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03 Propuestas\SECOP II\DIADQ-CADCO-CENAC-INGENIEROS-2018\SA-293\"/>
    </mc:Choice>
  </mc:AlternateContent>
  <bookViews>
    <workbookView xWindow="120" yWindow="120" windowWidth="28515" windowHeight="12585"/>
  </bookViews>
  <sheets>
    <sheet name="Presupuesto" sheetId="1" r:id="rId1"/>
  </sheets>
  <externalReferences>
    <externalReference r:id="rId2"/>
    <externalReference r:id="rId3"/>
    <externalReference r:id="rId4"/>
  </externalReferences>
  <definedNames>
    <definedName name="_xlnm._FilterDatabase" localSheetId="0" hidden="1">Presupuesto!#REF!</definedName>
    <definedName name="_xlnm.Print_Area" localSheetId="0">Presupuesto!$A$1:$G$160</definedName>
    <definedName name="Ciudades">[1]Insumos!$B$6608:$B$6713</definedName>
    <definedName name="INSUMOS">[2]Insumos!$A$1:$A$859</definedName>
    <definedName name="Z_0C3B6759_6A77_4616_B9DB_D6931C34F641_.wvu.FilterData" localSheetId="0" hidden="1">Presupuesto!#REF!</definedName>
    <definedName name="Z_A27C2733_835D_424E_9B5B_1C6F4B725960_.wvu.FilterData" localSheetId="0" hidden="1">Presupuesto!#REF!</definedName>
    <definedName name="Z_B96A8794_A7A3_4B85_8CDB_870E4A49B42B_.wvu.FilterData" localSheetId="0" hidden="1">Presupuesto!#REF!</definedName>
    <definedName name="Z_E125F793_D2ED_4923_A96E_B117985226DF_.wvu.FilterData" localSheetId="0" hidden="1">Presupuesto!#REF!</definedName>
    <definedName name="Z_E125F793_D2ED_4923_A96E_B117985226DF_.wvu.PrintArea" localSheetId="0" hidden="1">Presupuesto!$A$1:$G$151</definedName>
  </definedNames>
  <calcPr calcId="162913"/>
  <fileRecoveryPr repairLoad="1"/>
</workbook>
</file>

<file path=xl/calcChain.xml><?xml version="1.0" encoding="utf-8"?>
<calcChain xmlns="http://schemas.openxmlformats.org/spreadsheetml/2006/main">
  <c r="G147" i="1" l="1"/>
  <c r="G148" i="1" s="1"/>
  <c r="D147" i="1"/>
  <c r="C147" i="1"/>
  <c r="C146" i="1"/>
  <c r="G143" i="1"/>
  <c r="D143" i="1"/>
  <c r="C143" i="1"/>
  <c r="G142" i="1"/>
  <c r="D142" i="1"/>
  <c r="C142" i="1"/>
  <c r="G141" i="1"/>
  <c r="D141" i="1"/>
  <c r="C141" i="1"/>
  <c r="C140" i="1"/>
  <c r="G137" i="1"/>
  <c r="G138" i="1" s="1"/>
  <c r="D137" i="1"/>
  <c r="C137" i="1"/>
  <c r="G133" i="1"/>
  <c r="D133" i="1"/>
  <c r="C133" i="1"/>
  <c r="G132" i="1"/>
  <c r="D132" i="1"/>
  <c r="C132" i="1"/>
  <c r="G130" i="1"/>
  <c r="D130" i="1"/>
  <c r="C130" i="1"/>
  <c r="G127" i="1"/>
  <c r="D127" i="1"/>
  <c r="C127" i="1"/>
  <c r="G125" i="1"/>
  <c r="D125" i="1"/>
  <c r="C125" i="1"/>
  <c r="C122" i="1"/>
  <c r="G119" i="1"/>
  <c r="G120" i="1" s="1"/>
  <c r="D119" i="1"/>
  <c r="C119" i="1"/>
  <c r="G114" i="1"/>
  <c r="D114" i="1"/>
  <c r="C114" i="1"/>
  <c r="G112" i="1"/>
  <c r="D112" i="1"/>
  <c r="C112" i="1"/>
  <c r="G111" i="1"/>
  <c r="D111" i="1"/>
  <c r="C111" i="1"/>
  <c r="G106" i="1"/>
  <c r="G107" i="1" s="1"/>
  <c r="D106" i="1"/>
  <c r="C106" i="1"/>
  <c r="C105" i="1"/>
  <c r="G102" i="1"/>
  <c r="D102" i="1"/>
  <c r="C102" i="1"/>
  <c r="G100" i="1"/>
  <c r="D100" i="1"/>
  <c r="C100" i="1"/>
  <c r="C98" i="1"/>
  <c r="G95" i="1"/>
  <c r="G96" i="1" s="1"/>
  <c r="D95" i="1"/>
  <c r="C95" i="1"/>
  <c r="C94" i="1"/>
  <c r="G91" i="1"/>
  <c r="D91" i="1"/>
  <c r="C91" i="1"/>
  <c r="G89" i="1"/>
  <c r="D89" i="1"/>
  <c r="C89" i="1"/>
  <c r="G87" i="1"/>
  <c r="D87" i="1"/>
  <c r="C87" i="1"/>
  <c r="G85" i="1"/>
  <c r="D85" i="1"/>
  <c r="C85" i="1"/>
  <c r="G83" i="1"/>
  <c r="D83" i="1"/>
  <c r="C83" i="1"/>
  <c r="G81" i="1"/>
  <c r="D81" i="1"/>
  <c r="C81" i="1"/>
  <c r="G79" i="1"/>
  <c r="D79" i="1"/>
  <c r="C79" i="1"/>
  <c r="G77" i="1"/>
  <c r="D77" i="1"/>
  <c r="C77" i="1"/>
  <c r="G75" i="1"/>
  <c r="D75" i="1"/>
  <c r="C75" i="1"/>
  <c r="G73" i="1"/>
  <c r="D73" i="1"/>
  <c r="C73" i="1"/>
  <c r="G71" i="1"/>
  <c r="D71" i="1"/>
  <c r="C71" i="1"/>
  <c r="G70" i="1"/>
  <c r="D70" i="1"/>
  <c r="C70" i="1"/>
  <c r="G69" i="1"/>
  <c r="D69" i="1"/>
  <c r="C69" i="1"/>
  <c r="C66" i="1"/>
  <c r="G63" i="1"/>
  <c r="D63" i="1"/>
  <c r="C63" i="1"/>
  <c r="G62" i="1"/>
  <c r="D62" i="1"/>
  <c r="C62" i="1"/>
  <c r="G60" i="1"/>
  <c r="D60" i="1"/>
  <c r="C60" i="1"/>
  <c r="G55" i="1"/>
  <c r="D55" i="1"/>
  <c r="C55" i="1"/>
  <c r="G54" i="1"/>
  <c r="D54" i="1"/>
  <c r="C54" i="1"/>
  <c r="G53" i="1"/>
  <c r="D53" i="1"/>
  <c r="C53" i="1"/>
  <c r="G51" i="1"/>
  <c r="D51" i="1"/>
  <c r="C51" i="1"/>
  <c r="G50" i="1"/>
  <c r="D50" i="1"/>
  <c r="C50" i="1"/>
  <c r="G49" i="1"/>
  <c r="D49" i="1"/>
  <c r="C49" i="1"/>
  <c r="G48" i="1"/>
  <c r="D48" i="1"/>
  <c r="C48" i="1"/>
  <c r="G46" i="1"/>
  <c r="D46" i="1"/>
  <c r="C46" i="1"/>
  <c r="G44" i="1"/>
  <c r="D44" i="1"/>
  <c r="C44" i="1"/>
  <c r="G42" i="1"/>
  <c r="D42" i="1"/>
  <c r="C42" i="1"/>
  <c r="G41" i="1"/>
  <c r="D41" i="1"/>
  <c r="C41" i="1"/>
  <c r="G36" i="1"/>
  <c r="D36" i="1"/>
  <c r="C36" i="1"/>
  <c r="G35" i="1"/>
  <c r="D35" i="1"/>
  <c r="C35" i="1"/>
  <c r="G34" i="1"/>
  <c r="D34" i="1"/>
  <c r="C34" i="1"/>
  <c r="G33" i="1"/>
  <c r="D33" i="1"/>
  <c r="C33" i="1"/>
  <c r="G31" i="1"/>
  <c r="D31" i="1"/>
  <c r="C31" i="1"/>
  <c r="G30" i="1"/>
  <c r="D30" i="1"/>
  <c r="C30" i="1"/>
  <c r="G29" i="1"/>
  <c r="D29" i="1"/>
  <c r="C29" i="1"/>
  <c r="G28" i="1"/>
  <c r="D28" i="1"/>
  <c r="C28" i="1"/>
  <c r="G27" i="1"/>
  <c r="D27" i="1"/>
  <c r="C27" i="1"/>
  <c r="G26" i="1"/>
  <c r="D26" i="1"/>
  <c r="C26" i="1"/>
  <c r="G25" i="1"/>
  <c r="D25" i="1"/>
  <c r="C25" i="1"/>
  <c r="G23" i="1"/>
  <c r="D23" i="1"/>
  <c r="C23" i="1"/>
  <c r="G22" i="1"/>
  <c r="D22" i="1"/>
  <c r="C22" i="1"/>
  <c r="G21" i="1"/>
  <c r="D21" i="1"/>
  <c r="C21" i="1"/>
  <c r="G20" i="1"/>
  <c r="D20" i="1"/>
  <c r="C20" i="1"/>
  <c r="G19" i="1"/>
  <c r="D19" i="1"/>
  <c r="C19" i="1"/>
  <c r="G18" i="1"/>
  <c r="D18" i="1"/>
  <c r="C18" i="1"/>
  <c r="G17" i="1"/>
  <c r="D17" i="1"/>
  <c r="C17" i="1"/>
  <c r="G16" i="1"/>
  <c r="D16" i="1"/>
  <c r="C16" i="1"/>
  <c r="G15" i="1"/>
  <c r="D15" i="1"/>
  <c r="C15" i="1"/>
  <c r="G14" i="1"/>
  <c r="D14" i="1"/>
  <c r="C14" i="1"/>
  <c r="C12" i="1"/>
  <c r="G3" i="1"/>
  <c r="C3" i="1"/>
  <c r="B3" i="1"/>
  <c r="G103" i="1" l="1"/>
  <c r="G56" i="1"/>
  <c r="G64" i="1"/>
  <c r="G115" i="1"/>
  <c r="G144" i="1"/>
  <c r="G92" i="1"/>
  <c r="G37" i="1"/>
  <c r="G150" i="1" s="1"/>
  <c r="G134" i="1"/>
  <c r="G152" i="1" l="1"/>
  <c r="G154" i="1" l="1"/>
  <c r="G155" i="1"/>
  <c r="G156" i="1" s="1"/>
  <c r="G153" i="1"/>
  <c r="G157" i="1" l="1"/>
  <c r="G159" i="1" s="1"/>
  <c r="C117" i="1"/>
  <c r="C39" i="1"/>
  <c r="C58" i="1"/>
  <c r="C109" i="1"/>
</calcChain>
</file>

<file path=xl/sharedStrings.xml><?xml version="1.0" encoding="utf-8"?>
<sst xmlns="http://schemas.openxmlformats.org/spreadsheetml/2006/main" count="224" uniqueCount="224">
  <si>
    <t xml:space="preserve">
 - FUERZAS MILITARES DE COLOMBIA EJERCITO NACIONAL  -</t>
  </si>
  <si>
    <r>
      <t xml:space="preserve">PRESUPUESTO PROYECTADO </t>
    </r>
    <r>
      <rPr>
        <b/>
        <i/>
        <sz val="13"/>
        <rFont val="Arial Narrow"/>
        <family val="2"/>
      </rPr>
      <t>2018</t>
    </r>
  </si>
  <si>
    <t>Código:</t>
  </si>
  <si>
    <t>DI- FT -09</t>
  </si>
  <si>
    <t>Versión: 17</t>
  </si>
  <si>
    <t>ZONA :</t>
  </si>
  <si>
    <t>ZARZAL</t>
  </si>
  <si>
    <t xml:space="preserve">OBRA: </t>
  </si>
  <si>
    <t>MANTENIMIENTO Y ADECUACIÓN COMEDOR DE TROPA</t>
  </si>
  <si>
    <t>AREA CONSTRUCCION (m2):</t>
  </si>
  <si>
    <t xml:space="preserve">UNIDAD : </t>
  </si>
  <si>
    <t>BATALLON DE INSTRUCCIÓN, ENTRENEMIENTO Y REENTRENAMIENTO N° 3 “LUIS EDUARDO DE AZUOLA Y ROCHA” -BITER 03-</t>
  </si>
  <si>
    <t xml:space="preserve">FUNCIONARIO RESPONSABLE
DISEÑO Y PRESUPUESTO: </t>
  </si>
  <si>
    <t>ARQ. ALEJANDRA OROZCO</t>
  </si>
  <si>
    <t>FECHA ELABORADO:</t>
  </si>
  <si>
    <t>*Los datos contenidos en la Base de Datos no reemplazan la labor contratada de los oferentes, quienes tienen la obligación de evaluar, analizar y soportar caso por caso, en los términos pactados contractualmente. C. COSTOS</t>
  </si>
  <si>
    <t>*El registro de Precios de Insumos no tiene en cuenta escalas por volumen de compras ni descuentos por ningún concepto. Como regla general tiene en cuenta el IVA y el valor de transporte. El Interesado debe verificar esta condición con su Proveedor. C.COSTOS</t>
  </si>
  <si>
    <t>ITEM</t>
  </si>
  <si>
    <t>Cod.</t>
  </si>
  <si>
    <t>ACTIVIDADES</t>
  </si>
  <si>
    <t>UND.</t>
  </si>
  <si>
    <t>CANT.</t>
  </si>
  <si>
    <t xml:space="preserve">VR UNITARIO </t>
  </si>
  <si>
    <t xml:space="preserve">VR TOTAL </t>
  </si>
  <si>
    <t>P-1</t>
  </si>
  <si>
    <t xml:space="preserve">DEMOLICIONES </t>
  </si>
  <si>
    <t>1.01</t>
  </si>
  <si>
    <t>P-1.111</t>
  </si>
  <si>
    <t>1.02</t>
  </si>
  <si>
    <t>P-1.112</t>
  </si>
  <si>
    <t>1.03</t>
  </si>
  <si>
    <t>P-1.19</t>
  </si>
  <si>
    <t>1.04</t>
  </si>
  <si>
    <t>P-1.20</t>
  </si>
  <si>
    <t>1.05</t>
  </si>
  <si>
    <t>P-1.21</t>
  </si>
  <si>
    <t>1.06</t>
  </si>
  <si>
    <t>P-1.22</t>
  </si>
  <si>
    <t>1.07</t>
  </si>
  <si>
    <t>P-1.27</t>
  </si>
  <si>
    <t>1.08</t>
  </si>
  <si>
    <t>P-1.25</t>
  </si>
  <si>
    <t>1.09</t>
  </si>
  <si>
    <t>P-1.45</t>
  </si>
  <si>
    <t>1.10</t>
  </si>
  <si>
    <t>P-1.149</t>
  </si>
  <si>
    <t>DESMONTES</t>
  </si>
  <si>
    <t>1.11</t>
  </si>
  <si>
    <t>P-1.31</t>
  </si>
  <si>
    <t>1.12</t>
  </si>
  <si>
    <t>P-1.41</t>
  </si>
  <si>
    <t>1.13</t>
  </si>
  <si>
    <t>P-1.39</t>
  </si>
  <si>
    <t>1.14</t>
  </si>
  <si>
    <t>P-1.40</t>
  </si>
  <si>
    <t>1.15</t>
  </si>
  <si>
    <t>P-1.36</t>
  </si>
  <si>
    <t>1.16</t>
  </si>
  <si>
    <t>P-1.56</t>
  </si>
  <si>
    <t>1.17</t>
  </si>
  <si>
    <t>P-1.72</t>
  </si>
  <si>
    <t>MANTENIMIENTO</t>
  </si>
  <si>
    <t>1.18</t>
  </si>
  <si>
    <t>P-1.93</t>
  </si>
  <si>
    <t>1.19</t>
  </si>
  <si>
    <t>P-1.67</t>
  </si>
  <si>
    <t>1.20</t>
  </si>
  <si>
    <t>P-1.70</t>
  </si>
  <si>
    <t>1.21</t>
  </si>
  <si>
    <t>E-13.87</t>
  </si>
  <si>
    <t>Total  PRELIMINARES</t>
  </si>
  <si>
    <t>S-3</t>
  </si>
  <si>
    <t xml:space="preserve">CAJAS Y POZOS DE INSPECCION </t>
  </si>
  <si>
    <t>3.01</t>
  </si>
  <si>
    <t>S-3.3</t>
  </si>
  <si>
    <t>3.02</t>
  </si>
  <si>
    <t>S-3.4</t>
  </si>
  <si>
    <t xml:space="preserve">BAJANTES AGUAS LLUVIAS Y AGUAS NEGRAS </t>
  </si>
  <si>
    <t>3.03</t>
  </si>
  <si>
    <t>S-3.10</t>
  </si>
  <si>
    <t xml:space="preserve">SALIDAS SANITARIAS </t>
  </si>
  <si>
    <t>3.04</t>
  </si>
  <si>
    <t>S-3.14</t>
  </si>
  <si>
    <t xml:space="preserve">RED SANITARIA, VENTILACION Y AGUAS LLUVIAS INTERNA  </t>
  </si>
  <si>
    <t>3.05</t>
  </si>
  <si>
    <t>S-3.27</t>
  </si>
  <si>
    <t>3.06</t>
  </si>
  <si>
    <t>S-3.28</t>
  </si>
  <si>
    <t>3.07</t>
  </si>
  <si>
    <t>S-3.29</t>
  </si>
  <si>
    <t>3.08</t>
  </si>
  <si>
    <t>S-3.30</t>
  </si>
  <si>
    <t xml:space="preserve">SUMIDEROS, CARCAMOS, REJILLAS Y TRAMPAS DE GRASAS </t>
  </si>
  <si>
    <t>3.09</t>
  </si>
  <si>
    <t>S-3.77</t>
  </si>
  <si>
    <t>3.10</t>
  </si>
  <si>
    <t>S-3.79</t>
  </si>
  <si>
    <t>3.11</t>
  </si>
  <si>
    <t>S-3.83</t>
  </si>
  <si>
    <t>Total  DESAGUES E INST. SANITARIAS</t>
  </si>
  <si>
    <t>M-6</t>
  </si>
  <si>
    <t xml:space="preserve">MAMPOSTERIA EN BLOQUE DE ARCILLA </t>
  </si>
  <si>
    <t>6.01</t>
  </si>
  <si>
    <t>M-6.6</t>
  </si>
  <si>
    <t>MUROS EN DRYWALL Y SUPERBOARD</t>
  </si>
  <si>
    <t>6.02</t>
  </si>
  <si>
    <t>M-6.22</t>
  </si>
  <si>
    <t>6.03</t>
  </si>
  <si>
    <t>M-6.40</t>
  </si>
  <si>
    <t>Total  MAMPOSTERIA</t>
  </si>
  <si>
    <t>IE-8</t>
  </si>
  <si>
    <t xml:space="preserve">REDES BAJA Y MEDIA TENSION </t>
  </si>
  <si>
    <t>DESMONTES Y TRASLADOS</t>
  </si>
  <si>
    <t>8.01</t>
  </si>
  <si>
    <t>IE-8.743</t>
  </si>
  <si>
    <t>8.02</t>
  </si>
  <si>
    <t>IE-8.747</t>
  </si>
  <si>
    <t>8.03</t>
  </si>
  <si>
    <t>IE-8.733</t>
  </si>
  <si>
    <t>CONTROL DE ILUMINACIÓN</t>
  </si>
  <si>
    <t>8.04</t>
  </si>
  <si>
    <t>IE-8.1165</t>
  </si>
  <si>
    <t>ILUMINACION INTERIOR - HERMÉTICAS LED</t>
  </si>
  <si>
    <t>8.05</t>
  </si>
  <si>
    <t>IE-8.1575</t>
  </si>
  <si>
    <t>ILUMINACION INTERIOR - BALAS LED (3", 6", 12")</t>
  </si>
  <si>
    <t>8.06</t>
  </si>
  <si>
    <t>IE-8.1567</t>
  </si>
  <si>
    <t>ACOMETIDAS 3H Cu. NO INCLUYE TERMINALES NI CONDULADO.</t>
  </si>
  <si>
    <t>8.07</t>
  </si>
  <si>
    <t>IE-8.129</t>
  </si>
  <si>
    <t xml:space="preserve">TABLERO DE 6 CIRCUITOS </t>
  </si>
  <si>
    <t>8.08</t>
  </si>
  <si>
    <t>IE-8.201</t>
  </si>
  <si>
    <t>INTERRUPTORES MONOPOLAR ENCHUFABLE</t>
  </si>
  <si>
    <t>8.09</t>
  </si>
  <si>
    <t>IE-8.202</t>
  </si>
  <si>
    <t>SALIDAS TOMACORRIENTES NORMAL</t>
  </si>
  <si>
    <t>8.10</t>
  </si>
  <si>
    <t>IE-8.320</t>
  </si>
  <si>
    <t>SALIDAS TOMACORRIENTES GFCI</t>
  </si>
  <si>
    <t>8.11</t>
  </si>
  <si>
    <t>IE-8.324</t>
  </si>
  <si>
    <t>SALIDAS ILUMINACION</t>
  </si>
  <si>
    <t>8.12</t>
  </si>
  <si>
    <t>IE-8.316</t>
  </si>
  <si>
    <t>VENTILADORES</t>
  </si>
  <si>
    <t>8.13</t>
  </si>
  <si>
    <t>IE-8.732</t>
  </si>
  <si>
    <t xml:space="preserve">Total  INSTALACIONES ELECTRICAS </t>
  </si>
  <si>
    <t>PR-9</t>
  </si>
  <si>
    <t>9.01</t>
  </si>
  <si>
    <t>PR-9.7</t>
  </si>
  <si>
    <t>Total  PAÑETES-RESANES</t>
  </si>
  <si>
    <t>CB-10</t>
  </si>
  <si>
    <t xml:space="preserve">PERFILERIA Y ESTRUCTURA METALICA </t>
  </si>
  <si>
    <t>10.01</t>
  </si>
  <si>
    <t>CB-10.19</t>
  </si>
  <si>
    <t xml:space="preserve">TEJAS Y ACCESORIOS </t>
  </si>
  <si>
    <t>10.02</t>
  </si>
  <si>
    <t>CB-10.57</t>
  </si>
  <si>
    <t>Total  CUBIERTAS</t>
  </si>
  <si>
    <t>CR-11</t>
  </si>
  <si>
    <t>11.01</t>
  </si>
  <si>
    <t>CR-11.5</t>
  </si>
  <si>
    <t>Total  CIELOS RASOS</t>
  </si>
  <si>
    <t>PA-12</t>
  </si>
  <si>
    <t xml:space="preserve">ALISTADOS </t>
  </si>
  <si>
    <t>12.01</t>
  </si>
  <si>
    <t>PA-12.2</t>
  </si>
  <si>
    <t>12.02</t>
  </si>
  <si>
    <t>PA-12.67</t>
  </si>
  <si>
    <t>PISOS DE MADERA Y OTROS</t>
  </si>
  <si>
    <t>12.03</t>
  </si>
  <si>
    <t>PA-12.212</t>
  </si>
  <si>
    <t>Total  PISOS - ACABADOS</t>
  </si>
  <si>
    <t>E-13</t>
  </si>
  <si>
    <t xml:space="preserve">ENCHAPES DE PARED </t>
  </si>
  <si>
    <t>13.01</t>
  </si>
  <si>
    <t>E-13.67</t>
  </si>
  <si>
    <t>Total  ENCHAPES Y ACCESORIOS</t>
  </si>
  <si>
    <t>ME-17</t>
  </si>
  <si>
    <t xml:space="preserve">CARPINTERIA METALICA </t>
  </si>
  <si>
    <t>MARCOS</t>
  </si>
  <si>
    <t>17.01</t>
  </si>
  <si>
    <t>ME-17.514</t>
  </si>
  <si>
    <t>PUERTAS METALICAS</t>
  </si>
  <si>
    <t>17.02</t>
  </si>
  <si>
    <t>ME-17.57</t>
  </si>
  <si>
    <t xml:space="preserve">CARPINTERIA EN ALUMINIO </t>
  </si>
  <si>
    <t>VENTANERIA</t>
  </si>
  <si>
    <t>17.03</t>
  </si>
  <si>
    <t>ME-17.202</t>
  </si>
  <si>
    <t>DIVISIONES VIDRIO TEMPLADO Y ALUMINIO</t>
  </si>
  <si>
    <t>17.04</t>
  </si>
  <si>
    <t>ME-17.265</t>
  </si>
  <si>
    <t>17.05</t>
  </si>
  <si>
    <t>ME-17.267</t>
  </si>
  <si>
    <t>Total  CARPINTERIA METALICA</t>
  </si>
  <si>
    <t>CE-18</t>
  </si>
  <si>
    <t>CERRAJERIA</t>
  </si>
  <si>
    <t>18.01</t>
  </si>
  <si>
    <t>CE-18.12</t>
  </si>
  <si>
    <t>Total  CERRAJERÍA</t>
  </si>
  <si>
    <t>PI-19</t>
  </si>
  <si>
    <t>19.01</t>
  </si>
  <si>
    <t>PI-19.11</t>
  </si>
  <si>
    <t>19.02</t>
  </si>
  <si>
    <t>PI-19.25</t>
  </si>
  <si>
    <t>19.03</t>
  </si>
  <si>
    <t>PI-19.52</t>
  </si>
  <si>
    <t>Total  PINTURA</t>
  </si>
  <si>
    <t>AG-22</t>
  </si>
  <si>
    <t>22.01</t>
  </si>
  <si>
    <t>AG-22.1</t>
  </si>
  <si>
    <t>Total  ASEO GENERAL</t>
  </si>
  <si>
    <t>TOTAL COSTOS DIRECTOS</t>
  </si>
  <si>
    <t>COSTOS DIRECTOS</t>
  </si>
  <si>
    <t>ADMINISTRACION</t>
  </si>
  <si>
    <t>IMPREVISTOS</t>
  </si>
  <si>
    <t>UTILIDAD</t>
  </si>
  <si>
    <t>IVA SOBRE UTILIDAD</t>
  </si>
  <si>
    <t>TOTAL COSTOS INDIRECTOS</t>
  </si>
  <si>
    <t>COSTOS TOTAL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</si>
</sst>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64" formatCode="_-* #,##0.00_-;\-* #,##0.00_-;_-* &quot;-&quot;??_-;_-@_-"/>
    <numFmt numFmtId="165" formatCode="_(&quot;$&quot;\ * #,##0.00_);_(&quot;$&quot;\ * \(#,##0.00\);_(&quot;$&quot;\ * &quot;-&quot;??_);_(@_)"/>
    <numFmt numFmtId="166" formatCode="_(* #,##0.00_);_(* \(#,##0.00\);_(* &quot;-&quot;??_);_(@_)"/>
    <numFmt numFmtId="167" formatCode="yyyy\-mm\-dd;@"/>
    <numFmt numFmtId="168" formatCode="[$$-240A]\ #,##0.00"/>
    <numFmt numFmtId="169" formatCode="0.0"/>
    <numFmt numFmtId="170" formatCode="&quot;$&quot;\ #,##0"/>
    <numFmt numFmtId="171" formatCode="_-* #,##0.00\ _€_-;\-* #,##0.00\ _€_-;_-* &quot;-&quot;??\ _€_-;_-@_-"/>
    <numFmt numFmtId="172" formatCode="0.000"/>
    <numFmt numFmtId="173" formatCode="#,##0.0"/>
    <numFmt numFmtId="174" formatCode="_ [$€-2]\ * #,##0.00_ ;_ [$€-2]\ * \-#,##0.00_ ;_ [$€-2]\ * &quot;-&quot;??_ "/>
    <numFmt numFmtId="175" formatCode="_-* #,##0.00\ &quot;€&quot;_-;\-* #,##0.00\ &quot;€&quot;_-;_-* &quot;-&quot;??\ &quot;€&quot;_-;_-@_-"/>
    <numFmt numFmtId="176" formatCode="_ * #,##0.00_ ;_ * \-#,##0.00_ ;_ * &quot;-&quot;??_ ;_ @_ "/>
    <numFmt numFmtId="177" formatCode="_(* #,##0\ &quot;pta&quot;_);_(* \(#,##0\ &quot;pta&quot;\);_(* &quot;-&quot;??\ &quot;pta&quot;_);_(@_)"/>
  </numFmts>
  <fonts count="56" x14ac:knownFonts="1">
    <font>
      <sz val="10"/>
      <name val="Arial"/>
    </font>
    <font>
      <sz val="11"/>
      <color theme="1"/>
      <name val="Calibri"/>
      <family val="2"/>
      <scheme val="minor"/>
    </font>
    <font>
      <sz val="10"/>
      <name val="Arial"/>
    </font>
    <font>
      <b/>
      <sz val="8"/>
      <color indexed="8"/>
      <name val="Arial"/>
      <family val="2"/>
    </font>
    <font>
      <b/>
      <sz val="12"/>
      <color indexed="8"/>
      <name val="Arial Narrow"/>
      <family val="2"/>
    </font>
    <font>
      <b/>
      <i/>
      <sz val="12"/>
      <name val="Arial Narrow"/>
      <family val="2"/>
    </font>
    <font>
      <b/>
      <i/>
      <sz val="13"/>
      <name val="Arial Narrow"/>
      <family val="2"/>
    </font>
    <font>
      <b/>
      <sz val="10"/>
      <color indexed="55"/>
      <name val="Arial"/>
      <family val="2"/>
    </font>
    <font>
      <b/>
      <sz val="10"/>
      <color indexed="8"/>
      <name val="Arial"/>
      <family val="2"/>
    </font>
    <font>
      <sz val="8"/>
      <color indexed="8"/>
      <name val="Arial"/>
      <family val="2"/>
    </font>
    <font>
      <b/>
      <sz val="9"/>
      <color indexed="8"/>
      <name val="Arial"/>
      <family val="2"/>
    </font>
    <font>
      <b/>
      <sz val="10"/>
      <color indexed="8"/>
      <name val="Arial Narrow"/>
      <family val="2"/>
    </font>
    <font>
      <b/>
      <sz val="10"/>
      <color indexed="9"/>
      <name val="Arial"/>
      <family val="2"/>
    </font>
    <font>
      <b/>
      <sz val="11"/>
      <name val="Calibri"/>
      <family val="2"/>
    </font>
    <font>
      <b/>
      <sz val="9"/>
      <color indexed="10"/>
      <name val="Arial"/>
      <family val="2"/>
    </font>
    <font>
      <b/>
      <sz val="12"/>
      <color indexed="10"/>
      <name val="Arial Narrow"/>
      <family val="2"/>
    </font>
    <font>
      <b/>
      <i/>
      <sz val="12"/>
      <name val="Arial"/>
      <family val="2"/>
    </font>
    <font>
      <b/>
      <i/>
      <sz val="9"/>
      <name val="Arial"/>
      <family val="2"/>
    </font>
    <font>
      <b/>
      <sz val="8"/>
      <color indexed="8"/>
      <name val="Arial Narrow"/>
      <family val="2"/>
    </font>
    <font>
      <b/>
      <sz val="11"/>
      <color indexed="8"/>
      <name val="Arial"/>
      <family val="2"/>
    </font>
    <font>
      <sz val="10"/>
      <color indexed="8"/>
      <name val="Arial"/>
      <family val="2"/>
    </font>
    <font>
      <b/>
      <sz val="12"/>
      <color indexed="8"/>
      <name val="Arial"/>
      <family val="2"/>
    </font>
    <font>
      <b/>
      <sz val="9"/>
      <color indexed="8"/>
      <name val="Arial Narrow"/>
      <family val="2"/>
    </font>
    <font>
      <sz val="10"/>
      <name val="Arial"/>
      <family val="2"/>
    </font>
    <font>
      <sz val="9"/>
      <color indexed="8"/>
      <name val="Arial"/>
      <family val="2"/>
    </font>
    <font>
      <sz val="12"/>
      <color indexed="8"/>
      <name val="Arial"/>
      <family val="2"/>
    </font>
    <font>
      <sz val="9"/>
      <color indexed="8"/>
      <name val="Arial Narrow"/>
      <family val="2"/>
    </font>
    <font>
      <sz val="9"/>
      <name val="Arial"/>
      <family val="2"/>
    </font>
    <font>
      <b/>
      <sz val="9"/>
      <name val="Arial Narrow"/>
      <family val="2"/>
    </font>
    <font>
      <b/>
      <sz val="10"/>
      <name val="Arial"/>
      <family val="2"/>
    </font>
    <font>
      <sz val="10"/>
      <color indexed="8"/>
      <name val="Arial Narrow"/>
      <family val="2"/>
    </font>
    <font>
      <sz val="8"/>
      <color indexed="8"/>
      <name val="Arial Narrow"/>
      <family val="2"/>
    </font>
    <font>
      <sz val="11"/>
      <color indexed="8"/>
      <name val="Calibri"/>
      <family val="2"/>
    </font>
    <font>
      <sz val="11"/>
      <color indexed="9"/>
      <name val="Calibri"/>
      <family val="2"/>
    </font>
    <font>
      <sz val="11"/>
      <color indexed="1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i/>
      <sz val="11"/>
      <color indexed="23"/>
      <name val="Calibri"/>
      <family val="2"/>
    </font>
    <font>
      <u/>
      <sz val="10"/>
      <color indexed="12"/>
      <name val="Arial"/>
      <family val="2"/>
    </font>
    <font>
      <u/>
      <sz val="11"/>
      <color indexed="12"/>
      <name val="Calibri"/>
      <family val="2"/>
    </font>
    <font>
      <u/>
      <sz val="10"/>
      <color theme="10"/>
      <name val="Arial"/>
      <family val="2"/>
    </font>
    <font>
      <sz val="11"/>
      <color indexed="20"/>
      <name val="Calibri"/>
      <family val="2"/>
    </font>
    <font>
      <sz val="10"/>
      <color indexed="64"/>
      <name val="Arial"/>
      <family val="2"/>
    </font>
    <font>
      <sz val="11"/>
      <color indexed="60"/>
      <name val="Calibri"/>
      <family val="2"/>
    </font>
    <font>
      <sz val="10"/>
      <color indexed="8"/>
      <name val="MS Sans Serif"/>
      <family val="2"/>
    </font>
    <font>
      <sz val="10"/>
      <color indexed="8"/>
      <name val="Arial"/>
      <family val="2"/>
      <charset val="1"/>
    </font>
    <font>
      <b/>
      <sz val="11"/>
      <color indexed="63"/>
      <name val="Calibri"/>
      <family val="2"/>
    </font>
    <font>
      <b/>
      <sz val="18"/>
      <color indexed="56"/>
      <name val="Cambria"/>
      <family val="2"/>
    </font>
    <font>
      <b/>
      <sz val="11"/>
      <color indexed="8"/>
      <name val="Calibri"/>
      <family val="2"/>
    </font>
    <font>
      <b/>
      <sz val="15"/>
      <color indexed="8"/>
      <name val="Arial"/>
      <family val="2"/>
    </font>
  </fonts>
  <fills count="3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22"/>
        <bgColor indexed="64"/>
      </patternFill>
    </fill>
    <fill>
      <patternFill patternType="solid">
        <fgColor indexed="47"/>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style="thin">
        <color indexed="64"/>
      </bottom>
      <diagonal/>
    </border>
  </borders>
  <cellStyleXfs count="926">
    <xf numFmtId="0" fontId="0" fillId="0" borderId="0"/>
    <xf numFmtId="171" fontId="2" fillId="0" borderId="0" applyFont="0" applyFill="0" applyBorder="0" applyAlignment="0" applyProtection="0"/>
    <xf numFmtId="0" fontId="23" fillId="0" borderId="0"/>
    <xf numFmtId="0" fontId="23" fillId="0" borderId="0"/>
    <xf numFmtId="0" fontId="32" fillId="7" borderId="0" applyNumberFormat="0" applyBorder="0" applyAlignment="0" applyProtection="0"/>
    <xf numFmtId="174" fontId="32" fillId="7" borderId="0" applyNumberFormat="0" applyBorder="0" applyAlignment="0" applyProtection="0"/>
    <xf numFmtId="0" fontId="32" fillId="8" borderId="0" applyNumberFormat="0" applyBorder="0" applyAlignment="0" applyProtection="0"/>
    <xf numFmtId="174" fontId="32" fillId="8" borderId="0" applyNumberFormat="0" applyBorder="0" applyAlignment="0" applyProtection="0"/>
    <xf numFmtId="0" fontId="32" fillId="9" borderId="0" applyNumberFormat="0" applyBorder="0" applyAlignment="0" applyProtection="0"/>
    <xf numFmtId="174" fontId="32" fillId="9" borderId="0" applyNumberFormat="0" applyBorder="0" applyAlignment="0" applyProtection="0"/>
    <xf numFmtId="0" fontId="32" fillId="10" borderId="0" applyNumberFormat="0" applyBorder="0" applyAlignment="0" applyProtection="0"/>
    <xf numFmtId="174" fontId="32" fillId="10" borderId="0" applyNumberFormat="0" applyBorder="0" applyAlignment="0" applyProtection="0"/>
    <xf numFmtId="0" fontId="32" fillId="11" borderId="0" applyNumberFormat="0" applyBorder="0" applyAlignment="0" applyProtection="0"/>
    <xf numFmtId="174" fontId="32" fillId="11" borderId="0" applyNumberFormat="0" applyBorder="0" applyAlignment="0" applyProtection="0"/>
    <xf numFmtId="0" fontId="32" fillId="12" borderId="0" applyNumberFormat="0" applyBorder="0" applyAlignment="0" applyProtection="0"/>
    <xf numFmtId="174" fontId="32" fillId="12" borderId="0" applyNumberFormat="0" applyBorder="0" applyAlignment="0" applyProtection="0"/>
    <xf numFmtId="0" fontId="32" fillId="13" borderId="0" applyNumberFormat="0" applyBorder="0" applyAlignment="0" applyProtection="0"/>
    <xf numFmtId="174" fontId="32" fillId="13" borderId="0" applyNumberFormat="0" applyBorder="0" applyAlignment="0" applyProtection="0"/>
    <xf numFmtId="0" fontId="32" fillId="14" borderId="0" applyNumberFormat="0" applyBorder="0" applyAlignment="0" applyProtection="0"/>
    <xf numFmtId="174" fontId="32" fillId="14" borderId="0" applyNumberFormat="0" applyBorder="0" applyAlignment="0" applyProtection="0"/>
    <xf numFmtId="0" fontId="32" fillId="15" borderId="0" applyNumberFormat="0" applyBorder="0" applyAlignment="0" applyProtection="0"/>
    <xf numFmtId="174" fontId="32" fillId="15" borderId="0" applyNumberFormat="0" applyBorder="0" applyAlignment="0" applyProtection="0"/>
    <xf numFmtId="0" fontId="32" fillId="10" borderId="0" applyNumberFormat="0" applyBorder="0" applyAlignment="0" applyProtection="0"/>
    <xf numFmtId="174" fontId="32" fillId="10" borderId="0" applyNumberFormat="0" applyBorder="0" applyAlignment="0" applyProtection="0"/>
    <xf numFmtId="0" fontId="32" fillId="13" borderId="0" applyNumberFormat="0" applyBorder="0" applyAlignment="0" applyProtection="0"/>
    <xf numFmtId="174" fontId="32" fillId="13" borderId="0" applyNumberFormat="0" applyBorder="0" applyAlignment="0" applyProtection="0"/>
    <xf numFmtId="0" fontId="32" fillId="16" borderId="0" applyNumberFormat="0" applyBorder="0" applyAlignment="0" applyProtection="0"/>
    <xf numFmtId="174" fontId="32" fillId="16" borderId="0" applyNumberFormat="0" applyBorder="0" applyAlignment="0" applyProtection="0"/>
    <xf numFmtId="0" fontId="33" fillId="17" borderId="0" applyNumberFormat="0" applyBorder="0" applyAlignment="0" applyProtection="0"/>
    <xf numFmtId="174" fontId="33" fillId="17" borderId="0" applyNumberFormat="0" applyBorder="0" applyAlignment="0" applyProtection="0"/>
    <xf numFmtId="0" fontId="33" fillId="14" borderId="0" applyNumberFormat="0" applyBorder="0" applyAlignment="0" applyProtection="0"/>
    <xf numFmtId="174" fontId="33" fillId="14" borderId="0" applyNumberFormat="0" applyBorder="0" applyAlignment="0" applyProtection="0"/>
    <xf numFmtId="0" fontId="33" fillId="15" borderId="0" applyNumberFormat="0" applyBorder="0" applyAlignment="0" applyProtection="0"/>
    <xf numFmtId="174" fontId="33" fillId="15" borderId="0" applyNumberFormat="0" applyBorder="0" applyAlignment="0" applyProtection="0"/>
    <xf numFmtId="0" fontId="33" fillId="18" borderId="0" applyNumberFormat="0" applyBorder="0" applyAlignment="0" applyProtection="0"/>
    <xf numFmtId="174" fontId="33" fillId="18" borderId="0" applyNumberFormat="0" applyBorder="0" applyAlignment="0" applyProtection="0"/>
    <xf numFmtId="0" fontId="33" fillId="19" borderId="0" applyNumberFormat="0" applyBorder="0" applyAlignment="0" applyProtection="0"/>
    <xf numFmtId="174" fontId="33" fillId="19" borderId="0" applyNumberFormat="0" applyBorder="0" applyAlignment="0" applyProtection="0"/>
    <xf numFmtId="0" fontId="33" fillId="20" borderId="0" applyNumberFormat="0" applyBorder="0" applyAlignment="0" applyProtection="0"/>
    <xf numFmtId="174" fontId="33" fillId="20" borderId="0" applyNumberFormat="0" applyBorder="0" applyAlignment="0" applyProtection="0"/>
    <xf numFmtId="0" fontId="34" fillId="0" borderId="0" applyNumberFormat="0" applyFill="0" applyBorder="0" applyAlignment="0" applyProtection="0"/>
    <xf numFmtId="174" fontId="34" fillId="0" borderId="0" applyNumberFormat="0" applyFill="0" applyBorder="0" applyAlignment="0" applyProtection="0"/>
    <xf numFmtId="0" fontId="35" fillId="9" borderId="0" applyNumberFormat="0" applyBorder="0" applyAlignment="0" applyProtection="0"/>
    <xf numFmtId="174" fontId="35" fillId="9" borderId="0" applyNumberFormat="0" applyBorder="0" applyAlignment="0" applyProtection="0"/>
    <xf numFmtId="0" fontId="36" fillId="21" borderId="14" applyNumberFormat="0" applyAlignment="0" applyProtection="0"/>
    <xf numFmtId="174" fontId="36" fillId="21" borderId="14" applyNumberFormat="0" applyAlignment="0" applyProtection="0"/>
    <xf numFmtId="0" fontId="36" fillId="21" borderId="14" applyNumberFormat="0" applyAlignment="0" applyProtection="0"/>
    <xf numFmtId="174" fontId="36" fillId="21" borderId="14" applyNumberFormat="0" applyAlignment="0" applyProtection="0"/>
    <xf numFmtId="0" fontId="37" fillId="22" borderId="15" applyNumberFormat="0" applyAlignment="0" applyProtection="0"/>
    <xf numFmtId="174" fontId="37" fillId="22" borderId="15" applyNumberFormat="0" applyAlignment="0" applyProtection="0"/>
    <xf numFmtId="0" fontId="37" fillId="22" borderId="15" applyNumberFormat="0" applyAlignment="0" applyProtection="0"/>
    <xf numFmtId="174" fontId="37" fillId="22" borderId="15" applyNumberFormat="0" applyAlignment="0" applyProtection="0"/>
    <xf numFmtId="0" fontId="38" fillId="0" borderId="16" applyNumberFormat="0" applyFill="0" applyAlignment="0" applyProtection="0"/>
    <xf numFmtId="174" fontId="38" fillId="0" borderId="16" applyNumberFormat="0" applyFill="0" applyAlignment="0" applyProtection="0"/>
    <xf numFmtId="0" fontId="35" fillId="9" borderId="0" applyNumberFormat="0" applyBorder="0" applyAlignment="0" applyProtection="0"/>
    <xf numFmtId="174" fontId="35" fillId="9" borderId="0" applyNumberFormat="0" applyBorder="0" applyAlignment="0" applyProtection="0"/>
    <xf numFmtId="0" fontId="39" fillId="0" borderId="17" applyNumberFormat="0" applyFill="0" applyAlignment="0" applyProtection="0"/>
    <xf numFmtId="174" fontId="39" fillId="0" borderId="17" applyNumberFormat="0" applyFill="0" applyAlignment="0" applyProtection="0"/>
    <xf numFmtId="0" fontId="40" fillId="0" borderId="18" applyNumberFormat="0" applyFill="0" applyAlignment="0" applyProtection="0"/>
    <xf numFmtId="174" fontId="40" fillId="0" borderId="18" applyNumberFormat="0" applyFill="0" applyAlignment="0" applyProtection="0"/>
    <xf numFmtId="0" fontId="41" fillId="0" borderId="19" applyNumberFormat="0" applyFill="0" applyAlignment="0" applyProtection="0"/>
    <xf numFmtId="174" fontId="41" fillId="0" borderId="19" applyNumberFormat="0" applyFill="0" applyAlignment="0" applyProtection="0"/>
    <xf numFmtId="0" fontId="41" fillId="0" borderId="0" applyNumberFormat="0" applyFill="0" applyBorder="0" applyAlignment="0" applyProtection="0"/>
    <xf numFmtId="174" fontId="41" fillId="0" borderId="0" applyNumberFormat="0" applyFill="0" applyBorder="0" applyAlignment="0" applyProtection="0"/>
    <xf numFmtId="0" fontId="33" fillId="23" borderId="0" applyNumberFormat="0" applyBorder="0" applyAlignment="0" applyProtection="0"/>
    <xf numFmtId="174" fontId="33" fillId="23" borderId="0" applyNumberFormat="0" applyBorder="0" applyAlignment="0" applyProtection="0"/>
    <xf numFmtId="0" fontId="33" fillId="24" borderId="0" applyNumberFormat="0" applyBorder="0" applyAlignment="0" applyProtection="0"/>
    <xf numFmtId="174" fontId="33" fillId="24" borderId="0" applyNumberFormat="0" applyBorder="0" applyAlignment="0" applyProtection="0"/>
    <xf numFmtId="0" fontId="33" fillId="25" borderId="0" applyNumberFormat="0" applyBorder="0" applyAlignment="0" applyProtection="0"/>
    <xf numFmtId="174" fontId="33" fillId="25" borderId="0" applyNumberFormat="0" applyBorder="0" applyAlignment="0" applyProtection="0"/>
    <xf numFmtId="0" fontId="33" fillId="18" borderId="0" applyNumberFormat="0" applyBorder="0" applyAlignment="0" applyProtection="0"/>
    <xf numFmtId="174" fontId="33" fillId="18" borderId="0" applyNumberFormat="0" applyBorder="0" applyAlignment="0" applyProtection="0"/>
    <xf numFmtId="0" fontId="33" fillId="19" borderId="0" applyNumberFormat="0" applyBorder="0" applyAlignment="0" applyProtection="0"/>
    <xf numFmtId="174" fontId="33" fillId="19" borderId="0" applyNumberFormat="0" applyBorder="0" applyAlignment="0" applyProtection="0"/>
    <xf numFmtId="0" fontId="33" fillId="26" borderId="0" applyNumberFormat="0" applyBorder="0" applyAlignment="0" applyProtection="0"/>
    <xf numFmtId="174" fontId="33" fillId="26" borderId="0" applyNumberFormat="0" applyBorder="0" applyAlignment="0" applyProtection="0"/>
    <xf numFmtId="0" fontId="42" fillId="12" borderId="14" applyNumberFormat="0" applyAlignment="0" applyProtection="0"/>
    <xf numFmtId="174" fontId="42" fillId="12" borderId="14" applyNumberFormat="0" applyAlignment="0" applyProtection="0"/>
    <xf numFmtId="175" fontId="2"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43" fillId="0" borderId="0" applyNumberFormat="0" applyFill="0" applyBorder="0" applyAlignment="0" applyProtection="0"/>
    <xf numFmtId="174" fontId="43" fillId="0" borderId="0" applyNumberFormat="0" applyFill="0" applyBorder="0" applyAlignment="0" applyProtection="0"/>
    <xf numFmtId="0" fontId="44" fillId="0" borderId="0" applyNumberFormat="0" applyFill="0" applyBorder="0" applyAlignment="0" applyProtection="0">
      <alignment vertical="top"/>
      <protection locked="0"/>
    </xf>
    <xf numFmtId="174" fontId="44" fillId="0" borderId="0" applyNumberFormat="0" applyFill="0" applyBorder="0" applyAlignment="0" applyProtection="0">
      <alignment vertical="top"/>
      <protection locked="0"/>
    </xf>
    <xf numFmtId="0" fontId="45" fillId="0" borderId="0" applyNumberFormat="0" applyFill="0" applyBorder="0" applyAlignment="0" applyProtection="0"/>
    <xf numFmtId="174" fontId="45" fillId="0" borderId="0" applyNumberFormat="0" applyFill="0" applyBorder="0" applyAlignment="0" applyProtection="0"/>
    <xf numFmtId="174"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8" borderId="0" applyNumberFormat="0" applyBorder="0" applyAlignment="0" applyProtection="0"/>
    <xf numFmtId="174" fontId="47" fillId="8" borderId="0" applyNumberFormat="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6" fontId="29"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66" fontId="32" fillId="0" borderId="0" applyFont="0" applyFill="0" applyBorder="0" applyAlignment="0" applyProtection="0"/>
    <xf numFmtId="164" fontId="32"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66" fontId="48" fillId="0" borderId="0" applyFont="0" applyFill="0" applyBorder="0" applyAlignment="0" applyProtection="0"/>
    <xf numFmtId="164" fontId="48"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66" fontId="32" fillId="0" borderId="0" applyFont="0" applyFill="0" applyBorder="0" applyAlignment="0" applyProtection="0"/>
    <xf numFmtId="166" fontId="32"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66" fontId="32" fillId="0" borderId="0" applyFont="0" applyFill="0" applyBorder="0" applyAlignment="0" applyProtection="0"/>
    <xf numFmtId="166" fontId="32" fillId="0" borderId="0" applyFont="0" applyFill="0" applyBorder="0" applyAlignment="0" applyProtection="0"/>
    <xf numFmtId="171" fontId="23" fillId="0" borderId="0" applyFont="0" applyFill="0" applyBorder="0" applyAlignment="0" applyProtection="0"/>
    <xf numFmtId="166" fontId="32"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66" fontId="32" fillId="0" borderId="0" applyFont="0" applyFill="0" applyBorder="0" applyAlignment="0" applyProtection="0"/>
    <xf numFmtId="166"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0"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175" fontId="23" fillId="0" borderId="0" applyFont="0" applyFill="0" applyBorder="0" applyAlignment="0" applyProtection="0"/>
    <xf numFmtId="0" fontId="49" fillId="27" borderId="0" applyNumberFormat="0" applyBorder="0" applyAlignment="0" applyProtection="0"/>
    <xf numFmtId="174" fontId="49" fillId="27" borderId="0" applyNumberFormat="0" applyBorder="0" applyAlignment="0" applyProtection="0"/>
    <xf numFmtId="0" fontId="23" fillId="0" borderId="0"/>
    <xf numFmtId="0" fontId="32" fillId="0" borderId="0"/>
    <xf numFmtId="174" fontId="32" fillId="0" borderId="0"/>
    <xf numFmtId="0" fontId="32" fillId="0" borderId="0"/>
    <xf numFmtId="174" fontId="32" fillId="0" borderId="0"/>
    <xf numFmtId="174" fontId="23" fillId="0" borderId="0"/>
    <xf numFmtId="174" fontId="23" fillId="0" borderId="0"/>
    <xf numFmtId="0" fontId="23" fillId="0" borderId="0"/>
    <xf numFmtId="0" fontId="23" fillId="0" borderId="0"/>
    <xf numFmtId="0" fontId="23" fillId="0" borderId="0"/>
    <xf numFmtId="0" fontId="32" fillId="0" borderId="0"/>
    <xf numFmtId="174" fontId="32" fillId="0" borderId="0"/>
    <xf numFmtId="174" fontId="23" fillId="0" borderId="0"/>
    <xf numFmtId="174" fontId="23" fillId="0" borderId="0"/>
    <xf numFmtId="0" fontId="23" fillId="0" borderId="0"/>
    <xf numFmtId="0" fontId="1" fillId="0" borderId="0"/>
    <xf numFmtId="0" fontId="32" fillId="0" borderId="0"/>
    <xf numFmtId="174" fontId="32" fillId="0" borderId="0"/>
    <xf numFmtId="174" fontId="1" fillId="0" borderId="0"/>
    <xf numFmtId="0" fontId="32" fillId="0" borderId="0"/>
    <xf numFmtId="0" fontId="23" fillId="0" borderId="0"/>
    <xf numFmtId="0" fontId="32" fillId="0" borderId="0"/>
    <xf numFmtId="174" fontId="32" fillId="0" borderId="0"/>
    <xf numFmtId="174" fontId="23" fillId="0" borderId="0"/>
    <xf numFmtId="174" fontId="23" fillId="0" borderId="0"/>
    <xf numFmtId="0" fontId="23" fillId="0" borderId="0"/>
    <xf numFmtId="0" fontId="23" fillId="0" borderId="0"/>
    <xf numFmtId="174" fontId="23" fillId="0" borderId="0"/>
    <xf numFmtId="174" fontId="23" fillId="0" borderId="0"/>
    <xf numFmtId="0" fontId="23" fillId="0" borderId="0"/>
    <xf numFmtId="0" fontId="23" fillId="0" borderId="0"/>
    <xf numFmtId="0" fontId="32" fillId="0" borderId="0"/>
    <xf numFmtId="174" fontId="32" fillId="0" borderId="0"/>
    <xf numFmtId="174" fontId="23" fillId="0" borderId="0"/>
    <xf numFmtId="174" fontId="23" fillId="0" borderId="0"/>
    <xf numFmtId="0" fontId="23"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50" fillId="0" borderId="0"/>
    <xf numFmtId="0" fontId="50" fillId="0" borderId="0"/>
    <xf numFmtId="174" fontId="50" fillId="0" borderId="0"/>
    <xf numFmtId="0" fontId="23" fillId="0" borderId="0"/>
    <xf numFmtId="174" fontId="23" fillId="0" borderId="0"/>
    <xf numFmtId="174" fontId="23" fillId="0" borderId="0"/>
    <xf numFmtId="0" fontId="23" fillId="0" borderId="0"/>
    <xf numFmtId="174" fontId="50" fillId="0" borderId="0"/>
    <xf numFmtId="0" fontId="23"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23" fillId="0" borderId="0"/>
    <xf numFmtId="0" fontId="23" fillId="0" borderId="0"/>
    <xf numFmtId="174" fontId="23" fillId="0" borderId="0"/>
    <xf numFmtId="174" fontId="23" fillId="0" borderId="0"/>
    <xf numFmtId="0" fontId="23" fillId="0" borderId="0"/>
    <xf numFmtId="0" fontId="23"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0" fontId="23"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174" fontId="23" fillId="0" borderId="0"/>
    <xf numFmtId="174" fontId="23" fillId="0" borderId="0"/>
    <xf numFmtId="0" fontId="23" fillId="0" borderId="0"/>
    <xf numFmtId="0" fontId="23" fillId="0" borderId="0"/>
    <xf numFmtId="0" fontId="23" fillId="0" borderId="0"/>
    <xf numFmtId="174" fontId="23" fillId="0" borderId="0"/>
    <xf numFmtId="174" fontId="23" fillId="0" borderId="0"/>
    <xf numFmtId="0" fontId="23"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23"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174" fontId="23" fillId="0" borderId="0"/>
    <xf numFmtId="174" fontId="23" fillId="0" borderId="0"/>
    <xf numFmtId="0" fontId="23" fillId="0" borderId="0"/>
    <xf numFmtId="0" fontId="32" fillId="0" borderId="0"/>
    <xf numFmtId="174" fontId="32" fillId="0" borderId="0"/>
    <xf numFmtId="0" fontId="32" fillId="0" borderId="0"/>
    <xf numFmtId="174" fontId="32" fillId="0" borderId="0"/>
    <xf numFmtId="0" fontId="23"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23" fillId="0" borderId="0"/>
    <xf numFmtId="174" fontId="23" fillId="0" borderId="0"/>
    <xf numFmtId="174" fontId="23" fillId="0" borderId="0"/>
    <xf numFmtId="0" fontId="23" fillId="0" borderId="0"/>
    <xf numFmtId="0" fontId="32" fillId="0" borderId="0"/>
    <xf numFmtId="0" fontId="32" fillId="0" borderId="0"/>
    <xf numFmtId="174" fontId="32" fillId="0" borderId="0"/>
    <xf numFmtId="0" fontId="48" fillId="0" borderId="0"/>
    <xf numFmtId="174" fontId="48" fillId="0" borderId="0"/>
    <xf numFmtId="174" fontId="32" fillId="0" borderId="0"/>
    <xf numFmtId="0" fontId="32" fillId="0" borderId="0"/>
    <xf numFmtId="174" fontId="32" fillId="0" borderId="0"/>
    <xf numFmtId="0" fontId="23" fillId="0" borderId="0"/>
    <xf numFmtId="174" fontId="23" fillId="0" borderId="0"/>
    <xf numFmtId="174" fontId="23" fillId="0" borderId="0"/>
    <xf numFmtId="0" fontId="23"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0" fontId="32" fillId="0" borderId="0"/>
    <xf numFmtId="174" fontId="32" fillId="0" borderId="0"/>
    <xf numFmtId="174" fontId="23" fillId="0" borderId="0"/>
    <xf numFmtId="174" fontId="23" fillId="0" borderId="0"/>
    <xf numFmtId="0" fontId="32" fillId="0" borderId="0"/>
    <xf numFmtId="174" fontId="32" fillId="0" borderId="0"/>
    <xf numFmtId="0" fontId="32" fillId="0" borderId="0"/>
    <xf numFmtId="174" fontId="32" fillId="0" borderId="0"/>
    <xf numFmtId="0" fontId="23" fillId="0" borderId="0"/>
    <xf numFmtId="0" fontId="23" fillId="0" borderId="0"/>
    <xf numFmtId="0" fontId="23" fillId="0" borderId="0"/>
    <xf numFmtId="0" fontId="23" fillId="0" borderId="0"/>
    <xf numFmtId="0" fontId="23" fillId="0" borderId="0"/>
    <xf numFmtId="0" fontId="32" fillId="0" borderId="0"/>
    <xf numFmtId="174" fontId="32" fillId="0" borderId="0"/>
    <xf numFmtId="0" fontId="32" fillId="0" borderId="0"/>
    <xf numFmtId="174" fontId="32" fillId="0" borderId="0"/>
    <xf numFmtId="0" fontId="50" fillId="0" borderId="0"/>
    <xf numFmtId="0" fontId="51" fillId="0" borderId="0"/>
    <xf numFmtId="174" fontId="51" fillId="0" borderId="0"/>
    <xf numFmtId="174" fontId="50" fillId="0" borderId="0"/>
    <xf numFmtId="0" fontId="32" fillId="0" borderId="0"/>
    <xf numFmtId="174" fontId="32" fillId="0" borderId="0"/>
    <xf numFmtId="0" fontId="32" fillId="0" borderId="0"/>
    <xf numFmtId="174" fontId="32" fillId="0" borderId="0"/>
    <xf numFmtId="0" fontId="32" fillId="0" borderId="0"/>
    <xf numFmtId="174"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2" fillId="0" borderId="0"/>
    <xf numFmtId="174" fontId="32" fillId="0" borderId="0"/>
    <xf numFmtId="174" fontId="23" fillId="0" borderId="0"/>
    <xf numFmtId="174"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4" fontId="23" fillId="0" borderId="0"/>
    <xf numFmtId="174" fontId="23" fillId="0" borderId="0"/>
    <xf numFmtId="0" fontId="23" fillId="0" borderId="0"/>
    <xf numFmtId="0" fontId="23" fillId="0" borderId="0"/>
    <xf numFmtId="174" fontId="23" fillId="0" borderId="0"/>
    <xf numFmtId="174" fontId="23" fillId="0" borderId="0"/>
    <xf numFmtId="0" fontId="23" fillId="0" borderId="0"/>
    <xf numFmtId="0" fontId="32" fillId="0" borderId="0"/>
    <xf numFmtId="174" fontId="32" fillId="0" borderId="0"/>
    <xf numFmtId="174" fontId="23" fillId="0" borderId="0"/>
    <xf numFmtId="174"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2" fillId="0" borderId="0"/>
    <xf numFmtId="174" fontId="32" fillId="0" borderId="0"/>
    <xf numFmtId="0" fontId="23" fillId="0" borderId="0"/>
    <xf numFmtId="174" fontId="23" fillId="0" borderId="0"/>
    <xf numFmtId="174" fontId="23" fillId="0" borderId="0"/>
    <xf numFmtId="0" fontId="23" fillId="0" borderId="0"/>
    <xf numFmtId="174" fontId="23" fillId="0" borderId="0"/>
    <xf numFmtId="174"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4" fontId="23" fillId="0" borderId="0"/>
    <xf numFmtId="174"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 fillId="0" borderId="0"/>
    <xf numFmtId="0" fontId="23" fillId="0" borderId="0"/>
    <xf numFmtId="0" fontId="23" fillId="0" borderId="0"/>
    <xf numFmtId="0" fontId="23" fillId="28" borderId="20" applyNumberFormat="0" applyFont="0" applyAlignment="0" applyProtection="0"/>
    <xf numFmtId="174" fontId="23" fillId="28" borderId="20" applyNumberFormat="0" applyFont="0" applyAlignment="0" applyProtection="0"/>
    <xf numFmtId="174" fontId="23" fillId="28" borderId="20" applyNumberFormat="0" applyFont="0" applyAlignment="0" applyProtection="0"/>
    <xf numFmtId="0" fontId="23" fillId="28" borderId="20" applyNumberFormat="0" applyFont="0" applyAlignment="0" applyProtection="0"/>
    <xf numFmtId="0" fontId="23" fillId="28" borderId="20" applyNumberFormat="0" applyFont="0" applyAlignment="0" applyProtection="0"/>
    <xf numFmtId="174" fontId="23" fillId="28" borderId="20" applyNumberFormat="0" applyFont="0" applyAlignment="0" applyProtection="0"/>
    <xf numFmtId="174" fontId="23" fillId="28" borderId="20" applyNumberFormat="0" applyFont="0" applyAlignment="0" applyProtection="0"/>
    <xf numFmtId="0" fontId="23" fillId="28" borderId="20" applyNumberFormat="0" applyFon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2" fillId="21" borderId="21" applyNumberFormat="0" applyAlignment="0" applyProtection="0"/>
    <xf numFmtId="174" fontId="52" fillId="21" borderId="21" applyNumberFormat="0" applyAlignment="0" applyProtection="0"/>
    <xf numFmtId="0" fontId="34" fillId="0" borderId="0" applyNumberFormat="0" applyFill="0" applyBorder="0" applyAlignment="0" applyProtection="0"/>
    <xf numFmtId="174" fontId="34" fillId="0" borderId="0" applyNumberFormat="0" applyFill="0" applyBorder="0" applyAlignment="0" applyProtection="0"/>
    <xf numFmtId="0" fontId="43" fillId="0" borderId="0" applyNumberFormat="0" applyFill="0" applyBorder="0" applyAlignment="0" applyProtection="0"/>
    <xf numFmtId="174" fontId="43" fillId="0" borderId="0" applyNumberFormat="0" applyFill="0" applyBorder="0" applyAlignment="0" applyProtection="0"/>
    <xf numFmtId="0" fontId="39" fillId="0" borderId="17" applyNumberFormat="0" applyFill="0" applyAlignment="0" applyProtection="0"/>
    <xf numFmtId="174" fontId="39" fillId="0" borderId="17" applyNumberFormat="0" applyFill="0" applyAlignment="0" applyProtection="0"/>
    <xf numFmtId="0" fontId="40" fillId="0" borderId="18" applyNumberFormat="0" applyFill="0" applyAlignment="0" applyProtection="0"/>
    <xf numFmtId="174" fontId="40" fillId="0" borderId="18" applyNumberFormat="0" applyFill="0" applyAlignment="0" applyProtection="0"/>
    <xf numFmtId="0" fontId="41" fillId="0" borderId="19" applyNumberFormat="0" applyFill="0" applyAlignment="0" applyProtection="0"/>
    <xf numFmtId="174" fontId="41" fillId="0" borderId="19" applyNumberFormat="0" applyFill="0" applyAlignment="0" applyProtection="0"/>
    <xf numFmtId="0" fontId="53" fillId="0" borderId="0" applyNumberFormat="0" applyFill="0" applyBorder="0" applyAlignment="0" applyProtection="0"/>
    <xf numFmtId="174" fontId="53" fillId="0" borderId="0" applyNumberFormat="0" applyFill="0" applyBorder="0" applyAlignment="0" applyProtection="0"/>
    <xf numFmtId="0" fontId="54" fillId="0" borderId="22" applyNumberFormat="0" applyFill="0" applyAlignment="0" applyProtection="0"/>
    <xf numFmtId="174" fontId="54" fillId="0" borderId="22" applyNumberFormat="0" applyFill="0" applyAlignment="0" applyProtection="0"/>
    <xf numFmtId="177" fontId="23" fillId="0" borderId="0" applyFont="0" applyFill="0" applyBorder="0" applyAlignment="0" applyProtection="0"/>
    <xf numFmtId="177" fontId="23" fillId="0" borderId="0" applyFont="0" applyFill="0" applyBorder="0" applyAlignment="0" applyProtection="0"/>
    <xf numFmtId="9" fontId="2" fillId="0" borderId="0" applyFont="0" applyFill="0" applyBorder="0" applyAlignment="0" applyProtection="0"/>
  </cellStyleXfs>
  <cellXfs count="254">
    <xf numFmtId="0" fontId="0" fillId="0" borderId="0" xfId="0"/>
    <xf numFmtId="0" fontId="4" fillId="2" borderId="2" xfId="0" applyFont="1" applyFill="1" applyBorder="1" applyAlignment="1" applyProtection="1">
      <alignment horizontal="center" vertical="top" wrapText="1"/>
    </xf>
    <xf numFmtId="0" fontId="7" fillId="0" borderId="5"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vertical="center"/>
    </xf>
    <xf numFmtId="0" fontId="3" fillId="0" borderId="1" xfId="0" applyFont="1" applyFill="1" applyBorder="1" applyAlignment="1">
      <alignment vertical="center"/>
    </xf>
    <xf numFmtId="0" fontId="10" fillId="0" borderId="4" xfId="0" applyFont="1" applyFill="1" applyBorder="1" applyAlignment="1">
      <alignment vertical="center"/>
    </xf>
    <xf numFmtId="0" fontId="11" fillId="0" borderId="4" xfId="0" applyFont="1" applyFill="1" applyBorder="1" applyAlignment="1">
      <alignment horizontal="center" vertical="center"/>
    </xf>
    <xf numFmtId="0" fontId="3" fillId="0" borderId="5" xfId="0" applyNumberFormat="1" applyFont="1" applyFill="1" applyBorder="1" applyAlignment="1" applyProtection="1">
      <alignment horizontal="justify" vertical="center" wrapText="1"/>
    </xf>
    <xf numFmtId="0" fontId="3" fillId="0" borderId="0" xfId="0" applyNumberFormat="1" applyFont="1" applyFill="1" applyBorder="1" applyAlignment="1" applyProtection="1">
      <alignment horizontal="justify" vertical="center" wrapText="1"/>
    </xf>
    <xf numFmtId="2" fontId="3" fillId="0" borderId="2" xfId="0" applyNumberFormat="1" applyFont="1" applyFill="1" applyBorder="1" applyAlignment="1">
      <alignment vertical="center" wrapText="1"/>
    </xf>
    <xf numFmtId="0" fontId="14" fillId="0" borderId="1" xfId="0" applyFont="1" applyFill="1" applyBorder="1" applyAlignment="1">
      <alignment horizontal="center" vertical="center" wrapText="1"/>
    </xf>
    <xf numFmtId="0" fontId="15" fillId="0" borderId="2" xfId="0" applyFont="1" applyFill="1" applyBorder="1" applyAlignment="1" applyProtection="1">
      <alignment horizontal="center" vertical="center" wrapText="1"/>
      <protection hidden="1"/>
    </xf>
    <xf numFmtId="0" fontId="3" fillId="0" borderId="2" xfId="0" applyFont="1" applyFill="1" applyBorder="1" applyAlignment="1">
      <alignment horizontal="center" vertical="center"/>
    </xf>
    <xf numFmtId="0" fontId="17" fillId="4" borderId="1" xfId="0" applyFont="1" applyFill="1" applyBorder="1" applyAlignment="1">
      <alignment horizontal="center" vertical="center"/>
    </xf>
    <xf numFmtId="0" fontId="19" fillId="2" borderId="2" xfId="0" applyFont="1" applyFill="1" applyBorder="1" applyAlignment="1" applyProtection="1">
      <alignment horizontal="left" vertical="center" wrapText="1"/>
    </xf>
    <xf numFmtId="4" fontId="20" fillId="5" borderId="1" xfId="0" applyNumberFormat="1" applyFont="1" applyFill="1" applyBorder="1" applyAlignment="1" applyProtection="1">
      <alignment horizontal="center" vertical="center"/>
    </xf>
    <xf numFmtId="0" fontId="21" fillId="2" borderId="4" xfId="0" applyFont="1" applyFill="1" applyBorder="1" applyAlignment="1" applyProtection="1">
      <alignment vertical="center"/>
    </xf>
    <xf numFmtId="0" fontId="9" fillId="0" borderId="5" xfId="0" applyNumberFormat="1" applyFont="1" applyFill="1" applyBorder="1" applyAlignment="1" applyProtection="1">
      <alignment horizontal="justify" vertical="top"/>
    </xf>
    <xf numFmtId="0" fontId="9" fillId="0" borderId="0" xfId="0" applyNumberFormat="1" applyFont="1" applyFill="1" applyBorder="1" applyAlignment="1" applyProtection="1">
      <alignment horizontal="justify" vertical="center"/>
    </xf>
    <xf numFmtId="0" fontId="3" fillId="0" borderId="5" xfId="0" applyNumberFormat="1" applyFont="1" applyFill="1" applyBorder="1" applyAlignment="1" applyProtection="1">
      <alignment vertical="top"/>
    </xf>
    <xf numFmtId="0" fontId="19" fillId="2" borderId="2" xfId="2" applyFont="1" applyFill="1" applyBorder="1" applyAlignment="1">
      <alignment horizontal="left" vertical="center"/>
    </xf>
    <xf numFmtId="0" fontId="3" fillId="0" borderId="3" xfId="0" applyFont="1" applyFill="1" applyBorder="1" applyAlignment="1">
      <alignment horizontal="center" vertical="center"/>
    </xf>
    <xf numFmtId="0" fontId="10" fillId="0" borderId="3" xfId="0" applyFont="1" applyFill="1" applyBorder="1" applyAlignment="1">
      <alignment horizontal="center" vertical="center"/>
    </xf>
    <xf numFmtId="2" fontId="18" fillId="0" borderId="3" xfId="0" applyNumberFormat="1" applyFont="1" applyFill="1" applyBorder="1" applyAlignment="1">
      <alignment vertical="top" wrapText="1"/>
    </xf>
    <xf numFmtId="0" fontId="3" fillId="0" borderId="3" xfId="0" applyFont="1" applyFill="1" applyBorder="1" applyAlignment="1">
      <alignment vertical="center" wrapText="1"/>
    </xf>
    <xf numFmtId="4" fontId="8" fillId="0" borderId="3" xfId="0" applyNumberFormat="1" applyFont="1" applyFill="1" applyBorder="1" applyAlignment="1">
      <alignment horizontal="center" vertical="center" wrapText="1"/>
    </xf>
    <xf numFmtId="168" fontId="20" fillId="0" borderId="3" xfId="0" applyNumberFormat="1" applyFont="1" applyFill="1" applyBorder="1" applyAlignment="1">
      <alignment horizontal="right" vertical="center" wrapText="1"/>
    </xf>
    <xf numFmtId="168" fontId="8" fillId="0" borderId="3" xfId="0" applyNumberFormat="1" applyFont="1" applyFill="1" applyBorder="1" applyAlignment="1">
      <alignment horizontal="center" vertical="center"/>
    </xf>
    <xf numFmtId="0" fontId="9" fillId="0" borderId="5" xfId="0" applyNumberFormat="1" applyFont="1" applyFill="1" applyBorder="1" applyAlignment="1" applyProtection="1">
      <alignment vertical="top"/>
    </xf>
    <xf numFmtId="2" fontId="21" fillId="5" borderId="1" xfId="0" applyNumberFormat="1" applyFont="1" applyFill="1" applyBorder="1" applyAlignment="1">
      <alignment horizontal="center" vertical="center" wrapText="1"/>
    </xf>
    <xf numFmtId="2" fontId="10" fillId="5" borderId="2" xfId="0" applyNumberFormat="1" applyFont="1" applyFill="1" applyBorder="1" applyAlignment="1">
      <alignment horizontal="center" vertical="center" wrapText="1"/>
    </xf>
    <xf numFmtId="0" fontId="4" fillId="5" borderId="2" xfId="0" applyFont="1" applyFill="1" applyBorder="1" applyAlignment="1">
      <alignment horizontal="center" vertical="top" wrapText="1"/>
    </xf>
    <xf numFmtId="0" fontId="21" fillId="5" borderId="1" xfId="0" applyFont="1" applyFill="1" applyBorder="1" applyAlignment="1">
      <alignment horizontal="center" vertical="center" wrapText="1"/>
    </xf>
    <xf numFmtId="4" fontId="21" fillId="5" borderId="1" xfId="0" applyNumberFormat="1" applyFont="1" applyFill="1" applyBorder="1" applyAlignment="1">
      <alignment horizontal="center" vertical="center" wrapText="1"/>
    </xf>
    <xf numFmtId="168" fontId="21" fillId="5" borderId="1" xfId="0" applyNumberFormat="1" applyFont="1" applyFill="1" applyBorder="1" applyAlignment="1">
      <alignment horizontal="center" vertical="center" wrapText="1"/>
    </xf>
    <xf numFmtId="0" fontId="25" fillId="0" borderId="5" xfId="0" applyNumberFormat="1" applyFont="1" applyFill="1" applyBorder="1" applyAlignment="1" applyProtection="1">
      <alignment horizontal="left" vertical="top" wrapText="1"/>
    </xf>
    <xf numFmtId="0" fontId="25" fillId="0" borderId="0" xfId="0" applyNumberFormat="1" applyFont="1" applyFill="1" applyBorder="1" applyAlignment="1" applyProtection="1">
      <alignment horizontal="left" vertical="top" wrapText="1"/>
    </xf>
    <xf numFmtId="0" fontId="25" fillId="0" borderId="0" xfId="0" applyNumberFormat="1" applyFont="1" applyFill="1" applyBorder="1" applyAlignment="1" applyProtection="1">
      <alignment vertical="center"/>
    </xf>
    <xf numFmtId="0" fontId="24" fillId="0" borderId="0" xfId="0" applyNumberFormat="1" applyFont="1" applyFill="1" applyBorder="1" applyAlignment="1" applyProtection="1">
      <alignment horizontal="center" vertical="center"/>
    </xf>
    <xf numFmtId="0" fontId="26" fillId="0" borderId="0" xfId="0" applyNumberFormat="1" applyFont="1" applyFill="1" applyBorder="1" applyAlignment="1" applyProtection="1">
      <alignment vertical="top"/>
    </xf>
    <xf numFmtId="4" fontId="20" fillId="0" borderId="0" xfId="0" applyNumberFormat="1" applyFont="1" applyFill="1" applyBorder="1" applyAlignment="1" applyProtection="1">
      <alignment horizontal="center" vertical="center"/>
    </xf>
    <xf numFmtId="168" fontId="20" fillId="0" borderId="0" xfId="0" applyNumberFormat="1" applyFont="1" applyFill="1" applyBorder="1" applyAlignment="1" applyProtection="1">
      <alignment horizontal="right" vertical="center"/>
    </xf>
    <xf numFmtId="168" fontId="20" fillId="0" borderId="0" xfId="0" applyNumberFormat="1" applyFont="1" applyFill="1" applyBorder="1" applyAlignment="1" applyProtection="1">
      <alignment vertical="center"/>
    </xf>
    <xf numFmtId="0" fontId="20" fillId="0" borderId="0" xfId="0" applyNumberFormat="1" applyFont="1" applyFill="1" applyBorder="1" applyAlignment="1" applyProtection="1">
      <alignment vertical="center"/>
    </xf>
    <xf numFmtId="0" fontId="10" fillId="0" borderId="0" xfId="0" applyFont="1" applyFill="1" applyAlignment="1">
      <alignment horizontal="center" vertical="center"/>
    </xf>
    <xf numFmtId="0" fontId="22" fillId="0" borderId="6" xfId="0" applyFont="1" applyFill="1" applyBorder="1" applyAlignment="1">
      <alignment vertical="top" wrapText="1"/>
    </xf>
    <xf numFmtId="169" fontId="24" fillId="0" borderId="1" xfId="0" applyNumberFormat="1" applyFont="1" applyFill="1" applyBorder="1" applyAlignment="1" applyProtection="1">
      <alignment horizontal="center" vertical="center"/>
      <protection hidden="1"/>
    </xf>
    <xf numFmtId="169" fontId="24" fillId="0" borderId="2" xfId="0" applyNumberFormat="1" applyFont="1" applyFill="1" applyBorder="1" applyAlignment="1" applyProtection="1">
      <alignment horizontal="center" vertical="center"/>
      <protection locked="0" hidden="1"/>
    </xf>
    <xf numFmtId="0" fontId="22" fillId="0" borderId="2" xfId="0" applyFont="1" applyFill="1" applyBorder="1" applyAlignment="1" applyProtection="1">
      <alignment horizontal="justify" vertical="top" wrapText="1"/>
      <protection hidden="1"/>
    </xf>
    <xf numFmtId="1" fontId="24" fillId="0" borderId="1" xfId="0" applyNumberFormat="1" applyFont="1" applyFill="1" applyBorder="1" applyAlignment="1" applyProtection="1">
      <alignment horizontal="center" vertical="center"/>
      <protection hidden="1"/>
    </xf>
    <xf numFmtId="4" fontId="20" fillId="0" borderId="1" xfId="0" applyNumberFormat="1" applyFont="1" applyFill="1" applyBorder="1" applyAlignment="1" applyProtection="1">
      <alignment horizontal="center" vertical="center"/>
      <protection locked="0" hidden="1"/>
    </xf>
    <xf numFmtId="168" fontId="20" fillId="0" borderId="1" xfId="0" applyNumberFormat="1" applyFont="1" applyFill="1" applyBorder="1" applyAlignment="1" applyProtection="1">
      <alignment horizontal="right" vertical="center"/>
      <protection hidden="1"/>
    </xf>
    <xf numFmtId="168" fontId="20" fillId="0" borderId="1" xfId="0" applyNumberFormat="1" applyFont="1" applyFill="1" applyBorder="1" applyAlignment="1">
      <alignment horizontal="right" vertical="center"/>
    </xf>
    <xf numFmtId="2" fontId="24" fillId="0" borderId="1" xfId="0" applyNumberFormat="1" applyFont="1" applyFill="1" applyBorder="1" applyAlignment="1" applyProtection="1">
      <alignment horizontal="center" vertical="center"/>
      <protection hidden="1"/>
    </xf>
    <xf numFmtId="0" fontId="26" fillId="0" borderId="2" xfId="0" applyFont="1" applyFill="1" applyBorder="1" applyAlignment="1" applyProtection="1">
      <alignment horizontal="justify" vertical="top" wrapText="1"/>
      <protection hidden="1"/>
    </xf>
    <xf numFmtId="170" fontId="0" fillId="0" borderId="0" xfId="0" applyNumberForma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6" fillId="2" borderId="2" xfId="0" applyFont="1" applyFill="1" applyBorder="1" applyAlignment="1" applyProtection="1">
      <alignment horizontal="justify" vertical="top" wrapText="1"/>
      <protection hidden="1"/>
    </xf>
    <xf numFmtId="1" fontId="24" fillId="2" borderId="1" xfId="0" applyNumberFormat="1" applyFont="1" applyFill="1" applyBorder="1" applyAlignment="1" applyProtection="1">
      <alignment horizontal="center" vertical="center"/>
      <protection hidden="1"/>
    </xf>
    <xf numFmtId="4" fontId="20" fillId="0" borderId="3" xfId="0" applyNumberFormat="1" applyFont="1" applyFill="1" applyBorder="1" applyAlignment="1" applyProtection="1">
      <alignment horizontal="center" vertical="center"/>
      <protection locked="0" hidden="1"/>
    </xf>
    <xf numFmtId="168" fontId="20" fillId="2" borderId="1" xfId="0" applyNumberFormat="1" applyFont="1" applyFill="1" applyBorder="1" applyAlignment="1" applyProtection="1">
      <alignment horizontal="right" vertical="center"/>
      <protection hidden="1"/>
    </xf>
    <xf numFmtId="168" fontId="20" fillId="2" borderId="1" xfId="0" applyNumberFormat="1" applyFont="1" applyFill="1" applyBorder="1" applyAlignment="1">
      <alignment horizontal="right" vertical="center"/>
    </xf>
    <xf numFmtId="2" fontId="24" fillId="0" borderId="2" xfId="0" applyNumberFormat="1" applyFont="1" applyFill="1" applyBorder="1" applyAlignment="1" applyProtection="1">
      <alignment horizontal="center" vertical="center"/>
      <protection hidden="1"/>
    </xf>
    <xf numFmtId="1" fontId="24" fillId="2" borderId="7" xfId="0" applyNumberFormat="1" applyFont="1" applyFill="1" applyBorder="1" applyAlignment="1" applyProtection="1">
      <alignment horizontal="center" vertical="center"/>
      <protection hidden="1"/>
    </xf>
    <xf numFmtId="4" fontId="20" fillId="0" borderId="7" xfId="0" applyNumberFormat="1" applyFont="1" applyFill="1" applyBorder="1" applyAlignment="1" applyProtection="1">
      <alignment horizontal="center" vertical="center"/>
      <protection locked="0" hidden="1"/>
    </xf>
    <xf numFmtId="168" fontId="20" fillId="2" borderId="7" xfId="0" applyNumberFormat="1" applyFont="1" applyFill="1" applyBorder="1" applyAlignment="1" applyProtection="1">
      <alignment horizontal="right" vertical="center"/>
      <protection hidden="1"/>
    </xf>
    <xf numFmtId="168" fontId="20" fillId="2" borderId="7" xfId="0" applyNumberFormat="1" applyFont="1" applyFill="1" applyBorder="1" applyAlignment="1">
      <alignment horizontal="right" vertical="center"/>
    </xf>
    <xf numFmtId="169" fontId="24" fillId="2" borderId="7" xfId="0" applyNumberFormat="1" applyFont="1" applyFill="1" applyBorder="1" applyAlignment="1" applyProtection="1">
      <alignment horizontal="center" vertical="center"/>
      <protection hidden="1"/>
    </xf>
    <xf numFmtId="169" fontId="24" fillId="2" borderId="8" xfId="0" applyNumberFormat="1" applyFont="1" applyFill="1" applyBorder="1" applyAlignment="1" applyProtection="1">
      <alignment horizontal="center" vertical="center"/>
      <protection locked="0" hidden="1"/>
    </xf>
    <xf numFmtId="0" fontId="22" fillId="6" borderId="8" xfId="0" applyNumberFormat="1" applyFont="1" applyFill="1" applyBorder="1" applyAlignment="1" applyProtection="1">
      <alignment vertical="top"/>
      <protection hidden="1"/>
    </xf>
    <xf numFmtId="1" fontId="24" fillId="2" borderId="3" xfId="0" applyNumberFormat="1" applyFont="1" applyFill="1" applyBorder="1" applyAlignment="1" applyProtection="1">
      <alignment horizontal="center" vertical="center"/>
      <protection hidden="1"/>
    </xf>
    <xf numFmtId="4" fontId="20" fillId="2" borderId="3" xfId="0" applyNumberFormat="1" applyFont="1" applyFill="1" applyBorder="1" applyAlignment="1" applyProtection="1">
      <alignment horizontal="center" vertical="center"/>
      <protection locked="0" hidden="1"/>
    </xf>
    <xf numFmtId="168" fontId="20" fillId="2" borderId="3" xfId="0" applyNumberFormat="1" applyFont="1" applyFill="1" applyBorder="1" applyAlignment="1" applyProtection="1">
      <alignment horizontal="right" vertical="center"/>
      <protection hidden="1"/>
    </xf>
    <xf numFmtId="168" fontId="8" fillId="6" borderId="4" xfId="0" applyNumberFormat="1" applyFont="1" applyFill="1" applyBorder="1" applyAlignment="1" applyProtection="1">
      <alignment vertical="center"/>
    </xf>
    <xf numFmtId="169" fontId="24" fillId="0" borderId="9" xfId="0" applyNumberFormat="1" applyFont="1" applyFill="1" applyBorder="1" applyAlignment="1" applyProtection="1">
      <alignment horizontal="center" vertical="center"/>
      <protection hidden="1"/>
    </xf>
    <xf numFmtId="169" fontId="24" fillId="0" borderId="9" xfId="0" applyNumberFormat="1" applyFont="1" applyFill="1" applyBorder="1" applyAlignment="1" applyProtection="1">
      <alignment horizontal="center" vertical="center"/>
      <protection locked="0" hidden="1"/>
    </xf>
    <xf numFmtId="0" fontId="22" fillId="0" borderId="9" xfId="0" applyNumberFormat="1" applyFont="1" applyFill="1" applyBorder="1" applyAlignment="1" applyProtection="1">
      <alignment vertical="top"/>
      <protection hidden="1"/>
    </xf>
    <xf numFmtId="1" fontId="24" fillId="0" borderId="0" xfId="0" applyNumberFormat="1" applyFont="1" applyFill="1" applyBorder="1" applyAlignment="1" applyProtection="1">
      <alignment horizontal="center" vertical="center"/>
      <protection hidden="1"/>
    </xf>
    <xf numFmtId="4" fontId="20" fillId="0" borderId="0" xfId="0" applyNumberFormat="1" applyFont="1" applyFill="1" applyBorder="1" applyAlignment="1" applyProtection="1">
      <alignment horizontal="center" vertical="center"/>
      <protection locked="0" hidden="1"/>
    </xf>
    <xf numFmtId="168" fontId="20" fillId="0" borderId="0" xfId="0" applyNumberFormat="1" applyFont="1" applyFill="1" applyBorder="1" applyAlignment="1" applyProtection="1">
      <alignment horizontal="right" vertical="center"/>
      <protection hidden="1"/>
    </xf>
    <xf numFmtId="168" fontId="20" fillId="0" borderId="0" xfId="0" applyNumberFormat="1" applyFont="1" applyFill="1" applyBorder="1" applyAlignment="1">
      <alignment horizontal="right" vertical="center"/>
    </xf>
    <xf numFmtId="2" fontId="24" fillId="0" borderId="6" xfId="0" applyNumberFormat="1" applyFont="1" applyFill="1" applyBorder="1" applyAlignment="1" applyProtection="1">
      <alignment horizontal="center" vertical="center"/>
      <protection hidden="1"/>
    </xf>
    <xf numFmtId="0" fontId="10" fillId="0" borderId="0" xfId="0" applyFont="1" applyFill="1" applyAlignment="1" applyProtection="1">
      <alignment horizontal="center" vertical="center"/>
      <protection locked="0" hidden="1"/>
    </xf>
    <xf numFmtId="0" fontId="22" fillId="0" borderId="0" xfId="0" applyFont="1" applyFill="1" applyBorder="1" applyAlignment="1">
      <alignment vertical="top" wrapText="1"/>
    </xf>
    <xf numFmtId="2" fontId="24" fillId="0" borderId="10" xfId="0" applyNumberFormat="1" applyFont="1" applyFill="1" applyBorder="1" applyAlignment="1" applyProtection="1">
      <alignment horizontal="center" vertical="center"/>
      <protection hidden="1"/>
    </xf>
    <xf numFmtId="0" fontId="10" fillId="0" borderId="1" xfId="0" applyFont="1" applyFill="1" applyBorder="1" applyAlignment="1" applyProtection="1">
      <alignment horizontal="center" vertical="center"/>
      <protection locked="0" hidden="1"/>
    </xf>
    <xf numFmtId="0" fontId="22" fillId="0" borderId="2" xfId="0" applyFont="1" applyFill="1" applyBorder="1" applyAlignment="1">
      <alignment vertical="top" wrapText="1"/>
    </xf>
    <xf numFmtId="1" fontId="24" fillId="0" borderId="3" xfId="0" applyNumberFormat="1" applyFont="1" applyFill="1" applyBorder="1" applyAlignment="1" applyProtection="1">
      <alignment horizontal="center" vertical="center"/>
      <protection hidden="1"/>
    </xf>
    <xf numFmtId="168" fontId="20" fillId="0" borderId="3" xfId="0" applyNumberFormat="1" applyFont="1" applyFill="1" applyBorder="1" applyAlignment="1" applyProtection="1">
      <alignment horizontal="right" vertical="center"/>
      <protection hidden="1"/>
    </xf>
    <xf numFmtId="168" fontId="20" fillId="0" borderId="3" xfId="0" applyNumberFormat="1" applyFont="1" applyFill="1" applyBorder="1" applyAlignment="1">
      <alignment horizontal="right" vertical="center"/>
    </xf>
    <xf numFmtId="1" fontId="24" fillId="0" borderId="10" xfId="0" applyNumberFormat="1" applyFont="1" applyFill="1" applyBorder="1" applyAlignment="1" applyProtection="1">
      <alignment horizontal="center" vertical="center"/>
      <protection hidden="1"/>
    </xf>
    <xf numFmtId="4" fontId="20" fillId="0" borderId="10" xfId="0" applyNumberFormat="1" applyFont="1" applyFill="1" applyBorder="1" applyAlignment="1" applyProtection="1">
      <alignment horizontal="center" vertical="center"/>
      <protection locked="0" hidden="1"/>
    </xf>
    <xf numFmtId="168" fontId="20" fillId="0" borderId="10" xfId="0" applyNumberFormat="1" applyFont="1" applyFill="1" applyBorder="1" applyAlignment="1" applyProtection="1">
      <alignment horizontal="right" vertical="center"/>
      <protection hidden="1"/>
    </xf>
    <xf numFmtId="168" fontId="20" fillId="0" borderId="10" xfId="0" applyNumberFormat="1" applyFont="1" applyFill="1" applyBorder="1" applyAlignment="1">
      <alignment horizontal="right" vertical="center"/>
    </xf>
    <xf numFmtId="0" fontId="10" fillId="0" borderId="1" xfId="0" applyFont="1" applyFill="1" applyBorder="1" applyAlignment="1" applyProtection="1">
      <alignment horizontal="center" vertical="center"/>
      <protection hidden="1"/>
    </xf>
    <xf numFmtId="0" fontId="22" fillId="0" borderId="1" xfId="0" applyFont="1" applyFill="1" applyBorder="1" applyAlignment="1">
      <alignment vertical="top" wrapText="1"/>
    </xf>
    <xf numFmtId="171" fontId="20" fillId="0" borderId="0" xfId="1" applyFont="1" applyFill="1" applyBorder="1" applyAlignment="1" applyProtection="1">
      <alignment vertical="center"/>
    </xf>
    <xf numFmtId="166" fontId="20" fillId="0" borderId="0" xfId="0" applyNumberFormat="1" applyFont="1" applyFill="1" applyBorder="1" applyAlignment="1" applyProtection="1">
      <alignment vertical="center"/>
    </xf>
    <xf numFmtId="1" fontId="24" fillId="0" borderId="7" xfId="0" applyNumberFormat="1" applyFont="1" applyFill="1" applyBorder="1" applyAlignment="1" applyProtection="1">
      <alignment horizontal="center" vertical="center"/>
      <protection hidden="1"/>
    </xf>
    <xf numFmtId="168" fontId="20" fillId="0" borderId="7" xfId="0" applyNumberFormat="1" applyFont="1" applyFill="1" applyBorder="1" applyAlignment="1" applyProtection="1">
      <alignment horizontal="right" vertical="center"/>
      <protection hidden="1"/>
    </xf>
    <xf numFmtId="2" fontId="24" fillId="0" borderId="7" xfId="0" applyNumberFormat="1" applyFont="1" applyFill="1" applyBorder="1" applyAlignment="1" applyProtection="1">
      <alignment horizontal="center" vertical="center"/>
      <protection hidden="1"/>
    </xf>
    <xf numFmtId="169" fontId="24" fillId="0" borderId="8" xfId="0" applyNumberFormat="1" applyFont="1" applyFill="1" applyBorder="1" applyAlignment="1" applyProtection="1">
      <alignment horizontal="center" vertical="center"/>
      <protection locked="0" hidden="1"/>
    </xf>
    <xf numFmtId="0" fontId="22" fillId="6" borderId="5" xfId="0" applyNumberFormat="1" applyFont="1" applyFill="1" applyBorder="1" applyAlignment="1" applyProtection="1">
      <alignment vertical="top"/>
      <protection hidden="1"/>
    </xf>
    <xf numFmtId="168" fontId="8" fillId="6" borderId="11" xfId="0" applyNumberFormat="1" applyFont="1" applyFill="1" applyBorder="1" applyAlignment="1" applyProtection="1">
      <alignment vertical="center"/>
    </xf>
    <xf numFmtId="2" fontId="24" fillId="0" borderId="9" xfId="0" applyNumberFormat="1" applyFont="1" applyFill="1" applyBorder="1" applyAlignment="1" applyProtection="1">
      <alignment horizontal="center" vertical="center"/>
      <protection hidden="1"/>
    </xf>
    <xf numFmtId="170" fontId="0" fillId="0" borderId="9" xfId="0" applyNumberFormat="1" applyFill="1" applyBorder="1" applyAlignment="1" applyProtection="1">
      <alignment vertical="center"/>
    </xf>
    <xf numFmtId="0" fontId="20" fillId="0" borderId="9" xfId="0" applyNumberFormat="1" applyFont="1" applyFill="1" applyBorder="1" applyAlignment="1" applyProtection="1">
      <alignment vertical="center"/>
    </xf>
    <xf numFmtId="0" fontId="10" fillId="0" borderId="0" xfId="0" applyFont="1" applyFill="1" applyAlignment="1" applyProtection="1">
      <alignment horizontal="center" vertical="center"/>
      <protection hidden="1"/>
    </xf>
    <xf numFmtId="0" fontId="24" fillId="0" borderId="1" xfId="0" applyNumberFormat="1" applyFont="1" applyFill="1" applyBorder="1" applyAlignment="1" applyProtection="1">
      <alignment horizontal="center" vertical="center"/>
      <protection hidden="1"/>
    </xf>
    <xf numFmtId="168" fontId="20" fillId="0" borderId="7" xfId="0" applyNumberFormat="1" applyFont="1" applyFill="1" applyBorder="1" applyAlignment="1">
      <alignment horizontal="right" vertical="center"/>
    </xf>
    <xf numFmtId="0" fontId="22" fillId="6" borderId="2" xfId="0" applyNumberFormat="1" applyFont="1" applyFill="1" applyBorder="1" applyAlignment="1" applyProtection="1">
      <alignment vertical="top"/>
      <protection hidden="1"/>
    </xf>
    <xf numFmtId="2" fontId="24" fillId="0" borderId="0" xfId="0" applyNumberFormat="1" applyFont="1" applyFill="1" applyBorder="1" applyAlignment="1" applyProtection="1">
      <alignment horizontal="center" vertical="center"/>
      <protection hidden="1"/>
    </xf>
    <xf numFmtId="169" fontId="24" fillId="0" borderId="0" xfId="0" applyNumberFormat="1" applyFont="1" applyFill="1" applyBorder="1" applyAlignment="1" applyProtection="1">
      <alignment horizontal="center" vertical="center"/>
      <protection locked="0" hidden="1"/>
    </xf>
    <xf numFmtId="0" fontId="22" fillId="0" borderId="0" xfId="0" applyNumberFormat="1" applyFont="1" applyFill="1" applyBorder="1" applyAlignment="1" applyProtection="1">
      <alignment vertical="top"/>
      <protection hidden="1"/>
    </xf>
    <xf numFmtId="0" fontId="10" fillId="0" borderId="0" xfId="3" applyFont="1" applyFill="1" applyAlignment="1" applyProtection="1">
      <alignment horizontal="center" vertical="center"/>
      <protection hidden="1"/>
    </xf>
    <xf numFmtId="0" fontId="10" fillId="0" borderId="0" xfId="3" applyFont="1" applyFill="1" applyAlignment="1" applyProtection="1">
      <alignment horizontal="center" vertical="center"/>
      <protection locked="0" hidden="1"/>
    </xf>
    <xf numFmtId="0" fontId="22" fillId="0" borderId="12" xfId="0" applyFont="1" applyFill="1" applyBorder="1" applyAlignment="1" applyProtection="1">
      <alignment horizontal="justify" vertical="top" wrapText="1"/>
      <protection hidden="1"/>
    </xf>
    <xf numFmtId="1" fontId="24" fillId="0" borderId="6" xfId="0" applyNumberFormat="1" applyFont="1" applyFill="1" applyBorder="1" applyAlignment="1" applyProtection="1">
      <alignment horizontal="center" vertical="center"/>
      <protection hidden="1"/>
    </xf>
    <xf numFmtId="4" fontId="20" fillId="0" borderId="6" xfId="0" applyNumberFormat="1" applyFont="1" applyFill="1" applyBorder="1" applyAlignment="1" applyProtection="1">
      <alignment horizontal="center" vertical="center"/>
      <protection locked="0" hidden="1"/>
    </xf>
    <xf numFmtId="168" fontId="20" fillId="0" borderId="6" xfId="0" applyNumberFormat="1" applyFont="1" applyFill="1" applyBorder="1" applyAlignment="1" applyProtection="1">
      <alignment horizontal="right" vertical="center"/>
      <protection hidden="1"/>
    </xf>
    <xf numFmtId="168" fontId="20" fillId="0" borderId="6" xfId="0" applyNumberFormat="1" applyFont="1" applyFill="1" applyBorder="1" applyAlignment="1">
      <alignment horizontal="right" vertical="center"/>
    </xf>
    <xf numFmtId="0" fontId="24" fillId="0" borderId="1" xfId="3" applyFont="1" applyFill="1" applyBorder="1" applyAlignment="1" applyProtection="1">
      <alignment horizontal="center" vertical="center"/>
      <protection hidden="1"/>
    </xf>
    <xf numFmtId="169" fontId="24" fillId="0" borderId="1" xfId="3" applyNumberFormat="1" applyFont="1" applyFill="1" applyBorder="1" applyAlignment="1" applyProtection="1">
      <alignment horizontal="center" vertical="center"/>
      <protection locked="0" hidden="1"/>
    </xf>
    <xf numFmtId="0" fontId="22" fillId="0" borderId="3" xfId="3" applyFont="1" applyFill="1" applyBorder="1" applyAlignment="1" applyProtection="1">
      <alignment horizontal="justify" vertical="top" wrapText="1"/>
      <protection hidden="1"/>
    </xf>
    <xf numFmtId="2" fontId="10" fillId="0" borderId="8" xfId="3" applyNumberFormat="1" applyFont="1" applyFill="1" applyBorder="1" applyAlignment="1" applyProtection="1">
      <alignment horizontal="center" vertical="center"/>
      <protection hidden="1"/>
    </xf>
    <xf numFmtId="169" fontId="10" fillId="0" borderId="2" xfId="3" applyNumberFormat="1" applyFont="1" applyFill="1" applyBorder="1" applyAlignment="1" applyProtection="1">
      <alignment horizontal="center" vertical="center"/>
      <protection locked="0" hidden="1"/>
    </xf>
    <xf numFmtId="0" fontId="22" fillId="0" borderId="8" xfId="3" applyFont="1" applyFill="1" applyBorder="1" applyAlignment="1" applyProtection="1">
      <alignment horizontal="justify" vertical="top" wrapText="1"/>
      <protection hidden="1"/>
    </xf>
    <xf numFmtId="172" fontId="24" fillId="0" borderId="8" xfId="3" applyNumberFormat="1" applyFont="1" applyFill="1" applyBorder="1" applyAlignment="1" applyProtection="1">
      <alignment horizontal="center" vertical="center"/>
      <protection hidden="1"/>
    </xf>
    <xf numFmtId="169" fontId="24" fillId="0" borderId="2" xfId="3" applyNumberFormat="1" applyFont="1" applyFill="1" applyBorder="1" applyAlignment="1" applyProtection="1">
      <alignment horizontal="center" vertical="center"/>
      <protection locked="0" hidden="1"/>
    </xf>
    <xf numFmtId="4" fontId="8" fillId="0" borderId="7" xfId="3" applyNumberFormat="1" applyFont="1" applyFill="1" applyBorder="1" applyAlignment="1" applyProtection="1">
      <alignment horizontal="center" vertical="center"/>
      <protection locked="0" hidden="1"/>
    </xf>
    <xf numFmtId="172" fontId="24" fillId="0" borderId="1" xfId="3" applyNumberFormat="1" applyFont="1" applyFill="1" applyBorder="1" applyAlignment="1" applyProtection="1">
      <alignment horizontal="center" vertical="center"/>
      <protection hidden="1"/>
    </xf>
    <xf numFmtId="2" fontId="10" fillId="0" borderId="5" xfId="3" applyNumberFormat="1" applyFont="1" applyFill="1" applyBorder="1" applyAlignment="1" applyProtection="1">
      <alignment horizontal="center" vertical="center"/>
      <protection hidden="1"/>
    </xf>
    <xf numFmtId="0" fontId="22" fillId="0" borderId="6" xfId="3" applyFont="1" applyFill="1" applyBorder="1" applyAlignment="1">
      <alignment vertical="top" wrapText="1"/>
    </xf>
    <xf numFmtId="4" fontId="20" fillId="0" borderId="0" xfId="3" applyNumberFormat="1" applyFont="1" applyFill="1" applyBorder="1" applyAlignment="1" applyProtection="1">
      <alignment horizontal="center" vertical="center"/>
      <protection locked="0" hidden="1"/>
    </xf>
    <xf numFmtId="0" fontId="27" fillId="0" borderId="1" xfId="0" applyNumberFormat="1" applyFont="1" applyFill="1" applyBorder="1" applyAlignment="1" applyProtection="1">
      <alignment horizontal="center" vertical="center"/>
      <protection hidden="1"/>
    </xf>
    <xf numFmtId="169" fontId="24" fillId="0" borderId="3" xfId="3" applyNumberFormat="1" applyFont="1" applyFill="1" applyBorder="1" applyAlignment="1" applyProtection="1">
      <alignment horizontal="center" vertical="center"/>
      <protection locked="0" hidden="1"/>
    </xf>
    <xf numFmtId="4" fontId="20" fillId="0" borderId="3" xfId="3" applyNumberFormat="1" applyFont="1" applyFill="1" applyBorder="1" applyAlignment="1" applyProtection="1">
      <alignment horizontal="center" vertical="center"/>
      <protection locked="0" hidden="1"/>
    </xf>
    <xf numFmtId="0" fontId="22" fillId="6" borderId="2" xfId="3" applyNumberFormat="1" applyFont="1" applyFill="1" applyBorder="1" applyAlignment="1" applyProtection="1">
      <alignment vertical="top"/>
      <protection hidden="1"/>
    </xf>
    <xf numFmtId="168" fontId="8" fillId="6" borderId="4" xfId="3" applyNumberFormat="1" applyFont="1" applyFill="1" applyBorder="1" applyAlignment="1" applyProtection="1">
      <alignment vertical="center"/>
    </xf>
    <xf numFmtId="0" fontId="22" fillId="0" borderId="0" xfId="3" applyNumberFormat="1" applyFont="1" applyFill="1" applyBorder="1" applyAlignment="1" applyProtection="1">
      <alignment vertical="top"/>
      <protection hidden="1"/>
    </xf>
    <xf numFmtId="0" fontId="22" fillId="0" borderId="6" xfId="0" applyFont="1" applyFill="1" applyBorder="1" applyAlignment="1" applyProtection="1">
      <alignment horizontal="justify" vertical="top" wrapText="1"/>
      <protection hidden="1"/>
    </xf>
    <xf numFmtId="0" fontId="24" fillId="0" borderId="1" xfId="0" applyFont="1" applyFill="1" applyBorder="1" applyAlignment="1" applyProtection="1">
      <alignment horizontal="center" vertical="center"/>
      <protection hidden="1"/>
    </xf>
    <xf numFmtId="0" fontId="26" fillId="0" borderId="12" xfId="0" applyFont="1" applyFill="1" applyBorder="1" applyAlignment="1" applyProtection="1">
      <alignment horizontal="justify" vertical="top" wrapText="1"/>
      <protection hidden="1"/>
    </xf>
    <xf numFmtId="1" fontId="24" fillId="0" borderId="13" xfId="0" applyNumberFormat="1" applyFont="1" applyFill="1" applyBorder="1" applyAlignment="1" applyProtection="1">
      <alignment horizontal="center" vertical="center"/>
      <protection hidden="1"/>
    </xf>
    <xf numFmtId="4" fontId="20" fillId="0" borderId="13" xfId="0" applyNumberFormat="1" applyFont="1" applyFill="1" applyBorder="1" applyAlignment="1" applyProtection="1">
      <alignment horizontal="center" vertical="center"/>
      <protection locked="0" hidden="1"/>
    </xf>
    <xf numFmtId="168" fontId="20" fillId="0" borderId="13" xfId="0" applyNumberFormat="1" applyFont="1" applyFill="1" applyBorder="1" applyAlignment="1" applyProtection="1">
      <alignment horizontal="right" vertical="center"/>
      <protection hidden="1"/>
    </xf>
    <xf numFmtId="168" fontId="20" fillId="0" borderId="13" xfId="0" applyNumberFormat="1" applyFont="1" applyFill="1" applyBorder="1" applyAlignment="1">
      <alignment horizontal="right" vertical="center"/>
    </xf>
    <xf numFmtId="2" fontId="24" fillId="0" borderId="8" xfId="0" applyNumberFormat="1" applyFont="1" applyFill="1" applyBorder="1" applyAlignment="1" applyProtection="1">
      <alignment horizontal="center" vertical="center"/>
      <protection hidden="1"/>
    </xf>
    <xf numFmtId="1" fontId="24" fillId="0" borderId="2" xfId="0" applyNumberFormat="1" applyFont="1" applyFill="1" applyBorder="1" applyAlignment="1" applyProtection="1">
      <alignment horizontal="center" vertical="center"/>
      <protection hidden="1"/>
    </xf>
    <xf numFmtId="0" fontId="26" fillId="0" borderId="9" xfId="0" applyFont="1" applyFill="1" applyBorder="1" applyAlignment="1" applyProtection="1">
      <alignment horizontal="justify" vertical="top" wrapText="1"/>
      <protection hidden="1"/>
    </xf>
    <xf numFmtId="169" fontId="24" fillId="0" borderId="7" xfId="0" applyNumberFormat="1" applyFont="1" applyFill="1" applyBorder="1" applyAlignment="1" applyProtection="1">
      <alignment horizontal="center" vertical="center"/>
      <protection locked="0" hidden="1"/>
    </xf>
    <xf numFmtId="0" fontId="10" fillId="0" borderId="6" xfId="0" applyFont="1" applyFill="1" applyBorder="1" applyAlignment="1" applyProtection="1">
      <alignment horizontal="center" vertical="center"/>
      <protection hidden="1"/>
    </xf>
    <xf numFmtId="0" fontId="10" fillId="0" borderId="6" xfId="0" applyFont="1" applyFill="1" applyBorder="1" applyAlignment="1" applyProtection="1">
      <alignment horizontal="center" vertical="center"/>
      <protection locked="0" hidden="1"/>
    </xf>
    <xf numFmtId="0" fontId="10" fillId="0" borderId="10" xfId="0" applyFont="1" applyFill="1" applyBorder="1" applyAlignment="1" applyProtection="1">
      <alignment horizontal="center" vertical="center"/>
      <protection hidden="1"/>
    </xf>
    <xf numFmtId="0" fontId="10" fillId="0" borderId="10" xfId="0" applyFont="1" applyFill="1" applyBorder="1" applyAlignment="1" applyProtection="1">
      <alignment horizontal="center" vertical="center"/>
      <protection locked="0" hidden="1"/>
    </xf>
    <xf numFmtId="0" fontId="22" fillId="0" borderId="12" xfId="0" applyFont="1" applyFill="1" applyBorder="1" applyAlignment="1">
      <alignment vertical="top" wrapText="1"/>
    </xf>
    <xf numFmtId="0" fontId="26" fillId="0" borderId="8" xfId="0" applyFont="1" applyFill="1" applyBorder="1" applyAlignment="1" applyProtection="1">
      <alignment horizontal="justify" vertical="top" wrapText="1"/>
      <protection hidden="1"/>
    </xf>
    <xf numFmtId="169" fontId="24" fillId="0" borderId="3" xfId="0" applyNumberFormat="1" applyFont="1" applyFill="1" applyBorder="1" applyAlignment="1" applyProtection="1">
      <alignment horizontal="center" vertical="center"/>
      <protection locked="0" hidden="1"/>
    </xf>
    <xf numFmtId="0" fontId="22" fillId="6" borderId="3" xfId="0" applyNumberFormat="1" applyFont="1" applyFill="1" applyBorder="1" applyAlignment="1" applyProtection="1">
      <alignment vertical="top"/>
      <protection hidden="1"/>
    </xf>
    <xf numFmtId="0" fontId="26" fillId="0" borderId="0" xfId="0" applyFont="1" applyFill="1" applyBorder="1" applyAlignment="1" applyProtection="1">
      <alignment horizontal="justify" vertical="top" wrapText="1"/>
      <protection hidden="1"/>
    </xf>
    <xf numFmtId="0" fontId="24" fillId="0" borderId="2" xfId="0" applyFont="1" applyFill="1" applyBorder="1" applyAlignment="1" applyProtection="1">
      <alignment horizontal="center" vertical="center"/>
      <protection locked="0" hidden="1"/>
    </xf>
    <xf numFmtId="0" fontId="22" fillId="4" borderId="2" xfId="0" applyNumberFormat="1" applyFont="1" applyFill="1" applyBorder="1" applyAlignment="1" applyProtection="1">
      <alignment vertical="top"/>
      <protection hidden="1"/>
    </xf>
    <xf numFmtId="0" fontId="22" fillId="0" borderId="3" xfId="0" applyFont="1" applyFill="1" applyBorder="1" applyAlignment="1">
      <alignment vertical="top" wrapText="1"/>
    </xf>
    <xf numFmtId="0" fontId="10" fillId="0" borderId="2" xfId="0" applyFont="1" applyFill="1" applyBorder="1" applyAlignment="1" applyProtection="1">
      <alignment horizontal="center" vertical="center"/>
      <protection hidden="1"/>
    </xf>
    <xf numFmtId="0" fontId="10" fillId="0" borderId="3" xfId="0" applyFont="1" applyFill="1" applyBorder="1" applyAlignment="1" applyProtection="1">
      <alignment horizontal="center" vertical="center"/>
      <protection locked="0" hidden="1"/>
    </xf>
    <xf numFmtId="0" fontId="24" fillId="0" borderId="2" xfId="0" applyFont="1" applyFill="1" applyBorder="1" applyAlignment="1" applyProtection="1">
      <alignment horizontal="center" vertical="center"/>
      <protection hidden="1"/>
    </xf>
    <xf numFmtId="169" fontId="27" fillId="0" borderId="8" xfId="0" applyNumberFormat="1" applyFont="1" applyFill="1" applyBorder="1" applyAlignment="1" applyProtection="1">
      <alignment horizontal="center" vertical="center"/>
      <protection hidden="1"/>
    </xf>
    <xf numFmtId="0" fontId="24" fillId="0" borderId="8" xfId="0" applyFont="1" applyFill="1" applyBorder="1" applyAlignment="1" applyProtection="1">
      <alignment horizontal="center" vertical="center"/>
      <protection locked="0" hidden="1"/>
    </xf>
    <xf numFmtId="0" fontId="26" fillId="0" borderId="5" xfId="0" applyFont="1" applyFill="1" applyBorder="1" applyAlignment="1" applyProtection="1">
      <alignment horizontal="justify" vertical="top" wrapText="1"/>
      <protection hidden="1"/>
    </xf>
    <xf numFmtId="169" fontId="24" fillId="0" borderId="1" xfId="0" applyNumberFormat="1" applyFont="1" applyFill="1" applyBorder="1" applyAlignment="1" applyProtection="1">
      <alignment horizontal="center" vertical="center"/>
      <protection locked="0" hidden="1"/>
    </xf>
    <xf numFmtId="0" fontId="28" fillId="6" borderId="3" xfId="0" applyNumberFormat="1" applyFont="1" applyFill="1" applyBorder="1" applyAlignment="1" applyProtection="1">
      <alignment horizontal="left" vertical="top"/>
      <protection hidden="1"/>
    </xf>
    <xf numFmtId="168" fontId="29" fillId="6" borderId="4" xfId="0" applyNumberFormat="1" applyFont="1" applyFill="1" applyBorder="1" applyAlignment="1" applyProtection="1">
      <alignment vertical="center"/>
    </xf>
    <xf numFmtId="0" fontId="28" fillId="0" borderId="0" xfId="0" applyNumberFormat="1" applyFont="1" applyFill="1" applyBorder="1" applyAlignment="1" applyProtection="1">
      <alignment horizontal="left" vertical="top"/>
      <protection hidden="1"/>
    </xf>
    <xf numFmtId="0" fontId="10" fillId="0" borderId="0" xfId="0" applyFont="1" applyFill="1" applyBorder="1" applyAlignment="1" applyProtection="1">
      <alignment horizontal="center" vertical="center"/>
      <protection locked="0" hidden="1"/>
    </xf>
    <xf numFmtId="0" fontId="24" fillId="0" borderId="10" xfId="0" applyFont="1" applyFill="1" applyBorder="1" applyAlignment="1" applyProtection="1">
      <alignment horizontal="center" vertical="center"/>
      <protection hidden="1"/>
    </xf>
    <xf numFmtId="173" fontId="24" fillId="0" borderId="1" xfId="0" applyNumberFormat="1" applyFont="1" applyFill="1" applyBorder="1" applyAlignment="1" applyProtection="1">
      <alignment horizontal="center" vertical="center"/>
      <protection hidden="1"/>
    </xf>
    <xf numFmtId="173" fontId="24" fillId="0" borderId="2" xfId="0" applyNumberFormat="1" applyFont="1" applyFill="1" applyBorder="1" applyAlignment="1" applyProtection="1">
      <alignment horizontal="center" vertical="center"/>
      <protection locked="0" hidden="1"/>
    </xf>
    <xf numFmtId="173" fontId="22" fillId="6" borderId="2" xfId="0" applyNumberFormat="1" applyFont="1" applyFill="1" applyBorder="1" applyAlignment="1" applyProtection="1">
      <alignment horizontal="left" vertical="top"/>
      <protection hidden="1"/>
    </xf>
    <xf numFmtId="168" fontId="8" fillId="6" borderId="1" xfId="0" applyNumberFormat="1" applyFont="1" applyFill="1" applyBorder="1" applyAlignment="1" applyProtection="1">
      <alignment vertical="center"/>
    </xf>
    <xf numFmtId="169" fontId="24" fillId="0" borderId="6" xfId="0" applyNumberFormat="1" applyFont="1" applyFill="1" applyBorder="1" applyAlignment="1" applyProtection="1">
      <alignment horizontal="center" vertical="center"/>
      <protection locked="0" hidden="1"/>
    </xf>
    <xf numFmtId="173" fontId="22" fillId="0" borderId="6" xfId="0" applyNumberFormat="1" applyFont="1" applyFill="1" applyBorder="1" applyAlignment="1" applyProtection="1">
      <alignment horizontal="left" vertical="top"/>
      <protection hidden="1"/>
    </xf>
    <xf numFmtId="0" fontId="8" fillId="0" borderId="2" xfId="0" applyFont="1" applyFill="1" applyBorder="1" applyAlignment="1">
      <alignment horizontal="left" vertical="top" indent="1"/>
    </xf>
    <xf numFmtId="0" fontId="10" fillId="0" borderId="2" xfId="0" applyFont="1" applyFill="1" applyBorder="1" applyAlignment="1">
      <alignment horizontal="left" vertical="center" indent="1"/>
    </xf>
    <xf numFmtId="0" fontId="11" fillId="0" borderId="2" xfId="0" applyFont="1" applyFill="1" applyBorder="1" applyAlignment="1">
      <alignment horizontal="center" vertical="top"/>
    </xf>
    <xf numFmtId="0" fontId="20" fillId="0" borderId="3" xfId="0" applyNumberFormat="1" applyFont="1" applyFill="1" applyBorder="1" applyAlignment="1" applyProtection="1">
      <alignment vertical="center"/>
    </xf>
    <xf numFmtId="4" fontId="8" fillId="0" borderId="3" xfId="0" applyNumberFormat="1" applyFont="1" applyFill="1" applyBorder="1" applyAlignment="1">
      <alignment horizontal="center" vertical="center"/>
    </xf>
    <xf numFmtId="168" fontId="20" fillId="0" borderId="3" xfId="0" applyNumberFormat="1" applyFont="1" applyFill="1" applyBorder="1" applyAlignment="1" applyProtection="1">
      <alignment horizontal="right" vertical="center"/>
    </xf>
    <xf numFmtId="0" fontId="8" fillId="0" borderId="0" xfId="0" applyFont="1" applyFill="1" applyBorder="1" applyAlignment="1">
      <alignment horizontal="left" vertical="center" indent="1"/>
    </xf>
    <xf numFmtId="0" fontId="10" fillId="0" borderId="0" xfId="0" applyFont="1" applyFill="1" applyBorder="1" applyAlignment="1">
      <alignment horizontal="left" vertical="center" indent="1"/>
    </xf>
    <xf numFmtId="0" fontId="30" fillId="0" borderId="0" xfId="0" applyNumberFormat="1" applyFont="1" applyFill="1" applyBorder="1" applyAlignment="1" applyProtection="1">
      <alignment vertical="top"/>
    </xf>
    <xf numFmtId="4" fontId="8" fillId="0" borderId="0" xfId="0" applyNumberFormat="1" applyFont="1" applyFill="1" applyBorder="1" applyAlignment="1">
      <alignment horizontal="center" vertical="center"/>
    </xf>
    <xf numFmtId="168" fontId="8" fillId="0" borderId="0" xfId="0" applyNumberFormat="1" applyFont="1" applyFill="1" applyBorder="1" applyAlignment="1">
      <alignment horizontal="right" vertical="center"/>
    </xf>
    <xf numFmtId="0" fontId="20" fillId="0" borderId="0" xfId="0" applyNumberFormat="1" applyFont="1" applyFill="1" applyBorder="1" applyAlignment="1" applyProtection="1">
      <alignment horizontal="center" vertical="center"/>
    </xf>
    <xf numFmtId="0" fontId="0" fillId="0" borderId="0" xfId="0" applyBorder="1"/>
    <xf numFmtId="0" fontId="9"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vertical="top"/>
    </xf>
    <xf numFmtId="0" fontId="0" fillId="0" borderId="0" xfId="0" applyAlignment="1"/>
    <xf numFmtId="0" fontId="0" fillId="0" borderId="0" xfId="0" applyBorder="1" applyAlignment="1"/>
    <xf numFmtId="4" fontId="8" fillId="0" borderId="0" xfId="0" applyNumberFormat="1" applyFont="1" applyFill="1" applyBorder="1" applyAlignment="1" applyProtection="1">
      <alignment horizontal="center" vertical="center"/>
    </xf>
    <xf numFmtId="4" fontId="13" fillId="0" borderId="0" xfId="0" applyNumberFormat="1" applyFont="1" applyAlignment="1">
      <alignment vertical="center"/>
    </xf>
    <xf numFmtId="4" fontId="9" fillId="0" borderId="0" xfId="0" applyNumberFormat="1" applyFont="1" applyFill="1" applyBorder="1" applyAlignment="1" applyProtection="1">
      <alignment horizontal="justify" vertical="center"/>
    </xf>
    <xf numFmtId="4" fontId="9" fillId="0" borderId="0" xfId="0" applyNumberFormat="1" applyFont="1" applyFill="1" applyBorder="1" applyAlignment="1" applyProtection="1">
      <alignment vertical="center"/>
    </xf>
    <xf numFmtId="4" fontId="3" fillId="0" borderId="0" xfId="0" applyNumberFormat="1" applyFont="1" applyFill="1" applyBorder="1" applyAlignment="1" applyProtection="1">
      <alignment horizontal="justify" vertical="center" wrapText="1"/>
    </xf>
    <xf numFmtId="4" fontId="25" fillId="0" borderId="0" xfId="0" applyNumberFormat="1" applyFont="1" applyFill="1" applyBorder="1" applyAlignment="1" applyProtection="1">
      <alignment horizontal="left" vertical="top" wrapText="1"/>
    </xf>
    <xf numFmtId="4" fontId="0" fillId="0" borderId="0" xfId="0" applyNumberFormat="1" applyFill="1" applyBorder="1" applyAlignment="1" applyProtection="1">
      <alignment vertical="center"/>
    </xf>
    <xf numFmtId="4" fontId="20" fillId="0" borderId="0" xfId="0" applyNumberFormat="1" applyFont="1" applyFill="1" applyBorder="1" applyAlignment="1" applyProtection="1">
      <alignment vertical="center"/>
    </xf>
    <xf numFmtId="4" fontId="0" fillId="0" borderId="0" xfId="0" applyNumberFormat="1"/>
    <xf numFmtId="4" fontId="0" fillId="0" borderId="0" xfId="0" applyNumberFormat="1" applyBorder="1" applyAlignment="1"/>
    <xf numFmtId="4" fontId="29" fillId="29" borderId="0" xfId="0" applyNumberFormat="1" applyFont="1" applyFill="1" applyBorder="1" applyAlignment="1" applyProtection="1">
      <alignment vertical="center"/>
    </xf>
    <xf numFmtId="4" fontId="8" fillId="0" borderId="0" xfId="0" applyNumberFormat="1" applyFont="1" applyFill="1" applyBorder="1" applyAlignment="1" applyProtection="1">
      <alignment vertical="center"/>
    </xf>
    <xf numFmtId="168" fontId="55" fillId="0" borderId="0" xfId="0" applyNumberFormat="1" applyFont="1" applyFill="1" applyBorder="1" applyAlignment="1" applyProtection="1">
      <alignment vertical="center"/>
    </xf>
    <xf numFmtId="168" fontId="20" fillId="0" borderId="24" xfId="0" applyNumberFormat="1" applyFont="1" applyFill="1" applyBorder="1" applyAlignment="1" applyProtection="1">
      <alignment horizontal="right" vertical="center"/>
    </xf>
    <xf numFmtId="168" fontId="8" fillId="0" borderId="25" xfId="0" applyNumberFormat="1" applyFont="1" applyFill="1" applyBorder="1" applyAlignment="1" applyProtection="1">
      <alignment vertical="center"/>
    </xf>
    <xf numFmtId="9" fontId="20" fillId="0" borderId="27" xfId="925" applyFont="1" applyFill="1" applyBorder="1" applyAlignment="1" applyProtection="1">
      <alignment horizontal="center" vertical="center"/>
    </xf>
    <xf numFmtId="168" fontId="20" fillId="0" borderId="28" xfId="0" applyNumberFormat="1" applyFont="1" applyFill="1" applyBorder="1" applyAlignment="1" applyProtection="1">
      <alignment vertical="center"/>
    </xf>
    <xf numFmtId="168" fontId="20" fillId="0" borderId="27" xfId="0" applyNumberFormat="1" applyFont="1" applyFill="1" applyBorder="1" applyAlignment="1" applyProtection="1">
      <alignment horizontal="right" vertical="center"/>
    </xf>
    <xf numFmtId="168" fontId="8" fillId="0" borderId="28" xfId="0" applyNumberFormat="1" applyFont="1" applyFill="1" applyBorder="1" applyAlignment="1" applyProtection="1">
      <alignment vertical="center"/>
    </xf>
    <xf numFmtId="0" fontId="20" fillId="0" borderId="26" xfId="0" applyNumberFormat="1" applyFont="1" applyFill="1" applyBorder="1" applyAlignment="1" applyProtection="1">
      <alignment horizontal="center" vertical="center"/>
    </xf>
    <xf numFmtId="4" fontId="20" fillId="0" borderId="27" xfId="0" applyNumberFormat="1" applyFont="1" applyFill="1" applyBorder="1" applyAlignment="1" applyProtection="1">
      <alignment horizontal="center" vertical="center"/>
    </xf>
    <xf numFmtId="168" fontId="20" fillId="0" borderId="30" xfId="0" applyNumberFormat="1" applyFont="1" applyFill="1" applyBorder="1" applyAlignment="1" applyProtection="1">
      <alignment horizontal="right" vertical="center"/>
    </xf>
    <xf numFmtId="168" fontId="8" fillId="0" borderId="31" xfId="0" applyNumberFormat="1" applyFont="1" applyFill="1" applyBorder="1" applyAlignment="1" applyProtection="1">
      <alignment vertical="center"/>
    </xf>
    <xf numFmtId="0" fontId="30" fillId="0" borderId="32" xfId="0" applyNumberFormat="1" applyFont="1" applyFill="1" applyBorder="1" applyAlignment="1" applyProtection="1">
      <alignment vertical="top"/>
    </xf>
    <xf numFmtId="0" fontId="20" fillId="0" borderId="26" xfId="0" applyNumberFormat="1" applyFont="1" applyFill="1" applyBorder="1" applyAlignment="1" applyProtection="1">
      <alignment horizontal="left" vertical="center"/>
    </xf>
    <xf numFmtId="0" fontId="20" fillId="0" borderId="27"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horizontal="left" vertical="center"/>
    </xf>
    <xf numFmtId="0" fontId="8" fillId="0" borderId="27" xfId="0" applyNumberFormat="1" applyFont="1" applyFill="1" applyBorder="1" applyAlignment="1" applyProtection="1">
      <alignment horizontal="left" vertical="center"/>
    </xf>
    <xf numFmtId="0" fontId="21" fillId="0" borderId="29" xfId="0" applyNumberFormat="1" applyFont="1" applyFill="1" applyBorder="1" applyAlignment="1" applyProtection="1">
      <alignment horizontal="left" vertical="center"/>
    </xf>
    <xf numFmtId="0" fontId="21" fillId="0" borderId="30" xfId="0" applyNumberFormat="1" applyFont="1" applyFill="1" applyBorder="1" applyAlignment="1" applyProtection="1">
      <alignment horizontal="left" vertical="center"/>
    </xf>
    <xf numFmtId="2" fontId="24" fillId="5" borderId="3" xfId="0" applyNumberFormat="1" applyFont="1" applyFill="1" applyBorder="1" applyAlignment="1">
      <alignment horizontal="left" vertical="center" wrapText="1"/>
    </xf>
    <xf numFmtId="2" fontId="24" fillId="5" borderId="4" xfId="0" applyNumberFormat="1" applyFont="1" applyFill="1" applyBorder="1" applyAlignment="1">
      <alignment horizontal="left" vertical="center" wrapText="1"/>
    </xf>
    <xf numFmtId="0" fontId="20" fillId="0" borderId="23" xfId="0" applyNumberFormat="1" applyFont="1" applyFill="1" applyBorder="1" applyAlignment="1" applyProtection="1">
      <alignment horizontal="left" vertical="center"/>
    </xf>
    <xf numFmtId="0" fontId="20" fillId="0" borderId="24" xfId="0" applyNumberFormat="1" applyFont="1" applyFill="1" applyBorder="1" applyAlignment="1" applyProtection="1">
      <alignment horizontal="left" vertical="center"/>
    </xf>
    <xf numFmtId="2" fontId="18" fillId="0" borderId="1" xfId="0" applyNumberFormat="1" applyFont="1" applyFill="1" applyBorder="1" applyAlignment="1">
      <alignment horizontal="center" vertical="center" wrapText="1"/>
    </xf>
    <xf numFmtId="0" fontId="19" fillId="0" borderId="2" xfId="0" applyFont="1" applyFill="1" applyBorder="1" applyAlignment="1">
      <alignment horizontal="left" vertical="center" wrapText="1"/>
    </xf>
    <xf numFmtId="0" fontId="19" fillId="0" borderId="3" xfId="0" applyFont="1" applyFill="1" applyBorder="1" applyAlignment="1">
      <alignment horizontal="left" vertical="center" wrapText="1"/>
    </xf>
    <xf numFmtId="0" fontId="19" fillId="0" borderId="4" xfId="0" applyFont="1" applyFill="1" applyBorder="1" applyAlignment="1">
      <alignment horizontal="left" vertical="center" wrapText="1"/>
    </xf>
    <xf numFmtId="2" fontId="22" fillId="0" borderId="1" xfId="0" applyNumberFormat="1" applyFont="1" applyFill="1" applyBorder="1" applyAlignment="1">
      <alignment horizontal="center" vertical="center" wrapText="1"/>
    </xf>
    <xf numFmtId="0" fontId="3" fillId="0" borderId="2" xfId="2" applyFont="1" applyFill="1" applyBorder="1" applyAlignment="1">
      <alignment vertical="center"/>
    </xf>
    <xf numFmtId="0" fontId="0" fillId="0" borderId="4" xfId="0" applyBorder="1" applyAlignment="1">
      <alignment vertical="center"/>
    </xf>
    <xf numFmtId="14" fontId="3" fillId="0" borderId="2" xfId="2" applyNumberFormat="1" applyFont="1" applyFill="1" applyBorder="1" applyAlignment="1">
      <alignment horizontal="center" vertical="center"/>
    </xf>
    <xf numFmtId="14" fontId="3" fillId="0" borderId="4" xfId="2" applyNumberFormat="1"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4" xfId="0"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14" fontId="12" fillId="0" borderId="2" xfId="0" applyNumberFormat="1" applyFont="1" applyFill="1" applyBorder="1" applyAlignment="1">
      <alignment horizontal="center" vertical="center"/>
    </xf>
    <xf numFmtId="14" fontId="12" fillId="0" borderId="4" xfId="0" applyNumberFormat="1" applyFont="1" applyFill="1" applyBorder="1" applyAlignment="1">
      <alignment horizontal="center" vertical="center"/>
    </xf>
    <xf numFmtId="167" fontId="8" fillId="0" borderId="2" xfId="0" applyNumberFormat="1" applyFont="1" applyFill="1" applyBorder="1" applyAlignment="1">
      <alignment horizontal="center" vertical="center"/>
    </xf>
    <xf numFmtId="167" fontId="8" fillId="0" borderId="4" xfId="0" applyNumberFormat="1" applyFont="1" applyFill="1" applyBorder="1" applyAlignment="1">
      <alignment horizontal="center" vertical="center"/>
    </xf>
    <xf numFmtId="0" fontId="16" fillId="3" borderId="2" xfId="0" applyFont="1" applyFill="1" applyBorder="1" applyAlignment="1">
      <alignment horizontal="center" vertical="center"/>
    </xf>
    <xf numFmtId="0" fontId="16" fillId="3" borderId="4" xfId="0" applyFont="1" applyFill="1" applyBorder="1" applyAlignment="1">
      <alignment horizontal="center" vertical="center"/>
    </xf>
  </cellXfs>
  <cellStyles count="926">
    <cellStyle name="20% - Énfasis1 2" xfId="4"/>
    <cellStyle name="20% - Énfasis1 2 2" xfId="5"/>
    <cellStyle name="20% - Énfasis2 2" xfId="6"/>
    <cellStyle name="20% - Énfasis2 2 2" xfId="7"/>
    <cellStyle name="20% - Énfasis3 2" xfId="8"/>
    <cellStyle name="20% - Énfasis3 2 2" xfId="9"/>
    <cellStyle name="20% - Énfasis4 2" xfId="10"/>
    <cellStyle name="20% - Énfasis4 2 2" xfId="11"/>
    <cellStyle name="20% - Énfasis5 2" xfId="12"/>
    <cellStyle name="20% - Énfasis5 2 2" xfId="13"/>
    <cellStyle name="20% - Énfasis6 2" xfId="14"/>
    <cellStyle name="20% - Énfasis6 2 2" xfId="15"/>
    <cellStyle name="40% - Énfasis1 2" xfId="16"/>
    <cellStyle name="40% - Énfasis1 2 2" xfId="17"/>
    <cellStyle name="40% - Énfasis2 2" xfId="18"/>
    <cellStyle name="40% - Énfasis2 2 2" xfId="19"/>
    <cellStyle name="40% - Énfasis3 2" xfId="20"/>
    <cellStyle name="40% - Énfasis3 2 2" xfId="21"/>
    <cellStyle name="40% - Énfasis4 2" xfId="22"/>
    <cellStyle name="40% - Énfasis4 2 2" xfId="23"/>
    <cellStyle name="40% - Énfasis5 2" xfId="24"/>
    <cellStyle name="40% - Énfasis5 2 2" xfId="25"/>
    <cellStyle name="40% - Énfasis6 2" xfId="26"/>
    <cellStyle name="40% - Énfasis6 2 2" xfId="27"/>
    <cellStyle name="60% - Énfasis1 2" xfId="28"/>
    <cellStyle name="60% - Énfasis1 2 2" xfId="29"/>
    <cellStyle name="60% - Énfasis2 2" xfId="30"/>
    <cellStyle name="60% - Énfasis2 2 2" xfId="31"/>
    <cellStyle name="60% - Énfasis3 2" xfId="32"/>
    <cellStyle name="60% - Énfasis3 2 2" xfId="33"/>
    <cellStyle name="60% - Énfasis4 2" xfId="34"/>
    <cellStyle name="60% - Énfasis4 2 2" xfId="35"/>
    <cellStyle name="60% - Énfasis5 2" xfId="36"/>
    <cellStyle name="60% - Énfasis5 2 2" xfId="37"/>
    <cellStyle name="60% - Énfasis6 2" xfId="38"/>
    <cellStyle name="60% - Énfasis6 2 2" xfId="39"/>
    <cellStyle name="Advertencia" xfId="40"/>
    <cellStyle name="Advertencia 2" xfId="41"/>
    <cellStyle name="Buena 2" xfId="42"/>
    <cellStyle name="Buena 2 2" xfId="43"/>
    <cellStyle name="Calcular" xfId="44"/>
    <cellStyle name="Calcular 2" xfId="45"/>
    <cellStyle name="Cálculo 2" xfId="46"/>
    <cellStyle name="Cálculo 2 2" xfId="47"/>
    <cellStyle name="Celda comprob." xfId="48"/>
    <cellStyle name="Celda comprob. 2" xfId="49"/>
    <cellStyle name="Celda de comprobación 2" xfId="50"/>
    <cellStyle name="Celda de comprobación 2 2" xfId="51"/>
    <cellStyle name="Celda vinculada 2" xfId="52"/>
    <cellStyle name="Celda vinculada 2 2" xfId="53"/>
    <cellStyle name="Correcto" xfId="54"/>
    <cellStyle name="Correcto 2" xfId="55"/>
    <cellStyle name="Encabez. 1" xfId="56"/>
    <cellStyle name="Encabez. 1 2" xfId="57"/>
    <cellStyle name="Encabez. 2" xfId="58"/>
    <cellStyle name="Encabez. 2 2" xfId="59"/>
    <cellStyle name="Encabezado 3" xfId="60"/>
    <cellStyle name="Encabezado 3 2" xfId="61"/>
    <cellStyle name="Encabezado 4 2" xfId="62"/>
    <cellStyle name="Encabezado 4 2 2" xfId="63"/>
    <cellStyle name="Énfasis1 2" xfId="64"/>
    <cellStyle name="Énfasis1 2 2" xfId="65"/>
    <cellStyle name="Énfasis2 2" xfId="66"/>
    <cellStyle name="Énfasis2 2 2" xfId="67"/>
    <cellStyle name="Énfasis3 2" xfId="68"/>
    <cellStyle name="Énfasis3 2 2" xfId="69"/>
    <cellStyle name="Énfasis4 2" xfId="70"/>
    <cellStyle name="Énfasis4 2 2" xfId="71"/>
    <cellStyle name="Énfasis5 2" xfId="72"/>
    <cellStyle name="Énfasis5 2 2" xfId="73"/>
    <cellStyle name="Énfasis6 2" xfId="74"/>
    <cellStyle name="Énfasis6 2 2" xfId="75"/>
    <cellStyle name="Entrada 2" xfId="76"/>
    <cellStyle name="Entrada 2 2" xfId="77"/>
    <cellStyle name="Euro" xfId="78"/>
    <cellStyle name="Euro 10" xfId="79"/>
    <cellStyle name="Euro 10 2" xfId="80"/>
    <cellStyle name="Euro 10 2 2" xfId="81"/>
    <cellStyle name="Euro 10 3" xfId="82"/>
    <cellStyle name="Euro 11" xfId="83"/>
    <cellStyle name="Euro 11 2" xfId="84"/>
    <cellStyle name="Euro 11 2 2" xfId="85"/>
    <cellStyle name="Euro 11 3" xfId="86"/>
    <cellStyle name="Euro 12" xfId="87"/>
    <cellStyle name="Euro 12 2" xfId="88"/>
    <cellStyle name="Euro 12 2 2" xfId="89"/>
    <cellStyle name="Euro 12 3" xfId="90"/>
    <cellStyle name="Euro 13" xfId="91"/>
    <cellStyle name="Euro 13 2" xfId="92"/>
    <cellStyle name="Euro 13 2 2" xfId="93"/>
    <cellStyle name="Euro 13 3" xfId="94"/>
    <cellStyle name="Euro 14" xfId="95"/>
    <cellStyle name="Euro 14 2" xfId="96"/>
    <cellStyle name="Euro 14 2 2" xfId="97"/>
    <cellStyle name="Euro 14 3" xfId="98"/>
    <cellStyle name="Euro 15" xfId="99"/>
    <cellStyle name="Euro 15 2" xfId="100"/>
    <cellStyle name="Euro 15 2 2" xfId="101"/>
    <cellStyle name="Euro 15 3" xfId="102"/>
    <cellStyle name="Euro 16" xfId="103"/>
    <cellStyle name="Euro 16 2" xfId="104"/>
    <cellStyle name="Euro 16 2 2" xfId="105"/>
    <cellStyle name="Euro 16 3" xfId="106"/>
    <cellStyle name="Euro 17" xfId="107"/>
    <cellStyle name="Euro 17 2" xfId="108"/>
    <cellStyle name="Euro 17 2 2" xfId="109"/>
    <cellStyle name="Euro 17 3" xfId="110"/>
    <cellStyle name="Euro 18" xfId="111"/>
    <cellStyle name="Euro 18 2" xfId="112"/>
    <cellStyle name="Euro 18 2 2" xfId="113"/>
    <cellStyle name="Euro 18 3" xfId="114"/>
    <cellStyle name="Euro 19" xfId="115"/>
    <cellStyle name="Euro 19 2" xfId="116"/>
    <cellStyle name="Euro 19 2 2" xfId="117"/>
    <cellStyle name="Euro 19 3" xfId="118"/>
    <cellStyle name="Euro 2" xfId="119"/>
    <cellStyle name="Euro 2 2" xfId="120"/>
    <cellStyle name="Euro 20" xfId="121"/>
    <cellStyle name="Euro 20 2" xfId="122"/>
    <cellStyle name="Euro 20 2 2" xfId="123"/>
    <cellStyle name="Euro 20 3" xfId="124"/>
    <cellStyle name="Euro 21" xfId="125"/>
    <cellStyle name="Euro 22" xfId="126"/>
    <cellStyle name="Euro 3" xfId="127"/>
    <cellStyle name="Euro 3 2" xfId="128"/>
    <cellStyle name="Euro 4" xfId="129"/>
    <cellStyle name="Euro 4 2" xfId="130"/>
    <cellStyle name="Euro 5" xfId="131"/>
    <cellStyle name="Euro 5 2" xfId="132"/>
    <cellStyle name="Euro 5 2 2" xfId="133"/>
    <cellStyle name="Euro 5 3" xfId="134"/>
    <cellStyle name="Euro 6" xfId="135"/>
    <cellStyle name="Euro 6 2" xfId="136"/>
    <cellStyle name="Euro 7" xfId="137"/>
    <cellStyle name="Euro 7 2" xfId="138"/>
    <cellStyle name="Euro 7 2 2" xfId="139"/>
    <cellStyle name="Euro 7 3" xfId="140"/>
    <cellStyle name="Euro 8" xfId="141"/>
    <cellStyle name="Euro 8 2" xfId="142"/>
    <cellStyle name="Euro 8 2 2" xfId="143"/>
    <cellStyle name="Euro 8 3" xfId="144"/>
    <cellStyle name="Euro 8 3 2" xfId="145"/>
    <cellStyle name="Euro 8 3 2 2" xfId="146"/>
    <cellStyle name="Euro 8 3 3" xfId="147"/>
    <cellStyle name="Euro 8 4" xfId="148"/>
    <cellStyle name="Euro 8 4 2" xfId="149"/>
    <cellStyle name="Euro 8 4 2 2" xfId="150"/>
    <cellStyle name="Euro 8 4 3" xfId="151"/>
    <cellStyle name="Euro 8 5" xfId="152"/>
    <cellStyle name="Euro 9" xfId="153"/>
    <cellStyle name="Euro 9 2" xfId="154"/>
    <cellStyle name="Euro 9 2 2" xfId="155"/>
    <cellStyle name="Euro 9 3" xfId="156"/>
    <cellStyle name="Explicación" xfId="157"/>
    <cellStyle name="Explicación 2" xfId="158"/>
    <cellStyle name="Hipervínculo 2" xfId="159"/>
    <cellStyle name="Hipervínculo 2 2" xfId="160"/>
    <cellStyle name="Hipervínculo 3" xfId="161"/>
    <cellStyle name="Hipervínculo 3 2" xfId="162"/>
    <cellStyle name="Hipervínculo 4" xfId="163"/>
    <cellStyle name="Hipervínculo 5" xfId="164"/>
    <cellStyle name="Hipervínculo 6" xfId="165"/>
    <cellStyle name="Incorrecto 2" xfId="166"/>
    <cellStyle name="Incorrecto 2 2" xfId="167"/>
    <cellStyle name="Millares" xfId="1" builtinId="3"/>
    <cellStyle name="Millares 10" xfId="168"/>
    <cellStyle name="Millares 10 2" xfId="169"/>
    <cellStyle name="Millares 11" xfId="170"/>
    <cellStyle name="Millares 11 2" xfId="171"/>
    <cellStyle name="Millares 12" xfId="172"/>
    <cellStyle name="Millares 12 2" xfId="173"/>
    <cellStyle name="Millares 13" xfId="174"/>
    <cellStyle name="Millares 13 2" xfId="175"/>
    <cellStyle name="Millares 13 2 2" xfId="176"/>
    <cellStyle name="Millares 13 3" xfId="177"/>
    <cellStyle name="Millares 14" xfId="178"/>
    <cellStyle name="Millares 14 2" xfId="179"/>
    <cellStyle name="Millares 14 2 2" xfId="180"/>
    <cellStyle name="Millares 14 3" xfId="181"/>
    <cellStyle name="Millares 15" xfId="182"/>
    <cellStyle name="Millares 15 2" xfId="183"/>
    <cellStyle name="Millares 15 2 2" xfId="184"/>
    <cellStyle name="Millares 15 3" xfId="185"/>
    <cellStyle name="Millares 15 3 2" xfId="186"/>
    <cellStyle name="Millares 15 3 2 2" xfId="187"/>
    <cellStyle name="Millares 15 3 3" xfId="188"/>
    <cellStyle name="Millares 15 4" xfId="189"/>
    <cellStyle name="Millares 15 4 2" xfId="190"/>
    <cellStyle name="Millares 15 4 2 2" xfId="191"/>
    <cellStyle name="Millares 15 4 3" xfId="192"/>
    <cellStyle name="Millares 15 5" xfId="193"/>
    <cellStyle name="Millares 16" xfId="194"/>
    <cellStyle name="Millares 16 2" xfId="195"/>
    <cellStyle name="Millares 17" xfId="196"/>
    <cellStyle name="Millares 17 2" xfId="197"/>
    <cellStyle name="Millares 17 2 2" xfId="198"/>
    <cellStyle name="Millares 17 3" xfId="199"/>
    <cellStyle name="Millares 18" xfId="200"/>
    <cellStyle name="Millares 18 2" xfId="201"/>
    <cellStyle name="Millares 18 2 2" xfId="202"/>
    <cellStyle name="Millares 18 3" xfId="203"/>
    <cellStyle name="Millares 19" xfId="204"/>
    <cellStyle name="Millares 19 2" xfId="205"/>
    <cellStyle name="Millares 19 2 2" xfId="206"/>
    <cellStyle name="Millares 19 3" xfId="207"/>
    <cellStyle name="Millares 2" xfId="208"/>
    <cellStyle name="Millares 2 2" xfId="209"/>
    <cellStyle name="Millares 2 3" xfId="210"/>
    <cellStyle name="Millares 20" xfId="211"/>
    <cellStyle name="Millares 20 2" xfId="212"/>
    <cellStyle name="Millares 21" xfId="213"/>
    <cellStyle name="Millares 21 2" xfId="214"/>
    <cellStyle name="Millares 21 2 2" xfId="215"/>
    <cellStyle name="Millares 21 3" xfId="216"/>
    <cellStyle name="Millares 22" xfId="217"/>
    <cellStyle name="Millares 22 2" xfId="218"/>
    <cellStyle name="Millares 23" xfId="219"/>
    <cellStyle name="Millares 23 2" xfId="220"/>
    <cellStyle name="Millares 23 2 2" xfId="221"/>
    <cellStyle name="Millares 23 3" xfId="222"/>
    <cellStyle name="Millares 24" xfId="223"/>
    <cellStyle name="Millares 24 2" xfId="224"/>
    <cellStyle name="Millares 24 2 2" xfId="225"/>
    <cellStyle name="Millares 24 3" xfId="226"/>
    <cellStyle name="Millares 25" xfId="227"/>
    <cellStyle name="Millares 25 2" xfId="228"/>
    <cellStyle name="Millares 25 2 2" xfId="229"/>
    <cellStyle name="Millares 25 3" xfId="230"/>
    <cellStyle name="Millares 26" xfId="231"/>
    <cellStyle name="Millares 26 2" xfId="232"/>
    <cellStyle name="Millares 26 2 2" xfId="233"/>
    <cellStyle name="Millares 26 3" xfId="234"/>
    <cellStyle name="Millares 27" xfId="235"/>
    <cellStyle name="Millares 27 2" xfId="236"/>
    <cellStyle name="Millares 27 2 2" xfId="237"/>
    <cellStyle name="Millares 27 3" xfId="238"/>
    <cellStyle name="Millares 28" xfId="239"/>
    <cellStyle name="Millares 28 2" xfId="240"/>
    <cellStyle name="Millares 28 2 2" xfId="241"/>
    <cellStyle name="Millares 28 3" xfId="242"/>
    <cellStyle name="Millares 29" xfId="243"/>
    <cellStyle name="Millares 29 2" xfId="244"/>
    <cellStyle name="Millares 29 2 2" xfId="245"/>
    <cellStyle name="Millares 29 3" xfId="246"/>
    <cellStyle name="Millares 3" xfId="247"/>
    <cellStyle name="Millares 3 2" xfId="248"/>
    <cellStyle name="Millares 3 2 2" xfId="249"/>
    <cellStyle name="Millares 3 3" xfId="250"/>
    <cellStyle name="Millares 3 3 2" xfId="251"/>
    <cellStyle name="Millares 3 4" xfId="252"/>
    <cellStyle name="Millares 3 4 2" xfId="253"/>
    <cellStyle name="Millares 3 5" xfId="254"/>
    <cellStyle name="Millares 30" xfId="255"/>
    <cellStyle name="Millares 30 2" xfId="256"/>
    <cellStyle name="Millares 31" xfId="257"/>
    <cellStyle name="Millares 31 2" xfId="258"/>
    <cellStyle name="Millares 32" xfId="259"/>
    <cellStyle name="Millares 32 2" xfId="260"/>
    <cellStyle name="Millares 32 2 2" xfId="261"/>
    <cellStyle name="Millares 32 3" xfId="262"/>
    <cellStyle name="Millares 33" xfId="263"/>
    <cellStyle name="Millares 33 2" xfId="264"/>
    <cellStyle name="Millares 33 2 2" xfId="265"/>
    <cellStyle name="Millares 33 2 2 2" xfId="266"/>
    <cellStyle name="Millares 33 2 3" xfId="267"/>
    <cellStyle name="Millares 33 3" xfId="268"/>
    <cellStyle name="Millares 34" xfId="269"/>
    <cellStyle name="Millares 34 2" xfId="270"/>
    <cellStyle name="Millares 35" xfId="271"/>
    <cellStyle name="Millares 35 2" xfId="272"/>
    <cellStyle name="Millares 36" xfId="273"/>
    <cellStyle name="Millares 36 2" xfId="274"/>
    <cellStyle name="Millares 37" xfId="275"/>
    <cellStyle name="Millares 37 2" xfId="276"/>
    <cellStyle name="Millares 38" xfId="277"/>
    <cellStyle name="Millares 38 2" xfId="278"/>
    <cellStyle name="Millares 38 2 2" xfId="279"/>
    <cellStyle name="Millares 38 3" xfId="280"/>
    <cellStyle name="Millares 39" xfId="281"/>
    <cellStyle name="Millares 39 2" xfId="282"/>
    <cellStyle name="Millares 4" xfId="283"/>
    <cellStyle name="Millares 4 2" xfId="284"/>
    <cellStyle name="Millares 4 2 2" xfId="285"/>
    <cellStyle name="Millares 4 3" xfId="286"/>
    <cellStyle name="Millares 4 3 2" xfId="287"/>
    <cellStyle name="Millares 4 4" xfId="288"/>
    <cellStyle name="Millares 40" xfId="289"/>
    <cellStyle name="Millares 40 2" xfId="290"/>
    <cellStyle name="Millares 40 2 2" xfId="291"/>
    <cellStyle name="Millares 40 3" xfId="292"/>
    <cellStyle name="Millares 41" xfId="293"/>
    <cellStyle name="Millares 41 2" xfId="294"/>
    <cellStyle name="Millares 42" xfId="295"/>
    <cellStyle name="Millares 43" xfId="296"/>
    <cellStyle name="Millares 44" xfId="297"/>
    <cellStyle name="Millares 44 2" xfId="298"/>
    <cellStyle name="Millares 45" xfId="299"/>
    <cellStyle name="Millares 46" xfId="300"/>
    <cellStyle name="Millares 5" xfId="301"/>
    <cellStyle name="Millares 5 2" xfId="302"/>
    <cellStyle name="Millares 5 2 2" xfId="303"/>
    <cellStyle name="Millares 5 3" xfId="304"/>
    <cellStyle name="Millares 6" xfId="305"/>
    <cellStyle name="Millares 6 2" xfId="306"/>
    <cellStyle name="Millares 7" xfId="307"/>
    <cellStyle name="Millares 7 2" xfId="308"/>
    <cellStyle name="Millares 8" xfId="309"/>
    <cellStyle name="Millares 8 2" xfId="310"/>
    <cellStyle name="Millares 9" xfId="311"/>
    <cellStyle name="Millares 9 2" xfId="312"/>
    <cellStyle name="Millares 9 2 2" xfId="313"/>
    <cellStyle name="Millares 9 3" xfId="314"/>
    <cellStyle name="Moneda 10" xfId="315"/>
    <cellStyle name="Moneda 10 2" xfId="316"/>
    <cellStyle name="Moneda 10 2 2" xfId="317"/>
    <cellStyle name="Moneda 10 3" xfId="318"/>
    <cellStyle name="Moneda 11" xfId="319"/>
    <cellStyle name="Moneda 11 2" xfId="320"/>
    <cellStyle name="Moneda 11 2 2" xfId="321"/>
    <cellStyle name="Moneda 11 3" xfId="322"/>
    <cellStyle name="Moneda 12" xfId="323"/>
    <cellStyle name="Moneda 12 2" xfId="324"/>
    <cellStyle name="Moneda 13" xfId="325"/>
    <cellStyle name="Moneda 13 2" xfId="326"/>
    <cellStyle name="Moneda 13 2 2" xfId="327"/>
    <cellStyle name="Moneda 13 3" xfId="328"/>
    <cellStyle name="Moneda 14" xfId="329"/>
    <cellStyle name="Moneda 14 2" xfId="330"/>
    <cellStyle name="Moneda 15" xfId="331"/>
    <cellStyle name="Moneda 15 2" xfId="332"/>
    <cellStyle name="Moneda 15 2 2" xfId="333"/>
    <cellStyle name="Moneda 15 3" xfId="334"/>
    <cellStyle name="Moneda 16" xfId="335"/>
    <cellStyle name="Moneda 16 2" xfId="336"/>
    <cellStyle name="Moneda 16 2 2" xfId="337"/>
    <cellStyle name="Moneda 16 3" xfId="338"/>
    <cellStyle name="Moneda 17" xfId="339"/>
    <cellStyle name="Moneda 17 2" xfId="340"/>
    <cellStyle name="Moneda 17 2 2" xfId="341"/>
    <cellStyle name="Moneda 17 3" xfId="342"/>
    <cellStyle name="Moneda 18" xfId="343"/>
    <cellStyle name="Moneda 18 2" xfId="344"/>
    <cellStyle name="Moneda 18 2 2" xfId="345"/>
    <cellStyle name="Moneda 18 3" xfId="346"/>
    <cellStyle name="Moneda 19" xfId="347"/>
    <cellStyle name="Moneda 19 2" xfId="348"/>
    <cellStyle name="Moneda 19 2 2" xfId="349"/>
    <cellStyle name="Moneda 19 3" xfId="350"/>
    <cellStyle name="Moneda 2" xfId="351"/>
    <cellStyle name="Moneda 2 17" xfId="352"/>
    <cellStyle name="Moneda 2 17 2" xfId="353"/>
    <cellStyle name="Moneda 2 17 2 2" xfId="354"/>
    <cellStyle name="Moneda 2 17 3" xfId="355"/>
    <cellStyle name="Moneda 2 2" xfId="356"/>
    <cellStyle name="Moneda 2 2 2" xfId="357"/>
    <cellStyle name="Moneda 2 3" xfId="358"/>
    <cellStyle name="Moneda 2 3 2" xfId="359"/>
    <cellStyle name="Moneda 2 3 2 2" xfId="360"/>
    <cellStyle name="Moneda 2 3 3" xfId="361"/>
    <cellStyle name="Moneda 2 4" xfId="362"/>
    <cellStyle name="Moneda 2 5" xfId="363"/>
    <cellStyle name="Moneda 20" xfId="364"/>
    <cellStyle name="Moneda 20 2" xfId="365"/>
    <cellStyle name="Moneda 20 2 2" xfId="366"/>
    <cellStyle name="Moneda 20 3" xfId="367"/>
    <cellStyle name="Moneda 21" xfId="368"/>
    <cellStyle name="Moneda 21 2" xfId="369"/>
    <cellStyle name="Moneda 22" xfId="370"/>
    <cellStyle name="Moneda 22 2" xfId="371"/>
    <cellStyle name="Moneda 23" xfId="372"/>
    <cellStyle name="Moneda 23 2" xfId="373"/>
    <cellStyle name="Moneda 23 2 2" xfId="374"/>
    <cellStyle name="Moneda 23 3" xfId="375"/>
    <cellStyle name="Moneda 23 3 2" xfId="376"/>
    <cellStyle name="Moneda 23 3 2 2" xfId="377"/>
    <cellStyle name="Moneda 23 3 3" xfId="378"/>
    <cellStyle name="Moneda 23 4" xfId="379"/>
    <cellStyle name="Moneda 24" xfId="380"/>
    <cellStyle name="Moneda 24 2" xfId="381"/>
    <cellStyle name="Moneda 24 2 2" xfId="382"/>
    <cellStyle name="Moneda 24 3" xfId="383"/>
    <cellStyle name="Moneda 25" xfId="384"/>
    <cellStyle name="Moneda 25 2" xfId="385"/>
    <cellStyle name="Moneda 25 2 2" xfId="386"/>
    <cellStyle name="Moneda 25 2 2 2" xfId="387"/>
    <cellStyle name="Moneda 25 2 3" xfId="388"/>
    <cellStyle name="Moneda 25 3" xfId="389"/>
    <cellStyle name="Moneda 26" xfId="390"/>
    <cellStyle name="Moneda 26 2" xfId="391"/>
    <cellStyle name="Moneda 27" xfId="392"/>
    <cellStyle name="Moneda 27 2" xfId="393"/>
    <cellStyle name="Moneda 28" xfId="394"/>
    <cellStyle name="Moneda 28 2" xfId="395"/>
    <cellStyle name="Moneda 29" xfId="396"/>
    <cellStyle name="Moneda 29 2" xfId="397"/>
    <cellStyle name="Moneda 3" xfId="398"/>
    <cellStyle name="Moneda 3 2" xfId="399"/>
    <cellStyle name="Moneda 30" xfId="400"/>
    <cellStyle name="Moneda 30 2" xfId="401"/>
    <cellStyle name="Moneda 30 2 2" xfId="402"/>
    <cellStyle name="Moneda 30 3" xfId="403"/>
    <cellStyle name="Moneda 31" xfId="404"/>
    <cellStyle name="Moneda 31 2" xfId="405"/>
    <cellStyle name="Moneda 32" xfId="406"/>
    <cellStyle name="Moneda 32 2" xfId="407"/>
    <cellStyle name="Moneda 32 2 2" xfId="408"/>
    <cellStyle name="Moneda 32 3" xfId="409"/>
    <cellStyle name="Moneda 33" xfId="410"/>
    <cellStyle name="Moneda 34" xfId="411"/>
    <cellStyle name="Moneda 35" xfId="412"/>
    <cellStyle name="Moneda 4" xfId="413"/>
    <cellStyle name="Moneda 4 2" xfId="414"/>
    <cellStyle name="Moneda 5" xfId="415"/>
    <cellStyle name="Moneda 5 2" xfId="416"/>
    <cellStyle name="Moneda 5 2 2" xfId="417"/>
    <cellStyle name="Moneda 5 3" xfId="418"/>
    <cellStyle name="Moneda 6" xfId="419"/>
    <cellStyle name="Moneda 6 2" xfId="420"/>
    <cellStyle name="Moneda 7" xfId="421"/>
    <cellStyle name="Moneda 7 2" xfId="422"/>
    <cellStyle name="Moneda 7 2 2" xfId="423"/>
    <cellStyle name="Moneda 7 3" xfId="424"/>
    <cellStyle name="Moneda 8" xfId="425"/>
    <cellStyle name="Moneda 8 2" xfId="426"/>
    <cellStyle name="Moneda 8 2 2" xfId="427"/>
    <cellStyle name="Moneda 8 3" xfId="428"/>
    <cellStyle name="Moneda 8 3 2" xfId="429"/>
    <cellStyle name="Moneda 8 3 2 2" xfId="430"/>
    <cellStyle name="Moneda 8 3 3" xfId="431"/>
    <cellStyle name="Moneda 8 4" xfId="432"/>
    <cellStyle name="Moneda 8 4 2" xfId="433"/>
    <cellStyle name="Moneda 8 4 2 2" xfId="434"/>
    <cellStyle name="Moneda 8 4 3" xfId="435"/>
    <cellStyle name="Moneda 8 5" xfId="436"/>
    <cellStyle name="Moneda 9" xfId="437"/>
    <cellStyle name="Moneda 9 2" xfId="438"/>
    <cellStyle name="Neutral 2" xfId="439"/>
    <cellStyle name="Neutral 2 2" xfId="440"/>
    <cellStyle name="Normal" xfId="0" builtinId="0"/>
    <cellStyle name="Normal 10" xfId="441"/>
    <cellStyle name="Normal 10 2" xfId="442"/>
    <cellStyle name="Normal 10 2 2" xfId="443"/>
    <cellStyle name="Normal 10 3" xfId="444"/>
    <cellStyle name="Normal 10 3 2" xfId="445"/>
    <cellStyle name="Normal 10 4" xfId="446"/>
    <cellStyle name="Normal 10 4 2" xfId="447"/>
    <cellStyle name="Normal 10 5" xfId="448"/>
    <cellStyle name="Normal 100" xfId="449"/>
    <cellStyle name="Normal 11" xfId="450"/>
    <cellStyle name="Normal 11 2" xfId="451"/>
    <cellStyle name="Normal 11 2 2" xfId="452"/>
    <cellStyle name="Normal 11 3" xfId="453"/>
    <cellStyle name="Normal 11 3 2" xfId="454"/>
    <cellStyle name="Normal 11 4" xfId="455"/>
    <cellStyle name="Normal 12" xfId="456"/>
    <cellStyle name="Normal 12 2" xfId="457"/>
    <cellStyle name="Normal 12 2 2" xfId="458"/>
    <cellStyle name="Normal 12 3" xfId="459"/>
    <cellStyle name="Normal 12_Insumos" xfId="460"/>
    <cellStyle name="Normal 13" xfId="461"/>
    <cellStyle name="Normal 13 2" xfId="462"/>
    <cellStyle name="Normal 13 2 2" xfId="463"/>
    <cellStyle name="Normal 13 3" xfId="464"/>
    <cellStyle name="Normal 13 3 2" xfId="465"/>
    <cellStyle name="Normal 13 4" xfId="466"/>
    <cellStyle name="Normal 14" xfId="467"/>
    <cellStyle name="Normal 14 2" xfId="468"/>
    <cellStyle name="Normal 14 2 2" xfId="469"/>
    <cellStyle name="Normal 14 3" xfId="470"/>
    <cellStyle name="Normal 15" xfId="471"/>
    <cellStyle name="Normal 15 2" xfId="472"/>
    <cellStyle name="Normal 15 2 2" xfId="473"/>
    <cellStyle name="Normal 15 3" xfId="474"/>
    <cellStyle name="Normal 15 3 2" xfId="475"/>
    <cellStyle name="Normal 15 4" xfId="476"/>
    <cellStyle name="Normal 16" xfId="477"/>
    <cellStyle name="Normal 16 2" xfId="478"/>
    <cellStyle name="Normal 17" xfId="479"/>
    <cellStyle name="Normal 17 2" xfId="480"/>
    <cellStyle name="Normal 18" xfId="481"/>
    <cellStyle name="Normal 18 2" xfId="482"/>
    <cellStyle name="Normal 19" xfId="483"/>
    <cellStyle name="Normal 19 2" xfId="484"/>
    <cellStyle name="Normal 2" xfId="485"/>
    <cellStyle name="Normal 2 2" xfId="486"/>
    <cellStyle name="Normal 2 2 2" xfId="487"/>
    <cellStyle name="Normal 2 3" xfId="488"/>
    <cellStyle name="Normal 2 3 2" xfId="489"/>
    <cellStyle name="Normal 2 3 2 2" xfId="490"/>
    <cellStyle name="Normal 2 3 3" xfId="491"/>
    <cellStyle name="Normal 2 4" xfId="492"/>
    <cellStyle name="Normal 20" xfId="493"/>
    <cellStyle name="Normal 20 2" xfId="494"/>
    <cellStyle name="Normal 20 2 2" xfId="495"/>
    <cellStyle name="Normal 20 2 2 2" xfId="496"/>
    <cellStyle name="Normal 20 2 3" xfId="497"/>
    <cellStyle name="Normal 20 3" xfId="498"/>
    <cellStyle name="Normal 20 3 2" xfId="499"/>
    <cellStyle name="Normal 20 4" xfId="500"/>
    <cellStyle name="Normal 20_Insumos" xfId="501"/>
    <cellStyle name="Normal 21" xfId="502"/>
    <cellStyle name="Normal 21 2" xfId="503"/>
    <cellStyle name="Normal 22" xfId="504"/>
    <cellStyle name="Normal 22 2" xfId="505"/>
    <cellStyle name="Normal 23" xfId="506"/>
    <cellStyle name="Normal 23 2" xfId="507"/>
    <cellStyle name="Normal 24" xfId="508"/>
    <cellStyle name="Normal 24 2" xfId="509"/>
    <cellStyle name="Normal 25" xfId="510"/>
    <cellStyle name="Normal 25 2" xfId="511"/>
    <cellStyle name="Normal 25 2 2" xfId="512"/>
    <cellStyle name="Normal 25 2 2 2" xfId="513"/>
    <cellStyle name="Normal 25 2 3" xfId="514"/>
    <cellStyle name="Normal 25 3" xfId="515"/>
    <cellStyle name="Normal 25 3 2" xfId="516"/>
    <cellStyle name="Normal 25 3 2 2" xfId="517"/>
    <cellStyle name="Normal 25 3 2 2 2" xfId="518"/>
    <cellStyle name="Normal 25 3 2 3" xfId="519"/>
    <cellStyle name="Normal 25 3 3" xfId="520"/>
    <cellStyle name="Normal 25 3 3 2" xfId="521"/>
    <cellStyle name="Normal 25 3 4" xfId="522"/>
    <cellStyle name="Normal 25 3_Insumos" xfId="523"/>
    <cellStyle name="Normal 25 4" xfId="524"/>
    <cellStyle name="Normal 25 4 2" xfId="525"/>
    <cellStyle name="Normal 25 4 2 2" xfId="526"/>
    <cellStyle name="Normal 25 4 2 2 2" xfId="527"/>
    <cellStyle name="Normal 25 4 2 3" xfId="528"/>
    <cellStyle name="Normal 25 4 3" xfId="529"/>
    <cellStyle name="Normal 25 4 3 2" xfId="530"/>
    <cellStyle name="Normal 25 4 4" xfId="531"/>
    <cellStyle name="Normal 25 4_Insumos" xfId="532"/>
    <cellStyle name="Normal 25 5" xfId="533"/>
    <cellStyle name="Normal 25 5 2" xfId="534"/>
    <cellStyle name="Normal 25 6" xfId="535"/>
    <cellStyle name="Normal 25_Insumos" xfId="536"/>
    <cellStyle name="Normal 26" xfId="537"/>
    <cellStyle name="Normal 26 2" xfId="538"/>
    <cellStyle name="Normal 26 2 2" xfId="539"/>
    <cellStyle name="Normal 26 3" xfId="540"/>
    <cellStyle name="Normal 27" xfId="541"/>
    <cellStyle name="Normal 27 2" xfId="542"/>
    <cellStyle name="Normal 28" xfId="543"/>
    <cellStyle name="Normal 28 2" xfId="544"/>
    <cellStyle name="Normal 29" xfId="545"/>
    <cellStyle name="Normal 29 2" xfId="546"/>
    <cellStyle name="Normal 3" xfId="547"/>
    <cellStyle name="Normal 3 2" xfId="548"/>
    <cellStyle name="Normal 3 2 2" xfId="549"/>
    <cellStyle name="Normal 3 2 2 2" xfId="550"/>
    <cellStyle name="Normal 3 2 3" xfId="551"/>
    <cellStyle name="Normal 3 3" xfId="552"/>
    <cellStyle name="Normal 3 3 2" xfId="553"/>
    <cellStyle name="Normal 3 4" xfId="554"/>
    <cellStyle name="Normal 30" xfId="555"/>
    <cellStyle name="Normal 30 2" xfId="556"/>
    <cellStyle name="Normal 30 2 2" xfId="557"/>
    <cellStyle name="Normal 30 3" xfId="558"/>
    <cellStyle name="Normal 31" xfId="559"/>
    <cellStyle name="Normal 31 2" xfId="560"/>
    <cellStyle name="Normal 32" xfId="561"/>
    <cellStyle name="Normal 32 2" xfId="562"/>
    <cellStyle name="Normal 33" xfId="563"/>
    <cellStyle name="Normal 33 2" xfId="564"/>
    <cellStyle name="Normal 33 2 2" xfId="565"/>
    <cellStyle name="Normal 33 2 2 2" xfId="566"/>
    <cellStyle name="Normal 33 2 3" xfId="567"/>
    <cellStyle name="Normal 33 3" xfId="568"/>
    <cellStyle name="Normal 33 3 2" xfId="569"/>
    <cellStyle name="Normal 33 4" xfId="570"/>
    <cellStyle name="Normal 33_Insumos" xfId="571"/>
    <cellStyle name="Normal 34" xfId="572"/>
    <cellStyle name="Normal 34 2" xfId="573"/>
    <cellStyle name="Normal 35" xfId="574"/>
    <cellStyle name="Normal 35 2" xfId="575"/>
    <cellStyle name="Normal 36" xfId="576"/>
    <cellStyle name="Normal 36 2" xfId="577"/>
    <cellStyle name="Normal 37" xfId="578"/>
    <cellStyle name="Normal 37 2" xfId="579"/>
    <cellStyle name="Normal 38" xfId="580"/>
    <cellStyle name="Normal 38 2" xfId="581"/>
    <cellStyle name="Normal 39" xfId="582"/>
    <cellStyle name="Normal 39 2" xfId="583"/>
    <cellStyle name="Normal 39 2 2" xfId="584"/>
    <cellStyle name="Normal 39 3" xfId="585"/>
    <cellStyle name="Normal 4" xfId="586"/>
    <cellStyle name="Normal 4 2" xfId="587"/>
    <cellStyle name="Normal 4 2 2" xfId="588"/>
    <cellStyle name="Normal 4 3" xfId="589"/>
    <cellStyle name="Normal 4 3 2" xfId="590"/>
    <cellStyle name="Normal 4 4" xfId="591"/>
    <cellStyle name="Normal 40" xfId="592"/>
    <cellStyle name="Normal 40 2" xfId="593"/>
    <cellStyle name="Normal 41" xfId="594"/>
    <cellStyle name="Normal 41 2" xfId="595"/>
    <cellStyle name="Normal 41 2 2" xfId="596"/>
    <cellStyle name="Normal 41 3" xfId="597"/>
    <cellStyle name="Normal 42" xfId="598"/>
    <cellStyle name="Normal 42 2" xfId="3"/>
    <cellStyle name="Normal 42 2 2" xfId="599"/>
    <cellStyle name="Normal 42 2 2 2" xfId="600"/>
    <cellStyle name="Normal 42 2 3" xfId="601"/>
    <cellStyle name="Normal 42 3" xfId="602"/>
    <cellStyle name="Normal 42 3 2" xfId="603"/>
    <cellStyle name="Normal 42 4" xfId="604"/>
    <cellStyle name="Normal 42_Insumos" xfId="605"/>
    <cellStyle name="Normal 43" xfId="606"/>
    <cellStyle name="Normal 43 2" xfId="607"/>
    <cellStyle name="Normal 44" xfId="608"/>
    <cellStyle name="Normal 44 2" xfId="609"/>
    <cellStyle name="Normal 45" xfId="610"/>
    <cellStyle name="Normal 45 2" xfId="611"/>
    <cellStyle name="Normal 46" xfId="612"/>
    <cellStyle name="Normal 46 2" xfId="613"/>
    <cellStyle name="Normal 47" xfId="614"/>
    <cellStyle name="Normal 47 2" xfId="615"/>
    <cellStyle name="Normal 47 2 2" xfId="616"/>
    <cellStyle name="Normal 47 3" xfId="617"/>
    <cellStyle name="Normal 47_Insumos" xfId="618"/>
    <cellStyle name="Normal 48" xfId="619"/>
    <cellStyle name="Normal 48 2" xfId="620"/>
    <cellStyle name="Normal 49" xfId="621"/>
    <cellStyle name="Normal 49 2" xfId="622"/>
    <cellStyle name="Normal 5" xfId="623"/>
    <cellStyle name="Normal 5 2" xfId="624"/>
    <cellStyle name="Normal 5 2 2" xfId="625"/>
    <cellStyle name="Normal 5 3" xfId="626"/>
    <cellStyle name="Normal 50" xfId="627"/>
    <cellStyle name="Normal 50 2" xfId="628"/>
    <cellStyle name="Normal 51" xfId="629"/>
    <cellStyle name="Normal 51 2" xfId="630"/>
    <cellStyle name="Normal 52" xfId="631"/>
    <cellStyle name="Normal 52 2" xfId="632"/>
    <cellStyle name="Normal 53" xfId="633"/>
    <cellStyle name="Normal 53 2" xfId="634"/>
    <cellStyle name="Normal 53 2 2" xfId="635"/>
    <cellStyle name="Normal 53 3" xfId="636"/>
    <cellStyle name="Normal 53_Insumos" xfId="637"/>
    <cellStyle name="Normal 54" xfId="638"/>
    <cellStyle name="Normal 54 2" xfId="639"/>
    <cellStyle name="Normal 55" xfId="640"/>
    <cellStyle name="Normal 55 2" xfId="641"/>
    <cellStyle name="Normal 56" xfId="642"/>
    <cellStyle name="Normal 56 2" xfId="643"/>
    <cellStyle name="Normal 57" xfId="644"/>
    <cellStyle name="Normal 57 2" xfId="645"/>
    <cellStyle name="Normal 58" xfId="646"/>
    <cellStyle name="Normal 58 2" xfId="647"/>
    <cellStyle name="Normal 59" xfId="648"/>
    <cellStyle name="Normal 59 2" xfId="649"/>
    <cellStyle name="Normal 59 2 2" xfId="650"/>
    <cellStyle name="Normal 59 3" xfId="651"/>
    <cellStyle name="Normal 59_Insumos" xfId="652"/>
    <cellStyle name="Normal 6" xfId="653"/>
    <cellStyle name="Normal 6 2" xfId="654"/>
    <cellStyle name="Normal 6 2 2" xfId="655"/>
    <cellStyle name="Normal 6 3" xfId="656"/>
    <cellStyle name="Normal 6 3 2" xfId="657"/>
    <cellStyle name="Normal 6 4" xfId="658"/>
    <cellStyle name="Normal 60" xfId="659"/>
    <cellStyle name="Normal 60 2" xfId="660"/>
    <cellStyle name="Normal 60 2 2" xfId="661"/>
    <cellStyle name="Normal 60 3" xfId="662"/>
    <cellStyle name="Normal 60_Insumos" xfId="663"/>
    <cellStyle name="Normal 61" xfId="664"/>
    <cellStyle name="Normal 61 2" xfId="665"/>
    <cellStyle name="Normal 62" xfId="666"/>
    <cellStyle name="Normal 62 2" xfId="667"/>
    <cellStyle name="Normal 63" xfId="668"/>
    <cellStyle name="Normal 63 2" xfId="669"/>
    <cellStyle name="Normal 64" xfId="670"/>
    <cellStyle name="Normal 64 2" xfId="671"/>
    <cellStyle name="Normal 65" xfId="672"/>
    <cellStyle name="Normal 65 2" xfId="673"/>
    <cellStyle name="Normal 66" xfId="674"/>
    <cellStyle name="Normal 66 2" xfId="675"/>
    <cellStyle name="Normal 67" xfId="676"/>
    <cellStyle name="Normal 67 2" xfId="677"/>
    <cellStyle name="Normal 68" xfId="678"/>
    <cellStyle name="Normal 68 2" xfId="679"/>
    <cellStyle name="Normal 68 2 2" xfId="680"/>
    <cellStyle name="Normal 68 2 2 2" xfId="681"/>
    <cellStyle name="Normal 68 2 3" xfId="682"/>
    <cellStyle name="Normal 68 2_Insumos" xfId="683"/>
    <cellStyle name="Normal 68 3" xfId="684"/>
    <cellStyle name="Normal 69" xfId="685"/>
    <cellStyle name="Normal 69 2" xfId="686"/>
    <cellStyle name="Normal 7 2" xfId="687"/>
    <cellStyle name="Normal 7 2 2" xfId="688"/>
    <cellStyle name="Normal 7 2 2 2" xfId="689"/>
    <cellStyle name="Normal 7 2 3" xfId="690"/>
    <cellStyle name="Normal 7 3" xfId="691"/>
    <cellStyle name="Normal 7 3 2" xfId="692"/>
    <cellStyle name="Normal 7 3 2 2" xfId="693"/>
    <cellStyle name="Normal 7 3 3" xfId="694"/>
    <cellStyle name="Normal 7 4" xfId="695"/>
    <cellStyle name="Normal 7 4 2" xfId="696"/>
    <cellStyle name="Normal 7 5" xfId="697"/>
    <cellStyle name="Normal 7 5 2" xfId="698"/>
    <cellStyle name="Normal 7 6" xfId="699"/>
    <cellStyle name="Normal 70" xfId="700"/>
    <cellStyle name="Normal 70 2" xfId="701"/>
    <cellStyle name="Normal 71" xfId="702"/>
    <cellStyle name="Normal 71 2" xfId="703"/>
    <cellStyle name="Normal 72" xfId="704"/>
    <cellStyle name="Normal 72 2" xfId="705"/>
    <cellStyle name="Normal 73" xfId="706"/>
    <cellStyle name="Normal 73 2" xfId="707"/>
    <cellStyle name="Normal 74" xfId="708"/>
    <cellStyle name="Normal 74 2" xfId="709"/>
    <cellStyle name="Normal 75" xfId="710"/>
    <cellStyle name="Normal 75 2" xfId="711"/>
    <cellStyle name="Normal 76" xfId="712"/>
    <cellStyle name="Normal 76 2" xfId="713"/>
    <cellStyle name="Normal 77" xfId="714"/>
    <cellStyle name="Normal 77 2" xfId="715"/>
    <cellStyle name="Normal 78" xfId="716"/>
    <cellStyle name="Normal 78 2" xfId="717"/>
    <cellStyle name="Normal 79" xfId="718"/>
    <cellStyle name="Normal 79 2" xfId="719"/>
    <cellStyle name="Normal 8" xfId="720"/>
    <cellStyle name="Normal 8 2" xfId="721"/>
    <cellStyle name="Normal 8 2 2" xfId="722"/>
    <cellStyle name="Normal 8 3" xfId="723"/>
    <cellStyle name="Normal 8 3 2" xfId="724"/>
    <cellStyle name="Normal 8 3 2 2" xfId="725"/>
    <cellStyle name="Normal 8 3 3" xfId="726"/>
    <cellStyle name="Normal 8 4" xfId="727"/>
    <cellStyle name="Normal 8 4 2" xfId="728"/>
    <cellStyle name="Normal 8 5" xfId="729"/>
    <cellStyle name="Normal 80" xfId="730"/>
    <cellStyle name="Normal 80 2" xfId="731"/>
    <cellStyle name="Normal 81" xfId="732"/>
    <cellStyle name="Normal 81 2" xfId="733"/>
    <cellStyle name="Normal 81 2 2" xfId="734"/>
    <cellStyle name="Normal 81 3" xfId="735"/>
    <cellStyle name="Normal 82" xfId="736"/>
    <cellStyle name="Normal 82 2" xfId="737"/>
    <cellStyle name="Normal 82 2 2" xfId="738"/>
    <cellStyle name="Normal 82 3" xfId="739"/>
    <cellStyle name="Normal 83" xfId="740"/>
    <cellStyle name="Normal 83 2" xfId="741"/>
    <cellStyle name="Normal 83 2 2" xfId="742"/>
    <cellStyle name="Normal 83 3" xfId="743"/>
    <cellStyle name="Normal 84" xfId="744"/>
    <cellStyle name="Normal 84 2" xfId="745"/>
    <cellStyle name="Normal 84 2 2" xfId="746"/>
    <cellStyle name="Normal 84 3" xfId="747"/>
    <cellStyle name="Normal 85" xfId="748"/>
    <cellStyle name="Normal 85 2" xfId="749"/>
    <cellStyle name="Normal 85 2 2" xfId="750"/>
    <cellStyle name="Normal 85 3" xfId="751"/>
    <cellStyle name="Normal 86" xfId="752"/>
    <cellStyle name="Normal 86 2" xfId="753"/>
    <cellStyle name="Normal 86 2 2" xfId="754"/>
    <cellStyle name="Normal 86 3" xfId="755"/>
    <cellStyle name="Normal 87" xfId="756"/>
    <cellStyle name="Normal 87 2" xfId="757"/>
    <cellStyle name="Normal 87 2 2" xfId="758"/>
    <cellStyle name="Normal 87 3" xfId="759"/>
    <cellStyle name="Normal 88" xfId="760"/>
    <cellStyle name="Normal 88 2" xfId="761"/>
    <cellStyle name="Normal 88 2 2" xfId="762"/>
    <cellStyle name="Normal 88 3" xfId="763"/>
    <cellStyle name="Normal 89" xfId="764"/>
    <cellStyle name="Normal 89 2" xfId="765"/>
    <cellStyle name="Normal 89 2 2" xfId="766"/>
    <cellStyle name="Normal 89 3" xfId="767"/>
    <cellStyle name="Normal 9" xfId="768"/>
    <cellStyle name="Normal 9 2" xfId="769"/>
    <cellStyle name="Normal 9 2 2" xfId="770"/>
    <cellStyle name="Normal 9 3" xfId="771"/>
    <cellStyle name="Normal 90" xfId="772"/>
    <cellStyle name="Normal 90 2" xfId="773"/>
    <cellStyle name="Normal 90 2 2" xfId="774"/>
    <cellStyle name="Normal 90 3" xfId="775"/>
    <cellStyle name="Normal 91" xfId="776"/>
    <cellStyle name="Normal 91 2" xfId="777"/>
    <cellStyle name="Normal 91 2 2" xfId="778"/>
    <cellStyle name="Normal 91 3" xfId="779"/>
    <cellStyle name="Normal 92" xfId="780"/>
    <cellStyle name="Normal 92 2" xfId="781"/>
    <cellStyle name="Normal 93" xfId="782"/>
    <cellStyle name="Normal 93 2" xfId="783"/>
    <cellStyle name="Normal 94" xfId="784"/>
    <cellStyle name="Normal 94 2" xfId="785"/>
    <cellStyle name="Normal 95" xfId="786"/>
    <cellStyle name="Normal 95 2" xfId="787"/>
    <cellStyle name="Normal 96" xfId="788"/>
    <cellStyle name="Normal 97" xfId="789"/>
    <cellStyle name="Normal 98" xfId="790"/>
    <cellStyle name="Normal 99" xfId="791"/>
    <cellStyle name="Normal_Macro Presupuesto" xfId="2"/>
    <cellStyle name="Nota" xfId="792"/>
    <cellStyle name="Nota 2" xfId="793"/>
    <cellStyle name="Nota 2 2" xfId="794"/>
    <cellStyle name="Nota 3" xfId="795"/>
    <cellStyle name="Notas 2" xfId="796"/>
    <cellStyle name="Notas 2 2" xfId="797"/>
    <cellStyle name="Notas 2 2 2" xfId="798"/>
    <cellStyle name="Notas 2 3" xfId="799"/>
    <cellStyle name="Porcentaje" xfId="925" builtinId="5"/>
    <cellStyle name="Porcentaje 10" xfId="800"/>
    <cellStyle name="Porcentaje 10 2" xfId="801"/>
    <cellStyle name="Porcentaje 11" xfId="802"/>
    <cellStyle name="Porcentaje 11 2" xfId="803"/>
    <cellStyle name="Porcentaje 11 2 2" xfId="804"/>
    <cellStyle name="Porcentaje 11 3" xfId="805"/>
    <cellStyle name="Porcentaje 12" xfId="806"/>
    <cellStyle name="Porcentaje 12 2" xfId="807"/>
    <cellStyle name="Porcentaje 13" xfId="808"/>
    <cellStyle name="Porcentaje 13 2" xfId="809"/>
    <cellStyle name="Porcentaje 13 2 2" xfId="810"/>
    <cellStyle name="Porcentaje 13 3" xfId="811"/>
    <cellStyle name="Porcentaje 14" xfId="812"/>
    <cellStyle name="Porcentaje 14 2" xfId="813"/>
    <cellStyle name="Porcentaje 14 2 2" xfId="814"/>
    <cellStyle name="Porcentaje 14 3" xfId="815"/>
    <cellStyle name="Porcentaje 15" xfId="816"/>
    <cellStyle name="Porcentaje 15 2" xfId="817"/>
    <cellStyle name="Porcentaje 15 2 2" xfId="818"/>
    <cellStyle name="Porcentaje 15 3" xfId="819"/>
    <cellStyle name="Porcentaje 16" xfId="820"/>
    <cellStyle name="Porcentaje 16 2" xfId="821"/>
    <cellStyle name="Porcentaje 16 2 2" xfId="822"/>
    <cellStyle name="Porcentaje 16 3" xfId="823"/>
    <cellStyle name="Porcentaje 17" xfId="824"/>
    <cellStyle name="Porcentaje 17 2" xfId="825"/>
    <cellStyle name="Porcentaje 17 2 2" xfId="826"/>
    <cellStyle name="Porcentaje 17 3" xfId="827"/>
    <cellStyle name="Porcentaje 18" xfId="828"/>
    <cellStyle name="Porcentaje 18 2" xfId="829"/>
    <cellStyle name="Porcentaje 18 2 2" xfId="830"/>
    <cellStyle name="Porcentaje 18 3" xfId="831"/>
    <cellStyle name="Porcentaje 19" xfId="832"/>
    <cellStyle name="Porcentaje 19 2" xfId="833"/>
    <cellStyle name="Porcentaje 2" xfId="834"/>
    <cellStyle name="Porcentaje 2 2" xfId="835"/>
    <cellStyle name="Porcentaje 20" xfId="836"/>
    <cellStyle name="Porcentaje 20 2" xfId="837"/>
    <cellStyle name="Porcentaje 21" xfId="838"/>
    <cellStyle name="Porcentaje 21 2" xfId="839"/>
    <cellStyle name="Porcentaje 21 2 2" xfId="840"/>
    <cellStyle name="Porcentaje 21 3" xfId="841"/>
    <cellStyle name="Porcentaje 22" xfId="842"/>
    <cellStyle name="Porcentaje 22 2" xfId="843"/>
    <cellStyle name="Porcentaje 22 2 2" xfId="844"/>
    <cellStyle name="Porcentaje 22 2 2 2" xfId="845"/>
    <cellStyle name="Porcentaje 22 2 3" xfId="846"/>
    <cellStyle name="Porcentaje 22 3" xfId="847"/>
    <cellStyle name="Porcentaje 23" xfId="848"/>
    <cellStyle name="Porcentaje 23 2" xfId="849"/>
    <cellStyle name="Porcentaje 24" xfId="850"/>
    <cellStyle name="Porcentaje 24 2" xfId="851"/>
    <cellStyle name="Porcentaje 25" xfId="852"/>
    <cellStyle name="Porcentaje 25 2" xfId="853"/>
    <cellStyle name="Porcentaje 26" xfId="854"/>
    <cellStyle name="Porcentaje 26 2" xfId="855"/>
    <cellStyle name="Porcentaje 27" xfId="856"/>
    <cellStyle name="Porcentaje 27 2" xfId="857"/>
    <cellStyle name="Porcentaje 27 2 2" xfId="858"/>
    <cellStyle name="Porcentaje 27 3" xfId="859"/>
    <cellStyle name="Porcentaje 28" xfId="860"/>
    <cellStyle name="Porcentaje 28 2" xfId="861"/>
    <cellStyle name="Porcentaje 29" xfId="862"/>
    <cellStyle name="Porcentaje 29 2" xfId="863"/>
    <cellStyle name="Porcentaje 29 2 2" xfId="864"/>
    <cellStyle name="Porcentaje 29 3" xfId="865"/>
    <cellStyle name="Porcentaje 3" xfId="866"/>
    <cellStyle name="Porcentaje 3 2" xfId="867"/>
    <cellStyle name="Porcentaje 30" xfId="868"/>
    <cellStyle name="Porcentaje 31" xfId="869"/>
    <cellStyle name="Porcentaje 31 2" xfId="870"/>
    <cellStyle name="Porcentaje 32" xfId="871"/>
    <cellStyle name="Porcentaje 32 2" xfId="872"/>
    <cellStyle name="Porcentaje 33" xfId="873"/>
    <cellStyle name="Porcentaje 34" xfId="874"/>
    <cellStyle name="Porcentaje 4" xfId="875"/>
    <cellStyle name="Porcentaje 4 2" xfId="876"/>
    <cellStyle name="Porcentaje 4 2 2" xfId="877"/>
    <cellStyle name="Porcentaje 4 3" xfId="878"/>
    <cellStyle name="Porcentaje 5" xfId="879"/>
    <cellStyle name="Porcentaje 5 2" xfId="880"/>
    <cellStyle name="Porcentaje 5 2 2" xfId="881"/>
    <cellStyle name="Porcentaje 5 3" xfId="882"/>
    <cellStyle name="Porcentaje 5 3 2" xfId="883"/>
    <cellStyle name="Porcentaje 5 3 2 2" xfId="884"/>
    <cellStyle name="Porcentaje 5 3 3" xfId="885"/>
    <cellStyle name="Porcentaje 5 4" xfId="886"/>
    <cellStyle name="Porcentaje 5 4 2" xfId="887"/>
    <cellStyle name="Porcentaje 5 4 2 2" xfId="888"/>
    <cellStyle name="Porcentaje 5 4 3" xfId="889"/>
    <cellStyle name="Porcentaje 5 5" xfId="890"/>
    <cellStyle name="Porcentaje 6" xfId="891"/>
    <cellStyle name="Porcentaje 6 2" xfId="892"/>
    <cellStyle name="Porcentaje 7" xfId="893"/>
    <cellStyle name="Porcentaje 7 2" xfId="894"/>
    <cellStyle name="Porcentaje 7 2 2" xfId="895"/>
    <cellStyle name="Porcentaje 7 3" xfId="896"/>
    <cellStyle name="Porcentaje 8" xfId="897"/>
    <cellStyle name="Porcentaje 8 2" xfId="898"/>
    <cellStyle name="Porcentaje 8 2 2" xfId="899"/>
    <cellStyle name="Porcentaje 8 3" xfId="900"/>
    <cellStyle name="Porcentaje 9" xfId="901"/>
    <cellStyle name="Porcentaje 9 2" xfId="902"/>
    <cellStyle name="Porcentaje 9 2 2" xfId="903"/>
    <cellStyle name="Porcentaje 9 3" xfId="904"/>
    <cellStyle name="Porcentual 2" xfId="905"/>
    <cellStyle name="Porcentual 2 2" xfId="906"/>
    <cellStyle name="Salida 2" xfId="907"/>
    <cellStyle name="Salida 2 2" xfId="908"/>
    <cellStyle name="Texto de advertencia 2" xfId="909"/>
    <cellStyle name="Texto de advertencia 2 2" xfId="910"/>
    <cellStyle name="Texto explicativo 2" xfId="911"/>
    <cellStyle name="Texto explicativo 2 2" xfId="912"/>
    <cellStyle name="Título 1 2" xfId="913"/>
    <cellStyle name="Título 1 2 2" xfId="914"/>
    <cellStyle name="Título 2 2" xfId="915"/>
    <cellStyle name="Título 2 2 2" xfId="916"/>
    <cellStyle name="Título 3 2" xfId="917"/>
    <cellStyle name="Título 3 2 2" xfId="918"/>
    <cellStyle name="Título 4" xfId="919"/>
    <cellStyle name="Título 4 2" xfId="920"/>
    <cellStyle name="Total 2" xfId="921"/>
    <cellStyle name="Total 2 2" xfId="922"/>
    <cellStyle name="Währung" xfId="923"/>
    <cellStyle name="Währung 2" xfId="9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66675</xdr:rowOff>
    </xdr:from>
    <xdr:to>
      <xdr:col>1</xdr:col>
      <xdr:colOff>628650</xdr:colOff>
      <xdr:row>0</xdr:row>
      <xdr:rowOff>866775</xdr:rowOff>
    </xdr:to>
    <xdr:pic>
      <xdr:nvPicPr>
        <xdr:cNvPr id="2"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5011" t="4379" r="24596" b="8711"/>
        <a:stretch>
          <a:fillRect/>
        </a:stretch>
      </xdr:blipFill>
      <xdr:spPr bwMode="auto">
        <a:xfrm>
          <a:off x="180975" y="66675"/>
          <a:ext cx="9715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51645</xdr:colOff>
      <xdr:row>2</xdr:row>
      <xdr:rowOff>130700</xdr:rowOff>
    </xdr:from>
    <xdr:ext cx="1853355" cy="311496"/>
    <xdr:sp macro="" textlink="">
      <xdr:nvSpPr>
        <xdr:cNvPr id="3" name="Rectángulo 1">
          <a:extLst>
            <a:ext uri="{FF2B5EF4-FFF2-40B4-BE49-F238E27FC236}">
              <a16:creationId xmlns:a16="http://schemas.microsoft.com/office/drawing/2014/main" id="{F0878185-C0FA-4B7D-8FAF-51AAB186C40F}"/>
            </a:ext>
          </a:extLst>
        </xdr:cNvPr>
        <xdr:cNvSpPr/>
      </xdr:nvSpPr>
      <xdr:spPr>
        <a:xfrm>
          <a:off x="11853120" y="1302275"/>
          <a:ext cx="1853355" cy="311496"/>
        </a:xfrm>
        <a:prstGeom prst="rect">
          <a:avLst/>
        </a:prstGeom>
        <a:solidFill>
          <a:srgbClr val="B2B2B2"/>
        </a:solidFill>
      </xdr:spPr>
      <xdr:txBody>
        <a:bodyPr wrap="square" lIns="91440" tIns="45720" rIns="91440" bIns="45720">
          <a:spAutoFit/>
        </a:bodyPr>
        <a:lstStyle/>
        <a:p>
          <a:pPr algn="ctr"/>
          <a:r>
            <a:rPr lang="es-ES" sz="1400" b="1" cap="none" spc="0">
              <a:ln w="12700" cmpd="sng">
                <a:solidFill>
                  <a:schemeClr val="accent4"/>
                </a:solidFill>
                <a:prstDash val="solid"/>
              </a:ln>
              <a:solidFill>
                <a:sysClr val="windowText" lastClr="000000"/>
              </a:solidFill>
              <a:effectLst/>
            </a:rPr>
            <a:t>OCTUBRE </a:t>
          </a:r>
          <a:r>
            <a:rPr lang="es-ES" sz="1400" b="1" cap="none" spc="0" baseline="0">
              <a:ln w="12700" cmpd="sng">
                <a:solidFill>
                  <a:schemeClr val="accent4"/>
                </a:solidFill>
                <a:prstDash val="solid"/>
              </a:ln>
              <a:solidFill>
                <a:sysClr val="windowText" lastClr="000000"/>
              </a:solidFill>
              <a:effectLst/>
            </a:rPr>
            <a:t>2017</a:t>
          </a:r>
          <a:endParaRPr lang="es-ES" sz="1400" b="1" cap="none" spc="0">
            <a:ln w="12700" cmpd="sng">
              <a:solidFill>
                <a:schemeClr val="accent4"/>
              </a:solidFill>
              <a:prstDash val="solid"/>
            </a:ln>
            <a:solidFill>
              <a:sysClr val="windowText" lastClr="000000"/>
            </a:solidFill>
            <a:effectLst/>
          </a:endParaRPr>
        </a:p>
      </xdr:txBody>
    </xdr:sp>
    <xdr:clientData/>
  </xdr:oneCellAnchor>
  <xdr:twoCellAnchor editAs="oneCell">
    <xdr:from>
      <xdr:col>8</xdr:col>
      <xdr:colOff>100853</xdr:colOff>
      <xdr:row>0</xdr:row>
      <xdr:rowOff>649941</xdr:rowOff>
    </xdr:from>
    <xdr:to>
      <xdr:col>9</xdr:col>
      <xdr:colOff>851647</xdr:colOff>
      <xdr:row>2</xdr:row>
      <xdr:rowOff>56028</xdr:rowOff>
    </xdr:to>
    <xdr:pic>
      <xdr:nvPicPr>
        <xdr:cNvPr id="4" name="Imagen 4">
          <a:extLst>
            <a:ext uri="{FF2B5EF4-FFF2-40B4-BE49-F238E27FC236}">
              <a16:creationId xmlns:a16="http://schemas.microsoft.com/office/drawing/2014/main" id="{D643EB1F-32E5-425E-832A-70B75E082FB2}"/>
            </a:ext>
          </a:extLst>
        </xdr:cNvPr>
        <xdr:cNvPicPr/>
      </xdr:nvPicPr>
      <xdr:blipFill rotWithShape="1">
        <a:blip xmlns:r="http://schemas.openxmlformats.org/officeDocument/2006/relationships" r:embed="rId2"/>
        <a:srcRect l="31398" t="46470" r="46368" b="46288"/>
        <a:stretch/>
      </xdr:blipFill>
      <xdr:spPr bwMode="auto">
        <a:xfrm>
          <a:off x="11102228" y="649941"/>
          <a:ext cx="1775012" cy="577662"/>
        </a:xfrm>
        <a:prstGeom prst="rect">
          <a:avLst/>
        </a:prstGeom>
        <a:ln>
          <a:noFill/>
        </a:ln>
        <a:effectLst>
          <a:outerShdw blurRad="190500" algn="tl" rotWithShape="0">
            <a:srgbClr val="000000">
              <a:alpha val="70000"/>
            </a:srgbClr>
          </a:outerShdw>
        </a:effectLst>
        <a:scene3d>
          <a:camera prst="orthographicFront"/>
          <a:lightRig rig="threePt" dir="t"/>
        </a:scene3d>
        <a:sp3d>
          <a:bevelT w="139700" prst="cross"/>
        </a:sp3d>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velandia\Dropbox\4.%20PTTO%20BITER%203%20B.D.%201%20DI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velandia\Dropbox\BITER%203%20COMEDOR\4.%20PRESUPUESTO%20COMEDOR%20BITER%203%20AJUSTADO%20ANDRE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Cuadrillas"/>
      <sheetName val="Presupuesto"/>
      <sheetName val="A.P.U"/>
      <sheetName val="Insumos"/>
      <sheetName val="INS desactualizados"/>
      <sheetName val="Hoja2"/>
    </sheetNames>
    <sheetDataSet>
      <sheetData sheetId="0"/>
      <sheetData sheetId="1"/>
      <sheetData sheetId="2"/>
      <sheetData sheetId="3"/>
      <sheetData sheetId="4">
        <row r="20">
          <cell r="A20" t="str">
            <v>P-1</v>
          </cell>
          <cell r="C20" t="str">
            <v>PRELIMINARES</v>
          </cell>
        </row>
        <row r="21">
          <cell r="A21" t="str">
            <v>P-1.1</v>
          </cell>
          <cell r="C21" t="str">
            <v>LOCALIZACIÓN Y REPLANTEO EDIFICIO</v>
          </cell>
          <cell r="G21" t="str">
            <v>m2</v>
          </cell>
          <cell r="J21">
            <v>3112</v>
          </cell>
        </row>
        <row r="22">
          <cell r="B22" t="str">
            <v>M03</v>
          </cell>
          <cell r="C22" t="str">
            <v>EQUIPO BASICO ( Herramienta menor )</v>
          </cell>
          <cell r="F22" t="str">
            <v>Ins</v>
          </cell>
          <cell r="G22" t="str">
            <v>glb</v>
          </cell>
          <cell r="H22">
            <v>0.1</v>
          </cell>
          <cell r="I22">
            <v>2535.75</v>
          </cell>
          <cell r="J22">
            <v>254</v>
          </cell>
        </row>
        <row r="23">
          <cell r="B23" t="str">
            <v>W01</v>
          </cell>
          <cell r="C23" t="str">
            <v xml:space="preserve">DURMIENTE  4*4  </v>
          </cell>
          <cell r="F23" t="str">
            <v>Ins</v>
          </cell>
          <cell r="G23" t="str">
            <v>m</v>
          </cell>
          <cell r="H23">
            <v>0.4</v>
          </cell>
          <cell r="I23">
            <v>4392.4090000000006</v>
          </cell>
          <cell r="J23">
            <v>1757</v>
          </cell>
        </row>
        <row r="24">
          <cell r="B24" t="str">
            <v>O15</v>
          </cell>
          <cell r="C24" t="str">
            <v>PUNTILLA CON CABEZA 2"</v>
          </cell>
          <cell r="F24" t="str">
            <v>Ins</v>
          </cell>
          <cell r="G24" t="str">
            <v>lb</v>
          </cell>
          <cell r="H24">
            <v>0.02</v>
          </cell>
          <cell r="I24">
            <v>2509.5</v>
          </cell>
          <cell r="J24">
            <v>50</v>
          </cell>
        </row>
        <row r="25">
          <cell r="B25" t="str">
            <v>I25</v>
          </cell>
          <cell r="C25" t="str">
            <v>TOPOGRAFIA Permanente ( Incluye topógrafo, 2 cadeneros y equipo topográfico (estación y nivel)).</v>
          </cell>
          <cell r="F25" t="str">
            <v>Ana</v>
          </cell>
          <cell r="G25" t="str">
            <v>m2</v>
          </cell>
          <cell r="H25">
            <v>1</v>
          </cell>
          <cell r="I25">
            <v>1051.1102270073338</v>
          </cell>
          <cell r="J25">
            <v>1051</v>
          </cell>
        </row>
        <row r="27">
          <cell r="A27" t="str">
            <v>P-1.2</v>
          </cell>
          <cell r="C27" t="str">
            <v>LOCALIZACIÓN Y REPLANTEO CERRAMIENTO</v>
          </cell>
          <cell r="G27" t="str">
            <v>m</v>
          </cell>
          <cell r="J27">
            <v>1556</v>
          </cell>
        </row>
        <row r="28">
          <cell r="B28" t="str">
            <v>M03</v>
          </cell>
          <cell r="C28" t="str">
            <v>EQUIPO BASICO ( Herramienta menor )</v>
          </cell>
          <cell r="F28" t="str">
            <v>Ins</v>
          </cell>
          <cell r="G28" t="str">
            <v>glb</v>
          </cell>
          <cell r="H28">
            <v>0.05</v>
          </cell>
          <cell r="I28">
            <v>2535.75</v>
          </cell>
          <cell r="J28">
            <v>127</v>
          </cell>
        </row>
        <row r="29">
          <cell r="B29" t="str">
            <v>W01</v>
          </cell>
          <cell r="C29" t="str">
            <v xml:space="preserve">DURMIENTE  4*4  </v>
          </cell>
          <cell r="F29" t="str">
            <v>Ins</v>
          </cell>
          <cell r="G29" t="str">
            <v>m</v>
          </cell>
          <cell r="H29">
            <v>0.2</v>
          </cell>
          <cell r="I29">
            <v>4392.4090000000006</v>
          </cell>
          <cell r="J29">
            <v>878</v>
          </cell>
        </row>
        <row r="30">
          <cell r="B30" t="str">
            <v>O15</v>
          </cell>
          <cell r="C30" t="str">
            <v>PUNTILLA CON CABEZA 2"</v>
          </cell>
          <cell r="F30" t="str">
            <v>Ins</v>
          </cell>
          <cell r="G30" t="str">
            <v>lb</v>
          </cell>
          <cell r="H30">
            <v>0.01</v>
          </cell>
          <cell r="I30">
            <v>2509.5</v>
          </cell>
          <cell r="J30">
            <v>25</v>
          </cell>
        </row>
        <row r="31">
          <cell r="B31" t="str">
            <v>I25</v>
          </cell>
          <cell r="C31" t="str">
            <v>TOPOGRAFIA Permanente ( Incluye topógrafo, 2 cadeneros y equipo topográfico (estación y nivel)).</v>
          </cell>
          <cell r="F31" t="str">
            <v>Ana</v>
          </cell>
          <cell r="G31" t="str">
            <v>m2</v>
          </cell>
          <cell r="H31">
            <v>0.5</v>
          </cell>
          <cell r="I31">
            <v>1051.1102270073338</v>
          </cell>
          <cell r="J31">
            <v>526</v>
          </cell>
        </row>
        <row r="33">
          <cell r="A33" t="str">
            <v>P-1.2A</v>
          </cell>
          <cell r="C33" t="str">
            <v>LOCALIZACIÓN Y REPLANTEO DE REDES PARA INFRAESTRUCTURA HIDRÁULICA</v>
          </cell>
          <cell r="G33" t="str">
            <v>m</v>
          </cell>
          <cell r="J33">
            <v>2117</v>
          </cell>
        </row>
        <row r="34">
          <cell r="B34" t="str">
            <v>M03</v>
          </cell>
          <cell r="C34" t="str">
            <v>EQUIPO BASICO ( Herramienta menor )</v>
          </cell>
          <cell r="F34" t="str">
            <v>Ins</v>
          </cell>
          <cell r="G34" t="str">
            <v>glb</v>
          </cell>
          <cell r="H34">
            <v>2.2794045154293601E-2</v>
          </cell>
          <cell r="I34">
            <v>2535.75</v>
          </cell>
          <cell r="J34">
            <v>58</v>
          </cell>
        </row>
        <row r="35">
          <cell r="B35" t="str">
            <v>W01</v>
          </cell>
          <cell r="C35" t="str">
            <v xml:space="preserve">DURMIENTE  4*4  </v>
          </cell>
          <cell r="F35" t="str">
            <v>Ins</v>
          </cell>
          <cell r="G35" t="str">
            <v>m</v>
          </cell>
          <cell r="H35">
            <v>0.2</v>
          </cell>
          <cell r="I35">
            <v>4392.4090000000006</v>
          </cell>
          <cell r="J35">
            <v>878</v>
          </cell>
        </row>
        <row r="36">
          <cell r="B36" t="str">
            <v>O15</v>
          </cell>
          <cell r="C36" t="str">
            <v>PUNTILLA CON CABEZA 2"</v>
          </cell>
          <cell r="F36" t="str">
            <v>Ins</v>
          </cell>
          <cell r="G36" t="str">
            <v>lb</v>
          </cell>
          <cell r="H36">
            <v>0.01</v>
          </cell>
          <cell r="I36">
            <v>2509.5</v>
          </cell>
          <cell r="J36">
            <v>25</v>
          </cell>
        </row>
        <row r="37">
          <cell r="B37" t="str">
            <v>I25</v>
          </cell>
          <cell r="C37" t="str">
            <v>TOPOGRAFIA Permanente ( Incluye topógrafo, 2 cadeneros y equipo topográfico (estación y nivel)).</v>
          </cell>
          <cell r="F37" t="str">
            <v>Ana</v>
          </cell>
          <cell r="G37" t="str">
            <v>m2</v>
          </cell>
          <cell r="H37">
            <v>1.1000000000000001</v>
          </cell>
          <cell r="I37">
            <v>1051.1102270073338</v>
          </cell>
          <cell r="J37">
            <v>1156</v>
          </cell>
        </row>
        <row r="39">
          <cell r="A39" t="str">
            <v>P-1.3</v>
          </cell>
          <cell r="C39" t="str">
            <v>DESCAPOTE MECANICO e=0.20 m. (Incluye cargue y retiro del material a botadero.)</v>
          </cell>
          <cell r="G39" t="str">
            <v>m2</v>
          </cell>
          <cell r="J39">
            <v>7270</v>
          </cell>
        </row>
        <row r="40">
          <cell r="B40" t="str">
            <v>I03</v>
          </cell>
          <cell r="C40" t="str">
            <v>MANO DE OBRA AA (Albañileria)</v>
          </cell>
          <cell r="F40" t="str">
            <v>Ins</v>
          </cell>
          <cell r="G40" t="str">
            <v>hc</v>
          </cell>
          <cell r="H40">
            <v>0.01</v>
          </cell>
          <cell r="I40">
            <v>17165.400000000001</v>
          </cell>
          <cell r="J40">
            <v>172</v>
          </cell>
        </row>
        <row r="41">
          <cell r="B41" t="str">
            <v>M05</v>
          </cell>
          <cell r="C41" t="str">
            <v>RETROEXCAVADORA SOBRE ORRUGAS  + Combustible + Operario</v>
          </cell>
          <cell r="F41" t="str">
            <v>Ins</v>
          </cell>
          <cell r="G41" t="str">
            <v>hr</v>
          </cell>
          <cell r="H41">
            <v>2E-3</v>
          </cell>
          <cell r="I41">
            <v>223867.35</v>
          </cell>
          <cell r="J41">
            <v>448</v>
          </cell>
        </row>
        <row r="42">
          <cell r="B42" t="str">
            <v>M18</v>
          </cell>
          <cell r="C42" t="str">
            <v>VOLQUETA  6m3 (Cargue mecánico)</v>
          </cell>
          <cell r="F42" t="str">
            <v>Ins</v>
          </cell>
          <cell r="G42" t="str">
            <v>vj</v>
          </cell>
          <cell r="H42">
            <v>3.3333333333333333E-2</v>
          </cell>
          <cell r="I42">
            <v>199500</v>
          </cell>
          <cell r="J42">
            <v>6650</v>
          </cell>
        </row>
        <row r="44">
          <cell r="A44" t="str">
            <v>P-1.4</v>
          </cell>
          <cell r="C44" t="str">
            <v>DESCAPOTE MANUAL e=0.20 m. (Incluye cargue y retiro del material a botadero.)</v>
          </cell>
          <cell r="G44" t="str">
            <v>m2</v>
          </cell>
          <cell r="J44">
            <v>6582</v>
          </cell>
        </row>
        <row r="45">
          <cell r="B45" t="str">
            <v>I03</v>
          </cell>
          <cell r="C45" t="str">
            <v>MANO DE OBRA AA (Albañileria)</v>
          </cell>
          <cell r="F45" t="str">
            <v>Ins</v>
          </cell>
          <cell r="G45" t="str">
            <v>hc</v>
          </cell>
          <cell r="H45">
            <v>0.15</v>
          </cell>
          <cell r="I45">
            <v>17165.400000000001</v>
          </cell>
          <cell r="J45">
            <v>2575</v>
          </cell>
        </row>
        <row r="46">
          <cell r="B46" t="str">
            <v>M18</v>
          </cell>
          <cell r="C46" t="str">
            <v>VOLQUETA  6m3 (Cargue mecánico)</v>
          </cell>
          <cell r="F46" t="str">
            <v>Ins</v>
          </cell>
          <cell r="G46" t="str">
            <v>vj</v>
          </cell>
          <cell r="H46">
            <v>1.4999999999999999E-2</v>
          </cell>
          <cell r="I46">
            <v>199500</v>
          </cell>
          <cell r="J46">
            <v>2993</v>
          </cell>
        </row>
        <row r="47">
          <cell r="B47" t="str">
            <v>M03</v>
          </cell>
          <cell r="C47" t="str">
            <v>EQUIPO BASICO ( Herramienta menor )</v>
          </cell>
          <cell r="F47" t="str">
            <v>Ins</v>
          </cell>
          <cell r="G47" t="str">
            <v>glb</v>
          </cell>
          <cell r="H47">
            <v>0.4</v>
          </cell>
          <cell r="I47">
            <v>2535.75</v>
          </cell>
          <cell r="J47">
            <v>1014</v>
          </cell>
        </row>
        <row r="49">
          <cell r="A49" t="str">
            <v>P-1.4A</v>
          </cell>
          <cell r="C49" t="str">
            <v>DESENRAIZADO DE ARBOL (incluye excavación, extraccion y dispocición de material vegetal)</v>
          </cell>
          <cell r="G49" t="str">
            <v>m3</v>
          </cell>
          <cell r="J49">
            <v>83086</v>
          </cell>
        </row>
        <row r="50">
          <cell r="B50" t="str">
            <v>I03</v>
          </cell>
          <cell r="C50" t="str">
            <v>MANO DE OBRA AA (Albañileria)</v>
          </cell>
          <cell r="F50" t="str">
            <v>Ins</v>
          </cell>
          <cell r="G50" t="str">
            <v>hc</v>
          </cell>
          <cell r="H50">
            <v>1.8</v>
          </cell>
          <cell r="I50">
            <v>17165.400000000001</v>
          </cell>
          <cell r="J50">
            <v>30898</v>
          </cell>
        </row>
        <row r="51">
          <cell r="B51" t="str">
            <v>M18</v>
          </cell>
          <cell r="C51" t="str">
            <v>VOLQUETA  6m3 (Cargue mecánico)</v>
          </cell>
          <cell r="F51" t="str">
            <v>Ins</v>
          </cell>
          <cell r="G51" t="str">
            <v>vj</v>
          </cell>
          <cell r="H51">
            <v>0.2</v>
          </cell>
          <cell r="I51">
            <v>199500</v>
          </cell>
          <cell r="J51">
            <v>39900</v>
          </cell>
        </row>
        <row r="52">
          <cell r="B52" t="str">
            <v>M03</v>
          </cell>
          <cell r="C52" t="str">
            <v>EQUIPO BASICO ( Herramienta menor )</v>
          </cell>
          <cell r="F52" t="str">
            <v>Ins</v>
          </cell>
          <cell r="G52" t="str">
            <v>glb</v>
          </cell>
          <cell r="H52">
            <v>0.2</v>
          </cell>
          <cell r="I52">
            <v>2535.75</v>
          </cell>
          <cell r="J52">
            <v>507</v>
          </cell>
        </row>
        <row r="53">
          <cell r="B53" t="str">
            <v>M34</v>
          </cell>
          <cell r="C53" t="str">
            <v>MOTOSIERRA</v>
          </cell>
          <cell r="F53" t="str">
            <v>Ins</v>
          </cell>
          <cell r="G53" t="str">
            <v>dd</v>
          </cell>
          <cell r="H53">
            <v>0.34</v>
          </cell>
          <cell r="I53">
            <v>34650</v>
          </cell>
          <cell r="J53">
            <v>11781</v>
          </cell>
        </row>
        <row r="55">
          <cell r="A55" t="str">
            <v>P-1.5</v>
          </cell>
          <cell r="C55" t="str">
            <v>EXCAVACIÓN MANUAL DE MATERIAL HETEROGENEO (Incluye cargue y retiro del material excavado a botadero.)</v>
          </cell>
          <cell r="G55" t="str">
            <v>m3</v>
          </cell>
          <cell r="J55">
            <v>64439</v>
          </cell>
        </row>
        <row r="56">
          <cell r="B56" t="str">
            <v>I03</v>
          </cell>
          <cell r="C56" t="str">
            <v>MANO DE OBRA AA (Albañileria)</v>
          </cell>
          <cell r="F56" t="str">
            <v>Ins</v>
          </cell>
          <cell r="G56" t="str">
            <v>hc</v>
          </cell>
          <cell r="H56">
            <v>1.4</v>
          </cell>
          <cell r="I56">
            <v>17165.400000000001</v>
          </cell>
          <cell r="J56">
            <v>24032</v>
          </cell>
        </row>
        <row r="57">
          <cell r="B57" t="str">
            <v>M03</v>
          </cell>
          <cell r="C57" t="str">
            <v>EQUIPO BASICO ( Herramienta menor )</v>
          </cell>
          <cell r="F57" t="str">
            <v>Ins</v>
          </cell>
          <cell r="G57" t="str">
            <v>glb</v>
          </cell>
          <cell r="H57">
            <v>0.2</v>
          </cell>
          <cell r="I57">
            <v>2535.75</v>
          </cell>
          <cell r="J57">
            <v>507</v>
          </cell>
        </row>
        <row r="58">
          <cell r="B58" t="str">
            <v>M18</v>
          </cell>
          <cell r="C58" t="str">
            <v>VOLQUETA  6m3 (Cargue mecánico)</v>
          </cell>
          <cell r="F58" t="str">
            <v>Ins</v>
          </cell>
          <cell r="G58" t="str">
            <v>vj</v>
          </cell>
          <cell r="H58">
            <v>0.2</v>
          </cell>
          <cell r="I58">
            <v>199500</v>
          </cell>
          <cell r="J58">
            <v>39900</v>
          </cell>
        </row>
        <row r="60">
          <cell r="A60" t="str">
            <v>P-1.5A</v>
          </cell>
          <cell r="C60" t="str">
            <v>EXCAVACIÓN MANUAL DE MATERIAL HETEROGENEO (No incluye retiro de material excavado.)</v>
          </cell>
          <cell r="G60" t="str">
            <v>m3</v>
          </cell>
          <cell r="J60">
            <v>24539</v>
          </cell>
        </row>
        <row r="61">
          <cell r="B61" t="str">
            <v>I03</v>
          </cell>
          <cell r="C61" t="str">
            <v>MANO DE OBRA AA (Albañileria)</v>
          </cell>
          <cell r="F61" t="str">
            <v>Ins</v>
          </cell>
          <cell r="G61" t="str">
            <v>hc</v>
          </cell>
          <cell r="H61">
            <v>1.4</v>
          </cell>
          <cell r="I61">
            <v>17165.400000000001</v>
          </cell>
          <cell r="J61">
            <v>24032</v>
          </cell>
        </row>
        <row r="62">
          <cell r="B62" t="str">
            <v>M03</v>
          </cell>
          <cell r="C62" t="str">
            <v>EQUIPO BASICO ( Herramienta menor )</v>
          </cell>
          <cell r="F62" t="str">
            <v>Ins</v>
          </cell>
          <cell r="G62" t="str">
            <v>glb</v>
          </cell>
          <cell r="H62">
            <v>0.2</v>
          </cell>
          <cell r="I62">
            <v>2535.75</v>
          </cell>
          <cell r="J62">
            <v>507</v>
          </cell>
        </row>
        <row r="64">
          <cell r="A64" t="str">
            <v>P-1.5B</v>
          </cell>
          <cell r="C64" t="str">
            <v>EXCAVACIÓN MANUAL DE MATERIAL ROCOSO (Incluye cargue y retiro del material excavado a botadero.)</v>
          </cell>
          <cell r="G64" t="str">
            <v>m3</v>
          </cell>
          <cell r="J64">
            <v>71264</v>
          </cell>
        </row>
        <row r="65">
          <cell r="B65" t="str">
            <v>I03</v>
          </cell>
          <cell r="C65" t="str">
            <v>MANO DE OBRA AA (Albañileria)</v>
          </cell>
          <cell r="F65" t="str">
            <v>Ins</v>
          </cell>
          <cell r="G65" t="str">
            <v>hc</v>
          </cell>
          <cell r="H65">
            <v>1.4</v>
          </cell>
          <cell r="I65">
            <v>17165.400000000001</v>
          </cell>
          <cell r="J65">
            <v>24032</v>
          </cell>
        </row>
        <row r="66">
          <cell r="B66" t="str">
            <v>M03</v>
          </cell>
          <cell r="C66" t="str">
            <v>EQUIPO BASICO ( Herramienta menor )</v>
          </cell>
          <cell r="F66" t="str">
            <v>Ins</v>
          </cell>
          <cell r="G66" t="str">
            <v>glb</v>
          </cell>
          <cell r="H66">
            <v>0.2</v>
          </cell>
          <cell r="I66">
            <v>2535.75</v>
          </cell>
          <cell r="J66">
            <v>507</v>
          </cell>
        </row>
        <row r="67">
          <cell r="B67" t="str">
            <v>M18</v>
          </cell>
          <cell r="C67" t="str">
            <v>VOLQUETA  6m3 (Cargue mecánico)</v>
          </cell>
          <cell r="F67" t="str">
            <v>Ins</v>
          </cell>
          <cell r="G67" t="str">
            <v>vj</v>
          </cell>
          <cell r="H67">
            <v>0.2</v>
          </cell>
          <cell r="I67">
            <v>199500</v>
          </cell>
          <cell r="J67">
            <v>39900</v>
          </cell>
        </row>
        <row r="68">
          <cell r="B68" t="str">
            <v>M60</v>
          </cell>
          <cell r="C68" t="str">
            <v>TALADRO DEMOLEDOR ELECTRICO CON BROCA</v>
          </cell>
          <cell r="F68" t="str">
            <v>Ins</v>
          </cell>
          <cell r="G68" t="str">
            <v>dd</v>
          </cell>
          <cell r="H68">
            <v>0.1</v>
          </cell>
          <cell r="I68">
            <v>68250</v>
          </cell>
          <cell r="J68">
            <v>6825</v>
          </cell>
        </row>
        <row r="70">
          <cell r="A70" t="str">
            <v>P-1.6</v>
          </cell>
          <cell r="C70" t="str">
            <v>EXCAVACIÓN MANUAL PARA REDES HIDROSANITARIAS INFRAESTRUCTURA h=2.00 m. como máximo (Incluye cargue y retiro de material excavado).</v>
          </cell>
          <cell r="G70" t="str">
            <v>m3</v>
          </cell>
          <cell r="J70">
            <v>61005</v>
          </cell>
        </row>
        <row r="71">
          <cell r="B71" t="str">
            <v>I03</v>
          </cell>
          <cell r="C71" t="str">
            <v>MANO DE OBRA AA (Albañileria)</v>
          </cell>
          <cell r="F71" t="str">
            <v>Ins</v>
          </cell>
          <cell r="G71" t="str">
            <v>hc</v>
          </cell>
          <cell r="H71">
            <v>1.2</v>
          </cell>
          <cell r="I71">
            <v>17165.400000000001</v>
          </cell>
          <cell r="J71">
            <v>20598</v>
          </cell>
        </row>
        <row r="72">
          <cell r="B72" t="str">
            <v>M18</v>
          </cell>
          <cell r="C72" t="str">
            <v>VOLQUETA  6m3 (Cargue mecánico)</v>
          </cell>
          <cell r="F72" t="str">
            <v>Ins</v>
          </cell>
          <cell r="G72" t="str">
            <v>vj</v>
          </cell>
          <cell r="H72">
            <v>0.2</v>
          </cell>
          <cell r="I72">
            <v>199500</v>
          </cell>
          <cell r="J72">
            <v>39900</v>
          </cell>
        </row>
        <row r="73">
          <cell r="B73" t="str">
            <v>M03</v>
          </cell>
          <cell r="C73" t="str">
            <v>EQUIPO BASICO ( Herramienta menor )</v>
          </cell>
          <cell r="F73" t="str">
            <v>Ins</v>
          </cell>
          <cell r="G73" t="str">
            <v>glb</v>
          </cell>
          <cell r="H73">
            <v>0.2</v>
          </cell>
          <cell r="I73">
            <v>2535.75</v>
          </cell>
          <cell r="J73">
            <v>507</v>
          </cell>
        </row>
        <row r="75">
          <cell r="A75" t="str">
            <v>P-1.7</v>
          </cell>
          <cell r="C75" t="str">
            <v>EXCAVACIÓN MANUAL PARA REDES HIDROSANITARIAS INFRAESTRUCTURA h=2.00 m. como máximo (no incluye retiro de material excavado).</v>
          </cell>
          <cell r="G75" t="str">
            <v>m3</v>
          </cell>
          <cell r="J75">
            <v>25307</v>
          </cell>
        </row>
        <row r="76">
          <cell r="B76" t="str">
            <v>I03</v>
          </cell>
          <cell r="C76" t="str">
            <v>MANO DE OBRA AA (Albañileria)</v>
          </cell>
          <cell r="F76" t="str">
            <v>Ins</v>
          </cell>
          <cell r="G76" t="str">
            <v>hc</v>
          </cell>
          <cell r="H76">
            <v>1.3</v>
          </cell>
          <cell r="I76">
            <v>17165.400000000001</v>
          </cell>
          <cell r="J76">
            <v>22315</v>
          </cell>
        </row>
        <row r="77">
          <cell r="B77" t="str">
            <v>M03</v>
          </cell>
          <cell r="C77" t="str">
            <v>EQUIPO BASICO ( Herramienta menor )</v>
          </cell>
          <cell r="F77" t="str">
            <v>Ins</v>
          </cell>
          <cell r="G77" t="str">
            <v>glb</v>
          </cell>
          <cell r="H77">
            <v>1.18</v>
          </cell>
          <cell r="I77">
            <v>2535.75</v>
          </cell>
          <cell r="J77">
            <v>2992</v>
          </cell>
        </row>
        <row r="79">
          <cell r="A79" t="str">
            <v>P-1.8</v>
          </cell>
          <cell r="C79" t="str">
            <v>EXCAVACIÓN MECANICA EN MATERIAL COMUN (Incluye cargue y retiro del material excavado a botadero.)</v>
          </cell>
          <cell r="G79" t="str">
            <v>m3</v>
          </cell>
          <cell r="J79">
            <v>46094</v>
          </cell>
        </row>
        <row r="80">
          <cell r="B80" t="str">
            <v>I03</v>
          </cell>
          <cell r="C80" t="str">
            <v>MANO DE OBRA AA (Albañileria)</v>
          </cell>
          <cell r="F80" t="str">
            <v>Ins</v>
          </cell>
          <cell r="G80" t="str">
            <v>hc</v>
          </cell>
          <cell r="H80">
            <v>0.1</v>
          </cell>
          <cell r="I80">
            <v>17165.400000000001</v>
          </cell>
          <cell r="J80">
            <v>1717</v>
          </cell>
        </row>
        <row r="81">
          <cell r="B81" t="str">
            <v>M05</v>
          </cell>
          <cell r="C81" t="str">
            <v>RETROEXCAVADORA SOBRE ORRUGAS  + Combustible + Operario</v>
          </cell>
          <cell r="F81" t="str">
            <v>Ins</v>
          </cell>
          <cell r="G81" t="str">
            <v>hr</v>
          </cell>
          <cell r="H81">
            <v>0.02</v>
          </cell>
          <cell r="I81">
            <v>223867.35</v>
          </cell>
          <cell r="J81">
            <v>4477</v>
          </cell>
        </row>
        <row r="82">
          <cell r="B82" t="str">
            <v>M18</v>
          </cell>
          <cell r="C82" t="str">
            <v>VOLQUETA  6m3 (Cargue mecánico)</v>
          </cell>
          <cell r="F82" t="str">
            <v>Ins</v>
          </cell>
          <cell r="G82" t="str">
            <v>vj</v>
          </cell>
          <cell r="H82">
            <v>0.2</v>
          </cell>
          <cell r="I82">
            <v>199500</v>
          </cell>
          <cell r="J82">
            <v>39900</v>
          </cell>
        </row>
        <row r="84">
          <cell r="A84" t="str">
            <v>P-1.8A</v>
          </cell>
          <cell r="C84" t="str">
            <v>EXCAVACIÓN MECANICA EN MATERIAL COMUN (No Incluye cargue y retiro del material excavado a botadero.)</v>
          </cell>
          <cell r="G84" t="str">
            <v>m3</v>
          </cell>
          <cell r="J84">
            <v>6194</v>
          </cell>
        </row>
        <row r="85">
          <cell r="B85" t="str">
            <v>I03</v>
          </cell>
          <cell r="C85" t="str">
            <v>MANO DE OBRA AA (Albañileria)</v>
          </cell>
          <cell r="F85" t="str">
            <v>Ins</v>
          </cell>
          <cell r="G85" t="str">
            <v>hc</v>
          </cell>
          <cell r="H85">
            <v>0.1</v>
          </cell>
          <cell r="I85">
            <v>17165.400000000001</v>
          </cell>
          <cell r="J85">
            <v>1717</v>
          </cell>
        </row>
        <row r="86">
          <cell r="B86" t="str">
            <v>M05</v>
          </cell>
          <cell r="C86" t="str">
            <v>RETROEXCAVADORA SOBRE ORRUGAS  + Combustible + Operario</v>
          </cell>
          <cell r="F86" t="str">
            <v>Ins</v>
          </cell>
          <cell r="G86" t="str">
            <v>hr</v>
          </cell>
          <cell r="H86">
            <v>0.02</v>
          </cell>
          <cell r="I86">
            <v>223867.35</v>
          </cell>
          <cell r="J86">
            <v>4477</v>
          </cell>
        </row>
        <row r="88">
          <cell r="A88" t="str">
            <v>P-1.10</v>
          </cell>
          <cell r="C88" t="str">
            <v>EXCAVACIÓN MECANICA EN MATERIAL ROCOSO (Incluye cargue y retiro del material excavado a botadero.)</v>
          </cell>
          <cell r="G88" t="str">
            <v>m3</v>
          </cell>
          <cell r="J88">
            <v>76899</v>
          </cell>
        </row>
        <row r="89">
          <cell r="B89" t="str">
            <v>I03</v>
          </cell>
          <cell r="C89" t="str">
            <v>MANO DE OBRA AA (Albañileria)</v>
          </cell>
          <cell r="F89" t="str">
            <v>Ins</v>
          </cell>
          <cell r="G89" t="str">
            <v>hc</v>
          </cell>
          <cell r="H89">
            <v>0.1</v>
          </cell>
          <cell r="I89">
            <v>17165.400000000001</v>
          </cell>
          <cell r="J89">
            <v>1717</v>
          </cell>
        </row>
        <row r="90">
          <cell r="B90" t="str">
            <v>M05</v>
          </cell>
          <cell r="C90" t="str">
            <v>RETROEXCAVADORA SOBRE ORRUGAS  + Combustible + Operario</v>
          </cell>
          <cell r="F90" t="str">
            <v>Ins</v>
          </cell>
          <cell r="G90" t="str">
            <v>hr</v>
          </cell>
          <cell r="H90">
            <v>0.08</v>
          </cell>
          <cell r="I90">
            <v>223867.35</v>
          </cell>
          <cell r="J90">
            <v>17909</v>
          </cell>
        </row>
        <row r="91">
          <cell r="B91" t="str">
            <v>M32</v>
          </cell>
          <cell r="C91" t="str">
            <v xml:space="preserve">EQUIPO + VOLADURA </v>
          </cell>
          <cell r="F91" t="str">
            <v>Ins</v>
          </cell>
          <cell r="G91" t="str">
            <v>glb</v>
          </cell>
          <cell r="H91">
            <v>0.6</v>
          </cell>
          <cell r="I91">
            <v>28955.138961529174</v>
          </cell>
          <cell r="J91">
            <v>17373</v>
          </cell>
        </row>
        <row r="92">
          <cell r="B92" t="str">
            <v>M18</v>
          </cell>
          <cell r="C92" t="str">
            <v>VOLQUETA  6m3 (Cargue mecánico)</v>
          </cell>
          <cell r="F92" t="str">
            <v>Ins</v>
          </cell>
          <cell r="G92" t="str">
            <v>vj</v>
          </cell>
          <cell r="H92">
            <v>0.2</v>
          </cell>
          <cell r="I92">
            <v>199500</v>
          </cell>
          <cell r="J92">
            <v>39900</v>
          </cell>
        </row>
        <row r="94">
          <cell r="A94" t="str">
            <v>P-1.11</v>
          </cell>
          <cell r="C94" t="str">
            <v>RELLENO, CONFORMACIÓN Y COMPACTACIÓN A MAQUINA CON MATERIAL DE PRESTAMO (Incluye explotación, cargue, descargue, conformación y compactación.)</v>
          </cell>
          <cell r="G94" t="str">
            <v>m3</v>
          </cell>
          <cell r="J94">
            <v>21121</v>
          </cell>
        </row>
        <row r="95">
          <cell r="B95" t="str">
            <v>M03</v>
          </cell>
          <cell r="C95" t="str">
            <v>EQUIPO BASICO ( Herramienta menor )</v>
          </cell>
          <cell r="F95" t="str">
            <v>Ins</v>
          </cell>
          <cell r="G95" t="str">
            <v>glb</v>
          </cell>
          <cell r="H95">
            <v>0.1</v>
          </cell>
          <cell r="I95">
            <v>2535.75</v>
          </cell>
          <cell r="J95">
            <v>254</v>
          </cell>
        </row>
        <row r="96">
          <cell r="B96" t="str">
            <v>I03</v>
          </cell>
          <cell r="C96" t="str">
            <v>MANO DE OBRA AA (Albañileria)</v>
          </cell>
          <cell r="F96" t="str">
            <v>Ins</v>
          </cell>
          <cell r="G96" t="str">
            <v>hc</v>
          </cell>
          <cell r="H96">
            <v>0.08</v>
          </cell>
          <cell r="I96">
            <v>17165.400000000001</v>
          </cell>
          <cell r="J96">
            <v>1373</v>
          </cell>
        </row>
        <row r="97">
          <cell r="B97" t="str">
            <v>M05</v>
          </cell>
          <cell r="C97" t="str">
            <v>RETROEXCAVADORA SOBRE ORRUGAS  + Combustible + Operario</v>
          </cell>
          <cell r="F97" t="str">
            <v>Ins</v>
          </cell>
          <cell r="G97" t="str">
            <v>hr</v>
          </cell>
          <cell r="H97">
            <v>8.9999999999999993E-3</v>
          </cell>
          <cell r="I97">
            <v>223867.35</v>
          </cell>
          <cell r="J97">
            <v>2015</v>
          </cell>
        </row>
        <row r="98">
          <cell r="B98" t="str">
            <v>M20</v>
          </cell>
          <cell r="C98" t="str">
            <v>VIBROCOMPACTADOR DE SUELO Cilíndrico</v>
          </cell>
          <cell r="F98" t="str">
            <v>Ins</v>
          </cell>
          <cell r="G98" t="str">
            <v>hr</v>
          </cell>
          <cell r="H98">
            <v>0.05</v>
          </cell>
          <cell r="I98">
            <v>102537.75</v>
          </cell>
          <cell r="J98">
            <v>5127</v>
          </cell>
        </row>
        <row r="99">
          <cell r="B99" t="str">
            <v>M13</v>
          </cell>
          <cell r="C99" t="str">
            <v>MOTONIVELADORA 120 HP.</v>
          </cell>
          <cell r="F99" t="str">
            <v>Ins</v>
          </cell>
          <cell r="G99" t="str">
            <v>hr</v>
          </cell>
          <cell r="H99">
            <v>3.0000000000000001E-3</v>
          </cell>
          <cell r="I99">
            <v>184275</v>
          </cell>
          <cell r="J99">
            <v>553</v>
          </cell>
        </row>
        <row r="100">
          <cell r="B100" t="str">
            <v>M18</v>
          </cell>
          <cell r="C100" t="str">
            <v>VOLQUETA  6m3 (Cargue mecánico)</v>
          </cell>
          <cell r="F100" t="str">
            <v>Ins</v>
          </cell>
          <cell r="G100" t="str">
            <v>vj</v>
          </cell>
          <cell r="H100">
            <v>0.05</v>
          </cell>
          <cell r="I100">
            <v>199500</v>
          </cell>
          <cell r="J100">
            <v>9975</v>
          </cell>
        </row>
        <row r="101">
          <cell r="B101" t="str">
            <v>M19</v>
          </cell>
          <cell r="C101" t="str">
            <v>CARROTANQUE DE AGUA 10.000 LTS.</v>
          </cell>
          <cell r="F101" t="str">
            <v>Ins</v>
          </cell>
          <cell r="G101" t="str">
            <v>hr</v>
          </cell>
          <cell r="H101">
            <v>3.2190561946133212E-3</v>
          </cell>
          <cell r="I101">
            <v>566513.58837774466</v>
          </cell>
          <cell r="J101">
            <v>1824</v>
          </cell>
        </row>
        <row r="103">
          <cell r="A103" t="str">
            <v>P-1.12</v>
          </cell>
          <cell r="C103" t="str">
            <v>RELLENO, CONFORMACIÓN Y COMPACTACIÓN A MAQUINA CON MATERIAL DE PRESTAMO (Incluye explotación, cargue, descargue, conformación.)</v>
          </cell>
          <cell r="G103" t="str">
            <v>m3</v>
          </cell>
          <cell r="J103">
            <v>22221</v>
          </cell>
        </row>
        <row r="104">
          <cell r="B104" t="str">
            <v>M03</v>
          </cell>
          <cell r="C104" t="str">
            <v>EQUIPO BASICO ( Herramienta menor )</v>
          </cell>
          <cell r="F104" t="str">
            <v>Ins</v>
          </cell>
          <cell r="G104" t="str">
            <v>glb</v>
          </cell>
          <cell r="H104">
            <v>0.1</v>
          </cell>
          <cell r="I104">
            <v>2535.75</v>
          </cell>
          <cell r="J104">
            <v>254</v>
          </cell>
        </row>
        <row r="105">
          <cell r="B105" t="str">
            <v>I03</v>
          </cell>
          <cell r="C105" t="str">
            <v>MANO DE OBRA AA (Albañileria)</v>
          </cell>
          <cell r="F105" t="str">
            <v>Ins</v>
          </cell>
          <cell r="G105" t="str">
            <v>hc</v>
          </cell>
          <cell r="H105">
            <v>0.08</v>
          </cell>
          <cell r="I105">
            <v>17165.400000000001</v>
          </cell>
          <cell r="J105">
            <v>1373</v>
          </cell>
        </row>
        <row r="106">
          <cell r="B106" t="str">
            <v>M18</v>
          </cell>
          <cell r="C106" t="str">
            <v>VOLQUETA  6m3 (Cargue mecánico)</v>
          </cell>
          <cell r="F106" t="str">
            <v>Ins</v>
          </cell>
          <cell r="G106" t="str">
            <v>vj</v>
          </cell>
          <cell r="H106">
            <v>0.05</v>
          </cell>
          <cell r="I106">
            <v>199500</v>
          </cell>
          <cell r="J106">
            <v>9975</v>
          </cell>
        </row>
        <row r="107">
          <cell r="B107" t="str">
            <v>M07</v>
          </cell>
          <cell r="C107" t="str">
            <v>VIBROCOMPACTADOR Manual Saltarín</v>
          </cell>
          <cell r="F107" t="str">
            <v>Ins</v>
          </cell>
          <cell r="G107" t="str">
            <v>dd</v>
          </cell>
          <cell r="H107">
            <v>0.15</v>
          </cell>
          <cell r="I107">
            <v>45202.5</v>
          </cell>
          <cell r="J107">
            <v>6780</v>
          </cell>
        </row>
        <row r="108">
          <cell r="B108" t="str">
            <v>M05</v>
          </cell>
          <cell r="C108" t="str">
            <v>RETROEXCAVADORA SOBRE ORRUGAS  + Combustible + Operario</v>
          </cell>
          <cell r="F108" t="str">
            <v>Ins</v>
          </cell>
          <cell r="G108" t="str">
            <v>hr</v>
          </cell>
          <cell r="H108">
            <v>8.9999999999999993E-3</v>
          </cell>
          <cell r="I108">
            <v>223867.35</v>
          </cell>
          <cell r="J108">
            <v>2015</v>
          </cell>
        </row>
        <row r="109">
          <cell r="B109" t="str">
            <v>M19</v>
          </cell>
          <cell r="C109" t="str">
            <v>CARROTANQUE DE AGUA 10.000 LTS.</v>
          </cell>
          <cell r="F109" t="str">
            <v>Ins</v>
          </cell>
          <cell r="G109" t="str">
            <v>hr</v>
          </cell>
          <cell r="H109">
            <v>3.2190561946133212E-3</v>
          </cell>
          <cell r="I109">
            <v>566513.58837774466</v>
          </cell>
          <cell r="J109">
            <v>1824</v>
          </cell>
        </row>
        <row r="111">
          <cell r="A111" t="str">
            <v>P-1.13</v>
          </cell>
          <cell r="C111" t="str">
            <v>RELLENO, CONFORMACIÓN Y COMPACTACIÓN A MAQUINA CON MATERIAL PROVENIENTE  DE  EXCAVACIÓN (Incluye cargue, descargue, conformación.)</v>
          </cell>
          <cell r="G111" t="str">
            <v>m3</v>
          </cell>
          <cell r="J111">
            <v>22221</v>
          </cell>
        </row>
        <row r="112">
          <cell r="B112" t="str">
            <v>M03</v>
          </cell>
          <cell r="C112" t="str">
            <v>EQUIPO BASICO ( Herramienta menor )</v>
          </cell>
          <cell r="F112" t="str">
            <v>Ins</v>
          </cell>
          <cell r="G112" t="str">
            <v>glb</v>
          </cell>
          <cell r="H112">
            <v>0.1</v>
          </cell>
          <cell r="I112">
            <v>2535.75</v>
          </cell>
          <cell r="J112">
            <v>254</v>
          </cell>
        </row>
        <row r="113">
          <cell r="B113" t="str">
            <v>I03</v>
          </cell>
          <cell r="C113" t="str">
            <v>MANO DE OBRA AA (Albañileria)</v>
          </cell>
          <cell r="F113" t="str">
            <v>Ins</v>
          </cell>
          <cell r="G113" t="str">
            <v>hc</v>
          </cell>
          <cell r="H113">
            <v>0.08</v>
          </cell>
          <cell r="I113">
            <v>17165.400000000001</v>
          </cell>
          <cell r="J113">
            <v>1373</v>
          </cell>
        </row>
        <row r="114">
          <cell r="B114" t="str">
            <v>M18</v>
          </cell>
          <cell r="C114" t="str">
            <v>VOLQUETA  6m3 (Cargue mecánico)</v>
          </cell>
          <cell r="F114" t="str">
            <v>Ins</v>
          </cell>
          <cell r="G114" t="str">
            <v>vj</v>
          </cell>
          <cell r="H114">
            <v>0.05</v>
          </cell>
          <cell r="I114">
            <v>199500</v>
          </cell>
          <cell r="J114">
            <v>9975</v>
          </cell>
        </row>
        <row r="115">
          <cell r="B115" t="str">
            <v>M07</v>
          </cell>
          <cell r="C115" t="str">
            <v>VIBROCOMPACTADOR Manual Saltarín</v>
          </cell>
          <cell r="F115" t="str">
            <v>Ins</v>
          </cell>
          <cell r="G115" t="str">
            <v>dd</v>
          </cell>
          <cell r="H115">
            <v>0.15</v>
          </cell>
          <cell r="I115">
            <v>45202.5</v>
          </cell>
          <cell r="J115">
            <v>6780</v>
          </cell>
        </row>
        <row r="116">
          <cell r="B116" t="str">
            <v>M05</v>
          </cell>
          <cell r="C116" t="str">
            <v>RETROEXCAVADORA SOBRE ORRUGAS  + Combustible + Operario</v>
          </cell>
          <cell r="F116" t="str">
            <v>Ins</v>
          </cell>
          <cell r="G116" t="str">
            <v>hr</v>
          </cell>
          <cell r="H116">
            <v>8.9999999999999993E-3</v>
          </cell>
          <cell r="I116">
            <v>223867.35</v>
          </cell>
          <cell r="J116">
            <v>2015</v>
          </cell>
        </row>
        <row r="117">
          <cell r="B117" t="str">
            <v>M19</v>
          </cell>
          <cell r="C117" t="str">
            <v>CARROTANQUE DE AGUA 10.000 LTS.</v>
          </cell>
          <cell r="F117" t="str">
            <v>Ins</v>
          </cell>
          <cell r="G117" t="str">
            <v>hr</v>
          </cell>
          <cell r="H117">
            <v>3.2190561946133212E-3</v>
          </cell>
          <cell r="I117">
            <v>566513.58837774466</v>
          </cell>
          <cell r="J117">
            <v>1824</v>
          </cell>
        </row>
        <row r="119">
          <cell r="A119" t="str">
            <v>P-1.14</v>
          </cell>
          <cell r="C119" t="str">
            <v>RELLENO, CONFORMACIÓN Y COMPACTACIÓN MANUAL DE MATERIAL PROVENIENTE DE EXCAVACIÓN. (Incluye cargue y retiro de sobrantes a botadero.)</v>
          </cell>
          <cell r="G119" t="str">
            <v>m3</v>
          </cell>
          <cell r="J119">
            <v>57005</v>
          </cell>
        </row>
        <row r="120">
          <cell r="B120" t="str">
            <v>M03</v>
          </cell>
          <cell r="C120" t="str">
            <v>EQUIPO BASICO ( Herramienta menor )</v>
          </cell>
          <cell r="F120" t="str">
            <v>Ins</v>
          </cell>
          <cell r="G120" t="str">
            <v>glb</v>
          </cell>
          <cell r="H120">
            <v>0.1</v>
          </cell>
          <cell r="I120">
            <v>2535.75</v>
          </cell>
          <cell r="J120">
            <v>254</v>
          </cell>
        </row>
        <row r="121">
          <cell r="B121" t="str">
            <v>I03</v>
          </cell>
          <cell r="C121" t="str">
            <v>MANO DE OBRA AA (Albañileria)</v>
          </cell>
          <cell r="F121" t="str">
            <v>Ins</v>
          </cell>
          <cell r="G121" t="str">
            <v>hc</v>
          </cell>
          <cell r="H121">
            <v>0.34200000000000003</v>
          </cell>
          <cell r="I121">
            <v>17165.400000000001</v>
          </cell>
          <cell r="J121">
            <v>5871</v>
          </cell>
        </row>
        <row r="122">
          <cell r="B122" t="str">
            <v>M07</v>
          </cell>
          <cell r="C122" t="str">
            <v>VIBROCOMPACTADOR Manual Saltarín</v>
          </cell>
          <cell r="F122" t="str">
            <v>Ins</v>
          </cell>
          <cell r="G122" t="str">
            <v>dd</v>
          </cell>
          <cell r="H122">
            <v>0.15</v>
          </cell>
          <cell r="I122">
            <v>45202.5</v>
          </cell>
          <cell r="J122">
            <v>6780</v>
          </cell>
        </row>
        <row r="123">
          <cell r="B123" t="str">
            <v>M08</v>
          </cell>
          <cell r="C123" t="str">
            <v>VOLQUETA  6m3 (Cargue a mano)</v>
          </cell>
          <cell r="F123" t="str">
            <v>Ins</v>
          </cell>
          <cell r="G123" t="str">
            <v>vj</v>
          </cell>
          <cell r="H123">
            <v>0.2</v>
          </cell>
          <cell r="I123">
            <v>220500</v>
          </cell>
          <cell r="J123">
            <v>44100</v>
          </cell>
        </row>
        <row r="125">
          <cell r="A125" t="str">
            <v>P-1.15</v>
          </cell>
          <cell r="C125" t="str">
            <v xml:space="preserve">RELLENO, CONFORMACIÓN Y COMPACTACIÓN MANUAL DE MATERIAL PROVENIENTE DE EXCAVACIÓN. </v>
          </cell>
          <cell r="G125" t="str">
            <v>m3</v>
          </cell>
          <cell r="J125">
            <v>12527</v>
          </cell>
        </row>
        <row r="126">
          <cell r="B126" t="str">
            <v>M03</v>
          </cell>
          <cell r="C126" t="str">
            <v>EQUIPO BASICO ( Herramienta menor )</v>
          </cell>
          <cell r="F126" t="str">
            <v>Ins</v>
          </cell>
          <cell r="G126" t="str">
            <v>glb</v>
          </cell>
          <cell r="H126">
            <v>0.1</v>
          </cell>
          <cell r="I126">
            <v>2535.75</v>
          </cell>
          <cell r="J126">
            <v>254</v>
          </cell>
        </row>
        <row r="127">
          <cell r="B127" t="str">
            <v>I03</v>
          </cell>
          <cell r="C127" t="str">
            <v>MANO DE OBRA AA (Albañileria)</v>
          </cell>
          <cell r="F127" t="str">
            <v>Ins</v>
          </cell>
          <cell r="G127" t="str">
            <v>hc</v>
          </cell>
          <cell r="H127">
            <v>0.32</v>
          </cell>
          <cell r="I127">
            <v>17165.400000000001</v>
          </cell>
          <cell r="J127">
            <v>5493</v>
          </cell>
        </row>
        <row r="128">
          <cell r="B128" t="str">
            <v>M07</v>
          </cell>
          <cell r="C128" t="str">
            <v>VIBROCOMPACTADOR Manual Saltarín</v>
          </cell>
          <cell r="F128" t="str">
            <v>Ins</v>
          </cell>
          <cell r="G128" t="str">
            <v>dd</v>
          </cell>
          <cell r="H128">
            <v>0.15</v>
          </cell>
          <cell r="I128">
            <v>45202.5</v>
          </cell>
          <cell r="J128">
            <v>6780</v>
          </cell>
        </row>
        <row r="130">
          <cell r="A130" t="str">
            <v>P-1.16</v>
          </cell>
          <cell r="C130" t="str">
            <v>ENTIBADO EN MADERA DOS CARAS  h=2,00 m. (La cantidad en el presupuesto debe ser calculada  teniendo en cuenta la longitud total)</v>
          </cell>
          <cell r="G130" t="str">
            <v>m</v>
          </cell>
          <cell r="J130">
            <v>59050</v>
          </cell>
        </row>
        <row r="131">
          <cell r="B131" t="str">
            <v>M03</v>
          </cell>
          <cell r="C131" t="str">
            <v>EQUIPO BASICO ( Herramienta menor )</v>
          </cell>
          <cell r="F131" t="str">
            <v>Ins</v>
          </cell>
          <cell r="G131" t="str">
            <v>glb</v>
          </cell>
          <cell r="H131">
            <v>0.6</v>
          </cell>
          <cell r="I131">
            <v>2535.75</v>
          </cell>
          <cell r="J131">
            <v>1521</v>
          </cell>
        </row>
        <row r="132">
          <cell r="B132" t="str">
            <v>I03</v>
          </cell>
          <cell r="C132" t="str">
            <v>MANO DE OBRA AA (Albañileria)</v>
          </cell>
          <cell r="F132" t="str">
            <v>Ins</v>
          </cell>
          <cell r="G132" t="str">
            <v>hc</v>
          </cell>
          <cell r="H132">
            <v>0.34</v>
          </cell>
          <cell r="I132">
            <v>17165.400000000001</v>
          </cell>
          <cell r="J132">
            <v>5836</v>
          </cell>
        </row>
        <row r="133">
          <cell r="B133" t="str">
            <v>W05</v>
          </cell>
          <cell r="C133" t="str">
            <v>PLANCHON ORDINARIO 20 cm x 4 cm x 3 m.</v>
          </cell>
          <cell r="F133" t="str">
            <v>Ins</v>
          </cell>
          <cell r="G133" t="str">
            <v>m</v>
          </cell>
          <cell r="H133">
            <v>6.6660000000000004</v>
          </cell>
          <cell r="I133">
            <v>4108.6851223744752</v>
          </cell>
          <cell r="J133">
            <v>27388</v>
          </cell>
        </row>
        <row r="134">
          <cell r="B134" t="str">
            <v>W12</v>
          </cell>
          <cell r="C134" t="str">
            <v>REPISA ABARCO 8 cm * 4 cm * 3 m</v>
          </cell>
          <cell r="F134" t="str">
            <v>Ins</v>
          </cell>
          <cell r="G134" t="str">
            <v>m</v>
          </cell>
          <cell r="H134">
            <v>3</v>
          </cell>
          <cell r="I134">
            <v>6428.8</v>
          </cell>
          <cell r="J134">
            <v>19286</v>
          </cell>
        </row>
        <row r="135">
          <cell r="B135" t="str">
            <v>O04</v>
          </cell>
          <cell r="C135" t="str">
            <v>PUNTILLA CON CABEZA 3"</v>
          </cell>
          <cell r="F135" t="str">
            <v>Ins</v>
          </cell>
          <cell r="G135" t="str">
            <v>lb</v>
          </cell>
          <cell r="H135">
            <v>2</v>
          </cell>
          <cell r="I135">
            <v>2509.5</v>
          </cell>
          <cell r="J135">
            <v>5019</v>
          </cell>
        </row>
        <row r="137">
          <cell r="A137" t="str">
            <v>P-1.17</v>
          </cell>
          <cell r="C137" t="str">
            <v>DEMOLICIÓN DE CONCRETO MASIVO ZAPATAS, VIGAS, COLUMNAS, PLACAS. (Incluye cargue y retiro de escombros).</v>
          </cell>
          <cell r="G137" t="str">
            <v>m3</v>
          </cell>
          <cell r="J137">
            <v>114060</v>
          </cell>
        </row>
        <row r="138">
          <cell r="B138" t="str">
            <v>M03</v>
          </cell>
          <cell r="C138" t="str">
            <v>EQUIPO BASICO ( Herramienta menor )</v>
          </cell>
          <cell r="F138" t="str">
            <v>Ins</v>
          </cell>
          <cell r="G138" t="str">
            <v>glb</v>
          </cell>
          <cell r="H138">
            <v>1</v>
          </cell>
          <cell r="I138">
            <v>2535.75</v>
          </cell>
          <cell r="J138">
            <v>2536</v>
          </cell>
        </row>
        <row r="139">
          <cell r="B139" t="str">
            <v>I03</v>
          </cell>
          <cell r="C139" t="str">
            <v>MANO DE OBRA AA (Albañileria)</v>
          </cell>
          <cell r="F139" t="str">
            <v>Ins</v>
          </cell>
          <cell r="G139" t="str">
            <v>hc</v>
          </cell>
          <cell r="H139">
            <v>0.9</v>
          </cell>
          <cell r="I139">
            <v>17165.400000000001</v>
          </cell>
          <cell r="J139">
            <v>15449</v>
          </cell>
        </row>
        <row r="140">
          <cell r="B140" t="str">
            <v>M18</v>
          </cell>
          <cell r="C140" t="str">
            <v>VOLQUETA  6m3 (Cargue mecánico)</v>
          </cell>
          <cell r="F140" t="str">
            <v>Ins</v>
          </cell>
          <cell r="G140" t="str">
            <v>vj</v>
          </cell>
          <cell r="H140">
            <v>0.15</v>
          </cell>
          <cell r="I140">
            <v>199500</v>
          </cell>
          <cell r="J140">
            <v>29925</v>
          </cell>
        </row>
        <row r="141">
          <cell r="B141" t="str">
            <v>M14</v>
          </cell>
          <cell r="C141" t="str">
            <v>COMPRESOR 2 MARTILLOS (Incluye ACPM y transporte)</v>
          </cell>
          <cell r="F141" t="str">
            <v>Ins</v>
          </cell>
          <cell r="G141" t="str">
            <v>hr</v>
          </cell>
          <cell r="H141">
            <v>0.9</v>
          </cell>
          <cell r="I141">
            <v>73500</v>
          </cell>
          <cell r="J141">
            <v>66150</v>
          </cell>
        </row>
        <row r="143">
          <cell r="A143" t="str">
            <v>P-1.18</v>
          </cell>
          <cell r="C143" t="str">
            <v>DEMOLICIÓN DE CABEZA DE PILOTES (Incluye cargue y retiro de escombros).</v>
          </cell>
          <cell r="G143" t="str">
            <v>m3</v>
          </cell>
          <cell r="J143">
            <v>107217</v>
          </cell>
        </row>
        <row r="144">
          <cell r="B144" t="str">
            <v>M03</v>
          </cell>
          <cell r="C144" t="str">
            <v>EQUIPO BASICO ( Herramienta menor )</v>
          </cell>
          <cell r="F144" t="str">
            <v>Ins</v>
          </cell>
          <cell r="G144" t="str">
            <v>glb</v>
          </cell>
          <cell r="H144">
            <v>1</v>
          </cell>
          <cell r="I144">
            <v>2535.75</v>
          </cell>
          <cell r="J144">
            <v>2536</v>
          </cell>
        </row>
        <row r="145">
          <cell r="B145" t="str">
            <v>I03</v>
          </cell>
          <cell r="C145" t="str">
            <v>MANO DE OBRA AA (Albañileria)</v>
          </cell>
          <cell r="F145" t="str">
            <v>Ins</v>
          </cell>
          <cell r="G145" t="str">
            <v>hc</v>
          </cell>
          <cell r="H145">
            <v>2</v>
          </cell>
          <cell r="I145">
            <v>17165.400000000001</v>
          </cell>
          <cell r="J145">
            <v>34331</v>
          </cell>
        </row>
        <row r="146">
          <cell r="B146" t="str">
            <v>M18</v>
          </cell>
          <cell r="C146" t="str">
            <v>VOLQUETA  6m3 (Cargue mecánico)</v>
          </cell>
          <cell r="F146" t="str">
            <v>Ins</v>
          </cell>
          <cell r="G146" t="str">
            <v>vj</v>
          </cell>
          <cell r="H146">
            <v>0.15</v>
          </cell>
          <cell r="I146">
            <v>199500</v>
          </cell>
          <cell r="J146">
            <v>29925</v>
          </cell>
        </row>
        <row r="147">
          <cell r="B147" t="str">
            <v>M14</v>
          </cell>
          <cell r="C147" t="str">
            <v>COMPRESOR 2 MARTILLOS (Incluye ACPM y transporte)</v>
          </cell>
          <cell r="F147" t="str">
            <v>Ins</v>
          </cell>
          <cell r="G147" t="str">
            <v>hr</v>
          </cell>
          <cell r="H147">
            <v>0.55000000000000004</v>
          </cell>
          <cell r="I147">
            <v>73500</v>
          </cell>
          <cell r="J147">
            <v>40425</v>
          </cell>
        </row>
        <row r="149">
          <cell r="A149" t="str">
            <v>P-1.19</v>
          </cell>
          <cell r="C149" t="str">
            <v>DEMOLICIÓN ENCHAPE DE PISOS (Incluye cargue y retiro de escombros).</v>
          </cell>
          <cell r="G149" t="str">
            <v>m2</v>
          </cell>
          <cell r="J149">
            <v>10106</v>
          </cell>
        </row>
        <row r="150">
          <cell r="B150" t="str">
            <v>M03</v>
          </cell>
          <cell r="C150" t="str">
            <v>EQUIPO BASICO ( Herramienta menor )</v>
          </cell>
          <cell r="F150" t="str">
            <v>Ins</v>
          </cell>
          <cell r="G150" t="str">
            <v>glb</v>
          </cell>
          <cell r="H150">
            <v>0.2</v>
          </cell>
          <cell r="I150">
            <v>2535.75</v>
          </cell>
          <cell r="J150">
            <v>507</v>
          </cell>
        </row>
        <row r="151">
          <cell r="B151" t="str">
            <v>I03</v>
          </cell>
          <cell r="C151" t="str">
            <v>MANO DE OBRA AA (Albañileria)</v>
          </cell>
          <cell r="F151" t="str">
            <v>Ins</v>
          </cell>
          <cell r="G151" t="str">
            <v>hc</v>
          </cell>
          <cell r="H151">
            <v>0.35</v>
          </cell>
          <cell r="I151">
            <v>17165.400000000001</v>
          </cell>
          <cell r="J151">
            <v>6008</v>
          </cell>
        </row>
        <row r="152">
          <cell r="B152" t="str">
            <v>M18</v>
          </cell>
          <cell r="C152" t="str">
            <v>VOLQUETA  6m3 (Cargue mecánico)</v>
          </cell>
          <cell r="F152" t="str">
            <v>Ins</v>
          </cell>
          <cell r="G152" t="str">
            <v>vj</v>
          </cell>
          <cell r="H152">
            <v>1.7999999999999999E-2</v>
          </cell>
          <cell r="I152">
            <v>199500</v>
          </cell>
          <cell r="J152">
            <v>3591</v>
          </cell>
        </row>
        <row r="154">
          <cell r="A154" t="str">
            <v>P-1.20</v>
          </cell>
          <cell r="C154" t="str">
            <v>DEMOLICIÓN ENCHAPE DE MUROS (Incluye cargue y retiro de escombros)</v>
          </cell>
          <cell r="G154" t="str">
            <v>m2</v>
          </cell>
          <cell r="J154">
            <v>10106</v>
          </cell>
        </row>
        <row r="155">
          <cell r="B155" t="str">
            <v>M03</v>
          </cell>
          <cell r="C155" t="str">
            <v>EQUIPO BASICO ( Herramienta menor )</v>
          </cell>
          <cell r="F155" t="str">
            <v>Ins</v>
          </cell>
          <cell r="G155" t="str">
            <v>glb</v>
          </cell>
          <cell r="H155">
            <v>0.2</v>
          </cell>
          <cell r="I155">
            <v>2535.75</v>
          </cell>
          <cell r="J155">
            <v>507</v>
          </cell>
        </row>
        <row r="156">
          <cell r="B156" t="str">
            <v>I03</v>
          </cell>
          <cell r="C156" t="str">
            <v>MANO DE OBRA AA (Albañileria)</v>
          </cell>
          <cell r="F156" t="str">
            <v>Ins</v>
          </cell>
          <cell r="G156" t="str">
            <v>hc</v>
          </cell>
          <cell r="H156">
            <v>0.35</v>
          </cell>
          <cell r="I156">
            <v>17165.400000000001</v>
          </cell>
          <cell r="J156">
            <v>6008</v>
          </cell>
        </row>
        <row r="157">
          <cell r="B157" t="str">
            <v>M18</v>
          </cell>
          <cell r="C157" t="str">
            <v>VOLQUETA  6m3 (Cargue mecánico)</v>
          </cell>
          <cell r="F157" t="str">
            <v>Ins</v>
          </cell>
          <cell r="G157" t="str">
            <v>vj</v>
          </cell>
          <cell r="H157">
            <v>1.7999999999999999E-2</v>
          </cell>
          <cell r="I157">
            <v>199500</v>
          </cell>
          <cell r="J157">
            <v>3591</v>
          </cell>
        </row>
        <row r="159">
          <cell r="A159" t="str">
            <v>P-1.21</v>
          </cell>
          <cell r="C159" t="str">
            <v>DEMOLICIÓN DE MESONES a=0.60 m. (Incluye cargue y retiro de escombros).</v>
          </cell>
          <cell r="G159" t="str">
            <v>m</v>
          </cell>
          <cell r="J159">
            <v>21263</v>
          </cell>
        </row>
        <row r="160">
          <cell r="B160" t="str">
            <v>M03</v>
          </cell>
          <cell r="C160" t="str">
            <v>EQUIPO BASICO ( Herramienta menor )</v>
          </cell>
          <cell r="F160" t="str">
            <v>Ins</v>
          </cell>
          <cell r="G160" t="str">
            <v>glb</v>
          </cell>
          <cell r="H160">
            <v>0.2</v>
          </cell>
          <cell r="I160">
            <v>2535.75</v>
          </cell>
          <cell r="J160">
            <v>507</v>
          </cell>
        </row>
        <row r="161">
          <cell r="B161" t="str">
            <v>I03</v>
          </cell>
          <cell r="C161" t="str">
            <v>MANO DE OBRA AA (Albañileria)</v>
          </cell>
          <cell r="F161" t="str">
            <v>Ins</v>
          </cell>
          <cell r="G161" t="str">
            <v>hc</v>
          </cell>
          <cell r="H161">
            <v>1</v>
          </cell>
          <cell r="I161">
            <v>17165.400000000001</v>
          </cell>
          <cell r="J161">
            <v>17165</v>
          </cell>
        </row>
        <row r="162">
          <cell r="B162" t="str">
            <v>M18</v>
          </cell>
          <cell r="C162" t="str">
            <v>VOLQUETA  6m3 (Cargue mecánico)</v>
          </cell>
          <cell r="F162" t="str">
            <v>Ins</v>
          </cell>
          <cell r="G162" t="str">
            <v>vj</v>
          </cell>
          <cell r="H162">
            <v>1.7999999999999999E-2</v>
          </cell>
          <cell r="I162">
            <v>199500</v>
          </cell>
          <cell r="J162">
            <v>3591</v>
          </cell>
        </row>
        <row r="164">
          <cell r="A164" t="str">
            <v>P-1.22</v>
          </cell>
          <cell r="B164" t="str">
            <v>AA13</v>
          </cell>
          <cell r="C164" t="str">
            <v>DEMOLICIÓN MURO EN LADRILLO a=0.15 m. (Incluye cargue y retiro de escombros).</v>
          </cell>
          <cell r="G164" t="str">
            <v>m2</v>
          </cell>
          <cell r="J164">
            <v>22245</v>
          </cell>
        </row>
        <row r="165">
          <cell r="B165" t="str">
            <v>M03</v>
          </cell>
          <cell r="C165" t="str">
            <v>EQUIPO BASICO ( Herramienta menor )</v>
          </cell>
          <cell r="F165" t="str">
            <v>Ins</v>
          </cell>
          <cell r="G165" t="str">
            <v>glb</v>
          </cell>
          <cell r="H165">
            <v>0.1</v>
          </cell>
          <cell r="I165">
            <v>2535.75</v>
          </cell>
          <cell r="J165">
            <v>254</v>
          </cell>
        </row>
        <row r="166">
          <cell r="B166" t="str">
            <v>I03</v>
          </cell>
          <cell r="C166" t="str">
            <v>MANO DE OBRA AA (Albañileria)</v>
          </cell>
          <cell r="F166" t="str">
            <v>Ins</v>
          </cell>
          <cell r="G166" t="str">
            <v>hc</v>
          </cell>
          <cell r="H166">
            <v>0.7</v>
          </cell>
          <cell r="I166">
            <v>17165.400000000001</v>
          </cell>
          <cell r="J166">
            <v>12016</v>
          </cell>
        </row>
        <row r="167">
          <cell r="B167" t="str">
            <v>M18</v>
          </cell>
          <cell r="C167" t="str">
            <v>VOLQUETA  6m3 (Cargue mecánico)</v>
          </cell>
          <cell r="F167" t="str">
            <v>Ins</v>
          </cell>
          <cell r="G167" t="str">
            <v>vj</v>
          </cell>
          <cell r="H167">
            <v>0.05</v>
          </cell>
          <cell r="I167">
            <v>199500</v>
          </cell>
          <cell r="J167">
            <v>9975</v>
          </cell>
        </row>
        <row r="169">
          <cell r="A169" t="str">
            <v>P-1.22A</v>
          </cell>
          <cell r="B169" t="str">
            <v>AA13</v>
          </cell>
          <cell r="C169" t="str">
            <v>DEMOLICION DE CAJA DE INSPECCIÓN EN MAMPOSTERIA O CONCRETO SECCION 0,60m x 0,60m HASTA 1,0m x 1,0 m: h=1,20m (Incluye cargue y retiro de escombros)</v>
          </cell>
          <cell r="G169" t="str">
            <v>und</v>
          </cell>
          <cell r="I169">
            <v>22245.3</v>
          </cell>
          <cell r="J169">
            <v>250555</v>
          </cell>
        </row>
        <row r="170">
          <cell r="B170" t="str">
            <v>M03</v>
          </cell>
          <cell r="C170" t="str">
            <v>EQUIPO BASICO ( Herramienta menor )</v>
          </cell>
          <cell r="F170" t="str">
            <v>Ins</v>
          </cell>
          <cell r="G170" t="str">
            <v>glb</v>
          </cell>
          <cell r="H170">
            <v>0.1</v>
          </cell>
          <cell r="I170">
            <v>2535.75</v>
          </cell>
          <cell r="J170">
            <v>254</v>
          </cell>
        </row>
        <row r="171">
          <cell r="B171" t="str">
            <v>I03</v>
          </cell>
          <cell r="C171" t="str">
            <v>MANO DE OBRA AA (Albañileria)</v>
          </cell>
          <cell r="F171" t="str">
            <v>Ins</v>
          </cell>
          <cell r="G171" t="str">
            <v>hc</v>
          </cell>
          <cell r="H171">
            <v>0.57999999999999996</v>
          </cell>
          <cell r="I171">
            <v>17165.400000000001</v>
          </cell>
          <cell r="J171">
            <v>9956</v>
          </cell>
        </row>
        <row r="172">
          <cell r="B172" t="str">
            <v>M08</v>
          </cell>
          <cell r="C172" t="str">
            <v>VOLQUETA  6m3 (Cargue a mano)</v>
          </cell>
          <cell r="F172" t="str">
            <v>Ins</v>
          </cell>
          <cell r="G172" t="str">
            <v>vj</v>
          </cell>
          <cell r="H172">
            <v>1.0900000000000001</v>
          </cell>
          <cell r="I172">
            <v>220500</v>
          </cell>
          <cell r="J172">
            <v>240345</v>
          </cell>
        </row>
        <row r="174">
          <cell r="A174" t="str">
            <v>P-1.23</v>
          </cell>
          <cell r="C174" t="str">
            <v>DEMOLICIÓN MURO EN LADRILLO a=0.30 m. (Incluye cargue y retiro de escombros).</v>
          </cell>
          <cell r="G174" t="str">
            <v>m2</v>
          </cell>
          <cell r="J174">
            <v>22802</v>
          </cell>
        </row>
        <row r="175">
          <cell r="B175" t="str">
            <v>M03</v>
          </cell>
          <cell r="C175" t="str">
            <v>EQUIPO BASICO ( Herramienta menor )</v>
          </cell>
          <cell r="F175" t="str">
            <v>Ins</v>
          </cell>
          <cell r="G175" t="str">
            <v>glb</v>
          </cell>
          <cell r="H175">
            <v>0.1</v>
          </cell>
          <cell r="I175">
            <v>2535.75</v>
          </cell>
          <cell r="J175">
            <v>254</v>
          </cell>
        </row>
        <row r="176">
          <cell r="B176" t="str">
            <v>I03</v>
          </cell>
          <cell r="C176" t="str">
            <v>MANO DE OBRA AA (Albañileria)</v>
          </cell>
          <cell r="F176" t="str">
            <v>Ins</v>
          </cell>
          <cell r="G176" t="str">
            <v>hc</v>
          </cell>
          <cell r="H176">
            <v>0.5</v>
          </cell>
          <cell r="I176">
            <v>17165.400000000001</v>
          </cell>
          <cell r="J176">
            <v>8583</v>
          </cell>
        </row>
        <row r="177">
          <cell r="B177" t="str">
            <v>M18</v>
          </cell>
          <cell r="C177" t="str">
            <v>VOLQUETA  6m3 (Cargue mecánico)</v>
          </cell>
          <cell r="F177" t="str">
            <v>Ins</v>
          </cell>
          <cell r="G177" t="str">
            <v>vj</v>
          </cell>
          <cell r="H177">
            <v>7.0000000000000007E-2</v>
          </cell>
          <cell r="I177">
            <v>199500</v>
          </cell>
          <cell r="J177">
            <v>13965</v>
          </cell>
        </row>
        <row r="179">
          <cell r="A179" t="str">
            <v>P-1.24</v>
          </cell>
          <cell r="C179" t="str">
            <v>DEMOLICIÓN MURO EN LADRILLO a=0.15 m. Hasta 0.60 m. (Incluye cargue y retiro de escombros).</v>
          </cell>
          <cell r="G179" t="str">
            <v>m</v>
          </cell>
          <cell r="J179">
            <v>15100</v>
          </cell>
        </row>
        <row r="180">
          <cell r="B180" t="str">
            <v>M03</v>
          </cell>
          <cell r="C180" t="str">
            <v>EQUIPO BASICO ( Herramienta menor )</v>
          </cell>
          <cell r="F180" t="str">
            <v>Ins</v>
          </cell>
          <cell r="G180" t="str">
            <v>glb</v>
          </cell>
          <cell r="H180">
            <v>0.1</v>
          </cell>
          <cell r="I180">
            <v>2535.75</v>
          </cell>
          <cell r="J180">
            <v>254</v>
          </cell>
        </row>
        <row r="181">
          <cell r="B181" t="str">
            <v>I03</v>
          </cell>
          <cell r="C181" t="str">
            <v>MANO DE OBRA AA (Albañileria)</v>
          </cell>
          <cell r="F181" t="str">
            <v>Ins</v>
          </cell>
          <cell r="G181" t="str">
            <v>hc</v>
          </cell>
          <cell r="H181">
            <v>0.4</v>
          </cell>
          <cell r="I181">
            <v>17165.400000000001</v>
          </cell>
          <cell r="J181">
            <v>6866</v>
          </cell>
        </row>
        <row r="182">
          <cell r="B182" t="str">
            <v>M18</v>
          </cell>
          <cell r="C182" t="str">
            <v>VOLQUETA  6m3 (Cargue mecánico)</v>
          </cell>
          <cell r="F182" t="str">
            <v>Ins</v>
          </cell>
          <cell r="G182" t="str">
            <v>vj</v>
          </cell>
          <cell r="H182">
            <v>0.04</v>
          </cell>
          <cell r="I182">
            <v>199500</v>
          </cell>
          <cell r="J182">
            <v>7980</v>
          </cell>
        </row>
        <row r="184">
          <cell r="A184" t="str">
            <v>P-1.25</v>
          </cell>
          <cell r="C184" t="str">
            <v>DEMOLICIÓN ANDEN EN CONCRETO hasta h=0.10 m. (Incluye el sardinel, cargue y retiro de escombros).</v>
          </cell>
          <cell r="G184" t="str">
            <v>m2</v>
          </cell>
          <cell r="J184">
            <v>23959</v>
          </cell>
        </row>
        <row r="185">
          <cell r="B185" t="str">
            <v>M03</v>
          </cell>
          <cell r="C185" t="str">
            <v>EQUIPO BASICO ( Herramienta menor )</v>
          </cell>
          <cell r="F185" t="str">
            <v>Ins</v>
          </cell>
          <cell r="G185" t="str">
            <v>glb</v>
          </cell>
          <cell r="H185">
            <v>0.6</v>
          </cell>
          <cell r="I185">
            <v>2535.75</v>
          </cell>
          <cell r="J185">
            <v>1521</v>
          </cell>
        </row>
        <row r="186">
          <cell r="B186" t="str">
            <v>I03</v>
          </cell>
          <cell r="C186" t="str">
            <v>MANO DE OBRA AA (Albañileria)</v>
          </cell>
          <cell r="F186" t="str">
            <v>Ins</v>
          </cell>
          <cell r="G186" t="str">
            <v>hc</v>
          </cell>
          <cell r="H186">
            <v>0.2</v>
          </cell>
          <cell r="I186">
            <v>17165.400000000001</v>
          </cell>
          <cell r="J186">
            <v>3433</v>
          </cell>
        </row>
        <row r="187">
          <cell r="B187" t="str">
            <v>M18</v>
          </cell>
          <cell r="C187" t="str">
            <v>VOLQUETA  6m3 (Cargue mecánico)</v>
          </cell>
          <cell r="F187" t="str">
            <v>Ins</v>
          </cell>
          <cell r="G187" t="str">
            <v>vj</v>
          </cell>
          <cell r="H187">
            <v>0.04</v>
          </cell>
          <cell r="I187">
            <v>199500</v>
          </cell>
          <cell r="J187">
            <v>7980</v>
          </cell>
        </row>
        <row r="188">
          <cell r="B188" t="str">
            <v>M14</v>
          </cell>
          <cell r="C188" t="str">
            <v>COMPRESOR 2 MARTILLOS (Incluye ACPM y transporte)</v>
          </cell>
          <cell r="F188" t="str">
            <v>Ins</v>
          </cell>
          <cell r="G188" t="str">
            <v>hr</v>
          </cell>
          <cell r="H188">
            <v>0.15</v>
          </cell>
          <cell r="I188">
            <v>73500</v>
          </cell>
          <cell r="J188">
            <v>11025</v>
          </cell>
        </row>
        <row r="190">
          <cell r="A190" t="str">
            <v>P-1.26</v>
          </cell>
          <cell r="C190" t="str">
            <v>DESMONTE CERRAMIENTO MALLA (Incluye cargue y retiro de escombros).</v>
          </cell>
          <cell r="G190" t="str">
            <v>m2</v>
          </cell>
          <cell r="J190">
            <v>22106</v>
          </cell>
        </row>
        <row r="191">
          <cell r="B191" t="str">
            <v>M03</v>
          </cell>
          <cell r="C191" t="str">
            <v>EQUIPO BASICO ( Herramienta menor )</v>
          </cell>
          <cell r="F191" t="str">
            <v>Ins</v>
          </cell>
          <cell r="G191" t="str">
            <v>glb</v>
          </cell>
          <cell r="H191">
            <v>0.6</v>
          </cell>
          <cell r="I191">
            <v>2535.75</v>
          </cell>
          <cell r="J191">
            <v>1521</v>
          </cell>
        </row>
        <row r="192">
          <cell r="B192" t="str">
            <v>I03</v>
          </cell>
          <cell r="C192" t="str">
            <v>MANO DE OBRA AA (Albañileria)</v>
          </cell>
          <cell r="F192" t="str">
            <v>Ins</v>
          </cell>
          <cell r="G192" t="str">
            <v>hc</v>
          </cell>
          <cell r="H192">
            <v>0.3</v>
          </cell>
          <cell r="I192">
            <v>17165.400000000001</v>
          </cell>
          <cell r="J192">
            <v>5150</v>
          </cell>
        </row>
        <row r="193">
          <cell r="B193" t="str">
            <v>M08</v>
          </cell>
          <cell r="C193" t="str">
            <v>VOLQUETA  6m3 (Cargue a mano)</v>
          </cell>
          <cell r="F193" t="str">
            <v>Ins</v>
          </cell>
          <cell r="G193" t="str">
            <v>vj</v>
          </cell>
          <cell r="H193">
            <v>7.0000000000000007E-2</v>
          </cell>
          <cell r="I193">
            <v>220500</v>
          </cell>
          <cell r="J193">
            <v>15435</v>
          </cell>
        </row>
        <row r="195">
          <cell r="A195" t="str">
            <v>P-1.26A</v>
          </cell>
          <cell r="C195" t="str">
            <v>DESMONTE DE BANCAS EN MADERA (Incluye cargue y retiro de MATERIAL).</v>
          </cell>
          <cell r="G195" t="str">
            <v>m2</v>
          </cell>
          <cell r="J195">
            <v>21853</v>
          </cell>
        </row>
        <row r="196">
          <cell r="B196" t="str">
            <v>M03</v>
          </cell>
          <cell r="C196" t="str">
            <v>EQUIPO BASICO ( Herramienta menor )</v>
          </cell>
          <cell r="F196" t="str">
            <v>Ins</v>
          </cell>
          <cell r="G196" t="str">
            <v>glb</v>
          </cell>
          <cell r="H196">
            <v>0.5</v>
          </cell>
          <cell r="I196">
            <v>2535.75</v>
          </cell>
          <cell r="J196">
            <v>1268</v>
          </cell>
        </row>
        <row r="197">
          <cell r="B197" t="str">
            <v>I03</v>
          </cell>
          <cell r="C197" t="str">
            <v>MANO DE OBRA AA (Albañileria)</v>
          </cell>
          <cell r="F197" t="str">
            <v>Ins</v>
          </cell>
          <cell r="G197" t="str">
            <v>hc</v>
          </cell>
          <cell r="H197">
            <v>0.3</v>
          </cell>
          <cell r="I197">
            <v>17165.400000000001</v>
          </cell>
          <cell r="J197">
            <v>5150</v>
          </cell>
        </row>
        <row r="198">
          <cell r="B198" t="str">
            <v>M08</v>
          </cell>
          <cell r="C198" t="str">
            <v>VOLQUETA  6m3 (Cargue a mano)</v>
          </cell>
          <cell r="F198" t="str">
            <v>Ins</v>
          </cell>
          <cell r="G198" t="str">
            <v>vj</v>
          </cell>
          <cell r="H198">
            <v>7.0000000000000007E-2</v>
          </cell>
          <cell r="I198">
            <v>220500</v>
          </cell>
          <cell r="J198">
            <v>15435</v>
          </cell>
        </row>
        <row r="200">
          <cell r="A200" t="str">
            <v>P-1.26B</v>
          </cell>
          <cell r="C200" t="str">
            <v>DESMONTE DE JUEGOS INFANTILES (Incluye cargue y retiro de MATERIAL).</v>
          </cell>
          <cell r="G200" t="str">
            <v>m2</v>
          </cell>
          <cell r="J200">
            <v>40776</v>
          </cell>
        </row>
        <row r="201">
          <cell r="B201" t="str">
            <v>M03</v>
          </cell>
          <cell r="C201" t="str">
            <v>EQUIPO BASICO ( Herramienta menor )</v>
          </cell>
          <cell r="F201" t="str">
            <v>Ins</v>
          </cell>
          <cell r="G201" t="str">
            <v>glb</v>
          </cell>
          <cell r="H201">
            <v>4</v>
          </cell>
          <cell r="I201">
            <v>2535.75</v>
          </cell>
          <cell r="J201">
            <v>10143</v>
          </cell>
        </row>
        <row r="202">
          <cell r="B202" t="str">
            <v>I03</v>
          </cell>
          <cell r="C202" t="str">
            <v>MANO DE OBRA AA (Albañileria)</v>
          </cell>
          <cell r="F202" t="str">
            <v>Ins</v>
          </cell>
          <cell r="G202" t="str">
            <v>hc</v>
          </cell>
          <cell r="H202">
            <v>0.5</v>
          </cell>
          <cell r="I202">
            <v>17165.400000000001</v>
          </cell>
          <cell r="J202">
            <v>8583</v>
          </cell>
        </row>
        <row r="203">
          <cell r="B203" t="str">
            <v>M08</v>
          </cell>
          <cell r="C203" t="str">
            <v>VOLQUETA  6m3 (Cargue a mano)</v>
          </cell>
          <cell r="F203" t="str">
            <v>Ins</v>
          </cell>
          <cell r="G203" t="str">
            <v>vj</v>
          </cell>
          <cell r="H203">
            <v>0.1</v>
          </cell>
          <cell r="I203">
            <v>220500</v>
          </cell>
          <cell r="J203">
            <v>22050</v>
          </cell>
        </row>
        <row r="205">
          <cell r="A205" t="str">
            <v>P-1.26C</v>
          </cell>
          <cell r="C205" t="str">
            <v>DESMONTE DE  ARCOS-CESTA EN CANCHA MULTIPLE (Incluye cargue y retiro de MATERIAL).</v>
          </cell>
          <cell r="G205" t="str">
            <v>m2</v>
          </cell>
          <cell r="J205">
            <v>37303</v>
          </cell>
        </row>
        <row r="206">
          <cell r="B206" t="str">
            <v>M03</v>
          </cell>
          <cell r="C206" t="str">
            <v>EQUIPO BASICO ( Herramienta menor )</v>
          </cell>
          <cell r="F206" t="str">
            <v>Ins</v>
          </cell>
          <cell r="G206" t="str">
            <v>glb</v>
          </cell>
          <cell r="H206">
            <v>0.6</v>
          </cell>
          <cell r="I206">
            <v>2535.75</v>
          </cell>
          <cell r="J206">
            <v>1521</v>
          </cell>
        </row>
        <row r="207">
          <cell r="B207" t="str">
            <v>I03</v>
          </cell>
          <cell r="C207" t="str">
            <v>MANO DE OBRA AA (Albañileria)</v>
          </cell>
          <cell r="F207" t="str">
            <v>Ins</v>
          </cell>
          <cell r="G207" t="str">
            <v>hc</v>
          </cell>
          <cell r="H207">
            <v>0.8</v>
          </cell>
          <cell r="I207">
            <v>17165.400000000001</v>
          </cell>
          <cell r="J207">
            <v>13732</v>
          </cell>
        </row>
        <row r="208">
          <cell r="B208" t="str">
            <v>M08</v>
          </cell>
          <cell r="C208" t="str">
            <v>VOLQUETA  6m3 (Cargue a mano)</v>
          </cell>
          <cell r="F208" t="str">
            <v>Ins</v>
          </cell>
          <cell r="G208" t="str">
            <v>vj</v>
          </cell>
          <cell r="H208">
            <v>0.1</v>
          </cell>
          <cell r="I208">
            <v>220500</v>
          </cell>
          <cell r="J208">
            <v>22050</v>
          </cell>
        </row>
        <row r="210">
          <cell r="A210" t="str">
            <v>P-1.26D</v>
          </cell>
          <cell r="C210" t="str">
            <v>DESMONTE DE CANASTA BASURA (Incluye cargue y retiro de escombros).</v>
          </cell>
          <cell r="G210" t="str">
            <v>m2</v>
          </cell>
          <cell r="J210">
            <v>22106</v>
          </cell>
        </row>
        <row r="211">
          <cell r="B211" t="str">
            <v>M03</v>
          </cell>
          <cell r="C211" t="str">
            <v>EQUIPO BASICO ( Herramienta menor )</v>
          </cell>
          <cell r="F211" t="str">
            <v>Ins</v>
          </cell>
          <cell r="G211" t="str">
            <v>glb</v>
          </cell>
          <cell r="H211">
            <v>0.6</v>
          </cell>
          <cell r="I211">
            <v>2535.75</v>
          </cell>
          <cell r="J211">
            <v>1521</v>
          </cell>
        </row>
        <row r="212">
          <cell r="B212" t="str">
            <v>I03</v>
          </cell>
          <cell r="C212" t="str">
            <v>MANO DE OBRA AA (Albañileria)</v>
          </cell>
          <cell r="F212" t="str">
            <v>Ins</v>
          </cell>
          <cell r="G212" t="str">
            <v>hc</v>
          </cell>
          <cell r="H212">
            <v>0.3</v>
          </cell>
          <cell r="I212">
            <v>17165.400000000001</v>
          </cell>
          <cell r="J212">
            <v>5150</v>
          </cell>
        </row>
        <row r="213">
          <cell r="B213" t="str">
            <v>M08</v>
          </cell>
          <cell r="C213" t="str">
            <v>VOLQUETA  6m3 (Cargue a mano)</v>
          </cell>
          <cell r="F213" t="str">
            <v>Ins</v>
          </cell>
          <cell r="G213" t="str">
            <v>vj</v>
          </cell>
          <cell r="H213">
            <v>7.0000000000000007E-2</v>
          </cell>
          <cell r="I213">
            <v>220500</v>
          </cell>
          <cell r="J213">
            <v>15435</v>
          </cell>
        </row>
        <row r="215">
          <cell r="A215" t="str">
            <v>P-1.26E</v>
          </cell>
          <cell r="C215" t="str">
            <v>DESMONTE DE PARALES METALICOS PARA CANCHA DE TENIS (Incluye cargue y retiro de escombros y la red de tenis).</v>
          </cell>
          <cell r="G215" t="str">
            <v>m2</v>
          </cell>
          <cell r="J215">
            <v>30688</v>
          </cell>
        </row>
        <row r="216">
          <cell r="B216" t="str">
            <v>M03</v>
          </cell>
          <cell r="C216" t="str">
            <v>EQUIPO BASICO ( Herramienta menor )</v>
          </cell>
          <cell r="F216" t="str">
            <v>Ins</v>
          </cell>
          <cell r="G216" t="str">
            <v>glb</v>
          </cell>
          <cell r="H216">
            <v>0.6</v>
          </cell>
          <cell r="I216">
            <v>2535.75</v>
          </cell>
          <cell r="J216">
            <v>1521</v>
          </cell>
        </row>
        <row r="217">
          <cell r="B217" t="str">
            <v>I03</v>
          </cell>
          <cell r="C217" t="str">
            <v>MANO DE OBRA AA (Albañileria)</v>
          </cell>
          <cell r="F217" t="str">
            <v>Ins</v>
          </cell>
          <cell r="G217" t="str">
            <v>hc</v>
          </cell>
          <cell r="H217">
            <v>0.8</v>
          </cell>
          <cell r="I217">
            <v>17165.400000000001</v>
          </cell>
          <cell r="J217">
            <v>13732</v>
          </cell>
        </row>
        <row r="218">
          <cell r="B218" t="str">
            <v>M08</v>
          </cell>
          <cell r="C218" t="str">
            <v>VOLQUETA  6m3 (Cargue a mano)</v>
          </cell>
          <cell r="F218" t="str">
            <v>Ins</v>
          </cell>
          <cell r="G218" t="str">
            <v>vj</v>
          </cell>
          <cell r="H218">
            <v>7.0000000000000007E-2</v>
          </cell>
          <cell r="I218">
            <v>220500</v>
          </cell>
          <cell r="J218">
            <v>15435</v>
          </cell>
        </row>
        <row r="220">
          <cell r="A220" t="str">
            <v>P-1.27</v>
          </cell>
          <cell r="C220" t="str">
            <v>DESMONTE APARATOS SANITARIOS (Incluye cargue y retiro de material desmontado).</v>
          </cell>
          <cell r="G220" t="str">
            <v>und</v>
          </cell>
          <cell r="J220">
            <v>31640</v>
          </cell>
        </row>
        <row r="221">
          <cell r="B221" t="str">
            <v>M03</v>
          </cell>
          <cell r="C221" t="str">
            <v>EQUIPO BASICO ( Herramienta menor )</v>
          </cell>
          <cell r="F221" t="str">
            <v>Ins</v>
          </cell>
          <cell r="G221" t="str">
            <v>glb</v>
          </cell>
          <cell r="H221">
            <v>0.1</v>
          </cell>
          <cell r="I221">
            <v>2535.75</v>
          </cell>
          <cell r="J221">
            <v>254</v>
          </cell>
        </row>
        <row r="222">
          <cell r="B222" t="str">
            <v>I03</v>
          </cell>
          <cell r="C222" t="str">
            <v>MANO DE OBRA AA (Albañileria)</v>
          </cell>
          <cell r="F222" t="str">
            <v>Ins</v>
          </cell>
          <cell r="G222" t="str">
            <v>hc</v>
          </cell>
          <cell r="H222">
            <v>1.7</v>
          </cell>
          <cell r="I222">
            <v>17165.400000000001</v>
          </cell>
          <cell r="J222">
            <v>29181</v>
          </cell>
        </row>
        <row r="223">
          <cell r="B223" t="str">
            <v>M08</v>
          </cell>
          <cell r="C223" t="str">
            <v>VOLQUETA  6m3 (Cargue a mano)</v>
          </cell>
          <cell r="F223" t="str">
            <v>Ins</v>
          </cell>
          <cell r="G223" t="str">
            <v>vj</v>
          </cell>
          <cell r="H223">
            <v>0.01</v>
          </cell>
          <cell r="I223">
            <v>220500</v>
          </cell>
          <cell r="J223">
            <v>2205</v>
          </cell>
        </row>
        <row r="225">
          <cell r="A225" t="str">
            <v>P-1.27A</v>
          </cell>
          <cell r="C225" t="str">
            <v>REINSTALACION DE APARATOS SANITARIOS (IIncluye limpieza y accesorios para su correcta instalacion y funcionamiento).</v>
          </cell>
          <cell r="G225" t="str">
            <v>und</v>
          </cell>
          <cell r="J225">
            <v>76397</v>
          </cell>
        </row>
        <row r="226">
          <cell r="B226" t="str">
            <v>M03</v>
          </cell>
          <cell r="C226" t="str">
            <v>EQUIPO BASICO ( Herramienta menor )</v>
          </cell>
          <cell r="F226" t="str">
            <v>Ins</v>
          </cell>
          <cell r="G226" t="str">
            <v>glb</v>
          </cell>
          <cell r="H226">
            <v>0.1</v>
          </cell>
          <cell r="I226">
            <v>2535.75</v>
          </cell>
          <cell r="J226">
            <v>254</v>
          </cell>
        </row>
        <row r="227">
          <cell r="B227" t="str">
            <v>I03</v>
          </cell>
          <cell r="C227" t="str">
            <v>MANO DE OBRA AA (Albañileria)</v>
          </cell>
          <cell r="F227" t="str">
            <v>Ins</v>
          </cell>
          <cell r="G227" t="str">
            <v>hc</v>
          </cell>
          <cell r="H227">
            <v>1.2</v>
          </cell>
          <cell r="I227">
            <v>17165.400000000001</v>
          </cell>
          <cell r="J227">
            <v>20598</v>
          </cell>
        </row>
        <row r="228">
          <cell r="B228" t="str">
            <v>S178C</v>
          </cell>
          <cell r="C228" t="str">
            <v>ACOPLE PARA SANITARIO 40 CM  EN ACERO 1/2 X 7/8"</v>
          </cell>
          <cell r="F228" t="str">
            <v>Ins</v>
          </cell>
          <cell r="G228" t="str">
            <v>und</v>
          </cell>
          <cell r="H228">
            <v>1</v>
          </cell>
          <cell r="I228">
            <v>17745</v>
          </cell>
          <cell r="J228">
            <v>17745</v>
          </cell>
        </row>
        <row r="229">
          <cell r="B229" t="str">
            <v>S178D</v>
          </cell>
          <cell r="C229" t="str">
            <v>BRIDA SANITARIA RIGIDA (incluye todos los elementos necesarios para su instalacion)</v>
          </cell>
          <cell r="F229" t="str">
            <v>Ins</v>
          </cell>
          <cell r="G229" t="str">
            <v>und</v>
          </cell>
          <cell r="H229">
            <v>1</v>
          </cell>
          <cell r="I229">
            <v>37695</v>
          </cell>
          <cell r="J229">
            <v>37695</v>
          </cell>
        </row>
        <row r="230">
          <cell r="B230" t="str">
            <v>S37</v>
          </cell>
          <cell r="C230" t="str">
            <v>CINTA TEFLON 10 m 1/2"</v>
          </cell>
          <cell r="F230" t="str">
            <v>Ins</v>
          </cell>
          <cell r="G230" t="str">
            <v>und</v>
          </cell>
          <cell r="H230">
            <v>0.1</v>
          </cell>
          <cell r="I230">
            <v>1050</v>
          </cell>
          <cell r="J230">
            <v>105</v>
          </cell>
        </row>
        <row r="232">
          <cell r="A232" t="str">
            <v>P-1.28</v>
          </cell>
          <cell r="C232" t="str">
            <v>DESMONTE ESTRUCTURA DE CUBIERTA (Incluye equipo de oxiacetileno, cargue y retiro de material desmontado).</v>
          </cell>
          <cell r="G232" t="str">
            <v>m2</v>
          </cell>
          <cell r="J232">
            <v>12254</v>
          </cell>
        </row>
        <row r="233">
          <cell r="B233" t="str">
            <v>M03</v>
          </cell>
          <cell r="C233" t="str">
            <v>EQUIPO BASICO ( Herramienta menor )</v>
          </cell>
          <cell r="F233" t="str">
            <v>Ins</v>
          </cell>
          <cell r="G233" t="str">
            <v>glb</v>
          </cell>
          <cell r="H233">
            <v>0.1</v>
          </cell>
          <cell r="I233">
            <v>2535.75</v>
          </cell>
          <cell r="J233">
            <v>254</v>
          </cell>
        </row>
        <row r="234">
          <cell r="B234" t="str">
            <v>I03</v>
          </cell>
          <cell r="C234" t="str">
            <v>MANO DE OBRA AA (Albañileria)</v>
          </cell>
          <cell r="F234" t="str">
            <v>Ins</v>
          </cell>
          <cell r="G234" t="str">
            <v>hc</v>
          </cell>
          <cell r="H234">
            <v>0.45600000000000002</v>
          </cell>
          <cell r="I234">
            <v>17165.400000000001</v>
          </cell>
          <cell r="J234">
            <v>7827</v>
          </cell>
        </row>
        <row r="235">
          <cell r="B235" t="str">
            <v>M08</v>
          </cell>
          <cell r="C235" t="str">
            <v>VOLQUETA  6m3 (Cargue a mano)</v>
          </cell>
          <cell r="F235" t="str">
            <v>Ins</v>
          </cell>
          <cell r="G235" t="str">
            <v>vj</v>
          </cell>
          <cell r="H235">
            <v>1.7999999999999999E-2</v>
          </cell>
          <cell r="I235">
            <v>220500</v>
          </cell>
          <cell r="J235">
            <v>3969</v>
          </cell>
        </row>
        <row r="236">
          <cell r="B236" t="str">
            <v>M01</v>
          </cell>
          <cell r="C236" t="str">
            <v>ANDAMIO METALICO TUBULAR (Sección de 2 marcos de 1.50*1.50 m.con 2 crucetas de 2.30 m.)</v>
          </cell>
          <cell r="F236" t="str">
            <v>Ins</v>
          </cell>
          <cell r="G236" t="str">
            <v>sm</v>
          </cell>
          <cell r="H236">
            <v>0.04</v>
          </cell>
          <cell r="I236">
            <v>5093.55</v>
          </cell>
          <cell r="J236">
            <v>204</v>
          </cell>
        </row>
        <row r="238">
          <cell r="A238" t="str">
            <v>P-1.29</v>
          </cell>
          <cell r="C238" t="str">
            <v>DESMONTE CIELO RASO  (Incluye cargue y retiro de material desmontado).</v>
          </cell>
          <cell r="G238" t="str">
            <v>m2</v>
          </cell>
          <cell r="J238">
            <v>8718</v>
          </cell>
        </row>
        <row r="239">
          <cell r="B239" t="str">
            <v>M03</v>
          </cell>
          <cell r="C239" t="str">
            <v>EQUIPO BASICO ( Herramienta menor )</v>
          </cell>
          <cell r="F239" t="str">
            <v>Ins</v>
          </cell>
          <cell r="G239" t="str">
            <v>glb</v>
          </cell>
          <cell r="H239">
            <v>0.1</v>
          </cell>
          <cell r="I239">
            <v>2535.75</v>
          </cell>
          <cell r="J239">
            <v>254</v>
          </cell>
        </row>
        <row r="240">
          <cell r="B240" t="str">
            <v>I03</v>
          </cell>
          <cell r="C240" t="str">
            <v>MANO DE OBRA AA (Albañileria)</v>
          </cell>
          <cell r="F240" t="str">
            <v>Ins</v>
          </cell>
          <cell r="G240" t="str">
            <v>hc</v>
          </cell>
          <cell r="H240">
            <v>0.25</v>
          </cell>
          <cell r="I240">
            <v>17165.400000000001</v>
          </cell>
          <cell r="J240">
            <v>4291</v>
          </cell>
        </row>
        <row r="241">
          <cell r="B241" t="str">
            <v>M08</v>
          </cell>
          <cell r="C241" t="str">
            <v>VOLQUETA  6m3 (Cargue a mano)</v>
          </cell>
          <cell r="F241" t="str">
            <v>Ins</v>
          </cell>
          <cell r="G241" t="str">
            <v>vj</v>
          </cell>
          <cell r="H241">
            <v>1.7999999999999999E-2</v>
          </cell>
          <cell r="I241">
            <v>220500</v>
          </cell>
          <cell r="J241">
            <v>3969</v>
          </cell>
        </row>
        <row r="242">
          <cell r="B242" t="str">
            <v>M01</v>
          </cell>
          <cell r="C242" t="str">
            <v>ANDAMIO METALICO TUBULAR (Sección de 2 marcos de 1.50*1.50 m.con 2 crucetas de 2.30 m.)</v>
          </cell>
          <cell r="F242" t="str">
            <v>Ins</v>
          </cell>
          <cell r="G242" t="str">
            <v>sm</v>
          </cell>
          <cell r="H242">
            <v>0.04</v>
          </cell>
          <cell r="I242">
            <v>5093.55</v>
          </cell>
          <cell r="J242">
            <v>204</v>
          </cell>
        </row>
        <row r="244">
          <cell r="A244" t="str">
            <v>P-1.30</v>
          </cell>
          <cell r="C244" t="str">
            <v>DESMONTE MURO EN DRY WALL   (Incluye cargue y retiro de material desmontado).</v>
          </cell>
          <cell r="G244" t="str">
            <v>m2</v>
          </cell>
          <cell r="J244">
            <v>15452</v>
          </cell>
        </row>
        <row r="245">
          <cell r="B245" t="str">
            <v>M03</v>
          </cell>
          <cell r="C245" t="str">
            <v>EQUIPO BASICO ( Herramienta menor )</v>
          </cell>
          <cell r="F245" t="str">
            <v>Ins</v>
          </cell>
          <cell r="G245" t="str">
            <v>glb</v>
          </cell>
          <cell r="H245">
            <v>0.1</v>
          </cell>
          <cell r="I245">
            <v>2535.75</v>
          </cell>
          <cell r="J245">
            <v>254</v>
          </cell>
        </row>
        <row r="246">
          <cell r="B246" t="str">
            <v>I03</v>
          </cell>
          <cell r="C246" t="str">
            <v>MANO DE OBRA AA (Albañileria)</v>
          </cell>
          <cell r="F246" t="str">
            <v>Ins</v>
          </cell>
          <cell r="G246" t="str">
            <v>hc</v>
          </cell>
          <cell r="H246">
            <v>0.5</v>
          </cell>
          <cell r="I246">
            <v>17165.400000000001</v>
          </cell>
          <cell r="J246">
            <v>8583</v>
          </cell>
        </row>
        <row r="247">
          <cell r="B247" t="str">
            <v>M08</v>
          </cell>
          <cell r="C247" t="str">
            <v>VOLQUETA  6m3 (Cargue a mano)</v>
          </cell>
          <cell r="F247" t="str">
            <v>Ins</v>
          </cell>
          <cell r="G247" t="str">
            <v>vj</v>
          </cell>
          <cell r="H247">
            <v>0.03</v>
          </cell>
          <cell r="I247">
            <v>220500</v>
          </cell>
          <cell r="J247">
            <v>6615</v>
          </cell>
        </row>
        <row r="249">
          <cell r="A249" t="str">
            <v>P-1.31</v>
          </cell>
          <cell r="C249" t="str">
            <v>DESMONTE DE VENTANERIA (Incluye cargue y retiro de material desmontado).</v>
          </cell>
          <cell r="G249" t="str">
            <v>m2</v>
          </cell>
          <cell r="J249">
            <v>51628</v>
          </cell>
        </row>
        <row r="250">
          <cell r="B250" t="str">
            <v>M03</v>
          </cell>
          <cell r="C250" t="str">
            <v>EQUIPO BASICO ( Herramienta menor )</v>
          </cell>
          <cell r="F250" t="str">
            <v>Ins</v>
          </cell>
          <cell r="G250" t="str">
            <v>glb</v>
          </cell>
          <cell r="H250">
            <v>0.1</v>
          </cell>
          <cell r="I250">
            <v>2535.75</v>
          </cell>
          <cell r="J250">
            <v>254</v>
          </cell>
        </row>
        <row r="251">
          <cell r="B251" t="str">
            <v>I03</v>
          </cell>
          <cell r="C251" t="str">
            <v>MANO DE OBRA AA (Albañileria)</v>
          </cell>
          <cell r="F251" t="str">
            <v>Ins</v>
          </cell>
          <cell r="G251" t="str">
            <v>hc</v>
          </cell>
          <cell r="H251">
            <v>0.35</v>
          </cell>
          <cell r="I251">
            <v>17165.400000000001</v>
          </cell>
          <cell r="J251">
            <v>6008</v>
          </cell>
        </row>
        <row r="252">
          <cell r="B252" t="str">
            <v>M08</v>
          </cell>
          <cell r="C252" t="str">
            <v>VOLQUETA  6m3 (Cargue a mano)</v>
          </cell>
          <cell r="F252" t="str">
            <v>Ins</v>
          </cell>
          <cell r="G252" t="str">
            <v>vj</v>
          </cell>
          <cell r="H252">
            <v>0.03</v>
          </cell>
          <cell r="I252">
            <v>220500</v>
          </cell>
          <cell r="J252">
            <v>6615</v>
          </cell>
        </row>
        <row r="253">
          <cell r="B253" t="str">
            <v>M31</v>
          </cell>
          <cell r="C253" t="str">
            <v xml:space="preserve">CORTADORA DE PAVIMENTO con combustible </v>
          </cell>
          <cell r="F253" t="str">
            <v>Ins</v>
          </cell>
          <cell r="G253" t="str">
            <v>dd</v>
          </cell>
          <cell r="H253">
            <v>0.2</v>
          </cell>
          <cell r="I253">
            <v>193756.5</v>
          </cell>
          <cell r="J253">
            <v>38751</v>
          </cell>
        </row>
        <row r="255">
          <cell r="A255" t="str">
            <v>P-1.32</v>
          </cell>
          <cell r="C255" t="str">
            <v>DESMONTE DE CORNISAS (Incluye cargue y retiro de material desmontado).</v>
          </cell>
          <cell r="G255" t="str">
            <v>m</v>
          </cell>
          <cell r="J255">
            <v>6602</v>
          </cell>
        </row>
        <row r="256">
          <cell r="B256" t="str">
            <v>M03</v>
          </cell>
          <cell r="C256" t="str">
            <v>EQUIPO BASICO ( Herramienta menor )</v>
          </cell>
          <cell r="F256" t="str">
            <v>Ins</v>
          </cell>
          <cell r="G256" t="str">
            <v>glb</v>
          </cell>
          <cell r="H256">
            <v>0.1</v>
          </cell>
          <cell r="I256">
            <v>2535.75</v>
          </cell>
          <cell r="J256">
            <v>254</v>
          </cell>
        </row>
        <row r="257">
          <cell r="B257" t="str">
            <v>I03</v>
          </cell>
          <cell r="C257" t="str">
            <v>MANO DE OBRA AA (Albañileria)</v>
          </cell>
          <cell r="F257" t="str">
            <v>Ins</v>
          </cell>
          <cell r="G257" t="str">
            <v>hc</v>
          </cell>
          <cell r="H257">
            <v>0.1</v>
          </cell>
          <cell r="I257">
            <v>17165.400000000001</v>
          </cell>
          <cell r="J257">
            <v>1717</v>
          </cell>
        </row>
        <row r="258">
          <cell r="B258" t="str">
            <v>M08</v>
          </cell>
          <cell r="C258" t="str">
            <v>VOLQUETA  6m3 (Cargue a mano)</v>
          </cell>
          <cell r="F258" t="str">
            <v>Ins</v>
          </cell>
          <cell r="G258" t="str">
            <v>vj</v>
          </cell>
          <cell r="H258">
            <v>2.1000000000000001E-2</v>
          </cell>
          <cell r="I258">
            <v>220500</v>
          </cell>
          <cell r="J258">
            <v>4631</v>
          </cell>
        </row>
        <row r="260">
          <cell r="A260" t="str">
            <v>P-1.33</v>
          </cell>
          <cell r="C260" t="str">
            <v>DESMONTE PUESTO DE TRABAJO (Incluye superficie + estructura de soporte)</v>
          </cell>
          <cell r="G260" t="str">
            <v>und</v>
          </cell>
          <cell r="J260">
            <v>30820</v>
          </cell>
        </row>
        <row r="261">
          <cell r="B261" t="str">
            <v>M03</v>
          </cell>
          <cell r="C261" t="str">
            <v>EQUIPO BASICO ( Herramienta menor )</v>
          </cell>
          <cell r="F261" t="str">
            <v>Ins</v>
          </cell>
          <cell r="G261" t="str">
            <v>glb</v>
          </cell>
          <cell r="H261">
            <v>2</v>
          </cell>
          <cell r="I261">
            <v>2535.75</v>
          </cell>
          <cell r="J261">
            <v>5072</v>
          </cell>
        </row>
        <row r="262">
          <cell r="B262" t="str">
            <v>I03</v>
          </cell>
          <cell r="C262" t="str">
            <v>MANO DE OBRA AA (Albañileria)</v>
          </cell>
          <cell r="F262" t="str">
            <v>Ins</v>
          </cell>
          <cell r="G262" t="str">
            <v>hc</v>
          </cell>
          <cell r="H262">
            <v>1.5</v>
          </cell>
          <cell r="I262">
            <v>17165.400000000001</v>
          </cell>
          <cell r="J262">
            <v>25748</v>
          </cell>
        </row>
        <row r="264">
          <cell r="A264" t="str">
            <v>P-1.34</v>
          </cell>
          <cell r="C264" t="str">
            <v>DESMONTE PANELES DIVISORIOS</v>
          </cell>
          <cell r="G264" t="str">
            <v>m2</v>
          </cell>
          <cell r="J264">
            <v>10670</v>
          </cell>
        </row>
        <row r="265">
          <cell r="B265" t="str">
            <v>M03</v>
          </cell>
          <cell r="C265" t="str">
            <v>EQUIPO BASICO ( Herramienta menor )</v>
          </cell>
          <cell r="F265" t="str">
            <v>Ins</v>
          </cell>
          <cell r="G265" t="str">
            <v>glb</v>
          </cell>
          <cell r="H265">
            <v>1.5</v>
          </cell>
          <cell r="I265">
            <v>2535.75</v>
          </cell>
          <cell r="J265">
            <v>3804</v>
          </cell>
        </row>
        <row r="266">
          <cell r="B266" t="str">
            <v>I03</v>
          </cell>
          <cell r="C266" t="str">
            <v>MANO DE OBRA AA (Albañileria)</v>
          </cell>
          <cell r="F266" t="str">
            <v>Ins</v>
          </cell>
          <cell r="G266" t="str">
            <v>hc</v>
          </cell>
          <cell r="H266">
            <v>0.4</v>
          </cell>
          <cell r="I266">
            <v>17165.400000000001</v>
          </cell>
          <cell r="J266">
            <v>6866</v>
          </cell>
        </row>
        <row r="268">
          <cell r="A268" t="str">
            <v>P-1.35</v>
          </cell>
          <cell r="C268" t="str">
            <v>DESMONTE Y MONTAJE ARCHIVADOR RODANTE 3 CUERPOS (Incluye superficie + estructura de soporte)</v>
          </cell>
          <cell r="G268" t="str">
            <v>und</v>
          </cell>
          <cell r="J268">
            <v>162681</v>
          </cell>
        </row>
        <row r="269">
          <cell r="B269" t="str">
            <v>M03</v>
          </cell>
          <cell r="C269" t="str">
            <v>EQUIPO BASICO ( Herramienta menor )</v>
          </cell>
          <cell r="F269" t="str">
            <v>Ins</v>
          </cell>
          <cell r="G269" t="str">
            <v>glb</v>
          </cell>
          <cell r="H269">
            <v>10</v>
          </cell>
          <cell r="I269">
            <v>2535.75</v>
          </cell>
          <cell r="J269">
            <v>25358</v>
          </cell>
        </row>
        <row r="270">
          <cell r="B270" t="str">
            <v>I03</v>
          </cell>
          <cell r="C270" t="str">
            <v>MANO DE OBRA AA (Albañileria)</v>
          </cell>
          <cell r="F270" t="str">
            <v>Ins</v>
          </cell>
          <cell r="G270" t="str">
            <v>hc</v>
          </cell>
          <cell r="H270">
            <v>8</v>
          </cell>
          <cell r="I270">
            <v>17165.400000000001</v>
          </cell>
          <cell r="J270">
            <v>137323</v>
          </cell>
        </row>
        <row r="272">
          <cell r="A272" t="str">
            <v>P-1.36</v>
          </cell>
          <cell r="C272" t="str">
            <v>DESMONTE PUERTAS CON MARCO  (Incluye retiro de escombros).</v>
          </cell>
          <cell r="G272" t="str">
            <v>und</v>
          </cell>
          <cell r="J272">
            <v>24349</v>
          </cell>
        </row>
        <row r="273">
          <cell r="B273" t="str">
            <v>M03</v>
          </cell>
          <cell r="C273" t="str">
            <v>EQUIPO BASICO ( Herramienta menor )</v>
          </cell>
          <cell r="F273" t="str">
            <v>Ins</v>
          </cell>
          <cell r="G273" t="str">
            <v>glb</v>
          </cell>
          <cell r="H273">
            <v>1</v>
          </cell>
          <cell r="I273">
            <v>2535.75</v>
          </cell>
          <cell r="J273">
            <v>2536</v>
          </cell>
        </row>
        <row r="274">
          <cell r="B274" t="str">
            <v>I03</v>
          </cell>
          <cell r="C274" t="str">
            <v>MANO DE OBRA AA (Albañileria)</v>
          </cell>
          <cell r="F274" t="str">
            <v>Ins</v>
          </cell>
          <cell r="G274" t="str">
            <v>hc</v>
          </cell>
          <cell r="H274">
            <v>0.5</v>
          </cell>
          <cell r="I274">
            <v>17165.400000000001</v>
          </cell>
          <cell r="J274">
            <v>8583</v>
          </cell>
        </row>
        <row r="275">
          <cell r="B275" t="str">
            <v>M08</v>
          </cell>
          <cell r="C275" t="str">
            <v>VOLQUETA  6m3 (Cargue a mano)</v>
          </cell>
          <cell r="F275" t="str">
            <v>Ins</v>
          </cell>
          <cell r="G275" t="str">
            <v>vj</v>
          </cell>
          <cell r="H275">
            <v>0.06</v>
          </cell>
          <cell r="I275">
            <v>220500</v>
          </cell>
          <cell r="J275">
            <v>13230</v>
          </cell>
        </row>
        <row r="277">
          <cell r="A277" t="str">
            <v>P-1.37</v>
          </cell>
          <cell r="C277" t="str">
            <v>DEMOLICIÓN PAVIMENTO ASFALTICO hasta h=0.60 m. (Incluye retiro de escombros).</v>
          </cell>
          <cell r="G277" t="str">
            <v>m2</v>
          </cell>
          <cell r="J277">
            <v>63550</v>
          </cell>
        </row>
        <row r="278">
          <cell r="B278" t="str">
            <v>M03</v>
          </cell>
          <cell r="C278" t="str">
            <v>EQUIPO BASICO ( Herramienta menor )</v>
          </cell>
          <cell r="F278" t="str">
            <v>Ins</v>
          </cell>
          <cell r="G278" t="str">
            <v>glb</v>
          </cell>
          <cell r="H278">
            <v>0.6</v>
          </cell>
          <cell r="I278">
            <v>2535.75</v>
          </cell>
          <cell r="J278">
            <v>1521</v>
          </cell>
        </row>
        <row r="279">
          <cell r="B279" t="str">
            <v>I03</v>
          </cell>
          <cell r="C279" t="str">
            <v>MANO DE OBRA AA (Albañileria)</v>
          </cell>
          <cell r="F279" t="str">
            <v>Ins</v>
          </cell>
          <cell r="G279" t="str">
            <v>hc</v>
          </cell>
          <cell r="H279">
            <v>0.2</v>
          </cell>
          <cell r="I279">
            <v>17165.400000000001</v>
          </cell>
          <cell r="J279">
            <v>3433</v>
          </cell>
        </row>
        <row r="280">
          <cell r="B280" t="str">
            <v>M08</v>
          </cell>
          <cell r="C280" t="str">
            <v>VOLQUETA  6m3 (Cargue a mano)</v>
          </cell>
          <cell r="F280" t="str">
            <v>Ins</v>
          </cell>
          <cell r="G280" t="str">
            <v>vj</v>
          </cell>
          <cell r="H280">
            <v>0.04</v>
          </cell>
          <cell r="I280">
            <v>220500</v>
          </cell>
          <cell r="J280">
            <v>8820</v>
          </cell>
        </row>
        <row r="281">
          <cell r="B281" t="str">
            <v>M14</v>
          </cell>
          <cell r="C281" t="str">
            <v>COMPRESOR 2 MARTILLOS (Incluye ACPM y transporte)</v>
          </cell>
          <cell r="F281" t="str">
            <v>Ins</v>
          </cell>
          <cell r="G281" t="str">
            <v>hr</v>
          </cell>
          <cell r="H281">
            <v>0.15</v>
          </cell>
          <cell r="I281">
            <v>73500</v>
          </cell>
          <cell r="J281">
            <v>11025</v>
          </cell>
        </row>
        <row r="282">
          <cell r="B282" t="str">
            <v>M31</v>
          </cell>
          <cell r="C282" t="str">
            <v xml:space="preserve">CORTADORA DE PAVIMENTO con combustible </v>
          </cell>
          <cell r="F282" t="str">
            <v>Ins</v>
          </cell>
          <cell r="G282" t="str">
            <v>dd</v>
          </cell>
          <cell r="H282">
            <v>0.2</v>
          </cell>
          <cell r="I282">
            <v>193756.5</v>
          </cell>
          <cell r="J282">
            <v>38751</v>
          </cell>
        </row>
        <row r="284">
          <cell r="A284" t="str">
            <v>P-1.38</v>
          </cell>
          <cell r="C284" t="str">
            <v>ESCARIFICACIÓN DE VIGAS PARA RECALCE e=0.8cm (Incluye cargue y retiro de escombros)</v>
          </cell>
          <cell r="G284" t="str">
            <v>m2</v>
          </cell>
          <cell r="J284">
            <v>10104</v>
          </cell>
        </row>
        <row r="285">
          <cell r="B285" t="str">
            <v>M03</v>
          </cell>
          <cell r="C285" t="str">
            <v>EQUIPO BASICO ( Herramienta menor )</v>
          </cell>
          <cell r="F285" t="str">
            <v>Ins</v>
          </cell>
          <cell r="G285" t="str">
            <v>glb</v>
          </cell>
          <cell r="H285">
            <v>0.6</v>
          </cell>
          <cell r="I285">
            <v>2535.75</v>
          </cell>
          <cell r="J285">
            <v>1521</v>
          </cell>
        </row>
        <row r="286">
          <cell r="B286" t="str">
            <v>I03</v>
          </cell>
          <cell r="C286" t="str">
            <v>MANO DE OBRA AA (Albañileria)</v>
          </cell>
          <cell r="F286" t="str">
            <v>Ins</v>
          </cell>
          <cell r="G286" t="str">
            <v>hc</v>
          </cell>
          <cell r="H286">
            <v>0.5</v>
          </cell>
          <cell r="I286">
            <v>17165.400000000001</v>
          </cell>
          <cell r="J286">
            <v>8583</v>
          </cell>
        </row>
        <row r="288">
          <cell r="A288" t="str">
            <v>P-1.39</v>
          </cell>
          <cell r="C288" t="str">
            <v>DESMONTE CANAL EN LAMINA EXISTENTE  (Incluye cargue y retiro de material desmontado).</v>
          </cell>
          <cell r="G288" t="str">
            <v>m</v>
          </cell>
          <cell r="J288">
            <v>7054</v>
          </cell>
        </row>
        <row r="289">
          <cell r="B289" t="str">
            <v>M03</v>
          </cell>
          <cell r="C289" t="str">
            <v>EQUIPO BASICO ( Herramienta menor )</v>
          </cell>
          <cell r="F289" t="str">
            <v>Ins</v>
          </cell>
          <cell r="G289" t="str">
            <v>glb</v>
          </cell>
          <cell r="H289">
            <v>0.15</v>
          </cell>
          <cell r="I289">
            <v>2535.75</v>
          </cell>
          <cell r="J289">
            <v>380</v>
          </cell>
        </row>
        <row r="290">
          <cell r="B290" t="str">
            <v>I03</v>
          </cell>
          <cell r="C290" t="str">
            <v>MANO DE OBRA AA (Albañileria)</v>
          </cell>
          <cell r="F290" t="str">
            <v>Ins</v>
          </cell>
          <cell r="G290" t="str">
            <v>hc</v>
          </cell>
          <cell r="H290">
            <v>0.12</v>
          </cell>
          <cell r="I290">
            <v>17165.400000000001</v>
          </cell>
          <cell r="J290">
            <v>2060</v>
          </cell>
        </row>
        <row r="291">
          <cell r="B291" t="str">
            <v>M08</v>
          </cell>
          <cell r="C291" t="str">
            <v>VOLQUETA  6m3 (Cargue a mano)</v>
          </cell>
          <cell r="F291" t="str">
            <v>Ins</v>
          </cell>
          <cell r="G291" t="str">
            <v>vj</v>
          </cell>
          <cell r="H291">
            <v>0.02</v>
          </cell>
          <cell r="I291">
            <v>220500</v>
          </cell>
          <cell r="J291">
            <v>4410</v>
          </cell>
        </row>
        <row r="292">
          <cell r="B292" t="str">
            <v>M01</v>
          </cell>
          <cell r="C292" t="str">
            <v>ANDAMIO METALICO TUBULAR (Sección de 2 marcos de 1.50*1.50 m.con 2 crucetas de 2.30 m.)</v>
          </cell>
          <cell r="F292" t="str">
            <v>Ins</v>
          </cell>
          <cell r="G292" t="str">
            <v>sm</v>
          </cell>
          <cell r="H292">
            <v>0.04</v>
          </cell>
          <cell r="I292">
            <v>5093.55</v>
          </cell>
          <cell r="J292">
            <v>204</v>
          </cell>
        </row>
        <row r="294">
          <cell r="A294" t="str">
            <v>P-1.40</v>
          </cell>
          <cell r="C294" t="str">
            <v>DESMONTE BAJANTE EXISTENTE  (Incluye cargue y retiro de material desmontado).</v>
          </cell>
          <cell r="G294" t="str">
            <v>m</v>
          </cell>
          <cell r="J294">
            <v>6144</v>
          </cell>
        </row>
        <row r="295">
          <cell r="B295" t="str">
            <v>M03</v>
          </cell>
          <cell r="C295" t="str">
            <v>EQUIPO BASICO ( Herramienta menor )</v>
          </cell>
          <cell r="F295" t="str">
            <v>Ins</v>
          </cell>
          <cell r="G295" t="str">
            <v>glb</v>
          </cell>
          <cell r="H295">
            <v>0.1</v>
          </cell>
          <cell r="I295">
            <v>2535.75</v>
          </cell>
          <cell r="J295">
            <v>254</v>
          </cell>
        </row>
        <row r="296">
          <cell r="B296" t="str">
            <v>I03</v>
          </cell>
          <cell r="C296" t="str">
            <v>MANO DE OBRA AA (Albañileria)</v>
          </cell>
          <cell r="F296" t="str">
            <v>Ins</v>
          </cell>
          <cell r="G296" t="str">
            <v>hc</v>
          </cell>
          <cell r="H296">
            <v>0.1</v>
          </cell>
          <cell r="I296">
            <v>17165.400000000001</v>
          </cell>
          <cell r="J296">
            <v>1717</v>
          </cell>
        </row>
        <row r="297">
          <cell r="B297" t="str">
            <v>M08</v>
          </cell>
          <cell r="C297" t="str">
            <v>VOLQUETA  6m3 (Cargue a mano)</v>
          </cell>
          <cell r="F297" t="str">
            <v>Ins</v>
          </cell>
          <cell r="G297" t="str">
            <v>vj</v>
          </cell>
          <cell r="H297">
            <v>1.7999999999999999E-2</v>
          </cell>
          <cell r="I297">
            <v>220500</v>
          </cell>
          <cell r="J297">
            <v>3969</v>
          </cell>
        </row>
        <row r="298">
          <cell r="B298" t="str">
            <v>M01</v>
          </cell>
          <cell r="C298" t="str">
            <v>ANDAMIO METALICO TUBULAR (Sección de 2 marcos de 1.50*1.50 m.con 2 crucetas de 2.30 m.)</v>
          </cell>
          <cell r="F298" t="str">
            <v>Ins</v>
          </cell>
          <cell r="G298" t="str">
            <v>sm</v>
          </cell>
          <cell r="H298">
            <v>0.04</v>
          </cell>
          <cell r="I298">
            <v>5093.55</v>
          </cell>
          <cell r="J298">
            <v>204</v>
          </cell>
        </row>
        <row r="300">
          <cell r="A300" t="str">
            <v>P-1.41</v>
          </cell>
          <cell r="C300" t="str">
            <v>DESMONTE TUBERIA  (Incluye cargue y retiro de material desmontado).</v>
          </cell>
          <cell r="G300" t="str">
            <v>m</v>
          </cell>
          <cell r="J300">
            <v>5042</v>
          </cell>
        </row>
        <row r="301">
          <cell r="B301" t="str">
            <v>M03</v>
          </cell>
          <cell r="C301" t="str">
            <v>EQUIPO BASICO ( Herramienta menor )</v>
          </cell>
          <cell r="F301" t="str">
            <v>Ins</v>
          </cell>
          <cell r="G301" t="str">
            <v>glb</v>
          </cell>
          <cell r="H301">
            <v>0.1</v>
          </cell>
          <cell r="I301">
            <v>2535.75</v>
          </cell>
          <cell r="J301">
            <v>254</v>
          </cell>
        </row>
        <row r="302">
          <cell r="B302" t="str">
            <v>I03</v>
          </cell>
          <cell r="C302" t="str">
            <v>MANO DE OBRA AA (Albañileria)</v>
          </cell>
          <cell r="F302" t="str">
            <v>Ins</v>
          </cell>
          <cell r="G302" t="str">
            <v>hc</v>
          </cell>
          <cell r="H302">
            <v>0.1</v>
          </cell>
          <cell r="I302">
            <v>17165.400000000001</v>
          </cell>
          <cell r="J302">
            <v>1717</v>
          </cell>
        </row>
        <row r="303">
          <cell r="B303" t="str">
            <v>M08</v>
          </cell>
          <cell r="C303" t="str">
            <v>VOLQUETA  6m3 (Cargue a mano)</v>
          </cell>
          <cell r="F303" t="str">
            <v>Ins</v>
          </cell>
          <cell r="G303" t="str">
            <v>vj</v>
          </cell>
          <cell r="H303">
            <v>1.2999999999999999E-2</v>
          </cell>
          <cell r="I303">
            <v>220500</v>
          </cell>
          <cell r="J303">
            <v>2867</v>
          </cell>
        </row>
        <row r="304">
          <cell r="B304" t="str">
            <v>M01</v>
          </cell>
          <cell r="C304" t="str">
            <v>ANDAMIO METALICO TUBULAR (Sección de 2 marcos de 1.50*1.50 m.con 2 crucetas de 2.30 m.)</v>
          </cell>
          <cell r="F304" t="str">
            <v>Ins</v>
          </cell>
          <cell r="G304" t="str">
            <v>sm</v>
          </cell>
          <cell r="H304">
            <v>0.04</v>
          </cell>
          <cell r="I304">
            <v>5093.55</v>
          </cell>
          <cell r="J304">
            <v>204</v>
          </cell>
        </row>
        <row r="306">
          <cell r="A306" t="str">
            <v>P-1.42</v>
          </cell>
          <cell r="C306" t="str">
            <v>DESMONTE DE ESTRUCTURA METALICA.(Incluye equipo de oxiacetileno, cargue y retiro de material desmontado).</v>
          </cell>
          <cell r="G306" t="str">
            <v>kg</v>
          </cell>
          <cell r="J306">
            <v>5214</v>
          </cell>
        </row>
        <row r="307">
          <cell r="B307" t="str">
            <v>M03</v>
          </cell>
          <cell r="C307" t="str">
            <v>EQUIPO BASICO ( Herramienta menor )</v>
          </cell>
          <cell r="F307" t="str">
            <v>Ins</v>
          </cell>
          <cell r="G307" t="str">
            <v>glb</v>
          </cell>
          <cell r="H307">
            <v>0.1</v>
          </cell>
          <cell r="I307">
            <v>2535.75</v>
          </cell>
          <cell r="J307">
            <v>254</v>
          </cell>
        </row>
        <row r="308">
          <cell r="B308" t="str">
            <v>I03</v>
          </cell>
          <cell r="C308" t="str">
            <v>MANO DE OBRA AA (Albañileria)</v>
          </cell>
          <cell r="F308" t="str">
            <v>Ins</v>
          </cell>
          <cell r="G308" t="str">
            <v>hc</v>
          </cell>
          <cell r="H308">
            <v>0.1</v>
          </cell>
          <cell r="I308">
            <v>17165.400000000001</v>
          </cell>
          <cell r="J308">
            <v>1717</v>
          </cell>
        </row>
        <row r="309">
          <cell r="B309" t="str">
            <v>M08</v>
          </cell>
          <cell r="C309" t="str">
            <v>VOLQUETA  6m3 (Cargue a mano)</v>
          </cell>
          <cell r="F309" t="str">
            <v>Ins</v>
          </cell>
          <cell r="G309" t="str">
            <v>vj</v>
          </cell>
          <cell r="H309">
            <v>0.01</v>
          </cell>
          <cell r="I309">
            <v>220500</v>
          </cell>
          <cell r="J309">
            <v>2205</v>
          </cell>
        </row>
        <row r="310">
          <cell r="B310" t="str">
            <v>M01</v>
          </cell>
          <cell r="C310" t="str">
            <v>ANDAMIO METALICO TUBULAR (Sección de 2 marcos de 1.50*1.50 m.con 2 crucetas de 2.30 m.)</v>
          </cell>
          <cell r="F310" t="str">
            <v>Ins</v>
          </cell>
          <cell r="G310" t="str">
            <v>sm</v>
          </cell>
          <cell r="H310">
            <v>0.02</v>
          </cell>
          <cell r="I310">
            <v>5093.55</v>
          </cell>
          <cell r="J310">
            <v>102</v>
          </cell>
        </row>
        <row r="311">
          <cell r="B311" t="str">
            <v>M43</v>
          </cell>
          <cell r="C311" t="str">
            <v>EQUIPO DE OXI-ACETILENO</v>
          </cell>
          <cell r="F311" t="str">
            <v>Ins</v>
          </cell>
          <cell r="G311" t="str">
            <v>hr</v>
          </cell>
          <cell r="H311">
            <v>0.03</v>
          </cell>
          <cell r="I311">
            <v>31185</v>
          </cell>
          <cell r="J311">
            <v>936</v>
          </cell>
        </row>
        <row r="313">
          <cell r="A313" t="str">
            <v>P-1.43</v>
          </cell>
          <cell r="C313" t="str">
            <v>DESMONTE DE IMPERMEABILIZACION EN  PLACA DE CUBIERTA (Incluye retiro de mantos cargue y retiro  de escombros).</v>
          </cell>
          <cell r="G313" t="str">
            <v>m2</v>
          </cell>
          <cell r="J313">
            <v>20276</v>
          </cell>
        </row>
        <row r="314">
          <cell r="B314" t="str">
            <v>M03</v>
          </cell>
          <cell r="C314" t="str">
            <v>EQUIPO BASICO ( Herramienta menor )</v>
          </cell>
          <cell r="F314" t="str">
            <v>Ins</v>
          </cell>
          <cell r="G314" t="str">
            <v>glb</v>
          </cell>
          <cell r="H314">
            <v>0.25</v>
          </cell>
          <cell r="I314">
            <v>2535.75</v>
          </cell>
          <cell r="J314">
            <v>634</v>
          </cell>
        </row>
        <row r="315">
          <cell r="B315" t="str">
            <v>I03</v>
          </cell>
          <cell r="C315" t="str">
            <v>MANO DE OBRA AA (Albañileria)</v>
          </cell>
          <cell r="F315" t="str">
            <v>Ins</v>
          </cell>
          <cell r="G315" t="str">
            <v>hc</v>
          </cell>
          <cell r="H315">
            <v>0.25</v>
          </cell>
          <cell r="I315">
            <v>17165.400000000001</v>
          </cell>
          <cell r="J315">
            <v>4291</v>
          </cell>
        </row>
        <row r="316">
          <cell r="B316" t="str">
            <v>M14</v>
          </cell>
          <cell r="C316" t="str">
            <v>COMPRESOR 2 MARTILLOS (Incluye ACPM y transporte)</v>
          </cell>
          <cell r="F316" t="str">
            <v>Ins</v>
          </cell>
          <cell r="G316" t="str">
            <v>hr</v>
          </cell>
          <cell r="H316">
            <v>0.16</v>
          </cell>
          <cell r="I316">
            <v>73500</v>
          </cell>
          <cell r="J316">
            <v>11760</v>
          </cell>
        </row>
        <row r="317">
          <cell r="B317" t="str">
            <v>M18</v>
          </cell>
          <cell r="C317" t="str">
            <v>VOLQUETA  6m3 (Cargue mecánico)</v>
          </cell>
          <cell r="F317" t="str">
            <v>Ins</v>
          </cell>
          <cell r="G317" t="str">
            <v>vj</v>
          </cell>
          <cell r="H317">
            <v>1.7999999999999999E-2</v>
          </cell>
          <cell r="I317">
            <v>199500</v>
          </cell>
          <cell r="J317">
            <v>3591</v>
          </cell>
        </row>
        <row r="319">
          <cell r="A319" t="str">
            <v>P-1.44</v>
          </cell>
          <cell r="C319" t="str">
            <v xml:space="preserve">ANULACION DE PUNTOS DE BAJANTES AGUAS LLUVIAS  </v>
          </cell>
          <cell r="G319" t="str">
            <v>und</v>
          </cell>
          <cell r="J319">
            <v>6210</v>
          </cell>
        </row>
        <row r="320">
          <cell r="B320" t="str">
            <v>M03</v>
          </cell>
          <cell r="C320" t="str">
            <v>EQUIPO BASICO ( Herramienta menor )</v>
          </cell>
          <cell r="F320" t="str">
            <v>Ins</v>
          </cell>
          <cell r="G320" t="str">
            <v>glb</v>
          </cell>
          <cell r="H320">
            <v>0.3</v>
          </cell>
          <cell r="I320">
            <v>2535.75</v>
          </cell>
          <cell r="J320">
            <v>761</v>
          </cell>
        </row>
        <row r="321">
          <cell r="B321" t="str">
            <v>I04</v>
          </cell>
          <cell r="C321" t="str">
            <v>MANO DE OBRA BB (Instalaciones)</v>
          </cell>
          <cell r="F321" t="str">
            <v>Ins</v>
          </cell>
          <cell r="G321" t="str">
            <v>hc</v>
          </cell>
          <cell r="H321">
            <v>0.28000000000000003</v>
          </cell>
          <cell r="I321">
            <v>19460.92380532817</v>
          </cell>
          <cell r="J321">
            <v>5449</v>
          </cell>
        </row>
        <row r="323">
          <cell r="A323" t="str">
            <v>P-1.45</v>
          </cell>
          <cell r="C323" t="str">
            <v>DEMOLICIÓN - RETIRO  PAÑETE DETERIORADO (Incluye cargue y retiro de escombros)</v>
          </cell>
          <cell r="G323" t="str">
            <v>m2</v>
          </cell>
          <cell r="J323">
            <v>7124</v>
          </cell>
        </row>
        <row r="324">
          <cell r="B324" t="str">
            <v>M03</v>
          </cell>
          <cell r="C324" t="str">
            <v>EQUIPO BASICO ( Herramienta menor )</v>
          </cell>
          <cell r="F324" t="str">
            <v>Ins</v>
          </cell>
          <cell r="G324" t="str">
            <v>glb</v>
          </cell>
          <cell r="H324">
            <v>0.15</v>
          </cell>
          <cell r="I324">
            <v>2535.75</v>
          </cell>
          <cell r="J324">
            <v>380</v>
          </cell>
        </row>
        <row r="325">
          <cell r="B325" t="str">
            <v>I03</v>
          </cell>
          <cell r="C325" t="str">
            <v>MANO DE OBRA AA (Albañileria)</v>
          </cell>
          <cell r="F325" t="str">
            <v>Ins</v>
          </cell>
          <cell r="G325" t="str">
            <v>hc</v>
          </cell>
          <cell r="H325">
            <v>0.16</v>
          </cell>
          <cell r="I325">
            <v>17165.400000000001</v>
          </cell>
          <cell r="J325">
            <v>2746</v>
          </cell>
        </row>
        <row r="326">
          <cell r="B326" t="str">
            <v>M18</v>
          </cell>
          <cell r="C326" t="str">
            <v>VOLQUETA  6m3 (Cargue mecánico)</v>
          </cell>
          <cell r="F326" t="str">
            <v>Ins</v>
          </cell>
          <cell r="G326" t="str">
            <v>vj</v>
          </cell>
          <cell r="H326">
            <v>1.7999999999999999E-2</v>
          </cell>
          <cell r="I326">
            <v>199500</v>
          </cell>
          <cell r="J326">
            <v>3591</v>
          </cell>
        </row>
        <row r="327">
          <cell r="B327" t="str">
            <v>M01</v>
          </cell>
          <cell r="C327" t="str">
            <v>ANDAMIO METALICO TUBULAR (Sección de 2 marcos de 1.50*1.50 m.con 2 crucetas de 2.30 m.)</v>
          </cell>
          <cell r="F327" t="str">
            <v>Ins</v>
          </cell>
          <cell r="G327" t="str">
            <v>sm</v>
          </cell>
          <cell r="H327">
            <v>0.08</v>
          </cell>
          <cell r="I327">
            <v>5093.55</v>
          </cell>
          <cell r="J327">
            <v>407</v>
          </cell>
        </row>
        <row r="329">
          <cell r="A329" t="str">
            <v>P-1.46</v>
          </cell>
          <cell r="C329" t="str">
            <v>DEMOLICIÓN DE POYO EN CONCRETO DUCHA(Incluye cargue y retiro de escombros).</v>
          </cell>
          <cell r="G329" t="str">
            <v>m</v>
          </cell>
          <cell r="J329">
            <v>11204</v>
          </cell>
        </row>
        <row r="330">
          <cell r="B330" t="str">
            <v>M03</v>
          </cell>
          <cell r="C330" t="str">
            <v>EQUIPO BASICO ( Herramienta menor )</v>
          </cell>
          <cell r="F330" t="str">
            <v>Ins</v>
          </cell>
          <cell r="G330" t="str">
            <v>glb</v>
          </cell>
          <cell r="H330">
            <v>0.09</v>
          </cell>
          <cell r="I330">
            <v>2535.75</v>
          </cell>
          <cell r="J330">
            <v>228</v>
          </cell>
        </row>
        <row r="331">
          <cell r="B331" t="str">
            <v>I03</v>
          </cell>
          <cell r="C331" t="str">
            <v>MANO DE OBRA AA (Albañileria)</v>
          </cell>
          <cell r="F331" t="str">
            <v>Ins</v>
          </cell>
          <cell r="G331" t="str">
            <v>hc</v>
          </cell>
          <cell r="H331">
            <v>9.5000000000000001E-2</v>
          </cell>
          <cell r="I331">
            <v>17165.400000000001</v>
          </cell>
          <cell r="J331">
            <v>1631</v>
          </cell>
        </row>
        <row r="332">
          <cell r="B332" t="str">
            <v>M18</v>
          </cell>
          <cell r="C332" t="str">
            <v>VOLQUETA  6m3 (Cargue mecánico)</v>
          </cell>
          <cell r="F332" t="str">
            <v>Ins</v>
          </cell>
          <cell r="G332" t="str">
            <v>vj</v>
          </cell>
          <cell r="H332">
            <v>0.01</v>
          </cell>
          <cell r="I332">
            <v>199500</v>
          </cell>
          <cell r="J332">
            <v>1995</v>
          </cell>
        </row>
        <row r="333">
          <cell r="B333" t="str">
            <v>M14</v>
          </cell>
          <cell r="C333" t="str">
            <v>COMPRESOR 2 MARTILLOS (Incluye ACPM y transporte)</v>
          </cell>
          <cell r="F333" t="str">
            <v>Ins</v>
          </cell>
          <cell r="G333" t="str">
            <v>hr</v>
          </cell>
          <cell r="H333">
            <v>0.1</v>
          </cell>
          <cell r="I333">
            <v>73500</v>
          </cell>
          <cell r="J333">
            <v>7350</v>
          </cell>
        </row>
        <row r="335">
          <cell r="A335" t="str">
            <v>P-1.47</v>
          </cell>
          <cell r="C335" t="str">
            <v>DESMONTE Y REINSTALACION DE  DUCHA TIPO PUSH</v>
          </cell>
          <cell r="G335" t="str">
            <v>und</v>
          </cell>
          <cell r="J335">
            <v>54871</v>
          </cell>
        </row>
        <row r="336">
          <cell r="B336" t="str">
            <v>M03</v>
          </cell>
          <cell r="C336" t="str">
            <v>EQUIPO BASICO ( Herramienta menor )</v>
          </cell>
          <cell r="F336" t="str">
            <v>Ins</v>
          </cell>
          <cell r="G336" t="str">
            <v>glb</v>
          </cell>
          <cell r="H336">
            <v>0.15</v>
          </cell>
          <cell r="I336">
            <v>2535.75</v>
          </cell>
          <cell r="J336">
            <v>380</v>
          </cell>
        </row>
        <row r="337">
          <cell r="B337" t="str">
            <v>I04</v>
          </cell>
          <cell r="C337" t="str">
            <v>MANO DE OBRA BB (Instalaciones)</v>
          </cell>
          <cell r="F337" t="str">
            <v>Ins</v>
          </cell>
          <cell r="G337" t="str">
            <v>hc</v>
          </cell>
          <cell r="H337">
            <v>2.8</v>
          </cell>
          <cell r="I337">
            <v>19460.92380532817</v>
          </cell>
          <cell r="J337">
            <v>54491</v>
          </cell>
        </row>
        <row r="339">
          <cell r="A339" t="str">
            <v>P-1.48</v>
          </cell>
          <cell r="C339" t="str">
            <v>DESMONTE MURO UNA CARA DE SUPERBOARD  (Incluye cargue y retiro de material desmontado).</v>
          </cell>
          <cell r="G339" t="str">
            <v>m2</v>
          </cell>
          <cell r="J339">
            <v>15413</v>
          </cell>
        </row>
        <row r="340">
          <cell r="B340" t="str">
            <v>M03</v>
          </cell>
          <cell r="C340" t="str">
            <v>EQUIPO BASICO ( Herramienta menor )</v>
          </cell>
          <cell r="F340" t="str">
            <v>Ins</v>
          </cell>
          <cell r="G340" t="str">
            <v>glb</v>
          </cell>
          <cell r="H340">
            <v>0.4</v>
          </cell>
          <cell r="I340">
            <v>2535.75</v>
          </cell>
          <cell r="J340">
            <v>1014</v>
          </cell>
        </row>
        <row r="341">
          <cell r="B341" t="str">
            <v>I04</v>
          </cell>
          <cell r="C341" t="str">
            <v>MANO DE OBRA BB (Instalaciones)</v>
          </cell>
          <cell r="F341" t="str">
            <v>Ins</v>
          </cell>
          <cell r="G341" t="str">
            <v>hc</v>
          </cell>
          <cell r="H341">
            <v>0.4</v>
          </cell>
          <cell r="I341">
            <v>19460.92380532817</v>
          </cell>
          <cell r="J341">
            <v>7784</v>
          </cell>
        </row>
        <row r="342">
          <cell r="B342" t="str">
            <v>M08</v>
          </cell>
          <cell r="C342" t="str">
            <v>VOLQUETA  6m3 (Cargue a mano)</v>
          </cell>
          <cell r="F342" t="str">
            <v>Ins</v>
          </cell>
          <cell r="G342" t="str">
            <v>vj</v>
          </cell>
          <cell r="H342">
            <v>0.03</v>
          </cell>
          <cell r="I342">
            <v>220500</v>
          </cell>
          <cell r="J342">
            <v>6615</v>
          </cell>
        </row>
        <row r="344">
          <cell r="A344" t="str">
            <v>P-1.49</v>
          </cell>
          <cell r="C344" t="str">
            <v>DEMOLICIÓN DE EDIFICACIÓN incluye cimentacion superficial, vigas, columnas, placas, elementos estructurales y no estructurales, muros, cubierta, aparatos sanitarios y eléctricos (Incluye cargue y retiro de escombros).</v>
          </cell>
          <cell r="G344" t="str">
            <v>m2</v>
          </cell>
          <cell r="J344">
            <v>32502</v>
          </cell>
        </row>
        <row r="345">
          <cell r="B345" t="str">
            <v>M03</v>
          </cell>
          <cell r="C345" t="str">
            <v>EQUIPO BASICO ( Herramienta menor )</v>
          </cell>
          <cell r="F345" t="str">
            <v>Ins</v>
          </cell>
          <cell r="G345" t="str">
            <v>glb</v>
          </cell>
          <cell r="H345">
            <v>0.8</v>
          </cell>
          <cell r="I345">
            <v>2535.75</v>
          </cell>
          <cell r="J345">
            <v>2029</v>
          </cell>
        </row>
        <row r="346">
          <cell r="B346" t="str">
            <v>I03</v>
          </cell>
          <cell r="C346" t="str">
            <v>MANO DE OBRA AA (Albañileria)</v>
          </cell>
          <cell r="F346" t="str">
            <v>Ins</v>
          </cell>
          <cell r="G346" t="str">
            <v>hc</v>
          </cell>
          <cell r="H346">
            <v>0.35</v>
          </cell>
          <cell r="I346">
            <v>17165.400000000001</v>
          </cell>
          <cell r="J346">
            <v>6008</v>
          </cell>
        </row>
        <row r="347">
          <cell r="B347" t="str">
            <v>M18</v>
          </cell>
          <cell r="C347" t="str">
            <v>VOLQUETA  6m3 (Cargue mecánico)</v>
          </cell>
          <cell r="F347" t="str">
            <v>Ins</v>
          </cell>
          <cell r="G347" t="str">
            <v>vj</v>
          </cell>
          <cell r="H347">
            <v>0.06</v>
          </cell>
          <cell r="I347">
            <v>199500</v>
          </cell>
          <cell r="J347">
            <v>11970</v>
          </cell>
        </row>
        <row r="348">
          <cell r="B348" t="str">
            <v>M14</v>
          </cell>
          <cell r="C348" t="str">
            <v>COMPRESOR 2 MARTILLOS (Incluye ACPM y transporte)</v>
          </cell>
          <cell r="F348" t="str">
            <v>Ins</v>
          </cell>
          <cell r="G348" t="str">
            <v>hr</v>
          </cell>
          <cell r="H348">
            <v>0.17</v>
          </cell>
          <cell r="I348">
            <v>73500</v>
          </cell>
          <cell r="J348">
            <v>12495</v>
          </cell>
        </row>
        <row r="350">
          <cell r="A350" t="str">
            <v>P-1.50</v>
          </cell>
          <cell r="C350" t="str">
            <v>DEMOLICIÓN AREA LIBRE PISO DURO (Incluye cargue y retiro de escombros).</v>
          </cell>
          <cell r="G350" t="str">
            <v>m2</v>
          </cell>
          <cell r="J350">
            <v>30825</v>
          </cell>
        </row>
        <row r="351">
          <cell r="B351" t="str">
            <v>M03</v>
          </cell>
          <cell r="C351" t="str">
            <v>EQUIPO BASICO ( Herramienta menor )</v>
          </cell>
          <cell r="F351" t="str">
            <v>Ins</v>
          </cell>
          <cell r="G351" t="str">
            <v>glb</v>
          </cell>
          <cell r="H351">
            <v>0.6</v>
          </cell>
          <cell r="I351">
            <v>2535.75</v>
          </cell>
          <cell r="J351">
            <v>1521</v>
          </cell>
        </row>
        <row r="352">
          <cell r="B352" t="str">
            <v>I03</v>
          </cell>
          <cell r="C352" t="str">
            <v>MANO DE OBRA AA (Albañileria)</v>
          </cell>
          <cell r="F352" t="str">
            <v>Ins</v>
          </cell>
          <cell r="G352" t="str">
            <v>hc</v>
          </cell>
          <cell r="H352">
            <v>0.6</v>
          </cell>
          <cell r="I352">
            <v>17165.400000000001</v>
          </cell>
          <cell r="J352">
            <v>10299</v>
          </cell>
        </row>
        <row r="353">
          <cell r="B353" t="str">
            <v>M18</v>
          </cell>
          <cell r="C353" t="str">
            <v>VOLQUETA  6m3 (Cargue mecánico)</v>
          </cell>
          <cell r="F353" t="str">
            <v>Ins</v>
          </cell>
          <cell r="G353" t="str">
            <v>vj</v>
          </cell>
          <cell r="H353">
            <v>0.04</v>
          </cell>
          <cell r="I353">
            <v>199500</v>
          </cell>
          <cell r="J353">
            <v>7980</v>
          </cell>
        </row>
        <row r="354">
          <cell r="B354" t="str">
            <v>M14</v>
          </cell>
          <cell r="C354" t="str">
            <v>COMPRESOR 2 MARTILLOS (Incluye ACPM y transporte)</v>
          </cell>
          <cell r="F354" t="str">
            <v>Ins</v>
          </cell>
          <cell r="G354" t="str">
            <v>hr</v>
          </cell>
          <cell r="H354">
            <v>0.15</v>
          </cell>
          <cell r="I354">
            <v>73500</v>
          </cell>
          <cell r="J354">
            <v>11025</v>
          </cell>
        </row>
        <row r="356">
          <cell r="A356" t="str">
            <v>P-1.51</v>
          </cell>
          <cell r="C356" t="str">
            <v>DESMONTE, LIMPIEZA Y REINSTALACIÓN DE TEJAS DE CUBIERTA (incluye revision, ajuste y retiro de tejas en mal estado)</v>
          </cell>
          <cell r="G356" t="str">
            <v>m2</v>
          </cell>
          <cell r="J356">
            <v>40622</v>
          </cell>
        </row>
        <row r="357">
          <cell r="B357" t="str">
            <v>M03</v>
          </cell>
          <cell r="C357" t="str">
            <v>EQUIPO BASICO ( Herramienta menor )</v>
          </cell>
          <cell r="F357" t="str">
            <v>Ins</v>
          </cell>
          <cell r="G357" t="str">
            <v>glb</v>
          </cell>
          <cell r="H357">
            <v>0.6</v>
          </cell>
          <cell r="I357">
            <v>2535.75</v>
          </cell>
          <cell r="J357">
            <v>1521</v>
          </cell>
        </row>
        <row r="358">
          <cell r="B358" t="str">
            <v>I03</v>
          </cell>
          <cell r="C358" t="str">
            <v>MANO DE OBRA AA (Albañileria)</v>
          </cell>
          <cell r="F358" t="str">
            <v>Ins</v>
          </cell>
          <cell r="G358" t="str">
            <v>hc</v>
          </cell>
          <cell r="H358">
            <v>1.6</v>
          </cell>
          <cell r="I358">
            <v>17165.400000000001</v>
          </cell>
          <cell r="J358">
            <v>27465</v>
          </cell>
        </row>
        <row r="359">
          <cell r="B359" t="str">
            <v>M01</v>
          </cell>
          <cell r="C359" t="str">
            <v>ANDAMIO METALICO TUBULAR (Sección de 2 marcos de 1.50*1.50 m.con 2 crucetas de 2.30 m.)</v>
          </cell>
          <cell r="F359" t="str">
            <v>Ins</v>
          </cell>
          <cell r="G359" t="str">
            <v>sm</v>
          </cell>
          <cell r="H359">
            <v>0.12</v>
          </cell>
          <cell r="I359">
            <v>5093.55</v>
          </cell>
          <cell r="J359">
            <v>611</v>
          </cell>
        </row>
        <row r="360">
          <cell r="B360" t="str">
            <v>M08</v>
          </cell>
          <cell r="C360" t="str">
            <v>VOLQUETA  6m3 (Cargue a mano)</v>
          </cell>
          <cell r="F360" t="str">
            <v>Ins</v>
          </cell>
          <cell r="G360" t="str">
            <v>vj</v>
          </cell>
          <cell r="H360">
            <v>0.05</v>
          </cell>
          <cell r="I360">
            <v>220500</v>
          </cell>
          <cell r="J360">
            <v>11025</v>
          </cell>
        </row>
        <row r="362">
          <cell r="A362" t="str">
            <v>P-1.52</v>
          </cell>
          <cell r="C362" t="str">
            <v>EXCAVACIÓN MECANICA PARA REDES HIDROSANITARIAS INFRAESTRUCTURA  MAYOR 2.00 m. (Incluye cargue y retiro de material excavado).</v>
          </cell>
          <cell r="G362" t="str">
            <v>m3</v>
          </cell>
          <cell r="J362">
            <v>46840</v>
          </cell>
        </row>
        <row r="363">
          <cell r="B363" t="str">
            <v>M18</v>
          </cell>
          <cell r="C363" t="str">
            <v>VOLQUETA  6m3 (Cargue mecánico)</v>
          </cell>
          <cell r="F363" t="str">
            <v>Ins</v>
          </cell>
          <cell r="G363" t="str">
            <v>vj</v>
          </cell>
          <cell r="H363">
            <v>0.2</v>
          </cell>
          <cell r="I363">
            <v>199500</v>
          </cell>
          <cell r="J363">
            <v>39900</v>
          </cell>
        </row>
        <row r="364">
          <cell r="B364" t="str">
            <v>I03</v>
          </cell>
          <cell r="C364" t="str">
            <v>MANO DE OBRA AA (Albañileria)</v>
          </cell>
          <cell r="F364" t="str">
            <v>Ins</v>
          </cell>
          <cell r="G364" t="str">
            <v>hc</v>
          </cell>
          <cell r="H364">
            <v>0.2</v>
          </cell>
          <cell r="I364">
            <v>17165.400000000001</v>
          </cell>
          <cell r="J364">
            <v>3433</v>
          </cell>
        </row>
        <row r="365">
          <cell r="B365" t="str">
            <v>M05</v>
          </cell>
          <cell r="C365" t="str">
            <v>RETROEXCAVADORA SOBRE ORRUGAS  + Combustible + Operario</v>
          </cell>
          <cell r="F365" t="str">
            <v>Ins</v>
          </cell>
          <cell r="G365" t="str">
            <v>hr</v>
          </cell>
          <cell r="H365">
            <v>0.01</v>
          </cell>
          <cell r="I365">
            <v>223867.35</v>
          </cell>
          <cell r="J365">
            <v>2239</v>
          </cell>
        </row>
        <row r="366">
          <cell r="B366" t="str">
            <v>M03</v>
          </cell>
          <cell r="C366" t="str">
            <v>EQUIPO BASICO ( Herramienta menor )</v>
          </cell>
          <cell r="F366" t="str">
            <v>Ins</v>
          </cell>
          <cell r="G366" t="str">
            <v>glb</v>
          </cell>
          <cell r="H366">
            <v>0.5</v>
          </cell>
          <cell r="I366">
            <v>2535.75</v>
          </cell>
          <cell r="J366">
            <v>1268</v>
          </cell>
        </row>
        <row r="368">
          <cell r="A368" t="str">
            <v>P-1.53</v>
          </cell>
          <cell r="C368" t="str">
            <v>CERRAMIENTO EN POLISOMBRA NEGRA 80% Retención de la luz. H=2m.</v>
          </cell>
          <cell r="G368" t="str">
            <v>m</v>
          </cell>
          <cell r="J368">
            <v>20989</v>
          </cell>
        </row>
        <row r="369">
          <cell r="B369" t="str">
            <v>I03</v>
          </cell>
          <cell r="C369" t="str">
            <v>MANO DE OBRA AA (Albañileria)</v>
          </cell>
          <cell r="F369" t="str">
            <v>Ins</v>
          </cell>
          <cell r="G369" t="str">
            <v>hc</v>
          </cell>
          <cell r="H369">
            <v>0.25</v>
          </cell>
          <cell r="I369">
            <v>17165.400000000001</v>
          </cell>
          <cell r="J369">
            <v>4291</v>
          </cell>
        </row>
        <row r="370">
          <cell r="B370" t="str">
            <v>W19</v>
          </cell>
          <cell r="C370" t="str">
            <v>VARA DE CLAVO</v>
          </cell>
          <cell r="F370" t="str">
            <v>Ins</v>
          </cell>
          <cell r="G370" t="str">
            <v>m</v>
          </cell>
          <cell r="H370">
            <v>1.39</v>
          </cell>
          <cell r="I370">
            <v>6192.5312103732003</v>
          </cell>
          <cell r="J370">
            <v>8608</v>
          </cell>
        </row>
        <row r="371">
          <cell r="B371" t="str">
            <v>AA73</v>
          </cell>
          <cell r="C371" t="str">
            <v>POLISOMBRA NEGRA. 80% Retención de la luz. H=4,00m</v>
          </cell>
          <cell r="F371" t="str">
            <v>Ins</v>
          </cell>
          <cell r="G371" t="str">
            <v>m</v>
          </cell>
          <cell r="H371">
            <v>0.5</v>
          </cell>
          <cell r="I371">
            <v>10395</v>
          </cell>
          <cell r="J371">
            <v>5198</v>
          </cell>
        </row>
        <row r="372">
          <cell r="B372" t="str">
            <v>A11</v>
          </cell>
          <cell r="C372" t="str">
            <v>ALAMBRE NEGRO No. 17</v>
          </cell>
          <cell r="F372" t="str">
            <v>Ins</v>
          </cell>
          <cell r="G372" t="str">
            <v>kg</v>
          </cell>
          <cell r="H372">
            <v>0.05</v>
          </cell>
          <cell r="I372">
            <v>3060</v>
          </cell>
          <cell r="J372">
            <v>153</v>
          </cell>
        </row>
        <row r="373">
          <cell r="B373" t="str">
            <v>AA35</v>
          </cell>
          <cell r="C373" t="str">
            <v>ANCLAJES 5/8" x 8" (Incluye perforación y adhesivo epóxico)</v>
          </cell>
          <cell r="F373" t="str">
            <v>Ana</v>
          </cell>
          <cell r="G373" t="str">
            <v>und</v>
          </cell>
          <cell r="H373">
            <v>0.04</v>
          </cell>
          <cell r="I373">
            <v>11762.1</v>
          </cell>
          <cell r="J373">
            <v>470</v>
          </cell>
        </row>
        <row r="374">
          <cell r="B374" t="str">
            <v>O15</v>
          </cell>
          <cell r="C374" t="str">
            <v>PUNTILLA CON CABEZA 2"</v>
          </cell>
          <cell r="F374" t="str">
            <v>Ins</v>
          </cell>
          <cell r="G374" t="str">
            <v>lb</v>
          </cell>
          <cell r="H374">
            <v>0.5</v>
          </cell>
          <cell r="I374">
            <v>2509.5</v>
          </cell>
          <cell r="J374">
            <v>1255</v>
          </cell>
        </row>
        <row r="375">
          <cell r="B375" t="str">
            <v>M03</v>
          </cell>
          <cell r="C375" t="str">
            <v>EQUIPO BASICO ( Herramienta menor )</v>
          </cell>
          <cell r="F375" t="str">
            <v>Ins</v>
          </cell>
          <cell r="G375" t="str">
            <v>glb</v>
          </cell>
          <cell r="H375">
            <v>0.4</v>
          </cell>
          <cell r="I375">
            <v>2535.75</v>
          </cell>
          <cell r="J375">
            <v>1014</v>
          </cell>
        </row>
        <row r="377">
          <cell r="A377" t="str">
            <v>P-1.54</v>
          </cell>
          <cell r="C377" t="str">
            <v>DEMOLICIÓN PAVIMENTO ASFÁLTICO (Incluye cargue y retiro de escombros).</v>
          </cell>
          <cell r="G377" t="str">
            <v>m3</v>
          </cell>
          <cell r="J377">
            <v>26292</v>
          </cell>
        </row>
        <row r="378">
          <cell r="B378" t="str">
            <v>M03</v>
          </cell>
          <cell r="C378" t="str">
            <v>EQUIPO BASICO ( Herramienta menor )</v>
          </cell>
          <cell r="F378" t="str">
            <v>Ins</v>
          </cell>
          <cell r="G378" t="str">
            <v>glb</v>
          </cell>
          <cell r="H378">
            <v>0.6</v>
          </cell>
          <cell r="I378">
            <v>2535.75</v>
          </cell>
          <cell r="J378">
            <v>1521</v>
          </cell>
        </row>
        <row r="379">
          <cell r="B379" t="str">
            <v>I03</v>
          </cell>
          <cell r="C379" t="str">
            <v>MANO DE OBRA AA (Albañileria)</v>
          </cell>
          <cell r="F379" t="str">
            <v>Ins</v>
          </cell>
          <cell r="G379" t="str">
            <v>hc</v>
          </cell>
          <cell r="H379">
            <v>0.55000000000000004</v>
          </cell>
          <cell r="I379">
            <v>17165.400000000001</v>
          </cell>
          <cell r="J379">
            <v>9441</v>
          </cell>
        </row>
        <row r="380">
          <cell r="B380" t="str">
            <v>M18</v>
          </cell>
          <cell r="C380" t="str">
            <v>VOLQUETA  6m3 (Cargue mecánico)</v>
          </cell>
          <cell r="F380" t="str">
            <v>Ins</v>
          </cell>
          <cell r="G380" t="str">
            <v>vj</v>
          </cell>
          <cell r="H380">
            <v>0.04</v>
          </cell>
          <cell r="I380">
            <v>199500</v>
          </cell>
          <cell r="J380">
            <v>7980</v>
          </cell>
        </row>
        <row r="381">
          <cell r="B381" t="str">
            <v>M14</v>
          </cell>
          <cell r="C381" t="str">
            <v>COMPRESOR 2 MARTILLOS (Incluye ACPM y transporte)</v>
          </cell>
          <cell r="F381" t="str">
            <v>Ins</v>
          </cell>
          <cell r="G381" t="str">
            <v>hr</v>
          </cell>
          <cell r="H381">
            <v>0.1</v>
          </cell>
          <cell r="I381">
            <v>73500</v>
          </cell>
          <cell r="J381">
            <v>7350</v>
          </cell>
        </row>
        <row r="383">
          <cell r="A383" t="str">
            <v>P-1.56</v>
          </cell>
          <cell r="C383" t="str">
            <v>DESMONTE ALERO EN TEJA DE ASBESTO CEMENTO Y ESTRUCTURA  EN TUBULARES METÁLICOS (Incluye cargue y retiro de material desmontado).</v>
          </cell>
          <cell r="G383" t="str">
            <v>m2</v>
          </cell>
          <cell r="J383">
            <v>11610</v>
          </cell>
        </row>
        <row r="384">
          <cell r="B384" t="str">
            <v>M03</v>
          </cell>
          <cell r="C384" t="str">
            <v>EQUIPO BASICO ( Herramienta menor )</v>
          </cell>
          <cell r="F384" t="str">
            <v>Ins</v>
          </cell>
          <cell r="G384" t="str">
            <v>glb</v>
          </cell>
          <cell r="H384">
            <v>0.09</v>
          </cell>
          <cell r="I384">
            <v>2535.75</v>
          </cell>
          <cell r="J384">
            <v>228</v>
          </cell>
        </row>
        <row r="385">
          <cell r="B385" t="str">
            <v>I03</v>
          </cell>
          <cell r="C385" t="str">
            <v>MANO DE OBRA AA (Albañileria)</v>
          </cell>
          <cell r="F385" t="str">
            <v>Ins</v>
          </cell>
          <cell r="G385" t="str">
            <v>hc</v>
          </cell>
          <cell r="H385">
            <v>0.42</v>
          </cell>
          <cell r="I385">
            <v>17165.400000000001</v>
          </cell>
          <cell r="J385">
            <v>7209</v>
          </cell>
        </row>
        <row r="386">
          <cell r="B386" t="str">
            <v>M08</v>
          </cell>
          <cell r="C386" t="str">
            <v>VOLQUETA  6m3 (Cargue a mano)</v>
          </cell>
          <cell r="F386" t="str">
            <v>Ins</v>
          </cell>
          <cell r="G386" t="str">
            <v>vj</v>
          </cell>
          <cell r="H386">
            <v>1.7999999999999999E-2</v>
          </cell>
          <cell r="I386">
            <v>220500</v>
          </cell>
          <cell r="J386">
            <v>3969</v>
          </cell>
        </row>
        <row r="387">
          <cell r="B387" t="str">
            <v>M01</v>
          </cell>
          <cell r="C387" t="str">
            <v>ANDAMIO METALICO TUBULAR (Sección de 2 marcos de 1.50*1.50 m.con 2 crucetas de 2.30 m.)</v>
          </cell>
          <cell r="F387" t="str">
            <v>Ins</v>
          </cell>
          <cell r="G387" t="str">
            <v>sm</v>
          </cell>
          <cell r="H387">
            <v>0.04</v>
          </cell>
          <cell r="I387">
            <v>5093.55</v>
          </cell>
          <cell r="J387">
            <v>204</v>
          </cell>
        </row>
        <row r="389">
          <cell r="A389" t="str">
            <v>P-1.57</v>
          </cell>
          <cell r="C389" t="str">
            <v>RETIRO DE CAPAS DE PINTURA DETERIORADA POR HUMEDAD (raspado y lijado)</v>
          </cell>
          <cell r="G389" t="str">
            <v>m</v>
          </cell>
          <cell r="J389">
            <v>2178</v>
          </cell>
        </row>
        <row r="390">
          <cell r="B390" t="str">
            <v>M03</v>
          </cell>
          <cell r="C390" t="str">
            <v>EQUIPO BASICO ( Herramienta menor )</v>
          </cell>
          <cell r="F390" t="str">
            <v>Ins</v>
          </cell>
          <cell r="G390" t="str">
            <v>glb</v>
          </cell>
          <cell r="H390">
            <v>0.1</v>
          </cell>
          <cell r="I390">
            <v>2535.75</v>
          </cell>
          <cell r="J390">
            <v>254</v>
          </cell>
        </row>
        <row r="391">
          <cell r="B391" t="str">
            <v>I03</v>
          </cell>
          <cell r="C391" t="str">
            <v>MANO DE OBRA AA (Albañileria)</v>
          </cell>
          <cell r="F391" t="str">
            <v>Ins</v>
          </cell>
          <cell r="G391" t="str">
            <v>hc</v>
          </cell>
          <cell r="H391">
            <v>9.5000000000000001E-2</v>
          </cell>
          <cell r="I391">
            <v>17165.400000000001</v>
          </cell>
          <cell r="J391">
            <v>1631</v>
          </cell>
        </row>
        <row r="392">
          <cell r="B392" t="str">
            <v>M01</v>
          </cell>
          <cell r="C392" t="str">
            <v>ANDAMIO METALICO TUBULAR (Sección de 2 marcos de 1.50*1.50 m.con 2 crucetas de 2.30 m.)</v>
          </cell>
          <cell r="F392" t="str">
            <v>Ins</v>
          </cell>
          <cell r="G392" t="str">
            <v>sm</v>
          </cell>
          <cell r="H392">
            <v>0.04</v>
          </cell>
          <cell r="I392">
            <v>5093.55</v>
          </cell>
          <cell r="J392">
            <v>204</v>
          </cell>
        </row>
        <row r="393">
          <cell r="B393" t="str">
            <v>O10</v>
          </cell>
          <cell r="C393" t="str">
            <v>PABMERIL PLIEGO 9" x 11"</v>
          </cell>
          <cell r="F393" t="str">
            <v>Ins</v>
          </cell>
          <cell r="G393" t="str">
            <v>und</v>
          </cell>
          <cell r="H393">
            <v>0.05</v>
          </cell>
          <cell r="I393">
            <v>1785</v>
          </cell>
          <cell r="J393">
            <v>89</v>
          </cell>
        </row>
        <row r="395">
          <cell r="A395" t="str">
            <v>P-1.58</v>
          </cell>
          <cell r="C395" t="str">
            <v>DESMONTE, MATENIMIENTO Y REINSTALACION  DE VENTANERIA (Incluye limpieza, lijadada, pintura esmalte y reinstalación).</v>
          </cell>
          <cell r="G395" t="str">
            <v>m2</v>
          </cell>
          <cell r="J395">
            <v>15966</v>
          </cell>
        </row>
        <row r="396">
          <cell r="B396" t="str">
            <v>M03</v>
          </cell>
          <cell r="C396" t="str">
            <v>EQUIPO BASICO ( Herramienta menor )</v>
          </cell>
          <cell r="F396" t="str">
            <v>Ins</v>
          </cell>
          <cell r="G396" t="str">
            <v>glb</v>
          </cell>
          <cell r="H396">
            <v>0.25</v>
          </cell>
          <cell r="I396">
            <v>2535.75</v>
          </cell>
          <cell r="J396">
            <v>634</v>
          </cell>
        </row>
        <row r="397">
          <cell r="B397" t="str">
            <v>I03</v>
          </cell>
          <cell r="C397" t="str">
            <v>MANO DE OBRA AA (Albañileria)</v>
          </cell>
          <cell r="F397" t="str">
            <v>Ins</v>
          </cell>
          <cell r="G397" t="str">
            <v>hc</v>
          </cell>
          <cell r="H397">
            <v>0.75</v>
          </cell>
          <cell r="I397">
            <v>17165.400000000001</v>
          </cell>
          <cell r="J397">
            <v>12874</v>
          </cell>
        </row>
        <row r="398">
          <cell r="B398" t="str">
            <v>X04</v>
          </cell>
          <cell r="C398" t="str">
            <v>ESMALTE SINTETICO Pintulux - Tipo Pintuco Ref. según color diseño o equivalente</v>
          </cell>
          <cell r="F398" t="str">
            <v>Ins</v>
          </cell>
          <cell r="G398" t="str">
            <v>gal</v>
          </cell>
          <cell r="H398">
            <v>3.5000000000000003E-2</v>
          </cell>
          <cell r="I398">
            <v>69194.810999999987</v>
          </cell>
          <cell r="J398">
            <v>2422</v>
          </cell>
        </row>
        <row r="399">
          <cell r="B399" t="str">
            <v>O10</v>
          </cell>
          <cell r="C399" t="str">
            <v>PABMERIL PLIEGO 9" x 11"</v>
          </cell>
          <cell r="F399" t="str">
            <v>Ins</v>
          </cell>
          <cell r="G399" t="str">
            <v>und</v>
          </cell>
          <cell r="H399">
            <v>0.02</v>
          </cell>
          <cell r="I399">
            <v>1785</v>
          </cell>
          <cell r="J399">
            <v>36</v>
          </cell>
        </row>
        <row r="401">
          <cell r="A401" t="str">
            <v>P-1.59</v>
          </cell>
          <cell r="C401" t="str">
            <v>DEMOLICIÓN DE TRAMO DE PANTALLA PRE-EXCAVADA (Incluye cargue y retiro de escombros).</v>
          </cell>
          <cell r="G401" t="str">
            <v>m3</v>
          </cell>
          <cell r="J401">
            <v>107217</v>
          </cell>
        </row>
        <row r="402">
          <cell r="B402" t="str">
            <v>M03</v>
          </cell>
          <cell r="C402" t="str">
            <v>EQUIPO BASICO ( Herramienta menor )</v>
          </cell>
          <cell r="F402" t="str">
            <v>Ins</v>
          </cell>
          <cell r="G402" t="str">
            <v>glb</v>
          </cell>
          <cell r="H402">
            <v>1</v>
          </cell>
          <cell r="I402">
            <v>2535.75</v>
          </cell>
          <cell r="J402">
            <v>2536</v>
          </cell>
        </row>
        <row r="403">
          <cell r="B403" t="str">
            <v>I03</v>
          </cell>
          <cell r="C403" t="str">
            <v>MANO DE OBRA AA (Albañileria)</v>
          </cell>
          <cell r="F403" t="str">
            <v>Ins</v>
          </cell>
          <cell r="G403" t="str">
            <v>hc</v>
          </cell>
          <cell r="H403">
            <v>2</v>
          </cell>
          <cell r="I403">
            <v>17165.400000000001</v>
          </cell>
          <cell r="J403">
            <v>34331</v>
          </cell>
        </row>
        <row r="404">
          <cell r="B404" t="str">
            <v>M18</v>
          </cell>
          <cell r="C404" t="str">
            <v>VOLQUETA  6m3 (Cargue mecánico)</v>
          </cell>
          <cell r="F404" t="str">
            <v>Ins</v>
          </cell>
          <cell r="G404" t="str">
            <v>vj</v>
          </cell>
          <cell r="H404">
            <v>0.15</v>
          </cell>
          <cell r="I404">
            <v>199500</v>
          </cell>
          <cell r="J404">
            <v>29925</v>
          </cell>
        </row>
        <row r="405">
          <cell r="B405" t="str">
            <v>M14</v>
          </cell>
          <cell r="C405" t="str">
            <v>COMPRESOR 2 MARTILLOS (Incluye ACPM y transporte)</v>
          </cell>
          <cell r="F405" t="str">
            <v>Ins</v>
          </cell>
          <cell r="G405" t="str">
            <v>hr</v>
          </cell>
          <cell r="H405">
            <v>0.55000000000000004</v>
          </cell>
          <cell r="I405">
            <v>73500</v>
          </cell>
          <cell r="J405">
            <v>40425</v>
          </cell>
        </row>
        <row r="407">
          <cell r="A407" t="str">
            <v>P-1.60</v>
          </cell>
          <cell r="C407" t="str">
            <v>DEMOLICIÓN MANUAL DE SARDINEL EXISTENTE (Incluye cargue y retiro de escombros).</v>
          </cell>
          <cell r="G407" t="str">
            <v>m</v>
          </cell>
          <cell r="J407">
            <v>4786</v>
          </cell>
        </row>
        <row r="408">
          <cell r="B408" t="str">
            <v>M03</v>
          </cell>
          <cell r="C408" t="str">
            <v>EQUIPO BASICO ( Herramienta menor )</v>
          </cell>
          <cell r="F408" t="str">
            <v>Ins</v>
          </cell>
          <cell r="G408" t="str">
            <v>glb</v>
          </cell>
          <cell r="H408">
            <v>0.02</v>
          </cell>
          <cell r="I408">
            <v>2535.75</v>
          </cell>
          <cell r="J408">
            <v>51</v>
          </cell>
        </row>
        <row r="409">
          <cell r="B409" t="str">
            <v>I03</v>
          </cell>
          <cell r="C409" t="str">
            <v>MANO DE OBRA AA (Albañileria)</v>
          </cell>
          <cell r="F409" t="str">
            <v>Ins</v>
          </cell>
          <cell r="G409" t="str">
            <v>hc</v>
          </cell>
          <cell r="H409">
            <v>5.5E-2</v>
          </cell>
          <cell r="I409">
            <v>17165.400000000001</v>
          </cell>
          <cell r="J409">
            <v>944</v>
          </cell>
        </row>
        <row r="410">
          <cell r="B410" t="str">
            <v>M18</v>
          </cell>
          <cell r="C410" t="str">
            <v>VOLQUETA  6m3 (Cargue mecánico)</v>
          </cell>
          <cell r="F410" t="str">
            <v>Ins</v>
          </cell>
          <cell r="G410" t="str">
            <v>vj</v>
          </cell>
          <cell r="H410">
            <v>1.9E-2</v>
          </cell>
          <cell r="I410">
            <v>199500</v>
          </cell>
          <cell r="J410">
            <v>3791</v>
          </cell>
        </row>
        <row r="412">
          <cell r="A412" t="str">
            <v>P-1.61</v>
          </cell>
          <cell r="C412" t="str">
            <v>DEMOLICIÓN PAVIMENTO EN CONCRETO E=0,2m (Incluye cargue y retiro de escombros).</v>
          </cell>
          <cell r="G412" t="str">
            <v>m2</v>
          </cell>
          <cell r="J412">
            <v>32902</v>
          </cell>
        </row>
        <row r="413">
          <cell r="B413" t="str">
            <v>M03</v>
          </cell>
          <cell r="C413" t="str">
            <v>EQUIPO BASICO ( Herramienta menor )</v>
          </cell>
          <cell r="F413" t="str">
            <v>Ins</v>
          </cell>
          <cell r="G413" t="str">
            <v>glb</v>
          </cell>
          <cell r="H413">
            <v>0.6</v>
          </cell>
          <cell r="I413">
            <v>2535.75</v>
          </cell>
          <cell r="J413">
            <v>1521</v>
          </cell>
        </row>
        <row r="414">
          <cell r="B414" t="str">
            <v>I03</v>
          </cell>
          <cell r="C414" t="str">
            <v>MANO DE OBRA AA (Albañileria)</v>
          </cell>
          <cell r="F414" t="str">
            <v>Ins</v>
          </cell>
          <cell r="G414" t="str">
            <v>hc</v>
          </cell>
          <cell r="H414">
            <v>0.62</v>
          </cell>
          <cell r="I414">
            <v>17165.400000000001</v>
          </cell>
          <cell r="J414">
            <v>10643</v>
          </cell>
        </row>
        <row r="415">
          <cell r="B415" t="str">
            <v>M18</v>
          </cell>
          <cell r="C415" t="str">
            <v>VOLQUETA  6m3 (Cargue mecánico)</v>
          </cell>
          <cell r="F415" t="str">
            <v>Ins</v>
          </cell>
          <cell r="G415" t="str">
            <v>vj</v>
          </cell>
          <cell r="H415">
            <v>4.4999999999999998E-2</v>
          </cell>
          <cell r="I415">
            <v>199500</v>
          </cell>
          <cell r="J415">
            <v>8978</v>
          </cell>
        </row>
        <row r="416">
          <cell r="B416" t="str">
            <v>M14</v>
          </cell>
          <cell r="C416" t="str">
            <v>COMPRESOR 2 MARTILLOS (Incluye ACPM y transporte)</v>
          </cell>
          <cell r="F416" t="str">
            <v>Ins</v>
          </cell>
          <cell r="G416" t="str">
            <v>hr</v>
          </cell>
          <cell r="H416">
            <v>0.16</v>
          </cell>
          <cell r="I416">
            <v>73500</v>
          </cell>
          <cell r="J416">
            <v>11760</v>
          </cell>
        </row>
        <row r="418">
          <cell r="A418" t="str">
            <v>P-1.62</v>
          </cell>
          <cell r="C418" t="str">
            <v>MANTENIMIENTO DE TUBERIA DIAMETRO MAYOR 24"(Incluye retiro de vegetación, piedras y/o sedimentación).</v>
          </cell>
          <cell r="G418" t="str">
            <v>m</v>
          </cell>
          <cell r="J418">
            <v>12335</v>
          </cell>
        </row>
        <row r="419">
          <cell r="B419" t="str">
            <v>M03</v>
          </cell>
          <cell r="C419" t="str">
            <v>EQUIPO BASICO ( Herramienta menor )</v>
          </cell>
          <cell r="F419" t="str">
            <v>Ins</v>
          </cell>
          <cell r="G419" t="str">
            <v>glb</v>
          </cell>
          <cell r="H419">
            <v>1</v>
          </cell>
          <cell r="I419">
            <v>2535.75</v>
          </cell>
          <cell r="J419">
            <v>2536</v>
          </cell>
        </row>
        <row r="420">
          <cell r="B420" t="str">
            <v>I03</v>
          </cell>
          <cell r="C420" t="str">
            <v>MANO DE OBRA AA (Albañileria)</v>
          </cell>
          <cell r="F420" t="str">
            <v>Ins</v>
          </cell>
          <cell r="G420" t="str">
            <v>hc</v>
          </cell>
          <cell r="H420">
            <v>0.35</v>
          </cell>
          <cell r="I420">
            <v>17165.400000000001</v>
          </cell>
          <cell r="J420">
            <v>6008</v>
          </cell>
        </row>
        <row r="421">
          <cell r="B421" t="str">
            <v>M18</v>
          </cell>
          <cell r="C421" t="str">
            <v>VOLQUETA  6m3 (Cargue mecánico)</v>
          </cell>
          <cell r="F421" t="str">
            <v>Ins</v>
          </cell>
          <cell r="G421" t="str">
            <v>vj</v>
          </cell>
          <cell r="H421">
            <v>1.9E-2</v>
          </cell>
          <cell r="I421">
            <v>199500</v>
          </cell>
          <cell r="J421">
            <v>3791</v>
          </cell>
        </row>
        <row r="423">
          <cell r="A423" t="str">
            <v>P-1.63</v>
          </cell>
          <cell r="C423" t="str">
            <v>DEMOLICIÓN CONCRETO MASIVO CON EQUIPO PESADO.(Incluye demolición con Retroexcavadora con martillo hidráulico,cargue mecánico y retiro de escombros).</v>
          </cell>
          <cell r="G423" t="str">
            <v>m3</v>
          </cell>
          <cell r="J423">
            <v>418690</v>
          </cell>
        </row>
        <row r="424">
          <cell r="B424" t="str">
            <v>M03</v>
          </cell>
          <cell r="C424" t="str">
            <v>EQUIPO BASICO ( Herramienta menor )</v>
          </cell>
          <cell r="F424" t="str">
            <v>Ins</v>
          </cell>
          <cell r="G424" t="str">
            <v>glb</v>
          </cell>
          <cell r="H424">
            <v>0.2</v>
          </cell>
          <cell r="I424">
            <v>2535.75</v>
          </cell>
          <cell r="J424">
            <v>507</v>
          </cell>
        </row>
        <row r="425">
          <cell r="B425" t="str">
            <v>M18</v>
          </cell>
          <cell r="C425" t="str">
            <v>VOLQUETA  6m3 (Cargue mecánico)</v>
          </cell>
          <cell r="F425" t="str">
            <v>Ins</v>
          </cell>
          <cell r="G425" t="str">
            <v>vj</v>
          </cell>
          <cell r="H425">
            <v>1.03</v>
          </cell>
          <cell r="I425">
            <v>199500</v>
          </cell>
          <cell r="J425">
            <v>205485</v>
          </cell>
        </row>
        <row r="426">
          <cell r="B426" t="str">
            <v>M05A</v>
          </cell>
          <cell r="C426" t="str">
            <v>RETROEXCAVADORA SOBRE ORRUGAS CON MARTILLO HIDRAULICO  + Combustible + Operario</v>
          </cell>
          <cell r="F426" t="str">
            <v>Ins</v>
          </cell>
          <cell r="G426" t="str">
            <v>hr</v>
          </cell>
          <cell r="H426">
            <v>0.3</v>
          </cell>
          <cell r="I426">
            <v>335879.61195373832</v>
          </cell>
          <cell r="J426">
            <v>100764</v>
          </cell>
        </row>
        <row r="427">
          <cell r="B427" t="str">
            <v>M05</v>
          </cell>
          <cell r="C427" t="str">
            <v>RETROEXCAVADORA SOBRE ORRUGAS  + Combustible + Operario</v>
          </cell>
          <cell r="F427" t="str">
            <v>Ins</v>
          </cell>
          <cell r="G427" t="str">
            <v>hr</v>
          </cell>
          <cell r="H427">
            <v>0.5</v>
          </cell>
          <cell r="I427">
            <v>223867.35</v>
          </cell>
          <cell r="J427">
            <v>111934</v>
          </cell>
        </row>
        <row r="429">
          <cell r="A429" t="str">
            <v>P-1.64</v>
          </cell>
          <cell r="C429" t="str">
            <v>DEMOLICIÓN CONCRETO MASIVO CON EQUIPO PESADO.(Incluye demolición con Retroexcavadora con crusher,cargue mecánico y retiro de escombros).</v>
          </cell>
          <cell r="G429" t="str">
            <v>m3</v>
          </cell>
          <cell r="J429">
            <v>400143</v>
          </cell>
        </row>
        <row r="430">
          <cell r="B430" t="str">
            <v>M03</v>
          </cell>
          <cell r="C430" t="str">
            <v>EQUIPO BASICO ( Herramienta menor )</v>
          </cell>
          <cell r="F430" t="str">
            <v>Ins</v>
          </cell>
          <cell r="G430" t="str">
            <v>glb</v>
          </cell>
          <cell r="H430">
            <v>0.2</v>
          </cell>
          <cell r="I430">
            <v>2535.75</v>
          </cell>
          <cell r="J430">
            <v>507</v>
          </cell>
        </row>
        <row r="431">
          <cell r="B431" t="str">
            <v>M18</v>
          </cell>
          <cell r="C431" t="str">
            <v>VOLQUETA  6m3 (Cargue mecánico)</v>
          </cell>
          <cell r="F431" t="str">
            <v>Ins</v>
          </cell>
          <cell r="G431" t="str">
            <v>vj</v>
          </cell>
          <cell r="H431">
            <v>1.03</v>
          </cell>
          <cell r="I431">
            <v>199500</v>
          </cell>
          <cell r="J431">
            <v>205485</v>
          </cell>
        </row>
        <row r="432">
          <cell r="B432" t="str">
            <v>M05B</v>
          </cell>
          <cell r="C432" t="str">
            <v>RETROEXCAVADORA SOBRE ORRUGAS PC300 CON CRUSHER + Combustible + Operario</v>
          </cell>
          <cell r="F432" t="str">
            <v>Ins</v>
          </cell>
          <cell r="G432" t="str">
            <v>hr</v>
          </cell>
          <cell r="H432">
            <v>0.25</v>
          </cell>
          <cell r="I432">
            <v>328867.34999999998</v>
          </cell>
          <cell r="J432">
            <v>82217</v>
          </cell>
        </row>
        <row r="433">
          <cell r="B433" t="str">
            <v>M05</v>
          </cell>
          <cell r="C433" t="str">
            <v>RETROEXCAVADORA SOBRE ORRUGAS  + Combustible + Operario</v>
          </cell>
          <cell r="F433" t="str">
            <v>Ins</v>
          </cell>
          <cell r="G433" t="str">
            <v>hr</v>
          </cell>
          <cell r="H433">
            <v>0.5</v>
          </cell>
          <cell r="I433">
            <v>223867.35</v>
          </cell>
          <cell r="J433">
            <v>111934</v>
          </cell>
        </row>
        <row r="435">
          <cell r="A435" t="str">
            <v>P-1.65</v>
          </cell>
          <cell r="C435" t="str">
            <v>DEMOLICIÓN DE CONCRETO MASIVO ZAPATAS, VIGAS, COLUMNAS, PLACAS. CON EQUIPO PESADO (Incluye demolición con Retroexcavadora con martillo hidráulico,cargue mecánico y retiro de escombros).</v>
          </cell>
          <cell r="G435" t="str">
            <v>m2</v>
          </cell>
          <cell r="J435">
            <v>174186</v>
          </cell>
        </row>
        <row r="436">
          <cell r="B436" t="str">
            <v>M03</v>
          </cell>
          <cell r="C436" t="str">
            <v>EQUIPO BASICO ( Herramienta menor )</v>
          </cell>
          <cell r="F436" t="str">
            <v>Ins</v>
          </cell>
          <cell r="G436" t="str">
            <v>glb</v>
          </cell>
          <cell r="H436">
            <v>0.2</v>
          </cell>
          <cell r="I436">
            <v>2535.75</v>
          </cell>
          <cell r="J436">
            <v>507</v>
          </cell>
        </row>
        <row r="437">
          <cell r="B437" t="str">
            <v>I03</v>
          </cell>
          <cell r="C437" t="str">
            <v>MANO DE OBRA AA (Albañileria)</v>
          </cell>
          <cell r="F437" t="str">
            <v>Ins</v>
          </cell>
          <cell r="G437" t="str">
            <v>hc</v>
          </cell>
          <cell r="H437">
            <v>0.9</v>
          </cell>
          <cell r="I437">
            <v>17165.400000000001</v>
          </cell>
          <cell r="J437">
            <v>15449</v>
          </cell>
        </row>
        <row r="438">
          <cell r="B438" t="str">
            <v>M18</v>
          </cell>
          <cell r="C438" t="str">
            <v>VOLQUETA  6m3 (Cargue mecánico)</v>
          </cell>
          <cell r="F438" t="str">
            <v>Ins</v>
          </cell>
          <cell r="G438" t="str">
            <v>vj</v>
          </cell>
          <cell r="H438">
            <v>0.15</v>
          </cell>
          <cell r="I438">
            <v>199500</v>
          </cell>
          <cell r="J438">
            <v>29925</v>
          </cell>
        </row>
        <row r="439">
          <cell r="B439" t="str">
            <v>M05A</v>
          </cell>
          <cell r="C439" t="str">
            <v>RETROEXCAVADORA SOBRE ORRUGAS CON MARTILLO HIDRAULICO  + Combustible + Operario</v>
          </cell>
          <cell r="F439" t="str">
            <v>Ins</v>
          </cell>
          <cell r="G439" t="str">
            <v>hr</v>
          </cell>
          <cell r="H439">
            <v>0.37</v>
          </cell>
          <cell r="I439">
            <v>335879.61195373832</v>
          </cell>
          <cell r="J439">
            <v>124275</v>
          </cell>
        </row>
        <row r="440">
          <cell r="B440" t="str">
            <v>M05</v>
          </cell>
          <cell r="C440" t="str">
            <v>RETROEXCAVADORA SOBRE ORRUGAS  + Combustible + Operario</v>
          </cell>
          <cell r="F440" t="str">
            <v>Ins</v>
          </cell>
          <cell r="G440" t="str">
            <v>hr</v>
          </cell>
          <cell r="H440">
            <v>1.7999999999999999E-2</v>
          </cell>
          <cell r="I440">
            <v>223867.35</v>
          </cell>
          <cell r="J440">
            <v>4030</v>
          </cell>
        </row>
        <row r="442">
          <cell r="A442" t="str">
            <v>P-1.66</v>
          </cell>
          <cell r="C442" t="str">
            <v>DEMOLICIÓN DE CONCRETO MASIVO ZAPATAS, VIGAS, COLUMNAS, PLACAS. CON EQUIPO PESADO (Incluye demolición con Retroexcavadora con crusher,cargue mecánico y retiro de escombros).</v>
          </cell>
          <cell r="G442" t="str">
            <v>m2</v>
          </cell>
          <cell r="J442">
            <v>150675</v>
          </cell>
        </row>
        <row r="443">
          <cell r="B443" t="str">
            <v>M03</v>
          </cell>
          <cell r="C443" t="str">
            <v>EQUIPO BASICO ( Herramienta menor )</v>
          </cell>
          <cell r="F443" t="str">
            <v>Ins</v>
          </cell>
          <cell r="G443" t="str">
            <v>glb</v>
          </cell>
          <cell r="H443">
            <v>0.2</v>
          </cell>
          <cell r="I443">
            <v>2535.75</v>
          </cell>
          <cell r="J443">
            <v>507</v>
          </cell>
        </row>
        <row r="444">
          <cell r="B444" t="str">
            <v>I03</v>
          </cell>
          <cell r="C444" t="str">
            <v>MANO DE OBRA AA (Albañileria)</v>
          </cell>
          <cell r="F444" t="str">
            <v>Ins</v>
          </cell>
          <cell r="G444" t="str">
            <v>hc</v>
          </cell>
          <cell r="H444">
            <v>0.9</v>
          </cell>
          <cell r="I444">
            <v>17165.400000000001</v>
          </cell>
          <cell r="J444">
            <v>15449</v>
          </cell>
        </row>
        <row r="445">
          <cell r="B445" t="str">
            <v>M18</v>
          </cell>
          <cell r="C445" t="str">
            <v>VOLQUETA  6m3 (Cargue mecánico)</v>
          </cell>
          <cell r="F445" t="str">
            <v>Ins</v>
          </cell>
          <cell r="G445" t="str">
            <v>vj</v>
          </cell>
          <cell r="H445">
            <v>0.15</v>
          </cell>
          <cell r="I445">
            <v>199500</v>
          </cell>
          <cell r="J445">
            <v>29925</v>
          </cell>
        </row>
        <row r="446">
          <cell r="B446" t="str">
            <v>M05A</v>
          </cell>
          <cell r="C446" t="str">
            <v>RETROEXCAVADORA SOBRE ORRUGAS CON MARTILLO HIDRAULICO  + Combustible + Operario</v>
          </cell>
          <cell r="F446" t="str">
            <v>Ins</v>
          </cell>
          <cell r="G446" t="str">
            <v>hr</v>
          </cell>
          <cell r="H446">
            <v>0.3</v>
          </cell>
          <cell r="I446">
            <v>335879.61195373832</v>
          </cell>
          <cell r="J446">
            <v>100764</v>
          </cell>
        </row>
        <row r="447">
          <cell r="B447" t="str">
            <v>M05</v>
          </cell>
          <cell r="C447" t="str">
            <v>RETROEXCAVADORA SOBRE ORRUGAS  + Combustible + Operario</v>
          </cell>
          <cell r="F447" t="str">
            <v>Ins</v>
          </cell>
          <cell r="G447" t="str">
            <v>hr</v>
          </cell>
          <cell r="H447">
            <v>1.7999999999999999E-2</v>
          </cell>
          <cell r="I447">
            <v>223867.35</v>
          </cell>
          <cell r="J447">
            <v>4030</v>
          </cell>
        </row>
        <row r="449">
          <cell r="A449" t="str">
            <v>P-1.67</v>
          </cell>
          <cell r="C449" t="str">
            <v xml:space="preserve">MANTENIMIENTO DE CUBIERTA (Incluye desmonte, reinstalacion, limpieza, cargue y retiro de tejas, caballetes.  Revisión, ajuste, limpieza manual,  anticorrosivo y  pintura esmalte  para  estructura metalica) </v>
          </cell>
          <cell r="G449" t="str">
            <v>m2</v>
          </cell>
          <cell r="J449">
            <v>57957</v>
          </cell>
        </row>
        <row r="450">
          <cell r="B450" t="str">
            <v>M03</v>
          </cell>
          <cell r="C450" t="str">
            <v>EQUIPO BASICO ( Herramienta menor )</v>
          </cell>
          <cell r="F450" t="str">
            <v>Ins</v>
          </cell>
          <cell r="G450" t="str">
            <v>glb</v>
          </cell>
          <cell r="H450">
            <v>0.5</v>
          </cell>
          <cell r="I450">
            <v>2535.75</v>
          </cell>
          <cell r="J450">
            <v>1268</v>
          </cell>
        </row>
        <row r="451">
          <cell r="B451" t="str">
            <v>M01</v>
          </cell>
          <cell r="C451" t="str">
            <v>ANDAMIO METALICO TUBULAR (Sección de 2 marcos de 1.50*1.50 m.con 2 crucetas de 2.30 m.)</v>
          </cell>
          <cell r="F451" t="str">
            <v>Ins</v>
          </cell>
          <cell r="G451" t="str">
            <v>sm</v>
          </cell>
          <cell r="H451">
            <v>0.12</v>
          </cell>
          <cell r="I451">
            <v>5093.55</v>
          </cell>
          <cell r="J451">
            <v>611</v>
          </cell>
        </row>
        <row r="452">
          <cell r="B452" t="str">
            <v>O10</v>
          </cell>
          <cell r="C452" t="str">
            <v>PABMERIL PLIEGO 9" x 11"</v>
          </cell>
          <cell r="F452" t="str">
            <v>Ins</v>
          </cell>
          <cell r="G452" t="str">
            <v>und</v>
          </cell>
          <cell r="H452">
            <v>1</v>
          </cell>
          <cell r="I452">
            <v>1785</v>
          </cell>
          <cell r="J452">
            <v>1785</v>
          </cell>
        </row>
        <row r="453">
          <cell r="B453" t="str">
            <v>I05</v>
          </cell>
          <cell r="C453" t="str">
            <v>MANO DE OBRA CC (Pintura)</v>
          </cell>
          <cell r="F453" t="str">
            <v>Ins</v>
          </cell>
          <cell r="G453" t="str">
            <v>hc</v>
          </cell>
          <cell r="H453">
            <v>0.25</v>
          </cell>
          <cell r="I453">
            <v>20346.15552447407</v>
          </cell>
          <cell r="J453">
            <v>5087</v>
          </cell>
        </row>
        <row r="454">
          <cell r="B454" t="str">
            <v>X01</v>
          </cell>
          <cell r="C454" t="str">
            <v>ANTICORROSIVO Premium - Tipo Pintuco Ref. 513 o equivalente</v>
          </cell>
          <cell r="F454" t="str">
            <v>Ins</v>
          </cell>
          <cell r="G454" t="str">
            <v>gal</v>
          </cell>
          <cell r="H454">
            <v>0.05</v>
          </cell>
          <cell r="I454">
            <v>81756.034499999994</v>
          </cell>
          <cell r="J454">
            <v>4088</v>
          </cell>
        </row>
        <row r="455">
          <cell r="B455" t="str">
            <v>X04</v>
          </cell>
          <cell r="C455" t="str">
            <v>ESMALTE SINTETICO Pintulux - Tipo Pintuco Ref. según color diseño o equivalente</v>
          </cell>
          <cell r="F455" t="str">
            <v>Ins</v>
          </cell>
          <cell r="G455" t="str">
            <v>gal</v>
          </cell>
          <cell r="H455">
            <v>0.05</v>
          </cell>
          <cell r="I455">
            <v>69194.810999999987</v>
          </cell>
          <cell r="J455">
            <v>3460</v>
          </cell>
        </row>
        <row r="456">
          <cell r="B456" t="str">
            <v>X28</v>
          </cell>
          <cell r="C456" t="str">
            <v>THINNER</v>
          </cell>
          <cell r="F456" t="str">
            <v>Ins</v>
          </cell>
          <cell r="G456" t="str">
            <v>gal</v>
          </cell>
          <cell r="H456">
            <v>2.5000000000000001E-2</v>
          </cell>
          <cell r="I456">
            <v>18515.090999999997</v>
          </cell>
          <cell r="J456">
            <v>463</v>
          </cell>
        </row>
        <row r="457">
          <cell r="B457" t="str">
            <v>S88B</v>
          </cell>
          <cell r="C457" t="str">
            <v>CEPILLO DE ACERO DE 18"</v>
          </cell>
          <cell r="F457" t="str">
            <v>Ins</v>
          </cell>
          <cell r="G457" t="str">
            <v>und</v>
          </cell>
          <cell r="H457">
            <v>5.0000000000000001E-3</v>
          </cell>
          <cell r="I457">
            <v>114650.2147634859</v>
          </cell>
          <cell r="J457">
            <v>573</v>
          </cell>
        </row>
        <row r="458">
          <cell r="B458" t="str">
            <v>AA93</v>
          </cell>
          <cell r="C458" t="str">
            <v>DESMONTE, LIMPIEZA Y REINSTALACIÓN DE TEJAS DE CUBIERTA (incluye revision, ajuste y retiro de tejas en mal estado)</v>
          </cell>
          <cell r="F458" t="str">
            <v>Ana</v>
          </cell>
          <cell r="G458" t="str">
            <v>m2</v>
          </cell>
          <cell r="H458">
            <v>1</v>
          </cell>
          <cell r="I458">
            <v>40622.400000000001</v>
          </cell>
          <cell r="J458">
            <v>40622</v>
          </cell>
        </row>
        <row r="460">
          <cell r="A460" t="str">
            <v>P-1.67A</v>
          </cell>
          <cell r="C460" t="str">
            <v xml:space="preserve">MANTENIMIENTO DE ESTRUCTURA DE CUBIERTA (Incluye: Revisión, ajuste, limpieza manual,  anticorrosivo y  pintura esmalte  para  estructura metalica) </v>
          </cell>
          <cell r="G460" t="str">
            <v>m2</v>
          </cell>
          <cell r="J460">
            <v>17335</v>
          </cell>
        </row>
        <row r="461">
          <cell r="B461" t="str">
            <v>M03</v>
          </cell>
          <cell r="C461" t="str">
            <v>EQUIPO BASICO ( Herramienta menor )</v>
          </cell>
          <cell r="F461" t="str">
            <v>Ins</v>
          </cell>
          <cell r="G461" t="str">
            <v>glb</v>
          </cell>
          <cell r="H461">
            <v>0.5</v>
          </cell>
          <cell r="I461">
            <v>2535.75</v>
          </cell>
          <cell r="J461">
            <v>1268</v>
          </cell>
        </row>
        <row r="462">
          <cell r="B462" t="str">
            <v>M01</v>
          </cell>
          <cell r="C462" t="str">
            <v>ANDAMIO METALICO TUBULAR (Sección de 2 marcos de 1.50*1.50 m.con 2 crucetas de 2.30 m.)</v>
          </cell>
          <cell r="F462" t="str">
            <v>Ins</v>
          </cell>
          <cell r="G462" t="str">
            <v>sm</v>
          </cell>
          <cell r="H462">
            <v>0.12</v>
          </cell>
          <cell r="I462">
            <v>5093.55</v>
          </cell>
          <cell r="J462">
            <v>611</v>
          </cell>
        </row>
        <row r="463">
          <cell r="B463" t="str">
            <v>O10</v>
          </cell>
          <cell r="C463" t="str">
            <v>PABMERIL PLIEGO 9" x 11"</v>
          </cell>
          <cell r="F463" t="str">
            <v>Ins</v>
          </cell>
          <cell r="G463" t="str">
            <v>und</v>
          </cell>
          <cell r="H463">
            <v>1</v>
          </cell>
          <cell r="I463">
            <v>1785</v>
          </cell>
          <cell r="J463">
            <v>1785</v>
          </cell>
        </row>
        <row r="464">
          <cell r="B464" t="str">
            <v>I05</v>
          </cell>
          <cell r="C464" t="str">
            <v>MANO DE OBRA CC (Pintura)</v>
          </cell>
          <cell r="F464" t="str">
            <v>Ins</v>
          </cell>
          <cell r="G464" t="str">
            <v>hc</v>
          </cell>
          <cell r="H464">
            <v>0.25</v>
          </cell>
          <cell r="I464">
            <v>20346.15552447407</v>
          </cell>
          <cell r="J464">
            <v>5087</v>
          </cell>
        </row>
        <row r="465">
          <cell r="B465" t="str">
            <v>X01</v>
          </cell>
          <cell r="C465" t="str">
            <v>ANTICORROSIVO Premium - Tipo Pintuco Ref. 513 o equivalente</v>
          </cell>
          <cell r="F465" t="str">
            <v>Ins</v>
          </cell>
          <cell r="G465" t="str">
            <v>gal</v>
          </cell>
          <cell r="H465">
            <v>0.05</v>
          </cell>
          <cell r="I465">
            <v>81756.034499999994</v>
          </cell>
          <cell r="J465">
            <v>4088</v>
          </cell>
        </row>
        <row r="466">
          <cell r="B466" t="str">
            <v>X04</v>
          </cell>
          <cell r="C466" t="str">
            <v>ESMALTE SINTETICO Pintulux - Tipo Pintuco Ref. según color diseño o equivalente</v>
          </cell>
          <cell r="F466" t="str">
            <v>Ins</v>
          </cell>
          <cell r="G466" t="str">
            <v>gal</v>
          </cell>
          <cell r="H466">
            <v>0.05</v>
          </cell>
          <cell r="I466">
            <v>69194.810999999987</v>
          </cell>
          <cell r="J466">
            <v>3460</v>
          </cell>
        </row>
        <row r="467">
          <cell r="B467" t="str">
            <v>X28</v>
          </cell>
          <cell r="C467" t="str">
            <v>THINNER</v>
          </cell>
          <cell r="F467" t="str">
            <v>Ins</v>
          </cell>
          <cell r="G467" t="str">
            <v>gal</v>
          </cell>
          <cell r="H467">
            <v>2.5000000000000001E-2</v>
          </cell>
          <cell r="I467">
            <v>18515.090999999997</v>
          </cell>
          <cell r="J467">
            <v>463</v>
          </cell>
        </row>
        <row r="468">
          <cell r="B468" t="str">
            <v>S88B</v>
          </cell>
          <cell r="C468" t="str">
            <v>CEPILLO DE ACERO DE 18"</v>
          </cell>
          <cell r="F468" t="str">
            <v>Ins</v>
          </cell>
          <cell r="G468" t="str">
            <v>und</v>
          </cell>
          <cell r="H468">
            <v>5.0000000000000001E-3</v>
          </cell>
          <cell r="I468">
            <v>114650.2147634859</v>
          </cell>
          <cell r="J468">
            <v>573</v>
          </cell>
        </row>
        <row r="470">
          <cell r="A470" t="str">
            <v>P-1.68</v>
          </cell>
          <cell r="C470" t="str">
            <v>MANTENIMIENTO  DE  CARPINTERÍA METÁLICA - (PUERTAS Y VENTANAS) Incluye desmonte,  limpieza, remoción de pintura, lijada, aplicación de anticorrosivo,  pintura esmalte y reinstalación).</v>
          </cell>
          <cell r="G470" t="str">
            <v>m2</v>
          </cell>
          <cell r="J470">
            <v>31667</v>
          </cell>
        </row>
        <row r="471">
          <cell r="B471" t="str">
            <v>M03</v>
          </cell>
          <cell r="C471" t="str">
            <v>EQUIPO BASICO ( Herramienta menor )</v>
          </cell>
          <cell r="F471" t="str">
            <v>Ins</v>
          </cell>
          <cell r="G471" t="str">
            <v>glb</v>
          </cell>
          <cell r="H471">
            <v>0.35</v>
          </cell>
          <cell r="I471">
            <v>2535.75</v>
          </cell>
          <cell r="J471">
            <v>888</v>
          </cell>
        </row>
        <row r="472">
          <cell r="B472" t="str">
            <v>I03</v>
          </cell>
          <cell r="C472" t="str">
            <v>MANO DE OBRA AA (Albañileria)</v>
          </cell>
          <cell r="F472" t="str">
            <v>Ins</v>
          </cell>
          <cell r="G472" t="str">
            <v>hc</v>
          </cell>
          <cell r="H472">
            <v>1</v>
          </cell>
          <cell r="I472">
            <v>17165.400000000001</v>
          </cell>
          <cell r="J472">
            <v>17165</v>
          </cell>
        </row>
        <row r="473">
          <cell r="B473" t="str">
            <v>O10</v>
          </cell>
          <cell r="C473" t="str">
            <v>PABMERIL PLIEGO 9" x 11"</v>
          </cell>
          <cell r="F473" t="str">
            <v>Ins</v>
          </cell>
          <cell r="G473" t="str">
            <v>und</v>
          </cell>
          <cell r="H473">
            <v>0.02</v>
          </cell>
          <cell r="I473">
            <v>1785</v>
          </cell>
          <cell r="J473">
            <v>36</v>
          </cell>
        </row>
        <row r="474">
          <cell r="B474" t="str">
            <v>I05</v>
          </cell>
          <cell r="C474" t="str">
            <v>MANO DE OBRA CC (Pintura)</v>
          </cell>
          <cell r="F474" t="str">
            <v>Ins</v>
          </cell>
          <cell r="G474" t="str">
            <v>hc</v>
          </cell>
          <cell r="H474">
            <v>0.25</v>
          </cell>
          <cell r="I474">
            <v>20346.15552447407</v>
          </cell>
          <cell r="J474">
            <v>5087</v>
          </cell>
        </row>
        <row r="475">
          <cell r="B475" t="str">
            <v>X01</v>
          </cell>
          <cell r="C475" t="str">
            <v>ANTICORROSIVO Premium - Tipo Pintuco Ref. 513 o equivalente</v>
          </cell>
          <cell r="F475" t="str">
            <v>Ins</v>
          </cell>
          <cell r="G475" t="str">
            <v>gal</v>
          </cell>
          <cell r="H475">
            <v>0.05</v>
          </cell>
          <cell r="I475">
            <v>81756.034499999994</v>
          </cell>
          <cell r="J475">
            <v>4088</v>
          </cell>
        </row>
        <row r="476">
          <cell r="B476" t="str">
            <v>X04</v>
          </cell>
          <cell r="C476" t="str">
            <v>ESMALTE SINTETICO Pintulux - Tipo Pintuco Ref. según color diseño o equivalente</v>
          </cell>
          <cell r="F476" t="str">
            <v>Ins</v>
          </cell>
          <cell r="G476" t="str">
            <v>gal</v>
          </cell>
          <cell r="H476">
            <v>0.05</v>
          </cell>
          <cell r="I476">
            <v>69194.810999999987</v>
          </cell>
          <cell r="J476">
            <v>3460</v>
          </cell>
        </row>
        <row r="477">
          <cell r="B477" t="str">
            <v>X28</v>
          </cell>
          <cell r="C477" t="str">
            <v>THINNER</v>
          </cell>
          <cell r="F477" t="str">
            <v>Ins</v>
          </cell>
          <cell r="G477" t="str">
            <v>gal</v>
          </cell>
          <cell r="H477">
            <v>0.02</v>
          </cell>
          <cell r="I477">
            <v>18515.090999999997</v>
          </cell>
          <cell r="J477">
            <v>370</v>
          </cell>
        </row>
        <row r="478">
          <cell r="B478" t="str">
            <v>S88B</v>
          </cell>
          <cell r="C478" t="str">
            <v>CEPILLO DE ACERO DE 18"</v>
          </cell>
          <cell r="F478" t="str">
            <v>Ins</v>
          </cell>
          <cell r="G478" t="str">
            <v>und</v>
          </cell>
          <cell r="H478">
            <v>5.0000000000000001E-3</v>
          </cell>
          <cell r="I478">
            <v>114650.2147634859</v>
          </cell>
          <cell r="J478">
            <v>573</v>
          </cell>
        </row>
        <row r="480">
          <cell r="A480" t="str">
            <v>P-1.69</v>
          </cell>
          <cell r="C480" t="str">
            <v>EXCAVACIÓN MECANICA MIXTA EN MATERIAL COMUN BAJO PLACA (Incluye cargue y retiro del material con mini-retroexcavadora y mini-cargador excavado a botadero.)</v>
          </cell>
          <cell r="G480" t="str">
            <v>m3</v>
          </cell>
          <cell r="J480">
            <v>67821</v>
          </cell>
        </row>
        <row r="481">
          <cell r="B481" t="str">
            <v>I03</v>
          </cell>
          <cell r="C481" t="str">
            <v>MANO DE OBRA AA (Albañileria)</v>
          </cell>
          <cell r="F481" t="str">
            <v>Ins</v>
          </cell>
          <cell r="G481" t="str">
            <v>hc</v>
          </cell>
          <cell r="H481">
            <v>0.1</v>
          </cell>
          <cell r="I481">
            <v>17165.400000000001</v>
          </cell>
          <cell r="J481">
            <v>1717</v>
          </cell>
        </row>
        <row r="482">
          <cell r="B482" t="str">
            <v>M05C</v>
          </cell>
          <cell r="C482" t="str">
            <v>MINI-RETROEXCAVADORA SOBRE ORRUGAS SERIE 50  + Combustible + Operario</v>
          </cell>
          <cell r="F482" t="str">
            <v>Ins</v>
          </cell>
          <cell r="G482" t="str">
            <v>hr</v>
          </cell>
          <cell r="H482">
            <v>0.04</v>
          </cell>
          <cell r="I482">
            <v>113302.71767554892</v>
          </cell>
          <cell r="J482">
            <v>4532</v>
          </cell>
        </row>
        <row r="483">
          <cell r="B483" t="str">
            <v>M18</v>
          </cell>
          <cell r="C483" t="str">
            <v>VOLQUETA  6m3 (Cargue mecánico)</v>
          </cell>
          <cell r="F483" t="str">
            <v>Ins</v>
          </cell>
          <cell r="G483" t="str">
            <v>vj</v>
          </cell>
          <cell r="H483">
            <v>0.2</v>
          </cell>
          <cell r="I483">
            <v>199500</v>
          </cell>
          <cell r="J483">
            <v>39900</v>
          </cell>
        </row>
        <row r="484">
          <cell r="B484" t="str">
            <v>M33</v>
          </cell>
          <cell r="C484" t="str">
            <v>MINICARGADOR 216B2+ Combustible + Operario</v>
          </cell>
          <cell r="F484" t="str">
            <v>Ins</v>
          </cell>
          <cell r="G484" t="str">
            <v>hr</v>
          </cell>
          <cell r="H484">
            <v>0.4</v>
          </cell>
          <cell r="I484">
            <v>54180</v>
          </cell>
          <cell r="J484">
            <v>21672</v>
          </cell>
        </row>
        <row r="486">
          <cell r="A486" t="str">
            <v>P-1.70</v>
          </cell>
          <cell r="C486" t="str">
            <v>MANTENIMIENTO DE CAJAS DE INSPECCION (Incluye retiro de vegetación, piedras y/o sedimentación).</v>
          </cell>
          <cell r="G486" t="str">
            <v>und</v>
          </cell>
          <cell r="J486">
            <v>28284</v>
          </cell>
        </row>
        <row r="487">
          <cell r="B487" t="str">
            <v>M03</v>
          </cell>
          <cell r="C487" t="str">
            <v>EQUIPO BASICO ( Herramienta menor )</v>
          </cell>
          <cell r="F487" t="str">
            <v>Ins</v>
          </cell>
          <cell r="G487" t="str">
            <v>glb</v>
          </cell>
          <cell r="H487">
            <v>1</v>
          </cell>
          <cell r="I487">
            <v>2535.75</v>
          </cell>
          <cell r="J487">
            <v>2536</v>
          </cell>
        </row>
        <row r="488">
          <cell r="B488" t="str">
            <v>I03</v>
          </cell>
          <cell r="C488" t="str">
            <v>MANO DE OBRA AA (Albañileria)</v>
          </cell>
          <cell r="F488" t="str">
            <v>Ins</v>
          </cell>
          <cell r="G488" t="str">
            <v>hc</v>
          </cell>
          <cell r="H488">
            <v>1.5</v>
          </cell>
          <cell r="I488">
            <v>17165.400000000001</v>
          </cell>
          <cell r="J488">
            <v>25748</v>
          </cell>
        </row>
        <row r="490">
          <cell r="A490" t="str">
            <v>P-1.71</v>
          </cell>
          <cell r="C490" t="str">
            <v>MANTENIMIENTO DE RED SANITARIA (Incluye retiro de vegetación, piedras y/o sedimentación).</v>
          </cell>
          <cell r="G490" t="str">
            <v>m</v>
          </cell>
          <cell r="J490">
            <v>17985</v>
          </cell>
        </row>
        <row r="491">
          <cell r="B491" t="str">
            <v>M03</v>
          </cell>
          <cell r="C491" t="str">
            <v>EQUIPO BASICO ( Herramienta menor )</v>
          </cell>
          <cell r="F491" t="str">
            <v>Ins</v>
          </cell>
          <cell r="G491" t="str">
            <v>glb</v>
          </cell>
          <cell r="H491">
            <v>1</v>
          </cell>
          <cell r="I491">
            <v>2535.75</v>
          </cell>
          <cell r="J491">
            <v>2536</v>
          </cell>
        </row>
        <row r="492">
          <cell r="B492" t="str">
            <v>I03</v>
          </cell>
          <cell r="C492" t="str">
            <v>MANO DE OBRA AA (Albañileria)</v>
          </cell>
          <cell r="F492" t="str">
            <v>Ins</v>
          </cell>
          <cell r="G492" t="str">
            <v>hc</v>
          </cell>
          <cell r="H492">
            <v>0.9</v>
          </cell>
          <cell r="I492">
            <v>17165.400000000001</v>
          </cell>
          <cell r="J492">
            <v>15449</v>
          </cell>
        </row>
        <row r="494">
          <cell r="A494" t="str">
            <v>P-1.72</v>
          </cell>
          <cell r="C494" t="str">
            <v>DESMONTE  DE TEJAS  DE CUBIERTA- Todo tipo de tejas  (Incluye cargue y retiro de material desmontado).</v>
          </cell>
          <cell r="G494" t="str">
            <v>m2</v>
          </cell>
          <cell r="J494">
            <v>16633</v>
          </cell>
        </row>
        <row r="495">
          <cell r="B495" t="str">
            <v>M03</v>
          </cell>
          <cell r="C495" t="str">
            <v>EQUIPO BASICO ( Herramienta menor )</v>
          </cell>
          <cell r="F495" t="str">
            <v>Ins</v>
          </cell>
          <cell r="G495" t="str">
            <v>glb</v>
          </cell>
          <cell r="H495">
            <v>0.1</v>
          </cell>
          <cell r="I495">
            <v>2535.75</v>
          </cell>
          <cell r="J495">
            <v>254</v>
          </cell>
        </row>
        <row r="496">
          <cell r="B496" t="str">
            <v>I03</v>
          </cell>
          <cell r="C496" t="str">
            <v>MANO DE OBRA AA (Albañileria)</v>
          </cell>
          <cell r="F496" t="str">
            <v>Ins</v>
          </cell>
          <cell r="G496" t="str">
            <v>hc</v>
          </cell>
          <cell r="H496">
            <v>0.3</v>
          </cell>
          <cell r="I496">
            <v>17165.400000000001</v>
          </cell>
          <cell r="J496">
            <v>5150</v>
          </cell>
        </row>
        <row r="497">
          <cell r="B497" t="str">
            <v>M08</v>
          </cell>
          <cell r="C497" t="str">
            <v>VOLQUETA  6m3 (Cargue a mano)</v>
          </cell>
          <cell r="F497" t="str">
            <v>Ins</v>
          </cell>
          <cell r="G497" t="str">
            <v>vj</v>
          </cell>
          <cell r="H497">
            <v>0.05</v>
          </cell>
          <cell r="I497">
            <v>220500</v>
          </cell>
          <cell r="J497">
            <v>11025</v>
          </cell>
        </row>
        <row r="498">
          <cell r="B498" t="str">
            <v>M01</v>
          </cell>
          <cell r="C498" t="str">
            <v>ANDAMIO METALICO TUBULAR (Sección de 2 marcos de 1.50*1.50 m.con 2 crucetas de 2.30 m.)</v>
          </cell>
          <cell r="F498" t="str">
            <v>Ins</v>
          </cell>
          <cell r="G498" t="str">
            <v>sm</v>
          </cell>
          <cell r="H498">
            <v>0.04</v>
          </cell>
          <cell r="I498">
            <v>5093.55</v>
          </cell>
          <cell r="J498">
            <v>204</v>
          </cell>
        </row>
        <row r="500">
          <cell r="A500" t="str">
            <v>P-1.73</v>
          </cell>
          <cell r="C500" t="str">
            <v>DESMONTE  DE PISOS DE CAUCHO (Incluye cargue y retiro de material desmontado).</v>
          </cell>
          <cell r="G500" t="str">
            <v>m2</v>
          </cell>
          <cell r="J500">
            <v>5688</v>
          </cell>
        </row>
        <row r="501">
          <cell r="B501" t="str">
            <v>M03</v>
          </cell>
          <cell r="C501" t="str">
            <v>EQUIPO BASICO ( Herramienta menor )</v>
          </cell>
          <cell r="F501" t="str">
            <v>Ins</v>
          </cell>
          <cell r="G501" t="str">
            <v>glb</v>
          </cell>
          <cell r="H501">
            <v>0.03</v>
          </cell>
          <cell r="I501">
            <v>2535.75</v>
          </cell>
          <cell r="J501">
            <v>76</v>
          </cell>
        </row>
        <row r="502">
          <cell r="B502" t="str">
            <v>I03</v>
          </cell>
          <cell r="C502" t="str">
            <v>MANO DE OBRA AA (Albañileria)</v>
          </cell>
          <cell r="F502" t="str">
            <v>Ins</v>
          </cell>
          <cell r="G502" t="str">
            <v>hc</v>
          </cell>
          <cell r="H502">
            <v>7.0000000000000007E-2</v>
          </cell>
          <cell r="I502">
            <v>17165.400000000001</v>
          </cell>
          <cell r="J502">
            <v>1202</v>
          </cell>
        </row>
        <row r="503">
          <cell r="B503" t="str">
            <v>M08</v>
          </cell>
          <cell r="C503" t="str">
            <v>VOLQUETA  6m3 (Cargue a mano)</v>
          </cell>
          <cell r="F503" t="str">
            <v>Ins</v>
          </cell>
          <cell r="G503" t="str">
            <v>vj</v>
          </cell>
          <cell r="H503">
            <v>0.02</v>
          </cell>
          <cell r="I503">
            <v>220500</v>
          </cell>
          <cell r="J503">
            <v>4410</v>
          </cell>
        </row>
        <row r="505">
          <cell r="A505" t="str">
            <v>P-1.74</v>
          </cell>
          <cell r="C505" t="str">
            <v>RETIRO MANUAL DE ADOQUIN SOBRE ARENA (Incluye cargue y retiro de escombros).</v>
          </cell>
          <cell r="G505" t="str">
            <v>m2</v>
          </cell>
          <cell r="J505">
            <v>2705</v>
          </cell>
        </row>
        <row r="506">
          <cell r="B506" t="str">
            <v>M03</v>
          </cell>
          <cell r="C506" t="str">
            <v>EQUIPO BASICO ( Herramienta menor )</v>
          </cell>
          <cell r="F506" t="str">
            <v>Ins</v>
          </cell>
          <cell r="G506" t="str">
            <v>glb</v>
          </cell>
          <cell r="H506">
            <v>0.02</v>
          </cell>
          <cell r="I506">
            <v>2535.75</v>
          </cell>
          <cell r="J506">
            <v>51</v>
          </cell>
        </row>
        <row r="507">
          <cell r="B507" t="str">
            <v>I03</v>
          </cell>
          <cell r="C507" t="str">
            <v>MANO DE OBRA AA (Albañileria)</v>
          </cell>
          <cell r="F507" t="str">
            <v>Ins</v>
          </cell>
          <cell r="G507" t="str">
            <v>hc</v>
          </cell>
          <cell r="H507">
            <v>0.05</v>
          </cell>
          <cell r="I507">
            <v>17165.400000000001</v>
          </cell>
          <cell r="J507">
            <v>858</v>
          </cell>
        </row>
        <row r="508">
          <cell r="B508" t="str">
            <v>M18</v>
          </cell>
          <cell r="C508" t="str">
            <v>VOLQUETA  6m3 (Cargue mecánico)</v>
          </cell>
          <cell r="F508" t="str">
            <v>Ins</v>
          </cell>
          <cell r="G508" t="str">
            <v>vj</v>
          </cell>
          <cell r="H508">
            <v>8.9999999999999993E-3</v>
          </cell>
          <cell r="I508">
            <v>199500</v>
          </cell>
          <cell r="J508">
            <v>1796</v>
          </cell>
        </row>
        <row r="510">
          <cell r="A510" t="str">
            <v>P-1.75</v>
          </cell>
          <cell r="C510" t="str">
            <v>TALA DE ARBOLES CLASE I h=&lt;5m (Incluye desenraíce, retiro y disposición final). LO ANTERIOR PREVIO TRAMITE DE PERMISO ANTE ENTIDAD COMPETENTE.</v>
          </cell>
          <cell r="G510" t="str">
            <v>und</v>
          </cell>
          <cell r="J510">
            <v>95162</v>
          </cell>
        </row>
        <row r="511">
          <cell r="B511" t="str">
            <v>M03</v>
          </cell>
          <cell r="C511" t="str">
            <v>EQUIPO BASICO ( Herramienta menor )</v>
          </cell>
          <cell r="F511" t="str">
            <v>Ins</v>
          </cell>
          <cell r="G511" t="str">
            <v>glb</v>
          </cell>
          <cell r="H511">
            <v>1</v>
          </cell>
          <cell r="I511">
            <v>2535.75</v>
          </cell>
          <cell r="J511">
            <v>2536</v>
          </cell>
        </row>
        <row r="512">
          <cell r="B512" t="str">
            <v>I44</v>
          </cell>
          <cell r="C512" t="str">
            <v>MANO DE OBRA (Jardineria)</v>
          </cell>
          <cell r="F512" t="str">
            <v>Ins</v>
          </cell>
          <cell r="G512" t="str">
            <v>hr</v>
          </cell>
          <cell r="H512">
            <v>5.1779576984307489</v>
          </cell>
          <cell r="I512">
            <v>13125</v>
          </cell>
          <cell r="J512">
            <v>67961</v>
          </cell>
        </row>
        <row r="513">
          <cell r="B513" t="str">
            <v>M34</v>
          </cell>
          <cell r="C513" t="str">
            <v>MOTOSIERRA</v>
          </cell>
          <cell r="F513" t="str">
            <v>Ins</v>
          </cell>
          <cell r="G513" t="str">
            <v>dd</v>
          </cell>
          <cell r="H513">
            <v>0.66</v>
          </cell>
          <cell r="I513">
            <v>34650</v>
          </cell>
          <cell r="J513">
            <v>22869</v>
          </cell>
        </row>
        <row r="514">
          <cell r="B514" t="str">
            <v>M18</v>
          </cell>
          <cell r="C514" t="str">
            <v>VOLQUETA  6m3 (Cargue mecánico)</v>
          </cell>
          <cell r="F514" t="str">
            <v>Ins</v>
          </cell>
          <cell r="G514" t="str">
            <v>vj</v>
          </cell>
          <cell r="H514">
            <v>8.9999999999999993E-3</v>
          </cell>
          <cell r="I514">
            <v>199500</v>
          </cell>
          <cell r="J514">
            <v>1796</v>
          </cell>
        </row>
        <row r="516">
          <cell r="A516" t="str">
            <v>P-1.76</v>
          </cell>
          <cell r="C516" t="str">
            <v>TALA DE ARBOLES CLASE II h=&gt;5m&lt;10m (Incluye desenraíce, retiro y disposición final). LO ANTERIOR PREVIO TRAMITE DE PERMISO ANTE ENTIDAD COMPETENTE.</v>
          </cell>
          <cell r="G516" t="str">
            <v>und</v>
          </cell>
          <cell r="J516">
            <v>351136</v>
          </cell>
        </row>
        <row r="517">
          <cell r="B517" t="str">
            <v>M03</v>
          </cell>
          <cell r="C517" t="str">
            <v>EQUIPO BASICO ( Herramienta menor )</v>
          </cell>
          <cell r="F517" t="str">
            <v>Ins</v>
          </cell>
          <cell r="G517" t="str">
            <v>glb</v>
          </cell>
          <cell r="H517">
            <v>1</v>
          </cell>
          <cell r="I517">
            <v>2535.75</v>
          </cell>
          <cell r="J517">
            <v>2536</v>
          </cell>
        </row>
        <row r="518">
          <cell r="B518" t="str">
            <v>I44</v>
          </cell>
          <cell r="C518" t="str">
            <v>MANO DE OBRA (Jardineria)</v>
          </cell>
          <cell r="F518" t="str">
            <v>Ins</v>
          </cell>
          <cell r="G518" t="str">
            <v>hr</v>
          </cell>
          <cell r="H518">
            <v>15</v>
          </cell>
          <cell r="I518">
            <v>13125</v>
          </cell>
          <cell r="J518">
            <v>196875</v>
          </cell>
        </row>
        <row r="519">
          <cell r="B519" t="str">
            <v>M34</v>
          </cell>
          <cell r="C519" t="str">
            <v>MOTOSIERRA</v>
          </cell>
          <cell r="F519" t="str">
            <v>Ins</v>
          </cell>
          <cell r="G519" t="str">
            <v>dd</v>
          </cell>
          <cell r="H519">
            <v>1.5</v>
          </cell>
          <cell r="I519">
            <v>34650</v>
          </cell>
          <cell r="J519">
            <v>51975</v>
          </cell>
        </row>
        <row r="520">
          <cell r="B520" t="str">
            <v>M18</v>
          </cell>
          <cell r="C520" t="str">
            <v>VOLQUETA  6m3 (Cargue mecánico)</v>
          </cell>
          <cell r="F520" t="str">
            <v>Ins</v>
          </cell>
          <cell r="G520" t="str">
            <v>vj</v>
          </cell>
          <cell r="H520">
            <v>0.5</v>
          </cell>
          <cell r="I520">
            <v>199500</v>
          </cell>
          <cell r="J520">
            <v>99750</v>
          </cell>
        </row>
        <row r="522">
          <cell r="A522" t="str">
            <v>P-1.77</v>
          </cell>
          <cell r="C522" t="str">
            <v>TALA DE ARBOLES CLASE III h=&gt;10m&lt;20m (Incluye desenraíce, retiro y disposición final). LO ANTERIOR PREVIO TRAMITE DE PERMISO ANTE ENTIDAD COMPETENTE.</v>
          </cell>
          <cell r="G522" t="str">
            <v>und</v>
          </cell>
          <cell r="J522">
            <v>797386</v>
          </cell>
        </row>
        <row r="523">
          <cell r="B523" t="str">
            <v>M03</v>
          </cell>
          <cell r="C523" t="str">
            <v>EQUIPO BASICO ( Herramienta menor )</v>
          </cell>
          <cell r="F523" t="str">
            <v>Ins</v>
          </cell>
          <cell r="G523" t="str">
            <v>glb</v>
          </cell>
          <cell r="H523">
            <v>1</v>
          </cell>
          <cell r="I523">
            <v>2535.75</v>
          </cell>
          <cell r="J523">
            <v>2536</v>
          </cell>
        </row>
        <row r="524">
          <cell r="B524" t="str">
            <v>I44</v>
          </cell>
          <cell r="C524" t="str">
            <v>MANO DE OBRA (Jardineria)</v>
          </cell>
          <cell r="F524" t="str">
            <v>Ins</v>
          </cell>
          <cell r="G524" t="str">
            <v>hr</v>
          </cell>
          <cell r="H524">
            <v>31</v>
          </cell>
          <cell r="I524">
            <v>13125</v>
          </cell>
          <cell r="J524">
            <v>406875</v>
          </cell>
        </row>
        <row r="525">
          <cell r="B525" t="str">
            <v>M34</v>
          </cell>
          <cell r="C525" t="str">
            <v>MOTOSIERRA</v>
          </cell>
          <cell r="F525" t="str">
            <v>Ins</v>
          </cell>
          <cell r="G525" t="str">
            <v>dd</v>
          </cell>
          <cell r="H525">
            <v>4</v>
          </cell>
          <cell r="I525">
            <v>34650</v>
          </cell>
          <cell r="J525">
            <v>138600</v>
          </cell>
        </row>
        <row r="526">
          <cell r="B526" t="str">
            <v>M18</v>
          </cell>
          <cell r="C526" t="str">
            <v>VOLQUETA  6m3 (Cargue mecánico)</v>
          </cell>
          <cell r="F526" t="str">
            <v>Ins</v>
          </cell>
          <cell r="G526" t="str">
            <v>vj</v>
          </cell>
          <cell r="H526">
            <v>1.25</v>
          </cell>
          <cell r="I526">
            <v>199500</v>
          </cell>
          <cell r="J526">
            <v>249375</v>
          </cell>
        </row>
        <row r="528">
          <cell r="A528" t="str">
            <v>P-1.78</v>
          </cell>
          <cell r="C528" t="str">
            <v>TALA DE ARBOLES CLASE IV h=&gt;20m&lt;30m (Incluye desenraíce, retiro y disposición final). LO ANTERIOR PREVIO TRAMITE DE PERMISO ANTE ENTIDAD COMPETENTE.</v>
          </cell>
          <cell r="G528" t="str">
            <v>und</v>
          </cell>
          <cell r="J528">
            <v>1221061</v>
          </cell>
        </row>
        <row r="529">
          <cell r="B529" t="str">
            <v>M03</v>
          </cell>
          <cell r="C529" t="str">
            <v>EQUIPO BASICO ( Herramienta menor )</v>
          </cell>
          <cell r="F529" t="str">
            <v>Ins</v>
          </cell>
          <cell r="G529" t="str">
            <v>glb</v>
          </cell>
          <cell r="H529">
            <v>1</v>
          </cell>
          <cell r="I529">
            <v>2535.75</v>
          </cell>
          <cell r="J529">
            <v>2536</v>
          </cell>
        </row>
        <row r="530">
          <cell r="B530" t="str">
            <v>I44</v>
          </cell>
          <cell r="C530" t="str">
            <v>MANO DE OBRA (Jardineria)</v>
          </cell>
          <cell r="F530" t="str">
            <v>Ins</v>
          </cell>
          <cell r="G530" t="str">
            <v>hr</v>
          </cell>
          <cell r="H530">
            <v>39</v>
          </cell>
          <cell r="I530">
            <v>13125</v>
          </cell>
          <cell r="J530">
            <v>511875</v>
          </cell>
        </row>
        <row r="531">
          <cell r="B531" t="str">
            <v>M34</v>
          </cell>
          <cell r="C531" t="str">
            <v>MOTOSIERRA</v>
          </cell>
          <cell r="F531" t="str">
            <v>Ins</v>
          </cell>
          <cell r="G531" t="str">
            <v>dd</v>
          </cell>
          <cell r="H531">
            <v>6</v>
          </cell>
          <cell r="I531">
            <v>34650</v>
          </cell>
          <cell r="J531">
            <v>207900</v>
          </cell>
        </row>
        <row r="532">
          <cell r="B532" t="str">
            <v>M18</v>
          </cell>
          <cell r="C532" t="str">
            <v>VOLQUETA  6m3 (Cargue mecánico)</v>
          </cell>
          <cell r="F532" t="str">
            <v>Ins</v>
          </cell>
          <cell r="G532" t="str">
            <v>vj</v>
          </cell>
          <cell r="H532">
            <v>2.5</v>
          </cell>
          <cell r="I532">
            <v>199500</v>
          </cell>
          <cell r="J532">
            <v>498750</v>
          </cell>
        </row>
        <row r="534">
          <cell r="A534" t="str">
            <v>P-1.79</v>
          </cell>
          <cell r="C534" t="str">
            <v>MANTENIMIENTO Y REINSTALACIÓN DE LUMINARIA Limpieza y puesta en funcionamiento.</v>
          </cell>
          <cell r="G534" t="str">
            <v>und</v>
          </cell>
          <cell r="J534">
            <v>11820</v>
          </cell>
        </row>
        <row r="535">
          <cell r="B535" t="str">
            <v>M03</v>
          </cell>
          <cell r="C535" t="str">
            <v>EQUIPO BASICO ( Herramienta menor )</v>
          </cell>
          <cell r="F535" t="str">
            <v>Ins</v>
          </cell>
          <cell r="G535" t="str">
            <v>glb</v>
          </cell>
          <cell r="H535">
            <v>0.6</v>
          </cell>
          <cell r="I535">
            <v>2535.75</v>
          </cell>
          <cell r="J535">
            <v>1521</v>
          </cell>
        </row>
        <row r="536">
          <cell r="B536" t="str">
            <v>I03</v>
          </cell>
          <cell r="C536" t="str">
            <v>MANO DE OBRA AA (Albañileria)</v>
          </cell>
          <cell r="F536" t="str">
            <v>Ins</v>
          </cell>
          <cell r="G536" t="str">
            <v>hc</v>
          </cell>
          <cell r="H536">
            <v>0.6</v>
          </cell>
          <cell r="I536">
            <v>17165.400000000001</v>
          </cell>
          <cell r="J536">
            <v>10299</v>
          </cell>
        </row>
        <row r="538">
          <cell r="A538" t="str">
            <v>P-1.80</v>
          </cell>
          <cell r="C538" t="str">
            <v>DESMONTE DE GRIFERIA TIPO PUSH Sanitario.</v>
          </cell>
          <cell r="G538" t="str">
            <v>und</v>
          </cell>
          <cell r="J538">
            <v>28006</v>
          </cell>
        </row>
        <row r="539">
          <cell r="B539" t="str">
            <v>M03</v>
          </cell>
          <cell r="C539" t="str">
            <v>EQUIPO BASICO ( Herramienta menor )</v>
          </cell>
          <cell r="F539" t="str">
            <v>Ins</v>
          </cell>
          <cell r="G539" t="str">
            <v>glb</v>
          </cell>
          <cell r="H539">
            <v>0.3</v>
          </cell>
          <cell r="I539">
            <v>2535.75</v>
          </cell>
          <cell r="J539">
            <v>761</v>
          </cell>
        </row>
        <row r="540">
          <cell r="B540" t="str">
            <v>I04</v>
          </cell>
          <cell r="C540" t="str">
            <v>MANO DE OBRA BB (Instalaciones)</v>
          </cell>
          <cell r="F540" t="str">
            <v>Ins</v>
          </cell>
          <cell r="G540" t="str">
            <v>hc</v>
          </cell>
          <cell r="H540">
            <v>1.4</v>
          </cell>
          <cell r="I540">
            <v>19460.92380532817</v>
          </cell>
          <cell r="J540">
            <v>27245</v>
          </cell>
        </row>
        <row r="542">
          <cell r="A542" t="str">
            <v>P-1.81</v>
          </cell>
          <cell r="C542" t="str">
            <v>DESMONTE DE GRIFERIA TIPO PUSH Ducha.</v>
          </cell>
          <cell r="G542" t="str">
            <v>und</v>
          </cell>
          <cell r="J542">
            <v>31898</v>
          </cell>
        </row>
        <row r="543">
          <cell r="B543" t="str">
            <v>M03</v>
          </cell>
          <cell r="C543" t="str">
            <v>EQUIPO BASICO ( Herramienta menor )</v>
          </cell>
          <cell r="F543" t="str">
            <v>Ins</v>
          </cell>
          <cell r="G543" t="str">
            <v>glb</v>
          </cell>
          <cell r="H543">
            <v>0.3</v>
          </cell>
          <cell r="I543">
            <v>2535.75</v>
          </cell>
          <cell r="J543">
            <v>761</v>
          </cell>
        </row>
        <row r="544">
          <cell r="B544" t="str">
            <v>I04</v>
          </cell>
          <cell r="C544" t="str">
            <v>MANO DE OBRA BB (Instalaciones)</v>
          </cell>
          <cell r="F544" t="str">
            <v>Ins</v>
          </cell>
          <cell r="G544" t="str">
            <v>hc</v>
          </cell>
          <cell r="H544">
            <v>1.6</v>
          </cell>
          <cell r="I544">
            <v>19460.92380532817</v>
          </cell>
          <cell r="J544">
            <v>31137</v>
          </cell>
        </row>
        <row r="546">
          <cell r="A546" t="str">
            <v>P-1.82</v>
          </cell>
          <cell r="C546" t="str">
            <v>MANTENIMIENTO PREVENTIVO DE GRIFERIA TIPO PUSH. Para cualquier aparato sanitario. Incluye desmonte, limpieza y reinstalación.</v>
          </cell>
          <cell r="G546" t="str">
            <v>und</v>
          </cell>
          <cell r="J546">
            <v>55252</v>
          </cell>
        </row>
        <row r="547">
          <cell r="B547" t="str">
            <v>M03</v>
          </cell>
          <cell r="C547" t="str">
            <v>EQUIPO BASICO ( Herramienta menor )</v>
          </cell>
          <cell r="F547" t="str">
            <v>Ins</v>
          </cell>
          <cell r="G547" t="str">
            <v>glb</v>
          </cell>
          <cell r="H547">
            <v>0.3</v>
          </cell>
          <cell r="I547">
            <v>2535.75</v>
          </cell>
          <cell r="J547">
            <v>761</v>
          </cell>
        </row>
        <row r="548">
          <cell r="B548" t="str">
            <v>I04</v>
          </cell>
          <cell r="C548" t="str">
            <v>MANO DE OBRA BB (Instalaciones)</v>
          </cell>
          <cell r="F548" t="str">
            <v>Ins</v>
          </cell>
          <cell r="G548" t="str">
            <v>hc</v>
          </cell>
          <cell r="H548">
            <v>2.8</v>
          </cell>
          <cell r="I548">
            <v>19460.92380532817</v>
          </cell>
          <cell r="J548">
            <v>54491</v>
          </cell>
        </row>
        <row r="550">
          <cell r="A550" t="str">
            <v>P-1.84</v>
          </cell>
          <cell r="C550" t="str">
            <v>REMOCION MECANICA DE PINTURA ANTICORROSIVA, OXIDO Y equivalente EN SUPERFICIE METALICA con lijadora eléctrica.</v>
          </cell>
          <cell r="G550" t="str">
            <v>m2</v>
          </cell>
          <cell r="J550">
            <v>23836</v>
          </cell>
        </row>
        <row r="551">
          <cell r="B551" t="str">
            <v>M35</v>
          </cell>
          <cell r="C551" t="str">
            <v>LIJADORA ELECTRICA ORBITAL NEUMATICA DE 6"</v>
          </cell>
          <cell r="F551" t="str">
            <v>Ins</v>
          </cell>
          <cell r="G551" t="str">
            <v>dd</v>
          </cell>
          <cell r="H551">
            <v>7.0000000000000007E-2</v>
          </cell>
          <cell r="I551">
            <v>269769.6276501391</v>
          </cell>
          <cell r="J551">
            <v>18884</v>
          </cell>
        </row>
        <row r="552">
          <cell r="B552" t="str">
            <v>M03</v>
          </cell>
          <cell r="C552" t="str">
            <v>EQUIPO BASICO ( Herramienta menor )</v>
          </cell>
          <cell r="F552" t="str">
            <v>Ins</v>
          </cell>
          <cell r="G552" t="str">
            <v>glb</v>
          </cell>
          <cell r="H552">
            <v>0.1</v>
          </cell>
          <cell r="I552">
            <v>2535.75</v>
          </cell>
          <cell r="J552">
            <v>254</v>
          </cell>
        </row>
        <row r="553">
          <cell r="B553" t="str">
            <v>M01</v>
          </cell>
          <cell r="C553" t="str">
            <v>ANDAMIO METALICO TUBULAR (Sección de 2 marcos de 1.50*1.50 m.con 2 crucetas de 2.30 m.)</v>
          </cell>
          <cell r="F553" t="str">
            <v>Ins</v>
          </cell>
          <cell r="G553" t="str">
            <v>sm</v>
          </cell>
          <cell r="H553">
            <v>0.08</v>
          </cell>
          <cell r="I553">
            <v>5093.55</v>
          </cell>
          <cell r="J553">
            <v>407</v>
          </cell>
        </row>
        <row r="554">
          <cell r="B554" t="str">
            <v>I03</v>
          </cell>
          <cell r="C554" t="str">
            <v>MANO DE OBRA AA (Albañileria)</v>
          </cell>
          <cell r="F554" t="str">
            <v>Ins</v>
          </cell>
          <cell r="G554" t="str">
            <v>hc</v>
          </cell>
          <cell r="H554">
            <v>0.25</v>
          </cell>
          <cell r="I554">
            <v>17165.400000000001</v>
          </cell>
          <cell r="J554">
            <v>4291</v>
          </cell>
        </row>
        <row r="556">
          <cell r="A556" t="str">
            <v>P-1.85</v>
          </cell>
          <cell r="C556" t="str">
            <v>RETIRO MANUAL DE GEOMEMBRANA Y/O GEOTEXTIL (Incluye disposición final en sitio autorizado por la autoridad ambiental competente)</v>
          </cell>
          <cell r="G556" t="str">
            <v>m2</v>
          </cell>
          <cell r="J556">
            <v>3207</v>
          </cell>
        </row>
        <row r="557">
          <cell r="B557" t="str">
            <v>M03</v>
          </cell>
          <cell r="C557" t="str">
            <v>EQUIPO BASICO ( Herramienta menor )</v>
          </cell>
          <cell r="F557" t="str">
            <v>Ins</v>
          </cell>
          <cell r="G557" t="str">
            <v>glb</v>
          </cell>
          <cell r="H557">
            <v>0.05</v>
          </cell>
          <cell r="I557">
            <v>2535.75</v>
          </cell>
          <cell r="J557">
            <v>127</v>
          </cell>
        </row>
        <row r="558">
          <cell r="B558" t="str">
            <v>I03</v>
          </cell>
          <cell r="C558" t="str">
            <v>MANO DE OBRA AA (Albañileria)</v>
          </cell>
          <cell r="F558" t="str">
            <v>Ins</v>
          </cell>
          <cell r="G558" t="str">
            <v>hc</v>
          </cell>
          <cell r="H558">
            <v>5.1000000000000004E-2</v>
          </cell>
          <cell r="I558">
            <v>17165.400000000001</v>
          </cell>
          <cell r="J558">
            <v>875</v>
          </cell>
        </row>
        <row r="559">
          <cell r="B559" t="str">
            <v>M08</v>
          </cell>
          <cell r="C559" t="str">
            <v>VOLQUETA  6m3 (Cargue a mano)</v>
          </cell>
          <cell r="F559" t="str">
            <v>Ins</v>
          </cell>
          <cell r="G559" t="str">
            <v>vj</v>
          </cell>
          <cell r="H559">
            <v>0.01</v>
          </cell>
          <cell r="I559">
            <v>220500</v>
          </cell>
          <cell r="J559">
            <v>2205</v>
          </cell>
        </row>
        <row r="561">
          <cell r="A561" t="str">
            <v>P-1.86</v>
          </cell>
          <cell r="C561" t="str">
            <v>DESMONTE DE TANQUES EN ASBESTO-CEMENTO DE 500 A 1000LTS (incluye cargue y retiro de material desmontado, según disponga la unidad)</v>
          </cell>
          <cell r="G561" t="str">
            <v>und</v>
          </cell>
          <cell r="J561">
            <v>100461</v>
          </cell>
        </row>
        <row r="562">
          <cell r="B562" t="str">
            <v>M03</v>
          </cell>
          <cell r="C562" t="str">
            <v>EQUIPO BASICO ( Herramienta menor )</v>
          </cell>
          <cell r="F562" t="str">
            <v>Ins</v>
          </cell>
          <cell r="G562" t="str">
            <v>glb</v>
          </cell>
          <cell r="H562">
            <v>5</v>
          </cell>
          <cell r="I562">
            <v>2535.75</v>
          </cell>
          <cell r="J562">
            <v>12679</v>
          </cell>
        </row>
        <row r="563">
          <cell r="B563" t="str">
            <v>I03</v>
          </cell>
          <cell r="C563" t="str">
            <v>MANO DE OBRA AA (Albañileria)</v>
          </cell>
          <cell r="F563" t="str">
            <v>Ins</v>
          </cell>
          <cell r="G563" t="str">
            <v>hc</v>
          </cell>
          <cell r="H563">
            <v>2.5</v>
          </cell>
          <cell r="I563">
            <v>17165.400000000001</v>
          </cell>
          <cell r="J563">
            <v>42914</v>
          </cell>
        </row>
        <row r="564">
          <cell r="B564" t="str">
            <v>M18</v>
          </cell>
          <cell r="C564" t="str">
            <v>VOLQUETA  6m3 (Cargue mecánico)</v>
          </cell>
          <cell r="F564" t="str">
            <v>Ins</v>
          </cell>
          <cell r="G564" t="str">
            <v>vj</v>
          </cell>
          <cell r="H564">
            <v>0.22</v>
          </cell>
          <cell r="I564">
            <v>199500</v>
          </cell>
          <cell r="J564">
            <v>43890</v>
          </cell>
        </row>
        <row r="565">
          <cell r="B565" t="str">
            <v>M01</v>
          </cell>
          <cell r="C565" t="str">
            <v>ANDAMIO METALICO TUBULAR (Sección de 2 marcos de 1.50*1.50 m.con 2 crucetas de 2.30 m.)</v>
          </cell>
          <cell r="F565" t="str">
            <v>Ins</v>
          </cell>
          <cell r="G565" t="str">
            <v>sm</v>
          </cell>
          <cell r="H565">
            <v>0.192</v>
          </cell>
          <cell r="I565">
            <v>5093.55</v>
          </cell>
          <cell r="J565">
            <v>978</v>
          </cell>
        </row>
        <row r="567">
          <cell r="A567" t="str">
            <v>P-1.87</v>
          </cell>
          <cell r="C567" t="str">
            <v>GRATEADO EN SUPERFICIES METALICAS (incluye pulidora y grata)</v>
          </cell>
          <cell r="G567" t="str">
            <v>m2</v>
          </cell>
          <cell r="J567">
            <v>325384</v>
          </cell>
        </row>
        <row r="568">
          <cell r="B568" t="str">
            <v>I03</v>
          </cell>
          <cell r="C568" t="str">
            <v>MANO DE OBRA AA (Albañileria)</v>
          </cell>
          <cell r="F568" t="str">
            <v>Ins</v>
          </cell>
          <cell r="G568" t="str">
            <v>hc</v>
          </cell>
          <cell r="H568">
            <v>0.18</v>
          </cell>
          <cell r="I568">
            <v>17165.400000000001</v>
          </cell>
          <cell r="J568">
            <v>3090</v>
          </cell>
        </row>
        <row r="569">
          <cell r="B569" t="str">
            <v>M03</v>
          </cell>
          <cell r="C569" t="str">
            <v>EQUIPO BASICO ( Herramienta menor )</v>
          </cell>
          <cell r="F569" t="str">
            <v>Ins</v>
          </cell>
          <cell r="G569" t="str">
            <v>glb</v>
          </cell>
          <cell r="H569">
            <v>1</v>
          </cell>
          <cell r="I569">
            <v>2535.75</v>
          </cell>
          <cell r="J569">
            <v>2536</v>
          </cell>
        </row>
        <row r="570">
          <cell r="B570" t="str">
            <v>M36</v>
          </cell>
          <cell r="C570" t="str">
            <v>PULIDORA 9"</v>
          </cell>
          <cell r="F570" t="str">
            <v>Ins</v>
          </cell>
          <cell r="G570" t="str">
            <v>dd</v>
          </cell>
          <cell r="H570">
            <v>16</v>
          </cell>
          <cell r="I570">
            <v>19950</v>
          </cell>
          <cell r="J570">
            <v>319200</v>
          </cell>
        </row>
        <row r="571">
          <cell r="B571" t="str">
            <v>M40</v>
          </cell>
          <cell r="C571" t="str">
            <v>GRATA PARA PULIDORA 2 1/2"</v>
          </cell>
          <cell r="F571" t="str">
            <v>Ins</v>
          </cell>
          <cell r="G571" t="str">
            <v>und</v>
          </cell>
          <cell r="H571">
            <v>2.2222222222222223E-2</v>
          </cell>
          <cell r="I571">
            <v>25095</v>
          </cell>
          <cell r="J571">
            <v>558</v>
          </cell>
        </row>
        <row r="573">
          <cell r="A573" t="str">
            <v>P-1.87A</v>
          </cell>
          <cell r="C573" t="str">
            <v>GRATEADO EN SUPERFICIES METALICAS (incluye pulidora y grata)</v>
          </cell>
          <cell r="G573" t="str">
            <v>m</v>
          </cell>
          <cell r="J573">
            <v>15680</v>
          </cell>
        </row>
        <row r="574">
          <cell r="B574" t="str">
            <v>I03</v>
          </cell>
          <cell r="C574" t="str">
            <v>MANO DE OBRA AA (Albañileria)</v>
          </cell>
          <cell r="F574" t="str">
            <v>Ins</v>
          </cell>
          <cell r="G574" t="str">
            <v>hc</v>
          </cell>
          <cell r="H574">
            <v>0.108</v>
          </cell>
          <cell r="I574">
            <v>17165.400000000001</v>
          </cell>
          <cell r="J574">
            <v>1854</v>
          </cell>
        </row>
        <row r="575">
          <cell r="B575" t="str">
            <v>M03</v>
          </cell>
          <cell r="C575" t="str">
            <v>EQUIPO BASICO ( Herramienta menor )</v>
          </cell>
          <cell r="F575" t="str">
            <v>Ins</v>
          </cell>
          <cell r="G575" t="str">
            <v>glb</v>
          </cell>
          <cell r="H575">
            <v>0.6</v>
          </cell>
          <cell r="I575">
            <v>2535.75</v>
          </cell>
          <cell r="J575">
            <v>1521</v>
          </cell>
        </row>
        <row r="576">
          <cell r="B576" t="str">
            <v>M36</v>
          </cell>
          <cell r="C576" t="str">
            <v>PULIDORA 9"</v>
          </cell>
          <cell r="F576" t="str">
            <v>Ins</v>
          </cell>
          <cell r="G576" t="str">
            <v>dd</v>
          </cell>
          <cell r="H576">
            <v>0.6</v>
          </cell>
          <cell r="I576">
            <v>19950</v>
          </cell>
          <cell r="J576">
            <v>11970</v>
          </cell>
        </row>
        <row r="577">
          <cell r="B577" t="str">
            <v>M40</v>
          </cell>
          <cell r="C577" t="str">
            <v>GRATA PARA PULIDORA 2 1/2"</v>
          </cell>
          <cell r="F577" t="str">
            <v>Ins</v>
          </cell>
          <cell r="G577" t="str">
            <v>und</v>
          </cell>
          <cell r="H577">
            <v>1.3333333333333334E-2</v>
          </cell>
          <cell r="I577">
            <v>25095</v>
          </cell>
          <cell r="J577">
            <v>335</v>
          </cell>
        </row>
        <row r="579">
          <cell r="A579" t="str">
            <v>P-1.88</v>
          </cell>
          <cell r="C579" t="str">
            <v>MANTENIMIENTO DE DESAGÜE SANITARIO CON SONDA ELECTRICA.(Incluye mano de obra, equipo y sonda 1/8 x 60m.</v>
          </cell>
          <cell r="G579" t="str">
            <v>m</v>
          </cell>
          <cell r="J579">
            <v>17459</v>
          </cell>
        </row>
        <row r="580">
          <cell r="B580" t="str">
            <v>M03</v>
          </cell>
          <cell r="C580" t="str">
            <v>EQUIPO BASICO ( Herramienta menor )</v>
          </cell>
          <cell r="F580" t="str">
            <v>Ins</v>
          </cell>
          <cell r="G580" t="str">
            <v>glb</v>
          </cell>
          <cell r="H580">
            <v>0.2</v>
          </cell>
          <cell r="I580">
            <v>2535.75</v>
          </cell>
          <cell r="J580">
            <v>507</v>
          </cell>
        </row>
        <row r="581">
          <cell r="B581" t="str">
            <v>I03</v>
          </cell>
          <cell r="C581" t="str">
            <v>MANO DE OBRA AA (Albañileria)</v>
          </cell>
          <cell r="F581" t="str">
            <v>Ins</v>
          </cell>
          <cell r="G581" t="str">
            <v>hc</v>
          </cell>
          <cell r="H581">
            <v>0.9</v>
          </cell>
          <cell r="I581">
            <v>17165.400000000001</v>
          </cell>
          <cell r="J581">
            <v>15449</v>
          </cell>
        </row>
        <row r="582">
          <cell r="B582" t="str">
            <v>M41</v>
          </cell>
          <cell r="C582" t="str">
            <v>SONDA ELECTRICA  1/8 x 60m.</v>
          </cell>
          <cell r="F582" t="str">
            <v>Ins</v>
          </cell>
          <cell r="G582" t="str">
            <v>dd</v>
          </cell>
          <cell r="H582">
            <v>0.15</v>
          </cell>
          <cell r="I582">
            <v>10017.857324160001</v>
          </cell>
          <cell r="J582">
            <v>1503</v>
          </cell>
        </row>
        <row r="584">
          <cell r="A584" t="str">
            <v>P-1.89</v>
          </cell>
          <cell r="C584" t="str">
            <v>DEMOLICIÓN DE PLACA DE CONCRETO CON ESPESOR ENTRE 0,35 Y 0,4m SIN REFUERZO, CON EQUIPO PESADO (Incluye demolición con Retroexcavadora con crusher,cargue mecánico y retiro de escombros).</v>
          </cell>
          <cell r="G584" t="str">
            <v>m3</v>
          </cell>
          <cell r="J584">
            <v>158734</v>
          </cell>
        </row>
        <row r="585">
          <cell r="B585" t="str">
            <v>M03</v>
          </cell>
          <cell r="C585" t="str">
            <v>EQUIPO BASICO ( Herramienta menor )</v>
          </cell>
          <cell r="F585" t="str">
            <v>Ins</v>
          </cell>
          <cell r="G585" t="str">
            <v>glb</v>
          </cell>
          <cell r="H585">
            <v>0.2</v>
          </cell>
          <cell r="I585">
            <v>2535.75</v>
          </cell>
          <cell r="J585">
            <v>507</v>
          </cell>
        </row>
        <row r="586">
          <cell r="B586" t="str">
            <v>I03</v>
          </cell>
          <cell r="C586" t="str">
            <v>MANO DE OBRA AA (Albañileria)</v>
          </cell>
          <cell r="F586" t="str">
            <v>Ins</v>
          </cell>
          <cell r="G586" t="str">
            <v>hc</v>
          </cell>
          <cell r="H586">
            <v>0.9</v>
          </cell>
          <cell r="I586">
            <v>17165.400000000001</v>
          </cell>
          <cell r="J586">
            <v>15449</v>
          </cell>
        </row>
        <row r="587">
          <cell r="B587" t="str">
            <v>M18</v>
          </cell>
          <cell r="C587" t="str">
            <v>VOLQUETA  6m3 (Cargue mecánico)</v>
          </cell>
          <cell r="F587" t="str">
            <v>Ins</v>
          </cell>
          <cell r="G587" t="str">
            <v>vj</v>
          </cell>
          <cell r="H587">
            <v>0.15</v>
          </cell>
          <cell r="I587">
            <v>199500</v>
          </cell>
          <cell r="J587">
            <v>29925</v>
          </cell>
        </row>
        <row r="588">
          <cell r="B588" t="str">
            <v>M05A</v>
          </cell>
          <cell r="C588" t="str">
            <v>RETROEXCAVADORA SOBRE ORRUGAS CON MARTILLO HIDRAULICO  + Combustible + Operario</v>
          </cell>
          <cell r="F588" t="str">
            <v>Ins</v>
          </cell>
          <cell r="G588" t="str">
            <v>hr</v>
          </cell>
          <cell r="H588">
            <v>0.3</v>
          </cell>
          <cell r="I588">
            <v>335879.61195373832</v>
          </cell>
          <cell r="J588">
            <v>100764</v>
          </cell>
        </row>
        <row r="589">
          <cell r="B589" t="str">
            <v>M05</v>
          </cell>
          <cell r="C589" t="str">
            <v>RETROEXCAVADORA SOBRE ORRUGAS  + Combustible + Operario</v>
          </cell>
          <cell r="F589" t="str">
            <v>Ins</v>
          </cell>
          <cell r="G589" t="str">
            <v>hr</v>
          </cell>
          <cell r="H589">
            <v>5.3999999999999992E-2</v>
          </cell>
          <cell r="I589">
            <v>223867.35</v>
          </cell>
          <cell r="J589">
            <v>12089</v>
          </cell>
        </row>
        <row r="591">
          <cell r="A591" t="str">
            <v>P-1.90</v>
          </cell>
          <cell r="C591" t="str">
            <v>DEMOLICIÓN DE MUROS, VIGAS Y COLUMNAS. CON EQUIPO PESADO, DESMONTE DE CUBIERTA (Incluye demolición con Retroexcavadora con martillo hidráulico,cargue mecánico y retiro de escombros).</v>
          </cell>
          <cell r="G591" t="str">
            <v>m2</v>
          </cell>
          <cell r="J591">
            <v>99721</v>
          </cell>
        </row>
        <row r="592">
          <cell r="B592" t="str">
            <v>M03</v>
          </cell>
          <cell r="C592" t="str">
            <v>EQUIPO BASICO ( Herramienta menor )</v>
          </cell>
          <cell r="F592" t="str">
            <v>Ins</v>
          </cell>
          <cell r="G592" t="str">
            <v>glb</v>
          </cell>
          <cell r="H592">
            <v>0.2</v>
          </cell>
          <cell r="I592">
            <v>2535.75</v>
          </cell>
          <cell r="J592">
            <v>507</v>
          </cell>
        </row>
        <row r="593">
          <cell r="B593" t="str">
            <v>I03</v>
          </cell>
          <cell r="C593" t="str">
            <v>MANO DE OBRA AA (Albañileria)</v>
          </cell>
          <cell r="F593" t="str">
            <v>Ins</v>
          </cell>
          <cell r="G593" t="str">
            <v>hc</v>
          </cell>
          <cell r="H593">
            <v>0.5</v>
          </cell>
          <cell r="I593">
            <v>17165.400000000001</v>
          </cell>
          <cell r="J593">
            <v>8583</v>
          </cell>
        </row>
        <row r="594">
          <cell r="B594" t="str">
            <v>M01</v>
          </cell>
          <cell r="C594" t="str">
            <v>ANDAMIO METALICO TUBULAR (Sección de 2 marcos de 1.50*1.50 m.con 2 crucetas de 2.30 m.)</v>
          </cell>
          <cell r="F594" t="str">
            <v>Ins</v>
          </cell>
          <cell r="G594" t="str">
            <v>sm</v>
          </cell>
          <cell r="H594">
            <v>8</v>
          </cell>
          <cell r="I594">
            <v>5093.55</v>
          </cell>
          <cell r="J594">
            <v>40748</v>
          </cell>
        </row>
        <row r="595">
          <cell r="B595" t="str">
            <v>M18</v>
          </cell>
          <cell r="C595" t="str">
            <v>VOLQUETA  6m3 (Cargue mecánico)</v>
          </cell>
          <cell r="F595" t="str">
            <v>Ins</v>
          </cell>
          <cell r="G595" t="str">
            <v>vj</v>
          </cell>
          <cell r="H595">
            <v>0.16666666666666666</v>
          </cell>
          <cell r="I595">
            <v>199500</v>
          </cell>
          <cell r="J595">
            <v>33250</v>
          </cell>
        </row>
        <row r="596">
          <cell r="B596" t="str">
            <v>M05A</v>
          </cell>
          <cell r="C596" t="str">
            <v>RETROEXCAVADORA SOBRE ORRUGAS CON MARTILLO HIDRAULICO  + Combustible + Operario</v>
          </cell>
          <cell r="F596" t="str">
            <v>Ins</v>
          </cell>
          <cell r="G596" t="str">
            <v>hr</v>
          </cell>
          <cell r="H596">
            <v>0.04</v>
          </cell>
          <cell r="I596">
            <v>335879.61195373832</v>
          </cell>
          <cell r="J596">
            <v>13435</v>
          </cell>
        </row>
        <row r="597">
          <cell r="B597" t="str">
            <v>M05</v>
          </cell>
          <cell r="C597" t="str">
            <v>RETROEXCAVADORA SOBRE ORRUGAS  + Combustible + Operario</v>
          </cell>
          <cell r="F597" t="str">
            <v>Ins</v>
          </cell>
          <cell r="G597" t="str">
            <v>hr</v>
          </cell>
          <cell r="H597">
            <v>1.4285714285714285E-2</v>
          </cell>
          <cell r="I597">
            <v>223867.35</v>
          </cell>
          <cell r="J597">
            <v>3198</v>
          </cell>
        </row>
        <row r="599">
          <cell r="A599" t="str">
            <v>P-1.92</v>
          </cell>
          <cell r="C599" t="str">
            <v>MANTENIMIENTO DE CANAL EN CONCRETO. Incluye remoción de concreto deteriorado y media caña en mortero.</v>
          </cell>
          <cell r="G599" t="str">
            <v>m</v>
          </cell>
          <cell r="J599">
            <v>18871</v>
          </cell>
        </row>
        <row r="600">
          <cell r="B600" t="str">
            <v>M03</v>
          </cell>
          <cell r="C600" t="str">
            <v>EQUIPO BASICO ( Herramienta menor )</v>
          </cell>
          <cell r="F600" t="str">
            <v>Ins</v>
          </cell>
          <cell r="G600" t="str">
            <v>glb</v>
          </cell>
          <cell r="H600">
            <v>0.2</v>
          </cell>
          <cell r="I600">
            <v>2535.75</v>
          </cell>
          <cell r="J600">
            <v>507</v>
          </cell>
        </row>
        <row r="601">
          <cell r="B601" t="str">
            <v>I03</v>
          </cell>
          <cell r="C601" t="str">
            <v>MANO DE OBRA AA (Albañileria)</v>
          </cell>
          <cell r="F601" t="str">
            <v>Ins</v>
          </cell>
          <cell r="G601" t="str">
            <v>hc</v>
          </cell>
          <cell r="H601">
            <v>0.2</v>
          </cell>
          <cell r="I601">
            <v>17165.400000000001</v>
          </cell>
          <cell r="J601">
            <v>3433</v>
          </cell>
        </row>
        <row r="602">
          <cell r="B602" t="str">
            <v>M18</v>
          </cell>
          <cell r="C602" t="str">
            <v>VOLQUETA  6m3 (Cargue mecánico)</v>
          </cell>
          <cell r="F602" t="str">
            <v>Ins</v>
          </cell>
          <cell r="G602" t="str">
            <v>vj</v>
          </cell>
          <cell r="H602">
            <v>0.01</v>
          </cell>
          <cell r="I602">
            <v>199500</v>
          </cell>
          <cell r="J602">
            <v>1995</v>
          </cell>
        </row>
        <row r="603">
          <cell r="B603" t="str">
            <v>AA46</v>
          </cell>
          <cell r="C603" t="str">
            <v>MEDIA CAÑA EN MORTERO 1:3 h=20 cm (terminado allanado en cemento)</v>
          </cell>
          <cell r="F603" t="str">
            <v>Ana</v>
          </cell>
          <cell r="G603" t="str">
            <v>m</v>
          </cell>
          <cell r="H603">
            <v>1</v>
          </cell>
          <cell r="I603">
            <v>12936</v>
          </cell>
          <cell r="J603">
            <v>12936</v>
          </cell>
        </row>
        <row r="605">
          <cell r="A605" t="str">
            <v>P-1.93</v>
          </cell>
          <cell r="C605" t="str">
            <v>MANTENIMIENTO  DE  CARPINTERÍA METÁLICA - (PUERTAS Y VENTANAS) Incluye soldadura en partes afectadas, aplicación de anticorrosivo,  pintura esmalte y reinstalación).</v>
          </cell>
          <cell r="G605" t="str">
            <v>m2</v>
          </cell>
          <cell r="J605">
            <v>37169</v>
          </cell>
        </row>
        <row r="606">
          <cell r="B606" t="str">
            <v>M03</v>
          </cell>
          <cell r="C606" t="str">
            <v>EQUIPO BASICO ( Herramienta menor )</v>
          </cell>
          <cell r="F606" t="str">
            <v>Ins</v>
          </cell>
          <cell r="G606" t="str">
            <v>glb</v>
          </cell>
          <cell r="H606">
            <v>1</v>
          </cell>
          <cell r="I606">
            <v>2535.75</v>
          </cell>
          <cell r="J606">
            <v>2536</v>
          </cell>
        </row>
        <row r="607">
          <cell r="B607" t="str">
            <v>I03</v>
          </cell>
          <cell r="C607" t="str">
            <v>MANO DE OBRA AA (Albañileria)</v>
          </cell>
          <cell r="F607" t="str">
            <v>Ins</v>
          </cell>
          <cell r="G607" t="str">
            <v>hc</v>
          </cell>
          <cell r="H607">
            <v>1</v>
          </cell>
          <cell r="I607">
            <v>17165.400000000001</v>
          </cell>
          <cell r="J607">
            <v>17165</v>
          </cell>
        </row>
        <row r="608">
          <cell r="B608" t="str">
            <v>O19</v>
          </cell>
          <cell r="C608" t="str">
            <v>SOLDADURA ELECTRICA Tipo WESTARCO SUPER E- 6013  DE 1/8 o equivalente.</v>
          </cell>
          <cell r="F608" t="str">
            <v>Ins</v>
          </cell>
          <cell r="G608" t="str">
            <v>kg</v>
          </cell>
          <cell r="H608">
            <v>0.5</v>
          </cell>
          <cell r="I608">
            <v>8925</v>
          </cell>
          <cell r="J608">
            <v>4463</v>
          </cell>
        </row>
        <row r="609">
          <cell r="B609" t="str">
            <v>I05</v>
          </cell>
          <cell r="C609" t="str">
            <v>MANO DE OBRA CC (Pintura)</v>
          </cell>
          <cell r="F609" t="str">
            <v>Ins</v>
          </cell>
          <cell r="G609" t="str">
            <v>hc</v>
          </cell>
          <cell r="H609">
            <v>0.25</v>
          </cell>
          <cell r="I609">
            <v>20346.15552447407</v>
          </cell>
          <cell r="J609">
            <v>5087</v>
          </cell>
        </row>
        <row r="610">
          <cell r="B610" t="str">
            <v>X01</v>
          </cell>
          <cell r="C610" t="str">
            <v>ANTICORROSIVO Premium - Tipo Pintuco Ref. 513 o equivalente</v>
          </cell>
          <cell r="F610" t="str">
            <v>Ins</v>
          </cell>
          <cell r="G610" t="str">
            <v>gal</v>
          </cell>
          <cell r="H610">
            <v>0.05</v>
          </cell>
          <cell r="I610">
            <v>81756.034499999994</v>
          </cell>
          <cell r="J610">
            <v>4088</v>
          </cell>
        </row>
        <row r="611">
          <cell r="B611" t="str">
            <v>X04</v>
          </cell>
          <cell r="C611" t="str">
            <v>ESMALTE SINTETICO Pintulux - Tipo Pintuco Ref. según color diseño o equivalente</v>
          </cell>
          <cell r="F611" t="str">
            <v>Ins</v>
          </cell>
          <cell r="G611" t="str">
            <v>gal</v>
          </cell>
          <cell r="H611">
            <v>0.05</v>
          </cell>
          <cell r="I611">
            <v>69194.810999999987</v>
          </cell>
          <cell r="J611">
            <v>3460</v>
          </cell>
        </row>
        <row r="612">
          <cell r="B612" t="str">
            <v>X28</v>
          </cell>
          <cell r="C612" t="str">
            <v>THINNER</v>
          </cell>
          <cell r="F612" t="str">
            <v>Ins</v>
          </cell>
          <cell r="G612" t="str">
            <v>gal</v>
          </cell>
          <cell r="H612">
            <v>0.02</v>
          </cell>
          <cell r="I612">
            <v>18515.090999999997</v>
          </cell>
          <cell r="J612">
            <v>370</v>
          </cell>
        </row>
        <row r="614">
          <cell r="A614" t="str">
            <v>P-1.94</v>
          </cell>
          <cell r="C614" t="str">
            <v>MANTENIMIENTO  DE  COLUMNETAS EN PERFILERIA METALICA-Incluye soldadura en partes afectadas, aplicación de anticorrosivo).</v>
          </cell>
          <cell r="G614" t="str">
            <v>m</v>
          </cell>
          <cell r="J614">
            <v>27464</v>
          </cell>
        </row>
        <row r="615">
          <cell r="B615" t="str">
            <v>M03</v>
          </cell>
          <cell r="C615" t="str">
            <v>EQUIPO BASICO ( Herramienta menor )</v>
          </cell>
          <cell r="F615" t="str">
            <v>Ins</v>
          </cell>
          <cell r="G615" t="str">
            <v>glb</v>
          </cell>
          <cell r="H615">
            <v>1</v>
          </cell>
          <cell r="I615">
            <v>2535.75</v>
          </cell>
          <cell r="J615">
            <v>2536</v>
          </cell>
        </row>
        <row r="616">
          <cell r="B616" t="str">
            <v>I03</v>
          </cell>
          <cell r="C616" t="str">
            <v>MANO DE OBRA AA (Albañileria)</v>
          </cell>
          <cell r="F616" t="str">
            <v>Ins</v>
          </cell>
          <cell r="G616" t="str">
            <v>hc</v>
          </cell>
          <cell r="H616">
            <v>1</v>
          </cell>
          <cell r="I616">
            <v>17165.400000000001</v>
          </cell>
          <cell r="J616">
            <v>17165</v>
          </cell>
        </row>
        <row r="617">
          <cell r="B617" t="str">
            <v>O19</v>
          </cell>
          <cell r="C617" t="str">
            <v>SOLDADURA ELECTRICA Tipo WESTARCO SUPER E- 6013  DE 1/8 o equivalente.</v>
          </cell>
          <cell r="F617" t="str">
            <v>Ins</v>
          </cell>
          <cell r="G617" t="str">
            <v>kg</v>
          </cell>
          <cell r="H617">
            <v>0.25</v>
          </cell>
          <cell r="I617">
            <v>8925</v>
          </cell>
          <cell r="J617">
            <v>2231</v>
          </cell>
        </row>
        <row r="618">
          <cell r="B618" t="str">
            <v>I05</v>
          </cell>
          <cell r="C618" t="str">
            <v>MANO DE OBRA CC (Pintura)</v>
          </cell>
          <cell r="F618" t="str">
            <v>Ins</v>
          </cell>
          <cell r="G618" t="str">
            <v>hc</v>
          </cell>
          <cell r="H618">
            <v>0.15</v>
          </cell>
          <cell r="I618">
            <v>20346.15552447407</v>
          </cell>
          <cell r="J618">
            <v>3052</v>
          </cell>
        </row>
        <row r="619">
          <cell r="B619" t="str">
            <v>X01</v>
          </cell>
          <cell r="C619" t="str">
            <v>ANTICORROSIVO Premium - Tipo Pintuco Ref. 513 o equivalente</v>
          </cell>
          <cell r="F619" t="str">
            <v>Ins</v>
          </cell>
          <cell r="G619" t="str">
            <v>gal</v>
          </cell>
          <cell r="H619">
            <v>2.5000000000000001E-2</v>
          </cell>
          <cell r="I619">
            <v>81756.034499999994</v>
          </cell>
          <cell r="J619">
            <v>2044</v>
          </cell>
        </row>
        <row r="620">
          <cell r="B620" t="str">
            <v>E06C</v>
          </cell>
          <cell r="C620" t="str">
            <v>PLATINA  1'' x 1/8''</v>
          </cell>
          <cell r="F620" t="str">
            <v>Ins</v>
          </cell>
          <cell r="G620" t="str">
            <v>m</v>
          </cell>
          <cell r="H620">
            <v>0.25</v>
          </cell>
          <cell r="I620">
            <v>1745.625</v>
          </cell>
          <cell r="J620">
            <v>436</v>
          </cell>
        </row>
        <row r="622">
          <cell r="A622" t="str">
            <v>P-1.95</v>
          </cell>
          <cell r="C622" t="str">
            <v>ESTUDIO DE SUELOS PARA LA CONSTRUCCION DE TANQUE DE ALMACENAMIENTO DE AGUA ENTERRADO, COMPRENDE 3 SONDEOS DE PERFORACION MECANICA A 6m DE PROFUNDIDAD, SE HARAN 4 MUESTRAS POR CADA SONDEO LO CUAL SERIAN 12 MUESTRAS A ENSAYAR Y CADA MUESTRA 4 ENSAYOS, SE HARAN ENSATYOS DE HUMEDAD, LIMITES DE ATTERBERG, GRANULOMETRIA Y COMPRESION INCONFINADA.</v>
          </cell>
          <cell r="G622" t="str">
            <v>glb</v>
          </cell>
          <cell r="J622" t="e">
            <v>#VALUE!</v>
          </cell>
        </row>
        <row r="623">
          <cell r="B623" t="str">
            <v>CC17</v>
          </cell>
          <cell r="C623" t="str">
            <v>ESTUDIO DE SUELOS PARA LA CONSTRUCCION DE TANQUE DE ALMACENAMIENTO DE AGUA ENTERRAD, COMPRENDE 3 SONDEOS DE PERFORACION MECANICA A 6M DE PROFUNDIDAD, SE HARAN 4 MUESTRAS POR CADA SONDEO LO CUAL SERIAN 12 MUESTRAS A ENSAYAR Y CADA MUESTRA 4 ENSAYOS, SE HARAN ENSATYOS DE HUMEDAD, LIMITES DE ATTERBERG, GRANULOMETRIA Y COMPRESION INCONFINADA.</v>
          </cell>
          <cell r="F623" t="str">
            <v>Esp</v>
          </cell>
          <cell r="G623" t="str">
            <v>glb</v>
          </cell>
          <cell r="H623">
            <v>1</v>
          </cell>
          <cell r="I623" t="e">
            <v>#VALUE!</v>
          </cell>
          <cell r="J623" t="e">
            <v>#VALUE!</v>
          </cell>
        </row>
        <row r="625">
          <cell r="A625" t="str">
            <v>P-1.96</v>
          </cell>
          <cell r="C625" t="str">
            <v>DISEÑO GEOTÉCNICO DE JARILLONES PARA PROTECCION.  La propuesta deb incluir planos técnicos de construción, memorias de cálculo, memoria de cantidades y recomendaciones técnicas para la construccion. (no incluye ensayos de laboratorio)</v>
          </cell>
          <cell r="G625" t="str">
            <v>ml</v>
          </cell>
          <cell r="J625">
            <v>62468</v>
          </cell>
        </row>
        <row r="626">
          <cell r="B626" t="str">
            <v>CC56</v>
          </cell>
          <cell r="C626" t="str">
            <v>DISEÑO GEOTÉCNICO DE JARILLONES PARA PROTECCION.  La propuesta deb incluir planos técnicos de construción, memorias de cálculo, memoria de cantidades y recomendaciones técnicas para la construccion. (no incluye ensayos de laboratorio)</v>
          </cell>
          <cell r="F626" t="str">
            <v>Ins</v>
          </cell>
          <cell r="G626" t="str">
            <v>ml</v>
          </cell>
          <cell r="H626">
            <v>1</v>
          </cell>
          <cell r="I626">
            <v>62467.540625000001</v>
          </cell>
          <cell r="J626">
            <v>62468</v>
          </cell>
        </row>
        <row r="628">
          <cell r="A628" t="str">
            <v>P-1.97</v>
          </cell>
          <cell r="C628" t="str">
            <v>MANTENIMIENTO DE ENCHAPE EN PIEDRA MUÑECA. Incluye pulida, lavado e impermeabilizado con hidrófugo.</v>
          </cell>
          <cell r="G628" t="str">
            <v>m2</v>
          </cell>
          <cell r="J628">
            <v>49889</v>
          </cell>
        </row>
        <row r="629">
          <cell r="B629" t="str">
            <v>M03</v>
          </cell>
          <cell r="C629" t="str">
            <v>EQUIPO BASICO ( Herramienta menor )</v>
          </cell>
          <cell r="F629" t="str">
            <v>Ins</v>
          </cell>
          <cell r="G629" t="str">
            <v>glb</v>
          </cell>
          <cell r="H629">
            <v>1</v>
          </cell>
          <cell r="I629">
            <v>2535.75</v>
          </cell>
          <cell r="J629">
            <v>2536</v>
          </cell>
        </row>
        <row r="630">
          <cell r="B630" t="str">
            <v>I05</v>
          </cell>
          <cell r="C630" t="str">
            <v>MANO DE OBRA CC (Pintura)</v>
          </cell>
          <cell r="F630" t="str">
            <v>Ins</v>
          </cell>
          <cell r="G630" t="str">
            <v>hc</v>
          </cell>
          <cell r="H630">
            <v>1.4</v>
          </cell>
          <cell r="I630">
            <v>20346.15552447407</v>
          </cell>
          <cell r="J630">
            <v>28485</v>
          </cell>
        </row>
        <row r="631">
          <cell r="B631" t="str">
            <v>M01</v>
          </cell>
          <cell r="C631" t="str">
            <v>ANDAMIO METALICO TUBULAR (Sección de 2 marcos de 1.50*1.50 m.con 2 crucetas de 2.30 m.)</v>
          </cell>
          <cell r="F631" t="str">
            <v>Ins</v>
          </cell>
          <cell r="G631" t="str">
            <v>sm</v>
          </cell>
          <cell r="H631">
            <v>0.5</v>
          </cell>
          <cell r="I631">
            <v>5093.55</v>
          </cell>
          <cell r="J631">
            <v>2547</v>
          </cell>
        </row>
        <row r="632">
          <cell r="B632" t="str">
            <v>Y04</v>
          </cell>
          <cell r="C632" t="str">
            <v>BOQUILLA SEGÚN DISEÑO O FICHA TECNICA</v>
          </cell>
          <cell r="F632" t="str">
            <v>Ins</v>
          </cell>
          <cell r="G632" t="str">
            <v>kg</v>
          </cell>
          <cell r="H632">
            <v>0.5</v>
          </cell>
          <cell r="I632">
            <v>4249.5494999999992</v>
          </cell>
          <cell r="J632">
            <v>2125</v>
          </cell>
        </row>
        <row r="633">
          <cell r="B633" t="str">
            <v>M36</v>
          </cell>
          <cell r="C633" t="str">
            <v>PULIDORA 9"</v>
          </cell>
          <cell r="F633" t="str">
            <v>Ins</v>
          </cell>
          <cell r="G633" t="str">
            <v>dd</v>
          </cell>
          <cell r="H633">
            <v>0.5</v>
          </cell>
          <cell r="I633">
            <v>19950</v>
          </cell>
          <cell r="J633">
            <v>9975</v>
          </cell>
        </row>
        <row r="634">
          <cell r="B634" t="str">
            <v>X15</v>
          </cell>
          <cell r="C634" t="str">
            <v>HIDROFUGO Tipo SILICONITE de Pintuco o equivalente.</v>
          </cell>
          <cell r="F634" t="str">
            <v>Ins</v>
          </cell>
          <cell r="G634" t="str">
            <v>gal</v>
          </cell>
          <cell r="H634">
            <v>0.1</v>
          </cell>
          <cell r="I634">
            <v>42208.11</v>
          </cell>
          <cell r="J634">
            <v>4221</v>
          </cell>
        </row>
        <row r="636">
          <cell r="A636" t="str">
            <v>P-1.99</v>
          </cell>
          <cell r="C636" t="str">
            <v>DESMONTE DE ELEMENTOS PREFABRICADOS EN FACHADA (Incluye cargue y retiro de escombros).</v>
          </cell>
          <cell r="G636" t="str">
            <v>m2</v>
          </cell>
          <cell r="J636">
            <v>21549</v>
          </cell>
        </row>
        <row r="637">
          <cell r="B637" t="str">
            <v>M03</v>
          </cell>
          <cell r="C637" t="str">
            <v>EQUIPO BASICO ( Herramienta menor )</v>
          </cell>
          <cell r="F637" t="str">
            <v>Ins</v>
          </cell>
          <cell r="G637" t="str">
            <v>glb</v>
          </cell>
          <cell r="H637">
            <v>1.5</v>
          </cell>
          <cell r="I637">
            <v>2535.75</v>
          </cell>
          <cell r="J637">
            <v>3804</v>
          </cell>
        </row>
        <row r="638">
          <cell r="B638" t="str">
            <v>I03</v>
          </cell>
          <cell r="C638" t="str">
            <v>MANO DE OBRA AA (Albañileria)</v>
          </cell>
          <cell r="F638" t="str">
            <v>Ins</v>
          </cell>
          <cell r="G638" t="str">
            <v>hc</v>
          </cell>
          <cell r="H638">
            <v>0.5</v>
          </cell>
          <cell r="I638">
            <v>17165.400000000001</v>
          </cell>
          <cell r="J638">
            <v>8583</v>
          </cell>
        </row>
        <row r="639">
          <cell r="B639" t="str">
            <v>M08</v>
          </cell>
          <cell r="C639" t="str">
            <v>VOLQUETA  6m3 (Cargue a mano)</v>
          </cell>
          <cell r="F639" t="str">
            <v>Ins</v>
          </cell>
          <cell r="G639" t="str">
            <v>vj</v>
          </cell>
          <cell r="H639">
            <v>0.03</v>
          </cell>
          <cell r="I639">
            <v>220500</v>
          </cell>
          <cell r="J639">
            <v>6615</v>
          </cell>
        </row>
        <row r="640">
          <cell r="B640" t="str">
            <v>M01</v>
          </cell>
          <cell r="C640" t="str">
            <v>ANDAMIO METALICO TUBULAR (Sección de 2 marcos de 1.50*1.50 m.con 2 crucetas de 2.30 m.)</v>
          </cell>
          <cell r="F640" t="str">
            <v>Ins</v>
          </cell>
          <cell r="G640" t="str">
            <v>sm</v>
          </cell>
          <cell r="H640">
            <v>0.5</v>
          </cell>
          <cell r="I640">
            <v>5093.55</v>
          </cell>
          <cell r="J640">
            <v>2547</v>
          </cell>
        </row>
        <row r="642">
          <cell r="A642" t="str">
            <v>P-1.100</v>
          </cell>
          <cell r="C642" t="str">
            <v>DESMONTE DE REJAS (Incluye cargue y retiro de material desmontado).</v>
          </cell>
          <cell r="G642" t="str">
            <v>m2</v>
          </cell>
          <cell r="J642">
            <v>10302</v>
          </cell>
        </row>
        <row r="643">
          <cell r="B643" t="str">
            <v>M03</v>
          </cell>
          <cell r="C643" t="str">
            <v>EQUIPO BASICO ( Herramienta menor )</v>
          </cell>
          <cell r="F643" t="str">
            <v>Ins</v>
          </cell>
          <cell r="G643" t="str">
            <v>glb</v>
          </cell>
          <cell r="H643">
            <v>0.1</v>
          </cell>
          <cell r="I643">
            <v>2535.75</v>
          </cell>
          <cell r="J643">
            <v>254</v>
          </cell>
        </row>
        <row r="644">
          <cell r="B644" t="str">
            <v>I03</v>
          </cell>
          <cell r="C644" t="str">
            <v>MANO DE OBRA AA (Albañileria)</v>
          </cell>
          <cell r="F644" t="str">
            <v>Ins</v>
          </cell>
          <cell r="G644" t="str">
            <v>hc</v>
          </cell>
          <cell r="H644">
            <v>0.2</v>
          </cell>
          <cell r="I644">
            <v>17165.400000000001</v>
          </cell>
          <cell r="J644">
            <v>3433</v>
          </cell>
        </row>
        <row r="645">
          <cell r="B645" t="str">
            <v>M08</v>
          </cell>
          <cell r="C645" t="str">
            <v>VOLQUETA  6m3 (Cargue a mano)</v>
          </cell>
          <cell r="F645" t="str">
            <v>Ins</v>
          </cell>
          <cell r="G645" t="str">
            <v>vj</v>
          </cell>
          <cell r="H645">
            <v>0.03</v>
          </cell>
          <cell r="I645">
            <v>220500</v>
          </cell>
          <cell r="J645">
            <v>6615</v>
          </cell>
        </row>
        <row r="647">
          <cell r="A647" t="str">
            <v>P-1.100A</v>
          </cell>
          <cell r="C647" t="str">
            <v>DESMONTE, TRASLADO Y REINSTALACIÓN  DE REJA EN PERFIL COLD ROLLED (DENTRO DE LA MISMA UNIDAD) (Incluye cargue y retiro de material desmontado), incluye reutilización de perfiles laterales para su reinstalación..</v>
          </cell>
          <cell r="G647" t="str">
            <v>m2</v>
          </cell>
          <cell r="J647">
            <v>37148</v>
          </cell>
        </row>
        <row r="648">
          <cell r="B648" t="str">
            <v>M03</v>
          </cell>
          <cell r="C648" t="str">
            <v>EQUIPO BASICO ( Herramienta menor )</v>
          </cell>
          <cell r="F648" t="str">
            <v>Ins</v>
          </cell>
          <cell r="G648" t="str">
            <v>glb</v>
          </cell>
          <cell r="H648">
            <v>0.1</v>
          </cell>
          <cell r="I648">
            <v>2535.75</v>
          </cell>
          <cell r="J648">
            <v>254</v>
          </cell>
        </row>
        <row r="649">
          <cell r="B649" t="str">
            <v>I03</v>
          </cell>
          <cell r="C649" t="str">
            <v>MANO DE OBRA AA (Albañileria)</v>
          </cell>
          <cell r="F649" t="str">
            <v>Ins</v>
          </cell>
          <cell r="G649" t="str">
            <v>hc</v>
          </cell>
          <cell r="H649">
            <v>0.6</v>
          </cell>
          <cell r="I649">
            <v>17165.400000000001</v>
          </cell>
          <cell r="J649">
            <v>10299</v>
          </cell>
        </row>
        <row r="650">
          <cell r="B650" t="str">
            <v>M01</v>
          </cell>
          <cell r="C650" t="str">
            <v>ANDAMIO METALICO TUBULAR (Sección de 2 marcos de 1.50*1.50 m.con 2 crucetas de 2.30 m.)</v>
          </cell>
          <cell r="F650" t="str">
            <v>Ins</v>
          </cell>
          <cell r="G650" t="str">
            <v>sm</v>
          </cell>
          <cell r="H650">
            <v>4</v>
          </cell>
          <cell r="I650">
            <v>5093.55</v>
          </cell>
          <cell r="J650">
            <v>20374</v>
          </cell>
        </row>
        <row r="651">
          <cell r="B651" t="str">
            <v>M36</v>
          </cell>
          <cell r="C651" t="str">
            <v>PULIDORA 9"</v>
          </cell>
          <cell r="F651" t="str">
            <v>Ins</v>
          </cell>
          <cell r="G651" t="str">
            <v>dd</v>
          </cell>
          <cell r="H651">
            <v>0.2</v>
          </cell>
          <cell r="I651">
            <v>19950</v>
          </cell>
          <cell r="J651">
            <v>3990</v>
          </cell>
        </row>
        <row r="652">
          <cell r="B652" t="str">
            <v>O19</v>
          </cell>
          <cell r="C652" t="str">
            <v>SOLDADURA ELECTRICA Tipo WESTARCO SUPER E- 6013  DE 1/8 o equivalente.</v>
          </cell>
          <cell r="F652" t="str">
            <v>Ins</v>
          </cell>
          <cell r="G652" t="str">
            <v>kg</v>
          </cell>
          <cell r="H652">
            <v>0.25</v>
          </cell>
          <cell r="I652">
            <v>8925</v>
          </cell>
          <cell r="J652">
            <v>2231</v>
          </cell>
        </row>
        <row r="654">
          <cell r="A654" t="str">
            <v>P-1.101</v>
          </cell>
          <cell r="C654" t="str">
            <v>DESMONTE  DE PISOS DE MADERA (Incluye cargue y retiro de material desmontado).</v>
          </cell>
          <cell r="G654" t="str">
            <v>m2</v>
          </cell>
          <cell r="J654">
            <v>5688</v>
          </cell>
        </row>
        <row r="655">
          <cell r="B655" t="str">
            <v>M03</v>
          </cell>
          <cell r="C655" t="str">
            <v>EQUIPO BASICO ( Herramienta menor )</v>
          </cell>
          <cell r="F655" t="str">
            <v>Ins</v>
          </cell>
          <cell r="G655" t="str">
            <v>glb</v>
          </cell>
          <cell r="H655">
            <v>0.03</v>
          </cell>
          <cell r="I655">
            <v>2535.75</v>
          </cell>
          <cell r="J655">
            <v>76</v>
          </cell>
        </row>
        <row r="656">
          <cell r="B656" t="str">
            <v>I03</v>
          </cell>
          <cell r="C656" t="str">
            <v>MANO DE OBRA AA (Albañileria)</v>
          </cell>
          <cell r="F656" t="str">
            <v>Ins</v>
          </cell>
          <cell r="G656" t="str">
            <v>hc</v>
          </cell>
          <cell r="H656">
            <v>7.0000000000000007E-2</v>
          </cell>
          <cell r="I656">
            <v>17165.400000000001</v>
          </cell>
          <cell r="J656">
            <v>1202</v>
          </cell>
        </row>
        <row r="657">
          <cell r="B657" t="str">
            <v>M08</v>
          </cell>
          <cell r="C657" t="str">
            <v>VOLQUETA  6m3 (Cargue a mano)</v>
          </cell>
          <cell r="F657" t="str">
            <v>Ins</v>
          </cell>
          <cell r="G657" t="str">
            <v>vj</v>
          </cell>
          <cell r="H657">
            <v>0.02</v>
          </cell>
          <cell r="I657">
            <v>220500</v>
          </cell>
          <cell r="J657">
            <v>4410</v>
          </cell>
        </row>
        <row r="659">
          <cell r="A659" t="str">
            <v>P-1.102</v>
          </cell>
          <cell r="C659" t="str">
            <v>DEMOLICIÓN MURO EN BLOQUE EN CONCRETO. (15X19X39cm) (Incluye cargue y retiro de escombros).</v>
          </cell>
          <cell r="G659" t="str">
            <v>m2</v>
          </cell>
          <cell r="J659">
            <v>37045</v>
          </cell>
        </row>
        <row r="660">
          <cell r="B660" t="str">
            <v>M03</v>
          </cell>
          <cell r="C660" t="str">
            <v>EQUIPO BASICO ( Herramienta menor )</v>
          </cell>
          <cell r="F660" t="str">
            <v>Ins</v>
          </cell>
          <cell r="G660" t="str">
            <v>glb</v>
          </cell>
          <cell r="H660">
            <v>0.1</v>
          </cell>
          <cell r="I660">
            <v>2535.75</v>
          </cell>
          <cell r="J660">
            <v>254</v>
          </cell>
        </row>
        <row r="661">
          <cell r="B661" t="str">
            <v>I03</v>
          </cell>
          <cell r="C661" t="str">
            <v>MANO DE OBRA AA (Albañileria)</v>
          </cell>
          <cell r="F661" t="str">
            <v>Ins</v>
          </cell>
          <cell r="G661" t="str">
            <v>hc</v>
          </cell>
          <cell r="H661">
            <v>0.4</v>
          </cell>
          <cell r="I661">
            <v>17165.400000000001</v>
          </cell>
          <cell r="J661">
            <v>6866</v>
          </cell>
        </row>
        <row r="662">
          <cell r="B662" t="str">
            <v>M18</v>
          </cell>
          <cell r="C662" t="str">
            <v>VOLQUETA  6m3 (Cargue mecánico)</v>
          </cell>
          <cell r="F662" t="str">
            <v>Ins</v>
          </cell>
          <cell r="G662" t="str">
            <v>vj</v>
          </cell>
          <cell r="H662">
            <v>0.15</v>
          </cell>
          <cell r="I662">
            <v>199500</v>
          </cell>
          <cell r="J662">
            <v>29925</v>
          </cell>
        </row>
        <row r="664">
          <cell r="A664" t="str">
            <v>P-1.103</v>
          </cell>
          <cell r="C664" t="str">
            <v>DEMOLICIÓN PAÑETE DE ESPESOR DE 0,05M BAJO PLACA (Incluye cargue y retiro de escombros)</v>
          </cell>
          <cell r="G664" t="str">
            <v>m2</v>
          </cell>
          <cell r="J664">
            <v>13963</v>
          </cell>
        </row>
        <row r="665">
          <cell r="B665" t="str">
            <v>M03</v>
          </cell>
          <cell r="C665" t="str">
            <v>EQUIPO BASICO ( Herramienta menor )</v>
          </cell>
          <cell r="F665" t="str">
            <v>Ins</v>
          </cell>
          <cell r="G665" t="str">
            <v>glb</v>
          </cell>
          <cell r="H665">
            <v>5.8289447363556297E-2</v>
          </cell>
          <cell r="I665">
            <v>2535.75</v>
          </cell>
          <cell r="J665">
            <v>148</v>
          </cell>
        </row>
        <row r="666">
          <cell r="B666" t="str">
            <v>I03</v>
          </cell>
          <cell r="C666" t="str">
            <v>MANO DE OBRA AA (Albañileria)</v>
          </cell>
          <cell r="F666" t="str">
            <v>Ins</v>
          </cell>
          <cell r="G666" t="str">
            <v>hc</v>
          </cell>
          <cell r="H666">
            <v>0.2</v>
          </cell>
          <cell r="I666">
            <v>17165.400000000001</v>
          </cell>
          <cell r="J666">
            <v>3433</v>
          </cell>
        </row>
        <row r="667">
          <cell r="B667" t="str">
            <v>M18</v>
          </cell>
          <cell r="C667" t="str">
            <v>VOLQUETA  6m3 (Cargue mecánico)</v>
          </cell>
          <cell r="F667" t="str">
            <v>Ins</v>
          </cell>
          <cell r="G667" t="str">
            <v>vj</v>
          </cell>
          <cell r="H667">
            <v>0.05</v>
          </cell>
          <cell r="I667">
            <v>199500</v>
          </cell>
          <cell r="J667">
            <v>9975</v>
          </cell>
        </row>
        <row r="668">
          <cell r="B668" t="str">
            <v>M01</v>
          </cell>
          <cell r="C668" t="str">
            <v>ANDAMIO METALICO TUBULAR (Sección de 2 marcos de 1.50*1.50 m.con 2 crucetas de 2.30 m.)</v>
          </cell>
          <cell r="F668" t="str">
            <v>Ins</v>
          </cell>
          <cell r="G668" t="str">
            <v>sm</v>
          </cell>
          <cell r="H668">
            <v>0.08</v>
          </cell>
          <cell r="I668">
            <v>5093.55</v>
          </cell>
          <cell r="J668">
            <v>407</v>
          </cell>
        </row>
        <row r="670">
          <cell r="A670" t="str">
            <v>P-1.104</v>
          </cell>
          <cell r="C670" t="str">
            <v>MANTENIMIENTO  DE  CARPINTERÍA MADERA - Incluye desmonte,  limpieza, remoción de pintura, lijada, tintilla selladora, sellador lijable, laca y reinstalación).</v>
          </cell>
          <cell r="G670" t="str">
            <v>m2</v>
          </cell>
          <cell r="J670">
            <v>85264</v>
          </cell>
        </row>
        <row r="671">
          <cell r="B671" t="str">
            <v>M03</v>
          </cell>
          <cell r="C671" t="str">
            <v>EQUIPO BASICO ( Herramienta menor )</v>
          </cell>
          <cell r="F671" t="str">
            <v>Ins</v>
          </cell>
          <cell r="G671" t="str">
            <v>glb</v>
          </cell>
          <cell r="H671">
            <v>0.25</v>
          </cell>
          <cell r="I671">
            <v>2535.75</v>
          </cell>
          <cell r="J671">
            <v>634</v>
          </cell>
        </row>
        <row r="672">
          <cell r="B672" t="str">
            <v>I06</v>
          </cell>
          <cell r="C672" t="str">
            <v>MANO DE OBRA DD (Carpintería)</v>
          </cell>
          <cell r="F672" t="str">
            <v>Ins</v>
          </cell>
          <cell r="G672" t="str">
            <v>hc</v>
          </cell>
          <cell r="H672">
            <v>1</v>
          </cell>
          <cell r="I672">
            <v>21230.098696721638</v>
          </cell>
          <cell r="J672">
            <v>21230</v>
          </cell>
        </row>
        <row r="673">
          <cell r="B673" t="str">
            <v>I14</v>
          </cell>
          <cell r="C673" t="str">
            <v>MANO DE OBRA PINTURA Hoja Puerta Ancho: 0,51 a 0,75 m. (dos caras)</v>
          </cell>
          <cell r="F673" t="str">
            <v>Ins</v>
          </cell>
          <cell r="G673" t="str">
            <v>und</v>
          </cell>
          <cell r="H673">
            <v>0.3</v>
          </cell>
          <cell r="I673">
            <v>108200</v>
          </cell>
          <cell r="J673">
            <v>32460</v>
          </cell>
        </row>
        <row r="674">
          <cell r="B674" t="str">
            <v>X20</v>
          </cell>
          <cell r="C674" t="str">
            <v>TINTILLA SELLADORA - Tipo Minwax o equivalente.</v>
          </cell>
          <cell r="F674" t="str">
            <v>Ins</v>
          </cell>
          <cell r="G674" t="str">
            <v>gal</v>
          </cell>
          <cell r="H674">
            <v>0.25</v>
          </cell>
          <cell r="I674">
            <v>101400</v>
          </cell>
          <cell r="J674">
            <v>25350</v>
          </cell>
        </row>
        <row r="675">
          <cell r="B675" t="str">
            <v>X21</v>
          </cell>
          <cell r="C675" t="str">
            <v>SELLADOR LIJABLE  - Tipo Pintuco o equivalente</v>
          </cell>
          <cell r="F675" t="str">
            <v>Ins</v>
          </cell>
          <cell r="G675" t="str">
            <v>gal</v>
          </cell>
          <cell r="H675">
            <v>0.05</v>
          </cell>
          <cell r="I675">
            <v>56259</v>
          </cell>
          <cell r="J675">
            <v>2813</v>
          </cell>
        </row>
        <row r="676">
          <cell r="B676" t="str">
            <v>X22</v>
          </cell>
          <cell r="C676" t="str">
            <v>LACA Pintulaca - Tipo Pintuco o equivalente</v>
          </cell>
          <cell r="F676" t="str">
            <v>Ins</v>
          </cell>
          <cell r="G676" t="str">
            <v>gal</v>
          </cell>
          <cell r="H676">
            <v>0.05</v>
          </cell>
          <cell r="I676">
            <v>55545</v>
          </cell>
          <cell r="J676">
            <v>2777</v>
          </cell>
        </row>
        <row r="678">
          <cell r="A678" t="str">
            <v>P-1.105</v>
          </cell>
          <cell r="C678" t="str">
            <v>MANTENIMIENTO DE MESON EN GRANITO PULIDO. Incluye pulida, lavado e impermeabilizado con hidrófugo.</v>
          </cell>
          <cell r="G678" t="str">
            <v>m2</v>
          </cell>
          <cell r="J678">
            <v>40992</v>
          </cell>
        </row>
        <row r="679">
          <cell r="B679" t="str">
            <v>M03</v>
          </cell>
          <cell r="C679" t="str">
            <v>EQUIPO BASICO ( Herramienta menor )</v>
          </cell>
          <cell r="F679" t="str">
            <v>Ins</v>
          </cell>
          <cell r="G679" t="str">
            <v>glb</v>
          </cell>
          <cell r="H679">
            <v>1</v>
          </cell>
          <cell r="I679">
            <v>2535.75</v>
          </cell>
          <cell r="J679">
            <v>2536</v>
          </cell>
        </row>
        <row r="680">
          <cell r="B680" t="str">
            <v>I03</v>
          </cell>
          <cell r="C680" t="str">
            <v>MANO DE OBRA AA (Albañileria)</v>
          </cell>
          <cell r="F680" t="str">
            <v>Ins</v>
          </cell>
          <cell r="G680" t="str">
            <v>hc</v>
          </cell>
          <cell r="H680">
            <v>0.8</v>
          </cell>
          <cell r="I680">
            <v>17165.400000000001</v>
          </cell>
          <cell r="J680">
            <v>13732</v>
          </cell>
        </row>
        <row r="681">
          <cell r="B681" t="str">
            <v>O18</v>
          </cell>
          <cell r="C681" t="str">
            <v>SILICONA  ANTIHONGOSTubo 280 Ml</v>
          </cell>
          <cell r="F681" t="str">
            <v>Ins</v>
          </cell>
          <cell r="G681" t="str">
            <v>und</v>
          </cell>
          <cell r="H681">
            <v>0.3</v>
          </cell>
          <cell r="I681">
            <v>7245</v>
          </cell>
          <cell r="J681">
            <v>2174</v>
          </cell>
        </row>
        <row r="682">
          <cell r="B682" t="str">
            <v>AA21</v>
          </cell>
          <cell r="C682" t="str">
            <v>NIVELACION, FUNDIDA , PULIDA Y BRILLADA Granito fundido en sitio.</v>
          </cell>
          <cell r="F682" t="str">
            <v>Esp</v>
          </cell>
          <cell r="G682" t="str">
            <v>m2</v>
          </cell>
          <cell r="H682">
            <v>0.5</v>
          </cell>
          <cell r="I682">
            <v>45099.14144120281</v>
          </cell>
          <cell r="J682">
            <v>22550</v>
          </cell>
        </row>
        <row r="684">
          <cell r="A684" t="str">
            <v>P-1.106</v>
          </cell>
          <cell r="C684" t="str">
            <v>MANTENIMIENTO GENERAL DE PISO EN PORCELANATO BLANCO. (Incluye retiro, reemboquIllada, lavado y aseo general).</v>
          </cell>
          <cell r="G684" t="str">
            <v>m2</v>
          </cell>
          <cell r="J684">
            <v>13145</v>
          </cell>
        </row>
        <row r="685">
          <cell r="B685" t="str">
            <v>M03</v>
          </cell>
          <cell r="C685" t="str">
            <v>EQUIPO BASICO ( Herramienta menor )</v>
          </cell>
          <cell r="F685" t="str">
            <v>Ins</v>
          </cell>
          <cell r="G685" t="str">
            <v>glb</v>
          </cell>
          <cell r="H685">
            <v>0.02</v>
          </cell>
          <cell r="I685">
            <v>2535.75</v>
          </cell>
          <cell r="J685">
            <v>51</v>
          </cell>
        </row>
        <row r="686">
          <cell r="B686" t="str">
            <v>I03</v>
          </cell>
          <cell r="C686" t="str">
            <v>MANO DE OBRA AA (Albañileria)</v>
          </cell>
          <cell r="F686" t="str">
            <v>Ins</v>
          </cell>
          <cell r="G686" t="str">
            <v>hc</v>
          </cell>
          <cell r="H686">
            <v>0.23</v>
          </cell>
          <cell r="I686">
            <v>17165.400000000001</v>
          </cell>
          <cell r="J686">
            <v>3948</v>
          </cell>
        </row>
        <row r="687">
          <cell r="B687" t="str">
            <v>Y04</v>
          </cell>
          <cell r="C687" t="str">
            <v>BOQUILLA SEGÚN DISEÑO O FICHA TECNICA</v>
          </cell>
          <cell r="F687" t="str">
            <v>Ins</v>
          </cell>
          <cell r="G687" t="str">
            <v>kg</v>
          </cell>
          <cell r="H687">
            <v>0.215</v>
          </cell>
          <cell r="I687">
            <v>4249.5494999999992</v>
          </cell>
          <cell r="J687">
            <v>914</v>
          </cell>
        </row>
        <row r="688">
          <cell r="B688" t="str">
            <v>O11</v>
          </cell>
          <cell r="C688" t="str">
            <v>PEGACOR BLANCO</v>
          </cell>
          <cell r="F688" t="str">
            <v>Ins</v>
          </cell>
          <cell r="G688" t="str">
            <v>kg</v>
          </cell>
          <cell r="H688">
            <v>5</v>
          </cell>
          <cell r="I688">
            <v>1638</v>
          </cell>
          <cell r="J688">
            <v>8190</v>
          </cell>
        </row>
        <row r="689">
          <cell r="B689" t="str">
            <v>AA01</v>
          </cell>
          <cell r="C689" t="str">
            <v>AGUA</v>
          </cell>
          <cell r="F689" t="str">
            <v>Ins</v>
          </cell>
          <cell r="G689" t="str">
            <v>lt</v>
          </cell>
          <cell r="H689">
            <v>1.3</v>
          </cell>
          <cell r="I689">
            <v>32.213672458002002</v>
          </cell>
          <cell r="J689">
            <v>42</v>
          </cell>
        </row>
        <row r="691">
          <cell r="A691" t="str">
            <v>P-1.107</v>
          </cell>
          <cell r="C691" t="str">
            <v>SUMINISTRO E INSTALACIÓN DE CONTENEDOR UN CUARTO SIN BAÑO DIMENSIONES: 3,04m x 6,09m, INCLUYE LA TOTALIDAD DE EQUIPOS NECESARIOS PARA HABITABILIDAD INMEDIATA, (PARA ALOJAMIENTO)</v>
          </cell>
          <cell r="G691" t="str">
            <v>und</v>
          </cell>
          <cell r="J691" t="e">
            <v>#VALUE!</v>
          </cell>
        </row>
        <row r="692">
          <cell r="B692" t="str">
            <v>AA100</v>
          </cell>
          <cell r="C692" t="str">
            <v>SUMINISTRO DE CONTENEDOR UN CUARTO SIN BAÑO DIMENSIONES: 3,04m x 6,09m, INCLUYE LA TOTALIDAD DE EQUIPOS NECESARIOS PARA HABITABILIDAD INMEDIATA.</v>
          </cell>
          <cell r="F692" t="str">
            <v>Ins</v>
          </cell>
          <cell r="G692" t="str">
            <v>glb</v>
          </cell>
          <cell r="H692">
            <v>1</v>
          </cell>
          <cell r="I692" t="e">
            <v>#VALUE!</v>
          </cell>
          <cell r="J692" t="e">
            <v>#VALUE!</v>
          </cell>
        </row>
        <row r="693">
          <cell r="B693" t="str">
            <v>M22</v>
          </cell>
          <cell r="C693" t="str">
            <v>GRUA CON BRAZO HIDRAULICO</v>
          </cell>
          <cell r="F693" t="str">
            <v>Ins</v>
          </cell>
          <cell r="G693" t="str">
            <v>dd</v>
          </cell>
          <cell r="H693">
            <v>0.2</v>
          </cell>
          <cell r="I693">
            <v>1207500</v>
          </cell>
          <cell r="J693">
            <v>241500</v>
          </cell>
        </row>
        <row r="694">
          <cell r="B694" t="str">
            <v>M03</v>
          </cell>
          <cell r="C694" t="str">
            <v>EQUIPO BASICO ( Herramienta menor )</v>
          </cell>
          <cell r="F694" t="str">
            <v>Ins</v>
          </cell>
          <cell r="G694" t="str">
            <v>glb</v>
          </cell>
          <cell r="H694">
            <v>32.108429458740027</v>
          </cell>
          <cell r="I694">
            <v>2535.75</v>
          </cell>
          <cell r="J694">
            <v>81419</v>
          </cell>
        </row>
        <row r="695">
          <cell r="B695" t="str">
            <v>I03</v>
          </cell>
          <cell r="C695" t="str">
            <v>MANO DE OBRA AA (Albañileria)</v>
          </cell>
          <cell r="F695" t="str">
            <v>Ins</v>
          </cell>
          <cell r="G695" t="str">
            <v>hc</v>
          </cell>
          <cell r="H695">
            <v>94.864000000000004</v>
          </cell>
          <cell r="I695">
            <v>17165.400000000001</v>
          </cell>
          <cell r="J695">
            <v>1628379</v>
          </cell>
        </row>
        <row r="697">
          <cell r="A697" t="str">
            <v>P-1.108</v>
          </cell>
          <cell r="C697" t="str">
            <v>SUMINISTRO E INSTALACION DE CONTENEDOR DE BATERÍA DE BAÑOS PARA 20 PERSONAS, CON SUS RESPECTIVOS MUEBLES Y ELEMENTOS SEGÚN FICHA TECNICA</v>
          </cell>
          <cell r="G697" t="str">
            <v>und</v>
          </cell>
          <cell r="J697" t="e">
            <v>#VALUE!</v>
          </cell>
        </row>
        <row r="698">
          <cell r="B698" t="str">
            <v>AA101</v>
          </cell>
          <cell r="C698" t="str">
            <v>SUMINISTRO DE CONTENEDOR DE BATERÍA DE BAÑOS PARA 20 PERSONAS</v>
          </cell>
          <cell r="F698" t="str">
            <v>Ins</v>
          </cell>
          <cell r="G698" t="str">
            <v>glb</v>
          </cell>
          <cell r="H698">
            <v>1</v>
          </cell>
          <cell r="I698" t="e">
            <v>#VALUE!</v>
          </cell>
          <cell r="J698" t="e">
            <v>#VALUE!</v>
          </cell>
        </row>
        <row r="699">
          <cell r="B699" t="str">
            <v>M22</v>
          </cell>
          <cell r="C699" t="str">
            <v>GRUA CON BRAZO HIDRAULICO</v>
          </cell>
          <cell r="F699" t="str">
            <v>Ins</v>
          </cell>
          <cell r="G699" t="str">
            <v>dd</v>
          </cell>
          <cell r="H699">
            <v>0.2</v>
          </cell>
          <cell r="I699">
            <v>1207500</v>
          </cell>
          <cell r="J699">
            <v>241500</v>
          </cell>
        </row>
        <row r="700">
          <cell r="B700" t="str">
            <v>M03</v>
          </cell>
          <cell r="C700" t="str">
            <v>EQUIPO BASICO ( Herramienta menor )</v>
          </cell>
          <cell r="F700" t="str">
            <v>Ins</v>
          </cell>
          <cell r="G700" t="str">
            <v>glb</v>
          </cell>
          <cell r="H700">
            <v>32.108429458740027</v>
          </cell>
          <cell r="I700">
            <v>2535.75</v>
          </cell>
          <cell r="J700">
            <v>81419</v>
          </cell>
        </row>
        <row r="701">
          <cell r="B701" t="str">
            <v>I03</v>
          </cell>
          <cell r="C701" t="str">
            <v>MANO DE OBRA AA (Albañileria)</v>
          </cell>
          <cell r="F701" t="str">
            <v>Ins</v>
          </cell>
          <cell r="G701" t="str">
            <v>hc</v>
          </cell>
          <cell r="H701">
            <v>94.864000000000004</v>
          </cell>
          <cell r="I701">
            <v>17165.400000000001</v>
          </cell>
          <cell r="J701">
            <v>1628379</v>
          </cell>
        </row>
        <row r="703">
          <cell r="A703" t="str">
            <v>P-1.109</v>
          </cell>
          <cell r="C703" t="str">
            <v>SUMINISTRO E INSTALACIÓN DE CONTENEDOR PARA RANCHO DE TROPA COCINA/COMEDOR  DIMENSIONES: 3,04m x 12,19m, INCLUYE ÉL ENVIÓ DE UN TÉCNICO PARA COORDINACIÓN DE LAS INSTALACIONES ELÉCTRICAS HIDRÁULICAS Y GENERALES.</v>
          </cell>
          <cell r="G703" t="str">
            <v>und</v>
          </cell>
          <cell r="J703" t="e">
            <v>#VALUE!</v>
          </cell>
        </row>
        <row r="704">
          <cell r="B704" t="str">
            <v>AA102</v>
          </cell>
          <cell r="C704" t="str">
            <v>SUMINISTRO E INSTALACION DE CONTENEDOR CUARTO CON OFICINA Y BAÑO DIMENSIONES: 3,04m x 7,92m, INCLUYE ÉL ENVIÓ DE UN TÉCNICO PARA COORDINACIÓN DE LAS INSTALACIONES ELÉCTRICAS HIDRÁULICAS Y GENERALES.</v>
          </cell>
          <cell r="F704" t="str">
            <v>Ins</v>
          </cell>
          <cell r="G704" t="str">
            <v>glb</v>
          </cell>
          <cell r="H704">
            <v>1</v>
          </cell>
          <cell r="I704" t="e">
            <v>#VALUE!</v>
          </cell>
          <cell r="J704" t="e">
            <v>#VALUE!</v>
          </cell>
        </row>
        <row r="705">
          <cell r="B705" t="str">
            <v>M22</v>
          </cell>
          <cell r="C705" t="str">
            <v>GRUA CON BRAZO HIDRAULICO</v>
          </cell>
          <cell r="F705" t="str">
            <v>Ins</v>
          </cell>
          <cell r="G705" t="str">
            <v>dd</v>
          </cell>
          <cell r="H705">
            <v>0.3</v>
          </cell>
          <cell r="I705">
            <v>1207500</v>
          </cell>
          <cell r="J705">
            <v>362250</v>
          </cell>
        </row>
        <row r="706">
          <cell r="B706" t="str">
            <v>M03</v>
          </cell>
          <cell r="C706" t="str">
            <v>EQUIPO BASICO ( Herramienta menor )</v>
          </cell>
          <cell r="F706" t="str">
            <v>Ins</v>
          </cell>
          <cell r="G706" t="str">
            <v>glb</v>
          </cell>
          <cell r="H706">
            <v>42.811219560287888</v>
          </cell>
          <cell r="I706">
            <v>2535.75</v>
          </cell>
          <cell r="J706">
            <v>108559</v>
          </cell>
        </row>
        <row r="707">
          <cell r="B707" t="str">
            <v>I03</v>
          </cell>
          <cell r="C707" t="str">
            <v>MANO DE OBRA AA (Albañileria)</v>
          </cell>
          <cell r="F707" t="str">
            <v>Ins</v>
          </cell>
          <cell r="G707" t="str">
            <v>hc</v>
          </cell>
          <cell r="H707">
            <v>126.48533333333333</v>
          </cell>
          <cell r="I707">
            <v>17165.400000000001</v>
          </cell>
          <cell r="J707">
            <v>2171171</v>
          </cell>
        </row>
        <row r="709">
          <cell r="A709" t="str">
            <v>P-1.110</v>
          </cell>
          <cell r="C709" t="str">
            <v>SUMINISTRO E INSTALACIÓN DE CONTENEDOR CUARTO CON OFICINA Y BAÑO DIMENSIONES: 3,04m x 7,92m, INCLUYE ÉL ENVIÓ DE UN TÉCNICO PARA COORDINACIÓN DE LAS INSTALACIONES ELÉCTRICAS HIDRÁULICAS Y GENERALES.</v>
          </cell>
          <cell r="G709" t="str">
            <v>und</v>
          </cell>
          <cell r="J709" t="e">
            <v>#VALUE!</v>
          </cell>
        </row>
        <row r="710">
          <cell r="B710" t="str">
            <v>AA103</v>
          </cell>
          <cell r="C710" t="str">
            <v>SUMINISTRO E INSTALACION DE CONTENEDOR CUARTO CON OFICINA Y BAÑO DIMENSIONES: 3,04m x 7,92m, INCLUYE ÉL ENVIÓ DE UN TÉCNICO PARA COORDINACIÓN DE LAS INSTALACIONES ELÉCTRICAS HIDRÁULICAS Y GENERALES.</v>
          </cell>
          <cell r="F710" t="str">
            <v>Ins</v>
          </cell>
          <cell r="G710" t="str">
            <v>glb</v>
          </cell>
          <cell r="H710">
            <v>1</v>
          </cell>
          <cell r="I710" t="e">
            <v>#VALUE!</v>
          </cell>
          <cell r="J710" t="e">
            <v>#VALUE!</v>
          </cell>
        </row>
        <row r="711">
          <cell r="B711" t="str">
            <v>M22</v>
          </cell>
          <cell r="C711" t="str">
            <v>GRUA CON BRAZO HIDRAULICO</v>
          </cell>
          <cell r="F711" t="str">
            <v>Ins</v>
          </cell>
          <cell r="G711" t="str">
            <v>dd</v>
          </cell>
          <cell r="H711">
            <v>0.3</v>
          </cell>
          <cell r="I711">
            <v>1207500</v>
          </cell>
          <cell r="J711">
            <v>362250</v>
          </cell>
        </row>
        <row r="712">
          <cell r="B712" t="str">
            <v>M03</v>
          </cell>
          <cell r="C712" t="str">
            <v>EQUIPO BASICO ( Herramienta menor )</v>
          </cell>
          <cell r="F712" t="str">
            <v>Ins</v>
          </cell>
          <cell r="G712" t="str">
            <v>glb</v>
          </cell>
          <cell r="H712">
            <v>32.108429458740027</v>
          </cell>
          <cell r="I712">
            <v>2535.75</v>
          </cell>
          <cell r="J712">
            <v>81419</v>
          </cell>
        </row>
        <row r="713">
          <cell r="B713" t="str">
            <v>I03</v>
          </cell>
          <cell r="C713" t="str">
            <v>MANO DE OBRA AA (Albañileria)</v>
          </cell>
          <cell r="F713" t="str">
            <v>Ins</v>
          </cell>
          <cell r="G713" t="str">
            <v>hc</v>
          </cell>
          <cell r="H713">
            <v>94.864000000000004</v>
          </cell>
          <cell r="I713">
            <v>17165.400000000001</v>
          </cell>
          <cell r="J713">
            <v>1628379</v>
          </cell>
        </row>
        <row r="715">
          <cell r="A715" t="str">
            <v>P-1.111</v>
          </cell>
          <cell r="C715" t="str">
            <v>DEMOLICIÓN PLACAS EN CONCRETO CON ESPESOR ENTRE 0.10 Y 0.15 m. (Incluye cargue y retiro de escombros).</v>
          </cell>
          <cell r="G715" t="str">
            <v>m2</v>
          </cell>
          <cell r="J715">
            <v>59928</v>
          </cell>
        </row>
        <row r="716">
          <cell r="B716" t="str">
            <v>M03</v>
          </cell>
          <cell r="C716" t="str">
            <v>EQUIPO BASICO ( Herramienta menor )</v>
          </cell>
          <cell r="F716" t="str">
            <v>Ins</v>
          </cell>
          <cell r="G716" t="str">
            <v>glb</v>
          </cell>
          <cell r="H716">
            <v>1</v>
          </cell>
          <cell r="I716">
            <v>2535.75</v>
          </cell>
          <cell r="J716">
            <v>2536</v>
          </cell>
        </row>
        <row r="717">
          <cell r="B717" t="str">
            <v>I03</v>
          </cell>
          <cell r="C717" t="str">
            <v>MANO DE OBRA AA (Albañileria)</v>
          </cell>
          <cell r="F717" t="str">
            <v>Ins</v>
          </cell>
          <cell r="G717" t="str">
            <v>hc</v>
          </cell>
          <cell r="H717">
            <v>0.6</v>
          </cell>
          <cell r="I717">
            <v>17165.400000000001</v>
          </cell>
          <cell r="J717">
            <v>10299</v>
          </cell>
        </row>
        <row r="718">
          <cell r="B718" t="str">
            <v>M18</v>
          </cell>
          <cell r="C718" t="str">
            <v>VOLQUETA  6m3 (Cargue mecánico)</v>
          </cell>
          <cell r="F718" t="str">
            <v>Ins</v>
          </cell>
          <cell r="G718" t="str">
            <v>vj</v>
          </cell>
          <cell r="H718">
            <v>1.4999999999999999E-2</v>
          </cell>
          <cell r="I718">
            <v>199500</v>
          </cell>
          <cell r="J718">
            <v>2993</v>
          </cell>
        </row>
        <row r="719">
          <cell r="B719" t="str">
            <v>M14</v>
          </cell>
          <cell r="C719" t="str">
            <v>COMPRESOR 2 MARTILLOS (Incluye ACPM y transporte)</v>
          </cell>
          <cell r="F719" t="str">
            <v>Ins</v>
          </cell>
          <cell r="G719" t="str">
            <v>hr</v>
          </cell>
          <cell r="H719">
            <v>0.6</v>
          </cell>
          <cell r="I719">
            <v>73500</v>
          </cell>
          <cell r="J719">
            <v>44100</v>
          </cell>
        </row>
        <row r="721">
          <cell r="A721" t="str">
            <v>P-1.112</v>
          </cell>
          <cell r="C721" t="str">
            <v>DEMOLICIÓN PAVIMENTO ASFALTICO CON ESPESOR VARIABLE ENTRE 0.15 Y 0.20 m. (Incluye cargue y retiro de escombros).</v>
          </cell>
          <cell r="G721" t="str">
            <v>m2</v>
          </cell>
          <cell r="J721">
            <v>34533</v>
          </cell>
        </row>
        <row r="722">
          <cell r="B722" t="str">
            <v>M03</v>
          </cell>
          <cell r="C722" t="str">
            <v>EQUIPO BASICO ( Herramienta menor )</v>
          </cell>
          <cell r="F722" t="str">
            <v>Ins</v>
          </cell>
          <cell r="G722" t="str">
            <v>glb</v>
          </cell>
          <cell r="H722">
            <v>0.6</v>
          </cell>
          <cell r="I722">
            <v>2535.75</v>
          </cell>
          <cell r="J722">
            <v>1521</v>
          </cell>
        </row>
        <row r="723">
          <cell r="B723" t="str">
            <v>I03</v>
          </cell>
          <cell r="C723" t="str">
            <v>MANO DE OBRA AA (Albañileria)</v>
          </cell>
          <cell r="F723" t="str">
            <v>Ins</v>
          </cell>
          <cell r="G723" t="str">
            <v>hc</v>
          </cell>
          <cell r="H723">
            <v>0.2</v>
          </cell>
          <cell r="I723">
            <v>17165.400000000001</v>
          </cell>
          <cell r="J723">
            <v>3433</v>
          </cell>
        </row>
        <row r="724">
          <cell r="B724" t="str">
            <v>M08</v>
          </cell>
          <cell r="C724" t="str">
            <v>VOLQUETA  6m3 (Cargue a mano)</v>
          </cell>
          <cell r="F724" t="str">
            <v>Ins</v>
          </cell>
          <cell r="G724" t="str">
            <v>vj</v>
          </cell>
          <cell r="H724">
            <v>3.5000000000000003E-2</v>
          </cell>
          <cell r="I724">
            <v>220500</v>
          </cell>
          <cell r="J724">
            <v>7718</v>
          </cell>
        </row>
        <row r="725">
          <cell r="B725" t="str">
            <v>M14</v>
          </cell>
          <cell r="C725" t="str">
            <v>COMPRESOR 2 MARTILLOS (Incluye ACPM y transporte)</v>
          </cell>
          <cell r="F725" t="str">
            <v>Ins</v>
          </cell>
          <cell r="G725" t="str">
            <v>hr</v>
          </cell>
          <cell r="H725">
            <v>0.15</v>
          </cell>
          <cell r="I725">
            <v>73500</v>
          </cell>
          <cell r="J725">
            <v>11025</v>
          </cell>
        </row>
        <row r="726">
          <cell r="B726" t="str">
            <v>M33</v>
          </cell>
          <cell r="C726" t="str">
            <v>MINICARGADOR 216B2+ Combustible + Operario</v>
          </cell>
          <cell r="F726" t="str">
            <v>Ins</v>
          </cell>
          <cell r="G726" t="str">
            <v>hr</v>
          </cell>
          <cell r="H726">
            <v>0.2</v>
          </cell>
          <cell r="I726">
            <v>54180</v>
          </cell>
          <cell r="J726">
            <v>10836</v>
          </cell>
        </row>
        <row r="728">
          <cell r="A728" t="str">
            <v>P-1.113</v>
          </cell>
          <cell r="C728" t="str">
            <v>TRAMITE ANTE LAS EMPRESAS PUBLICAS  PARA ACCEDER A LOS SERVICIOS (AGUA, ENERGIA, GAS Y TELEFONO).</v>
          </cell>
          <cell r="G728" t="str">
            <v>glb</v>
          </cell>
          <cell r="J728">
            <v>2467500</v>
          </cell>
        </row>
        <row r="729">
          <cell r="B729" t="str">
            <v>CC29</v>
          </cell>
          <cell r="C729" t="str">
            <v>TRAMITE ANTE LAS EMPRESAS PUBLICAS PARA ACCEDER A LOS SERVICIOS (AGUA, ENERGIA, GAS Y TELEFONO).</v>
          </cell>
          <cell r="F729" t="str">
            <v>Ins</v>
          </cell>
          <cell r="G729" t="str">
            <v>glb</v>
          </cell>
          <cell r="H729">
            <v>1</v>
          </cell>
          <cell r="I729">
            <v>2467500</v>
          </cell>
          <cell r="J729">
            <v>2467500</v>
          </cell>
        </row>
        <row r="731">
          <cell r="A731" t="str">
            <v>P-1.113A</v>
          </cell>
          <cell r="C731" t="str">
            <v>GESTION ANTE SECRETARIAS DE PLANEACIÓN Y/O CURADURIAS URBANAS  - CONDUCENTES A LA OBTENCIÓN DE LA LICENCIA DE CONSTRUCCIÓN</v>
          </cell>
          <cell r="G731" t="str">
            <v>glb</v>
          </cell>
          <cell r="J731">
            <v>3360000</v>
          </cell>
        </row>
        <row r="732">
          <cell r="B732" t="str">
            <v>CC66</v>
          </cell>
          <cell r="C732" t="str">
            <v>GESTION ANTE SECRETARIAS DE PLANEACIÓN Y/O CURADURIAS URBANAS  - CONDUCENTES A LA OBTENCIÓN DE LA LICENCIA DE CONSTRUCCIÓN</v>
          </cell>
          <cell r="F732" t="str">
            <v>Ins</v>
          </cell>
          <cell r="G732" t="str">
            <v>glb</v>
          </cell>
          <cell r="H732">
            <v>1</v>
          </cell>
          <cell r="I732">
            <v>3360000</v>
          </cell>
          <cell r="J732">
            <v>3360000</v>
          </cell>
        </row>
        <row r="734">
          <cell r="A734" t="str">
            <v>P-1.113B</v>
          </cell>
          <cell r="C734" t="str">
            <v>TRAMITE Y APROBACIÓN RED DE GAS NATURAL. INCLUYE VISITAS PARA REVISIONES Y AJUSTES AL DISEÑO INICIAL, HASTA SU APROBACIÓN POR PARTE DE LA ENTIDAD PRESTADORA DEL SERVICIO.</v>
          </cell>
          <cell r="G734" t="str">
            <v>glb</v>
          </cell>
          <cell r="J734">
            <v>2100000</v>
          </cell>
        </row>
        <row r="735">
          <cell r="B735" t="str">
            <v>CC68</v>
          </cell>
          <cell r="C735" t="str">
            <v>TRAMITE Y APROBACIÓN RED DE GAS NATURAL. INCLUYE VISITAS PARA REVISIONES Y AJUSTES AL DISEÑO INICIAL, HASTA SU APROBACIÓN POR PARTE DE LA ENTIDAD PRESTADORA DEL SERVICIO.</v>
          </cell>
          <cell r="F735" t="str">
            <v>Ins</v>
          </cell>
          <cell r="G735" t="str">
            <v>glb</v>
          </cell>
          <cell r="H735">
            <v>1</v>
          </cell>
          <cell r="I735">
            <v>2100000</v>
          </cell>
          <cell r="J735">
            <v>2100000</v>
          </cell>
        </row>
        <row r="737">
          <cell r="A737" t="str">
            <v>P-1.114</v>
          </cell>
          <cell r="C737" t="str">
            <v>SUMINISTRO E INSTALACIÓN DE UNIDAD DE 40 PIES PARA 16 PERSONAS MODALIDAD KNOCK DOWN, INCLUYE ÉL ENVIÓ DE UN TÉCNICO PARA COORDINACIÓN DE LAS INSTALACIONES ELÉCTRICAS HIDRÁULICAS Y GENERALES.</v>
          </cell>
          <cell r="G737" t="str">
            <v>und</v>
          </cell>
          <cell r="J737" t="e">
            <v>#VALUE!</v>
          </cell>
        </row>
        <row r="738">
          <cell r="B738" t="str">
            <v>AA112</v>
          </cell>
          <cell r="C738" t="str">
            <v>SUMINISTRO DE UNIDAD DE 40 PIES PARA 16 PERSONAS MODALIDAD KNOCK DOWN, INCLUYE ÉL ENVIÓ DE UN TÉCNICO PARA COORDINACIÓN DE LAS INSTALACIONES ELÉCTRICAS HIDRÁULICAS Y GENERALES.</v>
          </cell>
          <cell r="F738" t="str">
            <v>Ins</v>
          </cell>
          <cell r="G738" t="str">
            <v>glb</v>
          </cell>
          <cell r="H738">
            <v>1</v>
          </cell>
          <cell r="I738" t="e">
            <v>#VALUE!</v>
          </cell>
          <cell r="J738" t="e">
            <v>#VALUE!</v>
          </cell>
        </row>
        <row r="739">
          <cell r="B739" t="str">
            <v>M22</v>
          </cell>
          <cell r="C739" t="str">
            <v>GRUA CON BRAZO HIDRAULICO</v>
          </cell>
          <cell r="F739" t="str">
            <v>Ins</v>
          </cell>
          <cell r="G739" t="str">
            <v>dd</v>
          </cell>
          <cell r="H739">
            <v>0.2</v>
          </cell>
          <cell r="I739">
            <v>1207500</v>
          </cell>
          <cell r="J739">
            <v>241500</v>
          </cell>
        </row>
        <row r="740">
          <cell r="B740" t="str">
            <v>M03</v>
          </cell>
          <cell r="C740" t="str">
            <v>EQUIPO BASICO ( Herramienta menor )</v>
          </cell>
          <cell r="F740" t="str">
            <v>Ins</v>
          </cell>
          <cell r="G740" t="str">
            <v>glb</v>
          </cell>
          <cell r="H740">
            <v>32.108429458740027</v>
          </cell>
          <cell r="I740">
            <v>2535.75</v>
          </cell>
          <cell r="J740">
            <v>81419</v>
          </cell>
        </row>
        <row r="741">
          <cell r="B741" t="str">
            <v>I03</v>
          </cell>
          <cell r="C741" t="str">
            <v>MANO DE OBRA AA (Albañileria)</v>
          </cell>
          <cell r="F741" t="str">
            <v>Ins</v>
          </cell>
          <cell r="G741" t="str">
            <v>hc</v>
          </cell>
          <cell r="H741">
            <v>94.864000000000004</v>
          </cell>
          <cell r="I741">
            <v>17165.400000000001</v>
          </cell>
          <cell r="J741">
            <v>1628379</v>
          </cell>
        </row>
        <row r="743">
          <cell r="A743" t="str">
            <v>P-1.115</v>
          </cell>
          <cell r="C743" t="str">
            <v>SUMINISTRO E INSTALACIÓN DE CONTENEDOR DE BATERÍA DE BAÑOS PARA 50 PERSONAS, INCLUYE ÉL ENVIÓ DE UN TÉCNICO PARA COORDINACIÓN DE LAS INSTALACIONES ELÉCTRICAS HIDRÁULICAS Y GENERALES.</v>
          </cell>
          <cell r="G743" t="str">
            <v>und</v>
          </cell>
          <cell r="J743" t="e">
            <v>#VALUE!</v>
          </cell>
        </row>
        <row r="744">
          <cell r="B744" t="str">
            <v>AA113</v>
          </cell>
          <cell r="C744" t="str">
            <v>SUMINISTRO DE CONTENEDOR DE BATERÍA DE BAÑOS PARA 50 PERSONAS, INCLUYE ÉL ENVIÓ DE UN TÉCNICO PARA COORDINACIÓN DE LAS INSTALACIONES ELÉCTRICAS HIDRÁULICAS Y GENERALES.</v>
          </cell>
          <cell r="F744" t="str">
            <v>Ins</v>
          </cell>
          <cell r="G744" t="str">
            <v>glb</v>
          </cell>
          <cell r="H744">
            <v>1</v>
          </cell>
          <cell r="I744" t="e">
            <v>#VALUE!</v>
          </cell>
          <cell r="J744" t="e">
            <v>#VALUE!</v>
          </cell>
        </row>
        <row r="745">
          <cell r="B745" t="str">
            <v>M22</v>
          </cell>
          <cell r="C745" t="str">
            <v>GRUA CON BRAZO HIDRAULICO</v>
          </cell>
          <cell r="F745" t="str">
            <v>Ins</v>
          </cell>
          <cell r="G745" t="str">
            <v>dd</v>
          </cell>
          <cell r="H745">
            <v>0.35</v>
          </cell>
          <cell r="I745">
            <v>1207500</v>
          </cell>
          <cell r="J745">
            <v>422625</v>
          </cell>
        </row>
        <row r="746">
          <cell r="B746" t="str">
            <v>M03</v>
          </cell>
          <cell r="C746" t="str">
            <v>EQUIPO BASICO ( Herramienta menor )</v>
          </cell>
          <cell r="F746" t="str">
            <v>Ins</v>
          </cell>
          <cell r="G746" t="str">
            <v>glb</v>
          </cell>
          <cell r="H746">
            <v>37.231469979296072</v>
          </cell>
          <cell r="I746">
            <v>2535.75</v>
          </cell>
          <cell r="J746">
            <v>94410</v>
          </cell>
        </row>
        <row r="747">
          <cell r="B747" t="str">
            <v>I03</v>
          </cell>
          <cell r="C747" t="str">
            <v>MANO DE OBRA AA (Albañileria)</v>
          </cell>
          <cell r="F747" t="str">
            <v>Ins</v>
          </cell>
          <cell r="G747" t="str">
            <v>hc</v>
          </cell>
          <cell r="H747">
            <v>110</v>
          </cell>
          <cell r="I747">
            <v>17165.400000000001</v>
          </cell>
          <cell r="J747">
            <v>1888194</v>
          </cell>
        </row>
        <row r="749">
          <cell r="A749" t="str">
            <v>P-1.116</v>
          </cell>
          <cell r="C749" t="str">
            <v>SUMINISTRO DE DOTACION PERSONAL</v>
          </cell>
          <cell r="G749" t="str">
            <v>glb</v>
          </cell>
          <cell r="J749">
            <v>335017</v>
          </cell>
        </row>
        <row r="750">
          <cell r="B750" t="str">
            <v>O92</v>
          </cell>
          <cell r="C750" t="str">
            <v>OVEROL (pantalon y chaqueta en jean)</v>
          </cell>
          <cell r="F750" t="str">
            <v>Ins</v>
          </cell>
          <cell r="G750" t="str">
            <v>und</v>
          </cell>
          <cell r="H750">
            <v>1</v>
          </cell>
          <cell r="I750">
            <v>77976.592028999992</v>
          </cell>
          <cell r="J750">
            <v>77977</v>
          </cell>
        </row>
        <row r="751">
          <cell r="B751" t="str">
            <v>O93</v>
          </cell>
          <cell r="C751" t="str">
            <v>FAJA PARA PROTECCION LUMBAR</v>
          </cell>
          <cell r="F751" t="str">
            <v>Ins</v>
          </cell>
          <cell r="G751" t="str">
            <v>und</v>
          </cell>
          <cell r="H751">
            <v>1</v>
          </cell>
          <cell r="I751">
            <v>27300</v>
          </cell>
          <cell r="J751">
            <v>27300</v>
          </cell>
        </row>
        <row r="752">
          <cell r="B752" t="str">
            <v>O94</v>
          </cell>
          <cell r="C752" t="str">
            <v>BOTAS CON PUNTA DE ACERO</v>
          </cell>
          <cell r="F752" t="str">
            <v>Ins</v>
          </cell>
          <cell r="G752" t="str">
            <v>und</v>
          </cell>
          <cell r="H752">
            <v>1</v>
          </cell>
          <cell r="I752">
            <v>104895</v>
          </cell>
          <cell r="J752">
            <v>104895</v>
          </cell>
        </row>
        <row r="753">
          <cell r="B753" t="str">
            <v>O95</v>
          </cell>
          <cell r="C753" t="str">
            <v>CASCO DE SEGURIDAD</v>
          </cell>
          <cell r="F753" t="str">
            <v>Ins</v>
          </cell>
          <cell r="G753" t="str">
            <v>und</v>
          </cell>
          <cell r="H753">
            <v>1</v>
          </cell>
          <cell r="I753">
            <v>20895</v>
          </cell>
          <cell r="J753">
            <v>20895</v>
          </cell>
        </row>
        <row r="754">
          <cell r="B754" t="str">
            <v>O96</v>
          </cell>
          <cell r="C754" t="str">
            <v>GUANTES DE CARNAZA</v>
          </cell>
          <cell r="F754" t="str">
            <v>Ins</v>
          </cell>
          <cell r="G754" t="str">
            <v>und</v>
          </cell>
          <cell r="H754">
            <v>1</v>
          </cell>
          <cell r="I754">
            <v>12915</v>
          </cell>
          <cell r="J754">
            <v>12915</v>
          </cell>
        </row>
        <row r="755">
          <cell r="B755" t="str">
            <v>O97</v>
          </cell>
          <cell r="C755" t="str">
            <v>GUANTES DE VAQUETA</v>
          </cell>
          <cell r="F755" t="str">
            <v>Ins</v>
          </cell>
          <cell r="G755" t="str">
            <v>und</v>
          </cell>
          <cell r="H755">
            <v>1</v>
          </cell>
          <cell r="I755">
            <v>12495</v>
          </cell>
          <cell r="J755">
            <v>12495</v>
          </cell>
        </row>
        <row r="756">
          <cell r="B756" t="str">
            <v>O98</v>
          </cell>
          <cell r="C756" t="str">
            <v>PETO EN CARNAZA</v>
          </cell>
          <cell r="F756" t="str">
            <v>Ins</v>
          </cell>
          <cell r="G756" t="str">
            <v>und</v>
          </cell>
          <cell r="H756">
            <v>1</v>
          </cell>
          <cell r="I756">
            <v>67095</v>
          </cell>
          <cell r="J756">
            <v>67095</v>
          </cell>
        </row>
        <row r="757">
          <cell r="B757" t="str">
            <v>O99</v>
          </cell>
          <cell r="C757" t="str">
            <v>GAFAS DE SEGURIDAD TRANSPARENTE</v>
          </cell>
          <cell r="F757" t="str">
            <v>Ins</v>
          </cell>
          <cell r="G757" t="str">
            <v>und</v>
          </cell>
          <cell r="H757">
            <v>1</v>
          </cell>
          <cell r="I757">
            <v>11445</v>
          </cell>
          <cell r="J757">
            <v>11445</v>
          </cell>
        </row>
        <row r="759">
          <cell r="A759" t="str">
            <v>P-1.117</v>
          </cell>
          <cell r="C759" t="str">
            <v>SUMINISTRO DE CINTA DE DEMARCACION PELIGRO NO PASE</v>
          </cell>
          <cell r="G759" t="str">
            <v>m</v>
          </cell>
          <cell r="J759">
            <v>64</v>
          </cell>
        </row>
        <row r="760">
          <cell r="B760" t="str">
            <v>AA114</v>
          </cell>
          <cell r="C760" t="str">
            <v>CINTA DE DEMARCACION PELIGRO NO PASE</v>
          </cell>
          <cell r="F760" t="str">
            <v>Ins</v>
          </cell>
          <cell r="G760" t="str">
            <v>ml</v>
          </cell>
          <cell r="H760">
            <v>1</v>
          </cell>
          <cell r="I760">
            <v>64.05</v>
          </cell>
          <cell r="J760">
            <v>64</v>
          </cell>
        </row>
        <row r="762">
          <cell r="A762" t="str">
            <v>P-1.118</v>
          </cell>
          <cell r="C762" t="str">
            <v>SUMINISTRO Y COLOCACION DE PARAL LARGO (2.2m, EXTIENDE HASTA 3.85m)</v>
          </cell>
          <cell r="G762" t="str">
            <v>und</v>
          </cell>
          <cell r="J762">
            <v>94029</v>
          </cell>
        </row>
        <row r="763">
          <cell r="B763" t="str">
            <v>I03</v>
          </cell>
          <cell r="C763" t="str">
            <v>MANO DE OBRA AA (Albañileria)</v>
          </cell>
          <cell r="F763" t="str">
            <v>Ins</v>
          </cell>
          <cell r="G763" t="str">
            <v>hc</v>
          </cell>
          <cell r="H763">
            <v>6.4999999999999997E-3</v>
          </cell>
          <cell r="I763">
            <v>17165.400000000001</v>
          </cell>
          <cell r="J763">
            <v>112</v>
          </cell>
        </row>
        <row r="764">
          <cell r="B764" t="str">
            <v>M51</v>
          </cell>
          <cell r="C764" t="str">
            <v>PARAL LARGO (2.2m, EXTIENDE HASTA 3.85m)</v>
          </cell>
          <cell r="F764" t="str">
            <v>Ins</v>
          </cell>
          <cell r="G764" t="str">
            <v>und</v>
          </cell>
          <cell r="H764">
            <v>1</v>
          </cell>
          <cell r="I764">
            <v>93917.412414000006</v>
          </cell>
          <cell r="J764">
            <v>93917</v>
          </cell>
        </row>
        <row r="766">
          <cell r="A766" t="str">
            <v>P-1.119</v>
          </cell>
          <cell r="C766" t="str">
            <v>SUMINISTRO Y COLOCACION DE PARAL EXTRALARGO (3.20m, EXTIENDE HASTA 5.85m)</v>
          </cell>
          <cell r="G766" t="str">
            <v>und</v>
          </cell>
          <cell r="J766">
            <v>122831</v>
          </cell>
        </row>
        <row r="767">
          <cell r="B767" t="str">
            <v>I03</v>
          </cell>
          <cell r="C767" t="str">
            <v>MANO DE OBRA AA (Albañileria)</v>
          </cell>
          <cell r="F767" t="str">
            <v>Ins</v>
          </cell>
          <cell r="G767" t="str">
            <v>hc</v>
          </cell>
          <cell r="H767">
            <v>6.4999999999999997E-3</v>
          </cell>
          <cell r="I767">
            <v>17165.400000000001</v>
          </cell>
          <cell r="J767">
            <v>112</v>
          </cell>
        </row>
        <row r="768">
          <cell r="B768" t="str">
            <v>M52</v>
          </cell>
          <cell r="C768" t="str">
            <v>PARAL EXTRALARGO (3.20m, EXTIENDE HASTA 5.85m)</v>
          </cell>
          <cell r="F768" t="str">
            <v>Ins</v>
          </cell>
          <cell r="G768" t="str">
            <v>und</v>
          </cell>
          <cell r="H768">
            <v>1</v>
          </cell>
          <cell r="I768">
            <v>122718.75222096</v>
          </cell>
          <cell r="J768">
            <v>122719</v>
          </cell>
        </row>
        <row r="770">
          <cell r="A770" t="str">
            <v>P-1.120</v>
          </cell>
          <cell r="C770" t="str">
            <v>SUMINISTRO Y COLOCACION DE CRUCETAS PARA PARAL CORTAS FABRICADAS EN ANGULO DE 1" X 1/8. (TIPO ANDAMIO)</v>
          </cell>
          <cell r="G770" t="str">
            <v>und</v>
          </cell>
          <cell r="J770">
            <v>24531</v>
          </cell>
        </row>
        <row r="771">
          <cell r="B771" t="str">
            <v>I03</v>
          </cell>
          <cell r="C771" t="str">
            <v>MANO DE OBRA AA (Albañileria)</v>
          </cell>
          <cell r="F771" t="str">
            <v>Ins</v>
          </cell>
          <cell r="G771" t="str">
            <v>hc</v>
          </cell>
          <cell r="H771">
            <v>6.4999999999999997E-3</v>
          </cell>
          <cell r="I771">
            <v>17165.400000000001</v>
          </cell>
          <cell r="J771">
            <v>112</v>
          </cell>
        </row>
        <row r="772">
          <cell r="B772" t="str">
            <v>M53</v>
          </cell>
          <cell r="C772" t="str">
            <v>CRUCETAS PARA PARAL CORTAS FABRICADAS EN ANGULO DE 1" X 1/8.</v>
          </cell>
          <cell r="F772" t="str">
            <v>Ins</v>
          </cell>
          <cell r="G772" t="str">
            <v>und</v>
          </cell>
          <cell r="H772">
            <v>1</v>
          </cell>
          <cell r="I772">
            <v>24418.527227640006</v>
          </cell>
          <cell r="J772">
            <v>24419</v>
          </cell>
        </row>
        <row r="774">
          <cell r="A774" t="str">
            <v>P-1.121</v>
          </cell>
          <cell r="C774" t="str">
            <v>SUMINISTRO Y COLOCACION DE CRUCETAS PARA PARAL CORTAS FABRICADAS EN ANGULO DE 1" X 1/8.(TIPO ANDAMIO)</v>
          </cell>
          <cell r="G774" t="str">
            <v>und</v>
          </cell>
          <cell r="J774">
            <v>32670</v>
          </cell>
        </row>
        <row r="775">
          <cell r="B775" t="str">
            <v>I03</v>
          </cell>
          <cell r="C775" t="str">
            <v>MANO DE OBRA AA (Albañileria)</v>
          </cell>
          <cell r="F775" t="str">
            <v>Ins</v>
          </cell>
          <cell r="G775" t="str">
            <v>hc</v>
          </cell>
          <cell r="H775">
            <v>6.4999999999999997E-3</v>
          </cell>
          <cell r="I775">
            <v>17165.400000000001</v>
          </cell>
          <cell r="J775">
            <v>112</v>
          </cell>
        </row>
        <row r="776">
          <cell r="B776" t="str">
            <v>M54</v>
          </cell>
          <cell r="C776" t="str">
            <v>CRUCETAS PARA PARAL LARGA FABRICADAS EN ANGULO DE 1" X 1/8</v>
          </cell>
          <cell r="F776" t="str">
            <v>Ins</v>
          </cell>
          <cell r="G776" t="str">
            <v>und</v>
          </cell>
          <cell r="H776">
            <v>1</v>
          </cell>
          <cell r="I776">
            <v>32558.036303520006</v>
          </cell>
          <cell r="J776">
            <v>32558</v>
          </cell>
        </row>
        <row r="778">
          <cell r="A778" t="str">
            <v>P-1.122</v>
          </cell>
          <cell r="C778" t="str">
            <v>SUMINISTRO DE HERRAMIENTAS DE CONSTRUCCION</v>
          </cell>
          <cell r="G778" t="str">
            <v>glb</v>
          </cell>
          <cell r="J778">
            <v>112205</v>
          </cell>
        </row>
        <row r="779">
          <cell r="B779" t="str">
            <v>O101</v>
          </cell>
          <cell r="C779" t="str">
            <v>FLEXOMETRO 3M X 1/2"</v>
          </cell>
          <cell r="F779" t="str">
            <v>Ins</v>
          </cell>
          <cell r="G779" t="str">
            <v>und</v>
          </cell>
          <cell r="H779">
            <v>1</v>
          </cell>
          <cell r="I779">
            <v>12495</v>
          </cell>
          <cell r="J779">
            <v>12495</v>
          </cell>
        </row>
        <row r="780">
          <cell r="B780" t="str">
            <v>O102</v>
          </cell>
          <cell r="C780" t="str">
            <v>MARCO DE SEGUETA FIJO</v>
          </cell>
          <cell r="F780" t="str">
            <v>Ins</v>
          </cell>
          <cell r="G780" t="str">
            <v>und</v>
          </cell>
          <cell r="H780">
            <v>1</v>
          </cell>
          <cell r="I780">
            <v>12705</v>
          </cell>
          <cell r="J780">
            <v>12705</v>
          </cell>
        </row>
        <row r="781">
          <cell r="B781" t="str">
            <v>O103</v>
          </cell>
          <cell r="C781" t="str">
            <v>BROCHA PROFESIONAL 1"</v>
          </cell>
          <cell r="F781" t="str">
            <v>Ins</v>
          </cell>
          <cell r="G781" t="str">
            <v>und</v>
          </cell>
          <cell r="H781">
            <v>1</v>
          </cell>
          <cell r="I781">
            <v>3664.5</v>
          </cell>
          <cell r="J781">
            <v>3665</v>
          </cell>
        </row>
        <row r="782">
          <cell r="B782" t="str">
            <v>O104</v>
          </cell>
          <cell r="C782" t="str">
            <v>NYLON 1mm X 100m</v>
          </cell>
          <cell r="F782" t="str">
            <v>Ins</v>
          </cell>
          <cell r="G782" t="str">
            <v>und</v>
          </cell>
          <cell r="H782">
            <v>1</v>
          </cell>
          <cell r="I782">
            <v>13114.5</v>
          </cell>
          <cell r="J782">
            <v>13115</v>
          </cell>
        </row>
        <row r="783">
          <cell r="B783" t="str">
            <v>O105</v>
          </cell>
          <cell r="C783" t="str">
            <v>MANGUERA DE NIVELAR DE 3/16"</v>
          </cell>
          <cell r="F783" t="str">
            <v>Ins</v>
          </cell>
          <cell r="G783" t="str">
            <v>m</v>
          </cell>
          <cell r="H783">
            <v>1</v>
          </cell>
          <cell r="I783">
            <v>525</v>
          </cell>
          <cell r="J783">
            <v>525</v>
          </cell>
        </row>
        <row r="784">
          <cell r="B784" t="str">
            <v>O106</v>
          </cell>
          <cell r="C784" t="str">
            <v>PICA PARA CONSTRUCCION</v>
          </cell>
          <cell r="F784" t="str">
            <v>Ins</v>
          </cell>
          <cell r="G784" t="str">
            <v>und</v>
          </cell>
          <cell r="H784">
            <v>1</v>
          </cell>
          <cell r="I784">
            <v>44089.5</v>
          </cell>
          <cell r="J784">
            <v>44090</v>
          </cell>
        </row>
        <row r="785">
          <cell r="B785" t="str">
            <v>O107</v>
          </cell>
          <cell r="C785" t="str">
            <v>PALA REDONDA # 2 con cabo</v>
          </cell>
          <cell r="F785" t="str">
            <v>Ins</v>
          </cell>
          <cell r="G785" t="str">
            <v>und</v>
          </cell>
          <cell r="H785">
            <v>1</v>
          </cell>
          <cell r="I785">
            <v>24664.5</v>
          </cell>
          <cell r="J785">
            <v>24665</v>
          </cell>
        </row>
        <row r="786">
          <cell r="B786" t="str">
            <v>O108</v>
          </cell>
          <cell r="C786" t="str">
            <v>LIJA DE AGUA GRANO 80 A 1200</v>
          </cell>
          <cell r="F786" t="str">
            <v>Ins</v>
          </cell>
          <cell r="G786" t="str">
            <v>und</v>
          </cell>
          <cell r="H786">
            <v>1</v>
          </cell>
          <cell r="I786">
            <v>945</v>
          </cell>
          <cell r="J786">
            <v>945</v>
          </cell>
        </row>
        <row r="788">
          <cell r="A788" t="str">
            <v>P-1.123</v>
          </cell>
          <cell r="C788" t="str">
            <v>SUMINISTRO E INSTALACIÓN DE CONTENEDOR DE DEPÓSITO DE 20’ X 10’ (6.09m x 3.048m), CON LA RESPECTIVA ESTANTERIA SEGÚN FICHA TECNICA</v>
          </cell>
          <cell r="G788" t="str">
            <v>und</v>
          </cell>
          <cell r="J788" t="e">
            <v>#VALUE!</v>
          </cell>
        </row>
        <row r="789">
          <cell r="B789" t="str">
            <v>AA118</v>
          </cell>
          <cell r="C789" t="str">
            <v>SUMINISTRO DE CONTENEDOR DE DEPÓSITO DE 20’ X 10’ (6.09m x 3.048m), CON LA RESPECTIVA ESTANTERIA SEGÚN FICHA TECNICA</v>
          </cell>
          <cell r="F789" t="str">
            <v>Ins</v>
          </cell>
          <cell r="G789" t="str">
            <v>glb</v>
          </cell>
          <cell r="H789">
            <v>1</v>
          </cell>
          <cell r="I789" t="e">
            <v>#VALUE!</v>
          </cell>
          <cell r="J789" t="e">
            <v>#VALUE!</v>
          </cell>
        </row>
        <row r="790">
          <cell r="B790" t="str">
            <v>M22</v>
          </cell>
          <cell r="C790" t="str">
            <v>GRUA CON BRAZO HIDRAULICO</v>
          </cell>
          <cell r="F790" t="str">
            <v>Ins</v>
          </cell>
          <cell r="G790" t="str">
            <v>dd</v>
          </cell>
          <cell r="H790">
            <v>0.29166666666666669</v>
          </cell>
          <cell r="I790">
            <v>1207500</v>
          </cell>
          <cell r="J790">
            <v>352188</v>
          </cell>
        </row>
        <row r="791">
          <cell r="B791" t="str">
            <v>M03</v>
          </cell>
          <cell r="C791" t="str">
            <v>EQUIPO BASICO ( Herramienta menor )</v>
          </cell>
          <cell r="F791" t="str">
            <v>Ins</v>
          </cell>
          <cell r="G791" t="str">
            <v>glb</v>
          </cell>
          <cell r="H791">
            <v>26.715996708296654</v>
          </cell>
          <cell r="I791">
            <v>2535.75</v>
          </cell>
          <cell r="J791">
            <v>67745</v>
          </cell>
        </row>
        <row r="792">
          <cell r="B792" t="str">
            <v>I03</v>
          </cell>
          <cell r="C792" t="str">
            <v>MANO DE OBRA AA (Albañileria)</v>
          </cell>
          <cell r="F792" t="str">
            <v>Ins</v>
          </cell>
          <cell r="G792" t="str">
            <v>hc</v>
          </cell>
          <cell r="H792">
            <v>91.666666666666686</v>
          </cell>
          <cell r="I792">
            <v>17165.400000000001</v>
          </cell>
          <cell r="J792">
            <v>1573495</v>
          </cell>
        </row>
        <row r="794">
          <cell r="A794" t="str">
            <v>P-1.124</v>
          </cell>
          <cell r="C794" t="str">
            <v>SUMINISTRO E INSTALACIÓN DE CONTENEDOR DE COMANDO DE 30’ X 10’ (9,144m x 3,048m) CON LOS RESPECTIVOS MUEBLES SEGÚN FICHA TECNICA</v>
          </cell>
          <cell r="G794" t="str">
            <v>und</v>
          </cell>
          <cell r="J794" t="e">
            <v>#VALUE!</v>
          </cell>
        </row>
        <row r="795">
          <cell r="B795" t="str">
            <v>AA119</v>
          </cell>
          <cell r="C795" t="str">
            <v>SUMINISTRO DE CONTENEDOR DE COMANDO DE 30’ X 10’ (9,144m x 3,048m) CON LOS RESPECTIVOS MUEBLES SEGÚN FICHA TECNICA</v>
          </cell>
          <cell r="F795" t="str">
            <v>Ins</v>
          </cell>
          <cell r="G795" t="str">
            <v>glb</v>
          </cell>
          <cell r="H795">
            <v>1</v>
          </cell>
          <cell r="I795" t="e">
            <v>#VALUE!</v>
          </cell>
          <cell r="J795" t="e">
            <v>#VALUE!</v>
          </cell>
        </row>
        <row r="796">
          <cell r="B796" t="str">
            <v>M22</v>
          </cell>
          <cell r="C796" t="str">
            <v>GRUA CON BRAZO HIDRAULICO</v>
          </cell>
          <cell r="F796" t="str">
            <v>Ins</v>
          </cell>
          <cell r="G796" t="str">
            <v>dd</v>
          </cell>
          <cell r="H796">
            <v>0.4375</v>
          </cell>
          <cell r="I796">
            <v>1207500</v>
          </cell>
          <cell r="J796">
            <v>528281</v>
          </cell>
        </row>
        <row r="797">
          <cell r="B797" t="str">
            <v>M03</v>
          </cell>
          <cell r="C797" t="str">
            <v>EQUIPO BASICO ( Herramienta menor )</v>
          </cell>
          <cell r="F797" t="str">
            <v>Ins</v>
          </cell>
          <cell r="G797" t="str">
            <v>glb</v>
          </cell>
          <cell r="H797">
            <v>40.073995062444972</v>
          </cell>
          <cell r="I797">
            <v>2535.75</v>
          </cell>
          <cell r="J797">
            <v>101618</v>
          </cell>
        </row>
        <row r="798">
          <cell r="B798" t="str">
            <v>I03</v>
          </cell>
          <cell r="C798" t="str">
            <v>MANO DE OBRA AA (Albañileria)</v>
          </cell>
          <cell r="F798" t="str">
            <v>Ins</v>
          </cell>
          <cell r="G798" t="str">
            <v>hc</v>
          </cell>
          <cell r="H798">
            <v>137.50000000000003</v>
          </cell>
          <cell r="I798">
            <v>17165.400000000001</v>
          </cell>
          <cell r="J798">
            <v>2360243</v>
          </cell>
        </row>
        <row r="800">
          <cell r="A800" t="str">
            <v>P-1.125</v>
          </cell>
          <cell r="C800" t="str">
            <v>SUMINISTRO E INSTALACIÓN DE MODULAR DE ENFERMERIA   4,85m x 2,20m aproximadamente y altura de 2,90m y estructura de piso (placas de fibrocemento resistente al agua, PVC imitacion madera y acabado final en lamina galvanizada de 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800" t="str">
            <v>und</v>
          </cell>
          <cell r="J800" t="e">
            <v>#VALUE!</v>
          </cell>
        </row>
        <row r="801">
          <cell r="B801" t="str">
            <v>AA120</v>
          </cell>
          <cell r="C801" t="str">
            <v>SUMINISTRO DE MODUALR DE ENFERMERIA DE  4,85m x 2,20m aproximadamente y altura de 2,90m y estructura de piso (placas de fibrocemento resistente al agua, PVC imitacion madera y acabado final en lamina galvanizada de 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 y puesta en sitio</v>
          </cell>
          <cell r="F801" t="str">
            <v>Ins</v>
          </cell>
          <cell r="G801" t="str">
            <v>glb</v>
          </cell>
          <cell r="H801">
            <v>1</v>
          </cell>
          <cell r="I801" t="e">
            <v>#VALUE!</v>
          </cell>
          <cell r="J801" t="e">
            <v>#VALUE!</v>
          </cell>
        </row>
        <row r="803">
          <cell r="A803" t="str">
            <v>P-1.126</v>
          </cell>
          <cell r="C803" t="str">
            <v>SUMINISTRO E INSTALACIÓN DE CONTENEDOR PARA BAÑO CON CAPACIDAD PARA 10 PERSONAS, DE 14’ X 10’ (4,27m x 3.048m) CON LOS RESPECTIVOS MUEBLES SEGÚN FICHA TECNICA</v>
          </cell>
          <cell r="G803" t="str">
            <v>und</v>
          </cell>
          <cell r="J803" t="e">
            <v>#VALUE!</v>
          </cell>
        </row>
        <row r="804">
          <cell r="B804" t="str">
            <v>AA121</v>
          </cell>
          <cell r="C804" t="str">
            <v>SUMINISTRO DE CONTENEDOR PARA BAÑO CON CAPACIDAD PARA 10 PERSONAS, DE 14’ X 10’ (4,27m x 3.048m) CON LOS RESPECTIVOS MUEBLES SEGÚN FICHA TECNICA</v>
          </cell>
          <cell r="F804" t="str">
            <v>Ins</v>
          </cell>
          <cell r="G804" t="str">
            <v>glb</v>
          </cell>
          <cell r="H804">
            <v>1</v>
          </cell>
          <cell r="I804" t="e">
            <v>#VALUE!</v>
          </cell>
          <cell r="J804" t="e">
            <v>#VALUE!</v>
          </cell>
        </row>
        <row r="805">
          <cell r="B805" t="str">
            <v>M22</v>
          </cell>
          <cell r="C805" t="str">
            <v>GRUA CON BRAZO HIDRAULICO</v>
          </cell>
          <cell r="F805" t="str">
            <v>Ins</v>
          </cell>
          <cell r="G805" t="str">
            <v>dd</v>
          </cell>
          <cell r="H805">
            <v>0.20416666666666666</v>
          </cell>
          <cell r="I805">
            <v>1207500</v>
          </cell>
          <cell r="J805">
            <v>246531</v>
          </cell>
        </row>
        <row r="806">
          <cell r="B806" t="str">
            <v>M03</v>
          </cell>
          <cell r="C806" t="str">
            <v>EQUIPO BASICO ( Herramienta menor )</v>
          </cell>
          <cell r="F806" t="str">
            <v>Ins</v>
          </cell>
          <cell r="G806" t="str">
            <v>glb</v>
          </cell>
          <cell r="H806">
            <v>18.701197695807657</v>
          </cell>
          <cell r="I806">
            <v>2535.75</v>
          </cell>
          <cell r="J806">
            <v>47422</v>
          </cell>
        </row>
        <row r="807">
          <cell r="B807" t="str">
            <v>I03</v>
          </cell>
          <cell r="C807" t="str">
            <v>MANO DE OBRA AA (Albañileria)</v>
          </cell>
          <cell r="F807" t="str">
            <v>Ins</v>
          </cell>
          <cell r="G807" t="str">
            <v>hc</v>
          </cell>
          <cell r="H807">
            <v>64.166666666666671</v>
          </cell>
          <cell r="I807">
            <v>17165.400000000001</v>
          </cell>
          <cell r="J807">
            <v>1101447</v>
          </cell>
        </row>
        <row r="809">
          <cell r="A809" t="str">
            <v>P-1.127</v>
          </cell>
          <cell r="C809" t="str">
            <v>DESMONTE DE TANQUE PLASTICO DE 500 A 1000 lt. (incluye cargue y retiro de material desmontado, según disponga la unidad).</v>
          </cell>
          <cell r="G809" t="str">
            <v>und</v>
          </cell>
          <cell r="J809">
            <v>91878</v>
          </cell>
        </row>
        <row r="810">
          <cell r="B810" t="str">
            <v>M03</v>
          </cell>
          <cell r="C810" t="str">
            <v>EQUIPO BASICO ( Herramienta menor )</v>
          </cell>
          <cell r="F810" t="str">
            <v>Ins</v>
          </cell>
          <cell r="G810" t="str">
            <v>glb</v>
          </cell>
          <cell r="H810">
            <v>5</v>
          </cell>
          <cell r="I810">
            <v>2535.75</v>
          </cell>
          <cell r="J810">
            <v>12679</v>
          </cell>
        </row>
        <row r="811">
          <cell r="B811" t="str">
            <v>I03</v>
          </cell>
          <cell r="C811" t="str">
            <v>MANO DE OBRA AA (Albañileria)</v>
          </cell>
          <cell r="F811" t="str">
            <v>Ins</v>
          </cell>
          <cell r="G811" t="str">
            <v>hc</v>
          </cell>
          <cell r="H811">
            <v>2</v>
          </cell>
          <cell r="I811">
            <v>17165.400000000001</v>
          </cell>
          <cell r="J811">
            <v>34331</v>
          </cell>
        </row>
        <row r="812">
          <cell r="B812" t="str">
            <v>M18</v>
          </cell>
          <cell r="C812" t="str">
            <v>VOLQUETA  6m3 (Cargue mecánico)</v>
          </cell>
          <cell r="F812" t="str">
            <v>Ins</v>
          </cell>
          <cell r="G812" t="str">
            <v>vj</v>
          </cell>
          <cell r="H812">
            <v>0.22</v>
          </cell>
          <cell r="I812">
            <v>199500</v>
          </cell>
          <cell r="J812">
            <v>43890</v>
          </cell>
        </row>
        <row r="813">
          <cell r="B813" t="str">
            <v>M01</v>
          </cell>
          <cell r="C813" t="str">
            <v>ANDAMIO METALICO TUBULAR (Sección de 2 marcos de 1.50*1.50 m.con 2 crucetas de 2.30 m.)</v>
          </cell>
          <cell r="F813" t="str">
            <v>Ins</v>
          </cell>
          <cell r="G813" t="str">
            <v>sm</v>
          </cell>
          <cell r="H813">
            <v>0.192</v>
          </cell>
          <cell r="I813">
            <v>5093.55</v>
          </cell>
          <cell r="J813">
            <v>978</v>
          </cell>
        </row>
        <row r="815">
          <cell r="A815" t="str">
            <v>P-1.128</v>
          </cell>
          <cell r="C815" t="str">
            <v>DESMONTE  ACRILICO EN VENTANA (Incluye cargue y retiro de material desmontado).</v>
          </cell>
          <cell r="G815" t="str">
            <v>und</v>
          </cell>
          <cell r="J815">
            <v>7484</v>
          </cell>
        </row>
        <row r="816">
          <cell r="B816" t="str">
            <v>M03</v>
          </cell>
          <cell r="C816" t="str">
            <v>EQUIPO BASICO ( Herramienta menor )</v>
          </cell>
          <cell r="F816" t="str">
            <v>Ins</v>
          </cell>
          <cell r="G816" t="str">
            <v>glb</v>
          </cell>
          <cell r="H816">
            <v>0.1</v>
          </cell>
          <cell r="I816">
            <v>2535.75</v>
          </cell>
          <cell r="J816">
            <v>254</v>
          </cell>
        </row>
        <row r="817">
          <cell r="B817" t="str">
            <v>I03</v>
          </cell>
          <cell r="C817" t="str">
            <v>MANO DE OBRA AA (Albañileria)</v>
          </cell>
          <cell r="F817" t="str">
            <v>Ins</v>
          </cell>
          <cell r="G817" t="str">
            <v>hc</v>
          </cell>
          <cell r="H817">
            <v>0.1</v>
          </cell>
          <cell r="I817">
            <v>17165.400000000001</v>
          </cell>
          <cell r="J817">
            <v>1717</v>
          </cell>
        </row>
        <row r="818">
          <cell r="B818" t="str">
            <v>M08</v>
          </cell>
          <cell r="C818" t="str">
            <v>VOLQUETA  6m3 (Cargue a mano)</v>
          </cell>
          <cell r="F818" t="str">
            <v>Ins</v>
          </cell>
          <cell r="G818" t="str">
            <v>vj</v>
          </cell>
          <cell r="H818">
            <v>2.5000000000000001E-2</v>
          </cell>
          <cell r="I818">
            <v>220500</v>
          </cell>
          <cell r="J818">
            <v>5513</v>
          </cell>
        </row>
        <row r="820">
          <cell r="A820" t="str">
            <v>P-1.129</v>
          </cell>
          <cell r="C820" t="str">
            <v>DESMONTE DE MALLA GALLINERO (Incluye cargue y retiro de material desmontado).</v>
          </cell>
          <cell r="G820" t="str">
            <v>m2</v>
          </cell>
          <cell r="J820">
            <v>4971</v>
          </cell>
        </row>
        <row r="821">
          <cell r="B821" t="str">
            <v>M03</v>
          </cell>
          <cell r="C821" t="str">
            <v>EQUIPO BASICO ( Herramienta menor )</v>
          </cell>
          <cell r="F821" t="str">
            <v>Ins</v>
          </cell>
          <cell r="G821" t="str">
            <v>glb</v>
          </cell>
          <cell r="H821">
            <v>0.1</v>
          </cell>
          <cell r="I821">
            <v>2535.75</v>
          </cell>
          <cell r="J821">
            <v>254</v>
          </cell>
        </row>
        <row r="822">
          <cell r="B822" t="str">
            <v>I03</v>
          </cell>
          <cell r="C822" t="str">
            <v>MANO DE OBRA AA (Albañileria)</v>
          </cell>
          <cell r="F822" t="str">
            <v>Ins</v>
          </cell>
          <cell r="G822" t="str">
            <v>hc</v>
          </cell>
          <cell r="H822">
            <v>0.1</v>
          </cell>
          <cell r="I822">
            <v>17165.400000000001</v>
          </cell>
          <cell r="J822">
            <v>1717</v>
          </cell>
        </row>
        <row r="823">
          <cell r="B823" t="str">
            <v>M08</v>
          </cell>
          <cell r="C823" t="str">
            <v>VOLQUETA  6m3 (Cargue a mano)</v>
          </cell>
          <cell r="F823" t="str">
            <v>Ins</v>
          </cell>
          <cell r="G823" t="str">
            <v>vj</v>
          </cell>
          <cell r="H823">
            <v>1.3605442176870748E-2</v>
          </cell>
          <cell r="I823">
            <v>220500</v>
          </cell>
          <cell r="J823">
            <v>3000</v>
          </cell>
        </row>
        <row r="825">
          <cell r="A825" t="str">
            <v>P-1.130</v>
          </cell>
          <cell r="C825" t="str">
            <v>DESMONTE DE MALLA ESLABONADA EN PUERTA(Incluye cargue y retiro de material desmontado).</v>
          </cell>
          <cell r="G825" t="str">
            <v>m2</v>
          </cell>
          <cell r="J825">
            <v>8187</v>
          </cell>
        </row>
        <row r="826">
          <cell r="B826" t="str">
            <v>M03</v>
          </cell>
          <cell r="C826" t="str">
            <v>EQUIPO BASICO ( Herramienta menor )</v>
          </cell>
          <cell r="F826" t="str">
            <v>Ins</v>
          </cell>
          <cell r="G826" t="str">
            <v>glb</v>
          </cell>
          <cell r="H826">
            <v>0.1</v>
          </cell>
          <cell r="I826">
            <v>2535.75</v>
          </cell>
          <cell r="J826">
            <v>254</v>
          </cell>
        </row>
        <row r="827">
          <cell r="B827" t="str">
            <v>I03</v>
          </cell>
          <cell r="C827" t="str">
            <v>MANO DE OBRA AA (Albañileria)</v>
          </cell>
          <cell r="F827" t="str">
            <v>Ins</v>
          </cell>
          <cell r="G827" t="str">
            <v>hc</v>
          </cell>
          <cell r="H827">
            <v>0.2</v>
          </cell>
          <cell r="I827">
            <v>17165.400000000001</v>
          </cell>
          <cell r="J827">
            <v>3433</v>
          </cell>
        </row>
        <row r="828">
          <cell r="B828" t="str">
            <v>M08</v>
          </cell>
          <cell r="C828" t="str">
            <v>VOLQUETA  6m3 (Cargue a mano)</v>
          </cell>
          <cell r="F828" t="str">
            <v>Ins</v>
          </cell>
          <cell r="G828" t="str">
            <v>vj</v>
          </cell>
          <cell r="H828">
            <v>2.0408163265306121E-2</v>
          </cell>
          <cell r="I828">
            <v>220500</v>
          </cell>
          <cell r="J828">
            <v>4500</v>
          </cell>
        </row>
        <row r="830">
          <cell r="A830" t="str">
            <v>P-1.131</v>
          </cell>
          <cell r="C830" t="str">
            <v>LIMPIEZA MANUAL DE LAGUNA DE OXIDACIÓN (AGUAS RESIDUALES), INCLUYE: RECOGIDA Y BOTADA DE ESCOMBROS.</v>
          </cell>
          <cell r="G830" t="str">
            <v>m2</v>
          </cell>
          <cell r="J830">
            <v>4016</v>
          </cell>
        </row>
        <row r="831">
          <cell r="B831" t="str">
            <v>M03</v>
          </cell>
          <cell r="C831" t="str">
            <v>EQUIPO BASICO ( Herramienta menor )</v>
          </cell>
          <cell r="F831" t="str">
            <v>Ins</v>
          </cell>
          <cell r="G831" t="str">
            <v>glb</v>
          </cell>
          <cell r="H831">
            <v>0.23</v>
          </cell>
          <cell r="I831">
            <v>2535.75</v>
          </cell>
          <cell r="J831">
            <v>583</v>
          </cell>
        </row>
        <row r="832">
          <cell r="B832" t="str">
            <v>I03</v>
          </cell>
          <cell r="C832" t="str">
            <v>MANO DE OBRA AA (Albañileria)</v>
          </cell>
          <cell r="F832" t="str">
            <v>Ins</v>
          </cell>
          <cell r="G832" t="str">
            <v>hc</v>
          </cell>
          <cell r="H832">
            <v>0.2</v>
          </cell>
          <cell r="I832">
            <v>17165.400000000001</v>
          </cell>
          <cell r="J832">
            <v>3433</v>
          </cell>
        </row>
        <row r="834">
          <cell r="A834" t="str">
            <v>P-1.132</v>
          </cell>
          <cell r="C834" t="str">
            <v>MANTENIMIENTO DE CUNETA EN CONCRETO Ancho: 0,6m; alto: 0,4m; espesor: 0,1m; incluye arreglo piso base en concreto, remoción de concreto deteriorado.</v>
          </cell>
          <cell r="G834" t="str">
            <v>m</v>
          </cell>
          <cell r="J834">
            <v>87380</v>
          </cell>
        </row>
        <row r="835">
          <cell r="B835" t="str">
            <v>M03</v>
          </cell>
          <cell r="C835" t="str">
            <v>EQUIPO BASICO ( Herramienta menor )</v>
          </cell>
          <cell r="F835" t="str">
            <v>Ins</v>
          </cell>
          <cell r="G835" t="str">
            <v>glb</v>
          </cell>
          <cell r="H835">
            <v>0.2</v>
          </cell>
          <cell r="I835">
            <v>2535.75</v>
          </cell>
          <cell r="J835">
            <v>507</v>
          </cell>
        </row>
        <row r="836">
          <cell r="B836" t="str">
            <v>I03</v>
          </cell>
          <cell r="C836" t="str">
            <v>MANO DE OBRA AA (Albañileria)</v>
          </cell>
          <cell r="F836" t="str">
            <v>Ins</v>
          </cell>
          <cell r="G836" t="str">
            <v>hc</v>
          </cell>
          <cell r="H836">
            <v>1</v>
          </cell>
          <cell r="I836">
            <v>17165.400000000001</v>
          </cell>
          <cell r="J836">
            <v>17165</v>
          </cell>
        </row>
        <row r="837">
          <cell r="B837" t="str">
            <v>M18</v>
          </cell>
          <cell r="C837" t="str">
            <v>VOLQUETA  6m3 (Cargue mecánico)</v>
          </cell>
          <cell r="F837" t="str">
            <v>Ins</v>
          </cell>
          <cell r="G837" t="str">
            <v>vj</v>
          </cell>
          <cell r="H837">
            <v>2.3099999999999999E-2</v>
          </cell>
          <cell r="I837">
            <v>199500</v>
          </cell>
          <cell r="J837">
            <v>4608</v>
          </cell>
        </row>
        <row r="838">
          <cell r="B838" t="str">
            <v>H04</v>
          </cell>
          <cell r="C838" t="str">
            <v>CONCRETO 3.000 psi</v>
          </cell>
          <cell r="F838" t="str">
            <v>Ins</v>
          </cell>
          <cell r="G838" t="str">
            <v>m3</v>
          </cell>
          <cell r="H838">
            <v>0.126</v>
          </cell>
          <cell r="I838">
            <v>442697.85</v>
          </cell>
          <cell r="J838">
            <v>55780</v>
          </cell>
        </row>
        <row r="839">
          <cell r="B839" t="str">
            <v>W16</v>
          </cell>
          <cell r="C839" t="str">
            <v>TABLA CHAPA ORDINARIO 30 cm x 2 cm x 3 m.</v>
          </cell>
          <cell r="F839" t="str">
            <v>Ins</v>
          </cell>
          <cell r="G839" t="str">
            <v>und</v>
          </cell>
          <cell r="H839">
            <v>1.2</v>
          </cell>
          <cell r="I839">
            <v>5372.85</v>
          </cell>
          <cell r="J839">
            <v>6447</v>
          </cell>
        </row>
        <row r="840">
          <cell r="B840" t="str">
            <v>W02</v>
          </cell>
          <cell r="C840" t="str">
            <v>LISTON 2 x 4</v>
          </cell>
          <cell r="F840" t="str">
            <v>Ins</v>
          </cell>
          <cell r="G840" t="str">
            <v>m</v>
          </cell>
          <cell r="H840">
            <v>0.84</v>
          </cell>
          <cell r="I840">
            <v>3330.9587500000002</v>
          </cell>
          <cell r="J840">
            <v>2798</v>
          </cell>
        </row>
        <row r="841">
          <cell r="B841" t="str">
            <v>O15</v>
          </cell>
          <cell r="C841" t="str">
            <v>PUNTILLA CON CABEZA 2"</v>
          </cell>
          <cell r="F841" t="str">
            <v>Ins</v>
          </cell>
          <cell r="G841" t="str">
            <v>lb</v>
          </cell>
          <cell r="H841">
            <v>0.03</v>
          </cell>
          <cell r="I841">
            <v>2509.5</v>
          </cell>
          <cell r="J841">
            <v>75</v>
          </cell>
        </row>
        <row r="843">
          <cell r="A843" t="str">
            <v>P-1.133</v>
          </cell>
          <cell r="C843" t="str">
            <v>DESMONTE Y REINSTALACION DE GRIFERIAS DE DUCHA.</v>
          </cell>
          <cell r="G843" t="str">
            <v>und</v>
          </cell>
          <cell r="J843">
            <v>40190</v>
          </cell>
        </row>
        <row r="844">
          <cell r="B844" t="str">
            <v>M03</v>
          </cell>
          <cell r="C844" t="str">
            <v>EQUIPO BASICO ( Herramienta menor )</v>
          </cell>
          <cell r="F844" t="str">
            <v>Ins</v>
          </cell>
          <cell r="G844" t="str">
            <v>glb</v>
          </cell>
          <cell r="H844">
            <v>0.5</v>
          </cell>
          <cell r="I844">
            <v>2535.75</v>
          </cell>
          <cell r="J844">
            <v>1268</v>
          </cell>
        </row>
        <row r="845">
          <cell r="B845" t="str">
            <v>I04</v>
          </cell>
          <cell r="C845" t="str">
            <v>MANO DE OBRA BB (Instalaciones)</v>
          </cell>
          <cell r="F845" t="str">
            <v>Ins</v>
          </cell>
          <cell r="G845" t="str">
            <v>hc</v>
          </cell>
          <cell r="H845">
            <v>2</v>
          </cell>
          <cell r="I845">
            <v>19460.92380532817</v>
          </cell>
          <cell r="J845">
            <v>38922</v>
          </cell>
        </row>
        <row r="847">
          <cell r="A847" t="str">
            <v>P-1.134</v>
          </cell>
          <cell r="C847" t="str">
            <v>RETIRO DE CAPAS DE PINTURA DETERIORADA POR HUMEDAD (raspado y lijado)</v>
          </cell>
          <cell r="G847" t="str">
            <v>m2</v>
          </cell>
          <cell r="J847">
            <v>3630</v>
          </cell>
        </row>
        <row r="848">
          <cell r="B848" t="str">
            <v>M03</v>
          </cell>
          <cell r="C848" t="str">
            <v>EQUIPO BASICO ( Herramienta menor )</v>
          </cell>
          <cell r="F848" t="str">
            <v>Ins</v>
          </cell>
          <cell r="G848" t="str">
            <v>glb</v>
          </cell>
          <cell r="H848">
            <v>0.16666666666666669</v>
          </cell>
          <cell r="I848">
            <v>2535.75</v>
          </cell>
          <cell r="J848">
            <v>423</v>
          </cell>
        </row>
        <row r="849">
          <cell r="B849" t="str">
            <v>I03</v>
          </cell>
          <cell r="C849" t="str">
            <v>MANO DE OBRA AA (Albañileria)</v>
          </cell>
          <cell r="F849" t="str">
            <v>Ins</v>
          </cell>
          <cell r="G849" t="str">
            <v>hc</v>
          </cell>
          <cell r="H849">
            <v>0.15833333333333335</v>
          </cell>
          <cell r="I849">
            <v>17165.400000000001</v>
          </cell>
          <cell r="J849">
            <v>2718</v>
          </cell>
        </row>
        <row r="850">
          <cell r="B850" t="str">
            <v>M01</v>
          </cell>
          <cell r="C850" t="str">
            <v>ANDAMIO METALICO TUBULAR (Sección de 2 marcos de 1.50*1.50 m.con 2 crucetas de 2.30 m.)</v>
          </cell>
          <cell r="F850" t="str">
            <v>Ins</v>
          </cell>
          <cell r="G850" t="str">
            <v>sm</v>
          </cell>
          <cell r="H850">
            <v>6.6666666666666666E-2</v>
          </cell>
          <cell r="I850">
            <v>5093.55</v>
          </cell>
          <cell r="J850">
            <v>340</v>
          </cell>
        </row>
        <row r="851">
          <cell r="B851" t="str">
            <v>O10</v>
          </cell>
          <cell r="C851" t="str">
            <v>PABMERIL PLIEGO 9" x 11"</v>
          </cell>
          <cell r="F851" t="str">
            <v>Ins</v>
          </cell>
          <cell r="G851" t="str">
            <v>und</v>
          </cell>
          <cell r="H851">
            <v>8.3333333333333343E-2</v>
          </cell>
          <cell r="I851">
            <v>1785</v>
          </cell>
          <cell r="J851">
            <v>149</v>
          </cell>
        </row>
        <row r="853">
          <cell r="A853" t="str">
            <v>P-1.135</v>
          </cell>
          <cell r="C853" t="str">
            <v>DESMONTE DE CERRAMIENTO EN LAMINA ALTURA HASTA 2,2m. (Icluye cargue y retiro de material desmontado).</v>
          </cell>
          <cell r="G853" t="str">
            <v>m</v>
          </cell>
          <cell r="J853">
            <v>12019</v>
          </cell>
        </row>
        <row r="854">
          <cell r="B854" t="str">
            <v>M03</v>
          </cell>
          <cell r="C854" t="str">
            <v>EQUIPO BASICO ( Herramienta menor )</v>
          </cell>
          <cell r="F854" t="str">
            <v>Ins</v>
          </cell>
          <cell r="G854" t="str">
            <v>glb</v>
          </cell>
          <cell r="H854">
            <v>0.1</v>
          </cell>
          <cell r="I854">
            <v>2535.75</v>
          </cell>
          <cell r="J854">
            <v>254</v>
          </cell>
        </row>
        <row r="855">
          <cell r="B855" t="str">
            <v>I03</v>
          </cell>
          <cell r="C855" t="str">
            <v>MANO DE OBRA AA (Albañileria)</v>
          </cell>
          <cell r="F855" t="str">
            <v>Ins</v>
          </cell>
          <cell r="G855" t="str">
            <v>hc</v>
          </cell>
          <cell r="H855">
            <v>0.3</v>
          </cell>
          <cell r="I855">
            <v>17165.400000000001</v>
          </cell>
          <cell r="J855">
            <v>5150</v>
          </cell>
        </row>
        <row r="856">
          <cell r="B856" t="str">
            <v>M08</v>
          </cell>
          <cell r="C856" t="str">
            <v>VOLQUETA  6m3 (Cargue a mano)</v>
          </cell>
          <cell r="F856" t="str">
            <v>Ins</v>
          </cell>
          <cell r="G856" t="str">
            <v>vj</v>
          </cell>
          <cell r="H856">
            <v>0.03</v>
          </cell>
          <cell r="I856">
            <v>220500</v>
          </cell>
          <cell r="J856">
            <v>6615</v>
          </cell>
        </row>
        <row r="858">
          <cell r="A858" t="str">
            <v>P-1.136</v>
          </cell>
          <cell r="C858" t="str">
            <v>MANTENIMIENTO DE PERFILES METÁLICOS, COLUMNAS VIGAS, (incluye lijado, anticorrosivo y esmalte)</v>
          </cell>
          <cell r="G858" t="str">
            <v>m</v>
          </cell>
          <cell r="J858">
            <v>27292</v>
          </cell>
        </row>
        <row r="859">
          <cell r="B859" t="str">
            <v>M03</v>
          </cell>
          <cell r="C859" t="str">
            <v>EQUIPO BASICO ( Herramienta menor )</v>
          </cell>
          <cell r="F859" t="str">
            <v>Ins</v>
          </cell>
          <cell r="G859" t="str">
            <v>glb</v>
          </cell>
          <cell r="H859">
            <v>3.4996477238764083E-2</v>
          </cell>
          <cell r="I859">
            <v>2535.75</v>
          </cell>
          <cell r="J859">
            <v>89</v>
          </cell>
        </row>
        <row r="860">
          <cell r="B860" t="str">
            <v>I05</v>
          </cell>
          <cell r="C860" t="str">
            <v>MANO DE OBRA CC (Pintura)</v>
          </cell>
          <cell r="F860" t="str">
            <v>Ins</v>
          </cell>
          <cell r="G860" t="str">
            <v>hc</v>
          </cell>
          <cell r="H860">
            <v>0.25</v>
          </cell>
          <cell r="I860">
            <v>20346.15552447407</v>
          </cell>
          <cell r="J860">
            <v>5087</v>
          </cell>
        </row>
        <row r="861">
          <cell r="B861" t="str">
            <v>M40</v>
          </cell>
          <cell r="C861" t="str">
            <v>GRATA PARA PULIDORA 2 1/2"</v>
          </cell>
          <cell r="F861" t="str">
            <v>Ins</v>
          </cell>
          <cell r="G861" t="str">
            <v>und</v>
          </cell>
          <cell r="H861">
            <v>0.05</v>
          </cell>
          <cell r="I861">
            <v>25095</v>
          </cell>
          <cell r="J861">
            <v>1255</v>
          </cell>
        </row>
        <row r="862">
          <cell r="B862" t="str">
            <v>M36</v>
          </cell>
          <cell r="C862" t="str">
            <v>PULIDORA 9"</v>
          </cell>
          <cell r="F862" t="str">
            <v>Ins</v>
          </cell>
          <cell r="G862" t="str">
            <v>dd</v>
          </cell>
          <cell r="H862">
            <v>0.25</v>
          </cell>
          <cell r="I862">
            <v>19950</v>
          </cell>
          <cell r="J862">
            <v>4988</v>
          </cell>
        </row>
        <row r="863">
          <cell r="B863" t="str">
            <v>O90</v>
          </cell>
          <cell r="C863" t="str">
            <v>PABMERIL PLIEGO 9"X11"</v>
          </cell>
          <cell r="F863" t="str">
            <v>Ins</v>
          </cell>
          <cell r="G863" t="str">
            <v>und</v>
          </cell>
          <cell r="H863">
            <v>0.3</v>
          </cell>
          <cell r="I863">
            <v>1785</v>
          </cell>
          <cell r="J863">
            <v>536</v>
          </cell>
        </row>
        <row r="864">
          <cell r="B864" t="str">
            <v>M47</v>
          </cell>
          <cell r="C864" t="str">
            <v>COMPRESOR DE AIRE</v>
          </cell>
          <cell r="F864" t="str">
            <v>Ins</v>
          </cell>
          <cell r="G864" t="str">
            <v>dd</v>
          </cell>
          <cell r="H864">
            <v>0.26</v>
          </cell>
          <cell r="I864">
            <v>43050</v>
          </cell>
          <cell r="J864">
            <v>11193</v>
          </cell>
        </row>
        <row r="865">
          <cell r="B865" t="str">
            <v>X01</v>
          </cell>
          <cell r="C865" t="str">
            <v>ANTICORROSIVO Premium - Tipo Pintuco Ref. 513 o equivalente</v>
          </cell>
          <cell r="F865" t="str">
            <v>Ins</v>
          </cell>
          <cell r="G865" t="str">
            <v>gal</v>
          </cell>
          <cell r="H865">
            <v>2.5000000000000001E-2</v>
          </cell>
          <cell r="I865">
            <v>81756.034499999994</v>
          </cell>
          <cell r="J865">
            <v>2044</v>
          </cell>
        </row>
        <row r="866">
          <cell r="B866" t="str">
            <v>X04</v>
          </cell>
          <cell r="C866" t="str">
            <v>ESMALTE SINTETICO Pintulux - Tipo Pintuco Ref. según color diseño o equivalente</v>
          </cell>
          <cell r="F866" t="str">
            <v>Ins</v>
          </cell>
          <cell r="G866" t="str">
            <v>gal</v>
          </cell>
          <cell r="H866">
            <v>2.5000000000000001E-2</v>
          </cell>
          <cell r="I866">
            <v>69194.810999999987</v>
          </cell>
          <cell r="J866">
            <v>1730</v>
          </cell>
        </row>
        <row r="867">
          <cell r="B867" t="str">
            <v>X28</v>
          </cell>
          <cell r="C867" t="str">
            <v>THINNER</v>
          </cell>
          <cell r="F867" t="str">
            <v>Ins</v>
          </cell>
          <cell r="G867" t="str">
            <v>gal</v>
          </cell>
          <cell r="H867">
            <v>0.02</v>
          </cell>
          <cell r="I867">
            <v>18515.090999999997</v>
          </cell>
          <cell r="J867">
            <v>370</v>
          </cell>
        </row>
        <row r="869">
          <cell r="A869" t="str">
            <v>P-1.137</v>
          </cell>
          <cell r="C869" t="str">
            <v>DEMOLICIÓN MURO EN BLOQUE EN CONCRETO. ANCHO DE 22 cm, (Incluye cargue y retiro de escombros).</v>
          </cell>
          <cell r="G869" t="str">
            <v>m2</v>
          </cell>
          <cell r="J869">
            <v>43663</v>
          </cell>
        </row>
        <row r="870">
          <cell r="B870" t="str">
            <v>M03</v>
          </cell>
          <cell r="C870" t="str">
            <v>EQUIPO BASICO ( Herramienta menor )</v>
          </cell>
          <cell r="F870" t="str">
            <v>Ins</v>
          </cell>
          <cell r="G870" t="str">
            <v>glb</v>
          </cell>
          <cell r="H870">
            <v>0.14666666666666667</v>
          </cell>
          <cell r="I870">
            <v>2535.75</v>
          </cell>
          <cell r="J870">
            <v>372</v>
          </cell>
        </row>
        <row r="871">
          <cell r="B871" t="str">
            <v>I03</v>
          </cell>
          <cell r="C871" t="str">
            <v>MANO DE OBRA AA (Albañileria)</v>
          </cell>
          <cell r="F871" t="str">
            <v>Ins</v>
          </cell>
          <cell r="G871" t="str">
            <v>hc</v>
          </cell>
          <cell r="H871">
            <v>0.43</v>
          </cell>
          <cell r="I871">
            <v>17165.400000000001</v>
          </cell>
          <cell r="J871">
            <v>7381</v>
          </cell>
        </row>
        <row r="872">
          <cell r="B872" t="str">
            <v>M18</v>
          </cell>
          <cell r="C872" t="str">
            <v>VOLQUETA  6m3 (Cargue mecánico)</v>
          </cell>
          <cell r="F872" t="str">
            <v>Ins</v>
          </cell>
          <cell r="G872" t="str">
            <v>vj</v>
          </cell>
          <cell r="H872">
            <v>0.18</v>
          </cell>
          <cell r="I872">
            <v>199500</v>
          </cell>
          <cell r="J872">
            <v>35910</v>
          </cell>
        </row>
        <row r="874">
          <cell r="A874" t="str">
            <v>P-1.138</v>
          </cell>
          <cell r="C874" t="str">
            <v>REPLANTEO CERRAMIENTO</v>
          </cell>
          <cell r="G874" t="str">
            <v>m</v>
          </cell>
          <cell r="J874">
            <v>1020</v>
          </cell>
        </row>
        <row r="875">
          <cell r="B875" t="str">
            <v>M03</v>
          </cell>
          <cell r="C875" t="str">
            <v>EQUIPO BASICO ( Herramienta menor )</v>
          </cell>
          <cell r="F875" t="str">
            <v>Ins</v>
          </cell>
          <cell r="G875" t="str">
            <v>glb</v>
          </cell>
          <cell r="H875">
            <v>0.05</v>
          </cell>
          <cell r="I875">
            <v>2535.75</v>
          </cell>
          <cell r="J875">
            <v>127</v>
          </cell>
        </row>
        <row r="876">
          <cell r="B876" t="str">
            <v>I03</v>
          </cell>
          <cell r="C876" t="str">
            <v>MANO DE OBRA AA (Albañileria)</v>
          </cell>
          <cell r="F876" t="str">
            <v>Ins</v>
          </cell>
          <cell r="G876" t="str">
            <v>hc</v>
          </cell>
          <cell r="H876">
            <v>2.5000000000000001E-2</v>
          </cell>
          <cell r="I876">
            <v>17165.400000000001</v>
          </cell>
          <cell r="J876">
            <v>429</v>
          </cell>
        </row>
        <row r="877">
          <cell r="B877" t="str">
            <v>W01</v>
          </cell>
          <cell r="C877" t="str">
            <v xml:space="preserve">DURMIENTE  4*4  </v>
          </cell>
          <cell r="F877" t="str">
            <v>Ins</v>
          </cell>
          <cell r="G877" t="str">
            <v>m</v>
          </cell>
          <cell r="H877">
            <v>0.1</v>
          </cell>
          <cell r="I877">
            <v>4392.4090000000006</v>
          </cell>
          <cell r="J877">
            <v>439</v>
          </cell>
        </row>
        <row r="878">
          <cell r="B878" t="str">
            <v>O15</v>
          </cell>
          <cell r="C878" t="str">
            <v>PUNTILLA CON CABEZA 2"</v>
          </cell>
          <cell r="F878" t="str">
            <v>Ins</v>
          </cell>
          <cell r="G878" t="str">
            <v>lb</v>
          </cell>
          <cell r="H878">
            <v>0.01</v>
          </cell>
          <cell r="I878">
            <v>2509.5</v>
          </cell>
          <cell r="J878">
            <v>25</v>
          </cell>
        </row>
        <row r="880">
          <cell r="A880" t="str">
            <v>P-1.139</v>
          </cell>
          <cell r="C880" t="str">
            <v>DESMONTE BANCAS EN CONCRETO (Incluye cargue y retiro de material desmontado).</v>
          </cell>
          <cell r="G880" t="str">
            <v>und</v>
          </cell>
          <cell r="J880">
            <v>31640</v>
          </cell>
        </row>
        <row r="881">
          <cell r="B881" t="str">
            <v>M03</v>
          </cell>
          <cell r="C881" t="str">
            <v>EQUIPO BASICO ( Herramienta menor )</v>
          </cell>
          <cell r="F881" t="str">
            <v>Ins</v>
          </cell>
          <cell r="G881" t="str">
            <v>glb</v>
          </cell>
          <cell r="H881">
            <v>0.1</v>
          </cell>
          <cell r="I881">
            <v>2535.75</v>
          </cell>
          <cell r="J881">
            <v>254</v>
          </cell>
        </row>
        <row r="882">
          <cell r="B882" t="str">
            <v>I03</v>
          </cell>
          <cell r="C882" t="str">
            <v>MANO DE OBRA AA (Albañileria)</v>
          </cell>
          <cell r="F882" t="str">
            <v>Ins</v>
          </cell>
          <cell r="G882" t="str">
            <v>hc</v>
          </cell>
          <cell r="H882">
            <v>1.7</v>
          </cell>
          <cell r="I882">
            <v>17165.400000000001</v>
          </cell>
          <cell r="J882">
            <v>29181</v>
          </cell>
        </row>
        <row r="883">
          <cell r="B883" t="str">
            <v>M08</v>
          </cell>
          <cell r="C883" t="str">
            <v>VOLQUETA  6m3 (Cargue a mano)</v>
          </cell>
          <cell r="F883" t="str">
            <v>Ins</v>
          </cell>
          <cell r="G883" t="str">
            <v>vj</v>
          </cell>
          <cell r="H883">
            <v>0.01</v>
          </cell>
          <cell r="I883">
            <v>220500</v>
          </cell>
          <cell r="J883">
            <v>2205</v>
          </cell>
        </row>
        <row r="885">
          <cell r="A885" t="str">
            <v>P-1.140</v>
          </cell>
          <cell r="C885" t="str">
            <v>DESMONTE DE MARCO PUERTAS METALICA (Incluye cargue y retiro de material desmontado).</v>
          </cell>
          <cell r="G885" t="str">
            <v>und</v>
          </cell>
          <cell r="J885">
            <v>12877</v>
          </cell>
        </row>
        <row r="886">
          <cell r="B886" t="str">
            <v>M03</v>
          </cell>
          <cell r="C886" t="str">
            <v>EQUIPO BASICO ( Herramienta menor )</v>
          </cell>
          <cell r="F886" t="str">
            <v>Ins</v>
          </cell>
          <cell r="G886" t="str">
            <v>glb</v>
          </cell>
          <cell r="H886">
            <v>0.1</v>
          </cell>
          <cell r="I886">
            <v>2535.75</v>
          </cell>
          <cell r="J886">
            <v>254</v>
          </cell>
        </row>
        <row r="887">
          <cell r="B887" t="str">
            <v>I03</v>
          </cell>
          <cell r="C887" t="str">
            <v>MANO DE OBRA AA (Albañileria)</v>
          </cell>
          <cell r="F887" t="str">
            <v>Ins</v>
          </cell>
          <cell r="G887" t="str">
            <v>hc</v>
          </cell>
          <cell r="H887">
            <v>0.35</v>
          </cell>
          <cell r="I887">
            <v>17165.400000000001</v>
          </cell>
          <cell r="J887">
            <v>6008</v>
          </cell>
        </row>
        <row r="888">
          <cell r="B888" t="str">
            <v>M08</v>
          </cell>
          <cell r="C888" t="str">
            <v>VOLQUETA  6m3 (Cargue a mano)</v>
          </cell>
          <cell r="F888" t="str">
            <v>Ins</v>
          </cell>
          <cell r="G888" t="str">
            <v>vj</v>
          </cell>
          <cell r="H888">
            <v>0.03</v>
          </cell>
          <cell r="I888">
            <v>220500</v>
          </cell>
          <cell r="J888">
            <v>6615</v>
          </cell>
        </row>
        <row r="890">
          <cell r="A890" t="str">
            <v>P-1.141</v>
          </cell>
          <cell r="C890" t="str">
            <v>DEMOLICIÓN MECANICA CONCRETO MASIVO CON EQUIPO PESADO.(Incluye demolición con Retroexcavadora con martillo hidráulico,cargue mecánico y retiro de escombros e hizaje con PH telescopica 25 m, 10 ton en punta).</v>
          </cell>
          <cell r="G890" t="str">
            <v>m3</v>
          </cell>
          <cell r="J890">
            <v>436913</v>
          </cell>
        </row>
        <row r="891">
          <cell r="B891" t="str">
            <v>M03</v>
          </cell>
          <cell r="C891" t="str">
            <v>EQUIPO BASICO ( Herramienta menor )</v>
          </cell>
          <cell r="F891" t="str">
            <v>Ins</v>
          </cell>
          <cell r="G891" t="str">
            <v>glb</v>
          </cell>
          <cell r="H891">
            <v>0.2</v>
          </cell>
          <cell r="I891">
            <v>2535.75</v>
          </cell>
          <cell r="J891">
            <v>507</v>
          </cell>
        </row>
        <row r="892">
          <cell r="B892" t="str">
            <v>M18</v>
          </cell>
          <cell r="C892" t="str">
            <v>VOLQUETA  6m3 (Cargue mecánico)</v>
          </cell>
          <cell r="F892" t="str">
            <v>Ins</v>
          </cell>
          <cell r="G892" t="str">
            <v>vj</v>
          </cell>
          <cell r="H892">
            <v>1.03</v>
          </cell>
          <cell r="I892">
            <v>199500</v>
          </cell>
          <cell r="J892">
            <v>205485</v>
          </cell>
        </row>
        <row r="893">
          <cell r="B893" t="str">
            <v>M33</v>
          </cell>
          <cell r="C893" t="str">
            <v>MINICARGADOR 216B2+ Combustible + Operario</v>
          </cell>
          <cell r="F893" t="str">
            <v>Ins</v>
          </cell>
          <cell r="G893" t="str">
            <v>hr</v>
          </cell>
          <cell r="H893">
            <v>0.15</v>
          </cell>
          <cell r="I893">
            <v>54180</v>
          </cell>
          <cell r="J893">
            <v>8127</v>
          </cell>
        </row>
        <row r="894">
          <cell r="B894" t="str">
            <v>M22</v>
          </cell>
          <cell r="C894" t="str">
            <v>GRUA CON BRAZO HIDRAULICO</v>
          </cell>
          <cell r="F894" t="str">
            <v>Ins</v>
          </cell>
          <cell r="G894" t="str">
            <v>dd</v>
          </cell>
          <cell r="H894">
            <v>0.1845087268253659</v>
          </cell>
          <cell r="I894">
            <v>1207500</v>
          </cell>
          <cell r="J894">
            <v>222794</v>
          </cell>
        </row>
        <row r="896">
          <cell r="A896" t="str">
            <v>P-1.142</v>
          </cell>
          <cell r="C896" t="str">
            <v>DEMOLICIÓN DE MORTERO ESPESOR DE 0,05 m (Incluye cargue y retiro de escombros).</v>
          </cell>
          <cell r="G896" t="str">
            <v>m2</v>
          </cell>
          <cell r="J896">
            <v>17245</v>
          </cell>
        </row>
        <row r="897">
          <cell r="B897" t="str">
            <v>M03</v>
          </cell>
          <cell r="C897" t="str">
            <v>EQUIPO BASICO ( Herramienta menor )</v>
          </cell>
          <cell r="F897" t="str">
            <v>Ins</v>
          </cell>
          <cell r="G897" t="str">
            <v>glb</v>
          </cell>
          <cell r="H897">
            <v>1</v>
          </cell>
          <cell r="I897">
            <v>2535.75</v>
          </cell>
          <cell r="J897">
            <v>2536</v>
          </cell>
        </row>
        <row r="898">
          <cell r="B898" t="str">
            <v>I03</v>
          </cell>
          <cell r="C898" t="str">
            <v>MANO DE OBRA AA (Albañileria)</v>
          </cell>
          <cell r="F898" t="str">
            <v>Ins</v>
          </cell>
          <cell r="G898" t="str">
            <v>hc</v>
          </cell>
          <cell r="H898">
            <v>0.6</v>
          </cell>
          <cell r="I898">
            <v>17165.400000000001</v>
          </cell>
          <cell r="J898">
            <v>10299</v>
          </cell>
        </row>
        <row r="899">
          <cell r="B899" t="str">
            <v>M08</v>
          </cell>
          <cell r="C899" t="str">
            <v>VOLQUETA  6m3 (Cargue a mano)</v>
          </cell>
          <cell r="F899" t="str">
            <v>Ins</v>
          </cell>
          <cell r="G899" t="str">
            <v>vj</v>
          </cell>
          <cell r="H899">
            <v>0.02</v>
          </cell>
          <cell r="I899">
            <v>220500</v>
          </cell>
          <cell r="J899">
            <v>4410</v>
          </cell>
        </row>
        <row r="901">
          <cell r="A901" t="str">
            <v>P-1.143</v>
          </cell>
          <cell r="C901" t="str">
            <v>MANTENIMIENTO  DE  CARPINTERÍA METÁLICA. Incluye desmonte,  limpieza, remoción de pintura, lijada, aplicación de anticorrosivo,  pintura esmalte y reinstalación.</v>
          </cell>
          <cell r="G901" t="str">
            <v>kg</v>
          </cell>
          <cell r="J901">
            <v>6726</v>
          </cell>
        </row>
        <row r="902">
          <cell r="B902" t="str">
            <v>M03</v>
          </cell>
          <cell r="C902" t="str">
            <v>EQUIPO BASICO ( Herramienta menor )</v>
          </cell>
          <cell r="F902" t="str">
            <v>Ins</v>
          </cell>
          <cell r="G902" t="str">
            <v>glb</v>
          </cell>
          <cell r="H902">
            <v>0.15</v>
          </cell>
          <cell r="I902">
            <v>2535.75</v>
          </cell>
          <cell r="J902">
            <v>380</v>
          </cell>
        </row>
        <row r="903">
          <cell r="B903" t="str">
            <v>I03</v>
          </cell>
          <cell r="C903" t="str">
            <v>MANO DE OBRA AA (Albañileria)</v>
          </cell>
          <cell r="F903" t="str">
            <v>Ins</v>
          </cell>
          <cell r="G903" t="str">
            <v>hc</v>
          </cell>
          <cell r="H903">
            <v>8.7385088608479836E-2</v>
          </cell>
          <cell r="I903">
            <v>17165.400000000001</v>
          </cell>
          <cell r="J903">
            <v>1500</v>
          </cell>
        </row>
        <row r="904">
          <cell r="B904" t="str">
            <v>X01</v>
          </cell>
          <cell r="C904" t="str">
            <v>ANTICORROSIVO Premium - Tipo Pintuco Ref. 513 o equivalente</v>
          </cell>
          <cell r="F904" t="str">
            <v>Ins</v>
          </cell>
          <cell r="G904" t="str">
            <v>gal</v>
          </cell>
          <cell r="H904">
            <v>0.05</v>
          </cell>
          <cell r="I904">
            <v>81756.034499999994</v>
          </cell>
          <cell r="J904">
            <v>4088</v>
          </cell>
        </row>
        <row r="905">
          <cell r="B905" t="str">
            <v>X28</v>
          </cell>
          <cell r="C905" t="str">
            <v>THINNER</v>
          </cell>
          <cell r="F905" t="str">
            <v>Ins</v>
          </cell>
          <cell r="G905" t="str">
            <v>gal</v>
          </cell>
          <cell r="H905">
            <v>0.01</v>
          </cell>
          <cell r="I905">
            <v>18515.090999999997</v>
          </cell>
          <cell r="J905">
            <v>185</v>
          </cell>
        </row>
        <row r="906">
          <cell r="B906" t="str">
            <v>S88B</v>
          </cell>
          <cell r="C906" t="str">
            <v>CEPILLO DE ACERO DE 18"</v>
          </cell>
          <cell r="F906" t="str">
            <v>Ins</v>
          </cell>
          <cell r="G906" t="str">
            <v>und</v>
          </cell>
          <cell r="H906">
            <v>5.0000000000000001E-3</v>
          </cell>
          <cell r="I906">
            <v>114650.2147634859</v>
          </cell>
          <cell r="J906">
            <v>573</v>
          </cell>
        </row>
        <row r="908">
          <cell r="A908" t="str">
            <v>P-1.144</v>
          </cell>
          <cell r="C908" t="str">
            <v>DEMOLICIÓN MURO EN BLOQUE a=0.15 m. (Incluye cargue y retiro de escombros).</v>
          </cell>
          <cell r="G908" t="str">
            <v>m2</v>
          </cell>
          <cell r="J908">
            <v>13040</v>
          </cell>
        </row>
        <row r="909">
          <cell r="B909" t="str">
            <v>M03</v>
          </cell>
          <cell r="C909" t="str">
            <v>EQUIPO BASICO ( Herramienta menor )</v>
          </cell>
          <cell r="F909" t="str">
            <v>Ins</v>
          </cell>
          <cell r="G909" t="str">
            <v>glb</v>
          </cell>
          <cell r="H909">
            <v>0.1</v>
          </cell>
          <cell r="I909">
            <v>2535.75</v>
          </cell>
          <cell r="J909">
            <v>254</v>
          </cell>
        </row>
        <row r="910">
          <cell r="B910" t="str">
            <v>I03</v>
          </cell>
          <cell r="C910" t="str">
            <v>MANO DE OBRA AA (Albañileria)</v>
          </cell>
          <cell r="F910" t="str">
            <v>Ins</v>
          </cell>
          <cell r="G910" t="str">
            <v>hc</v>
          </cell>
          <cell r="H910">
            <v>0.28000000000000003</v>
          </cell>
          <cell r="I910">
            <v>17165.400000000001</v>
          </cell>
          <cell r="J910">
            <v>4806</v>
          </cell>
        </row>
        <row r="911">
          <cell r="B911" t="str">
            <v>M18</v>
          </cell>
          <cell r="C911" t="str">
            <v>VOLQUETA  6m3 (Cargue mecánico)</v>
          </cell>
          <cell r="F911" t="str">
            <v>Ins</v>
          </cell>
          <cell r="G911" t="str">
            <v>vj</v>
          </cell>
          <cell r="H911">
            <v>0.04</v>
          </cell>
          <cell r="I911">
            <v>199500</v>
          </cell>
          <cell r="J911">
            <v>7980</v>
          </cell>
        </row>
        <row r="913">
          <cell r="A913" t="str">
            <v>P-1.145</v>
          </cell>
          <cell r="C913" t="str">
            <v>DEMOLICIÓN DE PISO EN GRANITO. (Incluye, cargue y retiro de escombros).</v>
          </cell>
          <cell r="G913" t="str">
            <v>m2</v>
          </cell>
          <cell r="J913">
            <v>18845</v>
          </cell>
        </row>
        <row r="914">
          <cell r="B914" t="str">
            <v>M03</v>
          </cell>
          <cell r="C914" t="str">
            <v>EQUIPO BASICO ( Herramienta menor )</v>
          </cell>
          <cell r="F914" t="str">
            <v>Ins</v>
          </cell>
          <cell r="G914" t="str">
            <v>glb</v>
          </cell>
          <cell r="H914">
            <v>0.9</v>
          </cell>
          <cell r="I914">
            <v>2535.75</v>
          </cell>
          <cell r="J914">
            <v>2282</v>
          </cell>
        </row>
        <row r="915">
          <cell r="B915" t="str">
            <v>I03</v>
          </cell>
          <cell r="C915" t="str">
            <v>MANO DE OBRA AA (Albañileria)</v>
          </cell>
          <cell r="F915" t="str">
            <v>Ins</v>
          </cell>
          <cell r="G915" t="str">
            <v>hc</v>
          </cell>
          <cell r="H915">
            <v>0.5</v>
          </cell>
          <cell r="I915">
            <v>17165.400000000001</v>
          </cell>
          <cell r="J915">
            <v>8583</v>
          </cell>
        </row>
        <row r="916">
          <cell r="B916" t="str">
            <v>M18</v>
          </cell>
          <cell r="C916" t="str">
            <v>VOLQUETA  6m3 (Cargue mecánico)</v>
          </cell>
          <cell r="F916" t="str">
            <v>Ins</v>
          </cell>
          <cell r="G916" t="str">
            <v>vj</v>
          </cell>
          <cell r="H916">
            <v>0.04</v>
          </cell>
          <cell r="I916">
            <v>199500</v>
          </cell>
          <cell r="J916">
            <v>7980</v>
          </cell>
        </row>
        <row r="918">
          <cell r="A918" t="str">
            <v>P-1.146</v>
          </cell>
          <cell r="C918" t="str">
            <v>DESMONTE  DE ESTRUCTURA EN MADERA SECCION VARIABLE.(Incluye cargue y retiro de material desmontado).</v>
          </cell>
          <cell r="G918" t="str">
            <v>m</v>
          </cell>
          <cell r="J918">
            <v>25943</v>
          </cell>
        </row>
        <row r="919">
          <cell r="B919" t="str">
            <v>M03</v>
          </cell>
          <cell r="C919" t="str">
            <v>EQUIPO BASICO ( Herramienta menor )</v>
          </cell>
          <cell r="F919" t="str">
            <v>Ins</v>
          </cell>
          <cell r="G919" t="str">
            <v>glb</v>
          </cell>
          <cell r="H919">
            <v>0.03</v>
          </cell>
          <cell r="I919">
            <v>2535.75</v>
          </cell>
          <cell r="J919">
            <v>76</v>
          </cell>
        </row>
        <row r="920">
          <cell r="B920" t="str">
            <v>I03</v>
          </cell>
          <cell r="C920" t="str">
            <v>MANO DE OBRA AA (Albañileria)</v>
          </cell>
          <cell r="F920" t="str">
            <v>Ins</v>
          </cell>
          <cell r="G920" t="str">
            <v>hc</v>
          </cell>
          <cell r="H920">
            <v>1.25</v>
          </cell>
          <cell r="I920">
            <v>17165.400000000001</v>
          </cell>
          <cell r="J920">
            <v>21457</v>
          </cell>
        </row>
        <row r="921">
          <cell r="B921" t="str">
            <v>M08</v>
          </cell>
          <cell r="C921" t="str">
            <v>VOLQUETA  6m3 (Cargue a mano)</v>
          </cell>
          <cell r="F921" t="str">
            <v>Ins</v>
          </cell>
          <cell r="G921" t="str">
            <v>vj</v>
          </cell>
          <cell r="H921">
            <v>0.02</v>
          </cell>
          <cell r="I921">
            <v>220500</v>
          </cell>
          <cell r="J921">
            <v>4410</v>
          </cell>
        </row>
        <row r="923">
          <cell r="A923" t="str">
            <v>P-1.147</v>
          </cell>
          <cell r="C923" t="str">
            <v>DEMOLICIÓN DE GUARDAESCOBA EN MORTERO O CONCRETO con alturas entre 8 y 15 cm . (Incluye, cargue y retiro de escombros).</v>
          </cell>
          <cell r="G923" t="str">
            <v>m</v>
          </cell>
          <cell r="J923">
            <v>3707</v>
          </cell>
        </row>
        <row r="924">
          <cell r="B924" t="str">
            <v>M03</v>
          </cell>
          <cell r="C924" t="str">
            <v>EQUIPO BASICO ( Herramienta menor )</v>
          </cell>
          <cell r="F924" t="str">
            <v>Ins</v>
          </cell>
          <cell r="G924" t="str">
            <v>glb</v>
          </cell>
          <cell r="H924">
            <v>0.3</v>
          </cell>
          <cell r="I924">
            <v>2535.75</v>
          </cell>
          <cell r="J924">
            <v>761</v>
          </cell>
        </row>
        <row r="925">
          <cell r="B925" t="str">
            <v>I03</v>
          </cell>
          <cell r="C925" t="str">
            <v>MANO DE OBRA AA (Albañileria)</v>
          </cell>
          <cell r="F925" t="str">
            <v>Ins</v>
          </cell>
          <cell r="G925" t="str">
            <v>hc</v>
          </cell>
          <cell r="H925">
            <v>0.16</v>
          </cell>
          <cell r="I925">
            <v>17165.400000000001</v>
          </cell>
          <cell r="J925">
            <v>2746</v>
          </cell>
        </row>
        <row r="926">
          <cell r="B926" t="str">
            <v>M18</v>
          </cell>
          <cell r="C926" t="str">
            <v>VOLQUETA  6m3 (Cargue mecánico)</v>
          </cell>
          <cell r="F926" t="str">
            <v>Ins</v>
          </cell>
          <cell r="G926" t="str">
            <v>vj</v>
          </cell>
          <cell r="H926">
            <v>1E-3</v>
          </cell>
          <cell r="I926">
            <v>199500</v>
          </cell>
          <cell r="J926">
            <v>200</v>
          </cell>
        </row>
        <row r="928">
          <cell r="A928" t="str">
            <v>P-1.148</v>
          </cell>
          <cell r="C928" t="str">
            <v>PERFORACIÓN CON BROCA DE DIAMANTE PARA PASE EN MURO PARA TUBERIA DE 6"</v>
          </cell>
          <cell r="G928" t="str">
            <v>m</v>
          </cell>
          <cell r="J928">
            <v>500407</v>
          </cell>
        </row>
        <row r="929">
          <cell r="B929" t="str">
            <v>J48</v>
          </cell>
          <cell r="C929" t="str">
            <v>PERFORACIÓN CON BROCA DE DIAMANTE PARA PASE EN MURO PARA TUBERIA DE 6"</v>
          </cell>
          <cell r="F929" t="str">
            <v>Ins</v>
          </cell>
          <cell r="G929" t="str">
            <v>m</v>
          </cell>
          <cell r="H929">
            <v>1</v>
          </cell>
          <cell r="I929">
            <v>500406.5624544</v>
          </cell>
          <cell r="J929">
            <v>500407</v>
          </cell>
        </row>
        <row r="931">
          <cell r="A931" t="str">
            <v>P-1.149</v>
          </cell>
          <cell r="C931" t="str">
            <v>DEMOLICIÓN DE CARCAMO EN  CONCRETO con alturas entre 8 y 15 cm . (Incluye, cargue y retiro de escombros).</v>
          </cell>
          <cell r="G931" t="str">
            <v>m</v>
          </cell>
          <cell r="J931">
            <v>34890</v>
          </cell>
        </row>
        <row r="932">
          <cell r="B932" t="str">
            <v>M03</v>
          </cell>
          <cell r="C932" t="str">
            <v>EQUIPO BASICO ( Herramienta menor )</v>
          </cell>
          <cell r="F932" t="str">
            <v>Ins</v>
          </cell>
          <cell r="G932" t="str">
            <v>glb</v>
          </cell>
          <cell r="H932">
            <v>0.39600000000000002</v>
          </cell>
          <cell r="I932">
            <v>2535.75</v>
          </cell>
          <cell r="J932">
            <v>1004</v>
          </cell>
        </row>
        <row r="933">
          <cell r="B933" t="str">
            <v>I03</v>
          </cell>
          <cell r="C933" t="str">
            <v>MANO DE OBRA AA (Albañileria)</v>
          </cell>
          <cell r="F933" t="str">
            <v>Ins</v>
          </cell>
          <cell r="G933" t="str">
            <v>hc</v>
          </cell>
          <cell r="H933">
            <v>1.3</v>
          </cell>
          <cell r="I933">
            <v>17165.400000000001</v>
          </cell>
          <cell r="J933">
            <v>22315</v>
          </cell>
        </row>
        <row r="934">
          <cell r="B934" t="str">
            <v>M18</v>
          </cell>
          <cell r="C934" t="str">
            <v>VOLQUETA  6m3 (Cargue mecánico)</v>
          </cell>
          <cell r="F934" t="str">
            <v>Ins</v>
          </cell>
          <cell r="G934" t="str">
            <v>vj</v>
          </cell>
          <cell r="H934">
            <v>5.8000000000000003E-2</v>
          </cell>
          <cell r="I934">
            <v>199500</v>
          </cell>
          <cell r="J934">
            <v>11571</v>
          </cell>
        </row>
        <row r="936">
          <cell r="A936" t="str">
            <v>P-1.150</v>
          </cell>
          <cell r="C936" t="str">
            <v>MANTENIMIENTO DE CUBIERTA (Incluye  Revisión, cambio, ajuste e instalacion de tejas, caballetes, flanches y canales, limpieza manual, pintura y cambio de teja fibrocemento, con desmonte,  cargue y retiro de escombros).</v>
          </cell>
          <cell r="G936" t="str">
            <v>m2</v>
          </cell>
          <cell r="J936">
            <v>17069</v>
          </cell>
        </row>
        <row r="937">
          <cell r="B937" t="str">
            <v>M03</v>
          </cell>
          <cell r="C937" t="str">
            <v>EQUIPO BASICO ( Herramienta menor )</v>
          </cell>
          <cell r="F937" t="str">
            <v>Ins</v>
          </cell>
          <cell r="G937" t="str">
            <v>glb</v>
          </cell>
          <cell r="H937">
            <v>0.35</v>
          </cell>
          <cell r="I937">
            <v>2535.75</v>
          </cell>
          <cell r="J937">
            <v>888</v>
          </cell>
        </row>
        <row r="938">
          <cell r="B938" t="str">
            <v>I03</v>
          </cell>
          <cell r="C938" t="str">
            <v>MANO DE OBRA AA (Albañileria)</v>
          </cell>
          <cell r="F938" t="str">
            <v>Ins</v>
          </cell>
          <cell r="G938" t="str">
            <v>hc</v>
          </cell>
          <cell r="H938">
            <v>0.45</v>
          </cell>
          <cell r="I938">
            <v>17165.400000000001</v>
          </cell>
          <cell r="J938">
            <v>7724</v>
          </cell>
        </row>
        <row r="939">
          <cell r="B939" t="str">
            <v>M08</v>
          </cell>
          <cell r="C939" t="str">
            <v>VOLQUETA  6m3 (Cargue a mano)</v>
          </cell>
          <cell r="F939" t="str">
            <v>Ins</v>
          </cell>
          <cell r="G939" t="str">
            <v>vj</v>
          </cell>
          <cell r="H939">
            <v>5.0000000000000001E-3</v>
          </cell>
          <cell r="I939">
            <v>220500</v>
          </cell>
          <cell r="J939">
            <v>1103</v>
          </cell>
        </row>
        <row r="940">
          <cell r="B940" t="str">
            <v>M01</v>
          </cell>
          <cell r="C940" t="str">
            <v>ANDAMIO METALICO TUBULAR (Sección de 2 marcos de 1.50*1.50 m.con 2 crucetas de 2.30 m.)</v>
          </cell>
          <cell r="F940" t="str">
            <v>Ins</v>
          </cell>
          <cell r="G940" t="str">
            <v>sm</v>
          </cell>
          <cell r="H940">
            <v>0.12</v>
          </cell>
          <cell r="I940">
            <v>5093.55</v>
          </cell>
          <cell r="J940">
            <v>611</v>
          </cell>
        </row>
        <row r="941">
          <cell r="B941" t="str">
            <v>AA135</v>
          </cell>
          <cell r="C941" t="str">
            <v>PINTURA PARA CUBIERTA FIBROCEMENTO. Incluye instalacion y ganchos de fijacion.</v>
          </cell>
          <cell r="F941" t="str">
            <v>Ana</v>
          </cell>
          <cell r="G941" t="str">
            <v>m2</v>
          </cell>
          <cell r="H941">
            <v>1</v>
          </cell>
          <cell r="I941">
            <v>3939.4506629222642</v>
          </cell>
          <cell r="J941">
            <v>3939</v>
          </cell>
        </row>
        <row r="942">
          <cell r="B942" t="str">
            <v>J22</v>
          </cell>
          <cell r="C942" t="str">
            <v>TEJA EN FIBROCEMENTO No.6 Tipo Eternit o equivalente.</v>
          </cell>
          <cell r="F942" t="str">
            <v>Ins</v>
          </cell>
          <cell r="G942" t="str">
            <v>und</v>
          </cell>
          <cell r="H942">
            <v>0.12</v>
          </cell>
          <cell r="I942">
            <v>23362.5</v>
          </cell>
          <cell r="J942">
            <v>2804</v>
          </cell>
        </row>
        <row r="944">
          <cell r="A944" t="str">
            <v>P-1.151</v>
          </cell>
          <cell r="C944" t="str">
            <v>MANTENIMIENTO DE CUBIERTA ESTRUCTURA EN MADERA (incluye desmonte cargue y retiro de tejas, caballetes. Revisión, ajustes, limpieza manual, tintilla selladora, sellador lijable y laca)</v>
          </cell>
          <cell r="G944" t="str">
            <v>m2</v>
          </cell>
          <cell r="J944">
            <v>22679</v>
          </cell>
        </row>
        <row r="945">
          <cell r="B945" t="str">
            <v>M03</v>
          </cell>
          <cell r="C945" t="str">
            <v>EQUIPO BASICO ( Herramienta menor )</v>
          </cell>
          <cell r="F945" t="str">
            <v>Ins</v>
          </cell>
          <cell r="G945" t="str">
            <v>glb</v>
          </cell>
          <cell r="H945">
            <v>0.35</v>
          </cell>
          <cell r="I945">
            <v>2535.75</v>
          </cell>
          <cell r="J945">
            <v>888</v>
          </cell>
        </row>
        <row r="946">
          <cell r="B946" t="str">
            <v>I03</v>
          </cell>
          <cell r="C946" t="str">
            <v>MANO DE OBRA AA (Albañileria)</v>
          </cell>
          <cell r="F946" t="str">
            <v>Ins</v>
          </cell>
          <cell r="G946" t="str">
            <v>hc</v>
          </cell>
          <cell r="H946">
            <v>0.22</v>
          </cell>
          <cell r="I946">
            <v>17165.400000000001</v>
          </cell>
          <cell r="J946">
            <v>3776</v>
          </cell>
        </row>
        <row r="947">
          <cell r="B947" t="str">
            <v>I06</v>
          </cell>
          <cell r="C947" t="str">
            <v>MANO DE OBRA DD (Carpintería)</v>
          </cell>
          <cell r="F947" t="str">
            <v>Ins</v>
          </cell>
          <cell r="G947" t="str">
            <v>hc</v>
          </cell>
          <cell r="H947">
            <v>0.22</v>
          </cell>
          <cell r="I947">
            <v>21230.098696721638</v>
          </cell>
          <cell r="J947">
            <v>4671</v>
          </cell>
        </row>
        <row r="948">
          <cell r="B948" t="str">
            <v>I05</v>
          </cell>
          <cell r="C948" t="str">
            <v>MANO DE OBRA CC (Pintura)</v>
          </cell>
          <cell r="F948" t="str">
            <v>Ins</v>
          </cell>
          <cell r="G948" t="str">
            <v>hc</v>
          </cell>
          <cell r="H948">
            <v>0.1</v>
          </cell>
          <cell r="I948">
            <v>20346.15552447407</v>
          </cell>
          <cell r="J948">
            <v>2035</v>
          </cell>
        </row>
        <row r="949">
          <cell r="B949" t="str">
            <v>M08</v>
          </cell>
          <cell r="C949" t="str">
            <v>VOLQUETA  6m3 (Cargue a mano)</v>
          </cell>
          <cell r="F949" t="str">
            <v>Ins</v>
          </cell>
          <cell r="G949" t="str">
            <v>vj</v>
          </cell>
          <cell r="H949">
            <v>5.0000000000000001E-3</v>
          </cell>
          <cell r="I949">
            <v>220500</v>
          </cell>
          <cell r="J949">
            <v>1103</v>
          </cell>
        </row>
        <row r="950">
          <cell r="B950" t="str">
            <v>X20</v>
          </cell>
          <cell r="C950" t="str">
            <v>TINTILLA SELLADORA - Tipo Minwax o equivalente.</v>
          </cell>
          <cell r="F950" t="str">
            <v>Ins</v>
          </cell>
          <cell r="G950" t="str">
            <v>gal</v>
          </cell>
          <cell r="H950">
            <v>4.4999999999999998E-2</v>
          </cell>
          <cell r="I950">
            <v>101400</v>
          </cell>
          <cell r="J950">
            <v>4563</v>
          </cell>
        </row>
        <row r="951">
          <cell r="B951" t="str">
            <v>X21</v>
          </cell>
          <cell r="C951" t="str">
            <v>SELLADOR LIJABLE  - Tipo Pintuco o equivalente</v>
          </cell>
          <cell r="F951" t="str">
            <v>Ins</v>
          </cell>
          <cell r="G951" t="str">
            <v>gal</v>
          </cell>
          <cell r="H951">
            <v>4.4999999999999998E-2</v>
          </cell>
          <cell r="I951">
            <v>56259</v>
          </cell>
          <cell r="J951">
            <v>2532</v>
          </cell>
        </row>
        <row r="952">
          <cell r="B952" t="str">
            <v>X22</v>
          </cell>
          <cell r="C952" t="str">
            <v>LACA Pintulaca - Tipo Pintuco o equivalente</v>
          </cell>
          <cell r="F952" t="str">
            <v>Ins</v>
          </cell>
          <cell r="G952" t="str">
            <v>gal</v>
          </cell>
          <cell r="H952">
            <v>4.4999999999999998E-2</v>
          </cell>
          <cell r="I952">
            <v>55545</v>
          </cell>
          <cell r="J952">
            <v>2500</v>
          </cell>
        </row>
        <row r="953">
          <cell r="B953" t="str">
            <v>M01</v>
          </cell>
          <cell r="C953" t="str">
            <v>ANDAMIO METALICO TUBULAR (Sección de 2 marcos de 1.50*1.50 m.con 2 crucetas de 2.30 m.)</v>
          </cell>
          <cell r="F953" t="str">
            <v>Ins</v>
          </cell>
          <cell r="G953" t="str">
            <v>sm</v>
          </cell>
          <cell r="H953">
            <v>0.12</v>
          </cell>
          <cell r="I953">
            <v>5093.55</v>
          </cell>
          <cell r="J953">
            <v>611</v>
          </cell>
        </row>
        <row r="955">
          <cell r="A955" t="str">
            <v>P-1.152</v>
          </cell>
          <cell r="C955" t="str">
            <v>MANTENIMIENTO DE MAMPOSTERIA EN FACHADA INCLUYE CAMBIO DE PIEZAS DETERIORADAS, LAVADO CON HIDROFUGO, RINCE Y SELLADOR RESPECTIVO (incluye suministro, aplicación y limpieza).</v>
          </cell>
          <cell r="G955" t="str">
            <v>m2</v>
          </cell>
          <cell r="J955">
            <v>16810</v>
          </cell>
        </row>
        <row r="956">
          <cell r="B956" t="str">
            <v>I03</v>
          </cell>
          <cell r="C956" t="str">
            <v>MANO DE OBRA AA (Albañileria)</v>
          </cell>
          <cell r="F956" t="str">
            <v>Ins</v>
          </cell>
          <cell r="G956" t="str">
            <v>hc</v>
          </cell>
          <cell r="H956">
            <v>0.4</v>
          </cell>
          <cell r="I956">
            <v>17165.400000000001</v>
          </cell>
          <cell r="J956">
            <v>6866</v>
          </cell>
        </row>
        <row r="957">
          <cell r="B957" t="str">
            <v>M03</v>
          </cell>
          <cell r="C957" t="str">
            <v>EQUIPO BASICO ( Herramienta menor )</v>
          </cell>
          <cell r="F957" t="str">
            <v>Ins</v>
          </cell>
          <cell r="G957" t="str">
            <v>glb</v>
          </cell>
          <cell r="H957">
            <v>0.3</v>
          </cell>
          <cell r="I957">
            <v>2535.75</v>
          </cell>
          <cell r="J957">
            <v>761</v>
          </cell>
        </row>
        <row r="958">
          <cell r="B958" t="str">
            <v>T05</v>
          </cell>
          <cell r="C958" t="str">
            <v>LADRILLO TOLETE RECOCIDO (24,5 x 12 x 6 cm)</v>
          </cell>
          <cell r="F958" t="str">
            <v>Ins</v>
          </cell>
          <cell r="G958" t="str">
            <v>und</v>
          </cell>
          <cell r="H958">
            <v>2</v>
          </cell>
          <cell r="I958">
            <v>482.83149600000002</v>
          </cell>
          <cell r="J958">
            <v>966</v>
          </cell>
        </row>
        <row r="959">
          <cell r="B959" t="str">
            <v>H07</v>
          </cell>
          <cell r="C959" t="str">
            <v>MORTERO 1:4 ( arena semilavada de peña )</v>
          </cell>
          <cell r="F959" t="str">
            <v>Ana</v>
          </cell>
          <cell r="G959" t="str">
            <v>m3</v>
          </cell>
          <cell r="H959">
            <v>5.2542372881355932E-4</v>
          </cell>
          <cell r="I959">
            <v>462939.75</v>
          </cell>
          <cell r="J959">
            <v>243</v>
          </cell>
        </row>
        <row r="960">
          <cell r="B960" t="str">
            <v>X15</v>
          </cell>
          <cell r="C960" t="str">
            <v>HIDROFUGO Tipo SILICONITE de Pintuco o equivalente.</v>
          </cell>
          <cell r="F960" t="str">
            <v>Ins</v>
          </cell>
          <cell r="G960" t="str">
            <v>gal</v>
          </cell>
          <cell r="H960">
            <v>0.1</v>
          </cell>
          <cell r="I960">
            <v>42208.11</v>
          </cell>
          <cell r="J960">
            <v>4221</v>
          </cell>
        </row>
        <row r="961">
          <cell r="B961" t="str">
            <v>O67</v>
          </cell>
          <cell r="C961" t="str">
            <v>SIKA LIMPIADOR RINSE</v>
          </cell>
          <cell r="F961" t="str">
            <v>Ins</v>
          </cell>
          <cell r="G961" t="str">
            <v>galon</v>
          </cell>
          <cell r="H961">
            <v>0.06</v>
          </cell>
          <cell r="I961">
            <v>59851.05</v>
          </cell>
          <cell r="J961">
            <v>3591</v>
          </cell>
        </row>
        <row r="962">
          <cell r="B962" t="str">
            <v>M01</v>
          </cell>
          <cell r="C962" t="str">
            <v>ANDAMIO METALICO TUBULAR (Sección de 2 marcos de 1.50*1.50 m.con 2 crucetas de 2.30 m.)</v>
          </cell>
          <cell r="F962" t="str">
            <v>Ins</v>
          </cell>
          <cell r="G962" t="str">
            <v>sm</v>
          </cell>
          <cell r="H962">
            <v>2.5000000000000001E-2</v>
          </cell>
          <cell r="I962">
            <v>5093.55</v>
          </cell>
          <cell r="J962">
            <v>127</v>
          </cell>
        </row>
        <row r="963">
          <cell r="B963" t="str">
            <v>AA01</v>
          </cell>
          <cell r="C963" t="str">
            <v>AGUA</v>
          </cell>
          <cell r="F963" t="str">
            <v>Ins</v>
          </cell>
          <cell r="G963" t="str">
            <v>lt</v>
          </cell>
          <cell r="H963">
            <v>1.08</v>
          </cell>
          <cell r="I963">
            <v>32.213672458002002</v>
          </cell>
          <cell r="J963">
            <v>35</v>
          </cell>
        </row>
        <row r="965">
          <cell r="A965" t="str">
            <v>P-1.153</v>
          </cell>
          <cell r="C965" t="str">
            <v>DESMONTE Y REINSTALACIÓN DE TANQUE DE ALMACENAMIENTO DE AGUA ENTRE 1000lt y 2000lt, (incluye reconexión a la tubería)</v>
          </cell>
          <cell r="G965" t="str">
            <v>und</v>
          </cell>
          <cell r="J965">
            <v>108067</v>
          </cell>
        </row>
        <row r="966">
          <cell r="B966" t="str">
            <v>M03</v>
          </cell>
          <cell r="C966" t="str">
            <v>EQUIPO BASICO ( Herramienta menor )</v>
          </cell>
          <cell r="F966" t="str">
            <v>Ins</v>
          </cell>
          <cell r="G966" t="str">
            <v>glb</v>
          </cell>
          <cell r="H966">
            <v>5</v>
          </cell>
          <cell r="I966">
            <v>2535.75</v>
          </cell>
          <cell r="J966">
            <v>12679</v>
          </cell>
        </row>
        <row r="967">
          <cell r="B967" t="str">
            <v>I03</v>
          </cell>
          <cell r="C967" t="str">
            <v>MANO DE OBRA AA (Albañileria)</v>
          </cell>
          <cell r="F967" t="str">
            <v>Ins</v>
          </cell>
          <cell r="G967" t="str">
            <v>hc</v>
          </cell>
          <cell r="H967">
            <v>5.5</v>
          </cell>
          <cell r="I967">
            <v>17165.400000000001</v>
          </cell>
          <cell r="J967">
            <v>94410</v>
          </cell>
        </row>
        <row r="968">
          <cell r="B968" t="str">
            <v>M01</v>
          </cell>
          <cell r="C968" t="str">
            <v>ANDAMIO METALICO TUBULAR (Sección de 2 marcos de 1.50*1.50 m.con 2 crucetas de 2.30 m.)</v>
          </cell>
          <cell r="F968" t="str">
            <v>Ins</v>
          </cell>
          <cell r="G968" t="str">
            <v>sm</v>
          </cell>
          <cell r="H968">
            <v>0.192</v>
          </cell>
          <cell r="I968">
            <v>5093.55</v>
          </cell>
          <cell r="J968">
            <v>978</v>
          </cell>
        </row>
        <row r="970">
          <cell r="A970" t="str">
            <v>P-1.154</v>
          </cell>
          <cell r="C970" t="str">
            <v>DEMOLICIÓN LOSA DE ENTREPISO ALIGERADA TORTA SUPERIOR DE 5 cm y nervaduras de 10 cm, h= 30 cm, CON SOBRE PLACA de 0.15 cm. SOBRE PARALES Y CAMILLAS. (Incluye cargue y retiro de escombros).</v>
          </cell>
          <cell r="G970" t="str">
            <v>m2</v>
          </cell>
          <cell r="J970">
            <v>74424</v>
          </cell>
        </row>
        <row r="971">
          <cell r="B971" t="str">
            <v>M03</v>
          </cell>
          <cell r="C971" t="str">
            <v>EQUIPO BASICO ( Herramienta menor )</v>
          </cell>
          <cell r="F971" t="str">
            <v>Ins</v>
          </cell>
          <cell r="G971" t="str">
            <v>glb</v>
          </cell>
          <cell r="H971">
            <v>1</v>
          </cell>
          <cell r="I971">
            <v>2535.75</v>
          </cell>
          <cell r="J971">
            <v>2536</v>
          </cell>
        </row>
        <row r="972">
          <cell r="B972" t="str">
            <v>I03</v>
          </cell>
          <cell r="C972" t="str">
            <v>MANO DE OBRA AA (Albañileria)</v>
          </cell>
          <cell r="F972" t="str">
            <v>Ins</v>
          </cell>
          <cell r="G972" t="str">
            <v>hc</v>
          </cell>
          <cell r="H972">
            <v>1</v>
          </cell>
          <cell r="I972">
            <v>17165.400000000001</v>
          </cell>
          <cell r="J972">
            <v>17165</v>
          </cell>
        </row>
        <row r="973">
          <cell r="B973" t="str">
            <v>M18</v>
          </cell>
          <cell r="C973" t="str">
            <v>VOLQUETA  6m3 (Cargue mecánico)</v>
          </cell>
          <cell r="F973" t="str">
            <v>Ins</v>
          </cell>
          <cell r="G973" t="str">
            <v>vj</v>
          </cell>
          <cell r="H973">
            <v>4.9999999999999996E-2</v>
          </cell>
          <cell r="I973">
            <v>199500</v>
          </cell>
          <cell r="J973">
            <v>9975</v>
          </cell>
        </row>
        <row r="974">
          <cell r="B974" t="str">
            <v>M14</v>
          </cell>
          <cell r="C974" t="str">
            <v>COMPRESOR 2 MARTILLOS (Incluye ACPM y transporte)</v>
          </cell>
          <cell r="F974" t="str">
            <v>Ins</v>
          </cell>
          <cell r="G974" t="str">
            <v>hr</v>
          </cell>
          <cell r="H974">
            <v>0.6</v>
          </cell>
          <cell r="I974">
            <v>73500</v>
          </cell>
          <cell r="J974">
            <v>44100</v>
          </cell>
        </row>
        <row r="975">
          <cell r="B975" t="str">
            <v>P02</v>
          </cell>
          <cell r="C975" t="str">
            <v>FORMALETA ENTREPISOS CON PARAL CORTO de 1.50 a 2.50 m. (Por Metro Cuadrado).</v>
          </cell>
          <cell r="F975" t="str">
            <v>Ins</v>
          </cell>
          <cell r="G975" t="str">
            <v>ms</v>
          </cell>
          <cell r="H975">
            <v>0.13333333333333333</v>
          </cell>
          <cell r="I975">
            <v>4857.2622000000001</v>
          </cell>
          <cell r="J975">
            <v>648</v>
          </cell>
        </row>
        <row r="977">
          <cell r="A977" t="str">
            <v>P-1.155</v>
          </cell>
          <cell r="C977" t="str">
            <v>DESMONTE DE ARCHIVADOR METALICO, Altura: 0,6m, Ancho: 0,4m, Profundidad: 0,5m</v>
          </cell>
          <cell r="G977" t="str">
            <v>und</v>
          </cell>
          <cell r="J977">
            <v>36260</v>
          </cell>
        </row>
        <row r="978">
          <cell r="B978" t="str">
            <v>M03</v>
          </cell>
          <cell r="C978" t="str">
            <v>EQUIPO BASICO ( Herramienta menor )</v>
          </cell>
          <cell r="F978" t="str">
            <v>Ins</v>
          </cell>
          <cell r="G978" t="str">
            <v>glb</v>
          </cell>
          <cell r="H978">
            <v>0.76076023904113632</v>
          </cell>
          <cell r="I978">
            <v>2535.75</v>
          </cell>
          <cell r="J978">
            <v>1929</v>
          </cell>
        </row>
        <row r="979">
          <cell r="B979" t="str">
            <v>I03</v>
          </cell>
          <cell r="C979" t="str">
            <v>MANO DE OBRA AA (Albañileria)</v>
          </cell>
          <cell r="F979" t="str">
            <v>Ins</v>
          </cell>
          <cell r="G979" t="str">
            <v>hc</v>
          </cell>
          <cell r="H979">
            <v>2</v>
          </cell>
          <cell r="I979">
            <v>17165.400000000001</v>
          </cell>
          <cell r="J979">
            <v>34331</v>
          </cell>
        </row>
        <row r="981">
          <cell r="A981" t="str">
            <v>P-1.156</v>
          </cell>
          <cell r="C981" t="str">
            <v>DESMONTE TUBERIA HIDRAULICA Y/O SANITARIA (Incluye regata y desmonte de accesorios.)</v>
          </cell>
          <cell r="G981" t="str">
            <v>m</v>
          </cell>
          <cell r="J981">
            <v>5420</v>
          </cell>
        </row>
        <row r="982">
          <cell r="B982" t="str">
            <v>M03</v>
          </cell>
          <cell r="C982" t="str">
            <v>EQUIPO BASICO ( Herramienta menor )</v>
          </cell>
          <cell r="F982" t="str">
            <v>Ins</v>
          </cell>
          <cell r="G982" t="str">
            <v>glb</v>
          </cell>
          <cell r="H982">
            <v>0.10651288879235256</v>
          </cell>
          <cell r="I982">
            <v>2535.75</v>
          </cell>
          <cell r="J982">
            <v>270</v>
          </cell>
        </row>
        <row r="983">
          <cell r="B983" t="str">
            <v>I03</v>
          </cell>
          <cell r="C983" t="str">
            <v>MANO DE OBRA AA (Albañileria)</v>
          </cell>
          <cell r="F983" t="str">
            <v>Ins</v>
          </cell>
          <cell r="G983" t="str">
            <v>hc</v>
          </cell>
          <cell r="H983">
            <v>0.3</v>
          </cell>
          <cell r="I983">
            <v>17165.400000000001</v>
          </cell>
          <cell r="J983">
            <v>5150</v>
          </cell>
        </row>
        <row r="985">
          <cell r="A985" t="str">
            <v>P-1.157</v>
          </cell>
          <cell r="C985" t="str">
            <v>RETIRO DE CAPAS DE PINTURA DETERIORADA POR HUMEDAD (raspado y lijado)</v>
          </cell>
          <cell r="G985" t="str">
            <v>m2</v>
          </cell>
          <cell r="J985">
            <v>3628</v>
          </cell>
        </row>
        <row r="986">
          <cell r="B986" t="str">
            <v>M03</v>
          </cell>
          <cell r="C986" t="str">
            <v>EQUIPO BASICO ( Herramienta menor )</v>
          </cell>
          <cell r="F986" t="str">
            <v>Ins</v>
          </cell>
          <cell r="G986" t="str">
            <v>glb</v>
          </cell>
          <cell r="H986">
            <v>0.14499999999999999</v>
          </cell>
          <cell r="I986">
            <v>2535.75</v>
          </cell>
          <cell r="J986">
            <v>368</v>
          </cell>
        </row>
        <row r="987">
          <cell r="B987" t="str">
            <v>I03</v>
          </cell>
          <cell r="C987" t="str">
            <v>MANO DE OBRA AA (Albañileria)</v>
          </cell>
          <cell r="F987" t="str">
            <v>Ins</v>
          </cell>
          <cell r="G987" t="str">
            <v>hc</v>
          </cell>
          <cell r="H987">
            <v>0.12816479662577043</v>
          </cell>
          <cell r="I987">
            <v>17165.400000000001</v>
          </cell>
          <cell r="J987">
            <v>2200</v>
          </cell>
        </row>
        <row r="988">
          <cell r="B988" t="str">
            <v>M01</v>
          </cell>
          <cell r="C988" t="str">
            <v>ANDAMIO METALICO TUBULAR (Sección de 2 marcos de 1.50*1.50 m.con 2 crucetas de 2.30 m.)</v>
          </cell>
          <cell r="F988" t="str">
            <v>Ins</v>
          </cell>
          <cell r="G988" t="str">
            <v>sm</v>
          </cell>
          <cell r="H988">
            <v>4.9081681734742956E-2</v>
          </cell>
          <cell r="I988">
            <v>5093.55</v>
          </cell>
          <cell r="J988">
            <v>250</v>
          </cell>
        </row>
        <row r="989">
          <cell r="B989" t="str">
            <v>O10</v>
          </cell>
          <cell r="C989" t="str">
            <v>PABMERIL PLIEGO 9" x 11"</v>
          </cell>
          <cell r="F989" t="str">
            <v>Ins</v>
          </cell>
          <cell r="G989" t="str">
            <v>und</v>
          </cell>
          <cell r="H989">
            <v>0.45378151260504201</v>
          </cell>
          <cell r="I989">
            <v>1785</v>
          </cell>
          <cell r="J989">
            <v>810</v>
          </cell>
        </row>
        <row r="991">
          <cell r="A991" t="str">
            <v>P-1.158</v>
          </cell>
          <cell r="C991" t="str">
            <v>RETIRO DE MATERIAL HETEROGENEO (Incluye cargue y retiro del material a botadero.)</v>
          </cell>
          <cell r="G991" t="str">
            <v>m3</v>
          </cell>
          <cell r="J991">
            <v>43766</v>
          </cell>
        </row>
        <row r="992">
          <cell r="B992" t="str">
            <v>I03</v>
          </cell>
          <cell r="C992" t="str">
            <v>MANO DE OBRA AA (Albañileria)</v>
          </cell>
          <cell r="F992" t="str">
            <v>Ins</v>
          </cell>
          <cell r="G992" t="str">
            <v>hc</v>
          </cell>
          <cell r="H992">
            <v>0.08</v>
          </cell>
          <cell r="I992">
            <v>17165.400000000001</v>
          </cell>
          <cell r="J992">
            <v>1373</v>
          </cell>
        </row>
        <row r="993">
          <cell r="B993" t="str">
            <v>M03</v>
          </cell>
          <cell r="C993" t="str">
            <v>EQUIPO BASICO ( Herramienta menor )</v>
          </cell>
          <cell r="F993" t="str">
            <v>Ins</v>
          </cell>
          <cell r="G993" t="str">
            <v>glb</v>
          </cell>
          <cell r="H993">
            <v>4.4602188701567583E-2</v>
          </cell>
          <cell r="I993">
            <v>2535.75</v>
          </cell>
          <cell r="J993">
            <v>113</v>
          </cell>
        </row>
        <row r="994">
          <cell r="B994" t="str">
            <v>M33</v>
          </cell>
          <cell r="C994" t="str">
            <v>MINICARGADOR 216B2+ Combustible + Operario</v>
          </cell>
          <cell r="F994" t="str">
            <v>Ins</v>
          </cell>
          <cell r="G994" t="str">
            <v>hr</v>
          </cell>
          <cell r="H994">
            <v>0.16666666666666666</v>
          </cell>
          <cell r="I994">
            <v>54180</v>
          </cell>
          <cell r="J994">
            <v>9030</v>
          </cell>
        </row>
        <row r="995">
          <cell r="B995" t="str">
            <v>M18</v>
          </cell>
          <cell r="C995" t="str">
            <v>VOLQUETA  6m3 (Cargue mecánico)</v>
          </cell>
          <cell r="F995" t="str">
            <v>Ins</v>
          </cell>
          <cell r="G995" t="str">
            <v>vj</v>
          </cell>
          <cell r="H995">
            <v>0.16666666666666699</v>
          </cell>
          <cell r="I995">
            <v>199500</v>
          </cell>
          <cell r="J995">
            <v>33250</v>
          </cell>
        </row>
        <row r="997">
          <cell r="A997" t="str">
            <v>P-1.159</v>
          </cell>
          <cell r="C997" t="str">
            <v>SUMINISTRO E INSTALACIÓN DE VALLA DE ADVERTENCIA SEGÚN EN LÁMINA CAL. 20 en pintura reflectiva, puesta en obra e instalada según medidas y diseño; dimensiones (2.5 x 0.7m)</v>
          </cell>
          <cell r="G997" t="str">
            <v>glb</v>
          </cell>
          <cell r="J997">
            <v>875711</v>
          </cell>
        </row>
        <row r="998">
          <cell r="B998" t="str">
            <v>O154</v>
          </cell>
          <cell r="C998" t="str">
            <v>VALLA DE ADVERTENCIA SEGÚN DISEÑO EN LÁMINA CAL. 20 en pintura reflectiva, puesta en obra e instalada según medidas y diseño; dimensiones (2.5 x 0.7m)</v>
          </cell>
          <cell r="F998" t="str">
            <v>Ins</v>
          </cell>
          <cell r="G998" t="str">
            <v>und</v>
          </cell>
          <cell r="H998">
            <v>1</v>
          </cell>
          <cell r="I998">
            <v>875710.5</v>
          </cell>
          <cell r="J998">
            <v>875711</v>
          </cell>
        </row>
        <row r="1000">
          <cell r="A1000" t="str">
            <v>P-1.160</v>
          </cell>
          <cell r="C1000" t="str">
            <v>DEMOLICIÓN DE MUROS, VIGAS Y COLUMNAS. CON COMPRESOR Y MARTILLOS NEUMATICOS, DESMONTE DE CUBIERTA (Incluye , cargue mecánico y retiro de escombros).</v>
          </cell>
          <cell r="G1000" t="str">
            <v>m2</v>
          </cell>
          <cell r="J1000">
            <v>73918</v>
          </cell>
        </row>
        <row r="1001">
          <cell r="B1001" t="str">
            <v>M03</v>
          </cell>
          <cell r="C1001" t="str">
            <v>EQUIPO BASICO ( Herramienta menor )</v>
          </cell>
          <cell r="F1001" t="str">
            <v>Ins</v>
          </cell>
          <cell r="G1001" t="str">
            <v>glb</v>
          </cell>
          <cell r="H1001">
            <v>0.91278318031749406</v>
          </cell>
          <cell r="I1001">
            <v>2535.75</v>
          </cell>
          <cell r="J1001">
            <v>2315</v>
          </cell>
        </row>
        <row r="1002">
          <cell r="B1002" t="str">
            <v>I03</v>
          </cell>
          <cell r="C1002" t="str">
            <v>MANO DE OBRA AA (Albañileria)</v>
          </cell>
          <cell r="F1002" t="str">
            <v>Ins</v>
          </cell>
          <cell r="G1002" t="str">
            <v>hc</v>
          </cell>
          <cell r="H1002">
            <v>1.5</v>
          </cell>
          <cell r="I1002">
            <v>17165.400000000001</v>
          </cell>
          <cell r="J1002">
            <v>25748</v>
          </cell>
        </row>
        <row r="1003">
          <cell r="B1003" t="str">
            <v>M01</v>
          </cell>
          <cell r="C1003" t="str">
            <v>ANDAMIO METALICO TUBULAR (Sección de 2 marcos de 1.50*1.50 m.con 2 crucetas de 2.30 m.)</v>
          </cell>
          <cell r="F1003" t="str">
            <v>Ins</v>
          </cell>
          <cell r="G1003" t="str">
            <v>sm</v>
          </cell>
          <cell r="H1003">
            <v>1</v>
          </cell>
          <cell r="I1003">
            <v>5093.55</v>
          </cell>
          <cell r="J1003">
            <v>5094</v>
          </cell>
        </row>
        <row r="1004">
          <cell r="B1004" t="str">
            <v>M18</v>
          </cell>
          <cell r="C1004" t="str">
            <v>VOLQUETA  6m3 (Cargue mecánico)</v>
          </cell>
          <cell r="F1004" t="str">
            <v>Ins</v>
          </cell>
          <cell r="G1004" t="str">
            <v>vj</v>
          </cell>
          <cell r="H1004">
            <v>0.108</v>
          </cell>
          <cell r="I1004">
            <v>199500</v>
          </cell>
          <cell r="J1004">
            <v>21546</v>
          </cell>
        </row>
        <row r="1005">
          <cell r="B1005" t="str">
            <v>M14</v>
          </cell>
          <cell r="C1005" t="str">
            <v>COMPRESOR 2 MARTILLOS (Incluye ACPM y transporte)</v>
          </cell>
          <cell r="F1005" t="str">
            <v>Ins</v>
          </cell>
          <cell r="G1005" t="str">
            <v>hr</v>
          </cell>
          <cell r="H1005">
            <v>0.2</v>
          </cell>
          <cell r="I1005">
            <v>73500</v>
          </cell>
          <cell r="J1005">
            <v>14700</v>
          </cell>
        </row>
        <row r="1006">
          <cell r="B1006" t="str">
            <v>M33</v>
          </cell>
          <cell r="C1006" t="str">
            <v>MINICARGADOR 216B2+ Combustible + Operario</v>
          </cell>
          <cell r="F1006" t="str">
            <v>Ins</v>
          </cell>
          <cell r="G1006" t="str">
            <v>hr</v>
          </cell>
          <cell r="H1006">
            <v>8.3333333333333329E-2</v>
          </cell>
          <cell r="I1006">
            <v>54180</v>
          </cell>
          <cell r="J1006">
            <v>4515</v>
          </cell>
        </row>
        <row r="1008">
          <cell r="A1008" t="str">
            <v>P-1.161</v>
          </cell>
          <cell r="C1008" t="str">
            <v>DESMONTE CONCERTINA SENCILLA, (incluye estructura de soporte en tubería de aguas negras Ø2" y guaya; Incluye cargue y retiro de material desmontado).</v>
          </cell>
          <cell r="G1008" t="str">
            <v>m</v>
          </cell>
          <cell r="J1008">
            <v>17817</v>
          </cell>
        </row>
        <row r="1009">
          <cell r="B1009" t="str">
            <v>M03</v>
          </cell>
          <cell r="C1009" t="str">
            <v>EQUIPO BASICO ( Herramienta menor )</v>
          </cell>
          <cell r="F1009" t="str">
            <v>Ins</v>
          </cell>
          <cell r="G1009" t="str">
            <v>glb</v>
          </cell>
          <cell r="H1009">
            <v>0.48690376719057654</v>
          </cell>
          <cell r="I1009">
            <v>2535.75</v>
          </cell>
          <cell r="J1009">
            <v>1235</v>
          </cell>
        </row>
        <row r="1010">
          <cell r="B1010" t="str">
            <v>I03</v>
          </cell>
          <cell r="C1010" t="str">
            <v>MANO DE OBRA AA (Albañileria)</v>
          </cell>
          <cell r="F1010" t="str">
            <v>Ins</v>
          </cell>
          <cell r="G1010" t="str">
            <v>hc</v>
          </cell>
          <cell r="H1010">
            <v>0.8</v>
          </cell>
          <cell r="I1010">
            <v>17165.400000000001</v>
          </cell>
          <cell r="J1010">
            <v>13732</v>
          </cell>
        </row>
        <row r="1011">
          <cell r="B1011" t="str">
            <v>M08</v>
          </cell>
          <cell r="C1011" t="str">
            <v>VOLQUETA  6m3 (Cargue a mano)</v>
          </cell>
          <cell r="F1011" t="str">
            <v>Ins</v>
          </cell>
          <cell r="G1011" t="str">
            <v>vj</v>
          </cell>
          <cell r="H1011">
            <v>1.2E-2</v>
          </cell>
          <cell r="I1011">
            <v>220500</v>
          </cell>
          <cell r="J1011">
            <v>2646</v>
          </cell>
        </row>
        <row r="1012">
          <cell r="B1012" t="str">
            <v>M01</v>
          </cell>
          <cell r="C1012" t="str">
            <v>ANDAMIO METALICO TUBULAR (Sección de 2 marcos de 1.50*1.50 m.con 2 crucetas de 2.30 m.)</v>
          </cell>
          <cell r="F1012" t="str">
            <v>Ins</v>
          </cell>
          <cell r="G1012" t="str">
            <v>sm</v>
          </cell>
          <cell r="H1012">
            <v>0.04</v>
          </cell>
          <cell r="I1012">
            <v>5093.55</v>
          </cell>
          <cell r="J1012">
            <v>204</v>
          </cell>
        </row>
        <row r="1014">
          <cell r="A1014" t="str">
            <v>P-1.162</v>
          </cell>
          <cell r="C1014" t="str">
            <v>DEMOLICIÓN DE ACABADO Y ESTRUCTURA DE VIA hasta h=0.60 m. (Incluye retiro de escombros).</v>
          </cell>
          <cell r="G1014" t="str">
            <v>m2</v>
          </cell>
          <cell r="J1014">
            <v>46042</v>
          </cell>
        </row>
        <row r="1015">
          <cell r="B1015" t="str">
            <v>M03</v>
          </cell>
          <cell r="C1015" t="str">
            <v>EQUIPO BASICO ( Herramienta menor )</v>
          </cell>
          <cell r="F1015" t="str">
            <v>Ins</v>
          </cell>
          <cell r="G1015" t="str">
            <v>glb</v>
          </cell>
          <cell r="H1015">
            <v>1</v>
          </cell>
          <cell r="I1015">
            <v>2535.75</v>
          </cell>
          <cell r="J1015">
            <v>2536</v>
          </cell>
        </row>
        <row r="1016">
          <cell r="B1016" t="str">
            <v>M18</v>
          </cell>
          <cell r="C1016" t="str">
            <v>VOLQUETA  6m3 (Cargue mecánico)</v>
          </cell>
          <cell r="F1016" t="str">
            <v>Ins</v>
          </cell>
          <cell r="G1016" t="str">
            <v>vj</v>
          </cell>
          <cell r="H1016">
            <v>0.1</v>
          </cell>
          <cell r="I1016">
            <v>199500</v>
          </cell>
          <cell r="J1016">
            <v>19950</v>
          </cell>
        </row>
        <row r="1017">
          <cell r="B1017" t="str">
            <v>M14</v>
          </cell>
          <cell r="C1017" t="str">
            <v>COMPRESOR 2 MARTILLOS (Incluye ACPM y transporte)</v>
          </cell>
          <cell r="F1017" t="str">
            <v>Ins</v>
          </cell>
          <cell r="G1017" t="str">
            <v>hr</v>
          </cell>
          <cell r="H1017">
            <v>0.15</v>
          </cell>
          <cell r="I1017">
            <v>73500</v>
          </cell>
          <cell r="J1017">
            <v>11025</v>
          </cell>
        </row>
        <row r="1018">
          <cell r="B1018" t="str">
            <v>M31</v>
          </cell>
          <cell r="C1018" t="str">
            <v xml:space="preserve">CORTADORA DE PAVIMENTO con combustible </v>
          </cell>
          <cell r="F1018" t="str">
            <v>Ins</v>
          </cell>
          <cell r="G1018" t="str">
            <v>dd</v>
          </cell>
          <cell r="H1018">
            <v>0.03</v>
          </cell>
          <cell r="I1018">
            <v>193756.5</v>
          </cell>
          <cell r="J1018">
            <v>5813</v>
          </cell>
        </row>
        <row r="1019">
          <cell r="B1019" t="str">
            <v>M05A</v>
          </cell>
          <cell r="C1019" t="str">
            <v>RETROEXCAVADORA SOBRE ORRUGAS CON MARTILLO HIDRAULICO  + Combustible + Operario</v>
          </cell>
          <cell r="F1019" t="str">
            <v>Ins</v>
          </cell>
          <cell r="G1019" t="str">
            <v>hr</v>
          </cell>
          <cell r="H1019">
            <v>0.02</v>
          </cell>
          <cell r="I1019">
            <v>335879.61195373832</v>
          </cell>
          <cell r="J1019">
            <v>6718</v>
          </cell>
        </row>
        <row r="1021">
          <cell r="A1021" t="str">
            <v>P-1.163</v>
          </cell>
          <cell r="C1021" t="str">
            <v>EXCAVACIÓN MANUAL PARA CIMENTACION TIPO CAISSON DE MATERIAL HETEROGENEO hasta 2.00 m de altura. (Incluye cargue y retiro del material excavado a botadero.)</v>
          </cell>
          <cell r="G1021" t="str">
            <v>m3</v>
          </cell>
          <cell r="J1021">
            <v>64439</v>
          </cell>
        </row>
        <row r="1022">
          <cell r="B1022" t="str">
            <v>I03</v>
          </cell>
          <cell r="C1022" t="str">
            <v>MANO DE OBRA AA (Albañileria)</v>
          </cell>
          <cell r="F1022" t="str">
            <v>Ins</v>
          </cell>
          <cell r="G1022" t="str">
            <v>hc</v>
          </cell>
          <cell r="H1022">
            <v>1.4</v>
          </cell>
          <cell r="I1022">
            <v>17165.400000000001</v>
          </cell>
          <cell r="J1022">
            <v>24032</v>
          </cell>
        </row>
        <row r="1023">
          <cell r="B1023" t="str">
            <v>M03</v>
          </cell>
          <cell r="C1023" t="str">
            <v>EQUIPO BASICO ( Herramienta menor )</v>
          </cell>
          <cell r="F1023" t="str">
            <v>Ins</v>
          </cell>
          <cell r="G1023" t="str">
            <v>glb</v>
          </cell>
          <cell r="H1023">
            <v>0.2</v>
          </cell>
          <cell r="I1023">
            <v>2535.75</v>
          </cell>
          <cell r="J1023">
            <v>507</v>
          </cell>
        </row>
        <row r="1024">
          <cell r="B1024" t="str">
            <v>M18</v>
          </cell>
          <cell r="C1024" t="str">
            <v>VOLQUETA  6m3 (Cargue mecánico)</v>
          </cell>
          <cell r="F1024" t="str">
            <v>Ins</v>
          </cell>
          <cell r="G1024" t="str">
            <v>vj</v>
          </cell>
          <cell r="H1024">
            <v>0.2</v>
          </cell>
          <cell r="I1024">
            <v>199500</v>
          </cell>
          <cell r="J1024">
            <v>39900</v>
          </cell>
        </row>
        <row r="1026">
          <cell r="A1026" t="str">
            <v>P-1.164</v>
          </cell>
          <cell r="C1026" t="str">
            <v>EXCAVACIÓN MANUAL PARA CIMENTACION (TIPO CAISSON) DE MATERIAL HETEROGENEO desde 2.00 m hasta 6.00 m de altura. (Incluye cargue y retiro del material excavado a botadero y todos los elementos indispensables para la extraccion del material excavado, escalera a esa profundidad).</v>
          </cell>
          <cell r="G1026" t="str">
            <v>m3</v>
          </cell>
          <cell r="J1026">
            <v>110713</v>
          </cell>
        </row>
        <row r="1027">
          <cell r="B1027" t="str">
            <v>I03</v>
          </cell>
          <cell r="C1027" t="str">
            <v>MANO DE OBRA AA (Albañileria)</v>
          </cell>
          <cell r="F1027" t="str">
            <v>Ins</v>
          </cell>
          <cell r="G1027" t="str">
            <v>hc</v>
          </cell>
          <cell r="H1027">
            <v>3.5</v>
          </cell>
          <cell r="I1027">
            <v>17165.400000000001</v>
          </cell>
          <cell r="J1027">
            <v>60079</v>
          </cell>
        </row>
        <row r="1028">
          <cell r="B1028" t="str">
            <v>M03</v>
          </cell>
          <cell r="C1028" t="str">
            <v>EQUIPO BASICO ( Herramienta menor )</v>
          </cell>
          <cell r="F1028" t="str">
            <v>Ins</v>
          </cell>
          <cell r="G1028" t="str">
            <v>glb</v>
          </cell>
          <cell r="H1028">
            <v>1.5</v>
          </cell>
          <cell r="I1028">
            <v>2535.75</v>
          </cell>
          <cell r="J1028">
            <v>3804</v>
          </cell>
        </row>
        <row r="1029">
          <cell r="B1029" t="str">
            <v>M18</v>
          </cell>
          <cell r="C1029" t="str">
            <v>VOLQUETA  6m3 (Cargue mecánico)</v>
          </cell>
          <cell r="F1029" t="str">
            <v>Ins</v>
          </cell>
          <cell r="G1029" t="str">
            <v>vj</v>
          </cell>
          <cell r="H1029">
            <v>0.2</v>
          </cell>
          <cell r="I1029">
            <v>199500</v>
          </cell>
          <cell r="J1029">
            <v>39900</v>
          </cell>
        </row>
        <row r="1030">
          <cell r="B1030" t="str">
            <v>M59</v>
          </cell>
          <cell r="C1030" t="str">
            <v>MOTOBOMBA 2PG AUTOCEBANTE GASOLINA.</v>
          </cell>
          <cell r="F1030" t="str">
            <v>Ins</v>
          </cell>
          <cell r="G1030" t="str">
            <v>dd</v>
          </cell>
          <cell r="H1030">
            <v>0.3</v>
          </cell>
          <cell r="I1030">
            <v>23100</v>
          </cell>
          <cell r="J1030">
            <v>6930</v>
          </cell>
        </row>
        <row r="1032">
          <cell r="A1032" t="str">
            <v>P-1.165</v>
          </cell>
          <cell r="C1032" t="str">
            <v>MOTOBOMBA PARA MANEJO DE AGUA EN EXCAVACION. Incluye gasolina y todos los elementos para su correcto funcionamiento.</v>
          </cell>
          <cell r="G1032" t="str">
            <v>hr</v>
          </cell>
          <cell r="J1032">
            <v>16167</v>
          </cell>
        </row>
        <row r="1033">
          <cell r="B1033" t="str">
            <v>I03</v>
          </cell>
          <cell r="C1033" t="str">
            <v>MANO DE OBRA AA (Albañileria)</v>
          </cell>
          <cell r="F1033" t="str">
            <v>Ins</v>
          </cell>
          <cell r="G1033" t="str">
            <v>hc</v>
          </cell>
          <cell r="H1033">
            <v>0.01</v>
          </cell>
          <cell r="I1033">
            <v>17165.400000000001</v>
          </cell>
          <cell r="J1033">
            <v>172</v>
          </cell>
        </row>
        <row r="1034">
          <cell r="B1034" t="str">
            <v>M59</v>
          </cell>
          <cell r="C1034" t="str">
            <v>MOTOBOMBA 2PG AUTOCEBANTE GASOLINA.</v>
          </cell>
          <cell r="F1034" t="str">
            <v>Ins</v>
          </cell>
          <cell r="G1034" t="str">
            <v>dd</v>
          </cell>
          <cell r="H1034">
            <v>0.125</v>
          </cell>
          <cell r="I1034">
            <v>23100</v>
          </cell>
          <cell r="J1034">
            <v>2888</v>
          </cell>
        </row>
        <row r="1035">
          <cell r="B1035" t="str">
            <v>G2</v>
          </cell>
          <cell r="C1035" t="str">
            <v>GASOLINA</v>
          </cell>
          <cell r="F1035" t="str">
            <v>Ins</v>
          </cell>
          <cell r="G1035" t="str">
            <v>gal</v>
          </cell>
          <cell r="H1035">
            <v>1.5</v>
          </cell>
          <cell r="I1035">
            <v>8738.1</v>
          </cell>
          <cell r="J1035">
            <v>13107</v>
          </cell>
        </row>
        <row r="1037">
          <cell r="A1037" t="str">
            <v>P-1.166</v>
          </cell>
          <cell r="C1037" t="str">
            <v>DESMONTE CIELO RASO EN PVC BLANCO (Incluye y reinstalacion).</v>
          </cell>
          <cell r="G1037" t="str">
            <v>m2</v>
          </cell>
          <cell r="J1037">
            <v>8622</v>
          </cell>
        </row>
        <row r="1038">
          <cell r="B1038" t="str">
            <v>M03</v>
          </cell>
          <cell r="C1038" t="str">
            <v>EQUIPO BASICO ( Herramienta menor )</v>
          </cell>
          <cell r="F1038" t="str">
            <v>Ins</v>
          </cell>
          <cell r="G1038" t="str">
            <v>glb</v>
          </cell>
          <cell r="H1038">
            <v>0.27385101559226582</v>
          </cell>
          <cell r="I1038">
            <v>2535.75</v>
          </cell>
          <cell r="J1038">
            <v>694</v>
          </cell>
        </row>
        <row r="1039">
          <cell r="B1039" t="str">
            <v>I03</v>
          </cell>
          <cell r="C1039" t="str">
            <v>MANO DE OBRA AA (Albañileria)</v>
          </cell>
          <cell r="F1039" t="str">
            <v>Ins</v>
          </cell>
          <cell r="G1039" t="str">
            <v>hc</v>
          </cell>
          <cell r="H1039">
            <v>0.45</v>
          </cell>
          <cell r="I1039">
            <v>17165.400000000001</v>
          </cell>
          <cell r="J1039">
            <v>7724</v>
          </cell>
        </row>
        <row r="1040">
          <cell r="B1040" t="str">
            <v>M01</v>
          </cell>
          <cell r="C1040" t="str">
            <v>ANDAMIO METALICO TUBULAR (Sección de 2 marcos de 1.50*1.50 m.con 2 crucetas de 2.30 m.)</v>
          </cell>
          <cell r="F1040" t="str">
            <v>Ins</v>
          </cell>
          <cell r="G1040" t="str">
            <v>sm</v>
          </cell>
          <cell r="H1040">
            <v>0.04</v>
          </cell>
          <cell r="I1040">
            <v>5093.55</v>
          </cell>
          <cell r="J1040">
            <v>204</v>
          </cell>
        </row>
        <row r="1042">
          <cell r="A1042" t="str">
            <v>P-1.167</v>
          </cell>
          <cell r="C1042" t="str">
            <v xml:space="preserve">MANTENIMIENTO CIELO RASO EN EN PERFIL PVC BLANCO (Incluye desmonte de piezas, cambio de cielo raso averiado y ajuste de la estructura). </v>
          </cell>
          <cell r="G1042" t="str">
            <v>m2</v>
          </cell>
          <cell r="J1042">
            <v>29784</v>
          </cell>
        </row>
        <row r="1043">
          <cell r="B1043" t="str">
            <v>M03</v>
          </cell>
          <cell r="C1043" t="str">
            <v>EQUIPO BASICO ( Herramienta menor )</v>
          </cell>
          <cell r="F1043" t="str">
            <v>Ins</v>
          </cell>
          <cell r="G1043" t="str">
            <v>glb</v>
          </cell>
          <cell r="H1043">
            <v>0.05</v>
          </cell>
          <cell r="I1043">
            <v>2535.75</v>
          </cell>
          <cell r="J1043">
            <v>127</v>
          </cell>
        </row>
        <row r="1044">
          <cell r="B1044" t="str">
            <v>I03</v>
          </cell>
          <cell r="C1044" t="str">
            <v>MANO DE OBRA AA (Albañileria)</v>
          </cell>
          <cell r="F1044" t="str">
            <v>Ins</v>
          </cell>
          <cell r="G1044" t="str">
            <v>hc</v>
          </cell>
          <cell r="H1044">
            <v>0.4</v>
          </cell>
          <cell r="I1044">
            <v>17165.400000000001</v>
          </cell>
          <cell r="J1044">
            <v>6866</v>
          </cell>
        </row>
        <row r="1045">
          <cell r="B1045" t="str">
            <v>K48</v>
          </cell>
          <cell r="C1045" t="str">
            <v xml:space="preserve">PERFIL DE CIELORASO EN PVC BLANCO </v>
          </cell>
          <cell r="F1045" t="str">
            <v>Ins</v>
          </cell>
          <cell r="G1045" t="str">
            <v>und</v>
          </cell>
          <cell r="H1045">
            <v>1</v>
          </cell>
          <cell r="I1045">
            <v>22282.05</v>
          </cell>
          <cell r="J1045">
            <v>22282</v>
          </cell>
        </row>
        <row r="1046">
          <cell r="B1046" t="str">
            <v>M01</v>
          </cell>
          <cell r="C1046" t="str">
            <v>ANDAMIO METALICO TUBULAR (Sección de 2 marcos de 1.50*1.50 m.con 2 crucetas de 2.30 m.)</v>
          </cell>
          <cell r="F1046" t="str">
            <v>Ins</v>
          </cell>
          <cell r="G1046" t="str">
            <v>sm</v>
          </cell>
          <cell r="H1046">
            <v>0.1</v>
          </cell>
          <cell r="I1046">
            <v>5093.55</v>
          </cell>
          <cell r="J1046">
            <v>509</v>
          </cell>
        </row>
        <row r="1048">
          <cell r="A1048" t="str">
            <v>P-1.168</v>
          </cell>
          <cell r="C1048" t="str">
            <v>DESMONTE DE SILLA DE AUDITORIO, PERNADA EN PISO</v>
          </cell>
          <cell r="G1048" t="str">
            <v>und</v>
          </cell>
          <cell r="J1048">
            <v>3042</v>
          </cell>
        </row>
        <row r="1049">
          <cell r="B1049" t="str">
            <v>I03</v>
          </cell>
          <cell r="C1049" t="str">
            <v>MANO DE OBRA AA (Albañileria)</v>
          </cell>
          <cell r="F1049" t="str">
            <v>Ins</v>
          </cell>
          <cell r="G1049" t="str">
            <v>hc</v>
          </cell>
          <cell r="H1049">
            <v>0.17</v>
          </cell>
          <cell r="I1049">
            <v>17165.400000000001</v>
          </cell>
          <cell r="J1049">
            <v>2918</v>
          </cell>
        </row>
        <row r="1050">
          <cell r="B1050" t="str">
            <v>M03</v>
          </cell>
          <cell r="C1050" t="str">
            <v>EQUIPO BASICO ( Herramienta menor )</v>
          </cell>
          <cell r="F1050" t="str">
            <v>Ins</v>
          </cell>
          <cell r="G1050" t="str">
            <v>glb</v>
          </cell>
          <cell r="H1050">
            <v>4.8754062838569881E-2</v>
          </cell>
          <cell r="I1050">
            <v>2535.75</v>
          </cell>
          <cell r="J1050">
            <v>124</v>
          </cell>
        </row>
        <row r="1052">
          <cell r="A1052" t="str">
            <v>P-1.169</v>
          </cell>
          <cell r="C1052" t="str">
            <v>LIMPIEZA Y MANTENIMIENTO DE SILLA DE AUDITORIO PERNADA A PISO</v>
          </cell>
          <cell r="G1052" t="str">
            <v>und</v>
          </cell>
          <cell r="J1052">
            <v>12098</v>
          </cell>
        </row>
        <row r="1053">
          <cell r="B1053" t="str">
            <v>I03</v>
          </cell>
          <cell r="C1053" t="str">
            <v>MANO DE OBRA AA (Albañileria)</v>
          </cell>
          <cell r="F1053" t="str">
            <v>Ins</v>
          </cell>
          <cell r="G1053" t="str">
            <v>hc</v>
          </cell>
          <cell r="H1053">
            <v>0.64075314850312703</v>
          </cell>
          <cell r="I1053">
            <v>17165.400000000001</v>
          </cell>
          <cell r="J1053">
            <v>10999</v>
          </cell>
        </row>
        <row r="1054">
          <cell r="B1054" t="str">
            <v>M03</v>
          </cell>
          <cell r="C1054" t="str">
            <v>EQUIPO BASICO ( Herramienta menor )</v>
          </cell>
          <cell r="F1054" t="str">
            <v>Ins</v>
          </cell>
          <cell r="G1054" t="str">
            <v>glb</v>
          </cell>
          <cell r="H1054">
            <v>0.4333694474539545</v>
          </cell>
          <cell r="I1054">
            <v>2535.75</v>
          </cell>
          <cell r="J1054">
            <v>1099</v>
          </cell>
        </row>
        <row r="1056">
          <cell r="A1056" t="str">
            <v>P-1.170</v>
          </cell>
          <cell r="C1056" t="str">
            <v>INSTALACIÓN DE SILLA PERNADA A PISO</v>
          </cell>
          <cell r="G1056" t="str">
            <v>und</v>
          </cell>
          <cell r="J1056">
            <v>12098</v>
          </cell>
        </row>
        <row r="1057">
          <cell r="B1057" t="str">
            <v>I03</v>
          </cell>
          <cell r="C1057" t="str">
            <v>MANO DE OBRA AA (Albañileria)</v>
          </cell>
          <cell r="F1057" t="str">
            <v>Ins</v>
          </cell>
          <cell r="G1057" t="str">
            <v>hc</v>
          </cell>
          <cell r="H1057">
            <v>0.64075314850312703</v>
          </cell>
          <cell r="I1057">
            <v>17165.400000000001</v>
          </cell>
          <cell r="J1057">
            <v>10999</v>
          </cell>
        </row>
        <row r="1058">
          <cell r="B1058" t="str">
            <v>M03</v>
          </cell>
          <cell r="C1058" t="str">
            <v>EQUIPO BASICO ( Herramienta menor )</v>
          </cell>
          <cell r="F1058" t="str">
            <v>Ins</v>
          </cell>
          <cell r="G1058" t="str">
            <v>glb</v>
          </cell>
          <cell r="H1058">
            <v>0.4333694474539545</v>
          </cell>
          <cell r="I1058">
            <v>2535.75</v>
          </cell>
          <cell r="J1058">
            <v>1099</v>
          </cell>
        </row>
        <row r="1060">
          <cell r="A1060" t="str">
            <v>P-1.171</v>
          </cell>
          <cell r="C1060" t="str">
            <v>RETIRO Y REUBICACIÓN DE SEÑAL DE TRÁNSITO. Incluye demolición de pedestal, y reubicación con nuevo anclaje de concreto de 3000 psi.</v>
          </cell>
          <cell r="G1060" t="str">
            <v>und</v>
          </cell>
          <cell r="J1060">
            <v>18728</v>
          </cell>
        </row>
        <row r="1061">
          <cell r="B1061" t="str">
            <v>I03</v>
          </cell>
          <cell r="C1061" t="str">
            <v>MANO DE OBRA AA (Albañileria)</v>
          </cell>
          <cell r="F1061" t="str">
            <v>Ins</v>
          </cell>
          <cell r="G1061" t="str">
            <v>hc</v>
          </cell>
          <cell r="H1061">
            <v>0.7</v>
          </cell>
          <cell r="I1061">
            <v>17165.400000000001</v>
          </cell>
          <cell r="J1061">
            <v>12016</v>
          </cell>
        </row>
        <row r="1062">
          <cell r="B1062" t="str">
            <v>M03</v>
          </cell>
          <cell r="C1062" t="str">
            <v>EQUIPO BASICO ( Herramienta menor )</v>
          </cell>
          <cell r="F1062" t="str">
            <v>Ins</v>
          </cell>
          <cell r="G1062" t="str">
            <v>glb</v>
          </cell>
          <cell r="H1062">
            <v>0.55210489993098688</v>
          </cell>
          <cell r="I1062">
            <v>2535.75</v>
          </cell>
          <cell r="J1062">
            <v>1400</v>
          </cell>
        </row>
        <row r="1063">
          <cell r="B1063" t="str">
            <v>H04</v>
          </cell>
          <cell r="C1063" t="str">
            <v>CONCRETO 3.000 psi</v>
          </cell>
          <cell r="F1063" t="str">
            <v>Ins</v>
          </cell>
          <cell r="G1063" t="str">
            <v>m3</v>
          </cell>
          <cell r="H1063">
            <v>1.2000000000000002E-2</v>
          </cell>
          <cell r="I1063">
            <v>442697.85</v>
          </cell>
          <cell r="J1063">
            <v>5312</v>
          </cell>
        </row>
        <row r="1065">
          <cell r="A1065" t="str">
            <v>P-1.172</v>
          </cell>
          <cell r="C1065" t="str">
            <v>CERRAMIENTO EN LAMINA TRAPEZOIDAL</v>
          </cell>
          <cell r="G1065" t="str">
            <v>m</v>
          </cell>
          <cell r="J1065">
            <v>38958</v>
          </cell>
        </row>
        <row r="1066">
          <cell r="B1066" t="str">
            <v>I03</v>
          </cell>
          <cell r="C1066" t="str">
            <v>MANO DE OBRA AA (Albañileria)</v>
          </cell>
          <cell r="F1066" t="str">
            <v>Ins</v>
          </cell>
          <cell r="G1066" t="str">
            <v>hc</v>
          </cell>
          <cell r="H1066">
            <v>0.25</v>
          </cell>
          <cell r="I1066">
            <v>17165.400000000001</v>
          </cell>
          <cell r="J1066">
            <v>4291</v>
          </cell>
        </row>
        <row r="1067">
          <cell r="B1067" t="str">
            <v>W13</v>
          </cell>
          <cell r="C1067" t="str">
            <v>CERCO ORDINARIO 8 cm x 8 cm x 4 m.</v>
          </cell>
          <cell r="F1067" t="str">
            <v>Ins</v>
          </cell>
          <cell r="G1067" t="str">
            <v>und</v>
          </cell>
          <cell r="H1067">
            <v>0.5</v>
          </cell>
          <cell r="I1067">
            <v>28875</v>
          </cell>
          <cell r="J1067">
            <v>14438</v>
          </cell>
        </row>
        <row r="1068">
          <cell r="B1068" t="str">
            <v>AA206</v>
          </cell>
          <cell r="C1068" t="str">
            <v>Cubierta arquitectónica 0,73 x 3,66 m trapezoidal</v>
          </cell>
          <cell r="F1068" t="str">
            <v>Ins</v>
          </cell>
          <cell r="G1068" t="str">
            <v>und</v>
          </cell>
          <cell r="H1068">
            <v>0.54</v>
          </cell>
          <cell r="I1068">
            <v>33677.496846000002</v>
          </cell>
          <cell r="J1068">
            <v>18186</v>
          </cell>
        </row>
        <row r="1069">
          <cell r="B1069" t="str">
            <v>O15</v>
          </cell>
          <cell r="C1069" t="str">
            <v>PUNTILLA CON CABEZA 2"</v>
          </cell>
          <cell r="F1069" t="str">
            <v>Ins</v>
          </cell>
          <cell r="G1069" t="str">
            <v>lb</v>
          </cell>
          <cell r="H1069">
            <v>0.5</v>
          </cell>
          <cell r="I1069">
            <v>2509.5</v>
          </cell>
          <cell r="J1069">
            <v>1255</v>
          </cell>
        </row>
        <row r="1070">
          <cell r="B1070" t="str">
            <v>M03</v>
          </cell>
          <cell r="C1070" t="str">
            <v>EQUIPO BASICO ( Herramienta menor )</v>
          </cell>
          <cell r="F1070" t="str">
            <v>Ins</v>
          </cell>
          <cell r="G1070" t="str">
            <v>glb</v>
          </cell>
          <cell r="H1070">
            <v>0.31078820506768084</v>
          </cell>
          <cell r="I1070">
            <v>2535.75</v>
          </cell>
          <cell r="J1070">
            <v>788</v>
          </cell>
        </row>
        <row r="1072">
          <cell r="A1072" t="str">
            <v>P-1.173</v>
          </cell>
          <cell r="C1072" t="str">
            <v>ESTUDIO DE VULNERABILIDAD SISMICA Y ESTRUCTURAL DE LAS INSTALACIONES DE COMANDOS Y DISPENSARIOS DEL EJERCITO NACIONAL</v>
          </cell>
          <cell r="G1072" t="str">
            <v>und</v>
          </cell>
          <cell r="J1072" t="e">
            <v>#VALUE!</v>
          </cell>
        </row>
        <row r="1073">
          <cell r="B1073" t="str">
            <v>S901</v>
          </cell>
          <cell r="C1073" t="str">
            <v>ESTUDIO DE VULNERABILIDAD SISMICA Y ESTRUCTURAL DE LAS INSTALACIONES DE COMANDOS Y DISPENSARIOS DEL EJERCITO NACIONAL</v>
          </cell>
          <cell r="F1073" t="str">
            <v>Ins</v>
          </cell>
          <cell r="G1073" t="str">
            <v>und</v>
          </cell>
          <cell r="H1073">
            <v>1</v>
          </cell>
          <cell r="I1073" t="str">
            <v>NA</v>
          </cell>
          <cell r="J1073" t="e">
            <v>#VALUE!</v>
          </cell>
        </row>
        <row r="1075">
          <cell r="A1075" t="str">
            <v>P-1.174</v>
          </cell>
          <cell r="C1075" t="str">
            <v>ENTIBADO EN MADERA CUATRO CARAS  h=2,50 m. (La cantidad en el presupuesto debe ser calculada  teniendo en cuenta la longitud total)</v>
          </cell>
          <cell r="G1075" t="str">
            <v>m</v>
          </cell>
          <cell r="J1075">
            <v>88040</v>
          </cell>
        </row>
        <row r="1076">
          <cell r="B1076" t="str">
            <v>M03</v>
          </cell>
          <cell r="C1076" t="str">
            <v>EQUIPO BASICO ( Herramienta menor )</v>
          </cell>
          <cell r="F1076" t="str">
            <v>Ins</v>
          </cell>
          <cell r="G1076" t="str">
            <v>glb</v>
          </cell>
          <cell r="H1076">
            <v>0.6</v>
          </cell>
          <cell r="I1076">
            <v>2535.75</v>
          </cell>
          <cell r="J1076">
            <v>1521</v>
          </cell>
        </row>
        <row r="1077">
          <cell r="B1077" t="str">
            <v>I03</v>
          </cell>
          <cell r="C1077" t="str">
            <v>MANO DE OBRA AA (Albañileria)</v>
          </cell>
          <cell r="F1077" t="str">
            <v>Ins</v>
          </cell>
          <cell r="G1077" t="str">
            <v>hc</v>
          </cell>
          <cell r="H1077">
            <v>0.34</v>
          </cell>
          <cell r="I1077">
            <v>17165.400000000001</v>
          </cell>
          <cell r="J1077">
            <v>5836</v>
          </cell>
        </row>
        <row r="1078">
          <cell r="B1078" t="str">
            <v>W05</v>
          </cell>
          <cell r="C1078" t="str">
            <v>PLANCHON ORDINARIO 20 cm x 4 cm x 3 m.</v>
          </cell>
          <cell r="F1078" t="str">
            <v>Ins</v>
          </cell>
          <cell r="G1078" t="str">
            <v>m</v>
          </cell>
          <cell r="H1078">
            <v>12.5</v>
          </cell>
          <cell r="I1078">
            <v>4108.6851223744752</v>
          </cell>
          <cell r="J1078">
            <v>51359</v>
          </cell>
        </row>
        <row r="1079">
          <cell r="B1079" t="str">
            <v>W12</v>
          </cell>
          <cell r="C1079" t="str">
            <v>REPISA ABARCO 8 cm * 4 cm * 3 m</v>
          </cell>
          <cell r="F1079" t="str">
            <v>Ins</v>
          </cell>
          <cell r="G1079" t="str">
            <v>m</v>
          </cell>
          <cell r="H1079">
            <v>3</v>
          </cell>
          <cell r="I1079">
            <v>6428.8</v>
          </cell>
          <cell r="J1079">
            <v>19286</v>
          </cell>
        </row>
        <row r="1080">
          <cell r="B1080" t="str">
            <v>O04</v>
          </cell>
          <cell r="C1080" t="str">
            <v>PUNTILLA CON CABEZA 3"</v>
          </cell>
          <cell r="F1080" t="str">
            <v>Ins</v>
          </cell>
          <cell r="G1080" t="str">
            <v>lb</v>
          </cell>
          <cell r="H1080">
            <v>4</v>
          </cell>
          <cell r="I1080">
            <v>2509.5</v>
          </cell>
          <cell r="J1080">
            <v>10038</v>
          </cell>
        </row>
        <row r="1082">
          <cell r="A1082" t="str">
            <v>P-1.175</v>
          </cell>
          <cell r="C1082" t="str">
            <v>TOMA DE DENSIDADES HASTA UNA PROFUNDIDAD DE h=0,50m</v>
          </cell>
          <cell r="G1082" t="str">
            <v>und</v>
          </cell>
          <cell r="J1082">
            <v>74607</v>
          </cell>
        </row>
        <row r="1083">
          <cell r="B1083" t="str">
            <v>CC17A</v>
          </cell>
          <cell r="C1083" t="str">
            <v>Toma de densidades hasta una profundidad de h=0,50m</v>
          </cell>
          <cell r="F1083" t="str">
            <v>Esp</v>
          </cell>
          <cell r="G1083" t="str">
            <v>und</v>
          </cell>
          <cell r="H1083">
            <v>1</v>
          </cell>
          <cell r="I1083">
            <v>74606.615999999995</v>
          </cell>
          <cell r="J1083">
            <v>74607</v>
          </cell>
        </row>
        <row r="1085">
          <cell r="A1085" t="str">
            <v>P-1.176</v>
          </cell>
          <cell r="C1085" t="str">
            <v>TOMA DE CBR EN LABORATORIO PARA MATERIALES GRANULARES</v>
          </cell>
          <cell r="G1085" t="str">
            <v>und</v>
          </cell>
          <cell r="J1085">
            <v>310350</v>
          </cell>
        </row>
        <row r="1086">
          <cell r="B1086" t="str">
            <v>CC17B</v>
          </cell>
          <cell r="C1086" t="str">
            <v>CBR en laboratorio - Suelos granulares</v>
          </cell>
          <cell r="F1086" t="str">
            <v>Esp</v>
          </cell>
          <cell r="G1086" t="str">
            <v>und</v>
          </cell>
          <cell r="H1086">
            <v>1</v>
          </cell>
          <cell r="I1086">
            <v>310349.55</v>
          </cell>
          <cell r="J1086">
            <v>310350</v>
          </cell>
        </row>
        <row r="1088">
          <cell r="A1088" t="str">
            <v>P-1.177</v>
          </cell>
          <cell r="C1088" t="str">
            <v>ENTIBADO EN MADERA  DISCONTINUO EN MADERA (Incluye Suministro e Instalación)</v>
          </cell>
          <cell r="G1088" t="str">
            <v>m2</v>
          </cell>
          <cell r="J1088">
            <v>28965</v>
          </cell>
        </row>
        <row r="1089">
          <cell r="B1089" t="str">
            <v>M03</v>
          </cell>
          <cell r="C1089" t="str">
            <v>EQUIPO BASICO ( Herramienta menor )</v>
          </cell>
          <cell r="F1089" t="str">
            <v>Ins</v>
          </cell>
          <cell r="G1089" t="str">
            <v>glb</v>
          </cell>
          <cell r="H1089">
            <v>0.6</v>
          </cell>
          <cell r="I1089">
            <v>2535.75</v>
          </cell>
          <cell r="J1089">
            <v>1521</v>
          </cell>
        </row>
        <row r="1090">
          <cell r="B1090" t="str">
            <v>I03</v>
          </cell>
          <cell r="C1090" t="str">
            <v>MANO DE OBRA AA (Albañileria)</v>
          </cell>
          <cell r="F1090" t="str">
            <v>Ins</v>
          </cell>
          <cell r="G1090" t="str">
            <v>hc</v>
          </cell>
          <cell r="H1090">
            <v>0.34</v>
          </cell>
          <cell r="I1090">
            <v>17165.400000000001</v>
          </cell>
          <cell r="J1090">
            <v>5836</v>
          </cell>
        </row>
        <row r="1091">
          <cell r="B1091" t="str">
            <v>W05</v>
          </cell>
          <cell r="C1091" t="str">
            <v>PLANCHON ORDINARIO 20 cm x 4 cm x 3 m.</v>
          </cell>
          <cell r="F1091" t="str">
            <v>Ins</v>
          </cell>
          <cell r="G1091" t="str">
            <v>m</v>
          </cell>
          <cell r="H1091">
            <v>2.159934896975011</v>
          </cell>
          <cell r="I1091">
            <v>4108.6851223744752</v>
          </cell>
          <cell r="J1091">
            <v>8874</v>
          </cell>
        </row>
        <row r="1092">
          <cell r="B1092" t="str">
            <v>W12</v>
          </cell>
          <cell r="C1092" t="str">
            <v>REPISA ABARCO 8 cm * 4 cm * 3 m</v>
          </cell>
          <cell r="F1092" t="str">
            <v>Ins</v>
          </cell>
          <cell r="G1092" t="str">
            <v>m</v>
          </cell>
          <cell r="H1092">
            <v>1.2</v>
          </cell>
          <cell r="I1092">
            <v>6428.8</v>
          </cell>
          <cell r="J1092">
            <v>7715</v>
          </cell>
        </row>
        <row r="1093">
          <cell r="B1093" t="str">
            <v>O04</v>
          </cell>
          <cell r="C1093" t="str">
            <v>PUNTILLA CON CABEZA 3"</v>
          </cell>
          <cell r="F1093" t="str">
            <v>Ins</v>
          </cell>
          <cell r="G1093" t="str">
            <v>lb</v>
          </cell>
          <cell r="H1093">
            <v>2</v>
          </cell>
          <cell r="I1093">
            <v>2509.5</v>
          </cell>
          <cell r="J1093">
            <v>5019</v>
          </cell>
        </row>
        <row r="1095">
          <cell r="A1095" t="str">
            <v>P-1.178</v>
          </cell>
          <cell r="C1095" t="str">
            <v>EXPLORACION CON PERFORACIÓN MECÁNICA MAYOR A 10m Y  HASTA 40m DE PROFUNDIDAD  Y CARACTERIZACION DEL SUBSUELO DE ACUERDO CON EL CAPÍTULO H3 DE LA NSR-10, INCLUYE ESTUDIO GEOTECNICO CON POR LO MENOS LOS SIGUIENTES TEMAS; ENTORNO GEOLÓGICO, TIPOS DE SUELOS, SUS PROPIEDADES GEOMECÁNICAS, NIVEL FREATICO Y PATRONES DE DRENAJE, ALTERNATIVAS DE CIMENTACIÓN PROFUNDA FACTIBLES SEGÚN EL TIPO DE TERRENO, CAPACIDAD PORTANTE Y ASENTAMIENTOS TOTALES Y DIFERENCIALES, ASPECTOS SISMICOS DE LA ESTRATIGRAFIA, PRECAUCIONES GEOTÉCNICAS Y CONSTRUCTIVAS PARA MINIMIZAR AFECTACIONES A CONSTRUCCIONES VECINAS; EN GENERAL LAS RECOMENDACIONES NECESARIAS SEGUN LO ENUNCIADO EN LOS CAPÍTULOS H4, H5, H6 Y H7 DE LA NSR-10. (LA UNIDAD DE ESTUDIO PERTENECE A UN SOLO PROYECTO SEGUN LA INFORMACION ENTREGADA X EL DISEÑADOR)</v>
          </cell>
          <cell r="G1095" t="str">
            <v>UND</v>
          </cell>
          <cell r="J1095">
            <v>16524638</v>
          </cell>
        </row>
        <row r="1096">
          <cell r="B1096" t="str">
            <v>CC17C</v>
          </cell>
          <cell r="C1096" t="str">
            <v>EXPLORACION CON PERFORACIÓN MECÁNICA MAYOR A 10M Y  HASTA 40M DE PROFUNDIDAD  Y CARACTERIZACION DEL SUBSUELO DE ACUERDO CON EL CAPÍTULO H3 DE LA NSR-10, INCLUYE ESTUDIO GEOTECNICO CON POR LO MENOS LOS SIGUIENTES TEMAS; ENTORNO GEOLÓGICO, TIPOS DE SUELOS, SUS PROPIEDADES GEOMECÁNICAS, NIVEL FREATICO Y PATRONES DE DRENAJE, ALTERNATIVAS DE CIMENTACIÓN PROFUNDA FACTIBLES SEGÚN EL TIPO DE TERRENO, CAPACIDAD PORTANTE Y ASENTAMIENTOS TOTALES Y DIFERENCIALES, ASPECTOS SISMICOS DE LA ESTRATIGRAFIA, PRECAUCIONES GEOTÉCNICAS Y CONSTRUCTIVAS PARA MINIMIZAR AFECTACIONES A CONSTRUCCIONES VECINAS; EN GENERAL LAS RECOMENDACIONES NECESARIAS SEGUN LO ENUNCIADO EN LOS CAPÍTULOS H4, H5, H6 Y H7 DE LA NSR-10. (LA UNIDAD DE ESTUDIO PERTENECE A UN SOLO PROYECTO SEGUN LA INFORMACION ENTREGADA X EL DISEÑADOR)</v>
          </cell>
          <cell r="F1096" t="str">
            <v>Esp</v>
          </cell>
          <cell r="G1096" t="str">
            <v>UND</v>
          </cell>
          <cell r="H1096">
            <v>1</v>
          </cell>
          <cell r="I1096">
            <v>16524637.5</v>
          </cell>
          <cell r="J1096">
            <v>16524638</v>
          </cell>
        </row>
        <row r="1098">
          <cell r="A1098" t="str">
            <v>P-1.178A</v>
          </cell>
          <cell r="C1098" t="str">
            <v>EXPLORACION CON BARRENO MANUAL DESDE 1m Y  HASTA 10m DE PROFUNDIDAD  Y CARACTERIZACION DEL SUBSUELO DE ACUERDO CON EL CAPÍTULO H3 DE LA NSR-10, INCLUYE ESTUDIO GEOTECNICO CON POR LO MENOS LOS SIGUIENTES TEMAS; ENTORNO GEOLÓGICO, TIPOS DE SUELOS, SUS PROPIEDADES GEOMECÁNICAS, NIVEL FREATICO Y PATRONES DE DRENAJE, ALTERNATIVAS DE CIMENTACIÓN SUPERFICIAL FACTIBLES SEGÚN EL TIPO DE TERRENO, CAPACIDAD PORTANTE Y ASENTAMIENTOS TOTALES Y DIFERENCIALES, ASPECTOS SISMICOS DE LA ESTRATIGRAFIA, PRECAUCIONES GEOTÉCNICAS Y CONSTRUCTIVAS PARA MINIMIZAR AFECTACIONES A CONSTRUCCIONES VECINAS; EN GENERAL LAS RECOMENDACIONES NECESARIAS SEGUN LO ENUNCIADO EN LOS CAPÍTULOS H4, H5, H6 Y H7 DE LA NSR-10. (LA UNIDAD DE ESTUDIO PERTENECE A UN SOLO PROYECTO SEGUN LA INFORMACION ENTREGADA X EL DISEÑADOR)</v>
          </cell>
          <cell r="G1098" t="str">
            <v>UND</v>
          </cell>
          <cell r="J1098">
            <v>7413700</v>
          </cell>
        </row>
        <row r="1099">
          <cell r="B1099" t="str">
            <v>CC17D</v>
          </cell>
          <cell r="C1099" t="str">
            <v>EXPLORACION CON BARRENO MANUAL DESDE 1M Y  HASTA 10M DE PROFUNDIDAD  Y CARACTERIZACION DEL SUBSUELO DE ACUERDO CON EL CAPÍTULO H3 DE LA NSR-10, INCLUYE ESTUDIO GEOTECNICO CON POR LO MENOS LOS SIGUIENTES TEMAS; ENTORNO GEOLÓGICO, TIPOS DE SUELOS, SUS PROPIEDADES GEOMECÁNICAS, NIVEL FREATICO Y PATRONES DE DRENAJE, ALTERNATIVAS DE CIMENTACIÓN SUPERFICIAL FACTIBLES SEGÚN EL TIPO DE TERRENO, CAPACIDAD PORTANTE Y ASENTAMIENTOS TOTALES Y DIFERENCIALES, ASPECTOS SISMICOS DE LA ESTRATIGRAFIA, PRECAUCIONES GEOTÉCNICAS Y CONSTRUCTIVAS PARA MINIMIZAR AFECTACIONES A CONSTRUCCIONES VECINAS; EN GENERAL LAS RECOMENDACIONES NECESARIAS SEGUN LO ENUNCIADO EN LOS CAPÍTULOS H4, H5, H6 Y H7 DE LA NSR-10. (LA UNIDAD DE ESTUDIO PERTENECE A UN SOLO PROYECTO SEGUN LA INFORMACION ENTREGADA X EL DISEÑADOR)</v>
          </cell>
          <cell r="F1099" t="str">
            <v>Esp</v>
          </cell>
          <cell r="G1099" t="str">
            <v>UND</v>
          </cell>
          <cell r="H1099">
            <v>1</v>
          </cell>
          <cell r="I1099">
            <v>7413700.3499999996</v>
          </cell>
          <cell r="J1099">
            <v>7413700</v>
          </cell>
        </row>
        <row r="1101">
          <cell r="A1101" t="str">
            <v>P-1.179</v>
          </cell>
          <cell r="C1101" t="str">
            <v>EXCAVACIÓN SIN ZANJA O PERFORACION HORIZONTAL DIRIGIDA (Incluye cargue y retiro del material excavado a botadero.)</v>
          </cell>
          <cell r="G1101" t="str">
            <v>m</v>
          </cell>
          <cell r="J1101">
            <v>542484</v>
          </cell>
        </row>
        <row r="1102">
          <cell r="B1102" t="str">
            <v>I49</v>
          </cell>
          <cell r="C1102" t="str">
            <v>EXCAVACION SIN ZANJA O PERFORACION HORIZONTAL DIRIGIDA A TODO COSTO</v>
          </cell>
          <cell r="F1102" t="str">
            <v>Ins</v>
          </cell>
          <cell r="G1102" t="str">
            <v>m</v>
          </cell>
          <cell r="H1102">
            <v>1.4</v>
          </cell>
          <cell r="I1102">
            <v>358626.45</v>
          </cell>
          <cell r="J1102">
            <v>502077</v>
          </cell>
        </row>
        <row r="1103">
          <cell r="B1103" t="str">
            <v>M03</v>
          </cell>
          <cell r="C1103" t="str">
            <v>EQUIPO BASICO ( Herramienta menor )</v>
          </cell>
          <cell r="F1103" t="str">
            <v>Ins</v>
          </cell>
          <cell r="G1103" t="str">
            <v>glb</v>
          </cell>
          <cell r="H1103">
            <v>0.2</v>
          </cell>
          <cell r="I1103">
            <v>2535.75</v>
          </cell>
          <cell r="J1103">
            <v>507</v>
          </cell>
        </row>
        <row r="1104">
          <cell r="B1104" t="str">
            <v>M18</v>
          </cell>
          <cell r="C1104" t="str">
            <v>VOLQUETA  6m3 (Cargue mecánico)</v>
          </cell>
          <cell r="F1104" t="str">
            <v>Ins</v>
          </cell>
          <cell r="G1104" t="str">
            <v>vj</v>
          </cell>
          <cell r="H1104">
            <v>0.2</v>
          </cell>
          <cell r="I1104">
            <v>199500</v>
          </cell>
          <cell r="J1104">
            <v>39900</v>
          </cell>
        </row>
        <row r="1106">
          <cell r="A1106" t="str">
            <v>P-1.180</v>
          </cell>
          <cell r="C1106" t="str">
            <v>MOTOBOMBA DIESEL MONOBLOCK, MODELO 15AQ/F300A, CENTRIFUGA, CARCASA Y ROTOR EN HIERRO, SUCCION 1 1/2", DESCARGA 1 1/2", CAUDAL 50GPM, NPSHR 3M, POTENCIA 6,7 HP, VELOCIDAD 3600RPM.</v>
          </cell>
          <cell r="G1106" t="str">
            <v>hr</v>
          </cell>
          <cell r="J1106">
            <v>1960200</v>
          </cell>
        </row>
        <row r="1107">
          <cell r="B1107" t="str">
            <v>I03</v>
          </cell>
          <cell r="C1107" t="str">
            <v>MANO DE OBRA AA (Albañileria)</v>
          </cell>
          <cell r="F1107" t="str">
            <v>Ins</v>
          </cell>
          <cell r="G1107" t="str">
            <v>hc</v>
          </cell>
          <cell r="H1107">
            <v>2</v>
          </cell>
          <cell r="I1107">
            <v>17165.400000000001</v>
          </cell>
          <cell r="J1107">
            <v>34331</v>
          </cell>
        </row>
        <row r="1108">
          <cell r="B1108" t="str">
            <v>M63</v>
          </cell>
          <cell r="C1108" t="str">
            <v>MOTOBOMBA DIESEL MONOBLOCK, MODELO 15AQ/F300A, CENTRIFUGA, CARCASA Y ROTOR EN HIERRO, SUCCION 1 1/2", DESCARGA 1 1/2", CAUDAL 50GPM, NPSHR 3M, POTENCIA 6,7 HP, VELOCIDAD 3600RPM.</v>
          </cell>
          <cell r="F1108" t="str">
            <v>Ins</v>
          </cell>
          <cell r="G1108" t="str">
            <v>und</v>
          </cell>
          <cell r="H1108">
            <v>1</v>
          </cell>
          <cell r="I1108">
            <v>1834582.05</v>
          </cell>
          <cell r="J1108">
            <v>1834582</v>
          </cell>
        </row>
        <row r="1109">
          <cell r="B1109" t="str">
            <v>M03</v>
          </cell>
          <cell r="C1109" t="str">
            <v>EQUIPO BASICO ( Herramienta menor )</v>
          </cell>
          <cell r="F1109" t="str">
            <v>Ins</v>
          </cell>
          <cell r="G1109" t="str">
            <v>glb</v>
          </cell>
          <cell r="H1109">
            <v>36</v>
          </cell>
          <cell r="I1109">
            <v>2535.75</v>
          </cell>
          <cell r="J1109">
            <v>91287</v>
          </cell>
        </row>
        <row r="1111">
          <cell r="A1111" t="str">
            <v>P-1.181</v>
          </cell>
          <cell r="C1111" t="str">
            <v>NIVELACION, CONFORMACIÓN Y COMPACTACIÓN DE SUBRASANTE HASTA OBTENER UN CBR URBANO DE 95%</v>
          </cell>
          <cell r="G1111" t="str">
            <v>m3</v>
          </cell>
          <cell r="J1111">
            <v>10006</v>
          </cell>
        </row>
        <row r="1112">
          <cell r="B1112" t="str">
            <v>I03</v>
          </cell>
          <cell r="C1112" t="str">
            <v>MANO DE OBRA AA (Albañileria)</v>
          </cell>
          <cell r="F1112" t="str">
            <v>Ins</v>
          </cell>
          <cell r="G1112" t="str">
            <v>hc</v>
          </cell>
          <cell r="H1112">
            <v>1.5417898832684837E-2</v>
          </cell>
          <cell r="I1112">
            <v>17165.400000000001</v>
          </cell>
          <cell r="J1112">
            <v>265</v>
          </cell>
        </row>
        <row r="1113">
          <cell r="B1113" t="str">
            <v>M20</v>
          </cell>
          <cell r="C1113" t="str">
            <v>VIBROCOMPACTADOR DE SUELO Cilíndrico</v>
          </cell>
          <cell r="F1113" t="str">
            <v>Ins</v>
          </cell>
          <cell r="G1113" t="str">
            <v>hr</v>
          </cell>
          <cell r="H1113">
            <v>2.318599033816425E-2</v>
          </cell>
          <cell r="I1113">
            <v>102537.75</v>
          </cell>
          <cell r="J1113">
            <v>2377</v>
          </cell>
        </row>
        <row r="1114">
          <cell r="B1114" t="str">
            <v>M13</v>
          </cell>
          <cell r="C1114" t="str">
            <v>MOTONIVELADORA 120 HP.</v>
          </cell>
          <cell r="F1114" t="str">
            <v>Ins</v>
          </cell>
          <cell r="G1114" t="str">
            <v>hr</v>
          </cell>
          <cell r="H1114">
            <v>2.7205929463952391E-2</v>
          </cell>
          <cell r="I1114">
            <v>184275</v>
          </cell>
          <cell r="J1114">
            <v>5013</v>
          </cell>
        </row>
        <row r="1115">
          <cell r="B1115" t="str">
            <v>M19</v>
          </cell>
          <cell r="C1115" t="str">
            <v>CARROTANQUE DE AGUA 10.000 LTS.</v>
          </cell>
          <cell r="F1115" t="str">
            <v>Ins</v>
          </cell>
          <cell r="G1115" t="str">
            <v>hr</v>
          </cell>
          <cell r="H1115">
            <v>4.1506380946920215E-3</v>
          </cell>
          <cell r="I1115">
            <v>566513.58837774466</v>
          </cell>
          <cell r="J1115">
            <v>2351</v>
          </cell>
        </row>
        <row r="1117">
          <cell r="A1117" t="str">
            <v>P-1.182</v>
          </cell>
          <cell r="C1117" t="str">
            <v>NIVELACION, CONFORMACIÓN DE MATERIAL EXISTENTE EN FRANAS DE PISTA CON MATERIAL EXISTENTE EN LA ZONA, INCLUYE TRANSPORTE INTERNO DE MATERIAL Y MAQUINARIA</v>
          </cell>
          <cell r="G1117" t="str">
            <v>m2</v>
          </cell>
          <cell r="J1117">
            <v>6912</v>
          </cell>
        </row>
        <row r="1118">
          <cell r="B1118" t="str">
            <v>I03</v>
          </cell>
          <cell r="C1118" t="str">
            <v>MANO DE OBRA AA (Albañileria)</v>
          </cell>
          <cell r="F1118" t="str">
            <v>Ins</v>
          </cell>
          <cell r="G1118" t="str">
            <v>hc</v>
          </cell>
          <cell r="H1118">
            <v>6.9597018276146727E-2</v>
          </cell>
          <cell r="I1118">
            <v>17165.400000000001</v>
          </cell>
          <cell r="J1118">
            <v>1195</v>
          </cell>
        </row>
        <row r="1119">
          <cell r="B1119" t="str">
            <v>M20</v>
          </cell>
          <cell r="C1119" t="str">
            <v>VIBROCOMPACTADOR DE SUELO Cilíndrico</v>
          </cell>
          <cell r="F1119" t="str">
            <v>Ins</v>
          </cell>
          <cell r="G1119" t="str">
            <v>hr</v>
          </cell>
          <cell r="H1119">
            <v>1.4491243961352658E-2</v>
          </cell>
          <cell r="I1119">
            <v>102537.75</v>
          </cell>
          <cell r="J1119">
            <v>1486</v>
          </cell>
        </row>
        <row r="1120">
          <cell r="B1120" t="str">
            <v>M13</v>
          </cell>
          <cell r="C1120" t="str">
            <v>MOTONIVELADORA 120 HP.</v>
          </cell>
          <cell r="F1120" t="str">
            <v>Ins</v>
          </cell>
          <cell r="G1120" t="str">
            <v>hr</v>
          </cell>
          <cell r="H1120">
            <v>1.0202223548982146E-2</v>
          </cell>
          <cell r="I1120">
            <v>184275</v>
          </cell>
          <cell r="J1120">
            <v>1880</v>
          </cell>
        </row>
        <row r="1121">
          <cell r="B1121" t="str">
            <v>M19</v>
          </cell>
          <cell r="C1121" t="str">
            <v>CARROTANQUE DE AGUA 10.000 LTS.</v>
          </cell>
          <cell r="F1121" t="str">
            <v>Ins</v>
          </cell>
          <cell r="G1121" t="str">
            <v>hr</v>
          </cell>
          <cell r="H1121">
            <v>4.1506380946920215E-3</v>
          </cell>
          <cell r="I1121">
            <v>566513.58837774466</v>
          </cell>
          <cell r="J1121">
            <v>2351</v>
          </cell>
        </row>
        <row r="1123">
          <cell r="A1123" t="str">
            <v>P-1.183</v>
          </cell>
          <cell r="C1123" t="str">
            <v>APIQUES DE PERFORACION MANUAL</v>
          </cell>
          <cell r="G1123" t="str">
            <v>ml</v>
          </cell>
          <cell r="J1123">
            <v>166257</v>
          </cell>
        </row>
        <row r="1124">
          <cell r="B1124" t="str">
            <v>CC32</v>
          </cell>
          <cell r="C1124" t="str">
            <v>APIQUES DE PERFORACION MANUAL</v>
          </cell>
          <cell r="F1124" t="str">
            <v>Ins</v>
          </cell>
          <cell r="G1124" t="str">
            <v>Ml</v>
          </cell>
          <cell r="H1124">
            <v>1</v>
          </cell>
          <cell r="I1124">
            <v>166257</v>
          </cell>
          <cell r="J1124">
            <v>166257</v>
          </cell>
        </row>
        <row r="1126">
          <cell r="A1126" t="str">
            <v>P-1.184</v>
          </cell>
          <cell r="C1126" t="str">
            <v>ENSAYO DE CONTENIDO DE HUMEDAD DEL SUELO  I.N.V  E-122-13</v>
          </cell>
          <cell r="G1126" t="str">
            <v>und</v>
          </cell>
          <cell r="J1126">
            <v>13125</v>
          </cell>
        </row>
        <row r="1127">
          <cell r="B1127" t="str">
            <v>CC33</v>
          </cell>
          <cell r="C1127" t="str">
            <v>ENSAYO DE CONTENIDO DE HUMEDAD DEL SUELO ( I.N.V.E 122-13)</v>
          </cell>
          <cell r="F1127" t="str">
            <v>Ins</v>
          </cell>
          <cell r="G1127" t="str">
            <v>und</v>
          </cell>
          <cell r="H1127">
            <v>1</v>
          </cell>
          <cell r="I1127">
            <v>13125</v>
          </cell>
          <cell r="J1127">
            <v>13125</v>
          </cell>
        </row>
        <row r="1129">
          <cell r="A1129" t="str">
            <v>P-1.185</v>
          </cell>
          <cell r="C1129" t="str">
            <v>DETERMINACION DEL LIMITE LIQUIDO DE LOS SUELOS I.N.V  E-125-13</v>
          </cell>
          <cell r="G1129" t="str">
            <v>und</v>
          </cell>
          <cell r="J1129">
            <v>52721</v>
          </cell>
        </row>
        <row r="1130">
          <cell r="B1130" t="str">
            <v>CC34</v>
          </cell>
          <cell r="C1130" t="str">
            <v>DETERMINACION DEL LIMITE LIQUIDO DE LOS SUELOS ( I.N.V.E 125-13)</v>
          </cell>
          <cell r="F1130" t="str">
            <v>Ins</v>
          </cell>
          <cell r="G1130" t="str">
            <v>und</v>
          </cell>
          <cell r="H1130">
            <v>1</v>
          </cell>
          <cell r="I1130">
            <v>52720.5</v>
          </cell>
          <cell r="J1130">
            <v>52721</v>
          </cell>
        </row>
        <row r="1132">
          <cell r="A1132" t="str">
            <v>P-1.186</v>
          </cell>
          <cell r="C1132" t="str">
            <v>LIMITE PLASTICO E INDICE DE PLASTICIDAD I.N.V  E-126-13</v>
          </cell>
          <cell r="G1132" t="str">
            <v>und</v>
          </cell>
          <cell r="J1132">
            <v>52721</v>
          </cell>
        </row>
        <row r="1133">
          <cell r="B1133" t="str">
            <v>CC35</v>
          </cell>
          <cell r="C1133" t="str">
            <v>LIMITE PLASTICO E INDICE DE PLASTICIDAD ( I.N.V.E 126-13)</v>
          </cell>
          <cell r="F1133" t="str">
            <v>Ins</v>
          </cell>
          <cell r="G1133" t="str">
            <v>und</v>
          </cell>
          <cell r="H1133">
            <v>1</v>
          </cell>
          <cell r="I1133">
            <v>52720.5</v>
          </cell>
          <cell r="J1133">
            <v>52721</v>
          </cell>
        </row>
        <row r="1135">
          <cell r="A1135" t="str">
            <v>P-1.187</v>
          </cell>
          <cell r="C1135" t="str">
            <v>CONSOLIDACION UNIDIMENSIONAL DE LOS SUELOS (RAPIDA, DE UN CICLO DE CARGA Y DESCARGA) I.N.V  E-151-13</v>
          </cell>
          <cell r="G1135" t="str">
            <v>und</v>
          </cell>
          <cell r="J1135">
            <v>419582</v>
          </cell>
        </row>
        <row r="1136">
          <cell r="B1136" t="str">
            <v>CC36</v>
          </cell>
          <cell r="C1136" t="str">
            <v>CONSOLIDACION UNIDIMENSIONAL DE LOS SUELOS (RAPIDA, DE UN CICLO DE CARGA Y DESCARGA) ( I.N.V  E 151-13)</v>
          </cell>
          <cell r="F1136" t="str">
            <v>Ins</v>
          </cell>
          <cell r="G1136" t="str">
            <v>und</v>
          </cell>
          <cell r="H1136">
            <v>1</v>
          </cell>
          <cell r="I1136">
            <v>419582.1</v>
          </cell>
          <cell r="J1136">
            <v>419582</v>
          </cell>
        </row>
        <row r="1138">
          <cell r="A1138" t="str">
            <v>P-1.188</v>
          </cell>
          <cell r="C1138" t="str">
            <v>COMPRESION INCONFINADA EN MUESTRAS DE SUELOS  I.N.V  E-152-13</v>
          </cell>
          <cell r="G1138" t="str">
            <v>und</v>
          </cell>
          <cell r="J1138">
            <v>62667</v>
          </cell>
        </row>
        <row r="1139">
          <cell r="B1139" t="str">
            <v>CC37</v>
          </cell>
          <cell r="C1139" t="str">
            <v>COMPRESION INCONFINADA EN MUESTRAS DE SUELOS  ( I.N.V  E 152-13)</v>
          </cell>
          <cell r="F1139" t="str">
            <v>Ins</v>
          </cell>
          <cell r="G1139" t="str">
            <v>und</v>
          </cell>
          <cell r="H1139">
            <v>1</v>
          </cell>
          <cell r="I1139">
            <v>62667.15</v>
          </cell>
          <cell r="J1139">
            <v>62667</v>
          </cell>
        </row>
        <row r="1141">
          <cell r="A1141" t="str">
            <v>P-1.189</v>
          </cell>
          <cell r="C1141" t="str">
            <v>DETERMINACION DE LA GRAVEDAD ESPECIFICA  I.N.V  E-128-13</v>
          </cell>
          <cell r="G1141" t="str">
            <v>und</v>
          </cell>
          <cell r="J1141">
            <v>62070</v>
          </cell>
        </row>
        <row r="1142">
          <cell r="B1142" t="str">
            <v>CC38</v>
          </cell>
          <cell r="C1142" t="str">
            <v>DETERMINACION DE LA GRAVEDAD ESPECIFICA ( I.N.V  E 128-13)</v>
          </cell>
          <cell r="F1142" t="str">
            <v>Ins</v>
          </cell>
          <cell r="G1142" t="str">
            <v>und</v>
          </cell>
          <cell r="H1142">
            <v>1</v>
          </cell>
          <cell r="I1142">
            <v>62069.7</v>
          </cell>
          <cell r="J1142">
            <v>62070</v>
          </cell>
        </row>
        <row r="1144">
          <cell r="A1144" t="str">
            <v>P-1.190</v>
          </cell>
          <cell r="C1144" t="str">
            <v>DETERMINACION DE SUELOS EXPANSIVOS  I.N.V  E-173-07</v>
          </cell>
          <cell r="G1144" t="str">
            <v>und</v>
          </cell>
          <cell r="J1144">
            <v>91338</v>
          </cell>
        </row>
        <row r="1145">
          <cell r="B1145" t="str">
            <v>CC39</v>
          </cell>
          <cell r="C1145" t="str">
            <v>DETERMINACION DE SUELOS EXPANSIVOS (EXPANSION LIBRE EN  CONSOLIDÓMETRO ( I.N.V  E 173-07)</v>
          </cell>
          <cell r="F1145" t="str">
            <v>Ins</v>
          </cell>
          <cell r="G1145" t="str">
            <v>und</v>
          </cell>
          <cell r="H1145">
            <v>1</v>
          </cell>
          <cell r="I1145">
            <v>91338.45</v>
          </cell>
          <cell r="J1145">
            <v>91338</v>
          </cell>
        </row>
        <row r="1147">
          <cell r="A1147" t="str">
            <v>P-1.191</v>
          </cell>
          <cell r="C1147" t="str">
            <v>ENSAYO DE ANALISIS GRANULOMETRICO  I.N.V  E-123-13</v>
          </cell>
          <cell r="G1147" t="str">
            <v>und</v>
          </cell>
          <cell r="J1147">
            <v>195922</v>
          </cell>
        </row>
        <row r="1148">
          <cell r="B1148" t="str">
            <v>CC40</v>
          </cell>
          <cell r="C1148" t="str">
            <v>ENSAYO DE ANALISIS GRANULOMETRICO  ( I.N.V  E 123-13)</v>
          </cell>
          <cell r="F1148" t="str">
            <v>Ins</v>
          </cell>
          <cell r="G1148" t="str">
            <v>und</v>
          </cell>
          <cell r="H1148">
            <v>1</v>
          </cell>
          <cell r="I1148">
            <v>195921.6</v>
          </cell>
          <cell r="J1148">
            <v>195922</v>
          </cell>
        </row>
        <row r="1150">
          <cell r="A1150" t="str">
            <v>P-1.192</v>
          </cell>
          <cell r="C1150" t="str">
            <v>ENSAYO DEL PDC  I.N.V  E-172-13</v>
          </cell>
          <cell r="G1150" t="str">
            <v>und</v>
          </cell>
          <cell r="J1150">
            <v>38984</v>
          </cell>
        </row>
        <row r="1151">
          <cell r="B1151" t="str">
            <v>CC41</v>
          </cell>
          <cell r="C1151" t="str">
            <v>LECTURA DEL CONO DINAMICO -  PDC  ( I.N.V  E 172-13)</v>
          </cell>
          <cell r="F1151" t="str">
            <v>Ins</v>
          </cell>
          <cell r="G1151" t="str">
            <v>und</v>
          </cell>
          <cell r="H1151">
            <v>1</v>
          </cell>
          <cell r="I1151">
            <v>38984.400000000001</v>
          </cell>
          <cell r="J1151">
            <v>38984</v>
          </cell>
        </row>
        <row r="1153">
          <cell r="A1153" t="str">
            <v>P-1.193</v>
          </cell>
          <cell r="C1153" t="str">
            <v>ENSAYO DE CBR DE DISEÑO SOBRE MUESTRA INALTERADA  I.N.V  E-148-13</v>
          </cell>
          <cell r="G1153" t="str">
            <v>und</v>
          </cell>
          <cell r="J1153">
            <v>112580</v>
          </cell>
        </row>
        <row r="1154">
          <cell r="B1154" t="str">
            <v>CC42</v>
          </cell>
          <cell r="C1154" t="str">
            <v>CBR DE DISEÑO SOBRE MUESTRA INALTERADA ( I.N.V  E 148-13)</v>
          </cell>
          <cell r="F1154" t="str">
            <v>Ins</v>
          </cell>
          <cell r="G1154" t="str">
            <v>und</v>
          </cell>
          <cell r="H1154">
            <v>1</v>
          </cell>
          <cell r="I1154">
            <v>112579.95</v>
          </cell>
          <cell r="J1154">
            <v>112580</v>
          </cell>
        </row>
        <row r="1156">
          <cell r="A1156" t="str">
            <v>P-1.194</v>
          </cell>
          <cell r="C1156" t="str">
            <v>DETERMINACION POR LAVADO DEL MATERIAL QUE PASA POR EL TAMIZ No 200  I.N.V  E-214-13</v>
          </cell>
          <cell r="G1156" t="str">
            <v>und</v>
          </cell>
          <cell r="J1156">
            <v>31362</v>
          </cell>
        </row>
        <row r="1157">
          <cell r="B1157" t="str">
            <v>CC43</v>
          </cell>
          <cell r="C1157" t="str">
            <v>DETERMINACION POR LAVADO DEL MATERIAL QUE PASA POR EL TAMIZ No 200 ( I.N.V.E 214-13)</v>
          </cell>
          <cell r="F1157" t="str">
            <v>Ins</v>
          </cell>
          <cell r="G1157" t="str">
            <v>und</v>
          </cell>
          <cell r="H1157">
            <v>1</v>
          </cell>
          <cell r="I1157">
            <v>31362.45</v>
          </cell>
          <cell r="J1157">
            <v>31362</v>
          </cell>
        </row>
        <row r="1159">
          <cell r="A1159" t="str">
            <v>P-1.195</v>
          </cell>
          <cell r="C1159" t="str">
            <v>CONTENIDO DE MATERIA ORGANICA - METODO COLORIMETRICO</v>
          </cell>
          <cell r="G1159" t="str">
            <v>und</v>
          </cell>
          <cell r="J1159">
            <v>25578</v>
          </cell>
        </row>
        <row r="1160">
          <cell r="B1160" t="str">
            <v>CC44</v>
          </cell>
          <cell r="C1160" t="str">
            <v>CONTENIDO DE MATERIA ORGANICA - METODO COLORIMETRICO</v>
          </cell>
          <cell r="F1160" t="str">
            <v>Ins</v>
          </cell>
          <cell r="G1160" t="str">
            <v>und</v>
          </cell>
          <cell r="H1160">
            <v>1</v>
          </cell>
          <cell r="I1160">
            <v>25578</v>
          </cell>
          <cell r="J1160">
            <v>25578</v>
          </cell>
        </row>
        <row r="1162">
          <cell r="A1162" t="str">
            <v>P-1.196</v>
          </cell>
          <cell r="C1162" t="str">
            <v>DETERMINACION DE PESO UNITARIO</v>
          </cell>
          <cell r="G1162" t="str">
            <v>und</v>
          </cell>
          <cell r="J1162">
            <v>22741</v>
          </cell>
        </row>
        <row r="1163">
          <cell r="B1163" t="str">
            <v>CC45</v>
          </cell>
          <cell r="C1163" t="str">
            <v>DETERMINACION DE PESO UNITARIO</v>
          </cell>
          <cell r="F1163" t="str">
            <v>Ins</v>
          </cell>
          <cell r="G1163" t="str">
            <v>und</v>
          </cell>
          <cell r="H1163">
            <v>1</v>
          </cell>
          <cell r="I1163">
            <v>22740.9</v>
          </cell>
          <cell r="J1163">
            <v>22741</v>
          </cell>
        </row>
        <row r="1165">
          <cell r="A1165" t="str">
            <v>P-1.197</v>
          </cell>
          <cell r="C1165" t="str">
            <v>ENSAYO DE CORTE DIRECTO</v>
          </cell>
          <cell r="G1165" t="str">
            <v>und</v>
          </cell>
          <cell r="J1165">
            <v>479558</v>
          </cell>
        </row>
        <row r="1166">
          <cell r="B1166" t="str">
            <v>CC46</v>
          </cell>
          <cell r="C1166" t="str">
            <v>ENSAYO DE CORTE DIRECTO</v>
          </cell>
          <cell r="F1166" t="str">
            <v>Ins</v>
          </cell>
          <cell r="G1166" t="str">
            <v>und</v>
          </cell>
          <cell r="H1166">
            <v>1</v>
          </cell>
          <cell r="I1166">
            <v>479558.1</v>
          </cell>
          <cell r="J1166">
            <v>479558</v>
          </cell>
        </row>
        <row r="1168">
          <cell r="A1168" t="str">
            <v>P-1.198</v>
          </cell>
          <cell r="C1168" t="str">
            <v>RESISTENCIA A LA COMPRESION DE ROCAS  I.N.V  E-153-13</v>
          </cell>
          <cell r="G1168" t="str">
            <v>und</v>
          </cell>
          <cell r="J1168">
            <v>344237</v>
          </cell>
        </row>
        <row r="1169">
          <cell r="B1169" t="str">
            <v>CC47</v>
          </cell>
          <cell r="C1169" t="str">
            <v xml:space="preserve">RESISTENCIA A LA COMPRESION DE ROCAS (I.N.V  E-153-13) </v>
          </cell>
          <cell r="F1169" t="str">
            <v>Ins</v>
          </cell>
          <cell r="G1169" t="str">
            <v>und</v>
          </cell>
          <cell r="H1169">
            <v>1</v>
          </cell>
          <cell r="I1169">
            <v>344237.25</v>
          </cell>
          <cell r="J1169">
            <v>344237</v>
          </cell>
        </row>
        <row r="1171">
          <cell r="A1171" t="str">
            <v>P-1.199</v>
          </cell>
          <cell r="C1171" t="str">
            <v>ENSAYO DE EXPANSION EN PROBETA  I.N.V  E-132-13</v>
          </cell>
          <cell r="G1171" t="str">
            <v>und</v>
          </cell>
          <cell r="J1171">
            <v>52604</v>
          </cell>
        </row>
        <row r="1172">
          <cell r="B1172" t="str">
            <v>CC48</v>
          </cell>
          <cell r="C1172" t="str">
            <v>ENSAYO DE EXPANSION EN PROBETA (I.N.V.  E-132-13)</v>
          </cell>
          <cell r="F1172" t="str">
            <v>Ins</v>
          </cell>
          <cell r="G1172" t="str">
            <v>und</v>
          </cell>
          <cell r="H1172">
            <v>1</v>
          </cell>
          <cell r="I1172">
            <v>52603.95</v>
          </cell>
          <cell r="J1172">
            <v>52604</v>
          </cell>
        </row>
        <row r="1174">
          <cell r="A1174" t="str">
            <v>P-1.200</v>
          </cell>
          <cell r="C1174" t="str">
            <v>RECOMENDACIONES GEOTECNICAS</v>
          </cell>
          <cell r="G1174" t="str">
            <v>und</v>
          </cell>
          <cell r="J1174">
            <v>1190700</v>
          </cell>
        </row>
        <row r="1175">
          <cell r="B1175" t="str">
            <v>CC49</v>
          </cell>
          <cell r="C1175" t="str">
            <v>RECOMENDACIONES GEOTECNICAS</v>
          </cell>
          <cell r="F1175" t="str">
            <v>Ins</v>
          </cell>
          <cell r="G1175" t="str">
            <v>und</v>
          </cell>
          <cell r="H1175">
            <v>1</v>
          </cell>
          <cell r="I1175">
            <v>1190700</v>
          </cell>
          <cell r="J1175">
            <v>1190700</v>
          </cell>
        </row>
        <row r="1177">
          <cell r="A1177" t="str">
            <v>P-1.201</v>
          </cell>
          <cell r="C1177" t="str">
            <v>APIQUES DE PERFORACION MECANICA</v>
          </cell>
          <cell r="G1177" t="str">
            <v>ML</v>
          </cell>
          <cell r="J1177">
            <v>297344</v>
          </cell>
        </row>
        <row r="1178">
          <cell r="B1178" t="str">
            <v>CC50</v>
          </cell>
          <cell r="C1178" t="str">
            <v>APIQUES DE PERFORACION MECANICA</v>
          </cell>
          <cell r="F1178" t="str">
            <v>Ins</v>
          </cell>
          <cell r="G1178" t="str">
            <v>Ml</v>
          </cell>
          <cell r="H1178">
            <v>1</v>
          </cell>
          <cell r="I1178">
            <v>297344.25</v>
          </cell>
          <cell r="J1178">
            <v>297344</v>
          </cell>
        </row>
        <row r="1180">
          <cell r="A1180" t="str">
            <v>P-1.201A</v>
          </cell>
          <cell r="C1180" t="str">
            <v>COMPACTACION PROCTOR MODIFICADO ( Incluye gravedad específica y % de fracciones gruesas y finas)  I.N.V   E-142-13</v>
          </cell>
          <cell r="G1180" t="str">
            <v>ML</v>
          </cell>
          <cell r="J1180">
            <v>213290</v>
          </cell>
        </row>
        <row r="1181">
          <cell r="B1181" t="str">
            <v>CC51</v>
          </cell>
          <cell r="C1181" t="str">
            <v>COMPACTACION PROCTOR MODIFICADO ( Incluye gravedad específica y % de fracciones gruesasy finas)  I.N.V   E-142-13</v>
          </cell>
          <cell r="F1181" t="str">
            <v>Ins</v>
          </cell>
          <cell r="G1181" t="str">
            <v>und</v>
          </cell>
          <cell r="H1181">
            <v>1</v>
          </cell>
          <cell r="I1181">
            <v>213289.65</v>
          </cell>
          <cell r="J1181">
            <v>213290</v>
          </cell>
        </row>
        <row r="1183">
          <cell r="A1183" t="str">
            <v>P-1.201B</v>
          </cell>
          <cell r="C1183" t="str">
            <v>DENSIDAD Y PESO UNITARIO DEL SUELO EN EL TERRENO POR EL METODO DE CONO Y ARENA (minimo 6 densidades por solicitud) I.N.V  E-161-13</v>
          </cell>
          <cell r="G1183" t="str">
            <v>ML</v>
          </cell>
          <cell r="J1183">
            <v>306627</v>
          </cell>
        </row>
        <row r="1184">
          <cell r="B1184" t="str">
            <v>CC52</v>
          </cell>
          <cell r="C1184" t="str">
            <v>DENSIDAD Y PESO UNITARIO DEL SUELO EN EL TERRENO POR EL METODO DE CONO Y ARENA (minimo 6 densidades por solicitud) I.N.V  E-161-13</v>
          </cell>
          <cell r="F1184" t="str">
            <v>Ins</v>
          </cell>
          <cell r="G1184" t="str">
            <v>und</v>
          </cell>
          <cell r="H1184">
            <v>1</v>
          </cell>
          <cell r="I1184">
            <v>306627.3</v>
          </cell>
          <cell r="J1184">
            <v>306627</v>
          </cell>
        </row>
        <row r="1186">
          <cell r="A1186" t="str">
            <v>P-1.201C</v>
          </cell>
          <cell r="C1186" t="str">
            <v>DETERMINACION DE CONTENIDO ORGÁNICO DE UN SUELO MEDIANTE EL ENSAYO DE PERDIDA POR IGNICIÓN  I.N.V  E-121-13</v>
          </cell>
          <cell r="G1186" t="str">
            <v>ML</v>
          </cell>
          <cell r="J1186">
            <v>40484</v>
          </cell>
        </row>
        <row r="1187">
          <cell r="B1187" t="str">
            <v>CC53</v>
          </cell>
          <cell r="C1187" t="str">
            <v>DETERMINACION DE CONTENIDO ORGÁNICO DE UN SUELO MEDIANTE EL ENSAYO DE PERDIDA POR IGNICIÓN  I.N.V  E-121-13</v>
          </cell>
          <cell r="F1187" t="str">
            <v>Ins</v>
          </cell>
          <cell r="G1187" t="str">
            <v>und</v>
          </cell>
          <cell r="H1187">
            <v>1</v>
          </cell>
          <cell r="I1187">
            <v>40483.800000000003</v>
          </cell>
          <cell r="J1187">
            <v>40484</v>
          </cell>
        </row>
        <row r="1189">
          <cell r="A1189" t="str">
            <v>P-1.201D</v>
          </cell>
          <cell r="C1189" t="str">
            <v>ENSAYO PERMEABILIDAD CABEZA CONSTANTE I.N.V  E-130-13</v>
          </cell>
          <cell r="G1189" t="str">
            <v>ML</v>
          </cell>
          <cell r="J1189">
            <v>362355</v>
          </cell>
        </row>
        <row r="1190">
          <cell r="B1190" t="str">
            <v>CC54</v>
          </cell>
          <cell r="C1190" t="str">
            <v>PERMEABILIDAD CABEZA CONSTANTE I.N.V  E-130-13</v>
          </cell>
          <cell r="F1190" t="str">
            <v>Ins</v>
          </cell>
          <cell r="G1190" t="str">
            <v>und</v>
          </cell>
          <cell r="H1190">
            <v>1</v>
          </cell>
          <cell r="I1190">
            <v>362355</v>
          </cell>
          <cell r="J1190">
            <v>362355</v>
          </cell>
        </row>
        <row r="1192">
          <cell r="A1192" t="str">
            <v>P-1.201E</v>
          </cell>
          <cell r="C1192" t="str">
            <v>ENSAYO DESGASTE EN MAQUINA DE LOS ANGELES CON INMERSION 48 HORAS  I.N.V  E-219-13</v>
          </cell>
          <cell r="G1192" t="str">
            <v>ML</v>
          </cell>
          <cell r="J1192">
            <v>125950</v>
          </cell>
        </row>
        <row r="1193">
          <cell r="B1193" t="str">
            <v>CC55</v>
          </cell>
          <cell r="C1193" t="str">
            <v>DESGASTE EN MAQUINA DE LOS ANGELES CON INMERSION 48 HORAS  I.N.V  E-219-13</v>
          </cell>
          <cell r="F1193" t="str">
            <v>Ins</v>
          </cell>
          <cell r="G1193" t="str">
            <v>und</v>
          </cell>
          <cell r="H1193">
            <v>1</v>
          </cell>
          <cell r="I1193">
            <v>125949.6</v>
          </cell>
          <cell r="J1193">
            <v>125950</v>
          </cell>
        </row>
        <row r="1195">
          <cell r="A1195" t="str">
            <v>P-1.202</v>
          </cell>
          <cell r="C1195" t="str">
            <v>DESMONTE MARMITAS (INCLUYE RETIRO E INSTALACION CON CHAZOS AL PISO TRANSPORTE, ASI COMO TODOS LOS MATERIALES E INSUMOS NECESARIOS PARA SU CORRECTA INSTALACION Y PUESTA EN FUNCIONAMIENTO)</v>
          </cell>
          <cell r="G1195" t="str">
            <v>und</v>
          </cell>
          <cell r="J1195">
            <v>154405</v>
          </cell>
        </row>
        <row r="1196">
          <cell r="B1196" t="str">
            <v>E332</v>
          </cell>
          <cell r="C1196" t="str">
            <v>DESMONTE MARMITAS (INCLUYE RETIRO E INSTALACION CON CHAZOS AL PISO TRANSPORTE, ASI COMO TODOS LOS MATERIALES E INSUMOS NECESARIOS PARA SU CORRECTA INSTALACION Y PUESTA EN FUNCIONAMIENTO)</v>
          </cell>
          <cell r="F1196" t="str">
            <v>Ins</v>
          </cell>
          <cell r="G1196" t="str">
            <v>und</v>
          </cell>
          <cell r="H1196">
            <v>1</v>
          </cell>
          <cell r="I1196">
            <v>154405.125</v>
          </cell>
          <cell r="J1196">
            <v>154405</v>
          </cell>
        </row>
        <row r="1198">
          <cell r="A1198" t="str">
            <v>P-1.203</v>
          </cell>
          <cell r="C1198" t="str">
            <v>TRASLADO DE CONTENEDOR DE 6x2,4x2,3m DENTRO DE LA MISMA UNIDAD</v>
          </cell>
          <cell r="G1198" t="str">
            <v>und</v>
          </cell>
          <cell r="J1198">
            <v>639407</v>
          </cell>
        </row>
        <row r="1199">
          <cell r="B1199" t="str">
            <v>M22</v>
          </cell>
          <cell r="C1199" t="str">
            <v>GRUA CON BRAZO HIDRAULICO</v>
          </cell>
          <cell r="F1199" t="str">
            <v>Ins</v>
          </cell>
          <cell r="G1199" t="str">
            <v>dd</v>
          </cell>
          <cell r="H1199">
            <v>0.5</v>
          </cell>
          <cell r="I1199">
            <v>1207500</v>
          </cell>
          <cell r="J1199">
            <v>603750</v>
          </cell>
        </row>
        <row r="1200">
          <cell r="B1200" t="str">
            <v>M03</v>
          </cell>
          <cell r="C1200" t="str">
            <v>EQUIPO BASICO ( Herramienta menor )</v>
          </cell>
          <cell r="F1200" t="str">
            <v>Ins</v>
          </cell>
          <cell r="G1200" t="str">
            <v>glb</v>
          </cell>
          <cell r="H1200">
            <v>10</v>
          </cell>
          <cell r="I1200">
            <v>2535.75</v>
          </cell>
          <cell r="J1200">
            <v>25358</v>
          </cell>
        </row>
        <row r="1201">
          <cell r="B1201" t="str">
            <v>I03</v>
          </cell>
          <cell r="C1201" t="str">
            <v>MANO DE OBRA AA (Albañileria)</v>
          </cell>
          <cell r="F1201" t="str">
            <v>Ins</v>
          </cell>
          <cell r="G1201" t="str">
            <v>hc</v>
          </cell>
          <cell r="H1201">
            <v>0.6</v>
          </cell>
          <cell r="I1201">
            <v>17165.400000000001</v>
          </cell>
          <cell r="J1201">
            <v>10299</v>
          </cell>
        </row>
        <row r="1203">
          <cell r="A1203" t="str">
            <v>P-1.204</v>
          </cell>
          <cell r="C1203" t="str">
            <v xml:space="preserve">ELABORACIÓN DE DOCUMENTOS REQUERIDOS PARA ADQUIRIR EL PERMISO DE VERTIMIENTOS LIQUIDOS DE UNA ZANJA DE INFILTRACIÓN AL SUELO (Incluye: Levantamiento topografico, Monitoreo de descarga de agua residual, Elaboración  de la Evaluación Ambiental del Vertimiento, Plan de gestión del riesgo para el manejo del vertimiento, Estudio hidrologico para la infiltración al suelo. ) </v>
          </cell>
          <cell r="G1203" t="str">
            <v>und</v>
          </cell>
          <cell r="J1203">
            <v>13230000</v>
          </cell>
        </row>
        <row r="1204">
          <cell r="B1204" t="str">
            <v>CC61</v>
          </cell>
          <cell r="C1204" t="str">
            <v>Levantamiento topografico (incluye : levantamiento planimetrico de las redes sanitarias y de las instalaciones que evidencien el flujo de los vertimientos liquidos, hasta su disposición final; visita de campo, mediciones con cinta metrica y GPS. Levantamiento planimetrico de todas las unidades de tratamiento, vista superior y perfil, acotado).</v>
          </cell>
          <cell r="F1204" t="str">
            <v>Ins</v>
          </cell>
          <cell r="G1204" t="str">
            <v>und</v>
          </cell>
          <cell r="H1204">
            <v>1</v>
          </cell>
          <cell r="I1204">
            <v>2756250</v>
          </cell>
          <cell r="J1204">
            <v>2756250</v>
          </cell>
        </row>
        <row r="1205">
          <cell r="B1205" t="str">
            <v>CC62</v>
          </cell>
          <cell r="C1205" t="str">
            <v>Monitoreo de descarga de agua residual. (Incluye normatividad vigente dectreto 1594/84 Articulo 72)</v>
          </cell>
          <cell r="F1205" t="str">
            <v>Ins</v>
          </cell>
          <cell r="G1205" t="str">
            <v>und</v>
          </cell>
          <cell r="H1205">
            <v>1</v>
          </cell>
          <cell r="I1205">
            <v>2756250</v>
          </cell>
          <cell r="J1205">
            <v>2756250</v>
          </cell>
        </row>
        <row r="1206">
          <cell r="B1206" t="str">
            <v>CC63</v>
          </cell>
          <cell r="C1206" t="str">
            <v>Elaboración  de la Evaluación Ambiental del Vertimiento (Incluye: estudios tecnicos con base a los requerimientos relacionados con el permiso de los vertimientos liquidos de acuerdo al Decreto Unico Compilatorio Ambiental 1076 de 2015).</v>
          </cell>
          <cell r="F1206" t="str">
            <v>Ins</v>
          </cell>
          <cell r="G1206" t="str">
            <v>und</v>
          </cell>
          <cell r="H1206">
            <v>1</v>
          </cell>
          <cell r="I1206">
            <v>2205000</v>
          </cell>
          <cell r="J1206">
            <v>2205000</v>
          </cell>
        </row>
        <row r="1207">
          <cell r="B1207" t="str">
            <v>CC64</v>
          </cell>
          <cell r="C1207" t="str">
            <v>Plan de gestión del riesgo para el manejo del vertimiento. - de acuerdo al Decreto Unico Compilatorio Ambiental 1076 de 2015</v>
          </cell>
          <cell r="F1207" t="str">
            <v>Ins</v>
          </cell>
          <cell r="G1207" t="str">
            <v>und</v>
          </cell>
          <cell r="H1207">
            <v>1</v>
          </cell>
          <cell r="I1207">
            <v>2756250</v>
          </cell>
          <cell r="J1207">
            <v>2756250</v>
          </cell>
        </row>
        <row r="1208">
          <cell r="B1208" t="str">
            <v>CC64</v>
          </cell>
          <cell r="C1208" t="str">
            <v>Plan de gestión del riesgo para el manejo del vertimiento. - de acuerdo al Decreto Unico Compilatorio Ambiental 1076 de 2015</v>
          </cell>
          <cell r="F1208" t="str">
            <v>Ins</v>
          </cell>
          <cell r="G1208" t="str">
            <v>und</v>
          </cell>
          <cell r="H1208">
            <v>1</v>
          </cell>
          <cell r="I1208">
            <v>2756250</v>
          </cell>
          <cell r="J1208">
            <v>2756250</v>
          </cell>
        </row>
        <row r="1210">
          <cell r="A1210" t="str">
            <v>P-1.205</v>
          </cell>
          <cell r="C1210" t="str">
            <v>PICADO ELEMENTO EN CONCRETO EXISTENTE PARA APLICACIÓN DE ALISTADO.</v>
          </cell>
          <cell r="G1210" t="str">
            <v>m2</v>
          </cell>
          <cell r="J1210">
            <v>7909</v>
          </cell>
        </row>
        <row r="1211">
          <cell r="B1211" t="str">
            <v>M03</v>
          </cell>
          <cell r="C1211" t="str">
            <v>EQUIPO BASICO ( Herramienta menor )</v>
          </cell>
          <cell r="F1211" t="str">
            <v>Ins</v>
          </cell>
          <cell r="G1211" t="str">
            <v>glb</v>
          </cell>
          <cell r="H1211">
            <v>0.2</v>
          </cell>
          <cell r="I1211">
            <v>2535.75</v>
          </cell>
          <cell r="J1211">
            <v>507</v>
          </cell>
        </row>
        <row r="1212">
          <cell r="B1212" t="str">
            <v>I03</v>
          </cell>
          <cell r="C1212" t="str">
            <v>MANO DE OBRA AA (Albañileria)</v>
          </cell>
          <cell r="F1212" t="str">
            <v>Ins</v>
          </cell>
          <cell r="G1212" t="str">
            <v>hc</v>
          </cell>
          <cell r="H1212">
            <v>0.2</v>
          </cell>
          <cell r="I1212">
            <v>17165.400000000001</v>
          </cell>
          <cell r="J1212">
            <v>3433</v>
          </cell>
        </row>
        <row r="1213">
          <cell r="B1213" t="str">
            <v>M08</v>
          </cell>
          <cell r="C1213" t="str">
            <v>VOLQUETA  6m3 (Cargue a mano)</v>
          </cell>
          <cell r="F1213" t="str">
            <v>Ins</v>
          </cell>
          <cell r="G1213" t="str">
            <v>vj</v>
          </cell>
          <cell r="H1213">
            <v>1.7999999999999999E-2</v>
          </cell>
          <cell r="I1213">
            <v>220500</v>
          </cell>
          <cell r="J1213">
            <v>3969</v>
          </cell>
        </row>
        <row r="1215">
          <cell r="A1215" t="str">
            <v>P-1.206</v>
          </cell>
          <cell r="C1215" t="str">
            <v>MANTENIMIENTO  DE  ESTRUCTURA EN MADERA -  Mediante limpieza manual con grata y aplicación de inmunizante tipo MERULEX de SIKA o equivalente.</v>
          </cell>
          <cell r="G1215" t="str">
            <v>m2</v>
          </cell>
          <cell r="J1215">
            <v>51648</v>
          </cell>
        </row>
        <row r="1216">
          <cell r="B1216" t="str">
            <v>M03</v>
          </cell>
          <cell r="C1216" t="str">
            <v>EQUIPO BASICO ( Herramienta menor )</v>
          </cell>
          <cell r="F1216" t="str">
            <v>Ins</v>
          </cell>
          <cell r="G1216" t="str">
            <v>glb</v>
          </cell>
          <cell r="H1216">
            <v>0.25</v>
          </cell>
          <cell r="I1216">
            <v>2535.75</v>
          </cell>
          <cell r="J1216">
            <v>634</v>
          </cell>
        </row>
        <row r="1217">
          <cell r="B1217" t="str">
            <v>I06</v>
          </cell>
          <cell r="C1217" t="str">
            <v>MANO DE OBRA DD (Carpintería)</v>
          </cell>
          <cell r="F1217" t="str">
            <v>Ins</v>
          </cell>
          <cell r="G1217" t="str">
            <v>hc</v>
          </cell>
          <cell r="H1217">
            <v>1</v>
          </cell>
          <cell r="I1217">
            <v>21230.098696721638</v>
          </cell>
          <cell r="J1217">
            <v>21230</v>
          </cell>
        </row>
        <row r="1218">
          <cell r="B1218" t="str">
            <v>Y165</v>
          </cell>
          <cell r="C1218" t="str">
            <v xml:space="preserve">MERULEX  inmunizante transparente, insecticida y fuguicida para madera. </v>
          </cell>
          <cell r="F1218" t="str">
            <v>Ins</v>
          </cell>
          <cell r="G1218" t="str">
            <v>gal</v>
          </cell>
          <cell r="H1218">
            <v>0.35</v>
          </cell>
          <cell r="I1218">
            <v>77064.75</v>
          </cell>
          <cell r="J1218">
            <v>26973</v>
          </cell>
        </row>
        <row r="1219">
          <cell r="B1219" t="str">
            <v>M66</v>
          </cell>
          <cell r="C1219" t="str">
            <v>GRATA DE ALAMBRE PARA TALADRO MÁS VÁSTAGO 1/4" X 1". Maquita o eqivalente.</v>
          </cell>
          <cell r="F1219" t="str">
            <v>Ins</v>
          </cell>
          <cell r="G1219" t="str">
            <v>und</v>
          </cell>
          <cell r="H1219">
            <v>0.5</v>
          </cell>
          <cell r="I1219">
            <v>5622.75</v>
          </cell>
          <cell r="J1219">
            <v>2811</v>
          </cell>
        </row>
        <row r="1221">
          <cell r="A1221" t="str">
            <v>P-1.207</v>
          </cell>
          <cell r="C1221" t="str">
            <v>MANTENIMIENTO DE CUBIERTA CON ESTRUCTURA DE MADERA (incluye desmonte cargue y retiro de tejas, caballetes. Revisión, ajustes de cerchas, correas y elementos deteriorados, limpieza manual, tintilla selladora, sellador lijable y laca. Instalación de protesis en madera abarco, con puntillas, tornillos autoperforantes y adhesivos).</v>
          </cell>
          <cell r="G1221" t="str">
            <v>m2</v>
          </cell>
          <cell r="J1221">
            <v>56926</v>
          </cell>
        </row>
        <row r="1222">
          <cell r="B1222" t="str">
            <v>M03</v>
          </cell>
          <cell r="C1222" t="str">
            <v>EQUIPO BASICO ( Herramienta menor )</v>
          </cell>
          <cell r="F1222" t="str">
            <v>Ins</v>
          </cell>
          <cell r="G1222" t="str">
            <v>glb</v>
          </cell>
          <cell r="H1222">
            <v>0.35</v>
          </cell>
          <cell r="I1222">
            <v>2535.75</v>
          </cell>
          <cell r="J1222">
            <v>888</v>
          </cell>
        </row>
        <row r="1223">
          <cell r="B1223" t="str">
            <v>I03</v>
          </cell>
          <cell r="C1223" t="str">
            <v>MANO DE OBRA AA (Albañileria)</v>
          </cell>
          <cell r="F1223" t="str">
            <v>Ins</v>
          </cell>
          <cell r="G1223" t="str">
            <v>hc</v>
          </cell>
          <cell r="H1223">
            <v>0.22</v>
          </cell>
          <cell r="I1223">
            <v>17165.400000000001</v>
          </cell>
          <cell r="J1223">
            <v>3776</v>
          </cell>
        </row>
        <row r="1224">
          <cell r="B1224" t="str">
            <v>I06</v>
          </cell>
          <cell r="C1224" t="str">
            <v>MANO DE OBRA DD (Carpintería)</v>
          </cell>
          <cell r="F1224" t="str">
            <v>Ins</v>
          </cell>
          <cell r="G1224" t="str">
            <v>hc</v>
          </cell>
          <cell r="H1224">
            <v>0.22</v>
          </cell>
          <cell r="I1224">
            <v>21230.098696721638</v>
          </cell>
          <cell r="J1224">
            <v>4671</v>
          </cell>
        </row>
        <row r="1225">
          <cell r="B1225" t="str">
            <v>I05</v>
          </cell>
          <cell r="C1225" t="str">
            <v>MANO DE OBRA CC (Pintura)</v>
          </cell>
          <cell r="F1225" t="str">
            <v>Ins</v>
          </cell>
          <cell r="G1225" t="str">
            <v>hc</v>
          </cell>
          <cell r="H1225">
            <v>0.1</v>
          </cell>
          <cell r="I1225">
            <v>20346.15552447407</v>
          </cell>
          <cell r="J1225">
            <v>2035</v>
          </cell>
        </row>
        <row r="1226">
          <cell r="B1226" t="str">
            <v>M08</v>
          </cell>
          <cell r="C1226" t="str">
            <v>VOLQUETA  6m3 (Cargue a mano)</v>
          </cell>
          <cell r="F1226" t="str">
            <v>Ins</v>
          </cell>
          <cell r="G1226" t="str">
            <v>vj</v>
          </cell>
          <cell r="H1226">
            <v>5.0000000000000001E-3</v>
          </cell>
          <cell r="I1226">
            <v>220500</v>
          </cell>
          <cell r="J1226">
            <v>1103</v>
          </cell>
        </row>
        <row r="1227">
          <cell r="B1227" t="str">
            <v>W103</v>
          </cell>
          <cell r="C1227" t="str">
            <v>ALFARDA EN MADERA ABARCO 10X4CM CEPILLADA</v>
          </cell>
          <cell r="F1227" t="str">
            <v>Ins</v>
          </cell>
          <cell r="G1227" t="str">
            <v>m</v>
          </cell>
          <cell r="H1227">
            <v>0.24</v>
          </cell>
          <cell r="I1227">
            <v>34275.347495314127</v>
          </cell>
          <cell r="J1227">
            <v>8226</v>
          </cell>
        </row>
        <row r="1228">
          <cell r="B1228" t="str">
            <v>E241</v>
          </cell>
          <cell r="C1228" t="str">
            <v>TORNILLO AUTOPERFORANTE CON GOLILLA DE 12"X1 1/2". ARAR</v>
          </cell>
          <cell r="F1228" t="str">
            <v>Ins</v>
          </cell>
          <cell r="G1228" t="str">
            <v>und</v>
          </cell>
          <cell r="H1228">
            <v>4</v>
          </cell>
          <cell r="I1228">
            <v>6492.7751478458395</v>
          </cell>
          <cell r="J1228">
            <v>25971</v>
          </cell>
        </row>
        <row r="1229">
          <cell r="B1229" t="str">
            <v>O15</v>
          </cell>
          <cell r="C1229" t="str">
            <v>PUNTILLA CON CABEZA 2"</v>
          </cell>
          <cell r="F1229" t="str">
            <v>Ins</v>
          </cell>
          <cell r="G1229" t="str">
            <v>lb</v>
          </cell>
          <cell r="H1229">
            <v>0.02</v>
          </cell>
          <cell r="I1229">
            <v>2509.5</v>
          </cell>
          <cell r="J1229">
            <v>50</v>
          </cell>
        </row>
        <row r="1230">
          <cell r="B1230" t="str">
            <v>X20</v>
          </cell>
          <cell r="C1230" t="str">
            <v>TINTILLA SELLADORA - Tipo Minwax o equivalente.</v>
          </cell>
          <cell r="F1230" t="str">
            <v>Ins</v>
          </cell>
          <cell r="G1230" t="str">
            <v>gal</v>
          </cell>
          <cell r="H1230">
            <v>4.4999999999999998E-2</v>
          </cell>
          <cell r="I1230">
            <v>101400</v>
          </cell>
          <cell r="J1230">
            <v>4563</v>
          </cell>
        </row>
        <row r="1231">
          <cell r="B1231" t="str">
            <v>X21</v>
          </cell>
          <cell r="C1231" t="str">
            <v>SELLADOR LIJABLE  - Tipo Pintuco o equivalente</v>
          </cell>
          <cell r="F1231" t="str">
            <v>Ins</v>
          </cell>
          <cell r="G1231" t="str">
            <v>gal</v>
          </cell>
          <cell r="H1231">
            <v>4.4999999999999998E-2</v>
          </cell>
          <cell r="I1231">
            <v>56259</v>
          </cell>
          <cell r="J1231">
            <v>2532</v>
          </cell>
        </row>
        <row r="1232">
          <cell r="B1232" t="str">
            <v>X22</v>
          </cell>
          <cell r="C1232" t="str">
            <v>LACA Pintulaca - Tipo Pintuco o equivalente</v>
          </cell>
          <cell r="F1232" t="str">
            <v>Ins</v>
          </cell>
          <cell r="G1232" t="str">
            <v>gal</v>
          </cell>
          <cell r="H1232">
            <v>4.4999999999999998E-2</v>
          </cell>
          <cell r="I1232">
            <v>55545</v>
          </cell>
          <cell r="J1232">
            <v>2500</v>
          </cell>
        </row>
        <row r="1233">
          <cell r="B1233" t="str">
            <v>M01</v>
          </cell>
          <cell r="C1233" t="str">
            <v>ANDAMIO METALICO TUBULAR (Sección de 2 marcos de 1.50*1.50 m.con 2 crucetas de 2.30 m.)</v>
          </cell>
          <cell r="F1233" t="str">
            <v>Ins</v>
          </cell>
          <cell r="G1233" t="str">
            <v>sm</v>
          </cell>
          <cell r="H1233">
            <v>0.12</v>
          </cell>
          <cell r="I1233">
            <v>5093.55</v>
          </cell>
          <cell r="J1233">
            <v>611</v>
          </cell>
        </row>
        <row r="1235">
          <cell r="A1235" t="str">
            <v>P-1.208</v>
          </cell>
          <cell r="C1235" t="str">
            <v>TRASLADO DE ARBOL  h=1,5m. Edad menor de 4 años máx. 15 mts (Incluye, retiro y sembrado).</v>
          </cell>
          <cell r="G1235" t="str">
            <v>und</v>
          </cell>
          <cell r="J1235">
            <v>93658</v>
          </cell>
        </row>
        <row r="1236">
          <cell r="B1236" t="str">
            <v>M03</v>
          </cell>
          <cell r="C1236" t="str">
            <v>EQUIPO BASICO ( Herramienta menor )</v>
          </cell>
          <cell r="F1236" t="str">
            <v>Ins</v>
          </cell>
          <cell r="G1236" t="str">
            <v>glb</v>
          </cell>
          <cell r="H1236">
            <v>1.5</v>
          </cell>
          <cell r="I1236">
            <v>2535.75</v>
          </cell>
          <cell r="J1236">
            <v>3804</v>
          </cell>
        </row>
        <row r="1237">
          <cell r="B1237" t="str">
            <v>I44</v>
          </cell>
          <cell r="C1237" t="str">
            <v>MANO DE OBRA (Jardineria)</v>
          </cell>
          <cell r="F1237" t="str">
            <v>Ins</v>
          </cell>
          <cell r="G1237" t="str">
            <v>hr</v>
          </cell>
          <cell r="H1237">
            <v>4.5</v>
          </cell>
          <cell r="I1237">
            <v>13125</v>
          </cell>
          <cell r="J1237">
            <v>59063</v>
          </cell>
        </row>
        <row r="1238">
          <cell r="B1238" t="str">
            <v>N01</v>
          </cell>
          <cell r="C1238" t="str">
            <v>TIERRA NEGRA</v>
          </cell>
          <cell r="F1238" t="str">
            <v>Ins</v>
          </cell>
          <cell r="G1238" t="str">
            <v>m3</v>
          </cell>
          <cell r="H1238">
            <v>0.5</v>
          </cell>
          <cell r="I1238">
            <v>61582.5</v>
          </cell>
          <cell r="J1238">
            <v>30791</v>
          </cell>
        </row>
        <row r="1240">
          <cell r="A1240" t="str">
            <v>P-1.209</v>
          </cell>
          <cell r="C1240" t="str">
            <v>TRASLADO DE VALLA PUBLICITARIA TIPO TUBULAR (Incluye desmonte y montaje total de valla en la misma locación.) La obra civil incluye: tubo base de 20" en 5/16 para soporte al tubo principal, disco de 1"x28" en punta inferior. Brida de 3/8 para cada flange, tornillos de 1", carterpillar en acer grado 8, parte inferior de 4". Canasta en agulo de hierro de 2" y varillas corrugadas de 1/2x 3/8, soldadura 70/10/60, material de fundición con trompo cemento, arena y gravilla. Según detalle. No incluye permisos.</v>
          </cell>
          <cell r="G1240" t="str">
            <v>und</v>
          </cell>
          <cell r="J1240">
            <v>23240700</v>
          </cell>
        </row>
        <row r="1241">
          <cell r="B1241" t="str">
            <v>O173</v>
          </cell>
          <cell r="C1241" t="str">
            <v>TRASLADO DE VALLA PUBLICITARIA TIPO TUBULAR (Incluye desmonte y montaje total de valla en la misma locación.) La obra civil incluye: tubo base de 20" en 5/16 para soporte al tubo principal, disco de 1"x28" en punta inferior. Brida de 3/8 para cada flange, tornillos de 1", carterpillar en acer grado 8, parte inferior de 4". Canasta en agulo de hierro de 2" y varillas corrugadas de 1/2x 3/8, soldadura 70/10/60, material de fundición con trompo cemento, arena y gravilla. Ver detalle. No incluye permisos.</v>
          </cell>
          <cell r="F1241" t="str">
            <v>Ins</v>
          </cell>
          <cell r="G1241" t="str">
            <v>und</v>
          </cell>
          <cell r="H1241">
            <v>1</v>
          </cell>
          <cell r="I1241">
            <v>23240700</v>
          </cell>
          <cell r="J1241">
            <v>23240700</v>
          </cell>
        </row>
        <row r="1243">
          <cell r="A1243" t="str">
            <v>P-1.209A</v>
          </cell>
          <cell r="C1243" t="str">
            <v>DESMONTE, TRASLADO Y REINSTALACIÓN DE VALLA PUBLICITARIA CON BASTIDOR, ESTRUCTURA METÁLICA (DENTRO DE LA MISMA UNIDAD) Dimensiones L=11,8m, h=5 m; Incluye dados de cimentación de 0,3x0,7x1,2 m, platinas rectangulares y pernos de 5/8" embebidos en la cimentación.</v>
          </cell>
          <cell r="G1243" t="str">
            <v>und</v>
          </cell>
          <cell r="J1243">
            <v>2140194</v>
          </cell>
        </row>
        <row r="1244">
          <cell r="B1244" t="str">
            <v>M03</v>
          </cell>
          <cell r="C1244" t="str">
            <v>EQUIPO BASICO ( Herramienta menor )</v>
          </cell>
          <cell r="F1244" t="str">
            <v>Ins</v>
          </cell>
          <cell r="G1244" t="str">
            <v>glb</v>
          </cell>
          <cell r="H1244">
            <v>3</v>
          </cell>
          <cell r="I1244">
            <v>2535.75</v>
          </cell>
          <cell r="J1244">
            <v>7607</v>
          </cell>
        </row>
        <row r="1245">
          <cell r="B1245" t="str">
            <v>I03</v>
          </cell>
          <cell r="C1245" t="str">
            <v>MANO DE OBRA AA (Albañileria)</v>
          </cell>
          <cell r="F1245" t="str">
            <v>Ins</v>
          </cell>
          <cell r="G1245" t="str">
            <v>hc</v>
          </cell>
          <cell r="H1245">
            <v>80</v>
          </cell>
          <cell r="I1245">
            <v>17165.400000000001</v>
          </cell>
          <cell r="J1245">
            <v>1373232</v>
          </cell>
        </row>
        <row r="1246">
          <cell r="B1246" t="str">
            <v>AA13A</v>
          </cell>
          <cell r="C1246" t="str">
            <v>DADOS EN  CONCRETO 3.000 psi ( Sin refuerzo )</v>
          </cell>
          <cell r="F1246" t="str">
            <v>Ana</v>
          </cell>
          <cell r="G1246" t="str">
            <v>m3</v>
          </cell>
          <cell r="H1246">
            <v>0.75600000000000001</v>
          </cell>
          <cell r="I1246">
            <v>600228.30000000005</v>
          </cell>
          <cell r="J1246">
            <v>453773</v>
          </cell>
        </row>
        <row r="1247">
          <cell r="B1247" t="str">
            <v>A13</v>
          </cell>
          <cell r="C1247" t="str">
            <v>ACERO 60.000 PSI ( Incluye alambre negro y figuración )</v>
          </cell>
          <cell r="F1247" t="str">
            <v>Ana</v>
          </cell>
          <cell r="G1247" t="str">
            <v>kg</v>
          </cell>
          <cell r="H1247">
            <v>7.5600000000000005</v>
          </cell>
          <cell r="I1247">
            <v>2877</v>
          </cell>
          <cell r="J1247">
            <v>21750</v>
          </cell>
        </row>
        <row r="1248">
          <cell r="B1248" t="str">
            <v>A37</v>
          </cell>
          <cell r="C1248" t="str">
            <v>PERNO ROSCADO Ø = 5/8", Longitud = 40 cm.</v>
          </cell>
          <cell r="F1248" t="str">
            <v>Ins</v>
          </cell>
          <cell r="G1248" t="str">
            <v>Un</v>
          </cell>
          <cell r="H1248">
            <v>18</v>
          </cell>
          <cell r="I1248">
            <v>9345</v>
          </cell>
          <cell r="J1248">
            <v>168210</v>
          </cell>
        </row>
        <row r="1249">
          <cell r="B1249" t="str">
            <v>A34</v>
          </cell>
          <cell r="C1249" t="str">
            <v>PLATINA DE HIERRO DE 3/8" X 2"</v>
          </cell>
          <cell r="F1249" t="str">
            <v>Ins</v>
          </cell>
          <cell r="G1249" t="str">
            <v>m</v>
          </cell>
          <cell r="H1249">
            <v>3</v>
          </cell>
          <cell r="I1249">
            <v>11375</v>
          </cell>
          <cell r="J1249">
            <v>34125</v>
          </cell>
        </row>
        <row r="1250">
          <cell r="B1250" t="str">
            <v>M01</v>
          </cell>
          <cell r="C1250" t="str">
            <v>ANDAMIO METALICO TUBULAR (Sección de 2 marcos de 1.50*1.50 m.con 2 crucetas de 2.30 m.)</v>
          </cell>
          <cell r="F1250" t="str">
            <v>Ins</v>
          </cell>
          <cell r="G1250" t="str">
            <v>sm</v>
          </cell>
          <cell r="H1250">
            <v>16</v>
          </cell>
          <cell r="I1250">
            <v>5093.55</v>
          </cell>
          <cell r="J1250">
            <v>81497</v>
          </cell>
        </row>
        <row r="1252">
          <cell r="A1252" t="str">
            <v>P-1.210</v>
          </cell>
          <cell r="C1252" t="str">
            <v>PODA DE ARBOLES HASTA 5m  DE ALTURA (el precio final depende del tipo de arbol, e intervencion requerida, realce, formacion de copa, equilibrio o descope). Lo anterior previo permiso ambiental de la entidad competente.</v>
          </cell>
          <cell r="G1252" t="str">
            <v>und</v>
          </cell>
          <cell r="J1252">
            <v>104926</v>
          </cell>
        </row>
        <row r="1253">
          <cell r="B1253" t="str">
            <v>M03</v>
          </cell>
          <cell r="C1253" t="str">
            <v>EQUIPO BASICO ( Herramienta menor )</v>
          </cell>
          <cell r="F1253" t="str">
            <v>Ins</v>
          </cell>
          <cell r="G1253" t="str">
            <v>glb</v>
          </cell>
          <cell r="H1253">
            <v>1</v>
          </cell>
          <cell r="I1253">
            <v>2535.75</v>
          </cell>
          <cell r="J1253">
            <v>2536</v>
          </cell>
        </row>
        <row r="1254">
          <cell r="B1254" t="str">
            <v>I44</v>
          </cell>
          <cell r="C1254" t="str">
            <v>MANO DE OBRA (Jardineria)</v>
          </cell>
          <cell r="F1254" t="str">
            <v>Ins</v>
          </cell>
          <cell r="G1254" t="str">
            <v>hr</v>
          </cell>
          <cell r="H1254">
            <v>6.5</v>
          </cell>
          <cell r="I1254">
            <v>13125</v>
          </cell>
          <cell r="J1254">
            <v>85313</v>
          </cell>
        </row>
        <row r="1255">
          <cell r="B1255" t="str">
            <v>M18</v>
          </cell>
          <cell r="C1255" t="str">
            <v>VOLQUETA  6m3 (Cargue mecánico)</v>
          </cell>
          <cell r="F1255" t="str">
            <v>Ins</v>
          </cell>
          <cell r="G1255" t="str">
            <v>vj</v>
          </cell>
          <cell r="H1255">
            <v>8.9999999999999993E-3</v>
          </cell>
          <cell r="I1255">
            <v>199500</v>
          </cell>
          <cell r="J1255">
            <v>1796</v>
          </cell>
        </row>
        <row r="1256">
          <cell r="B1256" t="str">
            <v>M01</v>
          </cell>
          <cell r="C1256" t="str">
            <v>ANDAMIO METALICO TUBULAR (Sección de 2 marcos de 1.50*1.50 m.con 2 crucetas de 2.30 m.)</v>
          </cell>
          <cell r="F1256" t="str">
            <v>Ins</v>
          </cell>
          <cell r="G1256" t="str">
            <v>sm</v>
          </cell>
          <cell r="H1256">
            <v>3</v>
          </cell>
          <cell r="I1256">
            <v>5093.55</v>
          </cell>
          <cell r="J1256">
            <v>15281</v>
          </cell>
        </row>
        <row r="1258">
          <cell r="A1258" t="str">
            <v>P-1.211</v>
          </cell>
          <cell r="C1258" t="str">
            <v>PODA DE ARBOLES DE 5m  HASTA 9.99 M DE ALTURA (el precio final depende del tipo de arbol, e intervencion requerida, realce, formacion de copa, equilibrio o descope). Lo anterior previo permiso ambiental de la entidad competente.</v>
          </cell>
          <cell r="G1258" t="str">
            <v>und</v>
          </cell>
          <cell r="J1258">
            <v>225404</v>
          </cell>
        </row>
        <row r="1259">
          <cell r="B1259" t="str">
            <v>M03</v>
          </cell>
          <cell r="C1259" t="str">
            <v>EQUIPO BASICO ( Herramienta menor )</v>
          </cell>
          <cell r="F1259" t="str">
            <v>Ins</v>
          </cell>
          <cell r="G1259" t="str">
            <v>glb</v>
          </cell>
          <cell r="H1259">
            <v>1</v>
          </cell>
          <cell r="I1259">
            <v>2535.75</v>
          </cell>
          <cell r="J1259">
            <v>2536</v>
          </cell>
        </row>
        <row r="1260">
          <cell r="B1260" t="str">
            <v>I44</v>
          </cell>
          <cell r="C1260" t="str">
            <v>MANO DE OBRA (Jardineria)</v>
          </cell>
          <cell r="F1260" t="str">
            <v>Ins</v>
          </cell>
          <cell r="G1260" t="str">
            <v>hr</v>
          </cell>
          <cell r="H1260">
            <v>12</v>
          </cell>
          <cell r="I1260">
            <v>13125</v>
          </cell>
          <cell r="J1260">
            <v>157500</v>
          </cell>
        </row>
        <row r="1261">
          <cell r="B1261" t="str">
            <v>M18</v>
          </cell>
          <cell r="C1261" t="str">
            <v>VOLQUETA  6m3 (Cargue mecánico)</v>
          </cell>
          <cell r="F1261" t="str">
            <v>Ins</v>
          </cell>
          <cell r="G1261" t="str">
            <v>vj</v>
          </cell>
          <cell r="H1261">
            <v>0.2</v>
          </cell>
          <cell r="I1261">
            <v>199500</v>
          </cell>
          <cell r="J1261">
            <v>39900</v>
          </cell>
        </row>
        <row r="1262">
          <cell r="B1262" t="str">
            <v>M01</v>
          </cell>
          <cell r="C1262" t="str">
            <v>ANDAMIO METALICO TUBULAR (Sección de 2 marcos de 1.50*1.50 m.con 2 crucetas de 2.30 m.)</v>
          </cell>
          <cell r="F1262" t="str">
            <v>Ins</v>
          </cell>
          <cell r="G1262" t="str">
            <v>sm</v>
          </cell>
          <cell r="H1262">
            <v>5</v>
          </cell>
          <cell r="I1262">
            <v>5093.55</v>
          </cell>
          <cell r="J1262">
            <v>25468</v>
          </cell>
        </row>
        <row r="1264">
          <cell r="A1264" t="str">
            <v>P-1.212</v>
          </cell>
          <cell r="C1264" t="str">
            <v>PODA DE ARBOLES DE 10m  HASTA 14.99 M DE ALTURA (el precio final depende del tipo de arbol, e intervencion requerida, realce, formacion de copa, equilibrio o descope). Lo anterior previo permiso ambiental de la entidad competente.</v>
          </cell>
          <cell r="G1264" t="str">
            <v>und</v>
          </cell>
          <cell r="J1264">
            <v>808411</v>
          </cell>
        </row>
        <row r="1265">
          <cell r="B1265" t="str">
            <v>M03</v>
          </cell>
          <cell r="C1265" t="str">
            <v>EQUIPO BASICO ( Herramienta menor )</v>
          </cell>
          <cell r="F1265" t="str">
            <v>Ins</v>
          </cell>
          <cell r="G1265" t="str">
            <v>glb</v>
          </cell>
          <cell r="H1265">
            <v>1</v>
          </cell>
          <cell r="I1265">
            <v>2535.75</v>
          </cell>
          <cell r="J1265">
            <v>2536</v>
          </cell>
        </row>
        <row r="1266">
          <cell r="B1266" t="str">
            <v>I44</v>
          </cell>
          <cell r="C1266" t="str">
            <v>MANO DE OBRA (Jardineria)</v>
          </cell>
          <cell r="F1266" t="str">
            <v>Ins</v>
          </cell>
          <cell r="G1266" t="str">
            <v>hr</v>
          </cell>
          <cell r="H1266">
            <v>24</v>
          </cell>
          <cell r="I1266">
            <v>13125</v>
          </cell>
          <cell r="J1266">
            <v>315000</v>
          </cell>
        </row>
        <row r="1267">
          <cell r="B1267" t="str">
            <v>M18</v>
          </cell>
          <cell r="C1267" t="str">
            <v>VOLQUETA  6m3 (Cargue mecánico)</v>
          </cell>
          <cell r="F1267" t="str">
            <v>Ins</v>
          </cell>
          <cell r="G1267" t="str">
            <v>vj</v>
          </cell>
          <cell r="H1267">
            <v>1.25</v>
          </cell>
          <cell r="I1267">
            <v>199500</v>
          </cell>
          <cell r="J1267">
            <v>249375</v>
          </cell>
        </row>
        <row r="1268">
          <cell r="B1268" t="str">
            <v>M22</v>
          </cell>
          <cell r="C1268" t="str">
            <v>GRUA CON BRAZO HIDRAULICO</v>
          </cell>
          <cell r="F1268" t="str">
            <v>Ins</v>
          </cell>
          <cell r="G1268" t="str">
            <v>dd</v>
          </cell>
          <cell r="H1268">
            <v>0.2</v>
          </cell>
          <cell r="I1268">
            <v>1207500</v>
          </cell>
          <cell r="J1268">
            <v>241500</v>
          </cell>
        </row>
        <row r="1270">
          <cell r="A1270" t="str">
            <v>P-1.213</v>
          </cell>
          <cell r="C1270" t="str">
            <v>PODA DE ARBOLES DE 15 m  HASTA 19.99 M DE ALTURA (el precio final depende del tipo de arbol, e intervencion requerida, realce, formacion de copa, equilibrio o descope). Lo anterior previo permiso ambiental de la entidad competente.</v>
          </cell>
          <cell r="G1270" t="str">
            <v>und</v>
          </cell>
          <cell r="J1270">
            <v>808936</v>
          </cell>
        </row>
        <row r="1271">
          <cell r="B1271" t="str">
            <v>M03</v>
          </cell>
          <cell r="C1271" t="str">
            <v>EQUIPO BASICO ( Herramienta menor )</v>
          </cell>
          <cell r="F1271" t="str">
            <v>Ins</v>
          </cell>
          <cell r="G1271" t="str">
            <v>glb</v>
          </cell>
          <cell r="H1271">
            <v>1</v>
          </cell>
          <cell r="I1271">
            <v>2535.75</v>
          </cell>
          <cell r="J1271">
            <v>2536</v>
          </cell>
        </row>
        <row r="1272">
          <cell r="B1272" t="str">
            <v>I44</v>
          </cell>
          <cell r="C1272" t="str">
            <v>MANO DE OBRA (Jardineria)</v>
          </cell>
          <cell r="F1272" t="str">
            <v>Ins</v>
          </cell>
          <cell r="G1272" t="str">
            <v>hr</v>
          </cell>
          <cell r="H1272">
            <v>40</v>
          </cell>
          <cell r="I1272">
            <v>13125</v>
          </cell>
          <cell r="J1272">
            <v>525000</v>
          </cell>
        </row>
        <row r="1273">
          <cell r="B1273" t="str">
            <v>M18</v>
          </cell>
          <cell r="C1273" t="str">
            <v>VOLQUETA  6m3 (Cargue mecánico)</v>
          </cell>
          <cell r="F1273" t="str">
            <v>Ins</v>
          </cell>
          <cell r="G1273" t="str">
            <v>vj</v>
          </cell>
          <cell r="H1273">
            <v>0.2</v>
          </cell>
          <cell r="I1273">
            <v>199500</v>
          </cell>
          <cell r="J1273">
            <v>39900</v>
          </cell>
        </row>
        <row r="1274">
          <cell r="B1274" t="str">
            <v>M22</v>
          </cell>
          <cell r="C1274" t="str">
            <v>GRUA CON BRAZO HIDRAULICO</v>
          </cell>
          <cell r="F1274" t="str">
            <v>Ins</v>
          </cell>
          <cell r="G1274" t="str">
            <v>dd</v>
          </cell>
          <cell r="H1274">
            <v>0.2</v>
          </cell>
          <cell r="I1274">
            <v>1207500</v>
          </cell>
          <cell r="J1274">
            <v>241500</v>
          </cell>
        </row>
        <row r="1276">
          <cell r="A1276" t="str">
            <v>P-1.214</v>
          </cell>
          <cell r="C1276" t="str">
            <v>PODA DE ARBOLES &gt;20 M DE ALTURA (el precio final depende del tipo de arbol, e intervencion requerida, realce, formacion de copa, equilibrio o descope).  Lo anterior previo permiso ambiental de la entidad competente.</v>
          </cell>
          <cell r="G1276" t="str">
            <v>und</v>
          </cell>
          <cell r="J1276">
            <v>1123936</v>
          </cell>
        </row>
        <row r="1277">
          <cell r="B1277" t="str">
            <v>M03</v>
          </cell>
          <cell r="C1277" t="str">
            <v>EQUIPO BASICO ( Herramienta menor )</v>
          </cell>
          <cell r="F1277" t="str">
            <v>Ins</v>
          </cell>
          <cell r="G1277" t="str">
            <v>glb</v>
          </cell>
          <cell r="H1277">
            <v>1</v>
          </cell>
          <cell r="I1277">
            <v>2535.75</v>
          </cell>
          <cell r="J1277">
            <v>2536</v>
          </cell>
        </row>
        <row r="1278">
          <cell r="B1278" t="str">
            <v>I44</v>
          </cell>
          <cell r="C1278" t="str">
            <v>MANO DE OBRA (Jardineria)</v>
          </cell>
          <cell r="F1278" t="str">
            <v>Ins</v>
          </cell>
          <cell r="G1278" t="str">
            <v>hr</v>
          </cell>
          <cell r="H1278">
            <v>64</v>
          </cell>
          <cell r="I1278">
            <v>13125</v>
          </cell>
          <cell r="J1278">
            <v>840000</v>
          </cell>
        </row>
        <row r="1279">
          <cell r="B1279" t="str">
            <v>M18</v>
          </cell>
          <cell r="C1279" t="str">
            <v>VOLQUETA  6m3 (Cargue mecánico)</v>
          </cell>
          <cell r="F1279" t="str">
            <v>Ins</v>
          </cell>
          <cell r="G1279" t="str">
            <v>vj</v>
          </cell>
          <cell r="H1279">
            <v>0.2</v>
          </cell>
          <cell r="I1279">
            <v>199500</v>
          </cell>
          <cell r="J1279">
            <v>39900</v>
          </cell>
        </row>
        <row r="1280">
          <cell r="B1280" t="str">
            <v>M22</v>
          </cell>
          <cell r="C1280" t="str">
            <v>GRUA CON BRAZO HIDRAULICO</v>
          </cell>
          <cell r="F1280" t="str">
            <v>Ins</v>
          </cell>
          <cell r="G1280" t="str">
            <v>dd</v>
          </cell>
          <cell r="H1280">
            <v>0.2</v>
          </cell>
          <cell r="I1280">
            <v>1207500</v>
          </cell>
          <cell r="J1280">
            <v>241500</v>
          </cell>
        </row>
        <row r="1282">
          <cell r="A1282" t="str">
            <v>P-1.215</v>
          </cell>
          <cell r="C1282" t="str">
            <v>DEMOLICION CERRAMIENTO: INCLUYE BLOQUES EN CONCRETO, MAMPOSTERIA EN ARCILLA VIGAS DE CIMENTACIÓN, VIGAS CORONA CONFINAMIENTO DE MURO- DESMONTE CONCERTINA RETIRO DE ESCOMBROS.</v>
          </cell>
          <cell r="G1282" t="str">
            <v>ml</v>
          </cell>
          <cell r="J1282">
            <v>91259</v>
          </cell>
        </row>
        <row r="1283">
          <cell r="B1283" t="str">
            <v>F23</v>
          </cell>
          <cell r="C1283" t="str">
            <v>DEMOLICION CERRAMIENTO: INCLUYE BLOQUES EN CONCRETO, MAMPOSTERIA EN ARCILLA VIGAS DE CIMENTACIÓN, VIGAS CORONA CONFINAMIENTO DE MURO- DESMONTE CONCERTINA RETIRO DE ESCOMBROS.</v>
          </cell>
          <cell r="F1283" t="str">
            <v>Ins</v>
          </cell>
          <cell r="G1283" t="str">
            <v>ml</v>
          </cell>
          <cell r="H1283">
            <v>1</v>
          </cell>
          <cell r="I1283">
            <v>91258.65</v>
          </cell>
          <cell r="J1283">
            <v>91259</v>
          </cell>
        </row>
        <row r="1285">
          <cell r="A1285" t="str">
            <v>P-1.216</v>
          </cell>
          <cell r="C1285" t="str">
            <v>DEMOLICION CERRAMIENTO: INCLUYE BLOQUES EN CONCRETO, MAMPOSTERIA EN ARCILLA VIGAS DE CIMENTACIÓN, VIGAS CORONA CONFINAMIENTO DE MURO- DESMONTE CONCERTINA, DESMONTE DE TUBO A. N. DE 2" ANGULO Y PLATINA, MALLA ESLABONADA- GUAYA METALICA  - RETIRO DE ESCOMBROS</v>
          </cell>
          <cell r="G1285" t="str">
            <v>ml</v>
          </cell>
          <cell r="J1285">
            <v>105081</v>
          </cell>
        </row>
        <row r="1286">
          <cell r="B1286" t="str">
            <v>F24</v>
          </cell>
          <cell r="C1286" t="str">
            <v>DEMOLICION CERRAMIENTO: INCLUYE BLOQUES EN CONCRETO, MAMPOSTERIA EN ARCILLA VIGAS DE CIMENTACIÓN, VIGAS CORONA CONFINAMIENTO DE MURO- DESMONTE CONCERTINA, DESMONTE DE TUBO A. N. DE 2" ANGULO Y PLATINA, MALLA ESLABONADA- GUAYA METALICA  - RETIRO DE ESCOMBROS</v>
          </cell>
          <cell r="F1286" t="str">
            <v>Ins</v>
          </cell>
          <cell r="G1286" t="str">
            <v>ml</v>
          </cell>
          <cell r="H1286">
            <v>1</v>
          </cell>
          <cell r="I1286">
            <v>105080.85</v>
          </cell>
          <cell r="J1286">
            <v>105081</v>
          </cell>
        </row>
        <row r="1288">
          <cell r="A1288" t="str">
            <v>P-1.217</v>
          </cell>
          <cell r="C1288" t="str">
            <v>DESMONTE Y REINSTALACIÓN DE LOSETA PREFABRICADA EN CONCRETO espesor entre 2 y 6 cm. (Incluye cargue y retiro de escombros).</v>
          </cell>
          <cell r="G1288" t="str">
            <v>m2</v>
          </cell>
          <cell r="J1288">
            <v>27168</v>
          </cell>
        </row>
        <row r="1289">
          <cell r="B1289" t="str">
            <v>M03</v>
          </cell>
          <cell r="C1289" t="str">
            <v>EQUIPO BASICO ( Herramienta menor )</v>
          </cell>
          <cell r="F1289" t="str">
            <v>Ins</v>
          </cell>
          <cell r="G1289" t="str">
            <v>glb</v>
          </cell>
          <cell r="H1289">
            <v>1.5</v>
          </cell>
          <cell r="I1289">
            <v>2535.75</v>
          </cell>
          <cell r="J1289">
            <v>3804</v>
          </cell>
        </row>
        <row r="1290">
          <cell r="B1290" t="str">
            <v>I03</v>
          </cell>
          <cell r="C1290" t="str">
            <v>MANO DE OBRA AA (Albañileria)</v>
          </cell>
          <cell r="F1290" t="str">
            <v>Ins</v>
          </cell>
          <cell r="G1290" t="str">
            <v>hc</v>
          </cell>
          <cell r="H1290">
            <v>1</v>
          </cell>
          <cell r="I1290">
            <v>17165.400000000001</v>
          </cell>
          <cell r="J1290">
            <v>17165</v>
          </cell>
        </row>
        <row r="1291">
          <cell r="B1291" t="str">
            <v>M08</v>
          </cell>
          <cell r="C1291" t="str">
            <v>VOLQUETA  6m3 (Cargue a mano)</v>
          </cell>
          <cell r="F1291" t="str">
            <v>Ins</v>
          </cell>
          <cell r="G1291" t="str">
            <v>vj</v>
          </cell>
          <cell r="H1291">
            <v>0.02</v>
          </cell>
          <cell r="I1291">
            <v>220500</v>
          </cell>
          <cell r="J1291">
            <v>4410</v>
          </cell>
        </row>
        <row r="1292">
          <cell r="B1292" t="str">
            <v>Z31</v>
          </cell>
          <cell r="C1292" t="str">
            <v xml:space="preserve">RESTITUCIÓN LOSETA </v>
          </cell>
          <cell r="F1292" t="str">
            <v>Ins</v>
          </cell>
          <cell r="G1292" t="str">
            <v>und</v>
          </cell>
          <cell r="H1292">
            <v>0.2</v>
          </cell>
          <cell r="I1292">
            <v>8946</v>
          </cell>
          <cell r="J1292">
            <v>1789</v>
          </cell>
        </row>
        <row r="1294">
          <cell r="A1294" t="str">
            <v>P-1.218</v>
          </cell>
          <cell r="C1294" t="str">
            <v>Desmonte y reinstalación puerta ventana en aluminio dimensiones 3.80x2.55 mts, incluye desmonte y reinstalación ventanas laterales dimensiones 0.70x2.55 mts y todos los accesorios necesarios para su correcto funcionamiento, (Según diseño).</v>
          </cell>
          <cell r="G1294" t="str">
            <v>glb</v>
          </cell>
          <cell r="J1294">
            <v>188413</v>
          </cell>
        </row>
        <row r="1295">
          <cell r="B1295" t="str">
            <v>M03</v>
          </cell>
          <cell r="C1295" t="str">
            <v>EQUIPO BASICO ( Herramienta menor )</v>
          </cell>
          <cell r="F1295" t="str">
            <v>Ins</v>
          </cell>
          <cell r="G1295" t="str">
            <v>glb</v>
          </cell>
          <cell r="H1295">
            <v>2.5</v>
          </cell>
          <cell r="I1295">
            <v>2535.75</v>
          </cell>
          <cell r="J1295">
            <v>6339</v>
          </cell>
        </row>
        <row r="1296">
          <cell r="B1296" t="str">
            <v>I03</v>
          </cell>
          <cell r="C1296" t="str">
            <v>MANO DE OBRA AA (Albañileria)</v>
          </cell>
          <cell r="F1296" t="str">
            <v>Ins</v>
          </cell>
          <cell r="G1296" t="str">
            <v>hc</v>
          </cell>
          <cell r="H1296">
            <v>8</v>
          </cell>
          <cell r="I1296">
            <v>17165.400000000001</v>
          </cell>
          <cell r="J1296">
            <v>137323</v>
          </cell>
        </row>
        <row r="1297">
          <cell r="B1297" t="str">
            <v>M36</v>
          </cell>
          <cell r="C1297" t="str">
            <v>PULIDORA 9"</v>
          </cell>
          <cell r="F1297" t="str">
            <v>Ins</v>
          </cell>
          <cell r="G1297" t="str">
            <v>dd</v>
          </cell>
          <cell r="H1297">
            <v>0.2</v>
          </cell>
          <cell r="I1297">
            <v>19950</v>
          </cell>
          <cell r="J1297">
            <v>3990</v>
          </cell>
        </row>
        <row r="1298">
          <cell r="B1298" t="str">
            <v>D25</v>
          </cell>
          <cell r="C1298" t="str">
            <v>PERFILERIA EN ALUMINIO ANODIZADO (Incluye marco en perfileria tipo VP3831  o equivalente ). Incluye el suministro e instalación de todos los accesorios requeridos para el correcto montaje.</v>
          </cell>
          <cell r="F1298" t="str">
            <v>Esp</v>
          </cell>
          <cell r="G1298" t="str">
            <v>m2</v>
          </cell>
          <cell r="H1298">
            <v>0.2</v>
          </cell>
          <cell r="I1298">
            <v>203804.30871969377</v>
          </cell>
          <cell r="J1298">
            <v>40761</v>
          </cell>
        </row>
        <row r="1300">
          <cell r="A1300" t="str">
            <v>P-1.219</v>
          </cell>
          <cell r="C1300" t="str">
            <v>Reinstalación de tanque de agua potable de 500 Lts, incluye accesorios de conexión para su correcto funcionamiento.</v>
          </cell>
          <cell r="G1300" t="str">
            <v>und</v>
          </cell>
          <cell r="J1300">
            <v>62304</v>
          </cell>
        </row>
        <row r="1301">
          <cell r="B1301" t="str">
            <v>M03</v>
          </cell>
          <cell r="C1301" t="str">
            <v>EQUIPO BASICO ( Herramienta menor )</v>
          </cell>
          <cell r="F1301" t="str">
            <v>Ins</v>
          </cell>
          <cell r="G1301" t="str">
            <v>glb</v>
          </cell>
          <cell r="H1301">
            <v>5</v>
          </cell>
          <cell r="I1301">
            <v>2535.75</v>
          </cell>
          <cell r="J1301">
            <v>12679</v>
          </cell>
        </row>
        <row r="1302">
          <cell r="B1302" t="str">
            <v>I03</v>
          </cell>
          <cell r="C1302" t="str">
            <v>MANO DE OBRA AA (Albañileria)</v>
          </cell>
          <cell r="F1302" t="str">
            <v>Ins</v>
          </cell>
          <cell r="G1302" t="str">
            <v>hc</v>
          </cell>
          <cell r="H1302">
            <v>2.5</v>
          </cell>
          <cell r="I1302">
            <v>17165.400000000001</v>
          </cell>
          <cell r="J1302">
            <v>42914</v>
          </cell>
        </row>
        <row r="1303">
          <cell r="B1303" t="str">
            <v>M01</v>
          </cell>
          <cell r="C1303" t="str">
            <v>ANDAMIO METALICO TUBULAR (Sección de 2 marcos de 1.50*1.50 m.con 2 crucetas de 2.30 m.)</v>
          </cell>
          <cell r="F1303" t="str">
            <v>Ins</v>
          </cell>
          <cell r="G1303" t="str">
            <v>sm</v>
          </cell>
          <cell r="H1303">
            <v>1</v>
          </cell>
          <cell r="I1303">
            <v>5093.55</v>
          </cell>
          <cell r="J1303">
            <v>5094</v>
          </cell>
        </row>
        <row r="1304">
          <cell r="B1304" t="str">
            <v>S89</v>
          </cell>
          <cell r="C1304" t="str">
            <v>ACCESORIOS PVC-P  1/2" ( Codo , unión y tapón )</v>
          </cell>
          <cell r="F1304" t="str">
            <v>Ins</v>
          </cell>
          <cell r="G1304" t="str">
            <v>und</v>
          </cell>
          <cell r="H1304">
            <v>1</v>
          </cell>
          <cell r="I1304">
            <v>1617</v>
          </cell>
          <cell r="J1304">
            <v>1617</v>
          </cell>
        </row>
        <row r="1306">
          <cell r="A1306" t="str">
            <v>P-1.220</v>
          </cell>
          <cell r="C1306" t="str">
            <v>Reinstalación de láminas en acero inoxidable para mesones y/o samovares</v>
          </cell>
          <cell r="G1306" t="str">
            <v>m2</v>
          </cell>
          <cell r="J1306">
            <v>20978</v>
          </cell>
        </row>
        <row r="1307">
          <cell r="B1307" t="str">
            <v>M03</v>
          </cell>
          <cell r="C1307" t="str">
            <v>EQUIPO BASICO ( Herramienta menor )</v>
          </cell>
          <cell r="F1307" t="str">
            <v>Ins</v>
          </cell>
          <cell r="G1307" t="str">
            <v>glb</v>
          </cell>
          <cell r="H1307">
            <v>2</v>
          </cell>
          <cell r="I1307">
            <v>2535.75</v>
          </cell>
          <cell r="J1307">
            <v>5072</v>
          </cell>
        </row>
        <row r="1308">
          <cell r="B1308" t="str">
            <v>I03</v>
          </cell>
          <cell r="C1308" t="str">
            <v>MANO DE OBRA AA (Albañileria)</v>
          </cell>
          <cell r="F1308" t="str">
            <v>Ins</v>
          </cell>
          <cell r="G1308" t="str">
            <v>hc</v>
          </cell>
          <cell r="H1308">
            <v>0.8</v>
          </cell>
          <cell r="I1308">
            <v>17165.400000000001</v>
          </cell>
          <cell r="J1308">
            <v>13732</v>
          </cell>
        </row>
        <row r="1309">
          <cell r="B1309" t="str">
            <v>O18</v>
          </cell>
          <cell r="C1309" t="str">
            <v>SILICONA  ANTIHONGOSTubo 280 Ml</v>
          </cell>
          <cell r="F1309" t="str">
            <v>Ins</v>
          </cell>
          <cell r="G1309" t="str">
            <v>und</v>
          </cell>
          <cell r="H1309">
            <v>0.3</v>
          </cell>
          <cell r="I1309">
            <v>7245</v>
          </cell>
          <cell r="J1309">
            <v>2174</v>
          </cell>
        </row>
        <row r="1311">
          <cell r="A1311" t="str">
            <v>P-1.221</v>
          </cell>
          <cell r="C1311" t="str">
            <v>DESMONTE DE LAVADERO (incluye cargue y retiro de material desmontado, según disponga la unidad)</v>
          </cell>
          <cell r="G1311" t="str">
            <v>und</v>
          </cell>
          <cell r="J1311">
            <v>70934</v>
          </cell>
        </row>
        <row r="1312">
          <cell r="B1312" t="str">
            <v>M03</v>
          </cell>
          <cell r="C1312" t="str">
            <v>EQUIPO BASICO ( Herramienta menor )</v>
          </cell>
          <cell r="F1312" t="str">
            <v>Ins</v>
          </cell>
          <cell r="G1312" t="str">
            <v>glb</v>
          </cell>
          <cell r="H1312">
            <v>4</v>
          </cell>
          <cell r="I1312">
            <v>2535.75</v>
          </cell>
          <cell r="J1312">
            <v>10143</v>
          </cell>
        </row>
        <row r="1313">
          <cell r="B1313" t="str">
            <v>I03</v>
          </cell>
          <cell r="C1313" t="str">
            <v>MANO DE OBRA AA (Albañileria)</v>
          </cell>
          <cell r="F1313" t="str">
            <v>Ins</v>
          </cell>
          <cell r="G1313" t="str">
            <v>hc</v>
          </cell>
          <cell r="H1313">
            <v>2</v>
          </cell>
          <cell r="I1313">
            <v>17165.400000000001</v>
          </cell>
          <cell r="J1313">
            <v>34331</v>
          </cell>
        </row>
        <row r="1314">
          <cell r="B1314" t="str">
            <v>M08</v>
          </cell>
          <cell r="C1314" t="str">
            <v>VOLQUETA  6m3 (Cargue a mano)</v>
          </cell>
          <cell r="F1314" t="str">
            <v>Ins</v>
          </cell>
          <cell r="G1314" t="str">
            <v>vj</v>
          </cell>
          <cell r="H1314">
            <v>0.12</v>
          </cell>
          <cell r="I1314">
            <v>220500</v>
          </cell>
          <cell r="J1314">
            <v>26460</v>
          </cell>
        </row>
        <row r="1316">
          <cell r="A1316" t="str">
            <v>P-1.222</v>
          </cell>
          <cell r="C1316" t="str">
            <v>TRASLADO DE ARBOL  hasta h=2.00m. (Incluye mano de obra, bloqueo y traslado de arbol, transporte, suministro de hidroretenedor, riego, fertilización).</v>
          </cell>
          <cell r="G1316" t="str">
            <v>und</v>
          </cell>
          <cell r="J1316">
            <v>124327</v>
          </cell>
        </row>
        <row r="1317">
          <cell r="B1317" t="str">
            <v>M03</v>
          </cell>
          <cell r="C1317" t="str">
            <v>EQUIPO BASICO ( Herramienta menor )</v>
          </cell>
          <cell r="F1317" t="str">
            <v>Ins</v>
          </cell>
          <cell r="G1317" t="str">
            <v>glb</v>
          </cell>
          <cell r="H1317">
            <v>1.5</v>
          </cell>
          <cell r="I1317">
            <v>2535.75</v>
          </cell>
          <cell r="J1317">
            <v>3804</v>
          </cell>
        </row>
        <row r="1318">
          <cell r="B1318" t="str">
            <v>I44</v>
          </cell>
          <cell r="C1318" t="str">
            <v>MANO DE OBRA (Jardineria)</v>
          </cell>
          <cell r="F1318" t="str">
            <v>Ins</v>
          </cell>
          <cell r="G1318" t="str">
            <v>hr</v>
          </cell>
          <cell r="H1318">
            <v>4.5</v>
          </cell>
          <cell r="I1318">
            <v>13125</v>
          </cell>
          <cell r="J1318">
            <v>59063</v>
          </cell>
        </row>
        <row r="1319">
          <cell r="B1319" t="str">
            <v>N01</v>
          </cell>
          <cell r="C1319" t="str">
            <v>TIERRA NEGRA</v>
          </cell>
          <cell r="F1319" t="str">
            <v>Ins</v>
          </cell>
          <cell r="G1319" t="str">
            <v>m3</v>
          </cell>
          <cell r="H1319">
            <v>0.5</v>
          </cell>
          <cell r="I1319">
            <v>61582.5</v>
          </cell>
          <cell r="J1319">
            <v>30791</v>
          </cell>
        </row>
        <row r="1320">
          <cell r="B1320" t="str">
            <v>N18</v>
          </cell>
          <cell r="C1320" t="str">
            <v>ABONO ORGANICO</v>
          </cell>
          <cell r="F1320" t="str">
            <v>Ins</v>
          </cell>
          <cell r="G1320" t="str">
            <v>kg</v>
          </cell>
          <cell r="H1320">
            <v>15</v>
          </cell>
          <cell r="I1320">
            <v>1280.8156169301594</v>
          </cell>
          <cell r="J1320">
            <v>19212</v>
          </cell>
        </row>
        <row r="1321">
          <cell r="B1321" t="str">
            <v>N21</v>
          </cell>
          <cell r="C1321" t="str">
            <v>HIDRORETENEDOR</v>
          </cell>
          <cell r="F1321" t="str">
            <v>Ins</v>
          </cell>
          <cell r="G1321" t="str">
            <v>kg</v>
          </cell>
          <cell r="H1321">
            <v>0.05</v>
          </cell>
          <cell r="I1321">
            <v>33280</v>
          </cell>
          <cell r="J1321">
            <v>1664</v>
          </cell>
        </row>
        <row r="1322">
          <cell r="B1322" t="str">
            <v>N22</v>
          </cell>
          <cell r="C1322" t="str">
            <v>FERTILIZANTE GRANULADO</v>
          </cell>
          <cell r="F1322" t="str">
            <v>Ins</v>
          </cell>
          <cell r="G1322" t="str">
            <v>kg</v>
          </cell>
          <cell r="H1322">
            <v>4</v>
          </cell>
          <cell r="I1322">
            <v>2448.2391068081524</v>
          </cell>
          <cell r="J1322">
            <v>9793</v>
          </cell>
        </row>
        <row r="1324">
          <cell r="A1324" t="str">
            <v>C-2</v>
          </cell>
          <cell r="C1324" t="str">
            <v>CIMIENTOS</v>
          </cell>
        </row>
        <row r="1325">
          <cell r="A1325" t="str">
            <v>C-2.1</v>
          </cell>
          <cell r="C1325" t="str">
            <v>BASE CONCRETO DE LIMPIEZA 2.000 PSI</v>
          </cell>
          <cell r="G1325" t="str">
            <v>m3</v>
          </cell>
          <cell r="J1325">
            <v>493538</v>
          </cell>
        </row>
        <row r="1326">
          <cell r="B1326" t="str">
            <v>M03</v>
          </cell>
          <cell r="C1326" t="str">
            <v>EQUIPO BASICO ( Herramienta menor )</v>
          </cell>
          <cell r="F1326" t="str">
            <v>Ins</v>
          </cell>
          <cell r="G1326" t="str">
            <v>glb</v>
          </cell>
          <cell r="H1326">
            <v>0.25</v>
          </cell>
          <cell r="I1326">
            <v>2535.75</v>
          </cell>
          <cell r="J1326">
            <v>634</v>
          </cell>
        </row>
        <row r="1327">
          <cell r="B1327" t="str">
            <v>I03</v>
          </cell>
          <cell r="C1327" t="str">
            <v>MANO DE OBRA AA (Albañileria)</v>
          </cell>
          <cell r="F1327" t="str">
            <v>Ins</v>
          </cell>
          <cell r="G1327" t="str">
            <v>hc</v>
          </cell>
          <cell r="H1327">
            <v>4.38</v>
          </cell>
          <cell r="I1327">
            <v>17165.400000000001</v>
          </cell>
          <cell r="J1327">
            <v>75184</v>
          </cell>
        </row>
        <row r="1328">
          <cell r="B1328" t="str">
            <v>H12</v>
          </cell>
          <cell r="C1328" t="str">
            <v>CONCRETO 2.000 psi</v>
          </cell>
          <cell r="F1328" t="str">
            <v>Ins</v>
          </cell>
          <cell r="G1328" t="str">
            <v>m3</v>
          </cell>
          <cell r="H1328">
            <v>1.01</v>
          </cell>
          <cell r="I1328">
            <v>413584.5</v>
          </cell>
          <cell r="J1328">
            <v>417720</v>
          </cell>
        </row>
        <row r="1330">
          <cell r="A1330" t="str">
            <v>C-2.3</v>
          </cell>
          <cell r="C1330" t="str">
            <v>BASE CONCRETO DE LIMPIEZA 2.000 PSI  E = 5 cm</v>
          </cell>
          <cell r="G1330" t="str">
            <v>m2</v>
          </cell>
          <cell r="J1330">
            <v>25467</v>
          </cell>
        </row>
        <row r="1331">
          <cell r="B1331" t="str">
            <v>M03</v>
          </cell>
          <cell r="C1331" t="str">
            <v>EQUIPO BASICO ( Herramienta menor )</v>
          </cell>
          <cell r="F1331" t="str">
            <v>Ins</v>
          </cell>
          <cell r="G1331" t="str">
            <v>glb</v>
          </cell>
          <cell r="H1331">
            <v>1.2E-2</v>
          </cell>
          <cell r="I1331">
            <v>2535.75</v>
          </cell>
          <cell r="J1331">
            <v>30</v>
          </cell>
        </row>
        <row r="1332">
          <cell r="B1332" t="str">
            <v>I03</v>
          </cell>
          <cell r="C1332" t="str">
            <v>MANO DE OBRA AA (Albañileria)</v>
          </cell>
          <cell r="F1332" t="str">
            <v>Ins</v>
          </cell>
          <cell r="G1332" t="str">
            <v>hc</v>
          </cell>
          <cell r="H1332">
            <v>0.22900000000000001</v>
          </cell>
          <cell r="I1332">
            <v>17165.400000000001</v>
          </cell>
          <cell r="J1332">
            <v>3931</v>
          </cell>
        </row>
        <row r="1333">
          <cell r="B1333" t="str">
            <v>H12</v>
          </cell>
          <cell r="C1333" t="str">
            <v>CONCRETO 2.000 psi</v>
          </cell>
          <cell r="F1333" t="str">
            <v>Ins</v>
          </cell>
          <cell r="G1333" t="str">
            <v>m3</v>
          </cell>
          <cell r="H1333">
            <v>5.1999999999999998E-2</v>
          </cell>
          <cell r="I1333">
            <v>413584.5</v>
          </cell>
          <cell r="J1333">
            <v>21506</v>
          </cell>
        </row>
        <row r="1335">
          <cell r="A1335" t="str">
            <v>C-2.4</v>
          </cell>
          <cell r="C1335" t="str">
            <v>ZAPATA CONCRETO 3.000 psi ( Sin refuerzo )</v>
          </cell>
          <cell r="G1335" t="str">
            <v>m3</v>
          </cell>
          <cell r="J1335">
            <v>632744</v>
          </cell>
        </row>
        <row r="1336">
          <cell r="B1336" t="str">
            <v>M03</v>
          </cell>
          <cell r="C1336" t="str">
            <v>EQUIPO BASICO ( Herramienta menor )</v>
          </cell>
          <cell r="F1336" t="str">
            <v>Ins</v>
          </cell>
          <cell r="G1336" t="str">
            <v>glb</v>
          </cell>
          <cell r="H1336">
            <v>1</v>
          </cell>
          <cell r="I1336">
            <v>2535.75</v>
          </cell>
          <cell r="J1336">
            <v>2536</v>
          </cell>
        </row>
        <row r="1337">
          <cell r="B1337" t="str">
            <v>I03</v>
          </cell>
          <cell r="C1337" t="str">
            <v>MANO DE OBRA AA (Albañileria)</v>
          </cell>
          <cell r="F1337" t="str">
            <v>Ins</v>
          </cell>
          <cell r="G1337" t="str">
            <v>hc</v>
          </cell>
          <cell r="H1337">
            <v>8</v>
          </cell>
          <cell r="I1337">
            <v>17165.400000000001</v>
          </cell>
          <cell r="J1337">
            <v>137323</v>
          </cell>
        </row>
        <row r="1338">
          <cell r="B1338" t="str">
            <v>M06</v>
          </cell>
          <cell r="C1338" t="str">
            <v>VIBRADOR A GASOLINA</v>
          </cell>
          <cell r="F1338" t="str">
            <v>Ins</v>
          </cell>
          <cell r="G1338" t="str">
            <v>dd</v>
          </cell>
          <cell r="H1338">
            <v>0.1</v>
          </cell>
          <cell r="I1338">
            <v>27300</v>
          </cell>
          <cell r="J1338">
            <v>2730</v>
          </cell>
        </row>
        <row r="1339">
          <cell r="B1339" t="str">
            <v>M16</v>
          </cell>
          <cell r="C1339" t="str">
            <v>EQUIPO COLOCACION CONCRETO</v>
          </cell>
          <cell r="F1339" t="str">
            <v>Ins</v>
          </cell>
          <cell r="G1339" t="str">
            <v>m3</v>
          </cell>
          <cell r="H1339">
            <v>1</v>
          </cell>
          <cell r="I1339">
            <v>24150</v>
          </cell>
          <cell r="J1339">
            <v>24150</v>
          </cell>
        </row>
        <row r="1340">
          <cell r="B1340" t="str">
            <v>H04</v>
          </cell>
          <cell r="C1340" t="str">
            <v>CONCRETO 3.000 psi</v>
          </cell>
          <cell r="F1340" t="str">
            <v>Ins</v>
          </cell>
          <cell r="G1340" t="str">
            <v>m3</v>
          </cell>
          <cell r="H1340">
            <v>1.03</v>
          </cell>
          <cell r="I1340">
            <v>442697.85</v>
          </cell>
          <cell r="J1340">
            <v>455979</v>
          </cell>
        </row>
        <row r="1341">
          <cell r="B1341" t="str">
            <v>Z07</v>
          </cell>
          <cell r="C1341" t="str">
            <v xml:space="preserve">DISTANCIADORES EN MORTERO H=0.05 cm </v>
          </cell>
          <cell r="F1341" t="str">
            <v>Ins</v>
          </cell>
          <cell r="G1341" t="str">
            <v>und</v>
          </cell>
          <cell r="H1341">
            <v>6</v>
          </cell>
          <cell r="I1341">
            <v>966.41017374005992</v>
          </cell>
          <cell r="J1341">
            <v>5798</v>
          </cell>
        </row>
        <row r="1342">
          <cell r="B1342" t="str">
            <v>O15</v>
          </cell>
          <cell r="C1342" t="str">
            <v>PUNTILLA CON CABEZA 2"</v>
          </cell>
          <cell r="F1342" t="str">
            <v>Ins</v>
          </cell>
          <cell r="G1342" t="str">
            <v>lb</v>
          </cell>
          <cell r="H1342">
            <v>0.4</v>
          </cell>
          <cell r="I1342">
            <v>2509.5</v>
          </cell>
          <cell r="J1342">
            <v>1004</v>
          </cell>
        </row>
        <row r="1343">
          <cell r="B1343" t="str">
            <v>W16</v>
          </cell>
          <cell r="C1343" t="str">
            <v>TABLA CHAPA ORDINARIO 30 cm x 2 cm x 3 m.</v>
          </cell>
          <cell r="F1343" t="str">
            <v>Ins</v>
          </cell>
          <cell r="G1343" t="str">
            <v>und</v>
          </cell>
          <cell r="H1343">
            <v>0.6</v>
          </cell>
          <cell r="I1343">
            <v>5372.85</v>
          </cell>
          <cell r="J1343">
            <v>3224</v>
          </cell>
        </row>
        <row r="1345">
          <cell r="A1345" t="str">
            <v>C-2.5</v>
          </cell>
          <cell r="C1345" t="str">
            <v>ZAPATA CONCRETO 3.500 psi ( Sin refuerzo )</v>
          </cell>
          <cell r="G1345" t="str">
            <v>m3</v>
          </cell>
          <cell r="J1345">
            <v>650633</v>
          </cell>
        </row>
        <row r="1346">
          <cell r="B1346" t="str">
            <v>M03</v>
          </cell>
          <cell r="C1346" t="str">
            <v>EQUIPO BASICO ( Herramienta menor )</v>
          </cell>
          <cell r="F1346" t="str">
            <v>Ins</v>
          </cell>
          <cell r="G1346" t="str">
            <v>glb</v>
          </cell>
          <cell r="H1346">
            <v>1</v>
          </cell>
          <cell r="I1346">
            <v>2535.75</v>
          </cell>
          <cell r="J1346">
            <v>2536</v>
          </cell>
        </row>
        <row r="1347">
          <cell r="B1347" t="str">
            <v>I03</v>
          </cell>
          <cell r="C1347" t="str">
            <v>MANO DE OBRA AA (Albañileria)</v>
          </cell>
          <cell r="F1347" t="str">
            <v>Ins</v>
          </cell>
          <cell r="G1347" t="str">
            <v>hc</v>
          </cell>
          <cell r="H1347">
            <v>8</v>
          </cell>
          <cell r="I1347">
            <v>17165.400000000001</v>
          </cell>
          <cell r="J1347">
            <v>137323</v>
          </cell>
        </row>
        <row r="1348">
          <cell r="B1348" t="str">
            <v>M06</v>
          </cell>
          <cell r="C1348" t="str">
            <v>VIBRADOR A GASOLINA</v>
          </cell>
          <cell r="F1348" t="str">
            <v>Ins</v>
          </cell>
          <cell r="G1348" t="str">
            <v>dd</v>
          </cell>
          <cell r="H1348">
            <v>0.1</v>
          </cell>
          <cell r="I1348">
            <v>27300</v>
          </cell>
          <cell r="J1348">
            <v>2730</v>
          </cell>
        </row>
        <row r="1349">
          <cell r="B1349" t="str">
            <v>M16</v>
          </cell>
          <cell r="C1349" t="str">
            <v>EQUIPO COLOCACION CONCRETO</v>
          </cell>
          <cell r="F1349" t="str">
            <v>Ins</v>
          </cell>
          <cell r="G1349" t="str">
            <v>m3</v>
          </cell>
          <cell r="H1349">
            <v>1</v>
          </cell>
          <cell r="I1349">
            <v>24150</v>
          </cell>
          <cell r="J1349">
            <v>24150</v>
          </cell>
        </row>
        <row r="1350">
          <cell r="B1350" t="str">
            <v>H09</v>
          </cell>
          <cell r="C1350" t="str">
            <v>CONCRETO 3.500 psi</v>
          </cell>
          <cell r="F1350" t="str">
            <v>Ins</v>
          </cell>
          <cell r="G1350" t="str">
            <v>m3</v>
          </cell>
          <cell r="H1350">
            <v>1.03</v>
          </cell>
          <cell r="I1350">
            <v>460065.9</v>
          </cell>
          <cell r="J1350">
            <v>473868</v>
          </cell>
        </row>
        <row r="1351">
          <cell r="B1351" t="str">
            <v>Z07</v>
          </cell>
          <cell r="C1351" t="str">
            <v xml:space="preserve">DISTANCIADORES EN MORTERO H=0.05 cm </v>
          </cell>
          <cell r="F1351" t="str">
            <v>Ins</v>
          </cell>
          <cell r="G1351" t="str">
            <v>und</v>
          </cell>
          <cell r="H1351">
            <v>6</v>
          </cell>
          <cell r="I1351">
            <v>966.41017374005992</v>
          </cell>
          <cell r="J1351">
            <v>5798</v>
          </cell>
        </row>
        <row r="1352">
          <cell r="B1352" t="str">
            <v>O15</v>
          </cell>
          <cell r="C1352" t="str">
            <v>PUNTILLA CON CABEZA 2"</v>
          </cell>
          <cell r="F1352" t="str">
            <v>Ins</v>
          </cell>
          <cell r="G1352" t="str">
            <v>lb</v>
          </cell>
          <cell r="H1352">
            <v>0.4</v>
          </cell>
          <cell r="I1352">
            <v>2509.5</v>
          </cell>
          <cell r="J1352">
            <v>1004</v>
          </cell>
        </row>
        <row r="1353">
          <cell r="B1353" t="str">
            <v>W16</v>
          </cell>
          <cell r="C1353" t="str">
            <v>TABLA CHAPA ORDINARIO 30 cm x 2 cm x 3 m.</v>
          </cell>
          <cell r="F1353" t="str">
            <v>Ins</v>
          </cell>
          <cell r="G1353" t="str">
            <v>und</v>
          </cell>
          <cell r="H1353">
            <v>0.6</v>
          </cell>
          <cell r="I1353">
            <v>5372.85</v>
          </cell>
          <cell r="J1353">
            <v>3224</v>
          </cell>
        </row>
        <row r="1355">
          <cell r="A1355" t="str">
            <v>C-2.6</v>
          </cell>
          <cell r="C1355" t="str">
            <v>ZAPATA CONCRETO 4000 psi ( Sin refuerzo )</v>
          </cell>
          <cell r="G1355" t="str">
            <v>m3</v>
          </cell>
          <cell r="J1355">
            <v>668265</v>
          </cell>
        </row>
        <row r="1356">
          <cell r="B1356" t="str">
            <v>M03</v>
          </cell>
          <cell r="C1356" t="str">
            <v>EQUIPO BASICO ( Herramienta menor )</v>
          </cell>
          <cell r="F1356" t="str">
            <v>Ins</v>
          </cell>
          <cell r="G1356" t="str">
            <v>glb</v>
          </cell>
          <cell r="H1356">
            <v>1</v>
          </cell>
          <cell r="I1356">
            <v>2535.75</v>
          </cell>
          <cell r="J1356">
            <v>2536</v>
          </cell>
        </row>
        <row r="1357">
          <cell r="B1357" t="str">
            <v>I03</v>
          </cell>
          <cell r="C1357" t="str">
            <v>MANO DE OBRA AA (Albañileria)</v>
          </cell>
          <cell r="F1357" t="str">
            <v>Ins</v>
          </cell>
          <cell r="G1357" t="str">
            <v>hc</v>
          </cell>
          <cell r="H1357">
            <v>8</v>
          </cell>
          <cell r="I1357">
            <v>17165.400000000001</v>
          </cell>
          <cell r="J1357">
            <v>137323</v>
          </cell>
        </row>
        <row r="1358">
          <cell r="B1358" t="str">
            <v>M06</v>
          </cell>
          <cell r="C1358" t="str">
            <v>VIBRADOR A GASOLINA</v>
          </cell>
          <cell r="F1358" t="str">
            <v>Ins</v>
          </cell>
          <cell r="G1358" t="str">
            <v>dd</v>
          </cell>
          <cell r="H1358">
            <v>0.1</v>
          </cell>
          <cell r="I1358">
            <v>27300</v>
          </cell>
          <cell r="J1358">
            <v>2730</v>
          </cell>
        </row>
        <row r="1359">
          <cell r="B1359" t="str">
            <v>M16</v>
          </cell>
          <cell r="C1359" t="str">
            <v>EQUIPO COLOCACION CONCRETO</v>
          </cell>
          <cell r="F1359" t="str">
            <v>Ins</v>
          </cell>
          <cell r="G1359" t="str">
            <v>m3</v>
          </cell>
          <cell r="H1359">
            <v>1</v>
          </cell>
          <cell r="I1359">
            <v>24150</v>
          </cell>
          <cell r="J1359">
            <v>24150</v>
          </cell>
        </row>
        <row r="1360">
          <cell r="B1360" t="str">
            <v>H28</v>
          </cell>
          <cell r="C1360" t="str">
            <v>CONCRETO 4.000 psi</v>
          </cell>
          <cell r="F1360" t="str">
            <v>Ins</v>
          </cell>
          <cell r="G1360" t="str">
            <v>m3</v>
          </cell>
          <cell r="H1360">
            <v>1.03</v>
          </cell>
          <cell r="I1360">
            <v>477184.05</v>
          </cell>
          <cell r="J1360">
            <v>491500</v>
          </cell>
        </row>
        <row r="1361">
          <cell r="B1361" t="str">
            <v>Z07</v>
          </cell>
          <cell r="C1361" t="str">
            <v xml:space="preserve">DISTANCIADORES EN MORTERO H=0.05 cm </v>
          </cell>
          <cell r="F1361" t="str">
            <v>Ins</v>
          </cell>
          <cell r="G1361" t="str">
            <v>und</v>
          </cell>
          <cell r="H1361">
            <v>6</v>
          </cell>
          <cell r="I1361">
            <v>966.41017374005992</v>
          </cell>
          <cell r="J1361">
            <v>5798</v>
          </cell>
        </row>
        <row r="1362">
          <cell r="B1362" t="str">
            <v>O15</v>
          </cell>
          <cell r="C1362" t="str">
            <v>PUNTILLA CON CABEZA 2"</v>
          </cell>
          <cell r="F1362" t="str">
            <v>Ins</v>
          </cell>
          <cell r="G1362" t="str">
            <v>lb</v>
          </cell>
          <cell r="H1362">
            <v>0.4</v>
          </cell>
          <cell r="I1362">
            <v>2509.5</v>
          </cell>
          <cell r="J1362">
            <v>1004</v>
          </cell>
        </row>
        <row r="1363">
          <cell r="B1363" t="str">
            <v>W16</v>
          </cell>
          <cell r="C1363" t="str">
            <v>TABLA CHAPA ORDINARIO 30 cm x 2 cm x 3 m.</v>
          </cell>
          <cell r="F1363" t="str">
            <v>Ins</v>
          </cell>
          <cell r="G1363" t="str">
            <v>und</v>
          </cell>
          <cell r="H1363">
            <v>0.6</v>
          </cell>
          <cell r="I1363">
            <v>5372.85</v>
          </cell>
          <cell r="J1363">
            <v>3224</v>
          </cell>
        </row>
        <row r="1365">
          <cell r="A1365" t="str">
            <v>C-2.7</v>
          </cell>
          <cell r="C1365" t="str">
            <v>VIGA CIMENTACIÓN CONCRETO 3.000 psi  - SIN FORMALETA  (Sin refuerzo)</v>
          </cell>
          <cell r="G1365" t="str">
            <v>m3</v>
          </cell>
          <cell r="J1365">
            <v>610385</v>
          </cell>
        </row>
        <row r="1366">
          <cell r="B1366" t="str">
            <v>M03</v>
          </cell>
          <cell r="C1366" t="str">
            <v>EQUIPO BASICO ( Herramienta menor )</v>
          </cell>
          <cell r="F1366" t="str">
            <v>Ins</v>
          </cell>
          <cell r="G1366" t="str">
            <v>glb</v>
          </cell>
          <cell r="H1366">
            <v>1</v>
          </cell>
          <cell r="I1366">
            <v>2535.75</v>
          </cell>
          <cell r="J1366">
            <v>2536</v>
          </cell>
        </row>
        <row r="1367">
          <cell r="B1367" t="str">
            <v>I03</v>
          </cell>
          <cell r="C1367" t="str">
            <v>MANO DE OBRA AA (Albañileria)</v>
          </cell>
          <cell r="F1367" t="str">
            <v>Ins</v>
          </cell>
          <cell r="G1367" t="str">
            <v>hc</v>
          </cell>
          <cell r="H1367">
            <v>7</v>
          </cell>
          <cell r="I1367">
            <v>17165.400000000001</v>
          </cell>
          <cell r="J1367">
            <v>120158</v>
          </cell>
        </row>
        <row r="1368">
          <cell r="B1368" t="str">
            <v>M06</v>
          </cell>
          <cell r="C1368" t="str">
            <v>VIBRADOR A GASOLINA</v>
          </cell>
          <cell r="F1368" t="str">
            <v>Ins</v>
          </cell>
          <cell r="G1368" t="str">
            <v>dd</v>
          </cell>
          <cell r="H1368">
            <v>0.1</v>
          </cell>
          <cell r="I1368">
            <v>27300</v>
          </cell>
          <cell r="J1368">
            <v>2730</v>
          </cell>
        </row>
        <row r="1369">
          <cell r="B1369" t="str">
            <v>M16</v>
          </cell>
          <cell r="C1369" t="str">
            <v>EQUIPO COLOCACION CONCRETO</v>
          </cell>
          <cell r="F1369" t="str">
            <v>Ins</v>
          </cell>
          <cell r="G1369" t="str">
            <v>m3</v>
          </cell>
          <cell r="H1369">
            <v>1</v>
          </cell>
          <cell r="I1369">
            <v>24150</v>
          </cell>
          <cell r="J1369">
            <v>24150</v>
          </cell>
        </row>
        <row r="1370">
          <cell r="B1370" t="str">
            <v>H04</v>
          </cell>
          <cell r="C1370" t="str">
            <v>CONCRETO 3.000 psi</v>
          </cell>
          <cell r="F1370" t="str">
            <v>Ins</v>
          </cell>
          <cell r="G1370" t="str">
            <v>m3</v>
          </cell>
          <cell r="H1370">
            <v>1.03</v>
          </cell>
          <cell r="I1370">
            <v>442697.85</v>
          </cell>
          <cell r="J1370">
            <v>455979</v>
          </cell>
        </row>
        <row r="1371">
          <cell r="B1371" t="str">
            <v>Z07</v>
          </cell>
          <cell r="C1371" t="str">
            <v xml:space="preserve">DISTANCIADORES EN MORTERO H=0.05 cm </v>
          </cell>
          <cell r="F1371" t="str">
            <v>Ins</v>
          </cell>
          <cell r="G1371" t="str">
            <v>und</v>
          </cell>
          <cell r="H1371">
            <v>5</v>
          </cell>
          <cell r="I1371">
            <v>966.41017374005992</v>
          </cell>
          <cell r="J1371">
            <v>4832</v>
          </cell>
        </row>
        <row r="1373">
          <cell r="A1373" t="str">
            <v>C-2.8</v>
          </cell>
          <cell r="C1373" t="str">
            <v>VIGA CIMENTACIÓN CONCRETO 3.500 psi  - SIN FORMALETA  (Sin refuerzo)</v>
          </cell>
          <cell r="G1373" t="str">
            <v>m3</v>
          </cell>
          <cell r="J1373">
            <v>628274</v>
          </cell>
        </row>
        <row r="1374">
          <cell r="B1374" t="str">
            <v>M03</v>
          </cell>
          <cell r="C1374" t="str">
            <v>EQUIPO BASICO ( Herramienta menor )</v>
          </cell>
          <cell r="F1374" t="str">
            <v>Ins</v>
          </cell>
          <cell r="G1374" t="str">
            <v>glb</v>
          </cell>
          <cell r="H1374">
            <v>1</v>
          </cell>
          <cell r="I1374">
            <v>2535.75</v>
          </cell>
          <cell r="J1374">
            <v>2536</v>
          </cell>
        </row>
        <row r="1375">
          <cell r="B1375" t="str">
            <v>I03</v>
          </cell>
          <cell r="C1375" t="str">
            <v>MANO DE OBRA AA (Albañileria)</v>
          </cell>
          <cell r="F1375" t="str">
            <v>Ins</v>
          </cell>
          <cell r="G1375" t="str">
            <v>hc</v>
          </cell>
          <cell r="H1375">
            <v>7</v>
          </cell>
          <cell r="I1375">
            <v>17165.400000000001</v>
          </cell>
          <cell r="J1375">
            <v>120158</v>
          </cell>
        </row>
        <row r="1376">
          <cell r="B1376" t="str">
            <v>M06</v>
          </cell>
          <cell r="C1376" t="str">
            <v>VIBRADOR A GASOLINA</v>
          </cell>
          <cell r="F1376" t="str">
            <v>Ins</v>
          </cell>
          <cell r="G1376" t="str">
            <v>dd</v>
          </cell>
          <cell r="H1376">
            <v>0.1</v>
          </cell>
          <cell r="I1376">
            <v>27300</v>
          </cell>
          <cell r="J1376">
            <v>2730</v>
          </cell>
        </row>
        <row r="1377">
          <cell r="B1377" t="str">
            <v>M16</v>
          </cell>
          <cell r="C1377" t="str">
            <v>EQUIPO COLOCACION CONCRETO</v>
          </cell>
          <cell r="F1377" t="str">
            <v>Ins</v>
          </cell>
          <cell r="G1377" t="str">
            <v>m3</v>
          </cell>
          <cell r="H1377">
            <v>1</v>
          </cell>
          <cell r="I1377">
            <v>24150</v>
          </cell>
          <cell r="J1377">
            <v>24150</v>
          </cell>
        </row>
        <row r="1378">
          <cell r="B1378" t="str">
            <v>H09</v>
          </cell>
          <cell r="C1378" t="str">
            <v>CONCRETO 3.500 psi</v>
          </cell>
          <cell r="F1378" t="str">
            <v>Ins</v>
          </cell>
          <cell r="G1378" t="str">
            <v>m3</v>
          </cell>
          <cell r="H1378">
            <v>1.03</v>
          </cell>
          <cell r="I1378">
            <v>460065.9</v>
          </cell>
          <cell r="J1378">
            <v>473868</v>
          </cell>
        </row>
        <row r="1379">
          <cell r="B1379" t="str">
            <v>Z07</v>
          </cell>
          <cell r="C1379" t="str">
            <v xml:space="preserve">DISTANCIADORES EN MORTERO H=0.05 cm </v>
          </cell>
          <cell r="F1379" t="str">
            <v>Ins</v>
          </cell>
          <cell r="G1379" t="str">
            <v>und</v>
          </cell>
          <cell r="H1379">
            <v>5</v>
          </cell>
          <cell r="I1379">
            <v>966.41017374005992</v>
          </cell>
          <cell r="J1379">
            <v>4832</v>
          </cell>
        </row>
        <row r="1381">
          <cell r="A1381" t="str">
            <v>C-2.9</v>
          </cell>
          <cell r="C1381" t="str">
            <v>VIGA CIMENTACIÓN CONCRETO 4.000 psi  - SIN FORMALETA  (Sin refuerzo)</v>
          </cell>
          <cell r="G1381" t="str">
            <v>m3</v>
          </cell>
          <cell r="J1381">
            <v>645906</v>
          </cell>
        </row>
        <row r="1382">
          <cell r="B1382" t="str">
            <v>M03</v>
          </cell>
          <cell r="C1382" t="str">
            <v>EQUIPO BASICO ( Herramienta menor )</v>
          </cell>
          <cell r="F1382" t="str">
            <v>Ins</v>
          </cell>
          <cell r="G1382" t="str">
            <v>glb</v>
          </cell>
          <cell r="H1382">
            <v>1</v>
          </cell>
          <cell r="I1382">
            <v>2535.75</v>
          </cell>
          <cell r="J1382">
            <v>2536</v>
          </cell>
        </row>
        <row r="1383">
          <cell r="B1383" t="str">
            <v>I03</v>
          </cell>
          <cell r="C1383" t="str">
            <v>MANO DE OBRA AA (Albañileria)</v>
          </cell>
          <cell r="F1383" t="str">
            <v>Ins</v>
          </cell>
          <cell r="G1383" t="str">
            <v>hc</v>
          </cell>
          <cell r="H1383">
            <v>7</v>
          </cell>
          <cell r="I1383">
            <v>17165.400000000001</v>
          </cell>
          <cell r="J1383">
            <v>120158</v>
          </cell>
        </row>
        <row r="1384">
          <cell r="B1384" t="str">
            <v>M06</v>
          </cell>
          <cell r="C1384" t="str">
            <v>VIBRADOR A GASOLINA</v>
          </cell>
          <cell r="F1384" t="str">
            <v>Ins</v>
          </cell>
          <cell r="G1384" t="str">
            <v>dd</v>
          </cell>
          <cell r="H1384">
            <v>0.1</v>
          </cell>
          <cell r="I1384">
            <v>27300</v>
          </cell>
          <cell r="J1384">
            <v>2730</v>
          </cell>
        </row>
        <row r="1385">
          <cell r="B1385" t="str">
            <v>M16</v>
          </cell>
          <cell r="C1385" t="str">
            <v>EQUIPO COLOCACION CONCRETO</v>
          </cell>
          <cell r="F1385" t="str">
            <v>Ins</v>
          </cell>
          <cell r="G1385" t="str">
            <v>m3</v>
          </cell>
          <cell r="H1385">
            <v>1</v>
          </cell>
          <cell r="I1385">
            <v>24150</v>
          </cell>
          <cell r="J1385">
            <v>24150</v>
          </cell>
        </row>
        <row r="1386">
          <cell r="B1386" t="str">
            <v>H28</v>
          </cell>
          <cell r="C1386" t="str">
            <v>CONCRETO 4.000 psi</v>
          </cell>
          <cell r="F1386" t="str">
            <v>Ins</v>
          </cell>
          <cell r="G1386" t="str">
            <v>m3</v>
          </cell>
          <cell r="H1386">
            <v>1.03</v>
          </cell>
          <cell r="I1386">
            <v>477184.05</v>
          </cell>
          <cell r="J1386">
            <v>491500</v>
          </cell>
        </row>
        <row r="1387">
          <cell r="B1387" t="str">
            <v>Z07</v>
          </cell>
          <cell r="C1387" t="str">
            <v xml:space="preserve">DISTANCIADORES EN MORTERO H=0.05 cm </v>
          </cell>
          <cell r="F1387" t="str">
            <v>Ins</v>
          </cell>
          <cell r="G1387" t="str">
            <v>und</v>
          </cell>
          <cell r="H1387">
            <v>5</v>
          </cell>
          <cell r="I1387">
            <v>966.41017374005992</v>
          </cell>
          <cell r="J1387">
            <v>4832</v>
          </cell>
        </row>
        <row r="1389">
          <cell r="A1389" t="str">
            <v>C-2.10</v>
          </cell>
          <cell r="C1389" t="str">
            <v>VIGA CIMENTACIÓN CONCRETO 3.000 psi  - CON FORMALETA  (Sin refuerzo)</v>
          </cell>
          <cell r="G1389" t="str">
            <v>m3</v>
          </cell>
          <cell r="J1389">
            <v>630236</v>
          </cell>
        </row>
        <row r="1390">
          <cell r="B1390" t="str">
            <v>M03</v>
          </cell>
          <cell r="C1390" t="str">
            <v>EQUIPO BASICO ( Herramienta menor )</v>
          </cell>
          <cell r="F1390" t="str">
            <v>Ins</v>
          </cell>
          <cell r="G1390" t="str">
            <v>glb</v>
          </cell>
          <cell r="H1390">
            <v>1</v>
          </cell>
          <cell r="I1390">
            <v>2535.75</v>
          </cell>
          <cell r="J1390">
            <v>2536</v>
          </cell>
        </row>
        <row r="1391">
          <cell r="B1391" t="str">
            <v>I03</v>
          </cell>
          <cell r="C1391" t="str">
            <v>MANO DE OBRA AA (Albañileria)</v>
          </cell>
          <cell r="F1391" t="str">
            <v>Ins</v>
          </cell>
          <cell r="G1391" t="str">
            <v>hc</v>
          </cell>
          <cell r="H1391">
            <v>8</v>
          </cell>
          <cell r="I1391">
            <v>17165.400000000001</v>
          </cell>
          <cell r="J1391">
            <v>137323</v>
          </cell>
        </row>
        <row r="1392">
          <cell r="B1392" t="str">
            <v>M06</v>
          </cell>
          <cell r="C1392" t="str">
            <v>VIBRADOR A GASOLINA</v>
          </cell>
          <cell r="F1392" t="str">
            <v>Ins</v>
          </cell>
          <cell r="G1392" t="str">
            <v>dd</v>
          </cell>
          <cell r="H1392">
            <v>0.1</v>
          </cell>
          <cell r="I1392">
            <v>27300</v>
          </cell>
          <cell r="J1392">
            <v>2730</v>
          </cell>
        </row>
        <row r="1393">
          <cell r="B1393" t="str">
            <v>M16</v>
          </cell>
          <cell r="C1393" t="str">
            <v>EQUIPO COLOCACION CONCRETO</v>
          </cell>
          <cell r="F1393" t="str">
            <v>Ins</v>
          </cell>
          <cell r="G1393" t="str">
            <v>m3</v>
          </cell>
          <cell r="H1393">
            <v>1</v>
          </cell>
          <cell r="I1393">
            <v>24150</v>
          </cell>
          <cell r="J1393">
            <v>24150</v>
          </cell>
        </row>
        <row r="1394">
          <cell r="B1394" t="str">
            <v>W16</v>
          </cell>
          <cell r="C1394" t="str">
            <v>TABLA CHAPA ORDINARIO 30 cm x 2 cm x 3 m.</v>
          </cell>
          <cell r="F1394" t="str">
            <v>Ins</v>
          </cell>
          <cell r="G1394" t="str">
            <v>und</v>
          </cell>
          <cell r="H1394">
            <v>0.5</v>
          </cell>
          <cell r="I1394">
            <v>5372.85</v>
          </cell>
          <cell r="J1394">
            <v>2686</v>
          </cell>
        </row>
        <row r="1395">
          <cell r="B1395" t="str">
            <v>H04</v>
          </cell>
          <cell r="C1395" t="str">
            <v>CONCRETO 3.000 psi</v>
          </cell>
          <cell r="F1395" t="str">
            <v>Ins</v>
          </cell>
          <cell r="G1395" t="str">
            <v>m3</v>
          </cell>
          <cell r="H1395">
            <v>1.03</v>
          </cell>
          <cell r="I1395">
            <v>442697.85</v>
          </cell>
          <cell r="J1395">
            <v>455979</v>
          </cell>
        </row>
        <row r="1396">
          <cell r="B1396" t="str">
            <v>Z07</v>
          </cell>
          <cell r="C1396" t="str">
            <v xml:space="preserve">DISTANCIADORES EN MORTERO H=0.05 cm </v>
          </cell>
          <cell r="F1396" t="str">
            <v>Ins</v>
          </cell>
          <cell r="G1396" t="str">
            <v>und</v>
          </cell>
          <cell r="H1396">
            <v>5</v>
          </cell>
          <cell r="I1396">
            <v>966.41017374005992</v>
          </cell>
          <cell r="J1396">
            <v>4832</v>
          </cell>
        </row>
        <row r="1398">
          <cell r="A1398" t="str">
            <v>C-2.11</v>
          </cell>
          <cell r="C1398" t="str">
            <v>VIGA CIMENTACIÓN CONCRETO 3.500 psi  - CON FORMALETA  (Sin refuerzo)</v>
          </cell>
          <cell r="G1398" t="str">
            <v>m3</v>
          </cell>
          <cell r="J1398">
            <v>648125</v>
          </cell>
        </row>
        <row r="1399">
          <cell r="B1399" t="str">
            <v>M03</v>
          </cell>
          <cell r="C1399" t="str">
            <v>EQUIPO BASICO ( Herramienta menor )</v>
          </cell>
          <cell r="F1399" t="str">
            <v>Ins</v>
          </cell>
          <cell r="G1399" t="str">
            <v>glb</v>
          </cell>
          <cell r="H1399">
            <v>1</v>
          </cell>
          <cell r="I1399">
            <v>2535.75</v>
          </cell>
          <cell r="J1399">
            <v>2536</v>
          </cell>
        </row>
        <row r="1400">
          <cell r="B1400" t="str">
            <v>I03</v>
          </cell>
          <cell r="C1400" t="str">
            <v>MANO DE OBRA AA (Albañileria)</v>
          </cell>
          <cell r="F1400" t="str">
            <v>Ins</v>
          </cell>
          <cell r="G1400" t="str">
            <v>hc</v>
          </cell>
          <cell r="H1400">
            <v>8</v>
          </cell>
          <cell r="I1400">
            <v>17165.400000000001</v>
          </cell>
          <cell r="J1400">
            <v>137323</v>
          </cell>
        </row>
        <row r="1401">
          <cell r="B1401" t="str">
            <v>M06</v>
          </cell>
          <cell r="C1401" t="str">
            <v>VIBRADOR A GASOLINA</v>
          </cell>
          <cell r="F1401" t="str">
            <v>Ins</v>
          </cell>
          <cell r="G1401" t="str">
            <v>dd</v>
          </cell>
          <cell r="H1401">
            <v>0.1</v>
          </cell>
          <cell r="I1401">
            <v>27300</v>
          </cell>
          <cell r="J1401">
            <v>2730</v>
          </cell>
        </row>
        <row r="1402">
          <cell r="B1402" t="str">
            <v>M16</v>
          </cell>
          <cell r="C1402" t="str">
            <v>EQUIPO COLOCACION CONCRETO</v>
          </cell>
          <cell r="F1402" t="str">
            <v>Ins</v>
          </cell>
          <cell r="G1402" t="str">
            <v>m3</v>
          </cell>
          <cell r="H1402">
            <v>1</v>
          </cell>
          <cell r="I1402">
            <v>24150</v>
          </cell>
          <cell r="J1402">
            <v>24150</v>
          </cell>
        </row>
        <row r="1403">
          <cell r="B1403" t="str">
            <v>W16</v>
          </cell>
          <cell r="C1403" t="str">
            <v>TABLA CHAPA ORDINARIO 30 cm x 2 cm x 3 m.</v>
          </cell>
          <cell r="F1403" t="str">
            <v>Ins</v>
          </cell>
          <cell r="G1403" t="str">
            <v>und</v>
          </cell>
          <cell r="H1403">
            <v>0.5</v>
          </cell>
          <cell r="I1403">
            <v>5372.85</v>
          </cell>
          <cell r="J1403">
            <v>2686</v>
          </cell>
        </row>
        <row r="1404">
          <cell r="B1404" t="str">
            <v>H09</v>
          </cell>
          <cell r="C1404" t="str">
            <v>CONCRETO 3.500 psi</v>
          </cell>
          <cell r="F1404" t="str">
            <v>Ins</v>
          </cell>
          <cell r="G1404" t="str">
            <v>m3</v>
          </cell>
          <cell r="H1404">
            <v>1.03</v>
          </cell>
          <cell r="I1404">
            <v>460065.9</v>
          </cell>
          <cell r="J1404">
            <v>473868</v>
          </cell>
        </row>
        <row r="1405">
          <cell r="B1405" t="str">
            <v>Z07</v>
          </cell>
          <cell r="C1405" t="str">
            <v xml:space="preserve">DISTANCIADORES EN MORTERO H=0.05 cm </v>
          </cell>
          <cell r="F1405" t="str">
            <v>Ins</v>
          </cell>
          <cell r="G1405" t="str">
            <v>und</v>
          </cell>
          <cell r="H1405">
            <v>5</v>
          </cell>
          <cell r="I1405">
            <v>966.41017374005992</v>
          </cell>
          <cell r="J1405">
            <v>4832</v>
          </cell>
        </row>
        <row r="1407">
          <cell r="A1407" t="str">
            <v>C-2.12</v>
          </cell>
          <cell r="C1407" t="str">
            <v>VIGA CIMENTACIÓN CONCRETO 4.000 psi  - CON FORMALETA  (Sin refuerzo)</v>
          </cell>
          <cell r="G1407" t="str">
            <v>m3</v>
          </cell>
          <cell r="J1407">
            <v>665757</v>
          </cell>
        </row>
        <row r="1408">
          <cell r="B1408" t="str">
            <v>M03</v>
          </cell>
          <cell r="C1408" t="str">
            <v>EQUIPO BASICO ( Herramienta menor )</v>
          </cell>
          <cell r="F1408" t="str">
            <v>Ins</v>
          </cell>
          <cell r="G1408" t="str">
            <v>glb</v>
          </cell>
          <cell r="H1408">
            <v>1</v>
          </cell>
          <cell r="I1408">
            <v>2535.75</v>
          </cell>
          <cell r="J1408">
            <v>2536</v>
          </cell>
        </row>
        <row r="1409">
          <cell r="B1409" t="str">
            <v>I03</v>
          </cell>
          <cell r="C1409" t="str">
            <v>MANO DE OBRA AA (Albañileria)</v>
          </cell>
          <cell r="F1409" t="str">
            <v>Ins</v>
          </cell>
          <cell r="G1409" t="str">
            <v>hc</v>
          </cell>
          <cell r="H1409">
            <v>8</v>
          </cell>
          <cell r="I1409">
            <v>17165.400000000001</v>
          </cell>
          <cell r="J1409">
            <v>137323</v>
          </cell>
        </row>
        <row r="1410">
          <cell r="B1410" t="str">
            <v>M06</v>
          </cell>
          <cell r="C1410" t="str">
            <v>VIBRADOR A GASOLINA</v>
          </cell>
          <cell r="F1410" t="str">
            <v>Ins</v>
          </cell>
          <cell r="G1410" t="str">
            <v>dd</v>
          </cell>
          <cell r="H1410">
            <v>0.1</v>
          </cell>
          <cell r="I1410">
            <v>27300</v>
          </cell>
          <cell r="J1410">
            <v>2730</v>
          </cell>
        </row>
        <row r="1411">
          <cell r="B1411" t="str">
            <v>M16</v>
          </cell>
          <cell r="C1411" t="str">
            <v>EQUIPO COLOCACION CONCRETO</v>
          </cell>
          <cell r="F1411" t="str">
            <v>Ins</v>
          </cell>
          <cell r="G1411" t="str">
            <v>m3</v>
          </cell>
          <cell r="H1411">
            <v>1</v>
          </cell>
          <cell r="I1411">
            <v>24150</v>
          </cell>
          <cell r="J1411">
            <v>24150</v>
          </cell>
        </row>
        <row r="1412">
          <cell r="B1412" t="str">
            <v>W16</v>
          </cell>
          <cell r="C1412" t="str">
            <v>TABLA CHAPA ORDINARIO 30 cm x 2 cm x 3 m.</v>
          </cell>
          <cell r="F1412" t="str">
            <v>Ins</v>
          </cell>
          <cell r="G1412" t="str">
            <v>und</v>
          </cell>
          <cell r="H1412">
            <v>0.5</v>
          </cell>
          <cell r="I1412">
            <v>5372.85</v>
          </cell>
          <cell r="J1412">
            <v>2686</v>
          </cell>
        </row>
        <row r="1413">
          <cell r="B1413" t="str">
            <v>H28</v>
          </cell>
          <cell r="C1413" t="str">
            <v>CONCRETO 4.000 psi</v>
          </cell>
          <cell r="F1413" t="str">
            <v>Ins</v>
          </cell>
          <cell r="G1413" t="str">
            <v>m3</v>
          </cell>
          <cell r="H1413">
            <v>1.03</v>
          </cell>
          <cell r="I1413">
            <v>477184.05</v>
          </cell>
          <cell r="J1413">
            <v>491500</v>
          </cell>
        </row>
        <row r="1414">
          <cell r="B1414" t="str">
            <v>Z07</v>
          </cell>
          <cell r="C1414" t="str">
            <v xml:space="preserve">DISTANCIADORES EN MORTERO H=0.05 cm </v>
          </cell>
          <cell r="F1414" t="str">
            <v>Ins</v>
          </cell>
          <cell r="G1414" t="str">
            <v>und</v>
          </cell>
          <cell r="H1414">
            <v>5</v>
          </cell>
          <cell r="I1414">
            <v>966.41017374005992</v>
          </cell>
          <cell r="J1414">
            <v>4832</v>
          </cell>
        </row>
        <row r="1416">
          <cell r="A1416" t="str">
            <v>C-2.13</v>
          </cell>
          <cell r="C1416" t="str">
            <v>CONCRETO CICLOPEO CIMIENTOS (60% Concreto 3000 psi y 40% piedra media zonga)</v>
          </cell>
          <cell r="G1416" t="str">
            <v>m3</v>
          </cell>
          <cell r="J1416">
            <v>389515</v>
          </cell>
        </row>
        <row r="1417">
          <cell r="B1417" t="str">
            <v>M03</v>
          </cell>
          <cell r="C1417" t="str">
            <v>EQUIPO BASICO ( Herramienta menor )</v>
          </cell>
          <cell r="F1417" t="str">
            <v>Ins</v>
          </cell>
          <cell r="G1417" t="str">
            <v>glb</v>
          </cell>
          <cell r="H1417">
            <v>0.5</v>
          </cell>
          <cell r="I1417">
            <v>2535.75</v>
          </cell>
          <cell r="J1417">
            <v>1268</v>
          </cell>
        </row>
        <row r="1418">
          <cell r="B1418" t="str">
            <v>I03</v>
          </cell>
          <cell r="C1418" t="str">
            <v>MANO DE OBRA AA (Albañileria)</v>
          </cell>
          <cell r="F1418" t="str">
            <v>Ins</v>
          </cell>
          <cell r="G1418" t="str">
            <v>hc</v>
          </cell>
          <cell r="H1418">
            <v>5</v>
          </cell>
          <cell r="I1418">
            <v>17165.400000000001</v>
          </cell>
          <cell r="J1418">
            <v>85827</v>
          </cell>
        </row>
        <row r="1419">
          <cell r="B1419" t="str">
            <v>B03</v>
          </cell>
          <cell r="C1419" t="str">
            <v>PIEDRA MEDIA ZONGA</v>
          </cell>
          <cell r="F1419" t="str">
            <v>Ins</v>
          </cell>
          <cell r="G1419" t="str">
            <v>m3</v>
          </cell>
          <cell r="H1419">
            <v>0.41199999999999998</v>
          </cell>
          <cell r="I1419">
            <v>69982.5</v>
          </cell>
          <cell r="J1419">
            <v>28833</v>
          </cell>
        </row>
        <row r="1420">
          <cell r="B1420" t="str">
            <v>H04</v>
          </cell>
          <cell r="C1420" t="str">
            <v>CONCRETO 3.000 psi</v>
          </cell>
          <cell r="F1420" t="str">
            <v>Ins</v>
          </cell>
          <cell r="G1420" t="str">
            <v>m3</v>
          </cell>
          <cell r="H1420">
            <v>0.61799999999999999</v>
          </cell>
          <cell r="I1420">
            <v>442697.85</v>
          </cell>
          <cell r="J1420">
            <v>273587</v>
          </cell>
        </row>
        <row r="1422">
          <cell r="A1422" t="str">
            <v>C-2.14</v>
          </cell>
          <cell r="C1422" t="str">
            <v>ZARPA PARA MURO DE CONTENCIÓN CONCRETO 3.000 psi  - (Sin refuerzo)</v>
          </cell>
          <cell r="G1422" t="str">
            <v>m3</v>
          </cell>
          <cell r="J1422">
            <v>621021</v>
          </cell>
        </row>
        <row r="1423">
          <cell r="B1423" t="str">
            <v>M03</v>
          </cell>
          <cell r="C1423" t="str">
            <v>EQUIPO BASICO ( Herramienta menor )</v>
          </cell>
          <cell r="F1423" t="str">
            <v>Ins</v>
          </cell>
          <cell r="G1423" t="str">
            <v>glb</v>
          </cell>
          <cell r="H1423">
            <v>0.5</v>
          </cell>
          <cell r="I1423">
            <v>2535.75</v>
          </cell>
          <cell r="J1423">
            <v>1268</v>
          </cell>
        </row>
        <row r="1424">
          <cell r="B1424" t="str">
            <v>I03</v>
          </cell>
          <cell r="C1424" t="str">
            <v>MANO DE OBRA AA (Albañileria)</v>
          </cell>
          <cell r="F1424" t="str">
            <v>Ins</v>
          </cell>
          <cell r="G1424" t="str">
            <v>hc</v>
          </cell>
          <cell r="H1424">
            <v>7.9749999999999996</v>
          </cell>
          <cell r="I1424">
            <v>17165.400000000001</v>
          </cell>
          <cell r="J1424">
            <v>136894</v>
          </cell>
        </row>
        <row r="1425">
          <cell r="B1425" t="str">
            <v>M06</v>
          </cell>
          <cell r="C1425" t="str">
            <v>VIBRADOR A GASOLINA</v>
          </cell>
          <cell r="F1425" t="str">
            <v>Ins</v>
          </cell>
          <cell r="G1425" t="str">
            <v>dd</v>
          </cell>
          <cell r="H1425">
            <v>0.1</v>
          </cell>
          <cell r="I1425">
            <v>27300</v>
          </cell>
          <cell r="J1425">
            <v>2730</v>
          </cell>
        </row>
        <row r="1426">
          <cell r="B1426" t="str">
            <v>M16</v>
          </cell>
          <cell r="C1426" t="str">
            <v>EQUIPO COLOCACION CONCRETO</v>
          </cell>
          <cell r="F1426" t="str">
            <v>Ins</v>
          </cell>
          <cell r="G1426" t="str">
            <v>m3</v>
          </cell>
          <cell r="H1426">
            <v>1</v>
          </cell>
          <cell r="I1426">
            <v>24150</v>
          </cell>
          <cell r="J1426">
            <v>24150</v>
          </cell>
        </row>
        <row r="1427">
          <cell r="B1427" t="str">
            <v>H04</v>
          </cell>
          <cell r="C1427" t="str">
            <v>CONCRETO 3.000 psi</v>
          </cell>
          <cell r="F1427" t="str">
            <v>Ins</v>
          </cell>
          <cell r="G1427" t="str">
            <v>m3</v>
          </cell>
          <cell r="H1427">
            <v>1.03</v>
          </cell>
          <cell r="I1427">
            <v>442697.85</v>
          </cell>
          <cell r="J1427">
            <v>455979</v>
          </cell>
        </row>
        <row r="1429">
          <cell r="A1429" t="str">
            <v>C-2.15</v>
          </cell>
          <cell r="C1429" t="str">
            <v>ZARPA PARA MURO DE CONTENCIÓN CONCRETO 3.500 psi  - (Sin refuerzo)</v>
          </cell>
          <cell r="G1429" t="str">
            <v>m3</v>
          </cell>
          <cell r="J1429">
            <v>638910</v>
          </cell>
        </row>
        <row r="1430">
          <cell r="B1430" t="str">
            <v>M03</v>
          </cell>
          <cell r="C1430" t="str">
            <v>EQUIPO BASICO ( Herramienta menor )</v>
          </cell>
          <cell r="F1430" t="str">
            <v>Ins</v>
          </cell>
          <cell r="G1430" t="str">
            <v>glb</v>
          </cell>
          <cell r="H1430">
            <v>0.5</v>
          </cell>
          <cell r="I1430">
            <v>2535.75</v>
          </cell>
          <cell r="J1430">
            <v>1268</v>
          </cell>
        </row>
        <row r="1431">
          <cell r="B1431" t="str">
            <v>I03</v>
          </cell>
          <cell r="C1431" t="str">
            <v>MANO DE OBRA AA (Albañileria)</v>
          </cell>
          <cell r="F1431" t="str">
            <v>Ins</v>
          </cell>
          <cell r="G1431" t="str">
            <v>hc</v>
          </cell>
          <cell r="H1431">
            <v>7.9749999999999996</v>
          </cell>
          <cell r="I1431">
            <v>17165.400000000001</v>
          </cell>
          <cell r="J1431">
            <v>136894</v>
          </cell>
        </row>
        <row r="1432">
          <cell r="B1432" t="str">
            <v>M06</v>
          </cell>
          <cell r="C1432" t="str">
            <v>VIBRADOR A GASOLINA</v>
          </cell>
          <cell r="F1432" t="str">
            <v>Ins</v>
          </cell>
          <cell r="G1432" t="str">
            <v>dd</v>
          </cell>
          <cell r="H1432">
            <v>0.1</v>
          </cell>
          <cell r="I1432">
            <v>27300</v>
          </cell>
          <cell r="J1432">
            <v>2730</v>
          </cell>
        </row>
        <row r="1433">
          <cell r="B1433" t="str">
            <v>M16</v>
          </cell>
          <cell r="C1433" t="str">
            <v>EQUIPO COLOCACION CONCRETO</v>
          </cell>
          <cell r="F1433" t="str">
            <v>Ins</v>
          </cell>
          <cell r="G1433" t="str">
            <v>m3</v>
          </cell>
          <cell r="H1433">
            <v>1</v>
          </cell>
          <cell r="I1433">
            <v>24150</v>
          </cell>
          <cell r="J1433">
            <v>24150</v>
          </cell>
        </row>
        <row r="1434">
          <cell r="B1434" t="str">
            <v>H09</v>
          </cell>
          <cell r="C1434" t="str">
            <v>CONCRETO 3.500 psi</v>
          </cell>
          <cell r="F1434" t="str">
            <v>Ins</v>
          </cell>
          <cell r="G1434" t="str">
            <v>m3</v>
          </cell>
          <cell r="H1434">
            <v>1.03</v>
          </cell>
          <cell r="I1434">
            <v>460065.9</v>
          </cell>
          <cell r="J1434">
            <v>473868</v>
          </cell>
        </row>
        <row r="1436">
          <cell r="A1436" t="str">
            <v>C-2.16</v>
          </cell>
          <cell r="C1436" t="str">
            <v>ZARPA PARA MURO DE CONTENCIÓN CONCRETO 4.000 psi  - (Sin refuerzo)</v>
          </cell>
          <cell r="G1436" t="str">
            <v>m3</v>
          </cell>
          <cell r="J1436">
            <v>656542</v>
          </cell>
        </row>
        <row r="1437">
          <cell r="B1437" t="str">
            <v>M03</v>
          </cell>
          <cell r="C1437" t="str">
            <v>EQUIPO BASICO ( Herramienta menor )</v>
          </cell>
          <cell r="F1437" t="str">
            <v>Ins</v>
          </cell>
          <cell r="G1437" t="str">
            <v>glb</v>
          </cell>
          <cell r="H1437">
            <v>0.5</v>
          </cell>
          <cell r="I1437">
            <v>2535.75</v>
          </cell>
          <cell r="J1437">
            <v>1268</v>
          </cell>
        </row>
        <row r="1438">
          <cell r="B1438" t="str">
            <v>I03</v>
          </cell>
          <cell r="C1438" t="str">
            <v>MANO DE OBRA AA (Albañileria)</v>
          </cell>
          <cell r="F1438" t="str">
            <v>Ins</v>
          </cell>
          <cell r="G1438" t="str">
            <v>hc</v>
          </cell>
          <cell r="H1438">
            <v>7.9749999999999996</v>
          </cell>
          <cell r="I1438">
            <v>17165.400000000001</v>
          </cell>
          <cell r="J1438">
            <v>136894</v>
          </cell>
        </row>
        <row r="1439">
          <cell r="B1439" t="str">
            <v>M06</v>
          </cell>
          <cell r="C1439" t="str">
            <v>VIBRADOR A GASOLINA</v>
          </cell>
          <cell r="F1439" t="str">
            <v>Ins</v>
          </cell>
          <cell r="G1439" t="str">
            <v>dd</v>
          </cell>
          <cell r="H1439">
            <v>0.1</v>
          </cell>
          <cell r="I1439">
            <v>27300</v>
          </cell>
          <cell r="J1439">
            <v>2730</v>
          </cell>
        </row>
        <row r="1440">
          <cell r="B1440" t="str">
            <v>M16</v>
          </cell>
          <cell r="C1440" t="str">
            <v>EQUIPO COLOCACION CONCRETO</v>
          </cell>
          <cell r="F1440" t="str">
            <v>Ins</v>
          </cell>
          <cell r="G1440" t="str">
            <v>m3</v>
          </cell>
          <cell r="H1440">
            <v>1</v>
          </cell>
          <cell r="I1440">
            <v>24150</v>
          </cell>
          <cell r="J1440">
            <v>24150</v>
          </cell>
        </row>
        <row r="1441">
          <cell r="B1441" t="str">
            <v>H28</v>
          </cell>
          <cell r="C1441" t="str">
            <v>CONCRETO 4.000 psi</v>
          </cell>
          <cell r="F1441" t="str">
            <v>Ins</v>
          </cell>
          <cell r="G1441" t="str">
            <v>m3</v>
          </cell>
          <cell r="H1441">
            <v>1.03</v>
          </cell>
          <cell r="I1441">
            <v>477184.05</v>
          </cell>
          <cell r="J1441">
            <v>491500</v>
          </cell>
        </row>
        <row r="1443">
          <cell r="A1443" t="str">
            <v>C-2.17</v>
          </cell>
          <cell r="C1443" t="str">
            <v>GAVIONES EN PIEDRA MEDIA ZONGA EN MALLA GALVANIZADA 12-2"</v>
          </cell>
          <cell r="G1443" t="str">
            <v>m3</v>
          </cell>
          <cell r="J1443">
            <v>257651</v>
          </cell>
        </row>
        <row r="1444">
          <cell r="B1444" t="str">
            <v>M03</v>
          </cell>
          <cell r="C1444" t="str">
            <v>EQUIPO BASICO ( Herramienta menor )</v>
          </cell>
          <cell r="F1444" t="str">
            <v>Ins</v>
          </cell>
          <cell r="G1444" t="str">
            <v>glb</v>
          </cell>
          <cell r="H1444">
            <v>0.25</v>
          </cell>
          <cell r="I1444">
            <v>2535.75</v>
          </cell>
          <cell r="J1444">
            <v>634</v>
          </cell>
        </row>
        <row r="1445">
          <cell r="B1445" t="str">
            <v>I03</v>
          </cell>
          <cell r="C1445" t="str">
            <v>MANO DE OBRA AA (Albañileria)</v>
          </cell>
          <cell r="F1445" t="str">
            <v>Ins</v>
          </cell>
          <cell r="G1445" t="str">
            <v>hc</v>
          </cell>
          <cell r="H1445">
            <v>2.9</v>
          </cell>
          <cell r="I1445">
            <v>17165.400000000001</v>
          </cell>
          <cell r="J1445">
            <v>49780</v>
          </cell>
        </row>
        <row r="1446">
          <cell r="B1446" t="str">
            <v>B03</v>
          </cell>
          <cell r="C1446" t="str">
            <v>PIEDRA MEDIA ZONGA</v>
          </cell>
          <cell r="F1446" t="str">
            <v>Ins</v>
          </cell>
          <cell r="G1446" t="str">
            <v>m3</v>
          </cell>
          <cell r="H1446">
            <v>1.4</v>
          </cell>
          <cell r="I1446">
            <v>69982.5</v>
          </cell>
          <cell r="J1446">
            <v>97976</v>
          </cell>
        </row>
        <row r="1447">
          <cell r="B1447" t="str">
            <v>A17</v>
          </cell>
          <cell r="C1447" t="str">
            <v xml:space="preserve">MALLA GALVANIZADA 14-2" </v>
          </cell>
          <cell r="F1447" t="str">
            <v>Ins</v>
          </cell>
          <cell r="G1447" t="str">
            <v>m2</v>
          </cell>
          <cell r="H1447">
            <v>6.2</v>
          </cell>
          <cell r="I1447">
            <v>17430</v>
          </cell>
          <cell r="J1447">
            <v>108066</v>
          </cell>
        </row>
        <row r="1448">
          <cell r="B1448" t="str">
            <v>A18</v>
          </cell>
          <cell r="C1448" t="str">
            <v>ALAMBRE GALVANIZADO CAL 12</v>
          </cell>
          <cell r="F1448" t="str">
            <v>Ins</v>
          </cell>
          <cell r="G1448" t="str">
            <v>kg</v>
          </cell>
          <cell r="H1448">
            <v>0.25</v>
          </cell>
          <cell r="I1448">
            <v>4778.9502263254508</v>
          </cell>
          <cell r="J1448">
            <v>1195</v>
          </cell>
        </row>
        <row r="1450">
          <cell r="A1450" t="str">
            <v>C-2.18</v>
          </cell>
          <cell r="C1450" t="str">
            <v>PEDESTAL EN  CONCRETO 3.000 psi ( Sin refuerzo )</v>
          </cell>
          <cell r="G1450" t="str">
            <v>m3</v>
          </cell>
          <cell r="J1450">
            <v>627909</v>
          </cell>
        </row>
        <row r="1451">
          <cell r="B1451" t="str">
            <v>M03</v>
          </cell>
          <cell r="C1451" t="str">
            <v>EQUIPO BASICO ( Herramienta menor )</v>
          </cell>
          <cell r="F1451" t="str">
            <v>Ins</v>
          </cell>
          <cell r="G1451" t="str">
            <v>glb</v>
          </cell>
          <cell r="H1451">
            <v>1</v>
          </cell>
          <cell r="I1451">
            <v>2535.75</v>
          </cell>
          <cell r="J1451">
            <v>2536</v>
          </cell>
        </row>
        <row r="1452">
          <cell r="B1452" t="str">
            <v>I03</v>
          </cell>
          <cell r="C1452" t="str">
            <v>MANO DE OBRA AA (Albañileria)</v>
          </cell>
          <cell r="F1452" t="str">
            <v>Ins</v>
          </cell>
          <cell r="G1452" t="str">
            <v>hc</v>
          </cell>
          <cell r="H1452">
            <v>9</v>
          </cell>
          <cell r="I1452">
            <v>17165.400000000001</v>
          </cell>
          <cell r="J1452">
            <v>154489</v>
          </cell>
        </row>
        <row r="1453">
          <cell r="B1453" t="str">
            <v>M06</v>
          </cell>
          <cell r="C1453" t="str">
            <v>VIBRADOR A GASOLINA</v>
          </cell>
          <cell r="F1453" t="str">
            <v>Ins</v>
          </cell>
          <cell r="G1453" t="str">
            <v>dd</v>
          </cell>
          <cell r="H1453">
            <v>0.1</v>
          </cell>
          <cell r="I1453">
            <v>27300</v>
          </cell>
          <cell r="J1453">
            <v>2730</v>
          </cell>
        </row>
        <row r="1454">
          <cell r="B1454" t="str">
            <v>H04</v>
          </cell>
          <cell r="C1454" t="str">
            <v>CONCRETO 3.000 psi</v>
          </cell>
          <cell r="F1454" t="str">
            <v>Ins</v>
          </cell>
          <cell r="G1454" t="str">
            <v>m3</v>
          </cell>
          <cell r="H1454">
            <v>1.03</v>
          </cell>
          <cell r="I1454">
            <v>442697.85</v>
          </cell>
          <cell r="J1454">
            <v>455979</v>
          </cell>
        </row>
        <row r="1455">
          <cell r="B1455" t="str">
            <v>Z07</v>
          </cell>
          <cell r="C1455" t="str">
            <v xml:space="preserve">DISTANCIADORES EN MORTERO H=0.05 cm </v>
          </cell>
          <cell r="F1455" t="str">
            <v>Ins</v>
          </cell>
          <cell r="G1455" t="str">
            <v>und</v>
          </cell>
          <cell r="H1455">
            <v>6</v>
          </cell>
          <cell r="I1455">
            <v>966.41017374005992</v>
          </cell>
          <cell r="J1455">
            <v>5798</v>
          </cell>
        </row>
        <row r="1456">
          <cell r="B1456" t="str">
            <v>O15</v>
          </cell>
          <cell r="C1456" t="str">
            <v>PUNTILLA CON CABEZA 2"</v>
          </cell>
          <cell r="F1456" t="str">
            <v>Ins</v>
          </cell>
          <cell r="G1456" t="str">
            <v>lb</v>
          </cell>
          <cell r="H1456">
            <v>0.4</v>
          </cell>
          <cell r="I1456">
            <v>2509.5</v>
          </cell>
          <cell r="J1456">
            <v>1004</v>
          </cell>
        </row>
        <row r="1457">
          <cell r="B1457" t="str">
            <v>W16</v>
          </cell>
          <cell r="C1457" t="str">
            <v>TABLA CHAPA ORDINARIO 30 cm x 2 cm x 3 m.</v>
          </cell>
          <cell r="F1457" t="str">
            <v>Ins</v>
          </cell>
          <cell r="G1457" t="str">
            <v>und</v>
          </cell>
          <cell r="H1457">
            <v>1</v>
          </cell>
          <cell r="I1457">
            <v>5372.85</v>
          </cell>
          <cell r="J1457">
            <v>5373</v>
          </cell>
        </row>
        <row r="1459">
          <cell r="A1459" t="str">
            <v>C-2.19</v>
          </cell>
          <cell r="C1459" t="str">
            <v>PILOTES HINCADOS EN CONCRETO 4.000 PSI D=20  ( Sin refuerzo )</v>
          </cell>
          <cell r="G1459" t="str">
            <v>m</v>
          </cell>
          <cell r="J1459">
            <v>149046</v>
          </cell>
        </row>
        <row r="1460">
          <cell r="B1460" t="str">
            <v>I20</v>
          </cell>
          <cell r="C1460" t="str">
            <v>Subcontrato de pilotes hincados Hasta D=20 cm</v>
          </cell>
          <cell r="F1460" t="str">
            <v>Sbcto</v>
          </cell>
          <cell r="G1460" t="str">
            <v>m</v>
          </cell>
          <cell r="H1460">
            <v>1</v>
          </cell>
          <cell r="I1460">
            <v>106813.33489357302</v>
          </cell>
          <cell r="J1460">
            <v>106813</v>
          </cell>
        </row>
        <row r="1461">
          <cell r="B1461" t="str">
            <v>H18</v>
          </cell>
          <cell r="C1461" t="str">
            <v xml:space="preserve">CONCRETO 4.000 psi Tremie </v>
          </cell>
          <cell r="F1461" t="str">
            <v>Ins</v>
          </cell>
          <cell r="G1461" t="str">
            <v>m3</v>
          </cell>
          <cell r="H1461">
            <v>0.08</v>
          </cell>
          <cell r="I1461">
            <v>527913.75</v>
          </cell>
          <cell r="J1461">
            <v>42233</v>
          </cell>
        </row>
        <row r="1463">
          <cell r="A1463" t="str">
            <v>C-2.20</v>
          </cell>
          <cell r="C1463" t="str">
            <v>PILOTES HINCADOS EN CONCRETO PSI 5.000 D=30  ( Sin refuerzo )</v>
          </cell>
          <cell r="G1463" t="str">
            <v>m</v>
          </cell>
          <cell r="J1463">
            <v>151058</v>
          </cell>
        </row>
        <row r="1464">
          <cell r="B1464" t="str">
            <v>I21</v>
          </cell>
          <cell r="C1464" t="str">
            <v>Subcontrato de pilotes hincados D=30 cm</v>
          </cell>
          <cell r="F1464" t="str">
            <v>Sbcto</v>
          </cell>
          <cell r="G1464" t="str">
            <v>m</v>
          </cell>
          <cell r="H1464">
            <v>1</v>
          </cell>
          <cell r="I1464">
            <v>113568.54200801605</v>
          </cell>
          <cell r="J1464">
            <v>113569</v>
          </cell>
        </row>
        <row r="1465">
          <cell r="B1465" t="str">
            <v>H19</v>
          </cell>
          <cell r="C1465" t="str">
            <v xml:space="preserve">CONCRETO 5.000 psi Tremie </v>
          </cell>
          <cell r="F1465" t="str">
            <v>Ins</v>
          </cell>
          <cell r="G1465" t="str">
            <v>m3</v>
          </cell>
          <cell r="H1465">
            <v>0.08</v>
          </cell>
          <cell r="I1465">
            <v>468615</v>
          </cell>
          <cell r="J1465">
            <v>37489</v>
          </cell>
        </row>
        <row r="1467">
          <cell r="A1467" t="str">
            <v>C-2.21</v>
          </cell>
          <cell r="C1467" t="str">
            <v>PILOTES PRE-EXCAVADOS EN CONCRETO 4.000 PSI D=60 (Sin refuerzo). Subcontrato a todo costo, incluye manejo de canastas de refuerzo, manejo y retiro de material excavado, manejo de lodos bentoníticos o polímericos. INCLUYE 15% DESPERDICIO TEORICO DE CONCRETO.</v>
          </cell>
          <cell r="G1467" t="str">
            <v>m</v>
          </cell>
          <cell r="J1467">
            <v>282502</v>
          </cell>
        </row>
        <row r="1468">
          <cell r="B1468" t="str">
            <v>I22</v>
          </cell>
          <cell r="C1468" t="str">
            <v xml:space="preserve">Subcontrato de pilotes preexcavados D=60 cm. Subcontrato a todo costo, incluye manejo de canastas de refuerzo, manejo y retiro de material excavado, manejo de lodos bentoníticos o polímericos. </v>
          </cell>
          <cell r="F1468" t="str">
            <v>Sbcto</v>
          </cell>
          <cell r="G1468" t="str">
            <v>m</v>
          </cell>
          <cell r="H1468">
            <v>1</v>
          </cell>
          <cell r="I1468">
            <v>112513.57000595445</v>
          </cell>
          <cell r="J1468">
            <v>112514</v>
          </cell>
        </row>
        <row r="1469">
          <cell r="B1469" t="str">
            <v>H18</v>
          </cell>
          <cell r="C1469" t="str">
            <v xml:space="preserve">CONCRETO 4.000 psi Tremie </v>
          </cell>
          <cell r="F1469" t="str">
            <v>Ins</v>
          </cell>
          <cell r="G1469" t="str">
            <v>m3</v>
          </cell>
          <cell r="H1469">
            <v>0.32200000000000001</v>
          </cell>
          <cell r="I1469">
            <v>527913.75</v>
          </cell>
          <cell r="J1469">
            <v>169988</v>
          </cell>
        </row>
        <row r="1471">
          <cell r="A1471" t="str">
            <v>C-2.22</v>
          </cell>
          <cell r="C1471" t="str">
            <v>PILOTES PRE-EXCAVADOS EN CONCRETO 5.000 PSI D=60 ( Sin refuerzo ). Subcontrato a todo costo, incluye manejo de canastas de refuerzo, manejo y retiro de material excavado.INCLUYE 15% DESPERDICIO TEORICO DE CONCRETO.</v>
          </cell>
          <cell r="G1471" t="str">
            <v>m</v>
          </cell>
          <cell r="J1471">
            <v>263408</v>
          </cell>
        </row>
        <row r="1472">
          <cell r="B1472" t="str">
            <v>I22</v>
          </cell>
          <cell r="C1472" t="str">
            <v xml:space="preserve">Subcontrato de pilotes preexcavados D=60 cm. Subcontrato a todo costo, incluye manejo de canastas de refuerzo, manejo y retiro de material excavado, manejo de lodos bentoníticos o polímericos. </v>
          </cell>
          <cell r="F1472" t="str">
            <v>Sbcto</v>
          </cell>
          <cell r="G1472" t="str">
            <v>m</v>
          </cell>
          <cell r="H1472">
            <v>1</v>
          </cell>
          <cell r="I1472">
            <v>112513.57000595445</v>
          </cell>
          <cell r="J1472">
            <v>112514</v>
          </cell>
        </row>
        <row r="1473">
          <cell r="B1473" t="str">
            <v>H19</v>
          </cell>
          <cell r="C1473" t="str">
            <v xml:space="preserve">CONCRETO 5.000 psi Tremie </v>
          </cell>
          <cell r="F1473" t="str">
            <v>Ins</v>
          </cell>
          <cell r="G1473" t="str">
            <v>m3</v>
          </cell>
          <cell r="H1473">
            <v>0.32200000000000001</v>
          </cell>
          <cell r="I1473">
            <v>468615</v>
          </cell>
          <cell r="J1473">
            <v>150894</v>
          </cell>
        </row>
        <row r="1475">
          <cell r="A1475" t="str">
            <v>C-2.23</v>
          </cell>
          <cell r="C1475" t="str">
            <v>PILOTES PRE-EXCAVADOS EN CONCRETO 4.000 PSI D=70  ( Sin refuerzo ). Subcontrato a todo costo, incluye manejo de canastas de refuerzo, manejo y retiro de material excavado.INCLUYE 15% DESPERDICIO TEORICO DE CONCRETO.</v>
          </cell>
          <cell r="G1475" t="str">
            <v>m</v>
          </cell>
          <cell r="J1475">
            <v>361486</v>
          </cell>
        </row>
        <row r="1476">
          <cell r="B1476" t="str">
            <v>I24</v>
          </cell>
          <cell r="C1476" t="str">
            <v xml:space="preserve">Subcontrato de pilotes preexcavados D=70 cm. Subcontrato a todo costo, incluye manejo de canastas de refuerzo, manejo y retiro de material excavado, manejo de lodos bentoníticos o polímericos. </v>
          </cell>
          <cell r="F1476" t="str">
            <v>Sbcto</v>
          </cell>
          <cell r="G1476" t="str">
            <v>m</v>
          </cell>
          <cell r="H1476">
            <v>1</v>
          </cell>
          <cell r="I1476">
            <v>130787.51017948812</v>
          </cell>
          <cell r="J1476">
            <v>130788</v>
          </cell>
        </row>
        <row r="1477">
          <cell r="B1477" t="str">
            <v>H18</v>
          </cell>
          <cell r="C1477" t="str">
            <v xml:space="preserve">CONCRETO 4.000 psi Tremie </v>
          </cell>
          <cell r="F1477" t="str">
            <v>Ins</v>
          </cell>
          <cell r="G1477" t="str">
            <v>m3</v>
          </cell>
          <cell r="H1477">
            <v>0.437</v>
          </cell>
          <cell r="I1477">
            <v>527913.75</v>
          </cell>
          <cell r="J1477">
            <v>230698</v>
          </cell>
        </row>
        <row r="1479">
          <cell r="A1479" t="str">
            <v>C-2.24</v>
          </cell>
          <cell r="C1479" t="str">
            <v>PILOTES PRE-EXCAVADOS EN CONCRETO 5.000 PSI D=70  ( Sin refuerzo ). Subcontrato a todo costo, incluye manejo de canastas de refuerzo, manejo y retiro de material excavado.INCLUYE 15% DESPERDICIO TEORICO DE CONCRETO.</v>
          </cell>
          <cell r="G1479" t="str">
            <v>m</v>
          </cell>
          <cell r="J1479">
            <v>335573</v>
          </cell>
        </row>
        <row r="1480">
          <cell r="B1480" t="str">
            <v>I24</v>
          </cell>
          <cell r="C1480" t="str">
            <v xml:space="preserve">Subcontrato de pilotes preexcavados D=70 cm. Subcontrato a todo costo, incluye manejo de canastas de refuerzo, manejo y retiro de material excavado, manejo de lodos bentoníticos o polímericos. </v>
          </cell>
          <cell r="F1480" t="str">
            <v>Sbcto</v>
          </cell>
          <cell r="G1480" t="str">
            <v>m</v>
          </cell>
          <cell r="H1480">
            <v>1</v>
          </cell>
          <cell r="I1480">
            <v>130787.51017948812</v>
          </cell>
          <cell r="J1480">
            <v>130788</v>
          </cell>
        </row>
        <row r="1481">
          <cell r="B1481" t="str">
            <v>H19</v>
          </cell>
          <cell r="C1481" t="str">
            <v xml:space="preserve">CONCRETO 5.000 psi Tremie </v>
          </cell>
          <cell r="F1481" t="str">
            <v>Ins</v>
          </cell>
          <cell r="G1481" t="str">
            <v>m3</v>
          </cell>
          <cell r="H1481">
            <v>0.437</v>
          </cell>
          <cell r="I1481">
            <v>468615</v>
          </cell>
          <cell r="J1481">
            <v>204785</v>
          </cell>
        </row>
        <row r="1483">
          <cell r="A1483" t="str">
            <v>C-2.25</v>
          </cell>
          <cell r="C1483" t="str">
            <v>PILOTES PRE-EXCAVADOS EN CONCRETO 4.000 PSI D=80  ( Sin refuerzo ). Subcontrato a todo costo, incluye manejo de canastas de refuerzo, manejo y retiro de material excavado.INCLUYE 15% DESPERDICIO TEORICO DE CONCRETO.</v>
          </cell>
          <cell r="G1483" t="str">
            <v>m</v>
          </cell>
          <cell r="J1483">
            <v>408553</v>
          </cell>
        </row>
        <row r="1484">
          <cell r="B1484" t="str">
            <v>I29</v>
          </cell>
          <cell r="C1484" t="str">
            <v xml:space="preserve">Subcontrato de pilotes preexcavados D=80 cm. Subcontrato a todo costo, incluye manejo de canastas de refuerzo, manejo y retiro de material excavado, manejo de lodos bentoníticos o polímericos. </v>
          </cell>
          <cell r="F1484" t="str">
            <v>Sbcto</v>
          </cell>
          <cell r="G1484" t="str">
            <v>m</v>
          </cell>
          <cell r="H1484">
            <v>1</v>
          </cell>
          <cell r="I1484">
            <v>105002.93938690229</v>
          </cell>
          <cell r="J1484">
            <v>105003</v>
          </cell>
        </row>
        <row r="1485">
          <cell r="B1485" t="str">
            <v>H18</v>
          </cell>
          <cell r="C1485" t="str">
            <v xml:space="preserve">CONCRETO 4.000 psi Tremie </v>
          </cell>
          <cell r="F1485" t="str">
            <v>Ins</v>
          </cell>
          <cell r="G1485" t="str">
            <v>m3</v>
          </cell>
          <cell r="H1485">
            <v>0.57499999999999996</v>
          </cell>
          <cell r="I1485">
            <v>527913.75</v>
          </cell>
          <cell r="J1485">
            <v>303550</v>
          </cell>
        </row>
        <row r="1487">
          <cell r="A1487" t="str">
            <v>C-2.26</v>
          </cell>
          <cell r="C1487" t="str">
            <v>PILOTES PRE-EXCAVADOS EN CONCRETO 5.000 PSI D=80  ( Sin refuerzo ). Subcontrato a todo costo, incluye manejo de canastas de refuerzo, manejo y retiro de material excavado.INCLUYE 15% DESPERDICIO TEORICO DE CONCRETO.</v>
          </cell>
          <cell r="G1487" t="str">
            <v>m</v>
          </cell>
          <cell r="J1487">
            <v>374457</v>
          </cell>
        </row>
        <row r="1488">
          <cell r="B1488" t="str">
            <v>I29</v>
          </cell>
          <cell r="C1488" t="str">
            <v xml:space="preserve">Subcontrato de pilotes preexcavados D=80 cm. Subcontrato a todo costo, incluye manejo de canastas de refuerzo, manejo y retiro de material excavado, manejo de lodos bentoníticos o polímericos. </v>
          </cell>
          <cell r="F1488" t="str">
            <v>Sbcto</v>
          </cell>
          <cell r="G1488" t="str">
            <v>m</v>
          </cell>
          <cell r="H1488">
            <v>1</v>
          </cell>
          <cell r="I1488">
            <v>105002.93938690229</v>
          </cell>
          <cell r="J1488">
            <v>105003</v>
          </cell>
        </row>
        <row r="1489">
          <cell r="B1489" t="str">
            <v>H19</v>
          </cell>
          <cell r="C1489" t="str">
            <v xml:space="preserve">CONCRETO 5.000 psi Tremie </v>
          </cell>
          <cell r="F1489" t="str">
            <v>Ins</v>
          </cell>
          <cell r="G1489" t="str">
            <v>m3</v>
          </cell>
          <cell r="H1489">
            <v>0.57499999999999996</v>
          </cell>
          <cell r="I1489">
            <v>468615</v>
          </cell>
          <cell r="J1489">
            <v>269454</v>
          </cell>
        </row>
        <row r="1491">
          <cell r="A1491" t="str">
            <v>C-2.27</v>
          </cell>
          <cell r="C1491" t="str">
            <v>DADOS EN  CONCRETO 3.000 psi ( Sin refuerzo )</v>
          </cell>
          <cell r="G1491" t="str">
            <v>m3</v>
          </cell>
          <cell r="J1491">
            <v>600229</v>
          </cell>
        </row>
        <row r="1492">
          <cell r="B1492" t="str">
            <v>M03</v>
          </cell>
          <cell r="C1492" t="str">
            <v>EQUIPO BASICO ( Herramienta menor )</v>
          </cell>
          <cell r="F1492" t="str">
            <v>Ins</v>
          </cell>
          <cell r="G1492" t="str">
            <v>glb</v>
          </cell>
          <cell r="H1492">
            <v>1</v>
          </cell>
          <cell r="I1492">
            <v>2535.75</v>
          </cell>
          <cell r="J1492">
            <v>2536</v>
          </cell>
        </row>
        <row r="1493">
          <cell r="B1493" t="str">
            <v>I03</v>
          </cell>
          <cell r="C1493" t="str">
            <v>MANO DE OBRA AA (Albañileria)</v>
          </cell>
          <cell r="F1493" t="str">
            <v>Ins</v>
          </cell>
          <cell r="G1493" t="str">
            <v>hc</v>
          </cell>
          <cell r="H1493">
            <v>7.5</v>
          </cell>
          <cell r="I1493">
            <v>17165.400000000001</v>
          </cell>
          <cell r="J1493">
            <v>128741</v>
          </cell>
        </row>
        <row r="1494">
          <cell r="B1494" t="str">
            <v>M06</v>
          </cell>
          <cell r="C1494" t="str">
            <v>VIBRADOR A GASOLINA</v>
          </cell>
          <cell r="F1494" t="str">
            <v>Ins</v>
          </cell>
          <cell r="G1494" t="str">
            <v>dd</v>
          </cell>
          <cell r="H1494">
            <v>0.1</v>
          </cell>
          <cell r="I1494">
            <v>27300</v>
          </cell>
          <cell r="J1494">
            <v>2730</v>
          </cell>
        </row>
        <row r="1495">
          <cell r="B1495" t="str">
            <v>H04</v>
          </cell>
          <cell r="C1495" t="str">
            <v>CONCRETO 3.000 psi</v>
          </cell>
          <cell r="F1495" t="str">
            <v>Ins</v>
          </cell>
          <cell r="G1495" t="str">
            <v>m3</v>
          </cell>
          <cell r="H1495">
            <v>1.03</v>
          </cell>
          <cell r="I1495">
            <v>442697.85</v>
          </cell>
          <cell r="J1495">
            <v>455979</v>
          </cell>
        </row>
        <row r="1496">
          <cell r="B1496" t="str">
            <v>Z07</v>
          </cell>
          <cell r="C1496" t="str">
            <v xml:space="preserve">DISTANCIADORES EN MORTERO H=0.05 cm </v>
          </cell>
          <cell r="F1496" t="str">
            <v>Ins</v>
          </cell>
          <cell r="G1496" t="str">
            <v>und</v>
          </cell>
          <cell r="H1496">
            <v>4</v>
          </cell>
          <cell r="I1496">
            <v>966.41017374005992</v>
          </cell>
          <cell r="J1496">
            <v>3866</v>
          </cell>
        </row>
        <row r="1497">
          <cell r="B1497" t="str">
            <v>O15</v>
          </cell>
          <cell r="C1497" t="str">
            <v>PUNTILLA CON CABEZA 2"</v>
          </cell>
          <cell r="F1497" t="str">
            <v>Ins</v>
          </cell>
          <cell r="G1497" t="str">
            <v>lb</v>
          </cell>
          <cell r="H1497">
            <v>0.4</v>
          </cell>
          <cell r="I1497">
            <v>2509.5</v>
          </cell>
          <cell r="J1497">
            <v>1004</v>
          </cell>
        </row>
        <row r="1498">
          <cell r="B1498" t="str">
            <v>W16</v>
          </cell>
          <cell r="C1498" t="str">
            <v>TABLA CHAPA ORDINARIO 30 cm x 2 cm x 3 m.</v>
          </cell>
          <cell r="F1498" t="str">
            <v>Ins</v>
          </cell>
          <cell r="G1498" t="str">
            <v>und</v>
          </cell>
          <cell r="H1498">
            <v>1</v>
          </cell>
          <cell r="I1498">
            <v>5372.85</v>
          </cell>
          <cell r="J1498">
            <v>5373</v>
          </cell>
        </row>
        <row r="1500">
          <cell r="A1500" t="str">
            <v>C-2.28</v>
          </cell>
          <cell r="C1500" t="str">
            <v>DADOS EN  CONCRETO 4.000 psi ( Sin refuerzo )</v>
          </cell>
          <cell r="G1500" t="str">
            <v>m3</v>
          </cell>
          <cell r="J1500">
            <v>635750</v>
          </cell>
        </row>
        <row r="1501">
          <cell r="B1501" t="str">
            <v>M03</v>
          </cell>
          <cell r="C1501" t="str">
            <v>EQUIPO BASICO ( Herramienta menor )</v>
          </cell>
          <cell r="F1501" t="str">
            <v>Ins</v>
          </cell>
          <cell r="G1501" t="str">
            <v>glb</v>
          </cell>
          <cell r="H1501">
            <v>1</v>
          </cell>
          <cell r="I1501">
            <v>2535.75</v>
          </cell>
          <cell r="J1501">
            <v>2536</v>
          </cell>
        </row>
        <row r="1502">
          <cell r="B1502" t="str">
            <v>I03</v>
          </cell>
          <cell r="C1502" t="str">
            <v>MANO DE OBRA AA (Albañileria)</v>
          </cell>
          <cell r="F1502" t="str">
            <v>Ins</v>
          </cell>
          <cell r="G1502" t="str">
            <v>hc</v>
          </cell>
          <cell r="H1502">
            <v>7.5</v>
          </cell>
          <cell r="I1502">
            <v>17165.400000000001</v>
          </cell>
          <cell r="J1502">
            <v>128741</v>
          </cell>
        </row>
        <row r="1503">
          <cell r="B1503" t="str">
            <v>M06</v>
          </cell>
          <cell r="C1503" t="str">
            <v>VIBRADOR A GASOLINA</v>
          </cell>
          <cell r="F1503" t="str">
            <v>Ins</v>
          </cell>
          <cell r="G1503" t="str">
            <v>dd</v>
          </cell>
          <cell r="H1503">
            <v>0.1</v>
          </cell>
          <cell r="I1503">
            <v>27300</v>
          </cell>
          <cell r="J1503">
            <v>2730</v>
          </cell>
        </row>
        <row r="1504">
          <cell r="B1504" t="str">
            <v>H28</v>
          </cell>
          <cell r="C1504" t="str">
            <v>CONCRETO 4.000 psi</v>
          </cell>
          <cell r="F1504" t="str">
            <v>Ins</v>
          </cell>
          <cell r="G1504" t="str">
            <v>m3</v>
          </cell>
          <cell r="H1504">
            <v>1.03</v>
          </cell>
          <cell r="I1504">
            <v>477184.05</v>
          </cell>
          <cell r="J1504">
            <v>491500</v>
          </cell>
        </row>
        <row r="1505">
          <cell r="B1505" t="str">
            <v>Z07</v>
          </cell>
          <cell r="C1505" t="str">
            <v xml:space="preserve">DISTANCIADORES EN MORTERO H=0.05 cm </v>
          </cell>
          <cell r="F1505" t="str">
            <v>Ins</v>
          </cell>
          <cell r="G1505" t="str">
            <v>und</v>
          </cell>
          <cell r="H1505">
            <v>4</v>
          </cell>
          <cell r="I1505">
            <v>966.41017374005992</v>
          </cell>
          <cell r="J1505">
            <v>3866</v>
          </cell>
        </row>
        <row r="1506">
          <cell r="B1506" t="str">
            <v>O15</v>
          </cell>
          <cell r="C1506" t="str">
            <v>PUNTILLA CON CABEZA 2"</v>
          </cell>
          <cell r="F1506" t="str">
            <v>Ins</v>
          </cell>
          <cell r="G1506" t="str">
            <v>lb</v>
          </cell>
          <cell r="H1506">
            <v>0.4</v>
          </cell>
          <cell r="I1506">
            <v>2509.5</v>
          </cell>
          <cell r="J1506">
            <v>1004</v>
          </cell>
        </row>
        <row r="1507">
          <cell r="B1507" t="str">
            <v>W16</v>
          </cell>
          <cell r="C1507" t="str">
            <v>TABLA CHAPA ORDINARIO 30 cm x 2 cm x 3 m.</v>
          </cell>
          <cell r="F1507" t="str">
            <v>Ins</v>
          </cell>
          <cell r="G1507" t="str">
            <v>und</v>
          </cell>
          <cell r="H1507">
            <v>1</v>
          </cell>
          <cell r="I1507">
            <v>5372.85</v>
          </cell>
          <cell r="J1507">
            <v>5373</v>
          </cell>
        </row>
        <row r="1509">
          <cell r="A1509" t="str">
            <v>C-2.29</v>
          </cell>
          <cell r="C1509" t="str">
            <v>MURO SOBRECIMIENTO LADRILLO TOLETE RECOCIDO (Incluye anclajes de perforación, adhesivo epóxico y pañete impermeabilizado)</v>
          </cell>
          <cell r="G1509" t="str">
            <v>m2</v>
          </cell>
          <cell r="J1509">
            <v>77559</v>
          </cell>
        </row>
        <row r="1510">
          <cell r="B1510" t="str">
            <v>M03</v>
          </cell>
          <cell r="C1510" t="str">
            <v>EQUIPO BASICO ( Herramienta menor )</v>
          </cell>
          <cell r="F1510" t="str">
            <v>Ins</v>
          </cell>
          <cell r="G1510" t="str">
            <v>glb</v>
          </cell>
          <cell r="H1510">
            <v>1</v>
          </cell>
          <cell r="I1510">
            <v>2535.75</v>
          </cell>
          <cell r="J1510">
            <v>2536</v>
          </cell>
        </row>
        <row r="1511">
          <cell r="B1511" t="str">
            <v>I03</v>
          </cell>
          <cell r="C1511" t="str">
            <v>MANO DE OBRA AA (Albañileria)</v>
          </cell>
          <cell r="F1511" t="str">
            <v>Ins</v>
          </cell>
          <cell r="G1511" t="str">
            <v>hc</v>
          </cell>
          <cell r="H1511">
            <v>0.6</v>
          </cell>
          <cell r="I1511">
            <v>17165.400000000001</v>
          </cell>
          <cell r="J1511">
            <v>10299</v>
          </cell>
        </row>
        <row r="1512">
          <cell r="B1512" t="str">
            <v>T05</v>
          </cell>
          <cell r="C1512" t="str">
            <v>LADRILLO TOLETE RECOCIDO (24,5 x 12 x 6 cm)</v>
          </cell>
          <cell r="F1512" t="str">
            <v>Ins</v>
          </cell>
          <cell r="G1512" t="str">
            <v>und</v>
          </cell>
          <cell r="H1512">
            <v>69</v>
          </cell>
          <cell r="I1512">
            <v>482.83149600000002</v>
          </cell>
          <cell r="J1512">
            <v>33315</v>
          </cell>
        </row>
        <row r="1513">
          <cell r="B1513" t="str">
            <v>O16</v>
          </cell>
          <cell r="C1513" t="str">
            <v>SIKA-1 Impermeabilizante integral morteros o equivalente.</v>
          </cell>
          <cell r="F1513" t="str">
            <v>Ins</v>
          </cell>
          <cell r="G1513" t="str">
            <v>kg</v>
          </cell>
          <cell r="H1513">
            <v>0.5</v>
          </cell>
          <cell r="I1513">
            <v>10211.25</v>
          </cell>
          <cell r="J1513">
            <v>5106</v>
          </cell>
        </row>
        <row r="1514">
          <cell r="B1514" t="str">
            <v>H07</v>
          </cell>
          <cell r="C1514" t="str">
            <v>MORTERO 1:4 ( arena semilavada de peña )</v>
          </cell>
          <cell r="F1514" t="str">
            <v>Ana</v>
          </cell>
          <cell r="G1514" t="str">
            <v>m3</v>
          </cell>
          <cell r="H1514">
            <v>0.03</v>
          </cell>
          <cell r="I1514">
            <v>462939.75</v>
          </cell>
          <cell r="J1514">
            <v>13888</v>
          </cell>
        </row>
        <row r="1515">
          <cell r="B1515" t="str">
            <v>AA35B</v>
          </cell>
          <cell r="C1515" t="str">
            <v>ANCLAJES 3/8" X 3 "(incluye perforación y adhesivo epóxico)</v>
          </cell>
          <cell r="F1515" t="str">
            <v>Ana</v>
          </cell>
          <cell r="G1515" t="str">
            <v>und</v>
          </cell>
          <cell r="H1515">
            <v>1</v>
          </cell>
          <cell r="I1515">
            <v>12415.2</v>
          </cell>
          <cell r="J1515">
            <v>12415</v>
          </cell>
        </row>
        <row r="1517">
          <cell r="A1517" t="str">
            <v>C-2.29A</v>
          </cell>
          <cell r="C1517" t="str">
            <v>MURO SOBRECIMIENTO LADRILLO TOLETE RECOCIDO (Incluye anclajes de perforación, adhesivo epóxico y pañete impermeabilizado en ambas caras) hmax=0,6</v>
          </cell>
          <cell r="G1517" t="str">
            <v xml:space="preserve">m </v>
          </cell>
          <cell r="J1517">
            <v>34370</v>
          </cell>
        </row>
        <row r="1518">
          <cell r="B1518" t="str">
            <v>M03</v>
          </cell>
          <cell r="C1518" t="str">
            <v>EQUIPO BASICO ( Herramienta menor )</v>
          </cell>
          <cell r="F1518" t="str">
            <v>Ins</v>
          </cell>
          <cell r="G1518" t="str">
            <v>glb</v>
          </cell>
          <cell r="H1518">
            <v>1</v>
          </cell>
          <cell r="I1518">
            <v>2535.75</v>
          </cell>
          <cell r="J1518">
            <v>2536</v>
          </cell>
        </row>
        <row r="1519">
          <cell r="B1519" t="str">
            <v>I03</v>
          </cell>
          <cell r="C1519" t="str">
            <v>MANO DE OBRA AA (Albañileria)</v>
          </cell>
          <cell r="F1519" t="str">
            <v>Ins</v>
          </cell>
          <cell r="G1519" t="str">
            <v>hc</v>
          </cell>
          <cell r="H1519">
            <v>0.6</v>
          </cell>
          <cell r="I1519">
            <v>17165.400000000001</v>
          </cell>
          <cell r="J1519">
            <v>10299</v>
          </cell>
        </row>
        <row r="1520">
          <cell r="B1520" t="str">
            <v>T05</v>
          </cell>
          <cell r="C1520" t="str">
            <v>LADRILLO TOLETE RECOCIDO (24,5 x 12 x 6 cm)</v>
          </cell>
          <cell r="F1520" t="str">
            <v>Ins</v>
          </cell>
          <cell r="G1520" t="str">
            <v>und</v>
          </cell>
          <cell r="H1520">
            <v>21</v>
          </cell>
          <cell r="I1520">
            <v>482.83149600000002</v>
          </cell>
          <cell r="J1520">
            <v>10139</v>
          </cell>
        </row>
        <row r="1521">
          <cell r="B1521" t="str">
            <v>O16</v>
          </cell>
          <cell r="C1521" t="str">
            <v>SIKA-1 Impermeabilizante integral morteros o equivalente.</v>
          </cell>
          <cell r="F1521" t="str">
            <v>Ins</v>
          </cell>
          <cell r="G1521" t="str">
            <v>kg</v>
          </cell>
          <cell r="H1521">
            <v>0.3</v>
          </cell>
          <cell r="I1521">
            <v>10211.25</v>
          </cell>
          <cell r="J1521">
            <v>3063</v>
          </cell>
        </row>
        <row r="1522">
          <cell r="B1522" t="str">
            <v>H07</v>
          </cell>
          <cell r="C1522" t="str">
            <v>MORTERO 1:4 ( arena semilavada de peña )</v>
          </cell>
          <cell r="F1522" t="str">
            <v>Ana</v>
          </cell>
          <cell r="G1522" t="str">
            <v>m3</v>
          </cell>
          <cell r="H1522">
            <v>1.7999999999999999E-2</v>
          </cell>
          <cell r="I1522">
            <v>462939.75</v>
          </cell>
          <cell r="J1522">
            <v>8333</v>
          </cell>
        </row>
        <row r="1523">
          <cell r="B1523" t="str">
            <v>AA35B</v>
          </cell>
          <cell r="C1523" t="str">
            <v>ANCLAJES 3/8" X 3 "(incluye perforación y adhesivo epóxico)</v>
          </cell>
          <cell r="F1523" t="str">
            <v>Ana</v>
          </cell>
          <cell r="G1523" t="str">
            <v>und</v>
          </cell>
          <cell r="H1523">
            <v>2</v>
          </cell>
          <cell r="I1523">
            <v>12415.2</v>
          </cell>
          <cell r="J1523">
            <v>24830</v>
          </cell>
        </row>
        <row r="1525">
          <cell r="A1525" t="str">
            <v>C-2.30</v>
          </cell>
          <cell r="C1525" t="str">
            <v>LOSA DE CIMENTACIÓN 3.000 psi ( Sin refuerzo )</v>
          </cell>
          <cell r="G1525" t="str">
            <v>m3</v>
          </cell>
          <cell r="J1525">
            <v>585749</v>
          </cell>
        </row>
        <row r="1526">
          <cell r="B1526" t="str">
            <v>M03</v>
          </cell>
          <cell r="C1526" t="str">
            <v>EQUIPO BASICO ( Herramienta menor )</v>
          </cell>
          <cell r="F1526" t="str">
            <v>Ins</v>
          </cell>
          <cell r="G1526" t="str">
            <v>glb</v>
          </cell>
          <cell r="H1526">
            <v>1</v>
          </cell>
          <cell r="I1526">
            <v>2535.75</v>
          </cell>
          <cell r="J1526">
            <v>2536</v>
          </cell>
        </row>
        <row r="1527">
          <cell r="B1527" t="str">
            <v>I03</v>
          </cell>
          <cell r="C1527" t="str">
            <v>MANO DE OBRA AA (Albañileria)</v>
          </cell>
          <cell r="F1527" t="str">
            <v>Ins</v>
          </cell>
          <cell r="G1527" t="str">
            <v>hc</v>
          </cell>
          <cell r="H1527">
            <v>6.5</v>
          </cell>
          <cell r="I1527">
            <v>17165.400000000001</v>
          </cell>
          <cell r="J1527">
            <v>111575</v>
          </cell>
        </row>
        <row r="1528">
          <cell r="B1528" t="str">
            <v>M06</v>
          </cell>
          <cell r="C1528" t="str">
            <v>VIBRADOR A GASOLINA</v>
          </cell>
          <cell r="F1528" t="str">
            <v>Ins</v>
          </cell>
          <cell r="G1528" t="str">
            <v>dd</v>
          </cell>
          <cell r="H1528">
            <v>0.1</v>
          </cell>
          <cell r="I1528">
            <v>27300</v>
          </cell>
          <cell r="J1528">
            <v>2730</v>
          </cell>
        </row>
        <row r="1529">
          <cell r="B1529" t="str">
            <v>H04</v>
          </cell>
          <cell r="C1529" t="str">
            <v>CONCRETO 3.000 psi</v>
          </cell>
          <cell r="F1529" t="str">
            <v>Ins</v>
          </cell>
          <cell r="G1529" t="str">
            <v>m3</v>
          </cell>
          <cell r="H1529">
            <v>1.03</v>
          </cell>
          <cell r="I1529">
            <v>442697.85</v>
          </cell>
          <cell r="J1529">
            <v>455979</v>
          </cell>
        </row>
        <row r="1530">
          <cell r="B1530" t="str">
            <v>Z07</v>
          </cell>
          <cell r="C1530" t="str">
            <v xml:space="preserve">DISTANCIADORES EN MORTERO H=0.05 cm </v>
          </cell>
          <cell r="F1530" t="str">
            <v>Ins</v>
          </cell>
          <cell r="G1530" t="str">
            <v>und</v>
          </cell>
          <cell r="H1530">
            <v>4</v>
          </cell>
          <cell r="I1530">
            <v>966.41017374005992</v>
          </cell>
          <cell r="J1530">
            <v>3866</v>
          </cell>
        </row>
        <row r="1531">
          <cell r="B1531" t="str">
            <v>O15</v>
          </cell>
          <cell r="C1531" t="str">
            <v>PUNTILLA CON CABEZA 2"</v>
          </cell>
          <cell r="F1531" t="str">
            <v>Ins</v>
          </cell>
          <cell r="G1531" t="str">
            <v>lb</v>
          </cell>
          <cell r="H1531">
            <v>0.4</v>
          </cell>
          <cell r="I1531">
            <v>2509.5</v>
          </cell>
          <cell r="J1531">
            <v>1004</v>
          </cell>
        </row>
        <row r="1532">
          <cell r="B1532" t="str">
            <v>W16</v>
          </cell>
          <cell r="C1532" t="str">
            <v>TABLA CHAPA ORDINARIO 30 cm x 2 cm x 3 m.</v>
          </cell>
          <cell r="F1532" t="str">
            <v>Ins</v>
          </cell>
          <cell r="G1532" t="str">
            <v>und</v>
          </cell>
          <cell r="H1532">
            <v>1.5</v>
          </cell>
          <cell r="I1532">
            <v>5372.85</v>
          </cell>
          <cell r="J1532">
            <v>8059</v>
          </cell>
        </row>
        <row r="1534">
          <cell r="A1534" t="str">
            <v>C-2.31</v>
          </cell>
          <cell r="C1534" t="str">
            <v>PILOTES PRE-EXCAVADOS EN CONCRETO 3.000 PSI D=30 (Sin refuerzo). Subcontrato a todo costo, incluye manejo de canastas de refuerzo, manejo y retiro de material excavado.INCLUYE 15% DESPERDICIO TEORICO DE CONCRETO.</v>
          </cell>
          <cell r="G1534" t="str">
            <v>m</v>
          </cell>
          <cell r="J1534">
            <v>112360</v>
          </cell>
        </row>
        <row r="1535">
          <cell r="B1535" t="str">
            <v>I31</v>
          </cell>
          <cell r="C1535" t="str">
            <v xml:space="preserve">Subcontrato de pilotes preexcavados D= 30 cm. Subcontrato a todo costo, incluye manejo de canastas de refuerzo, manejo y retiro de material excavado, manejo de lodos bentoníticos o polímericos. </v>
          </cell>
          <cell r="F1535" t="str">
            <v>Sbcto</v>
          </cell>
          <cell r="G1535" t="str">
            <v>m</v>
          </cell>
          <cell r="H1535">
            <v>1</v>
          </cell>
          <cell r="I1535">
            <v>72956.236835984615</v>
          </cell>
          <cell r="J1535">
            <v>72956</v>
          </cell>
        </row>
        <row r="1536">
          <cell r="B1536" t="str">
            <v>H17</v>
          </cell>
          <cell r="C1536" t="str">
            <v xml:space="preserve">CONCRETO 3.000 psi Tremie </v>
          </cell>
          <cell r="F1536" t="str">
            <v>Ins</v>
          </cell>
          <cell r="G1536" t="str">
            <v>m3</v>
          </cell>
          <cell r="H1536">
            <v>0.08</v>
          </cell>
          <cell r="I1536">
            <v>492552.9</v>
          </cell>
          <cell r="J1536">
            <v>39404</v>
          </cell>
        </row>
        <row r="1538">
          <cell r="A1538" t="str">
            <v>C-2.32</v>
          </cell>
          <cell r="C1538" t="str">
            <v>PILOTES PRE-EXCAVADOS EN CONCRETO 3.000 PSI D=40 (Sin refuerzo). Subcontrato a todo costo, incluye manejo de canastas de refuerzo, manejo y retiro de material excavado.INCLUYE 15% DESPERDICIO TEORICO DE CONCRETO.</v>
          </cell>
          <cell r="G1538" t="str">
            <v>m</v>
          </cell>
          <cell r="J1538">
            <v>151672</v>
          </cell>
        </row>
        <row r="1539">
          <cell r="B1539" t="str">
            <v>I32</v>
          </cell>
          <cell r="C1539" t="str">
            <v xml:space="preserve">Subcontrato de pilotes preexcavados D=40 cm. Subcontrato a todo costo, incluye manejo de canastas de refuerzo, manejo y retiro de material excavado, manejo de lodos bentoníticos o polímericos. </v>
          </cell>
          <cell r="F1539" t="str">
            <v>Sbcto</v>
          </cell>
          <cell r="G1539" t="str">
            <v>m</v>
          </cell>
          <cell r="H1539">
            <v>1</v>
          </cell>
          <cell r="I1539">
            <v>80251.860519583061</v>
          </cell>
          <cell r="J1539">
            <v>80252</v>
          </cell>
        </row>
        <row r="1540">
          <cell r="B1540" t="str">
            <v>H17</v>
          </cell>
          <cell r="C1540" t="str">
            <v xml:space="preserve">CONCRETO 3.000 psi Tremie </v>
          </cell>
          <cell r="F1540" t="str">
            <v>Ins</v>
          </cell>
          <cell r="G1540" t="str">
            <v>m3</v>
          </cell>
          <cell r="H1540">
            <v>0.14499999999999999</v>
          </cell>
          <cell r="I1540">
            <v>492552.9</v>
          </cell>
          <cell r="J1540">
            <v>71420</v>
          </cell>
        </row>
        <row r="1542">
          <cell r="A1542" t="str">
            <v>C-2.33</v>
          </cell>
          <cell r="C1542" t="str">
            <v>PILOTES PRE-EXCAVADOS EN CONCRETO 3.000 PSI D=50 (Sin refuerzo). Subcontrato a todo costo, incluye manejo de canastas de refuerzo, manejo y retiro de todo material excavado. Manejo de lodos  - polimeros INCLUYE 15% DESPERDICIO TEORICO DE CONCRETO.</v>
          </cell>
          <cell r="G1542" t="str">
            <v>m</v>
          </cell>
          <cell r="J1542">
            <v>207560</v>
          </cell>
        </row>
        <row r="1543">
          <cell r="B1543" t="str">
            <v>I33</v>
          </cell>
          <cell r="C1543" t="str">
            <v xml:space="preserve">Subcontrato de pilotes preexcavados D=50 cm. Subcontrato a todo costo, incluye manejo de canastas de refuerzo, manejo y retiro de todo material excavado, manejo de lodos bentoníticos o polímericos. </v>
          </cell>
          <cell r="F1543" t="str">
            <v>Sbcto</v>
          </cell>
          <cell r="G1543" t="str">
            <v>m</v>
          </cell>
          <cell r="H1543">
            <v>1</v>
          </cell>
          <cell r="I1543">
            <v>96735.555000000008</v>
          </cell>
          <cell r="J1543">
            <v>96736</v>
          </cell>
        </row>
        <row r="1544">
          <cell r="B1544" t="str">
            <v>H17</v>
          </cell>
          <cell r="C1544" t="str">
            <v xml:space="preserve">CONCRETO 3.000 psi Tremie </v>
          </cell>
          <cell r="F1544" t="str">
            <v>Ins</v>
          </cell>
          <cell r="G1544" t="str">
            <v>m3</v>
          </cell>
          <cell r="H1544">
            <v>0.22500000000000001</v>
          </cell>
          <cell r="I1544">
            <v>492552.9</v>
          </cell>
          <cell r="J1544">
            <v>110824</v>
          </cell>
        </row>
        <row r="1546">
          <cell r="A1546" t="str">
            <v>C-2.34</v>
          </cell>
          <cell r="C1546" t="str">
            <v>PILOTES PRE-EXCAVADOS EN CONCRETO 3.000 PSI D=20 (Sin refuerzo). Subcontrato a todo costo, incluye manejo de canastas de refuerzo, manejo y retiro de material excavado.INCLUYE 15% DESPERDICIO TEORICO DE CONCRETO.</v>
          </cell>
          <cell r="G1546" t="str">
            <v>m</v>
          </cell>
          <cell r="J1546">
            <v>90688</v>
          </cell>
        </row>
        <row r="1547">
          <cell r="B1547" t="str">
            <v>I34</v>
          </cell>
          <cell r="C1547" t="str">
            <v xml:space="preserve">Subcontrato de pilotes preexcavados D=20 cm. Subcontrato a todo costo, incluye manejo de canastas de refuerzo, manejo y retiro de material excavado, manejo de lodos bentoníticos o polímericos. </v>
          </cell>
          <cell r="F1547" t="str">
            <v>Sbcto</v>
          </cell>
          <cell r="G1547" t="str">
            <v>m</v>
          </cell>
          <cell r="H1547">
            <v>1</v>
          </cell>
          <cell r="I1547">
            <v>72956.236835984615</v>
          </cell>
          <cell r="J1547">
            <v>72956</v>
          </cell>
        </row>
        <row r="1548">
          <cell r="B1548" t="str">
            <v>H17</v>
          </cell>
          <cell r="C1548" t="str">
            <v xml:space="preserve">CONCRETO 3.000 psi Tremie </v>
          </cell>
          <cell r="F1548" t="str">
            <v>Ins</v>
          </cell>
          <cell r="G1548" t="str">
            <v>m3</v>
          </cell>
          <cell r="H1548">
            <v>3.5999999999999997E-2</v>
          </cell>
          <cell r="I1548">
            <v>492552.9</v>
          </cell>
          <cell r="J1548">
            <v>17732</v>
          </cell>
        </row>
        <row r="1550">
          <cell r="A1550" t="str">
            <v>C-2.36</v>
          </cell>
          <cell r="C1550" t="str">
            <v>PILOTES PRE-EXCAVADOS EN CONCRETO 3.000 PSI D=60 ( Sin refuerzo ). Subcontrato a todo costo, incluye manejo de canastas de refuerzo, manejo y retiro de material excavado.INCLUYE 15% DESPERDICIO TEORICO DE CONCRETO.</v>
          </cell>
          <cell r="G1550" t="str">
            <v>m</v>
          </cell>
          <cell r="J1550">
            <v>272594</v>
          </cell>
        </row>
        <row r="1551">
          <cell r="B1551" t="str">
            <v>I22</v>
          </cell>
          <cell r="C1551" t="str">
            <v xml:space="preserve">Subcontrato de pilotes preexcavados D=60 cm. Subcontrato a todo costo, incluye manejo de canastas de refuerzo, manejo y retiro de material excavado, manejo de lodos bentoníticos o polímericos. </v>
          </cell>
          <cell r="F1551" t="str">
            <v>Sbcto</v>
          </cell>
          <cell r="G1551" t="str">
            <v>m</v>
          </cell>
          <cell r="H1551">
            <v>1</v>
          </cell>
          <cell r="I1551">
            <v>112513.57000595445</v>
          </cell>
          <cell r="J1551">
            <v>112514</v>
          </cell>
        </row>
        <row r="1552">
          <cell r="B1552" t="str">
            <v>H17</v>
          </cell>
          <cell r="C1552" t="str">
            <v xml:space="preserve">CONCRETO 3.000 psi Tremie </v>
          </cell>
          <cell r="F1552" t="str">
            <v>Ins</v>
          </cell>
          <cell r="G1552" t="str">
            <v>m3</v>
          </cell>
          <cell r="H1552">
            <v>0.32500000000000001</v>
          </cell>
          <cell r="I1552">
            <v>492552.9</v>
          </cell>
          <cell r="J1552">
            <v>160080</v>
          </cell>
        </row>
        <row r="1554">
          <cell r="A1554" t="str">
            <v>C-2.37</v>
          </cell>
          <cell r="C1554" t="str">
            <v>PILOTES PRE-EXCAVADOS EN CONCRETO 3.000 PSI D=70  ( Sin refuerzo ). Subcontrato a todo costo, incluye manejo de canastas de refuerzo, manejo y retiro de material excavado.INCLUYE 15% DESPERDICIO TEORICO DE CONCRETO.</v>
          </cell>
          <cell r="G1554" t="str">
            <v>m</v>
          </cell>
          <cell r="J1554">
            <v>348496</v>
          </cell>
        </row>
        <row r="1555">
          <cell r="B1555" t="str">
            <v>I24</v>
          </cell>
          <cell r="C1555" t="str">
            <v xml:space="preserve">Subcontrato de pilotes preexcavados D=70 cm. Subcontrato a todo costo, incluye manejo de canastas de refuerzo, manejo y retiro de material excavado, manejo de lodos bentoníticos o polímericos. </v>
          </cell>
          <cell r="F1555" t="str">
            <v>Sbcto</v>
          </cell>
          <cell r="G1555" t="str">
            <v>m</v>
          </cell>
          <cell r="H1555">
            <v>1</v>
          </cell>
          <cell r="I1555">
            <v>130787.51017948812</v>
          </cell>
          <cell r="J1555">
            <v>130788</v>
          </cell>
        </row>
        <row r="1556">
          <cell r="B1556" t="str">
            <v>H17</v>
          </cell>
          <cell r="C1556" t="str">
            <v xml:space="preserve">CONCRETO 3.000 psi Tremie </v>
          </cell>
          <cell r="F1556" t="str">
            <v>Ins</v>
          </cell>
          <cell r="G1556" t="str">
            <v>m3</v>
          </cell>
          <cell r="H1556">
            <v>0.442</v>
          </cell>
          <cell r="I1556">
            <v>492552.9</v>
          </cell>
          <cell r="J1556">
            <v>217708</v>
          </cell>
        </row>
        <row r="1558">
          <cell r="A1558" t="str">
            <v>C-2.38</v>
          </cell>
          <cell r="C1558" t="str">
            <v>PANTALLA PRE-EXCAVADA EN CONCRETO 3.000 PSI (Sin refuerzo). Subcontrato a todo costo, incluye manejo de refuerzo, manejo y retiro de material excavado.INCLUYE 15% DESPERDICIO TEORICO DE CONCRETO.</v>
          </cell>
          <cell r="G1558" t="str">
            <v>m3</v>
          </cell>
          <cell r="J1558">
            <v>974451</v>
          </cell>
        </row>
        <row r="1559">
          <cell r="B1559" t="str">
            <v>I38</v>
          </cell>
          <cell r="C1559" t="str">
            <v xml:space="preserve">Subcontrato de pantallas  preexcavadas  3.000 PSI. Subcontrato a todo costo, incluye manejo de refuerzo, manejo y retiro de material excavado, manejo de lodos bentoníticos o polímericos. </v>
          </cell>
          <cell r="F1559" t="str">
            <v>Sbcto</v>
          </cell>
          <cell r="G1559" t="str">
            <v>m3</v>
          </cell>
          <cell r="H1559">
            <v>1</v>
          </cell>
          <cell r="I1559">
            <v>408014.50971235841</v>
          </cell>
          <cell r="J1559">
            <v>408015</v>
          </cell>
        </row>
        <row r="1560">
          <cell r="B1560" t="str">
            <v>H17</v>
          </cell>
          <cell r="C1560" t="str">
            <v xml:space="preserve">CONCRETO 3.000 psi Tremie </v>
          </cell>
          <cell r="F1560" t="str">
            <v>Ins</v>
          </cell>
          <cell r="G1560" t="str">
            <v>m3</v>
          </cell>
          <cell r="H1560">
            <v>1.1499999999999999</v>
          </cell>
          <cell r="I1560">
            <v>492552.9</v>
          </cell>
          <cell r="J1560">
            <v>566436</v>
          </cell>
        </row>
        <row r="1562">
          <cell r="A1562" t="str">
            <v>C-2.39</v>
          </cell>
          <cell r="C1562" t="str">
            <v>BARRETES EN CONCRETO 3.000 PSI (Sin refuerzo). Subcontrato a todo costo, incluye manejo de refuerzo, manejo y retiro de material excavado. INCLUYE 15% DESPERDICIO TEORICO DE CONCRETO.</v>
          </cell>
          <cell r="G1562" t="str">
            <v>m3</v>
          </cell>
          <cell r="J1562">
            <v>1039300</v>
          </cell>
        </row>
        <row r="1563">
          <cell r="B1563" t="str">
            <v>I39</v>
          </cell>
          <cell r="C1563" t="str">
            <v xml:space="preserve">Subcontrato de barretes preexcavados  3.000 PSI. Subcontrato a todo costo, incluye manejo de canastas de refuerzo, manejo y retiro de material excavado, manejo de lodos bentoníticos o polímericos. </v>
          </cell>
          <cell r="F1563" t="str">
            <v>Sbcto</v>
          </cell>
          <cell r="G1563" t="str">
            <v>m3</v>
          </cell>
          <cell r="H1563">
            <v>1</v>
          </cell>
          <cell r="I1563">
            <v>472864.4980110114</v>
          </cell>
          <cell r="J1563">
            <v>472864</v>
          </cell>
        </row>
        <row r="1564">
          <cell r="B1564" t="str">
            <v>H17</v>
          </cell>
          <cell r="C1564" t="str">
            <v xml:space="preserve">CONCRETO 3.000 psi Tremie </v>
          </cell>
          <cell r="F1564" t="str">
            <v>Ins</v>
          </cell>
          <cell r="G1564" t="str">
            <v>m3</v>
          </cell>
          <cell r="H1564">
            <v>1.1499999999999999</v>
          </cell>
          <cell r="I1564">
            <v>492552.9</v>
          </cell>
          <cell r="J1564">
            <v>566436</v>
          </cell>
        </row>
        <row r="1566">
          <cell r="A1566" t="str">
            <v>C-2.40</v>
          </cell>
          <cell r="C1566" t="str">
            <v>CONCRETO PARA CONTRAPESO 2.000 psi ( Sin refuerzo )</v>
          </cell>
          <cell r="G1566" t="str">
            <v>m3</v>
          </cell>
          <cell r="J1566">
            <v>596959</v>
          </cell>
        </row>
        <row r="1567">
          <cell r="B1567" t="str">
            <v>M03</v>
          </cell>
          <cell r="C1567" t="str">
            <v>EQUIPO BASICO ( Herramienta menor )</v>
          </cell>
          <cell r="F1567" t="str">
            <v>Ins</v>
          </cell>
          <cell r="G1567" t="str">
            <v>glb</v>
          </cell>
          <cell r="H1567">
            <v>1</v>
          </cell>
          <cell r="I1567">
            <v>2535.75</v>
          </cell>
          <cell r="J1567">
            <v>2536</v>
          </cell>
        </row>
        <row r="1568">
          <cell r="B1568" t="str">
            <v>I03</v>
          </cell>
          <cell r="C1568" t="str">
            <v>MANO DE OBRA AA (Albañileria)</v>
          </cell>
          <cell r="F1568" t="str">
            <v>Ins</v>
          </cell>
          <cell r="G1568" t="str">
            <v>hc</v>
          </cell>
          <cell r="H1568">
            <v>8</v>
          </cell>
          <cell r="I1568">
            <v>17165.400000000001</v>
          </cell>
          <cell r="J1568">
            <v>137323</v>
          </cell>
        </row>
        <row r="1569">
          <cell r="B1569" t="str">
            <v>M06</v>
          </cell>
          <cell r="C1569" t="str">
            <v>VIBRADOR A GASOLINA</v>
          </cell>
          <cell r="F1569" t="str">
            <v>Ins</v>
          </cell>
          <cell r="G1569" t="str">
            <v>dd</v>
          </cell>
          <cell r="H1569">
            <v>0.1</v>
          </cell>
          <cell r="I1569">
            <v>27300</v>
          </cell>
          <cell r="J1569">
            <v>2730</v>
          </cell>
        </row>
        <row r="1570">
          <cell r="B1570" t="str">
            <v>M16</v>
          </cell>
          <cell r="C1570" t="str">
            <v>EQUIPO COLOCACION CONCRETO</v>
          </cell>
          <cell r="F1570" t="str">
            <v>Ins</v>
          </cell>
          <cell r="G1570" t="str">
            <v>m3</v>
          </cell>
          <cell r="H1570">
            <v>1</v>
          </cell>
          <cell r="I1570">
            <v>24150</v>
          </cell>
          <cell r="J1570">
            <v>24150</v>
          </cell>
        </row>
        <row r="1571">
          <cell r="B1571" t="str">
            <v>H12</v>
          </cell>
          <cell r="C1571" t="str">
            <v>CONCRETO 2.000 psi</v>
          </cell>
          <cell r="F1571" t="str">
            <v>Ins</v>
          </cell>
          <cell r="G1571" t="str">
            <v>m3</v>
          </cell>
          <cell r="H1571">
            <v>1.03</v>
          </cell>
          <cell r="I1571">
            <v>413584.5</v>
          </cell>
          <cell r="J1571">
            <v>425992</v>
          </cell>
        </row>
        <row r="1572">
          <cell r="B1572" t="str">
            <v>O15</v>
          </cell>
          <cell r="C1572" t="str">
            <v>PUNTILLA CON CABEZA 2"</v>
          </cell>
          <cell r="F1572" t="str">
            <v>Ins</v>
          </cell>
          <cell r="G1572" t="str">
            <v>lb</v>
          </cell>
          <cell r="H1572">
            <v>0.4</v>
          </cell>
          <cell r="I1572">
            <v>2509.5</v>
          </cell>
          <cell r="J1572">
            <v>1004</v>
          </cell>
        </row>
        <row r="1573">
          <cell r="B1573" t="str">
            <v>W16</v>
          </cell>
          <cell r="C1573" t="str">
            <v>TABLA CHAPA ORDINARIO 30 cm x 2 cm x 3 m.</v>
          </cell>
          <cell r="F1573" t="str">
            <v>Ins</v>
          </cell>
          <cell r="G1573" t="str">
            <v>und</v>
          </cell>
          <cell r="H1573">
            <v>0.6</v>
          </cell>
          <cell r="I1573">
            <v>5372.85</v>
          </cell>
          <cell r="J1573">
            <v>3224</v>
          </cell>
        </row>
        <row r="1575">
          <cell r="A1575" t="str">
            <v>C-2.41</v>
          </cell>
          <cell r="C1575" t="str">
            <v>VIGA CIMENTACIÓN CONCRETO IMPERMEABILIZADO 4.000 psi  - CON FORMALETA  (Sin refuerzo)</v>
          </cell>
          <cell r="G1575" t="str">
            <v>m3</v>
          </cell>
          <cell r="J1575">
            <v>839348</v>
          </cell>
        </row>
        <row r="1576">
          <cell r="B1576" t="str">
            <v>M03</v>
          </cell>
          <cell r="C1576" t="str">
            <v>EQUIPO BASICO ( Herramienta menor )</v>
          </cell>
          <cell r="F1576" t="str">
            <v>Ins</v>
          </cell>
          <cell r="G1576" t="str">
            <v>glb</v>
          </cell>
          <cell r="H1576">
            <v>1</v>
          </cell>
          <cell r="I1576">
            <v>2535.75</v>
          </cell>
          <cell r="J1576">
            <v>2536</v>
          </cell>
        </row>
        <row r="1577">
          <cell r="B1577" t="str">
            <v>I03</v>
          </cell>
          <cell r="C1577" t="str">
            <v>MANO DE OBRA AA (Albañileria)</v>
          </cell>
          <cell r="F1577" t="str">
            <v>Ins</v>
          </cell>
          <cell r="G1577" t="str">
            <v>hc</v>
          </cell>
          <cell r="H1577">
            <v>8</v>
          </cell>
          <cell r="I1577">
            <v>17165.400000000001</v>
          </cell>
          <cell r="J1577">
            <v>137323</v>
          </cell>
        </row>
        <row r="1578">
          <cell r="B1578" t="str">
            <v>M06</v>
          </cell>
          <cell r="C1578" t="str">
            <v>VIBRADOR A GASOLINA</v>
          </cell>
          <cell r="F1578" t="str">
            <v>Ins</v>
          </cell>
          <cell r="G1578" t="str">
            <v>dd</v>
          </cell>
          <cell r="H1578">
            <v>0.1</v>
          </cell>
          <cell r="I1578">
            <v>27300</v>
          </cell>
          <cell r="J1578">
            <v>2730</v>
          </cell>
        </row>
        <row r="1579">
          <cell r="B1579" t="str">
            <v>M16</v>
          </cell>
          <cell r="C1579" t="str">
            <v>EQUIPO COLOCACION CONCRETO</v>
          </cell>
          <cell r="F1579" t="str">
            <v>Ins</v>
          </cell>
          <cell r="G1579" t="str">
            <v>m3</v>
          </cell>
          <cell r="H1579">
            <v>1</v>
          </cell>
          <cell r="I1579">
            <v>24150</v>
          </cell>
          <cell r="J1579">
            <v>24150</v>
          </cell>
        </row>
        <row r="1580">
          <cell r="B1580" t="str">
            <v>W16</v>
          </cell>
          <cell r="C1580" t="str">
            <v>TABLA CHAPA ORDINARIO 30 cm x 2 cm x 3 m.</v>
          </cell>
          <cell r="F1580" t="str">
            <v>Ins</v>
          </cell>
          <cell r="G1580" t="str">
            <v>und</v>
          </cell>
          <cell r="H1580">
            <v>0.5</v>
          </cell>
          <cell r="I1580">
            <v>5372.85</v>
          </cell>
          <cell r="J1580">
            <v>2686</v>
          </cell>
        </row>
        <row r="1581">
          <cell r="B1581" t="str">
            <v>H28</v>
          </cell>
          <cell r="C1581" t="str">
            <v>CONCRETO 4.000 psi</v>
          </cell>
          <cell r="F1581" t="str">
            <v>Ins</v>
          </cell>
          <cell r="G1581" t="str">
            <v>m3</v>
          </cell>
          <cell r="H1581">
            <v>1.03</v>
          </cell>
          <cell r="I1581">
            <v>477184.05</v>
          </cell>
          <cell r="J1581">
            <v>491500</v>
          </cell>
        </row>
        <row r="1582">
          <cell r="B1582" t="str">
            <v>Z07</v>
          </cell>
          <cell r="C1582" t="str">
            <v xml:space="preserve">DISTANCIADORES EN MORTERO H=0.05 cm </v>
          </cell>
          <cell r="F1582" t="str">
            <v>Ins</v>
          </cell>
          <cell r="G1582" t="str">
            <v>und</v>
          </cell>
          <cell r="H1582">
            <v>5</v>
          </cell>
          <cell r="I1582">
            <v>966.41017374005992</v>
          </cell>
          <cell r="J1582">
            <v>4832</v>
          </cell>
        </row>
        <row r="1583">
          <cell r="B1583" t="str">
            <v>O16</v>
          </cell>
          <cell r="C1583" t="str">
            <v>SIKA-1 Impermeabilizante integral morteros o equivalente.</v>
          </cell>
          <cell r="F1583" t="str">
            <v>Ins</v>
          </cell>
          <cell r="G1583" t="str">
            <v>kg</v>
          </cell>
          <cell r="H1583">
            <v>17</v>
          </cell>
          <cell r="I1583">
            <v>10211.25</v>
          </cell>
          <cell r="J1583">
            <v>173591</v>
          </cell>
        </row>
        <row r="1585">
          <cell r="A1585" t="str">
            <v>C-2.42</v>
          </cell>
          <cell r="C1585" t="str">
            <v>LOSA DE CIMENTACIÓN CONCRETO IMPERMEABILIZADO 4.000 psi ( Sin refuerzo )</v>
          </cell>
          <cell r="G1585" t="str">
            <v>m3</v>
          </cell>
          <cell r="J1585">
            <v>794861</v>
          </cell>
        </row>
        <row r="1586">
          <cell r="B1586" t="str">
            <v>M03</v>
          </cell>
          <cell r="C1586" t="str">
            <v>EQUIPO BASICO ( Herramienta menor )</v>
          </cell>
          <cell r="F1586" t="str">
            <v>Ins</v>
          </cell>
          <cell r="G1586" t="str">
            <v>glb</v>
          </cell>
          <cell r="H1586">
            <v>1</v>
          </cell>
          <cell r="I1586">
            <v>2535.75</v>
          </cell>
          <cell r="J1586">
            <v>2536</v>
          </cell>
        </row>
        <row r="1587">
          <cell r="B1587" t="str">
            <v>I03</v>
          </cell>
          <cell r="C1587" t="str">
            <v>MANO DE OBRA AA (Albañileria)</v>
          </cell>
          <cell r="F1587" t="str">
            <v>Ins</v>
          </cell>
          <cell r="G1587" t="str">
            <v>hc</v>
          </cell>
          <cell r="H1587">
            <v>6.5</v>
          </cell>
          <cell r="I1587">
            <v>17165.400000000001</v>
          </cell>
          <cell r="J1587">
            <v>111575</v>
          </cell>
        </row>
        <row r="1588">
          <cell r="B1588" t="str">
            <v>M06</v>
          </cell>
          <cell r="C1588" t="str">
            <v>VIBRADOR A GASOLINA</v>
          </cell>
          <cell r="F1588" t="str">
            <v>Ins</v>
          </cell>
          <cell r="G1588" t="str">
            <v>dd</v>
          </cell>
          <cell r="H1588">
            <v>0.1</v>
          </cell>
          <cell r="I1588">
            <v>27300</v>
          </cell>
          <cell r="J1588">
            <v>2730</v>
          </cell>
        </row>
        <row r="1589">
          <cell r="B1589" t="str">
            <v>H28</v>
          </cell>
          <cell r="C1589" t="str">
            <v>CONCRETO 4.000 psi</v>
          </cell>
          <cell r="F1589" t="str">
            <v>Ins</v>
          </cell>
          <cell r="G1589" t="str">
            <v>m3</v>
          </cell>
          <cell r="H1589">
            <v>1.03</v>
          </cell>
          <cell r="I1589">
            <v>477184.05</v>
          </cell>
          <cell r="J1589">
            <v>491500</v>
          </cell>
        </row>
        <row r="1590">
          <cell r="B1590" t="str">
            <v>Z07</v>
          </cell>
          <cell r="C1590" t="str">
            <v xml:space="preserve">DISTANCIADORES EN MORTERO H=0.05 cm </v>
          </cell>
          <cell r="F1590" t="str">
            <v>Ins</v>
          </cell>
          <cell r="G1590" t="str">
            <v>und</v>
          </cell>
          <cell r="H1590">
            <v>4</v>
          </cell>
          <cell r="I1590">
            <v>966.41017374005992</v>
          </cell>
          <cell r="J1590">
            <v>3866</v>
          </cell>
        </row>
        <row r="1591">
          <cell r="B1591" t="str">
            <v>O15</v>
          </cell>
          <cell r="C1591" t="str">
            <v>PUNTILLA CON CABEZA 2"</v>
          </cell>
          <cell r="F1591" t="str">
            <v>Ins</v>
          </cell>
          <cell r="G1591" t="str">
            <v>lb</v>
          </cell>
          <cell r="H1591">
            <v>0.4</v>
          </cell>
          <cell r="I1591">
            <v>2509.5</v>
          </cell>
          <cell r="J1591">
            <v>1004</v>
          </cell>
        </row>
        <row r="1592">
          <cell r="B1592" t="str">
            <v>W16</v>
          </cell>
          <cell r="C1592" t="str">
            <v>TABLA CHAPA ORDINARIO 30 cm x 2 cm x 3 m.</v>
          </cell>
          <cell r="F1592" t="str">
            <v>Ins</v>
          </cell>
          <cell r="G1592" t="str">
            <v>und</v>
          </cell>
          <cell r="H1592">
            <v>1.5</v>
          </cell>
          <cell r="I1592">
            <v>5372.85</v>
          </cell>
          <cell r="J1592">
            <v>8059</v>
          </cell>
        </row>
        <row r="1593">
          <cell r="B1593" t="str">
            <v>O16</v>
          </cell>
          <cell r="C1593" t="str">
            <v>SIKA-1 Impermeabilizante integral morteros o equivalente.</v>
          </cell>
          <cell r="F1593" t="str">
            <v>Ins</v>
          </cell>
          <cell r="G1593" t="str">
            <v>kg</v>
          </cell>
          <cell r="H1593">
            <v>17</v>
          </cell>
          <cell r="I1593">
            <v>10211.25</v>
          </cell>
          <cell r="J1593">
            <v>173591</v>
          </cell>
        </row>
        <row r="1595">
          <cell r="A1595" t="str">
            <v>C-2.43</v>
          </cell>
          <cell r="C1595" t="str">
            <v>ENCAMISADO PARA PILOTES FORMALETA METALICA NO RECUPERABLE. Fabricada en lámina Cold Rolled 3/16" Incluye suministro, manejo y dispocición durante el pilotaje. ACTIVIDAD A TODO COSTO.</v>
          </cell>
          <cell r="G1595" t="str">
            <v>m</v>
          </cell>
          <cell r="J1595">
            <v>199725</v>
          </cell>
        </row>
        <row r="1596">
          <cell r="B1596" t="str">
            <v>I41</v>
          </cell>
          <cell r="C1596" t="str">
            <v>ENCAMISADO PARA PILOTES FORMALETA METALICA NO RECUPERABLE. Fabricada en lámina Cold Rolled 3/16" Incluye suministro, manejo y dispocición durante el pilotaje. ACTIVIDAD A TODO COSTO.</v>
          </cell>
          <cell r="F1596" t="str">
            <v>Sbcto</v>
          </cell>
          <cell r="G1596" t="str">
            <v>m</v>
          </cell>
          <cell r="H1596">
            <v>1</v>
          </cell>
          <cell r="I1596">
            <v>199724.76923961239</v>
          </cell>
          <cell r="J1596">
            <v>199725</v>
          </cell>
        </row>
        <row r="1598">
          <cell r="A1598" t="str">
            <v>C-2.44</v>
          </cell>
          <cell r="C1598" t="str">
            <v xml:space="preserve">LOSA DE CIMENTACION ALIGERADA CONCRETO 3.000 PSI CON CASETON DE ICOPOR O EQUIVALENTE. Torta superior de 5 cm  y torta inferior de 7 cm de espesor. (Sin refuerzo)  </v>
          </cell>
          <cell r="G1598" t="str">
            <v>m3</v>
          </cell>
          <cell r="J1598">
            <v>292372</v>
          </cell>
        </row>
        <row r="1599">
          <cell r="B1599" t="str">
            <v>M10</v>
          </cell>
          <cell r="C1599" t="str">
            <v>EQUIPO BASICO ( Construcción )</v>
          </cell>
          <cell r="F1599" t="str">
            <v>Ins</v>
          </cell>
          <cell r="G1599" t="str">
            <v>glb</v>
          </cell>
          <cell r="H1599">
            <v>1</v>
          </cell>
          <cell r="I1599">
            <v>2825.0144273770197</v>
          </cell>
          <cell r="J1599">
            <v>2825</v>
          </cell>
        </row>
        <row r="1600">
          <cell r="B1600" t="str">
            <v>I03</v>
          </cell>
          <cell r="C1600" t="str">
            <v>MANO DE OBRA AA (Albañileria)</v>
          </cell>
          <cell r="F1600" t="str">
            <v>Ins</v>
          </cell>
          <cell r="G1600" t="str">
            <v>hc</v>
          </cell>
          <cell r="H1600">
            <v>2</v>
          </cell>
          <cell r="I1600">
            <v>17165.400000000001</v>
          </cell>
          <cell r="J1600">
            <v>34331</v>
          </cell>
        </row>
        <row r="1601">
          <cell r="B1601" t="str">
            <v>P23</v>
          </cell>
          <cell r="C1601" t="str">
            <v>CASETON DE ICOPOR , densidad 10 KG.</v>
          </cell>
          <cell r="F1601" t="str">
            <v>Ins</v>
          </cell>
          <cell r="G1601" t="str">
            <v>m3</v>
          </cell>
          <cell r="H1601">
            <v>0.6</v>
          </cell>
          <cell r="I1601">
            <v>156187.5</v>
          </cell>
          <cell r="J1601">
            <v>93713</v>
          </cell>
        </row>
        <row r="1602">
          <cell r="B1602" t="str">
            <v>P03</v>
          </cell>
          <cell r="C1602" t="str">
            <v>FORMALETA ENTREPISOS CON PARAL LARGO de 2.00 a 3.50 m. (Por Metro Cuadrado).</v>
          </cell>
          <cell r="F1602" t="str">
            <v>Ins</v>
          </cell>
          <cell r="G1602" t="str">
            <v>ms</v>
          </cell>
          <cell r="H1602">
            <v>1</v>
          </cell>
          <cell r="I1602">
            <v>5168.0349000000006</v>
          </cell>
          <cell r="J1602">
            <v>5168</v>
          </cell>
        </row>
        <row r="1603">
          <cell r="B1603" t="str">
            <v>O15</v>
          </cell>
          <cell r="C1603" t="str">
            <v>PUNTILLA CON CABEZA 2"</v>
          </cell>
          <cell r="F1603" t="str">
            <v>Ins</v>
          </cell>
          <cell r="G1603" t="str">
            <v>lb</v>
          </cell>
          <cell r="H1603">
            <v>1</v>
          </cell>
          <cell r="I1603">
            <v>2509.5</v>
          </cell>
          <cell r="J1603">
            <v>2510</v>
          </cell>
        </row>
        <row r="1604">
          <cell r="B1604" t="str">
            <v>M06</v>
          </cell>
          <cell r="C1604" t="str">
            <v>VIBRADOR A GASOLINA</v>
          </cell>
          <cell r="F1604" t="str">
            <v>Ins</v>
          </cell>
          <cell r="G1604" t="str">
            <v>dd</v>
          </cell>
          <cell r="H1604">
            <v>9.1000000000000004E-3</v>
          </cell>
          <cell r="I1604">
            <v>27300</v>
          </cell>
          <cell r="J1604">
            <v>248</v>
          </cell>
        </row>
        <row r="1605">
          <cell r="B1605" t="str">
            <v>M16</v>
          </cell>
          <cell r="C1605" t="str">
            <v>EQUIPO COLOCACION CONCRETO</v>
          </cell>
          <cell r="F1605" t="str">
            <v>Ins</v>
          </cell>
          <cell r="G1605" t="str">
            <v>m3</v>
          </cell>
          <cell r="H1605">
            <v>0.31</v>
          </cell>
          <cell r="I1605">
            <v>24150</v>
          </cell>
          <cell r="J1605">
            <v>7487</v>
          </cell>
        </row>
        <row r="1606">
          <cell r="B1606" t="str">
            <v>H04</v>
          </cell>
          <cell r="C1606" t="str">
            <v>CONCRETO 3.000 psi</v>
          </cell>
          <cell r="F1606" t="str">
            <v>Ins</v>
          </cell>
          <cell r="G1606" t="str">
            <v>m3</v>
          </cell>
          <cell r="H1606">
            <v>0.33</v>
          </cell>
          <cell r="I1606">
            <v>442697.85</v>
          </cell>
          <cell r="J1606">
            <v>146090</v>
          </cell>
        </row>
        <row r="1608">
          <cell r="A1608" t="str">
            <v>C-2.46</v>
          </cell>
          <cell r="C1608" t="str">
            <v>ENCAMISADO PARA PILOTES FORMALETA METÁLICA NO RECUPERABLE, FABRICADA EN LÁMINA COLD ROLLED CAL 16. INCLUYE SUMINISTRO, MANEJO Y DISPOSICIÓN DURANTE EL PILOTAJE. ACTIVIDAD A TODO COSTO</v>
          </cell>
          <cell r="G1608" t="str">
            <v>m</v>
          </cell>
          <cell r="J1608">
            <v>54456</v>
          </cell>
        </row>
        <row r="1609">
          <cell r="B1609" t="str">
            <v>M10</v>
          </cell>
          <cell r="C1609" t="str">
            <v>EQUIPO BASICO ( Construcción )</v>
          </cell>
          <cell r="F1609" t="str">
            <v>Ins</v>
          </cell>
          <cell r="G1609" t="str">
            <v>glb</v>
          </cell>
          <cell r="H1609">
            <v>0.39495373516940085</v>
          </cell>
          <cell r="I1609">
            <v>2825.0144273770197</v>
          </cell>
          <cell r="J1609">
            <v>1116</v>
          </cell>
        </row>
        <row r="1610">
          <cell r="B1610" t="str">
            <v>I03</v>
          </cell>
          <cell r="C1610" t="str">
            <v>MANO DE OBRA AA (Albañileria)</v>
          </cell>
          <cell r="F1610" t="str">
            <v>Ins</v>
          </cell>
          <cell r="G1610" t="str">
            <v>hc</v>
          </cell>
          <cell r="H1610">
            <v>1.3</v>
          </cell>
          <cell r="I1610">
            <v>17165.400000000001</v>
          </cell>
          <cell r="J1610">
            <v>22315</v>
          </cell>
        </row>
        <row r="1611">
          <cell r="B1611" t="str">
            <v>E28f</v>
          </cell>
          <cell r="C1611" t="str">
            <v>LAMINA COLD ROLLED Cal. 16 (1.22 x 2.44 m).</v>
          </cell>
          <cell r="F1611" t="str">
            <v>Ins</v>
          </cell>
          <cell r="G1611" t="str">
            <v>und</v>
          </cell>
          <cell r="H1611">
            <v>0.3324380831365174</v>
          </cell>
          <cell r="I1611">
            <v>93325.154999999984</v>
          </cell>
          <cell r="J1611">
            <v>31025</v>
          </cell>
        </row>
        <row r="1613">
          <cell r="A1613" t="str">
            <v>C-2.47</v>
          </cell>
          <cell r="C1613" t="str">
            <v>MURO SOBRECIMIENTO LADRILLO TOLETE RECOCIDO (Incluye pañete impermeabilizado en ambas caras) H MAX = 0,60</v>
          </cell>
          <cell r="G1613" t="str">
            <v>M2</v>
          </cell>
          <cell r="J1613">
            <v>116084</v>
          </cell>
        </row>
        <row r="1614">
          <cell r="B1614" t="str">
            <v>M03</v>
          </cell>
          <cell r="C1614" t="str">
            <v>EQUIPO BASICO ( Herramienta menor )</v>
          </cell>
          <cell r="F1614" t="str">
            <v>Ins</v>
          </cell>
          <cell r="G1614" t="str">
            <v>glb</v>
          </cell>
          <cell r="H1614">
            <v>0.1</v>
          </cell>
          <cell r="I1614">
            <v>2535.75</v>
          </cell>
          <cell r="J1614">
            <v>254</v>
          </cell>
        </row>
        <row r="1615">
          <cell r="B1615" t="str">
            <v>I03</v>
          </cell>
          <cell r="C1615" t="str">
            <v>MANO DE OBRA AA (Albañileria)</v>
          </cell>
          <cell r="F1615" t="str">
            <v>Ins</v>
          </cell>
          <cell r="G1615" t="str">
            <v>hc</v>
          </cell>
          <cell r="H1615">
            <v>0.5</v>
          </cell>
          <cell r="I1615">
            <v>17165.400000000001</v>
          </cell>
          <cell r="J1615">
            <v>8583</v>
          </cell>
        </row>
        <row r="1616">
          <cell r="B1616" t="str">
            <v>T05</v>
          </cell>
          <cell r="C1616" t="str">
            <v>LADRILLO TOLETE RECOCIDO (24,5 x 12 x 6 cm)</v>
          </cell>
          <cell r="F1616" t="str">
            <v>Ins</v>
          </cell>
          <cell r="G1616" t="str">
            <v>und</v>
          </cell>
          <cell r="H1616">
            <v>69</v>
          </cell>
          <cell r="I1616">
            <v>482.83149600000002</v>
          </cell>
          <cell r="J1616">
            <v>33315</v>
          </cell>
        </row>
        <row r="1617">
          <cell r="B1617" t="str">
            <v>O16</v>
          </cell>
          <cell r="C1617" t="str">
            <v>SIKA-1 Impermeabilizante integral morteros o equivalente.</v>
          </cell>
          <cell r="F1617" t="str">
            <v>Ins</v>
          </cell>
          <cell r="G1617" t="str">
            <v>kg</v>
          </cell>
          <cell r="H1617">
            <v>0.5</v>
          </cell>
          <cell r="I1617">
            <v>10211.25</v>
          </cell>
          <cell r="J1617">
            <v>5106</v>
          </cell>
        </row>
        <row r="1618">
          <cell r="B1618" t="str">
            <v>H07</v>
          </cell>
          <cell r="C1618" t="str">
            <v>MORTERO 1:4 ( arena semilavada de peña )</v>
          </cell>
          <cell r="F1618" t="str">
            <v>Ana</v>
          </cell>
          <cell r="G1618" t="str">
            <v>m3</v>
          </cell>
          <cell r="H1618">
            <v>0.03</v>
          </cell>
          <cell r="I1618">
            <v>462939.75</v>
          </cell>
          <cell r="J1618">
            <v>13888</v>
          </cell>
        </row>
        <row r="1619">
          <cell r="B1619" t="str">
            <v>AA44</v>
          </cell>
          <cell r="C1619" t="str">
            <v>PAÑETE LISO MUROS 1:3  Impermeabilizado (Incluye filos y dilataciones)</v>
          </cell>
          <cell r="F1619" t="str">
            <v>Ana</v>
          </cell>
          <cell r="G1619" t="str">
            <v>m2</v>
          </cell>
          <cell r="H1619">
            <v>2</v>
          </cell>
          <cell r="I1619">
            <v>27469.05</v>
          </cell>
          <cell r="J1619">
            <v>54938</v>
          </cell>
        </row>
        <row r="1621">
          <cell r="A1621" t="str">
            <v>C-2.49</v>
          </cell>
          <cell r="C1621" t="str">
            <v>CONSTRUCCIÓN DE PILOTES VIBRADOS CON PROFUNDIDAD DE PERFORACIÓN MÁXIMA DE CINCO (5) m, CON DIÁMETRO VEINTE (20) CM, INCLUYE CONCRETO DE 3000 PSI, RETIRO Y DISPOSICIÓN DE ESCOMBROS, NO INCLUYE REFUERZO.</v>
          </cell>
          <cell r="G1621" t="str">
            <v>m</v>
          </cell>
          <cell r="J1621">
            <v>190301</v>
          </cell>
        </row>
        <row r="1622">
          <cell r="B1622" t="str">
            <v>M03</v>
          </cell>
          <cell r="C1622" t="str">
            <v>EQUIPO BASICO ( Herramienta menor )</v>
          </cell>
          <cell r="F1622" t="str">
            <v>Ins</v>
          </cell>
          <cell r="G1622" t="str">
            <v>glb</v>
          </cell>
          <cell r="H1622">
            <v>1</v>
          </cell>
          <cell r="I1622">
            <v>2535.75</v>
          </cell>
          <cell r="J1622">
            <v>2536</v>
          </cell>
        </row>
        <row r="1623">
          <cell r="B1623" t="str">
            <v>I03</v>
          </cell>
          <cell r="C1623" t="str">
            <v>MANO DE OBRA AA (Albañileria)</v>
          </cell>
          <cell r="F1623" t="str">
            <v>Ins</v>
          </cell>
          <cell r="G1623" t="str">
            <v>hc</v>
          </cell>
          <cell r="H1623">
            <v>1.5</v>
          </cell>
          <cell r="I1623">
            <v>17165.400000000001</v>
          </cell>
          <cell r="J1623">
            <v>25748</v>
          </cell>
        </row>
        <row r="1624">
          <cell r="B1624" t="str">
            <v>I26</v>
          </cell>
          <cell r="C1624" t="str">
            <v>CONSTRUCCIÓN DE PILOTES VIBRADOS CON PROFUNDIDAD DE PERFORACIÓN MÁXIMA DE CINCO (5) m, CON DIÁMETRO VEINTE (20) cm, EMPLEANDO GRAVILLA MENOR DE ½”. NO INCLUYE GRAVILLA</v>
          </cell>
          <cell r="F1624" t="str">
            <v>Sbcto</v>
          </cell>
          <cell r="G1624" t="str">
            <v>m</v>
          </cell>
          <cell r="H1624">
            <v>1</v>
          </cell>
          <cell r="I1624">
            <v>56902.231029814742</v>
          </cell>
          <cell r="J1624">
            <v>56902</v>
          </cell>
        </row>
        <row r="1625">
          <cell r="B1625" t="str">
            <v>H04</v>
          </cell>
          <cell r="C1625" t="str">
            <v>CONCRETO 3.000 psi</v>
          </cell>
          <cell r="F1625" t="str">
            <v>Ins</v>
          </cell>
          <cell r="G1625" t="str">
            <v>m3</v>
          </cell>
          <cell r="H1625">
            <v>0.13194720000000001</v>
          </cell>
          <cell r="I1625">
            <v>442697.85</v>
          </cell>
          <cell r="J1625">
            <v>58413</v>
          </cell>
        </row>
        <row r="1626">
          <cell r="B1626" t="str">
            <v>M16</v>
          </cell>
          <cell r="C1626" t="str">
            <v>EQUIPO COLOCACION CONCRETO</v>
          </cell>
          <cell r="F1626" t="str">
            <v>Ins</v>
          </cell>
          <cell r="G1626" t="str">
            <v>m3</v>
          </cell>
          <cell r="H1626">
            <v>0.13194720000000001</v>
          </cell>
          <cell r="I1626">
            <v>24150</v>
          </cell>
          <cell r="J1626">
            <v>3187</v>
          </cell>
        </row>
        <row r="1627">
          <cell r="B1627" t="str">
            <v>M18</v>
          </cell>
          <cell r="C1627" t="str">
            <v>VOLQUETA  6m3 (Cargue mecánico)</v>
          </cell>
          <cell r="F1627" t="str">
            <v>Ins</v>
          </cell>
          <cell r="G1627" t="str">
            <v>vj</v>
          </cell>
          <cell r="H1627">
            <v>0.17153135999999999</v>
          </cell>
          <cell r="I1627">
            <v>199500</v>
          </cell>
          <cell r="J1627">
            <v>34221</v>
          </cell>
        </row>
        <row r="1628">
          <cell r="B1628" t="str">
            <v>M33</v>
          </cell>
          <cell r="C1628" t="str">
            <v>MINICARGADOR 216B2+ Combustible + Operario</v>
          </cell>
          <cell r="F1628" t="str">
            <v>Ins</v>
          </cell>
          <cell r="G1628" t="str">
            <v>hr</v>
          </cell>
          <cell r="H1628">
            <v>0.17153135999999999</v>
          </cell>
          <cell r="I1628">
            <v>54180</v>
          </cell>
          <cell r="J1628">
            <v>9294</v>
          </cell>
        </row>
        <row r="1630">
          <cell r="A1630" t="str">
            <v>C-2.51</v>
          </cell>
          <cell r="C1630" t="str">
            <v>PILOTES PRE-EXCAVADOS CON D=40 (Sin refuerzo). Subcontrato a todo costo, incluye manejo de canastas de refuerzo, manejo y retiro de material excavado. NO INCLUYE CONCRETO.</v>
          </cell>
          <cell r="G1630" t="str">
            <v>m</v>
          </cell>
          <cell r="J1630">
            <v>80252</v>
          </cell>
        </row>
        <row r="1631">
          <cell r="B1631" t="str">
            <v>I32</v>
          </cell>
          <cell r="C1631" t="str">
            <v xml:space="preserve">Subcontrato de pilotes preexcavados D=40 cm. Subcontrato a todo costo, incluye manejo de canastas de refuerzo, manejo y retiro de material excavado, manejo de lodos bentoníticos o polímericos. </v>
          </cell>
          <cell r="F1631" t="str">
            <v>Sbcto</v>
          </cell>
          <cell r="G1631" t="str">
            <v>m</v>
          </cell>
          <cell r="H1631">
            <v>1</v>
          </cell>
          <cell r="I1631">
            <v>80251.860519583061</v>
          </cell>
          <cell r="J1631">
            <v>80252</v>
          </cell>
        </row>
        <row r="1633">
          <cell r="A1633" t="str">
            <v>C-2.52</v>
          </cell>
          <cell r="C1633" t="str">
            <v>PILOTES PRE-EXCAVADOS CON D=50 (Sin refuerzo). Subcontrato a todo costo, incluye manejo de canastas de refuerzo, manejo y retiro de material excavado. NO INCLUYE CONCRETO.</v>
          </cell>
          <cell r="G1633" t="str">
            <v>m</v>
          </cell>
          <cell r="J1633">
            <v>96736</v>
          </cell>
        </row>
        <row r="1634">
          <cell r="B1634" t="str">
            <v>I33</v>
          </cell>
          <cell r="C1634" t="str">
            <v xml:space="preserve">Subcontrato de pilotes preexcavados D=50 cm. Subcontrato a todo costo, incluye manejo de canastas de refuerzo, manejo y retiro de todo material excavado, manejo de lodos bentoníticos o polímericos. </v>
          </cell>
          <cell r="F1634" t="str">
            <v>Sbcto</v>
          </cell>
          <cell r="G1634" t="str">
            <v>m</v>
          </cell>
          <cell r="H1634">
            <v>1</v>
          </cell>
          <cell r="I1634">
            <v>96735.555000000008</v>
          </cell>
          <cell r="J1634">
            <v>96736</v>
          </cell>
        </row>
        <row r="1636">
          <cell r="A1636" t="str">
            <v>C-2.53</v>
          </cell>
          <cell r="C1636" t="str">
            <v>PILOTES PRE-EXCAVADOS CON D=60 ( Sin refuerzo ). Subcontrato a todo costo, incluye manejo de canastas de refuerzo, manejo y retiro de material excavado. NO INCLUYE CONCRETO.</v>
          </cell>
          <cell r="G1636" t="str">
            <v>m</v>
          </cell>
          <cell r="J1636">
            <v>112514</v>
          </cell>
        </row>
        <row r="1637">
          <cell r="B1637" t="str">
            <v>I22</v>
          </cell>
          <cell r="C1637" t="str">
            <v xml:space="preserve">Subcontrato de pilotes preexcavados D=60 cm. Subcontrato a todo costo, incluye manejo de canastas de refuerzo, manejo y retiro de material excavado, manejo de lodos bentoníticos o polímericos. </v>
          </cell>
          <cell r="F1637" t="str">
            <v>Sbcto</v>
          </cell>
          <cell r="G1637" t="str">
            <v>m</v>
          </cell>
          <cell r="H1637">
            <v>1</v>
          </cell>
          <cell r="I1637">
            <v>112513.57000595445</v>
          </cell>
          <cell r="J1637">
            <v>112514</v>
          </cell>
        </row>
        <row r="1639">
          <cell r="A1639" t="str">
            <v>C-2.54</v>
          </cell>
          <cell r="C1639" t="str">
            <v>PILOTES PRE-EXCAVADOS EN CONCRETO 4.000 PSI D=90  ( Sin refuerzo ). Subcontrato a todo costo, incluye manejo de canastas de refuerzo, manejo y retiro de material excavado.INCLUYE 15% DESPERDICIO TEORICO DE CONCRETO.</v>
          </cell>
          <cell r="G1639" t="str">
            <v>m</v>
          </cell>
          <cell r="J1639">
            <v>504032</v>
          </cell>
        </row>
        <row r="1640">
          <cell r="B1640" t="str">
            <v>I43</v>
          </cell>
          <cell r="C1640" t="str">
            <v xml:space="preserve">Subcontrato de pilotes preexcavados D=90 cm. Subcontrato a todo costo, incluye manejo de canastas de refuerzo, manejo y retiro de material excavado, manejo de lodos bentoníticos o polímericos. </v>
          </cell>
          <cell r="F1640" t="str">
            <v>Sbcto</v>
          </cell>
          <cell r="G1640" t="str">
            <v>m</v>
          </cell>
          <cell r="H1640">
            <v>1</v>
          </cell>
          <cell r="I1640">
            <v>118127.1</v>
          </cell>
          <cell r="J1640">
            <v>118127</v>
          </cell>
        </row>
        <row r="1641">
          <cell r="B1641" t="str">
            <v>H18</v>
          </cell>
          <cell r="C1641" t="str">
            <v xml:space="preserve">CONCRETO 4.000 psi Tremie </v>
          </cell>
          <cell r="F1641" t="str">
            <v>Ins</v>
          </cell>
          <cell r="G1641" t="str">
            <v>m3</v>
          </cell>
          <cell r="H1641">
            <v>0.73099999999999998</v>
          </cell>
          <cell r="I1641">
            <v>527913.75</v>
          </cell>
          <cell r="J1641">
            <v>385905</v>
          </cell>
        </row>
        <row r="1643">
          <cell r="A1643" t="str">
            <v>C-2.55</v>
          </cell>
          <cell r="C1643" t="str">
            <v>PILOTES PRE-EXCAVADOS D=90  ( Sin refuerzo ). Subcontrato a todo costo, incluye manejo de canastas de refuerzo, manejo y retiro de material excavado. Sin concreto.</v>
          </cell>
          <cell r="G1643" t="str">
            <v>m</v>
          </cell>
          <cell r="J1643">
            <v>135846</v>
          </cell>
        </row>
        <row r="1644">
          <cell r="B1644" t="str">
            <v>I43</v>
          </cell>
          <cell r="C1644" t="str">
            <v xml:space="preserve">Subcontrato de pilotes preexcavados D=90 cm. Subcontrato a todo costo, incluye manejo de canastas de refuerzo, manejo y retiro de material excavado, manejo de lodos bentoníticos o polímericos. </v>
          </cell>
          <cell r="F1644" t="str">
            <v>Sbcto</v>
          </cell>
          <cell r="G1644" t="str">
            <v>m</v>
          </cell>
          <cell r="H1644">
            <v>1.1499999999999999</v>
          </cell>
          <cell r="I1644">
            <v>118127.1</v>
          </cell>
          <cell r="J1644">
            <v>135846</v>
          </cell>
        </row>
        <row r="1646">
          <cell r="A1646" t="str">
            <v>C-2.56</v>
          </cell>
          <cell r="C1646" t="str">
            <v>PILOTES PRE-EXCAVADOS EN CONCRETO 3.000 PSI D=50 (Sin refuerzo). Subcontrato a todo costo, incluye manejo de canastas de refuerzo, manejo y retiro de material excavado.INCLUYE 25% DESPERDICIO TEORICO DE CONCRETO.</v>
          </cell>
          <cell r="G1646" t="str">
            <v>m</v>
          </cell>
          <cell r="J1646">
            <v>217197</v>
          </cell>
        </row>
        <row r="1647">
          <cell r="B1647" t="str">
            <v>I33</v>
          </cell>
          <cell r="C1647" t="str">
            <v xml:space="preserve">Subcontrato de pilotes preexcavados D=50 cm. Subcontrato a todo costo, incluye manejo de canastas de refuerzo, manejo y retiro de todo material excavado, manejo de lodos bentoníticos o polímericos. </v>
          </cell>
          <cell r="F1647" t="str">
            <v>Sbcto</v>
          </cell>
          <cell r="G1647" t="str">
            <v>m</v>
          </cell>
          <cell r="H1647">
            <v>1</v>
          </cell>
          <cell r="I1647">
            <v>96735.555000000008</v>
          </cell>
          <cell r="J1647">
            <v>96736</v>
          </cell>
        </row>
        <row r="1648">
          <cell r="B1648" t="str">
            <v>H17</v>
          </cell>
          <cell r="C1648" t="str">
            <v xml:space="preserve">CONCRETO 3.000 psi Tremie </v>
          </cell>
          <cell r="F1648" t="str">
            <v>Ins</v>
          </cell>
          <cell r="G1648" t="str">
            <v>m3</v>
          </cell>
          <cell r="H1648">
            <v>0.24456521739130374</v>
          </cell>
          <cell r="I1648">
            <v>492552.9</v>
          </cell>
          <cell r="J1648">
            <v>120461</v>
          </cell>
        </row>
        <row r="1650">
          <cell r="A1650" t="str">
            <v>C-2.57</v>
          </cell>
          <cell r="C1650" t="str">
            <v>VIGA CIMENTACIÓN CONCRETO IMPERMEABILIZADO DE 3.000 psi  - SIN FORMALETA  (Sin refuerzo)</v>
          </cell>
          <cell r="G1650" t="str">
            <v>m3</v>
          </cell>
          <cell r="J1650">
            <v>649637</v>
          </cell>
        </row>
        <row r="1651">
          <cell r="B1651" t="str">
            <v>M03</v>
          </cell>
          <cell r="C1651" t="str">
            <v>EQUIPO BASICO ( Herramienta menor )</v>
          </cell>
          <cell r="F1651" t="str">
            <v>Ins</v>
          </cell>
          <cell r="G1651" t="str">
            <v>glb</v>
          </cell>
          <cell r="H1651">
            <v>1</v>
          </cell>
          <cell r="I1651">
            <v>2535.75</v>
          </cell>
          <cell r="J1651">
            <v>2536</v>
          </cell>
        </row>
        <row r="1652">
          <cell r="B1652" t="str">
            <v>I03</v>
          </cell>
          <cell r="C1652" t="str">
            <v>MANO DE OBRA AA (Albañileria)</v>
          </cell>
          <cell r="F1652" t="str">
            <v>Ins</v>
          </cell>
          <cell r="G1652" t="str">
            <v>hc</v>
          </cell>
          <cell r="H1652">
            <v>8</v>
          </cell>
          <cell r="I1652">
            <v>17165.400000000001</v>
          </cell>
          <cell r="J1652">
            <v>137323</v>
          </cell>
        </row>
        <row r="1653">
          <cell r="B1653" t="str">
            <v>M06</v>
          </cell>
          <cell r="C1653" t="str">
            <v>VIBRADOR A GASOLINA</v>
          </cell>
          <cell r="F1653" t="str">
            <v>Ins</v>
          </cell>
          <cell r="G1653" t="str">
            <v>dd</v>
          </cell>
          <cell r="H1653">
            <v>0.1</v>
          </cell>
          <cell r="I1653">
            <v>27300</v>
          </cell>
          <cell r="J1653">
            <v>2730</v>
          </cell>
        </row>
        <row r="1654">
          <cell r="B1654" t="str">
            <v>M16</v>
          </cell>
          <cell r="C1654" t="str">
            <v>EQUIPO COLOCACION CONCRETO</v>
          </cell>
          <cell r="F1654" t="str">
            <v>Ins</v>
          </cell>
          <cell r="G1654" t="str">
            <v>m3</v>
          </cell>
          <cell r="H1654">
            <v>1</v>
          </cell>
          <cell r="I1654">
            <v>24150</v>
          </cell>
          <cell r="J1654">
            <v>24150</v>
          </cell>
        </row>
        <row r="1655">
          <cell r="B1655" t="str">
            <v>H04</v>
          </cell>
          <cell r="C1655" t="str">
            <v>CONCRETO 3.000 psi</v>
          </cell>
          <cell r="F1655" t="str">
            <v>Ins</v>
          </cell>
          <cell r="G1655" t="str">
            <v>m3</v>
          </cell>
          <cell r="H1655">
            <v>1.03</v>
          </cell>
          <cell r="I1655">
            <v>442697.85</v>
          </cell>
          <cell r="J1655">
            <v>455979</v>
          </cell>
        </row>
        <row r="1656">
          <cell r="B1656" t="str">
            <v>Z07</v>
          </cell>
          <cell r="C1656" t="str">
            <v xml:space="preserve">DISTANCIADORES EN MORTERO H=0.05 cm </v>
          </cell>
          <cell r="F1656" t="str">
            <v>Ins</v>
          </cell>
          <cell r="G1656" t="str">
            <v>und</v>
          </cell>
          <cell r="H1656">
            <v>5</v>
          </cell>
          <cell r="I1656">
            <v>966.41017374005992</v>
          </cell>
          <cell r="J1656">
            <v>4832</v>
          </cell>
        </row>
        <row r="1657">
          <cell r="B1657" t="str">
            <v>O31</v>
          </cell>
          <cell r="C1657" t="str">
            <v>PLASTOCRETE DM de Sika Impermeabilizante para concretos o equivalente.</v>
          </cell>
          <cell r="F1657" t="str">
            <v>Ins</v>
          </cell>
          <cell r="G1657" t="str">
            <v>kg</v>
          </cell>
          <cell r="H1657">
            <v>1.75</v>
          </cell>
          <cell r="I1657">
            <v>12621</v>
          </cell>
          <cell r="J1657">
            <v>22087</v>
          </cell>
        </row>
        <row r="1659">
          <cell r="A1659" t="str">
            <v>C-2.58</v>
          </cell>
          <cell r="C1659" t="str">
            <v>CAISSON 3.000 PSI. D&gt;=1,22 d&lt;= 1.00 m, con h= 1.00 m, para fuste de 1.00 m. Incluye Anillo de 3000PSI Y NUCLEO EN CONCRETO de 3000 psi . INCLUYE  FORMALETA  - NO INCLUYE EXCAVACIÓN NI REFUERZO</v>
          </cell>
          <cell r="G1659" t="str">
            <v>m</v>
          </cell>
          <cell r="J1659">
            <v>656487</v>
          </cell>
        </row>
        <row r="1660">
          <cell r="B1660" t="str">
            <v>M03</v>
          </cell>
          <cell r="C1660" t="str">
            <v>EQUIPO BASICO ( Herramienta menor )</v>
          </cell>
          <cell r="F1660" t="str">
            <v>Ins</v>
          </cell>
          <cell r="G1660" t="str">
            <v>glb</v>
          </cell>
          <cell r="H1660">
            <v>1</v>
          </cell>
          <cell r="I1660">
            <v>2535.75</v>
          </cell>
          <cell r="J1660">
            <v>2536</v>
          </cell>
        </row>
        <row r="1661">
          <cell r="B1661" t="str">
            <v>I03</v>
          </cell>
          <cell r="C1661" t="str">
            <v>MANO DE OBRA AA (Albañileria)</v>
          </cell>
          <cell r="F1661" t="str">
            <v>Ins</v>
          </cell>
          <cell r="G1661" t="str">
            <v>hc</v>
          </cell>
          <cell r="H1661">
            <v>2</v>
          </cell>
          <cell r="I1661">
            <v>17165.400000000001</v>
          </cell>
          <cell r="J1661">
            <v>34331</v>
          </cell>
        </row>
        <row r="1662">
          <cell r="B1662" t="str">
            <v>P33</v>
          </cell>
          <cell r="C1662" t="str">
            <v xml:space="preserve">FORMALETA METALICA Tipo Caisson H=1.00 M D&gt;=1.22 d&lt;=1.00 m. </v>
          </cell>
          <cell r="F1662" t="str">
            <v>Ins</v>
          </cell>
          <cell r="G1662" t="str">
            <v>und</v>
          </cell>
          <cell r="H1662">
            <v>1.4999999999999999E-2</v>
          </cell>
          <cell r="I1662">
            <v>2031650.6435648641</v>
          </cell>
          <cell r="J1662">
            <v>30475</v>
          </cell>
        </row>
        <row r="1663">
          <cell r="B1663" t="str">
            <v>M06</v>
          </cell>
          <cell r="C1663" t="str">
            <v>VIBRADOR A GASOLINA</v>
          </cell>
          <cell r="F1663" t="str">
            <v>Ins</v>
          </cell>
          <cell r="G1663" t="str">
            <v>dd</v>
          </cell>
          <cell r="H1663">
            <v>0.1</v>
          </cell>
          <cell r="I1663">
            <v>27300</v>
          </cell>
          <cell r="J1663">
            <v>2730</v>
          </cell>
        </row>
        <row r="1664">
          <cell r="B1664" t="str">
            <v>M16</v>
          </cell>
          <cell r="C1664" t="str">
            <v>EQUIPO COLOCACION CONCRETO</v>
          </cell>
          <cell r="F1664" t="str">
            <v>Ins</v>
          </cell>
          <cell r="G1664" t="str">
            <v>m3</v>
          </cell>
          <cell r="H1664">
            <v>1.17</v>
          </cell>
          <cell r="I1664">
            <v>24150</v>
          </cell>
          <cell r="J1664">
            <v>28256</v>
          </cell>
        </row>
        <row r="1665">
          <cell r="B1665" t="str">
            <v>H23</v>
          </cell>
          <cell r="C1665" t="str">
            <v>CONCRETO 3.000 psi 1/2".</v>
          </cell>
          <cell r="F1665" t="str">
            <v>Ins</v>
          </cell>
          <cell r="G1665" t="str">
            <v>m3</v>
          </cell>
          <cell r="H1665">
            <v>1.17</v>
          </cell>
          <cell r="I1665">
            <v>477059.1</v>
          </cell>
          <cell r="J1665">
            <v>558159</v>
          </cell>
        </row>
        <row r="1667">
          <cell r="A1667" t="str">
            <v>C-2.58A</v>
          </cell>
          <cell r="C1667" t="str">
            <v xml:space="preserve">CAISSON 3.000 PSI. D&gt;=1,22 d&lt;= 1.00 m, con h= 1.00 m, para fuste de 1.00 m. Incluye Anillo de 3000PSI Y NUCLEO EN CONCRETO de 3000 psi ( Sin refuerzo ). INCLUYE EXCAVACION EN MATERIAL ROCOSO Y FORMALETA </v>
          </cell>
          <cell r="G1667" t="str">
            <v>m</v>
          </cell>
          <cell r="J1667">
            <v>766233</v>
          </cell>
        </row>
        <row r="1668">
          <cell r="B1668" t="str">
            <v>M03</v>
          </cell>
          <cell r="C1668" t="str">
            <v>EQUIPO BASICO ( Herramienta menor )</v>
          </cell>
          <cell r="F1668" t="str">
            <v>Ins</v>
          </cell>
          <cell r="G1668" t="str">
            <v>glb</v>
          </cell>
          <cell r="H1668">
            <v>1</v>
          </cell>
          <cell r="I1668">
            <v>2535.75</v>
          </cell>
          <cell r="J1668">
            <v>2536</v>
          </cell>
        </row>
        <row r="1669">
          <cell r="B1669" t="str">
            <v>I03</v>
          </cell>
          <cell r="C1669" t="str">
            <v>MANO DE OBRA AA (Albañileria)</v>
          </cell>
          <cell r="F1669" t="str">
            <v>Ins</v>
          </cell>
          <cell r="G1669" t="str">
            <v>hc</v>
          </cell>
          <cell r="H1669">
            <v>2</v>
          </cell>
          <cell r="I1669">
            <v>17165.400000000001</v>
          </cell>
          <cell r="J1669">
            <v>34331</v>
          </cell>
        </row>
        <row r="1670">
          <cell r="B1670" t="str">
            <v>P33</v>
          </cell>
          <cell r="C1670" t="str">
            <v xml:space="preserve">FORMALETA METALICA Tipo Caisson H=1.00 M D&gt;=1.22 d&lt;=1.00 m. </v>
          </cell>
          <cell r="F1670" t="str">
            <v>Ins</v>
          </cell>
          <cell r="G1670" t="str">
            <v>und</v>
          </cell>
          <cell r="H1670">
            <v>1.4999999999999999E-2</v>
          </cell>
          <cell r="I1670">
            <v>2031650.6435648641</v>
          </cell>
          <cell r="J1670">
            <v>30475</v>
          </cell>
        </row>
        <row r="1671">
          <cell r="B1671" t="str">
            <v>M06</v>
          </cell>
          <cell r="C1671" t="str">
            <v>VIBRADOR A GASOLINA</v>
          </cell>
          <cell r="F1671" t="str">
            <v>Ins</v>
          </cell>
          <cell r="G1671" t="str">
            <v>dd</v>
          </cell>
          <cell r="H1671">
            <v>0.1</v>
          </cell>
          <cell r="I1671">
            <v>27300</v>
          </cell>
          <cell r="J1671">
            <v>2730</v>
          </cell>
        </row>
        <row r="1672">
          <cell r="B1672" t="str">
            <v>M16</v>
          </cell>
          <cell r="C1672" t="str">
            <v>EQUIPO COLOCACION CONCRETO</v>
          </cell>
          <cell r="F1672" t="str">
            <v>Ins</v>
          </cell>
          <cell r="G1672" t="str">
            <v>m3</v>
          </cell>
          <cell r="H1672">
            <v>1.17</v>
          </cell>
          <cell r="I1672">
            <v>24150</v>
          </cell>
          <cell r="J1672">
            <v>28256</v>
          </cell>
        </row>
        <row r="1673">
          <cell r="B1673" t="str">
            <v>H23</v>
          </cell>
          <cell r="C1673" t="str">
            <v>CONCRETO 3.000 psi 1/2".</v>
          </cell>
          <cell r="F1673" t="str">
            <v>Ins</v>
          </cell>
          <cell r="G1673" t="str">
            <v>m3</v>
          </cell>
          <cell r="H1673">
            <v>1.17</v>
          </cell>
          <cell r="I1673">
            <v>477059.1</v>
          </cell>
          <cell r="J1673">
            <v>558159</v>
          </cell>
        </row>
        <row r="1674">
          <cell r="B1674" t="str">
            <v>AA11A</v>
          </cell>
          <cell r="C1674" t="str">
            <v>EXCAVACION MANUAL DE MATERIAL ROCOSO (Incluye cargue y retiro del material excavado a botadero.)</v>
          </cell>
          <cell r="F1674" t="str">
            <v>Ana</v>
          </cell>
          <cell r="G1674" t="str">
            <v>m3</v>
          </cell>
          <cell r="H1674">
            <v>1.54</v>
          </cell>
          <cell r="I1674">
            <v>71263.5</v>
          </cell>
          <cell r="J1674">
            <v>109746</v>
          </cell>
        </row>
        <row r="1676">
          <cell r="A1676" t="str">
            <v>C-2.59</v>
          </cell>
          <cell r="C1676" t="str">
            <v>CAISSON 3.000 PSI. DE ANILLO TRONCOCONICO D&gt;=1,40 d&lt;= 1.20 e=0,1 m, con fuste de 1.00 m.  Y NUCLEO DE CONCRETO DE 3000 PSI INCLUYE  FORMALETA  - NO INCLUYE EXCAVACIÓN NI REFUERZO</v>
          </cell>
          <cell r="G1676" t="str">
            <v>m</v>
          </cell>
          <cell r="J1676">
            <v>849552</v>
          </cell>
        </row>
        <row r="1677">
          <cell r="B1677" t="str">
            <v>M03</v>
          </cell>
          <cell r="C1677" t="str">
            <v>EQUIPO BASICO ( Herramienta menor )</v>
          </cell>
          <cell r="F1677" t="str">
            <v>Ins</v>
          </cell>
          <cell r="G1677" t="str">
            <v>glb</v>
          </cell>
          <cell r="H1677">
            <v>1</v>
          </cell>
          <cell r="I1677">
            <v>2535.75</v>
          </cell>
          <cell r="J1677">
            <v>2536</v>
          </cell>
        </row>
        <row r="1678">
          <cell r="B1678" t="str">
            <v>I03</v>
          </cell>
          <cell r="C1678" t="str">
            <v>MANO DE OBRA AA (Albañileria)</v>
          </cell>
          <cell r="F1678" t="str">
            <v>Ins</v>
          </cell>
          <cell r="G1678" t="str">
            <v>hc</v>
          </cell>
          <cell r="H1678">
            <v>2</v>
          </cell>
          <cell r="I1678">
            <v>17165.400000000001</v>
          </cell>
          <cell r="J1678">
            <v>34331</v>
          </cell>
        </row>
        <row r="1679">
          <cell r="B1679" t="str">
            <v>P33A</v>
          </cell>
          <cell r="C1679" t="str">
            <v xml:space="preserve">FORMALETA METALICA Tipo Caisson H=1.00 M D&gt;=1.40 d&lt;=1.20 m. </v>
          </cell>
          <cell r="F1679" t="str">
            <v>Ins</v>
          </cell>
          <cell r="G1679" t="str">
            <v>und</v>
          </cell>
          <cell r="H1679">
            <v>1.4999999999999999E-2</v>
          </cell>
          <cell r="I1679">
            <v>2539563.3044560798</v>
          </cell>
          <cell r="J1679">
            <v>38093</v>
          </cell>
        </row>
        <row r="1680">
          <cell r="B1680" t="str">
            <v>M06</v>
          </cell>
          <cell r="C1680" t="str">
            <v>VIBRADOR A GASOLINA</v>
          </cell>
          <cell r="F1680" t="str">
            <v>Ins</v>
          </cell>
          <cell r="G1680" t="str">
            <v>dd</v>
          </cell>
          <cell r="H1680">
            <v>0.1</v>
          </cell>
          <cell r="I1680">
            <v>27300</v>
          </cell>
          <cell r="J1680">
            <v>2730</v>
          </cell>
        </row>
        <row r="1681">
          <cell r="B1681" t="str">
            <v>M16</v>
          </cell>
          <cell r="C1681" t="str">
            <v>EQUIPO COLOCACION CONCRETO</v>
          </cell>
          <cell r="F1681" t="str">
            <v>Ins</v>
          </cell>
          <cell r="G1681" t="str">
            <v>m3</v>
          </cell>
          <cell r="H1681">
            <v>1.54</v>
          </cell>
          <cell r="I1681">
            <v>24150</v>
          </cell>
          <cell r="J1681">
            <v>37191</v>
          </cell>
        </row>
        <row r="1682">
          <cell r="B1682" t="str">
            <v>H23</v>
          </cell>
          <cell r="C1682" t="str">
            <v>CONCRETO 3.000 psi 1/2".</v>
          </cell>
          <cell r="F1682" t="str">
            <v>Ins</v>
          </cell>
          <cell r="G1682" t="str">
            <v>m3</v>
          </cell>
          <cell r="H1682">
            <v>1.54</v>
          </cell>
          <cell r="I1682">
            <v>477059.1</v>
          </cell>
          <cell r="J1682">
            <v>734671</v>
          </cell>
        </row>
        <row r="1684">
          <cell r="A1684" t="str">
            <v>C-2.59A</v>
          </cell>
          <cell r="C1684" t="str">
            <v>CAISSON 3.000 PSI. DE ANILLO e=0,12 m TRONCOCONICO D&gt;=1,44 d&lt;= 1.20, con fuste de 1.20 m.  Y NUCLEO DE CONCRETO DE 3000 PSI INCLUYE  FORMALETA  - NO INCLUYE EXCAVACIÓN NI REFUERZO</v>
          </cell>
          <cell r="G1684" t="str">
            <v>m</v>
          </cell>
          <cell r="J1684">
            <v>899673</v>
          </cell>
        </row>
        <row r="1685">
          <cell r="B1685" t="str">
            <v>M03</v>
          </cell>
          <cell r="C1685" t="str">
            <v>EQUIPO BASICO ( Herramienta menor )</v>
          </cell>
          <cell r="F1685" t="str">
            <v>Ins</v>
          </cell>
          <cell r="G1685" t="str">
            <v>glb</v>
          </cell>
          <cell r="H1685">
            <v>1</v>
          </cell>
          <cell r="I1685">
            <v>2535.75</v>
          </cell>
          <cell r="J1685">
            <v>2536</v>
          </cell>
        </row>
        <row r="1686">
          <cell r="B1686" t="str">
            <v>I03</v>
          </cell>
          <cell r="C1686" t="str">
            <v>MANO DE OBRA AA (Albañileria)</v>
          </cell>
          <cell r="F1686" t="str">
            <v>Ins</v>
          </cell>
          <cell r="G1686" t="str">
            <v>hc</v>
          </cell>
          <cell r="H1686">
            <v>2</v>
          </cell>
          <cell r="I1686">
            <v>17165.400000000001</v>
          </cell>
          <cell r="J1686">
            <v>34331</v>
          </cell>
        </row>
        <row r="1687">
          <cell r="B1687" t="str">
            <v>P33A</v>
          </cell>
          <cell r="C1687" t="str">
            <v xml:space="preserve">FORMALETA METALICA Tipo Caisson H=1.00 M D&gt;=1.40 d&lt;=1.20 m. </v>
          </cell>
          <cell r="F1687" t="str">
            <v>Ins</v>
          </cell>
          <cell r="G1687" t="str">
            <v>und</v>
          </cell>
          <cell r="H1687">
            <v>1.4999999999999999E-2</v>
          </cell>
          <cell r="I1687">
            <v>2539563.3044560798</v>
          </cell>
          <cell r="J1687">
            <v>38093</v>
          </cell>
        </row>
        <row r="1688">
          <cell r="B1688" t="str">
            <v>M06</v>
          </cell>
          <cell r="C1688" t="str">
            <v>VIBRADOR A GASOLINA</v>
          </cell>
          <cell r="F1688" t="str">
            <v>Ins</v>
          </cell>
          <cell r="G1688" t="str">
            <v>dd</v>
          </cell>
          <cell r="H1688">
            <v>0.1</v>
          </cell>
          <cell r="I1688">
            <v>27300</v>
          </cell>
          <cell r="J1688">
            <v>2730</v>
          </cell>
        </row>
        <row r="1689">
          <cell r="B1689" t="str">
            <v>M16</v>
          </cell>
          <cell r="C1689" t="str">
            <v>EQUIPO COLOCACION CONCRETO</v>
          </cell>
          <cell r="F1689" t="str">
            <v>Ins</v>
          </cell>
          <cell r="G1689" t="str">
            <v>m3</v>
          </cell>
          <cell r="H1689">
            <v>1.64</v>
          </cell>
          <cell r="I1689">
            <v>24150</v>
          </cell>
          <cell r="J1689">
            <v>39606</v>
          </cell>
        </row>
        <row r="1690">
          <cell r="B1690" t="str">
            <v>H23</v>
          </cell>
          <cell r="C1690" t="str">
            <v>CONCRETO 3.000 psi 1/2".</v>
          </cell>
          <cell r="F1690" t="str">
            <v>Ins</v>
          </cell>
          <cell r="G1690" t="str">
            <v>m3</v>
          </cell>
          <cell r="H1690">
            <v>1.64</v>
          </cell>
          <cell r="I1690">
            <v>477059.1</v>
          </cell>
          <cell r="J1690">
            <v>782377</v>
          </cell>
        </row>
        <row r="1692">
          <cell r="A1692" t="str">
            <v>C-2.60</v>
          </cell>
          <cell r="C1692" t="str">
            <v>CAISSON 3.000 PSI. DE DOBLE ANILLO EXTERIOR TRONCOCONICO D&gt;=1,40 d&lt;= 1.20 e=0,1 m, con fuste de 1.00 m. ANILLO EXTERIOR DE 3.000 PSI D&gt;=1,00 d&lt;= 0,80. Y NUCLEO EN CONCRETO DE 3000 PSI - INCLUYE  FORMALETA  - NO INCLUYE EXCAVACIÓN NI REFUERZO</v>
          </cell>
          <cell r="G1692" t="str">
            <v>m</v>
          </cell>
          <cell r="J1692">
            <v>476571</v>
          </cell>
        </row>
        <row r="1693">
          <cell r="B1693" t="str">
            <v>M03</v>
          </cell>
          <cell r="C1693" t="str">
            <v>EQUIPO BASICO ( Herramienta menor )</v>
          </cell>
          <cell r="F1693" t="str">
            <v>Ins</v>
          </cell>
          <cell r="G1693" t="str">
            <v>glb</v>
          </cell>
          <cell r="H1693">
            <v>1</v>
          </cell>
          <cell r="I1693">
            <v>2535.75</v>
          </cell>
          <cell r="J1693">
            <v>2536</v>
          </cell>
        </row>
        <row r="1694">
          <cell r="B1694" t="str">
            <v>I03</v>
          </cell>
          <cell r="C1694" t="str">
            <v>MANO DE OBRA AA (Albañileria)</v>
          </cell>
          <cell r="F1694" t="str">
            <v>Ins</v>
          </cell>
          <cell r="G1694" t="str">
            <v>hc</v>
          </cell>
          <cell r="H1694">
            <v>2</v>
          </cell>
          <cell r="I1694">
            <v>17165.400000000001</v>
          </cell>
          <cell r="J1694">
            <v>34331</v>
          </cell>
        </row>
        <row r="1695">
          <cell r="B1695" t="str">
            <v>P33A</v>
          </cell>
          <cell r="C1695" t="str">
            <v xml:space="preserve">FORMALETA METALICA Tipo Caisson H=1.00 M D&gt;=1.40 d&lt;=1.20 m. </v>
          </cell>
          <cell r="F1695" t="str">
            <v>Ins</v>
          </cell>
          <cell r="G1695" t="str">
            <v>und</v>
          </cell>
          <cell r="H1695">
            <v>1.4999999999999999E-2</v>
          </cell>
          <cell r="I1695">
            <v>2539563.3044560798</v>
          </cell>
          <cell r="J1695">
            <v>38093</v>
          </cell>
        </row>
        <row r="1696">
          <cell r="B1696" t="str">
            <v>P33B</v>
          </cell>
          <cell r="C1696" t="str">
            <v xml:space="preserve">FORMALETA METALICA Tipo Caisson H=1.00 M D&gt;=1,00 d&lt;=0,80 m. </v>
          </cell>
          <cell r="F1696" t="str">
            <v>Ins</v>
          </cell>
          <cell r="G1696" t="str">
            <v>und</v>
          </cell>
          <cell r="H1696">
            <v>1.4999999999999999E-2</v>
          </cell>
          <cell r="I1696">
            <v>1625320.5148518914</v>
          </cell>
          <cell r="J1696">
            <v>24380</v>
          </cell>
        </row>
        <row r="1697">
          <cell r="B1697" t="str">
            <v>M06</v>
          </cell>
          <cell r="C1697" t="str">
            <v>VIBRADOR A GASOLINA</v>
          </cell>
          <cell r="F1697" t="str">
            <v>Ins</v>
          </cell>
          <cell r="G1697" t="str">
            <v>dd</v>
          </cell>
          <cell r="H1697">
            <v>0.1</v>
          </cell>
          <cell r="I1697">
            <v>27300</v>
          </cell>
          <cell r="J1697">
            <v>2730</v>
          </cell>
        </row>
        <row r="1698">
          <cell r="B1698" t="str">
            <v>M16</v>
          </cell>
          <cell r="C1698" t="str">
            <v>EQUIPO COLOCACION CONCRETO</v>
          </cell>
          <cell r="F1698" t="str">
            <v>Ins</v>
          </cell>
          <cell r="G1698" t="str">
            <v>m3</v>
          </cell>
          <cell r="H1698">
            <v>0.52</v>
          </cell>
          <cell r="I1698">
            <v>24150</v>
          </cell>
          <cell r="J1698">
            <v>12558</v>
          </cell>
        </row>
        <row r="1699">
          <cell r="B1699" t="str">
            <v>H23</v>
          </cell>
          <cell r="C1699" t="str">
            <v>CONCRETO 3.000 psi 1/2".</v>
          </cell>
          <cell r="F1699" t="str">
            <v>Ins</v>
          </cell>
          <cell r="G1699" t="str">
            <v>m3</v>
          </cell>
          <cell r="H1699">
            <v>0.52</v>
          </cell>
          <cell r="I1699">
            <v>477059.1</v>
          </cell>
          <cell r="J1699">
            <v>248071</v>
          </cell>
        </row>
        <row r="1700">
          <cell r="B1700" t="str">
            <v>AA11</v>
          </cell>
          <cell r="C1700" t="str">
            <v>EXCAVACION MANUAL DE MATERIAL HETEROGENEO (Incluye cargue y retiro del material excavado a botadero.)</v>
          </cell>
          <cell r="F1700" t="str">
            <v>Ana</v>
          </cell>
          <cell r="G1700" t="str">
            <v>m3</v>
          </cell>
          <cell r="H1700">
            <v>1.7671458676442586</v>
          </cell>
          <cell r="I1700">
            <v>64438.5</v>
          </cell>
          <cell r="J1700">
            <v>113872</v>
          </cell>
        </row>
        <row r="1702">
          <cell r="A1702" t="str">
            <v>C-2.61</v>
          </cell>
          <cell r="C1702" t="str">
            <v>SUMINISTRO E INSTALACIÓN DE BOLSACRETO EN CONCRETO SIMPLE DE 17,5 MPA REF 1401/1402 TIPO PAVCO O SIMILAR, INCLUYE LLENADO Y VIBRADO E INCLUYE SUMINISTRO E INSTALACION)SEGÚN DISEÑO</v>
          </cell>
          <cell r="G1702" t="str">
            <v>m3</v>
          </cell>
          <cell r="J1702">
            <v>638412</v>
          </cell>
        </row>
        <row r="1703">
          <cell r="B1703" t="str">
            <v>O31A</v>
          </cell>
          <cell r="C1703" t="str">
            <v>Bolsacreto Formaleta Flexible Ref: 1401/1402 Tipo Pavco o Similar</v>
          </cell>
          <cell r="F1703" t="str">
            <v>Ins</v>
          </cell>
          <cell r="G1703" t="str">
            <v>m3</v>
          </cell>
          <cell r="H1703">
            <v>1.25</v>
          </cell>
          <cell r="I1703">
            <v>510729.49983888003</v>
          </cell>
          <cell r="J1703">
            <v>638412</v>
          </cell>
        </row>
        <row r="1705">
          <cell r="A1705" t="str">
            <v>C-2.62</v>
          </cell>
          <cell r="C1705" t="str">
            <v>SUMINISTRO E INSTALACION DE BARRERA DE PROTECCION DINAMICA h=2,00M, CAPACIDAD GARANTIZADA DE 100KJ CUMPLIMINETO DE NORMA EUROPEA ETAG 027, PRUEBA VERTICAL Y CLASE A, EOTA 2008, anclajes de postes en barra de acero grado 75 icluye postes galvanizados s355, placa base para roca y cimentacion para dado en concreto25Mpa, pantalla dinamica con malla 4mm acero alta resistencia minima 1770N/mm2 segun orma EN10264-2, capacidad longitudinal 190 KN, con proteccion contra la corrosion tipo Zn/Al segun norma EN10244-2, cable diametro 14 mm carga minima a rotura 115 kn, cables laterlaes, incluye todos los accesorios necesarios para su correcta instalacion</v>
          </cell>
          <cell r="G1705" t="str">
            <v>ml</v>
          </cell>
          <cell r="J1705">
            <v>2928244</v>
          </cell>
        </row>
        <row r="1706">
          <cell r="B1706" t="str">
            <v>O168</v>
          </cell>
          <cell r="C1706" t="str">
            <v>BARRERA DE PROTECCION DINAMICA h=2,00M, CAPACIDAD GARANTIZADA DE 100KJ CUMPLIMINETO DE NORMA EUROPEA ETAG 027, PRUEBA VERTICAL Y CLASE A, EOTA 2008, anclajes de postes en barra de acero grado 75 icluye postes galvanizados s355, placa base para roca y cimentacion para dado en concreto25Mpa, pantalla dinamica con malla 4mm acero alta resistencia minima 1770N/mm2 segun orma EN10264-2, capacidad longitudinal 190 KN, con proteccion contra la corrosion tipo Zn/Al segun norma EN10244-2, cable diametro 14 mm carga minima a rotura 115 kn, cables laterlaes, incluye todos los accesorios necesarios para su correcta instalacion</v>
          </cell>
          <cell r="F1706" t="str">
            <v>Ins</v>
          </cell>
          <cell r="G1706" t="str">
            <v>m</v>
          </cell>
          <cell r="H1706">
            <v>1.05</v>
          </cell>
          <cell r="I1706">
            <v>2788804.2</v>
          </cell>
          <cell r="J1706">
            <v>2928244</v>
          </cell>
        </row>
        <row r="1708">
          <cell r="A1708" t="str">
            <v>C-2.63</v>
          </cell>
          <cell r="C1708" t="str">
            <v>PILOTES HINCADOS EN MADERA PINO D=20  ( Sin refuerzo )</v>
          </cell>
          <cell r="G1708" t="str">
            <v>m</v>
          </cell>
          <cell r="J1708">
            <v>133356</v>
          </cell>
        </row>
        <row r="1709">
          <cell r="B1709" t="str">
            <v>I20</v>
          </cell>
          <cell r="C1709" t="str">
            <v>Subcontrato de pilotes hincados Hasta D=20 cm</v>
          </cell>
          <cell r="F1709" t="str">
            <v>Sbcto</v>
          </cell>
          <cell r="G1709" t="str">
            <v>m</v>
          </cell>
          <cell r="H1709">
            <v>1</v>
          </cell>
          <cell r="I1709">
            <v>106813.33489357302</v>
          </cell>
          <cell r="J1709">
            <v>106813</v>
          </cell>
        </row>
        <row r="1710">
          <cell r="B1710" t="str">
            <v>W169</v>
          </cell>
          <cell r="C1710" t="str">
            <v>Pilotes en madera pino de 15cm de diametro Longitud 6 ML, desde un profundiad de 1,00 mts, comienzodel nivel freatico</v>
          </cell>
          <cell r="F1710" t="str">
            <v>Ins</v>
          </cell>
          <cell r="G1710" t="str">
            <v>ml</v>
          </cell>
          <cell r="H1710">
            <v>1</v>
          </cell>
          <cell r="I1710">
            <v>26542.6875</v>
          </cell>
          <cell r="J1710">
            <v>26543</v>
          </cell>
        </row>
        <row r="1712">
          <cell r="A1712" t="str">
            <v>C-2.64</v>
          </cell>
          <cell r="C1712" t="str">
            <v>Cabezal de pilote en concreto reforzado impermeabilizado de 4000 PSI, con varilla de 3/8" vertical con estribo de 3/8, Según diseño.</v>
          </cell>
          <cell r="G1712" t="str">
            <v>und</v>
          </cell>
          <cell r="J1712">
            <v>245948</v>
          </cell>
        </row>
        <row r="1713">
          <cell r="B1713" t="str">
            <v>M03</v>
          </cell>
          <cell r="C1713" t="str">
            <v>EQUIPO BASICO ( Herramienta menor )</v>
          </cell>
          <cell r="F1713" t="str">
            <v>Ins</v>
          </cell>
          <cell r="G1713" t="str">
            <v>glb</v>
          </cell>
          <cell r="H1713">
            <v>1</v>
          </cell>
          <cell r="I1713">
            <v>2535.75</v>
          </cell>
          <cell r="J1713">
            <v>2536</v>
          </cell>
        </row>
        <row r="1714">
          <cell r="B1714" t="str">
            <v>I03</v>
          </cell>
          <cell r="C1714" t="str">
            <v>MANO DE OBRA AA (Albañileria)</v>
          </cell>
          <cell r="F1714" t="str">
            <v>Ins</v>
          </cell>
          <cell r="G1714" t="str">
            <v>hc</v>
          </cell>
          <cell r="H1714">
            <v>7.5</v>
          </cell>
          <cell r="I1714">
            <v>17165.400000000001</v>
          </cell>
          <cell r="J1714">
            <v>128741</v>
          </cell>
        </row>
        <row r="1715">
          <cell r="B1715" t="str">
            <v>M06</v>
          </cell>
          <cell r="C1715" t="str">
            <v>VIBRADOR A GASOLINA</v>
          </cell>
          <cell r="F1715" t="str">
            <v>Ins</v>
          </cell>
          <cell r="G1715" t="str">
            <v>dd</v>
          </cell>
          <cell r="H1715">
            <v>0.1</v>
          </cell>
          <cell r="I1715">
            <v>27300</v>
          </cell>
          <cell r="J1715">
            <v>2730</v>
          </cell>
        </row>
        <row r="1716">
          <cell r="B1716" t="str">
            <v>H25</v>
          </cell>
          <cell r="C1716" t="str">
            <v>CONCRETO 4.000 psi IMPERMEABILIZADO</v>
          </cell>
          <cell r="F1716" t="str">
            <v>Ins</v>
          </cell>
          <cell r="G1716" t="str">
            <v>m3</v>
          </cell>
          <cell r="H1716">
            <v>3.9269908169872414E-2</v>
          </cell>
          <cell r="I1716">
            <v>483807.87</v>
          </cell>
          <cell r="J1716">
            <v>18999</v>
          </cell>
        </row>
        <row r="1717">
          <cell r="B1717" t="str">
            <v>A13</v>
          </cell>
          <cell r="C1717" t="str">
            <v>ACERO 60.000 PSI ( Incluye alambre negro y figuración )</v>
          </cell>
          <cell r="F1717" t="str">
            <v>Ana</v>
          </cell>
          <cell r="G1717" t="str">
            <v>kg</v>
          </cell>
          <cell r="H1717">
            <v>4.7123889803846897</v>
          </cell>
          <cell r="I1717">
            <v>2877</v>
          </cell>
          <cell r="J1717">
            <v>13558</v>
          </cell>
        </row>
        <row r="1718">
          <cell r="B1718" t="str">
            <v>S56</v>
          </cell>
          <cell r="C1718" t="str">
            <v xml:space="preserve">TUBO ALCANTARILLADO NOVAFORT  PVC  250 mm </v>
          </cell>
          <cell r="F1718" t="str">
            <v>Ins</v>
          </cell>
          <cell r="G1718" t="str">
            <v>m</v>
          </cell>
          <cell r="H1718">
            <v>1</v>
          </cell>
          <cell r="I1718">
            <v>79383.853499999997</v>
          </cell>
          <cell r="J1718">
            <v>79384</v>
          </cell>
        </row>
        <row r="1720">
          <cell r="A1720" t="str">
            <v>C-2.65</v>
          </cell>
          <cell r="C1720" t="str">
            <v>PILOTES PRE-EXCAVADOS EN CONCRETO 4.000 PSI D=40 (Sin refuerzo). Subcontrato a todo costo, incluye manejo de canastas de refuerzo, manejo y retiro de material excavado.INCLUYE 15% DESPERDICIO TEORICO DE CONCRETO.</v>
          </cell>
          <cell r="G1720" t="str">
            <v>m</v>
          </cell>
          <cell r="J1720">
            <v>156799</v>
          </cell>
        </row>
        <row r="1721">
          <cell r="B1721" t="str">
            <v>I32</v>
          </cell>
          <cell r="C1721" t="str">
            <v xml:space="preserve">Subcontrato de pilotes preexcavados D=40 cm. Subcontrato a todo costo, incluye manejo de canastas de refuerzo, manejo y retiro de material excavado, manejo de lodos bentoníticos o polímericos. </v>
          </cell>
          <cell r="F1721" t="str">
            <v>Sbcto</v>
          </cell>
          <cell r="G1721" t="str">
            <v>m</v>
          </cell>
          <cell r="H1721">
            <v>1</v>
          </cell>
          <cell r="I1721">
            <v>80251.860519583061</v>
          </cell>
          <cell r="J1721">
            <v>80252</v>
          </cell>
        </row>
        <row r="1722">
          <cell r="B1722" t="str">
            <v>H18</v>
          </cell>
          <cell r="C1722" t="str">
            <v xml:space="preserve">CONCRETO 4.000 psi Tremie </v>
          </cell>
          <cell r="F1722" t="str">
            <v>Ins</v>
          </cell>
          <cell r="G1722" t="str">
            <v>m3</v>
          </cell>
          <cell r="H1722">
            <v>0.14499999999999999</v>
          </cell>
          <cell r="I1722">
            <v>527913.75</v>
          </cell>
          <cell r="J1722">
            <v>76547</v>
          </cell>
        </row>
        <row r="1724">
          <cell r="A1724" t="str">
            <v>C-2.66</v>
          </cell>
          <cell r="C1724" t="str">
            <v>PILOTES PRE-EXCAVADOS EN CONCRETO 4.000 PSI D=50 (Sin refuerzo). Subcontrato a todo costo, incluye manejo de canastas de refuerzo, manejo y retiro de material excavado.INCLUYE 15% DESPERDICIO TEORICO DE CONCRETO.</v>
          </cell>
          <cell r="G1724" t="str">
            <v>m</v>
          </cell>
          <cell r="J1724">
            <v>173283</v>
          </cell>
        </row>
        <row r="1725">
          <cell r="B1725" t="str">
            <v>I33</v>
          </cell>
          <cell r="C1725" t="str">
            <v xml:space="preserve">Subcontrato de pilotes preexcavados D=50 cm. Subcontrato a todo costo, incluye manejo de canastas de refuerzo, manejo y retiro de todo material excavado, manejo de lodos bentoníticos o polímericos. </v>
          </cell>
          <cell r="F1725" t="str">
            <v>Sbcto</v>
          </cell>
          <cell r="G1725" t="str">
            <v>m</v>
          </cell>
          <cell r="H1725">
            <v>1</v>
          </cell>
          <cell r="I1725">
            <v>96735.555000000008</v>
          </cell>
          <cell r="J1725">
            <v>96736</v>
          </cell>
        </row>
        <row r="1726">
          <cell r="B1726" t="str">
            <v>H18</v>
          </cell>
          <cell r="C1726" t="str">
            <v xml:space="preserve">CONCRETO 4.000 psi Tremie </v>
          </cell>
          <cell r="F1726" t="str">
            <v>Ins</v>
          </cell>
          <cell r="G1726" t="str">
            <v>m3</v>
          </cell>
          <cell r="H1726">
            <v>0.14499999999999999</v>
          </cell>
          <cell r="I1726">
            <v>527913.75</v>
          </cell>
          <cell r="J1726">
            <v>76547</v>
          </cell>
        </row>
        <row r="1728">
          <cell r="A1728" t="str">
            <v>C-2.67</v>
          </cell>
          <cell r="C1728" t="str">
            <v>PEDESTAL CON ACABADO EN ABUJARDADO</v>
          </cell>
          <cell r="G1728" t="str">
            <v>und</v>
          </cell>
          <cell r="J1728">
            <v>104346</v>
          </cell>
        </row>
        <row r="1729">
          <cell r="B1729" t="str">
            <v>AA71</v>
          </cell>
          <cell r="C1729" t="str">
            <v>PEDESTAL EN  CONCRETO 3.000 psi ( Sin refuerzo )</v>
          </cell>
          <cell r="F1729" t="str">
            <v>Ana</v>
          </cell>
          <cell r="G1729" t="str">
            <v>m3</v>
          </cell>
          <cell r="H1729">
            <v>0.1</v>
          </cell>
          <cell r="I1729">
            <v>627908.4</v>
          </cell>
          <cell r="J1729">
            <v>62791</v>
          </cell>
        </row>
        <row r="1730">
          <cell r="B1730" t="str">
            <v>O44</v>
          </cell>
          <cell r="C1730" t="str">
            <v>ABUJARDADO DE ELEMENTOS DE CONCRETO</v>
          </cell>
          <cell r="F1730" t="str">
            <v>Ins</v>
          </cell>
          <cell r="G1730" t="str">
            <v>m2</v>
          </cell>
          <cell r="H1730">
            <v>1.01</v>
          </cell>
          <cell r="I1730">
            <v>41143.302463360153</v>
          </cell>
          <cell r="J1730">
            <v>41555</v>
          </cell>
        </row>
        <row r="1732">
          <cell r="A1732" t="str">
            <v>C-2.68</v>
          </cell>
          <cell r="C1732" t="str">
            <v>CONCRETO COLOR OCRE MEZCLADO 4000 PSI</v>
          </cell>
          <cell r="J1732">
            <v>538142</v>
          </cell>
        </row>
        <row r="1733">
          <cell r="B1733" t="str">
            <v>M03</v>
          </cell>
          <cell r="C1733" t="str">
            <v>EQUIPO BASICO ( Herramienta menor )</v>
          </cell>
          <cell r="F1733" t="str">
            <v>Ins</v>
          </cell>
          <cell r="G1733" t="str">
            <v>glb</v>
          </cell>
          <cell r="H1733">
            <v>0.1</v>
          </cell>
          <cell r="I1733">
            <v>2535.75</v>
          </cell>
          <cell r="J1733">
            <v>254</v>
          </cell>
        </row>
        <row r="1734">
          <cell r="B1734" t="str">
            <v>I03</v>
          </cell>
          <cell r="C1734" t="str">
            <v>MANO DE OBRA AA (Albañileria)</v>
          </cell>
          <cell r="F1734" t="str">
            <v>Ins</v>
          </cell>
          <cell r="G1734" t="str">
            <v>hc</v>
          </cell>
          <cell r="H1734">
            <v>0.2</v>
          </cell>
          <cell r="I1734">
            <v>17165.400000000001</v>
          </cell>
          <cell r="J1734">
            <v>3433</v>
          </cell>
        </row>
        <row r="1735">
          <cell r="B1735" t="str">
            <v>H27</v>
          </cell>
          <cell r="C1735" t="str">
            <v>CONCRETO COLOR OCRE MEZCLADO 4000 PSI</v>
          </cell>
          <cell r="F1735" t="str">
            <v>Ins</v>
          </cell>
          <cell r="G1735" t="str">
            <v>m3</v>
          </cell>
          <cell r="H1735">
            <v>1.01</v>
          </cell>
          <cell r="I1735">
            <v>529163.25</v>
          </cell>
          <cell r="J1735">
            <v>534455</v>
          </cell>
        </row>
        <row r="1737">
          <cell r="A1737" t="str">
            <v>C-2.69</v>
          </cell>
          <cell r="C1737" t="str">
            <v>CAMPANA PATA DE ELEFANTE EN CONCRETO DE 3000 PSI D=1,75 Y h=0,50 PARA CAISSON  D&gt;=1,22 d&lt;= 1.00 m( Sin refuerzo ). INCLUYE EXCAVACION EN MATERIAL ROCOSO (según diseño)</v>
          </cell>
          <cell r="G1737" t="str">
            <v>und</v>
          </cell>
          <cell r="J1737">
            <v>1339110</v>
          </cell>
        </row>
        <row r="1738">
          <cell r="B1738" t="str">
            <v>M03</v>
          </cell>
          <cell r="C1738" t="str">
            <v>EQUIPO BASICO ( Herramienta menor )</v>
          </cell>
          <cell r="F1738" t="str">
            <v>Ins</v>
          </cell>
          <cell r="G1738" t="str">
            <v>glb</v>
          </cell>
          <cell r="H1738">
            <v>1</v>
          </cell>
          <cell r="I1738">
            <v>2535.75</v>
          </cell>
          <cell r="J1738">
            <v>2536</v>
          </cell>
        </row>
        <row r="1739">
          <cell r="B1739" t="str">
            <v>I03</v>
          </cell>
          <cell r="C1739" t="str">
            <v>MANO DE OBRA AA (Albañileria)</v>
          </cell>
          <cell r="F1739" t="str">
            <v>Ins</v>
          </cell>
          <cell r="G1739" t="str">
            <v>hc</v>
          </cell>
          <cell r="H1739">
            <v>2</v>
          </cell>
          <cell r="I1739">
            <v>17165.400000000001</v>
          </cell>
          <cell r="J1739">
            <v>34331</v>
          </cell>
        </row>
        <row r="1740">
          <cell r="B1740" t="str">
            <v>M06</v>
          </cell>
          <cell r="C1740" t="str">
            <v>VIBRADOR A GASOLINA</v>
          </cell>
          <cell r="F1740" t="str">
            <v>Ins</v>
          </cell>
          <cell r="G1740" t="str">
            <v>dd</v>
          </cell>
          <cell r="H1740">
            <v>0.1</v>
          </cell>
          <cell r="I1740">
            <v>27300</v>
          </cell>
          <cell r="J1740">
            <v>2730</v>
          </cell>
        </row>
        <row r="1741">
          <cell r="B1741" t="str">
            <v>M16</v>
          </cell>
          <cell r="C1741" t="str">
            <v>EQUIPO COLOCACION CONCRETO</v>
          </cell>
          <cell r="F1741" t="str">
            <v>Ins</v>
          </cell>
          <cell r="G1741" t="str">
            <v>m3</v>
          </cell>
          <cell r="H1741">
            <v>2.27</v>
          </cell>
          <cell r="I1741">
            <v>24150</v>
          </cell>
          <cell r="J1741">
            <v>54821</v>
          </cell>
        </row>
        <row r="1742">
          <cell r="B1742" t="str">
            <v>H23</v>
          </cell>
          <cell r="C1742" t="str">
            <v>CONCRETO 3.000 psi 1/2".</v>
          </cell>
          <cell r="F1742" t="str">
            <v>Ins</v>
          </cell>
          <cell r="G1742" t="str">
            <v>m3</v>
          </cell>
          <cell r="H1742">
            <v>2.27</v>
          </cell>
          <cell r="I1742">
            <v>477059.1</v>
          </cell>
          <cell r="J1742">
            <v>1082924</v>
          </cell>
        </row>
        <row r="1743">
          <cell r="B1743" t="str">
            <v>AA11A</v>
          </cell>
          <cell r="C1743" t="str">
            <v>EXCAVACION MANUAL DE MATERIAL ROCOSO (Incluye cargue y retiro del material excavado a botadero.)</v>
          </cell>
          <cell r="F1743" t="str">
            <v>Ana</v>
          </cell>
          <cell r="G1743" t="str">
            <v>m3</v>
          </cell>
          <cell r="H1743">
            <v>2.27</v>
          </cell>
          <cell r="I1743">
            <v>71263.5</v>
          </cell>
          <cell r="J1743">
            <v>161768</v>
          </cell>
        </row>
        <row r="1745">
          <cell r="A1745" t="str">
            <v>C-2.70</v>
          </cell>
          <cell r="C1745" t="str">
            <v>SACOS DE FIBRA LLENOS DE SUELO-CEMENTO EN PROPORCION 1:20  por kilogramo (cemento - suelo); MEZCLADO EN SECO.</v>
          </cell>
          <cell r="G1745" t="str">
            <v>m3</v>
          </cell>
          <cell r="J1745">
            <v>199293</v>
          </cell>
        </row>
        <row r="1746">
          <cell r="B1746" t="str">
            <v>M03</v>
          </cell>
          <cell r="C1746" t="str">
            <v>EQUIPO BASICO ( Herramienta menor )</v>
          </cell>
          <cell r="F1746" t="str">
            <v>Ins</v>
          </cell>
          <cell r="G1746" t="str">
            <v>glb</v>
          </cell>
          <cell r="H1746">
            <v>1</v>
          </cell>
          <cell r="I1746">
            <v>2535.75</v>
          </cell>
          <cell r="J1746">
            <v>2536</v>
          </cell>
        </row>
        <row r="1747">
          <cell r="B1747" t="str">
            <v>I03</v>
          </cell>
          <cell r="C1747" t="str">
            <v>MANO DE OBRA AA (Albañileria)</v>
          </cell>
          <cell r="F1747" t="str">
            <v>Ins</v>
          </cell>
          <cell r="G1747" t="str">
            <v>hc</v>
          </cell>
          <cell r="H1747">
            <v>2</v>
          </cell>
          <cell r="I1747">
            <v>17165.400000000001</v>
          </cell>
          <cell r="J1747">
            <v>34331</v>
          </cell>
        </row>
        <row r="1748">
          <cell r="B1748" t="str">
            <v>H01</v>
          </cell>
          <cell r="C1748" t="str">
            <v>CEMENTO GRIS</v>
          </cell>
          <cell r="F1748" t="str">
            <v>Ins</v>
          </cell>
          <cell r="G1748" t="str">
            <v>kg</v>
          </cell>
          <cell r="H1748">
            <v>100</v>
          </cell>
          <cell r="I1748">
            <v>619.5</v>
          </cell>
          <cell r="J1748">
            <v>61950</v>
          </cell>
        </row>
        <row r="1749">
          <cell r="B1749" t="str">
            <v>B14</v>
          </cell>
          <cell r="C1749" t="str">
            <v xml:space="preserve">RECEBO COMUN </v>
          </cell>
          <cell r="F1749" t="str">
            <v>Ins</v>
          </cell>
          <cell r="G1749" t="str">
            <v>m3</v>
          </cell>
          <cell r="H1749">
            <v>1.1000000000000001</v>
          </cell>
          <cell r="I1749">
            <v>40158.93</v>
          </cell>
          <cell r="J1749">
            <v>44175</v>
          </cell>
        </row>
        <row r="1750">
          <cell r="B1750" t="str">
            <v>M09</v>
          </cell>
          <cell r="C1750" t="str">
            <v>MEZCLADORA A GASOLINA 1 1/2 BULTOS</v>
          </cell>
          <cell r="F1750" t="str">
            <v>Ins</v>
          </cell>
          <cell r="G1750" t="str">
            <v>dd</v>
          </cell>
          <cell r="H1750">
            <v>0.14000000000000001</v>
          </cell>
          <cell r="I1750">
            <v>34650</v>
          </cell>
          <cell r="J1750">
            <v>4851</v>
          </cell>
        </row>
        <row r="1751">
          <cell r="B1751" t="str">
            <v>N10</v>
          </cell>
          <cell r="C1751" t="str">
            <v>SACOS DE FIBRA PARA SUELO-CEMENTO O RECOLECCION DE ESCOMBRO Y SOBRANTES</v>
          </cell>
          <cell r="F1751" t="str">
            <v>Ins</v>
          </cell>
          <cell r="G1751" t="str">
            <v>und</v>
          </cell>
          <cell r="H1751">
            <v>70</v>
          </cell>
          <cell r="I1751">
            <v>735</v>
          </cell>
          <cell r="J1751">
            <v>51450</v>
          </cell>
        </row>
        <row r="1753">
          <cell r="A1753" t="str">
            <v>S-3</v>
          </cell>
          <cell r="C1753" t="str">
            <v>DESAGUES E INSTALACIONES SANITARIAS</v>
          </cell>
        </row>
        <row r="1754">
          <cell r="A1754" t="str">
            <v>S-3.1</v>
          </cell>
          <cell r="C1754" t="str">
            <v>CAJA DE INSPECCIÓN 0.30*0.30*0.40 m. (Incluye excavación, base en recebo común, placa concreto, ladrillo común, marco en angulo 1 1/2 x 1 1/2 * 1/8" y tapa reforzada en platina de 2 * 1/8" con parrilla en varilla 3/8 cada 10 cm.).Según detalle.</v>
          </cell>
          <cell r="G1754" t="str">
            <v>und</v>
          </cell>
          <cell r="J1754">
            <v>607794</v>
          </cell>
        </row>
        <row r="1755">
          <cell r="B1755" t="str">
            <v>M03</v>
          </cell>
          <cell r="C1755" t="str">
            <v>EQUIPO BASICO ( Herramienta menor )</v>
          </cell>
          <cell r="F1755" t="str">
            <v>Ins</v>
          </cell>
          <cell r="G1755" t="str">
            <v>glb</v>
          </cell>
          <cell r="H1755">
            <v>0.2</v>
          </cell>
          <cell r="I1755">
            <v>2535.75</v>
          </cell>
          <cell r="J1755">
            <v>507</v>
          </cell>
        </row>
        <row r="1756">
          <cell r="B1756" t="str">
            <v>I03</v>
          </cell>
          <cell r="C1756" t="str">
            <v>MANO DE OBRA AA (Albañileria)</v>
          </cell>
          <cell r="F1756" t="str">
            <v>Ins</v>
          </cell>
          <cell r="G1756" t="str">
            <v>hc</v>
          </cell>
          <cell r="H1756">
            <v>5.1269999999999998</v>
          </cell>
          <cell r="I1756">
            <v>17165.400000000001</v>
          </cell>
          <cell r="J1756">
            <v>88007</v>
          </cell>
        </row>
        <row r="1757">
          <cell r="B1757" t="str">
            <v>T05</v>
          </cell>
          <cell r="C1757" t="str">
            <v>LADRILLO TOLETE RECOCIDO (24,5 x 12 x 6 cm)</v>
          </cell>
          <cell r="F1757" t="str">
            <v>Ins</v>
          </cell>
          <cell r="G1757" t="str">
            <v>und</v>
          </cell>
          <cell r="H1757">
            <v>33</v>
          </cell>
          <cell r="I1757">
            <v>482.83149600000002</v>
          </cell>
          <cell r="J1757">
            <v>15933</v>
          </cell>
        </row>
        <row r="1758">
          <cell r="B1758" t="str">
            <v>E23</v>
          </cell>
          <cell r="C1758" t="str">
            <v>MARCO Y TAPA CAJA INSPECCION de 0.30 x 0.30 m. (Marco en ángulo 1 1/2 x 1 1/2 * 1/8", tapa reforzada en platina de 2 * 1/8" con parrilla en varilla 3/8 cada 10 cm.).</v>
          </cell>
          <cell r="F1758" t="str">
            <v>Esp</v>
          </cell>
          <cell r="G1758" t="str">
            <v>und</v>
          </cell>
          <cell r="H1758">
            <v>1</v>
          </cell>
          <cell r="I1758">
            <v>156171</v>
          </cell>
          <cell r="J1758">
            <v>156171</v>
          </cell>
        </row>
        <row r="1759">
          <cell r="B1759" t="str">
            <v>H07</v>
          </cell>
          <cell r="C1759" t="str">
            <v>MORTERO 1:4 ( arena semilavada de peña )</v>
          </cell>
          <cell r="F1759" t="str">
            <v>Ana</v>
          </cell>
          <cell r="G1759" t="str">
            <v>m3</v>
          </cell>
          <cell r="H1759">
            <v>0.6</v>
          </cell>
          <cell r="I1759">
            <v>462939.75</v>
          </cell>
          <cell r="J1759">
            <v>277764</v>
          </cell>
        </row>
        <row r="1760">
          <cell r="B1760" t="str">
            <v>O16</v>
          </cell>
          <cell r="C1760" t="str">
            <v>SIKA-1 Impermeabilizante integral morteros o equivalente.</v>
          </cell>
          <cell r="F1760" t="str">
            <v>Ins</v>
          </cell>
          <cell r="G1760" t="str">
            <v>kg</v>
          </cell>
          <cell r="H1760">
            <v>0.27</v>
          </cell>
          <cell r="I1760">
            <v>10211.25</v>
          </cell>
          <cell r="J1760">
            <v>2757</v>
          </cell>
        </row>
        <row r="1761">
          <cell r="B1761" t="str">
            <v>AA10</v>
          </cell>
          <cell r="C1761" t="str">
            <v>RECEBO COMUN  ( Extendido y compactado )</v>
          </cell>
          <cell r="F1761" t="str">
            <v>Ana</v>
          </cell>
          <cell r="G1761" t="str">
            <v>m3</v>
          </cell>
          <cell r="H1761">
            <v>8.9999999999999993E-3</v>
          </cell>
          <cell r="I1761">
            <v>55591.199999999997</v>
          </cell>
          <cell r="J1761">
            <v>500</v>
          </cell>
        </row>
        <row r="1762">
          <cell r="B1762" t="str">
            <v>AA11</v>
          </cell>
          <cell r="C1762" t="str">
            <v>EXCAVACION MANUAL DE MATERIAL HETEROGENEO (Incluye cargue y retiro del material excavado a botadero.)</v>
          </cell>
          <cell r="F1762" t="str">
            <v>Ana</v>
          </cell>
          <cell r="G1762" t="str">
            <v>m3</v>
          </cell>
          <cell r="H1762">
            <v>0.2</v>
          </cell>
          <cell r="I1762">
            <v>64438.5</v>
          </cell>
          <cell r="J1762">
            <v>12888</v>
          </cell>
        </row>
        <row r="1763">
          <cell r="B1763" t="str">
            <v>H04</v>
          </cell>
          <cell r="C1763" t="str">
            <v>CONCRETO 3.000 psi</v>
          </cell>
          <cell r="F1763" t="str">
            <v>Ins</v>
          </cell>
          <cell r="G1763" t="str">
            <v>m3</v>
          </cell>
          <cell r="H1763">
            <v>3.9E-2</v>
          </cell>
          <cell r="I1763">
            <v>442697.85</v>
          </cell>
          <cell r="J1763">
            <v>17265</v>
          </cell>
        </row>
        <row r="1764">
          <cell r="B1764" t="str">
            <v>AA18A</v>
          </cell>
          <cell r="C1764" t="str">
            <v>PLACA CONTRAPISO CONCRETO 3.000 psi  E=0.10 m ( Incluye Malla electrosoldada    4.0mm  15x 25cm  + amarre de traslapo)</v>
          </cell>
          <cell r="F1764" t="str">
            <v>Ana</v>
          </cell>
          <cell r="G1764" t="str">
            <v>m2</v>
          </cell>
          <cell r="H1764">
            <v>0.38400000000000001</v>
          </cell>
          <cell r="I1764">
            <v>93755.55</v>
          </cell>
          <cell r="J1764">
            <v>36002</v>
          </cell>
        </row>
        <row r="1766">
          <cell r="A1766" t="str">
            <v>S-3.2</v>
          </cell>
          <cell r="C1766" t="str">
            <v xml:space="preserve">CAJA DE INSPECCIÓN 0.40*0.40*0.40 m. (Incluye excavación, base en recebo comun, placa concreto, ladrillo común, marco en angulo 1 1/2 x 1 1/2 * 1/8" y tapa reforzada en platina de 2 * 1/8" con parrilla en varilla 3/8 cada 10 cm.). Según detalle. </v>
          </cell>
          <cell r="G1766" t="str">
            <v>und</v>
          </cell>
          <cell r="J1766">
            <v>385724</v>
          </cell>
        </row>
        <row r="1767">
          <cell r="B1767" t="str">
            <v>M03</v>
          </cell>
          <cell r="C1767" t="str">
            <v>EQUIPO BASICO ( Herramienta menor )</v>
          </cell>
          <cell r="F1767" t="str">
            <v>Ins</v>
          </cell>
          <cell r="G1767" t="str">
            <v>glb</v>
          </cell>
          <cell r="H1767">
            <v>0.2</v>
          </cell>
          <cell r="I1767">
            <v>2535.75</v>
          </cell>
          <cell r="J1767">
            <v>507</v>
          </cell>
        </row>
        <row r="1768">
          <cell r="B1768" t="str">
            <v>I03</v>
          </cell>
          <cell r="C1768" t="str">
            <v>MANO DE OBRA AA (Albañileria)</v>
          </cell>
          <cell r="F1768" t="str">
            <v>Ins</v>
          </cell>
          <cell r="G1768" t="str">
            <v>hc</v>
          </cell>
          <cell r="H1768">
            <v>5.69</v>
          </cell>
          <cell r="I1768">
            <v>17165.400000000001</v>
          </cell>
          <cell r="J1768">
            <v>97671</v>
          </cell>
        </row>
        <row r="1769">
          <cell r="B1769" t="str">
            <v>T05</v>
          </cell>
          <cell r="C1769" t="str">
            <v>LADRILLO TOLETE RECOCIDO (24,5 x 12 x 6 cm)</v>
          </cell>
          <cell r="F1769" t="str">
            <v>Ins</v>
          </cell>
          <cell r="G1769" t="str">
            <v>und</v>
          </cell>
          <cell r="H1769">
            <v>44</v>
          </cell>
          <cell r="I1769">
            <v>482.83149600000002</v>
          </cell>
          <cell r="J1769">
            <v>21245</v>
          </cell>
        </row>
        <row r="1770">
          <cell r="B1770" t="str">
            <v>E22</v>
          </cell>
          <cell r="C1770" t="str">
            <v>MARCO Y TAPA CAJA INSPECCION de 0.40 x 0.40 m. (Marco en ángulo 1 1/2 x 1 1/2 * 1/8", tapa reforzada en platina de 2 * 1/8" con parrilla en varilla 3/8 cada 10 cm.).</v>
          </cell>
          <cell r="F1770" t="str">
            <v>Esp</v>
          </cell>
          <cell r="G1770" t="str">
            <v>und</v>
          </cell>
          <cell r="H1770">
            <v>1</v>
          </cell>
          <cell r="I1770">
            <v>166583.34301481993</v>
          </cell>
          <cell r="J1770">
            <v>166583</v>
          </cell>
        </row>
        <row r="1771">
          <cell r="B1771" t="str">
            <v>H07</v>
          </cell>
          <cell r="C1771" t="str">
            <v>MORTERO 1:4 ( arena semilavada de peña )</v>
          </cell>
          <cell r="F1771" t="str">
            <v>Ana</v>
          </cell>
          <cell r="G1771" t="str">
            <v>m3</v>
          </cell>
          <cell r="H1771">
            <v>1.6E-2</v>
          </cell>
          <cell r="I1771">
            <v>462939.75</v>
          </cell>
          <cell r="J1771">
            <v>7407</v>
          </cell>
        </row>
        <row r="1772">
          <cell r="B1772" t="str">
            <v>O16</v>
          </cell>
          <cell r="C1772" t="str">
            <v>SIKA-1 Impermeabilizante integral morteros o equivalente.</v>
          </cell>
          <cell r="F1772" t="str">
            <v>Ins</v>
          </cell>
          <cell r="G1772" t="str">
            <v>kg</v>
          </cell>
          <cell r="H1772">
            <v>0.35199999999999998</v>
          </cell>
          <cell r="I1772">
            <v>10211.25</v>
          </cell>
          <cell r="J1772">
            <v>3594</v>
          </cell>
        </row>
        <row r="1773">
          <cell r="B1773" t="str">
            <v>AA10</v>
          </cell>
          <cell r="C1773" t="str">
            <v>RECEBO COMUN  ( Extendido y compactado )</v>
          </cell>
          <cell r="F1773" t="str">
            <v>Ana</v>
          </cell>
          <cell r="G1773" t="str">
            <v>m3</v>
          </cell>
          <cell r="H1773">
            <v>1.6E-2</v>
          </cell>
          <cell r="I1773">
            <v>55591.199999999997</v>
          </cell>
          <cell r="J1773">
            <v>889</v>
          </cell>
        </row>
        <row r="1774">
          <cell r="B1774" t="str">
            <v>AA11</v>
          </cell>
          <cell r="C1774" t="str">
            <v>EXCAVACION MANUAL DE MATERIAL HETEROGENEO (Incluye cargue y retiro del material excavado a botadero.)</v>
          </cell>
          <cell r="F1774" t="str">
            <v>Ana</v>
          </cell>
          <cell r="G1774" t="str">
            <v>m3</v>
          </cell>
          <cell r="H1774">
            <v>0.25</v>
          </cell>
          <cell r="I1774">
            <v>64438.5</v>
          </cell>
          <cell r="J1774">
            <v>16110</v>
          </cell>
        </row>
        <row r="1775">
          <cell r="B1775" t="str">
            <v>H04</v>
          </cell>
          <cell r="C1775" t="str">
            <v>CONCRETO 3.000 psi</v>
          </cell>
          <cell r="F1775" t="str">
            <v>Ins</v>
          </cell>
          <cell r="G1775" t="str">
            <v>m3</v>
          </cell>
          <cell r="H1775">
            <v>5.2299999999999999E-2</v>
          </cell>
          <cell r="I1775">
            <v>442697.85</v>
          </cell>
          <cell r="J1775">
            <v>23153</v>
          </cell>
        </row>
        <row r="1776">
          <cell r="B1776" t="str">
            <v>AA18A</v>
          </cell>
          <cell r="C1776" t="str">
            <v>PLACA CONTRAPISO CONCRETO 3.000 psi  E=0.10 m ( Incluye Malla electrosoldada    4.0mm  15x 25cm  + amarre de traslapo)</v>
          </cell>
          <cell r="F1776" t="str">
            <v>Ana</v>
          </cell>
          <cell r="G1776" t="str">
            <v>m2</v>
          </cell>
          <cell r="H1776">
            <v>0.51800000000000002</v>
          </cell>
          <cell r="I1776">
            <v>93755.55</v>
          </cell>
          <cell r="J1776">
            <v>48565</v>
          </cell>
        </row>
        <row r="1778">
          <cell r="A1778" t="str">
            <v>S-3.3</v>
          </cell>
          <cell r="C1778" t="str">
            <v xml:space="preserve">CAJA DE INSPECCIÓN 0.60*0.60*1 m. (Incluye excavación, base en recebo comun, placa concreto, ladrillo común, marco en angulo 2 1/2 x 2 1/2 * 3/16" y tapa reforzada en platina de 3 * 3/16" con parrilla en varilla 3/8 cada 10 cm.). Según detalle. </v>
          </cell>
          <cell r="G1778" t="str">
            <v>und</v>
          </cell>
          <cell r="J1778">
            <v>629543</v>
          </cell>
        </row>
        <row r="1779">
          <cell r="B1779" t="str">
            <v>M03</v>
          </cell>
          <cell r="C1779" t="str">
            <v>EQUIPO BASICO ( Herramienta menor )</v>
          </cell>
          <cell r="F1779" t="str">
            <v>Ins</v>
          </cell>
          <cell r="G1779" t="str">
            <v>glb</v>
          </cell>
          <cell r="H1779">
            <v>0.3</v>
          </cell>
          <cell r="I1779">
            <v>2535.75</v>
          </cell>
          <cell r="J1779">
            <v>761</v>
          </cell>
        </row>
        <row r="1780">
          <cell r="B1780" t="str">
            <v>I03</v>
          </cell>
          <cell r="C1780" t="str">
            <v>MANO DE OBRA AA (Albañileria)</v>
          </cell>
          <cell r="F1780" t="str">
            <v>Ins</v>
          </cell>
          <cell r="G1780" t="str">
            <v>hc</v>
          </cell>
          <cell r="H1780">
            <v>7.6</v>
          </cell>
          <cell r="I1780">
            <v>17165.400000000001</v>
          </cell>
          <cell r="J1780">
            <v>130457</v>
          </cell>
        </row>
        <row r="1781">
          <cell r="B1781" t="str">
            <v>T05</v>
          </cell>
          <cell r="C1781" t="str">
            <v>LADRILLO TOLETE RECOCIDO (24,5 x 12 x 6 cm)</v>
          </cell>
          <cell r="F1781" t="str">
            <v>Ins</v>
          </cell>
          <cell r="G1781" t="str">
            <v>und</v>
          </cell>
          <cell r="H1781">
            <v>163</v>
          </cell>
          <cell r="I1781">
            <v>482.83149600000002</v>
          </cell>
          <cell r="J1781">
            <v>78702</v>
          </cell>
        </row>
        <row r="1782">
          <cell r="B1782" t="str">
            <v>E04</v>
          </cell>
          <cell r="C1782" t="str">
            <v>MARCO Y TAPA CAJA INSPECCION de 0.60 x 0.60 m. (Marco en ángulo 2 1/2 x 2 1/2 * 3/16", tapa reforzada en platina de 3 * 3/16" con parrilla en varilla 3/8 cada 10 cm.).</v>
          </cell>
          <cell r="F1782" t="str">
            <v>Esp</v>
          </cell>
          <cell r="G1782" t="str">
            <v>und</v>
          </cell>
          <cell r="H1782">
            <v>1</v>
          </cell>
          <cell r="I1782">
            <v>209530.61113582822</v>
          </cell>
          <cell r="J1782">
            <v>209531</v>
          </cell>
        </row>
        <row r="1783">
          <cell r="B1783" t="str">
            <v>H07</v>
          </cell>
          <cell r="C1783" t="str">
            <v>MORTERO 1:4 ( arena semilavada de peña )</v>
          </cell>
          <cell r="F1783" t="str">
            <v>Ana</v>
          </cell>
          <cell r="G1783" t="str">
            <v>m3</v>
          </cell>
          <cell r="H1783">
            <v>6.1800000000000001E-2</v>
          </cell>
          <cell r="I1783">
            <v>462939.75</v>
          </cell>
          <cell r="J1783">
            <v>28610</v>
          </cell>
        </row>
        <row r="1784">
          <cell r="B1784" t="str">
            <v>O16</v>
          </cell>
          <cell r="C1784" t="str">
            <v>SIKA-1 Impermeabilizante integral morteros o equivalente.</v>
          </cell>
          <cell r="F1784" t="str">
            <v>Ins</v>
          </cell>
          <cell r="G1784" t="str">
            <v>kg</v>
          </cell>
          <cell r="H1784">
            <v>1.32</v>
          </cell>
          <cell r="I1784">
            <v>10211.25</v>
          </cell>
          <cell r="J1784">
            <v>13479</v>
          </cell>
        </row>
        <row r="1785">
          <cell r="B1785" t="str">
            <v>AA10</v>
          </cell>
          <cell r="C1785" t="str">
            <v>RECEBO COMUN  ( Extendido y compactado )</v>
          </cell>
          <cell r="F1785" t="str">
            <v>Ana</v>
          </cell>
          <cell r="G1785" t="str">
            <v>m3</v>
          </cell>
          <cell r="H1785">
            <v>3.5999999999999997E-2</v>
          </cell>
          <cell r="I1785">
            <v>55591.199999999997</v>
          </cell>
          <cell r="J1785">
            <v>2001</v>
          </cell>
        </row>
        <row r="1786">
          <cell r="B1786" t="str">
            <v>AA11</v>
          </cell>
          <cell r="C1786" t="str">
            <v>EXCAVACION MANUAL DE MATERIAL HETEROGENEO (Incluye cargue y retiro del material excavado a botadero.)</v>
          </cell>
          <cell r="F1786" t="str">
            <v>Ana</v>
          </cell>
          <cell r="G1786" t="str">
            <v>m3</v>
          </cell>
          <cell r="H1786">
            <v>0.77</v>
          </cell>
          <cell r="I1786">
            <v>64438.5</v>
          </cell>
          <cell r="J1786">
            <v>49618</v>
          </cell>
        </row>
        <row r="1787">
          <cell r="B1787" t="str">
            <v>H04</v>
          </cell>
          <cell r="C1787" t="str">
            <v>CONCRETO 3.000 psi</v>
          </cell>
          <cell r="F1787" t="str">
            <v>Ins</v>
          </cell>
          <cell r="G1787" t="str">
            <v>m3</v>
          </cell>
          <cell r="H1787">
            <v>8.5000000000000006E-2</v>
          </cell>
          <cell r="I1787">
            <v>442697.85</v>
          </cell>
          <cell r="J1787">
            <v>37629</v>
          </cell>
        </row>
        <row r="1788">
          <cell r="B1788" t="str">
            <v>AA18A</v>
          </cell>
          <cell r="C1788" t="str">
            <v>PLACA CONTRAPISO CONCRETO 3.000 psi  E=0.10 m ( Incluye Malla electrosoldada    4.0mm  15x 25cm  + amarre de traslapo)</v>
          </cell>
          <cell r="F1788" t="str">
            <v>Ana</v>
          </cell>
          <cell r="G1788" t="str">
            <v>m2</v>
          </cell>
          <cell r="H1788">
            <v>0.84</v>
          </cell>
          <cell r="I1788">
            <v>93755.55</v>
          </cell>
          <cell r="J1788">
            <v>78755</v>
          </cell>
        </row>
        <row r="1790">
          <cell r="A1790" t="str">
            <v>S-3.4</v>
          </cell>
          <cell r="C1790" t="str">
            <v xml:space="preserve">CAJA DE INSPECCIÓN  0.80*0.80*1 m.  (Incluye excavación, base en recebo comun, placa concreto, ladrillo común, marco en angulo 2 1/2 x 2 1/2 * 3/16" y tapa reforzada en platina de 3 * 3/16" con parrilla en varilla 3/8 cada 10 cm.).Según detalle. </v>
          </cell>
          <cell r="G1790" t="str">
            <v>und</v>
          </cell>
          <cell r="J1790">
            <v>773880</v>
          </cell>
        </row>
        <row r="1791">
          <cell r="B1791" t="str">
            <v>M03</v>
          </cell>
          <cell r="C1791" t="str">
            <v>EQUIPO BASICO ( Herramienta menor )</v>
          </cell>
          <cell r="F1791" t="str">
            <v>Ins</v>
          </cell>
          <cell r="G1791" t="str">
            <v>glb</v>
          </cell>
          <cell r="H1791">
            <v>0.3</v>
          </cell>
          <cell r="I1791">
            <v>2535.75</v>
          </cell>
          <cell r="J1791">
            <v>761</v>
          </cell>
        </row>
        <row r="1792">
          <cell r="B1792" t="str">
            <v>I03</v>
          </cell>
          <cell r="C1792" t="str">
            <v>MANO DE OBRA AA (Albañileria)</v>
          </cell>
          <cell r="F1792" t="str">
            <v>Ins</v>
          </cell>
          <cell r="G1792" t="str">
            <v>hc</v>
          </cell>
          <cell r="H1792">
            <v>7.97</v>
          </cell>
          <cell r="I1792">
            <v>17165.400000000001</v>
          </cell>
          <cell r="J1792">
            <v>136808</v>
          </cell>
        </row>
        <row r="1793">
          <cell r="B1793" t="str">
            <v>T05</v>
          </cell>
          <cell r="C1793" t="str">
            <v>LADRILLO TOLETE RECOCIDO (24,5 x 12 x 6 cm)</v>
          </cell>
          <cell r="F1793" t="str">
            <v>Ins</v>
          </cell>
          <cell r="G1793" t="str">
            <v>und</v>
          </cell>
          <cell r="H1793">
            <v>217</v>
          </cell>
          <cell r="I1793">
            <v>482.83149600000002</v>
          </cell>
          <cell r="J1793">
            <v>104774</v>
          </cell>
        </row>
        <row r="1794">
          <cell r="B1794" t="str">
            <v>E05</v>
          </cell>
          <cell r="C1794" t="str">
            <v>MARCO Y TAPA CAJA INSPECCION de 0.80 x 0.80 m. (Marco en ángulo 2 1/2 x 2 1/2 * 3/16", tapa reforzada en platina de 3 * 3/16" con parrilla en varilla 3/8 cada 10 cm.).</v>
          </cell>
          <cell r="F1794" t="str">
            <v>Esp</v>
          </cell>
          <cell r="G1794" t="str">
            <v>und</v>
          </cell>
          <cell r="H1794">
            <v>1</v>
          </cell>
          <cell r="I1794">
            <v>234257.82611459054</v>
          </cell>
          <cell r="J1794">
            <v>234258</v>
          </cell>
        </row>
        <row r="1795">
          <cell r="B1795" t="str">
            <v>H07</v>
          </cell>
          <cell r="C1795" t="str">
            <v>MORTERO 1:4 ( arena semilavada de peña )</v>
          </cell>
          <cell r="F1795" t="str">
            <v>Ana</v>
          </cell>
          <cell r="G1795" t="str">
            <v>m3</v>
          </cell>
          <cell r="H1795">
            <v>8.2000000000000003E-2</v>
          </cell>
          <cell r="I1795">
            <v>462939.75</v>
          </cell>
          <cell r="J1795">
            <v>37961</v>
          </cell>
        </row>
        <row r="1796">
          <cell r="B1796" t="str">
            <v>O16</v>
          </cell>
          <cell r="C1796" t="str">
            <v>SIKA-1 Impermeabilizante integral morteros o equivalente.</v>
          </cell>
          <cell r="F1796" t="str">
            <v>Ins</v>
          </cell>
          <cell r="G1796" t="str">
            <v>kg</v>
          </cell>
          <cell r="H1796">
            <v>1.76</v>
          </cell>
          <cell r="I1796">
            <v>10211.25</v>
          </cell>
          <cell r="J1796">
            <v>17972</v>
          </cell>
        </row>
        <row r="1797">
          <cell r="B1797" t="str">
            <v>AA10</v>
          </cell>
          <cell r="C1797" t="str">
            <v>RECEBO COMUN  ( Extendido y compactado )</v>
          </cell>
          <cell r="F1797" t="str">
            <v>Ana</v>
          </cell>
          <cell r="G1797" t="str">
            <v>m3</v>
          </cell>
          <cell r="H1797">
            <v>6.4000000000000001E-2</v>
          </cell>
          <cell r="I1797">
            <v>55591.199999999997</v>
          </cell>
          <cell r="J1797">
            <v>3558</v>
          </cell>
        </row>
        <row r="1798">
          <cell r="B1798" t="str">
            <v>AA11</v>
          </cell>
          <cell r="C1798" t="str">
            <v>EXCAVACION MANUAL DE MATERIAL HETEROGENEO (Incluye cargue y retiro del material excavado a botadero.)</v>
          </cell>
          <cell r="F1798" t="str">
            <v>Ana</v>
          </cell>
          <cell r="G1798" t="str">
            <v>m3</v>
          </cell>
          <cell r="H1798">
            <v>1</v>
          </cell>
          <cell r="I1798">
            <v>64438.5</v>
          </cell>
          <cell r="J1798">
            <v>64439</v>
          </cell>
        </row>
        <row r="1799">
          <cell r="B1799" t="str">
            <v>H04</v>
          </cell>
          <cell r="C1799" t="str">
            <v>CONCRETO 3.000 psi</v>
          </cell>
          <cell r="F1799" t="str">
            <v>Ins</v>
          </cell>
          <cell r="G1799" t="str">
            <v>m3</v>
          </cell>
          <cell r="H1799">
            <v>0.126</v>
          </cell>
          <cell r="I1799">
            <v>442697.85</v>
          </cell>
          <cell r="J1799">
            <v>55780</v>
          </cell>
        </row>
        <row r="1800">
          <cell r="B1800" t="str">
            <v>AA18A</v>
          </cell>
          <cell r="C1800" t="str">
            <v>PLACA CONTRAPISO CONCRETO 3.000 psi  E=0.10 m ( Incluye Malla electrosoldada    4.0mm  15x 25cm  + amarre de traslapo)</v>
          </cell>
          <cell r="F1800" t="str">
            <v>Ana</v>
          </cell>
          <cell r="G1800" t="str">
            <v>m2</v>
          </cell>
          <cell r="H1800">
            <v>1.254</v>
          </cell>
          <cell r="I1800">
            <v>93755.55</v>
          </cell>
          <cell r="J1800">
            <v>117569</v>
          </cell>
        </row>
        <row r="1802">
          <cell r="A1802" t="str">
            <v>S-3.5</v>
          </cell>
          <cell r="C1802" t="str">
            <v xml:space="preserve">CAJA DE INSPECCIÓN  1.00 * 1.00 * 1.00m.  (Incluye excavación, base en recebo comun, placa concreto, ladrillo común, marco en angulo 2 1/2 x 2 1/2 * 3/16" y tapa reforzada en platina de 3 * 3/16" con parrilla en varilla 3/8 cada 10 cm.). Según detalle. </v>
          </cell>
          <cell r="G1802" t="str">
            <v>und</v>
          </cell>
          <cell r="J1802">
            <v>933162</v>
          </cell>
        </row>
        <row r="1803">
          <cell r="B1803" t="str">
            <v>M03</v>
          </cell>
          <cell r="C1803" t="str">
            <v>EQUIPO BASICO ( Herramienta menor )</v>
          </cell>
          <cell r="F1803" t="str">
            <v>Ins</v>
          </cell>
          <cell r="G1803" t="str">
            <v>glb</v>
          </cell>
          <cell r="H1803">
            <v>0.3</v>
          </cell>
          <cell r="I1803">
            <v>2535.75</v>
          </cell>
          <cell r="J1803">
            <v>761</v>
          </cell>
        </row>
        <row r="1804">
          <cell r="B1804" t="str">
            <v>I03</v>
          </cell>
          <cell r="C1804" t="str">
            <v>MANO DE OBRA AA (Albañileria)</v>
          </cell>
          <cell r="F1804" t="str">
            <v>Ins</v>
          </cell>
          <cell r="G1804" t="str">
            <v>hc</v>
          </cell>
          <cell r="H1804">
            <v>8.5399999999999991</v>
          </cell>
          <cell r="I1804">
            <v>17165.400000000001</v>
          </cell>
          <cell r="J1804">
            <v>146593</v>
          </cell>
        </row>
        <row r="1805">
          <cell r="B1805" t="str">
            <v>T05</v>
          </cell>
          <cell r="C1805" t="str">
            <v>LADRILLO TOLETE RECOCIDO (24,5 x 12 x 6 cm)</v>
          </cell>
          <cell r="F1805" t="str">
            <v>Ins</v>
          </cell>
          <cell r="G1805" t="str">
            <v>und</v>
          </cell>
          <cell r="H1805">
            <v>272</v>
          </cell>
          <cell r="I1805">
            <v>482.83149600000002</v>
          </cell>
          <cell r="J1805">
            <v>131330</v>
          </cell>
        </row>
        <row r="1806">
          <cell r="B1806" t="str">
            <v>E24</v>
          </cell>
          <cell r="C1806" t="str">
            <v>MARCO Y TAPA CAJA INSPECCION de 1.00 x 1.00 m. (Marco en ángulo 2 1/2 x 2 1/2 * 3/16", tapa reforzada en platina de 3 * 3/16" con parrilla en varilla 3/8 cada 10 cm.).</v>
          </cell>
          <cell r="F1806" t="str">
            <v>Esp</v>
          </cell>
          <cell r="G1806" t="str">
            <v>und</v>
          </cell>
          <cell r="H1806">
            <v>1</v>
          </cell>
          <cell r="I1806">
            <v>260286.47346065615</v>
          </cell>
          <cell r="J1806">
            <v>260286</v>
          </cell>
        </row>
        <row r="1807">
          <cell r="B1807" t="str">
            <v>H07</v>
          </cell>
          <cell r="C1807" t="str">
            <v>MORTERO 1:4 ( arena semilavada de peña )</v>
          </cell>
          <cell r="F1807" t="str">
            <v>Ana</v>
          </cell>
          <cell r="G1807" t="str">
            <v>m3</v>
          </cell>
          <cell r="H1807">
            <v>0.1028</v>
          </cell>
          <cell r="I1807">
            <v>462939.75</v>
          </cell>
          <cell r="J1807">
            <v>47590</v>
          </cell>
        </row>
        <row r="1808">
          <cell r="B1808" t="str">
            <v>O16</v>
          </cell>
          <cell r="C1808" t="str">
            <v>SIKA-1 Impermeabilizante integral morteros o equivalente.</v>
          </cell>
          <cell r="F1808" t="str">
            <v>Ins</v>
          </cell>
          <cell r="G1808" t="str">
            <v>kg</v>
          </cell>
          <cell r="H1808">
            <v>2.2000000000000002</v>
          </cell>
          <cell r="I1808">
            <v>10211.25</v>
          </cell>
          <cell r="J1808">
            <v>22465</v>
          </cell>
        </row>
        <row r="1809">
          <cell r="B1809" t="str">
            <v>AA10</v>
          </cell>
          <cell r="C1809" t="str">
            <v>RECEBO COMUN  ( Extendido y compactado )</v>
          </cell>
          <cell r="F1809" t="str">
            <v>Ana</v>
          </cell>
          <cell r="G1809" t="str">
            <v>m3</v>
          </cell>
          <cell r="H1809">
            <v>0.1</v>
          </cell>
          <cell r="I1809">
            <v>55591.199999999997</v>
          </cell>
          <cell r="J1809">
            <v>5559</v>
          </cell>
        </row>
        <row r="1810">
          <cell r="B1810" t="str">
            <v>AA11</v>
          </cell>
          <cell r="C1810" t="str">
            <v>EXCAVACION MANUAL DE MATERIAL HETEROGENEO (Incluye cargue y retiro del material excavado a botadero.)</v>
          </cell>
          <cell r="F1810" t="str">
            <v>Ana</v>
          </cell>
          <cell r="G1810" t="str">
            <v>m3</v>
          </cell>
          <cell r="H1810">
            <v>1.21</v>
          </cell>
          <cell r="I1810">
            <v>64438.5</v>
          </cell>
          <cell r="J1810">
            <v>77971</v>
          </cell>
        </row>
        <row r="1811">
          <cell r="B1811" t="str">
            <v>H04</v>
          </cell>
          <cell r="C1811" t="str">
            <v>CONCRETO 3.000 psi</v>
          </cell>
          <cell r="F1811" t="str">
            <v>Ins</v>
          </cell>
          <cell r="G1811" t="str">
            <v>m3</v>
          </cell>
          <cell r="H1811">
            <v>0.17499999999999999</v>
          </cell>
          <cell r="I1811">
            <v>442697.85</v>
          </cell>
          <cell r="J1811">
            <v>77472</v>
          </cell>
        </row>
        <row r="1812">
          <cell r="B1812" t="str">
            <v>AA18A</v>
          </cell>
          <cell r="C1812" t="str">
            <v>PLACA CONTRAPISO CONCRETO 3.000 psi  E=0.10 m ( Incluye Malla electrosoldada    4.0mm  15x 25cm  + amarre de traslapo)</v>
          </cell>
          <cell r="F1812" t="str">
            <v>Ana</v>
          </cell>
          <cell r="G1812" t="str">
            <v>m2</v>
          </cell>
          <cell r="H1812">
            <v>1.74</v>
          </cell>
          <cell r="I1812">
            <v>93755.55</v>
          </cell>
          <cell r="J1812">
            <v>163135</v>
          </cell>
        </row>
        <row r="1814">
          <cell r="A1814" t="str">
            <v>S-3.6</v>
          </cell>
          <cell r="C1814" t="str">
            <v>CAJA DE INSPECCIÓN  1.00 * 1.00 * 1.50 m.  (Incluye excavación, base en recebo comun, placa concreto, ladrillo común, marco en angulo 2 1/2 x 2 1/2 * 3/16" y tapa reforzada en platina de 3 * 3/16" con parrilla en varilla 3/8 cada 10 cm.). Según detalle.</v>
          </cell>
          <cell r="G1814" t="str">
            <v>und</v>
          </cell>
          <cell r="J1814">
            <v>1089002</v>
          </cell>
        </row>
        <row r="1815">
          <cell r="B1815" t="str">
            <v>M03</v>
          </cell>
          <cell r="C1815" t="str">
            <v>EQUIPO BASICO ( Herramienta menor )</v>
          </cell>
          <cell r="F1815" t="str">
            <v>Ins</v>
          </cell>
          <cell r="G1815" t="str">
            <v>glb</v>
          </cell>
          <cell r="H1815">
            <v>0.3</v>
          </cell>
          <cell r="I1815">
            <v>2535.75</v>
          </cell>
          <cell r="J1815">
            <v>761</v>
          </cell>
        </row>
        <row r="1816">
          <cell r="B1816" t="str">
            <v>I03</v>
          </cell>
          <cell r="C1816" t="str">
            <v>MANO DE OBRA AA (Albañileria)</v>
          </cell>
          <cell r="F1816" t="str">
            <v>Ins</v>
          </cell>
          <cell r="G1816" t="str">
            <v>hc</v>
          </cell>
          <cell r="H1816">
            <v>9.68</v>
          </cell>
          <cell r="I1816">
            <v>17165.400000000001</v>
          </cell>
          <cell r="J1816">
            <v>166161</v>
          </cell>
        </row>
        <row r="1817">
          <cell r="B1817" t="str">
            <v>T05</v>
          </cell>
          <cell r="C1817" t="str">
            <v>LADRILLO TOLETE RECOCIDO (24,5 x 12 x 6 cm)</v>
          </cell>
          <cell r="F1817" t="str">
            <v>Ins</v>
          </cell>
          <cell r="G1817" t="str">
            <v>und</v>
          </cell>
          <cell r="H1817">
            <v>408</v>
          </cell>
          <cell r="I1817">
            <v>482.83149600000002</v>
          </cell>
          <cell r="J1817">
            <v>196995</v>
          </cell>
        </row>
        <row r="1818">
          <cell r="B1818" t="str">
            <v>E24</v>
          </cell>
          <cell r="C1818" t="str">
            <v>MARCO Y TAPA CAJA INSPECCION de 1.00 x 1.00 m. (Marco en ángulo 2 1/2 x 2 1/2 * 3/16", tapa reforzada en platina de 3 * 3/16" con parrilla en varilla 3/8 cada 10 cm.).</v>
          </cell>
          <cell r="F1818" t="str">
            <v>Esp</v>
          </cell>
          <cell r="G1818" t="str">
            <v>und</v>
          </cell>
          <cell r="H1818">
            <v>1</v>
          </cell>
          <cell r="I1818">
            <v>260286.47346065615</v>
          </cell>
          <cell r="J1818">
            <v>260286</v>
          </cell>
        </row>
        <row r="1819">
          <cell r="B1819" t="str">
            <v>H07</v>
          </cell>
          <cell r="C1819" t="str">
            <v>MORTERO 1:4 ( arena semilavada de peña )</v>
          </cell>
          <cell r="F1819" t="str">
            <v>Ana</v>
          </cell>
          <cell r="G1819" t="str">
            <v>m3</v>
          </cell>
          <cell r="H1819">
            <v>0.1545</v>
          </cell>
          <cell r="I1819">
            <v>462939.75</v>
          </cell>
          <cell r="J1819">
            <v>71524</v>
          </cell>
        </row>
        <row r="1820">
          <cell r="B1820" t="str">
            <v>O16</v>
          </cell>
          <cell r="C1820" t="str">
            <v>SIKA-1 Impermeabilizante integral morteros o equivalente.</v>
          </cell>
          <cell r="F1820" t="str">
            <v>Ins</v>
          </cell>
          <cell r="G1820" t="str">
            <v>kg</v>
          </cell>
          <cell r="H1820">
            <v>3.3</v>
          </cell>
          <cell r="I1820">
            <v>10211.25</v>
          </cell>
          <cell r="J1820">
            <v>33697</v>
          </cell>
        </row>
        <row r="1821">
          <cell r="B1821" t="str">
            <v>AA10</v>
          </cell>
          <cell r="C1821" t="str">
            <v>RECEBO COMUN  ( Extendido y compactado )</v>
          </cell>
          <cell r="F1821" t="str">
            <v>Ana</v>
          </cell>
          <cell r="G1821" t="str">
            <v>m3</v>
          </cell>
          <cell r="H1821">
            <v>0.1</v>
          </cell>
          <cell r="I1821">
            <v>55591.199999999997</v>
          </cell>
          <cell r="J1821">
            <v>5559</v>
          </cell>
        </row>
        <row r="1822">
          <cell r="B1822" t="str">
            <v>AA11</v>
          </cell>
          <cell r="C1822" t="str">
            <v>EXCAVACION MANUAL DE MATERIAL HETEROGENEO (Incluye cargue y retiro del material excavado a botadero.)</v>
          </cell>
          <cell r="F1822" t="str">
            <v>Ana</v>
          </cell>
          <cell r="G1822" t="str">
            <v>m3</v>
          </cell>
          <cell r="H1822">
            <v>1.76</v>
          </cell>
          <cell r="I1822">
            <v>64438.5</v>
          </cell>
          <cell r="J1822">
            <v>113412</v>
          </cell>
        </row>
        <row r="1823">
          <cell r="B1823" t="str">
            <v>H04</v>
          </cell>
          <cell r="C1823" t="str">
            <v>CONCRETO 3.000 psi</v>
          </cell>
          <cell r="F1823" t="str">
            <v>Ins</v>
          </cell>
          <cell r="G1823" t="str">
            <v>m3</v>
          </cell>
          <cell r="H1823">
            <v>0.17499999999999999</v>
          </cell>
          <cell r="I1823">
            <v>442697.85</v>
          </cell>
          <cell r="J1823">
            <v>77472</v>
          </cell>
        </row>
        <row r="1824">
          <cell r="B1824" t="str">
            <v>AA18A</v>
          </cell>
          <cell r="C1824" t="str">
            <v>PLACA CONTRAPISO CONCRETO 3.000 psi  E=0.10 m ( Incluye Malla electrosoldada    4.0mm  15x 25cm  + amarre de traslapo)</v>
          </cell>
          <cell r="F1824" t="str">
            <v>Ana</v>
          </cell>
          <cell r="G1824" t="str">
            <v>m2</v>
          </cell>
          <cell r="H1824">
            <v>1.74</v>
          </cell>
          <cell r="I1824">
            <v>93755.55</v>
          </cell>
          <cell r="J1824">
            <v>163135</v>
          </cell>
        </row>
        <row r="1826">
          <cell r="A1826" t="str">
            <v>S-3.7</v>
          </cell>
          <cell r="C1826" t="str">
            <v>BAJANTE AGUAS NEGRAS  PVC   3"   (Incluye codo, unión y abrazadera de fijación )</v>
          </cell>
          <cell r="G1826" t="str">
            <v>m</v>
          </cell>
          <cell r="J1826">
            <v>37155</v>
          </cell>
        </row>
        <row r="1827">
          <cell r="B1827" t="str">
            <v>M03</v>
          </cell>
          <cell r="C1827" t="str">
            <v>EQUIPO BASICO ( Herramienta menor )</v>
          </cell>
          <cell r="F1827" t="str">
            <v>Ins</v>
          </cell>
          <cell r="G1827" t="str">
            <v>glb</v>
          </cell>
          <cell r="H1827">
            <v>0.1</v>
          </cell>
          <cell r="I1827">
            <v>2535.75</v>
          </cell>
          <cell r="J1827">
            <v>254</v>
          </cell>
        </row>
        <row r="1828">
          <cell r="B1828" t="str">
            <v>I04</v>
          </cell>
          <cell r="C1828" t="str">
            <v>MANO DE OBRA BB (Instalaciones)</v>
          </cell>
          <cell r="F1828" t="str">
            <v>Ins</v>
          </cell>
          <cell r="G1828" t="str">
            <v>hc</v>
          </cell>
          <cell r="H1828">
            <v>0.3</v>
          </cell>
          <cell r="I1828">
            <v>19460.92380532817</v>
          </cell>
          <cell r="J1828">
            <v>5838</v>
          </cell>
        </row>
        <row r="1829">
          <cell r="B1829" t="str">
            <v>S62</v>
          </cell>
          <cell r="C1829" t="str">
            <v>TUBO PVC SANITARIO 3"</v>
          </cell>
          <cell r="F1829" t="str">
            <v>Ins</v>
          </cell>
          <cell r="G1829" t="str">
            <v>m</v>
          </cell>
          <cell r="H1829">
            <v>1.01</v>
          </cell>
          <cell r="I1829">
            <v>20851.95</v>
          </cell>
          <cell r="J1829">
            <v>21060</v>
          </cell>
        </row>
        <row r="1830">
          <cell r="B1830" t="str">
            <v>S36</v>
          </cell>
          <cell r="C1830" t="str">
            <v>SOLDADURA PVC LIQUIDA 1/4</v>
          </cell>
          <cell r="F1830" t="str">
            <v>Ins</v>
          </cell>
          <cell r="G1830" t="str">
            <v>und</v>
          </cell>
          <cell r="H1830">
            <v>4.5999999999999999E-2</v>
          </cell>
          <cell r="I1830">
            <v>115790.85</v>
          </cell>
          <cell r="J1830">
            <v>5326</v>
          </cell>
        </row>
        <row r="1831">
          <cell r="B1831" t="str">
            <v>S22</v>
          </cell>
          <cell r="C1831" t="str">
            <v>LIMPIADOR REM PVC 760 grms. (1/4)</v>
          </cell>
          <cell r="F1831" t="str">
            <v>Ins</v>
          </cell>
          <cell r="G1831" t="str">
            <v>und</v>
          </cell>
          <cell r="H1831">
            <v>4.8000000000000001E-2</v>
          </cell>
          <cell r="I1831">
            <v>55831.65</v>
          </cell>
          <cell r="J1831">
            <v>2680</v>
          </cell>
        </row>
        <row r="1832">
          <cell r="B1832" t="str">
            <v>S73</v>
          </cell>
          <cell r="C1832" t="str">
            <v>UNION SANITARIA 3" PVC</v>
          </cell>
          <cell r="F1832" t="str">
            <v>Ins</v>
          </cell>
          <cell r="G1832" t="str">
            <v>und</v>
          </cell>
          <cell r="H1832">
            <v>0.16</v>
          </cell>
          <cell r="I1832">
            <v>4366.95</v>
          </cell>
          <cell r="J1832">
            <v>699</v>
          </cell>
        </row>
        <row r="1833">
          <cell r="B1833" t="str">
            <v>S13</v>
          </cell>
          <cell r="C1833" t="str">
            <v>CODO 90° 1/4 CxC SANITARIO 3''</v>
          </cell>
          <cell r="F1833" t="str">
            <v>Ins</v>
          </cell>
          <cell r="G1833" t="str">
            <v>und</v>
          </cell>
          <cell r="H1833">
            <v>0.06</v>
          </cell>
          <cell r="I1833">
            <v>8700.2999999999993</v>
          </cell>
          <cell r="J1833">
            <v>522</v>
          </cell>
        </row>
        <row r="1834">
          <cell r="B1834" t="str">
            <v>S108</v>
          </cell>
          <cell r="C1834" t="str">
            <v xml:space="preserve">ABRAZADERA EN ACERO, cremallera 8mm </v>
          </cell>
          <cell r="F1834" t="str">
            <v>Ins</v>
          </cell>
          <cell r="G1834" t="str">
            <v>und</v>
          </cell>
          <cell r="H1834">
            <v>0.63</v>
          </cell>
          <cell r="I1834">
            <v>1231.125</v>
          </cell>
          <cell r="J1834">
            <v>776</v>
          </cell>
        </row>
        <row r="1836">
          <cell r="A1836" t="str">
            <v>S-3.8</v>
          </cell>
          <cell r="C1836" t="str">
            <v>BAJANTE AGUAS NEGRAS  PVC   4"   (Incluye codo, unión y abrazadera de fijación )</v>
          </cell>
          <cell r="G1836" t="str">
            <v>m</v>
          </cell>
          <cell r="J1836">
            <v>50149</v>
          </cell>
        </row>
        <row r="1837">
          <cell r="B1837" t="str">
            <v>M03</v>
          </cell>
          <cell r="C1837" t="str">
            <v>EQUIPO BASICO ( Herramienta menor )</v>
          </cell>
          <cell r="F1837" t="str">
            <v>Ins</v>
          </cell>
          <cell r="G1837" t="str">
            <v>glb</v>
          </cell>
          <cell r="H1837">
            <v>0.1</v>
          </cell>
          <cell r="I1837">
            <v>2535.75</v>
          </cell>
          <cell r="J1837">
            <v>254</v>
          </cell>
        </row>
        <row r="1838">
          <cell r="B1838" t="str">
            <v>I04</v>
          </cell>
          <cell r="C1838" t="str">
            <v>MANO DE OBRA BB (Instalaciones)</v>
          </cell>
          <cell r="F1838" t="str">
            <v>Ins</v>
          </cell>
          <cell r="G1838" t="str">
            <v>hc</v>
          </cell>
          <cell r="H1838">
            <v>0.3</v>
          </cell>
          <cell r="I1838">
            <v>19460.92380532817</v>
          </cell>
          <cell r="J1838">
            <v>5838</v>
          </cell>
        </row>
        <row r="1839">
          <cell r="B1839" t="str">
            <v>S63</v>
          </cell>
          <cell r="C1839" t="str">
            <v xml:space="preserve">TUBO PVC SANITARIO 4" </v>
          </cell>
          <cell r="F1839" t="str">
            <v>Ins</v>
          </cell>
          <cell r="G1839" t="str">
            <v>m</v>
          </cell>
          <cell r="H1839">
            <v>1.01</v>
          </cell>
          <cell r="I1839">
            <v>29059.442999999999</v>
          </cell>
          <cell r="J1839">
            <v>29350</v>
          </cell>
        </row>
        <row r="1840">
          <cell r="B1840" t="str">
            <v>S36</v>
          </cell>
          <cell r="C1840" t="str">
            <v>SOLDADURA PVC LIQUIDA 1/4</v>
          </cell>
          <cell r="F1840" t="str">
            <v>Ins</v>
          </cell>
          <cell r="G1840" t="str">
            <v>und</v>
          </cell>
          <cell r="H1840">
            <v>6.7000000000000004E-2</v>
          </cell>
          <cell r="I1840">
            <v>115790.85</v>
          </cell>
          <cell r="J1840">
            <v>7758</v>
          </cell>
        </row>
        <row r="1841">
          <cell r="B1841" t="str">
            <v>S22</v>
          </cell>
          <cell r="C1841" t="str">
            <v>LIMPIADOR REM PVC 760 grms. (1/4)</v>
          </cell>
          <cell r="F1841" t="str">
            <v>Ins</v>
          </cell>
          <cell r="G1841" t="str">
            <v>und</v>
          </cell>
          <cell r="H1841">
            <v>6.9000000000000006E-2</v>
          </cell>
          <cell r="I1841">
            <v>55831.65</v>
          </cell>
          <cell r="J1841">
            <v>3852</v>
          </cell>
        </row>
        <row r="1842">
          <cell r="B1842" t="str">
            <v>S74</v>
          </cell>
          <cell r="C1842" t="str">
            <v>UNION SANITARIA 4" PVC</v>
          </cell>
          <cell r="F1842" t="str">
            <v>Ins</v>
          </cell>
          <cell r="G1842" t="str">
            <v>und</v>
          </cell>
          <cell r="H1842">
            <v>0.16</v>
          </cell>
          <cell r="I1842">
            <v>8726.5499999999993</v>
          </cell>
          <cell r="J1842">
            <v>1396</v>
          </cell>
        </row>
        <row r="1843">
          <cell r="B1843" t="str">
            <v>S14</v>
          </cell>
          <cell r="C1843" t="str">
            <v>CODO 90° 1/4 CxC SANITARIO 4''</v>
          </cell>
          <cell r="F1843" t="str">
            <v>Ins</v>
          </cell>
          <cell r="G1843" t="str">
            <v>und</v>
          </cell>
          <cell r="H1843">
            <v>0.06</v>
          </cell>
          <cell r="I1843">
            <v>15002.4</v>
          </cell>
          <cell r="J1843">
            <v>900</v>
          </cell>
        </row>
        <row r="1844">
          <cell r="B1844" t="str">
            <v>S108</v>
          </cell>
          <cell r="C1844" t="str">
            <v xml:space="preserve">ABRAZADERA EN ACERO, cremallera 8mm </v>
          </cell>
          <cell r="F1844" t="str">
            <v>Ins</v>
          </cell>
          <cell r="G1844" t="str">
            <v>und</v>
          </cell>
          <cell r="H1844">
            <v>0.63</v>
          </cell>
          <cell r="I1844">
            <v>1231.125</v>
          </cell>
          <cell r="J1844">
            <v>776</v>
          </cell>
        </row>
        <row r="1845">
          <cell r="B1845" t="str">
            <v>M01</v>
          </cell>
          <cell r="C1845" t="str">
            <v>ANDAMIO METALICO TUBULAR (Sección de 2 marcos de 1.50*1.50 m.con 2 crucetas de 2.30 m.)</v>
          </cell>
          <cell r="F1845" t="str">
            <v>Ins</v>
          </cell>
          <cell r="G1845" t="str">
            <v>sm</v>
          </cell>
          <cell r="H1845">
            <v>5.0000000000000001E-3</v>
          </cell>
          <cell r="I1845">
            <v>5093.55</v>
          </cell>
          <cell r="J1845">
            <v>25</v>
          </cell>
        </row>
        <row r="1847">
          <cell r="A1847" t="str">
            <v>S-3.9</v>
          </cell>
          <cell r="C1847" t="str">
            <v>BAJANTE AGUAS NEGRAS  PVC   6"   (Incluye codo, unión y abrazadera de fijación )</v>
          </cell>
          <cell r="G1847" t="str">
            <v>m</v>
          </cell>
          <cell r="J1847">
            <v>104328</v>
          </cell>
        </row>
        <row r="1848">
          <cell r="B1848" t="str">
            <v>M03</v>
          </cell>
          <cell r="C1848" t="str">
            <v>EQUIPO BASICO ( Herramienta menor )</v>
          </cell>
          <cell r="F1848" t="str">
            <v>Ins</v>
          </cell>
          <cell r="G1848" t="str">
            <v>glb</v>
          </cell>
          <cell r="H1848">
            <v>0.1</v>
          </cell>
          <cell r="I1848">
            <v>2535.75</v>
          </cell>
          <cell r="J1848">
            <v>254</v>
          </cell>
        </row>
        <row r="1849">
          <cell r="B1849" t="str">
            <v>I04</v>
          </cell>
          <cell r="C1849" t="str">
            <v>MANO DE OBRA BB (Instalaciones)</v>
          </cell>
          <cell r="F1849" t="str">
            <v>Ins</v>
          </cell>
          <cell r="G1849" t="str">
            <v>hc</v>
          </cell>
          <cell r="H1849">
            <v>0.3</v>
          </cell>
          <cell r="I1849">
            <v>19460.92380532817</v>
          </cell>
          <cell r="J1849">
            <v>5838</v>
          </cell>
        </row>
        <row r="1850">
          <cell r="B1850" t="str">
            <v>S61</v>
          </cell>
          <cell r="C1850" t="str">
            <v xml:space="preserve">TUBO PVC SANITARIO 6" </v>
          </cell>
          <cell r="F1850" t="str">
            <v>Ins</v>
          </cell>
          <cell r="G1850" t="str">
            <v>m</v>
          </cell>
          <cell r="H1850">
            <v>1.01</v>
          </cell>
          <cell r="I1850">
            <v>61537.696500000005</v>
          </cell>
          <cell r="J1850">
            <v>62153</v>
          </cell>
        </row>
        <row r="1851">
          <cell r="B1851" t="str">
            <v>S36</v>
          </cell>
          <cell r="C1851" t="str">
            <v>SOLDADURA PVC LIQUIDA 1/4</v>
          </cell>
          <cell r="F1851" t="str">
            <v>Ins</v>
          </cell>
          <cell r="G1851" t="str">
            <v>und</v>
          </cell>
          <cell r="H1851">
            <v>0.123</v>
          </cell>
          <cell r="I1851">
            <v>115790.85</v>
          </cell>
          <cell r="J1851">
            <v>14242</v>
          </cell>
        </row>
        <row r="1852">
          <cell r="B1852" t="str">
            <v>S22</v>
          </cell>
          <cell r="C1852" t="str">
            <v>LIMPIADOR REM PVC 760 grms. (1/4)</v>
          </cell>
          <cell r="F1852" t="str">
            <v>Ins</v>
          </cell>
          <cell r="G1852" t="str">
            <v>und</v>
          </cell>
          <cell r="H1852">
            <v>0.13</v>
          </cell>
          <cell r="I1852">
            <v>55831.65</v>
          </cell>
          <cell r="J1852">
            <v>7258</v>
          </cell>
        </row>
        <row r="1853">
          <cell r="B1853" t="str">
            <v>S95</v>
          </cell>
          <cell r="C1853" t="str">
            <v>UNION SANITARIA 6" PVC</v>
          </cell>
          <cell r="F1853" t="str">
            <v>Ins</v>
          </cell>
          <cell r="G1853" t="str">
            <v>und</v>
          </cell>
          <cell r="H1853">
            <v>0.16</v>
          </cell>
          <cell r="I1853">
            <v>38272.5</v>
          </cell>
          <cell r="J1853">
            <v>6124</v>
          </cell>
        </row>
        <row r="1854">
          <cell r="B1854" t="str">
            <v>S123</v>
          </cell>
          <cell r="C1854" t="str">
            <v>CODO 90° 1/4 CxC SANITARIO 6''</v>
          </cell>
          <cell r="F1854" t="str">
            <v>Ins</v>
          </cell>
          <cell r="G1854" t="str">
            <v>und</v>
          </cell>
          <cell r="H1854">
            <v>0.06</v>
          </cell>
          <cell r="I1854">
            <v>128047.5</v>
          </cell>
          <cell r="J1854">
            <v>7683</v>
          </cell>
        </row>
        <row r="1855">
          <cell r="B1855" t="str">
            <v>S108</v>
          </cell>
          <cell r="C1855" t="str">
            <v xml:space="preserve">ABRAZADERA EN ACERO, cremallera 8mm </v>
          </cell>
          <cell r="F1855" t="str">
            <v>Ins</v>
          </cell>
          <cell r="G1855" t="str">
            <v>und</v>
          </cell>
          <cell r="H1855">
            <v>0.63</v>
          </cell>
          <cell r="I1855">
            <v>1231.125</v>
          </cell>
          <cell r="J1855">
            <v>776</v>
          </cell>
        </row>
        <row r="1857">
          <cell r="A1857" t="str">
            <v>S-3.10</v>
          </cell>
          <cell r="C1857" t="str">
            <v>BAJANTE AGUAS LLUVIAS  PVC   3"   (Incluye codo, unión y abrazadera de fijación )</v>
          </cell>
          <cell r="G1857" t="str">
            <v>m</v>
          </cell>
          <cell r="J1857">
            <v>37503</v>
          </cell>
        </row>
        <row r="1858">
          <cell r="B1858" t="str">
            <v>M03</v>
          </cell>
          <cell r="C1858" t="str">
            <v>EQUIPO BASICO ( Herramienta menor )</v>
          </cell>
          <cell r="F1858" t="str">
            <v>Ins</v>
          </cell>
          <cell r="G1858" t="str">
            <v>glb</v>
          </cell>
          <cell r="H1858">
            <v>0.1</v>
          </cell>
          <cell r="I1858">
            <v>2535.75</v>
          </cell>
          <cell r="J1858">
            <v>254</v>
          </cell>
        </row>
        <row r="1859">
          <cell r="B1859" t="str">
            <v>I04</v>
          </cell>
          <cell r="C1859" t="str">
            <v>MANO DE OBRA BB (Instalaciones)</v>
          </cell>
          <cell r="F1859" t="str">
            <v>Ins</v>
          </cell>
          <cell r="G1859" t="str">
            <v>hc</v>
          </cell>
          <cell r="H1859">
            <v>0.3</v>
          </cell>
          <cell r="I1859">
            <v>19460.92380532817</v>
          </cell>
          <cell r="J1859">
            <v>5838</v>
          </cell>
        </row>
        <row r="1860">
          <cell r="B1860" t="str">
            <v>S36</v>
          </cell>
          <cell r="C1860" t="str">
            <v>SOLDADURA PVC LIQUIDA 1/4</v>
          </cell>
          <cell r="F1860" t="str">
            <v>Ins</v>
          </cell>
          <cell r="G1860" t="str">
            <v>und</v>
          </cell>
          <cell r="H1860">
            <v>4.5999999999999999E-2</v>
          </cell>
          <cell r="I1860">
            <v>115790.85</v>
          </cell>
          <cell r="J1860">
            <v>5326</v>
          </cell>
        </row>
        <row r="1861">
          <cell r="B1861" t="str">
            <v>S22</v>
          </cell>
          <cell r="C1861" t="str">
            <v>LIMPIADOR REM PVC 760 grms. (1/4)</v>
          </cell>
          <cell r="F1861" t="str">
            <v>Ins</v>
          </cell>
          <cell r="G1861" t="str">
            <v>und</v>
          </cell>
          <cell r="H1861">
            <v>4.8000000000000001E-2</v>
          </cell>
          <cell r="I1861">
            <v>55831.65</v>
          </cell>
          <cell r="J1861">
            <v>2680</v>
          </cell>
        </row>
        <row r="1862">
          <cell r="B1862" t="str">
            <v>S62</v>
          </cell>
          <cell r="C1862" t="str">
            <v>TUBO PVC SANITARIO 3"</v>
          </cell>
          <cell r="F1862" t="str">
            <v>Ins</v>
          </cell>
          <cell r="G1862" t="str">
            <v>m</v>
          </cell>
          <cell r="H1862">
            <v>1.01</v>
          </cell>
          <cell r="I1862">
            <v>20851.95</v>
          </cell>
          <cell r="J1862">
            <v>21060</v>
          </cell>
        </row>
        <row r="1863">
          <cell r="B1863" t="str">
            <v>S73</v>
          </cell>
          <cell r="C1863" t="str">
            <v>UNION SANITARIA 3" PVC</v>
          </cell>
          <cell r="F1863" t="str">
            <v>Ins</v>
          </cell>
          <cell r="G1863" t="str">
            <v>und</v>
          </cell>
          <cell r="H1863">
            <v>0.16</v>
          </cell>
          <cell r="I1863">
            <v>4366.95</v>
          </cell>
          <cell r="J1863">
            <v>699</v>
          </cell>
        </row>
        <row r="1864">
          <cell r="B1864" t="str">
            <v>S13</v>
          </cell>
          <cell r="C1864" t="str">
            <v>CODO 90° 1/4 CxC SANITARIO 3''</v>
          </cell>
          <cell r="F1864" t="str">
            <v>Ins</v>
          </cell>
          <cell r="G1864" t="str">
            <v>und</v>
          </cell>
          <cell r="H1864">
            <v>0.1</v>
          </cell>
          <cell r="I1864">
            <v>8700.2999999999993</v>
          </cell>
          <cell r="J1864">
            <v>870</v>
          </cell>
        </row>
        <row r="1865">
          <cell r="B1865" t="str">
            <v>S108</v>
          </cell>
          <cell r="C1865" t="str">
            <v xml:space="preserve">ABRAZADERA EN ACERO, cremallera 8mm </v>
          </cell>
          <cell r="F1865" t="str">
            <v>Ins</v>
          </cell>
          <cell r="G1865" t="str">
            <v>und</v>
          </cell>
          <cell r="H1865">
            <v>0.63</v>
          </cell>
          <cell r="I1865">
            <v>1231.125</v>
          </cell>
          <cell r="J1865">
            <v>776</v>
          </cell>
        </row>
        <row r="1867">
          <cell r="A1867" t="str">
            <v>S-3.11</v>
          </cell>
          <cell r="C1867" t="str">
            <v>BAJANTE AGUAS LLUVIAS  PVC   4"   (Incluye codo, unión y abrazadera de fijación )</v>
          </cell>
          <cell r="G1867" t="str">
            <v>m</v>
          </cell>
          <cell r="J1867">
            <v>50724</v>
          </cell>
        </row>
        <row r="1868">
          <cell r="B1868" t="str">
            <v>M03</v>
          </cell>
          <cell r="C1868" t="str">
            <v>EQUIPO BASICO ( Herramienta menor )</v>
          </cell>
          <cell r="F1868" t="str">
            <v>Ins</v>
          </cell>
          <cell r="G1868" t="str">
            <v>glb</v>
          </cell>
          <cell r="H1868">
            <v>0.1</v>
          </cell>
          <cell r="I1868">
            <v>2535.75</v>
          </cell>
          <cell r="J1868">
            <v>254</v>
          </cell>
        </row>
        <row r="1869">
          <cell r="B1869" t="str">
            <v>I04</v>
          </cell>
          <cell r="C1869" t="str">
            <v>MANO DE OBRA BB (Instalaciones)</v>
          </cell>
          <cell r="F1869" t="str">
            <v>Ins</v>
          </cell>
          <cell r="G1869" t="str">
            <v>hc</v>
          </cell>
          <cell r="H1869">
            <v>0.3</v>
          </cell>
          <cell r="I1869">
            <v>19460.92380532817</v>
          </cell>
          <cell r="J1869">
            <v>5838</v>
          </cell>
        </row>
        <row r="1870">
          <cell r="B1870" t="str">
            <v>S63</v>
          </cell>
          <cell r="C1870" t="str">
            <v xml:space="preserve">TUBO PVC SANITARIO 4" </v>
          </cell>
          <cell r="F1870" t="str">
            <v>Ins</v>
          </cell>
          <cell r="G1870" t="str">
            <v>m</v>
          </cell>
          <cell r="H1870">
            <v>1.01</v>
          </cell>
          <cell r="I1870">
            <v>29059.442999999999</v>
          </cell>
          <cell r="J1870">
            <v>29350</v>
          </cell>
        </row>
        <row r="1871">
          <cell r="B1871" t="str">
            <v>S36</v>
          </cell>
          <cell r="C1871" t="str">
            <v>SOLDADURA PVC LIQUIDA 1/4</v>
          </cell>
          <cell r="F1871" t="str">
            <v>Ins</v>
          </cell>
          <cell r="G1871" t="str">
            <v>und</v>
          </cell>
          <cell r="H1871">
            <v>6.7000000000000004E-2</v>
          </cell>
          <cell r="I1871">
            <v>115790.85</v>
          </cell>
          <cell r="J1871">
            <v>7758</v>
          </cell>
        </row>
        <row r="1872">
          <cell r="B1872" t="str">
            <v>S22</v>
          </cell>
          <cell r="C1872" t="str">
            <v>LIMPIADOR REM PVC 760 grms. (1/4)</v>
          </cell>
          <cell r="F1872" t="str">
            <v>Ins</v>
          </cell>
          <cell r="G1872" t="str">
            <v>und</v>
          </cell>
          <cell r="H1872">
            <v>6.9000000000000006E-2</v>
          </cell>
          <cell r="I1872">
            <v>55831.65</v>
          </cell>
          <cell r="J1872">
            <v>3852</v>
          </cell>
        </row>
        <row r="1873">
          <cell r="B1873" t="str">
            <v>S74</v>
          </cell>
          <cell r="C1873" t="str">
            <v>UNION SANITARIA 4" PVC</v>
          </cell>
          <cell r="F1873" t="str">
            <v>Ins</v>
          </cell>
          <cell r="G1873" t="str">
            <v>und</v>
          </cell>
          <cell r="H1873">
            <v>0.16</v>
          </cell>
          <cell r="I1873">
            <v>8726.5499999999993</v>
          </cell>
          <cell r="J1873">
            <v>1396</v>
          </cell>
        </row>
        <row r="1874">
          <cell r="B1874" t="str">
            <v>S14</v>
          </cell>
          <cell r="C1874" t="str">
            <v>CODO 90° 1/4 CxC SANITARIO 4''</v>
          </cell>
          <cell r="F1874" t="str">
            <v>Ins</v>
          </cell>
          <cell r="G1874" t="str">
            <v>und</v>
          </cell>
          <cell r="H1874">
            <v>0.1</v>
          </cell>
          <cell r="I1874">
            <v>15002.4</v>
          </cell>
          <cell r="J1874">
            <v>1500</v>
          </cell>
        </row>
        <row r="1875">
          <cell r="B1875" t="str">
            <v>S108</v>
          </cell>
          <cell r="C1875" t="str">
            <v xml:space="preserve">ABRAZADERA EN ACERO, cremallera 8mm </v>
          </cell>
          <cell r="F1875" t="str">
            <v>Ins</v>
          </cell>
          <cell r="G1875" t="str">
            <v>und</v>
          </cell>
          <cell r="H1875">
            <v>0.63</v>
          </cell>
          <cell r="I1875">
            <v>1231.125</v>
          </cell>
          <cell r="J1875">
            <v>776</v>
          </cell>
        </row>
        <row r="1877">
          <cell r="A1877" t="str">
            <v>S-3.12</v>
          </cell>
          <cell r="C1877" t="str">
            <v>BAJANTE AGUAS LLUVIAS  PVC   6"   (Incluye codo, unión y abrazadera de fijación )</v>
          </cell>
          <cell r="G1877" t="str">
            <v>m</v>
          </cell>
          <cell r="J1877">
            <v>109450</v>
          </cell>
        </row>
        <row r="1878">
          <cell r="B1878" t="str">
            <v>M03</v>
          </cell>
          <cell r="C1878" t="str">
            <v>EQUIPO BASICO ( Herramienta menor )</v>
          </cell>
          <cell r="F1878" t="str">
            <v>Ins</v>
          </cell>
          <cell r="G1878" t="str">
            <v>glb</v>
          </cell>
          <cell r="H1878">
            <v>0.1</v>
          </cell>
          <cell r="I1878">
            <v>2535.75</v>
          </cell>
          <cell r="J1878">
            <v>254</v>
          </cell>
        </row>
        <row r="1879">
          <cell r="B1879" t="str">
            <v>I04</v>
          </cell>
          <cell r="C1879" t="str">
            <v>MANO DE OBRA BB (Instalaciones)</v>
          </cell>
          <cell r="F1879" t="str">
            <v>Ins</v>
          </cell>
          <cell r="G1879" t="str">
            <v>hc</v>
          </cell>
          <cell r="H1879">
            <v>0.3</v>
          </cell>
          <cell r="I1879">
            <v>19460.92380532817</v>
          </cell>
          <cell r="J1879">
            <v>5838</v>
          </cell>
        </row>
        <row r="1880">
          <cell r="B1880" t="str">
            <v>S61</v>
          </cell>
          <cell r="C1880" t="str">
            <v xml:space="preserve">TUBO PVC SANITARIO 6" </v>
          </cell>
          <cell r="F1880" t="str">
            <v>Ins</v>
          </cell>
          <cell r="G1880" t="str">
            <v>m</v>
          </cell>
          <cell r="H1880">
            <v>1.01</v>
          </cell>
          <cell r="I1880">
            <v>61537.696500000005</v>
          </cell>
          <cell r="J1880">
            <v>62153</v>
          </cell>
        </row>
        <row r="1881">
          <cell r="B1881" t="str">
            <v>S36</v>
          </cell>
          <cell r="C1881" t="str">
            <v>SOLDADURA PVC LIQUIDA 1/4</v>
          </cell>
          <cell r="F1881" t="str">
            <v>Ins</v>
          </cell>
          <cell r="G1881" t="str">
            <v>und</v>
          </cell>
          <cell r="H1881">
            <v>0.123</v>
          </cell>
          <cell r="I1881">
            <v>115790.85</v>
          </cell>
          <cell r="J1881">
            <v>14242</v>
          </cell>
        </row>
        <row r="1882">
          <cell r="B1882" t="str">
            <v>S22</v>
          </cell>
          <cell r="C1882" t="str">
            <v>LIMPIADOR REM PVC 760 grms. (1/4)</v>
          </cell>
          <cell r="F1882" t="str">
            <v>Ins</v>
          </cell>
          <cell r="G1882" t="str">
            <v>und</v>
          </cell>
          <cell r="H1882">
            <v>0.13</v>
          </cell>
          <cell r="I1882">
            <v>55831.65</v>
          </cell>
          <cell r="J1882">
            <v>7258</v>
          </cell>
        </row>
        <row r="1883">
          <cell r="B1883" t="str">
            <v>S95</v>
          </cell>
          <cell r="C1883" t="str">
            <v>UNION SANITARIA 6" PVC</v>
          </cell>
          <cell r="F1883" t="str">
            <v>Ins</v>
          </cell>
          <cell r="G1883" t="str">
            <v>und</v>
          </cell>
          <cell r="H1883">
            <v>0.16</v>
          </cell>
          <cell r="I1883">
            <v>38272.5</v>
          </cell>
          <cell r="J1883">
            <v>6124</v>
          </cell>
        </row>
        <row r="1884">
          <cell r="B1884" t="str">
            <v>S123</v>
          </cell>
          <cell r="C1884" t="str">
            <v>CODO 90° 1/4 CxC SANITARIO 6''</v>
          </cell>
          <cell r="F1884" t="str">
            <v>Ins</v>
          </cell>
          <cell r="G1884" t="str">
            <v>und</v>
          </cell>
          <cell r="H1884">
            <v>0.1</v>
          </cell>
          <cell r="I1884">
            <v>128047.5</v>
          </cell>
          <cell r="J1884">
            <v>12805</v>
          </cell>
        </row>
        <row r="1885">
          <cell r="B1885" t="str">
            <v>S108</v>
          </cell>
          <cell r="C1885" t="str">
            <v xml:space="preserve">ABRAZADERA EN ACERO, cremallera 8mm </v>
          </cell>
          <cell r="F1885" t="str">
            <v>Ins</v>
          </cell>
          <cell r="G1885" t="str">
            <v>und</v>
          </cell>
          <cell r="H1885">
            <v>0.63</v>
          </cell>
          <cell r="I1885">
            <v>1231.125</v>
          </cell>
          <cell r="J1885">
            <v>776</v>
          </cell>
        </row>
        <row r="1887">
          <cell r="A1887" t="str">
            <v>S-3.13</v>
          </cell>
          <cell r="C1887" t="str">
            <v>PUNTO DESAGUE PVC   2" Aparatos sanitarios y desagues  (Incluye accesorios, yee y codo).</v>
          </cell>
          <cell r="G1887" t="str">
            <v>und</v>
          </cell>
          <cell r="J1887">
            <v>83263</v>
          </cell>
        </row>
        <row r="1888">
          <cell r="B1888" t="str">
            <v>M03</v>
          </cell>
          <cell r="C1888" t="str">
            <v>EQUIPO BASICO ( Herramienta menor )</v>
          </cell>
          <cell r="F1888" t="str">
            <v>Ins</v>
          </cell>
          <cell r="G1888" t="str">
            <v>glb</v>
          </cell>
          <cell r="H1888">
            <v>0.2</v>
          </cell>
          <cell r="I1888">
            <v>2535.75</v>
          </cell>
          <cell r="J1888">
            <v>507</v>
          </cell>
        </row>
        <row r="1889">
          <cell r="B1889" t="str">
            <v>I04</v>
          </cell>
          <cell r="C1889" t="str">
            <v>MANO DE OBRA BB (Instalaciones)</v>
          </cell>
          <cell r="F1889" t="str">
            <v>Ins</v>
          </cell>
          <cell r="G1889" t="str">
            <v>hc</v>
          </cell>
          <cell r="H1889">
            <v>1.88</v>
          </cell>
          <cell r="I1889">
            <v>19460.92380532817</v>
          </cell>
          <cell r="J1889">
            <v>36587</v>
          </cell>
        </row>
        <row r="1890">
          <cell r="B1890" t="str">
            <v>S57</v>
          </cell>
          <cell r="C1890" t="str">
            <v xml:space="preserve">TUBO PVC SANITARIO 2'' </v>
          </cell>
          <cell r="F1890" t="str">
            <v>Ins</v>
          </cell>
          <cell r="G1890" t="str">
            <v>m</v>
          </cell>
          <cell r="H1890">
            <v>1.55</v>
          </cell>
          <cell r="I1890">
            <v>13960.442999999999</v>
          </cell>
          <cell r="J1890">
            <v>21639</v>
          </cell>
        </row>
        <row r="1891">
          <cell r="B1891" t="str">
            <v>S84</v>
          </cell>
          <cell r="C1891" t="str">
            <v xml:space="preserve">YEE SANITARIA PVC 2'' </v>
          </cell>
          <cell r="F1891" t="str">
            <v>Ins</v>
          </cell>
          <cell r="G1891" t="str">
            <v>und</v>
          </cell>
          <cell r="H1891">
            <v>1</v>
          </cell>
          <cell r="I1891">
            <v>9334.5</v>
          </cell>
          <cell r="J1891">
            <v>9335</v>
          </cell>
        </row>
        <row r="1892">
          <cell r="B1892" t="str">
            <v>S12</v>
          </cell>
          <cell r="C1892" t="str">
            <v>CODO 90° 1/4 CxC SANITARIO 2''</v>
          </cell>
          <cell r="F1892" t="str">
            <v>Ins</v>
          </cell>
          <cell r="G1892" t="str">
            <v>und</v>
          </cell>
          <cell r="H1892">
            <v>1</v>
          </cell>
          <cell r="I1892">
            <v>3755.85</v>
          </cell>
          <cell r="J1892">
            <v>3756</v>
          </cell>
        </row>
        <row r="1893">
          <cell r="B1893" t="str">
            <v>S22</v>
          </cell>
          <cell r="C1893" t="str">
            <v>LIMPIADOR REM PVC 760 grms. (1/4)</v>
          </cell>
          <cell r="F1893" t="str">
            <v>Ins</v>
          </cell>
          <cell r="G1893" t="str">
            <v>und</v>
          </cell>
          <cell r="H1893">
            <v>6.8000000000000005E-2</v>
          </cell>
          <cell r="I1893">
            <v>55831.65</v>
          </cell>
          <cell r="J1893">
            <v>3797</v>
          </cell>
        </row>
        <row r="1894">
          <cell r="B1894" t="str">
            <v>S36</v>
          </cell>
          <cell r="C1894" t="str">
            <v>SOLDADURA PVC LIQUIDA 1/4</v>
          </cell>
          <cell r="F1894" t="str">
            <v>Ins</v>
          </cell>
          <cell r="G1894" t="str">
            <v>und</v>
          </cell>
          <cell r="H1894">
            <v>6.6000000000000003E-2</v>
          </cell>
          <cell r="I1894">
            <v>115790.85</v>
          </cell>
          <cell r="J1894">
            <v>7642</v>
          </cell>
        </row>
        <row r="1896">
          <cell r="A1896" t="str">
            <v>S-3.14</v>
          </cell>
          <cell r="C1896" t="str">
            <v>PUNTO DESAGUE PVC   3"  Aparatos sanitarios y desagues  (Incluye accesorios, yee y codo)</v>
          </cell>
          <cell r="G1896" t="str">
            <v>und</v>
          </cell>
          <cell r="J1896">
            <v>111700</v>
          </cell>
        </row>
        <row r="1897">
          <cell r="B1897" t="str">
            <v>M03</v>
          </cell>
          <cell r="C1897" t="str">
            <v>EQUIPO BASICO ( Herramienta menor )</v>
          </cell>
          <cell r="F1897" t="str">
            <v>Ins</v>
          </cell>
          <cell r="G1897" t="str">
            <v>glb</v>
          </cell>
          <cell r="H1897">
            <v>0.2</v>
          </cell>
          <cell r="I1897">
            <v>2535.75</v>
          </cell>
          <cell r="J1897">
            <v>507</v>
          </cell>
        </row>
        <row r="1898">
          <cell r="B1898" t="str">
            <v>I04</v>
          </cell>
          <cell r="C1898" t="str">
            <v>MANO DE OBRA BB (Instalaciones)</v>
          </cell>
          <cell r="F1898" t="str">
            <v>Ins</v>
          </cell>
          <cell r="G1898" t="str">
            <v>hc</v>
          </cell>
          <cell r="H1898">
            <v>1.88</v>
          </cell>
          <cell r="I1898">
            <v>19460.92380532817</v>
          </cell>
          <cell r="J1898">
            <v>36587</v>
          </cell>
        </row>
        <row r="1899">
          <cell r="B1899" t="str">
            <v>S62</v>
          </cell>
          <cell r="C1899" t="str">
            <v>TUBO PVC SANITARIO 3"</v>
          </cell>
          <cell r="F1899" t="str">
            <v>Ins</v>
          </cell>
          <cell r="G1899" t="str">
            <v>m</v>
          </cell>
          <cell r="H1899">
            <v>1.55</v>
          </cell>
          <cell r="I1899">
            <v>20851.95</v>
          </cell>
          <cell r="J1899">
            <v>32321</v>
          </cell>
        </row>
        <row r="1900">
          <cell r="B1900" t="str">
            <v>S85</v>
          </cell>
          <cell r="C1900" t="str">
            <v xml:space="preserve">YEE SANITARIA PVC 3'' </v>
          </cell>
          <cell r="F1900" t="str">
            <v>Ins</v>
          </cell>
          <cell r="G1900" t="str">
            <v>und</v>
          </cell>
          <cell r="H1900">
            <v>1</v>
          </cell>
          <cell r="I1900">
            <v>17684.099999999999</v>
          </cell>
          <cell r="J1900">
            <v>17684</v>
          </cell>
        </row>
        <row r="1901">
          <cell r="B1901" t="str">
            <v>S13</v>
          </cell>
          <cell r="C1901" t="str">
            <v>CODO 90° 1/4 CxC SANITARIO 3''</v>
          </cell>
          <cell r="F1901" t="str">
            <v>Ins</v>
          </cell>
          <cell r="G1901" t="str">
            <v>und</v>
          </cell>
          <cell r="H1901">
            <v>1</v>
          </cell>
          <cell r="I1901">
            <v>8700.2999999999993</v>
          </cell>
          <cell r="J1901">
            <v>8700</v>
          </cell>
        </row>
        <row r="1902">
          <cell r="B1902" t="str">
            <v>S22</v>
          </cell>
          <cell r="C1902" t="str">
            <v>LIMPIADOR REM PVC 760 grms. (1/4)</v>
          </cell>
          <cell r="F1902" t="str">
            <v>Ins</v>
          </cell>
          <cell r="G1902" t="str">
            <v>und</v>
          </cell>
          <cell r="H1902">
            <v>9.4E-2</v>
          </cell>
          <cell r="I1902">
            <v>55831.65</v>
          </cell>
          <cell r="J1902">
            <v>5248</v>
          </cell>
        </row>
        <row r="1903">
          <cell r="B1903" t="str">
            <v>S36</v>
          </cell>
          <cell r="C1903" t="str">
            <v>SOLDADURA PVC LIQUIDA 1/4</v>
          </cell>
          <cell r="F1903" t="str">
            <v>Ins</v>
          </cell>
          <cell r="G1903" t="str">
            <v>und</v>
          </cell>
          <cell r="H1903">
            <v>9.1999999999999998E-2</v>
          </cell>
          <cell r="I1903">
            <v>115790.85</v>
          </cell>
          <cell r="J1903">
            <v>10653</v>
          </cell>
        </row>
        <row r="1905">
          <cell r="A1905" t="str">
            <v>S-3.15</v>
          </cell>
          <cell r="C1905" t="str">
            <v>PUNTO DESAGUE PVC   4" Aparatos sanitarios (Incluye accesorios, yee y codo).</v>
          </cell>
          <cell r="G1905" t="str">
            <v>und</v>
          </cell>
          <cell r="J1905">
            <v>150993</v>
          </cell>
        </row>
        <row r="1906">
          <cell r="B1906" t="str">
            <v>M03</v>
          </cell>
          <cell r="C1906" t="str">
            <v>EQUIPO BASICO ( Herramienta menor )</v>
          </cell>
          <cell r="F1906" t="str">
            <v>Ins</v>
          </cell>
          <cell r="G1906" t="str">
            <v>glb</v>
          </cell>
          <cell r="H1906">
            <v>0.2</v>
          </cell>
          <cell r="I1906">
            <v>2535.75</v>
          </cell>
          <cell r="J1906">
            <v>507</v>
          </cell>
        </row>
        <row r="1907">
          <cell r="B1907" t="str">
            <v>I04</v>
          </cell>
          <cell r="C1907" t="str">
            <v>MANO DE OBRA BB (Instalaciones)</v>
          </cell>
          <cell r="F1907" t="str">
            <v>Ins</v>
          </cell>
          <cell r="G1907" t="str">
            <v>hc</v>
          </cell>
          <cell r="H1907">
            <v>1.88</v>
          </cell>
          <cell r="I1907">
            <v>19460.92380532817</v>
          </cell>
          <cell r="J1907">
            <v>36587</v>
          </cell>
        </row>
        <row r="1908">
          <cell r="B1908" t="str">
            <v>S63</v>
          </cell>
          <cell r="C1908" t="str">
            <v xml:space="preserve">TUBO PVC SANITARIO 4" </v>
          </cell>
          <cell r="F1908" t="str">
            <v>Ins</v>
          </cell>
          <cell r="G1908" t="str">
            <v>m</v>
          </cell>
          <cell r="H1908">
            <v>1.55</v>
          </cell>
          <cell r="I1908">
            <v>29059.442999999999</v>
          </cell>
          <cell r="J1908">
            <v>45042</v>
          </cell>
        </row>
        <row r="1909">
          <cell r="B1909" t="str">
            <v>S86</v>
          </cell>
          <cell r="C1909" t="str">
            <v xml:space="preserve">YEE SANITARIA PVC 4'' </v>
          </cell>
          <cell r="F1909" t="str">
            <v>Ins</v>
          </cell>
          <cell r="G1909" t="str">
            <v>und</v>
          </cell>
          <cell r="H1909">
            <v>1</v>
          </cell>
          <cell r="I1909">
            <v>30487.8</v>
          </cell>
          <cell r="J1909">
            <v>30488</v>
          </cell>
        </row>
        <row r="1910">
          <cell r="B1910" t="str">
            <v>S14</v>
          </cell>
          <cell r="C1910" t="str">
            <v>CODO 90° 1/4 CxC SANITARIO 4''</v>
          </cell>
          <cell r="F1910" t="str">
            <v>Ins</v>
          </cell>
          <cell r="G1910" t="str">
            <v>und</v>
          </cell>
          <cell r="H1910">
            <v>1</v>
          </cell>
          <cell r="I1910">
            <v>15002.4</v>
          </cell>
          <cell r="J1910">
            <v>15002</v>
          </cell>
        </row>
        <row r="1911">
          <cell r="B1911" t="str">
            <v>S22</v>
          </cell>
          <cell r="C1911" t="str">
            <v>LIMPIADOR REM PVC 760 grms. (1/4)</v>
          </cell>
          <cell r="F1911" t="str">
            <v>Ins</v>
          </cell>
          <cell r="G1911" t="str">
            <v>und</v>
          </cell>
          <cell r="H1911">
            <v>0.14000000000000001</v>
          </cell>
          <cell r="I1911">
            <v>55831.65</v>
          </cell>
          <cell r="J1911">
            <v>7816</v>
          </cell>
        </row>
        <row r="1912">
          <cell r="B1912" t="str">
            <v>S36</v>
          </cell>
          <cell r="C1912" t="str">
            <v>SOLDADURA PVC LIQUIDA 1/4</v>
          </cell>
          <cell r="F1912" t="str">
            <v>Ins</v>
          </cell>
          <cell r="G1912" t="str">
            <v>und</v>
          </cell>
          <cell r="H1912">
            <v>0.1343</v>
          </cell>
          <cell r="I1912">
            <v>115790.85</v>
          </cell>
          <cell r="J1912">
            <v>15551</v>
          </cell>
        </row>
        <row r="1914">
          <cell r="A1914" t="str">
            <v>S-3.16</v>
          </cell>
          <cell r="C1914" t="str">
            <v>PUNTO DESAGUE PVC   3" Aguas lluvias (Incluye accesorios, yee y codo).</v>
          </cell>
          <cell r="G1914" t="str">
            <v>und</v>
          </cell>
          <cell r="J1914">
            <v>98294</v>
          </cell>
        </row>
        <row r="1915">
          <cell r="B1915" t="str">
            <v>M03</v>
          </cell>
          <cell r="C1915" t="str">
            <v>EQUIPO BASICO ( Herramienta menor )</v>
          </cell>
          <cell r="F1915" t="str">
            <v>Ins</v>
          </cell>
          <cell r="G1915" t="str">
            <v>glb</v>
          </cell>
          <cell r="H1915">
            <v>0.2</v>
          </cell>
          <cell r="I1915">
            <v>2535.75</v>
          </cell>
          <cell r="J1915">
            <v>507</v>
          </cell>
        </row>
        <row r="1916">
          <cell r="B1916" t="str">
            <v>I04</v>
          </cell>
          <cell r="C1916" t="str">
            <v>MANO DE OBRA BB (Instalaciones)</v>
          </cell>
          <cell r="F1916" t="str">
            <v>Ins</v>
          </cell>
          <cell r="G1916" t="str">
            <v>hc</v>
          </cell>
          <cell r="H1916">
            <v>1.88</v>
          </cell>
          <cell r="I1916">
            <v>19460.92380532817</v>
          </cell>
          <cell r="J1916">
            <v>36587</v>
          </cell>
        </row>
        <row r="1917">
          <cell r="B1917" t="str">
            <v>S96</v>
          </cell>
          <cell r="C1917" t="str">
            <v xml:space="preserve">TUBO PVC A.LL-VENTILACION  3'' </v>
          </cell>
          <cell r="F1917" t="str">
            <v>Ins</v>
          </cell>
          <cell r="G1917" t="str">
            <v>m</v>
          </cell>
          <cell r="H1917">
            <v>1.55</v>
          </cell>
          <cell r="I1917">
            <v>12203.45</v>
          </cell>
          <cell r="J1917">
            <v>18915</v>
          </cell>
        </row>
        <row r="1918">
          <cell r="B1918" t="str">
            <v>S85</v>
          </cell>
          <cell r="C1918" t="str">
            <v xml:space="preserve">YEE SANITARIA PVC 3'' </v>
          </cell>
          <cell r="F1918" t="str">
            <v>Ins</v>
          </cell>
          <cell r="G1918" t="str">
            <v>und</v>
          </cell>
          <cell r="H1918">
            <v>1</v>
          </cell>
          <cell r="I1918">
            <v>17684.099999999999</v>
          </cell>
          <cell r="J1918">
            <v>17684</v>
          </cell>
        </row>
        <row r="1919">
          <cell r="B1919" t="str">
            <v>S13</v>
          </cell>
          <cell r="C1919" t="str">
            <v>CODO 90° 1/4 CxC SANITARIO 3''</v>
          </cell>
          <cell r="F1919" t="str">
            <v>Ins</v>
          </cell>
          <cell r="G1919" t="str">
            <v>und</v>
          </cell>
          <cell r="H1919">
            <v>1</v>
          </cell>
          <cell r="I1919">
            <v>8700.2999999999993</v>
          </cell>
          <cell r="J1919">
            <v>8700</v>
          </cell>
        </row>
        <row r="1920">
          <cell r="B1920" t="str">
            <v>S22</v>
          </cell>
          <cell r="C1920" t="str">
            <v>LIMPIADOR REM PVC 760 grms. (1/4)</v>
          </cell>
          <cell r="F1920" t="str">
            <v>Ins</v>
          </cell>
          <cell r="G1920" t="str">
            <v>und</v>
          </cell>
          <cell r="H1920">
            <v>9.4E-2</v>
          </cell>
          <cell r="I1920">
            <v>55831.65</v>
          </cell>
          <cell r="J1920">
            <v>5248</v>
          </cell>
        </row>
        <row r="1921">
          <cell r="B1921" t="str">
            <v>S36</v>
          </cell>
          <cell r="C1921" t="str">
            <v>SOLDADURA PVC LIQUIDA 1/4</v>
          </cell>
          <cell r="F1921" t="str">
            <v>Ins</v>
          </cell>
          <cell r="G1921" t="str">
            <v>und</v>
          </cell>
          <cell r="H1921">
            <v>9.1999999999999998E-2</v>
          </cell>
          <cell r="I1921">
            <v>115790.85</v>
          </cell>
          <cell r="J1921">
            <v>10653</v>
          </cell>
        </row>
        <row r="1923">
          <cell r="A1923" t="str">
            <v>S-3.17</v>
          </cell>
          <cell r="C1923" t="str">
            <v>PUNTO DESAGUE PVC   4" Aguas lluvias (Incluye accesorios, yee y codo).</v>
          </cell>
          <cell r="G1923" t="str">
            <v>und</v>
          </cell>
          <cell r="J1923">
            <v>138533</v>
          </cell>
        </row>
        <row r="1924">
          <cell r="B1924" t="str">
            <v>M03</v>
          </cell>
          <cell r="C1924" t="str">
            <v>EQUIPO BASICO ( Herramienta menor )</v>
          </cell>
          <cell r="F1924" t="str">
            <v>Ins</v>
          </cell>
          <cell r="G1924" t="str">
            <v>glb</v>
          </cell>
          <cell r="H1924">
            <v>0.2</v>
          </cell>
          <cell r="I1924">
            <v>2535.75</v>
          </cell>
          <cell r="J1924">
            <v>507</v>
          </cell>
        </row>
        <row r="1925">
          <cell r="B1925" t="str">
            <v>I04</v>
          </cell>
          <cell r="C1925" t="str">
            <v>MANO DE OBRA BB (Instalaciones)</v>
          </cell>
          <cell r="F1925" t="str">
            <v>Ins</v>
          </cell>
          <cell r="G1925" t="str">
            <v>hc</v>
          </cell>
          <cell r="H1925">
            <v>1.88</v>
          </cell>
          <cell r="I1925">
            <v>19460.92380532817</v>
          </cell>
          <cell r="J1925">
            <v>36587</v>
          </cell>
        </row>
        <row r="1926">
          <cell r="B1926" t="str">
            <v>S97</v>
          </cell>
          <cell r="C1926" t="str">
            <v xml:space="preserve">TUBO PVC A.LL-VENTILACION  4'' </v>
          </cell>
          <cell r="F1926" t="str">
            <v>Ins</v>
          </cell>
          <cell r="G1926" t="str">
            <v>m</v>
          </cell>
          <cell r="H1926">
            <v>1.55</v>
          </cell>
          <cell r="I1926">
            <v>21043.399999999998</v>
          </cell>
          <cell r="J1926">
            <v>32617</v>
          </cell>
        </row>
        <row r="1927">
          <cell r="B1927" t="str">
            <v>S86</v>
          </cell>
          <cell r="C1927" t="str">
            <v xml:space="preserve">YEE SANITARIA PVC 4'' </v>
          </cell>
          <cell r="F1927" t="str">
            <v>Ins</v>
          </cell>
          <cell r="G1927" t="str">
            <v>und</v>
          </cell>
          <cell r="H1927">
            <v>1</v>
          </cell>
          <cell r="I1927">
            <v>30487.8</v>
          </cell>
          <cell r="J1927">
            <v>30488</v>
          </cell>
        </row>
        <row r="1928">
          <cell r="B1928" t="str">
            <v>S14</v>
          </cell>
          <cell r="C1928" t="str">
            <v>CODO 90° 1/4 CxC SANITARIO 4''</v>
          </cell>
          <cell r="F1928" t="str">
            <v>Ins</v>
          </cell>
          <cell r="G1928" t="str">
            <v>und</v>
          </cell>
          <cell r="H1928">
            <v>1</v>
          </cell>
          <cell r="I1928">
            <v>15002.4</v>
          </cell>
          <cell r="J1928">
            <v>15002</v>
          </cell>
        </row>
        <row r="1929">
          <cell r="B1929" t="str">
            <v>S22</v>
          </cell>
          <cell r="C1929" t="str">
            <v>LIMPIADOR REM PVC 760 grms. (1/4)</v>
          </cell>
          <cell r="F1929" t="str">
            <v>Ins</v>
          </cell>
          <cell r="G1929" t="str">
            <v>und</v>
          </cell>
          <cell r="H1929">
            <v>0.14000000000000001</v>
          </cell>
          <cell r="I1929">
            <v>55831.65</v>
          </cell>
          <cell r="J1929">
            <v>7816</v>
          </cell>
        </row>
        <row r="1930">
          <cell r="B1930" t="str">
            <v>S36</v>
          </cell>
          <cell r="C1930" t="str">
            <v>SOLDADURA PVC LIQUIDA 1/4</v>
          </cell>
          <cell r="F1930" t="str">
            <v>Ins</v>
          </cell>
          <cell r="G1930" t="str">
            <v>und</v>
          </cell>
          <cell r="H1930">
            <v>0.13400000000000001</v>
          </cell>
          <cell r="I1930">
            <v>115790.85</v>
          </cell>
          <cell r="J1930">
            <v>15516</v>
          </cell>
        </row>
        <row r="1932">
          <cell r="A1932" t="str">
            <v>S-3.18</v>
          </cell>
          <cell r="C1932" t="str">
            <v>PUNTO REVENTILACIÓN PVC   2" (Incluye accesorios de  conexión, unión y yee ).</v>
          </cell>
          <cell r="G1932" t="str">
            <v>und</v>
          </cell>
          <cell r="J1932">
            <v>79699</v>
          </cell>
        </row>
        <row r="1933">
          <cell r="B1933" t="str">
            <v>M03</v>
          </cell>
          <cell r="C1933" t="str">
            <v>EQUIPO BASICO ( Herramienta menor )</v>
          </cell>
          <cell r="F1933" t="str">
            <v>Ins</v>
          </cell>
          <cell r="G1933" t="str">
            <v>glb</v>
          </cell>
          <cell r="H1933">
            <v>0.2</v>
          </cell>
          <cell r="I1933">
            <v>2535.75</v>
          </cell>
          <cell r="J1933">
            <v>507</v>
          </cell>
        </row>
        <row r="1934">
          <cell r="B1934" t="str">
            <v>I04</v>
          </cell>
          <cell r="C1934" t="str">
            <v>MANO DE OBRA BB (Instalaciones)</v>
          </cell>
          <cell r="F1934" t="str">
            <v>Ins</v>
          </cell>
          <cell r="G1934" t="str">
            <v>hc</v>
          </cell>
          <cell r="H1934">
            <v>1.88</v>
          </cell>
          <cell r="I1934">
            <v>19460.92380532817</v>
          </cell>
          <cell r="J1934">
            <v>36587</v>
          </cell>
        </row>
        <row r="1935">
          <cell r="B1935" t="str">
            <v>S58</v>
          </cell>
          <cell r="C1935" t="str">
            <v xml:space="preserve">TUBO PVC A.LL-VENTILACION  2'' </v>
          </cell>
          <cell r="F1935" t="str">
            <v>Ins</v>
          </cell>
          <cell r="G1935" t="str">
            <v>m</v>
          </cell>
          <cell r="H1935">
            <v>1.55</v>
          </cell>
          <cell r="I1935">
            <v>9143.5749999999989</v>
          </cell>
          <cell r="J1935">
            <v>14173</v>
          </cell>
        </row>
        <row r="1936">
          <cell r="B1936" t="str">
            <v>S84</v>
          </cell>
          <cell r="C1936" t="str">
            <v xml:space="preserve">YEE SANITARIA PVC 2'' </v>
          </cell>
          <cell r="F1936" t="str">
            <v>Ins</v>
          </cell>
          <cell r="G1936" t="str">
            <v>und</v>
          </cell>
          <cell r="H1936">
            <v>1</v>
          </cell>
          <cell r="I1936">
            <v>9334.5</v>
          </cell>
          <cell r="J1936">
            <v>9335</v>
          </cell>
        </row>
        <row r="1937">
          <cell r="B1937" t="str">
            <v>S70</v>
          </cell>
          <cell r="C1937" t="str">
            <v>UNION SANITARIA  2'' PVC</v>
          </cell>
          <cell r="F1937" t="str">
            <v>Ins</v>
          </cell>
          <cell r="G1937" t="str">
            <v>und</v>
          </cell>
          <cell r="H1937">
            <v>1</v>
          </cell>
          <cell r="I1937">
            <v>3025.05</v>
          </cell>
          <cell r="J1937">
            <v>3025</v>
          </cell>
        </row>
        <row r="1938">
          <cell r="B1938" t="str">
            <v>S15</v>
          </cell>
          <cell r="C1938" t="str">
            <v>CODO 90° 1/4 CxE SANITARIO 2''</v>
          </cell>
          <cell r="F1938" t="str">
            <v>Ins</v>
          </cell>
          <cell r="G1938" t="str">
            <v>und</v>
          </cell>
          <cell r="H1938">
            <v>1</v>
          </cell>
          <cell r="I1938">
            <v>4632.6000000000004</v>
          </cell>
          <cell r="J1938">
            <v>4633</v>
          </cell>
        </row>
        <row r="1939">
          <cell r="B1939" t="str">
            <v>S22</v>
          </cell>
          <cell r="C1939" t="str">
            <v>LIMPIADOR REM PVC 760 grms. (1/4)</v>
          </cell>
          <cell r="F1939" t="str">
            <v>Ins</v>
          </cell>
          <cell r="G1939" t="str">
            <v>und</v>
          </cell>
          <cell r="H1939">
            <v>6.8000000000000005E-2</v>
          </cell>
          <cell r="I1939">
            <v>55831.65</v>
          </cell>
          <cell r="J1939">
            <v>3797</v>
          </cell>
        </row>
        <row r="1940">
          <cell r="B1940" t="str">
            <v>S36</v>
          </cell>
          <cell r="C1940" t="str">
            <v>SOLDADURA PVC LIQUIDA 1/4</v>
          </cell>
          <cell r="F1940" t="str">
            <v>Ins</v>
          </cell>
          <cell r="G1940" t="str">
            <v>und</v>
          </cell>
          <cell r="H1940">
            <v>6.6000000000000003E-2</v>
          </cell>
          <cell r="I1940">
            <v>115790.85</v>
          </cell>
          <cell r="J1940">
            <v>7642</v>
          </cell>
        </row>
        <row r="1942">
          <cell r="A1942" t="str">
            <v>S-3.19</v>
          </cell>
          <cell r="C1942" t="str">
            <v>PUNTO REVENTILACIÓN PVC   3" (Incluye accesorios de  conexión unión y yee ).</v>
          </cell>
          <cell r="G1942" t="str">
            <v>und</v>
          </cell>
          <cell r="J1942">
            <v>104033</v>
          </cell>
        </row>
        <row r="1943">
          <cell r="B1943" t="str">
            <v>M03</v>
          </cell>
          <cell r="C1943" t="str">
            <v>EQUIPO BASICO ( Herramienta menor )</v>
          </cell>
          <cell r="F1943" t="str">
            <v>Ins</v>
          </cell>
          <cell r="G1943" t="str">
            <v>glb</v>
          </cell>
          <cell r="H1943">
            <v>0.2</v>
          </cell>
          <cell r="I1943">
            <v>2535.75</v>
          </cell>
          <cell r="J1943">
            <v>507</v>
          </cell>
        </row>
        <row r="1944">
          <cell r="B1944" t="str">
            <v>I04</v>
          </cell>
          <cell r="C1944" t="str">
            <v>MANO DE OBRA BB (Instalaciones)</v>
          </cell>
          <cell r="F1944" t="str">
            <v>Ins</v>
          </cell>
          <cell r="G1944" t="str">
            <v>hc</v>
          </cell>
          <cell r="H1944">
            <v>1.88</v>
          </cell>
          <cell r="I1944">
            <v>19460.92380532817</v>
          </cell>
          <cell r="J1944">
            <v>36587</v>
          </cell>
        </row>
        <row r="1945">
          <cell r="B1945" t="str">
            <v>S96</v>
          </cell>
          <cell r="C1945" t="str">
            <v xml:space="preserve">TUBO PVC A.LL-VENTILACION  3'' </v>
          </cell>
          <cell r="F1945" t="str">
            <v>Ins</v>
          </cell>
          <cell r="G1945" t="str">
            <v>m</v>
          </cell>
          <cell r="H1945">
            <v>1.55</v>
          </cell>
          <cell r="I1945">
            <v>12203.45</v>
          </cell>
          <cell r="J1945">
            <v>18915</v>
          </cell>
        </row>
        <row r="1946">
          <cell r="B1946" t="str">
            <v>S85</v>
          </cell>
          <cell r="C1946" t="str">
            <v xml:space="preserve">YEE SANITARIA PVC 3'' </v>
          </cell>
          <cell r="F1946" t="str">
            <v>Ins</v>
          </cell>
          <cell r="G1946" t="str">
            <v>und</v>
          </cell>
          <cell r="H1946">
            <v>1</v>
          </cell>
          <cell r="I1946">
            <v>17684.099999999999</v>
          </cell>
          <cell r="J1946">
            <v>17684</v>
          </cell>
        </row>
        <row r="1947">
          <cell r="B1947" t="str">
            <v>S73</v>
          </cell>
          <cell r="C1947" t="str">
            <v>UNION SANITARIA 3" PVC</v>
          </cell>
          <cell r="F1947" t="str">
            <v>Ins</v>
          </cell>
          <cell r="G1947" t="str">
            <v>und</v>
          </cell>
          <cell r="H1947">
            <v>1</v>
          </cell>
          <cell r="I1947">
            <v>4366.95</v>
          </cell>
          <cell r="J1947">
            <v>4367</v>
          </cell>
        </row>
        <row r="1948">
          <cell r="B1948" t="str">
            <v>S138</v>
          </cell>
          <cell r="C1948" t="str">
            <v>CODO 90° 1/4 CxE SANITARIO 3''</v>
          </cell>
          <cell r="F1948" t="str">
            <v>Ins</v>
          </cell>
          <cell r="G1948" t="str">
            <v>und</v>
          </cell>
          <cell r="H1948">
            <v>1</v>
          </cell>
          <cell r="I1948">
            <v>10071.6</v>
          </cell>
          <cell r="J1948">
            <v>10072</v>
          </cell>
        </row>
        <row r="1949">
          <cell r="B1949" t="str">
            <v>S22</v>
          </cell>
          <cell r="C1949" t="str">
            <v>LIMPIADOR REM PVC 760 grms. (1/4)</v>
          </cell>
          <cell r="F1949" t="str">
            <v>Ins</v>
          </cell>
          <cell r="G1949" t="str">
            <v>und</v>
          </cell>
          <cell r="H1949">
            <v>9.4E-2</v>
          </cell>
          <cell r="I1949">
            <v>55831.65</v>
          </cell>
          <cell r="J1949">
            <v>5248</v>
          </cell>
        </row>
        <row r="1950">
          <cell r="B1950" t="str">
            <v>S36</v>
          </cell>
          <cell r="C1950" t="str">
            <v>SOLDADURA PVC LIQUIDA 1/4</v>
          </cell>
          <cell r="F1950" t="str">
            <v>Ins</v>
          </cell>
          <cell r="G1950" t="str">
            <v>und</v>
          </cell>
          <cell r="H1950">
            <v>9.1999999999999998E-2</v>
          </cell>
          <cell r="I1950">
            <v>115790.85</v>
          </cell>
          <cell r="J1950">
            <v>10653</v>
          </cell>
        </row>
        <row r="1952">
          <cell r="A1952" t="str">
            <v>S-3.20</v>
          </cell>
          <cell r="C1952" t="str">
            <v>PUNTO REVENTILACIÓN PVC   4" (Incluye accesorios de  conexión, unión y yee ).</v>
          </cell>
          <cell r="G1952" t="str">
            <v>und</v>
          </cell>
          <cell r="J1952">
            <v>150739</v>
          </cell>
        </row>
        <row r="1953">
          <cell r="B1953" t="str">
            <v>M03</v>
          </cell>
          <cell r="C1953" t="str">
            <v>EQUIPO BASICO ( Herramienta menor )</v>
          </cell>
          <cell r="F1953" t="str">
            <v>Ins</v>
          </cell>
          <cell r="G1953" t="str">
            <v>glb</v>
          </cell>
          <cell r="H1953">
            <v>0.2</v>
          </cell>
          <cell r="I1953">
            <v>2535.75</v>
          </cell>
          <cell r="J1953">
            <v>507</v>
          </cell>
        </row>
        <row r="1954">
          <cell r="B1954" t="str">
            <v>I04</v>
          </cell>
          <cell r="C1954" t="str">
            <v>MANO DE OBRA BB (Instalaciones)</v>
          </cell>
          <cell r="F1954" t="str">
            <v>Ins</v>
          </cell>
          <cell r="G1954" t="str">
            <v>hc</v>
          </cell>
          <cell r="H1954">
            <v>1.88</v>
          </cell>
          <cell r="I1954">
            <v>19460.92380532817</v>
          </cell>
          <cell r="J1954">
            <v>36587</v>
          </cell>
        </row>
        <row r="1955">
          <cell r="B1955" t="str">
            <v>S97</v>
          </cell>
          <cell r="C1955" t="str">
            <v xml:space="preserve">TUBO PVC A.LL-VENTILACION  4'' </v>
          </cell>
          <cell r="F1955" t="str">
            <v>Ins</v>
          </cell>
          <cell r="G1955" t="str">
            <v>m</v>
          </cell>
          <cell r="H1955">
            <v>1.55</v>
          </cell>
          <cell r="I1955">
            <v>21043.399999999998</v>
          </cell>
          <cell r="J1955">
            <v>32617</v>
          </cell>
        </row>
        <row r="1956">
          <cell r="B1956" t="str">
            <v>S86</v>
          </cell>
          <cell r="C1956" t="str">
            <v xml:space="preserve">YEE SANITARIA PVC 4'' </v>
          </cell>
          <cell r="F1956" t="str">
            <v>Ins</v>
          </cell>
          <cell r="G1956" t="str">
            <v>und</v>
          </cell>
          <cell r="H1956">
            <v>1</v>
          </cell>
          <cell r="I1956">
            <v>30487.8</v>
          </cell>
          <cell r="J1956">
            <v>30488</v>
          </cell>
        </row>
        <row r="1957">
          <cell r="B1957" t="str">
            <v>S74</v>
          </cell>
          <cell r="C1957" t="str">
            <v>UNION SANITARIA 4" PVC</v>
          </cell>
          <cell r="F1957" t="str">
            <v>Ins</v>
          </cell>
          <cell r="G1957" t="str">
            <v>und</v>
          </cell>
          <cell r="H1957">
            <v>1</v>
          </cell>
          <cell r="I1957">
            <v>8726.5499999999993</v>
          </cell>
          <cell r="J1957">
            <v>8727</v>
          </cell>
        </row>
        <row r="1958">
          <cell r="B1958" t="str">
            <v>S139</v>
          </cell>
          <cell r="C1958" t="str">
            <v>CODO 90° 1/4 CxE SANITARIO 4''</v>
          </cell>
          <cell r="F1958" t="str">
            <v>Ins</v>
          </cell>
          <cell r="G1958" t="str">
            <v>und</v>
          </cell>
          <cell r="H1958">
            <v>1</v>
          </cell>
          <cell r="I1958">
            <v>18481.05</v>
          </cell>
          <cell r="J1958">
            <v>18481</v>
          </cell>
        </row>
        <row r="1959">
          <cell r="B1959" t="str">
            <v>S22</v>
          </cell>
          <cell r="C1959" t="str">
            <v>LIMPIADOR REM PVC 760 grms. (1/4)</v>
          </cell>
          <cell r="F1959" t="str">
            <v>Ins</v>
          </cell>
          <cell r="G1959" t="str">
            <v>und</v>
          </cell>
          <cell r="H1959">
            <v>0.14000000000000001</v>
          </cell>
          <cell r="I1959">
            <v>55831.65</v>
          </cell>
          <cell r="J1959">
            <v>7816</v>
          </cell>
        </row>
        <row r="1960">
          <cell r="B1960" t="str">
            <v>S36</v>
          </cell>
          <cell r="C1960" t="str">
            <v>SOLDADURA PVC LIQUIDA 1/4</v>
          </cell>
          <cell r="F1960" t="str">
            <v>Ins</v>
          </cell>
          <cell r="G1960" t="str">
            <v>und</v>
          </cell>
          <cell r="H1960">
            <v>0.13400000000000001</v>
          </cell>
          <cell r="I1960">
            <v>115790.85</v>
          </cell>
          <cell r="J1960">
            <v>15516</v>
          </cell>
        </row>
        <row r="1962">
          <cell r="A1962" t="str">
            <v>S-3.21</v>
          </cell>
          <cell r="C1962" t="str">
            <v>PUNTO REVENTILACIÓN PVC   6" (Incluye accesorios de  conexión, unión y yee )</v>
          </cell>
          <cell r="G1962" t="str">
            <v>und</v>
          </cell>
          <cell r="J1962">
            <v>492678</v>
          </cell>
        </row>
        <row r="1963">
          <cell r="B1963" t="str">
            <v>M03</v>
          </cell>
          <cell r="C1963" t="str">
            <v>EQUIPO BASICO ( Herramienta menor )</v>
          </cell>
          <cell r="F1963" t="str">
            <v>Ins</v>
          </cell>
          <cell r="G1963" t="str">
            <v>glb</v>
          </cell>
          <cell r="H1963">
            <v>0.2</v>
          </cell>
          <cell r="I1963">
            <v>2535.75</v>
          </cell>
          <cell r="J1963">
            <v>507</v>
          </cell>
        </row>
        <row r="1964">
          <cell r="B1964" t="str">
            <v>I04</v>
          </cell>
          <cell r="C1964" t="str">
            <v>MANO DE OBRA BB (Instalaciones)</v>
          </cell>
          <cell r="F1964" t="str">
            <v>Ins</v>
          </cell>
          <cell r="G1964" t="str">
            <v>hc</v>
          </cell>
          <cell r="H1964">
            <v>2</v>
          </cell>
          <cell r="I1964">
            <v>19460.92380532817</v>
          </cell>
          <cell r="J1964">
            <v>38922</v>
          </cell>
        </row>
        <row r="1965">
          <cell r="B1965" t="str">
            <v>S61</v>
          </cell>
          <cell r="C1965" t="str">
            <v xml:space="preserve">TUBO PVC SANITARIO 6" </v>
          </cell>
          <cell r="F1965" t="str">
            <v>Ins</v>
          </cell>
          <cell r="G1965" t="str">
            <v>m</v>
          </cell>
          <cell r="H1965">
            <v>1.55</v>
          </cell>
          <cell r="I1965">
            <v>61537.696500000005</v>
          </cell>
          <cell r="J1965">
            <v>95383</v>
          </cell>
        </row>
        <row r="1966">
          <cell r="B1966" t="str">
            <v>S137</v>
          </cell>
          <cell r="C1966" t="str">
            <v xml:space="preserve">YEE SANITARIA PVC 6'' </v>
          </cell>
          <cell r="F1966" t="str">
            <v>Ins</v>
          </cell>
          <cell r="G1966" t="str">
            <v>und</v>
          </cell>
          <cell r="H1966">
            <v>1</v>
          </cell>
          <cell r="I1966">
            <v>145658.1</v>
          </cell>
          <cell r="J1966">
            <v>145658</v>
          </cell>
        </row>
        <row r="1967">
          <cell r="B1967" t="str">
            <v>S95</v>
          </cell>
          <cell r="C1967" t="str">
            <v>UNION SANITARIA 6" PVC</v>
          </cell>
          <cell r="F1967" t="str">
            <v>Ins</v>
          </cell>
          <cell r="G1967" t="str">
            <v>und</v>
          </cell>
          <cell r="H1967">
            <v>1</v>
          </cell>
          <cell r="I1967">
            <v>38272.5</v>
          </cell>
          <cell r="J1967">
            <v>38273</v>
          </cell>
        </row>
        <row r="1968">
          <cell r="B1968" t="str">
            <v>S140</v>
          </cell>
          <cell r="C1968" t="str">
            <v>CODO 90° 1/4 CxE SANITARIO 6''</v>
          </cell>
          <cell r="F1968" t="str">
            <v>Ins</v>
          </cell>
          <cell r="G1968" t="str">
            <v>und</v>
          </cell>
          <cell r="H1968">
            <v>1</v>
          </cell>
          <cell r="I1968">
            <v>128047.5</v>
          </cell>
          <cell r="J1968">
            <v>128048</v>
          </cell>
        </row>
        <row r="1969">
          <cell r="B1969" t="str">
            <v>S22</v>
          </cell>
          <cell r="C1969" t="str">
            <v>LIMPIADOR REM PVC 760 grms. (1/4)</v>
          </cell>
          <cell r="F1969" t="str">
            <v>Ins</v>
          </cell>
          <cell r="G1969" t="str">
            <v>und</v>
          </cell>
          <cell r="H1969">
            <v>0.27</v>
          </cell>
          <cell r="I1969">
            <v>55831.65</v>
          </cell>
          <cell r="J1969">
            <v>15075</v>
          </cell>
        </row>
        <row r="1970">
          <cell r="B1970" t="str">
            <v>S36</v>
          </cell>
          <cell r="C1970" t="str">
            <v>SOLDADURA PVC LIQUIDA 1/4</v>
          </cell>
          <cell r="F1970" t="str">
            <v>Ins</v>
          </cell>
          <cell r="G1970" t="str">
            <v>und</v>
          </cell>
          <cell r="H1970">
            <v>0.2661</v>
          </cell>
          <cell r="I1970">
            <v>115790.85</v>
          </cell>
          <cell r="J1970">
            <v>30812</v>
          </cell>
        </row>
        <row r="1972">
          <cell r="A1972" t="str">
            <v>S-3.22</v>
          </cell>
          <cell r="C1972" t="str">
            <v xml:space="preserve">TUBERIA PVC-S 1 1/2" (Ventilación y aguas lluvias) Incluye accesorios y abrazadera de fijación. </v>
          </cell>
          <cell r="G1972" t="str">
            <v>m</v>
          </cell>
          <cell r="J1972">
            <v>14706</v>
          </cell>
        </row>
        <row r="1973">
          <cell r="B1973" t="str">
            <v>M03</v>
          </cell>
          <cell r="C1973" t="str">
            <v>EQUIPO BASICO ( Herramienta menor )</v>
          </cell>
          <cell r="F1973" t="str">
            <v>Ins</v>
          </cell>
          <cell r="G1973" t="str">
            <v>glb</v>
          </cell>
          <cell r="H1973">
            <v>0.25</v>
          </cell>
          <cell r="I1973">
            <v>2535.75</v>
          </cell>
          <cell r="J1973">
            <v>634</v>
          </cell>
        </row>
        <row r="1974">
          <cell r="B1974" t="str">
            <v>I04</v>
          </cell>
          <cell r="C1974" t="str">
            <v>MANO DE OBRA BB (Instalaciones)</v>
          </cell>
          <cell r="F1974" t="str">
            <v>Ins</v>
          </cell>
          <cell r="G1974" t="str">
            <v>hc</v>
          </cell>
          <cell r="H1974">
            <v>0.28499999999999998</v>
          </cell>
          <cell r="I1974">
            <v>19460.92380532817</v>
          </cell>
          <cell r="J1974">
            <v>5546</v>
          </cell>
        </row>
        <row r="1975">
          <cell r="B1975" t="str">
            <v>S59</v>
          </cell>
          <cell r="C1975" t="str">
            <v xml:space="preserve">TUBO PVC A.LL-VENTILACION  1 1/2'' </v>
          </cell>
          <cell r="F1975" t="str">
            <v>Ins</v>
          </cell>
          <cell r="G1975" t="str">
            <v>m</v>
          </cell>
          <cell r="H1975">
            <v>1.01</v>
          </cell>
          <cell r="I1975">
            <v>6324.5</v>
          </cell>
          <cell r="J1975">
            <v>6388</v>
          </cell>
        </row>
        <row r="1976">
          <cell r="B1976" t="str">
            <v>S95A</v>
          </cell>
          <cell r="C1976" t="str">
            <v>UNION SANITARIA 1 1/2" PVC</v>
          </cell>
          <cell r="F1976" t="str">
            <v>Ins</v>
          </cell>
          <cell r="G1976" t="str">
            <v>und</v>
          </cell>
          <cell r="H1976">
            <v>0.16</v>
          </cell>
          <cell r="I1976">
            <v>2643.9</v>
          </cell>
          <cell r="J1976">
            <v>423</v>
          </cell>
        </row>
        <row r="1977">
          <cell r="B1977" t="str">
            <v>S22</v>
          </cell>
          <cell r="C1977" t="str">
            <v>LIMPIADOR REM PVC 760 grms. (1/4)</v>
          </cell>
          <cell r="F1977" t="str">
            <v>Ins</v>
          </cell>
          <cell r="G1977" t="str">
            <v>und</v>
          </cell>
          <cell r="H1977">
            <v>6.0000000000000001E-3</v>
          </cell>
          <cell r="I1977">
            <v>55831.65</v>
          </cell>
          <cell r="J1977">
            <v>335</v>
          </cell>
        </row>
        <row r="1978">
          <cell r="B1978" t="str">
            <v>S36</v>
          </cell>
          <cell r="C1978" t="str">
            <v>SOLDADURA PVC LIQUIDA 1/4</v>
          </cell>
          <cell r="F1978" t="str">
            <v>Ins</v>
          </cell>
          <cell r="G1978" t="str">
            <v>und</v>
          </cell>
          <cell r="H1978">
            <v>5.0000000000000001E-3</v>
          </cell>
          <cell r="I1978">
            <v>115790.85</v>
          </cell>
          <cell r="J1978">
            <v>579</v>
          </cell>
        </row>
        <row r="1979">
          <cell r="B1979" t="str">
            <v>S108</v>
          </cell>
          <cell r="C1979" t="str">
            <v xml:space="preserve">ABRAZADERA EN ACERO, cremallera 8mm </v>
          </cell>
          <cell r="F1979" t="str">
            <v>Ins</v>
          </cell>
          <cell r="G1979" t="str">
            <v>und</v>
          </cell>
          <cell r="H1979">
            <v>0.63</v>
          </cell>
          <cell r="I1979">
            <v>1231.125</v>
          </cell>
          <cell r="J1979">
            <v>776</v>
          </cell>
        </row>
        <row r="1980">
          <cell r="B1980" t="str">
            <v>M01</v>
          </cell>
          <cell r="C1980" t="str">
            <v>ANDAMIO METALICO TUBULAR (Sección de 2 marcos de 1.50*1.50 m.con 2 crucetas de 2.30 m.)</v>
          </cell>
          <cell r="F1980" t="str">
            <v>Ins</v>
          </cell>
          <cell r="G1980" t="str">
            <v>sm</v>
          </cell>
          <cell r="H1980">
            <v>5.0000000000000001E-3</v>
          </cell>
          <cell r="I1980">
            <v>5093.55</v>
          </cell>
          <cell r="J1980">
            <v>25</v>
          </cell>
        </row>
        <row r="1982">
          <cell r="A1982" t="str">
            <v>S-3.23</v>
          </cell>
          <cell r="C1982" t="str">
            <v>TUBERIA PVC-S 2" (Ventilación y aguas lluvias) Incluye accesorios y abrazadera de fijación.</v>
          </cell>
          <cell r="G1982" t="str">
            <v>m</v>
          </cell>
          <cell r="J1982">
            <v>18711</v>
          </cell>
        </row>
        <row r="1983">
          <cell r="B1983" t="str">
            <v>M03</v>
          </cell>
          <cell r="C1983" t="str">
            <v>EQUIPO BASICO ( Herramienta menor )</v>
          </cell>
          <cell r="F1983" t="str">
            <v>Ins</v>
          </cell>
          <cell r="G1983" t="str">
            <v>glb</v>
          </cell>
          <cell r="H1983">
            <v>0.1</v>
          </cell>
          <cell r="I1983">
            <v>2535.75</v>
          </cell>
          <cell r="J1983">
            <v>254</v>
          </cell>
        </row>
        <row r="1984">
          <cell r="B1984" t="str">
            <v>I04</v>
          </cell>
          <cell r="C1984" t="str">
            <v>MANO DE OBRA BB (Instalaciones)</v>
          </cell>
          <cell r="F1984" t="str">
            <v>Ins</v>
          </cell>
          <cell r="G1984" t="str">
            <v>hc</v>
          </cell>
          <cell r="H1984">
            <v>0.28499999999999998</v>
          </cell>
          <cell r="I1984">
            <v>19460.92380532817</v>
          </cell>
          <cell r="J1984">
            <v>5546</v>
          </cell>
        </row>
        <row r="1985">
          <cell r="B1985" t="str">
            <v>S58</v>
          </cell>
          <cell r="C1985" t="str">
            <v xml:space="preserve">TUBO PVC A.LL-VENTILACION  2'' </v>
          </cell>
          <cell r="F1985" t="str">
            <v>Ins</v>
          </cell>
          <cell r="G1985" t="str">
            <v>m</v>
          </cell>
          <cell r="H1985">
            <v>1.01</v>
          </cell>
          <cell r="I1985">
            <v>9143.5749999999989</v>
          </cell>
          <cell r="J1985">
            <v>9235</v>
          </cell>
        </row>
        <row r="1986">
          <cell r="B1986" t="str">
            <v>S70</v>
          </cell>
          <cell r="C1986" t="str">
            <v>UNION SANITARIA  2'' PVC</v>
          </cell>
          <cell r="F1986" t="str">
            <v>Ins</v>
          </cell>
          <cell r="G1986" t="str">
            <v>und</v>
          </cell>
          <cell r="H1986">
            <v>0.16</v>
          </cell>
          <cell r="I1986">
            <v>3025.05</v>
          </cell>
          <cell r="J1986">
            <v>484</v>
          </cell>
        </row>
        <row r="1987">
          <cell r="B1987" t="str">
            <v>S22</v>
          </cell>
          <cell r="C1987" t="str">
            <v>LIMPIADOR REM PVC 760 grms. (1/4)</v>
          </cell>
          <cell r="F1987" t="str">
            <v>Ins</v>
          </cell>
          <cell r="G1987" t="str">
            <v>und</v>
          </cell>
          <cell r="H1987">
            <v>0.02</v>
          </cell>
          <cell r="I1987">
            <v>55831.65</v>
          </cell>
          <cell r="J1987">
            <v>1117</v>
          </cell>
        </row>
        <row r="1988">
          <cell r="B1988" t="str">
            <v>S36</v>
          </cell>
          <cell r="C1988" t="str">
            <v>SOLDADURA PVC LIQUIDA 1/4</v>
          </cell>
          <cell r="F1988" t="str">
            <v>Ins</v>
          </cell>
          <cell r="G1988" t="str">
            <v>und</v>
          </cell>
          <cell r="H1988">
            <v>1.0999999999999999E-2</v>
          </cell>
          <cell r="I1988">
            <v>115790.85</v>
          </cell>
          <cell r="J1988">
            <v>1274</v>
          </cell>
        </row>
        <row r="1989">
          <cell r="B1989" t="str">
            <v>S108</v>
          </cell>
          <cell r="C1989" t="str">
            <v xml:space="preserve">ABRAZADERA EN ACERO, cremallera 8mm </v>
          </cell>
          <cell r="F1989" t="str">
            <v>Ins</v>
          </cell>
          <cell r="G1989" t="str">
            <v>und</v>
          </cell>
          <cell r="H1989">
            <v>0.63</v>
          </cell>
          <cell r="I1989">
            <v>1231.125</v>
          </cell>
          <cell r="J1989">
            <v>776</v>
          </cell>
        </row>
        <row r="1990">
          <cell r="B1990" t="str">
            <v>M01</v>
          </cell>
          <cell r="C1990" t="str">
            <v>ANDAMIO METALICO TUBULAR (Sección de 2 marcos de 1.50*1.50 m.con 2 crucetas de 2.30 m.)</v>
          </cell>
          <cell r="F1990" t="str">
            <v>Ins</v>
          </cell>
          <cell r="G1990" t="str">
            <v>sm</v>
          </cell>
          <cell r="H1990">
            <v>5.0000000000000001E-3</v>
          </cell>
          <cell r="I1990">
            <v>5093.55</v>
          </cell>
          <cell r="J1990">
            <v>25</v>
          </cell>
        </row>
        <row r="1992">
          <cell r="A1992" t="str">
            <v>S-3.24</v>
          </cell>
          <cell r="C1992" t="str">
            <v>TUBERIA PVC-S 3" (Ventilación y aguas lluvias) Incluye accesorios y abrazadera de fijación.</v>
          </cell>
          <cell r="G1992" t="str">
            <v>m</v>
          </cell>
          <cell r="J1992">
            <v>22255</v>
          </cell>
        </row>
        <row r="1993">
          <cell r="B1993" t="str">
            <v>M03</v>
          </cell>
          <cell r="C1993" t="str">
            <v>EQUIPO BASICO ( Herramienta menor )</v>
          </cell>
          <cell r="F1993" t="str">
            <v>Ins</v>
          </cell>
          <cell r="G1993" t="str">
            <v>glb</v>
          </cell>
          <cell r="H1993">
            <v>0.1</v>
          </cell>
          <cell r="I1993">
            <v>2535.75</v>
          </cell>
          <cell r="J1993">
            <v>254</v>
          </cell>
        </row>
        <row r="1994">
          <cell r="B1994" t="str">
            <v>I04</v>
          </cell>
          <cell r="C1994" t="str">
            <v>MANO DE OBRA BB (Instalaciones)</v>
          </cell>
          <cell r="F1994" t="str">
            <v>Ins</v>
          </cell>
          <cell r="G1994" t="str">
            <v>hc</v>
          </cell>
          <cell r="H1994">
            <v>0.28499999999999998</v>
          </cell>
          <cell r="I1994">
            <v>19460.92380532817</v>
          </cell>
          <cell r="J1994">
            <v>5546</v>
          </cell>
        </row>
        <row r="1995">
          <cell r="B1995" t="str">
            <v>S96</v>
          </cell>
          <cell r="C1995" t="str">
            <v xml:space="preserve">TUBO PVC A.LL-VENTILACION  3'' </v>
          </cell>
          <cell r="F1995" t="str">
            <v>Ins</v>
          </cell>
          <cell r="G1995" t="str">
            <v>m</v>
          </cell>
          <cell r="H1995">
            <v>1.01</v>
          </cell>
          <cell r="I1995">
            <v>12203.45</v>
          </cell>
          <cell r="J1995">
            <v>12325</v>
          </cell>
        </row>
        <row r="1996">
          <cell r="B1996" t="str">
            <v>S73</v>
          </cell>
          <cell r="C1996" t="str">
            <v>UNION SANITARIA 3" PVC</v>
          </cell>
          <cell r="F1996" t="str">
            <v>Ins</v>
          </cell>
          <cell r="G1996" t="str">
            <v>und</v>
          </cell>
          <cell r="H1996">
            <v>0.16</v>
          </cell>
          <cell r="I1996">
            <v>4366.95</v>
          </cell>
          <cell r="J1996">
            <v>699</v>
          </cell>
        </row>
        <row r="1997">
          <cell r="B1997" t="str">
            <v>S22</v>
          </cell>
          <cell r="C1997" t="str">
            <v>LIMPIADOR REM PVC 760 grms. (1/4)</v>
          </cell>
          <cell r="F1997" t="str">
            <v>Ins</v>
          </cell>
          <cell r="G1997" t="str">
            <v>und</v>
          </cell>
          <cell r="H1997">
            <v>1.6E-2</v>
          </cell>
          <cell r="I1997">
            <v>55831.65</v>
          </cell>
          <cell r="J1997">
            <v>893</v>
          </cell>
        </row>
        <row r="1998">
          <cell r="B1998" t="str">
            <v>S36</v>
          </cell>
          <cell r="C1998" t="str">
            <v>SOLDADURA PVC LIQUIDA 1/4</v>
          </cell>
          <cell r="F1998" t="str">
            <v>Ins</v>
          </cell>
          <cell r="G1998" t="str">
            <v>und</v>
          </cell>
          <cell r="H1998">
            <v>1.4999999999999999E-2</v>
          </cell>
          <cell r="I1998">
            <v>115790.85</v>
          </cell>
          <cell r="J1998">
            <v>1737</v>
          </cell>
        </row>
        <row r="1999">
          <cell r="B1999" t="str">
            <v>S108</v>
          </cell>
          <cell r="C1999" t="str">
            <v xml:space="preserve">ABRAZADERA EN ACERO, cremallera 8mm </v>
          </cell>
          <cell r="F1999" t="str">
            <v>Ins</v>
          </cell>
          <cell r="G1999" t="str">
            <v>und</v>
          </cell>
          <cell r="H1999">
            <v>0.63</v>
          </cell>
          <cell r="I1999">
            <v>1231.125</v>
          </cell>
          <cell r="J1999">
            <v>776</v>
          </cell>
        </row>
        <row r="2000">
          <cell r="B2000" t="str">
            <v>M01</v>
          </cell>
          <cell r="C2000" t="str">
            <v>ANDAMIO METALICO TUBULAR (Sección de 2 marcos de 1.50*1.50 m.con 2 crucetas de 2.30 m.)</v>
          </cell>
          <cell r="F2000" t="str">
            <v>Ins</v>
          </cell>
          <cell r="G2000" t="str">
            <v>sm</v>
          </cell>
          <cell r="H2000">
            <v>5.0000000000000001E-3</v>
          </cell>
          <cell r="I2000">
            <v>5093.55</v>
          </cell>
          <cell r="J2000">
            <v>25</v>
          </cell>
        </row>
        <row r="2002">
          <cell r="A2002" t="str">
            <v>S-3.25</v>
          </cell>
          <cell r="C2002" t="str">
            <v>TUBERIA PVC-S 4" (Ventilación y aguas lluvias) Incluye accesorios y abrazadera de fijación.</v>
          </cell>
          <cell r="G2002" t="str">
            <v>m</v>
          </cell>
          <cell r="J2002">
            <v>33057</v>
          </cell>
        </row>
        <row r="2003">
          <cell r="B2003" t="str">
            <v>M03</v>
          </cell>
          <cell r="C2003" t="str">
            <v>EQUIPO BASICO ( Herramienta menor )</v>
          </cell>
          <cell r="F2003" t="str">
            <v>Ins</v>
          </cell>
          <cell r="G2003" t="str">
            <v>glb</v>
          </cell>
          <cell r="H2003">
            <v>0.1</v>
          </cell>
          <cell r="I2003">
            <v>2535.75</v>
          </cell>
          <cell r="J2003">
            <v>254</v>
          </cell>
        </row>
        <row r="2004">
          <cell r="B2004" t="str">
            <v>I04</v>
          </cell>
          <cell r="C2004" t="str">
            <v>MANO DE OBRA BB (Instalaciones)</v>
          </cell>
          <cell r="F2004" t="str">
            <v>Ins</v>
          </cell>
          <cell r="G2004" t="str">
            <v>hc</v>
          </cell>
          <cell r="H2004">
            <v>0.28499999999999998</v>
          </cell>
          <cell r="I2004">
            <v>19460.92380532817</v>
          </cell>
          <cell r="J2004">
            <v>5546</v>
          </cell>
        </row>
        <row r="2005">
          <cell r="B2005" t="str">
            <v>S97</v>
          </cell>
          <cell r="C2005" t="str">
            <v xml:space="preserve">TUBO PVC A.LL-VENTILACION  4'' </v>
          </cell>
          <cell r="F2005" t="str">
            <v>Ins</v>
          </cell>
          <cell r="G2005" t="str">
            <v>m</v>
          </cell>
          <cell r="H2005">
            <v>1.01</v>
          </cell>
          <cell r="I2005">
            <v>21043.399999999998</v>
          </cell>
          <cell r="J2005">
            <v>21254</v>
          </cell>
        </row>
        <row r="2006">
          <cell r="B2006" t="str">
            <v>S74</v>
          </cell>
          <cell r="C2006" t="str">
            <v>UNION SANITARIA 4" PVC</v>
          </cell>
          <cell r="F2006" t="str">
            <v>Ins</v>
          </cell>
          <cell r="G2006" t="str">
            <v>und</v>
          </cell>
          <cell r="H2006">
            <v>0.16</v>
          </cell>
          <cell r="I2006">
            <v>8726.5499999999993</v>
          </cell>
          <cell r="J2006">
            <v>1396</v>
          </cell>
        </row>
        <row r="2007">
          <cell r="B2007" t="str">
            <v>S22</v>
          </cell>
          <cell r="C2007" t="str">
            <v>LIMPIADOR REM PVC 760 grms. (1/4)</v>
          </cell>
          <cell r="F2007" t="str">
            <v>Ins</v>
          </cell>
          <cell r="G2007" t="str">
            <v>und</v>
          </cell>
          <cell r="H2007">
            <v>2.3E-2</v>
          </cell>
          <cell r="I2007">
            <v>55831.65</v>
          </cell>
          <cell r="J2007">
            <v>1284</v>
          </cell>
        </row>
        <row r="2008">
          <cell r="B2008" t="str">
            <v>S36</v>
          </cell>
          <cell r="C2008" t="str">
            <v>SOLDADURA PVC LIQUIDA 1/4</v>
          </cell>
          <cell r="F2008" t="str">
            <v>Ins</v>
          </cell>
          <cell r="G2008" t="str">
            <v>und</v>
          </cell>
          <cell r="H2008">
            <v>2.1999999999999999E-2</v>
          </cell>
          <cell r="I2008">
            <v>115790.85</v>
          </cell>
          <cell r="J2008">
            <v>2547</v>
          </cell>
        </row>
        <row r="2009">
          <cell r="B2009" t="str">
            <v>S108</v>
          </cell>
          <cell r="C2009" t="str">
            <v xml:space="preserve">ABRAZADERA EN ACERO, cremallera 8mm </v>
          </cell>
          <cell r="F2009" t="str">
            <v>Ins</v>
          </cell>
          <cell r="G2009" t="str">
            <v>und</v>
          </cell>
          <cell r="H2009">
            <v>0.63</v>
          </cell>
          <cell r="I2009">
            <v>1231.125</v>
          </cell>
          <cell r="J2009">
            <v>776</v>
          </cell>
        </row>
        <row r="2011">
          <cell r="A2011" t="str">
            <v>S-3.26</v>
          </cell>
          <cell r="C2011" t="str">
            <v>TUBERIA PVC-S 6" (Ventilación y aguas lluvias) Incluye accesorios y abrazadera de fijación.</v>
          </cell>
          <cell r="G2011" t="str">
            <v>m</v>
          </cell>
          <cell r="J2011">
            <v>82277</v>
          </cell>
        </row>
        <row r="2012">
          <cell r="B2012" t="str">
            <v>M03</v>
          </cell>
          <cell r="C2012" t="str">
            <v>EQUIPO BASICO ( Herramienta menor )</v>
          </cell>
          <cell r="F2012" t="str">
            <v>Ins</v>
          </cell>
          <cell r="G2012" t="str">
            <v>glb</v>
          </cell>
          <cell r="H2012">
            <v>0.1</v>
          </cell>
          <cell r="I2012">
            <v>2535.75</v>
          </cell>
          <cell r="J2012">
            <v>254</v>
          </cell>
        </row>
        <row r="2013">
          <cell r="B2013" t="str">
            <v>I04</v>
          </cell>
          <cell r="C2013" t="str">
            <v>MANO DE OBRA BB (Instalaciones)</v>
          </cell>
          <cell r="F2013" t="str">
            <v>Ins</v>
          </cell>
          <cell r="G2013" t="str">
            <v>hc</v>
          </cell>
          <cell r="H2013">
            <v>0.28499999999999998</v>
          </cell>
          <cell r="I2013">
            <v>19460.92380532817</v>
          </cell>
          <cell r="J2013">
            <v>5546</v>
          </cell>
        </row>
        <row r="2014">
          <cell r="B2014" t="str">
            <v>S61</v>
          </cell>
          <cell r="C2014" t="str">
            <v xml:space="preserve">TUBO PVC SANITARIO 6" </v>
          </cell>
          <cell r="F2014" t="str">
            <v>Ins</v>
          </cell>
          <cell r="G2014" t="str">
            <v>m</v>
          </cell>
          <cell r="H2014">
            <v>1.01</v>
          </cell>
          <cell r="I2014">
            <v>61537.696500000005</v>
          </cell>
          <cell r="J2014">
            <v>62153</v>
          </cell>
        </row>
        <row r="2015">
          <cell r="B2015" t="str">
            <v>S95</v>
          </cell>
          <cell r="C2015" t="str">
            <v>UNION SANITARIA 6" PVC</v>
          </cell>
          <cell r="F2015" t="str">
            <v>Ins</v>
          </cell>
          <cell r="G2015" t="str">
            <v>und</v>
          </cell>
          <cell r="H2015">
            <v>0.16</v>
          </cell>
          <cell r="I2015">
            <v>38272.5</v>
          </cell>
          <cell r="J2015">
            <v>6124</v>
          </cell>
        </row>
        <row r="2016">
          <cell r="B2016" t="str">
            <v>S22</v>
          </cell>
          <cell r="C2016" t="str">
            <v>LIMPIADOR REM PVC 760 grms. (1/4)</v>
          </cell>
          <cell r="F2016" t="str">
            <v>Ins</v>
          </cell>
          <cell r="G2016" t="str">
            <v>und</v>
          </cell>
          <cell r="H2016">
            <v>0.05</v>
          </cell>
          <cell r="I2016">
            <v>55831.65</v>
          </cell>
          <cell r="J2016">
            <v>2792</v>
          </cell>
        </row>
        <row r="2017">
          <cell r="B2017" t="str">
            <v>S36</v>
          </cell>
          <cell r="C2017" t="str">
            <v>SOLDADURA PVC LIQUIDA 1/4</v>
          </cell>
          <cell r="F2017" t="str">
            <v>Ins</v>
          </cell>
          <cell r="G2017" t="str">
            <v>und</v>
          </cell>
          <cell r="H2017">
            <v>0.04</v>
          </cell>
          <cell r="I2017">
            <v>115790.85</v>
          </cell>
          <cell r="J2017">
            <v>4632</v>
          </cell>
        </row>
        <row r="2018">
          <cell r="B2018" t="str">
            <v>S108</v>
          </cell>
          <cell r="C2018" t="str">
            <v xml:space="preserve">ABRAZADERA EN ACERO, cremallera 8mm </v>
          </cell>
          <cell r="F2018" t="str">
            <v>Ins</v>
          </cell>
          <cell r="G2018" t="str">
            <v>und</v>
          </cell>
          <cell r="H2018">
            <v>0.63</v>
          </cell>
          <cell r="I2018">
            <v>1231.125</v>
          </cell>
          <cell r="J2018">
            <v>776</v>
          </cell>
        </row>
        <row r="2020">
          <cell r="A2020" t="str">
            <v>S-3.27</v>
          </cell>
          <cell r="C2020" t="str">
            <v>TUBERIA PVC-S  2" (Red sanitaria) Incluye excavación manual, relleno inicial en base granular B-200 compactado, instalación  y accesorios.</v>
          </cell>
          <cell r="G2020" t="str">
            <v>m</v>
          </cell>
          <cell r="J2020">
            <v>35183</v>
          </cell>
        </row>
        <row r="2021">
          <cell r="B2021" t="str">
            <v>M03</v>
          </cell>
          <cell r="C2021" t="str">
            <v>EQUIPO BASICO ( Herramienta menor )</v>
          </cell>
          <cell r="F2021" t="str">
            <v>Ins</v>
          </cell>
          <cell r="G2021" t="str">
            <v>glb</v>
          </cell>
          <cell r="H2021">
            <v>0.1</v>
          </cell>
          <cell r="I2021">
            <v>2535.75</v>
          </cell>
          <cell r="J2021">
            <v>254</v>
          </cell>
        </row>
        <row r="2022">
          <cell r="B2022" t="str">
            <v>I04</v>
          </cell>
          <cell r="C2022" t="str">
            <v>MANO DE OBRA BB (Instalaciones)</v>
          </cell>
          <cell r="F2022" t="str">
            <v>Ins</v>
          </cell>
          <cell r="G2022" t="str">
            <v>hc</v>
          </cell>
          <cell r="H2022">
            <v>0.28499999999999998</v>
          </cell>
          <cell r="I2022">
            <v>19460.92380532817</v>
          </cell>
          <cell r="J2022">
            <v>5546</v>
          </cell>
        </row>
        <row r="2023">
          <cell r="B2023" t="str">
            <v>S57</v>
          </cell>
          <cell r="C2023" t="str">
            <v xml:space="preserve">TUBO PVC SANITARIO 2'' </v>
          </cell>
          <cell r="F2023" t="str">
            <v>Ins</v>
          </cell>
          <cell r="G2023" t="str">
            <v>m</v>
          </cell>
          <cell r="H2023">
            <v>1.01</v>
          </cell>
          <cell r="I2023">
            <v>13960.442999999999</v>
          </cell>
          <cell r="J2023">
            <v>14100</v>
          </cell>
        </row>
        <row r="2024">
          <cell r="B2024" t="str">
            <v>S70</v>
          </cell>
          <cell r="C2024" t="str">
            <v>UNION SANITARIA  2'' PVC</v>
          </cell>
          <cell r="F2024" t="str">
            <v>Ins</v>
          </cell>
          <cell r="G2024" t="str">
            <v>und</v>
          </cell>
          <cell r="H2024">
            <v>0.16</v>
          </cell>
          <cell r="I2024">
            <v>3025.05</v>
          </cell>
          <cell r="J2024">
            <v>484</v>
          </cell>
        </row>
        <row r="2025">
          <cell r="B2025" t="str">
            <v>S22</v>
          </cell>
          <cell r="C2025" t="str">
            <v>LIMPIADOR REM PVC 760 grms. (1/4)</v>
          </cell>
          <cell r="F2025" t="str">
            <v>Ins</v>
          </cell>
          <cell r="G2025" t="str">
            <v>und</v>
          </cell>
          <cell r="H2025">
            <v>0.02</v>
          </cell>
          <cell r="I2025">
            <v>55831.65</v>
          </cell>
          <cell r="J2025">
            <v>1117</v>
          </cell>
        </row>
        <row r="2026">
          <cell r="B2026" t="str">
            <v>S36</v>
          </cell>
          <cell r="C2026" t="str">
            <v>SOLDADURA PVC LIQUIDA 1/4</v>
          </cell>
          <cell r="F2026" t="str">
            <v>Ins</v>
          </cell>
          <cell r="G2026" t="str">
            <v>und</v>
          </cell>
          <cell r="H2026">
            <v>1.0999999999999999E-2</v>
          </cell>
          <cell r="I2026">
            <v>115790.85</v>
          </cell>
          <cell r="J2026">
            <v>1274</v>
          </cell>
        </row>
        <row r="2027">
          <cell r="B2027" t="str">
            <v>AA19</v>
          </cell>
          <cell r="C2027" t="str">
            <v>BASE B-200 (extendida y compactada)</v>
          </cell>
          <cell r="F2027" t="str">
            <v>Ana</v>
          </cell>
          <cell r="G2027" t="str">
            <v>m3</v>
          </cell>
          <cell r="H2027">
            <v>8.5999999999999993E-2</v>
          </cell>
          <cell r="I2027">
            <v>69350.399999999994</v>
          </cell>
          <cell r="J2027">
            <v>5964</v>
          </cell>
        </row>
        <row r="2028">
          <cell r="B2028" t="str">
            <v>AA11</v>
          </cell>
          <cell r="C2028" t="str">
            <v>EXCAVACION MANUAL DE MATERIAL HETEROGENEO (Incluye cargue y retiro del material excavado a botadero.)</v>
          </cell>
          <cell r="F2028" t="str">
            <v>Ana</v>
          </cell>
          <cell r="G2028" t="str">
            <v>m3</v>
          </cell>
          <cell r="H2028">
            <v>0.1</v>
          </cell>
          <cell r="I2028">
            <v>64438.5</v>
          </cell>
          <cell r="J2028">
            <v>6444</v>
          </cell>
        </row>
        <row r="2030">
          <cell r="A2030" t="str">
            <v>S-3.28</v>
          </cell>
          <cell r="C2030" t="str">
            <v>TUBERIA PVC-S  3" (Red sanitaria) Incluye excavación manual, relleno inicial en base granular B-200 compactado, instalación  y accesorios.</v>
          </cell>
          <cell r="G2030" t="str">
            <v>m</v>
          </cell>
          <cell r="J2030">
            <v>43707</v>
          </cell>
        </row>
        <row r="2031">
          <cell r="B2031" t="str">
            <v>M03</v>
          </cell>
          <cell r="C2031" t="str">
            <v>EQUIPO BASICO ( Herramienta menor )</v>
          </cell>
          <cell r="F2031" t="str">
            <v>Ins</v>
          </cell>
          <cell r="G2031" t="str">
            <v>glb</v>
          </cell>
          <cell r="H2031">
            <v>0.1</v>
          </cell>
          <cell r="I2031">
            <v>2535.75</v>
          </cell>
          <cell r="J2031">
            <v>254</v>
          </cell>
        </row>
        <row r="2032">
          <cell r="B2032" t="str">
            <v>I04</v>
          </cell>
          <cell r="C2032" t="str">
            <v>MANO DE OBRA BB (Instalaciones)</v>
          </cell>
          <cell r="F2032" t="str">
            <v>Ins</v>
          </cell>
          <cell r="G2032" t="str">
            <v>hc</v>
          </cell>
          <cell r="H2032">
            <v>0.28499999999999998</v>
          </cell>
          <cell r="I2032">
            <v>19460.92380532817</v>
          </cell>
          <cell r="J2032">
            <v>5546</v>
          </cell>
        </row>
        <row r="2033">
          <cell r="B2033" t="str">
            <v>S62</v>
          </cell>
          <cell r="C2033" t="str">
            <v>TUBO PVC SANITARIO 3"</v>
          </cell>
          <cell r="F2033" t="str">
            <v>Ins</v>
          </cell>
          <cell r="G2033" t="str">
            <v>m</v>
          </cell>
          <cell r="H2033">
            <v>1.01</v>
          </cell>
          <cell r="I2033">
            <v>20851.95</v>
          </cell>
          <cell r="J2033">
            <v>21060</v>
          </cell>
        </row>
        <row r="2034">
          <cell r="B2034" t="str">
            <v>S73</v>
          </cell>
          <cell r="C2034" t="str">
            <v>UNION SANITARIA 3" PVC</v>
          </cell>
          <cell r="F2034" t="str">
            <v>Ins</v>
          </cell>
          <cell r="G2034" t="str">
            <v>und</v>
          </cell>
          <cell r="H2034">
            <v>0.16</v>
          </cell>
          <cell r="I2034">
            <v>4366.95</v>
          </cell>
          <cell r="J2034">
            <v>699</v>
          </cell>
        </row>
        <row r="2035">
          <cell r="B2035" t="str">
            <v>S22</v>
          </cell>
          <cell r="C2035" t="str">
            <v>LIMPIADOR REM PVC 760 grms. (1/4)</v>
          </cell>
          <cell r="F2035" t="str">
            <v>Ins</v>
          </cell>
          <cell r="G2035" t="str">
            <v>und</v>
          </cell>
          <cell r="H2035">
            <v>1.6E-2</v>
          </cell>
          <cell r="I2035">
            <v>55831.65</v>
          </cell>
          <cell r="J2035">
            <v>893</v>
          </cell>
        </row>
        <row r="2036">
          <cell r="B2036" t="str">
            <v>S36</v>
          </cell>
          <cell r="C2036" t="str">
            <v>SOLDADURA PVC LIQUIDA 1/4</v>
          </cell>
          <cell r="F2036" t="str">
            <v>Ins</v>
          </cell>
          <cell r="G2036" t="str">
            <v>und</v>
          </cell>
          <cell r="H2036">
            <v>1.4999999999999999E-2</v>
          </cell>
          <cell r="I2036">
            <v>115790.85</v>
          </cell>
          <cell r="J2036">
            <v>1737</v>
          </cell>
        </row>
        <row r="2037">
          <cell r="B2037" t="str">
            <v>AA19</v>
          </cell>
          <cell r="C2037" t="str">
            <v>BASE B-200 (extendida y compactada)</v>
          </cell>
          <cell r="F2037" t="str">
            <v>Ana</v>
          </cell>
          <cell r="G2037" t="str">
            <v>m3</v>
          </cell>
          <cell r="H2037">
            <v>0.10199999999999999</v>
          </cell>
          <cell r="I2037">
            <v>69350.399999999994</v>
          </cell>
          <cell r="J2037">
            <v>7074</v>
          </cell>
        </row>
        <row r="2038">
          <cell r="B2038" t="str">
            <v>AA11</v>
          </cell>
          <cell r="C2038" t="str">
            <v>EXCAVACION MANUAL DE MATERIAL HETEROGENEO (Incluye cargue y retiro del material excavado a botadero.)</v>
          </cell>
          <cell r="F2038" t="str">
            <v>Ana</v>
          </cell>
          <cell r="G2038" t="str">
            <v>m3</v>
          </cell>
          <cell r="H2038">
            <v>0.1</v>
          </cell>
          <cell r="I2038">
            <v>64438.5</v>
          </cell>
          <cell r="J2038">
            <v>6444</v>
          </cell>
        </row>
        <row r="2040">
          <cell r="A2040" t="str">
            <v>S-3.29</v>
          </cell>
          <cell r="C2040" t="str">
            <v>TUBERIA PVC-S  4" (Red sanitaria) Incluye excavación manual, relleno inicial en base granular B-200 compactado, instalación  y accesorios.</v>
          </cell>
          <cell r="G2040" t="str">
            <v>m</v>
          </cell>
          <cell r="J2040">
            <v>55004</v>
          </cell>
        </row>
        <row r="2041">
          <cell r="B2041" t="str">
            <v>M03</v>
          </cell>
          <cell r="C2041" t="str">
            <v>EQUIPO BASICO ( Herramienta menor )</v>
          </cell>
          <cell r="F2041" t="str">
            <v>Ins</v>
          </cell>
          <cell r="G2041" t="str">
            <v>glb</v>
          </cell>
          <cell r="H2041">
            <v>0.1</v>
          </cell>
          <cell r="I2041">
            <v>2535.75</v>
          </cell>
          <cell r="J2041">
            <v>254</v>
          </cell>
        </row>
        <row r="2042">
          <cell r="B2042" t="str">
            <v>I04</v>
          </cell>
          <cell r="C2042" t="str">
            <v>MANO DE OBRA BB (Instalaciones)</v>
          </cell>
          <cell r="F2042" t="str">
            <v>Ins</v>
          </cell>
          <cell r="G2042" t="str">
            <v>hc</v>
          </cell>
          <cell r="H2042">
            <v>0.28499999999999998</v>
          </cell>
          <cell r="I2042">
            <v>19460.92380532817</v>
          </cell>
          <cell r="J2042">
            <v>5546</v>
          </cell>
        </row>
        <row r="2043">
          <cell r="B2043" t="str">
            <v>S63</v>
          </cell>
          <cell r="C2043" t="str">
            <v xml:space="preserve">TUBO PVC SANITARIO 4" </v>
          </cell>
          <cell r="F2043" t="str">
            <v>Ins</v>
          </cell>
          <cell r="G2043" t="str">
            <v>m</v>
          </cell>
          <cell r="H2043">
            <v>1.01</v>
          </cell>
          <cell r="I2043">
            <v>29059.442999999999</v>
          </cell>
          <cell r="J2043">
            <v>29350</v>
          </cell>
        </row>
        <row r="2044">
          <cell r="B2044" t="str">
            <v>S74</v>
          </cell>
          <cell r="C2044" t="str">
            <v>UNION SANITARIA 4" PVC</v>
          </cell>
          <cell r="F2044" t="str">
            <v>Ins</v>
          </cell>
          <cell r="G2044" t="str">
            <v>und</v>
          </cell>
          <cell r="H2044">
            <v>0.16</v>
          </cell>
          <cell r="I2044">
            <v>8726.5499999999993</v>
          </cell>
          <cell r="J2044">
            <v>1396</v>
          </cell>
        </row>
        <row r="2045">
          <cell r="B2045" t="str">
            <v>S22</v>
          </cell>
          <cell r="C2045" t="str">
            <v>LIMPIADOR REM PVC 760 grms. (1/4)</v>
          </cell>
          <cell r="F2045" t="str">
            <v>Ins</v>
          </cell>
          <cell r="G2045" t="str">
            <v>und</v>
          </cell>
          <cell r="H2045">
            <v>2.3E-2</v>
          </cell>
          <cell r="I2045">
            <v>55831.65</v>
          </cell>
          <cell r="J2045">
            <v>1284</v>
          </cell>
        </row>
        <row r="2046">
          <cell r="B2046" t="str">
            <v>S36</v>
          </cell>
          <cell r="C2046" t="str">
            <v>SOLDADURA PVC LIQUIDA 1/4</v>
          </cell>
          <cell r="F2046" t="str">
            <v>Ins</v>
          </cell>
          <cell r="G2046" t="str">
            <v>und</v>
          </cell>
          <cell r="H2046">
            <v>2.1999999999999999E-2</v>
          </cell>
          <cell r="I2046">
            <v>115790.85</v>
          </cell>
          <cell r="J2046">
            <v>2547</v>
          </cell>
        </row>
        <row r="2047">
          <cell r="B2047" t="str">
            <v>AA19</v>
          </cell>
          <cell r="C2047" t="str">
            <v>BASE B-200 (extendida y compactada)</v>
          </cell>
          <cell r="F2047" t="str">
            <v>Ana</v>
          </cell>
          <cell r="G2047" t="str">
            <v>m3</v>
          </cell>
          <cell r="H2047">
            <v>0.11799999999999999</v>
          </cell>
          <cell r="I2047">
            <v>69350.399999999994</v>
          </cell>
          <cell r="J2047">
            <v>8183</v>
          </cell>
        </row>
        <row r="2048">
          <cell r="B2048" t="str">
            <v>AA11</v>
          </cell>
          <cell r="C2048" t="str">
            <v>EXCAVACION MANUAL DE MATERIAL HETEROGENEO (Incluye cargue y retiro del material excavado a botadero.)</v>
          </cell>
          <cell r="F2048" t="str">
            <v>Ana</v>
          </cell>
          <cell r="G2048" t="str">
            <v>m3</v>
          </cell>
          <cell r="H2048">
            <v>0.1</v>
          </cell>
          <cell r="I2048">
            <v>64438.5</v>
          </cell>
          <cell r="J2048">
            <v>6444</v>
          </cell>
        </row>
        <row r="2050">
          <cell r="A2050" t="str">
            <v>S-3.30</v>
          </cell>
          <cell r="C2050" t="str">
            <v>TUBERIA PVC-S  6" (Red sanitaria) Incluye excavación manual, relleno inicial en base granular B-200 compactado, instalación  y accesorios.</v>
          </cell>
          <cell r="G2050" t="str">
            <v>m</v>
          </cell>
          <cell r="J2050">
            <v>104120</v>
          </cell>
        </row>
        <row r="2051">
          <cell r="B2051" t="str">
            <v>M03</v>
          </cell>
          <cell r="C2051" t="str">
            <v>EQUIPO BASICO ( Herramienta menor )</v>
          </cell>
          <cell r="F2051" t="str">
            <v>Ins</v>
          </cell>
          <cell r="G2051" t="str">
            <v>glb</v>
          </cell>
          <cell r="H2051">
            <v>0.1</v>
          </cell>
          <cell r="I2051">
            <v>2535.75</v>
          </cell>
          <cell r="J2051">
            <v>254</v>
          </cell>
        </row>
        <row r="2052">
          <cell r="B2052" t="str">
            <v>I04</v>
          </cell>
          <cell r="C2052" t="str">
            <v>MANO DE OBRA BB (Instalaciones)</v>
          </cell>
          <cell r="F2052" t="str">
            <v>Ins</v>
          </cell>
          <cell r="G2052" t="str">
            <v>hc</v>
          </cell>
          <cell r="H2052">
            <v>0.28499999999999998</v>
          </cell>
          <cell r="I2052">
            <v>19460.92380532817</v>
          </cell>
          <cell r="J2052">
            <v>5546</v>
          </cell>
        </row>
        <row r="2053">
          <cell r="B2053" t="str">
            <v>S61</v>
          </cell>
          <cell r="C2053" t="str">
            <v xml:space="preserve">TUBO PVC SANITARIO 6" </v>
          </cell>
          <cell r="F2053" t="str">
            <v>Ins</v>
          </cell>
          <cell r="G2053" t="str">
            <v>m</v>
          </cell>
          <cell r="H2053">
            <v>1.01</v>
          </cell>
          <cell r="I2053">
            <v>61537.696500000005</v>
          </cell>
          <cell r="J2053">
            <v>62153</v>
          </cell>
        </row>
        <row r="2054">
          <cell r="B2054" t="str">
            <v>S95</v>
          </cell>
          <cell r="C2054" t="str">
            <v>UNION SANITARIA 6" PVC</v>
          </cell>
          <cell r="F2054" t="str">
            <v>Ins</v>
          </cell>
          <cell r="G2054" t="str">
            <v>und</v>
          </cell>
          <cell r="H2054">
            <v>0.16</v>
          </cell>
          <cell r="I2054">
            <v>38272.5</v>
          </cell>
          <cell r="J2054">
            <v>6124</v>
          </cell>
        </row>
        <row r="2055">
          <cell r="B2055" t="str">
            <v>S22</v>
          </cell>
          <cell r="C2055" t="str">
            <v>LIMPIADOR REM PVC 760 grms. (1/4)</v>
          </cell>
          <cell r="F2055" t="str">
            <v>Ins</v>
          </cell>
          <cell r="G2055" t="str">
            <v>und</v>
          </cell>
          <cell r="H2055">
            <v>0.05</v>
          </cell>
          <cell r="I2055">
            <v>55831.65</v>
          </cell>
          <cell r="J2055">
            <v>2792</v>
          </cell>
        </row>
        <row r="2056">
          <cell r="B2056" t="str">
            <v>S36</v>
          </cell>
          <cell r="C2056" t="str">
            <v>SOLDADURA PVC LIQUIDA 1/4</v>
          </cell>
          <cell r="F2056" t="str">
            <v>Ins</v>
          </cell>
          <cell r="G2056" t="str">
            <v>und</v>
          </cell>
          <cell r="H2056">
            <v>0.04</v>
          </cell>
          <cell r="I2056">
            <v>115790.85</v>
          </cell>
          <cell r="J2056">
            <v>4632</v>
          </cell>
        </row>
        <row r="2057">
          <cell r="B2057" t="str">
            <v>AA19</v>
          </cell>
          <cell r="C2057" t="str">
            <v>BASE B-200 (extendida y compactada)</v>
          </cell>
          <cell r="F2057" t="str">
            <v>Ana</v>
          </cell>
          <cell r="G2057" t="str">
            <v>m3</v>
          </cell>
          <cell r="H2057">
            <v>0.17899999999999999</v>
          </cell>
          <cell r="I2057">
            <v>69350.399999999994</v>
          </cell>
          <cell r="J2057">
            <v>12414</v>
          </cell>
        </row>
        <row r="2058">
          <cell r="B2058" t="str">
            <v>AA11</v>
          </cell>
          <cell r="C2058" t="str">
            <v>EXCAVACION MANUAL DE MATERIAL HETEROGENEO (Incluye cargue y retiro del material excavado a botadero.)</v>
          </cell>
          <cell r="F2058" t="str">
            <v>Ana</v>
          </cell>
          <cell r="G2058" t="str">
            <v>m3</v>
          </cell>
          <cell r="H2058">
            <v>0.15</v>
          </cell>
          <cell r="I2058">
            <v>64438.5</v>
          </cell>
          <cell r="J2058">
            <v>9666</v>
          </cell>
        </row>
        <row r="2059">
          <cell r="B2059" t="str">
            <v>O02</v>
          </cell>
          <cell r="C2059" t="str">
            <v>CINTA DE DEMARCACION * 10 m.</v>
          </cell>
          <cell r="F2059" t="str">
            <v>Ins</v>
          </cell>
          <cell r="G2059" t="str">
            <v>m</v>
          </cell>
          <cell r="H2059">
            <v>1.03</v>
          </cell>
          <cell r="I2059">
            <v>522.9</v>
          </cell>
          <cell r="J2059">
            <v>539</v>
          </cell>
        </row>
        <row r="2061">
          <cell r="A2061" t="str">
            <v>S-3.31</v>
          </cell>
          <cell r="C2061" t="str">
            <v>TUBERIA PVC-S 2" (Red sanitaria Descolgada) Incluye instalación y accesorios.</v>
          </cell>
          <cell r="G2061" t="str">
            <v>m</v>
          </cell>
          <cell r="J2061">
            <v>24831</v>
          </cell>
        </row>
        <row r="2062">
          <cell r="B2062" t="str">
            <v>M03</v>
          </cell>
          <cell r="C2062" t="str">
            <v>EQUIPO BASICO ( Herramienta menor )</v>
          </cell>
          <cell r="F2062" t="str">
            <v>Ins</v>
          </cell>
          <cell r="G2062" t="str">
            <v>glb</v>
          </cell>
          <cell r="H2062">
            <v>0.1</v>
          </cell>
          <cell r="I2062">
            <v>2535.75</v>
          </cell>
          <cell r="J2062">
            <v>254</v>
          </cell>
        </row>
        <row r="2063">
          <cell r="B2063" t="str">
            <v>M01</v>
          </cell>
          <cell r="C2063" t="str">
            <v>ANDAMIO METALICO TUBULAR (Sección de 2 marcos de 1.50*1.50 m.con 2 crucetas de 2.30 m.)</v>
          </cell>
          <cell r="F2063" t="str">
            <v>Ins</v>
          </cell>
          <cell r="G2063" t="str">
            <v>sm</v>
          </cell>
          <cell r="H2063">
            <v>5.0000000000000001E-3</v>
          </cell>
          <cell r="I2063">
            <v>5093.55</v>
          </cell>
          <cell r="J2063">
            <v>25</v>
          </cell>
        </row>
        <row r="2064">
          <cell r="B2064" t="str">
            <v>I04</v>
          </cell>
          <cell r="C2064" t="str">
            <v>MANO DE OBRA BB (Instalaciones)</v>
          </cell>
          <cell r="F2064" t="str">
            <v>Ins</v>
          </cell>
          <cell r="G2064" t="str">
            <v>hc</v>
          </cell>
          <cell r="H2064">
            <v>0.28499999999999998</v>
          </cell>
          <cell r="I2064">
            <v>19460.92380532817</v>
          </cell>
          <cell r="J2064">
            <v>5546</v>
          </cell>
        </row>
        <row r="2065">
          <cell r="B2065" t="str">
            <v>S57</v>
          </cell>
          <cell r="C2065" t="str">
            <v xml:space="preserve">TUBO PVC SANITARIO 2'' </v>
          </cell>
          <cell r="F2065" t="str">
            <v>Ins</v>
          </cell>
          <cell r="G2065" t="str">
            <v>m</v>
          </cell>
          <cell r="H2065">
            <v>1.01</v>
          </cell>
          <cell r="I2065">
            <v>13960.442999999999</v>
          </cell>
          <cell r="J2065">
            <v>14100</v>
          </cell>
        </row>
        <row r="2066">
          <cell r="B2066" t="str">
            <v>S70</v>
          </cell>
          <cell r="C2066" t="str">
            <v>UNION SANITARIA  2'' PVC</v>
          </cell>
          <cell r="F2066" t="str">
            <v>Ins</v>
          </cell>
          <cell r="G2066" t="str">
            <v>und</v>
          </cell>
          <cell r="H2066">
            <v>0.16</v>
          </cell>
          <cell r="I2066">
            <v>3025.05</v>
          </cell>
          <cell r="J2066">
            <v>484</v>
          </cell>
        </row>
        <row r="2067">
          <cell r="B2067" t="str">
            <v>S22</v>
          </cell>
          <cell r="C2067" t="str">
            <v>LIMPIADOR REM PVC 760 grms. (1/4)</v>
          </cell>
          <cell r="F2067" t="str">
            <v>Ins</v>
          </cell>
          <cell r="G2067" t="str">
            <v>und</v>
          </cell>
          <cell r="H2067">
            <v>0.02</v>
          </cell>
          <cell r="I2067">
            <v>55831.65</v>
          </cell>
          <cell r="J2067">
            <v>1117</v>
          </cell>
        </row>
        <row r="2068">
          <cell r="B2068" t="str">
            <v>S36</v>
          </cell>
          <cell r="C2068" t="str">
            <v>SOLDADURA PVC LIQUIDA 1/4</v>
          </cell>
          <cell r="F2068" t="str">
            <v>Ins</v>
          </cell>
          <cell r="G2068" t="str">
            <v>und</v>
          </cell>
          <cell r="H2068">
            <v>1.0999999999999999E-2</v>
          </cell>
          <cell r="I2068">
            <v>115790.85</v>
          </cell>
          <cell r="J2068">
            <v>1274</v>
          </cell>
        </row>
        <row r="2069">
          <cell r="B2069" t="str">
            <v>S108</v>
          </cell>
          <cell r="C2069" t="str">
            <v xml:space="preserve">ABRAZADERA EN ACERO, cremallera 8mm </v>
          </cell>
          <cell r="F2069" t="str">
            <v>Ins</v>
          </cell>
          <cell r="G2069" t="str">
            <v>und</v>
          </cell>
          <cell r="H2069">
            <v>1.65</v>
          </cell>
          <cell r="I2069">
            <v>1231.125</v>
          </cell>
          <cell r="J2069">
            <v>2031</v>
          </cell>
        </row>
        <row r="2071">
          <cell r="A2071" t="str">
            <v>S-3.32</v>
          </cell>
          <cell r="C2071" t="str">
            <v>TUBERIA PVC-S 3" (Red sanitaria Descolgada) Incluye instalación y accesorios.</v>
          </cell>
          <cell r="G2071" t="str">
            <v>m</v>
          </cell>
          <cell r="J2071">
            <v>32738</v>
          </cell>
        </row>
        <row r="2072">
          <cell r="B2072" t="str">
            <v>M03</v>
          </cell>
          <cell r="C2072" t="str">
            <v>EQUIPO BASICO ( Herramienta menor )</v>
          </cell>
          <cell r="F2072" t="str">
            <v>Ins</v>
          </cell>
          <cell r="G2072" t="str">
            <v>glb</v>
          </cell>
          <cell r="H2072">
            <v>0.1</v>
          </cell>
          <cell r="I2072">
            <v>2535.75</v>
          </cell>
          <cell r="J2072">
            <v>254</v>
          </cell>
        </row>
        <row r="2073">
          <cell r="B2073" t="str">
            <v>M01</v>
          </cell>
          <cell r="C2073" t="str">
            <v>ANDAMIO METALICO TUBULAR (Sección de 2 marcos de 1.50*1.50 m.con 2 crucetas de 2.30 m.)</v>
          </cell>
          <cell r="F2073" t="str">
            <v>Ins</v>
          </cell>
          <cell r="G2073" t="str">
            <v>sm</v>
          </cell>
          <cell r="H2073">
            <v>5.0000000000000001E-3</v>
          </cell>
          <cell r="I2073">
            <v>5093.55</v>
          </cell>
          <cell r="J2073">
            <v>25</v>
          </cell>
        </row>
        <row r="2074">
          <cell r="B2074" t="str">
            <v>I04</v>
          </cell>
          <cell r="C2074" t="str">
            <v>MANO DE OBRA BB (Instalaciones)</v>
          </cell>
          <cell r="F2074" t="str">
            <v>Ins</v>
          </cell>
          <cell r="G2074" t="str">
            <v>hc</v>
          </cell>
          <cell r="H2074">
            <v>0.28499999999999998</v>
          </cell>
          <cell r="I2074">
            <v>19460.92380532817</v>
          </cell>
          <cell r="J2074">
            <v>5546</v>
          </cell>
        </row>
        <row r="2075">
          <cell r="B2075" t="str">
            <v>S62</v>
          </cell>
          <cell r="C2075" t="str">
            <v>TUBO PVC SANITARIO 3"</v>
          </cell>
          <cell r="F2075" t="str">
            <v>Ins</v>
          </cell>
          <cell r="G2075" t="str">
            <v>m</v>
          </cell>
          <cell r="H2075">
            <v>1.01</v>
          </cell>
          <cell r="I2075">
            <v>20851.95</v>
          </cell>
          <cell r="J2075">
            <v>21060</v>
          </cell>
        </row>
        <row r="2076">
          <cell r="B2076" t="str">
            <v>S73</v>
          </cell>
          <cell r="C2076" t="str">
            <v>UNION SANITARIA 3" PVC</v>
          </cell>
          <cell r="F2076" t="str">
            <v>Ins</v>
          </cell>
          <cell r="G2076" t="str">
            <v>und</v>
          </cell>
          <cell r="H2076">
            <v>0.16</v>
          </cell>
          <cell r="I2076">
            <v>4366.95</v>
          </cell>
          <cell r="J2076">
            <v>699</v>
          </cell>
        </row>
        <row r="2077">
          <cell r="B2077" t="str">
            <v>S22</v>
          </cell>
          <cell r="C2077" t="str">
            <v>LIMPIADOR REM PVC 760 grms. (1/4)</v>
          </cell>
          <cell r="F2077" t="str">
            <v>Ins</v>
          </cell>
          <cell r="G2077" t="str">
            <v>und</v>
          </cell>
          <cell r="H2077">
            <v>1.6E-2</v>
          </cell>
          <cell r="I2077">
            <v>55831.65</v>
          </cell>
          <cell r="J2077">
            <v>893</v>
          </cell>
        </row>
        <row r="2078">
          <cell r="B2078" t="str">
            <v>S36</v>
          </cell>
          <cell r="C2078" t="str">
            <v>SOLDADURA PVC LIQUIDA 1/4</v>
          </cell>
          <cell r="F2078" t="str">
            <v>Ins</v>
          </cell>
          <cell r="G2078" t="str">
            <v>und</v>
          </cell>
          <cell r="H2078">
            <v>1.4999999999999999E-2</v>
          </cell>
          <cell r="I2078">
            <v>115790.85</v>
          </cell>
          <cell r="J2078">
            <v>1737</v>
          </cell>
        </row>
        <row r="2079">
          <cell r="B2079" t="str">
            <v>S108</v>
          </cell>
          <cell r="C2079" t="str">
            <v xml:space="preserve">ABRAZADERA EN ACERO, cremallera 8mm </v>
          </cell>
          <cell r="F2079" t="str">
            <v>Ins</v>
          </cell>
          <cell r="G2079" t="str">
            <v>und</v>
          </cell>
          <cell r="H2079">
            <v>2.0499999999999998</v>
          </cell>
          <cell r="I2079">
            <v>1231.125</v>
          </cell>
          <cell r="J2079">
            <v>2524</v>
          </cell>
        </row>
        <row r="2081">
          <cell r="A2081" t="str">
            <v>S-3.33</v>
          </cell>
          <cell r="C2081" t="str">
            <v>TUBERIA PVC-S 4" (Red sanitaria Descolgada) Incluye instalación y accesorios.</v>
          </cell>
          <cell r="G2081" t="str">
            <v>m</v>
          </cell>
          <cell r="J2081">
            <v>43172</v>
          </cell>
        </row>
        <row r="2082">
          <cell r="B2082" t="str">
            <v>M03</v>
          </cell>
          <cell r="C2082" t="str">
            <v>EQUIPO BASICO ( Herramienta menor )</v>
          </cell>
          <cell r="F2082" t="str">
            <v>Ins</v>
          </cell>
          <cell r="G2082" t="str">
            <v>glb</v>
          </cell>
          <cell r="H2082">
            <v>0.1</v>
          </cell>
          <cell r="I2082">
            <v>2535.75</v>
          </cell>
          <cell r="J2082">
            <v>254</v>
          </cell>
        </row>
        <row r="2083">
          <cell r="B2083" t="str">
            <v>M01</v>
          </cell>
          <cell r="C2083" t="str">
            <v>ANDAMIO METALICO TUBULAR (Sección de 2 marcos de 1.50*1.50 m.con 2 crucetas de 2.30 m.)</v>
          </cell>
          <cell r="F2083" t="str">
            <v>Ins</v>
          </cell>
          <cell r="G2083" t="str">
            <v>sm</v>
          </cell>
          <cell r="H2083">
            <v>5.0000000000000001E-3</v>
          </cell>
          <cell r="I2083">
            <v>5093.55</v>
          </cell>
          <cell r="J2083">
            <v>25</v>
          </cell>
        </row>
        <row r="2084">
          <cell r="B2084" t="str">
            <v>I04</v>
          </cell>
          <cell r="C2084" t="str">
            <v>MANO DE OBRA BB (Instalaciones)</v>
          </cell>
          <cell r="F2084" t="str">
            <v>Ins</v>
          </cell>
          <cell r="G2084" t="str">
            <v>hc</v>
          </cell>
          <cell r="H2084">
            <v>0.28499999999999998</v>
          </cell>
          <cell r="I2084">
            <v>19460.92380532817</v>
          </cell>
          <cell r="J2084">
            <v>5546</v>
          </cell>
        </row>
        <row r="2085">
          <cell r="B2085" t="str">
            <v>S63</v>
          </cell>
          <cell r="C2085" t="str">
            <v xml:space="preserve">TUBO PVC SANITARIO 4" </v>
          </cell>
          <cell r="F2085" t="str">
            <v>Ins</v>
          </cell>
          <cell r="G2085" t="str">
            <v>m</v>
          </cell>
          <cell r="H2085">
            <v>1.01</v>
          </cell>
          <cell r="I2085">
            <v>29059.442999999999</v>
          </cell>
          <cell r="J2085">
            <v>29350</v>
          </cell>
        </row>
        <row r="2086">
          <cell r="B2086" t="str">
            <v>S74</v>
          </cell>
          <cell r="C2086" t="str">
            <v>UNION SANITARIA 4" PVC</v>
          </cell>
          <cell r="F2086" t="str">
            <v>Ins</v>
          </cell>
          <cell r="G2086" t="str">
            <v>und</v>
          </cell>
          <cell r="H2086">
            <v>0.16</v>
          </cell>
          <cell r="I2086">
            <v>8726.5499999999993</v>
          </cell>
          <cell r="J2086">
            <v>1396</v>
          </cell>
        </row>
        <row r="2087">
          <cell r="B2087" t="str">
            <v>S22</v>
          </cell>
          <cell r="C2087" t="str">
            <v>LIMPIADOR REM PVC 760 grms. (1/4)</v>
          </cell>
          <cell r="F2087" t="str">
            <v>Ins</v>
          </cell>
          <cell r="G2087" t="str">
            <v>und</v>
          </cell>
          <cell r="H2087">
            <v>2.3E-2</v>
          </cell>
          <cell r="I2087">
            <v>55831.65</v>
          </cell>
          <cell r="J2087">
            <v>1284</v>
          </cell>
        </row>
        <row r="2088">
          <cell r="B2088" t="str">
            <v>S36</v>
          </cell>
          <cell r="C2088" t="str">
            <v>SOLDADURA PVC LIQUIDA 1/4</v>
          </cell>
          <cell r="F2088" t="str">
            <v>Ins</v>
          </cell>
          <cell r="G2088" t="str">
            <v>und</v>
          </cell>
          <cell r="H2088">
            <v>2.1999999999999999E-2</v>
          </cell>
          <cell r="I2088">
            <v>115790.85</v>
          </cell>
          <cell r="J2088">
            <v>2547</v>
          </cell>
        </row>
        <row r="2089">
          <cell r="B2089" t="str">
            <v>S108</v>
          </cell>
          <cell r="C2089" t="str">
            <v xml:space="preserve">ABRAZADERA EN ACERO, cremallera 8mm </v>
          </cell>
          <cell r="F2089" t="str">
            <v>Ins</v>
          </cell>
          <cell r="G2089" t="str">
            <v>und</v>
          </cell>
          <cell r="H2089">
            <v>2.25</v>
          </cell>
          <cell r="I2089">
            <v>1231.125</v>
          </cell>
          <cell r="J2089">
            <v>2770</v>
          </cell>
        </row>
        <row r="2091">
          <cell r="A2091" t="str">
            <v>S-3.34</v>
          </cell>
          <cell r="C2091" t="str">
            <v>TUBERIA PVC-S 6" (Red sanitaria Descolgada) Incluye instalación y accesorios.</v>
          </cell>
          <cell r="G2091" t="str">
            <v>m</v>
          </cell>
          <cell r="J2091">
            <v>84604</v>
          </cell>
        </row>
        <row r="2092">
          <cell r="B2092" t="str">
            <v>M03</v>
          </cell>
          <cell r="C2092" t="str">
            <v>EQUIPO BASICO ( Herramienta menor )</v>
          </cell>
          <cell r="F2092" t="str">
            <v>Ins</v>
          </cell>
          <cell r="G2092" t="str">
            <v>glb</v>
          </cell>
          <cell r="H2092">
            <v>0.1</v>
          </cell>
          <cell r="I2092">
            <v>2535.75</v>
          </cell>
          <cell r="J2092">
            <v>254</v>
          </cell>
        </row>
        <row r="2093">
          <cell r="B2093" t="str">
            <v>M01</v>
          </cell>
          <cell r="C2093" t="str">
            <v>ANDAMIO METALICO TUBULAR (Sección de 2 marcos de 1.50*1.50 m.con 2 crucetas de 2.30 m.)</v>
          </cell>
          <cell r="F2093" t="str">
            <v>Ins</v>
          </cell>
          <cell r="G2093" t="str">
            <v>sm</v>
          </cell>
          <cell r="H2093">
            <v>5.0000000000000001E-3</v>
          </cell>
          <cell r="I2093">
            <v>5093.55</v>
          </cell>
          <cell r="J2093">
            <v>25</v>
          </cell>
        </row>
        <row r="2094">
          <cell r="B2094" t="str">
            <v>I04</v>
          </cell>
          <cell r="C2094" t="str">
            <v>MANO DE OBRA BB (Instalaciones)</v>
          </cell>
          <cell r="F2094" t="str">
            <v>Ins</v>
          </cell>
          <cell r="G2094" t="str">
            <v>hc</v>
          </cell>
          <cell r="H2094">
            <v>0.28499999999999998</v>
          </cell>
          <cell r="I2094">
            <v>19460.92380532817</v>
          </cell>
          <cell r="J2094">
            <v>5546</v>
          </cell>
        </row>
        <row r="2095">
          <cell r="B2095" t="str">
            <v>S61</v>
          </cell>
          <cell r="C2095" t="str">
            <v xml:space="preserve">TUBO PVC SANITARIO 6" </v>
          </cell>
          <cell r="F2095" t="str">
            <v>Ins</v>
          </cell>
          <cell r="G2095" t="str">
            <v>m</v>
          </cell>
          <cell r="H2095">
            <v>1.01</v>
          </cell>
          <cell r="I2095">
            <v>61537.696500000005</v>
          </cell>
          <cell r="J2095">
            <v>62153</v>
          </cell>
        </row>
        <row r="2096">
          <cell r="B2096" t="str">
            <v>S95</v>
          </cell>
          <cell r="C2096" t="str">
            <v>UNION SANITARIA 6" PVC</v>
          </cell>
          <cell r="F2096" t="str">
            <v>Ins</v>
          </cell>
          <cell r="G2096" t="str">
            <v>und</v>
          </cell>
          <cell r="H2096">
            <v>0.16</v>
          </cell>
          <cell r="I2096">
            <v>38272.5</v>
          </cell>
          <cell r="J2096">
            <v>6124</v>
          </cell>
        </row>
        <row r="2097">
          <cell r="B2097" t="str">
            <v>S22</v>
          </cell>
          <cell r="C2097" t="str">
            <v>LIMPIADOR REM PVC 760 grms. (1/4)</v>
          </cell>
          <cell r="F2097" t="str">
            <v>Ins</v>
          </cell>
          <cell r="G2097" t="str">
            <v>und</v>
          </cell>
          <cell r="H2097">
            <v>0.05</v>
          </cell>
          <cell r="I2097">
            <v>55831.65</v>
          </cell>
          <cell r="J2097">
            <v>2792</v>
          </cell>
        </row>
        <row r="2098">
          <cell r="B2098" t="str">
            <v>S36</v>
          </cell>
          <cell r="C2098" t="str">
            <v>SOLDADURA PVC LIQUIDA 1/4</v>
          </cell>
          <cell r="F2098" t="str">
            <v>Ins</v>
          </cell>
          <cell r="G2098" t="str">
            <v>und</v>
          </cell>
          <cell r="H2098">
            <v>0.04</v>
          </cell>
          <cell r="I2098">
            <v>115790.85</v>
          </cell>
          <cell r="J2098">
            <v>4632</v>
          </cell>
        </row>
        <row r="2099">
          <cell r="B2099" t="str">
            <v>S108</v>
          </cell>
          <cell r="C2099" t="str">
            <v xml:space="preserve">ABRAZADERA EN ACERO, cremallera 8mm </v>
          </cell>
          <cell r="F2099" t="str">
            <v>Ins</v>
          </cell>
          <cell r="G2099" t="str">
            <v>und</v>
          </cell>
          <cell r="H2099">
            <v>2.5</v>
          </cell>
          <cell r="I2099">
            <v>1231.125</v>
          </cell>
          <cell r="J2099">
            <v>3078</v>
          </cell>
        </row>
        <row r="2101">
          <cell r="A2101" t="str">
            <v>S-3.35</v>
          </cell>
          <cell r="C2101" t="str">
            <v>TUBERIA A  LL 110 MM Tipo Novafort o equivalente.   (Incluye relleno inicial y lateral con base granular fina, y relleno final con material proveniente de la excavacion instalación y cinta de demarcación).Segun norma tecnica ASTM 2321</v>
          </cell>
          <cell r="G2101" t="str">
            <v>m</v>
          </cell>
          <cell r="J2101">
            <v>37804</v>
          </cell>
        </row>
        <row r="2102">
          <cell r="B2102" t="str">
            <v>M03</v>
          </cell>
          <cell r="C2102" t="str">
            <v>EQUIPO BASICO ( Herramienta menor )</v>
          </cell>
          <cell r="F2102" t="str">
            <v>Ins</v>
          </cell>
          <cell r="G2102" t="str">
            <v>glb</v>
          </cell>
          <cell r="H2102">
            <v>0.2</v>
          </cell>
          <cell r="I2102">
            <v>2535.75</v>
          </cell>
          <cell r="J2102">
            <v>507</v>
          </cell>
        </row>
        <row r="2103">
          <cell r="B2103" t="str">
            <v>I04</v>
          </cell>
          <cell r="C2103" t="str">
            <v>MANO DE OBRA BB (Instalaciones)</v>
          </cell>
          <cell r="F2103" t="str">
            <v>Ins</v>
          </cell>
          <cell r="G2103" t="str">
            <v>hc</v>
          </cell>
          <cell r="H2103">
            <v>0.35</v>
          </cell>
          <cell r="I2103">
            <v>19460.92380532817</v>
          </cell>
          <cell r="J2103">
            <v>6811</v>
          </cell>
        </row>
        <row r="2104">
          <cell r="B2104" t="str">
            <v>S42</v>
          </cell>
          <cell r="C2104" t="str">
            <v xml:space="preserve">TUBO ALCANTARILLADO NOVAFORT  PVC  110 mm  </v>
          </cell>
          <cell r="F2104" t="str">
            <v>Ins</v>
          </cell>
          <cell r="G2104" t="str">
            <v>m</v>
          </cell>
          <cell r="H2104">
            <v>1.01</v>
          </cell>
          <cell r="I2104">
            <v>20376.121500000001</v>
          </cell>
          <cell r="J2104">
            <v>20580</v>
          </cell>
        </row>
        <row r="2105">
          <cell r="B2105" t="str">
            <v>S01</v>
          </cell>
          <cell r="C2105" t="str">
            <v>LUBRICANTE NOVAFORT, NOVALOC Y UNION PLATINO   Tarro 500 grs. REF 11206</v>
          </cell>
          <cell r="F2105" t="str">
            <v>Ins</v>
          </cell>
          <cell r="G2105" t="str">
            <v>und</v>
          </cell>
          <cell r="H2105">
            <v>0.01</v>
          </cell>
          <cell r="I2105">
            <v>23840.25</v>
          </cell>
          <cell r="J2105">
            <v>238</v>
          </cell>
        </row>
        <row r="2106">
          <cell r="B2106" t="str">
            <v>AA19</v>
          </cell>
          <cell r="C2106" t="str">
            <v>BASE B-200 (extendida y compactada)</v>
          </cell>
          <cell r="F2106" t="str">
            <v>Ana</v>
          </cell>
          <cell r="G2106" t="str">
            <v>m3</v>
          </cell>
          <cell r="H2106">
            <v>6.5000000000000002E-2</v>
          </cell>
          <cell r="I2106">
            <v>69350.399999999994</v>
          </cell>
          <cell r="J2106">
            <v>4508</v>
          </cell>
        </row>
        <row r="2107">
          <cell r="B2107" t="str">
            <v>AA26</v>
          </cell>
          <cell r="C2107" t="str">
            <v xml:space="preserve">RELLENO, CONFORMACION Y COMPACTACION MANUAL DE MATERIAL PROVENIENTE DE EXCAVACION. PARA TUBERIAS - Extendido y compactado con pizón. </v>
          </cell>
          <cell r="F2107" t="str">
            <v>Ana</v>
          </cell>
          <cell r="G2107" t="str">
            <v>m3</v>
          </cell>
          <cell r="H2107">
            <v>0.107</v>
          </cell>
          <cell r="I2107">
            <v>7861.35</v>
          </cell>
          <cell r="J2107">
            <v>841</v>
          </cell>
        </row>
        <row r="2108">
          <cell r="B2108" t="str">
            <v>AA10</v>
          </cell>
          <cell r="C2108" t="str">
            <v>RECEBO COMUN  ( Extendido y compactado )</v>
          </cell>
          <cell r="F2108" t="str">
            <v>Ana</v>
          </cell>
          <cell r="G2108" t="str">
            <v>m3</v>
          </cell>
          <cell r="H2108">
            <v>6.8000000000000005E-2</v>
          </cell>
          <cell r="I2108">
            <v>55591.199999999997</v>
          </cell>
          <cell r="J2108">
            <v>3780</v>
          </cell>
        </row>
        <row r="2109">
          <cell r="B2109" t="str">
            <v>O02</v>
          </cell>
          <cell r="C2109" t="str">
            <v>CINTA DE DEMARCACION * 10 m.</v>
          </cell>
          <cell r="F2109" t="str">
            <v>Ins</v>
          </cell>
          <cell r="G2109" t="str">
            <v>m</v>
          </cell>
          <cell r="H2109">
            <v>1.03</v>
          </cell>
          <cell r="I2109">
            <v>522.9</v>
          </cell>
          <cell r="J2109">
            <v>539</v>
          </cell>
        </row>
        <row r="2111">
          <cell r="A2111" t="str">
            <v>S-3.36</v>
          </cell>
          <cell r="C2111" t="str">
            <v>TUBERIA A LL 160 MM Tipo Novafort o equivalente.  (Incluye relleno inicial y lateral con base granular fina, y relleno final con material proveniente de la excavacion instalación  y cinta de demarcación).Segun norma tecnica ASTM 2321</v>
          </cell>
          <cell r="G2111" t="str">
            <v>m</v>
          </cell>
          <cell r="J2111">
            <v>58910</v>
          </cell>
        </row>
        <row r="2112">
          <cell r="B2112" t="str">
            <v>M03</v>
          </cell>
          <cell r="C2112" t="str">
            <v>EQUIPO BASICO ( Herramienta menor )</v>
          </cell>
          <cell r="F2112" t="str">
            <v>Ins</v>
          </cell>
          <cell r="G2112" t="str">
            <v>glb</v>
          </cell>
          <cell r="H2112">
            <v>0.2</v>
          </cell>
          <cell r="I2112">
            <v>2535.75</v>
          </cell>
          <cell r="J2112">
            <v>507</v>
          </cell>
        </row>
        <row r="2113">
          <cell r="B2113" t="str">
            <v>I04</v>
          </cell>
          <cell r="C2113" t="str">
            <v>MANO DE OBRA BB (Instalaciones)</v>
          </cell>
          <cell r="F2113" t="str">
            <v>Ins</v>
          </cell>
          <cell r="G2113" t="str">
            <v>hc</v>
          </cell>
          <cell r="H2113">
            <v>0.35</v>
          </cell>
          <cell r="I2113">
            <v>19460.92380532817</v>
          </cell>
          <cell r="J2113">
            <v>6811</v>
          </cell>
        </row>
        <row r="2114">
          <cell r="B2114" t="str">
            <v>S43</v>
          </cell>
          <cell r="C2114" t="str">
            <v xml:space="preserve">TUBO ALCANTARILLADO NOVAFORT  PVC  160 mm  </v>
          </cell>
          <cell r="F2114" t="str">
            <v>Ins</v>
          </cell>
          <cell r="G2114" t="str">
            <v>m</v>
          </cell>
          <cell r="H2114">
            <v>1.01</v>
          </cell>
          <cell r="I2114">
            <v>39798.318000000007</v>
          </cell>
          <cell r="J2114">
            <v>40196</v>
          </cell>
        </row>
        <row r="2115">
          <cell r="B2115" t="str">
            <v>S01</v>
          </cell>
          <cell r="C2115" t="str">
            <v>LUBRICANTE NOVAFORT, NOVALOC Y UNION PLATINO   Tarro 500 grs. REF 11206</v>
          </cell>
          <cell r="F2115" t="str">
            <v>Ins</v>
          </cell>
          <cell r="G2115" t="str">
            <v>und</v>
          </cell>
          <cell r="H2115">
            <v>2.1999999999999999E-2</v>
          </cell>
          <cell r="I2115">
            <v>23840.25</v>
          </cell>
          <cell r="J2115">
            <v>524</v>
          </cell>
        </row>
        <row r="2116">
          <cell r="B2116" t="str">
            <v>AA19</v>
          </cell>
          <cell r="C2116" t="str">
            <v>BASE B-200 (extendida y compactada)</v>
          </cell>
          <cell r="F2116" t="str">
            <v>Ana</v>
          </cell>
          <cell r="G2116" t="str">
            <v>m3</v>
          </cell>
          <cell r="H2116">
            <v>8.1000000000000003E-2</v>
          </cell>
          <cell r="I2116">
            <v>69350.399999999994</v>
          </cell>
          <cell r="J2116">
            <v>5617</v>
          </cell>
        </row>
        <row r="2117">
          <cell r="B2117" t="str">
            <v>AA26</v>
          </cell>
          <cell r="C2117" t="str">
            <v xml:space="preserve">RELLENO, CONFORMACION Y COMPACTACION MANUAL DE MATERIAL PROVENIENTE DE EXCAVACION. PARA TUBERIAS - Extendido y compactado con pizón. </v>
          </cell>
          <cell r="F2117" t="str">
            <v>Ana</v>
          </cell>
          <cell r="G2117" t="str">
            <v>m3</v>
          </cell>
          <cell r="H2117">
            <v>0.11899999999999999</v>
          </cell>
          <cell r="I2117">
            <v>7861.35</v>
          </cell>
          <cell r="J2117">
            <v>936</v>
          </cell>
        </row>
        <row r="2118">
          <cell r="B2118" t="str">
            <v>AA10</v>
          </cell>
          <cell r="C2118" t="str">
            <v>RECEBO COMUN  ( Extendido y compactado )</v>
          </cell>
          <cell r="F2118" t="str">
            <v>Ana</v>
          </cell>
          <cell r="G2118" t="str">
            <v>m3</v>
          </cell>
          <cell r="H2118">
            <v>6.8000000000000005E-2</v>
          </cell>
          <cell r="I2118">
            <v>55591.199999999997</v>
          </cell>
          <cell r="J2118">
            <v>3780</v>
          </cell>
        </row>
        <row r="2119">
          <cell r="B2119" t="str">
            <v>O02</v>
          </cell>
          <cell r="C2119" t="str">
            <v>CINTA DE DEMARCACION * 10 m.</v>
          </cell>
          <cell r="F2119" t="str">
            <v>Ins</v>
          </cell>
          <cell r="G2119" t="str">
            <v>m</v>
          </cell>
          <cell r="H2119">
            <v>1.03</v>
          </cell>
          <cell r="I2119">
            <v>522.9</v>
          </cell>
          <cell r="J2119">
            <v>539</v>
          </cell>
        </row>
        <row r="2121">
          <cell r="A2121" t="str">
            <v>S-3.37</v>
          </cell>
          <cell r="C2121" t="str">
            <v>TUBERIA A LL 200 MM Tipo Novafort o equivalente. (Incluye relleno inicial y lateral con base granular fina, y relleno final con material proveniente de la excavacioninstalación y cinta de demarcación).Segun norma tecnica ASTM 2321</v>
          </cell>
          <cell r="G2121" t="str">
            <v>m</v>
          </cell>
          <cell r="J2121">
            <v>77509</v>
          </cell>
        </row>
        <row r="2122">
          <cell r="B2122" t="str">
            <v>M03</v>
          </cell>
          <cell r="C2122" t="str">
            <v>EQUIPO BASICO ( Herramienta menor )</v>
          </cell>
          <cell r="F2122" t="str">
            <v>Ins</v>
          </cell>
          <cell r="G2122" t="str">
            <v>glb</v>
          </cell>
          <cell r="H2122">
            <v>0.2</v>
          </cell>
          <cell r="I2122">
            <v>2535.75</v>
          </cell>
          <cell r="J2122">
            <v>507</v>
          </cell>
        </row>
        <row r="2123">
          <cell r="B2123" t="str">
            <v>I04</v>
          </cell>
          <cell r="C2123" t="str">
            <v>MANO DE OBRA BB (Instalaciones)</v>
          </cell>
          <cell r="F2123" t="str">
            <v>Ins</v>
          </cell>
          <cell r="G2123" t="str">
            <v>hc</v>
          </cell>
          <cell r="H2123">
            <v>0.35</v>
          </cell>
          <cell r="I2123">
            <v>19460.92380532817</v>
          </cell>
          <cell r="J2123">
            <v>6811</v>
          </cell>
        </row>
        <row r="2124">
          <cell r="B2124" t="str">
            <v>S44</v>
          </cell>
          <cell r="C2124" t="str">
            <v xml:space="preserve">TUBO ALCANTARILLADO NOVAFORT  PVC  200 mm  </v>
          </cell>
          <cell r="F2124" t="str">
            <v>Ins</v>
          </cell>
          <cell r="G2124" t="str">
            <v>m</v>
          </cell>
          <cell r="H2124">
            <v>1.01</v>
          </cell>
          <cell r="I2124">
            <v>54351.853499999997</v>
          </cell>
          <cell r="J2124">
            <v>54895</v>
          </cell>
        </row>
        <row r="2125">
          <cell r="B2125" t="str">
            <v>S01</v>
          </cell>
          <cell r="C2125" t="str">
            <v>LUBRICANTE NOVAFORT, NOVALOC Y UNION PLATINO   Tarro 500 grs. REF 11206</v>
          </cell>
          <cell r="F2125" t="str">
            <v>Ins</v>
          </cell>
          <cell r="G2125" t="str">
            <v>und</v>
          </cell>
          <cell r="H2125">
            <v>3.3000000000000002E-2</v>
          </cell>
          <cell r="I2125">
            <v>23840.25</v>
          </cell>
          <cell r="J2125">
            <v>787</v>
          </cell>
        </row>
        <row r="2126">
          <cell r="B2126" t="str">
            <v>AA19</v>
          </cell>
          <cell r="C2126" t="str">
            <v>BASE B-200 (extendida y compactada)</v>
          </cell>
          <cell r="F2126" t="str">
            <v>Ana</v>
          </cell>
          <cell r="G2126" t="str">
            <v>m3</v>
          </cell>
          <cell r="H2126">
            <v>0.125</v>
          </cell>
          <cell r="I2126">
            <v>69350.399999999994</v>
          </cell>
          <cell r="J2126">
            <v>8669</v>
          </cell>
        </row>
        <row r="2127">
          <cell r="B2127" t="str">
            <v>AA26</v>
          </cell>
          <cell r="C2127" t="str">
            <v xml:space="preserve">RELLENO, CONFORMACION Y COMPACTACION MANUAL DE MATERIAL PROVENIENTE DE EXCAVACION. PARA TUBERIAS - Extendido y compactado con pizón. </v>
          </cell>
          <cell r="F2127" t="str">
            <v>Ana</v>
          </cell>
          <cell r="G2127" t="str">
            <v>m3</v>
          </cell>
          <cell r="H2127">
            <v>0.14399999999999999</v>
          </cell>
          <cell r="I2127">
            <v>7861.35</v>
          </cell>
          <cell r="J2127">
            <v>1132</v>
          </cell>
        </row>
        <row r="2128">
          <cell r="B2128" t="str">
            <v>AA10</v>
          </cell>
          <cell r="C2128" t="str">
            <v>RECEBO COMUN  ( Extendido y compactado )</v>
          </cell>
          <cell r="F2128" t="str">
            <v>Ana</v>
          </cell>
          <cell r="G2128" t="str">
            <v>m3</v>
          </cell>
          <cell r="H2128">
            <v>7.4999999999999997E-2</v>
          </cell>
          <cell r="I2128">
            <v>55591.199999999997</v>
          </cell>
          <cell r="J2128">
            <v>4169</v>
          </cell>
        </row>
        <row r="2129">
          <cell r="B2129" t="str">
            <v>O02</v>
          </cell>
          <cell r="C2129" t="str">
            <v>CINTA DE DEMARCACION * 10 m.</v>
          </cell>
          <cell r="F2129" t="str">
            <v>Ins</v>
          </cell>
          <cell r="G2129" t="str">
            <v>m</v>
          </cell>
          <cell r="H2129">
            <v>1.03</v>
          </cell>
          <cell r="I2129">
            <v>522.9</v>
          </cell>
          <cell r="J2129">
            <v>539</v>
          </cell>
        </row>
        <row r="2131">
          <cell r="A2131" t="str">
            <v>S-3.38</v>
          </cell>
          <cell r="C2131" t="str">
            <v>TUBERIA A LL 250 MM Tipo Novafort o equivalente.  (Incluye relleno inicial y lateral con base granular fina, y relleno final con material proveniente de la excavacion instalación  y cinta de demarcación).Segun norma tecnica ASTM 2321</v>
          </cell>
          <cell r="G2131" t="str">
            <v>m</v>
          </cell>
          <cell r="J2131">
            <v>105657</v>
          </cell>
        </row>
        <row r="2132">
          <cell r="B2132" t="str">
            <v>M03</v>
          </cell>
          <cell r="C2132" t="str">
            <v>EQUIPO BASICO ( Herramienta menor )</v>
          </cell>
          <cell r="F2132" t="str">
            <v>Ins</v>
          </cell>
          <cell r="G2132" t="str">
            <v>glb</v>
          </cell>
          <cell r="H2132">
            <v>0.2</v>
          </cell>
          <cell r="I2132">
            <v>2535.75</v>
          </cell>
          <cell r="J2132">
            <v>507</v>
          </cell>
        </row>
        <row r="2133">
          <cell r="B2133" t="str">
            <v>I04</v>
          </cell>
          <cell r="C2133" t="str">
            <v>MANO DE OBRA BB (Instalaciones)</v>
          </cell>
          <cell r="F2133" t="str">
            <v>Ins</v>
          </cell>
          <cell r="G2133" t="str">
            <v>hc</v>
          </cell>
          <cell r="H2133">
            <v>0.35</v>
          </cell>
          <cell r="I2133">
            <v>19460.92380532817</v>
          </cell>
          <cell r="J2133">
            <v>6811</v>
          </cell>
        </row>
        <row r="2134">
          <cell r="B2134" t="str">
            <v>S56</v>
          </cell>
          <cell r="C2134" t="str">
            <v xml:space="preserve">TUBO ALCANTARILLADO NOVAFORT  PVC  250 mm </v>
          </cell>
          <cell r="F2134" t="str">
            <v>Ins</v>
          </cell>
          <cell r="G2134" t="str">
            <v>m</v>
          </cell>
          <cell r="H2134">
            <v>1.01</v>
          </cell>
          <cell r="I2134">
            <v>79383.853499999997</v>
          </cell>
          <cell r="J2134">
            <v>80178</v>
          </cell>
        </row>
        <row r="2135">
          <cell r="B2135" t="str">
            <v>S01</v>
          </cell>
          <cell r="C2135" t="str">
            <v>LUBRICANTE NOVAFORT, NOVALOC Y UNION PLATINO   Tarro 500 grs. REF 11206</v>
          </cell>
          <cell r="F2135" t="str">
            <v>Ins</v>
          </cell>
          <cell r="G2135" t="str">
            <v>und</v>
          </cell>
          <cell r="H2135">
            <v>0.05</v>
          </cell>
          <cell r="I2135">
            <v>23840.25</v>
          </cell>
          <cell r="J2135">
            <v>1192</v>
          </cell>
        </row>
        <row r="2136">
          <cell r="B2136" t="str">
            <v>AA19</v>
          </cell>
          <cell r="C2136" t="str">
            <v>BASE B-200 (extendida y compactada)</v>
          </cell>
          <cell r="F2136" t="str">
            <v>Ana</v>
          </cell>
          <cell r="G2136" t="str">
            <v>m3</v>
          </cell>
          <cell r="H2136">
            <v>0.151</v>
          </cell>
          <cell r="I2136">
            <v>69350.399999999994</v>
          </cell>
          <cell r="J2136">
            <v>10472</v>
          </cell>
        </row>
        <row r="2137">
          <cell r="B2137" t="str">
            <v>AA26</v>
          </cell>
          <cell r="C2137" t="str">
            <v xml:space="preserve">RELLENO, CONFORMACION Y COMPACTACION MANUAL DE MATERIAL PROVENIENTE DE EXCAVACION. PARA TUBERIAS - Extendido y compactado con pizón. </v>
          </cell>
          <cell r="F2137" t="str">
            <v>Ana</v>
          </cell>
          <cell r="G2137" t="str">
            <v>m3</v>
          </cell>
          <cell r="H2137">
            <v>0.17100000000000001</v>
          </cell>
          <cell r="I2137">
            <v>7861.35</v>
          </cell>
          <cell r="J2137">
            <v>1344</v>
          </cell>
        </row>
        <row r="2138">
          <cell r="B2138" t="str">
            <v>AA10</v>
          </cell>
          <cell r="C2138" t="str">
            <v>RECEBO COMUN  ( Extendido y compactado )</v>
          </cell>
          <cell r="F2138" t="str">
            <v>Ana</v>
          </cell>
          <cell r="G2138" t="str">
            <v>m3</v>
          </cell>
          <cell r="H2138">
            <v>8.3000000000000004E-2</v>
          </cell>
          <cell r="I2138">
            <v>55591.199999999997</v>
          </cell>
          <cell r="J2138">
            <v>4614</v>
          </cell>
        </row>
        <row r="2139">
          <cell r="B2139" t="str">
            <v>O02</v>
          </cell>
          <cell r="C2139" t="str">
            <v>CINTA DE DEMARCACION * 10 m.</v>
          </cell>
          <cell r="F2139" t="str">
            <v>Ins</v>
          </cell>
          <cell r="G2139" t="str">
            <v>m</v>
          </cell>
          <cell r="H2139">
            <v>1.03</v>
          </cell>
          <cell r="I2139">
            <v>522.9</v>
          </cell>
          <cell r="J2139">
            <v>539</v>
          </cell>
        </row>
        <row r="2141">
          <cell r="A2141" t="str">
            <v>S-3.39</v>
          </cell>
          <cell r="C2141" t="str">
            <v>TUBERIA A LL 315 MM Tipo Novafort o equivalente.  (Incluye relleno inicial y lateral con base granular fina, y relleno final con material proveniente de la excavacion instalación  y cinta de demarcación).Segun norma tecnica ASTM 2321</v>
          </cell>
          <cell r="G2141" t="str">
            <v>m</v>
          </cell>
          <cell r="J2141">
            <v>147413</v>
          </cell>
        </row>
        <row r="2142">
          <cell r="B2142" t="str">
            <v>M03</v>
          </cell>
          <cell r="C2142" t="str">
            <v>EQUIPO BASICO ( Herramienta menor )</v>
          </cell>
          <cell r="F2142" t="str">
            <v>Ins</v>
          </cell>
          <cell r="G2142" t="str">
            <v>glb</v>
          </cell>
          <cell r="H2142">
            <v>0.2</v>
          </cell>
          <cell r="I2142">
            <v>2535.75</v>
          </cell>
          <cell r="J2142">
            <v>507</v>
          </cell>
        </row>
        <row r="2143">
          <cell r="B2143" t="str">
            <v>I04</v>
          </cell>
          <cell r="C2143" t="str">
            <v>MANO DE OBRA BB (Instalaciones)</v>
          </cell>
          <cell r="F2143" t="str">
            <v>Ins</v>
          </cell>
          <cell r="G2143" t="str">
            <v>hc</v>
          </cell>
          <cell r="H2143">
            <v>0.35</v>
          </cell>
          <cell r="I2143">
            <v>19460.92380532817</v>
          </cell>
          <cell r="J2143">
            <v>6811</v>
          </cell>
        </row>
        <row r="2144">
          <cell r="B2144" t="str">
            <v>S71</v>
          </cell>
          <cell r="C2144" t="str">
            <v xml:space="preserve">TUBO ALCANTARILLADO NOVAFORT  PVC  315 mm </v>
          </cell>
          <cell r="F2144" t="str">
            <v>Ins</v>
          </cell>
          <cell r="G2144" t="str">
            <v>m</v>
          </cell>
          <cell r="H2144">
            <v>1.01</v>
          </cell>
          <cell r="I2144">
            <v>117372.3285</v>
          </cell>
          <cell r="J2144">
            <v>118546</v>
          </cell>
        </row>
        <row r="2145">
          <cell r="B2145" t="str">
            <v>S01</v>
          </cell>
          <cell r="C2145" t="str">
            <v>LUBRICANTE NOVAFORT, NOVALOC Y UNION PLATINO   Tarro 500 grs. REF 11206</v>
          </cell>
          <cell r="F2145" t="str">
            <v>Ins</v>
          </cell>
          <cell r="G2145" t="str">
            <v>und</v>
          </cell>
          <cell r="H2145">
            <v>6.7000000000000004E-2</v>
          </cell>
          <cell r="I2145">
            <v>23840.25</v>
          </cell>
          <cell r="J2145">
            <v>1597</v>
          </cell>
        </row>
        <row r="2146">
          <cell r="B2146" t="str">
            <v>AA19</v>
          </cell>
          <cell r="C2146" t="str">
            <v>BASE B-200 (extendida y compactada)</v>
          </cell>
          <cell r="F2146" t="str">
            <v>Ana</v>
          </cell>
          <cell r="G2146" t="str">
            <v>m3</v>
          </cell>
          <cell r="H2146">
            <v>0.185</v>
          </cell>
          <cell r="I2146">
            <v>69350.399999999994</v>
          </cell>
          <cell r="J2146">
            <v>12830</v>
          </cell>
        </row>
        <row r="2147">
          <cell r="B2147" t="str">
            <v>AA26</v>
          </cell>
          <cell r="C2147" t="str">
            <v xml:space="preserve">RELLENO, CONFORMACION Y COMPACTACION MANUAL DE MATERIAL PROVENIENTE DE EXCAVACION. PARA TUBERIAS - Extendido y compactado con pizón. </v>
          </cell>
          <cell r="F2147" t="str">
            <v>Ana</v>
          </cell>
          <cell r="G2147" t="str">
            <v>m3</v>
          </cell>
          <cell r="H2147">
            <v>0.20100000000000001</v>
          </cell>
          <cell r="I2147">
            <v>7861.35</v>
          </cell>
          <cell r="J2147">
            <v>1580</v>
          </cell>
        </row>
        <row r="2148">
          <cell r="B2148" t="str">
            <v>AA10</v>
          </cell>
          <cell r="C2148" t="str">
            <v>RECEBO COMUN  ( Extendido y compactado )</v>
          </cell>
          <cell r="F2148" t="str">
            <v>Ana</v>
          </cell>
          <cell r="G2148" t="str">
            <v>m3</v>
          </cell>
          <cell r="H2148">
            <v>0.09</v>
          </cell>
          <cell r="I2148">
            <v>55591.199999999997</v>
          </cell>
          <cell r="J2148">
            <v>5003</v>
          </cell>
        </row>
        <row r="2149">
          <cell r="B2149" t="str">
            <v>O02</v>
          </cell>
          <cell r="C2149" t="str">
            <v>CINTA DE DEMARCACION * 10 m.</v>
          </cell>
          <cell r="F2149" t="str">
            <v>Ins</v>
          </cell>
          <cell r="G2149" t="str">
            <v>m</v>
          </cell>
          <cell r="H2149">
            <v>1.03</v>
          </cell>
          <cell r="I2149">
            <v>522.9</v>
          </cell>
          <cell r="J2149">
            <v>539</v>
          </cell>
        </row>
        <row r="2151">
          <cell r="A2151" t="str">
            <v>S-3.40</v>
          </cell>
          <cell r="C2151" t="str">
            <v>TUBERIA A LL 355 MM Tipo Novafort o equivalente.  (Incluye relleno inicial y lateral con base granular fina, y relleno final con material proveniente de la excavacion, instalación accesorios y cinta de demarcación).Segun norma tecnica ASTM 2321</v>
          </cell>
          <cell r="G2151" t="str">
            <v>m</v>
          </cell>
          <cell r="J2151">
            <v>169736</v>
          </cell>
        </row>
        <row r="2152">
          <cell r="B2152" t="str">
            <v>M03</v>
          </cell>
          <cell r="C2152" t="str">
            <v>EQUIPO BASICO ( Herramienta menor )</v>
          </cell>
          <cell r="F2152" t="str">
            <v>Ins</v>
          </cell>
          <cell r="G2152" t="str">
            <v>glb</v>
          </cell>
          <cell r="H2152">
            <v>0.2</v>
          </cell>
          <cell r="I2152">
            <v>2535.75</v>
          </cell>
          <cell r="J2152">
            <v>507</v>
          </cell>
        </row>
        <row r="2153">
          <cell r="B2153" t="str">
            <v>I04</v>
          </cell>
          <cell r="C2153" t="str">
            <v>MANO DE OBRA BB (Instalaciones)</v>
          </cell>
          <cell r="F2153" t="str">
            <v>Ins</v>
          </cell>
          <cell r="G2153" t="str">
            <v>hc</v>
          </cell>
          <cell r="H2153">
            <v>0.35</v>
          </cell>
          <cell r="I2153">
            <v>19460.92380532817</v>
          </cell>
          <cell r="J2153">
            <v>6811</v>
          </cell>
        </row>
        <row r="2154">
          <cell r="B2154" t="str">
            <v>S71A</v>
          </cell>
          <cell r="C2154" t="str">
            <v xml:space="preserve">TUBO ALCANTARILLADO NOVAFORT  PVC  355 mm </v>
          </cell>
          <cell r="F2154" t="str">
            <v>Ins</v>
          </cell>
          <cell r="G2154" t="str">
            <v>m</v>
          </cell>
          <cell r="H2154">
            <v>1.01</v>
          </cell>
          <cell r="I2154">
            <v>136893.22500000001</v>
          </cell>
          <cell r="J2154">
            <v>138262</v>
          </cell>
        </row>
        <row r="2155">
          <cell r="B2155" t="str">
            <v>S01</v>
          </cell>
          <cell r="C2155" t="str">
            <v>LUBRICANTE NOVAFORT, NOVALOC Y UNION PLATINO   Tarro 500 grs. REF 11206</v>
          </cell>
          <cell r="F2155" t="str">
            <v>Ins</v>
          </cell>
          <cell r="G2155" t="str">
            <v>und</v>
          </cell>
          <cell r="H2155">
            <v>6.7000000000000004E-2</v>
          </cell>
          <cell r="I2155">
            <v>23840.25</v>
          </cell>
          <cell r="J2155">
            <v>1597</v>
          </cell>
        </row>
        <row r="2156">
          <cell r="B2156" t="str">
            <v>AA19</v>
          </cell>
          <cell r="C2156" t="str">
            <v>BASE B-200 (extendida y compactada)</v>
          </cell>
          <cell r="F2156" t="str">
            <v>Ana</v>
          </cell>
          <cell r="G2156" t="str">
            <v>m3</v>
          </cell>
          <cell r="H2156">
            <v>0.21299999999999999</v>
          </cell>
          <cell r="I2156">
            <v>69350.399999999994</v>
          </cell>
          <cell r="J2156">
            <v>14772</v>
          </cell>
        </row>
        <row r="2157">
          <cell r="B2157" t="str">
            <v>AA26</v>
          </cell>
          <cell r="C2157" t="str">
            <v xml:space="preserve">RELLENO, CONFORMACION Y COMPACTACION MANUAL DE MATERIAL PROVENIENTE DE EXCAVACION. PARA TUBERIAS - Extendido y compactado con pizón. </v>
          </cell>
          <cell r="F2157" t="str">
            <v>Ana</v>
          </cell>
          <cell r="G2157" t="str">
            <v>m3</v>
          </cell>
          <cell r="H2157">
            <v>0.22900000000000001</v>
          </cell>
          <cell r="I2157">
            <v>7861.35</v>
          </cell>
          <cell r="J2157">
            <v>1800</v>
          </cell>
        </row>
        <row r="2158">
          <cell r="B2158" t="str">
            <v>AA10</v>
          </cell>
          <cell r="C2158" t="str">
            <v>RECEBO COMUN  ( Extendido y compactado )</v>
          </cell>
          <cell r="F2158" t="str">
            <v>Ana</v>
          </cell>
          <cell r="G2158" t="str">
            <v>m3</v>
          </cell>
          <cell r="H2158">
            <v>9.8000000000000004E-2</v>
          </cell>
          <cell r="I2158">
            <v>55591.199999999997</v>
          </cell>
          <cell r="J2158">
            <v>5448</v>
          </cell>
        </row>
        <row r="2159">
          <cell r="B2159" t="str">
            <v>O02</v>
          </cell>
          <cell r="C2159" t="str">
            <v>CINTA DE DEMARCACION * 10 m.</v>
          </cell>
          <cell r="F2159" t="str">
            <v>Ins</v>
          </cell>
          <cell r="G2159" t="str">
            <v>m</v>
          </cell>
          <cell r="H2159">
            <v>1.03</v>
          </cell>
          <cell r="I2159">
            <v>522.9</v>
          </cell>
          <cell r="J2159">
            <v>539</v>
          </cell>
        </row>
        <row r="2161">
          <cell r="A2161" t="str">
            <v>S-3.41</v>
          </cell>
          <cell r="C2161" t="str">
            <v>TUBERIA A LL 400 MM Tipo Novafort o equivalente.  (Incluye relleno inicial y lateral con base granular fina, y relleno final con material proveniente de la excavacion) instalación y cinta de demarcación).Segun norma tecnica ASTM 2321</v>
          </cell>
          <cell r="G2161" t="str">
            <v>m</v>
          </cell>
          <cell r="J2161">
            <v>230042</v>
          </cell>
        </row>
        <row r="2162">
          <cell r="B2162" t="str">
            <v>M03</v>
          </cell>
          <cell r="C2162" t="str">
            <v>EQUIPO BASICO ( Herramienta menor )</v>
          </cell>
          <cell r="F2162" t="str">
            <v>Ins</v>
          </cell>
          <cell r="G2162" t="str">
            <v>glb</v>
          </cell>
          <cell r="H2162">
            <v>0.2</v>
          </cell>
          <cell r="I2162">
            <v>2535.75</v>
          </cell>
          <cell r="J2162">
            <v>507</v>
          </cell>
        </row>
        <row r="2163">
          <cell r="B2163" t="str">
            <v>I04</v>
          </cell>
          <cell r="C2163" t="str">
            <v>MANO DE OBRA BB (Instalaciones)</v>
          </cell>
          <cell r="F2163" t="str">
            <v>Ins</v>
          </cell>
          <cell r="G2163" t="str">
            <v>hc</v>
          </cell>
          <cell r="H2163">
            <v>0.35</v>
          </cell>
          <cell r="I2163">
            <v>19460.92380532817</v>
          </cell>
          <cell r="J2163">
            <v>6811</v>
          </cell>
        </row>
        <row r="2164">
          <cell r="B2164" t="str">
            <v>S72</v>
          </cell>
          <cell r="C2164" t="str">
            <v xml:space="preserve">TUBO ALCANTARILLADO NOVAFORT  PVC  400 mm </v>
          </cell>
          <cell r="F2164" t="str">
            <v>Ins</v>
          </cell>
          <cell r="G2164" t="str">
            <v>m</v>
          </cell>
          <cell r="H2164">
            <v>1.01</v>
          </cell>
          <cell r="I2164">
            <v>191992.32149999999</v>
          </cell>
          <cell r="J2164">
            <v>193912</v>
          </cell>
        </row>
        <row r="2165">
          <cell r="B2165" t="str">
            <v>S01</v>
          </cell>
          <cell r="C2165" t="str">
            <v>LUBRICANTE NOVAFORT, NOVALOC Y UNION PLATINO   Tarro 500 grs. REF 11206</v>
          </cell>
          <cell r="F2165" t="str">
            <v>Ins</v>
          </cell>
          <cell r="G2165" t="str">
            <v>und</v>
          </cell>
          <cell r="H2165">
            <v>0.14299999999999999</v>
          </cell>
          <cell r="I2165">
            <v>23840.25</v>
          </cell>
          <cell r="J2165">
            <v>3409</v>
          </cell>
        </row>
        <row r="2166">
          <cell r="B2166" t="str">
            <v>AA19</v>
          </cell>
          <cell r="C2166" t="str">
            <v>BASE B-200 (extendida y compactada)</v>
          </cell>
          <cell r="F2166" t="str">
            <v>Ana</v>
          </cell>
          <cell r="G2166" t="str">
            <v>m3</v>
          </cell>
          <cell r="H2166">
            <v>0.245</v>
          </cell>
          <cell r="I2166">
            <v>69350.399999999994</v>
          </cell>
          <cell r="J2166">
            <v>16991</v>
          </cell>
        </row>
        <row r="2167">
          <cell r="B2167" t="str">
            <v>AA26</v>
          </cell>
          <cell r="C2167" t="str">
            <v xml:space="preserve">RELLENO, CONFORMACION Y COMPACTACION MANUAL DE MATERIAL PROVENIENTE DE EXCAVACION. PARA TUBERIAS - Extendido y compactado con pizón. </v>
          </cell>
          <cell r="F2167" t="str">
            <v>Ana</v>
          </cell>
          <cell r="G2167" t="str">
            <v>m3</v>
          </cell>
          <cell r="H2167">
            <v>0.25900000000000001</v>
          </cell>
          <cell r="I2167">
            <v>7861.35</v>
          </cell>
          <cell r="J2167">
            <v>2036</v>
          </cell>
        </row>
        <row r="2168">
          <cell r="B2168" t="str">
            <v>AA10</v>
          </cell>
          <cell r="C2168" t="str">
            <v>RECEBO COMUN  ( Extendido y compactado )</v>
          </cell>
          <cell r="F2168" t="str">
            <v>Ana</v>
          </cell>
          <cell r="G2168" t="str">
            <v>m3</v>
          </cell>
          <cell r="H2168">
            <v>0.105</v>
          </cell>
          <cell r="I2168">
            <v>55591.199999999997</v>
          </cell>
          <cell r="J2168">
            <v>5837</v>
          </cell>
        </row>
        <row r="2169">
          <cell r="B2169" t="str">
            <v>O02</v>
          </cell>
          <cell r="C2169" t="str">
            <v>CINTA DE DEMARCACION * 10 m.</v>
          </cell>
          <cell r="F2169" t="str">
            <v>Ins</v>
          </cell>
          <cell r="G2169" t="str">
            <v>m</v>
          </cell>
          <cell r="H2169">
            <v>1.03</v>
          </cell>
          <cell r="I2169">
            <v>522.9</v>
          </cell>
          <cell r="J2169">
            <v>539</v>
          </cell>
        </row>
        <row r="2171">
          <cell r="A2171" t="str">
            <v>S-3.42</v>
          </cell>
          <cell r="C2171" t="str">
            <v>TUBERIA A LL 450 MM Tipo Novafort o equivalente.  (Incluye relleno inicial y lateral con base granular fina, y relleno final con material proveniente de la excavacion) instalación y cinta de demarcación).Segun norma tecnica ASTM 2321</v>
          </cell>
          <cell r="G2171" t="str">
            <v>m</v>
          </cell>
          <cell r="J2171">
            <v>296590</v>
          </cell>
        </row>
        <row r="2172">
          <cell r="B2172" t="str">
            <v>M03</v>
          </cell>
          <cell r="C2172" t="str">
            <v>EQUIPO BASICO ( Herramienta menor )</v>
          </cell>
          <cell r="F2172" t="str">
            <v>Ins</v>
          </cell>
          <cell r="G2172" t="str">
            <v>glb</v>
          </cell>
          <cell r="H2172">
            <v>0.2</v>
          </cell>
          <cell r="I2172">
            <v>2535.75</v>
          </cell>
          <cell r="J2172">
            <v>507</v>
          </cell>
        </row>
        <row r="2173">
          <cell r="B2173" t="str">
            <v>I04</v>
          </cell>
          <cell r="C2173" t="str">
            <v>MANO DE OBRA BB (Instalaciones)</v>
          </cell>
          <cell r="F2173" t="str">
            <v>Ins</v>
          </cell>
          <cell r="G2173" t="str">
            <v>hc</v>
          </cell>
          <cell r="H2173">
            <v>0.35</v>
          </cell>
          <cell r="I2173">
            <v>19460.92380532817</v>
          </cell>
          <cell r="J2173">
            <v>6811</v>
          </cell>
        </row>
        <row r="2174">
          <cell r="B2174" t="str">
            <v>S71B</v>
          </cell>
          <cell r="C2174" t="str">
            <v xml:space="preserve">TUBO ALCANTARILLADO NOVAFORT  PVC  450 mm </v>
          </cell>
          <cell r="F2174" t="str">
            <v>Ins</v>
          </cell>
          <cell r="G2174" t="str">
            <v>m</v>
          </cell>
          <cell r="H2174">
            <v>1.01</v>
          </cell>
          <cell r="I2174">
            <v>254751.17850000001</v>
          </cell>
          <cell r="J2174">
            <v>257299</v>
          </cell>
        </row>
        <row r="2175">
          <cell r="B2175" t="str">
            <v>S01</v>
          </cell>
          <cell r="C2175" t="str">
            <v>LUBRICANTE NOVAFORT, NOVALOC Y UNION PLATINO   Tarro 500 grs. REF 11206</v>
          </cell>
          <cell r="F2175" t="str">
            <v>Ins</v>
          </cell>
          <cell r="G2175" t="str">
            <v>und</v>
          </cell>
          <cell r="H2175">
            <v>0.14299999999999999</v>
          </cell>
          <cell r="I2175">
            <v>23840.25</v>
          </cell>
          <cell r="J2175">
            <v>3409</v>
          </cell>
        </row>
        <row r="2176">
          <cell r="B2176" t="str">
            <v>AA19</v>
          </cell>
          <cell r="C2176" t="str">
            <v>BASE B-200 (extendida y compactada)</v>
          </cell>
          <cell r="F2176" t="str">
            <v>Ana</v>
          </cell>
          <cell r="G2176" t="str">
            <v>m3</v>
          </cell>
          <cell r="H2176">
            <v>0.28100000000000003</v>
          </cell>
          <cell r="I2176">
            <v>69350.399999999994</v>
          </cell>
          <cell r="J2176">
            <v>19487</v>
          </cell>
        </row>
        <row r="2177">
          <cell r="B2177" t="str">
            <v>AA26</v>
          </cell>
          <cell r="C2177" t="str">
            <v xml:space="preserve">RELLENO, CONFORMACION Y COMPACTACION MANUAL DE MATERIAL PROVENIENTE DE EXCAVACION. PARA TUBERIAS - Extendido y compactado con pizón. </v>
          </cell>
          <cell r="F2177" t="str">
            <v>Ana</v>
          </cell>
          <cell r="G2177" t="str">
            <v>m3</v>
          </cell>
          <cell r="H2177">
            <v>0.28699999999999998</v>
          </cell>
          <cell r="I2177">
            <v>7861.35</v>
          </cell>
          <cell r="J2177">
            <v>2256</v>
          </cell>
        </row>
        <row r="2178">
          <cell r="B2178" t="str">
            <v>AA10</v>
          </cell>
          <cell r="C2178" t="str">
            <v>RECEBO COMUN  ( Extendido y compactado )</v>
          </cell>
          <cell r="F2178" t="str">
            <v>Ana</v>
          </cell>
          <cell r="G2178" t="str">
            <v>m3</v>
          </cell>
          <cell r="H2178">
            <v>0.113</v>
          </cell>
          <cell r="I2178">
            <v>55591.199999999997</v>
          </cell>
          <cell r="J2178">
            <v>6282</v>
          </cell>
        </row>
        <row r="2179">
          <cell r="B2179" t="str">
            <v>O02</v>
          </cell>
          <cell r="C2179" t="str">
            <v>CINTA DE DEMARCACION * 10 m.</v>
          </cell>
          <cell r="F2179" t="str">
            <v>Ins</v>
          </cell>
          <cell r="G2179" t="str">
            <v>m</v>
          </cell>
          <cell r="H2179">
            <v>1.03</v>
          </cell>
          <cell r="I2179">
            <v>522.9</v>
          </cell>
          <cell r="J2179">
            <v>539</v>
          </cell>
        </row>
        <row r="2181">
          <cell r="A2181" t="str">
            <v>S-3.43</v>
          </cell>
          <cell r="C2181" t="str">
            <v>TUBERIA A LL 500 MM Tipo Novafort o equivalente.  (Incluye relleno inicial y lateral con base granular fina, y relleno final con material proveniente de la excavacion) instalación y cinta de demarcación).Segun norma tecnica ASTM 2321</v>
          </cell>
          <cell r="G2181" t="str">
            <v>m</v>
          </cell>
          <cell r="J2181">
            <v>364696</v>
          </cell>
        </row>
        <row r="2182">
          <cell r="B2182" t="str">
            <v>M03</v>
          </cell>
          <cell r="C2182" t="str">
            <v>EQUIPO BASICO ( Herramienta menor )</v>
          </cell>
          <cell r="F2182" t="str">
            <v>Ins</v>
          </cell>
          <cell r="G2182" t="str">
            <v>glb</v>
          </cell>
          <cell r="H2182">
            <v>0.2</v>
          </cell>
          <cell r="I2182">
            <v>2535.75</v>
          </cell>
          <cell r="J2182">
            <v>507</v>
          </cell>
        </row>
        <row r="2183">
          <cell r="B2183" t="str">
            <v>I04</v>
          </cell>
          <cell r="C2183" t="str">
            <v>MANO DE OBRA BB (Instalaciones)</v>
          </cell>
          <cell r="F2183" t="str">
            <v>Ins</v>
          </cell>
          <cell r="G2183" t="str">
            <v>hc</v>
          </cell>
          <cell r="H2183">
            <v>0.35</v>
          </cell>
          <cell r="I2183">
            <v>19460.92380532817</v>
          </cell>
          <cell r="J2183">
            <v>6811</v>
          </cell>
        </row>
        <row r="2184">
          <cell r="B2184" t="str">
            <v>S71C</v>
          </cell>
          <cell r="C2184" t="str">
            <v xml:space="preserve">TUBO ALCANTARILLADO NOVAFORT  PVC  500 mm </v>
          </cell>
          <cell r="F2184" t="str">
            <v>Ins</v>
          </cell>
          <cell r="G2184" t="str">
            <v>m</v>
          </cell>
          <cell r="H2184">
            <v>1.01</v>
          </cell>
          <cell r="I2184">
            <v>319010.65349999996</v>
          </cell>
          <cell r="J2184">
            <v>322201</v>
          </cell>
        </row>
        <row r="2185">
          <cell r="B2185" t="str">
            <v>S01</v>
          </cell>
          <cell r="C2185" t="str">
            <v>LUBRICANTE NOVAFORT, NOVALOC Y UNION PLATINO   Tarro 500 grs. REF 11206</v>
          </cell>
          <cell r="F2185" t="str">
            <v>Ins</v>
          </cell>
          <cell r="G2185" t="str">
            <v>und</v>
          </cell>
          <cell r="H2185">
            <v>0.14299999999999999</v>
          </cell>
          <cell r="I2185">
            <v>23840.25</v>
          </cell>
          <cell r="J2185">
            <v>3409</v>
          </cell>
        </row>
        <row r="2186">
          <cell r="B2186" t="str">
            <v>AA19</v>
          </cell>
          <cell r="C2186" t="str">
            <v>BASE B-200 (extendida y compactada)</v>
          </cell>
          <cell r="F2186" t="str">
            <v>Ana</v>
          </cell>
          <cell r="G2186" t="str">
            <v>m3</v>
          </cell>
          <cell r="H2186">
            <v>0.32</v>
          </cell>
          <cell r="I2186">
            <v>69350.399999999994</v>
          </cell>
          <cell r="J2186">
            <v>22192</v>
          </cell>
        </row>
        <row r="2187">
          <cell r="B2187" t="str">
            <v>AA26</v>
          </cell>
          <cell r="C2187" t="str">
            <v xml:space="preserve">RELLENO, CONFORMACION Y COMPACTACION MANUAL DE MATERIAL PROVENIENTE DE EXCAVACION. PARA TUBERIAS - Extendido y compactado con pizón. </v>
          </cell>
          <cell r="F2187" t="str">
            <v>Ana</v>
          </cell>
          <cell r="G2187" t="str">
            <v>m3</v>
          </cell>
          <cell r="H2187">
            <v>0.30099999999999999</v>
          </cell>
          <cell r="I2187">
            <v>7861.35</v>
          </cell>
          <cell r="J2187">
            <v>2366</v>
          </cell>
        </row>
        <row r="2188">
          <cell r="B2188" t="str">
            <v>AA10</v>
          </cell>
          <cell r="C2188" t="str">
            <v>RECEBO COMUN  ( Extendido y compactado )</v>
          </cell>
          <cell r="F2188" t="str">
            <v>Ana</v>
          </cell>
          <cell r="G2188" t="str">
            <v>m3</v>
          </cell>
          <cell r="H2188">
            <v>0.12</v>
          </cell>
          <cell r="I2188">
            <v>55591.199999999997</v>
          </cell>
          <cell r="J2188">
            <v>6671</v>
          </cell>
        </row>
        <row r="2189">
          <cell r="B2189" t="str">
            <v>O02</v>
          </cell>
          <cell r="C2189" t="str">
            <v>CINTA DE DEMARCACION * 10 m.</v>
          </cell>
          <cell r="F2189" t="str">
            <v>Ins</v>
          </cell>
          <cell r="G2189" t="str">
            <v>m</v>
          </cell>
          <cell r="H2189">
            <v>1.03</v>
          </cell>
          <cell r="I2189">
            <v>522.9</v>
          </cell>
          <cell r="J2189">
            <v>539</v>
          </cell>
        </row>
        <row r="2191">
          <cell r="A2191" t="str">
            <v>S-3.44</v>
          </cell>
          <cell r="C2191" t="str">
            <v>TUBERIA ALCANTARILLADO 110 MM Tipo Novafort o equivalente.  (Incluye relleno inicial y lateral con base granular fina, y relleno final con material proveniente de la excavacion) instalación y cinta de demarcación).Segun norma tecnica ASTM 2321</v>
          </cell>
          <cell r="G2191" t="str">
            <v>m</v>
          </cell>
          <cell r="J2191">
            <v>44711</v>
          </cell>
        </row>
        <row r="2192">
          <cell r="B2192" t="str">
            <v>M03</v>
          </cell>
          <cell r="C2192" t="str">
            <v>EQUIPO BASICO ( Herramienta menor )</v>
          </cell>
          <cell r="F2192" t="str">
            <v>Ins</v>
          </cell>
          <cell r="G2192" t="str">
            <v>glb</v>
          </cell>
          <cell r="H2192">
            <v>0.2</v>
          </cell>
          <cell r="I2192">
            <v>2535.75</v>
          </cell>
          <cell r="J2192">
            <v>507</v>
          </cell>
        </row>
        <row r="2193">
          <cell r="B2193" t="str">
            <v>I04</v>
          </cell>
          <cell r="C2193" t="str">
            <v>MANO DE OBRA BB (Instalaciones)</v>
          </cell>
          <cell r="F2193" t="str">
            <v>Ins</v>
          </cell>
          <cell r="G2193" t="str">
            <v>hc</v>
          </cell>
          <cell r="H2193">
            <v>0.7</v>
          </cell>
          <cell r="I2193">
            <v>19460.92380532817</v>
          </cell>
          <cell r="J2193">
            <v>13623</v>
          </cell>
        </row>
        <row r="2194">
          <cell r="B2194" t="str">
            <v>S42</v>
          </cell>
          <cell r="C2194" t="str">
            <v xml:space="preserve">TUBO ALCANTARILLADO NOVAFORT  PVC  110 mm  </v>
          </cell>
          <cell r="F2194" t="str">
            <v>Ins</v>
          </cell>
          <cell r="G2194" t="str">
            <v>m</v>
          </cell>
          <cell r="H2194">
            <v>1.01</v>
          </cell>
          <cell r="I2194">
            <v>20376.121500000001</v>
          </cell>
          <cell r="J2194">
            <v>20580</v>
          </cell>
        </row>
        <row r="2195">
          <cell r="B2195" t="str">
            <v>S01</v>
          </cell>
          <cell r="C2195" t="str">
            <v>LUBRICANTE NOVAFORT, NOVALOC Y UNION PLATINO   Tarro 500 grs. REF 11206</v>
          </cell>
          <cell r="F2195" t="str">
            <v>Ins</v>
          </cell>
          <cell r="G2195" t="str">
            <v>und</v>
          </cell>
          <cell r="H2195">
            <v>0.01</v>
          </cell>
          <cell r="I2195">
            <v>23840.25</v>
          </cell>
          <cell r="J2195">
            <v>238</v>
          </cell>
        </row>
        <row r="2196">
          <cell r="B2196" t="str">
            <v>AA19</v>
          </cell>
          <cell r="C2196" t="str">
            <v>BASE B-200 (extendida y compactada)</v>
          </cell>
          <cell r="F2196" t="str">
            <v>Ana</v>
          </cell>
          <cell r="G2196" t="str">
            <v>m3</v>
          </cell>
          <cell r="H2196">
            <v>6.5000000000000002E-2</v>
          </cell>
          <cell r="I2196">
            <v>69350.399999999994</v>
          </cell>
          <cell r="J2196">
            <v>4508</v>
          </cell>
        </row>
        <row r="2197">
          <cell r="B2197" t="str">
            <v>AA26</v>
          </cell>
          <cell r="C2197" t="str">
            <v xml:space="preserve">RELLENO, CONFORMACION Y COMPACTACION MANUAL DE MATERIAL PROVENIENTE DE EXCAVACION. PARA TUBERIAS - Extendido y compactado con pizón. </v>
          </cell>
          <cell r="F2197" t="str">
            <v>Ana</v>
          </cell>
          <cell r="G2197" t="str">
            <v>m3</v>
          </cell>
          <cell r="H2197">
            <v>0.11899999999999999</v>
          </cell>
          <cell r="I2197">
            <v>7861.35</v>
          </cell>
          <cell r="J2197">
            <v>936</v>
          </cell>
        </row>
        <row r="2198">
          <cell r="B2198" t="str">
            <v>AA10</v>
          </cell>
          <cell r="C2198" t="str">
            <v>RECEBO COMUN  ( Extendido y compactado )</v>
          </cell>
          <cell r="F2198" t="str">
            <v>Ana</v>
          </cell>
          <cell r="G2198" t="str">
            <v>m3</v>
          </cell>
          <cell r="H2198">
            <v>6.8000000000000005E-2</v>
          </cell>
          <cell r="I2198">
            <v>55591.199999999997</v>
          </cell>
          <cell r="J2198">
            <v>3780</v>
          </cell>
        </row>
        <row r="2199">
          <cell r="B2199" t="str">
            <v>O02</v>
          </cell>
          <cell r="C2199" t="str">
            <v>CINTA DE DEMARCACION * 10 m.</v>
          </cell>
          <cell r="F2199" t="str">
            <v>Ins</v>
          </cell>
          <cell r="G2199" t="str">
            <v>m</v>
          </cell>
          <cell r="H2199">
            <v>1.03</v>
          </cell>
          <cell r="I2199">
            <v>522.9</v>
          </cell>
          <cell r="J2199">
            <v>539</v>
          </cell>
        </row>
        <row r="2201">
          <cell r="A2201" t="str">
            <v>S-3.45</v>
          </cell>
          <cell r="C2201" t="str">
            <v>TUBERIA ALCANTARILLADO 160 MM Tipo Novafort o equivalente.  (Incluye relleno inicial y lateral con base granular fina, y relleno final con material proveniente de la excavacion) instalación  y cinta de demarcación).Segun norma tecnica ASTM 2321</v>
          </cell>
          <cell r="G2201" t="str">
            <v>m</v>
          </cell>
          <cell r="J2201">
            <v>65722</v>
          </cell>
        </row>
        <row r="2202">
          <cell r="B2202" t="str">
            <v>M03</v>
          </cell>
          <cell r="C2202" t="str">
            <v>EQUIPO BASICO ( Herramienta menor )</v>
          </cell>
          <cell r="F2202" t="str">
            <v>Ins</v>
          </cell>
          <cell r="G2202" t="str">
            <v>glb</v>
          </cell>
          <cell r="H2202">
            <v>0.2</v>
          </cell>
          <cell r="I2202">
            <v>2535.75</v>
          </cell>
          <cell r="J2202">
            <v>507</v>
          </cell>
        </row>
        <row r="2203">
          <cell r="B2203" t="str">
            <v>I04</v>
          </cell>
          <cell r="C2203" t="str">
            <v>MANO DE OBRA BB (Instalaciones)</v>
          </cell>
          <cell r="F2203" t="str">
            <v>Ins</v>
          </cell>
          <cell r="G2203" t="str">
            <v>hc</v>
          </cell>
          <cell r="H2203">
            <v>0.7</v>
          </cell>
          <cell r="I2203">
            <v>19460.92380532817</v>
          </cell>
          <cell r="J2203">
            <v>13623</v>
          </cell>
        </row>
        <row r="2204">
          <cell r="B2204" t="str">
            <v>S43</v>
          </cell>
          <cell r="C2204" t="str">
            <v xml:space="preserve">TUBO ALCANTARILLADO NOVAFORT  PVC  160 mm  </v>
          </cell>
          <cell r="F2204" t="str">
            <v>Ins</v>
          </cell>
          <cell r="G2204" t="str">
            <v>m</v>
          </cell>
          <cell r="H2204">
            <v>1.01</v>
          </cell>
          <cell r="I2204">
            <v>39798.318000000007</v>
          </cell>
          <cell r="J2204">
            <v>40196</v>
          </cell>
        </row>
        <row r="2205">
          <cell r="B2205" t="str">
            <v>S01</v>
          </cell>
          <cell r="C2205" t="str">
            <v>LUBRICANTE NOVAFORT, NOVALOC Y UNION PLATINO   Tarro 500 grs. REF 11206</v>
          </cell>
          <cell r="F2205" t="str">
            <v>Ins</v>
          </cell>
          <cell r="G2205" t="str">
            <v>und</v>
          </cell>
          <cell r="H2205">
            <v>2.1999999999999999E-2</v>
          </cell>
          <cell r="I2205">
            <v>23840.25</v>
          </cell>
          <cell r="J2205">
            <v>524</v>
          </cell>
        </row>
        <row r="2206">
          <cell r="B2206" t="str">
            <v>AA19</v>
          </cell>
          <cell r="C2206" t="str">
            <v>BASE B-200 (extendida y compactada)</v>
          </cell>
          <cell r="F2206" t="str">
            <v>Ana</v>
          </cell>
          <cell r="G2206" t="str">
            <v>m3</v>
          </cell>
          <cell r="H2206">
            <v>8.1000000000000003E-2</v>
          </cell>
          <cell r="I2206">
            <v>69350.399999999994</v>
          </cell>
          <cell r="J2206">
            <v>5617</v>
          </cell>
        </row>
        <row r="2207">
          <cell r="B2207" t="str">
            <v>AA26</v>
          </cell>
          <cell r="C2207" t="str">
            <v xml:space="preserve">RELLENO, CONFORMACION Y COMPACTACION MANUAL DE MATERIAL PROVENIENTE DE EXCAVACION. PARA TUBERIAS - Extendido y compactado con pizón. </v>
          </cell>
          <cell r="F2207" t="str">
            <v>Ana</v>
          </cell>
          <cell r="G2207" t="str">
            <v>m3</v>
          </cell>
          <cell r="H2207">
            <v>0.11899999999999999</v>
          </cell>
          <cell r="I2207">
            <v>7861.35</v>
          </cell>
          <cell r="J2207">
            <v>936</v>
          </cell>
        </row>
        <row r="2208">
          <cell r="B2208" t="str">
            <v>AA10</v>
          </cell>
          <cell r="C2208" t="str">
            <v>RECEBO COMUN  ( Extendido y compactado )</v>
          </cell>
          <cell r="F2208" t="str">
            <v>Ana</v>
          </cell>
          <cell r="G2208" t="str">
            <v>m3</v>
          </cell>
          <cell r="H2208">
            <v>6.8000000000000005E-2</v>
          </cell>
          <cell r="I2208">
            <v>55591.199999999997</v>
          </cell>
          <cell r="J2208">
            <v>3780</v>
          </cell>
        </row>
        <row r="2209">
          <cell r="B2209" t="str">
            <v>O02</v>
          </cell>
          <cell r="C2209" t="str">
            <v>CINTA DE DEMARCACION * 10 m.</v>
          </cell>
          <cell r="F2209" t="str">
            <v>Ins</v>
          </cell>
          <cell r="G2209" t="str">
            <v>m</v>
          </cell>
          <cell r="H2209">
            <v>1.03</v>
          </cell>
          <cell r="I2209">
            <v>522.9</v>
          </cell>
          <cell r="J2209">
            <v>539</v>
          </cell>
        </row>
        <row r="2211">
          <cell r="A2211" t="str">
            <v>S-3.46</v>
          </cell>
          <cell r="C2211" t="str">
            <v>TUBERIA ALCANTARILLADO 200 MM Tipo Novafort o equivalente.  (Incluye relleno inicial y lateral con base granular fina, y relleno final con material proveniente de la excavacion) instalación y cinta de demarcación).Segun norma tecnica ASTM 2321</v>
          </cell>
          <cell r="G2211" t="str">
            <v>m</v>
          </cell>
          <cell r="J2211">
            <v>84321</v>
          </cell>
        </row>
        <row r="2212">
          <cell r="B2212" t="str">
            <v>M03</v>
          </cell>
          <cell r="C2212" t="str">
            <v>EQUIPO BASICO ( Herramienta menor )</v>
          </cell>
          <cell r="F2212" t="str">
            <v>Ins</v>
          </cell>
          <cell r="G2212" t="str">
            <v>glb</v>
          </cell>
          <cell r="H2212">
            <v>0.2</v>
          </cell>
          <cell r="I2212">
            <v>2535.75</v>
          </cell>
          <cell r="J2212">
            <v>507</v>
          </cell>
        </row>
        <row r="2213">
          <cell r="B2213" t="str">
            <v>I04</v>
          </cell>
          <cell r="C2213" t="str">
            <v>MANO DE OBRA BB (Instalaciones)</v>
          </cell>
          <cell r="F2213" t="str">
            <v>Ins</v>
          </cell>
          <cell r="G2213" t="str">
            <v>hc</v>
          </cell>
          <cell r="H2213">
            <v>0.7</v>
          </cell>
          <cell r="I2213">
            <v>19460.92380532817</v>
          </cell>
          <cell r="J2213">
            <v>13623</v>
          </cell>
        </row>
        <row r="2214">
          <cell r="B2214" t="str">
            <v>S44</v>
          </cell>
          <cell r="C2214" t="str">
            <v xml:space="preserve">TUBO ALCANTARILLADO NOVAFORT  PVC  200 mm  </v>
          </cell>
          <cell r="F2214" t="str">
            <v>Ins</v>
          </cell>
          <cell r="G2214" t="str">
            <v>m</v>
          </cell>
          <cell r="H2214">
            <v>1.01</v>
          </cell>
          <cell r="I2214">
            <v>54351.853499999997</v>
          </cell>
          <cell r="J2214">
            <v>54895</v>
          </cell>
        </row>
        <row r="2215">
          <cell r="B2215" t="str">
            <v>S01</v>
          </cell>
          <cell r="C2215" t="str">
            <v>LUBRICANTE NOVAFORT, NOVALOC Y UNION PLATINO   Tarro 500 grs. REF 11206</v>
          </cell>
          <cell r="F2215" t="str">
            <v>Ins</v>
          </cell>
          <cell r="G2215" t="str">
            <v>und</v>
          </cell>
          <cell r="H2215">
            <v>3.3000000000000002E-2</v>
          </cell>
          <cell r="I2215">
            <v>23840.25</v>
          </cell>
          <cell r="J2215">
            <v>787</v>
          </cell>
        </row>
        <row r="2216">
          <cell r="B2216" t="str">
            <v>AA19</v>
          </cell>
          <cell r="C2216" t="str">
            <v>BASE B-200 (extendida y compactada)</v>
          </cell>
          <cell r="F2216" t="str">
            <v>Ana</v>
          </cell>
          <cell r="G2216" t="str">
            <v>m3</v>
          </cell>
          <cell r="H2216">
            <v>0.125</v>
          </cell>
          <cell r="I2216">
            <v>69350.399999999994</v>
          </cell>
          <cell r="J2216">
            <v>8669</v>
          </cell>
        </row>
        <row r="2217">
          <cell r="B2217" t="str">
            <v>AA26</v>
          </cell>
          <cell r="C2217" t="str">
            <v xml:space="preserve">RELLENO, CONFORMACION Y COMPACTACION MANUAL DE MATERIAL PROVENIENTE DE EXCAVACION. PARA TUBERIAS - Extendido y compactado con pizón. </v>
          </cell>
          <cell r="F2217" t="str">
            <v>Ana</v>
          </cell>
          <cell r="G2217" t="str">
            <v>m3</v>
          </cell>
          <cell r="H2217">
            <v>0.14399999999999999</v>
          </cell>
          <cell r="I2217">
            <v>7861.35</v>
          </cell>
          <cell r="J2217">
            <v>1132</v>
          </cell>
        </row>
        <row r="2218">
          <cell r="B2218" t="str">
            <v>AA10</v>
          </cell>
          <cell r="C2218" t="str">
            <v>RECEBO COMUN  ( Extendido y compactado )</v>
          </cell>
          <cell r="F2218" t="str">
            <v>Ana</v>
          </cell>
          <cell r="G2218" t="str">
            <v>m3</v>
          </cell>
          <cell r="H2218">
            <v>7.4999999999999997E-2</v>
          </cell>
          <cell r="I2218">
            <v>55591.199999999997</v>
          </cell>
          <cell r="J2218">
            <v>4169</v>
          </cell>
        </row>
        <row r="2219">
          <cell r="B2219" t="str">
            <v>O02</v>
          </cell>
          <cell r="C2219" t="str">
            <v>CINTA DE DEMARCACION * 10 m.</v>
          </cell>
          <cell r="F2219" t="str">
            <v>Ins</v>
          </cell>
          <cell r="G2219" t="str">
            <v>m</v>
          </cell>
          <cell r="H2219">
            <v>1.03</v>
          </cell>
          <cell r="I2219">
            <v>522.9</v>
          </cell>
          <cell r="J2219">
            <v>539</v>
          </cell>
        </row>
        <row r="2221">
          <cell r="A2221" t="str">
            <v>S-3.47</v>
          </cell>
          <cell r="C2221" t="str">
            <v>TUBERIA ALCANTARILLADO 250 MM Tipo Novafort o equivalente.  (Incluye relleno inicial y lateral con base granular fina, y relleno final con material proveniente de la excavacion) instalación y cinta de demarcación).Segun norma tecnica ASTM 2321</v>
          </cell>
          <cell r="G2221" t="str">
            <v>m</v>
          </cell>
          <cell r="J2221">
            <v>105657</v>
          </cell>
        </row>
        <row r="2222">
          <cell r="B2222" t="str">
            <v>M03</v>
          </cell>
          <cell r="C2222" t="str">
            <v>EQUIPO BASICO ( Herramienta menor )</v>
          </cell>
          <cell r="F2222" t="str">
            <v>Ins</v>
          </cell>
          <cell r="G2222" t="str">
            <v>glb</v>
          </cell>
          <cell r="H2222">
            <v>0.2</v>
          </cell>
          <cell r="I2222">
            <v>2535.75</v>
          </cell>
          <cell r="J2222">
            <v>507</v>
          </cell>
        </row>
        <row r="2223">
          <cell r="B2223" t="str">
            <v>I04</v>
          </cell>
          <cell r="C2223" t="str">
            <v>MANO DE OBRA BB (Instalaciones)</v>
          </cell>
          <cell r="F2223" t="str">
            <v>Ins</v>
          </cell>
          <cell r="G2223" t="str">
            <v>hc</v>
          </cell>
          <cell r="H2223">
            <v>0.35</v>
          </cell>
          <cell r="I2223">
            <v>19460.92380532817</v>
          </cell>
          <cell r="J2223">
            <v>6811</v>
          </cell>
        </row>
        <row r="2224">
          <cell r="B2224" t="str">
            <v>S56</v>
          </cell>
          <cell r="C2224" t="str">
            <v xml:space="preserve">TUBO ALCANTARILLADO NOVAFORT  PVC  250 mm </v>
          </cell>
          <cell r="F2224" t="str">
            <v>Ins</v>
          </cell>
          <cell r="G2224" t="str">
            <v>m</v>
          </cell>
          <cell r="H2224">
            <v>1.01</v>
          </cell>
          <cell r="I2224">
            <v>79383.853499999997</v>
          </cell>
          <cell r="J2224">
            <v>80178</v>
          </cell>
        </row>
        <row r="2225">
          <cell r="B2225" t="str">
            <v>S01</v>
          </cell>
          <cell r="C2225" t="str">
            <v>LUBRICANTE NOVAFORT, NOVALOC Y UNION PLATINO   Tarro 500 grs. REF 11206</v>
          </cell>
          <cell r="F2225" t="str">
            <v>Ins</v>
          </cell>
          <cell r="G2225" t="str">
            <v>und</v>
          </cell>
          <cell r="H2225">
            <v>0.05</v>
          </cell>
          <cell r="I2225">
            <v>23840.25</v>
          </cell>
          <cell r="J2225">
            <v>1192</v>
          </cell>
        </row>
        <row r="2226">
          <cell r="B2226" t="str">
            <v>AA19</v>
          </cell>
          <cell r="C2226" t="str">
            <v>BASE B-200 (extendida y compactada)</v>
          </cell>
          <cell r="F2226" t="str">
            <v>Ana</v>
          </cell>
          <cell r="G2226" t="str">
            <v>m3</v>
          </cell>
          <cell r="H2226">
            <v>0.151</v>
          </cell>
          <cell r="I2226">
            <v>69350.399999999994</v>
          </cell>
          <cell r="J2226">
            <v>10472</v>
          </cell>
        </row>
        <row r="2227">
          <cell r="B2227" t="str">
            <v>AA26</v>
          </cell>
          <cell r="C2227" t="str">
            <v xml:space="preserve">RELLENO, CONFORMACION Y COMPACTACION MANUAL DE MATERIAL PROVENIENTE DE EXCAVACION. PARA TUBERIAS - Extendido y compactado con pizón. </v>
          </cell>
          <cell r="F2227" t="str">
            <v>Ana</v>
          </cell>
          <cell r="G2227" t="str">
            <v>m3</v>
          </cell>
          <cell r="H2227">
            <v>0.17100000000000001</v>
          </cell>
          <cell r="I2227">
            <v>7861.35</v>
          </cell>
          <cell r="J2227">
            <v>1344</v>
          </cell>
        </row>
        <row r="2228">
          <cell r="B2228" t="str">
            <v>AA10</v>
          </cell>
          <cell r="C2228" t="str">
            <v>RECEBO COMUN  ( Extendido y compactado )</v>
          </cell>
          <cell r="F2228" t="str">
            <v>Ana</v>
          </cell>
          <cell r="G2228" t="str">
            <v>m3</v>
          </cell>
          <cell r="H2228">
            <v>8.3000000000000004E-2</v>
          </cell>
          <cell r="I2228">
            <v>55591.199999999997</v>
          </cell>
          <cell r="J2228">
            <v>4614</v>
          </cell>
        </row>
        <row r="2229">
          <cell r="B2229" t="str">
            <v>O02</v>
          </cell>
          <cell r="C2229" t="str">
            <v>CINTA DE DEMARCACION * 10 m.</v>
          </cell>
          <cell r="F2229" t="str">
            <v>Ins</v>
          </cell>
          <cell r="G2229" t="str">
            <v>m</v>
          </cell>
          <cell r="H2229">
            <v>1.03</v>
          </cell>
          <cell r="I2229">
            <v>522.9</v>
          </cell>
          <cell r="J2229">
            <v>539</v>
          </cell>
        </row>
        <row r="2231">
          <cell r="A2231" t="str">
            <v>S-3.48</v>
          </cell>
          <cell r="C2231" t="str">
            <v>TUBERIA ALCANTARILLADO 315 MM Tipo Novafort o equivalente.  (Incluye relleno inicial y lateral con base granular fina, y relleno final con material proveniente de la excavacion) instalación y cinta de demarcación).Segun norma tecnica ASTM 2321</v>
          </cell>
          <cell r="G2231" t="str">
            <v>m</v>
          </cell>
          <cell r="J2231">
            <v>147413</v>
          </cell>
        </row>
        <row r="2232">
          <cell r="B2232" t="str">
            <v>M03</v>
          </cell>
          <cell r="C2232" t="str">
            <v>EQUIPO BASICO ( Herramienta menor )</v>
          </cell>
          <cell r="F2232" t="str">
            <v>Ins</v>
          </cell>
          <cell r="G2232" t="str">
            <v>glb</v>
          </cell>
          <cell r="H2232">
            <v>0.2</v>
          </cell>
          <cell r="I2232">
            <v>2535.75</v>
          </cell>
          <cell r="J2232">
            <v>507</v>
          </cell>
        </row>
        <row r="2233">
          <cell r="B2233" t="str">
            <v>I04</v>
          </cell>
          <cell r="C2233" t="str">
            <v>MANO DE OBRA BB (Instalaciones)</v>
          </cell>
          <cell r="F2233" t="str">
            <v>Ins</v>
          </cell>
          <cell r="G2233" t="str">
            <v>hc</v>
          </cell>
          <cell r="H2233">
            <v>0.35</v>
          </cell>
          <cell r="I2233">
            <v>19460.92380532817</v>
          </cell>
          <cell r="J2233">
            <v>6811</v>
          </cell>
        </row>
        <row r="2234">
          <cell r="B2234" t="str">
            <v>S71</v>
          </cell>
          <cell r="C2234" t="str">
            <v xml:space="preserve">TUBO ALCANTARILLADO NOVAFORT  PVC  315 mm </v>
          </cell>
          <cell r="F2234" t="str">
            <v>Ins</v>
          </cell>
          <cell r="G2234" t="str">
            <v>m</v>
          </cell>
          <cell r="H2234">
            <v>1.01</v>
          </cell>
          <cell r="I2234">
            <v>117372.3285</v>
          </cell>
          <cell r="J2234">
            <v>118546</v>
          </cell>
        </row>
        <row r="2235">
          <cell r="B2235" t="str">
            <v>S01</v>
          </cell>
          <cell r="C2235" t="str">
            <v>LUBRICANTE NOVAFORT, NOVALOC Y UNION PLATINO   Tarro 500 grs. REF 11206</v>
          </cell>
          <cell r="F2235" t="str">
            <v>Ins</v>
          </cell>
          <cell r="G2235" t="str">
            <v>und</v>
          </cell>
          <cell r="H2235">
            <v>6.7000000000000004E-2</v>
          </cell>
          <cell r="I2235">
            <v>23840.25</v>
          </cell>
          <cell r="J2235">
            <v>1597</v>
          </cell>
        </row>
        <row r="2236">
          <cell r="B2236" t="str">
            <v>AA19</v>
          </cell>
          <cell r="C2236" t="str">
            <v>BASE B-200 (extendida y compactada)</v>
          </cell>
          <cell r="F2236" t="str">
            <v>Ana</v>
          </cell>
          <cell r="G2236" t="str">
            <v>m3</v>
          </cell>
          <cell r="H2236">
            <v>0.185</v>
          </cell>
          <cell r="I2236">
            <v>69350.399999999994</v>
          </cell>
          <cell r="J2236">
            <v>12830</v>
          </cell>
        </row>
        <row r="2237">
          <cell r="B2237" t="str">
            <v>AA26</v>
          </cell>
          <cell r="C2237" t="str">
            <v xml:space="preserve">RELLENO, CONFORMACION Y COMPACTACION MANUAL DE MATERIAL PROVENIENTE DE EXCAVACION. PARA TUBERIAS - Extendido y compactado con pizón. </v>
          </cell>
          <cell r="F2237" t="str">
            <v>Ana</v>
          </cell>
          <cell r="G2237" t="str">
            <v>m3</v>
          </cell>
          <cell r="H2237">
            <v>0.20100000000000001</v>
          </cell>
          <cell r="I2237">
            <v>7861.35</v>
          </cell>
          <cell r="J2237">
            <v>1580</v>
          </cell>
        </row>
        <row r="2238">
          <cell r="B2238" t="str">
            <v>AA10</v>
          </cell>
          <cell r="C2238" t="str">
            <v>RECEBO COMUN  ( Extendido y compactado )</v>
          </cell>
          <cell r="F2238" t="str">
            <v>Ana</v>
          </cell>
          <cell r="G2238" t="str">
            <v>m3</v>
          </cell>
          <cell r="H2238">
            <v>0.09</v>
          </cell>
          <cell r="I2238">
            <v>55591.199999999997</v>
          </cell>
          <cell r="J2238">
            <v>5003</v>
          </cell>
        </row>
        <row r="2239">
          <cell r="B2239" t="str">
            <v>O02</v>
          </cell>
          <cell r="C2239" t="str">
            <v>CINTA DE DEMARCACION * 10 m.</v>
          </cell>
          <cell r="F2239" t="str">
            <v>Ins</v>
          </cell>
          <cell r="G2239" t="str">
            <v>m</v>
          </cell>
          <cell r="H2239">
            <v>1.03</v>
          </cell>
          <cell r="I2239">
            <v>522.9</v>
          </cell>
          <cell r="J2239">
            <v>539</v>
          </cell>
        </row>
        <row r="2241">
          <cell r="A2241" t="str">
            <v>S-3.49</v>
          </cell>
          <cell r="C2241" t="str">
            <v>TUBERIA ALCANTARILLADO  355 MM Tipo Novafort o equivalente.  (Incluye relleno inicial y lateral con base granular fina, y relleno final con material proveniente de la excavacion, instalación accesorios y cinta de demarcación).Segun norma tecnica ASTM 2321</v>
          </cell>
          <cell r="G2241" t="str">
            <v>m</v>
          </cell>
          <cell r="J2241">
            <v>169736</v>
          </cell>
        </row>
        <row r="2242">
          <cell r="B2242" t="str">
            <v>M03</v>
          </cell>
          <cell r="C2242" t="str">
            <v>EQUIPO BASICO ( Herramienta menor )</v>
          </cell>
          <cell r="F2242" t="str">
            <v>Ins</v>
          </cell>
          <cell r="G2242" t="str">
            <v>glb</v>
          </cell>
          <cell r="H2242">
            <v>0.2</v>
          </cell>
          <cell r="I2242">
            <v>2535.75</v>
          </cell>
          <cell r="J2242">
            <v>507</v>
          </cell>
        </row>
        <row r="2243">
          <cell r="B2243" t="str">
            <v>I04</v>
          </cell>
          <cell r="C2243" t="str">
            <v>MANO DE OBRA BB (Instalaciones)</v>
          </cell>
          <cell r="F2243" t="str">
            <v>Ins</v>
          </cell>
          <cell r="G2243" t="str">
            <v>hc</v>
          </cell>
          <cell r="H2243">
            <v>0.35</v>
          </cell>
          <cell r="I2243">
            <v>19460.92380532817</v>
          </cell>
          <cell r="J2243">
            <v>6811</v>
          </cell>
        </row>
        <row r="2244">
          <cell r="B2244" t="str">
            <v>S71A</v>
          </cell>
          <cell r="C2244" t="str">
            <v xml:space="preserve">TUBO ALCANTARILLADO NOVAFORT  PVC  355 mm </v>
          </cell>
          <cell r="F2244" t="str">
            <v>Ins</v>
          </cell>
          <cell r="G2244" t="str">
            <v>m</v>
          </cell>
          <cell r="H2244">
            <v>1.01</v>
          </cell>
          <cell r="I2244">
            <v>136893.22500000001</v>
          </cell>
          <cell r="J2244">
            <v>138262</v>
          </cell>
        </row>
        <row r="2245">
          <cell r="B2245" t="str">
            <v>S01</v>
          </cell>
          <cell r="C2245" t="str">
            <v>LUBRICANTE NOVAFORT, NOVALOC Y UNION PLATINO   Tarro 500 grs. REF 11206</v>
          </cell>
          <cell r="F2245" t="str">
            <v>Ins</v>
          </cell>
          <cell r="G2245" t="str">
            <v>und</v>
          </cell>
          <cell r="H2245">
            <v>6.7000000000000004E-2</v>
          </cell>
          <cell r="I2245">
            <v>23840.25</v>
          </cell>
          <cell r="J2245">
            <v>1597</v>
          </cell>
        </row>
        <row r="2246">
          <cell r="B2246" t="str">
            <v>AA19</v>
          </cell>
          <cell r="C2246" t="str">
            <v>BASE B-200 (extendida y compactada)</v>
          </cell>
          <cell r="F2246" t="str">
            <v>Ana</v>
          </cell>
          <cell r="G2246" t="str">
            <v>m3</v>
          </cell>
          <cell r="H2246">
            <v>0.21299999999999999</v>
          </cell>
          <cell r="I2246">
            <v>69350.399999999994</v>
          </cell>
          <cell r="J2246">
            <v>14772</v>
          </cell>
        </row>
        <row r="2247">
          <cell r="B2247" t="str">
            <v>AA26</v>
          </cell>
          <cell r="C2247" t="str">
            <v xml:space="preserve">RELLENO, CONFORMACION Y COMPACTACION MANUAL DE MATERIAL PROVENIENTE DE EXCAVACION. PARA TUBERIAS - Extendido y compactado con pizón. </v>
          </cell>
          <cell r="F2247" t="str">
            <v>Ana</v>
          </cell>
          <cell r="G2247" t="str">
            <v>m3</v>
          </cell>
          <cell r="H2247">
            <v>0.22900000000000001</v>
          </cell>
          <cell r="I2247">
            <v>7861.35</v>
          </cell>
          <cell r="J2247">
            <v>1800</v>
          </cell>
        </row>
        <row r="2248">
          <cell r="B2248" t="str">
            <v>AA10</v>
          </cell>
          <cell r="C2248" t="str">
            <v>RECEBO COMUN  ( Extendido y compactado )</v>
          </cell>
          <cell r="F2248" t="str">
            <v>Ana</v>
          </cell>
          <cell r="G2248" t="str">
            <v>m3</v>
          </cell>
          <cell r="H2248">
            <v>9.8000000000000004E-2</v>
          </cell>
          <cell r="I2248">
            <v>55591.199999999997</v>
          </cell>
          <cell r="J2248">
            <v>5448</v>
          </cell>
        </row>
        <row r="2249">
          <cell r="B2249" t="str">
            <v>O02</v>
          </cell>
          <cell r="C2249" t="str">
            <v>CINTA DE DEMARCACION * 10 m.</v>
          </cell>
          <cell r="F2249" t="str">
            <v>Ins</v>
          </cell>
          <cell r="G2249" t="str">
            <v>m</v>
          </cell>
          <cell r="H2249">
            <v>1.03</v>
          </cell>
          <cell r="I2249">
            <v>522.9</v>
          </cell>
          <cell r="J2249">
            <v>539</v>
          </cell>
        </row>
        <row r="2251">
          <cell r="A2251" t="str">
            <v>S-3.50</v>
          </cell>
          <cell r="C2251" t="str">
            <v>TUBERIA ALCANTARILLADO 400 MM Tipo Novafort o equivalente.  (Incluye relleno inicial y lateral con base granular fina, y relleno final con material proveniente de la excavacion) instalación y  cinta de demarcación).Segun norma tecnica ASTM 2321</v>
          </cell>
          <cell r="G2251" t="str">
            <v>m</v>
          </cell>
          <cell r="J2251">
            <v>230042</v>
          </cell>
        </row>
        <row r="2252">
          <cell r="B2252" t="str">
            <v>M03</v>
          </cell>
          <cell r="C2252" t="str">
            <v>EQUIPO BASICO ( Herramienta menor )</v>
          </cell>
          <cell r="F2252" t="str">
            <v>Ins</v>
          </cell>
          <cell r="G2252" t="str">
            <v>glb</v>
          </cell>
          <cell r="H2252">
            <v>0.2</v>
          </cell>
          <cell r="I2252">
            <v>2535.75</v>
          </cell>
          <cell r="J2252">
            <v>507</v>
          </cell>
        </row>
        <row r="2253">
          <cell r="B2253" t="str">
            <v>I04</v>
          </cell>
          <cell r="C2253" t="str">
            <v>MANO DE OBRA BB (Instalaciones)</v>
          </cell>
          <cell r="F2253" t="str">
            <v>Ins</v>
          </cell>
          <cell r="G2253" t="str">
            <v>hc</v>
          </cell>
          <cell r="H2253">
            <v>0.35</v>
          </cell>
          <cell r="I2253">
            <v>19460.92380532817</v>
          </cell>
          <cell r="J2253">
            <v>6811</v>
          </cell>
        </row>
        <row r="2254">
          <cell r="B2254" t="str">
            <v>S72</v>
          </cell>
          <cell r="C2254" t="str">
            <v xml:space="preserve">TUBO ALCANTARILLADO NOVAFORT  PVC  400 mm </v>
          </cell>
          <cell r="F2254" t="str">
            <v>Ins</v>
          </cell>
          <cell r="G2254" t="str">
            <v>m</v>
          </cell>
          <cell r="H2254">
            <v>1.01</v>
          </cell>
          <cell r="I2254">
            <v>191992.32149999999</v>
          </cell>
          <cell r="J2254">
            <v>193912</v>
          </cell>
        </row>
        <row r="2255">
          <cell r="B2255" t="str">
            <v>S01</v>
          </cell>
          <cell r="C2255" t="str">
            <v>LUBRICANTE NOVAFORT, NOVALOC Y UNION PLATINO   Tarro 500 grs. REF 11206</v>
          </cell>
          <cell r="F2255" t="str">
            <v>Ins</v>
          </cell>
          <cell r="G2255" t="str">
            <v>und</v>
          </cell>
          <cell r="H2255">
            <v>0.14299999999999999</v>
          </cell>
          <cell r="I2255">
            <v>23840.25</v>
          </cell>
          <cell r="J2255">
            <v>3409</v>
          </cell>
        </row>
        <row r="2256">
          <cell r="B2256" t="str">
            <v>AA19</v>
          </cell>
          <cell r="C2256" t="str">
            <v>BASE B-200 (extendida y compactada)</v>
          </cell>
          <cell r="F2256" t="str">
            <v>Ana</v>
          </cell>
          <cell r="G2256" t="str">
            <v>m3</v>
          </cell>
          <cell r="H2256">
            <v>0.245</v>
          </cell>
          <cell r="I2256">
            <v>69350.399999999994</v>
          </cell>
          <cell r="J2256">
            <v>16991</v>
          </cell>
        </row>
        <row r="2257">
          <cell r="B2257" t="str">
            <v>AA26</v>
          </cell>
          <cell r="C2257" t="str">
            <v xml:space="preserve">RELLENO, CONFORMACION Y COMPACTACION MANUAL DE MATERIAL PROVENIENTE DE EXCAVACION. PARA TUBERIAS - Extendido y compactado con pizón. </v>
          </cell>
          <cell r="F2257" t="str">
            <v>Ana</v>
          </cell>
          <cell r="G2257" t="str">
            <v>m3</v>
          </cell>
          <cell r="H2257">
            <v>0.25900000000000001</v>
          </cell>
          <cell r="I2257">
            <v>7861.35</v>
          </cell>
          <cell r="J2257">
            <v>2036</v>
          </cell>
        </row>
        <row r="2258">
          <cell r="B2258" t="str">
            <v>AA10</v>
          </cell>
          <cell r="C2258" t="str">
            <v>RECEBO COMUN  ( Extendido y compactado )</v>
          </cell>
          <cell r="F2258" t="str">
            <v>Ana</v>
          </cell>
          <cell r="G2258" t="str">
            <v>m3</v>
          </cell>
          <cell r="H2258">
            <v>0.105</v>
          </cell>
          <cell r="I2258">
            <v>55591.199999999997</v>
          </cell>
          <cell r="J2258">
            <v>5837</v>
          </cell>
        </row>
        <row r="2259">
          <cell r="B2259" t="str">
            <v>O02</v>
          </cell>
          <cell r="C2259" t="str">
            <v>CINTA DE DEMARCACION * 10 m.</v>
          </cell>
          <cell r="F2259" t="str">
            <v>Ins</v>
          </cell>
          <cell r="G2259" t="str">
            <v>m</v>
          </cell>
          <cell r="H2259">
            <v>1.03</v>
          </cell>
          <cell r="I2259">
            <v>522.9</v>
          </cell>
          <cell r="J2259">
            <v>539</v>
          </cell>
        </row>
        <row r="2261">
          <cell r="A2261" t="str">
            <v>S-3.51</v>
          </cell>
          <cell r="C2261" t="str">
            <v>TUBERIA ALCANTARILLADO  450 MM Tipo Novafort o equivalente.  (Incluye relleno inicial y lateral con base granular fina, y relleno final con material proveniente de la excavacion) instalación y cinta de demarcación).Segun norma tecnica ASTM 2321</v>
          </cell>
          <cell r="G2261" t="str">
            <v>m</v>
          </cell>
          <cell r="J2261">
            <v>296590</v>
          </cell>
        </row>
        <row r="2262">
          <cell r="B2262" t="str">
            <v>M03</v>
          </cell>
          <cell r="C2262" t="str">
            <v>EQUIPO BASICO ( Herramienta menor )</v>
          </cell>
          <cell r="F2262" t="str">
            <v>Ins</v>
          </cell>
          <cell r="G2262" t="str">
            <v>glb</v>
          </cell>
          <cell r="H2262">
            <v>0.2</v>
          </cell>
          <cell r="I2262">
            <v>2535.75</v>
          </cell>
          <cell r="J2262">
            <v>507</v>
          </cell>
        </row>
        <row r="2263">
          <cell r="B2263" t="str">
            <v>I04</v>
          </cell>
          <cell r="C2263" t="str">
            <v>MANO DE OBRA BB (Instalaciones)</v>
          </cell>
          <cell r="F2263" t="str">
            <v>Ins</v>
          </cell>
          <cell r="G2263" t="str">
            <v>hc</v>
          </cell>
          <cell r="H2263">
            <v>0.35</v>
          </cell>
          <cell r="I2263">
            <v>19460.92380532817</v>
          </cell>
          <cell r="J2263">
            <v>6811</v>
          </cell>
        </row>
        <row r="2264">
          <cell r="B2264" t="str">
            <v>S71B</v>
          </cell>
          <cell r="C2264" t="str">
            <v xml:space="preserve">TUBO ALCANTARILLADO NOVAFORT  PVC  450 mm </v>
          </cell>
          <cell r="F2264" t="str">
            <v>Ins</v>
          </cell>
          <cell r="G2264" t="str">
            <v>m</v>
          </cell>
          <cell r="H2264">
            <v>1.01</v>
          </cell>
          <cell r="I2264">
            <v>254751.17850000001</v>
          </cell>
          <cell r="J2264">
            <v>257299</v>
          </cell>
        </row>
        <row r="2265">
          <cell r="B2265" t="str">
            <v>S01</v>
          </cell>
          <cell r="C2265" t="str">
            <v>LUBRICANTE NOVAFORT, NOVALOC Y UNION PLATINO   Tarro 500 grs. REF 11206</v>
          </cell>
          <cell r="F2265" t="str">
            <v>Ins</v>
          </cell>
          <cell r="G2265" t="str">
            <v>und</v>
          </cell>
          <cell r="H2265">
            <v>0.14299999999999999</v>
          </cell>
          <cell r="I2265">
            <v>23840.25</v>
          </cell>
          <cell r="J2265">
            <v>3409</v>
          </cell>
        </row>
        <row r="2266">
          <cell r="B2266" t="str">
            <v>AA19</v>
          </cell>
          <cell r="C2266" t="str">
            <v>BASE B-200 (extendida y compactada)</v>
          </cell>
          <cell r="F2266" t="str">
            <v>Ana</v>
          </cell>
          <cell r="G2266" t="str">
            <v>m3</v>
          </cell>
          <cell r="H2266">
            <v>0.28100000000000003</v>
          </cell>
          <cell r="I2266">
            <v>69350.399999999994</v>
          </cell>
          <cell r="J2266">
            <v>19487</v>
          </cell>
        </row>
        <row r="2267">
          <cell r="B2267" t="str">
            <v>AA26</v>
          </cell>
          <cell r="C2267" t="str">
            <v xml:space="preserve">RELLENO, CONFORMACION Y COMPACTACION MANUAL DE MATERIAL PROVENIENTE DE EXCAVACION. PARA TUBERIAS - Extendido y compactado con pizón. </v>
          </cell>
          <cell r="F2267" t="str">
            <v>Ana</v>
          </cell>
          <cell r="G2267" t="str">
            <v>m3</v>
          </cell>
          <cell r="H2267">
            <v>0.28699999999999998</v>
          </cell>
          <cell r="I2267">
            <v>7861.35</v>
          </cell>
          <cell r="J2267">
            <v>2256</v>
          </cell>
        </row>
        <row r="2268">
          <cell r="B2268" t="str">
            <v>AA10</v>
          </cell>
          <cell r="C2268" t="str">
            <v>RECEBO COMUN  ( Extendido y compactado )</v>
          </cell>
          <cell r="F2268" t="str">
            <v>Ana</v>
          </cell>
          <cell r="G2268" t="str">
            <v>m3</v>
          </cell>
          <cell r="H2268">
            <v>0.113</v>
          </cell>
          <cell r="I2268">
            <v>55591.199999999997</v>
          </cell>
          <cell r="J2268">
            <v>6282</v>
          </cell>
        </row>
        <row r="2269">
          <cell r="B2269" t="str">
            <v>O02</v>
          </cell>
          <cell r="C2269" t="str">
            <v>CINTA DE DEMARCACION * 10 m.</v>
          </cell>
          <cell r="F2269" t="str">
            <v>Ins</v>
          </cell>
          <cell r="G2269" t="str">
            <v>m</v>
          </cell>
          <cell r="H2269">
            <v>1.03</v>
          </cell>
          <cell r="I2269">
            <v>522.9</v>
          </cell>
          <cell r="J2269">
            <v>539</v>
          </cell>
        </row>
        <row r="2271">
          <cell r="A2271" t="str">
            <v>S-3.52</v>
          </cell>
          <cell r="C2271" t="str">
            <v>TUBERIA ALCANTARILLADO 500 MM Tipo Novafort o equivalente.  (Incluye relleno inicial y lateral con base granular fina, y relleno final con material proveniente de la excavacion) instalación y cinta de demarcación).Segun norma tecnica ASTM 2321</v>
          </cell>
          <cell r="G2271" t="str">
            <v>m</v>
          </cell>
          <cell r="J2271">
            <v>364696</v>
          </cell>
        </row>
        <row r="2272">
          <cell r="B2272" t="str">
            <v>M03</v>
          </cell>
          <cell r="C2272" t="str">
            <v>EQUIPO BASICO ( Herramienta menor )</v>
          </cell>
          <cell r="F2272" t="str">
            <v>Ins</v>
          </cell>
          <cell r="G2272" t="str">
            <v>glb</v>
          </cell>
          <cell r="H2272">
            <v>0.2</v>
          </cell>
          <cell r="I2272">
            <v>2535.75</v>
          </cell>
          <cell r="J2272">
            <v>507</v>
          </cell>
        </row>
        <row r="2273">
          <cell r="B2273" t="str">
            <v>I04</v>
          </cell>
          <cell r="C2273" t="str">
            <v>MANO DE OBRA BB (Instalaciones)</v>
          </cell>
          <cell r="F2273" t="str">
            <v>Ins</v>
          </cell>
          <cell r="G2273" t="str">
            <v>hc</v>
          </cell>
          <cell r="H2273">
            <v>0.35</v>
          </cell>
          <cell r="I2273">
            <v>19460.92380532817</v>
          </cell>
          <cell r="J2273">
            <v>6811</v>
          </cell>
        </row>
        <row r="2274">
          <cell r="B2274" t="str">
            <v>S71C</v>
          </cell>
          <cell r="C2274" t="str">
            <v xml:space="preserve">TUBO ALCANTARILLADO NOVAFORT  PVC  500 mm </v>
          </cell>
          <cell r="F2274" t="str">
            <v>Ins</v>
          </cell>
          <cell r="G2274" t="str">
            <v>m</v>
          </cell>
          <cell r="H2274">
            <v>1.01</v>
          </cell>
          <cell r="I2274">
            <v>319010.65349999996</v>
          </cell>
          <cell r="J2274">
            <v>322201</v>
          </cell>
        </row>
        <row r="2275">
          <cell r="B2275" t="str">
            <v>S01</v>
          </cell>
          <cell r="C2275" t="str">
            <v>LUBRICANTE NOVAFORT, NOVALOC Y UNION PLATINO   Tarro 500 grs. REF 11206</v>
          </cell>
          <cell r="F2275" t="str">
            <v>Ins</v>
          </cell>
          <cell r="G2275" t="str">
            <v>und</v>
          </cell>
          <cell r="H2275">
            <v>0.14299999999999999</v>
          </cell>
          <cell r="I2275">
            <v>23840.25</v>
          </cell>
          <cell r="J2275">
            <v>3409</v>
          </cell>
        </row>
        <row r="2276">
          <cell r="B2276" t="str">
            <v>AA19</v>
          </cell>
          <cell r="C2276" t="str">
            <v>BASE B-200 (extendida y compactada)</v>
          </cell>
          <cell r="F2276" t="str">
            <v>Ana</v>
          </cell>
          <cell r="G2276" t="str">
            <v>m3</v>
          </cell>
          <cell r="H2276">
            <v>0.32</v>
          </cell>
          <cell r="I2276">
            <v>69350.399999999994</v>
          </cell>
          <cell r="J2276">
            <v>22192</v>
          </cell>
        </row>
        <row r="2277">
          <cell r="B2277" t="str">
            <v>AA26</v>
          </cell>
          <cell r="C2277" t="str">
            <v xml:space="preserve">RELLENO, CONFORMACION Y COMPACTACION MANUAL DE MATERIAL PROVENIENTE DE EXCAVACION. PARA TUBERIAS - Extendido y compactado con pizón. </v>
          </cell>
          <cell r="F2277" t="str">
            <v>Ana</v>
          </cell>
          <cell r="G2277" t="str">
            <v>m3</v>
          </cell>
          <cell r="H2277">
            <v>0.30099999999999999</v>
          </cell>
          <cell r="I2277">
            <v>7861.35</v>
          </cell>
          <cell r="J2277">
            <v>2366</v>
          </cell>
        </row>
        <row r="2278">
          <cell r="B2278" t="str">
            <v>AA10</v>
          </cell>
          <cell r="C2278" t="str">
            <v>RECEBO COMUN  ( Extendido y compactado )</v>
          </cell>
          <cell r="F2278" t="str">
            <v>Ana</v>
          </cell>
          <cell r="G2278" t="str">
            <v>m3</v>
          </cell>
          <cell r="H2278">
            <v>0.12</v>
          </cell>
          <cell r="I2278">
            <v>55591.199999999997</v>
          </cell>
          <cell r="J2278">
            <v>6671</v>
          </cell>
        </row>
        <row r="2279">
          <cell r="B2279" t="str">
            <v>O02</v>
          </cell>
          <cell r="C2279" t="str">
            <v>CINTA DE DEMARCACION * 10 m.</v>
          </cell>
          <cell r="F2279" t="str">
            <v>Ins</v>
          </cell>
          <cell r="G2279" t="str">
            <v>m</v>
          </cell>
          <cell r="H2279">
            <v>1.03</v>
          </cell>
          <cell r="I2279">
            <v>522.9</v>
          </cell>
          <cell r="J2279">
            <v>539</v>
          </cell>
        </row>
        <row r="2281">
          <cell r="A2281" t="str">
            <v>S-3.53</v>
          </cell>
          <cell r="C2281" t="str">
            <v>TAPÓN DE LIMPIEZA DE 3" - Descolgado  (Incluye yee PVCS,  tuberia PVCS.)</v>
          </cell>
          <cell r="G2281" t="str">
            <v>und</v>
          </cell>
          <cell r="J2281">
            <v>98944</v>
          </cell>
        </row>
        <row r="2282">
          <cell r="B2282" t="str">
            <v>M03</v>
          </cell>
          <cell r="C2282" t="str">
            <v>EQUIPO BASICO ( Herramienta menor )</v>
          </cell>
          <cell r="F2282" t="str">
            <v>Ins</v>
          </cell>
          <cell r="G2282" t="str">
            <v>glb</v>
          </cell>
          <cell r="H2282">
            <v>0.1</v>
          </cell>
          <cell r="I2282">
            <v>2535.75</v>
          </cell>
          <cell r="J2282">
            <v>254</v>
          </cell>
        </row>
        <row r="2283">
          <cell r="B2283" t="str">
            <v>M01</v>
          </cell>
          <cell r="C2283" t="str">
            <v>ANDAMIO METALICO TUBULAR (Sección de 2 marcos de 1.50*1.50 m.con 2 crucetas de 2.30 m.)</v>
          </cell>
          <cell r="F2283" t="str">
            <v>Ins</v>
          </cell>
          <cell r="G2283" t="str">
            <v>sm</v>
          </cell>
          <cell r="H2283">
            <v>0.7</v>
          </cell>
          <cell r="I2283">
            <v>5093.55</v>
          </cell>
          <cell r="J2283">
            <v>3565</v>
          </cell>
        </row>
        <row r="2284">
          <cell r="B2284" t="str">
            <v>I04</v>
          </cell>
          <cell r="C2284" t="str">
            <v>MANO DE OBRA BB (Instalaciones)</v>
          </cell>
          <cell r="F2284" t="str">
            <v>Ins</v>
          </cell>
          <cell r="G2284" t="str">
            <v>hc</v>
          </cell>
          <cell r="H2284">
            <v>1.1000000000000001</v>
          </cell>
          <cell r="I2284">
            <v>19460.92380532817</v>
          </cell>
          <cell r="J2284">
            <v>21407</v>
          </cell>
        </row>
        <row r="2285">
          <cell r="B2285" t="str">
            <v>S62</v>
          </cell>
          <cell r="C2285" t="str">
            <v>TUBO PVC SANITARIO 3"</v>
          </cell>
          <cell r="F2285" t="str">
            <v>Ins</v>
          </cell>
          <cell r="G2285" t="str">
            <v>m</v>
          </cell>
          <cell r="H2285">
            <v>1</v>
          </cell>
          <cell r="I2285">
            <v>20851.95</v>
          </cell>
          <cell r="J2285">
            <v>20852</v>
          </cell>
        </row>
        <row r="2286">
          <cell r="B2286" t="str">
            <v>S85</v>
          </cell>
          <cell r="C2286" t="str">
            <v xml:space="preserve">YEE SANITARIA PVC 3'' </v>
          </cell>
          <cell r="F2286" t="str">
            <v>Ins</v>
          </cell>
          <cell r="G2286" t="str">
            <v>und</v>
          </cell>
          <cell r="H2286">
            <v>1</v>
          </cell>
          <cell r="I2286">
            <v>17684.099999999999</v>
          </cell>
          <cell r="J2286">
            <v>17684</v>
          </cell>
        </row>
        <row r="2287">
          <cell r="B2287" t="str">
            <v>S98</v>
          </cell>
          <cell r="C2287" t="str">
            <v>ADAPTADOR DE LIMPIEZA PVC  - 3"</v>
          </cell>
          <cell r="F2287" t="str">
            <v>Ins</v>
          </cell>
          <cell r="G2287" t="str">
            <v>und</v>
          </cell>
          <cell r="H2287">
            <v>1</v>
          </cell>
          <cell r="I2287">
            <v>16874.55</v>
          </cell>
          <cell r="J2287">
            <v>16875</v>
          </cell>
        </row>
        <row r="2288">
          <cell r="B2288" t="str">
            <v>S22</v>
          </cell>
          <cell r="C2288" t="str">
            <v>LIMPIADOR REM PVC 760 grms. (1/4)</v>
          </cell>
          <cell r="F2288" t="str">
            <v>Ins</v>
          </cell>
          <cell r="G2288" t="str">
            <v>und</v>
          </cell>
          <cell r="H2288">
            <v>9.2999999999999999E-2</v>
          </cell>
          <cell r="I2288">
            <v>55831.65</v>
          </cell>
          <cell r="J2288">
            <v>5192</v>
          </cell>
        </row>
        <row r="2289">
          <cell r="B2289" t="str">
            <v>S36</v>
          </cell>
          <cell r="C2289" t="str">
            <v>SOLDADURA PVC LIQUIDA 1/4</v>
          </cell>
          <cell r="F2289" t="str">
            <v>Ins</v>
          </cell>
          <cell r="G2289" t="str">
            <v>und</v>
          </cell>
          <cell r="H2289">
            <v>9.1999999999999998E-2</v>
          </cell>
          <cell r="I2289">
            <v>115790.85</v>
          </cell>
          <cell r="J2289">
            <v>10653</v>
          </cell>
        </row>
        <row r="2290">
          <cell r="B2290" t="str">
            <v>S108</v>
          </cell>
          <cell r="C2290" t="str">
            <v xml:space="preserve">ABRAZADERA EN ACERO, cremallera 8mm </v>
          </cell>
          <cell r="F2290" t="str">
            <v>Ins</v>
          </cell>
          <cell r="G2290" t="str">
            <v>und</v>
          </cell>
          <cell r="H2290">
            <v>2</v>
          </cell>
          <cell r="I2290">
            <v>1231.125</v>
          </cell>
          <cell r="J2290">
            <v>2462</v>
          </cell>
        </row>
        <row r="2292">
          <cell r="A2292" t="str">
            <v>S-3.54</v>
          </cell>
          <cell r="C2292" t="str">
            <v>TAPÓN DE LIMPIEZA DE 4" - Descolgado  (Incluye yee PVCS,  tuberia PVCS.)</v>
          </cell>
          <cell r="G2292" t="str">
            <v>und</v>
          </cell>
          <cell r="J2292">
            <v>135453</v>
          </cell>
        </row>
        <row r="2293">
          <cell r="B2293" t="str">
            <v>M03</v>
          </cell>
          <cell r="C2293" t="str">
            <v>EQUIPO BASICO ( Herramienta menor )</v>
          </cell>
          <cell r="F2293" t="str">
            <v>Ins</v>
          </cell>
          <cell r="G2293" t="str">
            <v>glb</v>
          </cell>
          <cell r="H2293">
            <v>0.1</v>
          </cell>
          <cell r="I2293">
            <v>2535.75</v>
          </cell>
          <cell r="J2293">
            <v>254</v>
          </cell>
        </row>
        <row r="2294">
          <cell r="B2294" t="str">
            <v>M01</v>
          </cell>
          <cell r="C2294" t="str">
            <v>ANDAMIO METALICO TUBULAR (Sección de 2 marcos de 1.50*1.50 m.con 2 crucetas de 2.30 m.)</v>
          </cell>
          <cell r="F2294" t="str">
            <v>Ins</v>
          </cell>
          <cell r="G2294" t="str">
            <v>sm</v>
          </cell>
          <cell r="H2294">
            <v>0.7</v>
          </cell>
          <cell r="I2294">
            <v>5093.55</v>
          </cell>
          <cell r="J2294">
            <v>3565</v>
          </cell>
        </row>
        <row r="2295">
          <cell r="B2295" t="str">
            <v>I04</v>
          </cell>
          <cell r="C2295" t="str">
            <v>MANO DE OBRA BB (Instalaciones)</v>
          </cell>
          <cell r="F2295" t="str">
            <v>Ins</v>
          </cell>
          <cell r="G2295" t="str">
            <v>hc</v>
          </cell>
          <cell r="H2295">
            <v>1.1000000000000001</v>
          </cell>
          <cell r="I2295">
            <v>19460.92380532817</v>
          </cell>
          <cell r="J2295">
            <v>21407</v>
          </cell>
        </row>
        <row r="2296">
          <cell r="B2296" t="str">
            <v>S63</v>
          </cell>
          <cell r="C2296" t="str">
            <v xml:space="preserve">TUBO PVC SANITARIO 4" </v>
          </cell>
          <cell r="F2296" t="str">
            <v>Ins</v>
          </cell>
          <cell r="G2296" t="str">
            <v>m</v>
          </cell>
          <cell r="H2296">
            <v>1</v>
          </cell>
          <cell r="I2296">
            <v>29059.442999999999</v>
          </cell>
          <cell r="J2296">
            <v>29059</v>
          </cell>
        </row>
        <row r="2297">
          <cell r="B2297" t="str">
            <v>S86</v>
          </cell>
          <cell r="C2297" t="str">
            <v xml:space="preserve">YEE SANITARIA PVC 4'' </v>
          </cell>
          <cell r="F2297" t="str">
            <v>Ins</v>
          </cell>
          <cell r="G2297" t="str">
            <v>und</v>
          </cell>
          <cell r="H2297">
            <v>1</v>
          </cell>
          <cell r="I2297">
            <v>30487.8</v>
          </cell>
          <cell r="J2297">
            <v>30488</v>
          </cell>
        </row>
        <row r="2298">
          <cell r="B2298" t="str">
            <v>S99</v>
          </cell>
          <cell r="C2298" t="str">
            <v>ADAPTADOR DE LIMPIEZA PVC  - 4"</v>
          </cell>
          <cell r="F2298" t="str">
            <v>Ins</v>
          </cell>
          <cell r="G2298" t="str">
            <v>und</v>
          </cell>
          <cell r="H2298">
            <v>1</v>
          </cell>
          <cell r="I2298">
            <v>24851.4</v>
          </cell>
          <cell r="J2298">
            <v>24851</v>
          </cell>
        </row>
        <row r="2299">
          <cell r="B2299" t="str">
            <v>S22</v>
          </cell>
          <cell r="C2299" t="str">
            <v>LIMPIADOR REM PVC 760 grms. (1/4)</v>
          </cell>
          <cell r="F2299" t="str">
            <v>Ins</v>
          </cell>
          <cell r="G2299" t="str">
            <v>und</v>
          </cell>
          <cell r="H2299">
            <v>0.14000000000000001</v>
          </cell>
          <cell r="I2299">
            <v>55831.65</v>
          </cell>
          <cell r="J2299">
            <v>7816</v>
          </cell>
        </row>
        <row r="2300">
          <cell r="B2300" t="str">
            <v>S36</v>
          </cell>
          <cell r="C2300" t="str">
            <v>SOLDADURA PVC LIQUIDA 1/4</v>
          </cell>
          <cell r="F2300" t="str">
            <v>Ins</v>
          </cell>
          <cell r="G2300" t="str">
            <v>und</v>
          </cell>
          <cell r="H2300">
            <v>0.1343</v>
          </cell>
          <cell r="I2300">
            <v>115790.85</v>
          </cell>
          <cell r="J2300">
            <v>15551</v>
          </cell>
        </row>
        <row r="2301">
          <cell r="B2301" t="str">
            <v>S108</v>
          </cell>
          <cell r="C2301" t="str">
            <v xml:space="preserve">ABRAZADERA EN ACERO, cremallera 8mm </v>
          </cell>
          <cell r="F2301" t="str">
            <v>Ins</v>
          </cell>
          <cell r="G2301" t="str">
            <v>und</v>
          </cell>
          <cell r="H2301">
            <v>2</v>
          </cell>
          <cell r="I2301">
            <v>1231.125</v>
          </cell>
          <cell r="J2301">
            <v>2462</v>
          </cell>
        </row>
        <row r="2303">
          <cell r="A2303" t="str">
            <v>S-3.55</v>
          </cell>
          <cell r="C2303" t="str">
            <v>TAPÓN DE LIMPIEZA DE 3" (Incluye codo 45° PVCS,  tuberia PVCS y  tapa de inspección).</v>
          </cell>
          <cell r="G2303" t="str">
            <v>und</v>
          </cell>
          <cell r="J2303">
            <v>102646</v>
          </cell>
        </row>
        <row r="2304">
          <cell r="B2304" t="str">
            <v>M03</v>
          </cell>
          <cell r="C2304" t="str">
            <v>EQUIPO BASICO ( Herramienta menor )</v>
          </cell>
          <cell r="F2304" t="str">
            <v>Ins</v>
          </cell>
          <cell r="G2304" t="str">
            <v>glb</v>
          </cell>
          <cell r="H2304">
            <v>0.1</v>
          </cell>
          <cell r="I2304">
            <v>2535.75</v>
          </cell>
          <cell r="J2304">
            <v>254</v>
          </cell>
        </row>
        <row r="2305">
          <cell r="B2305" t="str">
            <v>I04</v>
          </cell>
          <cell r="C2305" t="str">
            <v>MANO DE OBRA BB (Instalaciones)</v>
          </cell>
          <cell r="F2305" t="str">
            <v>Ins</v>
          </cell>
          <cell r="G2305" t="str">
            <v>hc</v>
          </cell>
          <cell r="H2305">
            <v>1</v>
          </cell>
          <cell r="I2305">
            <v>19460.92380532817</v>
          </cell>
          <cell r="J2305">
            <v>19461</v>
          </cell>
        </row>
        <row r="2306">
          <cell r="B2306" t="str">
            <v>S62</v>
          </cell>
          <cell r="C2306" t="str">
            <v>TUBO PVC SANITARIO 3"</v>
          </cell>
          <cell r="F2306" t="str">
            <v>Ins</v>
          </cell>
          <cell r="G2306" t="str">
            <v>m</v>
          </cell>
          <cell r="H2306">
            <v>1</v>
          </cell>
          <cell r="I2306">
            <v>20851.95</v>
          </cell>
          <cell r="J2306">
            <v>20852</v>
          </cell>
        </row>
        <row r="2307">
          <cell r="B2307" t="str">
            <v>S100</v>
          </cell>
          <cell r="C2307" t="str">
            <v>CODO 45° 1/8 CxE SANITARIO 3''</v>
          </cell>
          <cell r="F2307" t="str">
            <v>Ins</v>
          </cell>
          <cell r="G2307" t="str">
            <v>und</v>
          </cell>
          <cell r="H2307">
            <v>1</v>
          </cell>
          <cell r="I2307">
            <v>9664.2000000000007</v>
          </cell>
          <cell r="J2307">
            <v>9664</v>
          </cell>
        </row>
        <row r="2308">
          <cell r="B2308" t="str">
            <v>S98</v>
          </cell>
          <cell r="C2308" t="str">
            <v>ADAPTADOR DE LIMPIEZA PVC  - 3"</v>
          </cell>
          <cell r="F2308" t="str">
            <v>Ins</v>
          </cell>
          <cell r="G2308" t="str">
            <v>und</v>
          </cell>
          <cell r="H2308">
            <v>1</v>
          </cell>
          <cell r="I2308">
            <v>16874.55</v>
          </cell>
          <cell r="J2308">
            <v>16875</v>
          </cell>
        </row>
        <row r="2309">
          <cell r="B2309" t="str">
            <v>S22</v>
          </cell>
          <cell r="C2309" t="str">
            <v>LIMPIADOR REM PVC 760 grms. (1/4)</v>
          </cell>
          <cell r="F2309" t="str">
            <v>Ins</v>
          </cell>
          <cell r="G2309" t="str">
            <v>und</v>
          </cell>
          <cell r="H2309">
            <v>9.2999999999999999E-2</v>
          </cell>
          <cell r="I2309">
            <v>55831.65</v>
          </cell>
          <cell r="J2309">
            <v>5192</v>
          </cell>
        </row>
        <row r="2310">
          <cell r="B2310" t="str">
            <v>S36</v>
          </cell>
          <cell r="C2310" t="str">
            <v>SOLDADURA PVC LIQUIDA 1/4</v>
          </cell>
          <cell r="F2310" t="str">
            <v>Ins</v>
          </cell>
          <cell r="G2310" t="str">
            <v>und</v>
          </cell>
          <cell r="H2310">
            <v>9.1999999999999998E-2</v>
          </cell>
          <cell r="I2310">
            <v>115790.85</v>
          </cell>
          <cell r="J2310">
            <v>10653</v>
          </cell>
        </row>
        <row r="2311">
          <cell r="B2311" t="str">
            <v>S60A</v>
          </cell>
          <cell r="C2311" t="str">
            <v>TAPA DE INSPECCION DIMENSIONES 20*20 Aluminio  Colrejillas o equivalente</v>
          </cell>
          <cell r="F2311" t="str">
            <v>Ins</v>
          </cell>
          <cell r="G2311" t="str">
            <v>und</v>
          </cell>
          <cell r="H2311">
            <v>1</v>
          </cell>
          <cell r="I2311">
            <v>19695.426951443991</v>
          </cell>
          <cell r="J2311">
            <v>19695</v>
          </cell>
        </row>
        <row r="2313">
          <cell r="A2313" t="str">
            <v>S-3.56</v>
          </cell>
          <cell r="C2313" t="str">
            <v>TAPÓN DE LIMPIEZA DE 4" (Incluye codo 45° PVCS,  tuberia PVCS y tapa de inspección).</v>
          </cell>
          <cell r="G2313" t="str">
            <v>und</v>
          </cell>
          <cell r="J2313">
            <v>154282</v>
          </cell>
        </row>
        <row r="2314">
          <cell r="B2314" t="str">
            <v>M03</v>
          </cell>
          <cell r="C2314" t="str">
            <v>EQUIPO BASICO ( Herramienta menor )</v>
          </cell>
          <cell r="F2314" t="str">
            <v>Ins</v>
          </cell>
          <cell r="G2314" t="str">
            <v>glb</v>
          </cell>
          <cell r="H2314">
            <v>0.1</v>
          </cell>
          <cell r="I2314">
            <v>2535.75</v>
          </cell>
          <cell r="J2314">
            <v>254</v>
          </cell>
        </row>
        <row r="2315">
          <cell r="B2315" t="str">
            <v>I04</v>
          </cell>
          <cell r="C2315" t="str">
            <v>MANO DE OBRA BB (Instalaciones)</v>
          </cell>
          <cell r="F2315" t="str">
            <v>Ins</v>
          </cell>
          <cell r="G2315" t="str">
            <v>hc</v>
          </cell>
          <cell r="H2315">
            <v>1</v>
          </cell>
          <cell r="I2315">
            <v>19460.92380532817</v>
          </cell>
          <cell r="J2315">
            <v>19461</v>
          </cell>
        </row>
        <row r="2316">
          <cell r="B2316" t="str">
            <v>S63</v>
          </cell>
          <cell r="C2316" t="str">
            <v xml:space="preserve">TUBO PVC SANITARIO 4" </v>
          </cell>
          <cell r="F2316" t="str">
            <v>Ins</v>
          </cell>
          <cell r="G2316" t="str">
            <v>m</v>
          </cell>
          <cell r="H2316">
            <v>1</v>
          </cell>
          <cell r="I2316">
            <v>29059.442999999999</v>
          </cell>
          <cell r="J2316">
            <v>29059</v>
          </cell>
        </row>
        <row r="2317">
          <cell r="B2317" t="str">
            <v>S101</v>
          </cell>
          <cell r="C2317" t="str">
            <v>CODO 45° 1/8 CxE SANITARIO 4''</v>
          </cell>
          <cell r="F2317" t="str">
            <v>Ins</v>
          </cell>
          <cell r="G2317" t="str">
            <v>und</v>
          </cell>
          <cell r="H2317">
            <v>2</v>
          </cell>
          <cell r="I2317">
            <v>16865.099999999999</v>
          </cell>
          <cell r="J2317">
            <v>33730</v>
          </cell>
        </row>
        <row r="2318">
          <cell r="B2318" t="str">
            <v>S99</v>
          </cell>
          <cell r="C2318" t="str">
            <v>ADAPTADOR DE LIMPIEZA PVC  - 4"</v>
          </cell>
          <cell r="F2318" t="str">
            <v>Ins</v>
          </cell>
          <cell r="G2318" t="str">
            <v>und</v>
          </cell>
          <cell r="H2318">
            <v>1</v>
          </cell>
          <cell r="I2318">
            <v>24851.4</v>
          </cell>
          <cell r="J2318">
            <v>24851</v>
          </cell>
        </row>
        <row r="2319">
          <cell r="B2319" t="str">
            <v>S22</v>
          </cell>
          <cell r="C2319" t="str">
            <v>LIMPIADOR REM PVC 760 grms. (1/4)</v>
          </cell>
          <cell r="F2319" t="str">
            <v>Ins</v>
          </cell>
          <cell r="G2319" t="str">
            <v>und</v>
          </cell>
          <cell r="H2319">
            <v>0.14000000000000001</v>
          </cell>
          <cell r="I2319">
            <v>55831.65</v>
          </cell>
          <cell r="J2319">
            <v>7816</v>
          </cell>
        </row>
        <row r="2320">
          <cell r="B2320" t="str">
            <v>S36</v>
          </cell>
          <cell r="C2320" t="str">
            <v>SOLDADURA PVC LIQUIDA 1/4</v>
          </cell>
          <cell r="F2320" t="str">
            <v>Ins</v>
          </cell>
          <cell r="G2320" t="str">
            <v>und</v>
          </cell>
          <cell r="H2320">
            <v>0.1343</v>
          </cell>
          <cell r="I2320">
            <v>115790.85</v>
          </cell>
          <cell r="J2320">
            <v>15551</v>
          </cell>
        </row>
        <row r="2321">
          <cell r="B2321" t="str">
            <v>S225</v>
          </cell>
          <cell r="C2321" t="str">
            <v>TAPA DE INSPECCION TI - 6*4" Aluminio Colrejillas o equivalente</v>
          </cell>
          <cell r="F2321" t="str">
            <v>Ins</v>
          </cell>
          <cell r="G2321" t="str">
            <v>und</v>
          </cell>
          <cell r="H2321">
            <v>1</v>
          </cell>
          <cell r="I2321">
            <v>23560.424999999999</v>
          </cell>
          <cell r="J2321">
            <v>23560</v>
          </cell>
        </row>
        <row r="2323">
          <cell r="A2323" t="str">
            <v>S-3.57</v>
          </cell>
          <cell r="C2323" t="str">
            <v>TAPÓN DE LIMPIEZA DE 6" (Incluye codo 45° PVCS,  tuberia PVCS y tapa de inspección).</v>
          </cell>
          <cell r="G2323" t="str">
            <v>und</v>
          </cell>
          <cell r="J2323">
            <v>394560</v>
          </cell>
        </row>
        <row r="2324">
          <cell r="B2324" t="str">
            <v>M03</v>
          </cell>
          <cell r="C2324" t="str">
            <v>EQUIPO BASICO ( Herramienta menor )</v>
          </cell>
          <cell r="F2324" t="str">
            <v>Ins</v>
          </cell>
          <cell r="G2324" t="str">
            <v>glb</v>
          </cell>
          <cell r="H2324">
            <v>0.1</v>
          </cell>
          <cell r="I2324">
            <v>2535.75</v>
          </cell>
          <cell r="J2324">
            <v>254</v>
          </cell>
        </row>
        <row r="2325">
          <cell r="B2325" t="str">
            <v>I04</v>
          </cell>
          <cell r="C2325" t="str">
            <v>MANO DE OBRA BB (Instalaciones)</v>
          </cell>
          <cell r="F2325" t="str">
            <v>Ins</v>
          </cell>
          <cell r="G2325" t="str">
            <v>hc</v>
          </cell>
          <cell r="H2325">
            <v>1</v>
          </cell>
          <cell r="I2325">
            <v>19460.92380532817</v>
          </cell>
          <cell r="J2325">
            <v>19461</v>
          </cell>
        </row>
        <row r="2326">
          <cell r="B2326" t="str">
            <v>S61</v>
          </cell>
          <cell r="C2326" t="str">
            <v xml:space="preserve">TUBO PVC SANITARIO 6" </v>
          </cell>
          <cell r="F2326" t="str">
            <v>Ins</v>
          </cell>
          <cell r="G2326" t="str">
            <v>m</v>
          </cell>
          <cell r="H2326">
            <v>1</v>
          </cell>
          <cell r="I2326">
            <v>61537.696500000005</v>
          </cell>
          <cell r="J2326">
            <v>61538</v>
          </cell>
        </row>
        <row r="2327">
          <cell r="B2327" t="str">
            <v>S135</v>
          </cell>
          <cell r="C2327" t="str">
            <v>CODO 45° 1/8 CxE SANITARIO 6''</v>
          </cell>
          <cell r="F2327" t="str">
            <v>Ins</v>
          </cell>
          <cell r="G2327" t="str">
            <v>und</v>
          </cell>
          <cell r="H2327">
            <v>2</v>
          </cell>
          <cell r="I2327">
            <v>61892.25</v>
          </cell>
          <cell r="J2327">
            <v>123785</v>
          </cell>
        </row>
        <row r="2328">
          <cell r="B2328" t="str">
            <v>S136</v>
          </cell>
          <cell r="C2328" t="str">
            <v>ADAPTADOR DE LIMPIEZA PVC  - 6"</v>
          </cell>
          <cell r="F2328" t="str">
            <v>Ins</v>
          </cell>
          <cell r="G2328" t="str">
            <v>und</v>
          </cell>
          <cell r="H2328">
            <v>1</v>
          </cell>
          <cell r="I2328">
            <v>65357.25</v>
          </cell>
          <cell r="J2328">
            <v>65357</v>
          </cell>
        </row>
        <row r="2329">
          <cell r="B2329" t="str">
            <v>S22</v>
          </cell>
          <cell r="C2329" t="str">
            <v>LIMPIADOR REM PVC 760 grms. (1/4)</v>
          </cell>
          <cell r="F2329" t="str">
            <v>Ins</v>
          </cell>
          <cell r="G2329" t="str">
            <v>und</v>
          </cell>
          <cell r="H2329">
            <v>0.27</v>
          </cell>
          <cell r="I2329">
            <v>55831.65</v>
          </cell>
          <cell r="J2329">
            <v>15075</v>
          </cell>
        </row>
        <row r="2330">
          <cell r="B2330" t="str">
            <v>S36</v>
          </cell>
          <cell r="C2330" t="str">
            <v>SOLDADURA PVC LIQUIDA 1/4</v>
          </cell>
          <cell r="F2330" t="str">
            <v>Ins</v>
          </cell>
          <cell r="G2330" t="str">
            <v>und</v>
          </cell>
          <cell r="H2330">
            <v>0.26619999999999999</v>
          </cell>
          <cell r="I2330">
            <v>115790.85</v>
          </cell>
          <cell r="J2330">
            <v>30824</v>
          </cell>
        </row>
        <row r="2331">
          <cell r="B2331" t="str">
            <v>S226</v>
          </cell>
          <cell r="C2331" t="str">
            <v>TAPA DE INSPECCION TI - 8*6" Aluminio Colrejillas o equivalente</v>
          </cell>
          <cell r="F2331" t="str">
            <v>Ins</v>
          </cell>
          <cell r="G2331" t="str">
            <v>und</v>
          </cell>
          <cell r="H2331">
            <v>1</v>
          </cell>
          <cell r="I2331">
            <v>78266.475000000006</v>
          </cell>
          <cell r="J2331">
            <v>78266</v>
          </cell>
        </row>
        <row r="2333">
          <cell r="A2333" t="str">
            <v>S-3.58</v>
          </cell>
          <cell r="C2333" t="str">
            <v>TUBERIA ACERO GALVANIZADO PRESION 3" Calibre 40  ASTM A 53 (Incluye accesorios).</v>
          </cell>
          <cell r="G2333" t="str">
            <v>m</v>
          </cell>
          <cell r="J2333">
            <v>115910</v>
          </cell>
        </row>
        <row r="2334">
          <cell r="B2334" t="str">
            <v>M03</v>
          </cell>
          <cell r="C2334" t="str">
            <v>EQUIPO BASICO ( Herramienta menor )</v>
          </cell>
          <cell r="F2334" t="str">
            <v>Ins</v>
          </cell>
          <cell r="G2334" t="str">
            <v>glb</v>
          </cell>
          <cell r="H2334">
            <v>0.05</v>
          </cell>
          <cell r="I2334">
            <v>2535.75</v>
          </cell>
          <cell r="J2334">
            <v>127</v>
          </cell>
        </row>
        <row r="2335">
          <cell r="B2335" t="str">
            <v>I04</v>
          </cell>
          <cell r="C2335" t="str">
            <v>MANO DE OBRA BB (Instalaciones)</v>
          </cell>
          <cell r="F2335" t="str">
            <v>Ins</v>
          </cell>
          <cell r="G2335" t="str">
            <v>hc</v>
          </cell>
          <cell r="H2335">
            <v>0.4</v>
          </cell>
          <cell r="I2335">
            <v>19460.92380532817</v>
          </cell>
          <cell r="J2335">
            <v>7784</v>
          </cell>
        </row>
        <row r="2336">
          <cell r="B2336" t="str">
            <v>S120</v>
          </cell>
          <cell r="C2336" t="str">
            <v xml:space="preserve">TUBO ACERO GALVANIZADO PRESION 3" - Calibre 40 ASTM A53  - Tipo Colmena o equivalente. </v>
          </cell>
          <cell r="F2336" t="str">
            <v>Ins</v>
          </cell>
          <cell r="G2336" t="str">
            <v>m</v>
          </cell>
          <cell r="H2336">
            <v>1.03</v>
          </cell>
          <cell r="I2336">
            <v>98908.246500000008</v>
          </cell>
          <cell r="J2336">
            <v>101875</v>
          </cell>
        </row>
        <row r="2337">
          <cell r="B2337" t="str">
            <v>S215</v>
          </cell>
          <cell r="C2337" t="str">
            <v>UNION ACERO GALVANIZADO  3"</v>
          </cell>
          <cell r="F2337" t="str">
            <v>Ins</v>
          </cell>
          <cell r="G2337" t="str">
            <v>und</v>
          </cell>
          <cell r="H2337">
            <v>0.16</v>
          </cell>
          <cell r="I2337">
            <v>20097</v>
          </cell>
          <cell r="J2337">
            <v>3216</v>
          </cell>
        </row>
        <row r="2338">
          <cell r="B2338" t="str">
            <v>S108</v>
          </cell>
          <cell r="C2338" t="str">
            <v xml:space="preserve">ABRAZADERA EN ACERO, cremallera 8mm </v>
          </cell>
          <cell r="F2338" t="str">
            <v>Ins</v>
          </cell>
          <cell r="G2338" t="str">
            <v>und</v>
          </cell>
          <cell r="H2338">
            <v>2</v>
          </cell>
          <cell r="I2338">
            <v>1231.125</v>
          </cell>
          <cell r="J2338">
            <v>2462</v>
          </cell>
        </row>
        <row r="2339">
          <cell r="B2339" t="str">
            <v>O19</v>
          </cell>
          <cell r="C2339" t="str">
            <v>SOLDADURA ELECTRICA Tipo WESTARCO SUPER E- 6013  DE 1/8 o equivalente.</v>
          </cell>
          <cell r="F2339" t="str">
            <v>Ins</v>
          </cell>
          <cell r="G2339" t="str">
            <v>kg</v>
          </cell>
          <cell r="H2339">
            <v>0.05</v>
          </cell>
          <cell r="I2339">
            <v>8925</v>
          </cell>
          <cell r="J2339">
            <v>446</v>
          </cell>
        </row>
        <row r="2341">
          <cell r="A2341" t="str">
            <v>S-3.59</v>
          </cell>
          <cell r="C2341" t="str">
            <v>SISTEMA VENTILACIÓN EN TUBERIA PVC 6", Incluye accesorios en PVC, Sellante contra concreto, extractor eolico vertical 12", gravilla para barrera contra paso de agua e instalación. Según diseño</v>
          </cell>
          <cell r="G2341" t="str">
            <v>und</v>
          </cell>
          <cell r="J2341">
            <v>685023</v>
          </cell>
        </row>
        <row r="2342">
          <cell r="B2342" t="str">
            <v>M03</v>
          </cell>
          <cell r="C2342" t="str">
            <v>EQUIPO BASICO ( Herramienta menor )</v>
          </cell>
          <cell r="F2342" t="str">
            <v>Ins</v>
          </cell>
          <cell r="G2342" t="str">
            <v>glb</v>
          </cell>
          <cell r="H2342">
            <v>0.2</v>
          </cell>
          <cell r="I2342">
            <v>2535.75</v>
          </cell>
          <cell r="J2342">
            <v>507</v>
          </cell>
        </row>
        <row r="2343">
          <cell r="B2343" t="str">
            <v>I04</v>
          </cell>
          <cell r="C2343" t="str">
            <v>MANO DE OBRA BB (Instalaciones)</v>
          </cell>
          <cell r="F2343" t="str">
            <v>Ins</v>
          </cell>
          <cell r="G2343" t="str">
            <v>hc</v>
          </cell>
          <cell r="H2343">
            <v>4</v>
          </cell>
          <cell r="I2343">
            <v>19460.92380532817</v>
          </cell>
          <cell r="J2343">
            <v>77844</v>
          </cell>
        </row>
        <row r="2344">
          <cell r="B2344" t="str">
            <v>S61</v>
          </cell>
          <cell r="C2344" t="str">
            <v xml:space="preserve">TUBO PVC SANITARIO 6" </v>
          </cell>
          <cell r="F2344" t="str">
            <v>Ins</v>
          </cell>
          <cell r="G2344" t="str">
            <v>m</v>
          </cell>
          <cell r="H2344">
            <v>3.34</v>
          </cell>
          <cell r="I2344">
            <v>61537.696500000005</v>
          </cell>
          <cell r="J2344">
            <v>205536</v>
          </cell>
        </row>
        <row r="2345">
          <cell r="B2345" t="str">
            <v>S129</v>
          </cell>
          <cell r="C2345" t="str">
            <v>TEE SANITARIA - 6"</v>
          </cell>
          <cell r="F2345" t="str">
            <v>Ins</v>
          </cell>
          <cell r="G2345" t="str">
            <v>und</v>
          </cell>
          <cell r="H2345">
            <v>1</v>
          </cell>
          <cell r="I2345">
            <v>181879.95</v>
          </cell>
          <cell r="J2345">
            <v>181880</v>
          </cell>
        </row>
        <row r="2346">
          <cell r="B2346" t="str">
            <v>S22</v>
          </cell>
          <cell r="C2346" t="str">
            <v>LIMPIADOR REM PVC 760 grms. (1/4)</v>
          </cell>
          <cell r="F2346" t="str">
            <v>Ins</v>
          </cell>
          <cell r="G2346" t="str">
            <v>und</v>
          </cell>
          <cell r="H2346">
            <v>0.19</v>
          </cell>
          <cell r="I2346">
            <v>55831.65</v>
          </cell>
          <cell r="J2346">
            <v>10608</v>
          </cell>
        </row>
        <row r="2347">
          <cell r="B2347" t="str">
            <v>S36</v>
          </cell>
          <cell r="C2347" t="str">
            <v>SOLDADURA PVC LIQUIDA 1/4</v>
          </cell>
          <cell r="F2347" t="str">
            <v>Ins</v>
          </cell>
          <cell r="G2347" t="str">
            <v>und</v>
          </cell>
          <cell r="H2347">
            <v>0.18</v>
          </cell>
          <cell r="I2347">
            <v>115790.85</v>
          </cell>
          <cell r="J2347">
            <v>20842</v>
          </cell>
        </row>
        <row r="2348">
          <cell r="B2348" t="str">
            <v>O25</v>
          </cell>
          <cell r="C2348" t="str">
            <v>SIKAFLEX PRO 3 WF tubo 600 cc o equivalente.</v>
          </cell>
          <cell r="F2348" t="str">
            <v>Ins</v>
          </cell>
          <cell r="G2348" t="str">
            <v>und</v>
          </cell>
          <cell r="H2348">
            <v>0.39</v>
          </cell>
          <cell r="I2348">
            <v>74720.100000000006</v>
          </cell>
          <cell r="J2348">
            <v>29141</v>
          </cell>
        </row>
        <row r="2349">
          <cell r="B2349" t="str">
            <v>O26</v>
          </cell>
          <cell r="C2349" t="str">
            <v>EXTRACTOR EOLICO VERTICAL DE 12"</v>
          </cell>
          <cell r="F2349" t="str">
            <v>Ins</v>
          </cell>
          <cell r="G2349" t="str">
            <v>und</v>
          </cell>
          <cell r="H2349">
            <v>1</v>
          </cell>
          <cell r="I2349">
            <v>156390.90354688876</v>
          </cell>
          <cell r="J2349">
            <v>156391</v>
          </cell>
        </row>
        <row r="2350">
          <cell r="B2350" t="str">
            <v>B02</v>
          </cell>
          <cell r="C2350" t="str">
            <v>GRAVILLA COMUN DE RIO</v>
          </cell>
          <cell r="F2350" t="str">
            <v>Ins</v>
          </cell>
          <cell r="G2350" t="str">
            <v>m3</v>
          </cell>
          <cell r="H2350">
            <v>2.7E-2</v>
          </cell>
          <cell r="I2350">
            <v>84216.3</v>
          </cell>
          <cell r="J2350">
            <v>2274</v>
          </cell>
        </row>
        <row r="2352">
          <cell r="A2352" t="str">
            <v>S-3.60</v>
          </cell>
          <cell r="C2352" t="str">
            <v xml:space="preserve">FILTRO GEODREN VIAL TB 100 mm.  D:0.30 x 3.00 Incluye tuberia de drenaje 4", excavación manual y relleno en gravilla. </v>
          </cell>
          <cell r="G2352" t="str">
            <v>m</v>
          </cell>
          <cell r="J2352">
            <v>228615</v>
          </cell>
        </row>
        <row r="2353">
          <cell r="B2353" t="str">
            <v>M03</v>
          </cell>
          <cell r="C2353" t="str">
            <v>EQUIPO BASICO ( Herramienta menor )</v>
          </cell>
          <cell r="F2353" t="str">
            <v>Ins</v>
          </cell>
          <cell r="G2353" t="str">
            <v>glb</v>
          </cell>
          <cell r="H2353">
            <v>0.1</v>
          </cell>
          <cell r="I2353">
            <v>2535.75</v>
          </cell>
          <cell r="J2353">
            <v>254</v>
          </cell>
        </row>
        <row r="2354">
          <cell r="B2354" t="str">
            <v>I04</v>
          </cell>
          <cell r="C2354" t="str">
            <v>MANO DE OBRA BB (Instalaciones)</v>
          </cell>
          <cell r="F2354" t="str">
            <v>Ins</v>
          </cell>
          <cell r="G2354" t="str">
            <v>hc</v>
          </cell>
          <cell r="H2354">
            <v>0.45</v>
          </cell>
          <cell r="I2354">
            <v>19460.92380532817</v>
          </cell>
          <cell r="J2354">
            <v>8757</v>
          </cell>
        </row>
        <row r="2355">
          <cell r="B2355" t="str">
            <v>Q03</v>
          </cell>
          <cell r="C2355" t="str">
            <v>GEODREN VIAL TB 100 mm. 1,0 m. Pavco o equivalente</v>
          </cell>
          <cell r="F2355" t="str">
            <v>Ins</v>
          </cell>
          <cell r="G2355" t="str">
            <v>m</v>
          </cell>
          <cell r="H2355">
            <v>1.01</v>
          </cell>
          <cell r="I2355">
            <v>46135.288499999995</v>
          </cell>
          <cell r="J2355">
            <v>46597</v>
          </cell>
        </row>
        <row r="2356">
          <cell r="B2356" t="str">
            <v>AA25</v>
          </cell>
          <cell r="C2356" t="str">
            <v>RELLENO EN GRAVILLA COMUN</v>
          </cell>
          <cell r="F2356" t="str">
            <v>Ana</v>
          </cell>
          <cell r="G2356" t="str">
            <v>m3</v>
          </cell>
          <cell r="H2356">
            <v>0.9</v>
          </cell>
          <cell r="I2356">
            <v>120631.18352692925</v>
          </cell>
          <cell r="J2356">
            <v>108568</v>
          </cell>
        </row>
        <row r="2357">
          <cell r="B2357" t="str">
            <v>AA11</v>
          </cell>
          <cell r="C2357" t="str">
            <v>EXCAVACION MANUAL DE MATERIAL HETEROGENEO (Incluye cargue y retiro del material excavado a botadero.)</v>
          </cell>
          <cell r="F2357" t="str">
            <v>Ana</v>
          </cell>
          <cell r="G2357" t="str">
            <v>m3</v>
          </cell>
          <cell r="H2357">
            <v>1</v>
          </cell>
          <cell r="I2357">
            <v>64438.5</v>
          </cell>
          <cell r="J2357">
            <v>64439</v>
          </cell>
        </row>
        <row r="2359">
          <cell r="A2359" t="str">
            <v>S-3.61</v>
          </cell>
          <cell r="C2359" t="str">
            <v xml:space="preserve">FILTRO GEODREN VIAL TB 100 mm.  D:0.30 x 6.50 Incluye tuberia de drenaje 4", excavación manual y relleno en gravilla. </v>
          </cell>
          <cell r="G2359" t="str">
            <v>m</v>
          </cell>
          <cell r="J2359">
            <v>418441</v>
          </cell>
        </row>
        <row r="2360">
          <cell r="B2360" t="str">
            <v>M03</v>
          </cell>
          <cell r="C2360" t="str">
            <v>EQUIPO BASICO ( Herramienta menor )</v>
          </cell>
          <cell r="F2360" t="str">
            <v>Ins</v>
          </cell>
          <cell r="G2360" t="str">
            <v>glb</v>
          </cell>
          <cell r="H2360">
            <v>0.1</v>
          </cell>
          <cell r="I2360">
            <v>2535.75</v>
          </cell>
          <cell r="J2360">
            <v>254</v>
          </cell>
        </row>
        <row r="2361">
          <cell r="B2361" t="str">
            <v>I04</v>
          </cell>
          <cell r="C2361" t="str">
            <v>MANO DE OBRA BB (Instalaciones)</v>
          </cell>
          <cell r="F2361" t="str">
            <v>Ins</v>
          </cell>
          <cell r="G2361" t="str">
            <v>hc</v>
          </cell>
          <cell r="H2361">
            <v>0.55000000000000004</v>
          </cell>
          <cell r="I2361">
            <v>19460.92380532817</v>
          </cell>
          <cell r="J2361">
            <v>10704</v>
          </cell>
        </row>
        <row r="2362">
          <cell r="B2362" t="str">
            <v>Q03</v>
          </cell>
          <cell r="C2362" t="str">
            <v>GEODREN VIAL TB 100 mm. 1,0 m. Pavco o equivalente</v>
          </cell>
          <cell r="F2362" t="str">
            <v>Ins</v>
          </cell>
          <cell r="G2362" t="str">
            <v>m</v>
          </cell>
          <cell r="H2362">
            <v>1.01</v>
          </cell>
          <cell r="I2362">
            <v>46135.288499999995</v>
          </cell>
          <cell r="J2362">
            <v>46597</v>
          </cell>
        </row>
        <row r="2363">
          <cell r="B2363" t="str">
            <v>AA25</v>
          </cell>
          <cell r="C2363" t="str">
            <v>RELLENO EN GRAVILLA COMUN</v>
          </cell>
          <cell r="F2363" t="str">
            <v>Ana</v>
          </cell>
          <cell r="G2363" t="str">
            <v>m3</v>
          </cell>
          <cell r="H2363">
            <v>1.95</v>
          </cell>
          <cell r="I2363">
            <v>120631.18352692925</v>
          </cell>
          <cell r="J2363">
            <v>235231</v>
          </cell>
        </row>
        <row r="2364">
          <cell r="B2364" t="str">
            <v>AA11</v>
          </cell>
          <cell r="C2364" t="str">
            <v>EXCAVACION MANUAL DE MATERIAL HETEROGENEO (Incluye cargue y retiro del material excavado a botadero.)</v>
          </cell>
          <cell r="F2364" t="str">
            <v>Ana</v>
          </cell>
          <cell r="G2364" t="str">
            <v>m3</v>
          </cell>
          <cell r="H2364">
            <v>1.95</v>
          </cell>
          <cell r="I2364">
            <v>64438.5</v>
          </cell>
          <cell r="J2364">
            <v>125655</v>
          </cell>
        </row>
        <row r="2366">
          <cell r="A2366" t="str">
            <v>S-3.62</v>
          </cell>
          <cell r="C2366" t="str">
            <v xml:space="preserve">FILTRO GEODREN VIAL TB 100 mm.  D:0.30 x 1.00 h=1m. Incluye tuberia de drenaje 4", excavación manual y relleno en gravilla. </v>
          </cell>
          <cell r="G2366" t="str">
            <v>m</v>
          </cell>
          <cell r="J2366">
            <v>107977</v>
          </cell>
        </row>
        <row r="2367">
          <cell r="B2367" t="str">
            <v>M03</v>
          </cell>
          <cell r="C2367" t="str">
            <v>EQUIPO BASICO ( Herramienta menor )</v>
          </cell>
          <cell r="F2367" t="str">
            <v>Ins</v>
          </cell>
          <cell r="G2367" t="str">
            <v>glb</v>
          </cell>
          <cell r="H2367">
            <v>0.1</v>
          </cell>
          <cell r="I2367">
            <v>2535.75</v>
          </cell>
          <cell r="J2367">
            <v>254</v>
          </cell>
        </row>
        <row r="2368">
          <cell r="B2368" t="str">
            <v>I04</v>
          </cell>
          <cell r="C2368" t="str">
            <v>MANO DE OBRA BB (Instalaciones)</v>
          </cell>
          <cell r="F2368" t="str">
            <v>Ins</v>
          </cell>
          <cell r="G2368" t="str">
            <v>hc</v>
          </cell>
          <cell r="H2368">
            <v>0.35</v>
          </cell>
          <cell r="I2368">
            <v>19460.92380532817</v>
          </cell>
          <cell r="J2368">
            <v>6811</v>
          </cell>
        </row>
        <row r="2369">
          <cell r="B2369" t="str">
            <v>Q03</v>
          </cell>
          <cell r="C2369" t="str">
            <v>GEODREN VIAL TB 100 mm. 1,0 m. Pavco o equivalente</v>
          </cell>
          <cell r="F2369" t="str">
            <v>Ins</v>
          </cell>
          <cell r="G2369" t="str">
            <v>m</v>
          </cell>
          <cell r="H2369">
            <v>1.01</v>
          </cell>
          <cell r="I2369">
            <v>46135.288499999995</v>
          </cell>
          <cell r="J2369">
            <v>46597</v>
          </cell>
        </row>
        <row r="2370">
          <cell r="B2370" t="str">
            <v>AA25</v>
          </cell>
          <cell r="C2370" t="str">
            <v>RELLENO EN GRAVILLA COMUN</v>
          </cell>
          <cell r="F2370" t="str">
            <v>Ana</v>
          </cell>
          <cell r="G2370" t="str">
            <v>m3</v>
          </cell>
          <cell r="H2370">
            <v>0.28999999999999998</v>
          </cell>
          <cell r="I2370">
            <v>120631.18352692925</v>
          </cell>
          <cell r="J2370">
            <v>34983</v>
          </cell>
        </row>
        <row r="2371">
          <cell r="B2371" t="str">
            <v>AA11</v>
          </cell>
          <cell r="C2371" t="str">
            <v>EXCAVACION MANUAL DE MATERIAL HETEROGENEO (Incluye cargue y retiro del material excavado a botadero.)</v>
          </cell>
          <cell r="F2371" t="str">
            <v>Ana</v>
          </cell>
          <cell r="G2371" t="str">
            <v>m3</v>
          </cell>
          <cell r="H2371">
            <v>0.3</v>
          </cell>
          <cell r="I2371">
            <v>64438.5</v>
          </cell>
          <cell r="J2371">
            <v>19332</v>
          </cell>
        </row>
        <row r="2373">
          <cell r="A2373" t="str">
            <v>S-3.63</v>
          </cell>
          <cell r="C2373" t="str">
            <v xml:space="preserve">FILTRO GEODREN VIAL TB 160 mm.  D: 0.40x1.50. Incluye tuberia de drenaje 6", geodren planar 0,5 m pavco o equivalente excavación manual y relleno en gravilla. </v>
          </cell>
          <cell r="G2373" t="str">
            <v>m</v>
          </cell>
          <cell r="J2373">
            <v>207141</v>
          </cell>
        </row>
        <row r="2374">
          <cell r="B2374" t="str">
            <v>M03</v>
          </cell>
          <cell r="C2374" t="str">
            <v>EQUIPO BASICO ( Herramienta menor )</v>
          </cell>
          <cell r="F2374" t="str">
            <v>Ins</v>
          </cell>
          <cell r="G2374" t="str">
            <v>glb</v>
          </cell>
          <cell r="H2374">
            <v>0.1</v>
          </cell>
          <cell r="I2374">
            <v>2535.75</v>
          </cell>
          <cell r="J2374">
            <v>254</v>
          </cell>
        </row>
        <row r="2375">
          <cell r="B2375" t="str">
            <v>I04</v>
          </cell>
          <cell r="C2375" t="str">
            <v>MANO DE OBRA BB (Instalaciones)</v>
          </cell>
          <cell r="F2375" t="str">
            <v>Ins</v>
          </cell>
          <cell r="G2375" t="str">
            <v>hc</v>
          </cell>
          <cell r="H2375">
            <v>0.4</v>
          </cell>
          <cell r="I2375">
            <v>19460.92380532817</v>
          </cell>
          <cell r="J2375">
            <v>7784</v>
          </cell>
        </row>
        <row r="2376">
          <cell r="B2376" t="str">
            <v>Q05</v>
          </cell>
          <cell r="C2376" t="str">
            <v>GEODREN VIAL TB 160 mm. 1,0 m. Pavco o equivalente</v>
          </cell>
          <cell r="F2376" t="str">
            <v>Ins</v>
          </cell>
          <cell r="G2376" t="str">
            <v>m</v>
          </cell>
          <cell r="H2376">
            <v>1.01</v>
          </cell>
          <cell r="I2376">
            <v>73555.565999999992</v>
          </cell>
          <cell r="J2376">
            <v>74291</v>
          </cell>
        </row>
        <row r="2377">
          <cell r="B2377" t="str">
            <v>Q06</v>
          </cell>
          <cell r="C2377" t="str">
            <v>GEODREN PLANAR 0,5 m. Pavco o equivalente</v>
          </cell>
          <cell r="F2377" t="str">
            <v>Ins</v>
          </cell>
          <cell r="G2377" t="str">
            <v>m</v>
          </cell>
          <cell r="H2377">
            <v>1.01</v>
          </cell>
          <cell r="I2377">
            <v>16022.338499999998</v>
          </cell>
          <cell r="J2377">
            <v>16183</v>
          </cell>
        </row>
        <row r="2378">
          <cell r="B2378" t="str">
            <v>AA25</v>
          </cell>
          <cell r="C2378" t="str">
            <v>RELLENO EN GRAVILLA COMUN</v>
          </cell>
          <cell r="F2378" t="str">
            <v>Ana</v>
          </cell>
          <cell r="G2378" t="str">
            <v>m3</v>
          </cell>
          <cell r="H2378">
            <v>0.57999999999999996</v>
          </cell>
          <cell r="I2378">
            <v>120631.18352692925</v>
          </cell>
          <cell r="J2378">
            <v>69966</v>
          </cell>
        </row>
        <row r="2379">
          <cell r="B2379" t="str">
            <v>AA11</v>
          </cell>
          <cell r="C2379" t="str">
            <v>EXCAVACION MANUAL DE MATERIAL HETEROGENEO (Incluye cargue y retiro del material excavado a botadero.)</v>
          </cell>
          <cell r="F2379" t="str">
            <v>Ana</v>
          </cell>
          <cell r="G2379" t="str">
            <v>m3</v>
          </cell>
          <cell r="H2379">
            <v>0.6</v>
          </cell>
          <cell r="I2379">
            <v>64438.5</v>
          </cell>
          <cell r="J2379">
            <v>38663</v>
          </cell>
        </row>
        <row r="2381">
          <cell r="A2381" t="str">
            <v>S-3.64</v>
          </cell>
          <cell r="C2381" t="str">
            <v xml:space="preserve">FILTRO GEODREN VIAL TB 160 mm.  D: 0.30x3.00. Incluye tuberia de drenaje 6", geodren planar 0,5 m pavco o equivalente excavación manual y relleno en gravilla. </v>
          </cell>
          <cell r="G2381" t="str">
            <v>m</v>
          </cell>
          <cell r="J2381">
            <v>272492</v>
          </cell>
        </row>
        <row r="2382">
          <cell r="B2382" t="str">
            <v>M03</v>
          </cell>
          <cell r="C2382" t="str">
            <v>EQUIPO BASICO ( Herramienta menor )</v>
          </cell>
          <cell r="F2382" t="str">
            <v>Ins</v>
          </cell>
          <cell r="G2382" t="str">
            <v>glb</v>
          </cell>
          <cell r="H2382">
            <v>0.1</v>
          </cell>
          <cell r="I2382">
            <v>2535.75</v>
          </cell>
          <cell r="J2382">
            <v>254</v>
          </cell>
        </row>
        <row r="2383">
          <cell r="B2383" t="str">
            <v>I04</v>
          </cell>
          <cell r="C2383" t="str">
            <v>MANO DE OBRA BB (Instalaciones)</v>
          </cell>
          <cell r="F2383" t="str">
            <v>Ins</v>
          </cell>
          <cell r="G2383" t="str">
            <v>hc</v>
          </cell>
          <cell r="H2383">
            <v>0.45</v>
          </cell>
          <cell r="I2383">
            <v>19460.92380532817</v>
          </cell>
          <cell r="J2383">
            <v>8757</v>
          </cell>
        </row>
        <row r="2384">
          <cell r="B2384" t="str">
            <v>Q05</v>
          </cell>
          <cell r="C2384" t="str">
            <v>GEODREN VIAL TB 160 mm. 1,0 m. Pavco o equivalente</v>
          </cell>
          <cell r="F2384" t="str">
            <v>Ins</v>
          </cell>
          <cell r="G2384" t="str">
            <v>m</v>
          </cell>
          <cell r="H2384">
            <v>1.01</v>
          </cell>
          <cell r="I2384">
            <v>73555.565999999992</v>
          </cell>
          <cell r="J2384">
            <v>74291</v>
          </cell>
        </row>
        <row r="2385">
          <cell r="B2385" t="str">
            <v>Q06</v>
          </cell>
          <cell r="C2385" t="str">
            <v>GEODREN PLANAR 0,5 m. Pavco o equivalente</v>
          </cell>
          <cell r="F2385" t="str">
            <v>Ins</v>
          </cell>
          <cell r="G2385" t="str">
            <v>m</v>
          </cell>
          <cell r="H2385">
            <v>1.01</v>
          </cell>
          <cell r="I2385">
            <v>16022.338499999998</v>
          </cell>
          <cell r="J2385">
            <v>16183</v>
          </cell>
        </row>
        <row r="2386">
          <cell r="B2386" t="str">
            <v>AA25</v>
          </cell>
          <cell r="C2386" t="str">
            <v>RELLENO EN GRAVILLA COMUN</v>
          </cell>
          <cell r="F2386" t="str">
            <v>Ana</v>
          </cell>
          <cell r="G2386" t="str">
            <v>m3</v>
          </cell>
          <cell r="H2386">
            <v>0.9</v>
          </cell>
          <cell r="I2386">
            <v>120631.18352692925</v>
          </cell>
          <cell r="J2386">
            <v>108568</v>
          </cell>
        </row>
        <row r="2387">
          <cell r="B2387" t="str">
            <v>AA11</v>
          </cell>
          <cell r="C2387" t="str">
            <v>EXCAVACION MANUAL DE MATERIAL HETEROGENEO (Incluye cargue y retiro del material excavado a botadero.)</v>
          </cell>
          <cell r="F2387" t="str">
            <v>Ana</v>
          </cell>
          <cell r="G2387" t="str">
            <v>m3</v>
          </cell>
          <cell r="H2387">
            <v>1</v>
          </cell>
          <cell r="I2387">
            <v>64438.5</v>
          </cell>
          <cell r="J2387">
            <v>64439</v>
          </cell>
        </row>
        <row r="2389">
          <cell r="A2389" t="str">
            <v>S-3.65</v>
          </cell>
          <cell r="C2389" t="str">
            <v xml:space="preserve">FILTRO GEODREN VIAL TB 160 mm.  D: 0.30x6.50. Incluye tuberia de drenaje 6", geodren planar 0,5 m pavco o equivalente excavación manual y relleno en gravilla. </v>
          </cell>
          <cell r="G2389" t="str">
            <v>m</v>
          </cell>
          <cell r="J2389">
            <v>464566</v>
          </cell>
        </row>
        <row r="2390">
          <cell r="B2390" t="str">
            <v>M03</v>
          </cell>
          <cell r="C2390" t="str">
            <v>EQUIPO BASICO ( Herramienta menor )</v>
          </cell>
          <cell r="F2390" t="str">
            <v>Ins</v>
          </cell>
          <cell r="G2390" t="str">
            <v>glb</v>
          </cell>
          <cell r="H2390">
            <v>0.1</v>
          </cell>
          <cell r="I2390">
            <v>2535.75</v>
          </cell>
          <cell r="J2390">
            <v>254</v>
          </cell>
        </row>
        <row r="2391">
          <cell r="B2391" t="str">
            <v>I04</v>
          </cell>
          <cell r="C2391" t="str">
            <v>MANO DE OBRA BB (Instalaciones)</v>
          </cell>
          <cell r="F2391" t="str">
            <v>Ins</v>
          </cell>
          <cell r="G2391" t="str">
            <v>hc</v>
          </cell>
          <cell r="H2391">
            <v>0.5</v>
          </cell>
          <cell r="I2391">
            <v>19460.92380532817</v>
          </cell>
          <cell r="J2391">
            <v>9730</v>
          </cell>
        </row>
        <row r="2392">
          <cell r="B2392" t="str">
            <v>Q05</v>
          </cell>
          <cell r="C2392" t="str">
            <v>GEODREN VIAL TB 160 mm. 1,0 m. Pavco o equivalente</v>
          </cell>
          <cell r="F2392" t="str">
            <v>Ins</v>
          </cell>
          <cell r="G2392" t="str">
            <v>m</v>
          </cell>
          <cell r="H2392">
            <v>1.01</v>
          </cell>
          <cell r="I2392">
            <v>73555.565999999992</v>
          </cell>
          <cell r="J2392">
            <v>74291</v>
          </cell>
        </row>
        <row r="2393">
          <cell r="B2393" t="str">
            <v>Q06</v>
          </cell>
          <cell r="C2393" t="str">
            <v>GEODREN PLANAR 0,5 m. Pavco o equivalente</v>
          </cell>
          <cell r="F2393" t="str">
            <v>Ins</v>
          </cell>
          <cell r="G2393" t="str">
            <v>m</v>
          </cell>
          <cell r="H2393">
            <v>1.01</v>
          </cell>
          <cell r="I2393">
            <v>16022.338499999998</v>
          </cell>
          <cell r="J2393">
            <v>16183</v>
          </cell>
        </row>
        <row r="2394">
          <cell r="B2394" t="str">
            <v>AA25</v>
          </cell>
          <cell r="C2394" t="str">
            <v>RELLENO EN GRAVILLA COMUN</v>
          </cell>
          <cell r="F2394" t="str">
            <v>Ana</v>
          </cell>
          <cell r="G2394" t="str">
            <v>m3</v>
          </cell>
          <cell r="H2394">
            <v>1.95</v>
          </cell>
          <cell r="I2394">
            <v>120631.18352692925</v>
          </cell>
          <cell r="J2394">
            <v>235231</v>
          </cell>
        </row>
        <row r="2395">
          <cell r="B2395" t="str">
            <v>AA11</v>
          </cell>
          <cell r="C2395" t="str">
            <v>EXCAVACION MANUAL DE MATERIAL HETEROGENEO (Incluye cargue y retiro del material excavado a botadero.)</v>
          </cell>
          <cell r="F2395" t="str">
            <v>Ana</v>
          </cell>
          <cell r="G2395" t="str">
            <v>m3</v>
          </cell>
          <cell r="H2395">
            <v>2</v>
          </cell>
          <cell r="I2395">
            <v>64438.5</v>
          </cell>
          <cell r="J2395">
            <v>128877</v>
          </cell>
        </row>
        <row r="2397">
          <cell r="A2397" t="str">
            <v>S-3.66</v>
          </cell>
          <cell r="C2397" t="str">
            <v>GEODREN PLANAR 1,0 m. (Incluye suministro e instalación).</v>
          </cell>
          <cell r="G2397" t="str">
            <v>m2</v>
          </cell>
          <cell r="J2397">
            <v>32460</v>
          </cell>
        </row>
        <row r="2398">
          <cell r="B2398" t="str">
            <v>I03</v>
          </cell>
          <cell r="C2398" t="str">
            <v>MANO DE OBRA AA (Albañileria)</v>
          </cell>
          <cell r="F2398" t="str">
            <v>Ins</v>
          </cell>
          <cell r="G2398" t="str">
            <v>hc</v>
          </cell>
          <cell r="H2398">
            <v>0.1</v>
          </cell>
          <cell r="I2398">
            <v>17165.400000000001</v>
          </cell>
          <cell r="J2398">
            <v>1717</v>
          </cell>
        </row>
        <row r="2399">
          <cell r="B2399" t="str">
            <v>Q02</v>
          </cell>
          <cell r="C2399" t="str">
            <v>GEODREN PLANAR 1,0 m. Pavco o equivalente</v>
          </cell>
          <cell r="F2399" t="str">
            <v>Ins</v>
          </cell>
          <cell r="G2399" t="str">
            <v>m</v>
          </cell>
          <cell r="H2399">
            <v>1.01</v>
          </cell>
          <cell r="I2399">
            <v>30186.6705</v>
          </cell>
          <cell r="J2399">
            <v>30489</v>
          </cell>
        </row>
        <row r="2400">
          <cell r="B2400" t="str">
            <v>M03</v>
          </cell>
          <cell r="C2400" t="str">
            <v>EQUIPO BASICO ( Herramienta menor )</v>
          </cell>
          <cell r="F2400" t="str">
            <v>Ins</v>
          </cell>
          <cell r="G2400" t="str">
            <v>glb</v>
          </cell>
          <cell r="H2400">
            <v>0.1</v>
          </cell>
          <cell r="I2400">
            <v>2535.75</v>
          </cell>
          <cell r="J2400">
            <v>254</v>
          </cell>
        </row>
        <row r="2402">
          <cell r="A2402" t="str">
            <v>S-3.66A</v>
          </cell>
          <cell r="C2402" t="str">
            <v>GEODREN PLANAR 0,5 m. (Incluye suministro e instalación).</v>
          </cell>
          <cell r="G2402" t="str">
            <v>ml</v>
          </cell>
          <cell r="J2402">
            <v>10789</v>
          </cell>
        </row>
        <row r="2403">
          <cell r="B2403" t="str">
            <v>I03</v>
          </cell>
          <cell r="C2403" t="str">
            <v>MANO DE OBRA AA (Albañileria)</v>
          </cell>
          <cell r="F2403" t="str">
            <v>Ins</v>
          </cell>
          <cell r="G2403" t="str">
            <v>hc</v>
          </cell>
          <cell r="H2403">
            <v>5.3999999999999999E-2</v>
          </cell>
          <cell r="I2403">
            <v>17165.400000000001</v>
          </cell>
          <cell r="J2403">
            <v>927</v>
          </cell>
        </row>
        <row r="2404">
          <cell r="B2404" t="str">
            <v>Q06</v>
          </cell>
          <cell r="C2404" t="str">
            <v>GEODREN PLANAR 0,5 m. Pavco o equivalente</v>
          </cell>
          <cell r="F2404" t="str">
            <v>Ins</v>
          </cell>
          <cell r="G2404" t="str">
            <v>m</v>
          </cell>
          <cell r="H2404">
            <v>0.60599999999999998</v>
          </cell>
          <cell r="I2404">
            <v>16022.338499999998</v>
          </cell>
          <cell r="J2404">
            <v>9710</v>
          </cell>
        </row>
        <row r="2405">
          <cell r="B2405" t="str">
            <v>M03</v>
          </cell>
          <cell r="C2405" t="str">
            <v>EQUIPO BASICO ( Herramienta menor )</v>
          </cell>
          <cell r="F2405" t="str">
            <v>Ins</v>
          </cell>
          <cell r="G2405" t="str">
            <v>glb</v>
          </cell>
          <cell r="H2405">
            <v>0.06</v>
          </cell>
          <cell r="I2405">
            <v>2535.75</v>
          </cell>
          <cell r="J2405">
            <v>152</v>
          </cell>
        </row>
        <row r="2407">
          <cell r="A2407" t="str">
            <v>S-3.66B</v>
          </cell>
          <cell r="C2407" t="str">
            <v>GEODREN PLANAR 2,0 m. (Incluye suministro e instalación).</v>
          </cell>
          <cell r="G2407" t="str">
            <v>ml</v>
          </cell>
          <cell r="J2407">
            <v>50679</v>
          </cell>
        </row>
        <row r="2408">
          <cell r="B2408" t="str">
            <v>I03</v>
          </cell>
          <cell r="C2408" t="str">
            <v>MANO DE OBRA AA (Albañileria)</v>
          </cell>
          <cell r="F2408" t="str">
            <v>Ins</v>
          </cell>
          <cell r="G2408" t="str">
            <v>hc</v>
          </cell>
          <cell r="H2408">
            <v>0.84</v>
          </cell>
          <cell r="I2408">
            <v>17165.400000000001</v>
          </cell>
          <cell r="J2408">
            <v>14419</v>
          </cell>
        </row>
        <row r="2409">
          <cell r="B2409" t="str">
            <v>Q02I</v>
          </cell>
          <cell r="C2409" t="str">
            <v>GEODREN PLANAR 2,0 m. Pavco o equivalente</v>
          </cell>
          <cell r="F2409" t="str">
            <v>Ins</v>
          </cell>
          <cell r="G2409" t="str">
            <v>m</v>
          </cell>
          <cell r="H2409">
            <v>0.60599999999999998</v>
          </cell>
          <cell r="I2409">
            <v>59583.656999999999</v>
          </cell>
          <cell r="J2409">
            <v>36108</v>
          </cell>
        </row>
        <row r="2410">
          <cell r="B2410" t="str">
            <v>M03</v>
          </cell>
          <cell r="C2410" t="str">
            <v>EQUIPO BASICO ( Herramienta menor )</v>
          </cell>
          <cell r="F2410" t="str">
            <v>Ins</v>
          </cell>
          <cell r="G2410" t="str">
            <v>glb</v>
          </cell>
          <cell r="H2410">
            <v>0.06</v>
          </cell>
          <cell r="I2410">
            <v>2535.75</v>
          </cell>
          <cell r="J2410">
            <v>152</v>
          </cell>
        </row>
        <row r="2412">
          <cell r="A2412" t="str">
            <v>S-3.67</v>
          </cell>
          <cell r="C2412" t="str">
            <v>FILTRO DRENAJE D:0.50 x 0.50 m, Tubo Drenaje Corrugado de 4" con filtro. Incluye relleno en gravilla, Geotextil NT 3000 y excavación manual.</v>
          </cell>
          <cell r="G2412" t="str">
            <v>m</v>
          </cell>
          <cell r="J2412">
            <v>80030</v>
          </cell>
        </row>
        <row r="2413">
          <cell r="B2413" t="str">
            <v>M03</v>
          </cell>
          <cell r="C2413" t="str">
            <v>EQUIPO BASICO ( Herramienta menor )</v>
          </cell>
          <cell r="F2413" t="str">
            <v>Ins</v>
          </cell>
          <cell r="G2413" t="str">
            <v>glb</v>
          </cell>
          <cell r="H2413">
            <v>0.2</v>
          </cell>
          <cell r="I2413">
            <v>2535.75</v>
          </cell>
          <cell r="J2413">
            <v>507</v>
          </cell>
        </row>
        <row r="2414">
          <cell r="B2414" t="str">
            <v>I04</v>
          </cell>
          <cell r="C2414" t="str">
            <v>MANO DE OBRA BB (Instalaciones)</v>
          </cell>
          <cell r="F2414" t="str">
            <v>Ins</v>
          </cell>
          <cell r="G2414" t="str">
            <v>hc</v>
          </cell>
          <cell r="H2414">
            <v>0.3</v>
          </cell>
          <cell r="I2414">
            <v>19460.92380532817</v>
          </cell>
          <cell r="J2414">
            <v>5838</v>
          </cell>
        </row>
        <row r="2415">
          <cell r="B2415" t="str">
            <v>S45</v>
          </cell>
          <cell r="C2415" t="str">
            <v>TUBO DRENAJE  CORRUGADA PVC 100 mm (4") Sin filtro. Tramos de 5 m. con unión.</v>
          </cell>
          <cell r="F2415" t="str">
            <v>Ins</v>
          </cell>
          <cell r="G2415" t="str">
            <v>m</v>
          </cell>
          <cell r="H2415">
            <v>1.01</v>
          </cell>
          <cell r="I2415">
            <v>25084.5</v>
          </cell>
          <cell r="J2415">
            <v>25335</v>
          </cell>
        </row>
        <row r="2416">
          <cell r="B2416" t="str">
            <v>AA07</v>
          </cell>
          <cell r="C2416" t="str">
            <v>RELLENO EN GRAVILLA FINA</v>
          </cell>
          <cell r="F2416" t="str">
            <v>Ana</v>
          </cell>
          <cell r="G2416" t="str">
            <v>m3</v>
          </cell>
          <cell r="H2416">
            <v>0.24199999999999999</v>
          </cell>
          <cell r="I2416">
            <v>67592.7</v>
          </cell>
          <cell r="J2416">
            <v>16357</v>
          </cell>
        </row>
        <row r="2417">
          <cell r="B2417" t="str">
            <v>Q04</v>
          </cell>
          <cell r="C2417" t="str">
            <v>GEOTEXTIL NO TEJIDO  3000 Pavco o equivalente</v>
          </cell>
          <cell r="F2417" t="str">
            <v>Ins</v>
          </cell>
          <cell r="G2417" t="str">
            <v>m2</v>
          </cell>
          <cell r="H2417">
            <v>2.1</v>
          </cell>
          <cell r="I2417">
            <v>7563.2235000000001</v>
          </cell>
          <cell r="J2417">
            <v>15883</v>
          </cell>
        </row>
        <row r="2418">
          <cell r="B2418" t="str">
            <v>AA11</v>
          </cell>
          <cell r="C2418" t="str">
            <v>EXCAVACION MANUAL DE MATERIAL HETEROGENEO (Incluye cargue y retiro del material excavado a botadero.)</v>
          </cell>
          <cell r="F2418" t="str">
            <v>Ana</v>
          </cell>
          <cell r="G2418" t="str">
            <v>m3</v>
          </cell>
          <cell r="H2418">
            <v>0.25</v>
          </cell>
          <cell r="I2418">
            <v>64438.5</v>
          </cell>
          <cell r="J2418">
            <v>16110</v>
          </cell>
        </row>
        <row r="2420">
          <cell r="A2420" t="str">
            <v>S-3.68</v>
          </cell>
          <cell r="C2420" t="str">
            <v>FILTRO DRENAJE D: 0.50 x 0.80 m, Tubo Drenaje Corrugado de 4" con filtro. Incluye relleno en gravilla, Geotextil NT 3000 y excavación manual.</v>
          </cell>
          <cell r="G2420" t="str">
            <v>m</v>
          </cell>
          <cell r="J2420">
            <v>104464</v>
          </cell>
        </row>
        <row r="2421">
          <cell r="B2421" t="str">
            <v>M03</v>
          </cell>
          <cell r="C2421" t="str">
            <v>EQUIPO BASICO ( Herramienta menor )</v>
          </cell>
          <cell r="F2421" t="str">
            <v>Ins</v>
          </cell>
          <cell r="G2421" t="str">
            <v>glb</v>
          </cell>
          <cell r="H2421">
            <v>0.2</v>
          </cell>
          <cell r="I2421">
            <v>2535.75</v>
          </cell>
          <cell r="J2421">
            <v>507</v>
          </cell>
        </row>
        <row r="2422">
          <cell r="B2422" t="str">
            <v>I04</v>
          </cell>
          <cell r="C2422" t="str">
            <v>MANO DE OBRA BB (Instalaciones)</v>
          </cell>
          <cell r="F2422" t="str">
            <v>Ins</v>
          </cell>
          <cell r="G2422" t="str">
            <v>hc</v>
          </cell>
          <cell r="H2422">
            <v>0.3</v>
          </cell>
          <cell r="I2422">
            <v>19460.92380532817</v>
          </cell>
          <cell r="J2422">
            <v>5838</v>
          </cell>
        </row>
        <row r="2423">
          <cell r="B2423" t="str">
            <v>S45</v>
          </cell>
          <cell r="C2423" t="str">
            <v>TUBO DRENAJE  CORRUGADA PVC 100 mm (4") Sin filtro. Tramos de 5 m. con unión.</v>
          </cell>
          <cell r="F2423" t="str">
            <v>Ins</v>
          </cell>
          <cell r="G2423" t="str">
            <v>m</v>
          </cell>
          <cell r="H2423">
            <v>1.01</v>
          </cell>
          <cell r="I2423">
            <v>25084.5</v>
          </cell>
          <cell r="J2423">
            <v>25335</v>
          </cell>
        </row>
        <row r="2424">
          <cell r="B2424" t="str">
            <v>AA07</v>
          </cell>
          <cell r="C2424" t="str">
            <v>RELLENO EN GRAVILLA FINA</v>
          </cell>
          <cell r="F2424" t="str">
            <v>Ana</v>
          </cell>
          <cell r="G2424" t="str">
            <v>m3</v>
          </cell>
          <cell r="H2424">
            <v>0.39</v>
          </cell>
          <cell r="I2424">
            <v>67592.7</v>
          </cell>
          <cell r="J2424">
            <v>26361</v>
          </cell>
        </row>
        <row r="2425">
          <cell r="B2425" t="str">
            <v>Q04</v>
          </cell>
          <cell r="C2425" t="str">
            <v>GEOTEXTIL NO TEJIDO  3000 Pavco o equivalente</v>
          </cell>
          <cell r="F2425" t="str">
            <v>Ins</v>
          </cell>
          <cell r="G2425" t="str">
            <v>m2</v>
          </cell>
          <cell r="H2425">
            <v>2.73</v>
          </cell>
          <cell r="I2425">
            <v>7563.2235000000001</v>
          </cell>
          <cell r="J2425">
            <v>20648</v>
          </cell>
        </row>
        <row r="2426">
          <cell r="B2426" t="str">
            <v>AA11</v>
          </cell>
          <cell r="C2426" t="str">
            <v>EXCAVACION MANUAL DE MATERIAL HETEROGENEO (Incluye cargue y retiro del material excavado a botadero.)</v>
          </cell>
          <cell r="F2426" t="str">
            <v>Ana</v>
          </cell>
          <cell r="G2426" t="str">
            <v>m3</v>
          </cell>
          <cell r="H2426">
            <v>0.4</v>
          </cell>
          <cell r="I2426">
            <v>64438.5</v>
          </cell>
          <cell r="J2426">
            <v>25775</v>
          </cell>
        </row>
        <row r="2428">
          <cell r="A2428" t="str">
            <v>S-3.69</v>
          </cell>
          <cell r="C2428" t="str">
            <v>FILTRO DRENAJE (0.60 x 1.00 m) Tubo Drenaje Corrugado de 4" con filtro. Incluye relleno en gravilla, Geotextil NT 3000 y excavación manual.</v>
          </cell>
          <cell r="G2428" t="str">
            <v>m</v>
          </cell>
          <cell r="J2428">
            <v>135635</v>
          </cell>
        </row>
        <row r="2429">
          <cell r="B2429" t="str">
            <v>M03</v>
          </cell>
          <cell r="C2429" t="str">
            <v>EQUIPO BASICO ( Herramienta menor )</v>
          </cell>
          <cell r="F2429" t="str">
            <v>Ins</v>
          </cell>
          <cell r="G2429" t="str">
            <v>glb</v>
          </cell>
          <cell r="H2429">
            <v>0.2</v>
          </cell>
          <cell r="I2429">
            <v>2535.75</v>
          </cell>
          <cell r="J2429">
            <v>507</v>
          </cell>
        </row>
        <row r="2430">
          <cell r="B2430" t="str">
            <v>I04</v>
          </cell>
          <cell r="C2430" t="str">
            <v>MANO DE OBRA BB (Instalaciones)</v>
          </cell>
          <cell r="F2430" t="str">
            <v>Ins</v>
          </cell>
          <cell r="G2430" t="str">
            <v>hc</v>
          </cell>
          <cell r="H2430">
            <v>0.3</v>
          </cell>
          <cell r="I2430">
            <v>19460.92380532817</v>
          </cell>
          <cell r="J2430">
            <v>5838</v>
          </cell>
        </row>
        <row r="2431">
          <cell r="B2431" t="str">
            <v>S45</v>
          </cell>
          <cell r="C2431" t="str">
            <v>TUBO DRENAJE  CORRUGADA PVC 100 mm (4") Sin filtro. Tramos de 5 m. con unión.</v>
          </cell>
          <cell r="F2431" t="str">
            <v>Ins</v>
          </cell>
          <cell r="G2431" t="str">
            <v>m</v>
          </cell>
          <cell r="H2431">
            <v>1.01</v>
          </cell>
          <cell r="I2431">
            <v>25084.5</v>
          </cell>
          <cell r="J2431">
            <v>25335</v>
          </cell>
        </row>
        <row r="2432">
          <cell r="B2432" t="str">
            <v>AA07</v>
          </cell>
          <cell r="C2432" t="str">
            <v>RELLENO EN GRAVILLA FINA</v>
          </cell>
          <cell r="F2432" t="str">
            <v>Ana</v>
          </cell>
          <cell r="G2432" t="str">
            <v>m3</v>
          </cell>
          <cell r="H2432">
            <v>0.59</v>
          </cell>
          <cell r="I2432">
            <v>67592.7</v>
          </cell>
          <cell r="J2432">
            <v>39880</v>
          </cell>
        </row>
        <row r="2433">
          <cell r="B2433" t="str">
            <v>Q04</v>
          </cell>
          <cell r="C2433" t="str">
            <v>GEOTEXTIL NO TEJIDO  3000 Pavco o equivalente</v>
          </cell>
          <cell r="F2433" t="str">
            <v>Ins</v>
          </cell>
          <cell r="G2433" t="str">
            <v>m2</v>
          </cell>
          <cell r="H2433">
            <v>3.36</v>
          </cell>
          <cell r="I2433">
            <v>7563.2235000000001</v>
          </cell>
          <cell r="J2433">
            <v>25412</v>
          </cell>
        </row>
        <row r="2434">
          <cell r="B2434" t="str">
            <v>AA11</v>
          </cell>
          <cell r="C2434" t="str">
            <v>EXCAVACION MANUAL DE MATERIAL HETEROGENEO (Incluye cargue y retiro del material excavado a botadero.)</v>
          </cell>
          <cell r="F2434" t="str">
            <v>Ana</v>
          </cell>
          <cell r="G2434" t="str">
            <v>m3</v>
          </cell>
          <cell r="H2434">
            <v>0.6</v>
          </cell>
          <cell r="I2434">
            <v>64438.5</v>
          </cell>
          <cell r="J2434">
            <v>38663</v>
          </cell>
        </row>
        <row r="2436">
          <cell r="A2436" t="str">
            <v>S-3.70</v>
          </cell>
          <cell r="C2436" t="str">
            <v>FILTRO DRENAJE D: 0.50 x 0.50 m. Tubo Drenaje Corrugado de 6" con filtro. Incluye relleno en gravilla, Geotextil NT 3000 y excavación manual.</v>
          </cell>
          <cell r="G2436" t="str">
            <v>m</v>
          </cell>
          <cell r="J2436">
            <v>110466</v>
          </cell>
        </row>
        <row r="2437">
          <cell r="B2437" t="str">
            <v>M03</v>
          </cell>
          <cell r="C2437" t="str">
            <v>EQUIPO BASICO ( Herramienta menor )</v>
          </cell>
          <cell r="F2437" t="str">
            <v>Ins</v>
          </cell>
          <cell r="G2437" t="str">
            <v>glb</v>
          </cell>
          <cell r="H2437">
            <v>0.2</v>
          </cell>
          <cell r="I2437">
            <v>2535.75</v>
          </cell>
          <cell r="J2437">
            <v>507</v>
          </cell>
        </row>
        <row r="2438">
          <cell r="B2438" t="str">
            <v>I04</v>
          </cell>
          <cell r="C2438" t="str">
            <v>MANO DE OBRA BB (Instalaciones)</v>
          </cell>
          <cell r="F2438" t="str">
            <v>Ins</v>
          </cell>
          <cell r="G2438" t="str">
            <v>hc</v>
          </cell>
          <cell r="H2438">
            <v>0.3</v>
          </cell>
          <cell r="I2438">
            <v>19460.92380532817</v>
          </cell>
          <cell r="J2438">
            <v>5838</v>
          </cell>
        </row>
        <row r="2439">
          <cell r="B2439" t="str">
            <v>S121</v>
          </cell>
          <cell r="C2439" t="str">
            <v>TUBO DRENAJE  CORRUGADA PVC 160 mm ( 6") Sin filtro. Tramos de 5 m. con unión.</v>
          </cell>
          <cell r="F2439" t="str">
            <v>Ins</v>
          </cell>
          <cell r="G2439" t="str">
            <v>m</v>
          </cell>
          <cell r="H2439">
            <v>1.01</v>
          </cell>
          <cell r="I2439">
            <v>55887.3</v>
          </cell>
          <cell r="J2439">
            <v>56446</v>
          </cell>
        </row>
        <row r="2440">
          <cell r="B2440" t="str">
            <v>AA07</v>
          </cell>
          <cell r="C2440" t="str">
            <v>RELLENO EN GRAVILLA FINA</v>
          </cell>
          <cell r="F2440" t="str">
            <v>Ana</v>
          </cell>
          <cell r="G2440" t="str">
            <v>m3</v>
          </cell>
          <cell r="H2440">
            <v>0.23200000000000001</v>
          </cell>
          <cell r="I2440">
            <v>67592.7</v>
          </cell>
          <cell r="J2440">
            <v>15682</v>
          </cell>
        </row>
        <row r="2441">
          <cell r="B2441" t="str">
            <v>Q04</v>
          </cell>
          <cell r="C2441" t="str">
            <v>GEOTEXTIL NO TEJIDO  3000 Pavco o equivalente</v>
          </cell>
          <cell r="F2441" t="str">
            <v>Ins</v>
          </cell>
          <cell r="G2441" t="str">
            <v>m2</v>
          </cell>
          <cell r="H2441">
            <v>2.1</v>
          </cell>
          <cell r="I2441">
            <v>7563.2235000000001</v>
          </cell>
          <cell r="J2441">
            <v>15883</v>
          </cell>
        </row>
        <row r="2442">
          <cell r="B2442" t="str">
            <v>AA11</v>
          </cell>
          <cell r="C2442" t="str">
            <v>EXCAVACION MANUAL DE MATERIAL HETEROGENEO (Incluye cargue y retiro del material excavado a botadero.)</v>
          </cell>
          <cell r="F2442" t="str">
            <v>Ana</v>
          </cell>
          <cell r="G2442" t="str">
            <v>m3</v>
          </cell>
          <cell r="H2442">
            <v>0.25</v>
          </cell>
          <cell r="I2442">
            <v>64438.5</v>
          </cell>
          <cell r="J2442">
            <v>16110</v>
          </cell>
        </row>
        <row r="2444">
          <cell r="A2444" t="str">
            <v>S-3.71</v>
          </cell>
          <cell r="C2444" t="str">
            <v>SUMIDERO  B=0.50 m.  L=0.50 m. H=0.40 m. CON REJILLA PREFABRICADA (Incluye excavación, base en recebo, placa concreto, ladrillo común, pañete impermeabilizado y rejilla prefabricada concreto ref. RE 009 Tipo Titan o equivalente.)</v>
          </cell>
          <cell r="G2444" t="str">
            <v>und</v>
          </cell>
          <cell r="J2444">
            <v>309109</v>
          </cell>
        </row>
        <row r="2445">
          <cell r="B2445" t="str">
            <v>M03</v>
          </cell>
          <cell r="C2445" t="str">
            <v>EQUIPO BASICO ( Herramienta menor )</v>
          </cell>
          <cell r="F2445" t="str">
            <v>Ins</v>
          </cell>
          <cell r="G2445" t="str">
            <v>glb</v>
          </cell>
          <cell r="H2445">
            <v>0.2</v>
          </cell>
          <cell r="I2445">
            <v>2535.75</v>
          </cell>
          <cell r="J2445">
            <v>507</v>
          </cell>
        </row>
        <row r="2446">
          <cell r="B2446" t="str">
            <v>I03</v>
          </cell>
          <cell r="C2446" t="str">
            <v>MANO DE OBRA AA (Albañileria)</v>
          </cell>
          <cell r="F2446" t="str">
            <v>Ins</v>
          </cell>
          <cell r="G2446" t="str">
            <v>hc</v>
          </cell>
          <cell r="H2446">
            <v>4</v>
          </cell>
          <cell r="I2446">
            <v>17165.400000000001</v>
          </cell>
          <cell r="J2446">
            <v>68662</v>
          </cell>
        </row>
        <row r="2447">
          <cell r="B2447" t="str">
            <v>T05</v>
          </cell>
          <cell r="C2447" t="str">
            <v>LADRILLO TOLETE RECOCIDO (24,5 x 12 x 6 cm)</v>
          </cell>
          <cell r="F2447" t="str">
            <v>Ins</v>
          </cell>
          <cell r="G2447" t="str">
            <v>und</v>
          </cell>
          <cell r="H2447">
            <v>59</v>
          </cell>
          <cell r="I2447">
            <v>482.83149600000002</v>
          </cell>
          <cell r="J2447">
            <v>28487</v>
          </cell>
        </row>
        <row r="2448">
          <cell r="B2448" t="str">
            <v>H07</v>
          </cell>
          <cell r="C2448" t="str">
            <v>MORTERO 1:4 ( arena semilavada de peña )</v>
          </cell>
          <cell r="F2448" t="str">
            <v>Ana</v>
          </cell>
          <cell r="G2448" t="str">
            <v>m3</v>
          </cell>
          <cell r="H2448">
            <v>3.1E-2</v>
          </cell>
          <cell r="I2448">
            <v>462939.75</v>
          </cell>
          <cell r="J2448">
            <v>14351</v>
          </cell>
        </row>
        <row r="2449">
          <cell r="B2449" t="str">
            <v>O16</v>
          </cell>
          <cell r="C2449" t="str">
            <v>SIKA-1 Impermeabilizante integral morteros o equivalente.</v>
          </cell>
          <cell r="F2449" t="str">
            <v>Ins</v>
          </cell>
          <cell r="G2449" t="str">
            <v>kg</v>
          </cell>
          <cell r="H2449">
            <v>0.66</v>
          </cell>
          <cell r="I2449">
            <v>10211.25</v>
          </cell>
          <cell r="J2449">
            <v>6739</v>
          </cell>
        </row>
        <row r="2450">
          <cell r="B2450" t="str">
            <v>Z04</v>
          </cell>
          <cell r="C2450" t="str">
            <v>REJILLA SUMIDERO TRANSVERSAL (Transversal) B=50 cm. L=50 cm. E=15 cm. Ref. RE 009 Tipo titán o equivalente</v>
          </cell>
          <cell r="F2450" t="str">
            <v>Ins</v>
          </cell>
          <cell r="G2450" t="str">
            <v>und</v>
          </cell>
          <cell r="H2450">
            <v>1</v>
          </cell>
          <cell r="I2450">
            <v>131601.87181922642</v>
          </cell>
          <cell r="J2450">
            <v>131602</v>
          </cell>
        </row>
        <row r="2451">
          <cell r="B2451" t="str">
            <v>AA10</v>
          </cell>
          <cell r="C2451" t="str">
            <v>RECEBO COMUN  ( Extendido y compactado )</v>
          </cell>
          <cell r="F2451" t="str">
            <v>Ana</v>
          </cell>
          <cell r="G2451" t="str">
            <v>m3</v>
          </cell>
          <cell r="H2451">
            <v>0.05</v>
          </cell>
          <cell r="I2451">
            <v>55591.199999999997</v>
          </cell>
          <cell r="J2451">
            <v>2780</v>
          </cell>
        </row>
        <row r="2452">
          <cell r="B2452" t="str">
            <v>AA11</v>
          </cell>
          <cell r="C2452" t="str">
            <v>EXCAVACION MANUAL DE MATERIAL HETEROGENEO (Incluye cargue y retiro del material excavado a botadero.)</v>
          </cell>
          <cell r="F2452" t="str">
            <v>Ana</v>
          </cell>
          <cell r="G2452" t="str">
            <v>m3</v>
          </cell>
          <cell r="H2452">
            <v>0.3</v>
          </cell>
          <cell r="I2452">
            <v>64438.5</v>
          </cell>
          <cell r="J2452">
            <v>19332</v>
          </cell>
        </row>
        <row r="2453">
          <cell r="B2453" t="str">
            <v>AA18</v>
          </cell>
          <cell r="C2453" t="str">
            <v>PLACA CONTRAPISO CONCRETO 3.000 psi  E=0.07 m ( Incluye Malla electrosoldada  4.0mm  15x 25cm  + amarre de traslapo)</v>
          </cell>
          <cell r="F2453" t="str">
            <v>Ana</v>
          </cell>
          <cell r="G2453" t="str">
            <v>m2</v>
          </cell>
          <cell r="H2453">
            <v>0.5</v>
          </cell>
          <cell r="I2453">
            <v>73297.350000000006</v>
          </cell>
          <cell r="J2453">
            <v>36649</v>
          </cell>
        </row>
        <row r="2455">
          <cell r="A2455" t="str">
            <v>S-3.72</v>
          </cell>
          <cell r="C2455" t="str">
            <v>SUMIDERO  B=0.40 m.  L=0.40 m. H=0.60 m. CON REJILLA PREFABRICADA (Incluye excavación, base en recebo, placa concreto, ladrillo común, pañete impermeabilizado y rejilla prefabricada concreto ref. P40402 Tipo Titan o equivalente.)</v>
          </cell>
          <cell r="G2455" t="str">
            <v>und</v>
          </cell>
          <cell r="J2455">
            <v>210770</v>
          </cell>
        </row>
        <row r="2456">
          <cell r="B2456" t="str">
            <v>M03</v>
          </cell>
          <cell r="C2456" t="str">
            <v>EQUIPO BASICO ( Herramienta menor )</v>
          </cell>
          <cell r="F2456" t="str">
            <v>Ins</v>
          </cell>
          <cell r="G2456" t="str">
            <v>glb</v>
          </cell>
          <cell r="H2456">
            <v>0.2</v>
          </cell>
          <cell r="I2456">
            <v>2535.75</v>
          </cell>
          <cell r="J2456">
            <v>507</v>
          </cell>
        </row>
        <row r="2457">
          <cell r="B2457" t="str">
            <v>I03</v>
          </cell>
          <cell r="C2457" t="str">
            <v>MANO DE OBRA AA (Albañileria)</v>
          </cell>
          <cell r="F2457" t="str">
            <v>Ins</v>
          </cell>
          <cell r="G2457" t="str">
            <v>hc</v>
          </cell>
          <cell r="H2457">
            <v>4.5</v>
          </cell>
          <cell r="I2457">
            <v>17165.400000000001</v>
          </cell>
          <cell r="J2457">
            <v>77244</v>
          </cell>
        </row>
        <row r="2458">
          <cell r="B2458" t="str">
            <v>T05</v>
          </cell>
          <cell r="C2458" t="str">
            <v>LADRILLO TOLETE RECOCIDO (24,5 x 12 x 6 cm)</v>
          </cell>
          <cell r="F2458" t="str">
            <v>Ins</v>
          </cell>
          <cell r="G2458" t="str">
            <v>und</v>
          </cell>
          <cell r="H2458">
            <v>71</v>
          </cell>
          <cell r="I2458">
            <v>482.83149600000002</v>
          </cell>
          <cell r="J2458">
            <v>34281</v>
          </cell>
        </row>
        <row r="2459">
          <cell r="B2459" t="str">
            <v>H07</v>
          </cell>
          <cell r="C2459" t="str">
            <v>MORTERO 1:4 ( arena semilavada de peña )</v>
          </cell>
          <cell r="F2459" t="str">
            <v>Ana</v>
          </cell>
          <cell r="G2459" t="str">
            <v>m3</v>
          </cell>
          <cell r="H2459">
            <v>3.6999999999999998E-2</v>
          </cell>
          <cell r="I2459">
            <v>462939.75</v>
          </cell>
          <cell r="J2459">
            <v>17129</v>
          </cell>
        </row>
        <row r="2460">
          <cell r="B2460" t="str">
            <v>O16</v>
          </cell>
          <cell r="C2460" t="str">
            <v>SIKA-1 Impermeabilizante integral morteros o equivalente.</v>
          </cell>
          <cell r="F2460" t="str">
            <v>Ins</v>
          </cell>
          <cell r="G2460" t="str">
            <v>kg</v>
          </cell>
          <cell r="H2460">
            <v>0.79</v>
          </cell>
          <cell r="I2460">
            <v>10211.25</v>
          </cell>
          <cell r="J2460">
            <v>8067</v>
          </cell>
        </row>
        <row r="2461">
          <cell r="B2461" t="str">
            <v>Z05</v>
          </cell>
          <cell r="C2461" t="str">
            <v>REJILLA SUMIDERO PLAQUETA (Peatonal) A=40 cm. L=40 cm. E=6 cm. Ref. P40402 Tipo titán o equivalente</v>
          </cell>
          <cell r="F2461" t="str">
            <v>Ins</v>
          </cell>
          <cell r="G2461" t="str">
            <v>und</v>
          </cell>
          <cell r="H2461">
            <v>1</v>
          </cell>
          <cell r="I2461">
            <v>19445.799016977984</v>
          </cell>
          <cell r="J2461">
            <v>19446</v>
          </cell>
        </row>
        <row r="2462">
          <cell r="B2462" t="str">
            <v>AA10</v>
          </cell>
          <cell r="C2462" t="str">
            <v>RECEBO COMUN  ( Extendido y compactado )</v>
          </cell>
          <cell r="F2462" t="str">
            <v>Ana</v>
          </cell>
          <cell r="G2462" t="str">
            <v>m3</v>
          </cell>
          <cell r="H2462">
            <v>0.04</v>
          </cell>
          <cell r="I2462">
            <v>55591.199999999997</v>
          </cell>
          <cell r="J2462">
            <v>2224</v>
          </cell>
        </row>
        <row r="2463">
          <cell r="B2463" t="str">
            <v>AA11</v>
          </cell>
          <cell r="C2463" t="str">
            <v>EXCAVACION MANUAL DE MATERIAL HETEROGENEO (Incluye cargue y retiro del material excavado a botadero.)</v>
          </cell>
          <cell r="F2463" t="str">
            <v>Ana</v>
          </cell>
          <cell r="G2463" t="str">
            <v>m3</v>
          </cell>
          <cell r="H2463">
            <v>0.35</v>
          </cell>
          <cell r="I2463">
            <v>64438.5</v>
          </cell>
          <cell r="J2463">
            <v>22553</v>
          </cell>
        </row>
        <row r="2464">
          <cell r="B2464" t="str">
            <v>AA18</v>
          </cell>
          <cell r="C2464" t="str">
            <v>PLACA CONTRAPISO CONCRETO 3.000 psi  E=0.07 m ( Incluye Malla electrosoldada  4.0mm  15x 25cm  + amarre de traslapo)</v>
          </cell>
          <cell r="F2464" t="str">
            <v>Ana</v>
          </cell>
          <cell r="G2464" t="str">
            <v>m2</v>
          </cell>
          <cell r="H2464">
            <v>0.4</v>
          </cell>
          <cell r="I2464">
            <v>73297.350000000006</v>
          </cell>
          <cell r="J2464">
            <v>29319</v>
          </cell>
        </row>
        <row r="2466">
          <cell r="A2466" t="str">
            <v>S-3.73</v>
          </cell>
          <cell r="C2466" t="str">
            <v>CARCAMO  CONCRETO 3.000 PSI A=0.45 m.  H=0.50 m con rejilla en angulo de 2"x2*3/16" y platinas 2"x3/16" C/60mm y contramarco en angulo 2x 3/16" (Incluye excavación y base granular B-200 )</v>
          </cell>
          <cell r="G2466" t="str">
            <v>m</v>
          </cell>
          <cell r="J2466">
            <v>340536</v>
          </cell>
        </row>
        <row r="2467">
          <cell r="B2467" t="str">
            <v>M03</v>
          </cell>
          <cell r="C2467" t="str">
            <v>EQUIPO BASICO ( Herramienta menor )</v>
          </cell>
          <cell r="F2467" t="str">
            <v>Ins</v>
          </cell>
          <cell r="G2467" t="str">
            <v>glb</v>
          </cell>
          <cell r="H2467">
            <v>0.5</v>
          </cell>
          <cell r="I2467">
            <v>2535.75</v>
          </cell>
          <cell r="J2467">
            <v>1268</v>
          </cell>
        </row>
        <row r="2468">
          <cell r="B2468" t="str">
            <v>I03</v>
          </cell>
          <cell r="C2468" t="str">
            <v>MANO DE OBRA AA (Albañileria)</v>
          </cell>
          <cell r="F2468" t="str">
            <v>Ins</v>
          </cell>
          <cell r="G2468" t="str">
            <v>hc</v>
          </cell>
          <cell r="H2468">
            <v>4</v>
          </cell>
          <cell r="I2468">
            <v>17165.400000000001</v>
          </cell>
          <cell r="J2468">
            <v>68662</v>
          </cell>
        </row>
        <row r="2469">
          <cell r="B2469" t="str">
            <v>h04</v>
          </cell>
          <cell r="C2469" t="str">
            <v>CONCRETO 3.000 psi</v>
          </cell>
          <cell r="F2469" t="str">
            <v>Ins</v>
          </cell>
          <cell r="G2469" t="str">
            <v>m3</v>
          </cell>
          <cell r="H2469">
            <v>0.17399999999999999</v>
          </cell>
          <cell r="I2469">
            <v>442697.85</v>
          </cell>
          <cell r="J2469">
            <v>77029</v>
          </cell>
        </row>
        <row r="2470">
          <cell r="B2470" t="str">
            <v>a13</v>
          </cell>
          <cell r="C2470" t="str">
            <v>ACERO 60.000 PSI ( Incluye alambre negro y figuración )</v>
          </cell>
          <cell r="F2470" t="str">
            <v>Ana</v>
          </cell>
          <cell r="G2470" t="str">
            <v>kg</v>
          </cell>
          <cell r="H2470">
            <v>10.44</v>
          </cell>
          <cell r="I2470">
            <v>2877</v>
          </cell>
          <cell r="J2470">
            <v>30036</v>
          </cell>
        </row>
        <row r="2471">
          <cell r="B2471" t="str">
            <v>O16</v>
          </cell>
          <cell r="C2471" t="str">
            <v>SIKA-1 Impermeabilizante integral morteros o equivalente.</v>
          </cell>
          <cell r="F2471" t="str">
            <v>Ins</v>
          </cell>
          <cell r="G2471" t="str">
            <v>kg</v>
          </cell>
          <cell r="H2471">
            <v>0.79500000000000004</v>
          </cell>
          <cell r="I2471">
            <v>10211.25</v>
          </cell>
          <cell r="J2471">
            <v>8118</v>
          </cell>
        </row>
        <row r="2472">
          <cell r="B2472" t="str">
            <v>S232</v>
          </cell>
          <cell r="C2472" t="str">
            <v>REJILLA CON MARCO DE 2"x2-3/16" Y PLATINAS DE 2"x3/16" C/60mm y contramarco en ángulo 2x3/16.</v>
          </cell>
          <cell r="F2472" t="str">
            <v>Ins</v>
          </cell>
          <cell r="G2472" t="str">
            <v>m</v>
          </cell>
          <cell r="H2472">
            <v>2</v>
          </cell>
          <cell r="I2472">
            <v>60626.131565959768</v>
          </cell>
          <cell r="J2472">
            <v>121252</v>
          </cell>
        </row>
        <row r="2473">
          <cell r="B2473" t="str">
            <v>AA19</v>
          </cell>
          <cell r="C2473" t="str">
            <v>BASE B-200 (extendida y compactada)</v>
          </cell>
          <cell r="F2473" t="str">
            <v>Ana</v>
          </cell>
          <cell r="G2473" t="str">
            <v>m3</v>
          </cell>
          <cell r="H2473">
            <v>0.1125</v>
          </cell>
          <cell r="I2473">
            <v>69350.399999999994</v>
          </cell>
          <cell r="J2473">
            <v>7802</v>
          </cell>
        </row>
        <row r="2474">
          <cell r="B2474" t="str">
            <v>AA11</v>
          </cell>
          <cell r="C2474" t="str">
            <v>EXCAVACION MANUAL DE MATERIAL HETEROGENEO (Incluye cargue y retiro del material excavado a botadero.)</v>
          </cell>
          <cell r="F2474" t="str">
            <v>Ana</v>
          </cell>
          <cell r="G2474" t="str">
            <v>m3</v>
          </cell>
          <cell r="H2474">
            <v>0.33</v>
          </cell>
          <cell r="I2474">
            <v>64438.5</v>
          </cell>
          <cell r="J2474">
            <v>21265</v>
          </cell>
        </row>
        <row r="2475">
          <cell r="B2475" t="str">
            <v>W02</v>
          </cell>
          <cell r="C2475" t="str">
            <v>LISTON 2 x 4</v>
          </cell>
          <cell r="F2475" t="str">
            <v>Ins</v>
          </cell>
          <cell r="G2475" t="str">
            <v>m</v>
          </cell>
          <cell r="H2475">
            <v>1</v>
          </cell>
          <cell r="I2475">
            <v>3330.9587500000002</v>
          </cell>
          <cell r="J2475">
            <v>3331</v>
          </cell>
        </row>
        <row r="2476">
          <cell r="B2476" t="str">
            <v>W16</v>
          </cell>
          <cell r="C2476" t="str">
            <v>TABLA CHAPA ORDINARIO 30 cm x 2 cm x 3 m.</v>
          </cell>
          <cell r="F2476" t="str">
            <v>Ins</v>
          </cell>
          <cell r="G2476" t="str">
            <v>und</v>
          </cell>
          <cell r="H2476">
            <v>0.33</v>
          </cell>
          <cell r="I2476">
            <v>5372.85</v>
          </cell>
          <cell r="J2476">
            <v>1773</v>
          </cell>
        </row>
        <row r="2478">
          <cell r="A2478" t="str">
            <v>S-3.74</v>
          </cell>
          <cell r="C2478" t="str">
            <v>CARCAMO CONCRETO 3.000 PSI A=0.20 m.  H=0.25 m con rejilla en angulo de 2"x2*3/16" y platinas 2"x3/16" C/60mm y contramarco en angulo 2x 3/16" (Incluye excavación y base granular B-200 )</v>
          </cell>
          <cell r="G2478" t="str">
            <v>m</v>
          </cell>
          <cell r="J2478">
            <v>231996</v>
          </cell>
        </row>
        <row r="2479">
          <cell r="B2479" t="str">
            <v>M03</v>
          </cell>
          <cell r="C2479" t="str">
            <v>EQUIPO BASICO ( Herramienta menor )</v>
          </cell>
          <cell r="F2479" t="str">
            <v>Ins</v>
          </cell>
          <cell r="G2479" t="str">
            <v>glb</v>
          </cell>
          <cell r="H2479">
            <v>0.5</v>
          </cell>
          <cell r="I2479">
            <v>2535.75</v>
          </cell>
          <cell r="J2479">
            <v>1268</v>
          </cell>
        </row>
        <row r="2480">
          <cell r="B2480" t="str">
            <v>I03</v>
          </cell>
          <cell r="C2480" t="str">
            <v>MANO DE OBRA AA (Albañileria)</v>
          </cell>
          <cell r="F2480" t="str">
            <v>Ins</v>
          </cell>
          <cell r="G2480" t="str">
            <v>hc</v>
          </cell>
          <cell r="H2480">
            <v>2</v>
          </cell>
          <cell r="I2480">
            <v>17165.400000000001</v>
          </cell>
          <cell r="J2480">
            <v>34331</v>
          </cell>
        </row>
        <row r="2481">
          <cell r="B2481" t="str">
            <v>h04</v>
          </cell>
          <cell r="C2481" t="str">
            <v>CONCRETO 3.000 psi</v>
          </cell>
          <cell r="F2481" t="str">
            <v>Ins</v>
          </cell>
          <cell r="G2481" t="str">
            <v>m3</v>
          </cell>
          <cell r="H2481">
            <v>8.4000000000000005E-2</v>
          </cell>
          <cell r="I2481">
            <v>442697.85</v>
          </cell>
          <cell r="J2481">
            <v>37187</v>
          </cell>
        </row>
        <row r="2482">
          <cell r="B2482" t="str">
            <v>a13</v>
          </cell>
          <cell r="C2482" t="str">
            <v>ACERO 60.000 PSI ( Incluye alambre negro y figuración )</v>
          </cell>
          <cell r="F2482" t="str">
            <v>Ana</v>
          </cell>
          <cell r="G2482" t="str">
            <v>kg</v>
          </cell>
          <cell r="H2482">
            <v>5.04</v>
          </cell>
          <cell r="I2482">
            <v>2877</v>
          </cell>
          <cell r="J2482">
            <v>14500</v>
          </cell>
        </row>
        <row r="2483">
          <cell r="B2483" t="str">
            <v>O16</v>
          </cell>
          <cell r="C2483" t="str">
            <v>SIKA-1 Impermeabilizante integral morteros o equivalente.</v>
          </cell>
          <cell r="F2483" t="str">
            <v>Ins</v>
          </cell>
          <cell r="G2483" t="str">
            <v>kg</v>
          </cell>
          <cell r="H2483">
            <v>0.38500000000000001</v>
          </cell>
          <cell r="I2483">
            <v>10211.25</v>
          </cell>
          <cell r="J2483">
            <v>3931</v>
          </cell>
        </row>
        <row r="2484">
          <cell r="B2484" t="str">
            <v>S232</v>
          </cell>
          <cell r="C2484" t="str">
            <v>REJILLA CON MARCO DE 2"x2-3/16" Y PLATINAS DE 2"x3/16" C/60mm y contramarco en ángulo 2x3/16.</v>
          </cell>
          <cell r="F2484" t="str">
            <v>Ins</v>
          </cell>
          <cell r="G2484" t="str">
            <v>m</v>
          </cell>
          <cell r="H2484">
            <v>2</v>
          </cell>
          <cell r="I2484">
            <v>60626.131565959768</v>
          </cell>
          <cell r="J2484">
            <v>121252</v>
          </cell>
        </row>
        <row r="2485">
          <cell r="B2485" t="str">
            <v>AA19</v>
          </cell>
          <cell r="C2485" t="str">
            <v>BASE B-200 (extendida y compactada)</v>
          </cell>
          <cell r="F2485" t="str">
            <v>Ana</v>
          </cell>
          <cell r="G2485" t="str">
            <v>m3</v>
          </cell>
          <cell r="H2485">
            <v>0.05</v>
          </cell>
          <cell r="I2485">
            <v>69350.399999999994</v>
          </cell>
          <cell r="J2485">
            <v>3468</v>
          </cell>
        </row>
        <row r="2486">
          <cell r="B2486" t="str">
            <v>AA11</v>
          </cell>
          <cell r="C2486" t="str">
            <v>EXCAVACION MANUAL DE MATERIAL HETEROGENEO (Incluye cargue y retiro del material excavado a botadero.)</v>
          </cell>
          <cell r="F2486" t="str">
            <v>Ana</v>
          </cell>
          <cell r="G2486" t="str">
            <v>m3</v>
          </cell>
          <cell r="H2486">
            <v>0.16</v>
          </cell>
          <cell r="I2486">
            <v>64438.5</v>
          </cell>
          <cell r="J2486">
            <v>10310</v>
          </cell>
        </row>
        <row r="2487">
          <cell r="B2487" t="str">
            <v>W02</v>
          </cell>
          <cell r="C2487" t="str">
            <v>LISTON 2 x 4</v>
          </cell>
          <cell r="F2487" t="str">
            <v>Ins</v>
          </cell>
          <cell r="G2487" t="str">
            <v>m</v>
          </cell>
          <cell r="H2487">
            <v>1</v>
          </cell>
          <cell r="I2487">
            <v>3330.9587500000002</v>
          </cell>
          <cell r="J2487">
            <v>3331</v>
          </cell>
        </row>
        <row r="2488">
          <cell r="B2488" t="str">
            <v>W16</v>
          </cell>
          <cell r="C2488" t="str">
            <v>TABLA CHAPA ORDINARIO 30 cm x 2 cm x 3 m.</v>
          </cell>
          <cell r="F2488" t="str">
            <v>Ins</v>
          </cell>
          <cell r="G2488" t="str">
            <v>und</v>
          </cell>
          <cell r="H2488">
            <v>0.45</v>
          </cell>
          <cell r="I2488">
            <v>5372.85</v>
          </cell>
          <cell r="J2488">
            <v>2418</v>
          </cell>
        </row>
        <row r="2490">
          <cell r="A2490" t="str">
            <v>S-3.75</v>
          </cell>
          <cell r="C2490" t="str">
            <v>CARCAMO CONCRETO 3.000 PSI  A=0.20 m.  H=0.35 m con rejilla en angulo de 2"x2*3/16" y platinas 2"x3/16" C/60mm y contramarco en angulo 2x 3/16" (Incluye excavación y base granular B-200 )</v>
          </cell>
          <cell r="G2490" t="str">
            <v>m</v>
          </cell>
          <cell r="J2490">
            <v>265052</v>
          </cell>
        </row>
        <row r="2491">
          <cell r="B2491" t="str">
            <v>M03</v>
          </cell>
          <cell r="C2491" t="str">
            <v>EQUIPO BASICO ( Herramienta menor )</v>
          </cell>
          <cell r="F2491" t="str">
            <v>Ins</v>
          </cell>
          <cell r="G2491" t="str">
            <v>glb</v>
          </cell>
          <cell r="H2491">
            <v>0.5</v>
          </cell>
          <cell r="I2491">
            <v>2535.75</v>
          </cell>
          <cell r="J2491">
            <v>1268</v>
          </cell>
        </row>
        <row r="2492">
          <cell r="B2492" t="str">
            <v>I03</v>
          </cell>
          <cell r="C2492" t="str">
            <v>MANO DE OBRA AA (Albañileria)</v>
          </cell>
          <cell r="F2492" t="str">
            <v>Ins</v>
          </cell>
          <cell r="G2492" t="str">
            <v>hc</v>
          </cell>
          <cell r="H2492">
            <v>3</v>
          </cell>
          <cell r="I2492">
            <v>17165.400000000001</v>
          </cell>
          <cell r="J2492">
            <v>51496</v>
          </cell>
        </row>
        <row r="2493">
          <cell r="B2493" t="str">
            <v>h04</v>
          </cell>
          <cell r="C2493" t="str">
            <v>CONCRETO 3.000 psi</v>
          </cell>
          <cell r="F2493" t="str">
            <v>Ins</v>
          </cell>
          <cell r="G2493" t="str">
            <v>m3</v>
          </cell>
          <cell r="H2493">
            <v>0.108</v>
          </cell>
          <cell r="I2493">
            <v>442697.85</v>
          </cell>
          <cell r="J2493">
            <v>47811</v>
          </cell>
        </row>
        <row r="2494">
          <cell r="B2494" t="str">
            <v>a13</v>
          </cell>
          <cell r="C2494" t="str">
            <v>ACERO 60.000 PSI ( Incluye alambre negro y figuración )</v>
          </cell>
          <cell r="F2494" t="str">
            <v>Ana</v>
          </cell>
          <cell r="G2494" t="str">
            <v>kg</v>
          </cell>
          <cell r="H2494">
            <v>6.48</v>
          </cell>
          <cell r="I2494">
            <v>2877</v>
          </cell>
          <cell r="J2494">
            <v>18643</v>
          </cell>
        </row>
        <row r="2495">
          <cell r="B2495" t="str">
            <v>O16</v>
          </cell>
          <cell r="C2495" t="str">
            <v>SIKA-1 Impermeabilizante integral morteros o equivalente.</v>
          </cell>
          <cell r="F2495" t="str">
            <v>Ins</v>
          </cell>
          <cell r="G2495" t="str">
            <v>kg</v>
          </cell>
          <cell r="H2495">
            <v>0.495</v>
          </cell>
          <cell r="I2495">
            <v>10211.25</v>
          </cell>
          <cell r="J2495">
            <v>5055</v>
          </cell>
        </row>
        <row r="2496">
          <cell r="B2496" t="str">
            <v>S232</v>
          </cell>
          <cell r="C2496" t="str">
            <v>REJILLA CON MARCO DE 2"x2-3/16" Y PLATINAS DE 2"x3/16" C/60mm y contramarco en ángulo 2x3/16.</v>
          </cell>
          <cell r="F2496" t="str">
            <v>Ins</v>
          </cell>
          <cell r="G2496" t="str">
            <v>m</v>
          </cell>
          <cell r="H2496">
            <v>2</v>
          </cell>
          <cell r="I2496">
            <v>60626.131565959768</v>
          </cell>
          <cell r="J2496">
            <v>121252</v>
          </cell>
        </row>
        <row r="2497">
          <cell r="B2497" t="str">
            <v>AA19</v>
          </cell>
          <cell r="C2497" t="str">
            <v>BASE B-200 (extendida y compactada)</v>
          </cell>
          <cell r="F2497" t="str">
            <v>Ana</v>
          </cell>
          <cell r="G2497" t="str">
            <v>m3</v>
          </cell>
          <cell r="H2497">
            <v>0.05</v>
          </cell>
          <cell r="I2497">
            <v>69350.399999999994</v>
          </cell>
          <cell r="J2497">
            <v>3468</v>
          </cell>
        </row>
        <row r="2498">
          <cell r="B2498" t="str">
            <v>AA11</v>
          </cell>
          <cell r="C2498" t="str">
            <v>EXCAVACION MANUAL DE MATERIAL HETEROGENEO (Incluye cargue y retiro del material excavado a botadero.)</v>
          </cell>
          <cell r="F2498" t="str">
            <v>Ana</v>
          </cell>
          <cell r="G2498" t="str">
            <v>m3</v>
          </cell>
          <cell r="H2498">
            <v>0.16</v>
          </cell>
          <cell r="I2498">
            <v>64438.5</v>
          </cell>
          <cell r="J2498">
            <v>10310</v>
          </cell>
        </row>
        <row r="2499">
          <cell r="B2499" t="str">
            <v>W02</v>
          </cell>
          <cell r="C2499" t="str">
            <v>LISTON 2 x 4</v>
          </cell>
          <cell r="F2499" t="str">
            <v>Ins</v>
          </cell>
          <cell r="G2499" t="str">
            <v>m</v>
          </cell>
          <cell r="H2499">
            <v>1</v>
          </cell>
          <cell r="I2499">
            <v>3330.9587500000002</v>
          </cell>
          <cell r="J2499">
            <v>3331</v>
          </cell>
        </row>
        <row r="2500">
          <cell r="B2500" t="str">
            <v>W16</v>
          </cell>
          <cell r="C2500" t="str">
            <v>TABLA CHAPA ORDINARIO 30 cm x 2 cm x 3 m.</v>
          </cell>
          <cell r="F2500" t="str">
            <v>Ins</v>
          </cell>
          <cell r="G2500" t="str">
            <v>und</v>
          </cell>
          <cell r="H2500">
            <v>0.45</v>
          </cell>
          <cell r="I2500">
            <v>5372.85</v>
          </cell>
          <cell r="J2500">
            <v>2418</v>
          </cell>
        </row>
        <row r="2502">
          <cell r="A2502" t="str">
            <v>S-3.76</v>
          </cell>
          <cell r="B2502" t="str">
            <v>S220</v>
          </cell>
          <cell r="C2502" t="str">
            <v>REJILLA  Aluminio  3" x 2"  con Sosco Tradicional  - Ref. T-3"x2" Tipo Colrejillas o equivalente (suministro e instalación).</v>
          </cell>
          <cell r="G2502" t="str">
            <v>und</v>
          </cell>
          <cell r="J2502">
            <v>12892</v>
          </cell>
        </row>
        <row r="2503">
          <cell r="B2503" t="str">
            <v>M03</v>
          </cell>
          <cell r="C2503" t="str">
            <v>EQUIPO BASICO ( Herramienta menor )</v>
          </cell>
          <cell r="F2503" t="str">
            <v>Ins</v>
          </cell>
          <cell r="G2503" t="str">
            <v>glb</v>
          </cell>
          <cell r="H2503">
            <v>0.02</v>
          </cell>
          <cell r="I2503">
            <v>2535.75</v>
          </cell>
          <cell r="J2503">
            <v>51</v>
          </cell>
        </row>
        <row r="2504">
          <cell r="B2504" t="str">
            <v>I03</v>
          </cell>
          <cell r="C2504" t="str">
            <v>MANO DE OBRA AA (Albañileria)</v>
          </cell>
          <cell r="F2504" t="str">
            <v>Ins</v>
          </cell>
          <cell r="G2504" t="str">
            <v>hc</v>
          </cell>
          <cell r="H2504">
            <v>0.4</v>
          </cell>
          <cell r="I2504">
            <v>17165.400000000001</v>
          </cell>
          <cell r="J2504">
            <v>6866</v>
          </cell>
        </row>
        <row r="2505">
          <cell r="B2505" t="str">
            <v>O01</v>
          </cell>
          <cell r="C2505" t="str">
            <v>CEMENTO BLANCO</v>
          </cell>
          <cell r="F2505" t="str">
            <v>Ins</v>
          </cell>
          <cell r="G2505" t="str">
            <v>kg</v>
          </cell>
          <cell r="H2505">
            <v>0.1</v>
          </cell>
          <cell r="I2505">
            <v>2089.5</v>
          </cell>
          <cell r="J2505">
            <v>209</v>
          </cell>
        </row>
        <row r="2506">
          <cell r="B2506" t="str">
            <v>S31</v>
          </cell>
          <cell r="C2506" t="str">
            <v>REJILLA  Aluminio  3" x 2"  con Sosco Tradicional - Ref. T-3"x2" Tipo Colrejillas o o equivalente</v>
          </cell>
          <cell r="F2506" t="str">
            <v>Ins</v>
          </cell>
          <cell r="G2506" t="str">
            <v>und</v>
          </cell>
          <cell r="H2506">
            <v>1</v>
          </cell>
          <cell r="I2506">
            <v>5766.0749999999998</v>
          </cell>
          <cell r="J2506">
            <v>5766</v>
          </cell>
        </row>
        <row r="2508">
          <cell r="A2508" t="str">
            <v>S-3.77</v>
          </cell>
          <cell r="C2508" t="str">
            <v>REJILLA  Aluminio  3" x 2"  con Sosco Anticucarachas - Ref. TA-3"x2" Tipo Colrejillas o equivalente (suministro e instalación).</v>
          </cell>
          <cell r="G2508" t="str">
            <v>und</v>
          </cell>
          <cell r="J2508">
            <v>14358</v>
          </cell>
        </row>
        <row r="2509">
          <cell r="B2509" t="str">
            <v>M03</v>
          </cell>
          <cell r="C2509" t="str">
            <v>EQUIPO BASICO ( Herramienta menor )</v>
          </cell>
          <cell r="F2509" t="str">
            <v>Ins</v>
          </cell>
          <cell r="G2509" t="str">
            <v>glb</v>
          </cell>
          <cell r="H2509">
            <v>0.02</v>
          </cell>
          <cell r="I2509">
            <v>2535.75</v>
          </cell>
          <cell r="J2509">
            <v>51</v>
          </cell>
        </row>
        <row r="2510">
          <cell r="B2510" t="str">
            <v>I03</v>
          </cell>
          <cell r="C2510" t="str">
            <v>MANO DE OBRA AA (Albañileria)</v>
          </cell>
          <cell r="F2510" t="str">
            <v>Ins</v>
          </cell>
          <cell r="G2510" t="str">
            <v>hc</v>
          </cell>
          <cell r="H2510">
            <v>0.4</v>
          </cell>
          <cell r="I2510">
            <v>17165.400000000001</v>
          </cell>
          <cell r="J2510">
            <v>6866</v>
          </cell>
        </row>
        <row r="2511">
          <cell r="B2511" t="str">
            <v>O01</v>
          </cell>
          <cell r="C2511" t="str">
            <v>CEMENTO BLANCO</v>
          </cell>
          <cell r="F2511" t="str">
            <v>Ins</v>
          </cell>
          <cell r="G2511" t="str">
            <v>kg</v>
          </cell>
          <cell r="H2511">
            <v>0.1</v>
          </cell>
          <cell r="I2511">
            <v>2089.5</v>
          </cell>
          <cell r="J2511">
            <v>209</v>
          </cell>
        </row>
        <row r="2512">
          <cell r="B2512" t="str">
            <v>S109</v>
          </cell>
          <cell r="C2512" t="str">
            <v>REJILLA  Aluminio  3" x 2"  con Sosco Anticucarachas - Ref. TA-3"x2" Tipo Colrejillas o equivalente</v>
          </cell>
          <cell r="F2512" t="str">
            <v>Ins</v>
          </cell>
          <cell r="G2512" t="str">
            <v>und</v>
          </cell>
          <cell r="H2512">
            <v>1</v>
          </cell>
          <cell r="I2512">
            <v>7232.4</v>
          </cell>
          <cell r="J2512">
            <v>7232</v>
          </cell>
        </row>
        <row r="2514">
          <cell r="A2514" t="str">
            <v>S-3.78</v>
          </cell>
          <cell r="C2514" t="str">
            <v>REJILLA  Aluminio  4" x 3" con Sosco Tradicional - Ref. H-4"x3" Tipo Colrejillas o equivalente (suministro e instalación).</v>
          </cell>
          <cell r="G2514" t="str">
            <v>und</v>
          </cell>
          <cell r="J2514">
            <v>16743</v>
          </cell>
        </row>
        <row r="2515">
          <cell r="B2515" t="str">
            <v>M03</v>
          </cell>
          <cell r="C2515" t="str">
            <v>EQUIPO BASICO ( Herramienta menor )</v>
          </cell>
          <cell r="F2515" t="str">
            <v>Ins</v>
          </cell>
          <cell r="G2515" t="str">
            <v>glb</v>
          </cell>
          <cell r="H2515">
            <v>0.02</v>
          </cell>
          <cell r="I2515">
            <v>2535.75</v>
          </cell>
          <cell r="J2515">
            <v>51</v>
          </cell>
        </row>
        <row r="2516">
          <cell r="B2516" t="str">
            <v>I03</v>
          </cell>
          <cell r="C2516" t="str">
            <v>MANO DE OBRA AA (Albañileria)</v>
          </cell>
          <cell r="F2516" t="str">
            <v>Ins</v>
          </cell>
          <cell r="G2516" t="str">
            <v>hc</v>
          </cell>
          <cell r="H2516">
            <v>0.4</v>
          </cell>
          <cell r="I2516">
            <v>17165.400000000001</v>
          </cell>
          <cell r="J2516">
            <v>6866</v>
          </cell>
        </row>
        <row r="2517">
          <cell r="B2517" t="str">
            <v>O01</v>
          </cell>
          <cell r="C2517" t="str">
            <v>CEMENTO BLANCO</v>
          </cell>
          <cell r="F2517" t="str">
            <v>Ins</v>
          </cell>
          <cell r="G2517" t="str">
            <v>kg</v>
          </cell>
          <cell r="H2517">
            <v>7.0000000000000007E-2</v>
          </cell>
          <cell r="I2517">
            <v>2089.5</v>
          </cell>
          <cell r="J2517">
            <v>146</v>
          </cell>
        </row>
        <row r="2518">
          <cell r="B2518" t="str">
            <v>S33</v>
          </cell>
          <cell r="C2518" t="str">
            <v>REJILLA Aluminio 4" x 3" con Sosco Tradicional - Ref. H-4"x3" Tipo Colrejillas o equivalente</v>
          </cell>
          <cell r="F2518" t="str">
            <v>Ins</v>
          </cell>
          <cell r="G2518" t="str">
            <v>und</v>
          </cell>
          <cell r="H2518">
            <v>1</v>
          </cell>
          <cell r="I2518">
            <v>9679.9500000000007</v>
          </cell>
          <cell r="J2518">
            <v>9680</v>
          </cell>
        </row>
        <row r="2520">
          <cell r="A2520" t="str">
            <v>S-3.79</v>
          </cell>
          <cell r="C2520" t="str">
            <v>REJILLA  Aluminio  4" x 3"  con Sosco Anticucarachas - Ref. HA-4"x3" Tipo Colrejillas o equivalente (suministro e instalación).</v>
          </cell>
          <cell r="G2520" t="str">
            <v>und</v>
          </cell>
          <cell r="J2520">
            <v>17967</v>
          </cell>
        </row>
        <row r="2521">
          <cell r="B2521" t="str">
            <v>M03</v>
          </cell>
          <cell r="C2521" t="str">
            <v>EQUIPO BASICO ( Herramienta menor )</v>
          </cell>
          <cell r="F2521" t="str">
            <v>Ins</v>
          </cell>
          <cell r="G2521" t="str">
            <v>glb</v>
          </cell>
          <cell r="H2521">
            <v>0.02</v>
          </cell>
          <cell r="I2521">
            <v>2535.75</v>
          </cell>
          <cell r="J2521">
            <v>51</v>
          </cell>
        </row>
        <row r="2522">
          <cell r="B2522" t="str">
            <v>I03</v>
          </cell>
          <cell r="C2522" t="str">
            <v>MANO DE OBRA AA (Albañileria)</v>
          </cell>
          <cell r="F2522" t="str">
            <v>Ins</v>
          </cell>
          <cell r="G2522" t="str">
            <v>hc</v>
          </cell>
          <cell r="H2522">
            <v>0.4</v>
          </cell>
          <cell r="I2522">
            <v>17165.400000000001</v>
          </cell>
          <cell r="J2522">
            <v>6866</v>
          </cell>
        </row>
        <row r="2523">
          <cell r="B2523" t="str">
            <v>O01</v>
          </cell>
          <cell r="C2523" t="str">
            <v>CEMENTO BLANCO</v>
          </cell>
          <cell r="F2523" t="str">
            <v>Ins</v>
          </cell>
          <cell r="G2523" t="str">
            <v>kg</v>
          </cell>
          <cell r="H2523">
            <v>7.0000000000000007E-2</v>
          </cell>
          <cell r="I2523">
            <v>2089.5</v>
          </cell>
          <cell r="J2523">
            <v>146</v>
          </cell>
        </row>
        <row r="2524">
          <cell r="B2524" t="str">
            <v>S32</v>
          </cell>
          <cell r="C2524" t="str">
            <v>REJILLA Aluminio 4" x 3" con Sosco Anticucarachas - Ref. HA-4"x3" Tipo Colrejillas o equivalente</v>
          </cell>
          <cell r="F2524" t="str">
            <v>Ins</v>
          </cell>
          <cell r="G2524" t="str">
            <v>und</v>
          </cell>
          <cell r="H2524">
            <v>1</v>
          </cell>
          <cell r="I2524">
            <v>10903.725</v>
          </cell>
          <cell r="J2524">
            <v>10904</v>
          </cell>
        </row>
        <row r="2526">
          <cell r="A2526" t="str">
            <v>S-3.80</v>
          </cell>
          <cell r="C2526" t="str">
            <v>REJILLA  Aluminio  6" x 4"  con Sosco Anticucarachas - Ref. TA-6"x4" Tipo Colrejillas o equivalente (suministro e instalación).</v>
          </cell>
          <cell r="G2526" t="str">
            <v>und</v>
          </cell>
          <cell r="J2526">
            <v>31439</v>
          </cell>
        </row>
        <row r="2527">
          <cell r="B2527" t="str">
            <v>M03</v>
          </cell>
          <cell r="C2527" t="str">
            <v>EQUIPO BASICO ( Herramienta menor )</v>
          </cell>
          <cell r="F2527" t="str">
            <v>Ins</v>
          </cell>
          <cell r="G2527" t="str">
            <v>glb</v>
          </cell>
          <cell r="H2527">
            <v>0.02</v>
          </cell>
          <cell r="I2527">
            <v>2535.75</v>
          </cell>
          <cell r="J2527">
            <v>51</v>
          </cell>
        </row>
        <row r="2528">
          <cell r="B2528" t="str">
            <v>I03</v>
          </cell>
          <cell r="C2528" t="str">
            <v>MANO DE OBRA AA (Albañileria)</v>
          </cell>
          <cell r="F2528" t="str">
            <v>Ins</v>
          </cell>
          <cell r="G2528" t="str">
            <v>hc</v>
          </cell>
          <cell r="H2528">
            <v>0.4</v>
          </cell>
          <cell r="I2528">
            <v>17165.400000000001</v>
          </cell>
          <cell r="J2528">
            <v>6866</v>
          </cell>
        </row>
        <row r="2529">
          <cell r="B2529" t="str">
            <v>O01</v>
          </cell>
          <cell r="C2529" t="str">
            <v>CEMENTO BLANCO</v>
          </cell>
          <cell r="F2529" t="str">
            <v>Ins</v>
          </cell>
          <cell r="G2529" t="str">
            <v>kg</v>
          </cell>
          <cell r="H2529">
            <v>7.0000000000000007E-2</v>
          </cell>
          <cell r="I2529">
            <v>2089.5</v>
          </cell>
          <cell r="J2529">
            <v>146</v>
          </cell>
        </row>
        <row r="2530">
          <cell r="B2530" t="str">
            <v>S102</v>
          </cell>
          <cell r="C2530" t="str">
            <v>REJILLA Aluminio 6" x 4" con Sosco Anticucarachas - Ref. TA-6"x4" Tipo Colrejillas o equivalente</v>
          </cell>
          <cell r="F2530" t="str">
            <v>Ins</v>
          </cell>
          <cell r="G2530" t="str">
            <v>und</v>
          </cell>
          <cell r="H2530">
            <v>1</v>
          </cell>
          <cell r="I2530">
            <v>24376.275000000001</v>
          </cell>
          <cell r="J2530">
            <v>24376</v>
          </cell>
        </row>
        <row r="2532">
          <cell r="A2532" t="str">
            <v>S-3.81</v>
          </cell>
          <cell r="C2532" t="str">
            <v>REJILLA  Aluminio  4" x 2"  Cúpula Tradicional con sosco - Ref. C-4"x2" Tipo Colrejillas o equivalente (suministro e instalación).</v>
          </cell>
          <cell r="G2532" t="str">
            <v>und</v>
          </cell>
          <cell r="J2532">
            <v>21271</v>
          </cell>
        </row>
        <row r="2533">
          <cell r="B2533" t="str">
            <v>M03</v>
          </cell>
          <cell r="C2533" t="str">
            <v>EQUIPO BASICO ( Herramienta menor )</v>
          </cell>
          <cell r="F2533" t="str">
            <v>Ins</v>
          </cell>
          <cell r="G2533" t="str">
            <v>glb</v>
          </cell>
          <cell r="H2533">
            <v>0.02</v>
          </cell>
          <cell r="I2533">
            <v>2535.75</v>
          </cell>
          <cell r="J2533">
            <v>51</v>
          </cell>
        </row>
        <row r="2534">
          <cell r="B2534" t="str">
            <v>I03</v>
          </cell>
          <cell r="C2534" t="str">
            <v>MANO DE OBRA AA (Albañileria)</v>
          </cell>
          <cell r="F2534" t="str">
            <v>Ins</v>
          </cell>
          <cell r="G2534" t="str">
            <v>hc</v>
          </cell>
          <cell r="H2534">
            <v>0.4</v>
          </cell>
          <cell r="I2534">
            <v>17165.400000000001</v>
          </cell>
          <cell r="J2534">
            <v>6866</v>
          </cell>
        </row>
        <row r="2535">
          <cell r="B2535" t="str">
            <v>O01</v>
          </cell>
          <cell r="C2535" t="str">
            <v>CEMENTO BLANCO</v>
          </cell>
          <cell r="F2535" t="str">
            <v>Ins</v>
          </cell>
          <cell r="G2535" t="str">
            <v>kg</v>
          </cell>
          <cell r="H2535">
            <v>0.1</v>
          </cell>
          <cell r="I2535">
            <v>2089.5</v>
          </cell>
          <cell r="J2535">
            <v>209</v>
          </cell>
        </row>
        <row r="2536">
          <cell r="B2536" t="str">
            <v>S243</v>
          </cell>
          <cell r="C2536" t="str">
            <v>REJILLA Aluminio 4" x 2" Cúpula Tradicional con sosco - Ref. C-4"x2" Tipo Colrejillas o equivalente</v>
          </cell>
          <cell r="F2536" t="str">
            <v>Ins</v>
          </cell>
          <cell r="G2536" t="str">
            <v>und</v>
          </cell>
          <cell r="H2536">
            <v>1</v>
          </cell>
          <cell r="I2536">
            <v>14145.075000000001</v>
          </cell>
          <cell r="J2536">
            <v>14145</v>
          </cell>
        </row>
        <row r="2538">
          <cell r="A2538" t="str">
            <v>S-3.81A</v>
          </cell>
          <cell r="C2538" t="str">
            <v>REJILLA  Aluminio  4" x 3"  Cúpula Tradicional con sosco - Ref. C-4"x3" Tipo Colrejillas o equivalente (suministro e instalación).</v>
          </cell>
          <cell r="G2538" t="str">
            <v>und</v>
          </cell>
          <cell r="J2538">
            <v>18283</v>
          </cell>
        </row>
        <row r="2539">
          <cell r="B2539" t="str">
            <v>M03</v>
          </cell>
          <cell r="C2539" t="str">
            <v>EQUIPO BASICO ( Herramienta menor )</v>
          </cell>
          <cell r="F2539" t="str">
            <v>Ins</v>
          </cell>
          <cell r="G2539" t="str">
            <v>glb</v>
          </cell>
          <cell r="H2539">
            <v>0.02</v>
          </cell>
          <cell r="I2539">
            <v>2535.75</v>
          </cell>
          <cell r="J2539">
            <v>51</v>
          </cell>
        </row>
        <row r="2540">
          <cell r="B2540" t="str">
            <v>I03</v>
          </cell>
          <cell r="C2540" t="str">
            <v>MANO DE OBRA AA (Albañileria)</v>
          </cell>
          <cell r="F2540" t="str">
            <v>Ins</v>
          </cell>
          <cell r="G2540" t="str">
            <v>hc</v>
          </cell>
          <cell r="H2540">
            <v>0.4</v>
          </cell>
          <cell r="I2540">
            <v>17165.400000000001</v>
          </cell>
          <cell r="J2540">
            <v>6866</v>
          </cell>
        </row>
        <row r="2541">
          <cell r="B2541" t="str">
            <v>O01</v>
          </cell>
          <cell r="C2541" t="str">
            <v>CEMENTO BLANCO</v>
          </cell>
          <cell r="F2541" t="str">
            <v>Ins</v>
          </cell>
          <cell r="G2541" t="str">
            <v>kg</v>
          </cell>
          <cell r="H2541">
            <v>0.1</v>
          </cell>
          <cell r="I2541">
            <v>2089.5</v>
          </cell>
          <cell r="J2541">
            <v>209</v>
          </cell>
        </row>
        <row r="2542">
          <cell r="B2542" t="str">
            <v>S33a</v>
          </cell>
          <cell r="C2542" t="str">
            <v>REJILLA Aluminio 4" x 3"  cupula Tradicional con sosco - Ref. C-4"x3" Tipo Colrejillas o equivalente</v>
          </cell>
          <cell r="F2542">
            <v>0</v>
          </cell>
          <cell r="G2542">
            <v>0</v>
          </cell>
          <cell r="H2542">
            <v>1</v>
          </cell>
          <cell r="I2542">
            <v>11157.3</v>
          </cell>
          <cell r="J2542">
            <v>11157</v>
          </cell>
        </row>
        <row r="2544">
          <cell r="A2544" t="str">
            <v>S-3.81B</v>
          </cell>
          <cell r="C2544" t="str">
            <v>REJILLA  Aluminio  5" x 3"  Cúpula Tradicional con sosco - Ref. C-5"x3" Tipo Colrejillas o equivalente (suministro e instalación).</v>
          </cell>
          <cell r="G2544" t="str">
            <v>und</v>
          </cell>
          <cell r="J2544">
            <v>24903</v>
          </cell>
        </row>
        <row r="2545">
          <cell r="B2545" t="str">
            <v>M03</v>
          </cell>
          <cell r="C2545" t="str">
            <v>EQUIPO BASICO ( Herramienta menor )</v>
          </cell>
          <cell r="F2545" t="str">
            <v>Ins</v>
          </cell>
          <cell r="G2545" t="str">
            <v>glb</v>
          </cell>
          <cell r="H2545">
            <v>0.02</v>
          </cell>
          <cell r="I2545">
            <v>2535.75</v>
          </cell>
          <cell r="J2545">
            <v>51</v>
          </cell>
        </row>
        <row r="2546">
          <cell r="B2546" t="str">
            <v>I03</v>
          </cell>
          <cell r="C2546" t="str">
            <v>MANO DE OBRA AA (Albañileria)</v>
          </cell>
          <cell r="F2546" t="str">
            <v>Ins</v>
          </cell>
          <cell r="G2546" t="str">
            <v>hc</v>
          </cell>
          <cell r="H2546">
            <v>0.4</v>
          </cell>
          <cell r="I2546">
            <v>17165.400000000001</v>
          </cell>
          <cell r="J2546">
            <v>6866</v>
          </cell>
        </row>
        <row r="2547">
          <cell r="B2547" t="str">
            <v>O01</v>
          </cell>
          <cell r="C2547" t="str">
            <v>CEMENTO BLANCO</v>
          </cell>
          <cell r="F2547" t="str">
            <v>Ins</v>
          </cell>
          <cell r="G2547" t="str">
            <v>kg</v>
          </cell>
          <cell r="H2547">
            <v>0.1</v>
          </cell>
          <cell r="I2547">
            <v>2089.5</v>
          </cell>
          <cell r="J2547">
            <v>209</v>
          </cell>
        </row>
        <row r="2548">
          <cell r="B2548" t="str">
            <v>S33B</v>
          </cell>
          <cell r="C2548" t="str">
            <v>REJILLA Aluminio 5" x 3"  cupula Tradicional con sosco - Ref. C-5"x3" Tipo Colrejillas o equivalente</v>
          </cell>
          <cell r="F2548" t="str">
            <v>Ins</v>
          </cell>
          <cell r="G2548" t="str">
            <v>und</v>
          </cell>
          <cell r="H2548">
            <v>1</v>
          </cell>
          <cell r="I2548">
            <v>17776.71</v>
          </cell>
          <cell r="J2548">
            <v>17777</v>
          </cell>
        </row>
        <row r="2550">
          <cell r="A2550" t="str">
            <v>S-3.82</v>
          </cell>
          <cell r="C2550" t="str">
            <v>REJILLA  Aluminio  6" x 4"  Cúpula Tradicional con sosco - Ref. C-6"x4" Tipo Colrejillas o equivalente (suministro e instalación).</v>
          </cell>
          <cell r="G2550" t="str">
            <v>und</v>
          </cell>
          <cell r="J2550">
            <v>33961</v>
          </cell>
        </row>
        <row r="2551">
          <cell r="B2551" t="str">
            <v>M03</v>
          </cell>
          <cell r="C2551" t="str">
            <v>EQUIPO BASICO ( Herramienta menor )</v>
          </cell>
          <cell r="F2551" t="str">
            <v>Ins</v>
          </cell>
          <cell r="G2551" t="str">
            <v>glb</v>
          </cell>
          <cell r="H2551">
            <v>0.02</v>
          </cell>
          <cell r="I2551">
            <v>2535.75</v>
          </cell>
          <cell r="J2551">
            <v>51</v>
          </cell>
        </row>
        <row r="2552">
          <cell r="B2552" t="str">
            <v>I03</v>
          </cell>
          <cell r="C2552" t="str">
            <v>MANO DE OBRA AA (Albañileria)</v>
          </cell>
          <cell r="F2552" t="str">
            <v>Ins</v>
          </cell>
          <cell r="G2552" t="str">
            <v>hc</v>
          </cell>
          <cell r="H2552">
            <v>0.4</v>
          </cell>
          <cell r="I2552">
            <v>17165.400000000001</v>
          </cell>
          <cell r="J2552">
            <v>6866</v>
          </cell>
        </row>
        <row r="2553">
          <cell r="B2553" t="str">
            <v>O01</v>
          </cell>
          <cell r="C2553" t="str">
            <v>CEMENTO BLANCO</v>
          </cell>
          <cell r="F2553" t="str">
            <v>Ins</v>
          </cell>
          <cell r="G2553" t="str">
            <v>kg</v>
          </cell>
          <cell r="H2553">
            <v>0.1</v>
          </cell>
          <cell r="I2553">
            <v>2089.5</v>
          </cell>
          <cell r="J2553">
            <v>209</v>
          </cell>
        </row>
        <row r="2554">
          <cell r="B2554" t="str">
            <v>S110</v>
          </cell>
          <cell r="C2554" t="str">
            <v>REJILLA Aluminio 6" x 4" Cúpula Tradicional con sosco - Ref. C-6"x4" Tipo Colrejillas o equivalente</v>
          </cell>
          <cell r="F2554" t="str">
            <v>Ins</v>
          </cell>
          <cell r="G2554" t="str">
            <v>und</v>
          </cell>
          <cell r="H2554">
            <v>1</v>
          </cell>
          <cell r="I2554">
            <v>26834.85</v>
          </cell>
          <cell r="J2554">
            <v>26835</v>
          </cell>
        </row>
        <row r="2556">
          <cell r="A2556" t="str">
            <v>S-3.83</v>
          </cell>
          <cell r="C2556" t="str">
            <v>TRAMPA DE GRASAS-ACEITES CONCRETO 2.000 PSI 0.80 x 0.80 m. h=1.00 m, (Incluye excavación, base granular B-200, pañete impermeabilizado, marco y tapa en angulo 1"x1")</v>
          </cell>
          <cell r="G2556" t="str">
            <v>und</v>
          </cell>
          <cell r="J2556">
            <v>804934</v>
          </cell>
        </row>
        <row r="2557">
          <cell r="B2557" t="str">
            <v>M03</v>
          </cell>
          <cell r="C2557" t="str">
            <v>EQUIPO BASICO ( Herramienta menor )</v>
          </cell>
          <cell r="F2557" t="str">
            <v>Ins</v>
          </cell>
          <cell r="G2557" t="str">
            <v>glb</v>
          </cell>
          <cell r="H2557">
            <v>0.36</v>
          </cell>
          <cell r="I2557">
            <v>2535.75</v>
          </cell>
          <cell r="J2557">
            <v>913</v>
          </cell>
        </row>
        <row r="2558">
          <cell r="B2558" t="str">
            <v>I03</v>
          </cell>
          <cell r="C2558" t="str">
            <v>MANO DE OBRA AA (Albañileria)</v>
          </cell>
          <cell r="F2558" t="str">
            <v>Ins</v>
          </cell>
          <cell r="G2558" t="str">
            <v>hc</v>
          </cell>
          <cell r="H2558">
            <v>7.97</v>
          </cell>
          <cell r="I2558">
            <v>17165.400000000001</v>
          </cell>
          <cell r="J2558">
            <v>136808</v>
          </cell>
        </row>
        <row r="2559">
          <cell r="B2559" t="str">
            <v>H12</v>
          </cell>
          <cell r="C2559" t="str">
            <v>CONCRETO 2.000 psi</v>
          </cell>
          <cell r="F2559" t="str">
            <v>Ins</v>
          </cell>
          <cell r="G2559" t="str">
            <v>m3</v>
          </cell>
          <cell r="H2559">
            <v>0.32800000000000001</v>
          </cell>
          <cell r="I2559">
            <v>413584.5</v>
          </cell>
          <cell r="J2559">
            <v>135656</v>
          </cell>
        </row>
        <row r="2560">
          <cell r="B2560" t="str">
            <v>W02</v>
          </cell>
          <cell r="C2560" t="str">
            <v>LISTON 2 x 4</v>
          </cell>
          <cell r="F2560" t="str">
            <v>Ins</v>
          </cell>
          <cell r="G2560" t="str">
            <v>m</v>
          </cell>
          <cell r="H2560">
            <v>4</v>
          </cell>
          <cell r="I2560">
            <v>3330.9587500000002</v>
          </cell>
          <cell r="J2560">
            <v>13324</v>
          </cell>
        </row>
        <row r="2561">
          <cell r="B2561" t="str">
            <v>W16</v>
          </cell>
          <cell r="C2561" t="str">
            <v>TABLA CHAPA ORDINARIO 30 cm x 2 cm x 3 m.</v>
          </cell>
          <cell r="F2561" t="str">
            <v>Ins</v>
          </cell>
          <cell r="G2561" t="str">
            <v>und</v>
          </cell>
          <cell r="H2561">
            <v>2</v>
          </cell>
          <cell r="I2561">
            <v>5372.85</v>
          </cell>
          <cell r="J2561">
            <v>10746</v>
          </cell>
        </row>
        <row r="2562">
          <cell r="B2562" t="str">
            <v>H07</v>
          </cell>
          <cell r="C2562" t="str">
            <v>MORTERO 1:4 ( arena semilavada de peña )</v>
          </cell>
          <cell r="F2562" t="str">
            <v>Ana</v>
          </cell>
          <cell r="G2562" t="str">
            <v>m3</v>
          </cell>
          <cell r="H2562">
            <v>0.03</v>
          </cell>
          <cell r="I2562">
            <v>462939.75</v>
          </cell>
          <cell r="J2562">
            <v>13888</v>
          </cell>
        </row>
        <row r="2563">
          <cell r="B2563" t="str">
            <v>O16</v>
          </cell>
          <cell r="C2563" t="str">
            <v>SIKA-1 Impermeabilizante integral morteros o equivalente.</v>
          </cell>
          <cell r="F2563" t="str">
            <v>Ins</v>
          </cell>
          <cell r="G2563" t="str">
            <v>kg</v>
          </cell>
          <cell r="H2563">
            <v>0.44</v>
          </cell>
          <cell r="I2563">
            <v>10211.25</v>
          </cell>
          <cell r="J2563">
            <v>4493</v>
          </cell>
        </row>
        <row r="2564">
          <cell r="B2564" t="str">
            <v>E16</v>
          </cell>
          <cell r="C2564" t="str">
            <v>TAPA Cold rolled CAL.16" Angulo 1"*1" Trampa grasa</v>
          </cell>
          <cell r="F2564" t="str">
            <v>Ins</v>
          </cell>
          <cell r="G2564" t="str">
            <v>und</v>
          </cell>
          <cell r="H2564">
            <v>1</v>
          </cell>
          <cell r="I2564">
            <v>145760.42513796745</v>
          </cell>
          <cell r="J2564">
            <v>145760</v>
          </cell>
        </row>
        <row r="2565">
          <cell r="B2565" t="str">
            <v>E17</v>
          </cell>
          <cell r="C2565" t="str">
            <v>ARO Y TAPA Angulo 1"x1" Trampa de Grasas</v>
          </cell>
          <cell r="F2565" t="str">
            <v>Ins</v>
          </cell>
          <cell r="G2565" t="str">
            <v>und</v>
          </cell>
          <cell r="H2565">
            <v>1</v>
          </cell>
          <cell r="I2565">
            <v>226449</v>
          </cell>
          <cell r="J2565">
            <v>226449</v>
          </cell>
        </row>
        <row r="2566">
          <cell r="B2566" t="str">
            <v>AA19</v>
          </cell>
          <cell r="C2566" t="str">
            <v>BASE B-200 (extendida y compactada)</v>
          </cell>
          <cell r="F2566" t="str">
            <v>Ana</v>
          </cell>
          <cell r="G2566" t="str">
            <v>m3</v>
          </cell>
          <cell r="H2566">
            <v>0.08</v>
          </cell>
          <cell r="I2566">
            <v>69350.399999999994</v>
          </cell>
          <cell r="J2566">
            <v>5548</v>
          </cell>
        </row>
        <row r="2567">
          <cell r="B2567" t="str">
            <v>AA11</v>
          </cell>
          <cell r="C2567" t="str">
            <v>EXCAVACION MANUAL DE MATERIAL HETEROGENEO (Incluye cargue y retiro del material excavado a botadero.)</v>
          </cell>
          <cell r="F2567" t="str">
            <v>Ana</v>
          </cell>
          <cell r="G2567" t="str">
            <v>m3</v>
          </cell>
          <cell r="H2567">
            <v>1</v>
          </cell>
          <cell r="I2567">
            <v>64438.5</v>
          </cell>
          <cell r="J2567">
            <v>64439</v>
          </cell>
        </row>
        <row r="2568">
          <cell r="B2568" t="str">
            <v>AA18</v>
          </cell>
          <cell r="C2568" t="str">
            <v>PLACA CONTRAPISO CONCRETO 3.000 psi  E=0.07 m ( Incluye Malla electrosoldada  4.0mm  15x 25cm  + amarre de traslapo)</v>
          </cell>
          <cell r="F2568" t="str">
            <v>Ana</v>
          </cell>
          <cell r="G2568" t="str">
            <v>m2</v>
          </cell>
          <cell r="H2568">
            <v>0.64</v>
          </cell>
          <cell r="I2568">
            <v>73297.350000000006</v>
          </cell>
          <cell r="J2568">
            <v>46910</v>
          </cell>
        </row>
        <row r="2570">
          <cell r="A2570" t="str">
            <v>S-3.84</v>
          </cell>
          <cell r="C2570" t="str">
            <v>TRAMPA DE GRASAS -ACEITES CONCRETO 2.000 PSI 0.80 x 1.40 m. h=1.00 m. (Incluye excavación, base granular B-200, pañete impermeabilizado, marco y tapa en angulo 1"x1")</v>
          </cell>
          <cell r="G2570" t="str">
            <v>und</v>
          </cell>
          <cell r="J2570">
            <v>930167</v>
          </cell>
        </row>
        <row r="2571">
          <cell r="B2571" t="str">
            <v>M03</v>
          </cell>
          <cell r="C2571" t="str">
            <v>EQUIPO BASICO ( Herramienta menor )</v>
          </cell>
          <cell r="F2571" t="str">
            <v>Ins</v>
          </cell>
          <cell r="G2571" t="str">
            <v>glb</v>
          </cell>
          <cell r="H2571">
            <v>0.36</v>
          </cell>
          <cell r="I2571">
            <v>2535.75</v>
          </cell>
          <cell r="J2571">
            <v>913</v>
          </cell>
        </row>
        <row r="2572">
          <cell r="B2572" t="str">
            <v>I03</v>
          </cell>
          <cell r="C2572" t="str">
            <v>MANO DE OBRA AA (Albañileria)</v>
          </cell>
          <cell r="F2572" t="str">
            <v>Ins</v>
          </cell>
          <cell r="G2572" t="str">
            <v>hc</v>
          </cell>
          <cell r="H2572">
            <v>8.6</v>
          </cell>
          <cell r="I2572">
            <v>17165.400000000001</v>
          </cell>
          <cell r="J2572">
            <v>147622</v>
          </cell>
        </row>
        <row r="2573">
          <cell r="B2573" t="str">
            <v>H12</v>
          </cell>
          <cell r="C2573" t="str">
            <v>CONCRETO 2.000 psi</v>
          </cell>
          <cell r="F2573" t="str">
            <v>Ins</v>
          </cell>
          <cell r="G2573" t="str">
            <v>m3</v>
          </cell>
          <cell r="H2573">
            <v>0.41599999999999998</v>
          </cell>
          <cell r="I2573">
            <v>413584.5</v>
          </cell>
          <cell r="J2573">
            <v>172051</v>
          </cell>
        </row>
        <row r="2574">
          <cell r="B2574" t="str">
            <v>W02</v>
          </cell>
          <cell r="C2574" t="str">
            <v>LISTON 2 x 4</v>
          </cell>
          <cell r="F2574" t="str">
            <v>Ins</v>
          </cell>
          <cell r="G2574" t="str">
            <v>m</v>
          </cell>
          <cell r="H2574">
            <v>5</v>
          </cell>
          <cell r="I2574">
            <v>3330.9587500000002</v>
          </cell>
          <cell r="J2574">
            <v>16655</v>
          </cell>
        </row>
        <row r="2575">
          <cell r="B2575" t="str">
            <v>W16</v>
          </cell>
          <cell r="C2575" t="str">
            <v>TABLA CHAPA ORDINARIO 30 cm x 2 cm x 3 m.</v>
          </cell>
          <cell r="F2575" t="str">
            <v>Ins</v>
          </cell>
          <cell r="G2575" t="str">
            <v>und</v>
          </cell>
          <cell r="H2575">
            <v>2.4</v>
          </cell>
          <cell r="I2575">
            <v>5372.85</v>
          </cell>
          <cell r="J2575">
            <v>12895</v>
          </cell>
        </row>
        <row r="2576">
          <cell r="B2576" t="str">
            <v>H07</v>
          </cell>
          <cell r="C2576" t="str">
            <v>MORTERO 1:4 ( arena semilavada de peña )</v>
          </cell>
          <cell r="F2576" t="str">
            <v>Ana</v>
          </cell>
          <cell r="G2576" t="str">
            <v>m3</v>
          </cell>
          <cell r="H2576">
            <v>0.08</v>
          </cell>
          <cell r="I2576">
            <v>462939.75</v>
          </cell>
          <cell r="J2576">
            <v>37035</v>
          </cell>
        </row>
        <row r="2577">
          <cell r="B2577" t="str">
            <v>O16</v>
          </cell>
          <cell r="C2577" t="str">
            <v>SIKA-1 Impermeabilizante integral morteros o equivalente.</v>
          </cell>
          <cell r="F2577" t="str">
            <v>Ins</v>
          </cell>
          <cell r="G2577" t="str">
            <v>kg</v>
          </cell>
          <cell r="H2577">
            <v>0.56999999999999995</v>
          </cell>
          <cell r="I2577">
            <v>10211.25</v>
          </cell>
          <cell r="J2577">
            <v>5820</v>
          </cell>
        </row>
        <row r="2578">
          <cell r="B2578" t="str">
            <v>E16</v>
          </cell>
          <cell r="C2578" t="str">
            <v>TAPA Cold rolled CAL.16" Angulo 1"*1" Trampa grasa</v>
          </cell>
          <cell r="F2578" t="str">
            <v>Ins</v>
          </cell>
          <cell r="G2578" t="str">
            <v>und</v>
          </cell>
          <cell r="H2578">
            <v>1</v>
          </cell>
          <cell r="I2578">
            <v>145760.42513796745</v>
          </cell>
          <cell r="J2578">
            <v>145760</v>
          </cell>
        </row>
        <row r="2579">
          <cell r="B2579" t="str">
            <v>E17</v>
          </cell>
          <cell r="C2579" t="str">
            <v>ARO Y TAPA Angulo 1"x1" Trampa de Grasas</v>
          </cell>
          <cell r="F2579" t="str">
            <v>Ins</v>
          </cell>
          <cell r="G2579" t="str">
            <v>und</v>
          </cell>
          <cell r="H2579">
            <v>1</v>
          </cell>
          <cell r="I2579">
            <v>226449</v>
          </cell>
          <cell r="J2579">
            <v>226449</v>
          </cell>
        </row>
        <row r="2580">
          <cell r="B2580" t="str">
            <v>AA19</v>
          </cell>
          <cell r="C2580" t="str">
            <v>BASE B-200 (extendida y compactada)</v>
          </cell>
          <cell r="F2580" t="str">
            <v>Ana</v>
          </cell>
          <cell r="G2580" t="str">
            <v>m3</v>
          </cell>
          <cell r="H2580">
            <v>0.08</v>
          </cell>
          <cell r="I2580">
            <v>69350.399999999994</v>
          </cell>
          <cell r="J2580">
            <v>5548</v>
          </cell>
        </row>
        <row r="2581">
          <cell r="B2581" t="str">
            <v>AA11</v>
          </cell>
          <cell r="C2581" t="str">
            <v>EXCAVACION MANUAL DE MATERIAL HETEROGENEO (Incluye cargue y retiro del material excavado a botadero.)</v>
          </cell>
          <cell r="F2581" t="str">
            <v>Ana</v>
          </cell>
          <cell r="G2581" t="str">
            <v>m3</v>
          </cell>
          <cell r="H2581">
            <v>1.2</v>
          </cell>
          <cell r="I2581">
            <v>64438.5</v>
          </cell>
          <cell r="J2581">
            <v>77326</v>
          </cell>
        </row>
        <row r="2582">
          <cell r="B2582" t="str">
            <v>AA18</v>
          </cell>
          <cell r="C2582" t="str">
            <v>PLACA CONTRAPISO CONCRETO 3.000 psi  E=0.07 m ( Incluye Malla electrosoldada  4.0mm  15x 25cm  + amarre de traslapo)</v>
          </cell>
          <cell r="F2582" t="str">
            <v>Ana</v>
          </cell>
          <cell r="G2582" t="str">
            <v>m2</v>
          </cell>
          <cell r="H2582">
            <v>1.1200000000000001</v>
          </cell>
          <cell r="I2582">
            <v>73297.350000000006</v>
          </cell>
          <cell r="J2582">
            <v>82093</v>
          </cell>
        </row>
        <row r="2584">
          <cell r="A2584" t="str">
            <v>S-3.85</v>
          </cell>
          <cell r="C2584" t="str">
            <v>TRAMPA DE GRASAS  PLASTICA CAP. 95 Lts. ( Incluye excavación, accesorios de instalación, relleno en recebo y tapa) Según detalle</v>
          </cell>
          <cell r="G2584" t="str">
            <v>und</v>
          </cell>
          <cell r="J2584">
            <v>260269</v>
          </cell>
        </row>
        <row r="2585">
          <cell r="B2585" t="str">
            <v>M03</v>
          </cell>
          <cell r="C2585" t="str">
            <v>EQUIPO BASICO ( Herramienta menor )</v>
          </cell>
          <cell r="F2585" t="str">
            <v>Ins</v>
          </cell>
          <cell r="G2585" t="str">
            <v>glb</v>
          </cell>
          <cell r="H2585">
            <v>0.1</v>
          </cell>
          <cell r="I2585">
            <v>2535.75</v>
          </cell>
          <cell r="J2585">
            <v>254</v>
          </cell>
        </row>
        <row r="2586">
          <cell r="B2586" t="str">
            <v>I03</v>
          </cell>
          <cell r="C2586" t="str">
            <v>MANO DE OBRA AA (Albañileria)</v>
          </cell>
          <cell r="F2586" t="str">
            <v>Ins</v>
          </cell>
          <cell r="G2586" t="str">
            <v>hc</v>
          </cell>
          <cell r="H2586">
            <v>3.41</v>
          </cell>
          <cell r="I2586">
            <v>17165.400000000001</v>
          </cell>
          <cell r="J2586">
            <v>58534</v>
          </cell>
        </row>
        <row r="2587">
          <cell r="B2587" t="str">
            <v>S104</v>
          </cell>
          <cell r="C2587" t="str">
            <v>TRAMPA DE GRASA cuadrada PLASTICA CAP.  95 Lts. Tipo Colempaques o equivalente</v>
          </cell>
          <cell r="F2587" t="str">
            <v>Ins</v>
          </cell>
          <cell r="G2587" t="str">
            <v>und</v>
          </cell>
          <cell r="H2587">
            <v>1</v>
          </cell>
          <cell r="I2587">
            <v>180964.35</v>
          </cell>
          <cell r="J2587">
            <v>180964</v>
          </cell>
        </row>
        <row r="2588">
          <cell r="B2588" t="str">
            <v>AA19</v>
          </cell>
          <cell r="C2588" t="str">
            <v>BASE B-200 (extendida y compactada)</v>
          </cell>
          <cell r="F2588" t="str">
            <v>Ana</v>
          </cell>
          <cell r="G2588" t="str">
            <v>m3</v>
          </cell>
          <cell r="H2588">
            <v>0.11</v>
          </cell>
          <cell r="I2588">
            <v>69350.399999999994</v>
          </cell>
          <cell r="J2588">
            <v>7629</v>
          </cell>
        </row>
        <row r="2589">
          <cell r="B2589" t="str">
            <v>AA11</v>
          </cell>
          <cell r="C2589" t="str">
            <v>EXCAVACION MANUAL DE MATERIAL HETEROGENEO (Incluye cargue y retiro del material excavado a botadero.)</v>
          </cell>
          <cell r="F2589" t="str">
            <v>Ana</v>
          </cell>
          <cell r="G2589" t="str">
            <v>m3</v>
          </cell>
          <cell r="H2589">
            <v>0.2</v>
          </cell>
          <cell r="I2589">
            <v>64438.5</v>
          </cell>
          <cell r="J2589">
            <v>12888</v>
          </cell>
        </row>
        <row r="2591">
          <cell r="A2591" t="str">
            <v>S-3.86</v>
          </cell>
          <cell r="C2591" t="str">
            <v>TRAMPA DE GRASAS  PLASTICA CAP. 250 Lts. ( Incluye excavación, accesorios de instalación, relleno en recebo y tapa) Según detalle</v>
          </cell>
          <cell r="G2591" t="str">
            <v>und</v>
          </cell>
          <cell r="J2591">
            <v>439175</v>
          </cell>
        </row>
        <row r="2592">
          <cell r="B2592" t="str">
            <v>M03</v>
          </cell>
          <cell r="C2592" t="str">
            <v>EQUIPO BASICO ( Herramienta menor )</v>
          </cell>
          <cell r="F2592" t="str">
            <v>Ins</v>
          </cell>
          <cell r="G2592" t="str">
            <v>glb</v>
          </cell>
          <cell r="H2592">
            <v>0.1</v>
          </cell>
          <cell r="I2592">
            <v>2535.75</v>
          </cell>
          <cell r="J2592">
            <v>254</v>
          </cell>
        </row>
        <row r="2593">
          <cell r="B2593" t="str">
            <v>I03</v>
          </cell>
          <cell r="C2593" t="str">
            <v>MANO DE OBRA AA (Albañileria)</v>
          </cell>
          <cell r="F2593" t="str">
            <v>Ins</v>
          </cell>
          <cell r="G2593" t="str">
            <v>hc</v>
          </cell>
          <cell r="H2593">
            <v>3.41</v>
          </cell>
          <cell r="I2593">
            <v>17165.400000000001</v>
          </cell>
          <cell r="J2593">
            <v>58534</v>
          </cell>
        </row>
        <row r="2594">
          <cell r="B2594" t="str">
            <v>S103</v>
          </cell>
          <cell r="C2594" t="str">
            <v>TRAMPA DE GRASA PLASTICA CAP.  250 Lts. Tipo Colempaques  o equivalente</v>
          </cell>
          <cell r="F2594" t="str">
            <v>Ins</v>
          </cell>
          <cell r="G2594" t="str">
            <v>und</v>
          </cell>
          <cell r="H2594">
            <v>1</v>
          </cell>
          <cell r="I2594">
            <v>312563.16000000003</v>
          </cell>
          <cell r="J2594">
            <v>312563</v>
          </cell>
        </row>
        <row r="2595">
          <cell r="B2595" t="str">
            <v>AA10</v>
          </cell>
          <cell r="C2595" t="str">
            <v>RECEBO COMUN  ( Extendido y compactado )</v>
          </cell>
          <cell r="F2595" t="str">
            <v>Ana</v>
          </cell>
          <cell r="G2595" t="str">
            <v>m3</v>
          </cell>
          <cell r="H2595">
            <v>0.2</v>
          </cell>
          <cell r="I2595">
            <v>55591.199999999997</v>
          </cell>
          <cell r="J2595">
            <v>11118</v>
          </cell>
        </row>
        <row r="2596">
          <cell r="B2596" t="str">
            <v>AA11</v>
          </cell>
          <cell r="C2596" t="str">
            <v>EXCAVACION MANUAL DE MATERIAL HETEROGENEO (Incluye cargue y retiro del material excavado a botadero.)</v>
          </cell>
          <cell r="F2596" t="str">
            <v>Ana</v>
          </cell>
          <cell r="G2596" t="str">
            <v>m3</v>
          </cell>
          <cell r="H2596">
            <v>0.88</v>
          </cell>
          <cell r="I2596">
            <v>64438.5</v>
          </cell>
          <cell r="J2596">
            <v>56706</v>
          </cell>
        </row>
        <row r="2598">
          <cell r="A2598" t="str">
            <v>S-3.87</v>
          </cell>
          <cell r="C2598" t="str">
            <v>TANQUE SEPTICO INTEGRADO PREFABRICADO TIPO IMHOFF SUBTERRANEO DE 2000 Lts. Tipo Colempaques con tapa y accesorios Ovoide - Verde Ref. 2 o equivalente (Incluye excavación y recebo compactado)</v>
          </cell>
          <cell r="G2598" t="str">
            <v>und</v>
          </cell>
          <cell r="J2598">
            <v>1609657</v>
          </cell>
        </row>
        <row r="2599">
          <cell r="B2599" t="str">
            <v>M03</v>
          </cell>
          <cell r="C2599" t="str">
            <v>EQUIPO BASICO ( Herramienta menor )</v>
          </cell>
          <cell r="F2599" t="str">
            <v>Ins</v>
          </cell>
          <cell r="G2599" t="str">
            <v>glb</v>
          </cell>
          <cell r="H2599">
            <v>0.1</v>
          </cell>
          <cell r="I2599">
            <v>2535.75</v>
          </cell>
          <cell r="J2599">
            <v>254</v>
          </cell>
        </row>
        <row r="2600">
          <cell r="B2600" t="str">
            <v>I03</v>
          </cell>
          <cell r="C2600" t="str">
            <v>MANO DE OBRA AA (Albañileria)</v>
          </cell>
          <cell r="F2600" t="str">
            <v>Ins</v>
          </cell>
          <cell r="G2600" t="str">
            <v>hc</v>
          </cell>
          <cell r="H2600">
            <v>9.1</v>
          </cell>
          <cell r="I2600">
            <v>17165.400000000001</v>
          </cell>
          <cell r="J2600">
            <v>156205</v>
          </cell>
        </row>
        <row r="2601">
          <cell r="B2601" t="str">
            <v>S105</v>
          </cell>
          <cell r="C2601" t="str">
            <v>TANQUE SEPTICO INTEGRADO PREFABRICADO TIPO IMHOFF SUBTERRANEO DE 2000 Lts. Tipo Colempaques con tapa y accesorios Ovoide - Verde ref. 2 o equivalente</v>
          </cell>
          <cell r="F2601" t="str">
            <v>Ins</v>
          </cell>
          <cell r="G2601" t="str">
            <v>und</v>
          </cell>
          <cell r="H2601">
            <v>1</v>
          </cell>
          <cell r="I2601">
            <v>1351157.85</v>
          </cell>
          <cell r="J2601">
            <v>1351158</v>
          </cell>
        </row>
        <row r="2602">
          <cell r="B2602" t="str">
            <v>AA10</v>
          </cell>
          <cell r="C2602" t="str">
            <v>RECEBO COMUN  ( Extendido y compactado )</v>
          </cell>
          <cell r="F2602" t="str">
            <v>Ana</v>
          </cell>
          <cell r="G2602" t="str">
            <v>m3</v>
          </cell>
          <cell r="H2602">
            <v>0.12</v>
          </cell>
          <cell r="I2602">
            <v>55591.199999999997</v>
          </cell>
          <cell r="J2602">
            <v>6671</v>
          </cell>
        </row>
        <row r="2603">
          <cell r="B2603" t="str">
            <v>AA11</v>
          </cell>
          <cell r="C2603" t="str">
            <v>EXCAVACION MANUAL DE MATERIAL HETEROGENEO (Incluye cargue y retiro del material excavado a botadero.)</v>
          </cell>
          <cell r="F2603" t="str">
            <v>Ana</v>
          </cell>
          <cell r="G2603" t="str">
            <v>m3</v>
          </cell>
          <cell r="H2603">
            <v>1.48</v>
          </cell>
          <cell r="I2603">
            <v>64438.5</v>
          </cell>
          <cell r="J2603">
            <v>95369</v>
          </cell>
        </row>
        <row r="2605">
          <cell r="A2605" t="str">
            <v>S-3.88</v>
          </cell>
          <cell r="C2605" t="str">
            <v>FILTRO ANAEROBICO PREFABRICADO DE 2000 Lts. Tipo Colempaques con tapa y accesorios Ovoide - Verde Ref. 2 o equivalente.(Incluye excavación y recebo compactado)</v>
          </cell>
          <cell r="G2605" t="str">
            <v>und</v>
          </cell>
          <cell r="J2605">
            <v>933502</v>
          </cell>
        </row>
        <row r="2606">
          <cell r="B2606" t="str">
            <v>M03</v>
          </cell>
          <cell r="C2606" t="str">
            <v>EQUIPO BASICO ( Herramienta menor )</v>
          </cell>
          <cell r="F2606" t="str">
            <v>Ins</v>
          </cell>
          <cell r="G2606" t="str">
            <v>glb</v>
          </cell>
          <cell r="H2606">
            <v>0.1</v>
          </cell>
          <cell r="I2606">
            <v>2535.75</v>
          </cell>
          <cell r="J2606">
            <v>254</v>
          </cell>
        </row>
        <row r="2607">
          <cell r="B2607" t="str">
            <v>I03</v>
          </cell>
          <cell r="C2607" t="str">
            <v>MANO DE OBRA AA (Albañileria)</v>
          </cell>
          <cell r="F2607" t="str">
            <v>Ins</v>
          </cell>
          <cell r="G2607" t="str">
            <v>hc</v>
          </cell>
          <cell r="H2607">
            <v>9.1</v>
          </cell>
          <cell r="I2607">
            <v>17165.400000000001</v>
          </cell>
          <cell r="J2607">
            <v>156205</v>
          </cell>
        </row>
        <row r="2608">
          <cell r="B2608" t="str">
            <v>S106</v>
          </cell>
          <cell r="C2608" t="str">
            <v>FILTRO ANAEROBICO PREFABRICADO DE 2000 Lts. Tipo Colempaques con tapa y accesorios Ovoide - Verde Ref. 2 o equivalente.</v>
          </cell>
          <cell r="F2608" t="str">
            <v>Ins</v>
          </cell>
          <cell r="G2608" t="str">
            <v>und</v>
          </cell>
          <cell r="H2608">
            <v>1</v>
          </cell>
          <cell r="I2608">
            <v>675003.42</v>
          </cell>
          <cell r="J2608">
            <v>675003</v>
          </cell>
        </row>
        <row r="2609">
          <cell r="B2609" t="str">
            <v>AA10</v>
          </cell>
          <cell r="C2609" t="str">
            <v>RECEBO COMUN  ( Extendido y compactado )</v>
          </cell>
          <cell r="F2609" t="str">
            <v>Ana</v>
          </cell>
          <cell r="G2609" t="str">
            <v>m3</v>
          </cell>
          <cell r="H2609">
            <v>0.12</v>
          </cell>
          <cell r="I2609">
            <v>55591.199999999997</v>
          </cell>
          <cell r="J2609">
            <v>6671</v>
          </cell>
        </row>
        <row r="2610">
          <cell r="B2610" t="str">
            <v>AA11</v>
          </cell>
          <cell r="C2610" t="str">
            <v>EXCAVACION MANUAL DE MATERIAL HETEROGENEO (Incluye cargue y retiro del material excavado a botadero.)</v>
          </cell>
          <cell r="F2610" t="str">
            <v>Ana</v>
          </cell>
          <cell r="G2610" t="str">
            <v>m3</v>
          </cell>
          <cell r="H2610">
            <v>1.48</v>
          </cell>
          <cell r="I2610">
            <v>64438.5</v>
          </cell>
          <cell r="J2610">
            <v>95369</v>
          </cell>
        </row>
        <row r="2612">
          <cell r="A2612" t="str">
            <v>S-3.89</v>
          </cell>
          <cell r="C2612" t="str">
            <v>TANQUE TRATAMIENTO AGUAS GRISES OVOIDE CAP 2000 lts  Tipo Colempaques o equivalente (Incluye Excavación, accesorios de instalacion,  recebo compactado y tapa )</v>
          </cell>
          <cell r="G2612" t="str">
            <v>und</v>
          </cell>
          <cell r="J2612">
            <v>1489419</v>
          </cell>
        </row>
        <row r="2613">
          <cell r="B2613" t="str">
            <v>M03</v>
          </cell>
          <cell r="C2613" t="str">
            <v>EQUIPO BASICO ( Herramienta menor )</v>
          </cell>
          <cell r="F2613" t="str">
            <v>Ins</v>
          </cell>
          <cell r="G2613" t="str">
            <v>glb</v>
          </cell>
          <cell r="H2613">
            <v>0.1</v>
          </cell>
          <cell r="I2613">
            <v>2535.75</v>
          </cell>
          <cell r="J2613">
            <v>254</v>
          </cell>
        </row>
        <row r="2614">
          <cell r="B2614" t="str">
            <v>I03</v>
          </cell>
          <cell r="C2614" t="str">
            <v>MANO DE OBRA AA (Albañileria)</v>
          </cell>
          <cell r="F2614" t="str">
            <v>Ins</v>
          </cell>
          <cell r="G2614" t="str">
            <v>hc</v>
          </cell>
          <cell r="H2614">
            <v>5.69</v>
          </cell>
          <cell r="I2614">
            <v>17165.400000000001</v>
          </cell>
          <cell r="J2614">
            <v>97671</v>
          </cell>
        </row>
        <row r="2615">
          <cell r="B2615" t="str">
            <v>S107</v>
          </cell>
          <cell r="C2615" t="str">
            <v xml:space="preserve">TANQUE TRATAMIENTO AGUAS GRISES  DE 2000 Lts. Tipo Colempaques  o equivalente </v>
          </cell>
          <cell r="F2615" t="str">
            <v>Ins</v>
          </cell>
          <cell r="G2615" t="str">
            <v>und</v>
          </cell>
          <cell r="H2615">
            <v>1</v>
          </cell>
          <cell r="I2615">
            <v>1289454.0119999999</v>
          </cell>
          <cell r="J2615">
            <v>1289454</v>
          </cell>
        </row>
        <row r="2616">
          <cell r="B2616" t="str">
            <v>AA10</v>
          </cell>
          <cell r="C2616" t="str">
            <v>RECEBO COMUN  ( Extendido y compactado )</v>
          </cell>
          <cell r="F2616" t="str">
            <v>Ana</v>
          </cell>
          <cell r="G2616" t="str">
            <v>m3</v>
          </cell>
          <cell r="H2616">
            <v>0.12</v>
          </cell>
          <cell r="I2616">
            <v>55591.199999999997</v>
          </cell>
          <cell r="J2616">
            <v>6671</v>
          </cell>
        </row>
        <row r="2617">
          <cell r="B2617" t="str">
            <v>AA11</v>
          </cell>
          <cell r="C2617" t="str">
            <v>EXCAVACION MANUAL DE MATERIAL HETEROGENEO (Incluye cargue y retiro del material excavado a botadero.)</v>
          </cell>
          <cell r="F2617" t="str">
            <v>Ana</v>
          </cell>
          <cell r="G2617" t="str">
            <v>m3</v>
          </cell>
          <cell r="H2617">
            <v>1.48</v>
          </cell>
          <cell r="I2617">
            <v>64438.5</v>
          </cell>
          <cell r="J2617">
            <v>95369</v>
          </cell>
        </row>
        <row r="2619">
          <cell r="A2619" t="str">
            <v>S-3.90</v>
          </cell>
          <cell r="C2619" t="str">
            <v>CONEXIÓN A RED SANITARIA 6" Red de alcantarillado 160 mm. Tipo novafort o equivalente ( (Incluye silla yee, relleno inicial y lateral con base granular fina, y relleno final con material proveniente de la excavacion, instalación accesorios y cinta de demarcación y de prevención).Segun norma tecnica ASTM 2321.</v>
          </cell>
          <cell r="G2619" t="str">
            <v>und</v>
          </cell>
          <cell r="J2619">
            <v>129876</v>
          </cell>
        </row>
        <row r="2620">
          <cell r="B2620" t="str">
            <v>M03</v>
          </cell>
          <cell r="C2620" t="str">
            <v>EQUIPO BASICO ( Herramienta menor )</v>
          </cell>
          <cell r="F2620" t="str">
            <v>Ins</v>
          </cell>
          <cell r="G2620" t="str">
            <v>glb</v>
          </cell>
          <cell r="H2620">
            <v>0.5</v>
          </cell>
          <cell r="I2620">
            <v>2535.75</v>
          </cell>
          <cell r="J2620">
            <v>1268</v>
          </cell>
        </row>
        <row r="2621">
          <cell r="B2621" t="str">
            <v>I04</v>
          </cell>
          <cell r="C2621" t="str">
            <v>MANO DE OBRA BB (Instalaciones)</v>
          </cell>
          <cell r="F2621" t="str">
            <v>Ins</v>
          </cell>
          <cell r="G2621" t="str">
            <v>hc</v>
          </cell>
          <cell r="H2621">
            <v>1.5</v>
          </cell>
          <cell r="I2621">
            <v>19460.92380532817</v>
          </cell>
          <cell r="J2621">
            <v>29191</v>
          </cell>
        </row>
        <row r="2622">
          <cell r="B2622" t="str">
            <v>S125</v>
          </cell>
          <cell r="C2622" t="str">
            <v>SILLA YEE alcantarillado  tipo fort  160 x 110  (6" x 4")</v>
          </cell>
          <cell r="F2622" t="str">
            <v>Ins</v>
          </cell>
          <cell r="G2622" t="str">
            <v>und</v>
          </cell>
          <cell r="H2622">
            <v>1</v>
          </cell>
          <cell r="I2622">
            <v>82924.800000000003</v>
          </cell>
          <cell r="J2622">
            <v>82925</v>
          </cell>
        </row>
        <row r="2623">
          <cell r="B2623" t="str">
            <v>S01</v>
          </cell>
          <cell r="C2623" t="str">
            <v>LUBRICANTE NOVAFORT, NOVALOC Y UNION PLATINO   Tarro 500 grs. REF 11206</v>
          </cell>
          <cell r="F2623" t="str">
            <v>Ins</v>
          </cell>
          <cell r="G2623" t="str">
            <v>und</v>
          </cell>
          <cell r="H2623">
            <v>3.2000000000000001E-2</v>
          </cell>
          <cell r="I2623">
            <v>23840.25</v>
          </cell>
          <cell r="J2623">
            <v>763</v>
          </cell>
        </row>
        <row r="2624">
          <cell r="B2624" t="str">
            <v>S10</v>
          </cell>
          <cell r="C2624" t="str">
            <v xml:space="preserve">ADHESIVO NOVAFORT 500 grs. </v>
          </cell>
          <cell r="F2624" t="str">
            <v>Ins</v>
          </cell>
          <cell r="G2624" t="str">
            <v>und</v>
          </cell>
          <cell r="H2624">
            <v>0.1</v>
          </cell>
          <cell r="I2624">
            <v>54592.948820521415</v>
          </cell>
          <cell r="J2624">
            <v>5459</v>
          </cell>
        </row>
        <row r="2625">
          <cell r="B2625" t="str">
            <v>AA19</v>
          </cell>
          <cell r="C2625" t="str">
            <v>BASE B-200 (extendida y compactada)</v>
          </cell>
          <cell r="F2625" t="str">
            <v>Ana</v>
          </cell>
          <cell r="G2625" t="str">
            <v>m3</v>
          </cell>
          <cell r="H2625">
            <v>6.5000000000000002E-2</v>
          </cell>
          <cell r="I2625">
            <v>69350.399999999994</v>
          </cell>
          <cell r="J2625">
            <v>4508</v>
          </cell>
        </row>
        <row r="2626">
          <cell r="B2626" t="str">
            <v>AA26</v>
          </cell>
          <cell r="C2626" t="str">
            <v xml:space="preserve">RELLENO, CONFORMACION Y COMPACTACION MANUAL DE MATERIAL PROVENIENTE DE EXCAVACION. PARA TUBERIAS - Extendido y compactado con pizón. </v>
          </cell>
          <cell r="F2626" t="str">
            <v>Ana</v>
          </cell>
          <cell r="G2626" t="str">
            <v>m3</v>
          </cell>
          <cell r="H2626">
            <v>0.11899999999999999</v>
          </cell>
          <cell r="I2626">
            <v>7861.35</v>
          </cell>
          <cell r="J2626">
            <v>936</v>
          </cell>
        </row>
        <row r="2627">
          <cell r="B2627" t="str">
            <v>AA10</v>
          </cell>
          <cell r="C2627" t="str">
            <v>RECEBO COMUN  ( Extendido y compactado )</v>
          </cell>
          <cell r="F2627" t="str">
            <v>Ana</v>
          </cell>
          <cell r="G2627" t="str">
            <v>m3</v>
          </cell>
          <cell r="H2627">
            <v>6.8000000000000005E-2</v>
          </cell>
          <cell r="I2627">
            <v>55591.199999999997</v>
          </cell>
          <cell r="J2627">
            <v>3780</v>
          </cell>
        </row>
        <row r="2628">
          <cell r="B2628" t="str">
            <v>O02</v>
          </cell>
          <cell r="C2628" t="str">
            <v>CINTA DE DEMARCACION * 10 m.</v>
          </cell>
          <cell r="F2628" t="str">
            <v>Ins</v>
          </cell>
          <cell r="G2628" t="str">
            <v>m</v>
          </cell>
          <cell r="H2628">
            <v>2</v>
          </cell>
          <cell r="I2628">
            <v>522.9</v>
          </cell>
          <cell r="J2628">
            <v>1046</v>
          </cell>
        </row>
        <row r="2630">
          <cell r="A2630" t="str">
            <v>S-3.91</v>
          </cell>
          <cell r="C2630" t="str">
            <v>CONEXIÓN A RED SANITARIA 8" X 6" Red de alcantarillado 200 mm. Tipo novafort o equivalente (Incluye silla yee, relleno inicial y lateral con base granular fina, y relleno final con material proveniente de la excavacion, instalación accesorios y cinta de demarcación y de prevención).Segun norma tecnica ASTM 2321.</v>
          </cell>
          <cell r="G2630" t="str">
            <v>und</v>
          </cell>
          <cell r="J2630">
            <v>154070</v>
          </cell>
        </row>
        <row r="2631">
          <cell r="B2631" t="str">
            <v>M03</v>
          </cell>
          <cell r="C2631" t="str">
            <v>EQUIPO BASICO ( Herramienta menor )</v>
          </cell>
          <cell r="F2631" t="str">
            <v>Ins</v>
          </cell>
          <cell r="G2631" t="str">
            <v>glb</v>
          </cell>
          <cell r="H2631">
            <v>0.5</v>
          </cell>
          <cell r="I2631">
            <v>2535.75</v>
          </cell>
          <cell r="J2631">
            <v>1268</v>
          </cell>
        </row>
        <row r="2632">
          <cell r="B2632" t="str">
            <v>I04</v>
          </cell>
          <cell r="C2632" t="str">
            <v>MANO DE OBRA BB (Instalaciones)</v>
          </cell>
          <cell r="F2632" t="str">
            <v>Ins</v>
          </cell>
          <cell r="G2632" t="str">
            <v>hc</v>
          </cell>
          <cell r="H2632">
            <v>1.7</v>
          </cell>
          <cell r="I2632">
            <v>19460.92380532817</v>
          </cell>
          <cell r="J2632">
            <v>33084</v>
          </cell>
        </row>
        <row r="2633">
          <cell r="B2633" t="str">
            <v>S126</v>
          </cell>
          <cell r="C2633" t="str">
            <v>SILLA YEE alcantarillado  tipo fort  200 x 160  (8" x 6")</v>
          </cell>
          <cell r="F2633" t="str">
            <v>Ins</v>
          </cell>
          <cell r="G2633" t="str">
            <v>und</v>
          </cell>
          <cell r="H2633">
            <v>1</v>
          </cell>
          <cell r="I2633">
            <v>101568.6</v>
          </cell>
          <cell r="J2633">
            <v>101569</v>
          </cell>
        </row>
        <row r="2634">
          <cell r="B2634" t="str">
            <v>S01</v>
          </cell>
          <cell r="C2634" t="str">
            <v>LUBRICANTE NOVAFORT, NOVALOC Y UNION PLATINO   Tarro 500 grs. REF 11206</v>
          </cell>
          <cell r="F2634" t="str">
            <v>Ins</v>
          </cell>
          <cell r="G2634" t="str">
            <v>und</v>
          </cell>
          <cell r="H2634">
            <v>5.5E-2</v>
          </cell>
          <cell r="I2634">
            <v>23840.25</v>
          </cell>
          <cell r="J2634">
            <v>1311</v>
          </cell>
        </row>
        <row r="2635">
          <cell r="B2635" t="str">
            <v>S10</v>
          </cell>
          <cell r="C2635" t="str">
            <v xml:space="preserve">ADHESIVO NOVAFORT 500 grs. </v>
          </cell>
          <cell r="F2635" t="str">
            <v>Ins</v>
          </cell>
          <cell r="G2635" t="str">
            <v>und</v>
          </cell>
          <cell r="H2635">
            <v>0.1</v>
          </cell>
          <cell r="I2635">
            <v>54592.948820521415</v>
          </cell>
          <cell r="J2635">
            <v>5459</v>
          </cell>
        </row>
        <row r="2636">
          <cell r="B2636" t="str">
            <v>AA19</v>
          </cell>
          <cell r="C2636" t="str">
            <v>BASE B-200 (extendida y compactada)</v>
          </cell>
          <cell r="F2636" t="str">
            <v>Ana</v>
          </cell>
          <cell r="G2636" t="str">
            <v>m3</v>
          </cell>
          <cell r="H2636">
            <v>8.1000000000000003E-2</v>
          </cell>
          <cell r="I2636">
            <v>69350.399999999994</v>
          </cell>
          <cell r="J2636">
            <v>5617</v>
          </cell>
        </row>
        <row r="2637">
          <cell r="B2637" t="str">
            <v>AA26</v>
          </cell>
          <cell r="C2637" t="str">
            <v xml:space="preserve">RELLENO, CONFORMACION Y COMPACTACION MANUAL DE MATERIAL PROVENIENTE DE EXCAVACION. PARA TUBERIAS - Extendido y compactado con pizón. </v>
          </cell>
          <cell r="F2637" t="str">
            <v>Ana</v>
          </cell>
          <cell r="G2637" t="str">
            <v>m3</v>
          </cell>
          <cell r="H2637">
            <v>0.11899999999999999</v>
          </cell>
          <cell r="I2637">
            <v>7861.35</v>
          </cell>
          <cell r="J2637">
            <v>936</v>
          </cell>
        </row>
        <row r="2638">
          <cell r="B2638" t="str">
            <v>AA10</v>
          </cell>
          <cell r="C2638" t="str">
            <v>RECEBO COMUN  ( Extendido y compactado )</v>
          </cell>
          <cell r="F2638" t="str">
            <v>Ana</v>
          </cell>
          <cell r="G2638" t="str">
            <v>m3</v>
          </cell>
          <cell r="H2638">
            <v>6.8000000000000005E-2</v>
          </cell>
          <cell r="I2638">
            <v>55591.199999999997</v>
          </cell>
          <cell r="J2638">
            <v>3780</v>
          </cell>
        </row>
        <row r="2639">
          <cell r="B2639" t="str">
            <v>O02</v>
          </cell>
          <cell r="C2639" t="str">
            <v>CINTA DE DEMARCACION * 10 m.</v>
          </cell>
          <cell r="F2639" t="str">
            <v>Ins</v>
          </cell>
          <cell r="G2639" t="str">
            <v>m</v>
          </cell>
          <cell r="H2639">
            <v>2</v>
          </cell>
          <cell r="I2639">
            <v>522.9</v>
          </cell>
          <cell r="J2639">
            <v>1046</v>
          </cell>
        </row>
        <row r="2641">
          <cell r="A2641" t="str">
            <v>S-3.92</v>
          </cell>
          <cell r="C2641" t="str">
            <v>CONEXIÓN A RED SANITARIA 10" X 8" Red de alcantarillado 250 mm. Tipo novafort o equivalente (Incluye silla yee, relleno inicial y lateral con base granular fina, y relleno final con material proveniente de la excavacion, instalación accesorios y cinta de demarcación y de prevención).Segun norma tecnica ASTM 2321.</v>
          </cell>
          <cell r="G2641" t="str">
            <v>und</v>
          </cell>
          <cell r="J2641">
            <v>237807</v>
          </cell>
        </row>
        <row r="2642">
          <cell r="B2642" t="str">
            <v>M03</v>
          </cell>
          <cell r="C2642" t="str">
            <v>EQUIPO BASICO ( Herramienta menor )</v>
          </cell>
          <cell r="F2642" t="str">
            <v>Ins</v>
          </cell>
          <cell r="G2642" t="str">
            <v>glb</v>
          </cell>
          <cell r="H2642">
            <v>0.5</v>
          </cell>
          <cell r="I2642">
            <v>2535.75</v>
          </cell>
          <cell r="J2642">
            <v>1268</v>
          </cell>
        </row>
        <row r="2643">
          <cell r="B2643" t="str">
            <v>I04</v>
          </cell>
          <cell r="C2643" t="str">
            <v>MANO DE OBRA BB (Instalaciones)</v>
          </cell>
          <cell r="F2643" t="str">
            <v>Ins</v>
          </cell>
          <cell r="G2643" t="str">
            <v>hc</v>
          </cell>
          <cell r="H2643">
            <v>1.9</v>
          </cell>
          <cell r="I2643">
            <v>19460.92380532817</v>
          </cell>
          <cell r="J2643">
            <v>36976</v>
          </cell>
        </row>
        <row r="2644">
          <cell r="B2644" t="str">
            <v>S65</v>
          </cell>
          <cell r="C2644" t="str">
            <v>SILLA YEE alcantarillado  tipo fort  250 x 200  (10" x 8")</v>
          </cell>
          <cell r="F2644" t="str">
            <v>Ins</v>
          </cell>
          <cell r="G2644" t="str">
            <v>und</v>
          </cell>
          <cell r="H2644">
            <v>1</v>
          </cell>
          <cell r="I2644">
            <v>174648.6</v>
          </cell>
          <cell r="J2644">
            <v>174649</v>
          </cell>
        </row>
        <row r="2645">
          <cell r="B2645" t="str">
            <v>S01</v>
          </cell>
          <cell r="C2645" t="str">
            <v>LUBRICANTE NOVAFORT, NOVALOC Y UNION PLATINO   Tarro 500 grs. REF 11206</v>
          </cell>
          <cell r="F2645" t="str">
            <v>Ins</v>
          </cell>
          <cell r="G2645" t="str">
            <v>und</v>
          </cell>
          <cell r="H2645">
            <v>8.3000000000000004E-2</v>
          </cell>
          <cell r="I2645">
            <v>23840.25</v>
          </cell>
          <cell r="J2645">
            <v>1979</v>
          </cell>
        </row>
        <row r="2646">
          <cell r="B2646" t="str">
            <v>S10</v>
          </cell>
          <cell r="C2646" t="str">
            <v xml:space="preserve">ADHESIVO NOVAFORT 500 grs. </v>
          </cell>
          <cell r="F2646" t="str">
            <v>Ins</v>
          </cell>
          <cell r="G2646" t="str">
            <v>und</v>
          </cell>
          <cell r="H2646">
            <v>0.1</v>
          </cell>
          <cell r="I2646">
            <v>54592.948820521415</v>
          </cell>
          <cell r="J2646">
            <v>5459</v>
          </cell>
        </row>
        <row r="2647">
          <cell r="B2647" t="str">
            <v>AA19</v>
          </cell>
          <cell r="C2647" t="str">
            <v>BASE B-200 (extendida y compactada)</v>
          </cell>
          <cell r="F2647" t="str">
            <v>Ana</v>
          </cell>
          <cell r="G2647" t="str">
            <v>m3</v>
          </cell>
          <cell r="H2647">
            <v>0.151</v>
          </cell>
          <cell r="I2647">
            <v>69350.399999999994</v>
          </cell>
          <cell r="J2647">
            <v>10472</v>
          </cell>
        </row>
        <row r="2648">
          <cell r="B2648" t="str">
            <v>AA26</v>
          </cell>
          <cell r="C2648" t="str">
            <v xml:space="preserve">RELLENO, CONFORMACION Y COMPACTACION MANUAL DE MATERIAL PROVENIENTE DE EXCAVACION. PARA TUBERIAS - Extendido y compactado con pizón. </v>
          </cell>
          <cell r="F2648" t="str">
            <v>Ana</v>
          </cell>
          <cell r="G2648" t="str">
            <v>m3</v>
          </cell>
          <cell r="H2648">
            <v>0.17100000000000001</v>
          </cell>
          <cell r="I2648">
            <v>7861.35</v>
          </cell>
          <cell r="J2648">
            <v>1344</v>
          </cell>
        </row>
        <row r="2649">
          <cell r="B2649" t="str">
            <v>AA10</v>
          </cell>
          <cell r="C2649" t="str">
            <v>RECEBO COMUN  ( Extendido y compactado )</v>
          </cell>
          <cell r="F2649" t="str">
            <v>Ana</v>
          </cell>
          <cell r="G2649" t="str">
            <v>m3</v>
          </cell>
          <cell r="H2649">
            <v>8.3000000000000004E-2</v>
          </cell>
          <cell r="I2649">
            <v>55591.199999999997</v>
          </cell>
          <cell r="J2649">
            <v>4614</v>
          </cell>
        </row>
        <row r="2650">
          <cell r="B2650" t="str">
            <v>O02</v>
          </cell>
          <cell r="C2650" t="str">
            <v>CINTA DE DEMARCACION * 10 m.</v>
          </cell>
          <cell r="F2650" t="str">
            <v>Ins</v>
          </cell>
          <cell r="G2650" t="str">
            <v>m</v>
          </cell>
          <cell r="H2650">
            <v>2</v>
          </cell>
          <cell r="I2650">
            <v>522.9</v>
          </cell>
          <cell r="J2650">
            <v>1046</v>
          </cell>
        </row>
        <row r="2652">
          <cell r="A2652" t="str">
            <v>S-3.93</v>
          </cell>
          <cell r="C2652" t="str">
            <v>CONEXIÓN A RED SANITARIA 12" X 8" Red de alcantarillado 315 mm. Tipo novafort o equivalente (Incluye silla yee, relleno inicial y lateral con base granular fina, y relleno final con material proveniente de la excavacion, instalación accesorios y cinta de demarcación y de prevención).Segun norma tecnica ASTM 2321).</v>
          </cell>
          <cell r="G2652" t="str">
            <v>und</v>
          </cell>
          <cell r="J2652">
            <v>315329</v>
          </cell>
        </row>
        <row r="2653">
          <cell r="B2653" t="str">
            <v>M03</v>
          </cell>
          <cell r="C2653" t="str">
            <v>EQUIPO BASICO ( Herramienta menor )</v>
          </cell>
          <cell r="F2653" t="str">
            <v>Ins</v>
          </cell>
          <cell r="G2653" t="str">
            <v>glb</v>
          </cell>
          <cell r="H2653">
            <v>0.5</v>
          </cell>
          <cell r="I2653">
            <v>2535.75</v>
          </cell>
          <cell r="J2653">
            <v>1268</v>
          </cell>
        </row>
        <row r="2654">
          <cell r="B2654" t="str">
            <v>I04</v>
          </cell>
          <cell r="C2654" t="str">
            <v>MANO DE OBRA BB (Instalaciones)</v>
          </cell>
          <cell r="F2654" t="str">
            <v>Ins</v>
          </cell>
          <cell r="G2654" t="str">
            <v>hc</v>
          </cell>
          <cell r="H2654">
            <v>2</v>
          </cell>
          <cell r="I2654">
            <v>19460.92380532817</v>
          </cell>
          <cell r="J2654">
            <v>38922</v>
          </cell>
        </row>
        <row r="2655">
          <cell r="B2655" t="str">
            <v>S35</v>
          </cell>
          <cell r="C2655" t="str">
            <v>SILLA YEE alcantarillado  tipo fort  315 x 200  (12" x 8")</v>
          </cell>
          <cell r="F2655" t="str">
            <v>Ins</v>
          </cell>
          <cell r="G2655" t="str">
            <v>und</v>
          </cell>
          <cell r="H2655">
            <v>1</v>
          </cell>
          <cell r="I2655">
            <v>246837.15</v>
          </cell>
          <cell r="J2655">
            <v>246837</v>
          </cell>
        </row>
        <row r="2656">
          <cell r="B2656" t="str">
            <v>S01</v>
          </cell>
          <cell r="C2656" t="str">
            <v>LUBRICANTE NOVAFORT, NOVALOC Y UNION PLATINO   Tarro 500 grs. REF 11206</v>
          </cell>
          <cell r="F2656" t="str">
            <v>Ins</v>
          </cell>
          <cell r="G2656" t="str">
            <v>und</v>
          </cell>
          <cell r="H2656">
            <v>0.1</v>
          </cell>
          <cell r="I2656">
            <v>23840.25</v>
          </cell>
          <cell r="J2656">
            <v>2384</v>
          </cell>
        </row>
        <row r="2657">
          <cell r="B2657" t="str">
            <v>S10</v>
          </cell>
          <cell r="C2657" t="str">
            <v xml:space="preserve">ADHESIVO NOVAFORT 500 grs. </v>
          </cell>
          <cell r="F2657" t="str">
            <v>Ins</v>
          </cell>
          <cell r="G2657" t="str">
            <v>und</v>
          </cell>
          <cell r="H2657">
            <v>0.1</v>
          </cell>
          <cell r="I2657">
            <v>54592.948820521415</v>
          </cell>
          <cell r="J2657">
            <v>5459</v>
          </cell>
        </row>
        <row r="2658">
          <cell r="B2658" t="str">
            <v>AA19</v>
          </cell>
          <cell r="C2658" t="str">
            <v>BASE B-200 (extendida y compactada)</v>
          </cell>
          <cell r="F2658" t="str">
            <v>Ana</v>
          </cell>
          <cell r="G2658" t="str">
            <v>m3</v>
          </cell>
          <cell r="H2658">
            <v>0.185</v>
          </cell>
          <cell r="I2658">
            <v>69350.399999999994</v>
          </cell>
          <cell r="J2658">
            <v>12830</v>
          </cell>
        </row>
        <row r="2659">
          <cell r="B2659" t="str">
            <v>AA26</v>
          </cell>
          <cell r="C2659" t="str">
            <v xml:space="preserve">RELLENO, CONFORMACION Y COMPACTACION MANUAL DE MATERIAL PROVENIENTE DE EXCAVACION. PARA TUBERIAS - Extendido y compactado con pizón. </v>
          </cell>
          <cell r="F2659" t="str">
            <v>Ana</v>
          </cell>
          <cell r="G2659" t="str">
            <v>m3</v>
          </cell>
          <cell r="H2659">
            <v>0.20100000000000001</v>
          </cell>
          <cell r="I2659">
            <v>7861.35</v>
          </cell>
          <cell r="J2659">
            <v>1580</v>
          </cell>
        </row>
        <row r="2660">
          <cell r="B2660" t="str">
            <v>AA10</v>
          </cell>
          <cell r="C2660" t="str">
            <v>RECEBO COMUN  ( Extendido y compactado )</v>
          </cell>
          <cell r="F2660" t="str">
            <v>Ana</v>
          </cell>
          <cell r="G2660" t="str">
            <v>m3</v>
          </cell>
          <cell r="H2660">
            <v>0.09</v>
          </cell>
          <cell r="I2660">
            <v>55591.199999999997</v>
          </cell>
          <cell r="J2660">
            <v>5003</v>
          </cell>
        </row>
        <row r="2661">
          <cell r="B2661" t="str">
            <v>O02</v>
          </cell>
          <cell r="C2661" t="str">
            <v>CINTA DE DEMARCACION * 10 m.</v>
          </cell>
          <cell r="F2661" t="str">
            <v>Ins</v>
          </cell>
          <cell r="G2661" t="str">
            <v>m</v>
          </cell>
          <cell r="H2661">
            <v>2</v>
          </cell>
          <cell r="I2661">
            <v>522.9</v>
          </cell>
          <cell r="J2661">
            <v>1046</v>
          </cell>
        </row>
        <row r="2663">
          <cell r="A2663" t="str">
            <v>S-3.94</v>
          </cell>
          <cell r="C2663" t="str">
            <v>CONEXIÓN A POZO - CAJA EXISTENTE (Incluye demolición muro cañuela y mortero)</v>
          </cell>
          <cell r="G2663" t="str">
            <v>und</v>
          </cell>
          <cell r="J2663">
            <v>117490</v>
          </cell>
        </row>
        <row r="2664">
          <cell r="B2664" t="str">
            <v>I03</v>
          </cell>
          <cell r="C2664" t="str">
            <v>MANO DE OBRA AA (Albañileria)</v>
          </cell>
          <cell r="F2664" t="str">
            <v>Ins</v>
          </cell>
          <cell r="G2664" t="str">
            <v>hc</v>
          </cell>
          <cell r="H2664">
            <v>2.84</v>
          </cell>
          <cell r="I2664">
            <v>17165.400000000001</v>
          </cell>
          <cell r="J2664">
            <v>48750</v>
          </cell>
        </row>
        <row r="2665">
          <cell r="B2665" t="str">
            <v>H06</v>
          </cell>
          <cell r="C2665" t="str">
            <v>MORTERO 1:3 ( arena semilavada de peña)</v>
          </cell>
          <cell r="F2665" t="str">
            <v>Ana</v>
          </cell>
          <cell r="G2665" t="str">
            <v>m3</v>
          </cell>
          <cell r="H2665">
            <v>0.13</v>
          </cell>
          <cell r="I2665">
            <v>477433.95</v>
          </cell>
          <cell r="J2665">
            <v>62066</v>
          </cell>
        </row>
        <row r="2666">
          <cell r="B2666" t="str">
            <v>AA13</v>
          </cell>
          <cell r="C2666" t="str">
            <v>DEMOLICION MUROS LADRILLO E=0.15 ( Incluye retiro de escombros ).</v>
          </cell>
          <cell r="F2666" t="str">
            <v>Ana</v>
          </cell>
          <cell r="G2666" t="str">
            <v>m2</v>
          </cell>
          <cell r="H2666">
            <v>0.3</v>
          </cell>
          <cell r="I2666">
            <v>22245.3</v>
          </cell>
          <cell r="J2666">
            <v>6674</v>
          </cell>
        </row>
        <row r="2668">
          <cell r="A2668" t="str">
            <v>S-3.95</v>
          </cell>
          <cell r="C2668" t="str">
            <v>CABEZAL DE ENTREGA DE AGUAS LLUVIAS EN CONCRETO DE 3.000 psi 200 mm. (8"). (Incluye excavación y acero de refuerzo ).</v>
          </cell>
          <cell r="G2668" t="str">
            <v>und</v>
          </cell>
          <cell r="J2668">
            <v>1183587</v>
          </cell>
        </row>
        <row r="2669">
          <cell r="B2669" t="str">
            <v>I03</v>
          </cell>
          <cell r="C2669" t="str">
            <v>MANO DE OBRA AA (Albañileria)</v>
          </cell>
          <cell r="F2669" t="str">
            <v>Ins</v>
          </cell>
          <cell r="G2669" t="str">
            <v>hc</v>
          </cell>
          <cell r="H2669">
            <v>17.09</v>
          </cell>
          <cell r="I2669">
            <v>17165.400000000001</v>
          </cell>
          <cell r="J2669">
            <v>293357</v>
          </cell>
        </row>
        <row r="2670">
          <cell r="B2670" t="str">
            <v>W05</v>
          </cell>
          <cell r="C2670" t="str">
            <v>PLANCHON ORDINARIO 20 cm x 4 cm x 3 m.</v>
          </cell>
          <cell r="F2670" t="str">
            <v>Ins</v>
          </cell>
          <cell r="G2670" t="str">
            <v>m</v>
          </cell>
          <cell r="H2670">
            <v>8</v>
          </cell>
          <cell r="I2670">
            <v>4108.6851223744752</v>
          </cell>
          <cell r="J2670">
            <v>32869</v>
          </cell>
        </row>
        <row r="2671">
          <cell r="B2671" t="str">
            <v>W12</v>
          </cell>
          <cell r="C2671" t="str">
            <v>REPISA ABARCO 8 cm * 4 cm * 3 m</v>
          </cell>
          <cell r="F2671" t="str">
            <v>Ins</v>
          </cell>
          <cell r="G2671" t="str">
            <v>m</v>
          </cell>
          <cell r="H2671">
            <v>6</v>
          </cell>
          <cell r="I2671">
            <v>6428.8</v>
          </cell>
          <cell r="J2671">
            <v>38573</v>
          </cell>
        </row>
        <row r="2672">
          <cell r="B2672" t="str">
            <v>W19</v>
          </cell>
          <cell r="C2672" t="str">
            <v>VARA DE CLAVO</v>
          </cell>
          <cell r="F2672" t="str">
            <v>Ins</v>
          </cell>
          <cell r="G2672" t="str">
            <v>m</v>
          </cell>
          <cell r="H2672">
            <v>4</v>
          </cell>
          <cell r="I2672">
            <v>6192.5312103732003</v>
          </cell>
          <cell r="J2672">
            <v>24770</v>
          </cell>
        </row>
        <row r="2673">
          <cell r="B2673" t="str">
            <v>O15</v>
          </cell>
          <cell r="C2673" t="str">
            <v>PUNTILLA CON CABEZA 2"</v>
          </cell>
          <cell r="F2673" t="str">
            <v>Ins</v>
          </cell>
          <cell r="G2673" t="str">
            <v>lb</v>
          </cell>
          <cell r="H2673">
            <v>2</v>
          </cell>
          <cell r="I2673">
            <v>2509.5</v>
          </cell>
          <cell r="J2673">
            <v>5019</v>
          </cell>
        </row>
        <row r="2674">
          <cell r="B2674" t="str">
            <v>M06</v>
          </cell>
          <cell r="C2674" t="str">
            <v>VIBRADOR A GASOLINA</v>
          </cell>
          <cell r="F2674" t="str">
            <v>Ins</v>
          </cell>
          <cell r="G2674" t="str">
            <v>dd</v>
          </cell>
          <cell r="H2674">
            <v>0.2</v>
          </cell>
          <cell r="I2674">
            <v>27300</v>
          </cell>
          <cell r="J2674">
            <v>5460</v>
          </cell>
        </row>
        <row r="2675">
          <cell r="B2675" t="str">
            <v>P04</v>
          </cell>
          <cell r="C2675" t="str">
            <v>FORMALETA ENTREPISOS CON PARAL EXTRALARGO de 3.00 a 4.50 m.(Por Metro Cuadrado).</v>
          </cell>
          <cell r="F2675" t="str">
            <v>Ins</v>
          </cell>
          <cell r="G2675" t="str">
            <v>ms</v>
          </cell>
          <cell r="H2675">
            <v>2</v>
          </cell>
          <cell r="I2675">
            <v>5646.3434999999999</v>
          </cell>
          <cell r="J2675">
            <v>11293</v>
          </cell>
        </row>
        <row r="2676">
          <cell r="B2676" t="str">
            <v>A13</v>
          </cell>
          <cell r="C2676" t="str">
            <v>ACERO 60.000 PSI ( Incluye alambre negro y figuración )</v>
          </cell>
          <cell r="F2676" t="str">
            <v>Ana</v>
          </cell>
          <cell r="G2676" t="str">
            <v>kg</v>
          </cell>
          <cell r="H2676">
            <v>42</v>
          </cell>
          <cell r="I2676">
            <v>2877</v>
          </cell>
          <cell r="J2676">
            <v>120834</v>
          </cell>
        </row>
        <row r="2677">
          <cell r="B2677" t="str">
            <v>H04</v>
          </cell>
          <cell r="C2677" t="str">
            <v>CONCRETO 3.000 psi</v>
          </cell>
          <cell r="F2677" t="str">
            <v>Ins</v>
          </cell>
          <cell r="G2677" t="str">
            <v>m3</v>
          </cell>
          <cell r="H2677">
            <v>0.7</v>
          </cell>
          <cell r="I2677">
            <v>442697.85</v>
          </cell>
          <cell r="J2677">
            <v>309888</v>
          </cell>
        </row>
        <row r="2678">
          <cell r="B2678" t="str">
            <v>AA11</v>
          </cell>
          <cell r="C2678" t="str">
            <v>EXCAVACION MANUAL DE MATERIAL HETEROGENEO (Incluye cargue y retiro del material excavado a botadero.)</v>
          </cell>
          <cell r="F2678" t="str">
            <v>Ana</v>
          </cell>
          <cell r="G2678" t="str">
            <v>m3</v>
          </cell>
          <cell r="H2678">
            <v>5.3</v>
          </cell>
          <cell r="I2678">
            <v>64438.5</v>
          </cell>
          <cell r="J2678">
            <v>341524</v>
          </cell>
        </row>
        <row r="2680">
          <cell r="A2680" t="str">
            <v>S-3.96</v>
          </cell>
          <cell r="C2680" t="str">
            <v>CABEZAL DE ENTREGA DE AGUAS LLUVIAS EN CONCRETO DE 3.000 PSI  250 mm (10"). (Incluye excavación y acero de refuerzo ).</v>
          </cell>
          <cell r="G2680" t="str">
            <v>und</v>
          </cell>
          <cell r="J2680">
            <v>1539948</v>
          </cell>
        </row>
        <row r="2681">
          <cell r="B2681" t="str">
            <v>I03</v>
          </cell>
          <cell r="C2681" t="str">
            <v>MANO DE OBRA AA (Albañileria)</v>
          </cell>
          <cell r="F2681" t="str">
            <v>Ins</v>
          </cell>
          <cell r="G2681" t="str">
            <v>hc</v>
          </cell>
          <cell r="H2681">
            <v>22.78</v>
          </cell>
          <cell r="I2681">
            <v>17165.400000000001</v>
          </cell>
          <cell r="J2681">
            <v>391028</v>
          </cell>
        </row>
        <row r="2682">
          <cell r="B2682" t="str">
            <v>W05</v>
          </cell>
          <cell r="C2682" t="str">
            <v>PLANCHON ORDINARIO 20 cm x 4 cm x 3 m.</v>
          </cell>
          <cell r="F2682" t="str">
            <v>Ins</v>
          </cell>
          <cell r="G2682" t="str">
            <v>m</v>
          </cell>
          <cell r="H2682">
            <v>10</v>
          </cell>
          <cell r="I2682">
            <v>4108.6851223744752</v>
          </cell>
          <cell r="J2682">
            <v>41087</v>
          </cell>
        </row>
        <row r="2683">
          <cell r="B2683" t="str">
            <v>W12</v>
          </cell>
          <cell r="C2683" t="str">
            <v>REPISA ABARCO 8 cm * 4 cm * 3 m</v>
          </cell>
          <cell r="F2683" t="str">
            <v>Ins</v>
          </cell>
          <cell r="G2683" t="str">
            <v>m</v>
          </cell>
          <cell r="H2683">
            <v>7</v>
          </cell>
          <cell r="I2683">
            <v>6428.8</v>
          </cell>
          <cell r="J2683">
            <v>45002</v>
          </cell>
        </row>
        <row r="2684">
          <cell r="B2684" t="str">
            <v>W19</v>
          </cell>
          <cell r="C2684" t="str">
            <v>VARA DE CLAVO</v>
          </cell>
          <cell r="F2684" t="str">
            <v>Ins</v>
          </cell>
          <cell r="G2684" t="str">
            <v>m</v>
          </cell>
          <cell r="H2684">
            <v>5</v>
          </cell>
          <cell r="I2684">
            <v>6192.5312103732003</v>
          </cell>
          <cell r="J2684">
            <v>30963</v>
          </cell>
        </row>
        <row r="2685">
          <cell r="B2685" t="str">
            <v>O15</v>
          </cell>
          <cell r="C2685" t="str">
            <v>PUNTILLA CON CABEZA 2"</v>
          </cell>
          <cell r="F2685" t="str">
            <v>Ins</v>
          </cell>
          <cell r="G2685" t="str">
            <v>lb</v>
          </cell>
          <cell r="H2685">
            <v>3</v>
          </cell>
          <cell r="I2685">
            <v>2509.5</v>
          </cell>
          <cell r="J2685">
            <v>7529</v>
          </cell>
        </row>
        <row r="2686">
          <cell r="B2686" t="str">
            <v>M06</v>
          </cell>
          <cell r="C2686" t="str">
            <v>VIBRADOR A GASOLINA</v>
          </cell>
          <cell r="F2686" t="str">
            <v>Ins</v>
          </cell>
          <cell r="G2686" t="str">
            <v>dd</v>
          </cell>
          <cell r="H2686">
            <v>0.3</v>
          </cell>
          <cell r="I2686">
            <v>27300</v>
          </cell>
          <cell r="J2686">
            <v>8190</v>
          </cell>
        </row>
        <row r="2687">
          <cell r="B2687" t="str">
            <v>P04</v>
          </cell>
          <cell r="C2687" t="str">
            <v>FORMALETA ENTREPISOS CON PARAL EXTRALARGO de 3.00 a 4.50 m.(Por Metro Cuadrado).</v>
          </cell>
          <cell r="F2687" t="str">
            <v>Ins</v>
          </cell>
          <cell r="G2687" t="str">
            <v>ms</v>
          </cell>
          <cell r="H2687">
            <v>2</v>
          </cell>
          <cell r="I2687">
            <v>5646.3434999999999</v>
          </cell>
          <cell r="J2687">
            <v>11293</v>
          </cell>
        </row>
        <row r="2688">
          <cell r="B2688" t="str">
            <v>A13</v>
          </cell>
          <cell r="C2688" t="str">
            <v>ACERO 60.000 PSI ( Incluye alambre negro y figuración )</v>
          </cell>
          <cell r="F2688" t="str">
            <v>Ana</v>
          </cell>
          <cell r="G2688" t="str">
            <v>kg</v>
          </cell>
          <cell r="H2688">
            <v>54</v>
          </cell>
          <cell r="I2688">
            <v>2877</v>
          </cell>
          <cell r="J2688">
            <v>155358</v>
          </cell>
        </row>
        <row r="2689">
          <cell r="B2689" t="str">
            <v>H04</v>
          </cell>
          <cell r="C2689" t="str">
            <v>CONCRETO 3.000 psi</v>
          </cell>
          <cell r="F2689" t="str">
            <v>Ins</v>
          </cell>
          <cell r="G2689" t="str">
            <v>m3</v>
          </cell>
          <cell r="H2689">
            <v>0.9</v>
          </cell>
          <cell r="I2689">
            <v>442697.85</v>
          </cell>
          <cell r="J2689">
            <v>398428</v>
          </cell>
        </row>
        <row r="2690">
          <cell r="B2690" t="str">
            <v>AA11</v>
          </cell>
          <cell r="C2690" t="str">
            <v>EXCAVACION MANUAL DE MATERIAL HETEROGENEO (Incluye cargue y retiro del material excavado a botadero.)</v>
          </cell>
          <cell r="F2690" t="str">
            <v>Ana</v>
          </cell>
          <cell r="G2690" t="str">
            <v>m3</v>
          </cell>
          <cell r="H2690">
            <v>7</v>
          </cell>
          <cell r="I2690">
            <v>64438.5</v>
          </cell>
          <cell r="J2690">
            <v>451070</v>
          </cell>
        </row>
        <row r="2692">
          <cell r="A2692" t="str">
            <v>S-3.97</v>
          </cell>
          <cell r="C2692" t="str">
            <v>CABEZAL DE ENTREGA DE AGUAS LLUVIAS EN CONCRETO 3000psi 315 mm ( 12").  (Incluye excavación y acero de refuerzo ).</v>
          </cell>
          <cell r="G2692" t="str">
            <v>und</v>
          </cell>
          <cell r="J2692">
            <v>1833878</v>
          </cell>
        </row>
        <row r="2693">
          <cell r="B2693" t="str">
            <v>I03</v>
          </cell>
          <cell r="C2693" t="str">
            <v>MANO DE OBRA AA (Albañileria)</v>
          </cell>
          <cell r="F2693" t="str">
            <v>Ins</v>
          </cell>
          <cell r="G2693" t="str">
            <v>hc</v>
          </cell>
          <cell r="H2693">
            <v>27.34</v>
          </cell>
          <cell r="I2693">
            <v>17165.400000000001</v>
          </cell>
          <cell r="J2693">
            <v>469302</v>
          </cell>
        </row>
        <row r="2694">
          <cell r="B2694" t="str">
            <v>W05</v>
          </cell>
          <cell r="C2694" t="str">
            <v>PLANCHON ORDINARIO 20 cm x 4 cm x 3 m.</v>
          </cell>
          <cell r="F2694" t="str">
            <v>Ins</v>
          </cell>
          <cell r="G2694" t="str">
            <v>m</v>
          </cell>
          <cell r="H2694">
            <v>12</v>
          </cell>
          <cell r="I2694">
            <v>4108.6851223744752</v>
          </cell>
          <cell r="J2694">
            <v>49304</v>
          </cell>
        </row>
        <row r="2695">
          <cell r="B2695" t="str">
            <v>W12</v>
          </cell>
          <cell r="C2695" t="str">
            <v>REPISA ABARCO 8 cm * 4 cm * 3 m</v>
          </cell>
          <cell r="F2695" t="str">
            <v>Ins</v>
          </cell>
          <cell r="G2695" t="str">
            <v>m</v>
          </cell>
          <cell r="H2695">
            <v>9</v>
          </cell>
          <cell r="I2695">
            <v>6428.8</v>
          </cell>
          <cell r="J2695">
            <v>57859</v>
          </cell>
        </row>
        <row r="2696">
          <cell r="B2696" t="str">
            <v>W19</v>
          </cell>
          <cell r="C2696" t="str">
            <v>VARA DE CLAVO</v>
          </cell>
          <cell r="F2696" t="str">
            <v>Ins</v>
          </cell>
          <cell r="G2696" t="str">
            <v>m</v>
          </cell>
          <cell r="H2696">
            <v>5.5</v>
          </cell>
          <cell r="I2696">
            <v>6192.5312103732003</v>
          </cell>
          <cell r="J2696">
            <v>34059</v>
          </cell>
        </row>
        <row r="2697">
          <cell r="B2697" t="str">
            <v>O15</v>
          </cell>
          <cell r="C2697" t="str">
            <v>PUNTILLA CON CABEZA 2"</v>
          </cell>
          <cell r="F2697" t="str">
            <v>Ins</v>
          </cell>
          <cell r="G2697" t="str">
            <v>lb</v>
          </cell>
          <cell r="H2697">
            <v>3.5</v>
          </cell>
          <cell r="I2697">
            <v>2509.5</v>
          </cell>
          <cell r="J2697">
            <v>8783</v>
          </cell>
        </row>
        <row r="2698">
          <cell r="B2698" t="str">
            <v>M06</v>
          </cell>
          <cell r="C2698" t="str">
            <v>VIBRADOR A GASOLINA</v>
          </cell>
          <cell r="F2698" t="str">
            <v>Ins</v>
          </cell>
          <cell r="G2698" t="str">
            <v>dd</v>
          </cell>
          <cell r="H2698">
            <v>0.4</v>
          </cell>
          <cell r="I2698">
            <v>27300</v>
          </cell>
          <cell r="J2698">
            <v>10920</v>
          </cell>
        </row>
        <row r="2699">
          <cell r="B2699" t="str">
            <v>P04</v>
          </cell>
          <cell r="C2699" t="str">
            <v>FORMALETA ENTREPISOS CON PARAL EXTRALARGO de 3.00 a 4.50 m.(Por Metro Cuadrado).</v>
          </cell>
          <cell r="F2699" t="str">
            <v>Ins</v>
          </cell>
          <cell r="G2699" t="str">
            <v>ms</v>
          </cell>
          <cell r="H2699">
            <v>2</v>
          </cell>
          <cell r="I2699">
            <v>5646.3434999999999</v>
          </cell>
          <cell r="J2699">
            <v>11293</v>
          </cell>
        </row>
        <row r="2700">
          <cell r="B2700" t="str">
            <v>A13</v>
          </cell>
          <cell r="C2700" t="str">
            <v>ACERO 60.000 PSI ( Incluye alambre negro y figuración )</v>
          </cell>
          <cell r="F2700" t="str">
            <v>Ana</v>
          </cell>
          <cell r="G2700" t="str">
            <v>kg</v>
          </cell>
          <cell r="H2700">
            <v>66</v>
          </cell>
          <cell r="I2700">
            <v>2877</v>
          </cell>
          <cell r="J2700">
            <v>189882</v>
          </cell>
        </row>
        <row r="2701">
          <cell r="B2701" t="str">
            <v>H04</v>
          </cell>
          <cell r="C2701" t="str">
            <v>CONCRETO 3.000 psi</v>
          </cell>
          <cell r="F2701" t="str">
            <v>Ins</v>
          </cell>
          <cell r="G2701" t="str">
            <v>m3</v>
          </cell>
          <cell r="H2701">
            <v>1.1000000000000001</v>
          </cell>
          <cell r="I2701">
            <v>442697.85</v>
          </cell>
          <cell r="J2701">
            <v>486968</v>
          </cell>
        </row>
        <row r="2702">
          <cell r="B2702" t="str">
            <v>AA11</v>
          </cell>
          <cell r="C2702" t="str">
            <v>EXCAVACION MANUAL DE MATERIAL HETEROGENEO (Incluye cargue y retiro del material excavado a botadero.)</v>
          </cell>
          <cell r="F2702" t="str">
            <v>Ana</v>
          </cell>
          <cell r="G2702" t="str">
            <v>m3</v>
          </cell>
          <cell r="H2702">
            <v>8</v>
          </cell>
          <cell r="I2702">
            <v>64438.5</v>
          </cell>
          <cell r="J2702">
            <v>515508</v>
          </cell>
        </row>
        <row r="2704">
          <cell r="A2704" t="str">
            <v>S-3.98</v>
          </cell>
          <cell r="C2704" t="str">
            <v>DISIPADOR DE ENERGIA BAJANTE TALUD  CAIDA Sección Rectangular  (0.50*0.40 m.) Prefabricado Ref. CU005 Tipo Titan o equivalente .</v>
          </cell>
          <cell r="G2704" t="str">
            <v>und</v>
          </cell>
          <cell r="J2704">
            <v>78553</v>
          </cell>
        </row>
        <row r="2705">
          <cell r="B2705" t="str">
            <v>M03</v>
          </cell>
          <cell r="C2705" t="str">
            <v>EQUIPO BASICO ( Herramienta menor )</v>
          </cell>
          <cell r="F2705" t="str">
            <v>Ins</v>
          </cell>
          <cell r="G2705" t="str">
            <v>glb</v>
          </cell>
          <cell r="H2705">
            <v>0.1</v>
          </cell>
          <cell r="I2705">
            <v>2535.75</v>
          </cell>
          <cell r="J2705">
            <v>254</v>
          </cell>
        </row>
        <row r="2706">
          <cell r="B2706" t="str">
            <v>I03</v>
          </cell>
          <cell r="C2706" t="str">
            <v>MANO DE OBRA AA (Albañileria)</v>
          </cell>
          <cell r="F2706" t="str">
            <v>Ins</v>
          </cell>
          <cell r="G2706" t="str">
            <v>hc</v>
          </cell>
          <cell r="H2706">
            <v>1.1299999999999999</v>
          </cell>
          <cell r="I2706">
            <v>17165.400000000001</v>
          </cell>
          <cell r="J2706">
            <v>19397</v>
          </cell>
        </row>
        <row r="2707">
          <cell r="B2707" t="str">
            <v>S124</v>
          </cell>
          <cell r="C2707" t="str">
            <v>DISIPADOR DE ENERGIA BAJANTE TALUD  CAIDA Sección Rectangular  ( 0.50*0.40 m.) Prefabricado Ref. CU005 Tipo Titán o equivalente.</v>
          </cell>
          <cell r="F2707" t="str">
            <v>Ins</v>
          </cell>
          <cell r="G2707" t="str">
            <v>und</v>
          </cell>
          <cell r="H2707">
            <v>2</v>
          </cell>
          <cell r="I2707">
            <v>27310.055694569</v>
          </cell>
          <cell r="J2707">
            <v>54620</v>
          </cell>
        </row>
        <row r="2708">
          <cell r="B2708" t="str">
            <v>H03</v>
          </cell>
          <cell r="C2708" t="str">
            <v xml:space="preserve">CONCRETO 2.500 psi </v>
          </cell>
          <cell r="F2708" t="str">
            <v>Ins</v>
          </cell>
          <cell r="G2708" t="str">
            <v>m3</v>
          </cell>
          <cell r="H2708">
            <v>0.01</v>
          </cell>
          <cell r="I2708">
            <v>428203.65</v>
          </cell>
          <cell r="J2708">
            <v>4282</v>
          </cell>
        </row>
        <row r="2710">
          <cell r="A2710" t="str">
            <v>S-3.99</v>
          </cell>
          <cell r="C2710" t="str">
            <v>PASAMURO EN TUBO ACERO GALVANIZADO PRESION 3" Calibre 40 ASTM A53 Grado A -  L=0.30 m.</v>
          </cell>
          <cell r="G2710" t="str">
            <v>und</v>
          </cell>
          <cell r="J2710">
            <v>40475</v>
          </cell>
        </row>
        <row r="2711">
          <cell r="B2711" t="str">
            <v>M03</v>
          </cell>
          <cell r="C2711" t="str">
            <v>EQUIPO BASICO ( Herramienta menor )</v>
          </cell>
          <cell r="F2711" t="str">
            <v>Ins</v>
          </cell>
          <cell r="G2711" t="str">
            <v>glb</v>
          </cell>
          <cell r="H2711">
            <v>0.1</v>
          </cell>
          <cell r="I2711">
            <v>2535.75</v>
          </cell>
          <cell r="J2711">
            <v>254</v>
          </cell>
        </row>
        <row r="2712">
          <cell r="B2712" t="str">
            <v>I04</v>
          </cell>
          <cell r="C2712" t="str">
            <v>MANO DE OBRA BB (Instalaciones)</v>
          </cell>
          <cell r="F2712" t="str">
            <v>Ins</v>
          </cell>
          <cell r="G2712" t="str">
            <v>hc</v>
          </cell>
          <cell r="H2712">
            <v>0.34</v>
          </cell>
          <cell r="I2712">
            <v>19460.92380532817</v>
          </cell>
          <cell r="J2712">
            <v>6617</v>
          </cell>
        </row>
        <row r="2713">
          <cell r="B2713" t="str">
            <v>S120</v>
          </cell>
          <cell r="C2713" t="str">
            <v xml:space="preserve">TUBO ACERO GALVANIZADO PRESION 3" - Calibre 40 ASTM A53  - Tipo Colmena o equivalente. </v>
          </cell>
          <cell r="F2713" t="str">
            <v>Ins</v>
          </cell>
          <cell r="G2713" t="str">
            <v>m</v>
          </cell>
          <cell r="H2713">
            <v>0.315</v>
          </cell>
          <cell r="I2713">
            <v>98908.246500000008</v>
          </cell>
          <cell r="J2713">
            <v>31156</v>
          </cell>
        </row>
        <row r="2714">
          <cell r="B2714" t="str">
            <v>A11</v>
          </cell>
          <cell r="C2714" t="str">
            <v>ALAMBRE NEGRO No. 17</v>
          </cell>
          <cell r="F2714" t="str">
            <v>Ins</v>
          </cell>
          <cell r="G2714" t="str">
            <v>kg</v>
          </cell>
          <cell r="H2714">
            <v>0.8</v>
          </cell>
          <cell r="I2714">
            <v>3060</v>
          </cell>
          <cell r="J2714">
            <v>2448</v>
          </cell>
        </row>
        <row r="2716">
          <cell r="A2716" t="str">
            <v>S-3.100</v>
          </cell>
          <cell r="C2716" t="str">
            <v>PASAMURO EN TUBO EN ACERO GALVANIZADO PRESION  4"  Calibre 40 ASTM A53 Grado A -  L=0.30 m.</v>
          </cell>
          <cell r="G2716" t="str">
            <v>und</v>
          </cell>
          <cell r="J2716">
            <v>56139</v>
          </cell>
        </row>
        <row r="2717">
          <cell r="B2717" t="str">
            <v>M03</v>
          </cell>
          <cell r="C2717" t="str">
            <v>EQUIPO BASICO ( Herramienta menor )</v>
          </cell>
          <cell r="F2717" t="str">
            <v>Ins</v>
          </cell>
          <cell r="G2717" t="str">
            <v>glb</v>
          </cell>
          <cell r="H2717">
            <v>0.1</v>
          </cell>
          <cell r="I2717">
            <v>2535.75</v>
          </cell>
          <cell r="J2717">
            <v>254</v>
          </cell>
        </row>
        <row r="2718">
          <cell r="B2718" t="str">
            <v>I04</v>
          </cell>
          <cell r="C2718" t="str">
            <v>MANO DE OBRA BB (Instalaciones)</v>
          </cell>
          <cell r="F2718" t="str">
            <v>Ins</v>
          </cell>
          <cell r="G2718" t="str">
            <v>hc</v>
          </cell>
          <cell r="H2718">
            <v>0.34</v>
          </cell>
          <cell r="I2718">
            <v>19460.92380532817</v>
          </cell>
          <cell r="J2718">
            <v>6617</v>
          </cell>
        </row>
        <row r="2719">
          <cell r="B2719" t="str">
            <v>S09</v>
          </cell>
          <cell r="C2719" t="str">
            <v xml:space="preserve">TUBO ACERO GALVANIZADO PRESION 4" - Calibre 40 ASTM A53 - Tipo Colmena o equivalente. </v>
          </cell>
          <cell r="F2719" t="str">
            <v>Ins</v>
          </cell>
          <cell r="G2719" t="str">
            <v>m</v>
          </cell>
          <cell r="H2719">
            <v>0.315</v>
          </cell>
          <cell r="I2719">
            <v>148634.14649999997</v>
          </cell>
          <cell r="J2719">
            <v>46820</v>
          </cell>
        </row>
        <row r="2720">
          <cell r="B2720" t="str">
            <v>A11</v>
          </cell>
          <cell r="C2720" t="str">
            <v>ALAMBRE NEGRO No. 17</v>
          </cell>
          <cell r="F2720" t="str">
            <v>Ins</v>
          </cell>
          <cell r="G2720" t="str">
            <v>kg</v>
          </cell>
          <cell r="H2720">
            <v>0.8</v>
          </cell>
          <cell r="I2720">
            <v>3060</v>
          </cell>
          <cell r="J2720">
            <v>2448</v>
          </cell>
        </row>
        <row r="2722">
          <cell r="A2722" t="str">
            <v>S-3.101</v>
          </cell>
          <cell r="C2722" t="str">
            <v>PASAMURO EN TUBO EN ACERO GALVANIZADO PRESION  6"  Calibre 40 ASTM A53 Grado A -  L=0.30 m.</v>
          </cell>
          <cell r="G2722" t="str">
            <v>und</v>
          </cell>
          <cell r="J2722">
            <v>92039</v>
          </cell>
        </row>
        <row r="2723">
          <cell r="B2723" t="str">
            <v>M03</v>
          </cell>
          <cell r="C2723" t="str">
            <v>EQUIPO BASICO ( Herramienta menor )</v>
          </cell>
          <cell r="F2723" t="str">
            <v>Ins</v>
          </cell>
          <cell r="G2723" t="str">
            <v>glb</v>
          </cell>
          <cell r="H2723">
            <v>0.1</v>
          </cell>
          <cell r="I2723">
            <v>2535.75</v>
          </cell>
          <cell r="J2723">
            <v>254</v>
          </cell>
        </row>
        <row r="2724">
          <cell r="B2724" t="str">
            <v>I04</v>
          </cell>
          <cell r="C2724" t="str">
            <v>MANO DE OBRA BB (Instalaciones)</v>
          </cell>
          <cell r="F2724" t="str">
            <v>Ins</v>
          </cell>
          <cell r="G2724" t="str">
            <v>hc</v>
          </cell>
          <cell r="H2724">
            <v>0.34</v>
          </cell>
          <cell r="I2724">
            <v>19460.92380532817</v>
          </cell>
          <cell r="J2724">
            <v>6617</v>
          </cell>
        </row>
        <row r="2725">
          <cell r="B2725" t="str">
            <v>S132</v>
          </cell>
          <cell r="C2725" t="str">
            <v xml:space="preserve">TUBO ACERO GALVANIZADO PRESION 6" - Calibre 40 ASTM A53 - Tipo Colmena o equivalente. </v>
          </cell>
          <cell r="F2725" t="str">
            <v>Ins</v>
          </cell>
          <cell r="G2725" t="str">
            <v>m</v>
          </cell>
          <cell r="H2725">
            <v>0.315</v>
          </cell>
          <cell r="I2725">
            <v>260659.35</v>
          </cell>
          <cell r="J2725">
            <v>82108</v>
          </cell>
        </row>
        <row r="2726">
          <cell r="B2726" t="str">
            <v>A11</v>
          </cell>
          <cell r="C2726" t="str">
            <v>ALAMBRE NEGRO No. 17</v>
          </cell>
          <cell r="F2726" t="str">
            <v>Ins</v>
          </cell>
          <cell r="G2726" t="str">
            <v>kg</v>
          </cell>
          <cell r="H2726">
            <v>1</v>
          </cell>
          <cell r="I2726">
            <v>3060</v>
          </cell>
          <cell r="J2726">
            <v>3060</v>
          </cell>
        </row>
        <row r="2728">
          <cell r="A2728" t="str">
            <v>S-3.101A</v>
          </cell>
          <cell r="C2728" t="str">
            <v>PASAMURO EN TUBO EN ACERO GALVANIZADO PRESION  3/4"  Calibre 40 ASTM A53 Grado A -  L=0.30 m.</v>
          </cell>
          <cell r="G2728" t="str">
            <v>und</v>
          </cell>
          <cell r="J2728">
            <v>13487</v>
          </cell>
        </row>
        <row r="2729">
          <cell r="B2729" t="str">
            <v>M03</v>
          </cell>
          <cell r="C2729" t="str">
            <v>EQUIPO BASICO ( Herramienta menor )</v>
          </cell>
          <cell r="F2729" t="str">
            <v>Ins</v>
          </cell>
          <cell r="G2729" t="str">
            <v>glb</v>
          </cell>
          <cell r="H2729">
            <v>0.1</v>
          </cell>
          <cell r="I2729">
            <v>2535.75</v>
          </cell>
          <cell r="J2729">
            <v>254</v>
          </cell>
        </row>
        <row r="2730">
          <cell r="B2730" t="str">
            <v>I04</v>
          </cell>
          <cell r="C2730" t="str">
            <v>MANO DE OBRA BB (Instalaciones)</v>
          </cell>
          <cell r="F2730" t="str">
            <v>Ins</v>
          </cell>
          <cell r="G2730" t="str">
            <v>hc</v>
          </cell>
          <cell r="H2730">
            <v>0.34</v>
          </cell>
          <cell r="I2730">
            <v>19460.92380532817</v>
          </cell>
          <cell r="J2730">
            <v>6617</v>
          </cell>
        </row>
        <row r="2731">
          <cell r="B2731" t="str">
            <v>S171</v>
          </cell>
          <cell r="C2731" t="str">
            <v xml:space="preserve">TUBO ACERO GALVANIZADO PRESION 3/4" - Calibre 40 ASTM A53  - Tipo Colmena o equivalente. </v>
          </cell>
          <cell r="F2731" t="str">
            <v>Ins</v>
          </cell>
          <cell r="G2731" t="str">
            <v>m</v>
          </cell>
          <cell r="H2731">
            <v>0.315</v>
          </cell>
          <cell r="I2731">
            <v>11288.896500000001</v>
          </cell>
          <cell r="J2731">
            <v>3556</v>
          </cell>
        </row>
        <row r="2732">
          <cell r="B2732" t="str">
            <v>A11</v>
          </cell>
          <cell r="C2732" t="str">
            <v>ALAMBRE NEGRO No. 17</v>
          </cell>
          <cell r="F2732" t="str">
            <v>Ins</v>
          </cell>
          <cell r="G2732" t="str">
            <v>kg</v>
          </cell>
          <cell r="H2732">
            <v>1</v>
          </cell>
          <cell r="I2732">
            <v>3060</v>
          </cell>
          <cell r="J2732">
            <v>3060</v>
          </cell>
        </row>
        <row r="2734">
          <cell r="A2734" t="str">
            <v>S-3.101B</v>
          </cell>
          <cell r="C2734" t="str">
            <v>PASAMURO EN TUBO EN ACERO GALVANIZADO PRESION  1"  Calibre 40 ASTM A53 Grado A -  L=0.30 m.</v>
          </cell>
          <cell r="G2734" t="str">
            <v>und</v>
          </cell>
          <cell r="J2734">
            <v>15184</v>
          </cell>
        </row>
        <row r="2735">
          <cell r="B2735" t="str">
            <v>M03</v>
          </cell>
          <cell r="C2735" t="str">
            <v>EQUIPO BASICO ( Herramienta menor )</v>
          </cell>
          <cell r="F2735" t="str">
            <v>Ins</v>
          </cell>
          <cell r="G2735" t="str">
            <v>glb</v>
          </cell>
          <cell r="H2735">
            <v>0.1</v>
          </cell>
          <cell r="I2735">
            <v>2535.75</v>
          </cell>
          <cell r="J2735">
            <v>254</v>
          </cell>
        </row>
        <row r="2736">
          <cell r="B2736" t="str">
            <v>I04</v>
          </cell>
          <cell r="C2736" t="str">
            <v>MANO DE OBRA BB (Instalaciones)</v>
          </cell>
          <cell r="F2736" t="str">
            <v>Ins</v>
          </cell>
          <cell r="G2736" t="str">
            <v>hc</v>
          </cell>
          <cell r="H2736">
            <v>0.34</v>
          </cell>
          <cell r="I2736">
            <v>19460.92380532817</v>
          </cell>
          <cell r="J2736">
            <v>6617</v>
          </cell>
        </row>
        <row r="2737">
          <cell r="B2737" t="str">
            <v>S171A</v>
          </cell>
          <cell r="C2737" t="str">
            <v xml:space="preserve">TUBO ACERO GALVANIZADO PRESION 1" - Calibre 40 ASTM A53 - Tipo Colmena o equivalente. </v>
          </cell>
          <cell r="F2737" t="str">
            <v>Ins</v>
          </cell>
          <cell r="G2737" t="str">
            <v>m</v>
          </cell>
          <cell r="H2737">
            <v>0.315</v>
          </cell>
          <cell r="I2737">
            <v>16675.228500000001</v>
          </cell>
          <cell r="J2737">
            <v>5253</v>
          </cell>
        </row>
        <row r="2738">
          <cell r="B2738" t="str">
            <v>A11</v>
          </cell>
          <cell r="C2738" t="str">
            <v>ALAMBRE NEGRO No. 17</v>
          </cell>
          <cell r="F2738" t="str">
            <v>Ins</v>
          </cell>
          <cell r="G2738" t="str">
            <v>kg</v>
          </cell>
          <cell r="H2738">
            <v>1</v>
          </cell>
          <cell r="I2738">
            <v>3060</v>
          </cell>
          <cell r="J2738">
            <v>3060</v>
          </cell>
        </row>
        <row r="2740">
          <cell r="A2740" t="str">
            <v>S-3.101C</v>
          </cell>
          <cell r="C2740" t="str">
            <v>PASAMURO EN TUBO EN ACERO GALVANIZADO PRESION  2 1/2"  Calibre 40 ASTM A53 Grado A -  L=0.30 m.</v>
          </cell>
          <cell r="G2740" t="str">
            <v>und</v>
          </cell>
          <cell r="J2740">
            <v>20033</v>
          </cell>
        </row>
        <row r="2741">
          <cell r="B2741" t="str">
            <v>M03</v>
          </cell>
          <cell r="C2741" t="str">
            <v>EQUIPO BASICO ( Herramienta menor )</v>
          </cell>
          <cell r="F2741" t="str">
            <v>Ins</v>
          </cell>
          <cell r="G2741" t="str">
            <v>glb</v>
          </cell>
          <cell r="H2741">
            <v>0.1</v>
          </cell>
          <cell r="I2741">
            <v>2535.75</v>
          </cell>
          <cell r="J2741">
            <v>254</v>
          </cell>
        </row>
        <row r="2742">
          <cell r="B2742" t="str">
            <v>I04</v>
          </cell>
          <cell r="C2742" t="str">
            <v>MANO DE OBRA BB (Instalaciones)</v>
          </cell>
          <cell r="F2742" t="str">
            <v>Ins</v>
          </cell>
          <cell r="G2742" t="str">
            <v>hc</v>
          </cell>
          <cell r="H2742">
            <v>0.34</v>
          </cell>
          <cell r="I2742">
            <v>19460.92380532817</v>
          </cell>
          <cell r="J2742">
            <v>6617</v>
          </cell>
        </row>
        <row r="2743">
          <cell r="B2743" t="str">
            <v>S120C</v>
          </cell>
          <cell r="C2743" t="str">
            <v xml:space="preserve">TUBO ACERO GALVANIZADO PRESION 2 1/2" - Calibre 40 ASTM A53  - Tipo Colmena o equivalente. </v>
          </cell>
          <cell r="F2743" t="str">
            <v>Ins</v>
          </cell>
          <cell r="G2743" t="str">
            <v>m</v>
          </cell>
          <cell r="H2743">
            <v>0.315</v>
          </cell>
          <cell r="I2743">
            <v>32070.15</v>
          </cell>
          <cell r="J2743">
            <v>10102</v>
          </cell>
        </row>
        <row r="2744">
          <cell r="B2744" t="str">
            <v>A11</v>
          </cell>
          <cell r="C2744" t="str">
            <v>ALAMBRE NEGRO No. 17</v>
          </cell>
          <cell r="F2744" t="str">
            <v>Ins</v>
          </cell>
          <cell r="G2744" t="str">
            <v>kg</v>
          </cell>
          <cell r="H2744">
            <v>1</v>
          </cell>
          <cell r="I2744">
            <v>3060</v>
          </cell>
          <cell r="J2744">
            <v>3060</v>
          </cell>
        </row>
        <row r="2746">
          <cell r="A2746" t="str">
            <v>S-3.102</v>
          </cell>
          <cell r="C2746" t="str">
            <v>POZO INSPECCIÓN EN LADRILLO h= 2.50 m. Diametro 1.20 m. (Incluye aro, tapa en hierro, ladrillo comun, acero de refuerzo, pasos, cunetas, excavación  y recebo).</v>
          </cell>
          <cell r="G2746" t="str">
            <v>und</v>
          </cell>
          <cell r="J2746">
            <v>2227125</v>
          </cell>
        </row>
        <row r="2747">
          <cell r="B2747" t="str">
            <v>M03</v>
          </cell>
          <cell r="C2747" t="str">
            <v>EQUIPO BASICO ( Herramienta menor )</v>
          </cell>
          <cell r="F2747" t="str">
            <v>Ins</v>
          </cell>
          <cell r="G2747" t="str">
            <v>glb</v>
          </cell>
          <cell r="H2747">
            <v>0.5</v>
          </cell>
          <cell r="I2747">
            <v>2535.75</v>
          </cell>
          <cell r="J2747">
            <v>1268</v>
          </cell>
        </row>
        <row r="2748">
          <cell r="B2748" t="str">
            <v>I03</v>
          </cell>
          <cell r="C2748" t="str">
            <v>MANO DE OBRA AA (Albañileria)</v>
          </cell>
          <cell r="F2748" t="str">
            <v>Ins</v>
          </cell>
          <cell r="G2748" t="str">
            <v>hc</v>
          </cell>
          <cell r="H2748">
            <v>20.5</v>
          </cell>
          <cell r="I2748">
            <v>17165.400000000001</v>
          </cell>
          <cell r="J2748">
            <v>351891</v>
          </cell>
        </row>
        <row r="2749">
          <cell r="B2749" t="str">
            <v>E25</v>
          </cell>
          <cell r="C2749" t="str">
            <v>ARO Y TAPA CONO Diámetro 0.89 m.</v>
          </cell>
          <cell r="F2749" t="str">
            <v>Ins</v>
          </cell>
          <cell r="G2749" t="str">
            <v>und</v>
          </cell>
          <cell r="H2749">
            <v>1</v>
          </cell>
          <cell r="I2749">
            <v>196256.00098933472</v>
          </cell>
          <cell r="J2749">
            <v>196256</v>
          </cell>
        </row>
        <row r="2750">
          <cell r="B2750" t="str">
            <v>H04</v>
          </cell>
          <cell r="C2750" t="str">
            <v>CONCRETO 3.000 psi</v>
          </cell>
          <cell r="F2750" t="str">
            <v>Ins</v>
          </cell>
          <cell r="G2750" t="str">
            <v>m3</v>
          </cell>
          <cell r="H2750">
            <v>0.57999999999999996</v>
          </cell>
          <cell r="I2750">
            <v>442697.85</v>
          </cell>
          <cell r="J2750">
            <v>256765</v>
          </cell>
        </row>
        <row r="2751">
          <cell r="B2751" t="str">
            <v>H07</v>
          </cell>
          <cell r="C2751" t="str">
            <v>MORTERO 1:4 ( arena semilavada de peña )</v>
          </cell>
          <cell r="F2751" t="str">
            <v>Ana</v>
          </cell>
          <cell r="G2751" t="str">
            <v>m3</v>
          </cell>
          <cell r="H2751">
            <v>0.44</v>
          </cell>
          <cell r="I2751">
            <v>462939.75</v>
          </cell>
          <cell r="J2751">
            <v>203693</v>
          </cell>
        </row>
        <row r="2752">
          <cell r="B2752" t="str">
            <v>T05</v>
          </cell>
          <cell r="C2752" t="str">
            <v>LADRILLO TOLETE RECOCIDO (24,5 x 12 x 6 cm)</v>
          </cell>
          <cell r="F2752" t="str">
            <v>Ins</v>
          </cell>
          <cell r="G2752" t="str">
            <v>und</v>
          </cell>
          <cell r="H2752">
            <v>1030</v>
          </cell>
          <cell r="I2752">
            <v>482.83149600000002</v>
          </cell>
          <cell r="J2752">
            <v>497316</v>
          </cell>
        </row>
        <row r="2753">
          <cell r="B2753" t="str">
            <v>A13</v>
          </cell>
          <cell r="C2753" t="str">
            <v>ACERO 60.000 PSI ( Incluye alambre negro y figuración )</v>
          </cell>
          <cell r="F2753" t="str">
            <v>Ana</v>
          </cell>
          <cell r="G2753" t="str">
            <v>kg</v>
          </cell>
          <cell r="H2753">
            <v>35</v>
          </cell>
          <cell r="I2753">
            <v>2877</v>
          </cell>
          <cell r="J2753">
            <v>100695</v>
          </cell>
        </row>
        <row r="2754">
          <cell r="B2754" t="str">
            <v>AA10</v>
          </cell>
          <cell r="C2754" t="str">
            <v>RECEBO COMUN  ( Extendido y compactado )</v>
          </cell>
          <cell r="F2754" t="str">
            <v>Ana</v>
          </cell>
          <cell r="G2754" t="str">
            <v>m3</v>
          </cell>
          <cell r="H2754">
            <v>0.22</v>
          </cell>
          <cell r="I2754">
            <v>55591.199999999997</v>
          </cell>
          <cell r="J2754">
            <v>12230</v>
          </cell>
        </row>
        <row r="2755">
          <cell r="B2755" t="str">
            <v>AA11</v>
          </cell>
          <cell r="C2755" t="str">
            <v>EXCAVACION MANUAL DE MATERIAL HETEROGENEO (Incluye cargue y retiro del material excavado a botadero.)</v>
          </cell>
          <cell r="F2755" t="str">
            <v>Ana</v>
          </cell>
          <cell r="G2755" t="str">
            <v>m3</v>
          </cell>
          <cell r="H2755">
            <v>9.42</v>
          </cell>
          <cell r="I2755">
            <v>64438.5</v>
          </cell>
          <cell r="J2755">
            <v>607011</v>
          </cell>
        </row>
        <row r="2757">
          <cell r="A2757" t="str">
            <v>S-3.103</v>
          </cell>
          <cell r="C2757" t="str">
            <v>POZO INSPECCIÓN EN CONCRETO h= 1.50 m. Diametro 1.60 m. (Incluye aro, tapa en hierro, en concreto 3.000 psi, acero de refuerzo, geotextil, pasos, cunetas, excavación  y recebo).</v>
          </cell>
          <cell r="G2757" t="str">
            <v>und</v>
          </cell>
          <cell r="J2757">
            <v>3071545</v>
          </cell>
        </row>
        <row r="2758">
          <cell r="B2758" t="str">
            <v>M03</v>
          </cell>
          <cell r="C2758" t="str">
            <v>EQUIPO BASICO ( Herramienta menor )</v>
          </cell>
          <cell r="F2758" t="str">
            <v>Ins</v>
          </cell>
          <cell r="G2758" t="str">
            <v>glb</v>
          </cell>
          <cell r="H2758">
            <v>0.05</v>
          </cell>
          <cell r="I2758">
            <v>2535.75</v>
          </cell>
          <cell r="J2758">
            <v>127</v>
          </cell>
        </row>
        <row r="2759">
          <cell r="B2759" t="str">
            <v>I03</v>
          </cell>
          <cell r="C2759" t="str">
            <v>MANO DE OBRA AA (Albañileria)</v>
          </cell>
          <cell r="F2759" t="str">
            <v>Ins</v>
          </cell>
          <cell r="G2759" t="str">
            <v>hc</v>
          </cell>
          <cell r="H2759">
            <v>22.78</v>
          </cell>
          <cell r="I2759">
            <v>17165.400000000001</v>
          </cell>
          <cell r="J2759">
            <v>391028</v>
          </cell>
        </row>
        <row r="2760">
          <cell r="B2760" t="str">
            <v>E25</v>
          </cell>
          <cell r="C2760" t="str">
            <v>ARO Y TAPA CONO Diámetro 0.89 m.</v>
          </cell>
          <cell r="F2760" t="str">
            <v>Ins</v>
          </cell>
          <cell r="G2760" t="str">
            <v>und</v>
          </cell>
          <cell r="H2760">
            <v>1</v>
          </cell>
          <cell r="I2760">
            <v>196256.00098933472</v>
          </cell>
          <cell r="J2760">
            <v>196256</v>
          </cell>
        </row>
        <row r="2761">
          <cell r="B2761" t="str">
            <v>H04</v>
          </cell>
          <cell r="C2761" t="str">
            <v>CONCRETO 3.000 psi</v>
          </cell>
          <cell r="F2761" t="str">
            <v>Ins</v>
          </cell>
          <cell r="G2761" t="str">
            <v>m3</v>
          </cell>
          <cell r="H2761">
            <v>3.266</v>
          </cell>
          <cell r="I2761">
            <v>442697.85</v>
          </cell>
          <cell r="J2761">
            <v>1445851</v>
          </cell>
        </row>
        <row r="2762">
          <cell r="B2762" t="str">
            <v>H07</v>
          </cell>
          <cell r="C2762" t="str">
            <v>MORTERO 1:4 ( arena semilavada de peña )</v>
          </cell>
          <cell r="F2762" t="str">
            <v>Ana</v>
          </cell>
          <cell r="G2762" t="str">
            <v>m3</v>
          </cell>
          <cell r="H2762">
            <v>0.01</v>
          </cell>
          <cell r="I2762">
            <v>462939.75</v>
          </cell>
          <cell r="J2762">
            <v>4629</v>
          </cell>
        </row>
        <row r="2763">
          <cell r="B2763" t="str">
            <v>P10</v>
          </cell>
          <cell r="C2763" t="str">
            <v>FORMALETA METALICA - CARA DE CONTACTO (Por Metro Cuadrado).</v>
          </cell>
          <cell r="F2763" t="str">
            <v>Ins</v>
          </cell>
          <cell r="G2763" t="str">
            <v>dd</v>
          </cell>
          <cell r="H2763">
            <v>1.5</v>
          </cell>
          <cell r="I2763">
            <v>998.55</v>
          </cell>
          <cell r="J2763">
            <v>1498</v>
          </cell>
        </row>
        <row r="2764">
          <cell r="B2764" t="str">
            <v>Q01</v>
          </cell>
          <cell r="C2764" t="str">
            <v>GEOTEXTIL NO TEJIDO  1600 Pavco o equivalente</v>
          </cell>
          <cell r="F2764" t="str">
            <v>Ins</v>
          </cell>
          <cell r="G2764" t="str">
            <v>m2</v>
          </cell>
          <cell r="H2764">
            <v>9.5</v>
          </cell>
          <cell r="I2764">
            <v>3853.4580000000001</v>
          </cell>
          <cell r="J2764">
            <v>36608</v>
          </cell>
        </row>
        <row r="2765">
          <cell r="B2765" t="str">
            <v>A13</v>
          </cell>
          <cell r="C2765" t="str">
            <v>ACERO 60.000 PSI ( Incluye alambre negro y figuración )</v>
          </cell>
          <cell r="F2765" t="str">
            <v>Ana</v>
          </cell>
          <cell r="G2765" t="str">
            <v>kg</v>
          </cell>
          <cell r="H2765">
            <v>114.33</v>
          </cell>
          <cell r="I2765">
            <v>2877</v>
          </cell>
          <cell r="J2765">
            <v>328927</v>
          </cell>
        </row>
        <row r="2766">
          <cell r="B2766" t="str">
            <v>AA10</v>
          </cell>
          <cell r="C2766" t="str">
            <v>RECEBO COMUN  ( Extendido y compactado )</v>
          </cell>
          <cell r="F2766" t="str">
            <v>Ana</v>
          </cell>
          <cell r="G2766" t="str">
            <v>m3</v>
          </cell>
          <cell r="H2766">
            <v>0.4</v>
          </cell>
          <cell r="I2766">
            <v>55591.199999999997</v>
          </cell>
          <cell r="J2766">
            <v>22236</v>
          </cell>
        </row>
        <row r="2767">
          <cell r="B2767" t="str">
            <v>AA11</v>
          </cell>
          <cell r="C2767" t="str">
            <v>EXCAVACION MANUAL DE MATERIAL HETEROGENEO (Incluye cargue y retiro del material excavado a botadero.)</v>
          </cell>
          <cell r="F2767" t="str">
            <v>Ana</v>
          </cell>
          <cell r="G2767" t="str">
            <v>m3</v>
          </cell>
          <cell r="H2767">
            <v>10</v>
          </cell>
          <cell r="I2767">
            <v>64438.5</v>
          </cell>
          <cell r="J2767">
            <v>644385</v>
          </cell>
        </row>
        <row r="2769">
          <cell r="A2769" t="str">
            <v>S-3.104</v>
          </cell>
          <cell r="C2769" t="str">
            <v>POZO INSPECCIÓN EN CONCRETO h= 2.00 m. Diametro 1.60 m. (Incluye aro, tapa en hierro, en concreto 3.000 psi, acero de refuerzo, geotextil, pasos, cunetas, excavación  y recebo).</v>
          </cell>
          <cell r="G2769" t="str">
            <v>und</v>
          </cell>
          <cell r="J2769">
            <v>3697132</v>
          </cell>
        </row>
        <row r="2770">
          <cell r="B2770" t="str">
            <v>M03</v>
          </cell>
          <cell r="C2770" t="str">
            <v>EQUIPO BASICO ( Herramienta menor )</v>
          </cell>
          <cell r="F2770" t="str">
            <v>Ins</v>
          </cell>
          <cell r="G2770" t="str">
            <v>glb</v>
          </cell>
          <cell r="H2770">
            <v>0.05</v>
          </cell>
          <cell r="I2770">
            <v>2535.75</v>
          </cell>
          <cell r="J2770">
            <v>127</v>
          </cell>
        </row>
        <row r="2771">
          <cell r="B2771" t="str">
            <v>I03</v>
          </cell>
          <cell r="C2771" t="str">
            <v>MANO DE OBRA AA (Albañileria)</v>
          </cell>
          <cell r="F2771" t="str">
            <v>Ins</v>
          </cell>
          <cell r="G2771" t="str">
            <v>hc</v>
          </cell>
          <cell r="H2771">
            <v>25.06</v>
          </cell>
          <cell r="I2771">
            <v>17165.400000000001</v>
          </cell>
          <cell r="J2771">
            <v>430165</v>
          </cell>
        </row>
        <row r="2772">
          <cell r="B2772" t="str">
            <v>E25</v>
          </cell>
          <cell r="C2772" t="str">
            <v>ARO Y TAPA CONO Diámetro 0.89 m.</v>
          </cell>
          <cell r="F2772" t="str">
            <v>Ins</v>
          </cell>
          <cell r="G2772" t="str">
            <v>und</v>
          </cell>
          <cell r="H2772">
            <v>1</v>
          </cell>
          <cell r="I2772">
            <v>196256.00098933472</v>
          </cell>
          <cell r="J2772">
            <v>196256</v>
          </cell>
        </row>
        <row r="2773">
          <cell r="B2773" t="str">
            <v>H04</v>
          </cell>
          <cell r="C2773" t="str">
            <v>CONCRETO 3.000 psi</v>
          </cell>
          <cell r="F2773" t="str">
            <v>Ins</v>
          </cell>
          <cell r="G2773" t="str">
            <v>m3</v>
          </cell>
          <cell r="H2773">
            <v>3.83</v>
          </cell>
          <cell r="I2773">
            <v>442697.85</v>
          </cell>
          <cell r="J2773">
            <v>1695533</v>
          </cell>
        </row>
        <row r="2774">
          <cell r="B2774" t="str">
            <v>H07</v>
          </cell>
          <cell r="C2774" t="str">
            <v>MORTERO 1:4 ( arena semilavada de peña )</v>
          </cell>
          <cell r="F2774" t="str">
            <v>Ana</v>
          </cell>
          <cell r="G2774" t="str">
            <v>m3</v>
          </cell>
          <cell r="H2774">
            <v>0.01</v>
          </cell>
          <cell r="I2774">
            <v>462939.75</v>
          </cell>
          <cell r="J2774">
            <v>4629</v>
          </cell>
        </row>
        <row r="2775">
          <cell r="B2775" t="str">
            <v>P10</v>
          </cell>
          <cell r="C2775" t="str">
            <v>FORMALETA METALICA - CARA DE CONTACTO (Por Metro Cuadrado).</v>
          </cell>
          <cell r="F2775" t="str">
            <v>Ins</v>
          </cell>
          <cell r="G2775" t="str">
            <v>dd</v>
          </cell>
          <cell r="H2775">
            <v>2</v>
          </cell>
          <cell r="I2775">
            <v>998.55</v>
          </cell>
          <cell r="J2775">
            <v>1997</v>
          </cell>
        </row>
        <row r="2776">
          <cell r="B2776" t="str">
            <v>Q01</v>
          </cell>
          <cell r="C2776" t="str">
            <v>GEOTEXTIL NO TEJIDO  1600 Pavco o equivalente</v>
          </cell>
          <cell r="F2776" t="str">
            <v>Ins</v>
          </cell>
          <cell r="G2776" t="str">
            <v>m2</v>
          </cell>
          <cell r="H2776">
            <v>13</v>
          </cell>
          <cell r="I2776">
            <v>3853.4580000000001</v>
          </cell>
          <cell r="J2776">
            <v>50095</v>
          </cell>
        </row>
        <row r="2777">
          <cell r="B2777" t="str">
            <v>A13</v>
          </cell>
          <cell r="C2777" t="str">
            <v>ACERO 60.000 PSI ( Incluye alambre negro y figuración )</v>
          </cell>
          <cell r="F2777" t="str">
            <v>Ana</v>
          </cell>
          <cell r="G2777" t="str">
            <v>kg</v>
          </cell>
          <cell r="H2777">
            <v>135</v>
          </cell>
          <cell r="I2777">
            <v>2877</v>
          </cell>
          <cell r="J2777">
            <v>388395</v>
          </cell>
        </row>
        <row r="2778">
          <cell r="B2778" t="str">
            <v>AA10</v>
          </cell>
          <cell r="C2778" t="str">
            <v>RECEBO COMUN  ( Extendido y compactado )</v>
          </cell>
          <cell r="F2778" t="str">
            <v>Ana</v>
          </cell>
          <cell r="G2778" t="str">
            <v>m3</v>
          </cell>
          <cell r="H2778">
            <v>0.5</v>
          </cell>
          <cell r="I2778">
            <v>55591.199999999997</v>
          </cell>
          <cell r="J2778">
            <v>27796</v>
          </cell>
        </row>
        <row r="2779">
          <cell r="B2779" t="str">
            <v>AA11</v>
          </cell>
          <cell r="C2779" t="str">
            <v>EXCAVACION MANUAL DE MATERIAL HETEROGENEO (Incluye cargue y retiro del material excavado a botadero.)</v>
          </cell>
          <cell r="F2779" t="str">
            <v>Ana</v>
          </cell>
          <cell r="G2779" t="str">
            <v>m3</v>
          </cell>
          <cell r="H2779">
            <v>14</v>
          </cell>
          <cell r="I2779">
            <v>64438.5</v>
          </cell>
          <cell r="J2779">
            <v>902139</v>
          </cell>
        </row>
        <row r="2781">
          <cell r="A2781" t="str">
            <v>S-3.105</v>
          </cell>
          <cell r="C2781" t="str">
            <v>POZO INSPECCIÓN EN CONCRETO h= 2.50 m. Diametro 1.60 m. (Incluye aro, tapa en hierro, en concreto 3.000 psi, acero de refuerzo, geotextil, pasos, cunetas, excavación  y recebo).</v>
          </cell>
          <cell r="G2781" t="str">
            <v>und</v>
          </cell>
          <cell r="J2781">
            <v>4124706</v>
          </cell>
        </row>
        <row r="2782">
          <cell r="B2782" t="str">
            <v>M03</v>
          </cell>
          <cell r="C2782" t="str">
            <v>EQUIPO BASICO ( Herramienta menor )</v>
          </cell>
          <cell r="F2782" t="str">
            <v>Ins</v>
          </cell>
          <cell r="G2782" t="str">
            <v>glb</v>
          </cell>
          <cell r="H2782">
            <v>0.05</v>
          </cell>
          <cell r="I2782">
            <v>2535.75</v>
          </cell>
          <cell r="J2782">
            <v>127</v>
          </cell>
        </row>
        <row r="2783">
          <cell r="B2783" t="str">
            <v>I03</v>
          </cell>
          <cell r="C2783" t="str">
            <v>MANO DE OBRA AA (Albañileria)</v>
          </cell>
          <cell r="F2783" t="str">
            <v>Ins</v>
          </cell>
          <cell r="G2783" t="str">
            <v>hc</v>
          </cell>
          <cell r="H2783">
            <v>28.48</v>
          </cell>
          <cell r="I2783">
            <v>17165.400000000001</v>
          </cell>
          <cell r="J2783">
            <v>488871</v>
          </cell>
        </row>
        <row r="2784">
          <cell r="B2784" t="str">
            <v>E25</v>
          </cell>
          <cell r="C2784" t="str">
            <v>ARO Y TAPA CONO Diámetro 0.89 m.</v>
          </cell>
          <cell r="F2784" t="str">
            <v>Ins</v>
          </cell>
          <cell r="G2784" t="str">
            <v>und</v>
          </cell>
          <cell r="H2784">
            <v>1</v>
          </cell>
          <cell r="I2784">
            <v>196256.00098933472</v>
          </cell>
          <cell r="J2784">
            <v>196256</v>
          </cell>
        </row>
        <row r="2785">
          <cell r="B2785" t="str">
            <v>H04</v>
          </cell>
          <cell r="C2785" t="str">
            <v>CONCRETO 3.000 psi</v>
          </cell>
          <cell r="F2785" t="str">
            <v>Ins</v>
          </cell>
          <cell r="G2785" t="str">
            <v>m3</v>
          </cell>
          <cell r="H2785">
            <v>4.4000000000000004</v>
          </cell>
          <cell r="I2785">
            <v>442697.85</v>
          </cell>
          <cell r="J2785">
            <v>1947871</v>
          </cell>
        </row>
        <row r="2786">
          <cell r="B2786" t="str">
            <v>H07</v>
          </cell>
          <cell r="C2786" t="str">
            <v>MORTERO 1:4 ( arena semilavada de peña )</v>
          </cell>
          <cell r="F2786" t="str">
            <v>Ana</v>
          </cell>
          <cell r="G2786" t="str">
            <v>m3</v>
          </cell>
          <cell r="H2786">
            <v>7.4999999999999997E-2</v>
          </cell>
          <cell r="I2786">
            <v>462939.75</v>
          </cell>
          <cell r="J2786">
            <v>34720</v>
          </cell>
        </row>
        <row r="2787">
          <cell r="B2787" t="str">
            <v>P10</v>
          </cell>
          <cell r="C2787" t="str">
            <v>FORMALETA METALICA - CARA DE CONTACTO (Por Metro Cuadrado).</v>
          </cell>
          <cell r="F2787" t="str">
            <v>Ins</v>
          </cell>
          <cell r="G2787" t="str">
            <v>dd</v>
          </cell>
          <cell r="H2787">
            <v>2.5</v>
          </cell>
          <cell r="I2787">
            <v>998.55</v>
          </cell>
          <cell r="J2787">
            <v>2496</v>
          </cell>
        </row>
        <row r="2788">
          <cell r="B2788" t="str">
            <v>Q01</v>
          </cell>
          <cell r="C2788" t="str">
            <v>GEOTEXTIL NO TEJIDO  1600 Pavco o equivalente</v>
          </cell>
          <cell r="F2788" t="str">
            <v>Ins</v>
          </cell>
          <cell r="G2788" t="str">
            <v>m2</v>
          </cell>
          <cell r="H2788">
            <v>18</v>
          </cell>
          <cell r="I2788">
            <v>3853.4580000000001</v>
          </cell>
          <cell r="J2788">
            <v>69362</v>
          </cell>
        </row>
        <row r="2789">
          <cell r="B2789" t="str">
            <v>A13</v>
          </cell>
          <cell r="C2789" t="str">
            <v>ACERO 60.000 PSI ( Incluye alambre negro y figuración )</v>
          </cell>
          <cell r="F2789" t="str">
            <v>Ana</v>
          </cell>
          <cell r="G2789" t="str">
            <v>kg</v>
          </cell>
          <cell r="H2789">
            <v>154.31</v>
          </cell>
          <cell r="I2789">
            <v>2877</v>
          </cell>
          <cell r="J2789">
            <v>443950</v>
          </cell>
        </row>
        <row r="2790">
          <cell r="B2790" t="str">
            <v>AA10</v>
          </cell>
          <cell r="C2790" t="str">
            <v>RECEBO COMUN  ( Extendido y compactado )</v>
          </cell>
          <cell r="F2790" t="str">
            <v>Ana</v>
          </cell>
          <cell r="G2790" t="str">
            <v>m3</v>
          </cell>
          <cell r="H2790">
            <v>0.7</v>
          </cell>
          <cell r="I2790">
            <v>55591.199999999997</v>
          </cell>
          <cell r="J2790">
            <v>38914</v>
          </cell>
        </row>
        <row r="2791">
          <cell r="B2791" t="str">
            <v>AA11</v>
          </cell>
          <cell r="C2791" t="str">
            <v>EXCAVACION MANUAL DE MATERIAL HETEROGENEO (Incluye cargue y retiro del material excavado a botadero.)</v>
          </cell>
          <cell r="F2791" t="str">
            <v>Ana</v>
          </cell>
          <cell r="G2791" t="str">
            <v>m3</v>
          </cell>
          <cell r="H2791">
            <v>14</v>
          </cell>
          <cell r="I2791">
            <v>64438.5</v>
          </cell>
          <cell r="J2791">
            <v>902139</v>
          </cell>
        </row>
        <row r="2793">
          <cell r="A2793" t="str">
            <v>S-3.106</v>
          </cell>
          <cell r="C2793" t="str">
            <v>GEODREN CIRCULAR   CON TUBERIA  200/5/200 160  h  1,00m tubo. ( sección de 0.40 x 1 m)</v>
          </cell>
          <cell r="G2793" t="str">
            <v>m</v>
          </cell>
          <cell r="J2793">
            <v>136804</v>
          </cell>
        </row>
        <row r="2794">
          <cell r="B2794" t="str">
            <v>M03</v>
          </cell>
          <cell r="C2794" t="str">
            <v>EQUIPO BASICO ( Herramienta menor )</v>
          </cell>
          <cell r="F2794" t="str">
            <v>Ins</v>
          </cell>
          <cell r="G2794" t="str">
            <v>glb</v>
          </cell>
          <cell r="H2794">
            <v>0.1</v>
          </cell>
          <cell r="I2794">
            <v>2535.75</v>
          </cell>
          <cell r="J2794">
            <v>254</v>
          </cell>
        </row>
        <row r="2795">
          <cell r="B2795" t="str">
            <v>I04</v>
          </cell>
          <cell r="C2795" t="str">
            <v>MANO DE OBRA BB (Instalaciones)</v>
          </cell>
          <cell r="F2795" t="str">
            <v>Ins</v>
          </cell>
          <cell r="G2795" t="str">
            <v>hc</v>
          </cell>
          <cell r="H2795">
            <v>0.35</v>
          </cell>
          <cell r="I2795">
            <v>19460.92380532817</v>
          </cell>
          <cell r="J2795">
            <v>6811</v>
          </cell>
        </row>
        <row r="2796">
          <cell r="B2796" t="str">
            <v>Q03</v>
          </cell>
          <cell r="C2796" t="str">
            <v>GEODREN VIAL TB 100 mm. 1,0 m. Pavco o equivalente</v>
          </cell>
          <cell r="F2796" t="str">
            <v>Ins</v>
          </cell>
          <cell r="G2796" t="str">
            <v>m</v>
          </cell>
          <cell r="H2796">
            <v>1.05</v>
          </cell>
          <cell r="I2796">
            <v>46135.288499999995</v>
          </cell>
          <cell r="J2796">
            <v>48442</v>
          </cell>
        </row>
        <row r="2797">
          <cell r="B2797" t="str">
            <v>S45B</v>
          </cell>
          <cell r="C2797" t="str">
            <v>TUBO DRENAJE  CORRUGADA PVC 160 mm Con filtro. Tramos de 5 m. con unión.</v>
          </cell>
          <cell r="F2797" t="str">
            <v>Ins</v>
          </cell>
          <cell r="G2797" t="str">
            <v>m</v>
          </cell>
          <cell r="H2797">
            <v>1.05</v>
          </cell>
          <cell r="I2797">
            <v>77425.95</v>
          </cell>
          <cell r="J2797">
            <v>81297</v>
          </cell>
        </row>
        <row r="2799">
          <cell r="A2799" t="str">
            <v>S-3.107</v>
          </cell>
          <cell r="C2799" t="str">
            <v xml:space="preserve">JUNTA DE EXPANSIÓN DE 3" </v>
          </cell>
          <cell r="G2799" t="str">
            <v>und</v>
          </cell>
          <cell r="J2799">
            <v>59882</v>
          </cell>
        </row>
        <row r="2800">
          <cell r="B2800" t="str">
            <v>M03</v>
          </cell>
          <cell r="C2800" t="str">
            <v>EQUIPO BASICO ( Herramienta menor )</v>
          </cell>
          <cell r="F2800" t="str">
            <v>Ins</v>
          </cell>
          <cell r="G2800" t="str">
            <v>glb</v>
          </cell>
          <cell r="H2800">
            <v>0.1</v>
          </cell>
          <cell r="I2800">
            <v>2535.75</v>
          </cell>
          <cell r="J2800">
            <v>254</v>
          </cell>
        </row>
        <row r="2801">
          <cell r="B2801" t="str">
            <v>I04</v>
          </cell>
          <cell r="C2801" t="str">
            <v>MANO DE OBRA BB (Instalaciones)</v>
          </cell>
          <cell r="F2801" t="str">
            <v>Ins</v>
          </cell>
          <cell r="G2801" t="str">
            <v>hc</v>
          </cell>
          <cell r="H2801">
            <v>0.8</v>
          </cell>
          <cell r="I2801">
            <v>19460.92380532817</v>
          </cell>
          <cell r="J2801">
            <v>15569</v>
          </cell>
        </row>
        <row r="2802">
          <cell r="B2802" t="str">
            <v>S180A</v>
          </cell>
          <cell r="C2802" t="str">
            <v>JUNTA DE EXPANSION 3" PVC</v>
          </cell>
          <cell r="F2802" t="str">
            <v>Ins</v>
          </cell>
          <cell r="G2802" t="str">
            <v>und</v>
          </cell>
          <cell r="H2802">
            <v>1</v>
          </cell>
          <cell r="I2802">
            <v>38682</v>
          </cell>
          <cell r="J2802">
            <v>38682</v>
          </cell>
        </row>
        <row r="2803">
          <cell r="B2803" t="str">
            <v>S22</v>
          </cell>
          <cell r="C2803" t="str">
            <v>LIMPIADOR REM PVC 760 grms. (1/4)</v>
          </cell>
          <cell r="F2803" t="str">
            <v>Ins</v>
          </cell>
          <cell r="G2803" t="str">
            <v>und</v>
          </cell>
          <cell r="H2803">
            <v>3.2000000000000001E-2</v>
          </cell>
          <cell r="I2803">
            <v>55831.65</v>
          </cell>
          <cell r="J2803">
            <v>1787</v>
          </cell>
        </row>
        <row r="2804">
          <cell r="B2804" t="str">
            <v>S36</v>
          </cell>
          <cell r="C2804" t="str">
            <v>SOLDADURA PVC LIQUIDA 1/4</v>
          </cell>
          <cell r="F2804" t="str">
            <v>Ins</v>
          </cell>
          <cell r="G2804" t="str">
            <v>und</v>
          </cell>
          <cell r="H2804">
            <v>3.1E-2</v>
          </cell>
          <cell r="I2804">
            <v>115790.85</v>
          </cell>
          <cell r="J2804">
            <v>3590</v>
          </cell>
        </row>
        <row r="2806">
          <cell r="A2806" t="str">
            <v>S-3.108</v>
          </cell>
          <cell r="C2806" t="str">
            <v xml:space="preserve">JUNTA DE EXPANSIÓN DE 4" </v>
          </cell>
          <cell r="G2806" t="str">
            <v>und</v>
          </cell>
          <cell r="J2806">
            <v>67362</v>
          </cell>
        </row>
        <row r="2807">
          <cell r="B2807" t="str">
            <v>M03</v>
          </cell>
          <cell r="C2807" t="str">
            <v>EQUIPO BASICO ( Herramienta menor )</v>
          </cell>
          <cell r="F2807" t="str">
            <v>Ins</v>
          </cell>
          <cell r="G2807" t="str">
            <v>glb</v>
          </cell>
          <cell r="H2807">
            <v>0.1</v>
          </cell>
          <cell r="I2807">
            <v>2535.75</v>
          </cell>
          <cell r="J2807">
            <v>254</v>
          </cell>
        </row>
        <row r="2808">
          <cell r="B2808" t="str">
            <v>I04</v>
          </cell>
          <cell r="C2808" t="str">
            <v>MANO DE OBRA BB (Instalaciones)</v>
          </cell>
          <cell r="F2808" t="str">
            <v>Ins</v>
          </cell>
          <cell r="G2808" t="str">
            <v>hc</v>
          </cell>
          <cell r="H2808">
            <v>0.8</v>
          </cell>
          <cell r="I2808">
            <v>19460.92380532817</v>
          </cell>
          <cell r="J2808">
            <v>15569</v>
          </cell>
        </row>
        <row r="2809">
          <cell r="B2809" t="str">
            <v>S180B</v>
          </cell>
          <cell r="C2809" t="str">
            <v>JUNTA DE EXPANSION 4" PVC</v>
          </cell>
          <cell r="F2809" t="str">
            <v>Ins</v>
          </cell>
          <cell r="G2809" t="str">
            <v>und</v>
          </cell>
          <cell r="H2809">
            <v>1</v>
          </cell>
          <cell r="I2809">
            <v>43759.8</v>
          </cell>
          <cell r="J2809">
            <v>43760</v>
          </cell>
        </row>
        <row r="2810">
          <cell r="B2810" t="str">
            <v>S22</v>
          </cell>
          <cell r="C2810" t="str">
            <v>LIMPIADOR REM PVC 760 grms. (1/4)</v>
          </cell>
          <cell r="F2810" t="str">
            <v>Ins</v>
          </cell>
          <cell r="G2810" t="str">
            <v>und</v>
          </cell>
          <cell r="H2810">
            <v>4.5999999999999999E-2</v>
          </cell>
          <cell r="I2810">
            <v>55831.65</v>
          </cell>
          <cell r="J2810">
            <v>2568</v>
          </cell>
        </row>
        <row r="2811">
          <cell r="B2811" t="str">
            <v>S36</v>
          </cell>
          <cell r="C2811" t="str">
            <v>SOLDADURA PVC LIQUIDA 1/4</v>
          </cell>
          <cell r="F2811" t="str">
            <v>Ins</v>
          </cell>
          <cell r="G2811" t="str">
            <v>und</v>
          </cell>
          <cell r="H2811">
            <v>4.4999999999999998E-2</v>
          </cell>
          <cell r="I2811">
            <v>115790.85</v>
          </cell>
          <cell r="J2811">
            <v>5211</v>
          </cell>
        </row>
        <row r="2813">
          <cell r="A2813" t="str">
            <v>S-3.109</v>
          </cell>
          <cell r="C2813" t="str">
            <v xml:space="preserve">JUNTA DE EXPANSIÓN DE 6" </v>
          </cell>
          <cell r="G2813" t="str">
            <v>und</v>
          </cell>
          <cell r="J2813">
            <v>118630</v>
          </cell>
        </row>
        <row r="2814">
          <cell r="B2814" t="str">
            <v>M03</v>
          </cell>
          <cell r="C2814" t="str">
            <v>EQUIPO BASICO ( Herramienta menor )</v>
          </cell>
          <cell r="F2814" t="str">
            <v>Ins</v>
          </cell>
          <cell r="G2814" t="str">
            <v>glb</v>
          </cell>
          <cell r="H2814">
            <v>0.1</v>
          </cell>
          <cell r="I2814">
            <v>2535.75</v>
          </cell>
          <cell r="J2814">
            <v>254</v>
          </cell>
        </row>
        <row r="2815">
          <cell r="B2815" t="str">
            <v>I04</v>
          </cell>
          <cell r="C2815" t="str">
            <v>MANO DE OBRA BB (Instalaciones)</v>
          </cell>
          <cell r="F2815" t="str">
            <v>Ins</v>
          </cell>
          <cell r="G2815" t="str">
            <v>hc</v>
          </cell>
          <cell r="H2815">
            <v>0.8</v>
          </cell>
          <cell r="I2815">
            <v>19460.92380532817</v>
          </cell>
          <cell r="J2815">
            <v>15569</v>
          </cell>
        </row>
        <row r="2816">
          <cell r="B2816" t="str">
            <v>S180C</v>
          </cell>
          <cell r="C2816" t="str">
            <v>JUNTA DE EXPANSION 6" PVC</v>
          </cell>
          <cell r="F2816" t="str">
            <v>Ins</v>
          </cell>
          <cell r="G2816" t="str">
            <v>und</v>
          </cell>
          <cell r="H2816">
            <v>1</v>
          </cell>
          <cell r="I2816">
            <v>88505.55</v>
          </cell>
          <cell r="J2816">
            <v>88506</v>
          </cell>
        </row>
        <row r="2817">
          <cell r="B2817" t="str">
            <v>S22</v>
          </cell>
          <cell r="C2817" t="str">
            <v>LIMPIADOR REM PVC 760 grms. (1/4)</v>
          </cell>
          <cell r="F2817" t="str">
            <v>Ins</v>
          </cell>
          <cell r="G2817" t="str">
            <v>und</v>
          </cell>
          <cell r="H2817">
            <v>8.4000000000000005E-2</v>
          </cell>
          <cell r="I2817">
            <v>55831.65</v>
          </cell>
          <cell r="J2817">
            <v>4690</v>
          </cell>
        </row>
        <row r="2818">
          <cell r="B2818" t="str">
            <v>S36</v>
          </cell>
          <cell r="C2818" t="str">
            <v>SOLDADURA PVC LIQUIDA 1/4</v>
          </cell>
          <cell r="F2818" t="str">
            <v>Ins</v>
          </cell>
          <cell r="G2818" t="str">
            <v>und</v>
          </cell>
          <cell r="H2818">
            <v>8.3000000000000004E-2</v>
          </cell>
          <cell r="I2818">
            <v>115790.85</v>
          </cell>
          <cell r="J2818">
            <v>9611</v>
          </cell>
        </row>
        <row r="2820">
          <cell r="A2820" t="str">
            <v>S-3.109A</v>
          </cell>
          <cell r="C2820" t="str">
            <v xml:space="preserve">JUNTA DE EXPANSIÓN DE 2" </v>
          </cell>
          <cell r="G2820" t="str">
            <v>und</v>
          </cell>
          <cell r="J2820" t="e">
            <v>#VALUE!</v>
          </cell>
        </row>
        <row r="2821">
          <cell r="B2821" t="str">
            <v>M03</v>
          </cell>
          <cell r="C2821" t="str">
            <v>EQUIPO BASICO ( Herramienta menor )</v>
          </cell>
          <cell r="F2821" t="str">
            <v>Ins</v>
          </cell>
          <cell r="G2821" t="str">
            <v>glb</v>
          </cell>
          <cell r="H2821">
            <v>0.1</v>
          </cell>
          <cell r="I2821">
            <v>2535.75</v>
          </cell>
          <cell r="J2821">
            <v>254</v>
          </cell>
        </row>
        <row r="2822">
          <cell r="B2822" t="str">
            <v>I04</v>
          </cell>
          <cell r="C2822" t="str">
            <v>MANO DE OBRA BB (Instalaciones)</v>
          </cell>
          <cell r="F2822" t="str">
            <v>Ins</v>
          </cell>
          <cell r="G2822" t="str">
            <v>hc</v>
          </cell>
          <cell r="H2822">
            <v>0.8</v>
          </cell>
          <cell r="I2822">
            <v>19460.92380532817</v>
          </cell>
          <cell r="J2822">
            <v>15569</v>
          </cell>
        </row>
        <row r="2823">
          <cell r="B2823" t="str">
            <v>S180D</v>
          </cell>
          <cell r="C2823" t="str">
            <v>JUNTA DE EXPANSION 2" PVC</v>
          </cell>
          <cell r="F2823" t="str">
            <v>Ins</v>
          </cell>
          <cell r="G2823" t="str">
            <v>und</v>
          </cell>
          <cell r="H2823">
            <v>1</v>
          </cell>
          <cell r="I2823" t="e">
            <v>#VALUE!</v>
          </cell>
          <cell r="J2823" t="e">
            <v>#VALUE!</v>
          </cell>
        </row>
        <row r="2824">
          <cell r="B2824" t="str">
            <v>S22</v>
          </cell>
          <cell r="C2824" t="str">
            <v>LIMPIADOR REM PVC 760 grms. (1/4)</v>
          </cell>
          <cell r="F2824" t="str">
            <v>Ins</v>
          </cell>
          <cell r="G2824" t="str">
            <v>und</v>
          </cell>
          <cell r="H2824">
            <v>8.4000000000000005E-2</v>
          </cell>
          <cell r="I2824">
            <v>55831.65</v>
          </cell>
          <cell r="J2824">
            <v>4690</v>
          </cell>
        </row>
        <row r="2825">
          <cell r="B2825" t="str">
            <v>S36</v>
          </cell>
          <cell r="C2825" t="str">
            <v>SOLDADURA PVC LIQUIDA 1/4</v>
          </cell>
          <cell r="F2825" t="str">
            <v>Ins</v>
          </cell>
          <cell r="G2825" t="str">
            <v>und</v>
          </cell>
          <cell r="H2825">
            <v>8.3000000000000004E-2</v>
          </cell>
          <cell r="I2825">
            <v>115790.85</v>
          </cell>
          <cell r="J2825">
            <v>9611</v>
          </cell>
        </row>
        <row r="2827">
          <cell r="A2827" t="str">
            <v>S-3.110</v>
          </cell>
          <cell r="C2827" t="str">
            <v>CONEXIÓN A RED AGUAS RESIDUALES 10" Red de aguas residuales 250 mm. Tipo novafort o equivalente  (Incluye silla yee, relleno inicial y lateral con base granular fina, y relleno final con material proveniente de la excavación, instalación, accesorios y cinta de demarcación y de prevención).Segun norma tecnica ASTM 2321.</v>
          </cell>
          <cell r="G2827" t="str">
            <v>und</v>
          </cell>
          <cell r="J2827">
            <v>237807</v>
          </cell>
        </row>
        <row r="2828">
          <cell r="B2828" t="str">
            <v>M03</v>
          </cell>
          <cell r="C2828" t="str">
            <v>EQUIPO BASICO ( Herramienta menor )</v>
          </cell>
          <cell r="F2828" t="str">
            <v>Ins</v>
          </cell>
          <cell r="G2828" t="str">
            <v>glb</v>
          </cell>
          <cell r="H2828">
            <v>0.5</v>
          </cell>
          <cell r="I2828">
            <v>2535.75</v>
          </cell>
          <cell r="J2828">
            <v>1268</v>
          </cell>
        </row>
        <row r="2829">
          <cell r="B2829" t="str">
            <v>I04</v>
          </cell>
          <cell r="C2829" t="str">
            <v>MANO DE OBRA BB (Instalaciones)</v>
          </cell>
          <cell r="F2829" t="str">
            <v>Ins</v>
          </cell>
          <cell r="G2829" t="str">
            <v>hc</v>
          </cell>
          <cell r="H2829">
            <v>1.9</v>
          </cell>
          <cell r="I2829">
            <v>19460.92380532817</v>
          </cell>
          <cell r="J2829">
            <v>36976</v>
          </cell>
        </row>
        <row r="2830">
          <cell r="B2830" t="str">
            <v>S65</v>
          </cell>
          <cell r="C2830" t="str">
            <v>SILLA YEE alcantarillado  tipo fort  250 x 200  (10" x 8")</v>
          </cell>
          <cell r="F2830" t="str">
            <v>Ins</v>
          </cell>
          <cell r="G2830" t="str">
            <v>und</v>
          </cell>
          <cell r="H2830">
            <v>1</v>
          </cell>
          <cell r="I2830">
            <v>174648.6</v>
          </cell>
          <cell r="J2830">
            <v>174649</v>
          </cell>
        </row>
        <row r="2831">
          <cell r="B2831" t="str">
            <v>S01</v>
          </cell>
          <cell r="C2831" t="str">
            <v>LUBRICANTE NOVAFORT, NOVALOC Y UNION PLATINO   Tarro 500 grs. REF 11206</v>
          </cell>
          <cell r="F2831" t="str">
            <v>Ins</v>
          </cell>
          <cell r="G2831" t="str">
            <v>und</v>
          </cell>
          <cell r="H2831">
            <v>8.3000000000000004E-2</v>
          </cell>
          <cell r="I2831">
            <v>23840.25</v>
          </cell>
          <cell r="J2831">
            <v>1979</v>
          </cell>
        </row>
        <row r="2832">
          <cell r="B2832" t="str">
            <v>S10</v>
          </cell>
          <cell r="C2832" t="str">
            <v xml:space="preserve">ADHESIVO NOVAFORT 500 grs. </v>
          </cell>
          <cell r="F2832" t="str">
            <v>Ins</v>
          </cell>
          <cell r="G2832" t="str">
            <v>und</v>
          </cell>
          <cell r="H2832">
            <v>0.1</v>
          </cell>
          <cell r="I2832">
            <v>54592.948820521415</v>
          </cell>
          <cell r="J2832">
            <v>5459</v>
          </cell>
        </row>
        <row r="2833">
          <cell r="B2833" t="str">
            <v>AA19</v>
          </cell>
          <cell r="C2833" t="str">
            <v>BASE B-200 (extendida y compactada)</v>
          </cell>
          <cell r="F2833" t="str">
            <v>Ana</v>
          </cell>
          <cell r="G2833" t="str">
            <v>m3</v>
          </cell>
          <cell r="H2833">
            <v>0.151</v>
          </cell>
          <cell r="I2833">
            <v>69350.399999999994</v>
          </cell>
          <cell r="J2833">
            <v>10472</v>
          </cell>
        </row>
        <row r="2834">
          <cell r="B2834" t="str">
            <v>AA26</v>
          </cell>
          <cell r="C2834" t="str">
            <v xml:space="preserve">RELLENO, CONFORMACION Y COMPACTACION MANUAL DE MATERIAL PROVENIENTE DE EXCAVACION. PARA TUBERIAS - Extendido y compactado con pizón. </v>
          </cell>
          <cell r="F2834" t="str">
            <v>Ana</v>
          </cell>
          <cell r="G2834" t="str">
            <v>m3</v>
          </cell>
          <cell r="H2834">
            <v>0.17100000000000001</v>
          </cell>
          <cell r="I2834">
            <v>7861.35</v>
          </cell>
          <cell r="J2834">
            <v>1344</v>
          </cell>
        </row>
        <row r="2835">
          <cell r="B2835" t="str">
            <v>AA10</v>
          </cell>
          <cell r="C2835" t="str">
            <v>RECEBO COMUN  ( Extendido y compactado )</v>
          </cell>
          <cell r="F2835" t="str">
            <v>Ana</v>
          </cell>
          <cell r="G2835" t="str">
            <v>m3</v>
          </cell>
          <cell r="H2835">
            <v>8.3000000000000004E-2</v>
          </cell>
          <cell r="I2835">
            <v>55591.199999999997</v>
          </cell>
          <cell r="J2835">
            <v>4614</v>
          </cell>
        </row>
        <row r="2836">
          <cell r="B2836" t="str">
            <v>O02</v>
          </cell>
          <cell r="C2836" t="str">
            <v>CINTA DE DEMARCACION * 10 m.</v>
          </cell>
          <cell r="F2836" t="str">
            <v>Ins</v>
          </cell>
          <cell r="G2836" t="str">
            <v>m</v>
          </cell>
          <cell r="H2836">
            <v>2</v>
          </cell>
          <cell r="I2836">
            <v>522.9</v>
          </cell>
          <cell r="J2836">
            <v>1046</v>
          </cell>
        </row>
        <row r="2838">
          <cell r="A2838" t="str">
            <v>S-3.111</v>
          </cell>
          <cell r="C2838" t="str">
            <v>TUBERIA PVC-S 4" (Red Aguas Lluvias) Incluye instalación y accesorios.</v>
          </cell>
          <cell r="G2838" t="str">
            <v>m</v>
          </cell>
          <cell r="J2838">
            <v>43172</v>
          </cell>
        </row>
        <row r="2839">
          <cell r="B2839" t="str">
            <v>M03</v>
          </cell>
          <cell r="C2839" t="str">
            <v>EQUIPO BASICO ( Herramienta menor )</v>
          </cell>
          <cell r="F2839" t="str">
            <v>Ins</v>
          </cell>
          <cell r="G2839" t="str">
            <v>glb</v>
          </cell>
          <cell r="H2839">
            <v>0.1</v>
          </cell>
          <cell r="I2839">
            <v>2535.75</v>
          </cell>
          <cell r="J2839">
            <v>254</v>
          </cell>
        </row>
        <row r="2840">
          <cell r="B2840" t="str">
            <v>M01</v>
          </cell>
          <cell r="C2840" t="str">
            <v>ANDAMIO METALICO TUBULAR (Sección de 2 marcos de 1.50*1.50 m.con 2 crucetas de 2.30 m.)</v>
          </cell>
          <cell r="F2840" t="str">
            <v>Ins</v>
          </cell>
          <cell r="G2840" t="str">
            <v>sm</v>
          </cell>
          <cell r="H2840">
            <v>5.0000000000000001E-3</v>
          </cell>
          <cell r="I2840">
            <v>5093.55</v>
          </cell>
          <cell r="J2840">
            <v>25</v>
          </cell>
        </row>
        <row r="2841">
          <cell r="B2841" t="str">
            <v>I04</v>
          </cell>
          <cell r="C2841" t="str">
            <v>MANO DE OBRA BB (Instalaciones)</v>
          </cell>
          <cell r="F2841" t="str">
            <v>Ins</v>
          </cell>
          <cell r="G2841" t="str">
            <v>hc</v>
          </cell>
          <cell r="H2841">
            <v>0.28499999999999998</v>
          </cell>
          <cell r="I2841">
            <v>19460.92380532817</v>
          </cell>
          <cell r="J2841">
            <v>5546</v>
          </cell>
        </row>
        <row r="2842">
          <cell r="B2842" t="str">
            <v>S63</v>
          </cell>
          <cell r="C2842" t="str">
            <v xml:space="preserve">TUBO PVC SANITARIO 4" </v>
          </cell>
          <cell r="F2842" t="str">
            <v>Ins</v>
          </cell>
          <cell r="G2842" t="str">
            <v>m</v>
          </cell>
          <cell r="H2842">
            <v>1.01</v>
          </cell>
          <cell r="I2842">
            <v>29059.442999999999</v>
          </cell>
          <cell r="J2842">
            <v>29350</v>
          </cell>
        </row>
        <row r="2843">
          <cell r="B2843" t="str">
            <v>S74</v>
          </cell>
          <cell r="C2843" t="str">
            <v>UNION SANITARIA 4" PVC</v>
          </cell>
          <cell r="F2843" t="str">
            <v>Ins</v>
          </cell>
          <cell r="G2843" t="str">
            <v>und</v>
          </cell>
          <cell r="H2843">
            <v>0.16</v>
          </cell>
          <cell r="I2843">
            <v>8726.5499999999993</v>
          </cell>
          <cell r="J2843">
            <v>1396</v>
          </cell>
        </row>
        <row r="2844">
          <cell r="B2844" t="str">
            <v>S22</v>
          </cell>
          <cell r="C2844" t="str">
            <v>LIMPIADOR REM PVC 760 grms. (1/4)</v>
          </cell>
          <cell r="F2844" t="str">
            <v>Ins</v>
          </cell>
          <cell r="G2844" t="str">
            <v>und</v>
          </cell>
          <cell r="H2844">
            <v>2.3E-2</v>
          </cell>
          <cell r="I2844">
            <v>55831.65</v>
          </cell>
          <cell r="J2844">
            <v>1284</v>
          </cell>
        </row>
        <row r="2845">
          <cell r="B2845" t="str">
            <v>S36</v>
          </cell>
          <cell r="C2845" t="str">
            <v>SOLDADURA PVC LIQUIDA 1/4</v>
          </cell>
          <cell r="F2845" t="str">
            <v>Ins</v>
          </cell>
          <cell r="G2845" t="str">
            <v>und</v>
          </cell>
          <cell r="H2845">
            <v>2.1999999999999999E-2</v>
          </cell>
          <cell r="I2845">
            <v>115790.85</v>
          </cell>
          <cell r="J2845">
            <v>2547</v>
          </cell>
        </row>
        <row r="2846">
          <cell r="B2846" t="str">
            <v>S108</v>
          </cell>
          <cell r="C2846" t="str">
            <v xml:space="preserve">ABRAZADERA EN ACERO, cremallera 8mm </v>
          </cell>
          <cell r="F2846" t="str">
            <v>Ins</v>
          </cell>
          <cell r="G2846" t="str">
            <v>und</v>
          </cell>
          <cell r="H2846">
            <v>2.25</v>
          </cell>
          <cell r="I2846">
            <v>1231.125</v>
          </cell>
          <cell r="J2846">
            <v>2770</v>
          </cell>
        </row>
        <row r="2848">
          <cell r="A2848" t="str">
            <v>S-3.112</v>
          </cell>
          <cell r="C2848" t="str">
            <v>TUBERIA PVC-S 6" (Red Aguas Lluvias) Incluye instalación y accesorios.</v>
          </cell>
          <cell r="G2848" t="str">
            <v>m</v>
          </cell>
          <cell r="J2848">
            <v>84604</v>
          </cell>
        </row>
        <row r="2849">
          <cell r="B2849" t="str">
            <v>M03</v>
          </cell>
          <cell r="C2849" t="str">
            <v>EQUIPO BASICO ( Herramienta menor )</v>
          </cell>
          <cell r="F2849" t="str">
            <v>Ins</v>
          </cell>
          <cell r="G2849" t="str">
            <v>glb</v>
          </cell>
          <cell r="H2849">
            <v>0.1</v>
          </cell>
          <cell r="I2849">
            <v>2535.75</v>
          </cell>
          <cell r="J2849">
            <v>254</v>
          </cell>
        </row>
        <row r="2850">
          <cell r="B2850" t="str">
            <v>M01</v>
          </cell>
          <cell r="C2850" t="str">
            <v>ANDAMIO METALICO TUBULAR (Sección de 2 marcos de 1.50*1.50 m.con 2 crucetas de 2.30 m.)</v>
          </cell>
          <cell r="F2850" t="str">
            <v>Ins</v>
          </cell>
          <cell r="G2850" t="str">
            <v>sm</v>
          </cell>
          <cell r="H2850">
            <v>5.0000000000000001E-3</v>
          </cell>
          <cell r="I2850">
            <v>5093.55</v>
          </cell>
          <cell r="J2850">
            <v>25</v>
          </cell>
        </row>
        <row r="2851">
          <cell r="B2851" t="str">
            <v>I04</v>
          </cell>
          <cell r="C2851" t="str">
            <v>MANO DE OBRA BB (Instalaciones)</v>
          </cell>
          <cell r="F2851" t="str">
            <v>Ins</v>
          </cell>
          <cell r="G2851" t="str">
            <v>hc</v>
          </cell>
          <cell r="H2851">
            <v>0.28499999999999998</v>
          </cell>
          <cell r="I2851">
            <v>19460.92380532817</v>
          </cell>
          <cell r="J2851">
            <v>5546</v>
          </cell>
        </row>
        <row r="2852">
          <cell r="B2852" t="str">
            <v>S61</v>
          </cell>
          <cell r="C2852" t="str">
            <v xml:space="preserve">TUBO PVC SANITARIO 6" </v>
          </cell>
          <cell r="F2852" t="str">
            <v>Ins</v>
          </cell>
          <cell r="G2852" t="str">
            <v>m</v>
          </cell>
          <cell r="H2852">
            <v>1.01</v>
          </cell>
          <cell r="I2852">
            <v>61537.696500000005</v>
          </cell>
          <cell r="J2852">
            <v>62153</v>
          </cell>
        </row>
        <row r="2853">
          <cell r="B2853" t="str">
            <v>S95</v>
          </cell>
          <cell r="C2853" t="str">
            <v>UNION SANITARIA 6" PVC</v>
          </cell>
          <cell r="F2853" t="str">
            <v>Ins</v>
          </cell>
          <cell r="G2853" t="str">
            <v>und</v>
          </cell>
          <cell r="H2853">
            <v>0.16</v>
          </cell>
          <cell r="I2853">
            <v>38272.5</v>
          </cell>
          <cell r="J2853">
            <v>6124</v>
          </cell>
        </row>
        <row r="2854">
          <cell r="B2854" t="str">
            <v>S22</v>
          </cell>
          <cell r="C2854" t="str">
            <v>LIMPIADOR REM PVC 760 grms. (1/4)</v>
          </cell>
          <cell r="F2854" t="str">
            <v>Ins</v>
          </cell>
          <cell r="G2854" t="str">
            <v>und</v>
          </cell>
          <cell r="H2854">
            <v>0.05</v>
          </cell>
          <cell r="I2854">
            <v>55831.65</v>
          </cell>
          <cell r="J2854">
            <v>2792</v>
          </cell>
        </row>
        <row r="2855">
          <cell r="B2855" t="str">
            <v>S36</v>
          </cell>
          <cell r="C2855" t="str">
            <v>SOLDADURA PVC LIQUIDA 1/4</v>
          </cell>
          <cell r="F2855" t="str">
            <v>Ins</v>
          </cell>
          <cell r="G2855" t="str">
            <v>und</v>
          </cell>
          <cell r="H2855">
            <v>0.04</v>
          </cell>
          <cell r="I2855">
            <v>115790.85</v>
          </cell>
          <cell r="J2855">
            <v>4632</v>
          </cell>
        </row>
        <row r="2856">
          <cell r="B2856" t="str">
            <v>S108</v>
          </cell>
          <cell r="C2856" t="str">
            <v xml:space="preserve">ABRAZADERA EN ACERO, cremallera 8mm </v>
          </cell>
          <cell r="F2856" t="str">
            <v>Ins</v>
          </cell>
          <cell r="G2856" t="str">
            <v>und</v>
          </cell>
          <cell r="H2856">
            <v>2.5</v>
          </cell>
          <cell r="I2856">
            <v>1231.125</v>
          </cell>
          <cell r="J2856">
            <v>3078</v>
          </cell>
        </row>
        <row r="2858">
          <cell r="A2858" t="str">
            <v>S-3.113</v>
          </cell>
          <cell r="C2858" t="str">
            <v>FILTRO DRENAJE D:0.50 x 0.90 m, Tubo Drenaje Corrugado de 4" con filtro. Incluye relleno en gravilla, Geotextil NT 3000 y excavación manual.</v>
          </cell>
          <cell r="G2858" t="str">
            <v>m</v>
          </cell>
          <cell r="J2858">
            <v>122896</v>
          </cell>
        </row>
        <row r="2859">
          <cell r="B2859" t="str">
            <v>M03</v>
          </cell>
          <cell r="C2859" t="str">
            <v>EQUIPO BASICO ( Herramienta menor )</v>
          </cell>
          <cell r="F2859" t="str">
            <v>Ins</v>
          </cell>
          <cell r="G2859" t="str">
            <v>glb</v>
          </cell>
          <cell r="H2859">
            <v>0.2</v>
          </cell>
          <cell r="I2859">
            <v>2535.75</v>
          </cell>
          <cell r="J2859">
            <v>507</v>
          </cell>
        </row>
        <row r="2860">
          <cell r="B2860" t="str">
            <v>I04</v>
          </cell>
          <cell r="C2860" t="str">
            <v>MANO DE OBRA BB (Instalaciones)</v>
          </cell>
          <cell r="F2860" t="str">
            <v>Ins</v>
          </cell>
          <cell r="G2860" t="str">
            <v>hc</v>
          </cell>
          <cell r="H2860">
            <v>6.8000000000000005E-2</v>
          </cell>
          <cell r="I2860">
            <v>19460.92380532817</v>
          </cell>
          <cell r="J2860">
            <v>1323</v>
          </cell>
        </row>
        <row r="2861">
          <cell r="B2861" t="str">
            <v>S45</v>
          </cell>
          <cell r="C2861" t="str">
            <v>TUBO DRENAJE  CORRUGADA PVC 100 mm (4") Sin filtro. Tramos de 5 m. con unión.</v>
          </cell>
          <cell r="F2861" t="str">
            <v>Ins</v>
          </cell>
          <cell r="G2861" t="str">
            <v>m</v>
          </cell>
          <cell r="H2861">
            <v>1.01</v>
          </cell>
          <cell r="I2861">
            <v>25084.5</v>
          </cell>
          <cell r="J2861">
            <v>25335</v>
          </cell>
        </row>
        <row r="2862">
          <cell r="B2862" t="str">
            <v>AA07</v>
          </cell>
          <cell r="C2862" t="str">
            <v>RELLENO EN GRAVILLA FINA</v>
          </cell>
          <cell r="F2862" t="str">
            <v>Ana</v>
          </cell>
          <cell r="G2862" t="str">
            <v>m3</v>
          </cell>
          <cell r="H2862">
            <v>0.53</v>
          </cell>
          <cell r="I2862">
            <v>67592.7</v>
          </cell>
          <cell r="J2862">
            <v>35824</v>
          </cell>
        </row>
        <row r="2863">
          <cell r="B2863" t="str">
            <v>Q04</v>
          </cell>
          <cell r="C2863" t="str">
            <v>GEOTEXTIL NO TEJIDO  3000 Pavco o equivalente</v>
          </cell>
          <cell r="F2863" t="str">
            <v>Ins</v>
          </cell>
          <cell r="G2863" t="str">
            <v>m2</v>
          </cell>
          <cell r="H2863">
            <v>3.32</v>
          </cell>
          <cell r="I2863">
            <v>7563.2235000000001</v>
          </cell>
          <cell r="J2863">
            <v>25110</v>
          </cell>
        </row>
        <row r="2864">
          <cell r="B2864" t="str">
            <v>AA11</v>
          </cell>
          <cell r="C2864" t="str">
            <v>EXCAVACION MANUAL DE MATERIAL HETEROGENEO (Incluye cargue y retiro del material excavado a botadero.)</v>
          </cell>
          <cell r="F2864" t="str">
            <v>Ana</v>
          </cell>
          <cell r="G2864" t="str">
            <v>m3</v>
          </cell>
          <cell r="H2864">
            <v>0.54</v>
          </cell>
          <cell r="I2864">
            <v>64438.5</v>
          </cell>
          <cell r="J2864">
            <v>34797</v>
          </cell>
        </row>
        <row r="2866">
          <cell r="A2866" t="str">
            <v>S-3.114</v>
          </cell>
          <cell r="C2866" t="str">
            <v>SUMIDERO  B=0.40 m.  L=0.60 m. H=0.60 m. CON REJILLA PREFABRICADA (Incluye excavación, base en recebo, placa concreto, ladrillo común, pañete impermeabilizado y rejilla prefabricada concreto ref. P40402 Tipo Titan o equivalente.)</v>
          </cell>
          <cell r="G2866" t="str">
            <v>und</v>
          </cell>
          <cell r="J2866">
            <v>238593</v>
          </cell>
        </row>
        <row r="2867">
          <cell r="B2867" t="str">
            <v>M03</v>
          </cell>
          <cell r="C2867" t="str">
            <v>EQUIPO BASICO ( Herramienta menor )</v>
          </cell>
          <cell r="F2867" t="str">
            <v>Ins</v>
          </cell>
          <cell r="G2867" t="str">
            <v>glb</v>
          </cell>
          <cell r="H2867">
            <v>0.2</v>
          </cell>
          <cell r="I2867">
            <v>2535.75</v>
          </cell>
          <cell r="J2867">
            <v>507</v>
          </cell>
        </row>
        <row r="2868">
          <cell r="B2868" t="str">
            <v>I03</v>
          </cell>
          <cell r="C2868" t="str">
            <v>MANO DE OBRA AA (Albañileria)</v>
          </cell>
          <cell r="F2868" t="str">
            <v>Ins</v>
          </cell>
          <cell r="G2868" t="str">
            <v>hc</v>
          </cell>
          <cell r="H2868">
            <v>4.55</v>
          </cell>
          <cell r="I2868">
            <v>17165.400000000001</v>
          </cell>
          <cell r="J2868">
            <v>78103</v>
          </cell>
        </row>
        <row r="2869">
          <cell r="B2869" t="str">
            <v>T05</v>
          </cell>
          <cell r="C2869" t="str">
            <v>LADRILLO TOLETE RECOCIDO (24,5 x 12 x 6 cm)</v>
          </cell>
          <cell r="F2869" t="str">
            <v>Ins</v>
          </cell>
          <cell r="G2869" t="str">
            <v>und</v>
          </cell>
          <cell r="H2869">
            <v>100</v>
          </cell>
          <cell r="I2869">
            <v>482.83149600000002</v>
          </cell>
          <cell r="J2869">
            <v>48283</v>
          </cell>
        </row>
        <row r="2870">
          <cell r="B2870" t="str">
            <v>H07</v>
          </cell>
          <cell r="C2870" t="str">
            <v>MORTERO 1:4 ( arena semilavada de peña )</v>
          </cell>
          <cell r="F2870" t="str">
            <v>Ana</v>
          </cell>
          <cell r="G2870" t="str">
            <v>m3</v>
          </cell>
          <cell r="H2870">
            <v>6.5000000000000002E-2</v>
          </cell>
          <cell r="I2870">
            <v>462939.75</v>
          </cell>
          <cell r="J2870">
            <v>30091</v>
          </cell>
        </row>
        <row r="2871">
          <cell r="B2871" t="str">
            <v>O16</v>
          </cell>
          <cell r="C2871" t="str">
            <v>SIKA-1 Impermeabilizante integral morteros o equivalente.</v>
          </cell>
          <cell r="F2871" t="str">
            <v>Ins</v>
          </cell>
          <cell r="G2871" t="str">
            <v>kg</v>
          </cell>
          <cell r="H2871">
            <v>0.79</v>
          </cell>
          <cell r="I2871">
            <v>10211.25</v>
          </cell>
          <cell r="J2871">
            <v>8067</v>
          </cell>
        </row>
        <row r="2872">
          <cell r="B2872" t="str">
            <v>Z05</v>
          </cell>
          <cell r="C2872" t="str">
            <v>REJILLA SUMIDERO PLAQUETA (Peatonal) A=40 cm. L=40 cm. E=6 cm. Ref. P40402 Tipo titán o equivalente</v>
          </cell>
          <cell r="F2872" t="str">
            <v>Ins</v>
          </cell>
          <cell r="G2872" t="str">
            <v>und</v>
          </cell>
          <cell r="H2872">
            <v>1</v>
          </cell>
          <cell r="I2872">
            <v>19445.799016977984</v>
          </cell>
          <cell r="J2872">
            <v>19446</v>
          </cell>
        </row>
        <row r="2873">
          <cell r="B2873" t="str">
            <v>AA10</v>
          </cell>
          <cell r="C2873" t="str">
            <v>RECEBO COMUN  ( Extendido y compactado )</v>
          </cell>
          <cell r="F2873" t="str">
            <v>Ana</v>
          </cell>
          <cell r="G2873" t="str">
            <v>m3</v>
          </cell>
          <cell r="H2873">
            <v>0.04</v>
          </cell>
          <cell r="I2873">
            <v>55591.199999999997</v>
          </cell>
          <cell r="J2873">
            <v>2224</v>
          </cell>
        </row>
        <row r="2874">
          <cell r="B2874" t="str">
            <v>AA11</v>
          </cell>
          <cell r="C2874" t="str">
            <v>EXCAVACION MANUAL DE MATERIAL HETEROGENEO (Incluye cargue y retiro del material excavado a botadero.)</v>
          </cell>
          <cell r="F2874" t="str">
            <v>Ana</v>
          </cell>
          <cell r="G2874" t="str">
            <v>m3</v>
          </cell>
          <cell r="H2874">
            <v>0.35</v>
          </cell>
          <cell r="I2874">
            <v>64438.5</v>
          </cell>
          <cell r="J2874">
            <v>22553</v>
          </cell>
        </row>
        <row r="2875">
          <cell r="B2875" t="str">
            <v>AA18</v>
          </cell>
          <cell r="C2875" t="str">
            <v>PLACA CONTRAPISO CONCRETO 3.000 psi  E=0.07 m ( Incluye Malla electrosoldada  4.0mm  15x 25cm  + amarre de traslapo)</v>
          </cell>
          <cell r="F2875" t="str">
            <v>Ana</v>
          </cell>
          <cell r="G2875" t="str">
            <v>m2</v>
          </cell>
          <cell r="H2875">
            <v>0.4</v>
          </cell>
          <cell r="I2875">
            <v>73297.350000000006</v>
          </cell>
          <cell r="J2875">
            <v>29319</v>
          </cell>
        </row>
        <row r="2877">
          <cell r="A2877" t="str">
            <v>S-3.115</v>
          </cell>
          <cell r="C2877" t="str">
            <v>FILTRO DRENAJE D:0.50 x 0.50 m, Tubo Drenaje Corrugado de 100mm con filtro. Incluye relleno en gravilla, Geotextil NT 1600 y excavación manual.</v>
          </cell>
          <cell r="G2877" t="str">
            <v>m</v>
          </cell>
          <cell r="J2877">
            <v>81257</v>
          </cell>
        </row>
        <row r="2878">
          <cell r="B2878" t="str">
            <v>M03</v>
          </cell>
          <cell r="C2878" t="str">
            <v>EQUIPO BASICO ( Herramienta menor )</v>
          </cell>
          <cell r="F2878" t="str">
            <v>Ins</v>
          </cell>
          <cell r="G2878" t="str">
            <v>glb</v>
          </cell>
          <cell r="H2878">
            <v>0.2</v>
          </cell>
          <cell r="I2878">
            <v>2535.75</v>
          </cell>
          <cell r="J2878">
            <v>507</v>
          </cell>
        </row>
        <row r="2879">
          <cell r="B2879" t="str">
            <v>I04</v>
          </cell>
          <cell r="C2879" t="str">
            <v>MANO DE OBRA BB (Instalaciones)</v>
          </cell>
          <cell r="F2879" t="str">
            <v>Ins</v>
          </cell>
          <cell r="G2879" t="str">
            <v>hc</v>
          </cell>
          <cell r="H2879">
            <v>0.3</v>
          </cell>
          <cell r="I2879">
            <v>19460.92380532817</v>
          </cell>
          <cell r="J2879">
            <v>5838</v>
          </cell>
        </row>
        <row r="2880">
          <cell r="B2880" t="str">
            <v>S45A</v>
          </cell>
          <cell r="C2880" t="str">
            <v>TUBO DRENAJE  CORRUGADA PVC 100 mm (4") Con filtro. Tramos de 5 m. con unión.</v>
          </cell>
          <cell r="F2880" t="str">
            <v>Ins</v>
          </cell>
          <cell r="G2880" t="str">
            <v>m</v>
          </cell>
          <cell r="H2880">
            <v>1.01</v>
          </cell>
          <cell r="I2880">
            <v>33812.1</v>
          </cell>
          <cell r="J2880">
            <v>34150</v>
          </cell>
        </row>
        <row r="2881">
          <cell r="B2881" t="str">
            <v>AA07</v>
          </cell>
          <cell r="C2881" t="str">
            <v>RELLENO EN GRAVILLA FINA</v>
          </cell>
          <cell r="F2881" t="str">
            <v>Ana</v>
          </cell>
          <cell r="G2881" t="str">
            <v>m3</v>
          </cell>
          <cell r="H2881">
            <v>0.245</v>
          </cell>
          <cell r="I2881">
            <v>67592.7</v>
          </cell>
          <cell r="J2881">
            <v>16560</v>
          </cell>
        </row>
        <row r="2882">
          <cell r="B2882" t="str">
            <v>Q01</v>
          </cell>
          <cell r="C2882" t="str">
            <v>GEOTEXTIL NO TEJIDO  1600 Pavco o equivalente</v>
          </cell>
          <cell r="F2882" t="str">
            <v>Ins</v>
          </cell>
          <cell r="G2882" t="str">
            <v>m2</v>
          </cell>
          <cell r="H2882">
            <v>2.1</v>
          </cell>
          <cell r="I2882">
            <v>3853.4580000000001</v>
          </cell>
          <cell r="J2882">
            <v>8092</v>
          </cell>
        </row>
        <row r="2883">
          <cell r="B2883" t="str">
            <v>AA11</v>
          </cell>
          <cell r="C2883" t="str">
            <v>EXCAVACION MANUAL DE MATERIAL HETEROGENEO (Incluye cargue y retiro del material excavado a botadero.)</v>
          </cell>
          <cell r="F2883" t="str">
            <v>Ana</v>
          </cell>
          <cell r="G2883" t="str">
            <v>m3</v>
          </cell>
          <cell r="H2883">
            <v>0.25</v>
          </cell>
          <cell r="I2883">
            <v>64438.5</v>
          </cell>
          <cell r="J2883">
            <v>16110</v>
          </cell>
        </row>
        <row r="2885">
          <cell r="A2885" t="str">
            <v>S-3.116</v>
          </cell>
          <cell r="C2885" t="str">
            <v>FILTRO DRENAJE D:0.50 x 0.50 m, Tubo Drenaje Corrugado de 160mm con filtro. Incluye relleno en gravilla, Geotextil NT 1600 y excavación manual.</v>
          </cell>
          <cell r="G2885" t="str">
            <v>m</v>
          </cell>
          <cell r="J2885">
            <v>125307</v>
          </cell>
        </row>
        <row r="2886">
          <cell r="B2886" t="str">
            <v>M03</v>
          </cell>
          <cell r="C2886" t="str">
            <v>EQUIPO BASICO ( Herramienta menor )</v>
          </cell>
          <cell r="F2886" t="str">
            <v>Ins</v>
          </cell>
          <cell r="G2886" t="str">
            <v>glb</v>
          </cell>
          <cell r="H2886">
            <v>0.2</v>
          </cell>
          <cell r="I2886">
            <v>2535.75</v>
          </cell>
          <cell r="J2886">
            <v>507</v>
          </cell>
        </row>
        <row r="2887">
          <cell r="B2887" t="str">
            <v>I04</v>
          </cell>
          <cell r="C2887" t="str">
            <v>MANO DE OBRA BB (Instalaciones)</v>
          </cell>
          <cell r="F2887" t="str">
            <v>Ins</v>
          </cell>
          <cell r="G2887" t="str">
            <v>hc</v>
          </cell>
          <cell r="H2887">
            <v>0.3</v>
          </cell>
          <cell r="I2887">
            <v>19460.92380532817</v>
          </cell>
          <cell r="J2887">
            <v>5838</v>
          </cell>
        </row>
        <row r="2888">
          <cell r="B2888" t="str">
            <v>S45B</v>
          </cell>
          <cell r="C2888" t="str">
            <v>TUBO DRENAJE  CORRUGADA PVC 160 mm Con filtro. Tramos de 5 m. con unión.</v>
          </cell>
          <cell r="F2888" t="str">
            <v>Ins</v>
          </cell>
          <cell r="G2888" t="str">
            <v>m</v>
          </cell>
          <cell r="H2888">
            <v>1.01</v>
          </cell>
          <cell r="I2888">
            <v>77425.95</v>
          </cell>
          <cell r="J2888">
            <v>78200</v>
          </cell>
        </row>
        <row r="2889">
          <cell r="B2889" t="str">
            <v>AA07</v>
          </cell>
          <cell r="C2889" t="str">
            <v>RELLENO EN GRAVILLA FINA</v>
          </cell>
          <cell r="F2889" t="str">
            <v>Ana</v>
          </cell>
          <cell r="G2889" t="str">
            <v>m3</v>
          </cell>
          <cell r="H2889">
            <v>0.245</v>
          </cell>
          <cell r="I2889">
            <v>67592.7</v>
          </cell>
          <cell r="J2889">
            <v>16560</v>
          </cell>
        </row>
        <row r="2890">
          <cell r="B2890" t="str">
            <v>Q01</v>
          </cell>
          <cell r="C2890" t="str">
            <v>GEOTEXTIL NO TEJIDO  1600 Pavco o equivalente</v>
          </cell>
          <cell r="F2890" t="str">
            <v>Ins</v>
          </cell>
          <cell r="G2890" t="str">
            <v>m2</v>
          </cell>
          <cell r="H2890">
            <v>2.1</v>
          </cell>
          <cell r="I2890">
            <v>3853.4580000000001</v>
          </cell>
          <cell r="J2890">
            <v>8092</v>
          </cell>
        </row>
        <row r="2891">
          <cell r="B2891" t="str">
            <v>AA11</v>
          </cell>
          <cell r="C2891" t="str">
            <v>EXCAVACION MANUAL DE MATERIAL HETEROGENEO (Incluye cargue y retiro del material excavado a botadero.)</v>
          </cell>
          <cell r="F2891" t="str">
            <v>Ana</v>
          </cell>
          <cell r="G2891" t="str">
            <v>m3</v>
          </cell>
          <cell r="H2891">
            <v>0.25</v>
          </cell>
          <cell r="I2891">
            <v>64438.5</v>
          </cell>
          <cell r="J2891">
            <v>16110</v>
          </cell>
        </row>
        <row r="2893">
          <cell r="A2893" t="str">
            <v>S-3.117</v>
          </cell>
          <cell r="C2893" t="str">
            <v>FILTRO DRENAJE D:0.50 x 0.50 m, Tubo Drenaje Corrugado de 200mm con filtro. Incluye relleno en gravilla, Geotextil NT 1600 y excavación manual.</v>
          </cell>
          <cell r="G2893" t="str">
            <v>m</v>
          </cell>
          <cell r="J2893">
            <v>153298</v>
          </cell>
        </row>
        <row r="2894">
          <cell r="B2894" t="str">
            <v>M03</v>
          </cell>
          <cell r="C2894" t="str">
            <v>EQUIPO BASICO ( Herramienta menor )</v>
          </cell>
          <cell r="F2894" t="str">
            <v>Ins</v>
          </cell>
          <cell r="G2894" t="str">
            <v>glb</v>
          </cell>
          <cell r="H2894">
            <v>0.2</v>
          </cell>
          <cell r="I2894">
            <v>2535.75</v>
          </cell>
          <cell r="J2894">
            <v>507</v>
          </cell>
        </row>
        <row r="2895">
          <cell r="B2895" t="str">
            <v>I04</v>
          </cell>
          <cell r="C2895" t="str">
            <v>MANO DE OBRA BB (Instalaciones)</v>
          </cell>
          <cell r="F2895" t="str">
            <v>Ins</v>
          </cell>
          <cell r="G2895" t="str">
            <v>hc</v>
          </cell>
          <cell r="H2895">
            <v>0.3</v>
          </cell>
          <cell r="I2895">
            <v>19460.92380532817</v>
          </cell>
          <cell r="J2895">
            <v>5838</v>
          </cell>
        </row>
        <row r="2896">
          <cell r="B2896" t="str">
            <v>S45C</v>
          </cell>
          <cell r="C2896" t="str">
            <v>TUBO DRENAJE  CORRUGADA PVC 200 mm Con filtro. Tramos de 5 m. con unión.</v>
          </cell>
          <cell r="F2896" t="str">
            <v>Ins</v>
          </cell>
          <cell r="G2896" t="str">
            <v>m</v>
          </cell>
          <cell r="H2896">
            <v>1.01</v>
          </cell>
          <cell r="I2896">
            <v>105139.65</v>
          </cell>
          <cell r="J2896">
            <v>106191</v>
          </cell>
        </row>
        <row r="2897">
          <cell r="B2897" t="str">
            <v>AA07</v>
          </cell>
          <cell r="C2897" t="str">
            <v>RELLENO EN GRAVILLA FINA</v>
          </cell>
          <cell r="F2897" t="str">
            <v>Ana</v>
          </cell>
          <cell r="G2897" t="str">
            <v>m3</v>
          </cell>
          <cell r="H2897">
            <v>0.245</v>
          </cell>
          <cell r="I2897">
            <v>67592.7</v>
          </cell>
          <cell r="J2897">
            <v>16560</v>
          </cell>
        </row>
        <row r="2898">
          <cell r="B2898" t="str">
            <v>Q01</v>
          </cell>
          <cell r="C2898" t="str">
            <v>GEOTEXTIL NO TEJIDO  1600 Pavco o equivalente</v>
          </cell>
          <cell r="F2898" t="str">
            <v>Ins</v>
          </cell>
          <cell r="G2898" t="str">
            <v>m2</v>
          </cell>
          <cell r="H2898">
            <v>2.1</v>
          </cell>
          <cell r="I2898">
            <v>3853.4580000000001</v>
          </cell>
          <cell r="J2898">
            <v>8092</v>
          </cell>
        </row>
        <row r="2899">
          <cell r="B2899" t="str">
            <v>AA11</v>
          </cell>
          <cell r="C2899" t="str">
            <v>EXCAVACION MANUAL DE MATERIAL HETEROGENEO (Incluye cargue y retiro del material excavado a botadero.)</v>
          </cell>
          <cell r="F2899" t="str">
            <v>Ana</v>
          </cell>
          <cell r="G2899" t="str">
            <v>m3</v>
          </cell>
          <cell r="H2899">
            <v>0.25</v>
          </cell>
          <cell r="I2899">
            <v>64438.5</v>
          </cell>
          <cell r="J2899">
            <v>16110</v>
          </cell>
        </row>
        <row r="2901">
          <cell r="A2901" t="str">
            <v>S-3.118</v>
          </cell>
          <cell r="C2901" t="str">
            <v>SUMINISTRO E INSTALACION DE SUMIDERO MIXTO PREFABRICADO ESTANDAR CON PERFORACION.  TIPO TITAN O SUPERIOR; ANCHO DE REJILLA 0,47 m Y LARGO DE REJILLA 0,85 m</v>
          </cell>
          <cell r="G2901" t="str">
            <v>und</v>
          </cell>
          <cell r="J2901">
            <v>2263537</v>
          </cell>
        </row>
        <row r="2902">
          <cell r="B2902" t="str">
            <v>M03</v>
          </cell>
          <cell r="C2902" t="str">
            <v>EQUIPO BASICO ( Herramienta menor )</v>
          </cell>
          <cell r="F2902" t="str">
            <v>Ins</v>
          </cell>
          <cell r="G2902" t="str">
            <v>glb</v>
          </cell>
          <cell r="H2902">
            <v>0.2</v>
          </cell>
          <cell r="I2902">
            <v>2535.75</v>
          </cell>
          <cell r="J2902">
            <v>507</v>
          </cell>
        </row>
        <row r="2903">
          <cell r="B2903" t="str">
            <v>I03</v>
          </cell>
          <cell r="C2903" t="str">
            <v>MANO DE OBRA AA (Albañileria)</v>
          </cell>
          <cell r="F2903" t="str">
            <v>Ins</v>
          </cell>
          <cell r="G2903" t="str">
            <v>hc</v>
          </cell>
          <cell r="H2903">
            <v>4</v>
          </cell>
          <cell r="I2903">
            <v>17165.400000000001</v>
          </cell>
          <cell r="J2903">
            <v>68662</v>
          </cell>
        </row>
        <row r="2904">
          <cell r="B2904" t="str">
            <v>AA10</v>
          </cell>
          <cell r="C2904" t="str">
            <v>RECEBO COMUN  ( Extendido y compactado )</v>
          </cell>
          <cell r="F2904" t="str">
            <v>Ana</v>
          </cell>
          <cell r="G2904" t="str">
            <v>m3</v>
          </cell>
          <cell r="H2904">
            <v>0.05</v>
          </cell>
          <cell r="I2904">
            <v>55591.199999999997</v>
          </cell>
          <cell r="J2904">
            <v>2780</v>
          </cell>
        </row>
        <row r="2905">
          <cell r="B2905" t="str">
            <v>AA11</v>
          </cell>
          <cell r="C2905" t="str">
            <v>EXCAVACION MANUAL DE MATERIAL HETEROGENEO (Incluye cargue y retiro del material excavado a botadero.)</v>
          </cell>
          <cell r="F2905" t="str">
            <v>Ana</v>
          </cell>
          <cell r="G2905" t="str">
            <v>m3</v>
          </cell>
          <cell r="H2905">
            <v>0.3</v>
          </cell>
          <cell r="I2905">
            <v>64438.5</v>
          </cell>
          <cell r="J2905">
            <v>19332</v>
          </cell>
        </row>
        <row r="2906">
          <cell r="B2906" t="str">
            <v>Z40</v>
          </cell>
          <cell r="C2906" t="str">
            <v>SUMIDERO MIXTO PREFABRICADO ESTANDAR CON PERFORACION.  TIPO TITAN O SUPERIOR; ANCHO DE REJILLA 0,47 m Y LARGO DE REJILLA 0,85 m</v>
          </cell>
          <cell r="F2906" t="str">
            <v>Ins</v>
          </cell>
          <cell r="G2906" t="str">
            <v>und</v>
          </cell>
          <cell r="H2906">
            <v>1</v>
          </cell>
          <cell r="I2906">
            <v>2172255.75</v>
          </cell>
          <cell r="J2906">
            <v>2172256</v>
          </cell>
        </row>
        <row r="2908">
          <cell r="A2908" t="str">
            <v>S-3.119</v>
          </cell>
          <cell r="C2908" t="str">
            <v xml:space="preserve">CAJA PARA VALVULA 0.45*0.45*1 m. (Incluye excavación, base en recebo comun, placa concreto superior e inferior, ladrillo común, con válvula tipo "chorote"). Según detalle. </v>
          </cell>
          <cell r="G2908" t="str">
            <v>und</v>
          </cell>
          <cell r="J2908">
            <v>632117</v>
          </cell>
        </row>
        <row r="2909">
          <cell r="B2909" t="str">
            <v>M03</v>
          </cell>
          <cell r="C2909" t="str">
            <v>EQUIPO BASICO ( Herramienta menor )</v>
          </cell>
          <cell r="F2909" t="str">
            <v>Ins</v>
          </cell>
          <cell r="G2909" t="str">
            <v>glb</v>
          </cell>
          <cell r="H2909">
            <v>0.25</v>
          </cell>
          <cell r="I2909">
            <v>2535.75</v>
          </cell>
          <cell r="J2909">
            <v>634</v>
          </cell>
        </row>
        <row r="2910">
          <cell r="B2910" t="str">
            <v>I03</v>
          </cell>
          <cell r="C2910" t="str">
            <v>MANO DE OBRA AA (Albañileria)</v>
          </cell>
          <cell r="F2910" t="str">
            <v>Ins</v>
          </cell>
          <cell r="G2910" t="str">
            <v>hc</v>
          </cell>
          <cell r="H2910">
            <v>6.2</v>
          </cell>
          <cell r="I2910">
            <v>17165.400000000001</v>
          </cell>
          <cell r="J2910">
            <v>106425</v>
          </cell>
        </row>
        <row r="2911">
          <cell r="B2911" t="str">
            <v>T05</v>
          </cell>
          <cell r="C2911" t="str">
            <v>LADRILLO TOLETE RECOCIDO (24,5 x 12 x 6 cm)</v>
          </cell>
          <cell r="F2911" t="str">
            <v>Ins</v>
          </cell>
          <cell r="G2911" t="str">
            <v>und</v>
          </cell>
          <cell r="H2911">
            <v>121</v>
          </cell>
          <cell r="I2911">
            <v>482.83149600000002</v>
          </cell>
          <cell r="J2911">
            <v>58423</v>
          </cell>
        </row>
        <row r="2912">
          <cell r="B2912" t="str">
            <v>AA60</v>
          </cell>
          <cell r="C2912" t="str">
            <v>PLACA MACIZA AEREA CONCRETO 3.000 PSI e= 0.15m  (Sin refuerzo)</v>
          </cell>
          <cell r="F2912" t="str">
            <v>Ana</v>
          </cell>
          <cell r="G2912" t="str">
            <v>m2</v>
          </cell>
          <cell r="H2912">
            <v>0.45</v>
          </cell>
          <cell r="I2912">
            <v>107022.3</v>
          </cell>
          <cell r="J2912">
            <v>48160</v>
          </cell>
        </row>
        <row r="2913">
          <cell r="B2913" t="str">
            <v>H07</v>
          </cell>
          <cell r="C2913" t="str">
            <v>MORTERO 1:4 ( arena semilavada de peña )</v>
          </cell>
          <cell r="F2913" t="str">
            <v>Ana</v>
          </cell>
          <cell r="G2913" t="str">
            <v>m3</v>
          </cell>
          <cell r="H2913">
            <v>0.55000000000000004</v>
          </cell>
          <cell r="I2913">
            <v>462939.75</v>
          </cell>
          <cell r="J2913">
            <v>254617</v>
          </cell>
        </row>
        <row r="2914">
          <cell r="B2914" t="str">
            <v>O16</v>
          </cell>
          <cell r="C2914" t="str">
            <v>SIKA-1 Impermeabilizante integral morteros o equivalente.</v>
          </cell>
          <cell r="F2914" t="str">
            <v>Ins</v>
          </cell>
          <cell r="G2914" t="str">
            <v>kg</v>
          </cell>
          <cell r="H2914">
            <v>1.21</v>
          </cell>
          <cell r="I2914">
            <v>10211.25</v>
          </cell>
          <cell r="J2914">
            <v>12356</v>
          </cell>
        </row>
        <row r="2915">
          <cell r="B2915" t="str">
            <v>AA10</v>
          </cell>
          <cell r="C2915" t="str">
            <v>RECEBO COMUN  ( Extendido y compactado )</v>
          </cell>
          <cell r="F2915" t="str">
            <v>Ana</v>
          </cell>
          <cell r="G2915" t="str">
            <v>m3</v>
          </cell>
          <cell r="H2915">
            <v>3.5999999999999997E-2</v>
          </cell>
          <cell r="I2915">
            <v>55591.199999999997</v>
          </cell>
          <cell r="J2915">
            <v>2001</v>
          </cell>
        </row>
        <row r="2916">
          <cell r="B2916" t="str">
            <v>AA11</v>
          </cell>
          <cell r="C2916" t="str">
            <v>EXCAVACION MANUAL DE MATERIAL HETEROGENEO (Incluye cargue y retiro del material excavado a botadero.)</v>
          </cell>
          <cell r="F2916" t="str">
            <v>Ana</v>
          </cell>
          <cell r="G2916" t="str">
            <v>m3</v>
          </cell>
          <cell r="H2916">
            <v>0.52</v>
          </cell>
          <cell r="I2916">
            <v>64438.5</v>
          </cell>
          <cell r="J2916">
            <v>33508</v>
          </cell>
        </row>
        <row r="2917">
          <cell r="B2917" t="str">
            <v>H04</v>
          </cell>
          <cell r="C2917" t="str">
            <v>CONCRETO 3.000 psi</v>
          </cell>
          <cell r="F2917" t="str">
            <v>Ins</v>
          </cell>
          <cell r="G2917" t="str">
            <v>m3</v>
          </cell>
          <cell r="H2917">
            <v>2.3E-2</v>
          </cell>
          <cell r="I2917">
            <v>442697.85</v>
          </cell>
          <cell r="J2917">
            <v>10182</v>
          </cell>
        </row>
        <row r="2918">
          <cell r="B2918" t="str">
            <v>S174A</v>
          </cell>
          <cell r="C2918" t="str">
            <v>VALVULA TIPO CHOTOTE DE 6"</v>
          </cell>
          <cell r="F2918" t="str">
            <v>Ins</v>
          </cell>
          <cell r="G2918" t="str">
            <v>und</v>
          </cell>
          <cell r="H2918">
            <v>1</v>
          </cell>
          <cell r="I2918">
            <v>72826.81518551732</v>
          </cell>
          <cell r="J2918">
            <v>72827</v>
          </cell>
        </row>
        <row r="2919">
          <cell r="B2919" t="str">
            <v>AA18</v>
          </cell>
          <cell r="C2919" t="str">
            <v>PLACA CONTRAPISO CONCRETO 3.000 psi  E=0.07 m ( Incluye Malla electrosoldada  4.0mm  15x 25cm  + amarre de traslapo)</v>
          </cell>
          <cell r="F2919" t="str">
            <v>Ana</v>
          </cell>
          <cell r="G2919" t="str">
            <v>m2</v>
          </cell>
          <cell r="H2919">
            <v>0.45</v>
          </cell>
          <cell r="I2919">
            <v>73297.350000000006</v>
          </cell>
          <cell r="J2919">
            <v>32984</v>
          </cell>
        </row>
        <row r="2921">
          <cell r="A2921" t="str">
            <v>S-3.120</v>
          </cell>
          <cell r="C2921" t="str">
            <v>CANAL TRAPEZOIDAL EN TIERRA. b=0,7m B=2,7 h=0,5m.Revestido en Geomembrana 40MIL Tipo Pavco o equivalente. Incluye excavación.</v>
          </cell>
          <cell r="G2921" t="str">
            <v>m</v>
          </cell>
          <cell r="J2921">
            <v>123575</v>
          </cell>
        </row>
        <row r="2922">
          <cell r="B2922" t="str">
            <v>M03</v>
          </cell>
          <cell r="C2922" t="str">
            <v>EQUIPO BASICO ( Herramienta menor )</v>
          </cell>
          <cell r="F2922" t="str">
            <v>Ins</v>
          </cell>
          <cell r="G2922" t="str">
            <v>glb</v>
          </cell>
          <cell r="H2922">
            <v>0.5</v>
          </cell>
          <cell r="I2922">
            <v>2535.75</v>
          </cell>
          <cell r="J2922">
            <v>1268</v>
          </cell>
        </row>
        <row r="2923">
          <cell r="B2923" t="str">
            <v>I03</v>
          </cell>
          <cell r="C2923" t="str">
            <v>MANO DE OBRA AA (Albañileria)</v>
          </cell>
          <cell r="F2923" t="str">
            <v>Ins</v>
          </cell>
          <cell r="G2923" t="str">
            <v>hc</v>
          </cell>
          <cell r="H2923">
            <v>3</v>
          </cell>
          <cell r="I2923">
            <v>17165.400000000001</v>
          </cell>
          <cell r="J2923">
            <v>51496</v>
          </cell>
        </row>
        <row r="2924">
          <cell r="B2924" t="str">
            <v>Q10</v>
          </cell>
          <cell r="C2924" t="str">
            <v xml:space="preserve">GEOMEMBRANA 40 MIL 1,00mm </v>
          </cell>
          <cell r="F2924" t="str">
            <v>Ins</v>
          </cell>
          <cell r="G2924" t="str">
            <v>m2</v>
          </cell>
          <cell r="H2924">
            <v>3.32</v>
          </cell>
          <cell r="I2924">
            <v>9527.4375</v>
          </cell>
          <cell r="J2924">
            <v>31631</v>
          </cell>
        </row>
        <row r="2925">
          <cell r="B2925" t="str">
            <v>AA08</v>
          </cell>
          <cell r="C2925" t="str">
            <v>EXCAVACION MECANICA EN MATERIAL COMUN (Incluye cargue y retiro del material excavado a botadero.)</v>
          </cell>
          <cell r="F2925" t="str">
            <v>Ana</v>
          </cell>
          <cell r="G2925" t="str">
            <v>m3</v>
          </cell>
          <cell r="H2925">
            <v>0.85</v>
          </cell>
          <cell r="I2925">
            <v>46093.95</v>
          </cell>
          <cell r="J2925">
            <v>39180</v>
          </cell>
        </row>
        <row r="2927">
          <cell r="A2927" t="str">
            <v>S-3.121</v>
          </cell>
          <cell r="C2927" t="str">
            <v>TUBERIA A LL 24" Tipo Novafort o equivalente.  (Incluye relleno inicial y lateral con base granular fina, y relleno final con material proveniente de la excavacion) instalación y cinta de demarcación).Segun norma tecnica ASTM 2321</v>
          </cell>
          <cell r="G2927" t="str">
            <v>m</v>
          </cell>
          <cell r="J2927">
            <v>507331</v>
          </cell>
        </row>
        <row r="2928">
          <cell r="B2928" t="str">
            <v>M03</v>
          </cell>
          <cell r="C2928" t="str">
            <v>EQUIPO BASICO ( Herramienta menor )</v>
          </cell>
          <cell r="F2928" t="str">
            <v>Ins</v>
          </cell>
          <cell r="G2928" t="str">
            <v>glb</v>
          </cell>
          <cell r="H2928">
            <v>0.22</v>
          </cell>
          <cell r="I2928">
            <v>2535.75</v>
          </cell>
          <cell r="J2928">
            <v>558</v>
          </cell>
        </row>
        <row r="2929">
          <cell r="B2929" t="str">
            <v>I04</v>
          </cell>
          <cell r="C2929" t="str">
            <v>MANO DE OBRA BB (Instalaciones)</v>
          </cell>
          <cell r="F2929" t="str">
            <v>Ins</v>
          </cell>
          <cell r="G2929" t="str">
            <v>hc</v>
          </cell>
          <cell r="H2929">
            <v>0.45</v>
          </cell>
          <cell r="I2929">
            <v>19460.92380532817</v>
          </cell>
          <cell r="J2929">
            <v>8757</v>
          </cell>
        </row>
        <row r="2930">
          <cell r="B2930" t="str">
            <v>S72A</v>
          </cell>
          <cell r="C2930" t="str">
            <v>TUBO ALCANTARILLADO NOVAFORT  PVC  24"</v>
          </cell>
          <cell r="F2930" t="str">
            <v>Ins</v>
          </cell>
          <cell r="G2930" t="str">
            <v>m</v>
          </cell>
          <cell r="H2930">
            <v>1.01</v>
          </cell>
          <cell r="I2930">
            <v>450758.7</v>
          </cell>
          <cell r="J2930">
            <v>455266</v>
          </cell>
        </row>
        <row r="2931">
          <cell r="B2931" t="str">
            <v>S01</v>
          </cell>
          <cell r="C2931" t="str">
            <v>LUBRICANTE NOVAFORT, NOVALOC Y UNION PLATINO   Tarro 500 grs. REF 11206</v>
          </cell>
          <cell r="F2931" t="str">
            <v>Ins</v>
          </cell>
          <cell r="G2931" t="str">
            <v>und</v>
          </cell>
          <cell r="H2931">
            <v>0.2</v>
          </cell>
          <cell r="I2931">
            <v>23840.25</v>
          </cell>
          <cell r="J2931">
            <v>4768</v>
          </cell>
        </row>
        <row r="2932">
          <cell r="B2932" t="str">
            <v>AA19</v>
          </cell>
          <cell r="C2932" t="str">
            <v>BASE B-200 (extendida y compactada)</v>
          </cell>
          <cell r="F2932" t="str">
            <v>Ana</v>
          </cell>
          <cell r="G2932" t="str">
            <v>m3</v>
          </cell>
          <cell r="H2932">
            <v>0.38</v>
          </cell>
          <cell r="I2932">
            <v>69350.399999999994</v>
          </cell>
          <cell r="J2932">
            <v>26353</v>
          </cell>
        </row>
        <row r="2933">
          <cell r="B2933" t="str">
            <v>AA26</v>
          </cell>
          <cell r="C2933" t="str">
            <v xml:space="preserve">RELLENO, CONFORMACION Y COMPACTACION MANUAL DE MATERIAL PROVENIENTE DE EXCAVACION. PARA TUBERIAS - Extendido y compactado con pizón. </v>
          </cell>
          <cell r="F2933" t="str">
            <v>Ana</v>
          </cell>
          <cell r="G2933" t="str">
            <v>m3</v>
          </cell>
          <cell r="H2933">
            <v>0.35</v>
          </cell>
          <cell r="I2933">
            <v>7861.35</v>
          </cell>
          <cell r="J2933">
            <v>2751</v>
          </cell>
        </row>
        <row r="2934">
          <cell r="B2934" t="str">
            <v>AA10</v>
          </cell>
          <cell r="C2934" t="str">
            <v>RECEBO COMUN  ( Extendido y compactado )</v>
          </cell>
          <cell r="F2934" t="str">
            <v>Ana</v>
          </cell>
          <cell r="G2934" t="str">
            <v>m3</v>
          </cell>
          <cell r="H2934">
            <v>0.15</v>
          </cell>
          <cell r="I2934">
            <v>55591.199999999997</v>
          </cell>
          <cell r="J2934">
            <v>8339</v>
          </cell>
        </row>
        <row r="2935">
          <cell r="B2935" t="str">
            <v>O02</v>
          </cell>
          <cell r="C2935" t="str">
            <v>CINTA DE DEMARCACION * 10 m.</v>
          </cell>
          <cell r="F2935" t="str">
            <v>Ins</v>
          </cell>
          <cell r="G2935" t="str">
            <v>m</v>
          </cell>
          <cell r="H2935">
            <v>1.03</v>
          </cell>
          <cell r="I2935">
            <v>522.9</v>
          </cell>
          <cell r="J2935">
            <v>539</v>
          </cell>
        </row>
        <row r="2937">
          <cell r="A2937" t="str">
            <v>S-3.122</v>
          </cell>
          <cell r="C2937" t="str">
            <v>CABEZAL DE ENTREGA DE AGUAS LLUVIAS EN CONCRETO 3000psi  355 mm.  (Incluye excavación y acero de refuerzo ).</v>
          </cell>
          <cell r="G2937" t="str">
            <v>und</v>
          </cell>
          <cell r="J2937">
            <v>2061981</v>
          </cell>
        </row>
        <row r="2938">
          <cell r="B2938" t="str">
            <v>I03</v>
          </cell>
          <cell r="C2938" t="str">
            <v>MANO DE OBRA AA (Albañileria)</v>
          </cell>
          <cell r="F2938" t="str">
            <v>Ins</v>
          </cell>
          <cell r="G2938" t="str">
            <v>hc</v>
          </cell>
          <cell r="H2938">
            <v>30.8</v>
          </cell>
          <cell r="I2938">
            <v>17165.400000000001</v>
          </cell>
          <cell r="J2938">
            <v>528694</v>
          </cell>
        </row>
        <row r="2939">
          <cell r="B2939" t="str">
            <v>W05</v>
          </cell>
          <cell r="C2939" t="str">
            <v>PLANCHON ORDINARIO 20 cm x 4 cm x 3 m.</v>
          </cell>
          <cell r="F2939" t="str">
            <v>Ins</v>
          </cell>
          <cell r="G2939" t="str">
            <v>m</v>
          </cell>
          <cell r="H2939">
            <v>13.52</v>
          </cell>
          <cell r="I2939">
            <v>4108.6851223744752</v>
          </cell>
          <cell r="J2939">
            <v>55549</v>
          </cell>
        </row>
        <row r="2940">
          <cell r="B2940" t="str">
            <v>W12</v>
          </cell>
          <cell r="C2940" t="str">
            <v>REPISA ABARCO 8 cm * 4 cm * 3 m</v>
          </cell>
          <cell r="F2940" t="str">
            <v>Ins</v>
          </cell>
          <cell r="G2940" t="str">
            <v>m</v>
          </cell>
          <cell r="H2940">
            <v>10.14</v>
          </cell>
          <cell r="I2940">
            <v>6428.8</v>
          </cell>
          <cell r="J2940">
            <v>65188</v>
          </cell>
        </row>
        <row r="2941">
          <cell r="B2941" t="str">
            <v>W19</v>
          </cell>
          <cell r="C2941" t="str">
            <v>VARA DE CLAVO</v>
          </cell>
          <cell r="F2941" t="str">
            <v>Ins</v>
          </cell>
          <cell r="G2941" t="str">
            <v>m</v>
          </cell>
          <cell r="H2941">
            <v>6.25</v>
          </cell>
          <cell r="I2941">
            <v>6192.5312103732003</v>
          </cell>
          <cell r="J2941">
            <v>38703</v>
          </cell>
        </row>
        <row r="2942">
          <cell r="B2942" t="str">
            <v>O15</v>
          </cell>
          <cell r="C2942" t="str">
            <v>PUNTILLA CON CABEZA 2"</v>
          </cell>
          <cell r="F2942" t="str">
            <v>Ins</v>
          </cell>
          <cell r="G2942" t="str">
            <v>lb</v>
          </cell>
          <cell r="H2942">
            <v>3.9</v>
          </cell>
          <cell r="I2942">
            <v>2509.5</v>
          </cell>
          <cell r="J2942">
            <v>9787</v>
          </cell>
        </row>
        <row r="2943">
          <cell r="B2943" t="str">
            <v>M06</v>
          </cell>
          <cell r="C2943" t="str">
            <v>VIBRADOR A GASOLINA</v>
          </cell>
          <cell r="F2943" t="str">
            <v>Ins</v>
          </cell>
          <cell r="G2943" t="str">
            <v>dd</v>
          </cell>
          <cell r="H2943">
            <v>0.45</v>
          </cell>
          <cell r="I2943">
            <v>27300</v>
          </cell>
          <cell r="J2943">
            <v>12285</v>
          </cell>
        </row>
        <row r="2944">
          <cell r="B2944" t="str">
            <v>P04</v>
          </cell>
          <cell r="C2944" t="str">
            <v>FORMALETA ENTREPISOS CON PARAL EXTRALARGO de 3.00 a 4.50 m.(Por Metro Cuadrado).</v>
          </cell>
          <cell r="F2944" t="str">
            <v>Ins</v>
          </cell>
          <cell r="G2944" t="str">
            <v>ms</v>
          </cell>
          <cell r="H2944">
            <v>2.25</v>
          </cell>
          <cell r="I2944">
            <v>5646.3434999999999</v>
          </cell>
          <cell r="J2944">
            <v>12704</v>
          </cell>
        </row>
        <row r="2945">
          <cell r="B2945" t="str">
            <v>A13</v>
          </cell>
          <cell r="C2945" t="str">
            <v>ACERO 60.000 PSI ( Incluye alambre negro y figuración )</v>
          </cell>
          <cell r="F2945" t="str">
            <v>Ana</v>
          </cell>
          <cell r="G2945" t="str">
            <v>kg</v>
          </cell>
          <cell r="H2945">
            <v>74.37</v>
          </cell>
          <cell r="I2945">
            <v>2877</v>
          </cell>
          <cell r="J2945">
            <v>213962</v>
          </cell>
        </row>
        <row r="2946">
          <cell r="B2946" t="str">
            <v>H04</v>
          </cell>
          <cell r="C2946" t="str">
            <v>CONCRETO 3.000 psi</v>
          </cell>
          <cell r="F2946" t="str">
            <v>Ins</v>
          </cell>
          <cell r="G2946" t="str">
            <v>m3</v>
          </cell>
          <cell r="H2946">
            <v>1.23</v>
          </cell>
          <cell r="I2946">
            <v>442697.85</v>
          </cell>
          <cell r="J2946">
            <v>544518</v>
          </cell>
        </row>
        <row r="2947">
          <cell r="B2947" t="str">
            <v>AA11</v>
          </cell>
          <cell r="C2947" t="str">
            <v>EXCAVACION MANUAL DE MATERIAL HETEROGENEO (Incluye cargue y retiro del material excavado a botadero.)</v>
          </cell>
          <cell r="F2947" t="str">
            <v>Ana</v>
          </cell>
          <cell r="G2947" t="str">
            <v>m3</v>
          </cell>
          <cell r="H2947">
            <v>9.01</v>
          </cell>
          <cell r="I2947">
            <v>64438.5</v>
          </cell>
          <cell r="J2947">
            <v>580591</v>
          </cell>
        </row>
        <row r="2949">
          <cell r="A2949" t="str">
            <v>S-3.123</v>
          </cell>
          <cell r="C2949" t="str">
            <v>SUMINISTRO E INSTALACIÓN DE VÁLVULA TIPO CHEQUE D=14"  (Cuerpo en hierro fundido, recubierto con pintura epóxica, cortina en acero inoxidable, sello de EPDM, presión máxima de operación 150PSI para montaje entre bridas ANSI125)</v>
          </cell>
          <cell r="G2949" t="str">
            <v>und</v>
          </cell>
          <cell r="J2949">
            <v>3387013</v>
          </cell>
        </row>
        <row r="2950">
          <cell r="B2950" t="str">
            <v>I04</v>
          </cell>
          <cell r="C2950" t="str">
            <v>MANO DE OBRA BB (Instalaciones)</v>
          </cell>
          <cell r="F2950" t="str">
            <v>Ins</v>
          </cell>
          <cell r="G2950" t="str">
            <v>hc</v>
          </cell>
          <cell r="H2950">
            <v>8</v>
          </cell>
          <cell r="I2950">
            <v>19460.92380532817</v>
          </cell>
          <cell r="J2950">
            <v>155687</v>
          </cell>
        </row>
        <row r="2951">
          <cell r="B2951" t="str">
            <v>S189A</v>
          </cell>
          <cell r="C2951" t="str">
            <v>VÁLVULA TIPO CHEQUE D=14"  (Cuerpo en hierro fundido, recubierto con pintura epóxica, cortina en acero inoxidable, sello de EPDM, presión máxima de operación 150PSI para montaje entre bridas ANSI125)</v>
          </cell>
          <cell r="F2951" t="str">
            <v>Ins</v>
          </cell>
          <cell r="G2951" t="str">
            <v>und</v>
          </cell>
          <cell r="H2951">
            <v>1</v>
          </cell>
          <cell r="I2951">
            <v>3231325.7897814051</v>
          </cell>
          <cell r="J2951">
            <v>3231326</v>
          </cell>
        </row>
        <row r="2953">
          <cell r="A2953" t="str">
            <v>S-3.124</v>
          </cell>
          <cell r="C2953" t="str">
            <v>POZO EYECTOR EN CONCRETO H= 4,00 m. L=1,5 A=1,5m. (Incluye tapa en lámina de alfajor 0,6x0,6m; en concreto 3.000 psi, acero de refuerzo, geotextil, escalera de gato, excavación, recebo.</v>
          </cell>
          <cell r="G2953" t="str">
            <v>und</v>
          </cell>
          <cell r="J2953">
            <v>8874735</v>
          </cell>
        </row>
        <row r="2954">
          <cell r="B2954" t="str">
            <v>AA08</v>
          </cell>
          <cell r="C2954" t="str">
            <v>EXCAVACION MECANICA EN MATERIAL COMUN (Incluye cargue y retiro del material excavado a botadero.)</v>
          </cell>
          <cell r="F2954" t="str">
            <v>Ana</v>
          </cell>
          <cell r="G2954" t="str">
            <v>m3</v>
          </cell>
          <cell r="H2954">
            <v>18.14</v>
          </cell>
          <cell r="I2954">
            <v>46093.95</v>
          </cell>
          <cell r="J2954">
            <v>836144</v>
          </cell>
        </row>
        <row r="2955">
          <cell r="B2955" t="str">
            <v>AA10</v>
          </cell>
          <cell r="C2955" t="str">
            <v>RECEBO COMUN  ( Extendido y compactado )</v>
          </cell>
          <cell r="F2955" t="str">
            <v>Ana</v>
          </cell>
          <cell r="G2955" t="str">
            <v>m3</v>
          </cell>
          <cell r="H2955">
            <v>0.32400000000000001</v>
          </cell>
          <cell r="I2955">
            <v>55591.199999999997</v>
          </cell>
          <cell r="J2955">
            <v>18012</v>
          </cell>
        </row>
        <row r="2956">
          <cell r="B2956" t="str">
            <v>Q01</v>
          </cell>
          <cell r="C2956" t="str">
            <v>GEOTEXTIL NO TEJIDO  1600 Pavco o equivalente</v>
          </cell>
          <cell r="F2956" t="str">
            <v>Ins</v>
          </cell>
          <cell r="G2956" t="str">
            <v>m2</v>
          </cell>
          <cell r="H2956">
            <v>34.200000000000003</v>
          </cell>
          <cell r="I2956">
            <v>3853.4580000000001</v>
          </cell>
          <cell r="J2956">
            <v>131788</v>
          </cell>
        </row>
        <row r="2957">
          <cell r="B2957" t="str">
            <v>A13</v>
          </cell>
          <cell r="C2957" t="str">
            <v>ACERO 60.000 PSI ( Incluye alambre negro y figuración )</v>
          </cell>
          <cell r="F2957" t="str">
            <v>Ana</v>
          </cell>
          <cell r="G2957" t="str">
            <v>kg</v>
          </cell>
          <cell r="H2957">
            <v>448</v>
          </cell>
          <cell r="I2957">
            <v>2877</v>
          </cell>
          <cell r="J2957">
            <v>1288896</v>
          </cell>
        </row>
        <row r="2958">
          <cell r="B2958" t="str">
            <v>AA59A</v>
          </cell>
          <cell r="C2958" t="str">
            <v>MURO DE CONTENCIÓN CONCRETO de 3.500 psi Impermeabilizado.(Sin refuerzo).</v>
          </cell>
          <cell r="F2958" t="str">
            <v>Ana</v>
          </cell>
          <cell r="G2958" t="str">
            <v>m3</v>
          </cell>
          <cell r="H2958">
            <v>4.32</v>
          </cell>
          <cell r="I2958">
            <v>896923.65</v>
          </cell>
          <cell r="J2958">
            <v>3874710</v>
          </cell>
        </row>
        <row r="2959">
          <cell r="B2959" t="str">
            <v>S94</v>
          </cell>
          <cell r="C2959" t="str">
            <v>CINTA SIKA PVC V - 15 Cinta flexible sello de juntas o equivalente.</v>
          </cell>
          <cell r="F2959" t="str">
            <v>Ins</v>
          </cell>
          <cell r="G2959" t="str">
            <v>m</v>
          </cell>
          <cell r="H2959">
            <v>7.2</v>
          </cell>
          <cell r="I2959">
            <v>38259.9</v>
          </cell>
          <cell r="J2959">
            <v>275471</v>
          </cell>
        </row>
        <row r="2960">
          <cell r="B2960" t="str">
            <v>AA60</v>
          </cell>
          <cell r="C2960" t="str">
            <v>PLACA MACIZA AEREA CONCRETO 3.000 PSI e= 0.15m  (Sin refuerzo)</v>
          </cell>
          <cell r="F2960" t="str">
            <v>Ana</v>
          </cell>
          <cell r="G2960" t="str">
            <v>m2</v>
          </cell>
          <cell r="H2960">
            <v>0.5</v>
          </cell>
          <cell r="I2960">
            <v>107022.3</v>
          </cell>
          <cell r="J2960">
            <v>53511</v>
          </cell>
        </row>
        <row r="2961">
          <cell r="B2961" t="str">
            <v>AA36</v>
          </cell>
          <cell r="C2961" t="str">
            <v>PAÑETE LISO MUROS   1:3  INTERIOR  ( Incluye filos y dilataciones).</v>
          </cell>
          <cell r="F2961" t="str">
            <v>Ana</v>
          </cell>
          <cell r="G2961" t="str">
            <v>m2</v>
          </cell>
          <cell r="H2961">
            <v>26.68</v>
          </cell>
          <cell r="I2961">
            <v>20935.95</v>
          </cell>
          <cell r="J2961">
            <v>558571</v>
          </cell>
        </row>
        <row r="2962">
          <cell r="B2962" t="str">
            <v>AA46</v>
          </cell>
          <cell r="C2962" t="str">
            <v>MEDIA CAÑA EN MORTERO 1:3 h=20 cm (terminado allanado en cemento)</v>
          </cell>
          <cell r="F2962" t="str">
            <v>Ana</v>
          </cell>
          <cell r="G2962" t="str">
            <v>m</v>
          </cell>
          <cell r="H2962">
            <v>6.5</v>
          </cell>
          <cell r="I2962">
            <v>12936</v>
          </cell>
          <cell r="J2962">
            <v>84084</v>
          </cell>
        </row>
        <row r="2963">
          <cell r="B2963" t="str">
            <v>E18A</v>
          </cell>
          <cell r="C2963" t="str">
            <v>TAPA en lámina de alfajor 6mm  0.60*0.60 m. Marco en ángulo de 2 x 1/8". (Incluye gancho en acero y marco) según diseño. Suministro e Instalación.</v>
          </cell>
          <cell r="F2963" t="str">
            <v>Ins</v>
          </cell>
          <cell r="G2963" t="str">
            <v>und</v>
          </cell>
          <cell r="H2963">
            <v>1</v>
          </cell>
          <cell r="I2963">
            <v>210832.04350313148</v>
          </cell>
          <cell r="J2963">
            <v>210832</v>
          </cell>
        </row>
        <row r="2964">
          <cell r="B2964" t="str">
            <v>E09</v>
          </cell>
          <cell r="C2964" t="str">
            <v>ESCALERA DE GATO EN "C" POR METRO LINEAL EN TUBERIA AGUA NEGRA 3/4" TIPO COLMENA O equivalente. Suministro e Instalación a todo costo.</v>
          </cell>
          <cell r="F2964" t="str">
            <v>Esp</v>
          </cell>
          <cell r="G2964" t="str">
            <v>m</v>
          </cell>
          <cell r="H2964">
            <v>4</v>
          </cell>
          <cell r="I2964">
            <v>385678.99650000001</v>
          </cell>
          <cell r="J2964">
            <v>1542716</v>
          </cell>
        </row>
        <row r="2966">
          <cell r="A2966" t="str">
            <v>S-3.125</v>
          </cell>
          <cell r="C2966" t="str">
            <v>POZO EYECTOR EN CONCRETO DE 3000 PSI H= 4,60 m. L=1,8m A=1,8m. (Incluye tapa en lámina de alfajor 1,24x1,24m, acero de refuerzo, geotextil, escalera de gato, excavación, recebo, + Caja de inspeccion de 0,64mX1,00m con tapa en lamina de alfanjor 6mm marco en angulo de 2X1/8", gancho en acero y marco;   Segun diseño.</v>
          </cell>
          <cell r="G2966" t="str">
            <v>und</v>
          </cell>
          <cell r="J2966">
            <v>8377054</v>
          </cell>
        </row>
        <row r="2967">
          <cell r="B2967" t="str">
            <v>AA08</v>
          </cell>
          <cell r="C2967" t="str">
            <v>EXCAVACION MECANICA EN MATERIAL COMUN (Incluye cargue y retiro del material excavado a botadero.)</v>
          </cell>
          <cell r="F2967" t="str">
            <v>Ana</v>
          </cell>
          <cell r="G2967" t="str">
            <v>m3</v>
          </cell>
          <cell r="H2967">
            <v>27.29</v>
          </cell>
          <cell r="I2967">
            <v>46093.95</v>
          </cell>
          <cell r="J2967">
            <v>1257904</v>
          </cell>
        </row>
        <row r="2968">
          <cell r="B2968" t="str">
            <v>AA10</v>
          </cell>
          <cell r="C2968" t="str">
            <v>RECEBO COMUN  ( Extendido y compactado )</v>
          </cell>
          <cell r="F2968" t="str">
            <v>Ana</v>
          </cell>
          <cell r="G2968" t="str">
            <v>m3</v>
          </cell>
          <cell r="H2968">
            <v>0.32400000000000001</v>
          </cell>
          <cell r="I2968">
            <v>55591.199999999997</v>
          </cell>
          <cell r="J2968">
            <v>18012</v>
          </cell>
        </row>
        <row r="2969">
          <cell r="B2969" t="str">
            <v>Q01</v>
          </cell>
          <cell r="C2969" t="str">
            <v>GEOTEXTIL NO TEJIDO  1600 Pavco o equivalente</v>
          </cell>
          <cell r="F2969" t="str">
            <v>Ins</v>
          </cell>
          <cell r="G2969" t="str">
            <v>m2</v>
          </cell>
          <cell r="H2969">
            <v>36.200000000000003</v>
          </cell>
          <cell r="I2969">
            <v>3853.4580000000001</v>
          </cell>
          <cell r="J2969">
            <v>139495</v>
          </cell>
        </row>
        <row r="2970">
          <cell r="B2970" t="str">
            <v>A13</v>
          </cell>
          <cell r="C2970" t="str">
            <v>ACERO 60.000 PSI ( Incluye alambre negro y figuración )</v>
          </cell>
          <cell r="F2970" t="str">
            <v>Ana</v>
          </cell>
          <cell r="G2970" t="str">
            <v>kg</v>
          </cell>
          <cell r="H2970">
            <v>470</v>
          </cell>
          <cell r="I2970">
            <v>2877</v>
          </cell>
          <cell r="J2970">
            <v>1352190</v>
          </cell>
        </row>
        <row r="2971">
          <cell r="B2971" t="str">
            <v>H13</v>
          </cell>
          <cell r="C2971" t="str">
            <v>CONCRETO 3.000 psi - Impermeabilizado</v>
          </cell>
          <cell r="F2971" t="str">
            <v>Ins</v>
          </cell>
          <cell r="G2971" t="str">
            <v>m3</v>
          </cell>
          <cell r="H2971">
            <v>4.42</v>
          </cell>
          <cell r="I2971">
            <v>457858.989</v>
          </cell>
          <cell r="J2971">
            <v>2023737</v>
          </cell>
        </row>
        <row r="2972">
          <cell r="B2972" t="str">
            <v>S94</v>
          </cell>
          <cell r="C2972" t="str">
            <v>CINTA SIKA PVC V - 15 Cinta flexible sello de juntas o equivalente.</v>
          </cell>
          <cell r="F2972" t="str">
            <v>Ins</v>
          </cell>
          <cell r="G2972" t="str">
            <v>m</v>
          </cell>
          <cell r="H2972">
            <v>7.2</v>
          </cell>
          <cell r="I2972">
            <v>38259.9</v>
          </cell>
          <cell r="J2972">
            <v>275471</v>
          </cell>
        </row>
        <row r="2973">
          <cell r="B2973" t="str">
            <v>AA60</v>
          </cell>
          <cell r="C2973" t="str">
            <v>PLACA MACIZA AEREA CONCRETO 3.000 PSI e= 0.15m  (Sin refuerzo)</v>
          </cell>
          <cell r="F2973" t="str">
            <v>Ana</v>
          </cell>
          <cell r="G2973" t="str">
            <v>m2</v>
          </cell>
          <cell r="H2973">
            <v>0.64</v>
          </cell>
          <cell r="I2973">
            <v>107022.3</v>
          </cell>
          <cell r="J2973">
            <v>68494</v>
          </cell>
        </row>
        <row r="2974">
          <cell r="B2974" t="str">
            <v>AA36</v>
          </cell>
          <cell r="C2974" t="str">
            <v>PAÑETE LISO MUROS   1:3  INTERIOR  ( Incluye filos y dilataciones).</v>
          </cell>
          <cell r="F2974" t="str">
            <v>Ana</v>
          </cell>
          <cell r="G2974" t="str">
            <v>m2</v>
          </cell>
          <cell r="H2974">
            <v>26.68</v>
          </cell>
          <cell r="I2974">
            <v>20935.95</v>
          </cell>
          <cell r="J2974">
            <v>558571</v>
          </cell>
        </row>
        <row r="2975">
          <cell r="B2975" t="str">
            <v>AA46</v>
          </cell>
          <cell r="C2975" t="str">
            <v>MEDIA CAÑA EN MORTERO 1:3 h=20 cm (terminado allanado en cemento)</v>
          </cell>
          <cell r="F2975" t="str">
            <v>Ana</v>
          </cell>
          <cell r="G2975" t="str">
            <v>m</v>
          </cell>
          <cell r="H2975">
            <v>7.2</v>
          </cell>
          <cell r="I2975">
            <v>12936</v>
          </cell>
          <cell r="J2975">
            <v>93139</v>
          </cell>
        </row>
        <row r="2976">
          <cell r="B2976" t="str">
            <v>E18B</v>
          </cell>
          <cell r="C2976" t="str">
            <v>TAPA en lámina de alfajor 6mm  1,24X1,24m. Marco en ángulo de 2 x 1/8". (Incluye gancho en acero y marco) según diseño. Suministro e Instalación.</v>
          </cell>
          <cell r="F2976" t="str">
            <v>Ins</v>
          </cell>
          <cell r="G2976" t="str">
            <v>und</v>
          </cell>
          <cell r="H2976">
            <v>1</v>
          </cell>
          <cell r="I2976">
            <v>436421.41199999995</v>
          </cell>
          <cell r="J2976">
            <v>436421</v>
          </cell>
        </row>
        <row r="2977">
          <cell r="B2977" t="str">
            <v>E18C</v>
          </cell>
          <cell r="C2977" t="str">
            <v>TAPA en lámina de alfajor 6mm  0.65*1,00 m. Marco en ángulo de 2 x 1/8". (Incluye gancho en acero y marco) según diseño. Suministro e Instalación.</v>
          </cell>
          <cell r="F2977" t="str">
            <v>Ins</v>
          </cell>
          <cell r="G2977" t="str">
            <v>und</v>
          </cell>
          <cell r="H2977">
            <v>1</v>
          </cell>
          <cell r="I2977">
            <v>379496.88000000006</v>
          </cell>
          <cell r="J2977">
            <v>379497</v>
          </cell>
        </row>
        <row r="2978">
          <cell r="B2978" t="str">
            <v>E09</v>
          </cell>
          <cell r="C2978" t="str">
            <v>ESCALERA DE GATO EN "C" POR METRO LINEAL EN TUBERIA AGUA NEGRA 3/4" TIPO COLMENA O equivalente. Suministro e Instalación a todo costo.</v>
          </cell>
          <cell r="F2978" t="str">
            <v>Esp</v>
          </cell>
          <cell r="G2978" t="str">
            <v>m</v>
          </cell>
          <cell r="H2978">
            <v>4.5999999999999996</v>
          </cell>
          <cell r="I2978">
            <v>385678.99650000001</v>
          </cell>
          <cell r="J2978">
            <v>1774123</v>
          </cell>
        </row>
        <row r="2980">
          <cell r="A2980" t="str">
            <v>S-3.126</v>
          </cell>
          <cell r="C2980" t="str">
            <v xml:space="preserve">CAJA DE INSPECCIÓN  1.00 * 1.00 * 2.10m.  (Incluye excavación, base en recebo comun, placa concreto, ladrillo común, marco en angulo 2 1/2 x 2 1/2 * 3/16" y tapa reforzada en platina de 3 * 3/16" con parrilla en varilla 3/8 cada 10 cm.). Según detalle. </v>
          </cell>
          <cell r="G2980" t="str">
            <v>und</v>
          </cell>
          <cell r="J2980">
            <v>1381758</v>
          </cell>
        </row>
        <row r="2981">
          <cell r="B2981" t="str">
            <v>M03</v>
          </cell>
          <cell r="C2981" t="str">
            <v>EQUIPO BASICO ( Herramienta menor )</v>
          </cell>
          <cell r="F2981" t="str">
            <v>Ins</v>
          </cell>
          <cell r="G2981" t="str">
            <v>glb</v>
          </cell>
          <cell r="H2981">
            <v>0.63</v>
          </cell>
          <cell r="I2981">
            <v>2535.75</v>
          </cell>
          <cell r="J2981">
            <v>1598</v>
          </cell>
        </row>
        <row r="2982">
          <cell r="B2982" t="str">
            <v>I03</v>
          </cell>
          <cell r="C2982" t="str">
            <v>MANO DE OBRA AA (Albañileria)</v>
          </cell>
          <cell r="F2982" t="str">
            <v>Ins</v>
          </cell>
          <cell r="G2982" t="str">
            <v>hc</v>
          </cell>
          <cell r="H2982">
            <v>17.93</v>
          </cell>
          <cell r="I2982">
            <v>17165.400000000001</v>
          </cell>
          <cell r="J2982">
            <v>307776</v>
          </cell>
        </row>
        <row r="2983">
          <cell r="B2983" t="str">
            <v>T05</v>
          </cell>
          <cell r="C2983" t="str">
            <v>LADRILLO TOLETE RECOCIDO (24,5 x 12 x 6 cm)</v>
          </cell>
          <cell r="F2983" t="str">
            <v>Ins</v>
          </cell>
          <cell r="G2983" t="str">
            <v>und</v>
          </cell>
          <cell r="H2983">
            <v>571.20000000000005</v>
          </cell>
          <cell r="I2983">
            <v>482.83149600000002</v>
          </cell>
          <cell r="J2983">
            <v>275793</v>
          </cell>
        </row>
        <row r="2984">
          <cell r="B2984" t="str">
            <v>E24</v>
          </cell>
          <cell r="C2984" t="str">
            <v>MARCO Y TAPA CAJA INSPECCION de 1.00 x 1.00 m. (Marco en ángulo 2 1/2 x 2 1/2 * 3/16", tapa reforzada en platina de 3 * 3/16" con parrilla en varilla 3/8 cada 10 cm.).</v>
          </cell>
          <cell r="F2984" t="str">
            <v>Esp</v>
          </cell>
          <cell r="G2984" t="str">
            <v>und</v>
          </cell>
          <cell r="H2984">
            <v>1</v>
          </cell>
          <cell r="I2984">
            <v>260286.47346065615</v>
          </cell>
          <cell r="J2984">
            <v>260286</v>
          </cell>
        </row>
        <row r="2985">
          <cell r="B2985" t="str">
            <v>H07</v>
          </cell>
          <cell r="C2985" t="str">
            <v>MORTERO 1:4 ( arena semilavada de peña )</v>
          </cell>
          <cell r="F2985" t="str">
            <v>Ana</v>
          </cell>
          <cell r="G2985" t="str">
            <v>m3</v>
          </cell>
          <cell r="H2985">
            <v>0.21629999999999999</v>
          </cell>
          <cell r="I2985">
            <v>462939.75</v>
          </cell>
          <cell r="J2985">
            <v>100134</v>
          </cell>
        </row>
        <row r="2986">
          <cell r="B2986" t="str">
            <v>O16</v>
          </cell>
          <cell r="C2986" t="str">
            <v>SIKA-1 Impermeabilizante integral morteros o equivalente.</v>
          </cell>
          <cell r="F2986" t="str">
            <v>Ins</v>
          </cell>
          <cell r="G2986" t="str">
            <v>kg</v>
          </cell>
          <cell r="H2986">
            <v>2.2000000000000002</v>
          </cell>
          <cell r="I2986">
            <v>10211.25</v>
          </cell>
          <cell r="J2986">
            <v>22465</v>
          </cell>
        </row>
        <row r="2987">
          <cell r="B2987" t="str">
            <v>AA10</v>
          </cell>
          <cell r="C2987" t="str">
            <v>RECEBO COMUN  ( Extendido y compactado )</v>
          </cell>
          <cell r="F2987" t="str">
            <v>Ana</v>
          </cell>
          <cell r="G2987" t="str">
            <v>m3</v>
          </cell>
          <cell r="H2987">
            <v>0.1</v>
          </cell>
          <cell r="I2987">
            <v>55591.199999999997</v>
          </cell>
          <cell r="J2987">
            <v>5559</v>
          </cell>
        </row>
        <row r="2988">
          <cell r="B2988" t="str">
            <v>AA11</v>
          </cell>
          <cell r="C2988" t="str">
            <v>EXCAVACION MANUAL DE MATERIAL HETEROGENEO (Incluye cargue y retiro del material excavado a botadero.)</v>
          </cell>
          <cell r="F2988" t="str">
            <v>Ana</v>
          </cell>
          <cell r="G2988" t="str">
            <v>m3</v>
          </cell>
          <cell r="H2988">
            <v>2.6</v>
          </cell>
          <cell r="I2988">
            <v>64438.5</v>
          </cell>
          <cell r="J2988">
            <v>167540</v>
          </cell>
        </row>
        <row r="2989">
          <cell r="B2989" t="str">
            <v>H04</v>
          </cell>
          <cell r="C2989" t="str">
            <v>CONCRETO 3.000 psi</v>
          </cell>
          <cell r="F2989" t="str">
            <v>Ins</v>
          </cell>
          <cell r="G2989" t="str">
            <v>m3</v>
          </cell>
          <cell r="H2989">
            <v>0.17499999999999999</v>
          </cell>
          <cell r="I2989">
            <v>442697.85</v>
          </cell>
          <cell r="J2989">
            <v>77472</v>
          </cell>
        </row>
        <row r="2990">
          <cell r="B2990" t="str">
            <v>AA18A</v>
          </cell>
          <cell r="C2990" t="str">
            <v>PLACA CONTRAPISO CONCRETO 3.000 psi  E=0.10 m ( Incluye Malla electrosoldada    4.0mm  15x 25cm  + amarre de traslapo)</v>
          </cell>
          <cell r="F2990" t="str">
            <v>Ana</v>
          </cell>
          <cell r="G2990" t="str">
            <v>m2</v>
          </cell>
          <cell r="H2990">
            <v>1.74</v>
          </cell>
          <cell r="I2990">
            <v>93755.55</v>
          </cell>
          <cell r="J2990">
            <v>163135</v>
          </cell>
        </row>
        <row r="2992">
          <cell r="A2992" t="str">
            <v>S-3.127</v>
          </cell>
          <cell r="C2992" t="str">
            <v>PUNTO DESAGUE PVC   6" Aguas lluvias (Incluye accesorios, yee y codo).</v>
          </cell>
          <cell r="G2992" t="str">
            <v>und</v>
          </cell>
          <cell r="J2992">
            <v>450557</v>
          </cell>
        </row>
        <row r="2993">
          <cell r="B2993" t="str">
            <v>M03</v>
          </cell>
          <cell r="C2993" t="str">
            <v>EQUIPO BASICO ( Herramienta menor )</v>
          </cell>
          <cell r="F2993" t="str">
            <v>Ins</v>
          </cell>
          <cell r="G2993" t="str">
            <v>glb</v>
          </cell>
          <cell r="H2993">
            <v>0.4</v>
          </cell>
          <cell r="I2993">
            <v>2535.75</v>
          </cell>
          <cell r="J2993">
            <v>1014</v>
          </cell>
        </row>
        <row r="2994">
          <cell r="B2994" t="str">
            <v>I04</v>
          </cell>
          <cell r="C2994" t="str">
            <v>MANO DE OBRA BB (Instalaciones)</v>
          </cell>
          <cell r="F2994" t="str">
            <v>Ins</v>
          </cell>
          <cell r="G2994" t="str">
            <v>hc</v>
          </cell>
          <cell r="H2994">
            <v>2.5</v>
          </cell>
          <cell r="I2994">
            <v>19460.92380532817</v>
          </cell>
          <cell r="J2994">
            <v>48652</v>
          </cell>
        </row>
        <row r="2995">
          <cell r="B2995" t="str">
            <v>S61</v>
          </cell>
          <cell r="C2995" t="str">
            <v xml:space="preserve">TUBO PVC SANITARIO 6" </v>
          </cell>
          <cell r="F2995" t="str">
            <v>Ins</v>
          </cell>
          <cell r="G2995" t="str">
            <v>m</v>
          </cell>
          <cell r="H2995">
            <v>1.55</v>
          </cell>
          <cell r="I2995">
            <v>61537.696500000005</v>
          </cell>
          <cell r="J2995">
            <v>95383</v>
          </cell>
        </row>
        <row r="2996">
          <cell r="B2996" t="str">
            <v>S137</v>
          </cell>
          <cell r="C2996" t="str">
            <v xml:space="preserve">YEE SANITARIA PVC 6'' </v>
          </cell>
          <cell r="F2996" t="str">
            <v>Ins</v>
          </cell>
          <cell r="G2996" t="str">
            <v>und</v>
          </cell>
          <cell r="H2996">
            <v>1</v>
          </cell>
          <cell r="I2996">
            <v>145658.1</v>
          </cell>
          <cell r="J2996">
            <v>145658</v>
          </cell>
        </row>
        <row r="2997">
          <cell r="B2997" t="str">
            <v>S123</v>
          </cell>
          <cell r="C2997" t="str">
            <v>CODO 90° 1/4 CxC SANITARIO 6''</v>
          </cell>
          <cell r="F2997" t="str">
            <v>Ins</v>
          </cell>
          <cell r="G2997" t="str">
            <v>und</v>
          </cell>
          <cell r="H2997">
            <v>1</v>
          </cell>
          <cell r="I2997">
            <v>128047.5</v>
          </cell>
          <cell r="J2997">
            <v>128048</v>
          </cell>
        </row>
        <row r="2998">
          <cell r="B2998" t="str">
            <v>S22</v>
          </cell>
          <cell r="C2998" t="str">
            <v>LIMPIADOR REM PVC 760 grms. (1/4)</v>
          </cell>
          <cell r="F2998" t="str">
            <v>Ins</v>
          </cell>
          <cell r="G2998" t="str">
            <v>und</v>
          </cell>
          <cell r="H2998">
            <v>0.188</v>
          </cell>
          <cell r="I2998">
            <v>55831.65</v>
          </cell>
          <cell r="J2998">
            <v>10496</v>
          </cell>
        </row>
        <row r="2999">
          <cell r="B2999" t="str">
            <v>S36</v>
          </cell>
          <cell r="C2999" t="str">
            <v>SOLDADURA PVC LIQUIDA 1/4</v>
          </cell>
          <cell r="F2999" t="str">
            <v>Ins</v>
          </cell>
          <cell r="G2999" t="str">
            <v>und</v>
          </cell>
          <cell r="H2999">
            <v>0.184</v>
          </cell>
          <cell r="I2999">
            <v>115790.85</v>
          </cell>
          <cell r="J2999">
            <v>21306</v>
          </cell>
        </row>
        <row r="3001">
          <cell r="A3001" t="str">
            <v>S-3.128</v>
          </cell>
          <cell r="C3001" t="str">
            <v>TUBERIA A LL 600 MM En concreto reforzado Clase I, Tipo Titán o equivalente.  (Incluye relleno inicial y lateral con base granular fina, y relleno final con material proveniente de la excavacion) instalación y cinta de demarcación).Segun norma técnica NTC401.</v>
          </cell>
          <cell r="G3001" t="str">
            <v>m</v>
          </cell>
          <cell r="J3001">
            <v>478270</v>
          </cell>
        </row>
        <row r="3002">
          <cell r="B3002" t="str">
            <v>M03</v>
          </cell>
          <cell r="C3002" t="str">
            <v>EQUIPO BASICO ( Herramienta menor )</v>
          </cell>
          <cell r="F3002" t="str">
            <v>Ins</v>
          </cell>
          <cell r="G3002" t="str">
            <v>glb</v>
          </cell>
          <cell r="H3002">
            <v>0.6</v>
          </cell>
          <cell r="I3002">
            <v>2535.75</v>
          </cell>
          <cell r="J3002">
            <v>1521</v>
          </cell>
        </row>
        <row r="3003">
          <cell r="B3003" t="str">
            <v>I04</v>
          </cell>
          <cell r="C3003" t="str">
            <v>MANO DE OBRA BB (Instalaciones)</v>
          </cell>
          <cell r="F3003" t="str">
            <v>Ins</v>
          </cell>
          <cell r="G3003" t="str">
            <v>hc</v>
          </cell>
          <cell r="H3003">
            <v>0.8</v>
          </cell>
          <cell r="I3003">
            <v>19460.92380532817</v>
          </cell>
          <cell r="J3003">
            <v>15569</v>
          </cell>
        </row>
        <row r="3004">
          <cell r="B3004" t="str">
            <v>M05</v>
          </cell>
          <cell r="C3004" t="str">
            <v>RETROEXCAVADORA SOBRE ORRUGAS  + Combustible + Operario</v>
          </cell>
          <cell r="F3004" t="str">
            <v>Ins</v>
          </cell>
          <cell r="G3004" t="str">
            <v>hr</v>
          </cell>
          <cell r="H3004">
            <v>0.1</v>
          </cell>
          <cell r="I3004">
            <v>223867.35</v>
          </cell>
          <cell r="J3004">
            <v>22387</v>
          </cell>
        </row>
        <row r="3005">
          <cell r="B3005" t="str">
            <v>M13A</v>
          </cell>
          <cell r="C3005" t="str">
            <v>MOTOBOMBA DE 4" o 6"</v>
          </cell>
          <cell r="F3005" t="str">
            <v>Ins</v>
          </cell>
          <cell r="G3005" t="str">
            <v>hr</v>
          </cell>
          <cell r="H3005">
            <v>0.6</v>
          </cell>
          <cell r="I3005">
            <v>4280.3248899651817</v>
          </cell>
          <cell r="J3005">
            <v>2568</v>
          </cell>
        </row>
        <row r="3006">
          <cell r="B3006" t="str">
            <v>S248</v>
          </cell>
          <cell r="C3006" t="str">
            <v>TUBERIA EN CONCRETO REFORZADO CLASE I 600mm. Tipo Titán o equivalente.</v>
          </cell>
          <cell r="F3006" t="str">
            <v>Ins</v>
          </cell>
          <cell r="G3006" t="str">
            <v>m</v>
          </cell>
          <cell r="H3006">
            <v>1</v>
          </cell>
          <cell r="I3006">
            <v>330497.19066377595</v>
          </cell>
          <cell r="J3006">
            <v>330497</v>
          </cell>
        </row>
        <row r="3007">
          <cell r="B3007" t="str">
            <v>S94</v>
          </cell>
          <cell r="C3007" t="str">
            <v>CINTA SIKA PVC V - 15 Cinta flexible sello de juntas o equivalente.</v>
          </cell>
          <cell r="F3007" t="str">
            <v>Ins</v>
          </cell>
          <cell r="G3007" t="str">
            <v>m</v>
          </cell>
          <cell r="H3007">
            <v>1.88</v>
          </cell>
          <cell r="I3007">
            <v>38259.9</v>
          </cell>
          <cell r="J3007">
            <v>71929</v>
          </cell>
        </row>
        <row r="3008">
          <cell r="B3008" t="str">
            <v>AA19</v>
          </cell>
          <cell r="C3008" t="str">
            <v>BASE B-200 (extendida y compactada)</v>
          </cell>
          <cell r="F3008" t="str">
            <v>Ana</v>
          </cell>
          <cell r="G3008" t="str">
            <v>m3</v>
          </cell>
          <cell r="H3008">
            <v>0.36</v>
          </cell>
          <cell r="I3008">
            <v>69350.399999999994</v>
          </cell>
          <cell r="J3008">
            <v>24966</v>
          </cell>
        </row>
        <row r="3009">
          <cell r="B3009" t="str">
            <v>AA26</v>
          </cell>
          <cell r="C3009" t="str">
            <v xml:space="preserve">RELLENO, CONFORMACION Y COMPACTACION MANUAL DE MATERIAL PROVENIENTE DE EXCAVACION. PARA TUBERIAS - Extendido y compactado con pizón. </v>
          </cell>
          <cell r="F3009" t="str">
            <v>Ana</v>
          </cell>
          <cell r="G3009" t="str">
            <v>m3</v>
          </cell>
          <cell r="H3009">
            <v>0.35</v>
          </cell>
          <cell r="I3009">
            <v>7861.35</v>
          </cell>
          <cell r="J3009">
            <v>2751</v>
          </cell>
        </row>
        <row r="3010">
          <cell r="B3010" t="str">
            <v>AA10</v>
          </cell>
          <cell r="C3010" t="str">
            <v>RECEBO COMUN  ( Extendido y compactado )</v>
          </cell>
          <cell r="F3010" t="str">
            <v>Ana</v>
          </cell>
          <cell r="G3010" t="str">
            <v>m3</v>
          </cell>
          <cell r="H3010">
            <v>0.1</v>
          </cell>
          <cell r="I3010">
            <v>55591.199999999997</v>
          </cell>
          <cell r="J3010">
            <v>5559</v>
          </cell>
        </row>
        <row r="3011">
          <cell r="B3011" t="str">
            <v>O02</v>
          </cell>
          <cell r="C3011" t="str">
            <v>CINTA DE DEMARCACION * 10 m.</v>
          </cell>
          <cell r="F3011" t="str">
            <v>Ins</v>
          </cell>
          <cell r="G3011" t="str">
            <v>m</v>
          </cell>
          <cell r="H3011">
            <v>1</v>
          </cell>
          <cell r="I3011">
            <v>522.9</v>
          </cell>
          <cell r="J3011">
            <v>523</v>
          </cell>
        </row>
        <row r="3013">
          <cell r="A3013" t="str">
            <v>S-3.129</v>
          </cell>
          <cell r="C3013" t="str">
            <v>TUBERIA A LL 700 MM En concreto reforzado Clase I, Tipo Titán o equivalente.  (Incluye relleno inicial y lateral con base granular fina, y relleno final con material proveniente de la excavacion) instalación y cinta de demarcación).Segun norma técnica NTC401.</v>
          </cell>
          <cell r="G3013" t="str">
            <v>m</v>
          </cell>
          <cell r="J3013">
            <v>573357</v>
          </cell>
        </row>
        <row r="3014">
          <cell r="B3014" t="str">
            <v>M03</v>
          </cell>
          <cell r="C3014" t="str">
            <v>EQUIPO BASICO ( Herramienta menor )</v>
          </cell>
          <cell r="F3014" t="str">
            <v>Ins</v>
          </cell>
          <cell r="G3014" t="str">
            <v>glb</v>
          </cell>
          <cell r="H3014">
            <v>0.6</v>
          </cell>
          <cell r="I3014">
            <v>2535.75</v>
          </cell>
          <cell r="J3014">
            <v>1521</v>
          </cell>
        </row>
        <row r="3015">
          <cell r="B3015" t="str">
            <v>I04</v>
          </cell>
          <cell r="C3015" t="str">
            <v>MANO DE OBRA BB (Instalaciones)</v>
          </cell>
          <cell r="F3015" t="str">
            <v>Ins</v>
          </cell>
          <cell r="G3015" t="str">
            <v>hc</v>
          </cell>
          <cell r="H3015">
            <v>0.8</v>
          </cell>
          <cell r="I3015">
            <v>19460.92380532817</v>
          </cell>
          <cell r="J3015">
            <v>15569</v>
          </cell>
        </row>
        <row r="3016">
          <cell r="B3016" t="str">
            <v>M05</v>
          </cell>
          <cell r="C3016" t="str">
            <v>RETROEXCAVADORA SOBRE ORRUGAS  + Combustible + Operario</v>
          </cell>
          <cell r="F3016" t="str">
            <v>Ins</v>
          </cell>
          <cell r="G3016" t="str">
            <v>hr</v>
          </cell>
          <cell r="H3016">
            <v>0.1</v>
          </cell>
          <cell r="I3016">
            <v>223867.35</v>
          </cell>
          <cell r="J3016">
            <v>22387</v>
          </cell>
        </row>
        <row r="3017">
          <cell r="B3017" t="str">
            <v>M13A</v>
          </cell>
          <cell r="C3017" t="str">
            <v>MOTOBOMBA DE 4" o 6"</v>
          </cell>
          <cell r="F3017" t="str">
            <v>Ins</v>
          </cell>
          <cell r="G3017" t="str">
            <v>hr</v>
          </cell>
          <cell r="H3017">
            <v>0.8</v>
          </cell>
          <cell r="I3017">
            <v>4280.3248899651817</v>
          </cell>
          <cell r="J3017">
            <v>3424</v>
          </cell>
        </row>
        <row r="3018">
          <cell r="B3018" t="str">
            <v>S249</v>
          </cell>
          <cell r="C3018" t="str">
            <v>TUBERIA EN CONCRETO REFORZADO CLASE I 700mm. Tipo Titán o equivalente.</v>
          </cell>
          <cell r="F3018" t="str">
            <v>Ins</v>
          </cell>
          <cell r="G3018" t="str">
            <v>m</v>
          </cell>
          <cell r="H3018">
            <v>1</v>
          </cell>
          <cell r="I3018">
            <v>402907.85261966172</v>
          </cell>
          <cell r="J3018">
            <v>402908</v>
          </cell>
        </row>
        <row r="3019">
          <cell r="B3019" t="str">
            <v>S94</v>
          </cell>
          <cell r="C3019" t="str">
            <v>CINTA SIKA PVC V - 15 Cinta flexible sello de juntas o equivalente.</v>
          </cell>
          <cell r="F3019" t="str">
            <v>Ins</v>
          </cell>
          <cell r="G3019" t="str">
            <v>m</v>
          </cell>
          <cell r="H3019">
            <v>2.19</v>
          </cell>
          <cell r="I3019">
            <v>38259.9</v>
          </cell>
          <cell r="J3019">
            <v>83789</v>
          </cell>
        </row>
        <row r="3020">
          <cell r="B3020" t="str">
            <v>AA19</v>
          </cell>
          <cell r="C3020" t="str">
            <v>BASE B-200 (extendida y compactada)</v>
          </cell>
          <cell r="F3020" t="str">
            <v>Ana</v>
          </cell>
          <cell r="G3020" t="str">
            <v>m3</v>
          </cell>
          <cell r="H3020">
            <v>0.49</v>
          </cell>
          <cell r="I3020">
            <v>69350.399999999994</v>
          </cell>
          <cell r="J3020">
            <v>33982</v>
          </cell>
        </row>
        <row r="3021">
          <cell r="B3021" t="str">
            <v>AA26</v>
          </cell>
          <cell r="C3021" t="str">
            <v xml:space="preserve">RELLENO, CONFORMACION Y COMPACTACION MANUAL DE MATERIAL PROVENIENTE DE EXCAVACION. PARA TUBERIAS - Extendido y compactado con pizón. </v>
          </cell>
          <cell r="F3021" t="str">
            <v>Ana</v>
          </cell>
          <cell r="G3021" t="str">
            <v>m3</v>
          </cell>
          <cell r="H3021">
            <v>0.47</v>
          </cell>
          <cell r="I3021">
            <v>7861.35</v>
          </cell>
          <cell r="J3021">
            <v>3695</v>
          </cell>
        </row>
        <row r="3022">
          <cell r="B3022" t="str">
            <v>AA10</v>
          </cell>
          <cell r="C3022" t="str">
            <v>RECEBO COMUN  ( Extendido y compactado )</v>
          </cell>
          <cell r="F3022" t="str">
            <v>Ana</v>
          </cell>
          <cell r="G3022" t="str">
            <v>m3</v>
          </cell>
          <cell r="H3022">
            <v>0.1</v>
          </cell>
          <cell r="I3022">
            <v>55591.199999999997</v>
          </cell>
          <cell r="J3022">
            <v>5559</v>
          </cell>
        </row>
        <row r="3023">
          <cell r="B3023" t="str">
            <v>O02</v>
          </cell>
          <cell r="C3023" t="str">
            <v>CINTA DE DEMARCACION * 10 m.</v>
          </cell>
          <cell r="F3023" t="str">
            <v>Ins</v>
          </cell>
          <cell r="G3023" t="str">
            <v>m</v>
          </cell>
          <cell r="H3023">
            <v>1</v>
          </cell>
          <cell r="I3023">
            <v>522.9</v>
          </cell>
          <cell r="J3023">
            <v>523</v>
          </cell>
        </row>
        <row r="3025">
          <cell r="A3025" t="str">
            <v>S-3.130</v>
          </cell>
          <cell r="C3025" t="str">
            <v>TUBERIA A LL 900 MM En concreto reforzado Clase I, Tipo Titán o equivalente.  (Incluye relleno inicial y lateral con base granular fina, y relleno final con material proveniente de la excavacion) instalación y cinta de demarcación).Segun norma técnica NTC401.</v>
          </cell>
          <cell r="G3025" t="str">
            <v>m</v>
          </cell>
          <cell r="J3025">
            <v>880069</v>
          </cell>
        </row>
        <row r="3026">
          <cell r="B3026" t="str">
            <v>M03</v>
          </cell>
          <cell r="C3026" t="str">
            <v>EQUIPO BASICO ( Herramienta menor )</v>
          </cell>
          <cell r="F3026" t="str">
            <v>Ins</v>
          </cell>
          <cell r="G3026" t="str">
            <v>glb</v>
          </cell>
          <cell r="H3026">
            <v>0.7</v>
          </cell>
          <cell r="I3026">
            <v>2535.75</v>
          </cell>
          <cell r="J3026">
            <v>1775</v>
          </cell>
        </row>
        <row r="3027">
          <cell r="B3027" t="str">
            <v>I04</v>
          </cell>
          <cell r="C3027" t="str">
            <v>MANO DE OBRA BB (Instalaciones)</v>
          </cell>
          <cell r="F3027" t="str">
            <v>Ins</v>
          </cell>
          <cell r="G3027" t="str">
            <v>hc</v>
          </cell>
          <cell r="H3027">
            <v>1</v>
          </cell>
          <cell r="I3027">
            <v>19460.92380532817</v>
          </cell>
          <cell r="J3027">
            <v>19461</v>
          </cell>
        </row>
        <row r="3028">
          <cell r="B3028" t="str">
            <v>M05</v>
          </cell>
          <cell r="C3028" t="str">
            <v>RETROEXCAVADORA SOBRE ORRUGAS  + Combustible + Operario</v>
          </cell>
          <cell r="F3028" t="str">
            <v>Ins</v>
          </cell>
          <cell r="G3028" t="str">
            <v>hr</v>
          </cell>
          <cell r="H3028">
            <v>0.2</v>
          </cell>
          <cell r="I3028">
            <v>223867.35</v>
          </cell>
          <cell r="J3028">
            <v>44773</v>
          </cell>
        </row>
        <row r="3029">
          <cell r="B3029" t="str">
            <v>M13A</v>
          </cell>
          <cell r="C3029" t="str">
            <v>MOTOBOMBA DE 4" o 6"</v>
          </cell>
          <cell r="F3029" t="str">
            <v>Ins</v>
          </cell>
          <cell r="G3029" t="str">
            <v>hr</v>
          </cell>
          <cell r="H3029">
            <v>1</v>
          </cell>
          <cell r="I3029">
            <v>4280.3248899651817</v>
          </cell>
          <cell r="J3029">
            <v>4280</v>
          </cell>
        </row>
        <row r="3030">
          <cell r="B3030" t="str">
            <v>S250</v>
          </cell>
          <cell r="C3030" t="str">
            <v>TUBERIA EN CONCRETO REFORZADO CLASE I 900mm. Tipo Titán o equivalente.</v>
          </cell>
          <cell r="F3030" t="str">
            <v>Ins</v>
          </cell>
          <cell r="G3030" t="str">
            <v>m</v>
          </cell>
          <cell r="H3030">
            <v>1</v>
          </cell>
          <cell r="I3030">
            <v>633138.12451909157</v>
          </cell>
          <cell r="J3030">
            <v>633138</v>
          </cell>
        </row>
        <row r="3031">
          <cell r="B3031" t="str">
            <v>S94</v>
          </cell>
          <cell r="C3031" t="str">
            <v>CINTA SIKA PVC V - 15 Cinta flexible sello de juntas o equivalente.</v>
          </cell>
          <cell r="F3031" t="str">
            <v>Ins</v>
          </cell>
          <cell r="G3031" t="str">
            <v>m</v>
          </cell>
          <cell r="H3031">
            <v>2.8273999999999999</v>
          </cell>
          <cell r="I3031">
            <v>38259.9</v>
          </cell>
          <cell r="J3031">
            <v>108176</v>
          </cell>
        </row>
        <row r="3032">
          <cell r="B3032" t="str">
            <v>AA19</v>
          </cell>
          <cell r="C3032" t="str">
            <v>BASE B-200 (extendida y compactada)</v>
          </cell>
          <cell r="F3032" t="str">
            <v>Ana</v>
          </cell>
          <cell r="G3032" t="str">
            <v>m3</v>
          </cell>
          <cell r="H3032">
            <v>0.81</v>
          </cell>
          <cell r="I3032">
            <v>69350.399999999994</v>
          </cell>
          <cell r="J3032">
            <v>56174</v>
          </cell>
        </row>
        <row r="3033">
          <cell r="B3033" t="str">
            <v>AA26</v>
          </cell>
          <cell r="C3033" t="str">
            <v xml:space="preserve">RELLENO, CONFORMACION Y COMPACTACION MANUAL DE MATERIAL PROVENIENTE DE EXCAVACION. PARA TUBERIAS - Extendido y compactado con pizón. </v>
          </cell>
          <cell r="F3033" t="str">
            <v>Ana</v>
          </cell>
          <cell r="G3033" t="str">
            <v>m3</v>
          </cell>
          <cell r="H3033">
            <v>0.79</v>
          </cell>
          <cell r="I3033">
            <v>7861.35</v>
          </cell>
          <cell r="J3033">
            <v>6210</v>
          </cell>
        </row>
        <row r="3034">
          <cell r="B3034" t="str">
            <v>AA10</v>
          </cell>
          <cell r="C3034" t="str">
            <v>RECEBO COMUN  ( Extendido y compactado )</v>
          </cell>
          <cell r="F3034" t="str">
            <v>Ana</v>
          </cell>
          <cell r="G3034" t="str">
            <v>m3</v>
          </cell>
          <cell r="H3034">
            <v>0.1</v>
          </cell>
          <cell r="I3034">
            <v>55591.199999999997</v>
          </cell>
          <cell r="J3034">
            <v>5559</v>
          </cell>
        </row>
        <row r="3035">
          <cell r="B3035" t="str">
            <v>O02</v>
          </cell>
          <cell r="C3035" t="str">
            <v>CINTA DE DEMARCACION * 10 m.</v>
          </cell>
          <cell r="F3035" t="str">
            <v>Ins</v>
          </cell>
          <cell r="G3035" t="str">
            <v>m</v>
          </cell>
          <cell r="H3035">
            <v>1</v>
          </cell>
          <cell r="I3035">
            <v>522.9</v>
          </cell>
          <cell r="J3035">
            <v>523</v>
          </cell>
        </row>
        <row r="3037">
          <cell r="A3037" t="str">
            <v>S-3.131</v>
          </cell>
          <cell r="C3037" t="str">
            <v>TUBERIA A LL 1000 MM En concreto reforzado Clase I, Tipo Titán o equivalente.  (Incluye relleno inicial y lateral con base granular fina, y relleno final con material proveniente de la excavacion) instalación y cinta de demarcación).Segun norma técnica NTC401.</v>
          </cell>
          <cell r="G3037" t="str">
            <v>m</v>
          </cell>
          <cell r="J3037">
            <v>1076325</v>
          </cell>
        </row>
        <row r="3038">
          <cell r="B3038" t="str">
            <v>M03</v>
          </cell>
          <cell r="C3038" t="str">
            <v>EQUIPO BASICO ( Herramienta menor )</v>
          </cell>
          <cell r="F3038" t="str">
            <v>Ins</v>
          </cell>
          <cell r="G3038" t="str">
            <v>glb</v>
          </cell>
          <cell r="H3038">
            <v>0.8</v>
          </cell>
          <cell r="I3038">
            <v>2535.75</v>
          </cell>
          <cell r="J3038">
            <v>2029</v>
          </cell>
        </row>
        <row r="3039">
          <cell r="B3039" t="str">
            <v>I04</v>
          </cell>
          <cell r="C3039" t="str">
            <v>MANO DE OBRA BB (Instalaciones)</v>
          </cell>
          <cell r="F3039" t="str">
            <v>Ins</v>
          </cell>
          <cell r="G3039" t="str">
            <v>hc</v>
          </cell>
          <cell r="H3039">
            <v>1</v>
          </cell>
          <cell r="I3039">
            <v>19460.92380532817</v>
          </cell>
          <cell r="J3039">
            <v>19461</v>
          </cell>
        </row>
        <row r="3040">
          <cell r="B3040" t="str">
            <v>M05</v>
          </cell>
          <cell r="C3040" t="str">
            <v>RETROEXCAVADORA SOBRE ORRUGAS  + Combustible + Operario</v>
          </cell>
          <cell r="F3040" t="str">
            <v>Ins</v>
          </cell>
          <cell r="G3040" t="str">
            <v>hr</v>
          </cell>
          <cell r="H3040">
            <v>0.25</v>
          </cell>
          <cell r="I3040">
            <v>223867.35</v>
          </cell>
          <cell r="J3040">
            <v>55967</v>
          </cell>
        </row>
        <row r="3041">
          <cell r="B3041" t="str">
            <v>M13A</v>
          </cell>
          <cell r="C3041" t="str">
            <v>MOTOBOMBA DE 4" o 6"</v>
          </cell>
          <cell r="F3041" t="str">
            <v>Ins</v>
          </cell>
          <cell r="G3041" t="str">
            <v>hr</v>
          </cell>
          <cell r="H3041">
            <v>1</v>
          </cell>
          <cell r="I3041">
            <v>4280.3248899651817</v>
          </cell>
          <cell r="J3041">
            <v>4280</v>
          </cell>
        </row>
        <row r="3042">
          <cell r="B3042" t="str">
            <v>S251</v>
          </cell>
          <cell r="C3042" t="str">
            <v>TUBERIA EN CONCRETO REFORZADO CLASE I 1000mm. Tipo Titán o equivalente.</v>
          </cell>
          <cell r="F3042" t="str">
            <v>Ins</v>
          </cell>
          <cell r="G3042" t="str">
            <v>m</v>
          </cell>
          <cell r="H3042">
            <v>1</v>
          </cell>
          <cell r="I3042">
            <v>791883.67539856548</v>
          </cell>
          <cell r="J3042">
            <v>791884</v>
          </cell>
        </row>
        <row r="3043">
          <cell r="B3043" t="str">
            <v>S94</v>
          </cell>
          <cell r="C3043" t="str">
            <v>CINTA SIKA PVC V - 15 Cinta flexible sello de juntas o equivalente.</v>
          </cell>
          <cell r="F3043" t="str">
            <v>Ins</v>
          </cell>
          <cell r="G3043" t="str">
            <v>m</v>
          </cell>
          <cell r="H3043">
            <v>3.1415999999999999</v>
          </cell>
          <cell r="I3043">
            <v>38259.9</v>
          </cell>
          <cell r="J3043">
            <v>120197</v>
          </cell>
        </row>
        <row r="3044">
          <cell r="B3044" t="str">
            <v>AA19</v>
          </cell>
          <cell r="C3044" t="str">
            <v>BASE B-200 (extendida y compactada)</v>
          </cell>
          <cell r="F3044" t="str">
            <v>Ana</v>
          </cell>
          <cell r="G3044" t="str">
            <v>m3</v>
          </cell>
          <cell r="H3044">
            <v>1</v>
          </cell>
          <cell r="I3044">
            <v>69350.399999999994</v>
          </cell>
          <cell r="J3044">
            <v>69350</v>
          </cell>
        </row>
        <row r="3045">
          <cell r="B3045" t="str">
            <v>AA26</v>
          </cell>
          <cell r="C3045" t="str">
            <v xml:space="preserve">RELLENO, CONFORMACION Y COMPACTACION MANUAL DE MATERIAL PROVENIENTE DE EXCAVACION. PARA TUBERIAS - Extendido y compactado con pizón. </v>
          </cell>
          <cell r="F3045" t="str">
            <v>Ana</v>
          </cell>
          <cell r="G3045" t="str">
            <v>m3</v>
          </cell>
          <cell r="H3045">
            <v>0.9</v>
          </cell>
          <cell r="I3045">
            <v>7861.35</v>
          </cell>
          <cell r="J3045">
            <v>7075</v>
          </cell>
        </row>
        <row r="3046">
          <cell r="B3046" t="str">
            <v>AA10</v>
          </cell>
          <cell r="C3046" t="str">
            <v>RECEBO COMUN  ( Extendido y compactado )</v>
          </cell>
          <cell r="F3046" t="str">
            <v>Ana</v>
          </cell>
          <cell r="G3046" t="str">
            <v>m3</v>
          </cell>
          <cell r="H3046">
            <v>0.1</v>
          </cell>
          <cell r="I3046">
            <v>55591.199999999997</v>
          </cell>
          <cell r="J3046">
            <v>5559</v>
          </cell>
        </row>
        <row r="3047">
          <cell r="B3047" t="str">
            <v>O02</v>
          </cell>
          <cell r="C3047" t="str">
            <v>CINTA DE DEMARCACION * 10 m.</v>
          </cell>
          <cell r="F3047" t="str">
            <v>Ins</v>
          </cell>
          <cell r="G3047" t="str">
            <v>m</v>
          </cell>
          <cell r="H3047">
            <v>1</v>
          </cell>
          <cell r="I3047">
            <v>522.9</v>
          </cell>
          <cell r="J3047">
            <v>523</v>
          </cell>
        </row>
        <row r="3049">
          <cell r="A3049" t="str">
            <v>S-3.132</v>
          </cell>
          <cell r="C3049" t="str">
            <v>TUBERIA A LL 1100 MM En concreto reforzado Clase I, Tipo Titán o equivalente.  (Incluye relleno inicial y lateral con base granular fina, y relleno final con material proveniente de la excavacion) instalación y cinta de demarcación).Segun norma técnica NTC401.</v>
          </cell>
          <cell r="G3049" t="str">
            <v>m</v>
          </cell>
          <cell r="J3049">
            <v>1197545</v>
          </cell>
        </row>
        <row r="3050">
          <cell r="B3050" t="str">
            <v>M03</v>
          </cell>
          <cell r="C3050" t="str">
            <v>EQUIPO BASICO ( Herramienta menor )</v>
          </cell>
          <cell r="F3050" t="str">
            <v>Ins</v>
          </cell>
          <cell r="G3050" t="str">
            <v>glb</v>
          </cell>
          <cell r="H3050">
            <v>0.8</v>
          </cell>
          <cell r="I3050">
            <v>2535.75</v>
          </cell>
          <cell r="J3050">
            <v>2029</v>
          </cell>
        </row>
        <row r="3051">
          <cell r="B3051" t="str">
            <v>I04</v>
          </cell>
          <cell r="C3051" t="str">
            <v>MANO DE OBRA BB (Instalaciones)</v>
          </cell>
          <cell r="F3051" t="str">
            <v>Ins</v>
          </cell>
          <cell r="G3051" t="str">
            <v>hc</v>
          </cell>
          <cell r="H3051">
            <v>1.1000000000000001</v>
          </cell>
          <cell r="I3051">
            <v>19460.92380532817</v>
          </cell>
          <cell r="J3051">
            <v>21407</v>
          </cell>
        </row>
        <row r="3052">
          <cell r="B3052" t="str">
            <v>M05</v>
          </cell>
          <cell r="C3052" t="str">
            <v>RETROEXCAVADORA SOBRE ORRUGAS  + Combustible + Operario</v>
          </cell>
          <cell r="F3052" t="str">
            <v>Ins</v>
          </cell>
          <cell r="G3052" t="str">
            <v>hr</v>
          </cell>
          <cell r="H3052">
            <v>0.25</v>
          </cell>
          <cell r="I3052">
            <v>223867.35</v>
          </cell>
          <cell r="J3052">
            <v>55967</v>
          </cell>
        </row>
        <row r="3053">
          <cell r="B3053" t="str">
            <v>M13A</v>
          </cell>
          <cell r="C3053" t="str">
            <v>MOTOBOMBA DE 4" o 6"</v>
          </cell>
          <cell r="F3053" t="str">
            <v>Ins</v>
          </cell>
          <cell r="G3053" t="str">
            <v>hr</v>
          </cell>
          <cell r="H3053">
            <v>1.1000000000000001</v>
          </cell>
          <cell r="I3053">
            <v>4280.3248899651817</v>
          </cell>
          <cell r="J3053">
            <v>4708</v>
          </cell>
        </row>
        <row r="3054">
          <cell r="B3054" t="str">
            <v>S252</v>
          </cell>
          <cell r="C3054" t="str">
            <v>TUBERIA EN CONCRETO REFORZADO CLASE I 1100mm. Tipo Titán o equivalente.</v>
          </cell>
          <cell r="F3054" t="str">
            <v>Ins</v>
          </cell>
          <cell r="G3054" t="str">
            <v>m</v>
          </cell>
          <cell r="H3054">
            <v>1</v>
          </cell>
          <cell r="I3054">
            <v>891209.04748087027</v>
          </cell>
          <cell r="J3054">
            <v>891209</v>
          </cell>
        </row>
        <row r="3055">
          <cell r="B3055" t="str">
            <v>S94</v>
          </cell>
          <cell r="C3055" t="str">
            <v>CINTA SIKA PVC V - 15 Cinta flexible sello de juntas o equivalente.</v>
          </cell>
          <cell r="F3055" t="str">
            <v>Ins</v>
          </cell>
          <cell r="G3055" t="str">
            <v>m</v>
          </cell>
          <cell r="H3055">
            <v>3.45</v>
          </cell>
          <cell r="I3055">
            <v>38259.9</v>
          </cell>
          <cell r="J3055">
            <v>131997</v>
          </cell>
        </row>
        <row r="3056">
          <cell r="B3056" t="str">
            <v>AA19</v>
          </cell>
          <cell r="C3056" t="str">
            <v>BASE B-200 (extendida y compactada)</v>
          </cell>
          <cell r="F3056" t="str">
            <v>Ana</v>
          </cell>
          <cell r="G3056" t="str">
            <v>m3</v>
          </cell>
          <cell r="H3056">
            <v>1.1000000000000001</v>
          </cell>
          <cell r="I3056">
            <v>69350.399999999994</v>
          </cell>
          <cell r="J3056">
            <v>76285</v>
          </cell>
        </row>
        <row r="3057">
          <cell r="B3057" t="str">
            <v>AA26</v>
          </cell>
          <cell r="C3057" t="str">
            <v xml:space="preserve">RELLENO, CONFORMACION Y COMPACTACION MANUAL DE MATERIAL PROVENIENTE DE EXCAVACION. PARA TUBERIAS - Extendido y compactado con pizón. </v>
          </cell>
          <cell r="F3057" t="str">
            <v>Ana</v>
          </cell>
          <cell r="G3057" t="str">
            <v>m3</v>
          </cell>
          <cell r="H3057">
            <v>1</v>
          </cell>
          <cell r="I3057">
            <v>7861.35</v>
          </cell>
          <cell r="J3057">
            <v>7861</v>
          </cell>
        </row>
        <row r="3058">
          <cell r="B3058" t="str">
            <v>AA10</v>
          </cell>
          <cell r="C3058" t="str">
            <v>RECEBO COMUN  ( Extendido y compactado )</v>
          </cell>
          <cell r="F3058" t="str">
            <v>Ana</v>
          </cell>
          <cell r="G3058" t="str">
            <v>m3</v>
          </cell>
          <cell r="H3058">
            <v>0.1</v>
          </cell>
          <cell r="I3058">
            <v>55591.199999999997</v>
          </cell>
          <cell r="J3058">
            <v>5559</v>
          </cell>
        </row>
        <row r="3059">
          <cell r="B3059" t="str">
            <v>O02</v>
          </cell>
          <cell r="C3059" t="str">
            <v>CINTA DE DEMARCACION * 10 m.</v>
          </cell>
          <cell r="F3059" t="str">
            <v>Ins</v>
          </cell>
          <cell r="G3059" t="str">
            <v>m</v>
          </cell>
          <cell r="H3059">
            <v>1</v>
          </cell>
          <cell r="I3059">
            <v>522.9</v>
          </cell>
          <cell r="J3059">
            <v>523</v>
          </cell>
        </row>
        <row r="3061">
          <cell r="A3061" t="str">
            <v>S-3.133</v>
          </cell>
          <cell r="C3061" t="str">
            <v>TUBERIA A LL 1100 MM En concreto reforzado Clase I, Tipo Titán o equivalente.  (Incluye relleno inicial y lateral con base granular fina, y relleno final con material proveniente de la excavacion) instalación y cinta de demarcación).Segun norma técnica NTC401.</v>
          </cell>
          <cell r="G3061" t="str">
            <v>m</v>
          </cell>
          <cell r="J3061">
            <v>1197545</v>
          </cell>
        </row>
        <row r="3062">
          <cell r="B3062" t="str">
            <v>M03</v>
          </cell>
          <cell r="C3062" t="str">
            <v>EQUIPO BASICO ( Herramienta menor )</v>
          </cell>
          <cell r="F3062" t="str">
            <v>Ins</v>
          </cell>
          <cell r="G3062" t="str">
            <v>glb</v>
          </cell>
          <cell r="H3062">
            <v>0.8</v>
          </cell>
          <cell r="I3062">
            <v>2535.75</v>
          </cell>
          <cell r="J3062">
            <v>2029</v>
          </cell>
        </row>
        <row r="3063">
          <cell r="B3063" t="str">
            <v>I04</v>
          </cell>
          <cell r="C3063" t="str">
            <v>MANO DE OBRA BB (Instalaciones)</v>
          </cell>
          <cell r="F3063" t="str">
            <v>Ins</v>
          </cell>
          <cell r="G3063" t="str">
            <v>hc</v>
          </cell>
          <cell r="H3063">
            <v>1.1000000000000001</v>
          </cell>
          <cell r="I3063">
            <v>19460.92380532817</v>
          </cell>
          <cell r="J3063">
            <v>21407</v>
          </cell>
        </row>
        <row r="3064">
          <cell r="B3064" t="str">
            <v>M05</v>
          </cell>
          <cell r="C3064" t="str">
            <v>RETROEXCAVADORA SOBRE ORRUGAS  + Combustible + Operario</v>
          </cell>
          <cell r="F3064" t="str">
            <v>Ins</v>
          </cell>
          <cell r="G3064" t="str">
            <v>hr</v>
          </cell>
          <cell r="H3064">
            <v>0.25</v>
          </cell>
          <cell r="I3064">
            <v>223867.35</v>
          </cell>
          <cell r="J3064">
            <v>55967</v>
          </cell>
        </row>
        <row r="3065">
          <cell r="B3065" t="str">
            <v>M13A</v>
          </cell>
          <cell r="C3065" t="str">
            <v>MOTOBOMBA DE 4" o 6"</v>
          </cell>
          <cell r="F3065" t="str">
            <v>Ins</v>
          </cell>
          <cell r="G3065" t="str">
            <v>hr</v>
          </cell>
          <cell r="H3065">
            <v>1.1000000000000001</v>
          </cell>
          <cell r="I3065">
            <v>4280.3248899651817</v>
          </cell>
          <cell r="J3065">
            <v>4708</v>
          </cell>
        </row>
        <row r="3066">
          <cell r="B3066" t="str">
            <v>S252</v>
          </cell>
          <cell r="C3066" t="str">
            <v>TUBERIA EN CONCRETO REFORZADO CLASE I 1100mm. Tipo Titán o equivalente.</v>
          </cell>
          <cell r="F3066" t="str">
            <v>Ins</v>
          </cell>
          <cell r="G3066" t="str">
            <v>m</v>
          </cell>
          <cell r="H3066">
            <v>1</v>
          </cell>
          <cell r="I3066">
            <v>891209.04748087027</v>
          </cell>
          <cell r="J3066">
            <v>891209</v>
          </cell>
        </row>
        <row r="3067">
          <cell r="B3067" t="str">
            <v>S94</v>
          </cell>
          <cell r="C3067" t="str">
            <v>CINTA SIKA PVC V - 15 Cinta flexible sello de juntas o equivalente.</v>
          </cell>
          <cell r="F3067" t="str">
            <v>Ins</v>
          </cell>
          <cell r="G3067" t="str">
            <v>m</v>
          </cell>
          <cell r="H3067">
            <v>3.45</v>
          </cell>
          <cell r="I3067">
            <v>38259.9</v>
          </cell>
          <cell r="J3067">
            <v>131997</v>
          </cell>
        </row>
        <row r="3068">
          <cell r="B3068" t="str">
            <v>AA19</v>
          </cell>
          <cell r="C3068" t="str">
            <v>BASE B-200 (extendida y compactada)</v>
          </cell>
          <cell r="F3068" t="str">
            <v>Ana</v>
          </cell>
          <cell r="G3068" t="str">
            <v>m3</v>
          </cell>
          <cell r="H3068">
            <v>1.1000000000000001</v>
          </cell>
          <cell r="I3068">
            <v>69350.399999999994</v>
          </cell>
          <cell r="J3068">
            <v>76285</v>
          </cell>
        </row>
        <row r="3069">
          <cell r="B3069" t="str">
            <v>AA26</v>
          </cell>
          <cell r="C3069" t="str">
            <v xml:space="preserve">RELLENO, CONFORMACION Y COMPACTACION MANUAL DE MATERIAL PROVENIENTE DE EXCAVACION. PARA TUBERIAS - Extendido y compactado con pizón. </v>
          </cell>
          <cell r="F3069" t="str">
            <v>Ana</v>
          </cell>
          <cell r="G3069" t="str">
            <v>m3</v>
          </cell>
          <cell r="H3069">
            <v>1</v>
          </cell>
          <cell r="I3069">
            <v>7861.35</v>
          </cell>
          <cell r="J3069">
            <v>7861</v>
          </cell>
        </row>
        <row r="3070">
          <cell r="B3070" t="str">
            <v>AA10</v>
          </cell>
          <cell r="C3070" t="str">
            <v>RECEBO COMUN  ( Extendido y compactado )</v>
          </cell>
          <cell r="F3070" t="str">
            <v>Ana</v>
          </cell>
          <cell r="G3070" t="str">
            <v>m3</v>
          </cell>
          <cell r="H3070">
            <v>0.1</v>
          </cell>
          <cell r="I3070">
            <v>55591.199999999997</v>
          </cell>
          <cell r="J3070">
            <v>5559</v>
          </cell>
        </row>
        <row r="3071">
          <cell r="B3071" t="str">
            <v>O02</v>
          </cell>
          <cell r="C3071" t="str">
            <v>CINTA DE DEMARCACION * 10 m.</v>
          </cell>
          <cell r="F3071" t="str">
            <v>Ins</v>
          </cell>
          <cell r="G3071" t="str">
            <v>m</v>
          </cell>
          <cell r="H3071">
            <v>1</v>
          </cell>
          <cell r="I3071">
            <v>522.9</v>
          </cell>
          <cell r="J3071">
            <v>523</v>
          </cell>
        </row>
        <row r="3073">
          <cell r="A3073" t="str">
            <v>S-3.134</v>
          </cell>
          <cell r="C3073" t="str">
            <v>TUBERIA A LL 1300 MM En concreto reforzado Clase I, Tipo Titán o equivalente.  (Incluye relleno inicial y lateral con base granular fina, y relleno final con material proveniente de la excavacion) instalación y cinta de demarcación).Segun norma técnica NTC401.</v>
          </cell>
          <cell r="G3073" t="str">
            <v>m</v>
          </cell>
          <cell r="J3073">
            <v>1528415</v>
          </cell>
        </row>
        <row r="3074">
          <cell r="B3074" t="str">
            <v>M03</v>
          </cell>
          <cell r="C3074" t="str">
            <v>EQUIPO BASICO ( Herramienta menor )</v>
          </cell>
          <cell r="F3074" t="str">
            <v>Ins</v>
          </cell>
          <cell r="G3074" t="str">
            <v>glb</v>
          </cell>
          <cell r="H3074">
            <v>0.8</v>
          </cell>
          <cell r="I3074">
            <v>2535.75</v>
          </cell>
          <cell r="J3074">
            <v>2029</v>
          </cell>
        </row>
        <row r="3075">
          <cell r="B3075" t="str">
            <v>I04</v>
          </cell>
          <cell r="C3075" t="str">
            <v>MANO DE OBRA BB (Instalaciones)</v>
          </cell>
          <cell r="F3075" t="str">
            <v>Ins</v>
          </cell>
          <cell r="G3075" t="str">
            <v>hc</v>
          </cell>
          <cell r="H3075">
            <v>1.3</v>
          </cell>
          <cell r="I3075">
            <v>19460.92380532817</v>
          </cell>
          <cell r="J3075">
            <v>25299</v>
          </cell>
        </row>
        <row r="3076">
          <cell r="B3076" t="str">
            <v>M05</v>
          </cell>
          <cell r="C3076" t="str">
            <v>RETROEXCAVADORA SOBRE ORRUGAS  + Combustible + Operario</v>
          </cell>
          <cell r="F3076" t="str">
            <v>Ins</v>
          </cell>
          <cell r="G3076" t="str">
            <v>hr</v>
          </cell>
          <cell r="H3076">
            <v>0.3</v>
          </cell>
          <cell r="I3076">
            <v>223867.35</v>
          </cell>
          <cell r="J3076">
            <v>67160</v>
          </cell>
        </row>
        <row r="3077">
          <cell r="B3077" t="str">
            <v>M13A</v>
          </cell>
          <cell r="C3077" t="str">
            <v>MOTOBOMBA DE 4" o 6"</v>
          </cell>
          <cell r="F3077" t="str">
            <v>Ins</v>
          </cell>
          <cell r="G3077" t="str">
            <v>hr</v>
          </cell>
          <cell r="H3077">
            <v>1.3</v>
          </cell>
          <cell r="I3077">
            <v>4280.3248899651817</v>
          </cell>
          <cell r="J3077">
            <v>5564</v>
          </cell>
        </row>
        <row r="3078">
          <cell r="B3078" t="str">
            <v>S253</v>
          </cell>
          <cell r="C3078" t="str">
            <v>TUBERIA EN CONCRETO REFORZADO CLASE I 1300mm. Tipo Titán o equivalente.</v>
          </cell>
          <cell r="F3078" t="str">
            <v>Ins</v>
          </cell>
          <cell r="G3078" t="str">
            <v>m</v>
          </cell>
          <cell r="H3078">
            <v>1</v>
          </cell>
          <cell r="I3078">
            <v>1151148.7585394634</v>
          </cell>
          <cell r="J3078">
            <v>1151149</v>
          </cell>
        </row>
        <row r="3079">
          <cell r="B3079" t="str">
            <v>S94</v>
          </cell>
          <cell r="C3079" t="str">
            <v>CINTA SIKA PVC V - 15 Cinta flexible sello de juntas o equivalente.</v>
          </cell>
          <cell r="F3079" t="str">
            <v>Ins</v>
          </cell>
          <cell r="G3079" t="str">
            <v>m</v>
          </cell>
          <cell r="H3079">
            <v>4.08</v>
          </cell>
          <cell r="I3079">
            <v>38259.9</v>
          </cell>
          <cell r="J3079">
            <v>156100</v>
          </cell>
        </row>
        <row r="3080">
          <cell r="B3080" t="str">
            <v>AA19</v>
          </cell>
          <cell r="C3080" t="str">
            <v>BASE B-200 (extendida y compactada)</v>
          </cell>
          <cell r="F3080" t="str">
            <v>Ana</v>
          </cell>
          <cell r="G3080" t="str">
            <v>m3</v>
          </cell>
          <cell r="H3080">
            <v>1.5</v>
          </cell>
          <cell r="I3080">
            <v>69350.399999999994</v>
          </cell>
          <cell r="J3080">
            <v>104026</v>
          </cell>
        </row>
        <row r="3081">
          <cell r="B3081" t="str">
            <v>AA26</v>
          </cell>
          <cell r="C3081" t="str">
            <v xml:space="preserve">RELLENO, CONFORMACION Y COMPACTACION MANUAL DE MATERIAL PROVENIENTE DE EXCAVACION. PARA TUBERIAS - Extendido y compactado con pizón. </v>
          </cell>
          <cell r="F3081" t="str">
            <v>Ana</v>
          </cell>
          <cell r="G3081" t="str">
            <v>m3</v>
          </cell>
          <cell r="H3081">
            <v>1.4</v>
          </cell>
          <cell r="I3081">
            <v>7861.35</v>
          </cell>
          <cell r="J3081">
            <v>11006</v>
          </cell>
        </row>
        <row r="3082">
          <cell r="B3082" t="str">
            <v>AA10</v>
          </cell>
          <cell r="C3082" t="str">
            <v>RECEBO COMUN  ( Extendido y compactado )</v>
          </cell>
          <cell r="F3082" t="str">
            <v>Ana</v>
          </cell>
          <cell r="G3082" t="str">
            <v>m3</v>
          </cell>
          <cell r="H3082">
            <v>0.1</v>
          </cell>
          <cell r="I3082">
            <v>55591.199999999997</v>
          </cell>
          <cell r="J3082">
            <v>5559</v>
          </cell>
        </row>
        <row r="3083">
          <cell r="B3083" t="str">
            <v>O02</v>
          </cell>
          <cell r="C3083" t="str">
            <v>CINTA DE DEMARCACION * 10 m.</v>
          </cell>
          <cell r="F3083" t="str">
            <v>Ins</v>
          </cell>
          <cell r="G3083" t="str">
            <v>m</v>
          </cell>
          <cell r="H3083">
            <v>1</v>
          </cell>
          <cell r="I3083">
            <v>522.9</v>
          </cell>
          <cell r="J3083">
            <v>523</v>
          </cell>
        </row>
        <row r="3085">
          <cell r="A3085" t="str">
            <v>S-3.135</v>
          </cell>
          <cell r="C3085" t="str">
            <v>SUMIDERO  TIPO IDU SL-150 B=1,45m.  L=1,50m. H=1,25m. CON REJILLA PREFABRICADA EN CONCRETO (Incluye excavación, base en recebo, placa y muros en concreto, pañete impermeabilizado y rejilla prefabricada concreto ref. RE 009 Tipo Titan o equivalente.)</v>
          </cell>
          <cell r="G3085" t="str">
            <v>und</v>
          </cell>
          <cell r="J3085">
            <v>2557386</v>
          </cell>
        </row>
        <row r="3086">
          <cell r="B3086" t="str">
            <v>M03</v>
          </cell>
          <cell r="C3086" t="str">
            <v>EQUIPO BASICO ( Herramienta menor )</v>
          </cell>
          <cell r="F3086" t="str">
            <v>Ins</v>
          </cell>
          <cell r="G3086" t="str">
            <v>glb</v>
          </cell>
          <cell r="H3086">
            <v>6</v>
          </cell>
          <cell r="I3086">
            <v>2535.75</v>
          </cell>
          <cell r="J3086">
            <v>15215</v>
          </cell>
        </row>
        <row r="3087">
          <cell r="B3087" t="str">
            <v>I03</v>
          </cell>
          <cell r="C3087" t="str">
            <v>MANO DE OBRA AA (Albañileria)</v>
          </cell>
          <cell r="F3087" t="str">
            <v>Ins</v>
          </cell>
          <cell r="G3087" t="str">
            <v>hc</v>
          </cell>
          <cell r="H3087">
            <v>5</v>
          </cell>
          <cell r="I3087">
            <v>17165.400000000001</v>
          </cell>
          <cell r="J3087">
            <v>85827</v>
          </cell>
        </row>
        <row r="3088">
          <cell r="B3088" t="str">
            <v>A13</v>
          </cell>
          <cell r="C3088" t="str">
            <v>ACERO 60.000 PSI ( Incluye alambre negro y figuración )</v>
          </cell>
          <cell r="F3088" t="str">
            <v>Ana</v>
          </cell>
          <cell r="G3088" t="str">
            <v>kg</v>
          </cell>
          <cell r="H3088">
            <v>60</v>
          </cell>
          <cell r="I3088">
            <v>2877</v>
          </cell>
          <cell r="J3088">
            <v>172620</v>
          </cell>
        </row>
        <row r="3089">
          <cell r="B3089" t="str">
            <v>AA59A</v>
          </cell>
          <cell r="C3089" t="str">
            <v>MURO DE CONTENCIÓN CONCRETO de 3.500 psi Impermeabilizado.(Sin refuerzo).</v>
          </cell>
          <cell r="F3089" t="str">
            <v>Ana</v>
          </cell>
          <cell r="G3089" t="str">
            <v>m3</v>
          </cell>
          <cell r="H3089">
            <v>1.1000000000000001</v>
          </cell>
          <cell r="I3089">
            <v>896923.65</v>
          </cell>
          <cell r="J3089">
            <v>986616</v>
          </cell>
        </row>
        <row r="3090">
          <cell r="B3090" t="str">
            <v>AA44</v>
          </cell>
          <cell r="C3090" t="str">
            <v>PAÑETE LISO MUROS 1:3  Impermeabilizado (Incluye filos y dilataciones)</v>
          </cell>
          <cell r="F3090" t="str">
            <v>Ana</v>
          </cell>
          <cell r="G3090" t="str">
            <v>m2</v>
          </cell>
          <cell r="H3090">
            <v>9.5399999999999991</v>
          </cell>
          <cell r="I3090">
            <v>27469.05</v>
          </cell>
          <cell r="J3090">
            <v>262055</v>
          </cell>
        </row>
        <row r="3091">
          <cell r="B3091" t="str">
            <v>Z04</v>
          </cell>
          <cell r="C3091" t="str">
            <v>REJILLA SUMIDERO TRANSVERSAL (Transversal) B=50 cm. L=50 cm. E=15 cm. Ref. RE 009 Tipo titán o equivalente</v>
          </cell>
          <cell r="F3091" t="str">
            <v>Ins</v>
          </cell>
          <cell r="G3091" t="str">
            <v>und</v>
          </cell>
          <cell r="H3091">
            <v>3</v>
          </cell>
          <cell r="I3091">
            <v>131601.87181922642</v>
          </cell>
          <cell r="J3091">
            <v>394806</v>
          </cell>
        </row>
        <row r="3092">
          <cell r="B3092" t="str">
            <v>AA10</v>
          </cell>
          <cell r="C3092" t="str">
            <v>RECEBO COMUN  ( Extendido y compactado )</v>
          </cell>
          <cell r="F3092" t="str">
            <v>Ana</v>
          </cell>
          <cell r="G3092" t="str">
            <v>m3</v>
          </cell>
          <cell r="H3092">
            <v>0.21</v>
          </cell>
          <cell r="I3092">
            <v>55591.199999999997</v>
          </cell>
          <cell r="J3092">
            <v>11674</v>
          </cell>
        </row>
        <row r="3093">
          <cell r="B3093" t="str">
            <v>AA11</v>
          </cell>
          <cell r="C3093" t="str">
            <v>EXCAVACION MANUAL DE MATERIAL HETEROGENEO (Incluye cargue y retiro del material excavado a botadero.)</v>
          </cell>
          <cell r="F3093" t="str">
            <v>Ana</v>
          </cell>
          <cell r="G3093" t="str">
            <v>m3</v>
          </cell>
          <cell r="H3093">
            <v>3.12</v>
          </cell>
          <cell r="I3093">
            <v>64438.5</v>
          </cell>
          <cell r="J3093">
            <v>201048</v>
          </cell>
        </row>
        <row r="3094">
          <cell r="B3094" t="str">
            <v>AA18A</v>
          </cell>
          <cell r="C3094" t="str">
            <v>PLACA CONTRAPISO CONCRETO 3.000 psi  E=0.10 m ( Incluye Malla electrosoldada    4.0mm  15x 25cm  + amarre de traslapo)</v>
          </cell>
          <cell r="F3094" t="str">
            <v>Ana</v>
          </cell>
          <cell r="G3094" t="str">
            <v>m2</v>
          </cell>
          <cell r="H3094">
            <v>4.5599999999999996</v>
          </cell>
          <cell r="I3094">
            <v>93755.55</v>
          </cell>
          <cell r="J3094">
            <v>427525</v>
          </cell>
        </row>
        <row r="3096">
          <cell r="A3096" t="str">
            <v>S-3.135A</v>
          </cell>
          <cell r="C3096" t="str">
            <v>SUMIDERO EN CONCRETO DE 4000 PSI PARA ALCANTARILLADO COMBINADO SEGÚN NORMATIVA NS-047 - CAJA DEL SUMIDERO COMPUESTO EN LA VIA - Incluye: Rejilla en Fibrocemento según NP-023, Incl. Excavación, retiro de material excavado y  tapa según NP-024 -SEGÚN DETALLE</v>
          </cell>
          <cell r="G3096" t="str">
            <v>und</v>
          </cell>
          <cell r="J3096">
            <v>4178077</v>
          </cell>
        </row>
        <row r="3097">
          <cell r="B3097" t="str">
            <v>M03</v>
          </cell>
          <cell r="C3097" t="str">
            <v>EQUIPO BASICO ( Herramienta menor )</v>
          </cell>
          <cell r="F3097" t="str">
            <v>Ins</v>
          </cell>
          <cell r="G3097" t="str">
            <v>glb</v>
          </cell>
          <cell r="H3097">
            <v>6</v>
          </cell>
          <cell r="I3097">
            <v>2535.75</v>
          </cell>
          <cell r="J3097">
            <v>15215</v>
          </cell>
        </row>
        <row r="3098">
          <cell r="B3098" t="str">
            <v>I03</v>
          </cell>
          <cell r="C3098" t="str">
            <v>MANO DE OBRA AA (Albañileria)</v>
          </cell>
          <cell r="F3098" t="str">
            <v>Ins</v>
          </cell>
          <cell r="G3098" t="str">
            <v>hc</v>
          </cell>
          <cell r="H3098">
            <v>6</v>
          </cell>
          <cell r="I3098">
            <v>17165.400000000001</v>
          </cell>
          <cell r="J3098">
            <v>102992</v>
          </cell>
        </row>
        <row r="3099">
          <cell r="B3099" t="str">
            <v>A13</v>
          </cell>
          <cell r="C3099" t="str">
            <v>ACERO 60.000 PSI ( Incluye alambre negro y figuración )</v>
          </cell>
          <cell r="F3099" t="str">
            <v>Ana</v>
          </cell>
          <cell r="G3099" t="str">
            <v>kg</v>
          </cell>
          <cell r="H3099">
            <v>142</v>
          </cell>
          <cell r="I3099">
            <v>2877</v>
          </cell>
          <cell r="J3099">
            <v>408534</v>
          </cell>
        </row>
        <row r="3100">
          <cell r="B3100" t="str">
            <v>H08</v>
          </cell>
          <cell r="C3100" t="str">
            <v>BASE CONCRETO POBRE LIMPIEZA</v>
          </cell>
          <cell r="F3100" t="str">
            <v>Ana</v>
          </cell>
          <cell r="G3100" t="str">
            <v>m3</v>
          </cell>
          <cell r="H3100">
            <v>0.18</v>
          </cell>
          <cell r="I3100">
            <v>332462.84399999998</v>
          </cell>
          <cell r="J3100">
            <v>59843</v>
          </cell>
        </row>
        <row r="3101">
          <cell r="B3101" t="str">
            <v>H25</v>
          </cell>
          <cell r="C3101" t="str">
            <v>CONCRETO 4.000 psi IMPERMEABILIZADO</v>
          </cell>
          <cell r="F3101" t="str">
            <v>Ins</v>
          </cell>
          <cell r="G3101" t="str">
            <v>m3</v>
          </cell>
          <cell r="H3101">
            <v>3.25</v>
          </cell>
          <cell r="I3101">
            <v>483807.87</v>
          </cell>
          <cell r="J3101">
            <v>1572376</v>
          </cell>
        </row>
        <row r="3102">
          <cell r="B3102" t="str">
            <v>Z29</v>
          </cell>
          <cell r="C3102" t="str">
            <v>REJILLA EAAB SUMIDERO LATERAL NUEVA NORMA; A: 83,5cm; L:45cm; e:14cm.</v>
          </cell>
          <cell r="F3102" t="str">
            <v>Ins</v>
          </cell>
          <cell r="G3102" t="str">
            <v>und</v>
          </cell>
          <cell r="H3102">
            <v>1</v>
          </cell>
          <cell r="I3102">
            <v>163671.22702461653</v>
          </cell>
          <cell r="J3102">
            <v>163671</v>
          </cell>
        </row>
        <row r="3103">
          <cell r="B3103" t="str">
            <v>E25A</v>
          </cell>
          <cell r="C3103" t="str">
            <v>ARO Y TAPA PLASTICA  Diámetro 0,7 m NORMA NP-024.</v>
          </cell>
          <cell r="F3103" t="str">
            <v>Ins</v>
          </cell>
          <cell r="G3103" t="str">
            <v>und</v>
          </cell>
          <cell r="H3103">
            <v>1</v>
          </cell>
          <cell r="I3103">
            <v>1374450</v>
          </cell>
          <cell r="J3103">
            <v>1374450</v>
          </cell>
        </row>
        <row r="3104">
          <cell r="B3104" t="str">
            <v>AA10</v>
          </cell>
          <cell r="C3104" t="str">
            <v>RECEBO COMUN  ( Extendido y compactado )</v>
          </cell>
          <cell r="F3104" t="str">
            <v>Ana</v>
          </cell>
          <cell r="G3104" t="str">
            <v>m3</v>
          </cell>
          <cell r="H3104">
            <v>0.21</v>
          </cell>
          <cell r="I3104">
            <v>55591.199999999997</v>
          </cell>
          <cell r="J3104">
            <v>11674</v>
          </cell>
        </row>
        <row r="3105">
          <cell r="B3105" t="str">
            <v>AA11</v>
          </cell>
          <cell r="C3105" t="str">
            <v>EXCAVACION MANUAL DE MATERIAL HETEROGENEO (Incluye cargue y retiro del material excavado a botadero.)</v>
          </cell>
          <cell r="F3105" t="str">
            <v>Ana</v>
          </cell>
          <cell r="G3105" t="str">
            <v>m3</v>
          </cell>
          <cell r="H3105">
            <v>7.26</v>
          </cell>
          <cell r="I3105">
            <v>64438.5</v>
          </cell>
          <cell r="J3105">
            <v>467824</v>
          </cell>
        </row>
        <row r="3106">
          <cell r="B3106" t="str">
            <v>P10</v>
          </cell>
          <cell r="C3106" t="str">
            <v>FORMALETA METALICA - CARA DE CONTACTO (Por Metro Cuadrado).</v>
          </cell>
          <cell r="F3106" t="str">
            <v>Ins</v>
          </cell>
          <cell r="G3106" t="str">
            <v>dd</v>
          </cell>
          <cell r="H3106">
            <v>1.5</v>
          </cell>
          <cell r="I3106">
            <v>998.55</v>
          </cell>
          <cell r="J3106">
            <v>1498</v>
          </cell>
        </row>
        <row r="3109">
          <cell r="A3109" t="str">
            <v>S-3.136</v>
          </cell>
          <cell r="C3109" t="str">
            <v>POZO DE INSPECCIÓN EN CONCRETO CON ADITAMENTO DE CAIDA H= 2,00 m. D=1,2m. (Incluye tapa en ferrocemento,cono de aproximación en mampostería, muros y placas en concreto 3.000 psi, acero de refuerzo, pañete impermeabilizado, geotextil, excavación, recebo).</v>
          </cell>
          <cell r="G3109" t="str">
            <v>und</v>
          </cell>
          <cell r="J3109">
            <v>6154837</v>
          </cell>
        </row>
        <row r="3110">
          <cell r="B3110" t="str">
            <v>AA08</v>
          </cell>
          <cell r="C3110" t="str">
            <v>EXCAVACION MECANICA EN MATERIAL COMUN (Incluye cargue y retiro del material excavado a botadero.)</v>
          </cell>
          <cell r="F3110" t="str">
            <v>Ana</v>
          </cell>
          <cell r="G3110" t="str">
            <v>m3</v>
          </cell>
          <cell r="H3110">
            <v>17.309999999999999</v>
          </cell>
          <cell r="I3110">
            <v>46093.95</v>
          </cell>
          <cell r="J3110">
            <v>797886</v>
          </cell>
        </row>
        <row r="3111">
          <cell r="B3111" t="str">
            <v>AA10</v>
          </cell>
          <cell r="C3111" t="str">
            <v>RECEBO COMUN  ( Extendido y compactado )</v>
          </cell>
          <cell r="F3111" t="str">
            <v>Ana</v>
          </cell>
          <cell r="G3111" t="str">
            <v>m3</v>
          </cell>
          <cell r="H3111">
            <v>0.90400000000000003</v>
          </cell>
          <cell r="I3111">
            <v>55591.199999999997</v>
          </cell>
          <cell r="J3111">
            <v>50254</v>
          </cell>
        </row>
        <row r="3112">
          <cell r="B3112" t="str">
            <v>T05</v>
          </cell>
          <cell r="C3112" t="str">
            <v>LADRILLO TOLETE RECOCIDO (24,5 x 12 x 6 cm)</v>
          </cell>
          <cell r="F3112" t="str">
            <v>Ins</v>
          </cell>
          <cell r="G3112" t="str">
            <v>und</v>
          </cell>
          <cell r="H3112">
            <v>220</v>
          </cell>
          <cell r="I3112">
            <v>482.83149600000002</v>
          </cell>
          <cell r="J3112">
            <v>106223</v>
          </cell>
        </row>
        <row r="3113">
          <cell r="B3113" t="str">
            <v>H07</v>
          </cell>
          <cell r="C3113" t="str">
            <v>MORTERO 1:4 ( arena semilavada de peña )</v>
          </cell>
          <cell r="F3113" t="str">
            <v>Ana</v>
          </cell>
          <cell r="G3113" t="str">
            <v>m3</v>
          </cell>
          <cell r="H3113">
            <v>0.16</v>
          </cell>
          <cell r="I3113">
            <v>462939.75</v>
          </cell>
          <cell r="J3113">
            <v>74070</v>
          </cell>
        </row>
        <row r="3114">
          <cell r="B3114" t="str">
            <v>Q01</v>
          </cell>
          <cell r="C3114" t="str">
            <v>GEOTEXTIL NO TEJIDO  1600 Pavco o equivalente</v>
          </cell>
          <cell r="F3114" t="str">
            <v>Ins</v>
          </cell>
          <cell r="G3114" t="str">
            <v>m2</v>
          </cell>
          <cell r="H3114">
            <v>15.06</v>
          </cell>
          <cell r="I3114">
            <v>3853.4580000000001</v>
          </cell>
          <cell r="J3114">
            <v>58033</v>
          </cell>
        </row>
        <row r="3115">
          <cell r="B3115" t="str">
            <v>A13</v>
          </cell>
          <cell r="C3115" t="str">
            <v>ACERO 60.000 PSI ( Incluye alambre negro y figuración )</v>
          </cell>
          <cell r="F3115" t="str">
            <v>Ana</v>
          </cell>
          <cell r="G3115" t="str">
            <v>kg</v>
          </cell>
          <cell r="H3115">
            <v>224</v>
          </cell>
          <cell r="I3115">
            <v>2877</v>
          </cell>
          <cell r="J3115">
            <v>644448</v>
          </cell>
        </row>
        <row r="3116">
          <cell r="B3116" t="str">
            <v>AA59A</v>
          </cell>
          <cell r="C3116" t="str">
            <v>MURO DE CONTENCIÓN CONCRETO de 3.500 psi Impermeabilizado.(Sin refuerzo).</v>
          </cell>
          <cell r="F3116" t="str">
            <v>Ana</v>
          </cell>
          <cell r="G3116" t="str">
            <v>m3</v>
          </cell>
          <cell r="H3116">
            <v>2.52</v>
          </cell>
          <cell r="I3116">
            <v>896923.65</v>
          </cell>
          <cell r="J3116">
            <v>2260248</v>
          </cell>
        </row>
        <row r="3117">
          <cell r="B3117" t="str">
            <v>S94</v>
          </cell>
          <cell r="C3117" t="str">
            <v>CINTA SIKA PVC V - 15 Cinta flexible sello de juntas o equivalente.</v>
          </cell>
          <cell r="F3117" t="str">
            <v>Ins</v>
          </cell>
          <cell r="G3117" t="str">
            <v>m</v>
          </cell>
          <cell r="H3117">
            <v>7.53</v>
          </cell>
          <cell r="I3117">
            <v>38259.9</v>
          </cell>
          <cell r="J3117">
            <v>288097</v>
          </cell>
        </row>
        <row r="3118">
          <cell r="B3118" t="str">
            <v>AA60</v>
          </cell>
          <cell r="C3118" t="str">
            <v>PLACA MACIZA AEREA CONCRETO 3.000 PSI e= 0.15m  (Sin refuerzo)</v>
          </cell>
          <cell r="F3118" t="str">
            <v>Ana</v>
          </cell>
          <cell r="G3118" t="str">
            <v>m2</v>
          </cell>
          <cell r="H3118">
            <v>0.25</v>
          </cell>
          <cell r="I3118">
            <v>107022.3</v>
          </cell>
          <cell r="J3118">
            <v>26756</v>
          </cell>
        </row>
        <row r="3119">
          <cell r="B3119" t="str">
            <v>AA44</v>
          </cell>
          <cell r="C3119" t="str">
            <v>PAÑETE LISO MUROS 1:3  Impermeabilizado (Incluye filos y dilataciones)</v>
          </cell>
          <cell r="F3119" t="str">
            <v>Ana</v>
          </cell>
          <cell r="G3119" t="str">
            <v>m2</v>
          </cell>
          <cell r="H3119">
            <v>11.92</v>
          </cell>
          <cell r="I3119">
            <v>27469.05</v>
          </cell>
          <cell r="J3119">
            <v>327431</v>
          </cell>
        </row>
        <row r="3120">
          <cell r="B3120" t="str">
            <v>AA46</v>
          </cell>
          <cell r="C3120" t="str">
            <v>MEDIA CAÑA EN MORTERO 1:3 h=20 cm (terminado allanado en cemento)</v>
          </cell>
          <cell r="F3120" t="str">
            <v>Ana</v>
          </cell>
          <cell r="G3120" t="str">
            <v>m</v>
          </cell>
          <cell r="H3120">
            <v>5.96</v>
          </cell>
          <cell r="I3120">
            <v>12936</v>
          </cell>
          <cell r="J3120">
            <v>77099</v>
          </cell>
        </row>
        <row r="3121">
          <cell r="B3121" t="str">
            <v>E25</v>
          </cell>
          <cell r="C3121" t="str">
            <v>ARO Y TAPA CONO Diámetro 0.89 m.</v>
          </cell>
          <cell r="F3121" t="str">
            <v>Ins</v>
          </cell>
          <cell r="G3121" t="str">
            <v>und</v>
          </cell>
          <cell r="H3121">
            <v>1</v>
          </cell>
          <cell r="I3121">
            <v>196256.00098933472</v>
          </cell>
          <cell r="J3121">
            <v>196256</v>
          </cell>
        </row>
        <row r="3122">
          <cell r="B3122" t="str">
            <v>S01</v>
          </cell>
          <cell r="C3122" t="str">
            <v>LUBRICANTE NOVAFORT, NOVALOC Y UNION PLATINO   Tarro 500 grs. REF 11206</v>
          </cell>
          <cell r="F3122" t="str">
            <v>Ins</v>
          </cell>
          <cell r="G3122" t="str">
            <v>und</v>
          </cell>
          <cell r="H3122">
            <v>0.5</v>
          </cell>
          <cell r="I3122">
            <v>23840.25</v>
          </cell>
          <cell r="J3122">
            <v>11920</v>
          </cell>
        </row>
        <row r="3123">
          <cell r="B3123" t="str">
            <v>S269</v>
          </cell>
          <cell r="C3123" t="str">
            <v>UNIONES TUBERIA ALCANTARILLADO NOVAFORT 315MM</v>
          </cell>
          <cell r="F3123" t="str">
            <v>Ins</v>
          </cell>
          <cell r="G3123" t="str">
            <v>und</v>
          </cell>
          <cell r="H3123">
            <v>1</v>
          </cell>
          <cell r="I3123">
            <v>273715.46999999997</v>
          </cell>
          <cell r="J3123">
            <v>273715</v>
          </cell>
        </row>
        <row r="3124">
          <cell r="B3124" t="str">
            <v>S270</v>
          </cell>
          <cell r="C3124" t="str">
            <v>CODO ALCANTARILLADO NOVAFORT 315MM</v>
          </cell>
          <cell r="F3124" t="str">
            <v>Ins</v>
          </cell>
          <cell r="G3124" t="str">
            <v>und</v>
          </cell>
          <cell r="H3124">
            <v>1</v>
          </cell>
          <cell r="I3124">
            <v>509676.04800000001</v>
          </cell>
          <cell r="J3124">
            <v>509676</v>
          </cell>
        </row>
        <row r="3125">
          <cell r="B3125" t="str">
            <v>S271</v>
          </cell>
          <cell r="C3125" t="str">
            <v>SILLAS TEE ALCANTARILLADO NOVAFORT 315MM</v>
          </cell>
          <cell r="F3125" t="str">
            <v>Ins</v>
          </cell>
          <cell r="G3125" t="str">
            <v>und</v>
          </cell>
          <cell r="H3125">
            <v>1</v>
          </cell>
          <cell r="I3125">
            <v>182621.92200000002</v>
          </cell>
          <cell r="J3125">
            <v>182622</v>
          </cell>
        </row>
        <row r="3126">
          <cell r="B3126" t="str">
            <v>AA13A</v>
          </cell>
          <cell r="C3126" t="str">
            <v>DADOS EN  CONCRETO 3.000 psi ( Sin refuerzo )</v>
          </cell>
          <cell r="F3126" t="str">
            <v>Ana</v>
          </cell>
          <cell r="G3126" t="str">
            <v>m3</v>
          </cell>
          <cell r="H3126">
            <v>0.45</v>
          </cell>
          <cell r="I3126">
            <v>600228.30000000005</v>
          </cell>
          <cell r="J3126">
            <v>270103</v>
          </cell>
        </row>
        <row r="3128">
          <cell r="A3128" t="str">
            <v>S-3.137</v>
          </cell>
          <cell r="C3128" t="str">
            <v>Tubería DN315mm PN16 Polietileno resistance to slow crack VRC, growth-b con anti-moho-bacterias-hongos, deformacion por alargamiento &gt;700%, aplastamiento &gt;50%, certificado PAS 1075. (Incluye equipo de termofusión, electrofusión, excavación, cinta de demarcación, uniones soldables)</v>
          </cell>
          <cell r="G3128" t="str">
            <v>m</v>
          </cell>
          <cell r="J3128">
            <v>789070</v>
          </cell>
        </row>
        <row r="3129">
          <cell r="B3129" t="str">
            <v>M03</v>
          </cell>
          <cell r="C3129" t="str">
            <v>EQUIPO BASICO ( Herramienta menor )</v>
          </cell>
          <cell r="F3129" t="str">
            <v>Ins</v>
          </cell>
          <cell r="G3129" t="str">
            <v>glb</v>
          </cell>
          <cell r="H3129">
            <v>4</v>
          </cell>
          <cell r="I3129">
            <v>2535.75</v>
          </cell>
          <cell r="J3129">
            <v>10143</v>
          </cell>
        </row>
        <row r="3130">
          <cell r="B3130" t="str">
            <v>I04</v>
          </cell>
          <cell r="C3130" t="str">
            <v>MANO DE OBRA BB (Instalaciones)</v>
          </cell>
          <cell r="F3130" t="str">
            <v>Ins</v>
          </cell>
          <cell r="G3130" t="str">
            <v>hc</v>
          </cell>
          <cell r="H3130">
            <v>5</v>
          </cell>
          <cell r="I3130">
            <v>19460.92380532817</v>
          </cell>
          <cell r="J3130">
            <v>97305</v>
          </cell>
        </row>
        <row r="3131">
          <cell r="B3131" t="str">
            <v>M21</v>
          </cell>
          <cell r="C3131" t="str">
            <v xml:space="preserve">EQUIPO DE TERMOFUSION </v>
          </cell>
          <cell r="F3131" t="str">
            <v>Ins</v>
          </cell>
          <cell r="G3131" t="str">
            <v>dd</v>
          </cell>
          <cell r="H3131">
            <v>4.4999999999999998E-2</v>
          </cell>
          <cell r="I3131">
            <v>333613.5576002273</v>
          </cell>
          <cell r="J3131">
            <v>15013</v>
          </cell>
        </row>
        <row r="3132">
          <cell r="B3132" t="str">
            <v>M21A</v>
          </cell>
          <cell r="C3132" t="str">
            <v>EQUIPO DE ELECTROFUSION</v>
          </cell>
          <cell r="F3132" t="str">
            <v>Ins</v>
          </cell>
          <cell r="G3132" t="str">
            <v>dd</v>
          </cell>
          <cell r="H3132">
            <v>0.04</v>
          </cell>
          <cell r="I3132">
            <v>333613.5576002273</v>
          </cell>
          <cell r="J3132">
            <v>13345</v>
          </cell>
        </row>
        <row r="3133">
          <cell r="B3133" t="str">
            <v>S254</v>
          </cell>
          <cell r="C3133" t="str">
            <v>TUBERIA  DN315mm PN16 Polietileno resistance to slow crack VRC, growth-b con anti-moho-bacterias-hongos, deformación por alargamiento &gt;700%, aplastamiento &gt;50%, certificado PAS 1075.</v>
          </cell>
          <cell r="F3133" t="str">
            <v>Ins</v>
          </cell>
          <cell r="G3133" t="str">
            <v>m</v>
          </cell>
          <cell r="H3133">
            <v>1.01</v>
          </cell>
          <cell r="I3133">
            <v>339555.02580247453</v>
          </cell>
          <cell r="J3133">
            <v>342951</v>
          </cell>
        </row>
        <row r="3134">
          <cell r="B3134" t="str">
            <v>S255</v>
          </cell>
          <cell r="C3134" t="str">
            <v>UNIONES ELECTROSOLDABLES  315mm PN-16 Polietileno resistance to slow crack VRC, growth-b con anti-moho-bacterias-hongos, deformación por alargamiento &gt;700%, aplastamiento &gt;50%, certificado PAS 1075.</v>
          </cell>
          <cell r="F3134" t="str">
            <v>Ins</v>
          </cell>
          <cell r="G3134" t="str">
            <v>und</v>
          </cell>
          <cell r="H3134">
            <v>0.25</v>
          </cell>
          <cell r="I3134">
            <v>1232775.914052845</v>
          </cell>
          <cell r="J3134">
            <v>308194</v>
          </cell>
        </row>
        <row r="3135">
          <cell r="B3135" t="str">
            <v>AA26</v>
          </cell>
          <cell r="C3135" t="str">
            <v xml:space="preserve">RELLENO, CONFORMACION Y COMPACTACION MANUAL DE MATERIAL PROVENIENTE DE EXCAVACION. PARA TUBERIAS - Extendido y compactado con pizón. </v>
          </cell>
          <cell r="F3135" t="str">
            <v>Ana</v>
          </cell>
          <cell r="G3135" t="str">
            <v>m3</v>
          </cell>
          <cell r="H3135">
            <v>0.20100000000000001</v>
          </cell>
          <cell r="I3135">
            <v>7861.35</v>
          </cell>
          <cell r="J3135">
            <v>1580</v>
          </cell>
        </row>
        <row r="3136">
          <cell r="B3136" t="str">
            <v>O02</v>
          </cell>
          <cell r="C3136" t="str">
            <v>CINTA DE DEMARCACION * 10 m.</v>
          </cell>
          <cell r="F3136" t="str">
            <v>Ins</v>
          </cell>
          <cell r="G3136" t="str">
            <v>m</v>
          </cell>
          <cell r="H3136">
            <v>1.03</v>
          </cell>
          <cell r="I3136">
            <v>522.9</v>
          </cell>
          <cell r="J3136">
            <v>539</v>
          </cell>
        </row>
        <row r="3138">
          <cell r="A3138" t="str">
            <v>S-3.146</v>
          </cell>
          <cell r="C3138" t="str">
            <v>SUMINISTRO E INSTALACIÓN Juntas de montaje y desmonte 300mm PN-16</v>
          </cell>
          <cell r="G3138" t="str">
            <v>und</v>
          </cell>
          <cell r="J3138">
            <v>2575312</v>
          </cell>
        </row>
        <row r="3139">
          <cell r="B3139" t="str">
            <v>M03</v>
          </cell>
          <cell r="C3139" t="str">
            <v>EQUIPO BASICO ( Herramienta menor )</v>
          </cell>
          <cell r="F3139" t="str">
            <v>Ins</v>
          </cell>
          <cell r="G3139" t="str">
            <v>glb</v>
          </cell>
          <cell r="H3139">
            <v>1.4</v>
          </cell>
          <cell r="I3139">
            <v>2535.75</v>
          </cell>
          <cell r="J3139">
            <v>3550</v>
          </cell>
        </row>
        <row r="3140">
          <cell r="B3140" t="str">
            <v>I04</v>
          </cell>
          <cell r="C3140" t="str">
            <v>MANO DE OBRA BB (Instalaciones)</v>
          </cell>
          <cell r="F3140" t="str">
            <v>Ins</v>
          </cell>
          <cell r="G3140" t="str">
            <v>hc</v>
          </cell>
          <cell r="H3140">
            <v>12</v>
          </cell>
          <cell r="I3140">
            <v>19460.92380532817</v>
          </cell>
          <cell r="J3140">
            <v>233531</v>
          </cell>
        </row>
        <row r="3141">
          <cell r="B3141" t="str">
            <v>S262</v>
          </cell>
          <cell r="C3141" t="str">
            <v>JUNTAS DE MONTAJE y desmonte 300mm PN-16</v>
          </cell>
          <cell r="F3141" t="str">
            <v>Ins</v>
          </cell>
          <cell r="G3141" t="str">
            <v>und</v>
          </cell>
          <cell r="H3141">
            <v>1</v>
          </cell>
          <cell r="I3141">
            <v>2338231.0479787658</v>
          </cell>
          <cell r="J3141">
            <v>2338231</v>
          </cell>
        </row>
        <row r="3143">
          <cell r="A3143" t="str">
            <v>S-3.147</v>
          </cell>
          <cell r="C3143" t="str">
            <v>SUMINISTRO E INSTALACIÓN PORTA BRIDA 315 MM PN16 CON UNION ELECTROSOLDABLE (Incluye equipo de termofusión y electrofusión)</v>
          </cell>
          <cell r="G3143" t="str">
            <v>und</v>
          </cell>
          <cell r="J3143">
            <v>2638942</v>
          </cell>
        </row>
        <row r="3144">
          <cell r="B3144" t="str">
            <v>M03</v>
          </cell>
          <cell r="C3144" t="str">
            <v>EQUIPO BASICO ( Herramienta menor )</v>
          </cell>
          <cell r="F3144" t="str">
            <v>Ins</v>
          </cell>
          <cell r="G3144" t="str">
            <v>glb</v>
          </cell>
          <cell r="H3144">
            <v>0.6</v>
          </cell>
          <cell r="I3144">
            <v>2535.75</v>
          </cell>
          <cell r="J3144">
            <v>1521</v>
          </cell>
        </row>
        <row r="3145">
          <cell r="B3145" t="str">
            <v>I04</v>
          </cell>
          <cell r="C3145" t="str">
            <v>MANO DE OBRA BB (Instalaciones)</v>
          </cell>
          <cell r="F3145" t="str">
            <v>Ins</v>
          </cell>
          <cell r="G3145" t="str">
            <v>hc</v>
          </cell>
          <cell r="H3145">
            <v>12</v>
          </cell>
          <cell r="I3145">
            <v>19460.92380532817</v>
          </cell>
          <cell r="J3145">
            <v>233531</v>
          </cell>
        </row>
        <row r="3146">
          <cell r="B3146" t="str">
            <v>M21</v>
          </cell>
          <cell r="C3146" t="str">
            <v xml:space="preserve">EQUIPO DE TERMOFUSION </v>
          </cell>
          <cell r="F3146" t="str">
            <v>Ins</v>
          </cell>
          <cell r="G3146" t="str">
            <v>dd</v>
          </cell>
          <cell r="H3146">
            <v>0.05</v>
          </cell>
          <cell r="I3146">
            <v>333613.5576002273</v>
          </cell>
          <cell r="J3146">
            <v>16681</v>
          </cell>
        </row>
        <row r="3147">
          <cell r="B3147" t="str">
            <v>M21A</v>
          </cell>
          <cell r="C3147" t="str">
            <v>EQUIPO DE ELECTROFUSION</v>
          </cell>
          <cell r="F3147" t="str">
            <v>Ins</v>
          </cell>
          <cell r="G3147" t="str">
            <v>dd</v>
          </cell>
          <cell r="H3147">
            <v>0.02</v>
          </cell>
          <cell r="I3147">
            <v>333613.5576002273</v>
          </cell>
          <cell r="J3147">
            <v>6672</v>
          </cell>
        </row>
        <row r="3148">
          <cell r="B3148" t="str">
            <v>S263</v>
          </cell>
          <cell r="C3148" t="str">
            <v>PORTA BRIDASs 315mm PN-16 CON UNION ELECTROSOLDABLE</v>
          </cell>
          <cell r="F3148" t="str">
            <v>Ins</v>
          </cell>
          <cell r="G3148" t="str">
            <v>und</v>
          </cell>
          <cell r="H3148">
            <v>1</v>
          </cell>
          <cell r="I3148">
            <v>2380536.9252073388</v>
          </cell>
          <cell r="J3148">
            <v>2380537</v>
          </cell>
        </row>
        <row r="3150">
          <cell r="A3150" t="str">
            <v>S-3.148</v>
          </cell>
          <cell r="C3150" t="str">
            <v>SUMINISTRO E INSTALACIÓN PORTA BRIDA 315 MM PN16 CON UNION ELECTROSOLDABLE (Incluye equipo de termofusión y electrofusión)</v>
          </cell>
          <cell r="G3150" t="str">
            <v>und</v>
          </cell>
          <cell r="J3150">
            <v>2638942</v>
          </cell>
        </row>
        <row r="3151">
          <cell r="B3151" t="str">
            <v>M03</v>
          </cell>
          <cell r="C3151" t="str">
            <v>EQUIPO BASICO ( Herramienta menor )</v>
          </cell>
          <cell r="F3151" t="str">
            <v>Ins</v>
          </cell>
          <cell r="G3151" t="str">
            <v>glb</v>
          </cell>
          <cell r="H3151">
            <v>0.6</v>
          </cell>
          <cell r="I3151">
            <v>2535.75</v>
          </cell>
          <cell r="J3151">
            <v>1521</v>
          </cell>
        </row>
        <row r="3152">
          <cell r="B3152" t="str">
            <v>I04</v>
          </cell>
          <cell r="C3152" t="str">
            <v>MANO DE OBRA BB (Instalaciones)</v>
          </cell>
          <cell r="F3152" t="str">
            <v>Ins</v>
          </cell>
          <cell r="G3152" t="str">
            <v>hc</v>
          </cell>
          <cell r="H3152">
            <v>12</v>
          </cell>
          <cell r="I3152">
            <v>19460.92380532817</v>
          </cell>
          <cell r="J3152">
            <v>233531</v>
          </cell>
        </row>
        <row r="3153">
          <cell r="B3153" t="str">
            <v>M21</v>
          </cell>
          <cell r="C3153" t="str">
            <v xml:space="preserve">EQUIPO DE TERMOFUSION </v>
          </cell>
          <cell r="F3153" t="str">
            <v>Ins</v>
          </cell>
          <cell r="G3153" t="str">
            <v>dd</v>
          </cell>
          <cell r="H3153">
            <v>0.05</v>
          </cell>
          <cell r="I3153">
            <v>333613.5576002273</v>
          </cell>
          <cell r="J3153">
            <v>16681</v>
          </cell>
        </row>
        <row r="3154">
          <cell r="B3154" t="str">
            <v>M21A</v>
          </cell>
          <cell r="C3154" t="str">
            <v>EQUIPO DE ELECTROFUSION</v>
          </cell>
          <cell r="F3154" t="str">
            <v>Ins</v>
          </cell>
          <cell r="G3154" t="str">
            <v>dd</v>
          </cell>
          <cell r="H3154">
            <v>0.02</v>
          </cell>
          <cell r="I3154">
            <v>333613.5576002273</v>
          </cell>
          <cell r="J3154">
            <v>6672</v>
          </cell>
        </row>
        <row r="3155">
          <cell r="B3155" t="str">
            <v>S263</v>
          </cell>
          <cell r="C3155" t="str">
            <v>PORTA BRIDASs 315mm PN-16 CON UNION ELECTROSOLDABLE</v>
          </cell>
          <cell r="F3155" t="str">
            <v>Ins</v>
          </cell>
          <cell r="G3155" t="str">
            <v>und</v>
          </cell>
          <cell r="H3155">
            <v>1</v>
          </cell>
          <cell r="I3155">
            <v>2380536.9252073388</v>
          </cell>
          <cell r="J3155">
            <v>2380537</v>
          </cell>
        </row>
        <row r="3157">
          <cell r="A3157" t="str">
            <v>S-3.149</v>
          </cell>
          <cell r="C3157" t="str">
            <v xml:space="preserve">SUMINISTRO E INSTALACIÓN DE VALVULA DE VENTOSA  Válvula de ventosa trifunsional 100mm PN-16 </v>
          </cell>
          <cell r="G3157" t="str">
            <v>und</v>
          </cell>
          <cell r="J3157">
            <v>1119890</v>
          </cell>
        </row>
        <row r="3158">
          <cell r="B3158" t="str">
            <v>M03</v>
          </cell>
          <cell r="C3158" t="str">
            <v>EQUIPO BASICO ( Herramienta menor )</v>
          </cell>
          <cell r="F3158" t="str">
            <v>Ins</v>
          </cell>
          <cell r="G3158" t="str">
            <v>glb</v>
          </cell>
          <cell r="H3158">
            <v>0.4</v>
          </cell>
          <cell r="I3158">
            <v>2535.75</v>
          </cell>
          <cell r="J3158">
            <v>1014</v>
          </cell>
        </row>
        <row r="3159">
          <cell r="B3159" t="str">
            <v>I04</v>
          </cell>
          <cell r="C3159" t="str">
            <v>MANO DE OBRA BB (Instalaciones)</v>
          </cell>
          <cell r="F3159" t="str">
            <v>Ins</v>
          </cell>
          <cell r="G3159" t="str">
            <v>hc</v>
          </cell>
          <cell r="H3159">
            <v>12</v>
          </cell>
          <cell r="I3159">
            <v>19460.92380532817</v>
          </cell>
          <cell r="J3159">
            <v>233531</v>
          </cell>
        </row>
        <row r="3160">
          <cell r="B3160" t="str">
            <v>S37</v>
          </cell>
          <cell r="C3160" t="str">
            <v>CINTA TEFLON 10 m 1/2"</v>
          </cell>
          <cell r="F3160" t="str">
            <v>Ins</v>
          </cell>
          <cell r="G3160" t="str">
            <v>und</v>
          </cell>
          <cell r="H3160">
            <v>0.7</v>
          </cell>
          <cell r="I3160">
            <v>1050</v>
          </cell>
          <cell r="J3160">
            <v>735</v>
          </cell>
        </row>
        <row r="3161">
          <cell r="B3161" t="str">
            <v>S264</v>
          </cell>
          <cell r="C3161" t="str">
            <v>VENTOSA 4" DOBLE CAMARA TRIPLE EFECTO BRIDADA PN 16 .ELECTROSOLDABLE</v>
          </cell>
          <cell r="F3161" t="str">
            <v>Ins</v>
          </cell>
          <cell r="G3161" t="str">
            <v>und</v>
          </cell>
          <cell r="H3161">
            <v>1</v>
          </cell>
          <cell r="I3161">
            <v>884610.41783352534</v>
          </cell>
          <cell r="J3161">
            <v>884610</v>
          </cell>
        </row>
        <row r="3163">
          <cell r="A3163" t="str">
            <v>S-3.149A</v>
          </cell>
          <cell r="C3163" t="str">
            <v>SUMINISTRO E INSTALACIÓN  DE VENTOSA DOBLE EFECTO 3/4"</v>
          </cell>
          <cell r="G3163" t="str">
            <v>und</v>
          </cell>
          <cell r="J3163">
            <v>91612</v>
          </cell>
        </row>
        <row r="3164">
          <cell r="B3164" t="str">
            <v>M03</v>
          </cell>
          <cell r="C3164" t="str">
            <v>EQUIPO BASICO ( Herramienta menor )</v>
          </cell>
          <cell r="F3164" t="str">
            <v>Ins</v>
          </cell>
          <cell r="G3164" t="str">
            <v>glb</v>
          </cell>
          <cell r="H3164">
            <v>0.4</v>
          </cell>
          <cell r="I3164">
            <v>2535.75</v>
          </cell>
          <cell r="J3164">
            <v>1014</v>
          </cell>
        </row>
        <row r="3165">
          <cell r="B3165" t="str">
            <v>I04</v>
          </cell>
          <cell r="C3165" t="str">
            <v>MANO DE OBRA BB (Instalaciones)</v>
          </cell>
          <cell r="F3165" t="str">
            <v>Ins</v>
          </cell>
          <cell r="G3165" t="str">
            <v>hc</v>
          </cell>
          <cell r="H3165">
            <v>2</v>
          </cell>
          <cell r="I3165">
            <v>19460.92380532817</v>
          </cell>
          <cell r="J3165">
            <v>38922</v>
          </cell>
        </row>
        <row r="3166">
          <cell r="B3166" t="str">
            <v>S37</v>
          </cell>
          <cell r="C3166" t="str">
            <v>CINTA TEFLON 10 m 1/2"</v>
          </cell>
          <cell r="F3166" t="str">
            <v>Ins</v>
          </cell>
          <cell r="G3166" t="str">
            <v>und</v>
          </cell>
          <cell r="H3166">
            <v>0.7</v>
          </cell>
          <cell r="I3166">
            <v>1050</v>
          </cell>
          <cell r="J3166">
            <v>735</v>
          </cell>
        </row>
        <row r="3167">
          <cell r="B3167" t="str">
            <v>S193A</v>
          </cell>
          <cell r="C3167" t="str">
            <v xml:space="preserve">VENTOSA 3/4" DOBLE EFECTO </v>
          </cell>
          <cell r="F3167" t="str">
            <v>Ins</v>
          </cell>
          <cell r="G3167" t="str">
            <v>und</v>
          </cell>
          <cell r="H3167">
            <v>1</v>
          </cell>
          <cell r="I3167">
            <v>50940.75</v>
          </cell>
          <cell r="J3167">
            <v>50941</v>
          </cell>
        </row>
        <row r="3169">
          <cell r="A3169" t="str">
            <v>S-3.150</v>
          </cell>
          <cell r="C3169" t="str">
            <v>SUMINISTRO E INSTALACIÓN DE VALVULA MARIPOSA   Válvula MARIPOSA 100mm PN-16 PALANCA</v>
          </cell>
          <cell r="G3169" t="str">
            <v>und</v>
          </cell>
          <cell r="J3169">
            <v>559650</v>
          </cell>
        </row>
        <row r="3170">
          <cell r="B3170" t="str">
            <v>M03</v>
          </cell>
          <cell r="C3170" t="str">
            <v>EQUIPO BASICO ( Herramienta menor )</v>
          </cell>
          <cell r="F3170" t="str">
            <v>Ins</v>
          </cell>
          <cell r="G3170" t="str">
            <v>glb</v>
          </cell>
          <cell r="H3170">
            <v>0.4</v>
          </cell>
          <cell r="I3170">
            <v>2535.75</v>
          </cell>
          <cell r="J3170">
            <v>1014</v>
          </cell>
        </row>
        <row r="3171">
          <cell r="B3171" t="str">
            <v>I04</v>
          </cell>
          <cell r="C3171" t="str">
            <v>MANO DE OBRA BB (Instalaciones)</v>
          </cell>
          <cell r="F3171" t="str">
            <v>Ins</v>
          </cell>
          <cell r="G3171" t="str">
            <v>hc</v>
          </cell>
          <cell r="H3171">
            <v>12</v>
          </cell>
          <cell r="I3171">
            <v>19460.92380532817</v>
          </cell>
          <cell r="J3171">
            <v>233531</v>
          </cell>
        </row>
        <row r="3172">
          <cell r="B3172" t="str">
            <v>S37</v>
          </cell>
          <cell r="C3172" t="str">
            <v>CINTA TEFLON 10 m 1/2"</v>
          </cell>
          <cell r="F3172" t="str">
            <v>Ins</v>
          </cell>
          <cell r="G3172" t="str">
            <v>und</v>
          </cell>
          <cell r="H3172">
            <v>0.7</v>
          </cell>
          <cell r="I3172">
            <v>1050</v>
          </cell>
          <cell r="J3172">
            <v>735</v>
          </cell>
        </row>
        <row r="3173">
          <cell r="B3173" t="str">
            <v>S265</v>
          </cell>
          <cell r="C3173" t="str">
            <v>VALVULA MARIPOSA 4" Válvula MARIPOSA 100mm PN-16 PALANCA</v>
          </cell>
          <cell r="F3173" t="str">
            <v>Ins</v>
          </cell>
          <cell r="G3173" t="str">
            <v>und</v>
          </cell>
          <cell r="H3173">
            <v>1</v>
          </cell>
          <cell r="I3173">
            <v>324370.2</v>
          </cell>
          <cell r="J3173">
            <v>324370</v>
          </cell>
        </row>
        <row r="3175">
          <cell r="A3175" t="str">
            <v>S-3.151</v>
          </cell>
          <cell r="C3175" t="str">
            <v xml:space="preserve">SUMINISTRO E INSTALACIÓN DE VALVULA DE GOLPE DE ARIETE 300MM Válvula golpe de Ariete 315mm PN-16 </v>
          </cell>
          <cell r="G3175" t="str">
            <v>und</v>
          </cell>
          <cell r="J3175">
            <v>45135442</v>
          </cell>
        </row>
        <row r="3176">
          <cell r="B3176" t="str">
            <v>M03</v>
          </cell>
          <cell r="C3176" t="str">
            <v>EQUIPO BASICO ( Herramienta menor )</v>
          </cell>
          <cell r="F3176" t="str">
            <v>Ins</v>
          </cell>
          <cell r="G3176" t="str">
            <v>glb</v>
          </cell>
          <cell r="H3176">
            <v>6</v>
          </cell>
          <cell r="I3176">
            <v>2535.75</v>
          </cell>
          <cell r="J3176">
            <v>15215</v>
          </cell>
        </row>
        <row r="3177">
          <cell r="B3177" t="str">
            <v>I04</v>
          </cell>
          <cell r="C3177" t="str">
            <v>MANO DE OBRA BB (Instalaciones)</v>
          </cell>
          <cell r="F3177" t="str">
            <v>Ins</v>
          </cell>
          <cell r="G3177" t="str">
            <v>hc</v>
          </cell>
          <cell r="H3177">
            <v>35</v>
          </cell>
          <cell r="I3177">
            <v>19460.92380532817</v>
          </cell>
          <cell r="J3177">
            <v>681132</v>
          </cell>
        </row>
        <row r="3178">
          <cell r="B3178" t="str">
            <v>S37</v>
          </cell>
          <cell r="C3178" t="str">
            <v>CINTA TEFLON 10 m 1/2"</v>
          </cell>
          <cell r="F3178" t="str">
            <v>Ins</v>
          </cell>
          <cell r="G3178" t="str">
            <v>und</v>
          </cell>
          <cell r="H3178">
            <v>1.4</v>
          </cell>
          <cell r="I3178">
            <v>1050</v>
          </cell>
          <cell r="J3178">
            <v>1470</v>
          </cell>
        </row>
        <row r="3179">
          <cell r="B3179" t="str">
            <v>S266</v>
          </cell>
          <cell r="C3179" t="str">
            <v xml:space="preserve">VALVULA DE GOLPE DE ARIETE 300MM Válvula golpe de Ariete 315mm PN-16 </v>
          </cell>
          <cell r="F3179" t="str">
            <v>Ins</v>
          </cell>
          <cell r="G3179" t="str">
            <v>und</v>
          </cell>
          <cell r="H3179">
            <v>1</v>
          </cell>
          <cell r="I3179">
            <v>44437624.748317763</v>
          </cell>
          <cell r="J3179">
            <v>44437625</v>
          </cell>
        </row>
        <row r="3181">
          <cell r="A3181" t="str">
            <v>S-3.152</v>
          </cell>
          <cell r="C3181" t="str">
            <v xml:space="preserve">SUMINISTRO E INSTALACIÓN DE VALVULA DE Válvula de retención de disco inclinado 300mm PN-16 </v>
          </cell>
          <cell r="G3181" t="str">
            <v>und</v>
          </cell>
          <cell r="J3181">
            <v>8832485</v>
          </cell>
        </row>
        <row r="3182">
          <cell r="B3182" t="str">
            <v>M03</v>
          </cell>
          <cell r="C3182" t="str">
            <v>EQUIPO BASICO ( Herramienta menor )</v>
          </cell>
          <cell r="F3182" t="str">
            <v>Ins</v>
          </cell>
          <cell r="G3182" t="str">
            <v>glb</v>
          </cell>
          <cell r="H3182">
            <v>5</v>
          </cell>
          <cell r="I3182">
            <v>2535.75</v>
          </cell>
          <cell r="J3182">
            <v>12679</v>
          </cell>
        </row>
        <row r="3183">
          <cell r="B3183" t="str">
            <v>I04</v>
          </cell>
          <cell r="C3183" t="str">
            <v>MANO DE OBRA BB (Instalaciones)</v>
          </cell>
          <cell r="F3183" t="str">
            <v>Ins</v>
          </cell>
          <cell r="G3183" t="str">
            <v>hc</v>
          </cell>
          <cell r="H3183">
            <v>26</v>
          </cell>
          <cell r="I3183">
            <v>19460.92380532817</v>
          </cell>
          <cell r="J3183">
            <v>505984</v>
          </cell>
        </row>
        <row r="3184">
          <cell r="B3184" t="str">
            <v>S37</v>
          </cell>
          <cell r="C3184" t="str">
            <v>CINTA TEFLON 10 m 1/2"</v>
          </cell>
          <cell r="F3184" t="str">
            <v>Ins</v>
          </cell>
          <cell r="G3184" t="str">
            <v>und</v>
          </cell>
          <cell r="H3184">
            <v>3.4</v>
          </cell>
          <cell r="I3184">
            <v>1050</v>
          </cell>
          <cell r="J3184">
            <v>3570</v>
          </cell>
        </row>
        <row r="3185">
          <cell r="B3185" t="str">
            <v>S267</v>
          </cell>
          <cell r="C3185" t="str">
            <v xml:space="preserve">VALVULA DE RETENCIÓN de disco inclinado 300mm PN-16 </v>
          </cell>
          <cell r="F3185" t="str">
            <v>Ins</v>
          </cell>
          <cell r="G3185" t="str">
            <v>und</v>
          </cell>
          <cell r="H3185">
            <v>1</v>
          </cell>
          <cell r="I3185">
            <v>8310252.275073274</v>
          </cell>
          <cell r="J3185">
            <v>8310252</v>
          </cell>
        </row>
        <row r="3187">
          <cell r="A3187" t="str">
            <v>S-3.153</v>
          </cell>
          <cell r="C3187" t="str">
            <v>SUMINISTRO E INSTALACIÓN DE Válvula mariposa 300mm BV-05-2CW LOCK PN-16 con volante de engrane</v>
          </cell>
          <cell r="G3187" t="str">
            <v>und</v>
          </cell>
          <cell r="J3187">
            <v>3887165</v>
          </cell>
        </row>
        <row r="3188">
          <cell r="B3188" t="str">
            <v>M03</v>
          </cell>
          <cell r="C3188" t="str">
            <v>EQUIPO BASICO ( Herramienta menor )</v>
          </cell>
          <cell r="F3188" t="str">
            <v>Ins</v>
          </cell>
          <cell r="G3188" t="str">
            <v>glb</v>
          </cell>
          <cell r="H3188">
            <v>0.4</v>
          </cell>
          <cell r="I3188">
            <v>2535.75</v>
          </cell>
          <cell r="J3188">
            <v>1014</v>
          </cell>
        </row>
        <row r="3189">
          <cell r="B3189" t="str">
            <v>I04</v>
          </cell>
          <cell r="C3189" t="str">
            <v>MANO DE OBRA BB (Instalaciones)</v>
          </cell>
          <cell r="F3189" t="str">
            <v>Ins</v>
          </cell>
          <cell r="G3189" t="str">
            <v>hc</v>
          </cell>
          <cell r="H3189">
            <v>34</v>
          </cell>
          <cell r="I3189">
            <v>19460.92380532817</v>
          </cell>
          <cell r="J3189">
            <v>661671</v>
          </cell>
        </row>
        <row r="3190">
          <cell r="B3190" t="str">
            <v>S37</v>
          </cell>
          <cell r="C3190" t="str">
            <v>CINTA TEFLON 10 m 1/2"</v>
          </cell>
          <cell r="F3190" t="str">
            <v>Ins</v>
          </cell>
          <cell r="G3190" t="str">
            <v>und</v>
          </cell>
          <cell r="H3190">
            <v>0.7</v>
          </cell>
          <cell r="I3190">
            <v>1050</v>
          </cell>
          <cell r="J3190">
            <v>735</v>
          </cell>
        </row>
        <row r="3191">
          <cell r="B3191" t="str">
            <v>S268</v>
          </cell>
          <cell r="C3191" t="str">
            <v>VALVULA  mariposa 300mm BV-05-2CW LOCK PN-16 con volante de engrane</v>
          </cell>
          <cell r="F3191" t="str">
            <v>Ins</v>
          </cell>
          <cell r="G3191" t="str">
            <v>und</v>
          </cell>
          <cell r="H3191">
            <v>1</v>
          </cell>
          <cell r="I3191">
            <v>3223745.2986078975</v>
          </cell>
          <cell r="J3191">
            <v>3223745</v>
          </cell>
        </row>
        <row r="3193">
          <cell r="A3193" t="str">
            <v>S-3.154</v>
          </cell>
          <cell r="C3193" t="str">
            <v>ADITAMENTO DE CAIDA PARA POZO DE INSPECCIÓN Hmax= 3,00 m. Diametro hasta 16" (Incluye excavación, tee, codo y reducción).</v>
          </cell>
          <cell r="G3193" t="str">
            <v>und</v>
          </cell>
          <cell r="J3193">
            <v>1281095</v>
          </cell>
        </row>
        <row r="3194">
          <cell r="B3194" t="str">
            <v>AA08</v>
          </cell>
          <cell r="C3194" t="str">
            <v>EXCAVACION MECANICA EN MATERIAL COMUN (Incluye cargue y retiro del material excavado a botadero.)</v>
          </cell>
          <cell r="F3194" t="str">
            <v>Ana</v>
          </cell>
          <cell r="G3194" t="str">
            <v>m3</v>
          </cell>
          <cell r="H3194">
            <v>0.55000000000000004</v>
          </cell>
          <cell r="I3194">
            <v>46093.95</v>
          </cell>
          <cell r="J3194">
            <v>25352</v>
          </cell>
        </row>
        <row r="3195">
          <cell r="B3195" t="str">
            <v>Q01</v>
          </cell>
          <cell r="C3195" t="str">
            <v>GEOTEXTIL NO TEJIDO  1600 Pavco o equivalente</v>
          </cell>
          <cell r="F3195" t="str">
            <v>Ins</v>
          </cell>
          <cell r="G3195" t="str">
            <v>m2</v>
          </cell>
          <cell r="H3195">
            <v>2</v>
          </cell>
          <cell r="I3195">
            <v>3853.4580000000001</v>
          </cell>
          <cell r="J3195">
            <v>7707</v>
          </cell>
        </row>
        <row r="3196">
          <cell r="B3196" t="str">
            <v>S01</v>
          </cell>
          <cell r="C3196" t="str">
            <v>LUBRICANTE NOVAFORT, NOVALOC Y UNION PLATINO   Tarro 500 grs. REF 11206</v>
          </cell>
          <cell r="F3196" t="str">
            <v>Ins</v>
          </cell>
          <cell r="G3196" t="str">
            <v>und</v>
          </cell>
          <cell r="H3196">
            <v>0.5</v>
          </cell>
          <cell r="I3196">
            <v>23840.25</v>
          </cell>
          <cell r="J3196">
            <v>11920</v>
          </cell>
        </row>
        <row r="3197">
          <cell r="B3197" t="str">
            <v>S269</v>
          </cell>
          <cell r="C3197" t="str">
            <v>UNIONES TUBERIA ALCANTARILLADO NOVAFORT 315MM</v>
          </cell>
          <cell r="F3197" t="str">
            <v>Ins</v>
          </cell>
          <cell r="G3197" t="str">
            <v>und</v>
          </cell>
          <cell r="H3197">
            <v>1</v>
          </cell>
          <cell r="I3197">
            <v>273715.46999999997</v>
          </cell>
          <cell r="J3197">
            <v>273715</v>
          </cell>
        </row>
        <row r="3198">
          <cell r="B3198" t="str">
            <v>S270</v>
          </cell>
          <cell r="C3198" t="str">
            <v>CODO ALCANTARILLADO NOVAFORT 315MM</v>
          </cell>
          <cell r="F3198" t="str">
            <v>Ins</v>
          </cell>
          <cell r="G3198" t="str">
            <v>und</v>
          </cell>
          <cell r="H3198">
            <v>1</v>
          </cell>
          <cell r="I3198">
            <v>509676.04800000001</v>
          </cell>
          <cell r="J3198">
            <v>509676</v>
          </cell>
        </row>
        <row r="3199">
          <cell r="B3199" t="str">
            <v>S271</v>
          </cell>
          <cell r="C3199" t="str">
            <v>SILLAS TEE ALCANTARILLADO NOVAFORT 315MM</v>
          </cell>
          <cell r="F3199" t="str">
            <v>Ins</v>
          </cell>
          <cell r="G3199" t="str">
            <v>und</v>
          </cell>
          <cell r="H3199">
            <v>1</v>
          </cell>
          <cell r="I3199">
            <v>182621.92200000002</v>
          </cell>
          <cell r="J3199">
            <v>182622</v>
          </cell>
        </row>
        <row r="3200">
          <cell r="B3200" t="str">
            <v>AA13A</v>
          </cell>
          <cell r="C3200" t="str">
            <v>DADOS EN  CONCRETO 3.000 psi ( Sin refuerzo )</v>
          </cell>
          <cell r="F3200" t="str">
            <v>Ana</v>
          </cell>
          <cell r="G3200" t="str">
            <v>m3</v>
          </cell>
          <cell r="H3200">
            <v>0.45</v>
          </cell>
          <cell r="I3200">
            <v>600228.30000000005</v>
          </cell>
          <cell r="J3200">
            <v>270103</v>
          </cell>
        </row>
        <row r="3202">
          <cell r="A3202" t="str">
            <v>S-3.155</v>
          </cell>
          <cell r="C3202" t="str">
            <v>SUMINISTRO E INSTALACIÓN DE VALVULA DE ALIVIO DE PRESION 100mm PN-16</v>
          </cell>
          <cell r="G3202" t="str">
            <v>und</v>
          </cell>
          <cell r="J3202">
            <v>1402655</v>
          </cell>
        </row>
        <row r="3203">
          <cell r="B3203" t="str">
            <v>M03</v>
          </cell>
          <cell r="C3203" t="str">
            <v>EQUIPO BASICO ( Herramienta menor )</v>
          </cell>
          <cell r="F3203" t="str">
            <v>Ins</v>
          </cell>
          <cell r="G3203" t="str">
            <v>glb</v>
          </cell>
          <cell r="H3203">
            <v>0.4</v>
          </cell>
          <cell r="I3203">
            <v>2535.75</v>
          </cell>
          <cell r="J3203">
            <v>1014</v>
          </cell>
        </row>
        <row r="3204">
          <cell r="B3204" t="str">
            <v>I04</v>
          </cell>
          <cell r="C3204" t="str">
            <v>MANO DE OBRA BB (Instalaciones)</v>
          </cell>
          <cell r="F3204" t="str">
            <v>Ins</v>
          </cell>
          <cell r="G3204" t="str">
            <v>hc</v>
          </cell>
          <cell r="H3204">
            <v>12</v>
          </cell>
          <cell r="I3204">
            <v>19460.92380532817</v>
          </cell>
          <cell r="J3204">
            <v>233531</v>
          </cell>
        </row>
        <row r="3205">
          <cell r="B3205" t="str">
            <v>S37</v>
          </cell>
          <cell r="C3205" t="str">
            <v>CINTA TEFLON 10 m 1/2"</v>
          </cell>
          <cell r="F3205" t="str">
            <v>Ins</v>
          </cell>
          <cell r="G3205" t="str">
            <v>und</v>
          </cell>
          <cell r="H3205">
            <v>0.7</v>
          </cell>
          <cell r="I3205">
            <v>1050</v>
          </cell>
          <cell r="J3205">
            <v>735</v>
          </cell>
        </row>
        <row r="3206">
          <cell r="B3206" t="str">
            <v>S272</v>
          </cell>
          <cell r="C3206" t="str">
            <v>VALVULA DE ALIVIO DE PRESION 100MM BRIDADA PN 16 .</v>
          </cell>
          <cell r="F3206" t="str">
            <v>Ins</v>
          </cell>
          <cell r="G3206" t="str">
            <v>und</v>
          </cell>
          <cell r="H3206">
            <v>1</v>
          </cell>
          <cell r="I3206">
            <v>1167374.8330585649</v>
          </cell>
          <cell r="J3206">
            <v>1167375</v>
          </cell>
        </row>
        <row r="3208">
          <cell r="A3208" t="str">
            <v>S-3.156</v>
          </cell>
          <cell r="C3208" t="str">
            <v>TANQUE TRATAMIENTO AGUAS GRISES OVOIDE CAP 2000 lts  Tipo Colempaques o equivalente (Incluye accesorios de instalación y tapa )</v>
          </cell>
          <cell r="G3208" t="str">
            <v>und</v>
          </cell>
          <cell r="J3208">
            <v>1309155</v>
          </cell>
        </row>
        <row r="3209">
          <cell r="B3209" t="str">
            <v>M03</v>
          </cell>
          <cell r="C3209" t="str">
            <v>EQUIPO BASICO ( Herramienta menor )</v>
          </cell>
          <cell r="F3209" t="str">
            <v>Ins</v>
          </cell>
          <cell r="G3209" t="str">
            <v>glb</v>
          </cell>
          <cell r="H3209">
            <v>1</v>
          </cell>
          <cell r="I3209">
            <v>2535.75</v>
          </cell>
          <cell r="J3209">
            <v>2536</v>
          </cell>
        </row>
        <row r="3210">
          <cell r="B3210" t="str">
            <v>I03</v>
          </cell>
          <cell r="C3210" t="str">
            <v>MANO DE OBRA AA (Albañileria)</v>
          </cell>
          <cell r="F3210" t="str">
            <v>Ins</v>
          </cell>
          <cell r="G3210" t="str">
            <v>hc</v>
          </cell>
          <cell r="H3210">
            <v>1</v>
          </cell>
          <cell r="I3210">
            <v>17165.400000000001</v>
          </cell>
          <cell r="J3210">
            <v>17165</v>
          </cell>
        </row>
        <row r="3211">
          <cell r="B3211" t="str">
            <v>S107</v>
          </cell>
          <cell r="C3211" t="str">
            <v xml:space="preserve">TANQUE TRATAMIENTO AGUAS GRISES  DE 2000 Lts. Tipo Colempaques  o equivalente </v>
          </cell>
          <cell r="F3211" t="str">
            <v>Ins</v>
          </cell>
          <cell r="G3211" t="str">
            <v>und</v>
          </cell>
          <cell r="H3211">
            <v>1</v>
          </cell>
          <cell r="I3211">
            <v>1289454.0119999999</v>
          </cell>
          <cell r="J3211">
            <v>1289454</v>
          </cell>
        </row>
        <row r="3213">
          <cell r="A3213" t="str">
            <v>S-3.157</v>
          </cell>
          <cell r="C3213" t="str">
            <v>TANQUE TRATAMIENTO AGUAS GRISES OVOIDE CAP 500 lts  Tipo Colempaques o equivalente (Incluye accesorios de instalación y tapa )</v>
          </cell>
          <cell r="G3213" t="str">
            <v>und</v>
          </cell>
          <cell r="J3213">
            <v>479427</v>
          </cell>
        </row>
        <row r="3214">
          <cell r="B3214" t="str">
            <v>M03</v>
          </cell>
          <cell r="C3214" t="str">
            <v>EQUIPO BASICO ( Herramienta menor )</v>
          </cell>
          <cell r="F3214" t="str">
            <v>Ins</v>
          </cell>
          <cell r="G3214" t="str">
            <v>glb</v>
          </cell>
          <cell r="H3214">
            <v>1</v>
          </cell>
          <cell r="I3214">
            <v>2535.75</v>
          </cell>
          <cell r="J3214">
            <v>2536</v>
          </cell>
        </row>
        <row r="3215">
          <cell r="B3215" t="str">
            <v>I03</v>
          </cell>
          <cell r="C3215" t="str">
            <v>MANO DE OBRA AA (Albañileria)</v>
          </cell>
          <cell r="F3215" t="str">
            <v>Ins</v>
          </cell>
          <cell r="G3215" t="str">
            <v>hc</v>
          </cell>
          <cell r="H3215">
            <v>1</v>
          </cell>
          <cell r="I3215">
            <v>17165.400000000001</v>
          </cell>
          <cell r="J3215">
            <v>17165</v>
          </cell>
        </row>
        <row r="3216">
          <cell r="B3216" t="str">
            <v>S107B</v>
          </cell>
          <cell r="C3216" t="str">
            <v xml:space="preserve">TANQUE TRATAMIENTO AGUAS GRISES  DE 500 Lts. Tipo Colempaques  o equivalente </v>
          </cell>
          <cell r="F3216" t="str">
            <v>Ins</v>
          </cell>
          <cell r="G3216" t="str">
            <v>und</v>
          </cell>
          <cell r="H3216">
            <v>1</v>
          </cell>
          <cell r="I3216">
            <v>459726.03600000002</v>
          </cell>
          <cell r="J3216">
            <v>459726</v>
          </cell>
        </row>
        <row r="3218">
          <cell r="A3218" t="str">
            <v>S-3.158</v>
          </cell>
          <cell r="C3218" t="str">
            <v>TANQUE TRATAMIENTO AGUAS GRISES OVOIDE CAP 800 lts  Tipo Colempaques o equivalente (Incluye accesorios de instalación y tapa )</v>
          </cell>
          <cell r="G3218" t="str">
            <v>und</v>
          </cell>
          <cell r="J3218">
            <v>745740</v>
          </cell>
        </row>
        <row r="3219">
          <cell r="B3219" t="str">
            <v>M03</v>
          </cell>
          <cell r="C3219" t="str">
            <v>EQUIPO BASICO ( Herramienta menor )</v>
          </cell>
          <cell r="F3219" t="str">
            <v>Ins</v>
          </cell>
          <cell r="G3219" t="str">
            <v>glb</v>
          </cell>
          <cell r="H3219">
            <v>1</v>
          </cell>
          <cell r="I3219">
            <v>2535.75</v>
          </cell>
          <cell r="J3219">
            <v>2536</v>
          </cell>
        </row>
        <row r="3220">
          <cell r="B3220" t="str">
            <v>I03</v>
          </cell>
          <cell r="C3220" t="str">
            <v>MANO DE OBRA AA (Albañileria)</v>
          </cell>
          <cell r="F3220" t="str">
            <v>Ins</v>
          </cell>
          <cell r="G3220" t="str">
            <v>hc</v>
          </cell>
          <cell r="H3220">
            <v>1</v>
          </cell>
          <cell r="I3220">
            <v>17165.400000000001</v>
          </cell>
          <cell r="J3220">
            <v>17165</v>
          </cell>
        </row>
        <row r="3221">
          <cell r="B3221" t="str">
            <v>S107C</v>
          </cell>
          <cell r="C3221" t="str">
            <v xml:space="preserve">TANQUE TRATAMIENTO AGUAS GRISES  DE 1000 Lts. Tipo Colempaques  o equivalente </v>
          </cell>
          <cell r="F3221" t="str">
            <v>Ins</v>
          </cell>
          <cell r="G3221" t="str">
            <v>und</v>
          </cell>
          <cell r="H3221">
            <v>1</v>
          </cell>
          <cell r="I3221">
            <v>726039.46799999988</v>
          </cell>
          <cell r="J3221">
            <v>726039</v>
          </cell>
        </row>
        <row r="3223">
          <cell r="A3223" t="str">
            <v>S-3.159</v>
          </cell>
          <cell r="C3223" t="str">
            <v xml:space="preserve">TRAMPA DE GRASAS  PLASTICA CAP. 250 Lts. </v>
          </cell>
          <cell r="G3223" t="str">
            <v>und</v>
          </cell>
          <cell r="J3223">
            <v>321400</v>
          </cell>
        </row>
        <row r="3224">
          <cell r="B3224" t="str">
            <v>M03</v>
          </cell>
          <cell r="C3224" t="str">
            <v>EQUIPO BASICO ( Herramienta menor )</v>
          </cell>
          <cell r="F3224" t="str">
            <v>Ins</v>
          </cell>
          <cell r="G3224" t="str">
            <v>glb</v>
          </cell>
          <cell r="H3224">
            <v>0.1</v>
          </cell>
          <cell r="I3224">
            <v>2535.75</v>
          </cell>
          <cell r="J3224">
            <v>254</v>
          </cell>
        </row>
        <row r="3225">
          <cell r="B3225" t="str">
            <v>I03</v>
          </cell>
          <cell r="C3225" t="str">
            <v>MANO DE OBRA AA (Albañileria)</v>
          </cell>
          <cell r="F3225" t="str">
            <v>Ins</v>
          </cell>
          <cell r="G3225" t="str">
            <v>hc</v>
          </cell>
          <cell r="H3225">
            <v>0.5</v>
          </cell>
          <cell r="I3225">
            <v>17165.400000000001</v>
          </cell>
          <cell r="J3225">
            <v>8583</v>
          </cell>
        </row>
        <row r="3226">
          <cell r="B3226" t="str">
            <v>S103</v>
          </cell>
          <cell r="C3226" t="str">
            <v>TRAMPA DE GRASA PLASTICA CAP.  250 Lts. Tipo Colempaques  o equivalente</v>
          </cell>
          <cell r="F3226" t="str">
            <v>Ins</v>
          </cell>
          <cell r="G3226" t="str">
            <v>und</v>
          </cell>
          <cell r="H3226">
            <v>1</v>
          </cell>
          <cell r="I3226">
            <v>312563.16000000003</v>
          </cell>
          <cell r="J3226">
            <v>312563</v>
          </cell>
        </row>
        <row r="3228">
          <cell r="A3228" t="str">
            <v>S-3.160</v>
          </cell>
          <cell r="C3228" t="str">
            <v xml:space="preserve">TRAMPA DE GRASAS  PLASTICA CAP. 500 Lts. </v>
          </cell>
          <cell r="G3228" t="str">
            <v>und</v>
          </cell>
          <cell r="J3228">
            <v>490599</v>
          </cell>
        </row>
        <row r="3229">
          <cell r="B3229" t="str">
            <v>M03</v>
          </cell>
          <cell r="C3229" t="str">
            <v>EQUIPO BASICO ( Herramienta menor )</v>
          </cell>
          <cell r="F3229" t="str">
            <v>Ins</v>
          </cell>
          <cell r="G3229" t="str">
            <v>glb</v>
          </cell>
          <cell r="H3229">
            <v>0.1</v>
          </cell>
          <cell r="I3229">
            <v>2535.75</v>
          </cell>
          <cell r="J3229">
            <v>254</v>
          </cell>
        </row>
        <row r="3230">
          <cell r="B3230" t="str">
            <v>I03</v>
          </cell>
          <cell r="C3230" t="str">
            <v>MANO DE OBRA AA (Albañileria)</v>
          </cell>
          <cell r="F3230" t="str">
            <v>Ins</v>
          </cell>
          <cell r="G3230" t="str">
            <v>hc</v>
          </cell>
          <cell r="H3230">
            <v>0.5</v>
          </cell>
          <cell r="I3230">
            <v>17165.400000000001</v>
          </cell>
          <cell r="J3230">
            <v>8583</v>
          </cell>
        </row>
        <row r="3231">
          <cell r="B3231" t="str">
            <v>S103A</v>
          </cell>
          <cell r="C3231" t="str">
            <v>TRAMPA DE GRASA PLASTICA CAP.  500 Lts. Tipo Colempaques  o equivalente</v>
          </cell>
          <cell r="F3231" t="str">
            <v>Ins</v>
          </cell>
          <cell r="G3231" t="str">
            <v>und</v>
          </cell>
          <cell r="H3231">
            <v>1</v>
          </cell>
          <cell r="I3231">
            <v>481761.63000000006</v>
          </cell>
          <cell r="J3231">
            <v>481762</v>
          </cell>
        </row>
        <row r="3233">
          <cell r="A3233" t="str">
            <v>S-3.161</v>
          </cell>
          <cell r="C3233" t="str">
            <v xml:space="preserve">TRAMPA DE GRASAS  PLASTICA CAP. 1000 Lts. </v>
          </cell>
          <cell r="G3233" t="str">
            <v>und</v>
          </cell>
          <cell r="J3233">
            <v>769655</v>
          </cell>
        </row>
        <row r="3234">
          <cell r="B3234" t="str">
            <v>M03</v>
          </cell>
          <cell r="C3234" t="str">
            <v>EQUIPO BASICO ( Herramienta menor )</v>
          </cell>
          <cell r="F3234" t="str">
            <v>Ins</v>
          </cell>
          <cell r="G3234" t="str">
            <v>glb</v>
          </cell>
          <cell r="H3234">
            <v>0.1</v>
          </cell>
          <cell r="I3234">
            <v>2535.75</v>
          </cell>
          <cell r="J3234">
            <v>254</v>
          </cell>
        </row>
        <row r="3235">
          <cell r="B3235" t="str">
            <v>I03</v>
          </cell>
          <cell r="C3235" t="str">
            <v>MANO DE OBRA AA (Albañileria)</v>
          </cell>
          <cell r="F3235" t="str">
            <v>Ins</v>
          </cell>
          <cell r="G3235" t="str">
            <v>hc</v>
          </cell>
          <cell r="H3235">
            <v>0.5</v>
          </cell>
          <cell r="I3235">
            <v>17165.400000000001</v>
          </cell>
          <cell r="J3235">
            <v>8583</v>
          </cell>
        </row>
        <row r="3236">
          <cell r="B3236" t="str">
            <v>S103B</v>
          </cell>
          <cell r="C3236" t="str">
            <v>TRAMPA DE GRASA PLASTICA CAP.  1000 Lts. Tipo Colempaques  o equivalente</v>
          </cell>
          <cell r="F3236" t="str">
            <v>Ins</v>
          </cell>
          <cell r="G3236" t="str">
            <v>und</v>
          </cell>
          <cell r="H3236">
            <v>1</v>
          </cell>
          <cell r="I3236">
            <v>760817.6100000001</v>
          </cell>
          <cell r="J3236">
            <v>760818</v>
          </cell>
        </row>
        <row r="3238">
          <cell r="A3238" t="str">
            <v>S-3.162</v>
          </cell>
          <cell r="C3238" t="str">
            <v xml:space="preserve">TRAMPA DE GRASAS  PLASTICA CAP. 2000 Lts. </v>
          </cell>
          <cell r="G3238" t="str">
            <v>und</v>
          </cell>
          <cell r="J3238">
            <v>1359995</v>
          </cell>
        </row>
        <row r="3239">
          <cell r="B3239" t="str">
            <v>M03</v>
          </cell>
          <cell r="C3239" t="str">
            <v>EQUIPO BASICO ( Herramienta menor )</v>
          </cell>
          <cell r="F3239" t="str">
            <v>Ins</v>
          </cell>
          <cell r="G3239" t="str">
            <v>glb</v>
          </cell>
          <cell r="H3239">
            <v>0.1</v>
          </cell>
          <cell r="I3239">
            <v>2535.75</v>
          </cell>
          <cell r="J3239">
            <v>254</v>
          </cell>
        </row>
        <row r="3240">
          <cell r="B3240" t="str">
            <v>I03</v>
          </cell>
          <cell r="C3240" t="str">
            <v>MANO DE OBRA AA (Albañileria)</v>
          </cell>
          <cell r="F3240" t="str">
            <v>Ins</v>
          </cell>
          <cell r="G3240" t="str">
            <v>hc</v>
          </cell>
          <cell r="H3240">
            <v>0.5</v>
          </cell>
          <cell r="I3240">
            <v>17165.400000000001</v>
          </cell>
          <cell r="J3240">
            <v>8583</v>
          </cell>
        </row>
        <row r="3241">
          <cell r="B3241" t="str">
            <v>S103C</v>
          </cell>
          <cell r="C3241" t="str">
            <v>TRAMPA DE GRASA PLASTICA CAP.  2000 Lts. Tipo Colempaques  o equivalente</v>
          </cell>
          <cell r="F3241" t="str">
            <v>Ins</v>
          </cell>
          <cell r="G3241" t="str">
            <v>und</v>
          </cell>
          <cell r="H3241">
            <v>1</v>
          </cell>
          <cell r="I3241">
            <v>1351157.85</v>
          </cell>
          <cell r="J3241">
            <v>1351158</v>
          </cell>
        </row>
        <row r="3243">
          <cell r="A3243" t="str">
            <v>S-3.163</v>
          </cell>
          <cell r="C3243" t="str">
            <v>TRAMPA DE GRASAS  PLASTICA CAP. 95 Lts. Cuadrada</v>
          </cell>
          <cell r="G3243" t="str">
            <v>und</v>
          </cell>
          <cell r="J3243">
            <v>189801</v>
          </cell>
        </row>
        <row r="3244">
          <cell r="B3244" t="str">
            <v>M03</v>
          </cell>
          <cell r="C3244" t="str">
            <v>EQUIPO BASICO ( Herramienta menor )</v>
          </cell>
          <cell r="F3244" t="str">
            <v>Ins</v>
          </cell>
          <cell r="G3244" t="str">
            <v>glb</v>
          </cell>
          <cell r="H3244">
            <v>0.1</v>
          </cell>
          <cell r="I3244">
            <v>2535.75</v>
          </cell>
          <cell r="J3244">
            <v>254</v>
          </cell>
        </row>
        <row r="3245">
          <cell r="B3245" t="str">
            <v>I03</v>
          </cell>
          <cell r="C3245" t="str">
            <v>MANO DE OBRA AA (Albañileria)</v>
          </cell>
          <cell r="F3245" t="str">
            <v>Ins</v>
          </cell>
          <cell r="G3245" t="str">
            <v>hc</v>
          </cell>
          <cell r="H3245">
            <v>0.5</v>
          </cell>
          <cell r="I3245">
            <v>17165.400000000001</v>
          </cell>
          <cell r="J3245">
            <v>8583</v>
          </cell>
        </row>
        <row r="3246">
          <cell r="B3246" t="str">
            <v>S104</v>
          </cell>
          <cell r="C3246" t="str">
            <v>TRAMPA DE GRASA cuadrada PLASTICA CAP.  95 Lts. Tipo Colempaques o equivalente</v>
          </cell>
          <cell r="F3246" t="str">
            <v>Ins</v>
          </cell>
          <cell r="G3246" t="str">
            <v>und</v>
          </cell>
          <cell r="H3246">
            <v>1</v>
          </cell>
          <cell r="I3246">
            <v>180964.35</v>
          </cell>
          <cell r="J3246">
            <v>180964</v>
          </cell>
        </row>
        <row r="3248">
          <cell r="A3248" t="str">
            <v>S-3.164</v>
          </cell>
          <cell r="C3248" t="str">
            <v>CUERPO POZO INSPECCIÓN EN CONCRETO  h = Variable Diámetro 1.20 m. acero de refuerzo en malla electrosoldada 4 mm</v>
          </cell>
          <cell r="G3248" t="str">
            <v>m</v>
          </cell>
          <cell r="J3248">
            <v>779871</v>
          </cell>
        </row>
        <row r="3249">
          <cell r="B3249" t="str">
            <v>M03</v>
          </cell>
          <cell r="C3249" t="str">
            <v>EQUIPO BASICO ( Herramienta menor )</v>
          </cell>
          <cell r="F3249" t="str">
            <v>Ins</v>
          </cell>
          <cell r="G3249" t="str">
            <v>glb</v>
          </cell>
          <cell r="H3249">
            <v>0.1</v>
          </cell>
          <cell r="I3249">
            <v>2535.75</v>
          </cell>
          <cell r="J3249">
            <v>254</v>
          </cell>
        </row>
        <row r="3250">
          <cell r="B3250" t="str">
            <v>I03</v>
          </cell>
          <cell r="C3250" t="str">
            <v>MANO DE OBRA AA (Albañileria)</v>
          </cell>
          <cell r="F3250" t="str">
            <v>Ins</v>
          </cell>
          <cell r="G3250" t="str">
            <v>hc</v>
          </cell>
          <cell r="H3250">
            <v>6</v>
          </cell>
          <cell r="I3250">
            <v>17165.400000000001</v>
          </cell>
          <cell r="J3250">
            <v>102992</v>
          </cell>
        </row>
        <row r="3251">
          <cell r="B3251" t="str">
            <v>H04</v>
          </cell>
          <cell r="C3251" t="str">
            <v>CONCRETO 3.000 psi</v>
          </cell>
          <cell r="F3251" t="str">
            <v>Ins</v>
          </cell>
          <cell r="G3251" t="str">
            <v>m3</v>
          </cell>
          <cell r="H3251">
            <v>0.91</v>
          </cell>
          <cell r="I3251">
            <v>442697.85</v>
          </cell>
          <cell r="J3251">
            <v>402855</v>
          </cell>
        </row>
        <row r="3252">
          <cell r="B3252" t="str">
            <v>P10</v>
          </cell>
          <cell r="C3252" t="str">
            <v>FORMALETA METALICA - CARA DE CONTACTO (Por Metro Cuadrado).</v>
          </cell>
          <cell r="F3252" t="str">
            <v>Ins</v>
          </cell>
          <cell r="G3252" t="str">
            <v>dd</v>
          </cell>
          <cell r="H3252">
            <v>1.5</v>
          </cell>
          <cell r="I3252">
            <v>998.55</v>
          </cell>
          <cell r="J3252">
            <v>1498</v>
          </cell>
        </row>
        <row r="3253">
          <cell r="B3253" t="str">
            <v>A13</v>
          </cell>
          <cell r="C3253" t="str">
            <v>ACERO 60.000 PSI ( Incluye alambre negro y figuración )</v>
          </cell>
          <cell r="F3253" t="str">
            <v>Ana</v>
          </cell>
          <cell r="G3253" t="str">
            <v>kg</v>
          </cell>
          <cell r="H3253">
            <v>6.48</v>
          </cell>
          <cell r="I3253">
            <v>2877</v>
          </cell>
          <cell r="J3253">
            <v>18643</v>
          </cell>
        </row>
        <row r="3254">
          <cell r="B3254" t="str">
            <v>E06A</v>
          </cell>
          <cell r="C3254" t="str">
            <v>PLATINA  2'' x 1/8''</v>
          </cell>
          <cell r="F3254" t="str">
            <v>Ins</v>
          </cell>
          <cell r="G3254" t="str">
            <v>m</v>
          </cell>
          <cell r="H3254">
            <v>2.5099999999999998</v>
          </cell>
          <cell r="I3254">
            <v>3491.25</v>
          </cell>
          <cell r="J3254">
            <v>8763</v>
          </cell>
        </row>
        <row r="3255">
          <cell r="B3255" t="str">
            <v>AA11</v>
          </cell>
          <cell r="C3255" t="str">
            <v>EXCAVACION MANUAL DE MATERIAL HETEROGENEO (Incluye cargue y retiro del material excavado a botadero.)</v>
          </cell>
          <cell r="F3255" t="str">
            <v>Ana</v>
          </cell>
          <cell r="G3255" t="str">
            <v>m3</v>
          </cell>
          <cell r="H3255">
            <v>3.8</v>
          </cell>
          <cell r="I3255">
            <v>64438.5</v>
          </cell>
          <cell r="J3255">
            <v>244866</v>
          </cell>
        </row>
        <row r="3257">
          <cell r="A3257" t="str">
            <v>S-3.165</v>
          </cell>
          <cell r="C3257" t="str">
            <v>PLACA  SUPERIOR D= 1,70  EN CONCRETO PARA POZO INSPECCIÓN Diámetro 1.20 m, INCLUYE TAPA EN CONCRETO acero de refuerzo en varillas # 3 - según detalle.</v>
          </cell>
          <cell r="G3257" t="str">
            <v>und</v>
          </cell>
          <cell r="J3257">
            <v>778622</v>
          </cell>
        </row>
        <row r="3258">
          <cell r="B3258" t="str">
            <v>M03</v>
          </cell>
          <cell r="C3258" t="str">
            <v>EQUIPO BASICO ( Herramienta menor )</v>
          </cell>
          <cell r="F3258" t="str">
            <v>Ins</v>
          </cell>
          <cell r="G3258" t="str">
            <v>glb</v>
          </cell>
          <cell r="H3258">
            <v>0.25</v>
          </cell>
          <cell r="I3258">
            <v>2535.75</v>
          </cell>
          <cell r="J3258">
            <v>634</v>
          </cell>
        </row>
        <row r="3259">
          <cell r="B3259" t="str">
            <v>I03</v>
          </cell>
          <cell r="C3259" t="str">
            <v>MANO DE OBRA AA (Albañileria)</v>
          </cell>
          <cell r="F3259" t="str">
            <v>Ins</v>
          </cell>
          <cell r="G3259" t="str">
            <v>hc</v>
          </cell>
          <cell r="H3259">
            <v>10</v>
          </cell>
          <cell r="I3259">
            <v>17165.400000000001</v>
          </cell>
          <cell r="J3259">
            <v>171654</v>
          </cell>
        </row>
        <row r="3260">
          <cell r="B3260" t="str">
            <v>E25</v>
          </cell>
          <cell r="C3260" t="str">
            <v>ARO Y TAPA CONO Diámetro 0.89 m.</v>
          </cell>
          <cell r="F3260" t="str">
            <v>Ins</v>
          </cell>
          <cell r="G3260" t="str">
            <v>und</v>
          </cell>
          <cell r="H3260">
            <v>1</v>
          </cell>
          <cell r="I3260">
            <v>196256.00098933472</v>
          </cell>
          <cell r="J3260">
            <v>196256</v>
          </cell>
        </row>
        <row r="3261">
          <cell r="B3261" t="str">
            <v>H04</v>
          </cell>
          <cell r="C3261" t="str">
            <v>CONCRETO 3.000 psi</v>
          </cell>
          <cell r="F3261" t="str">
            <v>Ins</v>
          </cell>
          <cell r="G3261" t="str">
            <v>m3</v>
          </cell>
          <cell r="H3261">
            <v>0.45</v>
          </cell>
          <cell r="I3261">
            <v>442697.85</v>
          </cell>
          <cell r="J3261">
            <v>199214</v>
          </cell>
        </row>
        <row r="3262">
          <cell r="B3262" t="str">
            <v>P08</v>
          </cell>
          <cell r="C3262" t="str">
            <v xml:space="preserve">FORMALETA TABLEMAC 4MM SUPER T O EQUIVALENTE </v>
          </cell>
          <cell r="F3262" t="str">
            <v>Ins</v>
          </cell>
          <cell r="G3262" t="str">
            <v>m2</v>
          </cell>
          <cell r="H3262">
            <v>2</v>
          </cell>
          <cell r="I3262">
            <v>6017.5140151547748</v>
          </cell>
          <cell r="J3262">
            <v>12035</v>
          </cell>
        </row>
        <row r="3263">
          <cell r="B3263" t="str">
            <v>A13</v>
          </cell>
          <cell r="C3263" t="str">
            <v>ACERO 60.000 PSI ( Incluye alambre negro y figuración )</v>
          </cell>
          <cell r="F3263" t="str">
            <v>Ana</v>
          </cell>
          <cell r="G3263" t="str">
            <v>kg</v>
          </cell>
          <cell r="H3263">
            <v>69.11</v>
          </cell>
          <cell r="I3263">
            <v>2877</v>
          </cell>
          <cell r="J3263">
            <v>198829</v>
          </cell>
        </row>
        <row r="3265">
          <cell r="A3265" t="str">
            <v>S-3.165A</v>
          </cell>
          <cell r="C3265" t="str">
            <v>PLACA  SUPERIOR D= 1,70  Y  POZO INSPECCIÓN  Diámetro 1.20 m. acero de refuerzo en varillas # 3 CON TAPA PLASTICA según NP-024 - según detalle.</v>
          </cell>
          <cell r="G3265" t="str">
            <v>und</v>
          </cell>
          <cell r="J3265" t="e">
            <v>#N/A</v>
          </cell>
        </row>
        <row r="3266">
          <cell r="B3266" t="str">
            <v>M03</v>
          </cell>
          <cell r="C3266" t="str">
            <v>EQUIPO BASICO ( Herramienta menor )</v>
          </cell>
          <cell r="F3266" t="e">
            <v>#N/A</v>
          </cell>
          <cell r="G3266" t="e">
            <v>#N/A</v>
          </cell>
          <cell r="H3266">
            <v>0.25</v>
          </cell>
          <cell r="I3266" t="e">
            <v>#N/A</v>
          </cell>
          <cell r="J3266" t="e">
            <v>#N/A</v>
          </cell>
        </row>
        <row r="3267">
          <cell r="B3267" t="str">
            <v>I03</v>
          </cell>
          <cell r="C3267" t="str">
            <v>MANO DE OBRA AA (Albañileria)</v>
          </cell>
          <cell r="F3267" t="e">
            <v>#N/A</v>
          </cell>
          <cell r="G3267" t="e">
            <v>#N/A</v>
          </cell>
          <cell r="H3267">
            <v>10</v>
          </cell>
          <cell r="I3267" t="e">
            <v>#N/A</v>
          </cell>
          <cell r="J3267" t="e">
            <v>#N/A</v>
          </cell>
        </row>
        <row r="3268">
          <cell r="B3268" t="str">
            <v>E25A</v>
          </cell>
          <cell r="C3268" t="str">
            <v>ARO Y TAPA PLASTICA  Diámetro 0,7 m NORMA NP-024.</v>
          </cell>
          <cell r="F3268" t="e">
            <v>#N/A</v>
          </cell>
          <cell r="G3268" t="e">
            <v>#N/A</v>
          </cell>
          <cell r="H3268">
            <v>1</v>
          </cell>
          <cell r="I3268" t="e">
            <v>#N/A</v>
          </cell>
          <cell r="J3268" t="e">
            <v>#N/A</v>
          </cell>
        </row>
        <row r="3269">
          <cell r="B3269" t="str">
            <v>H04</v>
          </cell>
          <cell r="C3269" t="str">
            <v>CONCRETO 3.000 psi</v>
          </cell>
          <cell r="F3269" t="e">
            <v>#N/A</v>
          </cell>
          <cell r="G3269" t="e">
            <v>#N/A</v>
          </cell>
          <cell r="H3269">
            <v>0.45</v>
          </cell>
          <cell r="I3269" t="e">
            <v>#N/A</v>
          </cell>
          <cell r="J3269" t="e">
            <v>#N/A</v>
          </cell>
        </row>
        <row r="3270">
          <cell r="B3270" t="str">
            <v>P08</v>
          </cell>
          <cell r="C3270" t="str">
            <v xml:space="preserve">FORMALETA TABLEMAC 4MM SUPER T O EQUIVALENTE </v>
          </cell>
          <cell r="F3270" t="e">
            <v>#N/A</v>
          </cell>
          <cell r="G3270" t="e">
            <v>#N/A</v>
          </cell>
          <cell r="H3270">
            <v>2</v>
          </cell>
          <cell r="I3270" t="e">
            <v>#N/A</v>
          </cell>
          <cell r="J3270" t="e">
            <v>#N/A</v>
          </cell>
        </row>
        <row r="3271">
          <cell r="B3271" t="str">
            <v>A13</v>
          </cell>
          <cell r="C3271" t="str">
            <v>ACERO 60.000 PSI ( Incluye alambre negro y figuración )</v>
          </cell>
          <cell r="F3271" t="e">
            <v>#N/A</v>
          </cell>
          <cell r="G3271" t="e">
            <v>#N/A</v>
          </cell>
          <cell r="H3271">
            <v>69.11</v>
          </cell>
          <cell r="I3271" t="e">
            <v>#N/A</v>
          </cell>
          <cell r="J3271" t="e">
            <v>#N/A</v>
          </cell>
        </row>
        <row r="3273">
          <cell r="A3273" t="str">
            <v>S-3.166</v>
          </cell>
          <cell r="C3273" t="str">
            <v>PLACA BASE D=1,70  PARA POZO INSPECCIÓN EN CONCRETO DE 1,20 m. acero de refuerzo acero N4- Según detalle  (incluye cañuela en mortero pend = 15%)</v>
          </cell>
          <cell r="G3273" t="str">
            <v>und</v>
          </cell>
          <cell r="J3273">
            <v>582449</v>
          </cell>
        </row>
        <row r="3274">
          <cell r="B3274" t="str">
            <v>M03</v>
          </cell>
          <cell r="C3274" t="str">
            <v>EQUIPO BASICO ( Herramienta menor )</v>
          </cell>
          <cell r="F3274" t="str">
            <v>Ins</v>
          </cell>
          <cell r="G3274" t="str">
            <v>glb</v>
          </cell>
          <cell r="H3274">
            <v>0.1</v>
          </cell>
          <cell r="I3274">
            <v>2535.75</v>
          </cell>
          <cell r="J3274">
            <v>254</v>
          </cell>
        </row>
        <row r="3275">
          <cell r="B3275" t="str">
            <v>I03</v>
          </cell>
          <cell r="C3275" t="str">
            <v>MANO DE OBRA AA (Albañileria)</v>
          </cell>
          <cell r="F3275" t="str">
            <v>Ins</v>
          </cell>
          <cell r="G3275" t="str">
            <v>hc</v>
          </cell>
          <cell r="H3275">
            <v>8</v>
          </cell>
          <cell r="I3275">
            <v>17165.400000000001</v>
          </cell>
          <cell r="J3275">
            <v>137323</v>
          </cell>
        </row>
        <row r="3276">
          <cell r="B3276" t="str">
            <v>H04</v>
          </cell>
          <cell r="C3276" t="str">
            <v>CONCRETO 3.000 psi</v>
          </cell>
          <cell r="F3276" t="str">
            <v>Ins</v>
          </cell>
          <cell r="G3276" t="str">
            <v>m3</v>
          </cell>
          <cell r="H3276">
            <v>0.4</v>
          </cell>
          <cell r="I3276">
            <v>442697.85</v>
          </cell>
          <cell r="J3276">
            <v>177079</v>
          </cell>
        </row>
        <row r="3277">
          <cell r="B3277" t="str">
            <v>P08</v>
          </cell>
          <cell r="C3277" t="str">
            <v xml:space="preserve">FORMALETA TABLEMAC 4MM SUPER T O EQUIVALENTE </v>
          </cell>
          <cell r="F3277" t="str">
            <v>Ins</v>
          </cell>
          <cell r="G3277" t="str">
            <v>m2</v>
          </cell>
          <cell r="H3277">
            <v>1.5</v>
          </cell>
          <cell r="I3277">
            <v>6017.5140151547748</v>
          </cell>
          <cell r="J3277">
            <v>9026</v>
          </cell>
        </row>
        <row r="3278">
          <cell r="B3278" t="str">
            <v>A13</v>
          </cell>
          <cell r="C3278" t="str">
            <v>ACERO 60.000 PSI ( Incluye alambre negro y figuración )</v>
          </cell>
          <cell r="F3278" t="str">
            <v>Ana</v>
          </cell>
          <cell r="G3278" t="str">
            <v>kg</v>
          </cell>
          <cell r="H3278">
            <v>60.8</v>
          </cell>
          <cell r="I3278">
            <v>2877</v>
          </cell>
          <cell r="J3278">
            <v>174922</v>
          </cell>
        </row>
        <row r="3279">
          <cell r="B3279" t="str">
            <v>AA10</v>
          </cell>
          <cell r="C3279" t="str">
            <v>RECEBO COMUN  ( Extendido y compactado )</v>
          </cell>
          <cell r="F3279" t="str">
            <v>Ana</v>
          </cell>
          <cell r="G3279" t="str">
            <v>m3</v>
          </cell>
          <cell r="H3279">
            <v>0.22</v>
          </cell>
          <cell r="I3279">
            <v>55591.199999999997</v>
          </cell>
          <cell r="J3279">
            <v>12230</v>
          </cell>
        </row>
        <row r="3280">
          <cell r="B3280" t="str">
            <v>H06</v>
          </cell>
          <cell r="C3280" t="str">
            <v>MORTERO 1:3 ( arena semilavada de peña)</v>
          </cell>
          <cell r="F3280" t="str">
            <v>Ana</v>
          </cell>
          <cell r="G3280" t="str">
            <v>m3</v>
          </cell>
          <cell r="H3280">
            <v>0.15</v>
          </cell>
          <cell r="I3280">
            <v>477433.95</v>
          </cell>
          <cell r="J3280">
            <v>71615</v>
          </cell>
        </row>
        <row r="3282">
          <cell r="A3282" t="str">
            <v>S-3.168</v>
          </cell>
          <cell r="C3282" t="str">
            <v>FILTRO DRENAJE D:0.30 x 0.30 m, Tubo PVC A.LL. Ventilación. Incluye relleno en gravilla, Geotextil NT 1600, excavación manual y apertura de orificios.</v>
          </cell>
          <cell r="G3282" t="str">
            <v>m</v>
          </cell>
          <cell r="J3282">
            <v>57032</v>
          </cell>
        </row>
        <row r="3283">
          <cell r="B3283" t="str">
            <v>M03</v>
          </cell>
          <cell r="C3283" t="str">
            <v>EQUIPO BASICO ( Herramienta menor )</v>
          </cell>
          <cell r="F3283" t="str">
            <v>Ins</v>
          </cell>
          <cell r="G3283" t="str">
            <v>glb</v>
          </cell>
          <cell r="H3283">
            <v>1</v>
          </cell>
          <cell r="I3283">
            <v>2535.75</v>
          </cell>
          <cell r="J3283">
            <v>2536</v>
          </cell>
        </row>
        <row r="3284">
          <cell r="B3284" t="str">
            <v>I04</v>
          </cell>
          <cell r="C3284" t="str">
            <v>MANO DE OBRA BB (Instalaciones)</v>
          </cell>
          <cell r="F3284" t="str">
            <v>Ins</v>
          </cell>
          <cell r="G3284" t="str">
            <v>hc</v>
          </cell>
          <cell r="H3284">
            <v>1.2</v>
          </cell>
          <cell r="I3284">
            <v>19460.92380532817</v>
          </cell>
          <cell r="J3284">
            <v>23353</v>
          </cell>
        </row>
        <row r="3285">
          <cell r="B3285" t="str">
            <v>S96</v>
          </cell>
          <cell r="C3285" t="str">
            <v xml:space="preserve">TUBO PVC A.LL-VENTILACION  3'' </v>
          </cell>
          <cell r="F3285" t="str">
            <v>Ins</v>
          </cell>
          <cell r="G3285" t="str">
            <v>m</v>
          </cell>
          <cell r="H3285">
            <v>1.01</v>
          </cell>
          <cell r="I3285">
            <v>12203.45</v>
          </cell>
          <cell r="J3285">
            <v>12325</v>
          </cell>
        </row>
        <row r="3286">
          <cell r="B3286" t="str">
            <v>AA07</v>
          </cell>
          <cell r="C3286" t="str">
            <v>RELLENO EN GRAVILLA FINA</v>
          </cell>
          <cell r="F3286" t="str">
            <v>Ana</v>
          </cell>
          <cell r="G3286" t="str">
            <v>m3</v>
          </cell>
          <cell r="H3286">
            <v>0.09</v>
          </cell>
          <cell r="I3286">
            <v>67592.7</v>
          </cell>
          <cell r="J3286">
            <v>6083</v>
          </cell>
        </row>
        <row r="3287">
          <cell r="B3287" t="str">
            <v>Q01</v>
          </cell>
          <cell r="C3287" t="str">
            <v>GEOTEXTIL NO TEJIDO  1600 Pavco o equivalente</v>
          </cell>
          <cell r="F3287" t="str">
            <v>Ins</v>
          </cell>
          <cell r="G3287" t="str">
            <v>m2</v>
          </cell>
          <cell r="H3287">
            <v>1.8</v>
          </cell>
          <cell r="I3287">
            <v>3853.4580000000001</v>
          </cell>
          <cell r="J3287">
            <v>6936</v>
          </cell>
        </row>
        <row r="3288">
          <cell r="B3288" t="str">
            <v>AA11</v>
          </cell>
          <cell r="C3288" t="str">
            <v>EXCAVACION MANUAL DE MATERIAL HETEROGENEO (Incluye cargue y retiro del material excavado a botadero.)</v>
          </cell>
          <cell r="F3288" t="str">
            <v>Ana</v>
          </cell>
          <cell r="G3288" t="str">
            <v>m3</v>
          </cell>
          <cell r="H3288">
            <v>0.09</v>
          </cell>
          <cell r="I3288">
            <v>64438.5</v>
          </cell>
          <cell r="J3288">
            <v>5799</v>
          </cell>
        </row>
        <row r="3290">
          <cell r="A3290" t="str">
            <v>S-3.169</v>
          </cell>
          <cell r="C3290" t="str">
            <v>TAPÓN DE LIMPIEZA DE 6" - Descolgado  (Incluye yee PVCS,  tuberia PVCS.)</v>
          </cell>
          <cell r="G3290" t="str">
            <v>und</v>
          </cell>
          <cell r="J3290">
            <v>346116</v>
          </cell>
        </row>
        <row r="3291">
          <cell r="B3291" t="str">
            <v>M03</v>
          </cell>
          <cell r="C3291" t="str">
            <v>EQUIPO BASICO ( Herramienta menor )</v>
          </cell>
          <cell r="F3291" t="str">
            <v>Ins</v>
          </cell>
          <cell r="G3291" t="str">
            <v>glb</v>
          </cell>
          <cell r="H3291">
            <v>0.1</v>
          </cell>
          <cell r="I3291">
            <v>2535.75</v>
          </cell>
          <cell r="J3291">
            <v>254</v>
          </cell>
        </row>
        <row r="3292">
          <cell r="B3292" t="str">
            <v>M01</v>
          </cell>
          <cell r="C3292" t="str">
            <v>ANDAMIO METALICO TUBULAR (Sección de 2 marcos de 1.50*1.50 m.con 2 crucetas de 2.30 m.)</v>
          </cell>
          <cell r="F3292" t="str">
            <v>Ins</v>
          </cell>
          <cell r="G3292" t="str">
            <v>sm</v>
          </cell>
          <cell r="H3292">
            <v>0.7</v>
          </cell>
          <cell r="I3292">
            <v>5093.55</v>
          </cell>
          <cell r="J3292">
            <v>3565</v>
          </cell>
        </row>
        <row r="3293">
          <cell r="B3293" t="str">
            <v>I04</v>
          </cell>
          <cell r="C3293" t="str">
            <v>MANO DE OBRA BB (Instalaciones)</v>
          </cell>
          <cell r="F3293" t="str">
            <v>Ins</v>
          </cell>
          <cell r="G3293" t="str">
            <v>hc</v>
          </cell>
          <cell r="H3293">
            <v>1.1000000000000001</v>
          </cell>
          <cell r="I3293">
            <v>19460.92380532817</v>
          </cell>
          <cell r="J3293">
            <v>21407</v>
          </cell>
        </row>
        <row r="3294">
          <cell r="B3294" t="str">
            <v>S61</v>
          </cell>
          <cell r="C3294" t="str">
            <v xml:space="preserve">TUBO PVC SANITARIO 6" </v>
          </cell>
          <cell r="F3294" t="str">
            <v>Ins</v>
          </cell>
          <cell r="G3294" t="str">
            <v>m</v>
          </cell>
          <cell r="H3294">
            <v>1</v>
          </cell>
          <cell r="I3294">
            <v>61537.696500000005</v>
          </cell>
          <cell r="J3294">
            <v>61538</v>
          </cell>
        </row>
        <row r="3295">
          <cell r="B3295" t="str">
            <v>S137</v>
          </cell>
          <cell r="C3295" t="str">
            <v xml:space="preserve">YEE SANITARIA PVC 6'' </v>
          </cell>
          <cell r="F3295" t="str">
            <v>Ins</v>
          </cell>
          <cell r="G3295" t="str">
            <v>und</v>
          </cell>
          <cell r="H3295">
            <v>1</v>
          </cell>
          <cell r="I3295">
            <v>145658.1</v>
          </cell>
          <cell r="J3295">
            <v>145658</v>
          </cell>
        </row>
        <row r="3296">
          <cell r="B3296" t="str">
            <v>S136</v>
          </cell>
          <cell r="C3296" t="str">
            <v>ADAPTADOR DE LIMPIEZA PVC  - 6"</v>
          </cell>
          <cell r="F3296" t="str">
            <v>Ins</v>
          </cell>
          <cell r="G3296" t="str">
            <v>und</v>
          </cell>
          <cell r="H3296">
            <v>1</v>
          </cell>
          <cell r="I3296">
            <v>65357.25</v>
          </cell>
          <cell r="J3296">
            <v>65357</v>
          </cell>
        </row>
        <row r="3297">
          <cell r="B3297" t="str">
            <v>S22</v>
          </cell>
          <cell r="C3297" t="str">
            <v>LIMPIADOR REM PVC 760 grms. (1/4)</v>
          </cell>
          <cell r="F3297" t="str">
            <v>Ins</v>
          </cell>
          <cell r="G3297" t="str">
            <v>und</v>
          </cell>
          <cell r="H3297">
            <v>0.27</v>
          </cell>
          <cell r="I3297">
            <v>55831.65</v>
          </cell>
          <cell r="J3297">
            <v>15075</v>
          </cell>
        </row>
        <row r="3298">
          <cell r="B3298" t="str">
            <v>S36</v>
          </cell>
          <cell r="C3298" t="str">
            <v>SOLDADURA PVC LIQUIDA 1/4</v>
          </cell>
          <cell r="F3298" t="str">
            <v>Ins</v>
          </cell>
          <cell r="G3298" t="str">
            <v>und</v>
          </cell>
          <cell r="H3298">
            <v>0.26600000000000001</v>
          </cell>
          <cell r="I3298">
            <v>115790.85</v>
          </cell>
          <cell r="J3298">
            <v>30800</v>
          </cell>
        </row>
        <row r="3299">
          <cell r="B3299" t="str">
            <v>S108</v>
          </cell>
          <cell r="C3299" t="str">
            <v xml:space="preserve">ABRAZADERA EN ACERO, cremallera 8mm </v>
          </cell>
          <cell r="F3299" t="str">
            <v>Ins</v>
          </cell>
          <cell r="G3299" t="str">
            <v>und</v>
          </cell>
          <cell r="H3299">
            <v>2</v>
          </cell>
          <cell r="I3299">
            <v>1231.125</v>
          </cell>
          <cell r="J3299">
            <v>2462</v>
          </cell>
        </row>
        <row r="3301">
          <cell r="A3301" t="str">
            <v>S-3.170</v>
          </cell>
          <cell r="C3301" t="str">
            <v>CARCAMO  A=0.30 m.  H=0.20 m. CON REJILLA PREFABRICADA EN HIERRO (Incluye excavación, base en recebo, placa concreto, ladrillo común, pañete impermeabilizado y rejilla prefabricada en fundición de hierro tipo Colrejillas ó equivalente.</v>
          </cell>
          <cell r="G3301" t="str">
            <v>m</v>
          </cell>
          <cell r="J3301">
            <v>513138</v>
          </cell>
        </row>
        <row r="3302">
          <cell r="B3302" t="str">
            <v>M03</v>
          </cell>
          <cell r="C3302" t="str">
            <v>EQUIPO BASICO ( Herramienta menor )</v>
          </cell>
          <cell r="F3302" t="str">
            <v>Ins</v>
          </cell>
          <cell r="G3302" t="str">
            <v>glb</v>
          </cell>
          <cell r="H3302">
            <v>1</v>
          </cell>
          <cell r="I3302">
            <v>2535.75</v>
          </cell>
          <cell r="J3302">
            <v>2536</v>
          </cell>
        </row>
        <row r="3303">
          <cell r="B3303" t="str">
            <v>I03</v>
          </cell>
          <cell r="C3303" t="str">
            <v>MANO DE OBRA AA (Albañileria)</v>
          </cell>
          <cell r="F3303" t="str">
            <v>Ins</v>
          </cell>
          <cell r="G3303" t="str">
            <v>hc</v>
          </cell>
          <cell r="H3303">
            <v>0.61</v>
          </cell>
          <cell r="I3303">
            <v>17165.400000000001</v>
          </cell>
          <cell r="J3303">
            <v>10471</v>
          </cell>
        </row>
        <row r="3304">
          <cell r="B3304" t="str">
            <v>T05</v>
          </cell>
          <cell r="C3304" t="str">
            <v>LADRILLO TOLETE RECOCIDO (24,5 x 12 x 6 cm)</v>
          </cell>
          <cell r="F3304" t="str">
            <v>Ins</v>
          </cell>
          <cell r="G3304" t="str">
            <v>und</v>
          </cell>
          <cell r="H3304">
            <v>25</v>
          </cell>
          <cell r="I3304">
            <v>482.83149600000002</v>
          </cell>
          <cell r="J3304">
            <v>12071</v>
          </cell>
        </row>
        <row r="3305">
          <cell r="B3305" t="str">
            <v>H07</v>
          </cell>
          <cell r="C3305" t="str">
            <v>MORTERO 1:4 ( arena semilavada de peña )</v>
          </cell>
          <cell r="F3305" t="str">
            <v>Ana</v>
          </cell>
          <cell r="G3305" t="str">
            <v>m3</v>
          </cell>
          <cell r="H3305">
            <v>0.02</v>
          </cell>
          <cell r="I3305">
            <v>462939.75</v>
          </cell>
          <cell r="J3305">
            <v>9259</v>
          </cell>
        </row>
        <row r="3306">
          <cell r="B3306" t="str">
            <v>O16</v>
          </cell>
          <cell r="C3306" t="str">
            <v>SIKA-1 Impermeabilizante integral morteros o equivalente.</v>
          </cell>
          <cell r="F3306" t="str">
            <v>Ins</v>
          </cell>
          <cell r="G3306" t="str">
            <v>kg</v>
          </cell>
          <cell r="H3306">
            <v>0.25</v>
          </cell>
          <cell r="I3306">
            <v>10211.25</v>
          </cell>
          <cell r="J3306">
            <v>2553</v>
          </cell>
        </row>
        <row r="3307">
          <cell r="B3307" t="str">
            <v>Z05A</v>
          </cell>
          <cell r="C3307" t="str">
            <v>REJILLA  EN FUNDICION DE HIERRO  CAR  A=30 cm. L=50 cm. Tipo colrejillas o equivalente.</v>
          </cell>
          <cell r="F3307" t="str">
            <v>Ins</v>
          </cell>
          <cell r="G3307" t="str">
            <v>und</v>
          </cell>
          <cell r="H3307">
            <v>2</v>
          </cell>
          <cell r="I3307">
            <v>215187.33201945337</v>
          </cell>
          <cell r="J3307">
            <v>430375</v>
          </cell>
        </row>
        <row r="3308">
          <cell r="B3308" t="str">
            <v>AA10</v>
          </cell>
          <cell r="C3308" t="str">
            <v>RECEBO COMUN  ( Extendido y compactado )</v>
          </cell>
          <cell r="F3308" t="str">
            <v>Ana</v>
          </cell>
          <cell r="G3308" t="str">
            <v>m3</v>
          </cell>
          <cell r="H3308">
            <v>0.05</v>
          </cell>
          <cell r="I3308">
            <v>55591.199999999997</v>
          </cell>
          <cell r="J3308">
            <v>2780</v>
          </cell>
        </row>
        <row r="3309">
          <cell r="B3309" t="str">
            <v>AA11</v>
          </cell>
          <cell r="C3309" t="str">
            <v>EXCAVACION MANUAL DE MATERIAL HETEROGENEO (Incluye cargue y retiro del material excavado a botadero.)</v>
          </cell>
          <cell r="F3309" t="str">
            <v>Ana</v>
          </cell>
          <cell r="G3309" t="str">
            <v>m3</v>
          </cell>
          <cell r="H3309">
            <v>0.1</v>
          </cell>
          <cell r="I3309">
            <v>64438.5</v>
          </cell>
          <cell r="J3309">
            <v>6444</v>
          </cell>
        </row>
        <row r="3310">
          <cell r="B3310" t="str">
            <v>AA18</v>
          </cell>
          <cell r="C3310" t="str">
            <v>PLACA CONTRAPISO CONCRETO 3.000 psi  E=0.07 m ( Incluye Malla electrosoldada  4.0mm  15x 25cm  + amarre de traslapo)</v>
          </cell>
          <cell r="F3310" t="str">
            <v>Ana</v>
          </cell>
          <cell r="G3310" t="str">
            <v>m2</v>
          </cell>
          <cell r="H3310">
            <v>0.5</v>
          </cell>
          <cell r="I3310">
            <v>73297.350000000006</v>
          </cell>
          <cell r="J3310">
            <v>36649</v>
          </cell>
        </row>
        <row r="3312">
          <cell r="A3312" t="str">
            <v>S-3.171</v>
          </cell>
          <cell r="C3312" t="str">
            <v>CARCAMO  A=0.50 m.  H=0.20 m. CON REJILLA PREFABRICADA EN CONCRETO (Incluye excavación, base en recebo, placa concreto, ladrillo común, pañete impermeabilizado  y rejilla sumidero transversal vehicular tipo Titan ó equivalente.</v>
          </cell>
          <cell r="G3312" t="str">
            <v>m</v>
          </cell>
          <cell r="J3312">
            <v>385887</v>
          </cell>
        </row>
        <row r="3313">
          <cell r="B3313" t="str">
            <v>M03</v>
          </cell>
          <cell r="C3313" t="str">
            <v>EQUIPO BASICO ( Herramienta menor )</v>
          </cell>
          <cell r="F3313" t="str">
            <v>Ins</v>
          </cell>
          <cell r="G3313" t="str">
            <v>glb</v>
          </cell>
          <cell r="H3313">
            <v>1</v>
          </cell>
          <cell r="I3313">
            <v>2535.75</v>
          </cell>
          <cell r="J3313">
            <v>2536</v>
          </cell>
        </row>
        <row r="3314">
          <cell r="B3314" t="str">
            <v>I03</v>
          </cell>
          <cell r="C3314" t="str">
            <v>MANO DE OBRA AA (Albañileria)</v>
          </cell>
          <cell r="F3314" t="str">
            <v>Ins</v>
          </cell>
          <cell r="G3314" t="str">
            <v>hc</v>
          </cell>
          <cell r="H3314">
            <v>0.95</v>
          </cell>
          <cell r="I3314">
            <v>17165.400000000001</v>
          </cell>
          <cell r="J3314">
            <v>16307</v>
          </cell>
        </row>
        <row r="3315">
          <cell r="B3315" t="str">
            <v>T05</v>
          </cell>
          <cell r="C3315" t="str">
            <v>LADRILLO TOLETE RECOCIDO (24,5 x 12 x 6 cm)</v>
          </cell>
          <cell r="F3315" t="str">
            <v>Ins</v>
          </cell>
          <cell r="G3315" t="str">
            <v>und</v>
          </cell>
          <cell r="H3315">
            <v>28</v>
          </cell>
          <cell r="I3315">
            <v>482.83149600000002</v>
          </cell>
          <cell r="J3315">
            <v>13519</v>
          </cell>
        </row>
        <row r="3316">
          <cell r="B3316" t="str">
            <v>H07</v>
          </cell>
          <cell r="C3316" t="str">
            <v>MORTERO 1:4 ( arena semilavada de peña )</v>
          </cell>
          <cell r="F3316" t="str">
            <v>Ana</v>
          </cell>
          <cell r="G3316" t="str">
            <v>m3</v>
          </cell>
          <cell r="H3316">
            <v>2.5000000000000001E-2</v>
          </cell>
          <cell r="I3316">
            <v>462939.75</v>
          </cell>
          <cell r="J3316">
            <v>11573</v>
          </cell>
        </row>
        <row r="3317">
          <cell r="B3317" t="str">
            <v>O16</v>
          </cell>
          <cell r="C3317" t="str">
            <v>SIKA-1 Impermeabilizante integral morteros o equivalente.</v>
          </cell>
          <cell r="F3317" t="str">
            <v>Ins</v>
          </cell>
          <cell r="G3317" t="str">
            <v>kg</v>
          </cell>
          <cell r="H3317">
            <v>0.28000000000000003</v>
          </cell>
          <cell r="I3317">
            <v>10211.25</v>
          </cell>
          <cell r="J3317">
            <v>2859</v>
          </cell>
        </row>
        <row r="3318">
          <cell r="B3318" t="str">
            <v>Z05B</v>
          </cell>
          <cell r="C3318" t="str">
            <v>REJILLA SUMIDERO TRANVERSAL (Vehicular) A=50 cm. L=50 cm. E=15cm. Ref. RE009 Tipo titán o equivalente.</v>
          </cell>
          <cell r="F3318" t="str">
            <v>Ins</v>
          </cell>
          <cell r="G3318" t="str">
            <v>und</v>
          </cell>
          <cell r="H3318">
            <v>2</v>
          </cell>
          <cell r="I3318">
            <v>138776.50094907262</v>
          </cell>
          <cell r="J3318">
            <v>277553</v>
          </cell>
        </row>
        <row r="3319">
          <cell r="B3319" t="str">
            <v>AA10</v>
          </cell>
          <cell r="C3319" t="str">
            <v>RECEBO COMUN  ( Extendido y compactado )</v>
          </cell>
          <cell r="F3319" t="str">
            <v>Ana</v>
          </cell>
          <cell r="G3319" t="str">
            <v>m3</v>
          </cell>
          <cell r="H3319">
            <v>0.1</v>
          </cell>
          <cell r="I3319">
            <v>55591.199999999997</v>
          </cell>
          <cell r="J3319">
            <v>5559</v>
          </cell>
        </row>
        <row r="3320">
          <cell r="B3320" t="str">
            <v>AA11</v>
          </cell>
          <cell r="C3320" t="str">
            <v>EXCAVACION MANUAL DE MATERIAL HETEROGENEO (Incluye cargue y retiro del material excavado a botadero.)</v>
          </cell>
          <cell r="F3320" t="str">
            <v>Ana</v>
          </cell>
          <cell r="G3320" t="str">
            <v>m3</v>
          </cell>
          <cell r="H3320">
            <v>0.3</v>
          </cell>
          <cell r="I3320">
            <v>64438.5</v>
          </cell>
          <cell r="J3320">
            <v>19332</v>
          </cell>
        </row>
        <row r="3321">
          <cell r="B3321" t="str">
            <v>AA18</v>
          </cell>
          <cell r="C3321" t="str">
            <v>PLACA CONTRAPISO CONCRETO 3.000 psi  E=0.07 m ( Incluye Malla electrosoldada  4.0mm  15x 25cm  + amarre de traslapo)</v>
          </cell>
          <cell r="F3321" t="str">
            <v>Ana</v>
          </cell>
          <cell r="G3321" t="str">
            <v>m2</v>
          </cell>
          <cell r="H3321">
            <v>0.5</v>
          </cell>
          <cell r="I3321">
            <v>73297.350000000006</v>
          </cell>
          <cell r="J3321">
            <v>36649</v>
          </cell>
        </row>
        <row r="3323">
          <cell r="A3323" t="str">
            <v>S-3.172</v>
          </cell>
          <cell r="C3323" t="str">
            <v>CARCAMO  A=0.25 m.  H=0.30 m. CON REJILLA PREFABRICADA EN HIERRO (Incluye excavación, base en recebo, placa concreto, ladrillo común, pañete impermeabilizado y rejilla prefabricada en fundición de hierro tipo Colrejillas ó equivalente.</v>
          </cell>
          <cell r="G3323" t="str">
            <v>m</v>
          </cell>
          <cell r="J3323">
            <v>290314</v>
          </cell>
        </row>
        <row r="3324">
          <cell r="B3324" t="str">
            <v>M03</v>
          </cell>
          <cell r="C3324" t="str">
            <v>EQUIPO BASICO ( Herramienta menor )</v>
          </cell>
          <cell r="F3324" t="str">
            <v>Ins</v>
          </cell>
          <cell r="G3324" t="str">
            <v>glb</v>
          </cell>
          <cell r="H3324">
            <v>1</v>
          </cell>
          <cell r="I3324">
            <v>2535.75</v>
          </cell>
          <cell r="J3324">
            <v>2536</v>
          </cell>
        </row>
        <row r="3325">
          <cell r="B3325" t="str">
            <v>I03</v>
          </cell>
          <cell r="C3325" t="str">
            <v>MANO DE OBRA AA (Albañileria)</v>
          </cell>
          <cell r="F3325" t="str">
            <v>Ins</v>
          </cell>
          <cell r="G3325" t="str">
            <v>hc</v>
          </cell>
          <cell r="H3325">
            <v>1</v>
          </cell>
          <cell r="I3325">
            <v>17165.400000000001</v>
          </cell>
          <cell r="J3325">
            <v>17165</v>
          </cell>
        </row>
        <row r="3326">
          <cell r="B3326" t="str">
            <v>T05</v>
          </cell>
          <cell r="C3326" t="str">
            <v>LADRILLO TOLETE RECOCIDO (24,5 x 12 x 6 cm)</v>
          </cell>
          <cell r="F3326" t="str">
            <v>Ins</v>
          </cell>
          <cell r="G3326" t="str">
            <v>und</v>
          </cell>
          <cell r="H3326">
            <v>32</v>
          </cell>
          <cell r="I3326">
            <v>482.83149600000002</v>
          </cell>
          <cell r="J3326">
            <v>15451</v>
          </cell>
        </row>
        <row r="3327">
          <cell r="B3327" t="str">
            <v>H07</v>
          </cell>
          <cell r="C3327" t="str">
            <v>MORTERO 1:4 ( arena semilavada de peña )</v>
          </cell>
          <cell r="F3327" t="str">
            <v>Ana</v>
          </cell>
          <cell r="G3327" t="str">
            <v>m3</v>
          </cell>
          <cell r="H3327">
            <v>2.9000000000000001E-2</v>
          </cell>
          <cell r="I3327">
            <v>462939.75</v>
          </cell>
          <cell r="J3327">
            <v>13425</v>
          </cell>
        </row>
        <row r="3328">
          <cell r="B3328" t="str">
            <v>O16</v>
          </cell>
          <cell r="C3328" t="str">
            <v>SIKA-1 Impermeabilizante integral morteros o equivalente.</v>
          </cell>
          <cell r="F3328" t="str">
            <v>Ins</v>
          </cell>
          <cell r="G3328" t="str">
            <v>kg</v>
          </cell>
          <cell r="H3328">
            <v>0.35</v>
          </cell>
          <cell r="I3328">
            <v>10211.25</v>
          </cell>
          <cell r="J3328">
            <v>3574</v>
          </cell>
        </row>
        <row r="3329">
          <cell r="B3329" t="str">
            <v>Z05A</v>
          </cell>
          <cell r="C3329" t="str">
            <v>REJILLA  EN FUNDICION DE HIERRO  CAR  A=30 cm. L=50 cm. Tipo colrejillas o equivalente.</v>
          </cell>
          <cell r="F3329" t="str">
            <v>Ins</v>
          </cell>
          <cell r="G3329" t="str">
            <v>und</v>
          </cell>
          <cell r="H3329">
            <v>0.83299999999999996</v>
          </cell>
          <cell r="I3329">
            <v>215187.33201945337</v>
          </cell>
          <cell r="J3329">
            <v>179251</v>
          </cell>
        </row>
        <row r="3330">
          <cell r="B3330" t="str">
            <v>AA10</v>
          </cell>
          <cell r="C3330" t="str">
            <v>RECEBO COMUN  ( Extendido y compactado )</v>
          </cell>
          <cell r="F3330" t="str">
            <v>Ana</v>
          </cell>
          <cell r="G3330" t="str">
            <v>m3</v>
          </cell>
          <cell r="H3330">
            <v>0.06</v>
          </cell>
          <cell r="I3330">
            <v>55591.199999999997</v>
          </cell>
          <cell r="J3330">
            <v>3335</v>
          </cell>
        </row>
        <row r="3331">
          <cell r="B3331" t="str">
            <v>AA11</v>
          </cell>
          <cell r="C3331" t="str">
            <v>EXCAVACION MANUAL DE MATERIAL HETEROGENEO (Incluye cargue y retiro del material excavado a botadero.)</v>
          </cell>
          <cell r="F3331" t="str">
            <v>Ana</v>
          </cell>
          <cell r="G3331" t="str">
            <v>m3</v>
          </cell>
          <cell r="H3331">
            <v>0.18</v>
          </cell>
          <cell r="I3331">
            <v>64438.5</v>
          </cell>
          <cell r="J3331">
            <v>11599</v>
          </cell>
        </row>
        <row r="3332">
          <cell r="B3332" t="str">
            <v>AA18</v>
          </cell>
          <cell r="C3332" t="str">
            <v>PLACA CONTRAPISO CONCRETO 3.000 psi  E=0.07 m ( Incluye Malla electrosoldada  4.0mm  15x 25cm  + amarre de traslapo)</v>
          </cell>
          <cell r="F3332" t="str">
            <v>Ana</v>
          </cell>
          <cell r="G3332" t="str">
            <v>m2</v>
          </cell>
          <cell r="H3332">
            <v>0.6</v>
          </cell>
          <cell r="I3332">
            <v>73297.350000000006</v>
          </cell>
          <cell r="J3332">
            <v>43978</v>
          </cell>
        </row>
        <row r="3334">
          <cell r="A3334" t="str">
            <v>S-3.173</v>
          </cell>
          <cell r="C3334" t="str">
            <v>CARCAMO  A=0,50 m  H=0.70 m. CON REJILLA PREFABRICADA EN CONCRETO (Incluye excavación, base en recebo, placa concreto, ladrillo común, pañete impermeabilizado, y rejilla sumidero transversal vehicular tipo Titan ó equivalente.</v>
          </cell>
          <cell r="G3334" t="str">
            <v>m</v>
          </cell>
          <cell r="J3334">
            <v>593403</v>
          </cell>
        </row>
        <row r="3335">
          <cell r="B3335" t="str">
            <v>M03</v>
          </cell>
          <cell r="C3335" t="str">
            <v>EQUIPO BASICO ( Herramienta menor )</v>
          </cell>
          <cell r="F3335" t="str">
            <v>Ins</v>
          </cell>
          <cell r="G3335" t="str">
            <v>glb</v>
          </cell>
          <cell r="H3335">
            <v>1.25</v>
          </cell>
          <cell r="I3335">
            <v>2535.75</v>
          </cell>
          <cell r="J3335">
            <v>3170</v>
          </cell>
        </row>
        <row r="3336">
          <cell r="B3336" t="str">
            <v>I03</v>
          </cell>
          <cell r="C3336" t="str">
            <v>MANO DE OBRA AA (Albañileria)</v>
          </cell>
          <cell r="F3336" t="str">
            <v>Ins</v>
          </cell>
          <cell r="G3336" t="str">
            <v>hc</v>
          </cell>
          <cell r="H3336">
            <v>2.46</v>
          </cell>
          <cell r="I3336">
            <v>17165.400000000001</v>
          </cell>
          <cell r="J3336">
            <v>42227</v>
          </cell>
        </row>
        <row r="3337">
          <cell r="B3337" t="str">
            <v>T05</v>
          </cell>
          <cell r="C3337" t="str">
            <v>LADRILLO TOLETE RECOCIDO (24,5 x 12 x 6 cm)</v>
          </cell>
          <cell r="F3337" t="str">
            <v>Ins</v>
          </cell>
          <cell r="G3337" t="str">
            <v>und</v>
          </cell>
          <cell r="H3337">
            <v>124</v>
          </cell>
          <cell r="I3337">
            <v>482.83149600000002</v>
          </cell>
          <cell r="J3337">
            <v>59871</v>
          </cell>
        </row>
        <row r="3338">
          <cell r="B3338" t="str">
            <v>H07</v>
          </cell>
          <cell r="C3338" t="str">
            <v>MORTERO 1:4 ( arena semilavada de peña )</v>
          </cell>
          <cell r="F3338" t="str">
            <v>Ana</v>
          </cell>
          <cell r="G3338" t="str">
            <v>m3</v>
          </cell>
          <cell r="H3338">
            <v>0.12</v>
          </cell>
          <cell r="I3338">
            <v>462939.75</v>
          </cell>
          <cell r="J3338">
            <v>55553</v>
          </cell>
        </row>
        <row r="3339">
          <cell r="B3339" t="str">
            <v>O16</v>
          </cell>
          <cell r="C3339" t="str">
            <v>SIKA-1 Impermeabilizante integral morteros o equivalente.</v>
          </cell>
          <cell r="F3339" t="str">
            <v>Ins</v>
          </cell>
          <cell r="G3339" t="str">
            <v>kg</v>
          </cell>
          <cell r="H3339">
            <v>2.0999999999999996</v>
          </cell>
          <cell r="I3339">
            <v>10211.25</v>
          </cell>
          <cell r="J3339">
            <v>21444</v>
          </cell>
        </row>
        <row r="3340">
          <cell r="B3340" t="str">
            <v>AA10</v>
          </cell>
          <cell r="C3340" t="str">
            <v>RECEBO COMUN  ( Extendido y compactado )</v>
          </cell>
          <cell r="F3340" t="str">
            <v>Ana</v>
          </cell>
          <cell r="G3340" t="str">
            <v>m3</v>
          </cell>
          <cell r="H3340">
            <v>0.36</v>
          </cell>
          <cell r="I3340">
            <v>55591.199999999997</v>
          </cell>
          <cell r="J3340">
            <v>20013</v>
          </cell>
        </row>
        <row r="3341">
          <cell r="B3341" t="str">
            <v>AA11</v>
          </cell>
          <cell r="C3341" t="str">
            <v>EXCAVACION MANUAL DE MATERIAL HETEROGENEO (Incluye cargue y retiro del material excavado a botadero.)</v>
          </cell>
          <cell r="F3341" t="str">
            <v>Ana</v>
          </cell>
          <cell r="G3341" t="str">
            <v>m3</v>
          </cell>
          <cell r="H3341">
            <v>1.08</v>
          </cell>
          <cell r="I3341">
            <v>64438.5</v>
          </cell>
          <cell r="J3341">
            <v>69594</v>
          </cell>
        </row>
        <row r="3342">
          <cell r="B3342" t="str">
            <v>AA18</v>
          </cell>
          <cell r="C3342" t="str">
            <v>PLACA CONTRAPISO CONCRETO 3.000 psi  E=0.07 m ( Incluye Malla electrosoldada  4.0mm  15x 25cm  + amarre de traslapo)</v>
          </cell>
          <cell r="F3342" t="str">
            <v>Ana</v>
          </cell>
          <cell r="G3342" t="str">
            <v>m2</v>
          </cell>
          <cell r="H3342">
            <v>0.6</v>
          </cell>
          <cell r="I3342">
            <v>73297.350000000006</v>
          </cell>
          <cell r="J3342">
            <v>43978</v>
          </cell>
        </row>
        <row r="3343">
          <cell r="B3343" t="str">
            <v>Z05B</v>
          </cell>
          <cell r="C3343" t="str">
            <v>REJILLA SUMIDERO TRANVERSAL (Vehicular) A=50 cm. L=50 cm. E=15cm. Ref. RE009 Tipo titán o equivalente.</v>
          </cell>
          <cell r="F3343" t="str">
            <v>Ins</v>
          </cell>
          <cell r="G3343" t="str">
            <v>und</v>
          </cell>
          <cell r="H3343">
            <v>2</v>
          </cell>
          <cell r="I3343">
            <v>138776.50094907262</v>
          </cell>
          <cell r="J3343">
            <v>277553</v>
          </cell>
        </row>
        <row r="3345">
          <cell r="A3345" t="str">
            <v>S-3.176</v>
          </cell>
          <cell r="C3345" t="str">
            <v>CABEZAL DE ENTREGA DE AGUAS LLUVIAS EN CONCRETO 3000psi  1000mm.  (Incluye excavación y acero de refuerzo ).</v>
          </cell>
          <cell r="G3345" t="str">
            <v>und</v>
          </cell>
          <cell r="J3345">
            <v>4815758</v>
          </cell>
        </row>
        <row r="3346">
          <cell r="B3346" t="str">
            <v>I03</v>
          </cell>
          <cell r="C3346" t="str">
            <v>MANO DE OBRA AA (Albañileria)</v>
          </cell>
          <cell r="F3346" t="str">
            <v>Ins</v>
          </cell>
          <cell r="G3346" t="str">
            <v>hc</v>
          </cell>
          <cell r="H3346">
            <v>62</v>
          </cell>
          <cell r="I3346">
            <v>17165.400000000001</v>
          </cell>
          <cell r="J3346">
            <v>1064255</v>
          </cell>
        </row>
        <row r="3347">
          <cell r="B3347" t="str">
            <v>W05</v>
          </cell>
          <cell r="C3347" t="str">
            <v>PLANCHON ORDINARIO 20 cm x 4 cm x 3 m.</v>
          </cell>
          <cell r="F3347" t="str">
            <v>Ins</v>
          </cell>
          <cell r="G3347" t="str">
            <v>m</v>
          </cell>
          <cell r="H3347">
            <v>20</v>
          </cell>
          <cell r="I3347">
            <v>4108.6851223744752</v>
          </cell>
          <cell r="J3347">
            <v>82174</v>
          </cell>
        </row>
        <row r="3348">
          <cell r="B3348" t="str">
            <v>W12</v>
          </cell>
          <cell r="C3348" t="str">
            <v>REPISA ABARCO 8 cm * 4 cm * 3 m</v>
          </cell>
          <cell r="F3348" t="str">
            <v>Ins</v>
          </cell>
          <cell r="G3348" t="str">
            <v>m</v>
          </cell>
          <cell r="H3348">
            <v>22</v>
          </cell>
          <cell r="I3348">
            <v>6428.8</v>
          </cell>
          <cell r="J3348">
            <v>141434</v>
          </cell>
        </row>
        <row r="3349">
          <cell r="B3349" t="str">
            <v>W19</v>
          </cell>
          <cell r="C3349" t="str">
            <v>VARA DE CLAVO</v>
          </cell>
          <cell r="F3349" t="str">
            <v>Ins</v>
          </cell>
          <cell r="G3349" t="str">
            <v>m</v>
          </cell>
          <cell r="H3349">
            <v>12</v>
          </cell>
          <cell r="I3349">
            <v>6192.5312103732003</v>
          </cell>
          <cell r="J3349">
            <v>74310</v>
          </cell>
        </row>
        <row r="3350">
          <cell r="B3350" t="str">
            <v>O15</v>
          </cell>
          <cell r="C3350" t="str">
            <v>PUNTILLA CON CABEZA 2"</v>
          </cell>
          <cell r="F3350" t="str">
            <v>Ins</v>
          </cell>
          <cell r="G3350" t="str">
            <v>lb</v>
          </cell>
          <cell r="H3350">
            <v>6</v>
          </cell>
          <cell r="I3350">
            <v>2509.5</v>
          </cell>
          <cell r="J3350">
            <v>15057</v>
          </cell>
        </row>
        <row r="3351">
          <cell r="B3351" t="str">
            <v>M06</v>
          </cell>
          <cell r="C3351" t="str">
            <v>VIBRADOR A GASOLINA</v>
          </cell>
          <cell r="F3351" t="str">
            <v>Ins</v>
          </cell>
          <cell r="G3351" t="str">
            <v>dd</v>
          </cell>
          <cell r="H3351">
            <v>0.9</v>
          </cell>
          <cell r="I3351">
            <v>27300</v>
          </cell>
          <cell r="J3351">
            <v>24570</v>
          </cell>
        </row>
        <row r="3352">
          <cell r="B3352" t="str">
            <v>P04</v>
          </cell>
          <cell r="C3352" t="str">
            <v>FORMALETA ENTREPISOS CON PARAL EXTRALARGO de 3.00 a 4.50 m.(Por Metro Cuadrado).</v>
          </cell>
          <cell r="F3352" t="str">
            <v>Ins</v>
          </cell>
          <cell r="G3352" t="str">
            <v>ms</v>
          </cell>
          <cell r="H3352">
            <v>3</v>
          </cell>
          <cell r="I3352">
            <v>5646.3434999999999</v>
          </cell>
          <cell r="J3352">
            <v>16939</v>
          </cell>
        </row>
        <row r="3353">
          <cell r="B3353" t="str">
            <v>A13</v>
          </cell>
          <cell r="C3353" t="str">
            <v>ACERO 60.000 PSI ( Incluye alambre negro y figuración )</v>
          </cell>
          <cell r="F3353" t="str">
            <v>Ana</v>
          </cell>
          <cell r="G3353" t="str">
            <v>kg</v>
          </cell>
          <cell r="H3353">
            <v>185</v>
          </cell>
          <cell r="I3353">
            <v>2877</v>
          </cell>
          <cell r="J3353">
            <v>532245</v>
          </cell>
        </row>
        <row r="3354">
          <cell r="B3354" t="str">
            <v>H04</v>
          </cell>
          <cell r="C3354" t="str">
            <v>CONCRETO 3.000 psi</v>
          </cell>
          <cell r="F3354" t="str">
            <v>Ins</v>
          </cell>
          <cell r="G3354" t="str">
            <v>m3</v>
          </cell>
          <cell r="H3354">
            <v>3.56</v>
          </cell>
          <cell r="I3354">
            <v>442697.85</v>
          </cell>
          <cell r="J3354">
            <v>1576004</v>
          </cell>
        </row>
        <row r="3355">
          <cell r="B3355" t="str">
            <v>AA11</v>
          </cell>
          <cell r="C3355" t="str">
            <v>EXCAVACION MANUAL DE MATERIAL HETEROGENEO (Incluye cargue y retiro del material excavado a botadero.)</v>
          </cell>
          <cell r="F3355" t="str">
            <v>Ana</v>
          </cell>
          <cell r="G3355" t="str">
            <v>m3</v>
          </cell>
          <cell r="H3355">
            <v>20</v>
          </cell>
          <cell r="I3355">
            <v>64438.5</v>
          </cell>
          <cell r="J3355">
            <v>1288770</v>
          </cell>
        </row>
        <row r="3357">
          <cell r="A3357" t="str">
            <v>S-3.177</v>
          </cell>
          <cell r="C3357" t="str">
            <v>CANAL TRAPEZOIDAL REVESTIDO. B=0.06m-b=1.6m-h=1.0m.(Incluye excavación y manto permanete TRM P300LW Tipo PAVCO o equivalente).</v>
          </cell>
          <cell r="G3357" t="str">
            <v>m</v>
          </cell>
          <cell r="J3357">
            <v>84871</v>
          </cell>
        </row>
        <row r="3358">
          <cell r="B3358" t="str">
            <v>M03</v>
          </cell>
          <cell r="C3358" t="str">
            <v>EQUIPO BASICO ( Herramienta menor )</v>
          </cell>
          <cell r="F3358" t="str">
            <v>Ins</v>
          </cell>
          <cell r="G3358" t="str">
            <v>glb</v>
          </cell>
          <cell r="H3358">
            <v>0.5</v>
          </cell>
          <cell r="I3358">
            <v>2535.75</v>
          </cell>
          <cell r="J3358">
            <v>1268</v>
          </cell>
        </row>
        <row r="3359">
          <cell r="B3359" t="str">
            <v>I03</v>
          </cell>
          <cell r="C3359" t="str">
            <v>MANO DE OBRA AA (Albañileria)</v>
          </cell>
          <cell r="F3359" t="str">
            <v>Ins</v>
          </cell>
          <cell r="G3359" t="str">
            <v>hc</v>
          </cell>
          <cell r="H3359">
            <v>1.45</v>
          </cell>
          <cell r="I3359">
            <v>17165.400000000001</v>
          </cell>
          <cell r="J3359">
            <v>24890</v>
          </cell>
        </row>
        <row r="3360">
          <cell r="B3360" t="str">
            <v>AA11</v>
          </cell>
          <cell r="C3360" t="str">
            <v>EXCAVACION MANUAL DE MATERIAL HETEROGENEO (Incluye cargue y retiro del material excavado a botadero.)</v>
          </cell>
          <cell r="F3360" t="str">
            <v>Ana</v>
          </cell>
          <cell r="G3360" t="str">
            <v>m3</v>
          </cell>
          <cell r="H3360">
            <v>0.4</v>
          </cell>
          <cell r="I3360">
            <v>64438.5</v>
          </cell>
          <cell r="J3360">
            <v>25775</v>
          </cell>
        </row>
        <row r="3361">
          <cell r="B3361" t="str">
            <v>Q23</v>
          </cell>
          <cell r="C3361" t="str">
            <v>MANTO PERMANENTE TRM 500 Tipo PAVCO o equivalente.</v>
          </cell>
          <cell r="F3361" t="str">
            <v>Ins</v>
          </cell>
          <cell r="G3361" t="str">
            <v>m2</v>
          </cell>
          <cell r="H3361">
            <v>2.9</v>
          </cell>
          <cell r="I3361">
            <v>11357.955</v>
          </cell>
          <cell r="J3361">
            <v>32938</v>
          </cell>
        </row>
        <row r="3363">
          <cell r="A3363" t="str">
            <v>S-3.177A</v>
          </cell>
          <cell r="C3363" t="str">
            <v>CANAL TRAPEZOIDAL EN CONCRETO DE 3000 PSI IMPERMEABILIZADO b=1,0m, B=2,6m h=0,8m, Revestido con geomembrana 40mil TIPO PAVCO O EQUIVALENTE. (Incluye excavacion)</v>
          </cell>
          <cell r="G3363" t="str">
            <v>m</v>
          </cell>
          <cell r="J3363">
            <v>600512</v>
          </cell>
        </row>
        <row r="3364">
          <cell r="B3364" t="str">
            <v>M03</v>
          </cell>
          <cell r="C3364" t="str">
            <v>EQUIPO BASICO ( Herramienta menor )</v>
          </cell>
          <cell r="F3364" t="str">
            <v>Ins</v>
          </cell>
          <cell r="G3364" t="str">
            <v>glb</v>
          </cell>
          <cell r="H3364">
            <v>0.5</v>
          </cell>
          <cell r="I3364">
            <v>2535.75</v>
          </cell>
          <cell r="J3364">
            <v>1268</v>
          </cell>
        </row>
        <row r="3365">
          <cell r="B3365" t="str">
            <v>I03</v>
          </cell>
          <cell r="C3365" t="str">
            <v>MANO DE OBRA AA (Albañileria)</v>
          </cell>
          <cell r="F3365" t="str">
            <v>Ins</v>
          </cell>
          <cell r="G3365" t="str">
            <v>hc</v>
          </cell>
          <cell r="H3365">
            <v>1.45</v>
          </cell>
          <cell r="I3365">
            <v>17165.400000000001</v>
          </cell>
          <cell r="J3365">
            <v>24890</v>
          </cell>
        </row>
        <row r="3366">
          <cell r="B3366" t="str">
            <v>A05</v>
          </cell>
          <cell r="C3366" t="str">
            <v>MALLA ELECTROSOLDADA M-084  Q-2  4 mm  15 x 15 cm.</v>
          </cell>
          <cell r="F3366" t="str">
            <v>Ins</v>
          </cell>
          <cell r="G3366" t="str">
            <v>kg</v>
          </cell>
          <cell r="H3366">
            <v>7.5</v>
          </cell>
          <cell r="I3366">
            <v>2998.8</v>
          </cell>
          <cell r="J3366">
            <v>22491</v>
          </cell>
        </row>
        <row r="3367">
          <cell r="B3367" t="str">
            <v>AA11</v>
          </cell>
          <cell r="C3367" t="str">
            <v>EXCAVACION MANUAL DE MATERIAL HETEROGENEO (Incluye cargue y retiro del material excavado a botadero.)</v>
          </cell>
          <cell r="F3367" t="str">
            <v>Ana</v>
          </cell>
          <cell r="G3367" t="str">
            <v>m3</v>
          </cell>
          <cell r="H3367">
            <v>2</v>
          </cell>
          <cell r="I3367">
            <v>64438.5</v>
          </cell>
          <cell r="J3367">
            <v>128877</v>
          </cell>
        </row>
        <row r="3368">
          <cell r="B3368" t="str">
            <v>H13</v>
          </cell>
          <cell r="C3368" t="str">
            <v>CONCRETO 3.000 psi - Impermeabilizado</v>
          </cell>
          <cell r="F3368" t="str">
            <v>Ins</v>
          </cell>
          <cell r="G3368" t="str">
            <v>m3</v>
          </cell>
          <cell r="H3368">
            <v>0.85599999999999998</v>
          </cell>
          <cell r="I3368">
            <v>457858.989</v>
          </cell>
          <cell r="J3368">
            <v>391927</v>
          </cell>
        </row>
        <row r="3369">
          <cell r="B3369" t="str">
            <v>Q10</v>
          </cell>
          <cell r="C3369" t="str">
            <v xml:space="preserve">GEOMEMBRANA 40 MIL 1,00mm </v>
          </cell>
          <cell r="F3369" t="str">
            <v>Ins</v>
          </cell>
          <cell r="G3369" t="str">
            <v>m2</v>
          </cell>
          <cell r="H3369">
            <v>3.26</v>
          </cell>
          <cell r="I3369">
            <v>9527.4375</v>
          </cell>
          <cell r="J3369">
            <v>31059</v>
          </cell>
        </row>
        <row r="3371">
          <cell r="A3371" t="str">
            <v>S-3.178</v>
          </cell>
          <cell r="C3371" t="str">
            <v>TUBERIA A LL 1000 MM Tipo Novafort o equivalente.  (Incluye relleno inicial y lateral con base granular fina, y relleno final con material proveniente de la excavacion) instalación y cinta de demarcación).Segun norma tecnica ASTM 2321</v>
          </cell>
          <cell r="G3371" t="str">
            <v>m</v>
          </cell>
          <cell r="J3371">
            <v>1192528</v>
          </cell>
        </row>
        <row r="3372">
          <cell r="B3372" t="str">
            <v>M03</v>
          </cell>
          <cell r="C3372" t="str">
            <v>EQUIPO BASICO ( Herramienta menor )</v>
          </cell>
          <cell r="F3372" t="str">
            <v>Ins</v>
          </cell>
          <cell r="G3372" t="str">
            <v>glb</v>
          </cell>
          <cell r="H3372">
            <v>0.2</v>
          </cell>
          <cell r="I3372">
            <v>2535.75</v>
          </cell>
          <cell r="J3372">
            <v>507</v>
          </cell>
        </row>
        <row r="3373">
          <cell r="B3373" t="str">
            <v>I04</v>
          </cell>
          <cell r="C3373" t="str">
            <v>MANO DE OBRA BB (Instalaciones)</v>
          </cell>
          <cell r="F3373" t="str">
            <v>Ins</v>
          </cell>
          <cell r="G3373" t="str">
            <v>hc</v>
          </cell>
          <cell r="H3373">
            <v>0.6</v>
          </cell>
          <cell r="I3373">
            <v>19460.92380532817</v>
          </cell>
          <cell r="J3373">
            <v>11677</v>
          </cell>
        </row>
        <row r="3374">
          <cell r="B3374" t="str">
            <v>S72C</v>
          </cell>
          <cell r="C3374" t="str">
            <v>TUBO ALCANTARILLADO NOVAFORT  PVC  36"</v>
          </cell>
          <cell r="F3374" t="str">
            <v>Ins</v>
          </cell>
          <cell r="G3374" t="str">
            <v>m</v>
          </cell>
          <cell r="H3374">
            <v>1.01</v>
          </cell>
          <cell r="I3374">
            <v>1121520.75</v>
          </cell>
          <cell r="J3374">
            <v>1132736</v>
          </cell>
        </row>
        <row r="3375">
          <cell r="B3375" t="str">
            <v>S01</v>
          </cell>
          <cell r="C3375" t="str">
            <v>LUBRICANTE NOVAFORT, NOVALOC Y UNION PLATINO   Tarro 500 grs. REF 11206</v>
          </cell>
          <cell r="F3375" t="str">
            <v>Ins</v>
          </cell>
          <cell r="G3375" t="str">
            <v>und</v>
          </cell>
          <cell r="H3375">
            <v>0.28599999999999998</v>
          </cell>
          <cell r="I3375">
            <v>23840.25</v>
          </cell>
          <cell r="J3375">
            <v>6818</v>
          </cell>
        </row>
        <row r="3376">
          <cell r="B3376" t="str">
            <v>AA19</v>
          </cell>
          <cell r="C3376" t="str">
            <v>BASE B-200 (extendida y compactada)</v>
          </cell>
          <cell r="F3376" t="str">
            <v>Ana</v>
          </cell>
          <cell r="G3376" t="str">
            <v>m3</v>
          </cell>
          <cell r="H3376">
            <v>0.32</v>
          </cell>
          <cell r="I3376">
            <v>69350.399999999994</v>
          </cell>
          <cell r="J3376">
            <v>22192</v>
          </cell>
        </row>
        <row r="3377">
          <cell r="B3377" t="str">
            <v>AA26</v>
          </cell>
          <cell r="C3377" t="str">
            <v xml:space="preserve">RELLENO, CONFORMACION Y COMPACTACION MANUAL DE MATERIAL PROVENIENTE DE EXCAVACION. PARA TUBERIAS - Extendido y compactado con pizón. </v>
          </cell>
          <cell r="F3377" t="str">
            <v>Ana</v>
          </cell>
          <cell r="G3377" t="str">
            <v>m3</v>
          </cell>
          <cell r="H3377">
            <v>0.6</v>
          </cell>
          <cell r="I3377">
            <v>7861.35</v>
          </cell>
          <cell r="J3377">
            <v>4717</v>
          </cell>
        </row>
        <row r="3378">
          <cell r="B3378" t="str">
            <v>AA10</v>
          </cell>
          <cell r="C3378" t="str">
            <v>RECEBO COMUN  ( Extendido y compactado )</v>
          </cell>
          <cell r="F3378" t="str">
            <v>Ana</v>
          </cell>
          <cell r="G3378" t="str">
            <v>m3</v>
          </cell>
          <cell r="H3378">
            <v>0.24</v>
          </cell>
          <cell r="I3378">
            <v>55591.199999999997</v>
          </cell>
          <cell r="J3378">
            <v>13342</v>
          </cell>
        </row>
        <row r="3379">
          <cell r="B3379" t="str">
            <v>O02</v>
          </cell>
          <cell r="C3379" t="str">
            <v>CINTA DE DEMARCACION * 10 m.</v>
          </cell>
          <cell r="F3379" t="str">
            <v>Ins</v>
          </cell>
          <cell r="G3379" t="str">
            <v>m</v>
          </cell>
          <cell r="H3379">
            <v>1.03</v>
          </cell>
          <cell r="I3379">
            <v>522.9</v>
          </cell>
          <cell r="J3379">
            <v>539</v>
          </cell>
        </row>
        <row r="3381">
          <cell r="A3381" t="str">
            <v>S-3.179</v>
          </cell>
          <cell r="C3381" t="str">
            <v>FILTRO DRENAJE D:0.20 x 0.20 m, Tubo Drenaje Corrugado de 4" con filtro. Incluye relleno en gravilla, Geotextil NT 1600 y excavación manual.</v>
          </cell>
          <cell r="G3381" t="str">
            <v>m</v>
          </cell>
          <cell r="J3381">
            <v>42621</v>
          </cell>
        </row>
        <row r="3382">
          <cell r="B3382" t="str">
            <v>M03</v>
          </cell>
          <cell r="C3382" t="str">
            <v>EQUIPO BASICO ( Herramienta menor )</v>
          </cell>
          <cell r="F3382" t="str">
            <v>Ins</v>
          </cell>
          <cell r="G3382" t="str">
            <v>glb</v>
          </cell>
          <cell r="H3382">
            <v>0.2</v>
          </cell>
          <cell r="I3382">
            <v>2535.75</v>
          </cell>
          <cell r="J3382">
            <v>507</v>
          </cell>
        </row>
        <row r="3383">
          <cell r="B3383" t="str">
            <v>I04</v>
          </cell>
          <cell r="C3383" t="str">
            <v>MANO DE OBRA BB (Instalaciones)</v>
          </cell>
          <cell r="F3383" t="str">
            <v>Ins</v>
          </cell>
          <cell r="G3383" t="str">
            <v>hc</v>
          </cell>
          <cell r="H3383">
            <v>0.3</v>
          </cell>
          <cell r="I3383">
            <v>19460.92380532817</v>
          </cell>
          <cell r="J3383">
            <v>5838</v>
          </cell>
        </row>
        <row r="3384">
          <cell r="B3384" t="str">
            <v>S45</v>
          </cell>
          <cell r="C3384" t="str">
            <v>TUBO DRENAJE  CORRUGADA PVC 100 mm (4") Sin filtro. Tramos de 5 m. con unión.</v>
          </cell>
          <cell r="F3384" t="str">
            <v>Ins</v>
          </cell>
          <cell r="G3384" t="str">
            <v>m</v>
          </cell>
          <cell r="H3384">
            <v>1.01</v>
          </cell>
          <cell r="I3384">
            <v>25084.5</v>
          </cell>
          <cell r="J3384">
            <v>25335</v>
          </cell>
        </row>
        <row r="3385">
          <cell r="B3385" t="str">
            <v>AA07</v>
          </cell>
          <cell r="C3385" t="str">
            <v>RELLENO EN GRAVILLA FINA</v>
          </cell>
          <cell r="F3385" t="str">
            <v>Ana</v>
          </cell>
          <cell r="G3385" t="str">
            <v>m3</v>
          </cell>
          <cell r="H3385">
            <v>0.08</v>
          </cell>
          <cell r="I3385">
            <v>67592.7</v>
          </cell>
          <cell r="J3385">
            <v>5407</v>
          </cell>
        </row>
        <row r="3386">
          <cell r="B3386" t="str">
            <v>Q01</v>
          </cell>
          <cell r="C3386" t="str">
            <v>GEOTEXTIL NO TEJIDO  1600 Pavco o equivalente</v>
          </cell>
          <cell r="F3386" t="str">
            <v>Ins</v>
          </cell>
          <cell r="G3386" t="str">
            <v>m2</v>
          </cell>
          <cell r="H3386">
            <v>0.6</v>
          </cell>
          <cell r="I3386">
            <v>3853.4580000000001</v>
          </cell>
          <cell r="J3386">
            <v>2312</v>
          </cell>
        </row>
        <row r="3387">
          <cell r="B3387" t="str">
            <v>AA11</v>
          </cell>
          <cell r="C3387" t="str">
            <v>EXCAVACION MANUAL DE MATERIAL HETEROGENEO (Incluye cargue y retiro del material excavado a botadero.)</v>
          </cell>
          <cell r="F3387" t="str">
            <v>Ana</v>
          </cell>
          <cell r="G3387" t="str">
            <v>m3</v>
          </cell>
          <cell r="H3387">
            <v>0.05</v>
          </cell>
          <cell r="I3387">
            <v>64438.5</v>
          </cell>
          <cell r="J3387">
            <v>3222</v>
          </cell>
        </row>
        <row r="3389">
          <cell r="A3389" t="str">
            <v>S-3.180</v>
          </cell>
          <cell r="C3389" t="str">
            <v>TUBERIA A LL 27" Tipo Novafort o equivalente.  (Incluye relleno inicial y lateral con base granular fina, y relleno final con material proveniente de la excavacion) instalación y cinta de demarcación).Segun norma tecnica ASTM 2321</v>
          </cell>
          <cell r="G3389" t="str">
            <v>m</v>
          </cell>
          <cell r="J3389">
            <v>568445</v>
          </cell>
        </row>
        <row r="3390">
          <cell r="B3390" t="str">
            <v>M03</v>
          </cell>
          <cell r="C3390" t="str">
            <v>EQUIPO BASICO ( Herramienta menor )</v>
          </cell>
          <cell r="F3390" t="str">
            <v>Ins</v>
          </cell>
          <cell r="G3390" t="str">
            <v>glb</v>
          </cell>
          <cell r="H3390">
            <v>0.22</v>
          </cell>
          <cell r="I3390">
            <v>2535.75</v>
          </cell>
          <cell r="J3390">
            <v>558</v>
          </cell>
        </row>
        <row r="3391">
          <cell r="B3391" t="str">
            <v>I04</v>
          </cell>
          <cell r="C3391" t="str">
            <v>MANO DE OBRA BB (Instalaciones)</v>
          </cell>
          <cell r="F3391" t="str">
            <v>Ins</v>
          </cell>
          <cell r="G3391" t="str">
            <v>hc</v>
          </cell>
          <cell r="H3391">
            <v>0.45</v>
          </cell>
          <cell r="I3391">
            <v>19460.92380532817</v>
          </cell>
          <cell r="J3391">
            <v>8757</v>
          </cell>
        </row>
        <row r="3392">
          <cell r="B3392" t="str">
            <v>S72D</v>
          </cell>
          <cell r="C3392" t="str">
            <v>TUBO ALCANTARILLADO NOVAFORT  PVC  27"</v>
          </cell>
          <cell r="F3392" t="str">
            <v>Ins</v>
          </cell>
          <cell r="G3392" t="str">
            <v>m</v>
          </cell>
          <cell r="H3392">
            <v>1.01</v>
          </cell>
          <cell r="I3392">
            <v>516829.95</v>
          </cell>
          <cell r="J3392">
            <v>521998</v>
          </cell>
        </row>
        <row r="3393">
          <cell r="B3393" t="str">
            <v>S01</v>
          </cell>
          <cell r="C3393" t="str">
            <v>LUBRICANTE NOVAFORT, NOVALOC Y UNION PLATINO   Tarro 500 grs. REF 11206</v>
          </cell>
          <cell r="F3393" t="str">
            <v>Ins</v>
          </cell>
          <cell r="G3393" t="str">
            <v>und</v>
          </cell>
          <cell r="H3393">
            <v>0.22500000000000001</v>
          </cell>
          <cell r="I3393">
            <v>23840.25</v>
          </cell>
          <cell r="J3393">
            <v>5364</v>
          </cell>
        </row>
        <row r="3394">
          <cell r="B3394" t="str">
            <v>AA19</v>
          </cell>
          <cell r="C3394" t="str">
            <v>BASE B-200 (extendida y compactada)</v>
          </cell>
          <cell r="F3394" t="str">
            <v>Ana</v>
          </cell>
          <cell r="G3394" t="str">
            <v>m3</v>
          </cell>
          <cell r="H3394">
            <v>0.32</v>
          </cell>
          <cell r="I3394">
            <v>69350.399999999994</v>
          </cell>
          <cell r="J3394">
            <v>22192</v>
          </cell>
        </row>
        <row r="3395">
          <cell r="B3395" t="str">
            <v>AA26</v>
          </cell>
          <cell r="C3395" t="str">
            <v xml:space="preserve">RELLENO, CONFORMACION Y COMPACTACION MANUAL DE MATERIAL PROVENIENTE DE EXCAVACION. PARA TUBERIAS - Extendido y compactado con pizón. </v>
          </cell>
          <cell r="F3395" t="str">
            <v>Ana</v>
          </cell>
          <cell r="G3395" t="str">
            <v>m3</v>
          </cell>
          <cell r="H3395">
            <v>0.30099999999999999</v>
          </cell>
          <cell r="I3395">
            <v>7861.35</v>
          </cell>
          <cell r="J3395">
            <v>2366</v>
          </cell>
        </row>
        <row r="3396">
          <cell r="B3396" t="str">
            <v>AA10</v>
          </cell>
          <cell r="C3396" t="str">
            <v>RECEBO COMUN  ( Extendido y compactado )</v>
          </cell>
          <cell r="F3396" t="str">
            <v>Ana</v>
          </cell>
          <cell r="G3396" t="str">
            <v>m3</v>
          </cell>
          <cell r="H3396">
            <v>0.12</v>
          </cell>
          <cell r="I3396">
            <v>55591.199999999997</v>
          </cell>
          <cell r="J3396">
            <v>6671</v>
          </cell>
        </row>
        <row r="3397">
          <cell r="B3397" t="str">
            <v>O02</v>
          </cell>
          <cell r="C3397" t="str">
            <v>CINTA DE DEMARCACION * 10 m.</v>
          </cell>
          <cell r="F3397" t="str">
            <v>Ins</v>
          </cell>
          <cell r="G3397" t="str">
            <v>m</v>
          </cell>
          <cell r="H3397">
            <v>1.03</v>
          </cell>
          <cell r="I3397">
            <v>522.9</v>
          </cell>
          <cell r="J3397">
            <v>539</v>
          </cell>
        </row>
        <row r="3399">
          <cell r="A3399" t="str">
            <v>S-3.181</v>
          </cell>
          <cell r="C3399" t="str">
            <v>TUBERIA A LL 30" Tipo Novafort o equivalente.  (Incluye relleno inicial y lateral con base granular fina, y relleno final con material proveniente de la excavacion) instalación y cinta de demarcación).Segun norma tecnica ASTM 2321</v>
          </cell>
          <cell r="G3399" t="str">
            <v>m</v>
          </cell>
          <cell r="J3399">
            <v>727083</v>
          </cell>
        </row>
        <row r="3400">
          <cell r="B3400" t="str">
            <v>M03</v>
          </cell>
          <cell r="C3400" t="str">
            <v>EQUIPO BASICO ( Herramienta menor )</v>
          </cell>
          <cell r="F3400" t="str">
            <v>Ins</v>
          </cell>
          <cell r="G3400" t="str">
            <v>glb</v>
          </cell>
          <cell r="H3400">
            <v>0.22</v>
          </cell>
          <cell r="I3400">
            <v>2535.75</v>
          </cell>
          <cell r="J3400">
            <v>558</v>
          </cell>
        </row>
        <row r="3401">
          <cell r="B3401" t="str">
            <v>I04</v>
          </cell>
          <cell r="C3401" t="str">
            <v>MANO DE OBRA BB (Instalaciones)</v>
          </cell>
          <cell r="F3401" t="str">
            <v>Ins</v>
          </cell>
          <cell r="G3401" t="str">
            <v>hc</v>
          </cell>
          <cell r="H3401">
            <v>0.45</v>
          </cell>
          <cell r="I3401">
            <v>19460.92380532817</v>
          </cell>
          <cell r="J3401">
            <v>8757</v>
          </cell>
        </row>
        <row r="3402">
          <cell r="B3402" t="str">
            <v>S72B</v>
          </cell>
          <cell r="C3402" t="str">
            <v>TUBO ALCANTARILLADO NOVAFORT  PVC  30"</v>
          </cell>
          <cell r="F3402" t="str">
            <v>Ins</v>
          </cell>
          <cell r="G3402" t="str">
            <v>m</v>
          </cell>
          <cell r="H3402">
            <v>1.01</v>
          </cell>
          <cell r="I3402">
            <v>673307.25</v>
          </cell>
          <cell r="J3402">
            <v>680040</v>
          </cell>
        </row>
        <row r="3403">
          <cell r="B3403" t="str">
            <v>S01</v>
          </cell>
          <cell r="C3403" t="str">
            <v>LUBRICANTE NOVAFORT, NOVALOC Y UNION PLATINO   Tarro 500 grs. REF 11206</v>
          </cell>
          <cell r="F3403" t="str">
            <v>Ins</v>
          </cell>
          <cell r="G3403" t="str">
            <v>und</v>
          </cell>
          <cell r="H3403">
            <v>0.25</v>
          </cell>
          <cell r="I3403">
            <v>23840.25</v>
          </cell>
          <cell r="J3403">
            <v>5960</v>
          </cell>
        </row>
        <row r="3404">
          <cell r="B3404" t="str">
            <v>AA19</v>
          </cell>
          <cell r="C3404" t="str">
            <v>BASE B-200 (extendida y compactada)</v>
          </cell>
          <cell r="F3404" t="str">
            <v>Ana</v>
          </cell>
          <cell r="G3404" t="str">
            <v>m3</v>
          </cell>
          <cell r="H3404">
            <v>0.32</v>
          </cell>
          <cell r="I3404">
            <v>69350.399999999994</v>
          </cell>
          <cell r="J3404">
            <v>22192</v>
          </cell>
        </row>
        <row r="3405">
          <cell r="B3405" t="str">
            <v>AA26</v>
          </cell>
          <cell r="C3405" t="str">
            <v xml:space="preserve">RELLENO, CONFORMACION Y COMPACTACION MANUAL DE MATERIAL PROVENIENTE DE EXCAVACION. PARA TUBERIAS - Extendido y compactado con pizón. </v>
          </cell>
          <cell r="F3405" t="str">
            <v>Ana</v>
          </cell>
          <cell r="G3405" t="str">
            <v>m3</v>
          </cell>
          <cell r="H3405">
            <v>0.30099999999999999</v>
          </cell>
          <cell r="I3405">
            <v>7861.35</v>
          </cell>
          <cell r="J3405">
            <v>2366</v>
          </cell>
        </row>
        <row r="3406">
          <cell r="B3406" t="str">
            <v>AA10</v>
          </cell>
          <cell r="C3406" t="str">
            <v>RECEBO COMUN  ( Extendido y compactado )</v>
          </cell>
          <cell r="F3406" t="str">
            <v>Ana</v>
          </cell>
          <cell r="G3406" t="str">
            <v>m3</v>
          </cell>
          <cell r="H3406">
            <v>0.12</v>
          </cell>
          <cell r="I3406">
            <v>55591.199999999997</v>
          </cell>
          <cell r="J3406">
            <v>6671</v>
          </cell>
        </row>
        <row r="3407">
          <cell r="B3407" t="str">
            <v>O02</v>
          </cell>
          <cell r="C3407" t="str">
            <v>CINTA DE DEMARCACION * 10 m.</v>
          </cell>
          <cell r="F3407" t="str">
            <v>Ins</v>
          </cell>
          <cell r="G3407" t="str">
            <v>m</v>
          </cell>
          <cell r="H3407">
            <v>1.03</v>
          </cell>
          <cell r="I3407">
            <v>522.9</v>
          </cell>
          <cell r="J3407">
            <v>539</v>
          </cell>
        </row>
        <row r="3409">
          <cell r="A3409" t="str">
            <v>S-3.182</v>
          </cell>
          <cell r="C3409" t="str">
            <v>CARCAMO  A=0.40 m.  H=0.20 m. CON REJILLA PREFABRICADA EN CONCRETO (Incluye excavación, base en recebo, placa concreto, ladrillo común, pañete impermeabilizado  y rejilla sumidero transversal peatonal tipo Titan ó equivalente.)</v>
          </cell>
          <cell r="G3409" t="str">
            <v>m</v>
          </cell>
          <cell r="J3409">
            <v>141368</v>
          </cell>
        </row>
        <row r="3410">
          <cell r="B3410" t="str">
            <v>M03</v>
          </cell>
          <cell r="C3410" t="str">
            <v>EQUIPO BASICO ( Herramienta menor )</v>
          </cell>
          <cell r="F3410" t="str">
            <v>Ins</v>
          </cell>
          <cell r="G3410" t="str">
            <v>glb</v>
          </cell>
          <cell r="H3410">
            <v>1</v>
          </cell>
          <cell r="I3410">
            <v>2535.75</v>
          </cell>
          <cell r="J3410">
            <v>2536</v>
          </cell>
        </row>
        <row r="3411">
          <cell r="B3411" t="str">
            <v>I03</v>
          </cell>
          <cell r="C3411" t="str">
            <v>MANO DE OBRA AA (Albañileria)</v>
          </cell>
          <cell r="F3411" t="str">
            <v>Ins</v>
          </cell>
          <cell r="G3411" t="str">
            <v>hc</v>
          </cell>
          <cell r="H3411">
            <v>0.95</v>
          </cell>
          <cell r="I3411">
            <v>17165.400000000001</v>
          </cell>
          <cell r="J3411">
            <v>16307</v>
          </cell>
        </row>
        <row r="3412">
          <cell r="B3412" t="str">
            <v>T05</v>
          </cell>
          <cell r="C3412" t="str">
            <v>LADRILLO TOLETE RECOCIDO (24,5 x 12 x 6 cm)</v>
          </cell>
          <cell r="F3412" t="str">
            <v>Ins</v>
          </cell>
          <cell r="G3412" t="str">
            <v>und</v>
          </cell>
          <cell r="H3412">
            <v>27</v>
          </cell>
          <cell r="I3412">
            <v>482.83149600000002</v>
          </cell>
          <cell r="J3412">
            <v>13036</v>
          </cell>
        </row>
        <row r="3413">
          <cell r="B3413" t="str">
            <v>H07</v>
          </cell>
          <cell r="C3413" t="str">
            <v>MORTERO 1:4 ( arena semilavada de peña )</v>
          </cell>
          <cell r="F3413" t="str">
            <v>Ana</v>
          </cell>
          <cell r="G3413" t="str">
            <v>m3</v>
          </cell>
          <cell r="H3413">
            <v>2.5000000000000001E-2</v>
          </cell>
          <cell r="I3413">
            <v>462939.75</v>
          </cell>
          <cell r="J3413">
            <v>11573</v>
          </cell>
        </row>
        <row r="3414">
          <cell r="B3414" t="str">
            <v>O16</v>
          </cell>
          <cell r="C3414" t="str">
            <v>SIKA-1 Impermeabilizante integral morteros o equivalente.</v>
          </cell>
          <cell r="F3414" t="str">
            <v>Ins</v>
          </cell>
          <cell r="G3414" t="str">
            <v>kg</v>
          </cell>
          <cell r="H3414">
            <v>0.28000000000000003</v>
          </cell>
          <cell r="I3414">
            <v>10211.25</v>
          </cell>
          <cell r="J3414">
            <v>2859</v>
          </cell>
        </row>
        <row r="3415">
          <cell r="B3415" t="str">
            <v>Z05</v>
          </cell>
          <cell r="C3415" t="str">
            <v>REJILLA SUMIDERO PLAQUETA (Peatonal) A=40 cm. L=40 cm. E=6 cm. Ref. P40402 Tipo titán o equivalente</v>
          </cell>
          <cell r="F3415" t="str">
            <v>Ins</v>
          </cell>
          <cell r="G3415" t="str">
            <v>und</v>
          </cell>
          <cell r="H3415">
            <v>2.2000000000000002</v>
          </cell>
          <cell r="I3415">
            <v>19445.799016977984</v>
          </cell>
          <cell r="J3415">
            <v>42781</v>
          </cell>
        </row>
        <row r="3416">
          <cell r="B3416" t="str">
            <v>AA10</v>
          </cell>
          <cell r="C3416" t="str">
            <v>RECEBO COMUN  ( Extendido y compactado )</v>
          </cell>
          <cell r="F3416" t="str">
            <v>Ana</v>
          </cell>
          <cell r="G3416" t="str">
            <v>m3</v>
          </cell>
          <cell r="H3416">
            <v>0.1</v>
          </cell>
          <cell r="I3416">
            <v>55591.199999999997</v>
          </cell>
          <cell r="J3416">
            <v>5559</v>
          </cell>
        </row>
        <row r="3417">
          <cell r="B3417" t="str">
            <v>AA11</v>
          </cell>
          <cell r="C3417" t="str">
            <v>EXCAVACION MANUAL DE MATERIAL HETEROGENEO (Incluye cargue y retiro del material excavado a botadero.)</v>
          </cell>
          <cell r="F3417" t="str">
            <v>Ana</v>
          </cell>
          <cell r="G3417" t="str">
            <v>m3</v>
          </cell>
          <cell r="H3417">
            <v>0.27</v>
          </cell>
          <cell r="I3417">
            <v>64438.5</v>
          </cell>
          <cell r="J3417">
            <v>17398</v>
          </cell>
        </row>
        <row r="3418">
          <cell r="B3418" t="str">
            <v>AA18</v>
          </cell>
          <cell r="C3418" t="str">
            <v>PLACA CONTRAPISO CONCRETO 3.000 psi  E=0.07 m ( Incluye Malla electrosoldada  4.0mm  15x 25cm  + amarre de traslapo)</v>
          </cell>
          <cell r="F3418" t="str">
            <v>Ana</v>
          </cell>
          <cell r="G3418" t="str">
            <v>m2</v>
          </cell>
          <cell r="H3418">
            <v>0.4</v>
          </cell>
          <cell r="I3418">
            <v>73297.350000000006</v>
          </cell>
          <cell r="J3418">
            <v>29319</v>
          </cell>
        </row>
        <row r="3420">
          <cell r="A3420" t="str">
            <v>S-3.184</v>
          </cell>
          <cell r="C3420" t="str">
            <v xml:space="preserve">CAJA DE INSPECCIÓN  1.00 * 1.00 * h=2.10m.  (Incluye excavación, base en recebo comun, placa concreto, ladrillo común, marco en angulo y tapa en lámina alfajor). Según detalle. </v>
          </cell>
          <cell r="G3420" t="str">
            <v>und</v>
          </cell>
          <cell r="J3420">
            <v>2189795</v>
          </cell>
        </row>
        <row r="3421">
          <cell r="B3421" t="str">
            <v>M03</v>
          </cell>
          <cell r="C3421" t="str">
            <v>EQUIPO BASICO ( Herramienta menor )</v>
          </cell>
          <cell r="F3421" t="str">
            <v>Ins</v>
          </cell>
          <cell r="G3421" t="str">
            <v>glb</v>
          </cell>
          <cell r="H3421">
            <v>0.63</v>
          </cell>
          <cell r="I3421">
            <v>2535.75</v>
          </cell>
          <cell r="J3421">
            <v>1598</v>
          </cell>
        </row>
        <row r="3422">
          <cell r="B3422" t="str">
            <v>I03</v>
          </cell>
          <cell r="C3422" t="str">
            <v>MANO DE OBRA AA (Albañileria)</v>
          </cell>
          <cell r="F3422" t="str">
            <v>Ins</v>
          </cell>
          <cell r="G3422" t="str">
            <v>hc</v>
          </cell>
          <cell r="H3422">
            <v>17.93</v>
          </cell>
          <cell r="I3422">
            <v>17165.400000000001</v>
          </cell>
          <cell r="J3422">
            <v>307776</v>
          </cell>
        </row>
        <row r="3423">
          <cell r="B3423" t="str">
            <v>T05</v>
          </cell>
          <cell r="C3423" t="str">
            <v>LADRILLO TOLETE RECOCIDO (24,5 x 12 x 6 cm)</v>
          </cell>
          <cell r="F3423" t="str">
            <v>Ins</v>
          </cell>
          <cell r="G3423" t="str">
            <v>und</v>
          </cell>
          <cell r="H3423">
            <v>571.20000000000005</v>
          </cell>
          <cell r="I3423">
            <v>482.83149600000002</v>
          </cell>
          <cell r="J3423">
            <v>275793</v>
          </cell>
        </row>
        <row r="3424">
          <cell r="B3424" t="str">
            <v>E19</v>
          </cell>
          <cell r="C3424" t="str">
            <v>TAPA En lámina de alfajor 6mm 1.00*1.00 m. Marco en ángulo de 2 x 1/8". (Incluye gancho en acero y marco) según diseño. Suministro e Instalación.</v>
          </cell>
          <cell r="F3424" t="str">
            <v>Ins</v>
          </cell>
          <cell r="G3424" t="str">
            <v>und</v>
          </cell>
          <cell r="H3424">
            <v>1</v>
          </cell>
          <cell r="I3424">
            <v>1068322.5</v>
          </cell>
          <cell r="J3424">
            <v>1068323</v>
          </cell>
        </row>
        <row r="3425">
          <cell r="B3425" t="str">
            <v>H07</v>
          </cell>
          <cell r="C3425" t="str">
            <v>MORTERO 1:4 ( arena semilavada de peña )</v>
          </cell>
          <cell r="F3425" t="str">
            <v>Ana</v>
          </cell>
          <cell r="G3425" t="str">
            <v>m3</v>
          </cell>
          <cell r="H3425">
            <v>0.21629999999999999</v>
          </cell>
          <cell r="I3425">
            <v>462939.75</v>
          </cell>
          <cell r="J3425">
            <v>100134</v>
          </cell>
        </row>
        <row r="3426">
          <cell r="B3426" t="str">
            <v>O16</v>
          </cell>
          <cell r="C3426" t="str">
            <v>SIKA-1 Impermeabilizante integral morteros o equivalente.</v>
          </cell>
          <cell r="F3426" t="str">
            <v>Ins</v>
          </cell>
          <cell r="G3426" t="str">
            <v>kg</v>
          </cell>
          <cell r="H3426">
            <v>2.2000000000000002</v>
          </cell>
          <cell r="I3426">
            <v>10211.25</v>
          </cell>
          <cell r="J3426">
            <v>22465</v>
          </cell>
        </row>
        <row r="3427">
          <cell r="B3427" t="str">
            <v>AA10</v>
          </cell>
          <cell r="C3427" t="str">
            <v>RECEBO COMUN  ( Extendido y compactado )</v>
          </cell>
          <cell r="F3427" t="str">
            <v>Ana</v>
          </cell>
          <cell r="G3427" t="str">
            <v>m3</v>
          </cell>
          <cell r="H3427">
            <v>0.1</v>
          </cell>
          <cell r="I3427">
            <v>55591.199999999997</v>
          </cell>
          <cell r="J3427">
            <v>5559</v>
          </cell>
        </row>
        <row r="3428">
          <cell r="B3428" t="str">
            <v>AA11</v>
          </cell>
          <cell r="C3428" t="str">
            <v>EXCAVACION MANUAL DE MATERIAL HETEROGENEO (Incluye cargue y retiro del material excavado a botadero.)</v>
          </cell>
          <cell r="F3428" t="str">
            <v>Ana</v>
          </cell>
          <cell r="G3428" t="str">
            <v>m3</v>
          </cell>
          <cell r="H3428">
            <v>2.6</v>
          </cell>
          <cell r="I3428">
            <v>64438.5</v>
          </cell>
          <cell r="J3428">
            <v>167540</v>
          </cell>
        </row>
        <row r="3429">
          <cell r="B3429" t="str">
            <v>H04</v>
          </cell>
          <cell r="C3429" t="str">
            <v>CONCRETO 3.000 psi</v>
          </cell>
          <cell r="F3429" t="str">
            <v>Ins</v>
          </cell>
          <cell r="G3429" t="str">
            <v>m3</v>
          </cell>
          <cell r="H3429">
            <v>0.17499999999999999</v>
          </cell>
          <cell r="I3429">
            <v>442697.85</v>
          </cell>
          <cell r="J3429">
            <v>77472</v>
          </cell>
        </row>
        <row r="3430">
          <cell r="B3430" t="str">
            <v>AA18A</v>
          </cell>
          <cell r="C3430" t="str">
            <v>PLACA CONTRAPISO CONCRETO 3.000 psi  E=0.10 m ( Incluye Malla electrosoldada    4.0mm  15x 25cm  + amarre de traslapo)</v>
          </cell>
          <cell r="F3430" t="str">
            <v>Ana</v>
          </cell>
          <cell r="G3430" t="str">
            <v>m2</v>
          </cell>
          <cell r="H3430">
            <v>1.74</v>
          </cell>
          <cell r="I3430">
            <v>93755.55</v>
          </cell>
          <cell r="J3430">
            <v>163135</v>
          </cell>
        </row>
        <row r="3432">
          <cell r="A3432" t="str">
            <v>S-3.185</v>
          </cell>
          <cell r="C3432" t="str">
            <v>TUBERIA PVC-S 6".Incluye instalación y accesorios.</v>
          </cell>
          <cell r="G3432" t="str">
            <v>m</v>
          </cell>
          <cell r="J3432">
            <v>84579</v>
          </cell>
        </row>
        <row r="3433">
          <cell r="B3433" t="str">
            <v>M03</v>
          </cell>
          <cell r="C3433" t="str">
            <v>EQUIPO BASICO ( Herramienta menor )</v>
          </cell>
          <cell r="F3433" t="str">
            <v>Ins</v>
          </cell>
          <cell r="G3433" t="str">
            <v>glb</v>
          </cell>
          <cell r="H3433">
            <v>0.1</v>
          </cell>
          <cell r="I3433">
            <v>2535.75</v>
          </cell>
          <cell r="J3433">
            <v>254</v>
          </cell>
        </row>
        <row r="3434">
          <cell r="B3434" t="str">
            <v>I04</v>
          </cell>
          <cell r="C3434" t="str">
            <v>MANO DE OBRA BB (Instalaciones)</v>
          </cell>
          <cell r="F3434" t="str">
            <v>Ins</v>
          </cell>
          <cell r="G3434" t="str">
            <v>hc</v>
          </cell>
          <cell r="H3434">
            <v>0.28499999999999998</v>
          </cell>
          <cell r="I3434">
            <v>19460.92380532817</v>
          </cell>
          <cell r="J3434">
            <v>5546</v>
          </cell>
        </row>
        <row r="3435">
          <cell r="B3435" t="str">
            <v>S61</v>
          </cell>
          <cell r="C3435" t="str">
            <v xml:space="preserve">TUBO PVC SANITARIO 6" </v>
          </cell>
          <cell r="F3435" t="str">
            <v>Ins</v>
          </cell>
          <cell r="G3435" t="str">
            <v>m</v>
          </cell>
          <cell r="H3435">
            <v>1.01</v>
          </cell>
          <cell r="I3435">
            <v>61537.696500000005</v>
          </cell>
          <cell r="J3435">
            <v>62153</v>
          </cell>
        </row>
        <row r="3436">
          <cell r="B3436" t="str">
            <v>S95</v>
          </cell>
          <cell r="C3436" t="str">
            <v>UNION SANITARIA 6" PVC</v>
          </cell>
          <cell r="F3436" t="str">
            <v>Ins</v>
          </cell>
          <cell r="G3436" t="str">
            <v>und</v>
          </cell>
          <cell r="H3436">
            <v>0.16</v>
          </cell>
          <cell r="I3436">
            <v>38272.5</v>
          </cell>
          <cell r="J3436">
            <v>6124</v>
          </cell>
        </row>
        <row r="3437">
          <cell r="B3437" t="str">
            <v>S22</v>
          </cell>
          <cell r="C3437" t="str">
            <v>LIMPIADOR REM PVC 760 grms. (1/4)</v>
          </cell>
          <cell r="F3437" t="str">
            <v>Ins</v>
          </cell>
          <cell r="G3437" t="str">
            <v>und</v>
          </cell>
          <cell r="H3437">
            <v>0.05</v>
          </cell>
          <cell r="I3437">
            <v>55831.65</v>
          </cell>
          <cell r="J3437">
            <v>2792</v>
          </cell>
        </row>
        <row r="3438">
          <cell r="B3438" t="str">
            <v>S36</v>
          </cell>
          <cell r="C3438" t="str">
            <v>SOLDADURA PVC LIQUIDA 1/4</v>
          </cell>
          <cell r="F3438" t="str">
            <v>Ins</v>
          </cell>
          <cell r="G3438" t="str">
            <v>und</v>
          </cell>
          <cell r="H3438">
            <v>0.04</v>
          </cell>
          <cell r="I3438">
            <v>115790.85</v>
          </cell>
          <cell r="J3438">
            <v>4632</v>
          </cell>
        </row>
        <row r="3439">
          <cell r="B3439" t="str">
            <v>S108</v>
          </cell>
          <cell r="C3439" t="str">
            <v xml:space="preserve">ABRAZADERA EN ACERO, cremallera 8mm </v>
          </cell>
          <cell r="F3439" t="str">
            <v>Ins</v>
          </cell>
          <cell r="G3439" t="str">
            <v>und</v>
          </cell>
          <cell r="H3439">
            <v>2.5</v>
          </cell>
          <cell r="I3439">
            <v>1231.125</v>
          </cell>
          <cell r="J3439">
            <v>3078</v>
          </cell>
        </row>
        <row r="3441">
          <cell r="A3441" t="str">
            <v>S-3.186</v>
          </cell>
          <cell r="C3441" t="str">
            <v>CAJA CONTROL DE NIVEL DE DOBLE COMPARTIMIENTO. Comparimiento 1: W=1.40m x L=0.50m x h=0,50 a 0.60m; Compartimiento 2: W=1.10m x L=0,70 a 0.80m x h=0,80 a 1.00m (Incluye excavación, base en recebo comun, placa concreto reforzado, ladrillo común, marcos metálicos en ángulo 2" x 1/8", tapas en acero lámina alfajor y ganchos en acero). Según detalle</v>
          </cell>
          <cell r="G3441" t="str">
            <v>und</v>
          </cell>
          <cell r="J3441">
            <v>3463195</v>
          </cell>
        </row>
        <row r="3442">
          <cell r="B3442" t="str">
            <v>M03</v>
          </cell>
          <cell r="C3442" t="str">
            <v>EQUIPO BASICO ( Herramienta menor )</v>
          </cell>
          <cell r="F3442" t="str">
            <v>Ins</v>
          </cell>
          <cell r="G3442" t="str">
            <v>glb</v>
          </cell>
          <cell r="H3442">
            <v>0.4</v>
          </cell>
          <cell r="I3442">
            <v>2535.75</v>
          </cell>
          <cell r="J3442">
            <v>1014</v>
          </cell>
        </row>
        <row r="3443">
          <cell r="B3443" t="str">
            <v>I03</v>
          </cell>
          <cell r="C3443" t="str">
            <v>MANO DE OBRA AA (Albañileria)</v>
          </cell>
          <cell r="F3443" t="str">
            <v>Ins</v>
          </cell>
          <cell r="G3443" t="str">
            <v>hc</v>
          </cell>
          <cell r="H3443">
            <v>13</v>
          </cell>
          <cell r="I3443">
            <v>17165.400000000001</v>
          </cell>
          <cell r="J3443">
            <v>223150</v>
          </cell>
        </row>
        <row r="3444">
          <cell r="B3444" t="str">
            <v>T05</v>
          </cell>
          <cell r="C3444" t="str">
            <v>LADRILLO TOLETE RECOCIDO (24,5 x 12 x 6 cm)</v>
          </cell>
          <cell r="F3444" t="str">
            <v>Ins</v>
          </cell>
          <cell r="G3444" t="str">
            <v>und</v>
          </cell>
          <cell r="H3444">
            <v>374</v>
          </cell>
          <cell r="I3444">
            <v>482.83149600000002</v>
          </cell>
          <cell r="J3444">
            <v>180579</v>
          </cell>
        </row>
        <row r="3445">
          <cell r="B3445" t="str">
            <v>H07</v>
          </cell>
          <cell r="C3445" t="str">
            <v>MORTERO 1:4 ( arena semilavada de peña )</v>
          </cell>
          <cell r="F3445" t="str">
            <v>Ana</v>
          </cell>
          <cell r="G3445" t="str">
            <v>m3</v>
          </cell>
          <cell r="H3445">
            <v>0.27083000000000002</v>
          </cell>
          <cell r="I3445">
            <v>462939.75</v>
          </cell>
          <cell r="J3445">
            <v>125378</v>
          </cell>
        </row>
        <row r="3446">
          <cell r="B3446" t="str">
            <v>O16</v>
          </cell>
          <cell r="C3446" t="str">
            <v>SIKA-1 Impermeabilizante integral morteros o equivalente.</v>
          </cell>
          <cell r="F3446" t="str">
            <v>Ins</v>
          </cell>
          <cell r="G3446" t="str">
            <v>kg</v>
          </cell>
          <cell r="H3446">
            <v>5.8128000000000002</v>
          </cell>
          <cell r="I3446">
            <v>10211.25</v>
          </cell>
          <cell r="J3446">
            <v>59356</v>
          </cell>
        </row>
        <row r="3447">
          <cell r="B3447" t="str">
            <v>AA10</v>
          </cell>
          <cell r="C3447" t="str">
            <v>RECEBO COMUN  ( Extendido y compactado )</v>
          </cell>
          <cell r="F3447" t="str">
            <v>Ana</v>
          </cell>
          <cell r="G3447" t="str">
            <v>m3</v>
          </cell>
          <cell r="H3447">
            <v>0.28499999999999998</v>
          </cell>
          <cell r="I3447">
            <v>55591.199999999997</v>
          </cell>
          <cell r="J3447">
            <v>15843</v>
          </cell>
        </row>
        <row r="3448">
          <cell r="B3448" t="str">
            <v>AA11</v>
          </cell>
          <cell r="C3448" t="str">
            <v>EXCAVACION MANUAL DE MATERIAL HETEROGENEO (Incluye cargue y retiro del material excavado a botadero.)</v>
          </cell>
          <cell r="F3448" t="str">
            <v>Ana</v>
          </cell>
          <cell r="G3448" t="str">
            <v>m3</v>
          </cell>
          <cell r="H3448">
            <v>7.35</v>
          </cell>
          <cell r="I3448">
            <v>64438.5</v>
          </cell>
          <cell r="J3448">
            <v>473623</v>
          </cell>
        </row>
        <row r="3449">
          <cell r="B3449" t="str">
            <v>H04</v>
          </cell>
          <cell r="C3449" t="str">
            <v>CONCRETO 3.000 psi</v>
          </cell>
          <cell r="F3449" t="str">
            <v>Ins</v>
          </cell>
          <cell r="G3449" t="str">
            <v>m3</v>
          </cell>
          <cell r="H3449">
            <v>0.28499999999999998</v>
          </cell>
          <cell r="I3449">
            <v>442697.85</v>
          </cell>
          <cell r="J3449">
            <v>126169</v>
          </cell>
        </row>
        <row r="3450">
          <cell r="B3450" t="str">
            <v>A13</v>
          </cell>
          <cell r="C3450" t="str">
            <v>ACERO 60.000 PSI ( Incluye alambre negro y figuración )</v>
          </cell>
          <cell r="F3450" t="str">
            <v>Ana</v>
          </cell>
          <cell r="G3450" t="str">
            <v>kg</v>
          </cell>
          <cell r="H3450">
            <v>9.1839999999999993</v>
          </cell>
          <cell r="I3450">
            <v>2877</v>
          </cell>
          <cell r="J3450">
            <v>26422</v>
          </cell>
        </row>
        <row r="3451">
          <cell r="B3451" t="str">
            <v>P08</v>
          </cell>
          <cell r="C3451" t="str">
            <v xml:space="preserve">FORMALETA TABLEMAC 4MM SUPER T O EQUIVALENTE </v>
          </cell>
          <cell r="F3451" t="str">
            <v>Ins</v>
          </cell>
          <cell r="G3451" t="str">
            <v>m2</v>
          </cell>
          <cell r="H3451">
            <v>0.9910000000000001</v>
          </cell>
          <cell r="I3451">
            <v>6017.5140151547748</v>
          </cell>
          <cell r="J3451">
            <v>5963</v>
          </cell>
        </row>
        <row r="3452">
          <cell r="B3452" t="str">
            <v>S52</v>
          </cell>
          <cell r="C3452" t="str">
            <v xml:space="preserve">TUBO PRESION RDE 21 PVC 200 psi  -  1" </v>
          </cell>
          <cell r="F3452" t="str">
            <v>Ins</v>
          </cell>
          <cell r="G3452" t="str">
            <v>m</v>
          </cell>
          <cell r="H3452">
            <v>0.17</v>
          </cell>
          <cell r="I3452">
            <v>5565.875</v>
          </cell>
          <cell r="J3452">
            <v>946</v>
          </cell>
        </row>
        <row r="3453">
          <cell r="B3453" t="str">
            <v>AA83</v>
          </cell>
          <cell r="C3453" t="str">
            <v>TUBERIA PVC-S 6".Incluye instalación y accesorios.</v>
          </cell>
          <cell r="F3453" t="str">
            <v>Ana</v>
          </cell>
          <cell r="G3453" t="str">
            <v>m</v>
          </cell>
          <cell r="H3453">
            <v>2.7</v>
          </cell>
          <cell r="I3453">
            <v>82275.899999999994</v>
          </cell>
          <cell r="J3453">
            <v>222145</v>
          </cell>
        </row>
        <row r="3454">
          <cell r="B3454" t="str">
            <v>AA84</v>
          </cell>
          <cell r="C3454" t="str">
            <v>VALVULA MARIPOSA PVC UNION BRIDADA 6'' Incluye instalación, tornillería, empaques, bridas PVC unión soldada, limpiador y soldadura y todos los elementos y accesorios para el correcto funcionamiento de la válvula</v>
          </cell>
          <cell r="F3454" t="str">
            <v>Ana</v>
          </cell>
          <cell r="G3454" t="str">
            <v>und</v>
          </cell>
          <cell r="H3454">
            <v>3</v>
          </cell>
          <cell r="I3454">
            <v>484907.85</v>
          </cell>
          <cell r="J3454">
            <v>1454724</v>
          </cell>
        </row>
        <row r="3455">
          <cell r="B3455" t="str">
            <v>E19A</v>
          </cell>
          <cell r="C3455" t="str">
            <v>TAPA En lámina de alfajor 6mm 0.55*1.45 m. Marco en ángulo de 2 x 1/8". (Incluye gancho en acero y marco, esmalte sintético y anticorrosivo premium tipo pintuco Ref 513 o equivalente) según diseño. Suministro e instalación a todo costo. Incluye el suministro de todos los accesorios requeridos para el correcto montaje.</v>
          </cell>
          <cell r="F3455" t="str">
            <v>Ins</v>
          </cell>
          <cell r="G3455" t="str">
            <v>und</v>
          </cell>
          <cell r="H3455">
            <v>1</v>
          </cell>
          <cell r="I3455">
            <v>241824.34101262284</v>
          </cell>
          <cell r="J3455">
            <v>241824</v>
          </cell>
        </row>
        <row r="3456">
          <cell r="B3456" t="str">
            <v>E19B</v>
          </cell>
          <cell r="C3456" t="str">
            <v>TAPA En lámina de alfajor 6mm 0,75 a 0.85*1.15 m. Marco en ángulo de 2 x 1/8". (Incluye gancho en acero y marco, esmalte sintético y anticorrosivo premium tipo pintuco Ref 513 o equivalente) según diseño. Suministro e instalación a todo costo. Incluye el suministro de todos los accesorios requeridos para el correcto montaje.</v>
          </cell>
          <cell r="F3456" t="str">
            <v>Ins</v>
          </cell>
          <cell r="G3456" t="str">
            <v>und</v>
          </cell>
          <cell r="H3456">
            <v>1</v>
          </cell>
          <cell r="I3456">
            <v>306059</v>
          </cell>
          <cell r="J3456">
            <v>306059</v>
          </cell>
        </row>
        <row r="3458">
          <cell r="A3458" t="str">
            <v>S-3.187</v>
          </cell>
          <cell r="C3458" t="str">
            <v>CAJA PARA VALVULA 0.40m x 0.50m x h=0.5m (Incluye excavación, base en recebo comun, placa concreto 3000 psi, ladrillo común, marco metálico en ángulo 2" x 1/8", tapa en acero lámina alfajor y ganchos en acero).). Según detalle</v>
          </cell>
          <cell r="G3458" t="str">
            <v>und</v>
          </cell>
          <cell r="J3458">
            <v>416304</v>
          </cell>
        </row>
        <row r="3459">
          <cell r="B3459" t="str">
            <v>M03</v>
          </cell>
          <cell r="C3459" t="str">
            <v>EQUIPO BASICO ( Herramienta menor )</v>
          </cell>
          <cell r="F3459" t="str">
            <v>Ins</v>
          </cell>
          <cell r="G3459" t="str">
            <v>glb</v>
          </cell>
          <cell r="H3459">
            <v>0.24</v>
          </cell>
          <cell r="I3459">
            <v>2535.75</v>
          </cell>
          <cell r="J3459">
            <v>609</v>
          </cell>
        </row>
        <row r="3460">
          <cell r="B3460" t="str">
            <v>I03</v>
          </cell>
          <cell r="C3460" t="str">
            <v>MANO DE OBRA AA (Albañileria)</v>
          </cell>
          <cell r="F3460" t="str">
            <v>Ins</v>
          </cell>
          <cell r="G3460" t="str">
            <v>hc</v>
          </cell>
          <cell r="H3460">
            <v>6.05</v>
          </cell>
          <cell r="I3460">
            <v>17165.400000000001</v>
          </cell>
          <cell r="J3460">
            <v>103851</v>
          </cell>
        </row>
        <row r="3461">
          <cell r="B3461" t="str">
            <v>T05</v>
          </cell>
          <cell r="C3461" t="str">
            <v>LADRILLO TOLETE RECOCIDO (24,5 x 12 x 6 cm)</v>
          </cell>
          <cell r="F3461" t="str">
            <v>Ins</v>
          </cell>
          <cell r="G3461" t="str">
            <v>und</v>
          </cell>
          <cell r="H3461">
            <v>68</v>
          </cell>
          <cell r="I3461">
            <v>482.83149600000002</v>
          </cell>
          <cell r="J3461">
            <v>32833</v>
          </cell>
        </row>
        <row r="3462">
          <cell r="B3462" t="str">
            <v>H07</v>
          </cell>
          <cell r="C3462" t="str">
            <v>MORTERO 1:4 ( arena semilavada de peña )</v>
          </cell>
          <cell r="F3462" t="str">
            <v>Ana</v>
          </cell>
          <cell r="G3462" t="str">
            <v>m3</v>
          </cell>
          <cell r="H3462">
            <v>4.9200000000000001E-2</v>
          </cell>
          <cell r="I3462">
            <v>462939.75</v>
          </cell>
          <cell r="J3462">
            <v>22777</v>
          </cell>
        </row>
        <row r="3463">
          <cell r="B3463" t="str">
            <v>O16</v>
          </cell>
          <cell r="C3463" t="str">
            <v>SIKA-1 Impermeabilizante integral morteros o equivalente.</v>
          </cell>
          <cell r="F3463" t="str">
            <v>Ins</v>
          </cell>
          <cell r="G3463" t="str">
            <v>kg</v>
          </cell>
          <cell r="H3463">
            <v>1.0569999999999999</v>
          </cell>
          <cell r="I3463">
            <v>10211.25</v>
          </cell>
          <cell r="J3463">
            <v>10793</v>
          </cell>
        </row>
        <row r="3464">
          <cell r="B3464" t="str">
            <v>AA10</v>
          </cell>
          <cell r="C3464" t="str">
            <v>RECEBO COMUN  ( Extendido y compactado )</v>
          </cell>
          <cell r="F3464" t="str">
            <v>Ana</v>
          </cell>
          <cell r="G3464" t="str">
            <v>m3</v>
          </cell>
          <cell r="H3464">
            <v>6.0600000000000001E-2</v>
          </cell>
          <cell r="I3464">
            <v>55591.199999999997</v>
          </cell>
          <cell r="J3464">
            <v>3369</v>
          </cell>
        </row>
        <row r="3465">
          <cell r="B3465" t="str">
            <v>AA11</v>
          </cell>
          <cell r="C3465" t="str">
            <v>EXCAVACION MANUAL DE MATERIAL HETEROGENEO (Incluye cargue y retiro del material excavado a botadero.)</v>
          </cell>
          <cell r="F3465" t="str">
            <v>Ana</v>
          </cell>
          <cell r="G3465" t="str">
            <v>m3</v>
          </cell>
          <cell r="H3465">
            <v>1.52</v>
          </cell>
          <cell r="I3465">
            <v>64438.5</v>
          </cell>
          <cell r="J3465">
            <v>97947</v>
          </cell>
        </row>
        <row r="3466">
          <cell r="B3466" t="str">
            <v>H04</v>
          </cell>
          <cell r="C3466" t="str">
            <v>CONCRETO 3.000 psi</v>
          </cell>
          <cell r="F3466" t="str">
            <v>Ins</v>
          </cell>
          <cell r="G3466" t="str">
            <v>m3</v>
          </cell>
          <cell r="H3466">
            <v>6.0600000000000001E-2</v>
          </cell>
          <cell r="I3466">
            <v>442697.85</v>
          </cell>
          <cell r="J3466">
            <v>26827</v>
          </cell>
        </row>
        <row r="3467">
          <cell r="B3467" t="str">
            <v>P08</v>
          </cell>
          <cell r="C3467" t="str">
            <v xml:space="preserve">FORMALETA TABLEMAC 4MM SUPER T O EQUIVALENTE </v>
          </cell>
          <cell r="F3467" t="str">
            <v>Ins</v>
          </cell>
          <cell r="G3467" t="str">
            <v>m2</v>
          </cell>
          <cell r="H3467">
            <v>0.31200000000000006</v>
          </cell>
          <cell r="I3467">
            <v>6017.5140151547748</v>
          </cell>
          <cell r="J3467">
            <v>1877</v>
          </cell>
        </row>
        <row r="3468">
          <cell r="B3468" t="str">
            <v>E19C</v>
          </cell>
          <cell r="C3468" t="str">
            <v>TAPA En lámina de alfajor 6mm 0.45*0,55 m. Marco en ángulo de 2 x 1/8". (Incluye gancho en acero y marco, esmalte sintético y anticorrosivo premium tipo pintuco Ref 513 o equivalente) según diseño. Suministro e instalación a todo costo. Incluye el suministro de todos los accesorios requeridos para el correcto montaje.</v>
          </cell>
          <cell r="F3468" t="str">
            <v>Ins</v>
          </cell>
          <cell r="G3468" t="str">
            <v>und</v>
          </cell>
          <cell r="H3468">
            <v>1</v>
          </cell>
          <cell r="I3468">
            <v>115421</v>
          </cell>
          <cell r="J3468">
            <v>115421</v>
          </cell>
        </row>
        <row r="3470">
          <cell r="A3470" t="str">
            <v>S-3.188</v>
          </cell>
          <cell r="C3470" t="str">
            <v>TEE SANITARIA - 6" Incluye instalación, limpiador y soldadura</v>
          </cell>
          <cell r="G3470" t="str">
            <v>und</v>
          </cell>
          <cell r="J3470">
            <v>197160</v>
          </cell>
        </row>
        <row r="3471">
          <cell r="B3471" t="str">
            <v>M03</v>
          </cell>
          <cell r="C3471" t="str">
            <v>EQUIPO BASICO ( Herramienta menor )</v>
          </cell>
          <cell r="F3471" t="str">
            <v>Ins</v>
          </cell>
          <cell r="G3471" t="str">
            <v>glb</v>
          </cell>
          <cell r="H3471">
            <v>0.1</v>
          </cell>
          <cell r="I3471">
            <v>2535.75</v>
          </cell>
          <cell r="J3471">
            <v>254</v>
          </cell>
        </row>
        <row r="3472">
          <cell r="B3472" t="str">
            <v>I04</v>
          </cell>
          <cell r="C3472" t="str">
            <v>MANO DE OBRA BB (Instalaciones)</v>
          </cell>
          <cell r="F3472" t="str">
            <v>Ins</v>
          </cell>
          <cell r="G3472" t="str">
            <v>hc</v>
          </cell>
          <cell r="H3472">
            <v>0.2</v>
          </cell>
          <cell r="I3472">
            <v>19460.92380532817</v>
          </cell>
          <cell r="J3472">
            <v>3892</v>
          </cell>
        </row>
        <row r="3473">
          <cell r="B3473" t="str">
            <v>S129</v>
          </cell>
          <cell r="C3473" t="str">
            <v>TEE SANITARIA - 6"</v>
          </cell>
          <cell r="F3473" t="str">
            <v>Ins</v>
          </cell>
          <cell r="G3473" t="str">
            <v>und</v>
          </cell>
          <cell r="H3473">
            <v>1</v>
          </cell>
          <cell r="I3473">
            <v>181879.95</v>
          </cell>
          <cell r="J3473">
            <v>181880</v>
          </cell>
        </row>
        <row r="3474">
          <cell r="B3474" t="str">
            <v>S22</v>
          </cell>
          <cell r="C3474" t="str">
            <v>LIMPIADOR REM PVC 760 grms. (1/4)</v>
          </cell>
          <cell r="F3474" t="str">
            <v>Ins</v>
          </cell>
          <cell r="G3474" t="str">
            <v>und</v>
          </cell>
          <cell r="H3474">
            <v>7.4999999999999997E-2</v>
          </cell>
          <cell r="I3474">
            <v>55831.65</v>
          </cell>
          <cell r="J3474">
            <v>4187</v>
          </cell>
        </row>
        <row r="3475">
          <cell r="B3475" t="str">
            <v>S36</v>
          </cell>
          <cell r="C3475" t="str">
            <v>SOLDADURA PVC LIQUIDA 1/4</v>
          </cell>
          <cell r="F3475" t="str">
            <v>Ins</v>
          </cell>
          <cell r="G3475" t="str">
            <v>und</v>
          </cell>
          <cell r="H3475">
            <v>0.06</v>
          </cell>
          <cell r="I3475">
            <v>115790.85</v>
          </cell>
          <cell r="J3475">
            <v>6947</v>
          </cell>
        </row>
        <row r="3477">
          <cell r="A3477" t="str">
            <v>S-3.189</v>
          </cell>
          <cell r="C3477" t="str">
            <v>CODO 90° 1/4 CxC SANITARIO 6'' Incluye instalación, limpiador y soldadura</v>
          </cell>
          <cell r="G3477" t="str">
            <v>und</v>
          </cell>
          <cell r="J3477">
            <v>139618</v>
          </cell>
        </row>
        <row r="3478">
          <cell r="B3478" t="str">
            <v>M03</v>
          </cell>
          <cell r="C3478" t="str">
            <v>EQUIPO BASICO ( Herramienta menor )</v>
          </cell>
          <cell r="F3478" t="str">
            <v>Ins</v>
          </cell>
          <cell r="G3478" t="str">
            <v>glb</v>
          </cell>
          <cell r="H3478">
            <v>0.1</v>
          </cell>
          <cell r="I3478">
            <v>2535.75</v>
          </cell>
          <cell r="J3478">
            <v>254</v>
          </cell>
        </row>
        <row r="3479">
          <cell r="B3479" t="str">
            <v>I04</v>
          </cell>
          <cell r="C3479" t="str">
            <v>MANO DE OBRA BB (Instalaciones)</v>
          </cell>
          <cell r="F3479" t="str">
            <v>Ins</v>
          </cell>
          <cell r="G3479" t="str">
            <v>hc</v>
          </cell>
          <cell r="H3479">
            <v>0.2</v>
          </cell>
          <cell r="I3479">
            <v>19460.92380532817</v>
          </cell>
          <cell r="J3479">
            <v>3892</v>
          </cell>
        </row>
        <row r="3480">
          <cell r="B3480" t="str">
            <v>S123</v>
          </cell>
          <cell r="C3480" t="str">
            <v>CODO 90° 1/4 CxC SANITARIO 6''</v>
          </cell>
          <cell r="F3480" t="str">
            <v>Ins</v>
          </cell>
          <cell r="G3480" t="str">
            <v>und</v>
          </cell>
          <cell r="H3480">
            <v>1</v>
          </cell>
          <cell r="I3480">
            <v>128047.5</v>
          </cell>
          <cell r="J3480">
            <v>128048</v>
          </cell>
        </row>
        <row r="3481">
          <cell r="B3481" t="str">
            <v>S22</v>
          </cell>
          <cell r="C3481" t="str">
            <v>LIMPIADOR REM PVC 760 grms. (1/4)</v>
          </cell>
          <cell r="F3481" t="str">
            <v>Ins</v>
          </cell>
          <cell r="G3481" t="str">
            <v>und</v>
          </cell>
          <cell r="H3481">
            <v>0.05</v>
          </cell>
          <cell r="I3481">
            <v>55831.65</v>
          </cell>
          <cell r="J3481">
            <v>2792</v>
          </cell>
        </row>
        <row r="3482">
          <cell r="B3482" t="str">
            <v>S36</v>
          </cell>
          <cell r="C3482" t="str">
            <v>SOLDADURA PVC LIQUIDA 1/4</v>
          </cell>
          <cell r="F3482" t="str">
            <v>Ins</v>
          </cell>
          <cell r="G3482" t="str">
            <v>und</v>
          </cell>
          <cell r="H3482">
            <v>0.04</v>
          </cell>
          <cell r="I3482">
            <v>115790.85</v>
          </cell>
          <cell r="J3482">
            <v>4632</v>
          </cell>
        </row>
        <row r="3484">
          <cell r="A3484" t="str">
            <v>S-3.190</v>
          </cell>
          <cell r="C3484" t="str">
            <v>BOMBEO DE AGUA RESIDUAL</v>
          </cell>
          <cell r="G3484" t="str">
            <v>m3</v>
          </cell>
          <cell r="J3484">
            <v>3387</v>
          </cell>
        </row>
        <row r="3485">
          <cell r="B3485" t="str">
            <v>M03</v>
          </cell>
          <cell r="C3485" t="str">
            <v>EQUIPO BASICO ( Herramienta menor )</v>
          </cell>
          <cell r="F3485" t="str">
            <v>Ins</v>
          </cell>
          <cell r="G3485" t="str">
            <v>glb</v>
          </cell>
          <cell r="H3485">
            <v>0.1</v>
          </cell>
          <cell r="I3485">
            <v>2535.75</v>
          </cell>
          <cell r="J3485">
            <v>254</v>
          </cell>
        </row>
        <row r="3486">
          <cell r="B3486" t="str">
            <v>I04</v>
          </cell>
          <cell r="C3486" t="str">
            <v>MANO DE OBRA BB (Instalaciones)</v>
          </cell>
          <cell r="F3486" t="str">
            <v>Ins</v>
          </cell>
          <cell r="G3486" t="str">
            <v>hc</v>
          </cell>
          <cell r="H3486">
            <v>0.15</v>
          </cell>
          <cell r="I3486">
            <v>19460.92380532817</v>
          </cell>
          <cell r="J3486">
            <v>2919</v>
          </cell>
        </row>
        <row r="3487">
          <cell r="B3487" t="str">
            <v>M13A</v>
          </cell>
          <cell r="C3487" t="str">
            <v>MOTOBOMBA DE 4" o 6"</v>
          </cell>
          <cell r="F3487" t="str">
            <v>Ins</v>
          </cell>
          <cell r="G3487" t="str">
            <v>hr</v>
          </cell>
          <cell r="H3487">
            <v>0.05</v>
          </cell>
          <cell r="I3487">
            <v>4280.3248899651817</v>
          </cell>
          <cell r="J3487">
            <v>214</v>
          </cell>
        </row>
        <row r="3489">
          <cell r="A3489" t="str">
            <v>S-3.191</v>
          </cell>
          <cell r="C3489" t="str">
            <v>EXTRACCIÓN LODOS POZO EYECTOR Y/O TANQUE SEPTICO Y/O TANQUE DE SEDIMENTACIÓN EXISTENTE - mediante equipo de bombeo, incluye disposicion final controlada de los lodos en sitio autorizado por la autoridad ambiental competente.</v>
          </cell>
          <cell r="G3489" t="str">
            <v>m3</v>
          </cell>
          <cell r="J3489">
            <v>54204</v>
          </cell>
        </row>
        <row r="3490">
          <cell r="B3490" t="str">
            <v>M03</v>
          </cell>
          <cell r="C3490" t="str">
            <v>EQUIPO BASICO ( Herramienta menor )</v>
          </cell>
          <cell r="F3490" t="str">
            <v>Ins</v>
          </cell>
          <cell r="G3490" t="str">
            <v>glb</v>
          </cell>
          <cell r="H3490">
            <v>0.1</v>
          </cell>
          <cell r="I3490">
            <v>2535.75</v>
          </cell>
          <cell r="J3490">
            <v>254</v>
          </cell>
        </row>
        <row r="3491">
          <cell r="B3491" t="str">
            <v>I03</v>
          </cell>
          <cell r="C3491" t="str">
            <v>MANO DE OBRA AA (Albañileria)</v>
          </cell>
          <cell r="F3491" t="str">
            <v>Ins</v>
          </cell>
          <cell r="G3491" t="str">
            <v>hc</v>
          </cell>
          <cell r="H3491">
            <v>0.1</v>
          </cell>
          <cell r="I3491">
            <v>17165.400000000001</v>
          </cell>
          <cell r="J3491">
            <v>1717</v>
          </cell>
        </row>
        <row r="3492">
          <cell r="B3492" t="str">
            <v>M13A</v>
          </cell>
          <cell r="C3492" t="str">
            <v>MOTOBOMBA DE 4" o 6"</v>
          </cell>
          <cell r="F3492" t="str">
            <v>Ins</v>
          </cell>
          <cell r="G3492" t="str">
            <v>hr</v>
          </cell>
          <cell r="H3492">
            <v>0.2</v>
          </cell>
          <cell r="I3492">
            <v>4280.3248899651817</v>
          </cell>
          <cell r="J3492">
            <v>856</v>
          </cell>
        </row>
        <row r="3493">
          <cell r="B3493" t="str">
            <v>M08</v>
          </cell>
          <cell r="C3493" t="str">
            <v>VOLQUETA  6m3 (Cargue a mano)</v>
          </cell>
          <cell r="F3493" t="str">
            <v>Ins</v>
          </cell>
          <cell r="G3493" t="str">
            <v>vj</v>
          </cell>
          <cell r="H3493">
            <v>0.2</v>
          </cell>
          <cell r="I3493">
            <v>220500</v>
          </cell>
          <cell r="J3493">
            <v>44100</v>
          </cell>
        </row>
        <row r="3494">
          <cell r="B3494" t="str">
            <v>B13</v>
          </cell>
          <cell r="C3494" t="str">
            <v>CAL HIDRATADA (Óxido de Calcio)</v>
          </cell>
          <cell r="F3494" t="str">
            <v>Ins</v>
          </cell>
          <cell r="G3494" t="str">
            <v>kg</v>
          </cell>
          <cell r="H3494">
            <v>7</v>
          </cell>
          <cell r="I3494">
            <v>1039.5</v>
          </cell>
          <cell r="J3494">
            <v>7277</v>
          </cell>
        </row>
        <row r="3496">
          <cell r="A3496" t="str">
            <v>S-3.192</v>
          </cell>
          <cell r="C3496" t="str">
            <v>EXTRACCIÓN LODOS LAGUNA ESTABILIZACION - mediante equipo equipo de bombeo, incluye disposicion final controlada de los lodos a sitio autorizado por la autoridad ambiental competente (incluye remoción mecánica de lodos)</v>
          </cell>
          <cell r="G3496" t="str">
            <v>m3</v>
          </cell>
          <cell r="J3496">
            <v>56427</v>
          </cell>
        </row>
        <row r="3497">
          <cell r="B3497" t="str">
            <v>M03</v>
          </cell>
          <cell r="C3497" t="str">
            <v>EQUIPO BASICO ( Herramienta menor )</v>
          </cell>
          <cell r="F3497" t="str">
            <v>Ins</v>
          </cell>
          <cell r="G3497" t="str">
            <v>glb</v>
          </cell>
          <cell r="H3497">
            <v>0.1</v>
          </cell>
          <cell r="I3497">
            <v>2535.75</v>
          </cell>
          <cell r="J3497">
            <v>254</v>
          </cell>
        </row>
        <row r="3498">
          <cell r="B3498" t="str">
            <v>I03</v>
          </cell>
          <cell r="C3498" t="str">
            <v>MANO DE OBRA AA (Albañileria)</v>
          </cell>
          <cell r="F3498" t="str">
            <v>Ins</v>
          </cell>
          <cell r="G3498" t="str">
            <v>hc</v>
          </cell>
          <cell r="H3498">
            <v>0.1</v>
          </cell>
          <cell r="I3498">
            <v>17165.400000000001</v>
          </cell>
          <cell r="J3498">
            <v>1717</v>
          </cell>
        </row>
        <row r="3499">
          <cell r="B3499" t="str">
            <v>I04</v>
          </cell>
          <cell r="C3499" t="str">
            <v>MANO DE OBRA BB (Instalaciones)</v>
          </cell>
          <cell r="F3499" t="str">
            <v>Ins</v>
          </cell>
          <cell r="G3499" t="str">
            <v>hc</v>
          </cell>
          <cell r="H3499">
            <v>0.1</v>
          </cell>
          <cell r="I3499">
            <v>19460.92380532817</v>
          </cell>
          <cell r="J3499">
            <v>1946</v>
          </cell>
        </row>
        <row r="3500">
          <cell r="B3500" t="str">
            <v>M13A</v>
          </cell>
          <cell r="C3500" t="str">
            <v>MOTOBOMBA DE 4" o 6"</v>
          </cell>
          <cell r="F3500" t="str">
            <v>Ins</v>
          </cell>
          <cell r="G3500" t="str">
            <v>hr</v>
          </cell>
          <cell r="H3500">
            <v>0.2</v>
          </cell>
          <cell r="I3500">
            <v>4280.3248899651817</v>
          </cell>
          <cell r="J3500">
            <v>856</v>
          </cell>
        </row>
        <row r="3501">
          <cell r="B3501" t="str">
            <v>B13</v>
          </cell>
          <cell r="C3501" t="str">
            <v>CAL HIDRATADA (Óxido de Calcio)</v>
          </cell>
          <cell r="F3501" t="str">
            <v>Ins</v>
          </cell>
          <cell r="G3501" t="str">
            <v>kg</v>
          </cell>
          <cell r="H3501">
            <v>7</v>
          </cell>
          <cell r="I3501">
            <v>1039.5</v>
          </cell>
          <cell r="J3501">
            <v>7277</v>
          </cell>
        </row>
        <row r="3502">
          <cell r="B3502" t="str">
            <v>M05</v>
          </cell>
          <cell r="C3502" t="str">
            <v>RETROEXCAVADORA SOBRE ORRUGAS  + Combustible + Operario</v>
          </cell>
          <cell r="F3502" t="str">
            <v>Ins</v>
          </cell>
          <cell r="G3502" t="str">
            <v>hr</v>
          </cell>
          <cell r="H3502">
            <v>0.02</v>
          </cell>
          <cell r="I3502">
            <v>223867.35</v>
          </cell>
          <cell r="J3502">
            <v>4477</v>
          </cell>
        </row>
        <row r="3503">
          <cell r="B3503" t="str">
            <v>M18</v>
          </cell>
          <cell r="C3503" t="str">
            <v>VOLQUETA  6m3 (Cargue mecánico)</v>
          </cell>
          <cell r="F3503" t="str">
            <v>Ins</v>
          </cell>
          <cell r="G3503" t="str">
            <v>vj</v>
          </cell>
          <cell r="H3503">
            <v>0.2</v>
          </cell>
          <cell r="I3503">
            <v>199500</v>
          </cell>
          <cell r="J3503">
            <v>39900</v>
          </cell>
        </row>
        <row r="3505">
          <cell r="A3505" t="str">
            <v>S-3.193</v>
          </cell>
          <cell r="C3505" t="str">
            <v>CANAL RECTANGULAR MAMPOSTERIA 0.90m x 5.40m x h=0.8m (Incluye excavación, base en recebo comun, placa concreto reforzado, ladrillo común). Según detalle</v>
          </cell>
          <cell r="G3505" t="str">
            <v>und</v>
          </cell>
          <cell r="J3505">
            <v>2499932</v>
          </cell>
        </row>
        <row r="3506">
          <cell r="B3506" t="str">
            <v>M03</v>
          </cell>
          <cell r="C3506" t="str">
            <v>EQUIPO BASICO ( Herramienta menor )</v>
          </cell>
          <cell r="F3506" t="str">
            <v>Ins</v>
          </cell>
          <cell r="G3506" t="str">
            <v>glb</v>
          </cell>
          <cell r="H3506">
            <v>0.45</v>
          </cell>
          <cell r="I3506">
            <v>2535.75</v>
          </cell>
          <cell r="J3506">
            <v>1141</v>
          </cell>
        </row>
        <row r="3507">
          <cell r="B3507" t="str">
            <v>I03</v>
          </cell>
          <cell r="C3507" t="str">
            <v>MANO DE OBRA AA (Albañileria)</v>
          </cell>
          <cell r="F3507" t="str">
            <v>Ins</v>
          </cell>
          <cell r="G3507" t="str">
            <v>hc</v>
          </cell>
          <cell r="H3507">
            <v>29.5</v>
          </cell>
          <cell r="I3507">
            <v>17165.400000000001</v>
          </cell>
          <cell r="J3507">
            <v>506379</v>
          </cell>
        </row>
        <row r="3508">
          <cell r="B3508" t="str">
            <v>T05</v>
          </cell>
          <cell r="C3508" t="str">
            <v>LADRILLO TOLETE RECOCIDO (24,5 x 12 x 6 cm)</v>
          </cell>
          <cell r="F3508" t="str">
            <v>Ins</v>
          </cell>
          <cell r="G3508" t="str">
            <v>und</v>
          </cell>
          <cell r="H3508">
            <v>718</v>
          </cell>
          <cell r="I3508">
            <v>482.83149600000002</v>
          </cell>
          <cell r="J3508">
            <v>346673</v>
          </cell>
        </row>
        <row r="3509">
          <cell r="B3509" t="str">
            <v>H07</v>
          </cell>
          <cell r="C3509" t="str">
            <v>MORTERO 1:4 ( arena semilavada de peña )</v>
          </cell>
          <cell r="F3509" t="str">
            <v>Ana</v>
          </cell>
          <cell r="G3509" t="str">
            <v>m3</v>
          </cell>
          <cell r="H3509">
            <v>0.52100000000000002</v>
          </cell>
          <cell r="I3509">
            <v>462939.75</v>
          </cell>
          <cell r="J3509">
            <v>241192</v>
          </cell>
        </row>
        <row r="3510">
          <cell r="B3510" t="str">
            <v>O16</v>
          </cell>
          <cell r="C3510" t="str">
            <v>SIKA-1 Impermeabilizante integral morteros o equivalente.</v>
          </cell>
          <cell r="F3510" t="str">
            <v>Ins</v>
          </cell>
          <cell r="G3510" t="str">
            <v>kg</v>
          </cell>
          <cell r="H3510">
            <v>11.182396666666667</v>
          </cell>
          <cell r="I3510">
            <v>10211.25</v>
          </cell>
          <cell r="J3510">
            <v>114186</v>
          </cell>
        </row>
        <row r="3511">
          <cell r="B3511" t="str">
            <v>AA10</v>
          </cell>
          <cell r="C3511" t="str">
            <v>RECEBO COMUN  ( Extendido y compactado )</v>
          </cell>
          <cell r="F3511" t="str">
            <v>Ana</v>
          </cell>
          <cell r="G3511" t="str">
            <v>m3</v>
          </cell>
          <cell r="H3511">
            <v>0.70500000000000007</v>
          </cell>
          <cell r="I3511">
            <v>55591.199999999997</v>
          </cell>
          <cell r="J3511">
            <v>39192</v>
          </cell>
        </row>
        <row r="3512">
          <cell r="B3512" t="str">
            <v>AA11</v>
          </cell>
          <cell r="C3512" t="str">
            <v>EXCAVACION MANUAL DE MATERIAL HETEROGENEO (Incluye cargue y retiro del material excavado a botadero.)</v>
          </cell>
          <cell r="F3512" t="str">
            <v>Ana</v>
          </cell>
          <cell r="G3512" t="str">
            <v>m3</v>
          </cell>
          <cell r="H3512">
            <v>13</v>
          </cell>
          <cell r="I3512">
            <v>64438.5</v>
          </cell>
          <cell r="J3512">
            <v>837701</v>
          </cell>
        </row>
        <row r="3513">
          <cell r="B3513" t="str">
            <v>H04</v>
          </cell>
          <cell r="C3513" t="str">
            <v>CONCRETO 3.000 psi</v>
          </cell>
          <cell r="F3513" t="str">
            <v>Ins</v>
          </cell>
          <cell r="G3513" t="str">
            <v>m3</v>
          </cell>
          <cell r="H3513">
            <v>0.70499999999999996</v>
          </cell>
          <cell r="I3513">
            <v>442697.85</v>
          </cell>
          <cell r="J3513">
            <v>312102</v>
          </cell>
        </row>
        <row r="3514">
          <cell r="B3514" t="str">
            <v>A13</v>
          </cell>
          <cell r="C3514" t="str">
            <v>ACERO 60.000 PSI ( Incluye alambre negro y figuración )</v>
          </cell>
          <cell r="F3514" t="str">
            <v>Ana</v>
          </cell>
          <cell r="G3514" t="str">
            <v>kg</v>
          </cell>
          <cell r="H3514">
            <v>29.41</v>
          </cell>
          <cell r="I3514">
            <v>2877</v>
          </cell>
          <cell r="J3514">
            <v>84613</v>
          </cell>
        </row>
        <row r="3515">
          <cell r="B3515" t="str">
            <v>P08</v>
          </cell>
          <cell r="C3515" t="str">
            <v xml:space="preserve">FORMALETA TABLEMAC 4MM SUPER T O EQUIVALENTE </v>
          </cell>
          <cell r="F3515" t="str">
            <v>Ins</v>
          </cell>
          <cell r="G3515" t="str">
            <v>m2</v>
          </cell>
          <cell r="H3515">
            <v>2.7840000000000003</v>
          </cell>
          <cell r="I3515">
            <v>6017.5140151547748</v>
          </cell>
          <cell r="J3515">
            <v>16753</v>
          </cell>
        </row>
        <row r="3517">
          <cell r="A3517" t="str">
            <v>S-3.194</v>
          </cell>
          <cell r="C3517" t="str">
            <v>LECHO DE SECADO DE LODOS. (Incluye placa en concreto, mampostería, tubería perforada, material filtrante compuesto por grava y arena de varias granulometrías, estructura de cubierta, cubierta, pasos, cunetas  y recebo).</v>
          </cell>
          <cell r="G3517" t="str">
            <v>m2</v>
          </cell>
          <cell r="J3517">
            <v>612375</v>
          </cell>
        </row>
        <row r="3518">
          <cell r="B3518" t="str">
            <v>AA10</v>
          </cell>
          <cell r="C3518" t="str">
            <v>RECEBO COMUN  ( Extendido y compactado )</v>
          </cell>
          <cell r="F3518" t="str">
            <v>Ana</v>
          </cell>
          <cell r="G3518" t="str">
            <v>m3</v>
          </cell>
          <cell r="H3518">
            <v>0.3</v>
          </cell>
          <cell r="I3518">
            <v>55591.199999999997</v>
          </cell>
          <cell r="J3518">
            <v>16677</v>
          </cell>
        </row>
        <row r="3519">
          <cell r="B3519" t="str">
            <v>AA18B</v>
          </cell>
          <cell r="C3519" t="str">
            <v>PLACA CONTRAPISO CONCRETO 3.000 psi  E=0.12  ( Sin refuerzo )</v>
          </cell>
          <cell r="F3519" t="str">
            <v>Ana</v>
          </cell>
          <cell r="G3519" t="str">
            <v>m2</v>
          </cell>
          <cell r="H3519">
            <v>1.1000000000000001</v>
          </cell>
          <cell r="I3519">
            <v>82999.350000000006</v>
          </cell>
          <cell r="J3519">
            <v>91299</v>
          </cell>
        </row>
        <row r="3520">
          <cell r="B3520" t="str">
            <v>AA52</v>
          </cell>
          <cell r="C3520" t="str">
            <v>VIGA AEREA CONCRETO 3.000 psi  (Sin refuerzo).</v>
          </cell>
          <cell r="F3520" t="str">
            <v>Ana</v>
          </cell>
          <cell r="G3520" t="str">
            <v>m3</v>
          </cell>
          <cell r="H3520">
            <v>2.2159999999999999E-2</v>
          </cell>
          <cell r="I3520">
            <v>801418.8</v>
          </cell>
          <cell r="J3520">
            <v>17759</v>
          </cell>
        </row>
        <row r="3521">
          <cell r="B3521" t="str">
            <v>AA85</v>
          </cell>
          <cell r="C3521" t="str">
            <v>COLUMNETA CONFINAMIENTO CONCRETO 3.000 psi  0.20 x 0.12 m. (Sin Refuerzo).</v>
          </cell>
          <cell r="F3521" t="str">
            <v>Ana</v>
          </cell>
          <cell r="G3521" t="str">
            <v>m</v>
          </cell>
          <cell r="H3521">
            <v>0.3498</v>
          </cell>
          <cell r="I3521">
            <v>21284.55</v>
          </cell>
          <cell r="J3521">
            <v>7445</v>
          </cell>
        </row>
        <row r="3522">
          <cell r="B3522" t="str">
            <v>AA86</v>
          </cell>
          <cell r="C3522" t="str">
            <v>MALLA ELECTROSOLDADA M-188 Q-5 Φ  6 mm c/.15m en ambos sentidos (Incluye alambre negro, colocación y traslapo).</v>
          </cell>
          <cell r="F3522" t="str">
            <v>Ana</v>
          </cell>
          <cell r="G3522" t="str">
            <v>kg</v>
          </cell>
          <cell r="H3522">
            <v>10.8</v>
          </cell>
          <cell r="I3522">
            <v>4107.8875118444148</v>
          </cell>
          <cell r="J3522">
            <v>44365</v>
          </cell>
        </row>
        <row r="3523">
          <cell r="B3523" t="str">
            <v>A13</v>
          </cell>
          <cell r="C3523" t="str">
            <v>ACERO 60.000 PSI ( Incluye alambre negro y figuración )</v>
          </cell>
          <cell r="F3523" t="str">
            <v>Ana</v>
          </cell>
          <cell r="G3523" t="str">
            <v>kg</v>
          </cell>
          <cell r="H3523">
            <v>2.7503700000000002</v>
          </cell>
          <cell r="I3523">
            <v>2877</v>
          </cell>
          <cell r="J3523">
            <v>7913</v>
          </cell>
        </row>
        <row r="3524">
          <cell r="B3524" t="str">
            <v>AA44</v>
          </cell>
          <cell r="C3524" t="str">
            <v>PAÑETE LISO MUROS 1:3  Impermeabilizado (Incluye filos y dilataciones)</v>
          </cell>
          <cell r="F3524" t="str">
            <v>Ana</v>
          </cell>
          <cell r="G3524" t="str">
            <v>m2</v>
          </cell>
          <cell r="H3524">
            <v>0.72899999999999998</v>
          </cell>
          <cell r="I3524">
            <v>27469.05</v>
          </cell>
          <cell r="J3524">
            <v>20025</v>
          </cell>
        </row>
        <row r="3525">
          <cell r="B3525" t="str">
            <v>AA87</v>
          </cell>
          <cell r="C3525" t="str">
            <v>PASAMURO EN TUBO EN ACERO GALVANIZADO PRESION  4"  Calibre 40 ASTM A53 Grado A -  L=0.30 m.</v>
          </cell>
          <cell r="F3525" t="str">
            <v>Ana</v>
          </cell>
          <cell r="G3525" t="str">
            <v>und</v>
          </cell>
          <cell r="H3525">
            <v>3.397E-2</v>
          </cell>
          <cell r="I3525">
            <v>56139.3</v>
          </cell>
          <cell r="J3525">
            <v>1907</v>
          </cell>
        </row>
        <row r="3526">
          <cell r="B3526" t="str">
            <v>AA32</v>
          </cell>
          <cell r="C3526" t="str">
            <v>ESTRUCTURA Perfil Lámina Delgada PHR ASTM A500 Grado 50. Calibre según diseño (Incluye vigas, cerchas, correas, anticorrosivo y esmalte)</v>
          </cell>
          <cell r="F3526" t="str">
            <v>Ana</v>
          </cell>
          <cell r="G3526" t="str">
            <v>kg</v>
          </cell>
          <cell r="H3526">
            <v>14</v>
          </cell>
          <cell r="I3526">
            <v>10223.85</v>
          </cell>
          <cell r="J3526">
            <v>143134</v>
          </cell>
        </row>
        <row r="3527">
          <cell r="B3527" t="str">
            <v>AA88</v>
          </cell>
          <cell r="C3527" t="str">
            <v>TEJA TRASLUCIDA a=0.88 m. Cristal u Opal según diseño. (Incluye instalación y el suministro de todos los accesorios requeridos para el correcto montaje.)</v>
          </cell>
          <cell r="F3527" t="str">
            <v>Ana</v>
          </cell>
          <cell r="G3527" t="str">
            <v>m2</v>
          </cell>
          <cell r="H3527">
            <v>1</v>
          </cell>
          <cell r="I3527">
            <v>134211</v>
          </cell>
          <cell r="J3527">
            <v>134211</v>
          </cell>
        </row>
        <row r="3528">
          <cell r="B3528" t="str">
            <v>S45</v>
          </cell>
          <cell r="C3528" t="str">
            <v>TUBO DRENAJE  CORRUGADA PVC 100 mm (4") Sin filtro. Tramos de 5 m. con unión.</v>
          </cell>
          <cell r="F3528" t="str">
            <v>Ins</v>
          </cell>
          <cell r="G3528" t="str">
            <v>m</v>
          </cell>
          <cell r="H3528">
            <v>0.20380000000000001</v>
          </cell>
          <cell r="I3528">
            <v>25084.5</v>
          </cell>
          <cell r="J3528">
            <v>5112</v>
          </cell>
        </row>
        <row r="3529">
          <cell r="B3529" t="str">
            <v>B02</v>
          </cell>
          <cell r="C3529" t="str">
            <v>GRAVILLA COMUN DE RIO</v>
          </cell>
          <cell r="F3529" t="str">
            <v>Ins</v>
          </cell>
          <cell r="G3529" t="str">
            <v>m3</v>
          </cell>
          <cell r="H3529">
            <v>0.33</v>
          </cell>
          <cell r="I3529">
            <v>84216.3</v>
          </cell>
          <cell r="J3529">
            <v>27791</v>
          </cell>
        </row>
        <row r="3530">
          <cell r="B3530" t="str">
            <v>B06</v>
          </cell>
          <cell r="C3530" t="str">
            <v>ARENA LAVADA DE RIO</v>
          </cell>
          <cell r="F3530" t="str">
            <v>Ins</v>
          </cell>
          <cell r="G3530" t="str">
            <v>m3</v>
          </cell>
          <cell r="H3530">
            <v>0.33</v>
          </cell>
          <cell r="I3530">
            <v>106312.5</v>
          </cell>
          <cell r="J3530">
            <v>35083</v>
          </cell>
        </row>
        <row r="3531">
          <cell r="B3531" t="str">
            <v>T05</v>
          </cell>
          <cell r="C3531" t="str">
            <v>LADRILLO TOLETE RECOCIDO (24,5 x 12 x 6 cm)</v>
          </cell>
          <cell r="F3531" t="str">
            <v>Ins</v>
          </cell>
          <cell r="G3531" t="str">
            <v>und</v>
          </cell>
          <cell r="H3531">
            <v>26</v>
          </cell>
          <cell r="I3531">
            <v>482.83149600000002</v>
          </cell>
          <cell r="J3531">
            <v>12554</v>
          </cell>
        </row>
        <row r="3532">
          <cell r="B3532" t="str">
            <v>M03</v>
          </cell>
          <cell r="C3532" t="str">
            <v>EQUIPO BASICO ( Herramienta menor )</v>
          </cell>
          <cell r="F3532" t="str">
            <v>Ins</v>
          </cell>
          <cell r="G3532" t="str">
            <v>glb</v>
          </cell>
          <cell r="H3532">
            <v>0.1</v>
          </cell>
          <cell r="I3532">
            <v>2535.75</v>
          </cell>
          <cell r="J3532">
            <v>254</v>
          </cell>
        </row>
        <row r="3533">
          <cell r="B3533" t="str">
            <v>I03</v>
          </cell>
          <cell r="C3533" t="str">
            <v>MANO DE OBRA AA (Albañileria)</v>
          </cell>
          <cell r="F3533" t="str">
            <v>Ins</v>
          </cell>
          <cell r="G3533" t="str">
            <v>hc</v>
          </cell>
          <cell r="H3533">
            <v>1.1000000000000001</v>
          </cell>
          <cell r="I3533">
            <v>17165.400000000001</v>
          </cell>
          <cell r="J3533">
            <v>18882</v>
          </cell>
        </row>
        <row r="3534">
          <cell r="B3534" t="str">
            <v>T03</v>
          </cell>
          <cell r="C3534" t="str">
            <v>BLOQUE DIVISORIO Nº 5 (33 x 23 x 11.5 cm) Arcilla Tipo Santafé o equivalente.</v>
          </cell>
          <cell r="F3534" t="str">
            <v>Ins</v>
          </cell>
          <cell r="G3534" t="str">
            <v>und</v>
          </cell>
          <cell r="H3534">
            <v>9.4</v>
          </cell>
          <cell r="I3534">
            <v>1337.7</v>
          </cell>
          <cell r="J3534">
            <v>12574</v>
          </cell>
        </row>
        <row r="3535">
          <cell r="B3535" t="str">
            <v>A02</v>
          </cell>
          <cell r="C3535" t="str">
            <v xml:space="preserve">GRAFIL 4 - 8  mm </v>
          </cell>
          <cell r="F3535" t="str">
            <v>Ins</v>
          </cell>
          <cell r="G3535" t="str">
            <v>kg</v>
          </cell>
          <cell r="H3535">
            <v>0.73</v>
          </cell>
          <cell r="I3535">
            <v>2998.8</v>
          </cell>
          <cell r="J3535">
            <v>2189</v>
          </cell>
        </row>
        <row r="3536">
          <cell r="B3536" t="str">
            <v>H07</v>
          </cell>
          <cell r="C3536" t="str">
            <v>MORTERO 1:4 ( arena semilavada de peña )</v>
          </cell>
          <cell r="F3536" t="str">
            <v>Ana</v>
          </cell>
          <cell r="G3536" t="str">
            <v>m3</v>
          </cell>
          <cell r="H3536">
            <v>1.2999999999999999E-2</v>
          </cell>
          <cell r="I3536">
            <v>462939.75</v>
          </cell>
          <cell r="J3536">
            <v>6018</v>
          </cell>
        </row>
        <row r="3537">
          <cell r="B3537" t="str">
            <v>O74</v>
          </cell>
          <cell r="C3537" t="str">
            <v xml:space="preserve">LAMINA DE ICOPOR. Espesor=10mm </v>
          </cell>
          <cell r="F3537" t="str">
            <v>Ins</v>
          </cell>
          <cell r="G3537" t="str">
            <v>m2</v>
          </cell>
          <cell r="H3537">
            <v>0.2</v>
          </cell>
          <cell r="I3537">
            <v>3567.9</v>
          </cell>
          <cell r="J3537">
            <v>714</v>
          </cell>
        </row>
        <row r="3538">
          <cell r="B3538" t="str">
            <v>AA35</v>
          </cell>
          <cell r="C3538" t="str">
            <v>ANCLAJES 5/8" x 8" (Incluye perforación y adhesivo epóxico)</v>
          </cell>
          <cell r="F3538" t="str">
            <v>Ana</v>
          </cell>
          <cell r="G3538" t="str">
            <v>und</v>
          </cell>
          <cell r="H3538">
            <v>0.55000000000000004</v>
          </cell>
          <cell r="I3538">
            <v>11762.1</v>
          </cell>
          <cell r="J3538">
            <v>6469</v>
          </cell>
        </row>
        <row r="3540">
          <cell r="A3540" t="str">
            <v>S-3.194A</v>
          </cell>
          <cell r="C3540" t="str">
            <v>LECHO DE SECADO DE LODOS. (Incluye  mampostería, tubería perforada, material filtrante compuesto por grava y arena de varias granulometrías, estructura de cubierta, cubierta, pasos, cunetas  y recebo).</v>
          </cell>
          <cell r="G3540" t="str">
            <v>m2</v>
          </cell>
          <cell r="J3540">
            <v>460034</v>
          </cell>
        </row>
        <row r="3541">
          <cell r="B3541" t="str">
            <v>AA52</v>
          </cell>
          <cell r="C3541" t="str">
            <v>VIGA AEREA CONCRETO 3.000 psi  (Sin refuerzo).</v>
          </cell>
          <cell r="F3541" t="str">
            <v>Ana</v>
          </cell>
          <cell r="G3541" t="str">
            <v>m3</v>
          </cell>
          <cell r="H3541">
            <v>2.2159999999999999E-2</v>
          </cell>
          <cell r="I3541">
            <v>801418.8</v>
          </cell>
          <cell r="J3541">
            <v>17759</v>
          </cell>
        </row>
        <row r="3542">
          <cell r="B3542" t="str">
            <v>AA85</v>
          </cell>
          <cell r="C3542" t="str">
            <v>COLUMNETA CONFINAMIENTO CONCRETO 3.000 psi  0.20 x 0.12 m. (Sin Refuerzo).</v>
          </cell>
          <cell r="F3542" t="str">
            <v>Ana</v>
          </cell>
          <cell r="G3542" t="str">
            <v>m</v>
          </cell>
          <cell r="H3542">
            <v>0.3498</v>
          </cell>
          <cell r="I3542">
            <v>21284.55</v>
          </cell>
          <cell r="J3542">
            <v>7445</v>
          </cell>
        </row>
        <row r="3543">
          <cell r="B3543" t="str">
            <v>A13</v>
          </cell>
          <cell r="C3543" t="str">
            <v>ACERO 60.000 PSI ( Incluye alambre negro y figuración )</v>
          </cell>
          <cell r="F3543" t="str">
            <v>Ana</v>
          </cell>
          <cell r="G3543" t="str">
            <v>kg</v>
          </cell>
          <cell r="H3543">
            <v>2.7503700000000002</v>
          </cell>
          <cell r="I3543">
            <v>2877</v>
          </cell>
          <cell r="J3543">
            <v>7913</v>
          </cell>
        </row>
        <row r="3544">
          <cell r="B3544" t="str">
            <v>AA44</v>
          </cell>
          <cell r="C3544" t="str">
            <v>PAÑETE LISO MUROS 1:3  Impermeabilizado (Incluye filos y dilataciones)</v>
          </cell>
          <cell r="F3544" t="str">
            <v>Ana</v>
          </cell>
          <cell r="G3544" t="str">
            <v>m2</v>
          </cell>
          <cell r="H3544">
            <v>0.72899999999999998</v>
          </cell>
          <cell r="I3544">
            <v>27469.05</v>
          </cell>
          <cell r="J3544">
            <v>20025</v>
          </cell>
        </row>
        <row r="3545">
          <cell r="B3545" t="str">
            <v>AA87</v>
          </cell>
          <cell r="C3545" t="str">
            <v>PASAMURO EN TUBO EN ACERO GALVANIZADO PRESION  4"  Calibre 40 ASTM A53 Grado A -  L=0.30 m.</v>
          </cell>
          <cell r="F3545" t="str">
            <v>Ana</v>
          </cell>
          <cell r="G3545" t="str">
            <v>und</v>
          </cell>
          <cell r="H3545">
            <v>3.397E-2</v>
          </cell>
          <cell r="I3545">
            <v>56139.3</v>
          </cell>
          <cell r="J3545">
            <v>1907</v>
          </cell>
        </row>
        <row r="3546">
          <cell r="B3546" t="str">
            <v>AA32</v>
          </cell>
          <cell r="C3546" t="str">
            <v>ESTRUCTURA Perfil Lámina Delgada PHR ASTM A500 Grado 50. Calibre según diseño (Incluye vigas, cerchas, correas, anticorrosivo y esmalte)</v>
          </cell>
          <cell r="F3546" t="str">
            <v>Ana</v>
          </cell>
          <cell r="G3546" t="str">
            <v>kg</v>
          </cell>
          <cell r="H3546">
            <v>14</v>
          </cell>
          <cell r="I3546">
            <v>10223.85</v>
          </cell>
          <cell r="J3546">
            <v>143134</v>
          </cell>
        </row>
        <row r="3547">
          <cell r="B3547" t="str">
            <v>AA88</v>
          </cell>
          <cell r="C3547" t="str">
            <v>TEJA TRASLUCIDA a=0.88 m. Cristal u Opal según diseño. (Incluye instalación y el suministro de todos los accesorios requeridos para el correcto montaje.)</v>
          </cell>
          <cell r="F3547" t="str">
            <v>Ana</v>
          </cell>
          <cell r="G3547" t="str">
            <v>m2</v>
          </cell>
          <cell r="H3547">
            <v>1</v>
          </cell>
          <cell r="I3547">
            <v>134211</v>
          </cell>
          <cell r="J3547">
            <v>134211</v>
          </cell>
        </row>
        <row r="3548">
          <cell r="B3548" t="str">
            <v>S45</v>
          </cell>
          <cell r="C3548" t="str">
            <v>TUBO DRENAJE  CORRUGADA PVC 100 mm (4") Sin filtro. Tramos de 5 m. con unión.</v>
          </cell>
          <cell r="F3548" t="str">
            <v>Ins</v>
          </cell>
          <cell r="G3548" t="str">
            <v>m</v>
          </cell>
          <cell r="H3548">
            <v>0.20380000000000001</v>
          </cell>
          <cell r="I3548">
            <v>25084.5</v>
          </cell>
          <cell r="J3548">
            <v>5112</v>
          </cell>
        </row>
        <row r="3549">
          <cell r="B3549" t="str">
            <v>B02</v>
          </cell>
          <cell r="C3549" t="str">
            <v>GRAVILLA COMUN DE RIO</v>
          </cell>
          <cell r="F3549" t="str">
            <v>Ins</v>
          </cell>
          <cell r="G3549" t="str">
            <v>m3</v>
          </cell>
          <cell r="H3549">
            <v>0.33</v>
          </cell>
          <cell r="I3549">
            <v>84216.3</v>
          </cell>
          <cell r="J3549">
            <v>27791</v>
          </cell>
        </row>
        <row r="3550">
          <cell r="B3550" t="str">
            <v>B06</v>
          </cell>
          <cell r="C3550" t="str">
            <v>ARENA LAVADA DE RIO</v>
          </cell>
          <cell r="F3550" t="str">
            <v>Ins</v>
          </cell>
          <cell r="G3550" t="str">
            <v>m3</v>
          </cell>
          <cell r="H3550">
            <v>0.33</v>
          </cell>
          <cell r="I3550">
            <v>106312.5</v>
          </cell>
          <cell r="J3550">
            <v>35083</v>
          </cell>
        </row>
        <row r="3551">
          <cell r="B3551" t="str">
            <v>T05</v>
          </cell>
          <cell r="C3551" t="str">
            <v>LADRILLO TOLETE RECOCIDO (24,5 x 12 x 6 cm)</v>
          </cell>
          <cell r="F3551" t="str">
            <v>Ins</v>
          </cell>
          <cell r="G3551" t="str">
            <v>und</v>
          </cell>
          <cell r="H3551">
            <v>26</v>
          </cell>
          <cell r="I3551">
            <v>482.83149600000002</v>
          </cell>
          <cell r="J3551">
            <v>12554</v>
          </cell>
        </row>
        <row r="3552">
          <cell r="B3552" t="str">
            <v>M03</v>
          </cell>
          <cell r="C3552" t="str">
            <v>EQUIPO BASICO ( Herramienta menor )</v>
          </cell>
          <cell r="F3552" t="str">
            <v>Ins</v>
          </cell>
          <cell r="G3552" t="str">
            <v>glb</v>
          </cell>
          <cell r="H3552">
            <v>0.1</v>
          </cell>
          <cell r="I3552">
            <v>2535.75</v>
          </cell>
          <cell r="J3552">
            <v>254</v>
          </cell>
        </row>
        <row r="3553">
          <cell r="B3553" t="str">
            <v>I03</v>
          </cell>
          <cell r="C3553" t="str">
            <v>MANO DE OBRA AA (Albañileria)</v>
          </cell>
          <cell r="F3553" t="str">
            <v>Ins</v>
          </cell>
          <cell r="G3553" t="str">
            <v>hc</v>
          </cell>
          <cell r="H3553">
            <v>1.1000000000000001</v>
          </cell>
          <cell r="I3553">
            <v>17165.400000000001</v>
          </cell>
          <cell r="J3553">
            <v>18882</v>
          </cell>
        </row>
        <row r="3554">
          <cell r="B3554" t="str">
            <v>T03</v>
          </cell>
          <cell r="C3554" t="str">
            <v>BLOQUE DIVISORIO Nº 5 (33 x 23 x 11.5 cm) Arcilla Tipo Santafé o equivalente.</v>
          </cell>
          <cell r="F3554" t="str">
            <v>Ins</v>
          </cell>
          <cell r="G3554" t="str">
            <v>und</v>
          </cell>
          <cell r="H3554">
            <v>9.4</v>
          </cell>
          <cell r="I3554">
            <v>1337.7</v>
          </cell>
          <cell r="J3554">
            <v>12574</v>
          </cell>
        </row>
        <row r="3555">
          <cell r="B3555" t="str">
            <v>A02</v>
          </cell>
          <cell r="C3555" t="str">
            <v xml:space="preserve">GRAFIL 4 - 8  mm </v>
          </cell>
          <cell r="F3555" t="str">
            <v>Ins</v>
          </cell>
          <cell r="G3555" t="str">
            <v>kg</v>
          </cell>
          <cell r="H3555">
            <v>0.73</v>
          </cell>
          <cell r="I3555">
            <v>2998.8</v>
          </cell>
          <cell r="J3555">
            <v>2189</v>
          </cell>
        </row>
        <row r="3556">
          <cell r="B3556" t="str">
            <v>H07</v>
          </cell>
          <cell r="C3556" t="str">
            <v>MORTERO 1:4 ( arena semilavada de peña )</v>
          </cell>
          <cell r="F3556" t="str">
            <v>Ana</v>
          </cell>
          <cell r="G3556" t="str">
            <v>m3</v>
          </cell>
          <cell r="H3556">
            <v>1.2999999999999999E-2</v>
          </cell>
          <cell r="I3556">
            <v>462939.75</v>
          </cell>
          <cell r="J3556">
            <v>6018</v>
          </cell>
        </row>
        <row r="3557">
          <cell r="B3557" t="str">
            <v>O74</v>
          </cell>
          <cell r="C3557" t="str">
            <v xml:space="preserve">LAMINA DE ICOPOR. Espesor=10mm </v>
          </cell>
          <cell r="F3557" t="str">
            <v>Ins</v>
          </cell>
          <cell r="G3557" t="str">
            <v>m2</v>
          </cell>
          <cell r="H3557">
            <v>0.2</v>
          </cell>
          <cell r="I3557">
            <v>3567.9</v>
          </cell>
          <cell r="J3557">
            <v>714</v>
          </cell>
        </row>
        <row r="3558">
          <cell r="B3558" t="str">
            <v>AA35</v>
          </cell>
          <cell r="C3558" t="str">
            <v>ANCLAJES 5/8" x 8" (Incluye perforación y adhesivo epóxico)</v>
          </cell>
          <cell r="F3558" t="str">
            <v>Ana</v>
          </cell>
          <cell r="G3558" t="str">
            <v>und</v>
          </cell>
          <cell r="H3558">
            <v>0.55000000000000004</v>
          </cell>
          <cell r="I3558">
            <v>11762.1</v>
          </cell>
          <cell r="J3558">
            <v>6469</v>
          </cell>
        </row>
        <row r="3560">
          <cell r="A3560" t="str">
            <v>S-3.195</v>
          </cell>
          <cell r="C3560" t="str">
            <v>TAPÓN DE LIMPIEZA DE 6" Red Sanitaria (Incluye instalación, limpiador y soldadura).</v>
          </cell>
          <cell r="G3560" t="str">
            <v>und</v>
          </cell>
          <cell r="J3560">
            <v>107719</v>
          </cell>
        </row>
        <row r="3561">
          <cell r="B3561" t="str">
            <v>M03</v>
          </cell>
          <cell r="C3561" t="str">
            <v>EQUIPO BASICO ( Herramienta menor )</v>
          </cell>
          <cell r="F3561" t="str">
            <v>Ins</v>
          </cell>
          <cell r="G3561" t="str">
            <v>glb</v>
          </cell>
          <cell r="H3561">
            <v>0.1</v>
          </cell>
          <cell r="I3561">
            <v>2535.75</v>
          </cell>
          <cell r="J3561">
            <v>254</v>
          </cell>
        </row>
        <row r="3562">
          <cell r="B3562" t="str">
            <v>I04</v>
          </cell>
          <cell r="C3562" t="str">
            <v>MANO DE OBRA BB (Instalaciones)</v>
          </cell>
          <cell r="F3562" t="str">
            <v>Ins</v>
          </cell>
          <cell r="G3562" t="str">
            <v>hc</v>
          </cell>
          <cell r="H3562">
            <v>0.4</v>
          </cell>
          <cell r="I3562">
            <v>19460.92380532817</v>
          </cell>
          <cell r="J3562">
            <v>7784</v>
          </cell>
        </row>
        <row r="3563">
          <cell r="B3563" t="str">
            <v>S136</v>
          </cell>
          <cell r="C3563" t="str">
            <v>ADAPTADOR DE LIMPIEZA PVC  - 6"</v>
          </cell>
          <cell r="F3563" t="str">
            <v>Ins</v>
          </cell>
          <cell r="G3563" t="str">
            <v>und</v>
          </cell>
          <cell r="H3563">
            <v>1</v>
          </cell>
          <cell r="I3563">
            <v>65357.25</v>
          </cell>
          <cell r="J3563">
            <v>65357</v>
          </cell>
        </row>
        <row r="3564">
          <cell r="B3564" t="str">
            <v>S22</v>
          </cell>
          <cell r="C3564" t="str">
            <v>LIMPIADOR REM PVC 760 grms. (1/4)</v>
          </cell>
          <cell r="F3564" t="str">
            <v>Ins</v>
          </cell>
          <cell r="G3564" t="str">
            <v>und</v>
          </cell>
          <cell r="H3564">
            <v>0.2</v>
          </cell>
          <cell r="I3564">
            <v>55831.65</v>
          </cell>
          <cell r="J3564">
            <v>11166</v>
          </cell>
        </row>
        <row r="3565">
          <cell r="B3565" t="str">
            <v>S36</v>
          </cell>
          <cell r="C3565" t="str">
            <v>SOLDADURA PVC LIQUIDA 1/4</v>
          </cell>
          <cell r="F3565" t="str">
            <v>Ins</v>
          </cell>
          <cell r="G3565" t="str">
            <v>und</v>
          </cell>
          <cell r="H3565">
            <v>0.2</v>
          </cell>
          <cell r="I3565">
            <v>115790.85</v>
          </cell>
          <cell r="J3565">
            <v>23158</v>
          </cell>
        </row>
        <row r="3567">
          <cell r="A3567" t="str">
            <v>S-3.196</v>
          </cell>
          <cell r="C3567" t="str">
            <v>HUMEDAL CONSTRUIDO DE FLUJO SUBSUPERFICIAL (2.0m x 8.0m altura efectiva 0.75m) (Incluye geomembrana con soldadura a traslape por termofusión, geotextil, sistema interno de tuberías, grava seleccionada y lavada según especificaciones, plantas macrófitas y demás insumos, elementos y accesorios conforme a lo establecido en la ficha técnica FT-100-JEING–DIGAM)</v>
          </cell>
          <cell r="G3567" t="str">
            <v>und</v>
          </cell>
          <cell r="J3567">
            <v>8896213</v>
          </cell>
        </row>
        <row r="3568">
          <cell r="B3568" t="str">
            <v>M03</v>
          </cell>
          <cell r="C3568" t="str">
            <v>EQUIPO BASICO ( Herramienta menor )</v>
          </cell>
          <cell r="F3568" t="str">
            <v>Ins</v>
          </cell>
          <cell r="G3568" t="str">
            <v>glb</v>
          </cell>
          <cell r="H3568">
            <v>6</v>
          </cell>
          <cell r="I3568">
            <v>2535.75</v>
          </cell>
          <cell r="J3568">
            <v>15215</v>
          </cell>
        </row>
        <row r="3569">
          <cell r="B3569" t="str">
            <v>I03</v>
          </cell>
          <cell r="C3569" t="str">
            <v>MANO DE OBRA AA (Albañileria)</v>
          </cell>
          <cell r="F3569" t="str">
            <v>Ins</v>
          </cell>
          <cell r="G3569" t="str">
            <v>hc</v>
          </cell>
          <cell r="H3569">
            <v>65.8</v>
          </cell>
          <cell r="I3569">
            <v>17165.400000000001</v>
          </cell>
          <cell r="J3569">
            <v>1129483</v>
          </cell>
        </row>
        <row r="3570">
          <cell r="B3570" t="str">
            <v>AA01</v>
          </cell>
          <cell r="C3570" t="str">
            <v>AGUA</v>
          </cell>
          <cell r="F3570" t="str">
            <v>Ins</v>
          </cell>
          <cell r="G3570" t="str">
            <v>lt</v>
          </cell>
          <cell r="H3570">
            <v>10000</v>
          </cell>
          <cell r="I3570">
            <v>32.213672458002002</v>
          </cell>
          <cell r="J3570">
            <v>322137</v>
          </cell>
        </row>
        <row r="3571">
          <cell r="B3571" t="str">
            <v>AA11</v>
          </cell>
          <cell r="C3571" t="str">
            <v>EXCAVACION MANUAL DE MATERIAL HETEROGENEO (Incluye cargue y retiro del material excavado a botadero.)</v>
          </cell>
          <cell r="F3571" t="str">
            <v>Ana</v>
          </cell>
          <cell r="G3571" t="str">
            <v>m3</v>
          </cell>
          <cell r="H3571">
            <v>22</v>
          </cell>
          <cell r="I3571">
            <v>64438.5</v>
          </cell>
          <cell r="J3571">
            <v>1417647</v>
          </cell>
        </row>
        <row r="3572">
          <cell r="B3572" t="str">
            <v>AA10</v>
          </cell>
          <cell r="C3572" t="str">
            <v>RECEBO COMUN  ( Extendido y compactado )</v>
          </cell>
          <cell r="F3572" t="str">
            <v>Ana</v>
          </cell>
          <cell r="G3572" t="str">
            <v>m3</v>
          </cell>
          <cell r="H3572">
            <v>2.2080000000000002</v>
          </cell>
          <cell r="I3572">
            <v>55591.199999999997</v>
          </cell>
          <cell r="J3572">
            <v>122745</v>
          </cell>
        </row>
        <row r="3573">
          <cell r="B3573" t="str">
            <v>Q11</v>
          </cell>
          <cell r="C3573" t="str">
            <v xml:space="preserve">GEOMEMBRANA 60 MIL 1,50mm </v>
          </cell>
          <cell r="F3573" t="str">
            <v>Ins</v>
          </cell>
          <cell r="G3573" t="str">
            <v>m2</v>
          </cell>
          <cell r="H3573">
            <v>55.000000000000007</v>
          </cell>
          <cell r="I3573">
            <v>14100.6075</v>
          </cell>
          <cell r="J3573">
            <v>775533</v>
          </cell>
        </row>
        <row r="3574">
          <cell r="B3574" t="str">
            <v>Q13</v>
          </cell>
          <cell r="C3574" t="str">
            <v>GEOTEXTIL NO TEJIDO  2500 Pavco o equivalente</v>
          </cell>
          <cell r="F3574" t="str">
            <v>Ins</v>
          </cell>
          <cell r="G3574" t="str">
            <v>m2</v>
          </cell>
          <cell r="H3574">
            <v>105</v>
          </cell>
          <cell r="I3574">
            <v>6020.0910000000003</v>
          </cell>
          <cell r="J3574">
            <v>632110</v>
          </cell>
        </row>
        <row r="3575">
          <cell r="B3575" t="str">
            <v>AA83A</v>
          </cell>
          <cell r="C3575" t="str">
            <v>TEE SANITARIA - 6" Incluye instalación, limpiador y soldadura</v>
          </cell>
          <cell r="F3575" t="str">
            <v>Ana</v>
          </cell>
          <cell r="G3575" t="str">
            <v>und</v>
          </cell>
          <cell r="H3575">
            <v>2</v>
          </cell>
          <cell r="I3575">
            <v>197161.65</v>
          </cell>
          <cell r="J3575">
            <v>394323</v>
          </cell>
        </row>
        <row r="3576">
          <cell r="B3576" t="str">
            <v>AA83B</v>
          </cell>
          <cell r="C3576" t="str">
            <v>CODO 90° 1/4 CxC SANITARIO 6'' Incluye instalación, limpiador y soldadura</v>
          </cell>
          <cell r="F3576" t="str">
            <v>Ana</v>
          </cell>
          <cell r="G3576" t="str">
            <v>und</v>
          </cell>
          <cell r="H3576">
            <v>4</v>
          </cell>
          <cell r="I3576">
            <v>139617.45000000001</v>
          </cell>
          <cell r="J3576">
            <v>558470</v>
          </cell>
        </row>
        <row r="3577">
          <cell r="B3577" t="str">
            <v>AA83C</v>
          </cell>
          <cell r="C3577" t="str">
            <v>TAPÓN DE LIMPIEZA DE 6" Red Sanitaria (Incluye instalación, limpiador y soldadura).</v>
          </cell>
          <cell r="F3577" t="str">
            <v>Ana</v>
          </cell>
          <cell r="G3577" t="str">
            <v>und</v>
          </cell>
          <cell r="H3577">
            <v>4</v>
          </cell>
          <cell r="I3577">
            <v>86189.613481731838</v>
          </cell>
          <cell r="J3577">
            <v>344758</v>
          </cell>
        </row>
        <row r="3578">
          <cell r="B3578" t="str">
            <v>AA83</v>
          </cell>
          <cell r="C3578" t="str">
            <v>TUBERIA PVC-S 6".Incluye instalación y accesorios.</v>
          </cell>
          <cell r="F3578" t="str">
            <v>Ana</v>
          </cell>
          <cell r="G3578" t="str">
            <v>m</v>
          </cell>
          <cell r="H3578">
            <v>6.3</v>
          </cell>
          <cell r="I3578">
            <v>82275.899999999994</v>
          </cell>
          <cell r="J3578">
            <v>518338</v>
          </cell>
        </row>
        <row r="3579">
          <cell r="B3579" t="str">
            <v>B09</v>
          </cell>
          <cell r="C3579" t="str">
            <v>MATERIAL SELECCIONADO DE 4"</v>
          </cell>
          <cell r="F3579" t="str">
            <v>Ins</v>
          </cell>
          <cell r="G3579" t="str">
            <v>m3</v>
          </cell>
          <cell r="H3579">
            <v>2.68</v>
          </cell>
          <cell r="I3579">
            <v>40633.012871297273</v>
          </cell>
          <cell r="J3579">
            <v>108896</v>
          </cell>
        </row>
        <row r="3580">
          <cell r="B3580" t="str">
            <v>B09A</v>
          </cell>
          <cell r="C3580" t="str">
            <v>MATERIAL SELECCIONADO DE 2"</v>
          </cell>
          <cell r="F3580" t="str">
            <v>Ins</v>
          </cell>
          <cell r="G3580" t="str">
            <v>m3</v>
          </cell>
          <cell r="H3580">
            <v>18.600000000000001</v>
          </cell>
          <cell r="I3580">
            <v>43535.370933532802</v>
          </cell>
          <cell r="J3580">
            <v>809758</v>
          </cell>
        </row>
        <row r="3581">
          <cell r="B3581" t="str">
            <v>B17</v>
          </cell>
          <cell r="C3581" t="str">
            <v>PIEDRA DE CANTO RODADO 3/4</v>
          </cell>
          <cell r="F3581" t="str">
            <v>Ins</v>
          </cell>
          <cell r="G3581" t="str">
            <v>m3</v>
          </cell>
          <cell r="H3581">
            <v>1</v>
          </cell>
          <cell r="I3581">
            <v>50040.656245439997</v>
          </cell>
          <cell r="J3581">
            <v>50041</v>
          </cell>
        </row>
        <row r="3582">
          <cell r="B3582" t="str">
            <v>N16</v>
          </cell>
          <cell r="C3582" t="str">
            <v>PLANTA MACROFITA EMERGENTE (plántula, tallo-caña, o semilla según la especie vegetal a emplear para el tratamiento del agua residual. Incluye plantación a cargo de profesional competente, sustratos, abonos o cualquier otro elemento para su normal crecimiento)</v>
          </cell>
          <cell r="F3582" t="str">
            <v>Ins</v>
          </cell>
          <cell r="G3582" t="str">
            <v>und</v>
          </cell>
          <cell r="H3582">
            <v>96</v>
          </cell>
          <cell r="I3582">
            <v>17674.568288623763</v>
          </cell>
          <cell r="J3582">
            <v>1696759</v>
          </cell>
        </row>
        <row r="3584">
          <cell r="A3584" t="str">
            <v>S-3.197</v>
          </cell>
          <cell r="C3584" t="str">
            <v>HUMEDAL ARTIFICIAL DE FLUJO SUBSUPERFICIAL (2.0m x 7.0m altura efectiva 0.75m) (Incluye geomembrana con soldadura a traslape por termofusión, geotextil, sistema interno de tuberías, grava seleccionada y lavada según especificaciones, plantas macrófitas y demás insumos, elementos y accesorios conforme a lo establecido en la ficha técnica FT-100-JEING–DIGAM)</v>
          </cell>
          <cell r="G3584" t="str">
            <v>und</v>
          </cell>
          <cell r="J3584">
            <v>7964270</v>
          </cell>
        </row>
        <row r="3585">
          <cell r="B3585" t="str">
            <v>M03</v>
          </cell>
          <cell r="C3585" t="str">
            <v>EQUIPO BASICO ( Herramienta menor )</v>
          </cell>
          <cell r="F3585" t="str">
            <v>Ins</v>
          </cell>
          <cell r="G3585" t="str">
            <v>glb</v>
          </cell>
          <cell r="H3585">
            <v>6</v>
          </cell>
          <cell r="I3585">
            <v>2535.75</v>
          </cell>
          <cell r="J3585">
            <v>15215</v>
          </cell>
        </row>
        <row r="3586">
          <cell r="B3586" t="str">
            <v>I03</v>
          </cell>
          <cell r="C3586" t="str">
            <v>MANO DE OBRA AA (Albañileria)</v>
          </cell>
          <cell r="F3586" t="str">
            <v>Ins</v>
          </cell>
          <cell r="G3586" t="str">
            <v>hc</v>
          </cell>
          <cell r="H3586">
            <v>58.4</v>
          </cell>
          <cell r="I3586">
            <v>17165.400000000001</v>
          </cell>
          <cell r="J3586">
            <v>1002459</v>
          </cell>
        </row>
        <row r="3587">
          <cell r="B3587" t="str">
            <v>AA01</v>
          </cell>
          <cell r="C3587" t="str">
            <v>AGUA</v>
          </cell>
          <cell r="F3587" t="str">
            <v>Ins</v>
          </cell>
          <cell r="G3587" t="str">
            <v>lt</v>
          </cell>
          <cell r="H3587">
            <v>10000</v>
          </cell>
          <cell r="I3587">
            <v>32.213672458002002</v>
          </cell>
          <cell r="J3587">
            <v>322137</v>
          </cell>
        </row>
        <row r="3588">
          <cell r="B3588" t="str">
            <v>AA11</v>
          </cell>
          <cell r="C3588" t="str">
            <v>EXCAVACION MANUAL DE MATERIAL HETEROGENEO (Incluye cargue y retiro del material excavado a botadero.)</v>
          </cell>
          <cell r="F3588" t="str">
            <v>Ana</v>
          </cell>
          <cell r="G3588" t="str">
            <v>m3</v>
          </cell>
          <cell r="H3588">
            <v>19.5</v>
          </cell>
          <cell r="I3588">
            <v>64438.5</v>
          </cell>
          <cell r="J3588">
            <v>1256551</v>
          </cell>
        </row>
        <row r="3589">
          <cell r="B3589" t="str">
            <v>AA10</v>
          </cell>
          <cell r="C3589" t="str">
            <v>RECEBO COMUN  ( Extendido y compactado )</v>
          </cell>
          <cell r="F3589" t="str">
            <v>Ana</v>
          </cell>
          <cell r="G3589" t="str">
            <v>m3</v>
          </cell>
          <cell r="H3589">
            <v>1.97</v>
          </cell>
          <cell r="I3589">
            <v>55591.199999999997</v>
          </cell>
          <cell r="J3589">
            <v>109515</v>
          </cell>
        </row>
        <row r="3590">
          <cell r="B3590" t="str">
            <v>Q11</v>
          </cell>
          <cell r="C3590" t="str">
            <v xml:space="preserve">GEOMEMBRANA 60 MIL 1,50mm </v>
          </cell>
          <cell r="F3590" t="str">
            <v>Ins</v>
          </cell>
          <cell r="G3590" t="str">
            <v>m2</v>
          </cell>
          <cell r="H3590">
            <v>49.500000000000007</v>
          </cell>
          <cell r="I3590">
            <v>14100.6075</v>
          </cell>
          <cell r="J3590">
            <v>697980</v>
          </cell>
        </row>
        <row r="3591">
          <cell r="B3591" t="str">
            <v>Q13</v>
          </cell>
          <cell r="C3591" t="str">
            <v>GEOTEXTIL NO TEJIDO  2500 Pavco o equivalente</v>
          </cell>
          <cell r="F3591" t="str">
            <v>Ins</v>
          </cell>
          <cell r="G3591" t="str">
            <v>m2</v>
          </cell>
          <cell r="H3591">
            <v>94.5</v>
          </cell>
          <cell r="I3591">
            <v>6020.0910000000003</v>
          </cell>
          <cell r="J3591">
            <v>568899</v>
          </cell>
        </row>
        <row r="3592">
          <cell r="B3592" t="str">
            <v>AA83A</v>
          </cell>
          <cell r="C3592" t="str">
            <v>TEE SANITARIA - 6" Incluye instalación, limpiador y soldadura</v>
          </cell>
          <cell r="F3592" t="str">
            <v>Ana</v>
          </cell>
          <cell r="G3592" t="str">
            <v>und</v>
          </cell>
          <cell r="H3592">
            <v>2</v>
          </cell>
          <cell r="I3592">
            <v>197161.65</v>
          </cell>
          <cell r="J3592">
            <v>394323</v>
          </cell>
        </row>
        <row r="3593">
          <cell r="B3593" t="str">
            <v>AA83B</v>
          </cell>
          <cell r="C3593" t="str">
            <v>CODO 90° 1/4 CxC SANITARIO 6'' Incluye instalación, limpiador y soldadura</v>
          </cell>
          <cell r="F3593" t="str">
            <v>Ana</v>
          </cell>
          <cell r="G3593" t="str">
            <v>und</v>
          </cell>
          <cell r="H3593">
            <v>4</v>
          </cell>
          <cell r="I3593">
            <v>139617.45000000001</v>
          </cell>
          <cell r="J3593">
            <v>558470</v>
          </cell>
        </row>
        <row r="3594">
          <cell r="B3594" t="str">
            <v>AA83C</v>
          </cell>
          <cell r="C3594" t="str">
            <v>TAPÓN DE LIMPIEZA DE 6" Red Sanitaria (Incluye instalación, limpiador y soldadura).</v>
          </cell>
          <cell r="F3594" t="str">
            <v>Ana</v>
          </cell>
          <cell r="G3594" t="str">
            <v>und</v>
          </cell>
          <cell r="H3594">
            <v>4</v>
          </cell>
          <cell r="I3594">
            <v>86189.613481731838</v>
          </cell>
          <cell r="J3594">
            <v>344758</v>
          </cell>
        </row>
        <row r="3595">
          <cell r="B3595" t="str">
            <v>AA83</v>
          </cell>
          <cell r="C3595" t="str">
            <v>TUBERIA PVC-S 6".Incluye instalación y accesorios.</v>
          </cell>
          <cell r="F3595" t="str">
            <v>Ana</v>
          </cell>
          <cell r="G3595" t="str">
            <v>m</v>
          </cell>
          <cell r="H3595">
            <v>6.3</v>
          </cell>
          <cell r="I3595">
            <v>82275.899999999994</v>
          </cell>
          <cell r="J3595">
            <v>518338</v>
          </cell>
        </row>
        <row r="3596">
          <cell r="B3596" t="str">
            <v>B09</v>
          </cell>
          <cell r="C3596" t="str">
            <v>MATERIAL SELECCIONADO DE 4"</v>
          </cell>
          <cell r="F3596" t="str">
            <v>Ins</v>
          </cell>
          <cell r="G3596" t="str">
            <v>m3</v>
          </cell>
          <cell r="H3596">
            <v>14.700000000000001</v>
          </cell>
          <cell r="I3596">
            <v>40633.012871297273</v>
          </cell>
          <cell r="J3596">
            <v>597305</v>
          </cell>
        </row>
        <row r="3597">
          <cell r="B3597" t="str">
            <v>B09A</v>
          </cell>
          <cell r="C3597" t="str">
            <v>MATERIAL SELECCIONADO DE 2"</v>
          </cell>
          <cell r="F3597" t="str">
            <v>Ins</v>
          </cell>
          <cell r="G3597" t="str">
            <v>m3</v>
          </cell>
          <cell r="H3597">
            <v>1.6800000000000002</v>
          </cell>
          <cell r="I3597">
            <v>43535.370933532802</v>
          </cell>
          <cell r="J3597">
            <v>73139</v>
          </cell>
        </row>
        <row r="3598">
          <cell r="B3598" t="str">
            <v>B17</v>
          </cell>
          <cell r="C3598" t="str">
            <v>PIEDRA DE CANTO RODADO 3/4</v>
          </cell>
          <cell r="F3598" t="str">
            <v>Ins</v>
          </cell>
          <cell r="G3598" t="str">
            <v>m3</v>
          </cell>
          <cell r="H3598">
            <v>0.41</v>
          </cell>
          <cell r="I3598">
            <v>50040.656245439997</v>
          </cell>
          <cell r="J3598">
            <v>20517</v>
          </cell>
        </row>
        <row r="3599">
          <cell r="B3599" t="str">
            <v>N16</v>
          </cell>
          <cell r="C3599" t="str">
            <v>PLANTA MACROFITA EMERGENTE (plántula, tallo-caña, o semilla según la especie vegetal a emplear para el tratamiento del agua residual. Incluye plantación a cargo de profesional competente, sustratos, abonos o cualquier otro elemento para su normal crecimiento)</v>
          </cell>
          <cell r="F3599" t="str">
            <v>Ins</v>
          </cell>
          <cell r="G3599" t="str">
            <v>und</v>
          </cell>
          <cell r="H3599">
            <v>84</v>
          </cell>
          <cell r="I3599">
            <v>17674.568288623763</v>
          </cell>
          <cell r="J3599">
            <v>1484664</v>
          </cell>
        </row>
        <row r="3601">
          <cell r="A3601" t="str">
            <v>S-3.198</v>
          </cell>
          <cell r="C3601" t="str">
            <v>SUMINISTRO E INSTALACIÓN DE CANALETA PARSHALL DE 2" EN PRFV (Incluye reglilla de medición)</v>
          </cell>
          <cell r="G3601" t="str">
            <v>und</v>
          </cell>
          <cell r="J3601">
            <v>1346657</v>
          </cell>
        </row>
        <row r="3602">
          <cell r="B3602" t="str">
            <v>M03</v>
          </cell>
          <cell r="C3602" t="str">
            <v>EQUIPO BASICO ( Herramienta menor )</v>
          </cell>
          <cell r="F3602" t="str">
            <v>Ins</v>
          </cell>
          <cell r="G3602" t="str">
            <v>glb</v>
          </cell>
          <cell r="H3602">
            <v>1</v>
          </cell>
          <cell r="I3602">
            <v>2535.75</v>
          </cell>
          <cell r="J3602">
            <v>2536</v>
          </cell>
        </row>
        <row r="3603">
          <cell r="B3603" t="str">
            <v>I03</v>
          </cell>
          <cell r="C3603" t="str">
            <v>MANO DE OBRA AA (Albañileria)</v>
          </cell>
          <cell r="F3603" t="str">
            <v>Ins</v>
          </cell>
          <cell r="G3603" t="str">
            <v>hc</v>
          </cell>
          <cell r="H3603">
            <v>10</v>
          </cell>
          <cell r="I3603">
            <v>17165.400000000001</v>
          </cell>
          <cell r="J3603">
            <v>171654</v>
          </cell>
        </row>
        <row r="3604">
          <cell r="B3604" t="str">
            <v>S296</v>
          </cell>
          <cell r="C3604" t="str">
            <v>CANALETA PARSHALL 2" PRFV CON REGLILLA DE MEDICIÓN</v>
          </cell>
          <cell r="F3604" t="str">
            <v>Ins</v>
          </cell>
          <cell r="G3604" t="str">
            <v>und</v>
          </cell>
          <cell r="H3604">
            <v>1</v>
          </cell>
          <cell r="I3604">
            <v>1035109.0516239951</v>
          </cell>
          <cell r="J3604">
            <v>1035109</v>
          </cell>
        </row>
        <row r="3605">
          <cell r="B3605" t="str">
            <v>H13</v>
          </cell>
          <cell r="C3605" t="str">
            <v>CONCRETO 3.000 psi - Impermeabilizado</v>
          </cell>
          <cell r="F3605" t="str">
            <v>Ins</v>
          </cell>
          <cell r="G3605" t="str">
            <v>m3</v>
          </cell>
          <cell r="H3605">
            <v>0.3</v>
          </cell>
          <cell r="I3605">
            <v>457858.989</v>
          </cell>
          <cell r="J3605">
            <v>137358</v>
          </cell>
        </row>
        <row r="3607">
          <cell r="A3607" t="str">
            <v>S-3.199</v>
          </cell>
          <cell r="C3607" t="str">
            <v>SUMINISTRO E INSTALACIÓN DE CANALETA PARSHALL DE 3" EN PRFV (Incluye reglilla de medición)</v>
          </cell>
          <cell r="G3607" t="str">
            <v>und</v>
          </cell>
          <cell r="J3607">
            <v>1673956</v>
          </cell>
        </row>
        <row r="3608">
          <cell r="B3608" t="str">
            <v>M03</v>
          </cell>
          <cell r="C3608" t="str">
            <v>EQUIPO BASICO ( Herramienta menor )</v>
          </cell>
          <cell r="F3608" t="str">
            <v>Ins</v>
          </cell>
          <cell r="G3608" t="str">
            <v>glb</v>
          </cell>
          <cell r="H3608">
            <v>1</v>
          </cell>
          <cell r="I3608">
            <v>2535.75</v>
          </cell>
          <cell r="J3608">
            <v>2536</v>
          </cell>
        </row>
        <row r="3609">
          <cell r="B3609" t="str">
            <v>I03</v>
          </cell>
          <cell r="C3609" t="str">
            <v>MANO DE OBRA AA (Albañileria)</v>
          </cell>
          <cell r="F3609" t="str">
            <v>Ins</v>
          </cell>
          <cell r="G3609" t="str">
            <v>hc</v>
          </cell>
          <cell r="H3609">
            <v>11</v>
          </cell>
          <cell r="I3609">
            <v>17165.400000000001</v>
          </cell>
          <cell r="J3609">
            <v>188819</v>
          </cell>
        </row>
        <row r="3610">
          <cell r="B3610" t="str">
            <v>S296A</v>
          </cell>
          <cell r="C3610" t="str">
            <v>CANALETA PARSHALL 3" PRFV CON REGLILLA DE MEDICIÓN</v>
          </cell>
          <cell r="F3610" t="str">
            <v>Ins</v>
          </cell>
          <cell r="G3610" t="str">
            <v>und</v>
          </cell>
          <cell r="H3610">
            <v>1</v>
          </cell>
          <cell r="I3610">
            <v>1345242.9618461635</v>
          </cell>
          <cell r="J3610">
            <v>1345243</v>
          </cell>
        </row>
        <row r="3611">
          <cell r="B3611" t="str">
            <v>H13</v>
          </cell>
          <cell r="C3611" t="str">
            <v>CONCRETO 3.000 psi - Impermeabilizado</v>
          </cell>
          <cell r="F3611" t="str">
            <v>Ins</v>
          </cell>
          <cell r="G3611" t="str">
            <v>m3</v>
          </cell>
          <cell r="H3611">
            <v>0.3</v>
          </cell>
          <cell r="I3611">
            <v>457858.989</v>
          </cell>
          <cell r="J3611">
            <v>137358</v>
          </cell>
        </row>
        <row r="3613">
          <cell r="A3613" t="str">
            <v>S-3.200</v>
          </cell>
          <cell r="C3613" t="str">
            <v>SUMINISTRO E INSTALACIÓN DE CANALETA PARSHALL DE 6" EN PRFV (Incluye reglilla de medición)</v>
          </cell>
          <cell r="G3613" t="str">
            <v>und</v>
          </cell>
          <cell r="J3613">
            <v>2846158</v>
          </cell>
        </row>
        <row r="3614">
          <cell r="B3614" t="str">
            <v>M03</v>
          </cell>
          <cell r="C3614" t="str">
            <v>EQUIPO BASICO ( Herramienta menor )</v>
          </cell>
          <cell r="F3614" t="str">
            <v>Ins</v>
          </cell>
          <cell r="G3614" t="str">
            <v>glb</v>
          </cell>
          <cell r="H3614">
            <v>1</v>
          </cell>
          <cell r="I3614">
            <v>2535.75</v>
          </cell>
          <cell r="J3614">
            <v>2536</v>
          </cell>
        </row>
        <row r="3615">
          <cell r="B3615" t="str">
            <v>I03</v>
          </cell>
          <cell r="C3615" t="str">
            <v>MANO DE OBRA AA (Albañileria)</v>
          </cell>
          <cell r="F3615" t="str">
            <v>Ins</v>
          </cell>
          <cell r="G3615" t="str">
            <v>hc</v>
          </cell>
          <cell r="H3615">
            <v>13</v>
          </cell>
          <cell r="I3615">
            <v>17165.400000000001</v>
          </cell>
          <cell r="J3615">
            <v>223150</v>
          </cell>
        </row>
        <row r="3616">
          <cell r="B3616" t="str">
            <v>S296B</v>
          </cell>
          <cell r="C3616" t="str">
            <v>CANALETA PARSHALL 6" PRFV CON REGLILLA DE MEDICIÓN</v>
          </cell>
          <cell r="F3616" t="str">
            <v>Ins</v>
          </cell>
          <cell r="G3616" t="str">
            <v>und</v>
          </cell>
          <cell r="H3616">
            <v>1</v>
          </cell>
          <cell r="I3616">
            <v>2391543.0432820688</v>
          </cell>
          <cell r="J3616">
            <v>2391543</v>
          </cell>
        </row>
        <row r="3617">
          <cell r="B3617" t="str">
            <v>H13</v>
          </cell>
          <cell r="C3617" t="str">
            <v>CONCRETO 3.000 psi - Impermeabilizado</v>
          </cell>
          <cell r="F3617" t="str">
            <v>Ins</v>
          </cell>
          <cell r="G3617" t="str">
            <v>m3</v>
          </cell>
          <cell r="H3617">
            <v>0.5</v>
          </cell>
          <cell r="I3617">
            <v>457858.989</v>
          </cell>
          <cell r="J3617">
            <v>228929</v>
          </cell>
        </row>
        <row r="3619">
          <cell r="A3619" t="str">
            <v>S-3.201</v>
          </cell>
          <cell r="C3619" t="str">
            <v>VERTEDERO TRIANGULAR NORMA ASTM D5242-92 EN LAMINA DE ACERO INOXIDABLE  (Incluye canal de aproximación en mampostería ladrillo común, placa en concreto reforzado, pantalla perforada en concreto reforzado). Según detalle.</v>
          </cell>
          <cell r="G3619" t="str">
            <v>und</v>
          </cell>
          <cell r="J3619" t="e">
            <v>#VALUE!</v>
          </cell>
        </row>
        <row r="3620">
          <cell r="B3620" t="str">
            <v>AA90</v>
          </cell>
          <cell r="C3620" t="str">
            <v>CANAL RECTANGULAR MAMPOSTERIA 0.90m x 5.40m x h=0.8m (Incluye excavación, base en recebo comun, placa concreto reforzado, ladrillo común). Según detalle</v>
          </cell>
          <cell r="F3620" t="str">
            <v>Ana</v>
          </cell>
          <cell r="G3620" t="str">
            <v>und</v>
          </cell>
          <cell r="H3620">
            <v>1</v>
          </cell>
          <cell r="I3620">
            <v>2499946.0499999998</v>
          </cell>
          <cell r="J3620">
            <v>2499946</v>
          </cell>
        </row>
        <row r="3621">
          <cell r="B3621" t="str">
            <v>AA89</v>
          </cell>
          <cell r="C3621" t="str">
            <v>LAMINA ACERO INOXIDABLE 0.93m x 0,81m; AISI 316L e=4.5mm PARA VERTEDERO Norma NTC 3945, Q &lt; 7,0 LPS (Incluye corte de la muesca y biselado según detalle, placas de medición, elementos y accesorios de anclaje)</v>
          </cell>
          <cell r="F3621" t="str">
            <v>Ana</v>
          </cell>
          <cell r="G3621" t="str">
            <v>und</v>
          </cell>
          <cell r="H3621">
            <v>1</v>
          </cell>
          <cell r="I3621" t="e">
            <v>#VALUE!</v>
          </cell>
          <cell r="J3621" t="e">
            <v>#VALUE!</v>
          </cell>
        </row>
        <row r="3622">
          <cell r="B3622" t="str">
            <v>AA91</v>
          </cell>
          <cell r="C3622" t="str">
            <v>PANTALLA PERFORADA EN CONCRETO REFORZADO 0.80m x 1.20m e=0.10m (Incluye orificios según detalle)</v>
          </cell>
          <cell r="F3622" t="str">
            <v>Ana</v>
          </cell>
          <cell r="G3622" t="str">
            <v>und</v>
          </cell>
          <cell r="H3622">
            <v>1</v>
          </cell>
          <cell r="I3622">
            <v>125315.4</v>
          </cell>
          <cell r="J3622">
            <v>125315</v>
          </cell>
        </row>
        <row r="3624">
          <cell r="A3624" t="str">
            <v>S-3.202</v>
          </cell>
          <cell r="C3624" t="str">
            <v>CARACTERIZACION CALIDAD DE AGUA RESIDUAL EN LABORATORIO CERTIFICADO POR IDEAM (Incluye aforo de caudal, muestreo compuesto de 24 horas en afluente y efluente de la PTAR; toma de 25 alícuotas una cada hora en el afluente y 25 alícuotas una cada hora en el efluente, caracterización de parámetros fisicoquímicos y microbiológicos según los requerimientos, almacenamiento y preservación de muestras, equipos, materiales, transporte, logística, elaboración de informe. Las actividades de aforo, muestreo de agua residual y determinación de los parámetros de calidad física, química y microbiológica requeridos, deben realizarse por intermedio de un laboratorio debidamente certificado por el IDEAM) A TODO COSTO</v>
          </cell>
          <cell r="G3624" t="str">
            <v>glb</v>
          </cell>
          <cell r="J3624" t="e">
            <v>#VALUE!</v>
          </cell>
        </row>
        <row r="3625">
          <cell r="B3625" t="str">
            <v>CC14</v>
          </cell>
          <cell r="C3625" t="str">
            <v>AFORO DE CAUDAL Y TOMA DE 50 ALICUOTAS (25 alícuotas en afluente y 25 alícuotas en efluente)</v>
          </cell>
          <cell r="F3625" t="str">
            <v>Esp</v>
          </cell>
          <cell r="G3625" t="str">
            <v>glb</v>
          </cell>
          <cell r="H3625">
            <v>1</v>
          </cell>
          <cell r="I3625" t="e">
            <v>#VALUE!</v>
          </cell>
          <cell r="J3625" t="e">
            <v>#VALUE!</v>
          </cell>
        </row>
        <row r="3626">
          <cell r="B3626" t="str">
            <v>CC15</v>
          </cell>
          <cell r="C3626" t="str">
            <v>CARACTERIZACION CALIDAD AFLUENTE Y EFLUENTE; DETERMINACION DE PARAMETROS IN SITU (Incluye los siguientes parámetros por cada alícuota tomada: oxígeno disuelto, pH y temperatura)</v>
          </cell>
          <cell r="F3626" t="str">
            <v>Esp</v>
          </cell>
          <cell r="G3626" t="str">
            <v>glb</v>
          </cell>
          <cell r="H3626">
            <v>1</v>
          </cell>
          <cell r="I3626" t="e">
            <v>#VALUE!</v>
          </cell>
          <cell r="J3626" t="e">
            <v>#VALUE!</v>
          </cell>
        </row>
        <row r="3627">
          <cell r="B3627" t="str">
            <v>CC15A</v>
          </cell>
          <cell r="C3627" t="str">
            <v>CARACTERIZACION CALIDAD AFLUENTE Y EFLUENTE; DETERMINACION DE PARAMETROS EN LABORATORIO (Incluye los siguientes parámetros: turbiedad, grasas y aceites, sólidos disueltos, sólidos sedimentables, sólidos suspendidos totales, sólidos totales, sólidos volátiles, DBO5, DQO, nitratos, nitritos, nitrógeno total, nitrógeno amoniacal, nitrógeno orgánico, fosforo total, coliformes totales y coliformes  fecales)</v>
          </cell>
          <cell r="F3627" t="str">
            <v>Esp</v>
          </cell>
          <cell r="G3627" t="str">
            <v>glb</v>
          </cell>
          <cell r="H3627">
            <v>1</v>
          </cell>
          <cell r="I3627" t="e">
            <v>#VALUE!</v>
          </cell>
          <cell r="J3627" t="e">
            <v>#VALUE!</v>
          </cell>
        </row>
        <row r="3628">
          <cell r="B3628" t="str">
            <v>CC15B</v>
          </cell>
          <cell r="C3628" t="str">
            <v>ELABORACION INFORME ESCRITO DE RESULTADOS</v>
          </cell>
          <cell r="F3628" t="str">
            <v>Esp</v>
          </cell>
          <cell r="G3628" t="str">
            <v>glb</v>
          </cell>
          <cell r="H3628">
            <v>1</v>
          </cell>
          <cell r="I3628" t="e">
            <v>#VALUE!</v>
          </cell>
          <cell r="J3628" t="e">
            <v>#VALUE!</v>
          </cell>
        </row>
        <row r="3629">
          <cell r="B3629" t="str">
            <v>CC15C</v>
          </cell>
          <cell r="C3629" t="str">
            <v>LOGISTICA (Incluye almacenamiento y preservación de muestras hasta el laboratorio, recipientes, neveras de icopor, personal, elementos de protección, transporte y todos los costos logísticos asociados  para  llevar a cabo las actividades inherentes a la caracterización del afluente y efluente)</v>
          </cell>
          <cell r="F3629" t="str">
            <v>Esp</v>
          </cell>
          <cell r="G3629" t="str">
            <v>glb</v>
          </cell>
          <cell r="H3629">
            <v>1</v>
          </cell>
          <cell r="I3629" t="e">
            <v>#VALUE!</v>
          </cell>
          <cell r="J3629" t="e">
            <v>#VALUE!</v>
          </cell>
        </row>
        <row r="3631">
          <cell r="A3631" t="str">
            <v>S-3.208</v>
          </cell>
          <cell r="C3631" t="str">
            <v>SUMINISTRO E INSTALACIÓN DE CANALETA PARSHALL DE 9" EN PRFV (Incluye reglilla de medición)</v>
          </cell>
          <cell r="G3631" t="str">
            <v>und</v>
          </cell>
          <cell r="J3631">
            <v>4403824</v>
          </cell>
        </row>
        <row r="3632">
          <cell r="B3632" t="str">
            <v>M03</v>
          </cell>
          <cell r="C3632" t="str">
            <v>EQUIPO BASICO ( Herramienta menor )</v>
          </cell>
          <cell r="F3632" t="str">
            <v>Ins</v>
          </cell>
          <cell r="G3632" t="str">
            <v>glb</v>
          </cell>
          <cell r="H3632">
            <v>1</v>
          </cell>
          <cell r="I3632">
            <v>2535.75</v>
          </cell>
          <cell r="J3632">
            <v>2536</v>
          </cell>
        </row>
        <row r="3633">
          <cell r="B3633" t="str">
            <v>I03</v>
          </cell>
          <cell r="C3633" t="str">
            <v>MANO DE OBRA AA (Albañileria)</v>
          </cell>
          <cell r="F3633" t="str">
            <v>Ins</v>
          </cell>
          <cell r="G3633" t="str">
            <v>hc</v>
          </cell>
          <cell r="H3633">
            <v>14</v>
          </cell>
          <cell r="I3633">
            <v>17165.400000000001</v>
          </cell>
          <cell r="J3633">
            <v>240316</v>
          </cell>
        </row>
        <row r="3634">
          <cell r="B3634" t="str">
            <v>S296C</v>
          </cell>
          <cell r="C3634" t="str">
            <v>CANALETA PARSHALL 9" PRFV CON REGLILLA DE MEDICIÓN</v>
          </cell>
          <cell r="F3634" t="str">
            <v>Ins</v>
          </cell>
          <cell r="G3634" t="str">
            <v>und</v>
          </cell>
          <cell r="H3634">
            <v>1</v>
          </cell>
          <cell r="I3634">
            <v>3886257.4453333607</v>
          </cell>
          <cell r="J3634">
            <v>3886257</v>
          </cell>
        </row>
        <row r="3635">
          <cell r="B3635" t="str">
            <v>H13</v>
          </cell>
          <cell r="C3635" t="str">
            <v>CONCRETO 3.000 psi - Impermeabilizado</v>
          </cell>
          <cell r="F3635" t="str">
            <v>Ins</v>
          </cell>
          <cell r="G3635" t="str">
            <v>m3</v>
          </cell>
          <cell r="H3635">
            <v>0.6</v>
          </cell>
          <cell r="I3635">
            <v>457858.989</v>
          </cell>
          <cell r="J3635">
            <v>274715</v>
          </cell>
        </row>
        <row r="3637">
          <cell r="A3637" t="str">
            <v>S-3.209</v>
          </cell>
          <cell r="C3637" t="str">
            <v>CANAL TRAPEZOIDAL EN TIERRA. B=2.0m b=3.5 h=1.5m.(Incluye excavación y manto permanete TRM P300LW Tipo PAVCO o equivalente).</v>
          </cell>
          <cell r="G3637" t="str">
            <v>m</v>
          </cell>
          <cell r="J3637">
            <v>411149</v>
          </cell>
        </row>
        <row r="3638">
          <cell r="B3638" t="str">
            <v>M03</v>
          </cell>
          <cell r="C3638" t="str">
            <v>EQUIPO BASICO ( Herramienta menor )</v>
          </cell>
          <cell r="F3638" t="str">
            <v>Ins</v>
          </cell>
          <cell r="G3638" t="str">
            <v>glb</v>
          </cell>
          <cell r="H3638">
            <v>1</v>
          </cell>
          <cell r="I3638">
            <v>2535.75</v>
          </cell>
          <cell r="J3638">
            <v>2536</v>
          </cell>
        </row>
        <row r="3639">
          <cell r="B3639" t="str">
            <v>I03</v>
          </cell>
          <cell r="C3639" t="str">
            <v>MANO DE OBRA AA (Albañileria)</v>
          </cell>
          <cell r="F3639" t="str">
            <v>Ins</v>
          </cell>
          <cell r="G3639" t="str">
            <v>hc</v>
          </cell>
          <cell r="H3639">
            <v>6</v>
          </cell>
          <cell r="I3639">
            <v>17165.400000000001</v>
          </cell>
          <cell r="J3639">
            <v>102992</v>
          </cell>
        </row>
        <row r="3640">
          <cell r="B3640" t="str">
            <v>Q23</v>
          </cell>
          <cell r="C3640" t="str">
            <v>MANTO PERMANENTE TRM 500 Tipo PAVCO o equivalente.</v>
          </cell>
          <cell r="F3640" t="str">
            <v>Ins</v>
          </cell>
          <cell r="G3640" t="str">
            <v>m2</v>
          </cell>
          <cell r="H3640">
            <v>7.55</v>
          </cell>
          <cell r="I3640">
            <v>11357.955</v>
          </cell>
          <cell r="J3640">
            <v>85753</v>
          </cell>
        </row>
        <row r="3641">
          <cell r="B3641" t="str">
            <v>AA08</v>
          </cell>
          <cell r="C3641" t="str">
            <v>EXCAVACION MECANICA EN MATERIAL COMUN (Incluye cargue y retiro del material excavado a botadero.)</v>
          </cell>
          <cell r="F3641" t="str">
            <v>Ana</v>
          </cell>
          <cell r="G3641" t="str">
            <v>m3</v>
          </cell>
          <cell r="H3641">
            <v>4.7699999999999996</v>
          </cell>
          <cell r="I3641">
            <v>46093.95</v>
          </cell>
          <cell r="J3641">
            <v>219868</v>
          </cell>
        </row>
        <row r="3643">
          <cell r="A3643" t="str">
            <v>S-3.210</v>
          </cell>
          <cell r="C3643" t="str">
            <v>CARCAMO  CONCRETO 3.000 PSI A=0.45 m.  H=0.50 m. (Incluye excavación y base granular B-200 )</v>
          </cell>
          <cell r="G3643" t="str">
            <v>m</v>
          </cell>
          <cell r="J3643">
            <v>245032</v>
          </cell>
        </row>
        <row r="3644">
          <cell r="B3644" t="str">
            <v>M03</v>
          </cell>
          <cell r="C3644" t="str">
            <v>EQUIPO BASICO ( Herramienta menor )</v>
          </cell>
          <cell r="F3644" t="str">
            <v>Ins</v>
          </cell>
          <cell r="G3644" t="str">
            <v>glb</v>
          </cell>
          <cell r="H3644">
            <v>0.5</v>
          </cell>
          <cell r="I3644">
            <v>2535.75</v>
          </cell>
          <cell r="J3644">
            <v>1268</v>
          </cell>
        </row>
        <row r="3645">
          <cell r="B3645" t="str">
            <v>I03</v>
          </cell>
          <cell r="C3645" t="str">
            <v>MANO DE OBRA AA (Albañileria)</v>
          </cell>
          <cell r="F3645" t="str">
            <v>Ins</v>
          </cell>
          <cell r="G3645" t="str">
            <v>hc</v>
          </cell>
          <cell r="H3645">
            <v>5.5</v>
          </cell>
          <cell r="I3645">
            <v>17165.400000000001</v>
          </cell>
          <cell r="J3645">
            <v>94410</v>
          </cell>
        </row>
        <row r="3646">
          <cell r="B3646" t="str">
            <v>h04</v>
          </cell>
          <cell r="C3646" t="str">
            <v>CONCRETO 3.000 psi</v>
          </cell>
          <cell r="F3646" t="str">
            <v>Ins</v>
          </cell>
          <cell r="G3646" t="str">
            <v>m3</v>
          </cell>
          <cell r="H3646">
            <v>0.17399999999999999</v>
          </cell>
          <cell r="I3646">
            <v>442697.85</v>
          </cell>
          <cell r="J3646">
            <v>77029</v>
          </cell>
        </row>
        <row r="3647">
          <cell r="B3647" t="str">
            <v>a13</v>
          </cell>
          <cell r="C3647" t="str">
            <v>ACERO 60.000 PSI ( Incluye alambre negro y figuración )</v>
          </cell>
          <cell r="F3647" t="str">
            <v>Ana</v>
          </cell>
          <cell r="G3647" t="str">
            <v>kg</v>
          </cell>
          <cell r="H3647">
            <v>10.44</v>
          </cell>
          <cell r="I3647">
            <v>2877</v>
          </cell>
          <cell r="J3647">
            <v>30036</v>
          </cell>
        </row>
        <row r="3648">
          <cell r="B3648" t="str">
            <v>O16</v>
          </cell>
          <cell r="C3648" t="str">
            <v>SIKA-1 Impermeabilizante integral morteros o equivalente.</v>
          </cell>
          <cell r="F3648" t="str">
            <v>Ins</v>
          </cell>
          <cell r="G3648" t="str">
            <v>kg</v>
          </cell>
          <cell r="H3648">
            <v>0.79500000000000004</v>
          </cell>
          <cell r="I3648">
            <v>10211.25</v>
          </cell>
          <cell r="J3648">
            <v>8118</v>
          </cell>
        </row>
        <row r="3649">
          <cell r="B3649" t="str">
            <v>AA19</v>
          </cell>
          <cell r="C3649" t="str">
            <v>BASE B-200 (extendida y compactada)</v>
          </cell>
          <cell r="F3649" t="str">
            <v>Ana</v>
          </cell>
          <cell r="G3649" t="str">
            <v>m3</v>
          </cell>
          <cell r="H3649">
            <v>0.1125</v>
          </cell>
          <cell r="I3649">
            <v>69350.399999999994</v>
          </cell>
          <cell r="J3649">
            <v>7802</v>
          </cell>
        </row>
        <row r="3650">
          <cell r="B3650" t="str">
            <v>AA11</v>
          </cell>
          <cell r="C3650" t="str">
            <v>EXCAVACION MANUAL DE MATERIAL HETEROGENEO (Incluye cargue y retiro del material excavado a botadero.)</v>
          </cell>
          <cell r="F3650" t="str">
            <v>Ana</v>
          </cell>
          <cell r="G3650" t="str">
            <v>m3</v>
          </cell>
          <cell r="H3650">
            <v>0.33</v>
          </cell>
          <cell r="I3650">
            <v>64438.5</v>
          </cell>
          <cell r="J3650">
            <v>21265</v>
          </cell>
        </row>
        <row r="3651">
          <cell r="B3651" t="str">
            <v>W02</v>
          </cell>
          <cell r="C3651" t="str">
            <v>LISTON 2 x 4</v>
          </cell>
          <cell r="F3651" t="str">
            <v>Ins</v>
          </cell>
          <cell r="G3651" t="str">
            <v>m</v>
          </cell>
          <cell r="H3651">
            <v>1</v>
          </cell>
          <cell r="I3651">
            <v>3330.9587500000002</v>
          </cell>
          <cell r="J3651">
            <v>3331</v>
          </cell>
        </row>
        <row r="3652">
          <cell r="B3652" t="str">
            <v>W16</v>
          </cell>
          <cell r="C3652" t="str">
            <v>TABLA CHAPA ORDINARIO 30 cm x 2 cm x 3 m.</v>
          </cell>
          <cell r="F3652" t="str">
            <v>Ins</v>
          </cell>
          <cell r="G3652" t="str">
            <v>und</v>
          </cell>
          <cell r="H3652">
            <v>0.33</v>
          </cell>
          <cell r="I3652">
            <v>5372.85</v>
          </cell>
          <cell r="J3652">
            <v>1773</v>
          </cell>
        </row>
        <row r="3654">
          <cell r="A3654" t="str">
            <v>S-3.211</v>
          </cell>
          <cell r="C3654" t="str">
            <v>PASAMURO EN TUBO ACERO GALVANIZADO PRESION 2" Calibre 40 ASTM A53 Grado A -  L=0.50 m.</v>
          </cell>
          <cell r="G3654" t="str">
            <v>und</v>
          </cell>
          <cell r="J3654">
            <v>26897</v>
          </cell>
        </row>
        <row r="3655">
          <cell r="B3655" t="str">
            <v>M03</v>
          </cell>
          <cell r="C3655" t="str">
            <v>EQUIPO BASICO ( Herramienta menor )</v>
          </cell>
          <cell r="F3655" t="str">
            <v>Ins</v>
          </cell>
          <cell r="G3655" t="str">
            <v>glb</v>
          </cell>
          <cell r="H3655">
            <v>0.1</v>
          </cell>
          <cell r="I3655">
            <v>2535.75</v>
          </cell>
          <cell r="J3655">
            <v>254</v>
          </cell>
        </row>
        <row r="3656">
          <cell r="B3656" t="str">
            <v>I04</v>
          </cell>
          <cell r="C3656" t="str">
            <v>MANO DE OBRA BB (Instalaciones)</v>
          </cell>
          <cell r="F3656" t="str">
            <v>Ins</v>
          </cell>
          <cell r="G3656" t="str">
            <v>hc</v>
          </cell>
          <cell r="H3656">
            <v>0.34</v>
          </cell>
          <cell r="I3656">
            <v>19460.92380532817</v>
          </cell>
          <cell r="J3656">
            <v>6617</v>
          </cell>
        </row>
        <row r="3657">
          <cell r="B3657" t="str">
            <v>S120A</v>
          </cell>
          <cell r="C3657" t="str">
            <v xml:space="preserve">TUBO ACERO GALVANIZADO PRESION 2" - Calibre 40 ASTM A53  - Tipo Colmena o equivalente. </v>
          </cell>
          <cell r="F3657" t="str">
            <v>Ins</v>
          </cell>
          <cell r="G3657" t="str">
            <v>m</v>
          </cell>
          <cell r="H3657">
            <v>0.55000000000000004</v>
          </cell>
          <cell r="I3657">
            <v>31404.103499999997</v>
          </cell>
          <cell r="J3657">
            <v>17272</v>
          </cell>
        </row>
        <row r="3658">
          <cell r="B3658" t="str">
            <v>A11</v>
          </cell>
          <cell r="C3658" t="str">
            <v>ALAMBRE NEGRO No. 17</v>
          </cell>
          <cell r="F3658" t="str">
            <v>Ins</v>
          </cell>
          <cell r="G3658" t="str">
            <v>kg</v>
          </cell>
          <cell r="H3658">
            <v>0.9</v>
          </cell>
          <cell r="I3658">
            <v>3060</v>
          </cell>
          <cell r="J3658">
            <v>2754</v>
          </cell>
        </row>
        <row r="3660">
          <cell r="A3660" t="str">
            <v>S-3.212</v>
          </cell>
          <cell r="C3660" t="str">
            <v>POZO EYECTOR  EN CONCRETO EN CONCRETO DE 3000PSI, H=2.5 m, L=1.5 m; A=1.5 m; (INCLUYE TAPA EN LÁMINA ALFAJOR 0.6*0.6 m, EN CONCRETO DE 3000PSI, ACERO DE REFUERZO, GEOTEXTIL, ESCALERA DE GATO, EXCAVACIÓN, RECEBO, (DOS MOTOBOMBAS SUMERGIBLES,   DISEÑADAS PARA AGUAS NEGRAS,  DE 1.0 HP,  3,500   RPM, 220   VOLTIOS,   TRES   FASES,  60HZ,  ANILLO PARA UBICACIÓN IZADA O TRANSPORTE, ADICIONALMENTE EL SISTEMA INCLUYE UN TABLERO DE CONTROL ; UN SISTEMA DE ALARMA SONORA, PARA DAR AVISO EN CASO DE NIVEL DE REBOCE EN EL POZO DE AGUAS LLUVIAS Y 3 FLOTADORES PARA LAS 2 MOTOBOMBAS Y LA ALARMA SONORA), INSTALACIÓN PUNTOS DE APOYO Y PUESTA EN FUNCIONAMIENTO.</v>
          </cell>
          <cell r="G3660" t="str">
            <v>und</v>
          </cell>
          <cell r="J3660">
            <v>10443896</v>
          </cell>
        </row>
        <row r="3661">
          <cell r="B3661" t="str">
            <v>AA08</v>
          </cell>
          <cell r="C3661" t="str">
            <v>EXCAVACION MECANICA EN MATERIAL COMUN (Incluye cargue y retiro del material excavado a botadero.)</v>
          </cell>
          <cell r="F3661" t="str">
            <v>Ana</v>
          </cell>
          <cell r="G3661" t="str">
            <v>m3</v>
          </cell>
          <cell r="H3661">
            <v>11.77225</v>
          </cell>
          <cell r="I3661">
            <v>46093.95</v>
          </cell>
          <cell r="J3661">
            <v>542630</v>
          </cell>
        </row>
        <row r="3662">
          <cell r="B3662" t="str">
            <v>AA10</v>
          </cell>
          <cell r="C3662" t="str">
            <v>RECEBO COMUN  ( Extendido y compactado )</v>
          </cell>
          <cell r="F3662" t="str">
            <v>Ana</v>
          </cell>
          <cell r="G3662" t="str">
            <v>m3</v>
          </cell>
          <cell r="H3662">
            <v>6.8500000000000005</v>
          </cell>
          <cell r="I3662">
            <v>55591.199999999997</v>
          </cell>
          <cell r="J3662">
            <v>380800</v>
          </cell>
        </row>
        <row r="3663">
          <cell r="B3663" t="str">
            <v>Q01</v>
          </cell>
          <cell r="C3663" t="str">
            <v>GEOTEXTIL NO TEJIDO  1600 Pavco o equivalente</v>
          </cell>
          <cell r="F3663" t="str">
            <v>Ins</v>
          </cell>
          <cell r="G3663" t="str">
            <v>m2</v>
          </cell>
          <cell r="H3663">
            <v>20.7</v>
          </cell>
          <cell r="I3663">
            <v>3853.4580000000001</v>
          </cell>
          <cell r="J3663">
            <v>79767</v>
          </cell>
        </row>
        <row r="3664">
          <cell r="B3664" t="str">
            <v>A13</v>
          </cell>
          <cell r="C3664" t="str">
            <v>ACERO 60.000 PSI ( Incluye alambre negro y figuración )</v>
          </cell>
          <cell r="F3664" t="str">
            <v>Ana</v>
          </cell>
          <cell r="G3664" t="str">
            <v>kg</v>
          </cell>
          <cell r="H3664">
            <v>186.807712845</v>
          </cell>
          <cell r="I3664">
            <v>2877</v>
          </cell>
          <cell r="J3664">
            <v>537446</v>
          </cell>
        </row>
        <row r="3665">
          <cell r="B3665" t="str">
            <v>H13</v>
          </cell>
          <cell r="C3665" t="str">
            <v>CONCRETO 3.000 psi - Impermeabilizado</v>
          </cell>
          <cell r="F3665" t="str">
            <v>Ins</v>
          </cell>
          <cell r="G3665" t="str">
            <v>m3</v>
          </cell>
          <cell r="H3665">
            <v>1.9837285</v>
          </cell>
          <cell r="I3665">
            <v>457858.989</v>
          </cell>
          <cell r="J3665">
            <v>908268</v>
          </cell>
        </row>
        <row r="3666">
          <cell r="B3666" t="str">
            <v>P10</v>
          </cell>
          <cell r="C3666" t="str">
            <v>FORMALETA METALICA - CARA DE CONTACTO (Por Metro Cuadrado).</v>
          </cell>
          <cell r="F3666" t="str">
            <v>Ins</v>
          </cell>
          <cell r="G3666" t="str">
            <v>dd</v>
          </cell>
          <cell r="H3666">
            <v>63.4</v>
          </cell>
          <cell r="I3666">
            <v>998.55</v>
          </cell>
          <cell r="J3666">
            <v>63308</v>
          </cell>
        </row>
        <row r="3667">
          <cell r="B3667" t="str">
            <v>P03</v>
          </cell>
          <cell r="C3667" t="str">
            <v>FORMALETA ENTREPISOS CON PARAL LARGO de 2.00 a 3.50 m. (Por Metro Cuadrado).</v>
          </cell>
          <cell r="F3667" t="str">
            <v>Ins</v>
          </cell>
          <cell r="G3667" t="str">
            <v>ms</v>
          </cell>
          <cell r="H3667">
            <v>2.25</v>
          </cell>
          <cell r="I3667">
            <v>5168.0349000000006</v>
          </cell>
          <cell r="J3667">
            <v>11628</v>
          </cell>
        </row>
        <row r="3668">
          <cell r="B3668" t="str">
            <v>M16</v>
          </cell>
          <cell r="C3668" t="str">
            <v>EQUIPO COLOCACION CONCRETO</v>
          </cell>
          <cell r="F3668" t="str">
            <v>Ins</v>
          </cell>
          <cell r="G3668" t="str">
            <v>m3</v>
          </cell>
          <cell r="H3668">
            <v>1.05</v>
          </cell>
          <cell r="I3668">
            <v>24150</v>
          </cell>
          <cell r="J3668">
            <v>25358</v>
          </cell>
        </row>
        <row r="3669">
          <cell r="B3669" t="str">
            <v>M06</v>
          </cell>
          <cell r="C3669" t="str">
            <v>VIBRADOR A GASOLINA</v>
          </cell>
          <cell r="F3669" t="str">
            <v>Ins</v>
          </cell>
          <cell r="G3669" t="str">
            <v>dd</v>
          </cell>
          <cell r="H3669">
            <v>6.6666666666666666E-2</v>
          </cell>
          <cell r="I3669">
            <v>27300</v>
          </cell>
          <cell r="J3669">
            <v>1820</v>
          </cell>
        </row>
        <row r="3670">
          <cell r="B3670" t="str">
            <v>S94</v>
          </cell>
          <cell r="C3670" t="str">
            <v>CINTA SIKA PVC V - 15 Cinta flexible sello de juntas o equivalente.</v>
          </cell>
          <cell r="F3670" t="str">
            <v>Ins</v>
          </cell>
          <cell r="G3670" t="str">
            <v>m</v>
          </cell>
          <cell r="H3670">
            <v>6.68</v>
          </cell>
          <cell r="I3670">
            <v>38259.9</v>
          </cell>
          <cell r="J3670">
            <v>255576</v>
          </cell>
        </row>
        <row r="3671">
          <cell r="B3671" t="str">
            <v>AA36</v>
          </cell>
          <cell r="C3671" t="str">
            <v>PAÑETE LISO MUROS   1:3  INTERIOR  ( Incluye filos y dilataciones).</v>
          </cell>
          <cell r="F3671" t="str">
            <v>Ana</v>
          </cell>
          <cell r="G3671" t="str">
            <v>m2</v>
          </cell>
          <cell r="H3671">
            <v>15</v>
          </cell>
          <cell r="I3671">
            <v>20935.95</v>
          </cell>
          <cell r="J3671">
            <v>314039</v>
          </cell>
        </row>
        <row r="3672">
          <cell r="B3672" t="str">
            <v>AA50</v>
          </cell>
          <cell r="C3672" t="str">
            <v>POYO EN CONCRETO FUNDIDO EN SITIO h= 10 cm. (No incluye enchape, Incluye refuerzo)</v>
          </cell>
          <cell r="F3672" t="str">
            <v>Ana</v>
          </cell>
          <cell r="G3672" t="str">
            <v>m</v>
          </cell>
          <cell r="H3672">
            <v>0.9</v>
          </cell>
          <cell r="I3672">
            <v>21123.14930416107</v>
          </cell>
          <cell r="J3672">
            <v>19011</v>
          </cell>
        </row>
        <row r="3673">
          <cell r="B3673" t="str">
            <v>E18A</v>
          </cell>
          <cell r="C3673" t="str">
            <v>TAPA en lámina de alfajor 6mm  0.60*0.60 m. Marco en ángulo de 2 x 1/8". (Incluye gancho en acero y marco) según diseño. Suministro e Instalación.</v>
          </cell>
          <cell r="F3673" t="str">
            <v>Ins</v>
          </cell>
          <cell r="G3673" t="str">
            <v>und</v>
          </cell>
          <cell r="H3673">
            <v>1</v>
          </cell>
          <cell r="I3673">
            <v>210832.04350313148</v>
          </cell>
          <cell r="J3673">
            <v>210832</v>
          </cell>
        </row>
        <row r="3674">
          <cell r="B3674" t="str">
            <v>E09</v>
          </cell>
          <cell r="C3674" t="str">
            <v>ESCALERA DE GATO EN "C" POR METRO LINEAL EN TUBERIA AGUA NEGRA 3/4" TIPO COLMENA O equivalente. Suministro e Instalación a todo costo.</v>
          </cell>
          <cell r="F3674" t="str">
            <v>Esp</v>
          </cell>
          <cell r="G3674" t="str">
            <v>m</v>
          </cell>
          <cell r="H3674">
            <v>2.5</v>
          </cell>
          <cell r="I3674">
            <v>385678.99650000001</v>
          </cell>
          <cell r="J3674">
            <v>964197</v>
          </cell>
        </row>
        <row r="3675">
          <cell r="B3675" t="str">
            <v>L95</v>
          </cell>
          <cell r="C3675" t="str">
            <v>EQUIPO EYECTOR EL CUAL ESTA COMPUESTO POR: DOS MOTOBOMBAS SUMERGIBLES,   DISEÑADAS PARA AGUAS NEGRAS,  DE 1.0 HP,  3,500   RPM, 220   VOLTIOS,   TRES   FASES,  60HZ,  ANILLO PARA UBICACIÓN IZADA O TRANSPORTE, ADICIONALMENTE EL SISTEMA INCLUYE UN TABLERO DE CONTROL ; UN SISTEMA DE ALARMA SONORA, PARA DAR AVISO EN CASO DE NIVEL DE REBOCE EN EL POZO DE AGUAS LLUVIAS Y 3 FLOTADORES PARA LAS 2 MOTOBOMBAS Y LA ALARMA SONORA.</v>
          </cell>
          <cell r="F3675" t="str">
            <v>Esp</v>
          </cell>
          <cell r="G3675" t="str">
            <v>und</v>
          </cell>
          <cell r="H3675">
            <v>1</v>
          </cell>
          <cell r="I3675">
            <v>6129215.892411313</v>
          </cell>
          <cell r="J3675">
            <v>6129216</v>
          </cell>
        </row>
        <row r="3677">
          <cell r="A3677" t="str">
            <v>S-3.213</v>
          </cell>
          <cell r="C3677" t="str">
            <v>CARCAMO  CONCRETO 3.000 PSI A=0.45 m.  H=0.50 m con rejilla en ángulo de 2"x2*3/16" y platinas 2"x3/16" C/60mm y contramarco en angulo 2x 3/16" (Incluye excavación y base granular B-200, codo CxC 90°10" )</v>
          </cell>
          <cell r="G3677" t="str">
            <v>m</v>
          </cell>
          <cell r="J3677">
            <v>1058081</v>
          </cell>
        </row>
        <row r="3678">
          <cell r="B3678" t="str">
            <v>M03</v>
          </cell>
          <cell r="C3678" t="str">
            <v>EQUIPO BASICO ( Herramienta menor )</v>
          </cell>
          <cell r="F3678" t="str">
            <v>Ins</v>
          </cell>
          <cell r="G3678" t="str">
            <v>glb</v>
          </cell>
          <cell r="H3678">
            <v>0.5</v>
          </cell>
          <cell r="I3678">
            <v>2535.75</v>
          </cell>
          <cell r="J3678">
            <v>1268</v>
          </cell>
        </row>
        <row r="3679">
          <cell r="B3679" t="str">
            <v>I03</v>
          </cell>
          <cell r="C3679" t="str">
            <v>MANO DE OBRA AA (Albañileria)</v>
          </cell>
          <cell r="F3679" t="str">
            <v>Ins</v>
          </cell>
          <cell r="G3679" t="str">
            <v>hc</v>
          </cell>
          <cell r="H3679">
            <v>4</v>
          </cell>
          <cell r="I3679">
            <v>17165.400000000001</v>
          </cell>
          <cell r="J3679">
            <v>68662</v>
          </cell>
        </row>
        <row r="3680">
          <cell r="B3680" t="str">
            <v>S123A</v>
          </cell>
          <cell r="C3680" t="str">
            <v>CODO 90° 1/4CxC SANITARIO 10''</v>
          </cell>
          <cell r="F3680" t="str">
            <v>Ins</v>
          </cell>
          <cell r="G3680" t="str">
            <v>und</v>
          </cell>
          <cell r="H3680">
            <v>1</v>
          </cell>
          <cell r="I3680">
            <v>717544.8</v>
          </cell>
          <cell r="J3680">
            <v>717545</v>
          </cell>
        </row>
        <row r="3681">
          <cell r="B3681" t="str">
            <v>H04</v>
          </cell>
          <cell r="C3681" t="str">
            <v>CONCRETO 3.000 psi</v>
          </cell>
          <cell r="F3681" t="str">
            <v>Ins</v>
          </cell>
          <cell r="G3681" t="str">
            <v>m3</v>
          </cell>
          <cell r="H3681">
            <v>0.17399999999999999</v>
          </cell>
          <cell r="I3681">
            <v>442697.85</v>
          </cell>
          <cell r="J3681">
            <v>77029</v>
          </cell>
        </row>
        <row r="3682">
          <cell r="B3682" t="str">
            <v>A13</v>
          </cell>
          <cell r="C3682" t="str">
            <v>ACERO 60.000 PSI ( Incluye alambre negro y figuración )</v>
          </cell>
          <cell r="F3682" t="str">
            <v>Ana</v>
          </cell>
          <cell r="G3682" t="str">
            <v>kg</v>
          </cell>
          <cell r="H3682">
            <v>10.44</v>
          </cell>
          <cell r="I3682">
            <v>2877</v>
          </cell>
          <cell r="J3682">
            <v>30036</v>
          </cell>
        </row>
        <row r="3683">
          <cell r="B3683" t="str">
            <v>O16</v>
          </cell>
          <cell r="C3683" t="str">
            <v>SIKA-1 Impermeabilizante integral morteros o equivalente.</v>
          </cell>
          <cell r="F3683" t="str">
            <v>Ins</v>
          </cell>
          <cell r="G3683" t="str">
            <v>kg</v>
          </cell>
          <cell r="H3683">
            <v>0.79500000000000004</v>
          </cell>
          <cell r="I3683">
            <v>10211.25</v>
          </cell>
          <cell r="J3683">
            <v>8118</v>
          </cell>
        </row>
        <row r="3684">
          <cell r="B3684" t="str">
            <v>S232</v>
          </cell>
          <cell r="C3684" t="str">
            <v>REJILLA CON MARCO DE 2"x2-3/16" Y PLATINAS DE 2"x3/16" C/60mm y contramarco en ángulo 2x3/16.</v>
          </cell>
          <cell r="F3684" t="str">
            <v>Ins</v>
          </cell>
          <cell r="G3684" t="str">
            <v>m</v>
          </cell>
          <cell r="H3684">
            <v>2</v>
          </cell>
          <cell r="I3684">
            <v>60626.131565959768</v>
          </cell>
          <cell r="J3684">
            <v>121252</v>
          </cell>
        </row>
        <row r="3685">
          <cell r="B3685" t="str">
            <v>AA19</v>
          </cell>
          <cell r="C3685" t="str">
            <v>BASE B-200 (extendida y compactada)</v>
          </cell>
          <cell r="F3685" t="str">
            <v>Ana</v>
          </cell>
          <cell r="G3685" t="str">
            <v>m3</v>
          </cell>
          <cell r="H3685">
            <v>0.1125</v>
          </cell>
          <cell r="I3685">
            <v>69350.399999999994</v>
          </cell>
          <cell r="J3685">
            <v>7802</v>
          </cell>
        </row>
        <row r="3686">
          <cell r="B3686" t="str">
            <v>AA11</v>
          </cell>
          <cell r="C3686" t="str">
            <v>EXCAVACION MANUAL DE MATERIAL HETEROGENEO (Incluye cargue y retiro del material excavado a botadero.)</v>
          </cell>
          <cell r="F3686" t="str">
            <v>Ana</v>
          </cell>
          <cell r="G3686" t="str">
            <v>m3</v>
          </cell>
          <cell r="H3686">
            <v>0.33</v>
          </cell>
          <cell r="I3686">
            <v>64438.5</v>
          </cell>
          <cell r="J3686">
            <v>21265</v>
          </cell>
        </row>
        <row r="3687">
          <cell r="B3687" t="str">
            <v>W02</v>
          </cell>
          <cell r="C3687" t="str">
            <v>LISTON 2 x 4</v>
          </cell>
          <cell r="F3687" t="str">
            <v>Ins</v>
          </cell>
          <cell r="G3687" t="str">
            <v>m</v>
          </cell>
          <cell r="H3687">
            <v>1</v>
          </cell>
          <cell r="I3687">
            <v>3330.9587500000002</v>
          </cell>
          <cell r="J3687">
            <v>3331</v>
          </cell>
        </row>
        <row r="3688">
          <cell r="B3688" t="str">
            <v>W16</v>
          </cell>
          <cell r="C3688" t="str">
            <v>TABLA CHAPA ORDINARIO 30 cm x 2 cm x 3 m.</v>
          </cell>
          <cell r="F3688" t="str">
            <v>Ins</v>
          </cell>
          <cell r="G3688" t="str">
            <v>und</v>
          </cell>
          <cell r="H3688">
            <v>0.33</v>
          </cell>
          <cell r="I3688">
            <v>5372.85</v>
          </cell>
          <cell r="J3688">
            <v>1773</v>
          </cell>
        </row>
        <row r="3690">
          <cell r="A3690" t="str">
            <v>S-3.214</v>
          </cell>
          <cell r="C3690" t="str">
            <v>CARCAMO  CONCRETO 3.000 PSI A=0.55 m.  H=0.45 m con rejilla en angulo de 2"x2*3/16" y platinas 2"x3/16" C/60mm y contramarco en angulo 2x 3/16" (Incluye excavación y base granular B-200 )</v>
          </cell>
          <cell r="G3690" t="str">
            <v>m</v>
          </cell>
          <cell r="J3690">
            <v>312876</v>
          </cell>
        </row>
        <row r="3691">
          <cell r="B3691" t="str">
            <v>M03</v>
          </cell>
          <cell r="C3691" t="str">
            <v>EQUIPO BASICO ( Herramienta menor )</v>
          </cell>
          <cell r="F3691" t="str">
            <v>Ins</v>
          </cell>
          <cell r="G3691" t="str">
            <v>glb</v>
          </cell>
          <cell r="H3691">
            <v>0.5</v>
          </cell>
          <cell r="I3691">
            <v>2535.75</v>
          </cell>
          <cell r="J3691">
            <v>1268</v>
          </cell>
        </row>
        <row r="3692">
          <cell r="B3692" t="str">
            <v>I03</v>
          </cell>
          <cell r="C3692" t="str">
            <v>MANO DE OBRA AA (Albañileria)</v>
          </cell>
          <cell r="F3692" t="str">
            <v>Ins</v>
          </cell>
          <cell r="G3692" t="str">
            <v>hc</v>
          </cell>
          <cell r="H3692">
            <v>4</v>
          </cell>
          <cell r="I3692">
            <v>17165.400000000001</v>
          </cell>
          <cell r="J3692">
            <v>68662</v>
          </cell>
        </row>
        <row r="3693">
          <cell r="B3693" t="str">
            <v>h04</v>
          </cell>
          <cell r="C3693" t="str">
            <v>CONCRETO 3.000 psi</v>
          </cell>
          <cell r="F3693" t="str">
            <v>Ins</v>
          </cell>
          <cell r="G3693" t="str">
            <v>m3</v>
          </cell>
          <cell r="H3693">
            <v>0.126278</v>
          </cell>
          <cell r="I3693">
            <v>442697.85</v>
          </cell>
          <cell r="J3693">
            <v>55903</v>
          </cell>
        </row>
        <row r="3694">
          <cell r="B3694" t="str">
            <v>a13</v>
          </cell>
          <cell r="C3694" t="str">
            <v>ACERO 60.000 PSI ( Incluye alambre negro y figuración )</v>
          </cell>
          <cell r="F3694" t="str">
            <v>Ana</v>
          </cell>
          <cell r="G3694" t="str">
            <v>kg</v>
          </cell>
          <cell r="H3694">
            <v>7.5766799999999996</v>
          </cell>
          <cell r="I3694">
            <v>2877</v>
          </cell>
          <cell r="J3694">
            <v>21798</v>
          </cell>
        </row>
        <row r="3695">
          <cell r="B3695" t="str">
            <v>O16</v>
          </cell>
          <cell r="C3695" t="str">
            <v>SIKA-1 Impermeabilizante integral morteros o equivalente.</v>
          </cell>
          <cell r="F3695" t="str">
            <v>Ins</v>
          </cell>
          <cell r="G3695" t="str">
            <v>kg</v>
          </cell>
          <cell r="H3695">
            <v>0.57695982999999995</v>
          </cell>
          <cell r="I3695">
            <v>10211.25</v>
          </cell>
          <cell r="J3695">
            <v>5891</v>
          </cell>
        </row>
        <row r="3696">
          <cell r="B3696" t="str">
            <v>H06</v>
          </cell>
          <cell r="C3696" t="str">
            <v>MORTERO 1:3 ( arena semilavada de peña)</v>
          </cell>
          <cell r="F3696" t="str">
            <v>Ana</v>
          </cell>
          <cell r="G3696" t="str">
            <v>m3</v>
          </cell>
          <cell r="H3696">
            <v>1.0815E-2</v>
          </cell>
          <cell r="I3696">
            <v>477433.95</v>
          </cell>
          <cell r="J3696">
            <v>5163</v>
          </cell>
        </row>
        <row r="3697">
          <cell r="B3697" t="str">
            <v>S232</v>
          </cell>
          <cell r="C3697" t="str">
            <v>REJILLA CON MARCO DE 2"x2-3/16" Y PLATINAS DE 2"x3/16" C/60mm y contramarco en ángulo 2x3/16.</v>
          </cell>
          <cell r="F3697" t="str">
            <v>Ins</v>
          </cell>
          <cell r="G3697" t="str">
            <v>m</v>
          </cell>
          <cell r="H3697">
            <v>2</v>
          </cell>
          <cell r="I3697">
            <v>60626.131565959768</v>
          </cell>
          <cell r="J3697">
            <v>121252</v>
          </cell>
        </row>
        <row r="3698">
          <cell r="B3698" t="str">
            <v>AA19</v>
          </cell>
          <cell r="C3698" t="str">
            <v>BASE B-200 (extendida y compactada)</v>
          </cell>
          <cell r="F3698" t="str">
            <v>Ana</v>
          </cell>
          <cell r="G3698" t="str">
            <v>m3</v>
          </cell>
          <cell r="H3698">
            <v>7.1500000000000008E-2</v>
          </cell>
          <cell r="I3698">
            <v>69350.399999999994</v>
          </cell>
          <cell r="J3698">
            <v>4959</v>
          </cell>
        </row>
        <row r="3699">
          <cell r="B3699" t="str">
            <v>AA11</v>
          </cell>
          <cell r="C3699" t="str">
            <v>EXCAVACION MANUAL DE MATERIAL HETEROGENEO (Incluye cargue y retiro del material excavado a botadero.)</v>
          </cell>
          <cell r="F3699" t="str">
            <v>Ana</v>
          </cell>
          <cell r="G3699" t="str">
            <v>m3</v>
          </cell>
          <cell r="H3699">
            <v>0.35750000000000004</v>
          </cell>
          <cell r="I3699">
            <v>64438.5</v>
          </cell>
          <cell r="J3699">
            <v>23037</v>
          </cell>
        </row>
        <row r="3700">
          <cell r="B3700" t="str">
            <v>W02</v>
          </cell>
          <cell r="C3700" t="str">
            <v>LISTON 2 x 4</v>
          </cell>
          <cell r="F3700" t="str">
            <v>Ins</v>
          </cell>
          <cell r="G3700" t="str">
            <v>m</v>
          </cell>
          <cell r="H3700">
            <v>1</v>
          </cell>
          <cell r="I3700">
            <v>3330.9587500000002</v>
          </cell>
          <cell r="J3700">
            <v>3331</v>
          </cell>
        </row>
        <row r="3701">
          <cell r="B3701" t="str">
            <v>W16</v>
          </cell>
          <cell r="C3701" t="str">
            <v>TABLA CHAPA ORDINARIO 30 cm x 2 cm x 3 m.</v>
          </cell>
          <cell r="F3701" t="str">
            <v>Ins</v>
          </cell>
          <cell r="G3701" t="str">
            <v>und</v>
          </cell>
          <cell r="H3701">
            <v>0.3</v>
          </cell>
          <cell r="I3701">
            <v>5372.85</v>
          </cell>
          <cell r="J3701">
            <v>1612</v>
          </cell>
        </row>
        <row r="3703">
          <cell r="A3703" t="str">
            <v>S-3.215</v>
          </cell>
          <cell r="C3703" t="str">
            <v>CARCAMO  CONCRETO 3.000 PSI A=0.55 m.  H=0.45 m (Incluye excavación y base granular B-200 )</v>
          </cell>
          <cell r="G3703" t="str">
            <v>m</v>
          </cell>
          <cell r="J3703">
            <v>191624</v>
          </cell>
        </row>
        <row r="3704">
          <cell r="B3704" t="str">
            <v>M03</v>
          </cell>
          <cell r="C3704" t="str">
            <v>EQUIPO BASICO ( Herramienta menor )</v>
          </cell>
          <cell r="F3704" t="str">
            <v>Ins</v>
          </cell>
          <cell r="G3704" t="str">
            <v>glb</v>
          </cell>
          <cell r="H3704">
            <v>0.5</v>
          </cell>
          <cell r="I3704">
            <v>2535.75</v>
          </cell>
          <cell r="J3704">
            <v>1268</v>
          </cell>
        </row>
        <row r="3705">
          <cell r="B3705" t="str">
            <v>I03</v>
          </cell>
          <cell r="C3705" t="str">
            <v>MANO DE OBRA AA (Albañileria)</v>
          </cell>
          <cell r="F3705" t="str">
            <v>Ins</v>
          </cell>
          <cell r="G3705" t="str">
            <v>hc</v>
          </cell>
          <cell r="H3705">
            <v>4</v>
          </cell>
          <cell r="I3705">
            <v>17165.400000000001</v>
          </cell>
          <cell r="J3705">
            <v>68662</v>
          </cell>
        </row>
        <row r="3706">
          <cell r="B3706" t="str">
            <v>h04</v>
          </cell>
          <cell r="C3706" t="str">
            <v>CONCRETO 3.000 psi</v>
          </cell>
          <cell r="F3706" t="str">
            <v>Ins</v>
          </cell>
          <cell r="G3706" t="str">
            <v>m3</v>
          </cell>
          <cell r="H3706">
            <v>0.126278</v>
          </cell>
          <cell r="I3706">
            <v>442697.85</v>
          </cell>
          <cell r="J3706">
            <v>55903</v>
          </cell>
        </row>
        <row r="3707">
          <cell r="B3707" t="str">
            <v>a13</v>
          </cell>
          <cell r="C3707" t="str">
            <v>ACERO 60.000 PSI ( Incluye alambre negro y figuración )</v>
          </cell>
          <cell r="F3707" t="str">
            <v>Ana</v>
          </cell>
          <cell r="G3707" t="str">
            <v>kg</v>
          </cell>
          <cell r="H3707">
            <v>7.5766799999999996</v>
          </cell>
          <cell r="I3707">
            <v>2877</v>
          </cell>
          <cell r="J3707">
            <v>21798</v>
          </cell>
        </row>
        <row r="3708">
          <cell r="B3708" t="str">
            <v>O16</v>
          </cell>
          <cell r="C3708" t="str">
            <v>SIKA-1 Impermeabilizante integral morteros o equivalente.</v>
          </cell>
          <cell r="F3708" t="str">
            <v>Ins</v>
          </cell>
          <cell r="G3708" t="str">
            <v>kg</v>
          </cell>
          <cell r="H3708">
            <v>0.57695982999999995</v>
          </cell>
          <cell r="I3708">
            <v>10211.25</v>
          </cell>
          <cell r="J3708">
            <v>5891</v>
          </cell>
        </row>
        <row r="3709">
          <cell r="B3709" t="str">
            <v>H06</v>
          </cell>
          <cell r="C3709" t="str">
            <v>MORTERO 1:3 ( arena semilavada de peña)</v>
          </cell>
          <cell r="F3709" t="str">
            <v>Ana</v>
          </cell>
          <cell r="G3709" t="str">
            <v>m3</v>
          </cell>
          <cell r="H3709">
            <v>1.0815E-2</v>
          </cell>
          <cell r="I3709">
            <v>477433.95</v>
          </cell>
          <cell r="J3709">
            <v>5163</v>
          </cell>
        </row>
        <row r="3710">
          <cell r="B3710" t="str">
            <v>AA19</v>
          </cell>
          <cell r="C3710" t="str">
            <v>BASE B-200 (extendida y compactada)</v>
          </cell>
          <cell r="F3710" t="str">
            <v>Ana</v>
          </cell>
          <cell r="G3710" t="str">
            <v>m3</v>
          </cell>
          <cell r="H3710">
            <v>7.1500000000000008E-2</v>
          </cell>
          <cell r="I3710">
            <v>69350.399999999994</v>
          </cell>
          <cell r="J3710">
            <v>4959</v>
          </cell>
        </row>
        <row r="3711">
          <cell r="B3711" t="str">
            <v>AA11</v>
          </cell>
          <cell r="C3711" t="str">
            <v>EXCAVACION MANUAL DE MATERIAL HETEROGENEO (Incluye cargue y retiro del material excavado a botadero.)</v>
          </cell>
          <cell r="F3711" t="str">
            <v>Ana</v>
          </cell>
          <cell r="G3711" t="str">
            <v>m3</v>
          </cell>
          <cell r="H3711">
            <v>0.35750000000000004</v>
          </cell>
          <cell r="I3711">
            <v>64438.5</v>
          </cell>
          <cell r="J3711">
            <v>23037</v>
          </cell>
        </row>
        <row r="3712">
          <cell r="B3712" t="str">
            <v>W02</v>
          </cell>
          <cell r="C3712" t="str">
            <v>LISTON 2 x 4</v>
          </cell>
          <cell r="F3712" t="str">
            <v>Ins</v>
          </cell>
          <cell r="G3712" t="str">
            <v>m</v>
          </cell>
          <cell r="H3712">
            <v>1</v>
          </cell>
          <cell r="I3712">
            <v>3330.9587500000002</v>
          </cell>
          <cell r="J3712">
            <v>3331</v>
          </cell>
        </row>
        <row r="3713">
          <cell r="B3713" t="str">
            <v>W16</v>
          </cell>
          <cell r="C3713" t="str">
            <v>TABLA CHAPA ORDINARIO 30 cm x 2 cm x 3 m.</v>
          </cell>
          <cell r="F3713" t="str">
            <v>Ins</v>
          </cell>
          <cell r="G3713" t="str">
            <v>und</v>
          </cell>
          <cell r="H3713">
            <v>0.3</v>
          </cell>
          <cell r="I3713">
            <v>5372.85</v>
          </cell>
          <cell r="J3713">
            <v>1612</v>
          </cell>
        </row>
        <row r="3715">
          <cell r="A3715" t="str">
            <v>S-3.216</v>
          </cell>
          <cell r="C3715" t="str">
            <v>ADECUACION DE SALIDAS DE LODOS Y SUCCION BOMBA DE FILTRACION, NIPLES ROSCADOS 2"X20 ø 2" HG</v>
          </cell>
          <cell r="G3715" t="str">
            <v>und</v>
          </cell>
          <cell r="J3715">
            <v>90049</v>
          </cell>
        </row>
        <row r="3716">
          <cell r="B3716" t="str">
            <v>I03</v>
          </cell>
          <cell r="C3716" t="str">
            <v>MANO DE OBRA AA (Albañileria)</v>
          </cell>
          <cell r="F3716" t="str">
            <v>Ins</v>
          </cell>
          <cell r="G3716" t="str">
            <v>hc</v>
          </cell>
          <cell r="H3716">
            <v>2</v>
          </cell>
          <cell r="I3716">
            <v>17165.400000000001</v>
          </cell>
          <cell r="J3716">
            <v>34331</v>
          </cell>
        </row>
        <row r="3717">
          <cell r="B3717" t="str">
            <v>M03</v>
          </cell>
          <cell r="C3717" t="str">
            <v>EQUIPO BASICO ( Herramienta menor )</v>
          </cell>
          <cell r="F3717" t="str">
            <v>Ins</v>
          </cell>
          <cell r="G3717" t="str">
            <v>glb</v>
          </cell>
          <cell r="H3717">
            <v>1</v>
          </cell>
          <cell r="I3717">
            <v>2535.75</v>
          </cell>
          <cell r="J3717">
            <v>2536</v>
          </cell>
        </row>
        <row r="3718">
          <cell r="B3718" t="str">
            <v>M39</v>
          </cell>
          <cell r="C3718" t="str">
            <v>EQUIPO DE SOLDADURA ELECTRICA</v>
          </cell>
          <cell r="F3718" t="str">
            <v>Ins</v>
          </cell>
          <cell r="G3718" t="str">
            <v>dd</v>
          </cell>
          <cell r="H3718">
            <v>1</v>
          </cell>
          <cell r="I3718">
            <v>39900</v>
          </cell>
          <cell r="J3718">
            <v>39900</v>
          </cell>
        </row>
        <row r="3719">
          <cell r="B3719" t="str">
            <v>S298</v>
          </cell>
          <cell r="C3719" t="str">
            <v>NIPLE HG 20X2"  ROSCADO (1 EXTREMO)</v>
          </cell>
          <cell r="F3719" t="str">
            <v>Ins</v>
          </cell>
          <cell r="G3719" t="str">
            <v>und</v>
          </cell>
          <cell r="H3719">
            <v>1</v>
          </cell>
          <cell r="I3719">
            <v>11942.768072389828</v>
          </cell>
          <cell r="J3719">
            <v>11943</v>
          </cell>
        </row>
        <row r="3720">
          <cell r="B3720" t="str">
            <v>O19</v>
          </cell>
          <cell r="C3720" t="str">
            <v>SOLDADURA ELECTRICA Tipo WESTARCO SUPER E- 6013  DE 1/8 o equivalente.</v>
          </cell>
          <cell r="F3720" t="str">
            <v>Ins</v>
          </cell>
          <cell r="G3720" t="str">
            <v>kg</v>
          </cell>
          <cell r="H3720">
            <v>0.15</v>
          </cell>
          <cell r="I3720">
            <v>8925</v>
          </cell>
          <cell r="J3720">
            <v>1339</v>
          </cell>
        </row>
        <row r="3722">
          <cell r="A3722" t="str">
            <v>S-3.217</v>
          </cell>
          <cell r="C3722" t="str">
            <v>CONO DE MEZCLA RAPIDA EN FIBRA DE VIDRIO 12"</v>
          </cell>
          <cell r="G3722" t="str">
            <v>und</v>
          </cell>
          <cell r="J3722">
            <v>594348</v>
          </cell>
        </row>
        <row r="3723">
          <cell r="B3723" t="str">
            <v>I03</v>
          </cell>
          <cell r="C3723" t="str">
            <v>MANO DE OBRA AA (Albañileria)</v>
          </cell>
          <cell r="F3723" t="str">
            <v>Ins</v>
          </cell>
          <cell r="G3723" t="str">
            <v>hc</v>
          </cell>
          <cell r="H3723">
            <v>4</v>
          </cell>
          <cell r="I3723">
            <v>17165.400000000001</v>
          </cell>
          <cell r="J3723">
            <v>68662</v>
          </cell>
        </row>
        <row r="3724">
          <cell r="B3724" t="str">
            <v>M03</v>
          </cell>
          <cell r="C3724" t="str">
            <v>EQUIPO BASICO ( Herramienta menor )</v>
          </cell>
          <cell r="F3724" t="str">
            <v>Ins</v>
          </cell>
          <cell r="G3724" t="str">
            <v>glb</v>
          </cell>
          <cell r="H3724">
            <v>1</v>
          </cell>
          <cell r="I3724">
            <v>2535.75</v>
          </cell>
          <cell r="J3724">
            <v>2536</v>
          </cell>
        </row>
        <row r="3725">
          <cell r="B3725" t="str">
            <v>S302</v>
          </cell>
          <cell r="C3725" t="str">
            <v>CONO DE MEZCLA RAPIDA EN FIBRA DE VIDRIO 12"</v>
          </cell>
          <cell r="F3725" t="str">
            <v>Ins</v>
          </cell>
          <cell r="G3725" t="str">
            <v>und</v>
          </cell>
          <cell r="H3725">
            <v>1</v>
          </cell>
          <cell r="I3725">
            <v>523150.04071795248</v>
          </cell>
          <cell r="J3725">
            <v>523150</v>
          </cell>
        </row>
        <row r="3727">
          <cell r="A3727" t="str">
            <v>S-3.218</v>
          </cell>
          <cell r="C3727" t="str">
            <v>SUMINISTRO E INSTALACIÓN DE MODULO DE SEDIMENTACION ACELERADO TIPO COLMENA DE 2 X 2 X 1,5M</v>
          </cell>
          <cell r="G3727" t="str">
            <v>und</v>
          </cell>
          <cell r="J3727">
            <v>5041701</v>
          </cell>
        </row>
        <row r="3728">
          <cell r="B3728" t="str">
            <v>I04</v>
          </cell>
          <cell r="C3728" t="str">
            <v>MANO DE OBRA BB (Instalaciones)</v>
          </cell>
          <cell r="F3728" t="str">
            <v>Ins</v>
          </cell>
          <cell r="G3728" t="str">
            <v>hc</v>
          </cell>
          <cell r="H3728">
            <v>1</v>
          </cell>
          <cell r="I3728">
            <v>19460.92380532817</v>
          </cell>
          <cell r="J3728">
            <v>19461</v>
          </cell>
        </row>
        <row r="3729">
          <cell r="B3729" t="str">
            <v>S303</v>
          </cell>
          <cell r="C3729" t="str">
            <v>MODULO DE SEDIMENTACION ACELERADA TIPO COMENA. DIMENSIONES 2 X 2 X 1,5M</v>
          </cell>
          <cell r="F3729" t="str">
            <v>Ins</v>
          </cell>
          <cell r="G3729" t="str">
            <v>und</v>
          </cell>
          <cell r="H3729">
            <v>1</v>
          </cell>
          <cell r="I3729">
            <v>5022240.3908923417</v>
          </cell>
          <cell r="J3729">
            <v>5022240</v>
          </cell>
        </row>
        <row r="3731">
          <cell r="A3731" t="str">
            <v>S-3.218A</v>
          </cell>
          <cell r="C3731" t="str">
            <v>SUMINISTRO E INSTALACION DE MODULO DE SEDIMENTACION ACELERADA TIPO COLMENA FABRICADO EN ABS (Acrilonitrilo Butadieno Estireno) de alto impacto Calibre 60 (1.5mm). Dimensiones: 1.0m x 1.0m x 1.0m o dimensiones según especificaciones de diseño. Color azul para potabilización de agua; color negro para tratamiento de agua residual. Incluye elementos de soporte y anclaje del módulo a piso y muros de la estructura mediante platinas, perfiles, tornillería y pernos de acero inoxidable AISI 316L; Incluye empaques, juntas y demás elementos para su correcta instalación y funcionamiento. (módulo compuesto por tubos hexagonales de 2.50cm de lado; tubos hexagonales inclinados 60° con la horizontal; altura de los tubos inclinados = 1.155m; módulo de material rígido, superficie lisa y no debe ser reactivo a las variaciones del pH en el agua o debido a la presencia de CO2, SO4, detergentes, grasas, fenoles, metales o subproductos de la degradación de materia orgánica en el agua; módulo con protección contra los rayos ultravioleta; resistencia al impacto ASTM-D256 &gt; 350J/M; resistencia a la tensión ASTM-D638 &gt; 4000PSI; módulo de elasticidad ASTM-D256 = 2.5PSI; elongación ASTM-D638 &gt; 65%). A TODO COSTO</v>
          </cell>
          <cell r="G3731" t="str">
            <v>M3</v>
          </cell>
          <cell r="J3731">
            <v>1892367</v>
          </cell>
        </row>
        <row r="3732">
          <cell r="B3732" t="str">
            <v>S303A</v>
          </cell>
          <cell r="C3732" t="str">
            <v>SUMINISTRO E INSTALACION DE MODULO DE SEDIMENTACION ACELERADA TIPO COLMENA FABRICADO EN ABS (Acrilonitrilo Butadieno Estireno) de alto impacto Calibre 60 (1.5mm). Dimensiones: 1.0m x 1.0m x 1.0m o dimensiones según especificaciones de diseño. Color azul para potabilización de agua; color negro para tratamiento de agua residual. Incluye elementos de soporte y anclaje del módulo a piso y muros de la estructura mediante platinas, perfiles, tornillería y pernos de acero inoxidable AISI 316L; Incluye empaques, juntas y demás elementos para su correcta instalación y funcionamiento. (módulo compuesto por tubos hexagonales de 2.50cm de lado; tubos hexagonales inclinados 60° con la horizontal; altura de los tubos inclinados = 1.155m; módulo de material rígido, superficie lisa y no debe ser reactivo a las variaciones del pH en el agua o debido a la presencia de CO2, SO4, detergentes, grasas, fenoles, metales o subproductos de la degradación de materia orgánica en el agua; módulo con protección contra los rayos ultravioleta; resistencia al impacto ASTM-D256 &gt; 350J/M; resistencia a la tensión ASTM-D638 &gt; 4000PSI; módulo de elasticidad ASTM-D256 = 2.5PSI; elongación ASTM-D638 &gt; 65%). A TODO COSTO</v>
          </cell>
          <cell r="F3732" t="str">
            <v>Ins</v>
          </cell>
          <cell r="G3732" t="str">
            <v>m3</v>
          </cell>
          <cell r="H3732">
            <v>1</v>
          </cell>
          <cell r="I3732">
            <v>1892366.5844999999</v>
          </cell>
          <cell r="J3732">
            <v>1892367</v>
          </cell>
        </row>
        <row r="3734">
          <cell r="A3734" t="str">
            <v>S-3.218B</v>
          </cell>
          <cell r="C3734" t="str">
            <v>SUMINISTRO E INSTALACION DE MODULO DE SEDIMENTACION ACELERADA TIPO COLMENA FABRICADO EN ABS (Acrilonitrilo Butadieno Estireno) de alto impacto Calibre 40 (1.0mm). Dimensiones: 1.0m x 1.0m x 1.0m o dimensiones según especificaciones de diseño. Color azul para potabilización de agua; color negro para tratamiento de agua residual. Incluye elementos de soporte y anclaje del módulo a piso y muros de la estructura mediante platinas, perfiles, tornillería y pernos de acero inoxidable AISI 316L; Incluye empaques, juntas y demás elementos para su correcta instalación y funcionamiento. (módulo compuesto por tubos hexagonales de 2.50cm de lado; tubos hexagonales inclinados 60° con la horizontal; altura de los tubos inclinados = 1.155m; módulo de material rígido, superficie lisa y no debe ser reactivo a las variaciones del pH en el agua o debido a la presencia de CO2, SO4, detergentes, grasas, fenoles, metales o subproductos de la degradación de materia orgánica en el agua; módulo con protección contra los rayos ultravioleta; resistencia al impacto ASTM-D256 &gt; 350J/M; resistencia a la tensión ASTM-D638 &gt; 4000PSI; módulo de elasticidad ASTM-D256 = 2.5PSI; elongación ASTM-D638 &gt; 65%). A TODO COSTO</v>
          </cell>
          <cell r="G3734" t="str">
            <v>M3</v>
          </cell>
          <cell r="J3734">
            <v>1576973</v>
          </cell>
        </row>
        <row r="3735">
          <cell r="B3735" t="str">
            <v>S303B</v>
          </cell>
          <cell r="C3735" t="str">
            <v>SUMINISTRO E INSTALACION DE MODULO DE SEDIMENTACION ACELERADA TIPO COLMENA FABRICADO EN ABS (Acrilonitrilo Butadieno Estireno) de alto impacto Calibre 40 (1.0mm). Dimensiones: 1.0m x 1.0m x 1.0m o dimensiones según especificaciones de diseño. Color azul para potabilización de agua; color negro para tratamiento de agua residual. Incluye elementos de soporte y anclaje del módulo a piso y muros de la estructura mediante platinas, perfiles, tornillería y pernos de acero inoxidable AISI 316L; Incluye empaques, juntas y demás elementos para su correcta instalación y funcionamiento. (módulo compuesto por tubos hexagonales de 2.50cm de lado; tubos hexagonales inclinados 60° con la horizontal; altura de los tubos inclinados = 1.155m; módulo de material rígido, superficie lisa y no debe ser reactivo a las variaciones del pH en el agua o debido a la presencia de CO2, SO4, detergentes, grasas, fenoles, metales o subproductos de la degradación de materia orgánica en el agua; módulo con protección contra los rayos ultravioleta; resistencia al impacto ASTM-D256 &gt; 350J/M; resistencia a la tensión ASTM-D638 &gt; 4000PSI; módulo de elasticidad ASTM-D256 = 2.5PSI; elongación ASTM-D638 &gt; 65%). A TODO COSTO</v>
          </cell>
          <cell r="F3735" t="str">
            <v>Ins</v>
          </cell>
          <cell r="G3735" t="str">
            <v>m3</v>
          </cell>
          <cell r="H3735">
            <v>1</v>
          </cell>
          <cell r="I3735">
            <v>1576973.223</v>
          </cell>
          <cell r="J3735">
            <v>1576973</v>
          </cell>
        </row>
        <row r="3737">
          <cell r="A3737" t="str">
            <v>S-3.218C</v>
          </cell>
          <cell r="C3737" t="str">
            <v>SUMINISTRO E INSTALACION DE LAMINA (TABIQUE) FABRICADA EN ABS (Acrilonitrilo Butadieno Estireno) de alto impacto Calibre 400 (10.1mm).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metales o subproductos de la degradación de materia orgánica en el agua; lámina con protección contra los rayos ultravioleta; resistencia al impacto ASTM-D256 &gt; 350J/M; resistencia a la tensión ASTM-D638 &gt; 4000PSI; módulo de elasticidad ASTM-D256 = 2.5PSI; elongación ASTM-D638 &gt; 65%). A TODO COSTO</v>
          </cell>
          <cell r="G3737" t="str">
            <v>m2</v>
          </cell>
          <cell r="J3737">
            <v>316831</v>
          </cell>
        </row>
        <row r="3738">
          <cell r="B3738" t="str">
            <v>S303C</v>
          </cell>
          <cell r="C3738" t="str">
            <v>SUMINISTRO E INSTALACION DE LAMINA (TABIQUE) FABRICADA EN ABS (Acrilonitrilo Butadieno Estireno) de alto impacto Calibre 400 (10.1mm).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metales o subproductos de la degradación de materia orgánica en el agua; lámina con protección contra los rayos ultravioleta; resistencia al impacto ASTM-D256 &gt; 350J/M; resistencia a la tensión ASTM-D638 &gt; 4000PSI; módulo de elasticidad ASTM-D256 = 2.5PSI; elongación ASTM-D638 &gt; 65%). A TODO COSTO</v>
          </cell>
          <cell r="F3738" t="str">
            <v>Ins</v>
          </cell>
          <cell r="G3738" t="str">
            <v>m2</v>
          </cell>
          <cell r="H3738">
            <v>1</v>
          </cell>
          <cell r="I3738">
            <v>316831.2</v>
          </cell>
          <cell r="J3738">
            <v>316831</v>
          </cell>
        </row>
        <row r="3740">
          <cell r="A3740" t="str">
            <v>S-3.218D</v>
          </cell>
          <cell r="C3740" t="str">
            <v>SUMINISTRO E INSTALACION DE LAMINA (TABIQUE) FABRICADA EN ABS (Acrilonitrilo Butadieno Estireno) de alto impacto Calibre 280 (7.1mm).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metales o subproductos de la degradación de materia orgánica en el agua; lámina con protección contra los rayos ultravioleta; resistencia al impacto ASTM-D256 &gt; 350J/M; resistencia a la tensión ASTM-D638 &gt; 4000PSI; módulo de elasticidad ASTM-D256 = 2.5PSI; elongación ASTM-D638 &gt; 65%). A TODO COSTO</v>
          </cell>
          <cell r="G3740" t="str">
            <v>m2</v>
          </cell>
          <cell r="J3740">
            <v>215142</v>
          </cell>
        </row>
        <row r="3741">
          <cell r="B3741" t="str">
            <v>S303D</v>
          </cell>
          <cell r="C3741" t="str">
            <v>SUMINISTRO E INSTALACION DE LAMINA (TABIQUE) FABRICADA EN ABS (Acrilonitrilo Butadieno Estireno) de alto impacto Calibre 280 (7.1mm).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metales o subproductos de la degradación de materia orgánica en el agua; lámina con protección contra los rayos ultravioleta; resistencia al impacto ASTM-D256 &gt; 350J/M; resistencia a la tensión ASTM-D638 &gt; 4000PSI; módulo de elasticidad ASTM-D256 = 2.5PSI; elongación ASTM-D638 &gt; 65%). A TODO COSTO</v>
          </cell>
          <cell r="F3741" t="str">
            <v>Ins</v>
          </cell>
          <cell r="G3741" t="str">
            <v>m2</v>
          </cell>
          <cell r="H3741">
            <v>1</v>
          </cell>
          <cell r="I3741">
            <v>215141.85</v>
          </cell>
          <cell r="J3741">
            <v>215142</v>
          </cell>
        </row>
        <row r="3743">
          <cell r="A3743" t="str">
            <v>S-3.218E</v>
          </cell>
          <cell r="C3743" t="str">
            <v>SUMINISTRO E INSTALACION DE LAMINA (TABIQUE) FABRICADA EN PRFV (Poliéster Reforzado con Fibra de Vidrio) de alto impacto Calibre 800 (20.3mm).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o subproductos de la degradación de materia orgánica en el agua; lámina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v>
          </cell>
          <cell r="G3743" t="str">
            <v>m2</v>
          </cell>
          <cell r="J3743">
            <v>219181</v>
          </cell>
        </row>
        <row r="3744">
          <cell r="B3744" t="str">
            <v>S303E</v>
          </cell>
          <cell r="C3744" t="str">
            <v>SUMINISTRO E INSTALACION DE LAMINA (TABIQUE) FABRICADA EN PRFV (Poliéster Reforzado con Fibra de Vidrio) de alto impacto Calibre 800 (20.3mm).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o subproductos de la degradación de materia orgánica en el agua; lámina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v>
          </cell>
          <cell r="F3744" t="str">
            <v>Ins</v>
          </cell>
          <cell r="G3744" t="str">
            <v>m2</v>
          </cell>
          <cell r="H3744">
            <v>1</v>
          </cell>
          <cell r="I3744">
            <v>219181.2</v>
          </cell>
          <cell r="J3744">
            <v>219181</v>
          </cell>
        </row>
        <row r="3746">
          <cell r="A3746" t="str">
            <v>S-3.218F</v>
          </cell>
          <cell r="C3746" t="str">
            <v>SUMINISTRO E INSTALACION DE LAMINA (TABIQUE) FABRICADA EN PRFV (Poliéster Reforzado con Fibra de Vidrio) de alto impacto Calibre 400 (10.1mm).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o subproductos de la degradación de materia orgánica en el agua; lámina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v>
          </cell>
          <cell r="G3746" t="str">
            <v>m2</v>
          </cell>
          <cell r="J3746">
            <v>294147</v>
          </cell>
        </row>
        <row r="3747">
          <cell r="B3747" t="str">
            <v>S303F</v>
          </cell>
          <cell r="C3747" t="str">
            <v>SUMINISTRO E INSTALACION DE LAMINA (TABIQUE) FABRICADA EN PRFV (Poliéster Reforzado con Fibra de Vidrio) de alto impacto Calibre 400 (10.1mm).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o subproductos de la degradación de materia orgánica en el agua; lámina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v>
          </cell>
          <cell r="F3747" t="str">
            <v>Ins</v>
          </cell>
          <cell r="G3747" t="str">
            <v>m2</v>
          </cell>
          <cell r="H3747">
            <v>1</v>
          </cell>
          <cell r="I3747">
            <v>294147</v>
          </cell>
          <cell r="J3747">
            <v>294147</v>
          </cell>
        </row>
        <row r="3749">
          <cell r="A3749" t="str">
            <v>S-3.219</v>
          </cell>
          <cell r="C3749" t="str">
            <v>BATERIA DE FILTRACION  COMPUESTA POR DOS FILTROS DE 38" X 1,2 M COSTADO RECTO CON SUS ACCESORIOS INTERNOS, INCLUYE MONTAJE Y PUESTA EN MARCHA</v>
          </cell>
          <cell r="G3749" t="str">
            <v>und</v>
          </cell>
          <cell r="J3749">
            <v>5904143</v>
          </cell>
        </row>
        <row r="3750">
          <cell r="B3750" t="str">
            <v>I04</v>
          </cell>
          <cell r="C3750" t="str">
            <v>MANO DE OBRA BB (Instalaciones)</v>
          </cell>
          <cell r="F3750" t="str">
            <v>Ins</v>
          </cell>
          <cell r="G3750" t="str">
            <v>hc</v>
          </cell>
          <cell r="H3750">
            <v>16</v>
          </cell>
          <cell r="I3750">
            <v>19460.92380532817</v>
          </cell>
          <cell r="J3750">
            <v>311375</v>
          </cell>
        </row>
        <row r="3751">
          <cell r="B3751" t="str">
            <v>M03</v>
          </cell>
          <cell r="C3751" t="str">
            <v>EQUIPO BASICO ( Herramienta menor )</v>
          </cell>
          <cell r="F3751" t="str">
            <v>Ins</v>
          </cell>
          <cell r="G3751" t="str">
            <v>glb</v>
          </cell>
          <cell r="H3751">
            <v>1</v>
          </cell>
          <cell r="I3751">
            <v>2535.75</v>
          </cell>
          <cell r="J3751">
            <v>2536</v>
          </cell>
        </row>
        <row r="3752">
          <cell r="B3752" t="str">
            <v>S305</v>
          </cell>
          <cell r="C3752" t="str">
            <v>BATERIA DE FILTRACION  COMPUESTA POR DOS FILTROS DE 38" X 1,2 M COSTADO RECTO CON SUS ACCESORIOS INTERNOS</v>
          </cell>
          <cell r="F3752" t="str">
            <v>Ins</v>
          </cell>
          <cell r="G3752" t="str">
            <v>und</v>
          </cell>
          <cell r="H3752">
            <v>1</v>
          </cell>
          <cell r="I3752">
            <v>5590231.8636718346</v>
          </cell>
          <cell r="J3752">
            <v>5590232</v>
          </cell>
        </row>
        <row r="3754">
          <cell r="A3754" t="str">
            <v>S-3.220</v>
          </cell>
          <cell r="C3754" t="str">
            <v>SUMINISTRO DE CARBON ACTIVADO EN POLVO</v>
          </cell>
          <cell r="G3754" t="str">
            <v>kg</v>
          </cell>
          <cell r="J3754">
            <v>6615</v>
          </cell>
        </row>
        <row r="3755">
          <cell r="B3755" t="str">
            <v>S306</v>
          </cell>
          <cell r="C3755" t="str">
            <v>CARBON ACTIVADO EN POLVO</v>
          </cell>
          <cell r="F3755" t="str">
            <v>Ins</v>
          </cell>
          <cell r="G3755" t="str">
            <v>kg</v>
          </cell>
          <cell r="H3755">
            <v>1</v>
          </cell>
          <cell r="I3755">
            <v>6615</v>
          </cell>
          <cell r="J3755">
            <v>6615</v>
          </cell>
        </row>
        <row r="3757">
          <cell r="A3757" t="str">
            <v>S-3.220OA</v>
          </cell>
          <cell r="C3757" t="str">
            <v>SUMINISTRO E INSTALACION DE CARBÓN COQUE TAMAÑOS ENTRE 1" A 2" (densidad &gt; 1.50 g/cm3) PARA MEDIO FILTRANTE ADSORBENTE (Incluye extendido y nivelación de la superficie según diseño, lavado con agua destilada)</v>
          </cell>
          <cell r="G3757" t="str">
            <v>m3</v>
          </cell>
          <cell r="J3757">
            <v>3480982</v>
          </cell>
        </row>
        <row r="3758">
          <cell r="B3758" t="str">
            <v>M03</v>
          </cell>
          <cell r="C3758" t="str">
            <v>EQUIPO BASICO ( Herramienta menor )</v>
          </cell>
          <cell r="F3758" t="str">
            <v>Ins</v>
          </cell>
          <cell r="G3758" t="str">
            <v>glb</v>
          </cell>
          <cell r="H3758">
            <v>0.15</v>
          </cell>
          <cell r="I3758">
            <v>2535.75</v>
          </cell>
          <cell r="J3758">
            <v>380</v>
          </cell>
        </row>
        <row r="3759">
          <cell r="B3759" t="str">
            <v>I03</v>
          </cell>
          <cell r="C3759" t="str">
            <v>MANO DE OBRA AA (Albañileria)</v>
          </cell>
          <cell r="F3759" t="str">
            <v>Ins</v>
          </cell>
          <cell r="G3759" t="str">
            <v>hc</v>
          </cell>
          <cell r="H3759">
            <v>1.1000000000000001</v>
          </cell>
          <cell r="I3759">
            <v>17165.400000000001</v>
          </cell>
          <cell r="J3759">
            <v>18882</v>
          </cell>
        </row>
        <row r="3760">
          <cell r="B3760" t="str">
            <v>S306A</v>
          </cell>
          <cell r="C3760" t="str">
            <v>CARBÓN COQUE TAMAÑOS ENTRE 1" Y 2" (densidad &gt; 1.50 g/cm3) (bulto 20 KG)</v>
          </cell>
          <cell r="F3760" t="str">
            <v>Ins</v>
          </cell>
          <cell r="G3760" t="str">
            <v>und</v>
          </cell>
          <cell r="H3760">
            <v>74</v>
          </cell>
          <cell r="I3760">
            <v>46780</v>
          </cell>
          <cell r="J3760">
            <v>3461720</v>
          </cell>
        </row>
        <row r="3762">
          <cell r="A3762" t="str">
            <v>S-3.220OB</v>
          </cell>
          <cell r="C3762" t="str">
            <v>SUMINISTRO E INSTALACION DE CARBÓN VEGETAL TAMAÑOS ENTRE 1" A 2" (densidad &gt; 0.50 g/cm3) PARA MEDIO FILTRANTE ADSORBENTE (Incluye extendido y nivelación de la superficie según diseño, lavado con agua destilada)</v>
          </cell>
          <cell r="G3762" t="str">
            <v>m3</v>
          </cell>
          <cell r="J3762">
            <v>659462</v>
          </cell>
        </row>
        <row r="3763">
          <cell r="B3763" t="str">
            <v>M03</v>
          </cell>
          <cell r="C3763" t="str">
            <v>EQUIPO BASICO ( Herramienta menor )</v>
          </cell>
          <cell r="F3763" t="str">
            <v>Ins</v>
          </cell>
          <cell r="G3763" t="str">
            <v>glb</v>
          </cell>
          <cell r="H3763">
            <v>0.15</v>
          </cell>
          <cell r="I3763">
            <v>2535.75</v>
          </cell>
          <cell r="J3763">
            <v>380</v>
          </cell>
        </row>
        <row r="3764">
          <cell r="B3764" t="str">
            <v>I03</v>
          </cell>
          <cell r="C3764" t="str">
            <v>MANO DE OBRA AA (Albañileria)</v>
          </cell>
          <cell r="F3764" t="str">
            <v>Ins</v>
          </cell>
          <cell r="G3764" t="str">
            <v>hc</v>
          </cell>
          <cell r="H3764">
            <v>1.1000000000000001</v>
          </cell>
          <cell r="I3764">
            <v>17165.400000000001</v>
          </cell>
          <cell r="J3764">
            <v>18882</v>
          </cell>
        </row>
        <row r="3765">
          <cell r="B3765" t="str">
            <v>S306B</v>
          </cell>
          <cell r="C3765" t="str">
            <v>CARBÓN VEGETAL TAMAÑOS ENTRE 1" Y 2" (densidad &gt; 0.50 g/cm3) (bulto 20 KG)</v>
          </cell>
          <cell r="F3765" t="str">
            <v>Ins</v>
          </cell>
          <cell r="G3765" t="str">
            <v>und</v>
          </cell>
          <cell r="H3765">
            <v>22</v>
          </cell>
          <cell r="I3765">
            <v>29100</v>
          </cell>
          <cell r="J3765">
            <v>640200</v>
          </cell>
        </row>
        <row r="3767">
          <cell r="A3767" t="str">
            <v>S-3.221</v>
          </cell>
          <cell r="C3767" t="str">
            <v>SUMINISTRO DE POLICLORURO DE ALUMIONIO LIQUIDO</v>
          </cell>
          <cell r="G3767" t="str">
            <v>lt</v>
          </cell>
          <cell r="J3767">
            <v>1856</v>
          </cell>
        </row>
        <row r="3768">
          <cell r="B3768" t="str">
            <v>S307</v>
          </cell>
          <cell r="C3768" t="str">
            <v>POLICLORURO DE ALUMIONIO LIQUIDO</v>
          </cell>
          <cell r="F3768" t="str">
            <v>Ins</v>
          </cell>
          <cell r="G3768" t="str">
            <v>lt</v>
          </cell>
          <cell r="H3768">
            <v>1</v>
          </cell>
          <cell r="I3768">
            <v>1855.5075335809152</v>
          </cell>
          <cell r="J3768">
            <v>1856</v>
          </cell>
        </row>
        <row r="3770">
          <cell r="A3770" t="str">
            <v>S-3.222</v>
          </cell>
          <cell r="C3770" t="str">
            <v xml:space="preserve">SUMINISTRO DE CAL HIDRATADA </v>
          </cell>
          <cell r="G3770" t="str">
            <v>kg</v>
          </cell>
          <cell r="J3770">
            <v>895</v>
          </cell>
        </row>
        <row r="3771">
          <cell r="B3771" t="str">
            <v>S308</v>
          </cell>
          <cell r="C3771" t="str">
            <v xml:space="preserve">CAL HIDRATADA </v>
          </cell>
          <cell r="F3771" t="str">
            <v>Ins</v>
          </cell>
          <cell r="G3771" t="str">
            <v>kg</v>
          </cell>
          <cell r="H3771">
            <v>1</v>
          </cell>
          <cell r="I3771">
            <v>895.23</v>
          </cell>
          <cell r="J3771">
            <v>895</v>
          </cell>
        </row>
        <row r="3773">
          <cell r="A3773" t="str">
            <v>S-3.223</v>
          </cell>
          <cell r="C3773" t="str">
            <v>SUMINISTRO DE SODA CAUSTICA DE ESCAMA</v>
          </cell>
          <cell r="G3773" t="str">
            <v>kg</v>
          </cell>
          <cell r="J3773">
            <v>4410</v>
          </cell>
        </row>
        <row r="3774">
          <cell r="B3774" t="str">
            <v>S309</v>
          </cell>
          <cell r="C3774" t="str">
            <v>SODA CAUSTICA DE ESCAMA</v>
          </cell>
          <cell r="F3774" t="str">
            <v>Ins</v>
          </cell>
          <cell r="G3774" t="str">
            <v>kg</v>
          </cell>
          <cell r="H3774">
            <v>1</v>
          </cell>
          <cell r="I3774">
            <v>4410</v>
          </cell>
          <cell r="J3774">
            <v>4410</v>
          </cell>
        </row>
        <row r="3776">
          <cell r="A3776" t="str">
            <v>S-3.224</v>
          </cell>
          <cell r="C3776" t="str">
            <v xml:space="preserve"> SUMINISTRO DE CLORO GASEOSO CILINDRO</v>
          </cell>
          <cell r="G3776" t="str">
            <v>lt</v>
          </cell>
          <cell r="J3776">
            <v>8575</v>
          </cell>
        </row>
        <row r="3777">
          <cell r="B3777" t="str">
            <v>S310</v>
          </cell>
          <cell r="C3777" t="str">
            <v xml:space="preserve"> CLORO GASEOSO CILINDRO</v>
          </cell>
          <cell r="F3777" t="str">
            <v>Ins</v>
          </cell>
          <cell r="G3777" t="str">
            <v>lt</v>
          </cell>
          <cell r="H3777">
            <v>1</v>
          </cell>
          <cell r="I3777">
            <v>8575.1659130055741</v>
          </cell>
          <cell r="J3777">
            <v>8575</v>
          </cell>
        </row>
        <row r="3779">
          <cell r="A3779" t="str">
            <v>S-3.225</v>
          </cell>
          <cell r="C3779" t="str">
            <v>SUMINISTRO DE HIPOCLORITO DE  CALCIO AL 70%</v>
          </cell>
          <cell r="G3779" t="str">
            <v>kg</v>
          </cell>
          <cell r="J3779">
            <v>8048</v>
          </cell>
        </row>
        <row r="3780">
          <cell r="B3780" t="str">
            <v>S311</v>
          </cell>
          <cell r="C3780" t="str">
            <v>HIPOCLORITO DE  CALCIO AL 70%</v>
          </cell>
          <cell r="F3780" t="str">
            <v>Ins</v>
          </cell>
          <cell r="G3780" t="str">
            <v>kg</v>
          </cell>
          <cell r="H3780">
            <v>1</v>
          </cell>
          <cell r="I3780">
            <v>8048.25</v>
          </cell>
          <cell r="J3780">
            <v>8048</v>
          </cell>
        </row>
        <row r="3782">
          <cell r="A3782" t="str">
            <v>S-3.226</v>
          </cell>
          <cell r="C3782" t="str">
            <v>FILTRO DRENAJE D: 0.80 x 0.80 m, Tubo Drenaje Corrugado de 4" con filtro. Incluye relleno en gravilla, Geotextil NT 3000 y excavación manual.</v>
          </cell>
          <cell r="G3782" t="str">
            <v>m</v>
          </cell>
          <cell r="J3782">
            <v>151466</v>
          </cell>
        </row>
        <row r="3783">
          <cell r="B3783" t="str">
            <v>M03</v>
          </cell>
          <cell r="C3783" t="str">
            <v>EQUIPO BASICO ( Herramienta menor )</v>
          </cell>
          <cell r="F3783" t="str">
            <v>Ins</v>
          </cell>
          <cell r="G3783" t="str">
            <v>glb</v>
          </cell>
          <cell r="H3783">
            <v>0.2</v>
          </cell>
          <cell r="I3783">
            <v>2535.75</v>
          </cell>
          <cell r="J3783">
            <v>507</v>
          </cell>
        </row>
        <row r="3784">
          <cell r="B3784" t="str">
            <v>I04</v>
          </cell>
          <cell r="C3784" t="str">
            <v>MANO DE OBRA BB (Instalaciones)</v>
          </cell>
          <cell r="F3784" t="str">
            <v>Ins</v>
          </cell>
          <cell r="G3784" t="str">
            <v>hc</v>
          </cell>
          <cell r="H3784">
            <v>0.3</v>
          </cell>
          <cell r="I3784">
            <v>19460.92380532817</v>
          </cell>
          <cell r="J3784">
            <v>5838</v>
          </cell>
        </row>
        <row r="3785">
          <cell r="B3785" t="str">
            <v>S45A</v>
          </cell>
          <cell r="C3785" t="str">
            <v>TUBO DRENAJE  CORRUGADA PVC 100 mm (4") Con filtro. Tramos de 5 m. con unión.</v>
          </cell>
          <cell r="F3785" t="str">
            <v>Ins</v>
          </cell>
          <cell r="G3785" t="str">
            <v>m</v>
          </cell>
          <cell r="H3785">
            <v>1.01</v>
          </cell>
          <cell r="I3785">
            <v>33812.1</v>
          </cell>
          <cell r="J3785">
            <v>34150</v>
          </cell>
        </row>
        <row r="3786">
          <cell r="B3786" t="str">
            <v>AA07</v>
          </cell>
          <cell r="C3786" t="str">
            <v>RELLENO EN GRAVILLA FINA</v>
          </cell>
          <cell r="F3786" t="str">
            <v>Ana</v>
          </cell>
          <cell r="G3786" t="str">
            <v>m3</v>
          </cell>
          <cell r="H3786">
            <v>0.64</v>
          </cell>
          <cell r="I3786">
            <v>67592.7</v>
          </cell>
          <cell r="J3786">
            <v>43259</v>
          </cell>
        </row>
        <row r="3787">
          <cell r="B3787" t="str">
            <v>Q04</v>
          </cell>
          <cell r="C3787" t="str">
            <v>GEOTEXTIL NO TEJIDO  3000 Pavco o equivalente</v>
          </cell>
          <cell r="F3787" t="str">
            <v>Ins</v>
          </cell>
          <cell r="G3787" t="str">
            <v>m2</v>
          </cell>
          <cell r="H3787">
            <v>3.5</v>
          </cell>
          <cell r="I3787">
            <v>7563.2235000000001</v>
          </cell>
          <cell r="J3787">
            <v>26471</v>
          </cell>
        </row>
        <row r="3788">
          <cell r="B3788" t="str">
            <v>AA11</v>
          </cell>
          <cell r="C3788" t="str">
            <v>EXCAVACION MANUAL DE MATERIAL HETEROGENEO (Incluye cargue y retiro del material excavado a botadero.)</v>
          </cell>
          <cell r="F3788" t="str">
            <v>Ana</v>
          </cell>
          <cell r="G3788" t="str">
            <v>m3</v>
          </cell>
          <cell r="H3788">
            <v>0.64</v>
          </cell>
          <cell r="I3788">
            <v>64438.5</v>
          </cell>
          <cell r="J3788">
            <v>41241</v>
          </cell>
        </row>
        <row r="3790">
          <cell r="A3790" t="str">
            <v>S-3.227</v>
          </cell>
          <cell r="C3790" t="str">
            <v>PASAMURO EN TUBO ACERO GALVANIZADO PRESION 1/2" Calibre 40 ASTM A53 Grado A -  L=0.50 m.</v>
          </cell>
          <cell r="G3790" t="str">
            <v>und</v>
          </cell>
          <cell r="J3790">
            <v>14934</v>
          </cell>
        </row>
        <row r="3791">
          <cell r="B3791" t="str">
            <v>M03</v>
          </cell>
          <cell r="C3791" t="str">
            <v>EQUIPO BASICO ( Herramienta menor )</v>
          </cell>
          <cell r="F3791" t="str">
            <v>Ins</v>
          </cell>
          <cell r="G3791" t="str">
            <v>glb</v>
          </cell>
          <cell r="H3791">
            <v>0.1</v>
          </cell>
          <cell r="I3791">
            <v>2535.75</v>
          </cell>
          <cell r="J3791">
            <v>254</v>
          </cell>
        </row>
        <row r="3792">
          <cell r="B3792" t="str">
            <v>I04</v>
          </cell>
          <cell r="C3792" t="str">
            <v>MANO DE OBRA BB (Instalaciones)</v>
          </cell>
          <cell r="F3792" t="str">
            <v>Ins</v>
          </cell>
          <cell r="G3792" t="str">
            <v>hc</v>
          </cell>
          <cell r="H3792">
            <v>0.4</v>
          </cell>
          <cell r="I3792">
            <v>19460.92380532817</v>
          </cell>
          <cell r="J3792">
            <v>7784</v>
          </cell>
        </row>
        <row r="3793">
          <cell r="B3793" t="str">
            <v>S41</v>
          </cell>
          <cell r="C3793" t="str">
            <v xml:space="preserve">TUBO ACERO GALVANIZADO PRESION 1/2" - Calibre 40 ASTM A53  - Tipo Colmena o equivalente. </v>
          </cell>
          <cell r="F3793" t="str">
            <v>Ins</v>
          </cell>
          <cell r="G3793" t="str">
            <v>m</v>
          </cell>
          <cell r="H3793">
            <v>0.51500000000000001</v>
          </cell>
          <cell r="I3793">
            <v>8495.5499999999993</v>
          </cell>
          <cell r="J3793">
            <v>4375</v>
          </cell>
        </row>
        <row r="3794">
          <cell r="B3794" t="str">
            <v>A11</v>
          </cell>
          <cell r="C3794" t="str">
            <v>ALAMBRE NEGRO No. 17</v>
          </cell>
          <cell r="F3794" t="str">
            <v>Ins</v>
          </cell>
          <cell r="G3794" t="str">
            <v>kg</v>
          </cell>
          <cell r="H3794">
            <v>0.82400000000000007</v>
          </cell>
          <cell r="I3794">
            <v>3060</v>
          </cell>
          <cell r="J3794">
            <v>2521</v>
          </cell>
        </row>
        <row r="3796">
          <cell r="A3796" t="str">
            <v>S-3.228</v>
          </cell>
          <cell r="C3796" t="str">
            <v>TRAMPA DE PELOS CONCRETO 3.000 PSI 0.80 x 0.80 m. h=1.00 m. (Incluye excavación, base granular B-200, pañete impermeabilizado, marco y tapa en ángulo 1"x1", Criba para material fino fabricada en ángulo metálico 1"x1/8" y LAMINA ACERO INOXIDABLE CAL 18, AISI 316L PERFORACIONES CIRCULARES DIAMETRO 3 mm. SEPARACIONES CADA 1.5mm TIPO MOLINERA) SEGUN DETALLE.</v>
          </cell>
          <cell r="G3796" t="str">
            <v>und</v>
          </cell>
          <cell r="J3796" t="e">
            <v>#VALUE!</v>
          </cell>
        </row>
        <row r="3797">
          <cell r="B3797" t="str">
            <v>M03</v>
          </cell>
          <cell r="C3797" t="str">
            <v>EQUIPO BASICO ( Herramienta menor )</v>
          </cell>
          <cell r="F3797" t="str">
            <v>Ins</v>
          </cell>
          <cell r="G3797" t="str">
            <v>glb</v>
          </cell>
          <cell r="H3797">
            <v>1</v>
          </cell>
          <cell r="I3797">
            <v>2535.75</v>
          </cell>
          <cell r="J3797">
            <v>2536</v>
          </cell>
        </row>
        <row r="3798">
          <cell r="B3798" t="str">
            <v>I03</v>
          </cell>
          <cell r="C3798" t="str">
            <v>MANO DE OBRA AA (Albañileria)</v>
          </cell>
          <cell r="F3798" t="str">
            <v>Ins</v>
          </cell>
          <cell r="G3798" t="str">
            <v>hc</v>
          </cell>
          <cell r="H3798">
            <v>9.5</v>
          </cell>
          <cell r="I3798">
            <v>17165.400000000001</v>
          </cell>
          <cell r="J3798">
            <v>163071</v>
          </cell>
        </row>
        <row r="3799">
          <cell r="B3799" t="str">
            <v>H12</v>
          </cell>
          <cell r="C3799" t="str">
            <v>CONCRETO 2.000 psi</v>
          </cell>
          <cell r="F3799" t="str">
            <v>Ins</v>
          </cell>
          <cell r="G3799" t="str">
            <v>m3</v>
          </cell>
          <cell r="H3799">
            <v>0.32800000000000001</v>
          </cell>
          <cell r="I3799">
            <v>413584.5</v>
          </cell>
          <cell r="J3799">
            <v>135656</v>
          </cell>
        </row>
        <row r="3800">
          <cell r="B3800" t="str">
            <v>W02</v>
          </cell>
          <cell r="C3800" t="str">
            <v>LISTON 2 x 4</v>
          </cell>
          <cell r="F3800" t="str">
            <v>Ins</v>
          </cell>
          <cell r="G3800" t="str">
            <v>m</v>
          </cell>
          <cell r="H3800">
            <v>4</v>
          </cell>
          <cell r="I3800">
            <v>3330.9587500000002</v>
          </cell>
          <cell r="J3800">
            <v>13324</v>
          </cell>
        </row>
        <row r="3801">
          <cell r="B3801" t="str">
            <v>W16</v>
          </cell>
          <cell r="C3801" t="str">
            <v>TABLA CHAPA ORDINARIO 30 cm x 2 cm x 3 m.</v>
          </cell>
          <cell r="F3801" t="str">
            <v>Ins</v>
          </cell>
          <cell r="G3801" t="str">
            <v>und</v>
          </cell>
          <cell r="H3801">
            <v>2</v>
          </cell>
          <cell r="I3801">
            <v>5372.85</v>
          </cell>
          <cell r="J3801">
            <v>10746</v>
          </cell>
        </row>
        <row r="3802">
          <cell r="B3802" t="str">
            <v>H07</v>
          </cell>
          <cell r="C3802" t="str">
            <v>MORTERO 1:4 ( arena semilavada de peña )</v>
          </cell>
          <cell r="F3802" t="str">
            <v>Ana</v>
          </cell>
          <cell r="G3802" t="str">
            <v>m3</v>
          </cell>
          <cell r="H3802">
            <v>0.03</v>
          </cell>
          <cell r="I3802">
            <v>462939.75</v>
          </cell>
          <cell r="J3802">
            <v>13888</v>
          </cell>
        </row>
        <row r="3803">
          <cell r="B3803" t="str">
            <v>O16</v>
          </cell>
          <cell r="C3803" t="str">
            <v>SIKA-1 Impermeabilizante integral morteros o equivalente.</v>
          </cell>
          <cell r="F3803" t="str">
            <v>Ins</v>
          </cell>
          <cell r="G3803" t="str">
            <v>kg</v>
          </cell>
          <cell r="H3803">
            <v>0.44</v>
          </cell>
          <cell r="I3803">
            <v>10211.25</v>
          </cell>
          <cell r="J3803">
            <v>4493</v>
          </cell>
        </row>
        <row r="3804">
          <cell r="B3804" t="str">
            <v>E16</v>
          </cell>
          <cell r="C3804" t="str">
            <v>TAPA Cold rolled CAL.16" Angulo 1"*1" Trampa grasa</v>
          </cell>
          <cell r="F3804" t="str">
            <v>Ins</v>
          </cell>
          <cell r="G3804" t="str">
            <v>und</v>
          </cell>
          <cell r="H3804">
            <v>1</v>
          </cell>
          <cell r="I3804">
            <v>145760.42513796745</v>
          </cell>
          <cell r="J3804">
            <v>145760</v>
          </cell>
        </row>
        <row r="3805">
          <cell r="B3805" t="str">
            <v>E17</v>
          </cell>
          <cell r="C3805" t="str">
            <v>ARO Y TAPA Angulo 1"x1" Trampa de Grasas</v>
          </cell>
          <cell r="F3805" t="str">
            <v>Ins</v>
          </cell>
          <cell r="G3805" t="str">
            <v>und</v>
          </cell>
          <cell r="H3805">
            <v>1</v>
          </cell>
          <cell r="I3805">
            <v>226449</v>
          </cell>
          <cell r="J3805">
            <v>226449</v>
          </cell>
        </row>
        <row r="3806">
          <cell r="B3806" t="str">
            <v>AA19</v>
          </cell>
          <cell r="C3806" t="str">
            <v>BASE B-200 (extendida y compactada)</v>
          </cell>
          <cell r="F3806" t="str">
            <v>Ana</v>
          </cell>
          <cell r="G3806" t="str">
            <v>m3</v>
          </cell>
          <cell r="H3806">
            <v>0.08</v>
          </cell>
          <cell r="I3806">
            <v>69350.399999999994</v>
          </cell>
          <cell r="J3806">
            <v>5548</v>
          </cell>
        </row>
        <row r="3807">
          <cell r="B3807" t="str">
            <v>AA11</v>
          </cell>
          <cell r="C3807" t="str">
            <v>EXCAVACION MANUAL DE MATERIAL HETEROGENEO (Incluye cargue y retiro del material excavado a botadero.)</v>
          </cell>
          <cell r="F3807" t="str">
            <v>Ana</v>
          </cell>
          <cell r="G3807" t="str">
            <v>m3</v>
          </cell>
          <cell r="H3807">
            <v>1</v>
          </cell>
          <cell r="I3807">
            <v>64438.5</v>
          </cell>
          <cell r="J3807">
            <v>64439</v>
          </cell>
        </row>
        <row r="3808">
          <cell r="B3808" t="str">
            <v>AA18</v>
          </cell>
          <cell r="C3808" t="str">
            <v>PLACA CONTRAPISO CONCRETO 3.000 psi  E=0.07 m ( Incluye Malla electrosoldada  4.0mm  15x 25cm  + amarre de traslapo)</v>
          </cell>
          <cell r="F3808" t="str">
            <v>Ana</v>
          </cell>
          <cell r="G3808" t="str">
            <v>m2</v>
          </cell>
          <cell r="H3808">
            <v>0.64</v>
          </cell>
          <cell r="I3808">
            <v>73297.350000000006</v>
          </cell>
          <cell r="J3808">
            <v>46910</v>
          </cell>
        </row>
        <row r="3809">
          <cell r="B3809" t="str">
            <v>E01I</v>
          </cell>
          <cell r="C3809" t="str">
            <v>ANGULO  HIERRO 1 " x 1/8"</v>
          </cell>
          <cell r="F3809" t="str">
            <v>Ins</v>
          </cell>
          <cell r="G3809" t="str">
            <v>m</v>
          </cell>
          <cell r="H3809">
            <v>6.5</v>
          </cell>
          <cell r="I3809">
            <v>3073.7699999999995</v>
          </cell>
          <cell r="J3809">
            <v>19980</v>
          </cell>
        </row>
        <row r="3810">
          <cell r="B3810" t="str">
            <v>X01</v>
          </cell>
          <cell r="C3810" t="str">
            <v>ANTICORROSIVO Premium - Tipo Pintuco Ref. 513 o equivalente</v>
          </cell>
          <cell r="F3810" t="str">
            <v>Ins</v>
          </cell>
          <cell r="G3810" t="str">
            <v>gal</v>
          </cell>
          <cell r="H3810">
            <v>1.4999999999999999E-2</v>
          </cell>
          <cell r="I3810">
            <v>81756.034499999994</v>
          </cell>
          <cell r="J3810">
            <v>1226</v>
          </cell>
        </row>
        <row r="3811">
          <cell r="B3811" t="str">
            <v>X04</v>
          </cell>
          <cell r="C3811" t="str">
            <v>ESMALTE SINTETICO Pintulux - Tipo Pintuco Ref. según color diseño o equivalente</v>
          </cell>
          <cell r="F3811" t="str">
            <v>Ins</v>
          </cell>
          <cell r="G3811" t="str">
            <v>gal</v>
          </cell>
          <cell r="H3811">
            <v>1.4999999999999999E-2</v>
          </cell>
          <cell r="I3811">
            <v>69194.810999999987</v>
          </cell>
          <cell r="J3811">
            <v>1038</v>
          </cell>
        </row>
        <row r="3812">
          <cell r="B3812" t="str">
            <v>O19</v>
          </cell>
          <cell r="C3812" t="str">
            <v>SOLDADURA ELECTRICA Tipo WESTARCO SUPER E- 6013  DE 1/8 o equivalente.</v>
          </cell>
          <cell r="F3812" t="str">
            <v>Ins</v>
          </cell>
          <cell r="G3812" t="str">
            <v>kg</v>
          </cell>
          <cell r="H3812">
            <v>0.3</v>
          </cell>
          <cell r="I3812">
            <v>8925</v>
          </cell>
          <cell r="J3812">
            <v>2678</v>
          </cell>
        </row>
        <row r="3813">
          <cell r="B3813" t="str">
            <v>E118A</v>
          </cell>
          <cell r="C3813" t="str">
            <v>LAMINA ACERO INOXIDABLE CAL 18, AISI 316L PERFORACIONES CIRCULARES DIAMETRO 3 mm. SEPARACIONES CADA 1.5mm TIPO MOLINERA</v>
          </cell>
          <cell r="F3813" t="str">
            <v>Ins</v>
          </cell>
          <cell r="G3813" t="str">
            <v>m2</v>
          </cell>
          <cell r="H3813">
            <v>0.85</v>
          </cell>
          <cell r="I3813" t="e">
            <v>#VALUE!</v>
          </cell>
          <cell r="J3813" t="e">
            <v>#VALUE!</v>
          </cell>
        </row>
        <row r="3815">
          <cell r="A3815" t="str">
            <v>S-3.229</v>
          </cell>
          <cell r="C3815" t="str">
            <v>SUMINISTRO E INSTALACIÓN DE COMPUERTA EN FIBRA DE VIDRIO O LAMINA PARA BY-PASS INCLUYE GUIAS EN ANGULO DE 2"X1/4"</v>
          </cell>
          <cell r="G3815" t="str">
            <v>und</v>
          </cell>
          <cell r="J3815">
            <v>600195</v>
          </cell>
        </row>
        <row r="3816">
          <cell r="B3816" t="str">
            <v>M03</v>
          </cell>
          <cell r="C3816" t="str">
            <v>EQUIPO BASICO ( Herramienta menor )</v>
          </cell>
          <cell r="F3816" t="str">
            <v>Ins</v>
          </cell>
          <cell r="G3816" t="str">
            <v>glb</v>
          </cell>
          <cell r="H3816">
            <v>1</v>
          </cell>
          <cell r="I3816">
            <v>2535.75</v>
          </cell>
          <cell r="J3816">
            <v>2536</v>
          </cell>
        </row>
        <row r="3817">
          <cell r="B3817" t="str">
            <v>I04</v>
          </cell>
          <cell r="C3817" t="str">
            <v>MANO DE OBRA BB (Instalaciones)</v>
          </cell>
          <cell r="F3817" t="str">
            <v>Ins</v>
          </cell>
          <cell r="G3817" t="str">
            <v>hc</v>
          </cell>
          <cell r="H3817">
            <v>8</v>
          </cell>
          <cell r="I3817">
            <v>19460.92380532817</v>
          </cell>
          <cell r="J3817">
            <v>155687</v>
          </cell>
        </row>
        <row r="3818">
          <cell r="B3818" t="str">
            <v>S329</v>
          </cell>
          <cell r="C3818" t="str">
            <v>COMPUERTA EN FIBRA DE VIDRIO O LAMINA PARA BY-PASS INCLUYE GUIAS EN ANGULO DE 2"X1/4"</v>
          </cell>
          <cell r="F3818" t="str">
            <v>Ins</v>
          </cell>
          <cell r="G3818" t="str">
            <v>und</v>
          </cell>
          <cell r="H3818">
            <v>1</v>
          </cell>
          <cell r="I3818">
            <v>441971.58612378751</v>
          </cell>
          <cell r="J3818">
            <v>441972</v>
          </cell>
        </row>
        <row r="3820">
          <cell r="A3820" t="str">
            <v>S-3.230</v>
          </cell>
          <cell r="C3820" t="str">
            <v xml:space="preserve">SUMINISTRO E INSTALACIÓN DE TUBERIAS Y ACCESORIOS PARA LOS DIFUSORES DE AIRE AIRLIFT </v>
          </cell>
          <cell r="G3820" t="str">
            <v>m</v>
          </cell>
          <cell r="J3820">
            <v>61666</v>
          </cell>
        </row>
        <row r="3821">
          <cell r="B3821" t="str">
            <v>M03</v>
          </cell>
          <cell r="C3821" t="str">
            <v>EQUIPO BASICO ( Herramienta menor )</v>
          </cell>
          <cell r="F3821" t="str">
            <v>Ins</v>
          </cell>
          <cell r="G3821" t="str">
            <v>glb</v>
          </cell>
          <cell r="H3821">
            <v>0.2</v>
          </cell>
          <cell r="I3821">
            <v>2535.75</v>
          </cell>
          <cell r="J3821">
            <v>507</v>
          </cell>
        </row>
        <row r="3822">
          <cell r="B3822" t="str">
            <v>I04</v>
          </cell>
          <cell r="C3822" t="str">
            <v>MANO DE OBRA BB (Instalaciones)</v>
          </cell>
          <cell r="F3822" t="str">
            <v>Ins</v>
          </cell>
          <cell r="G3822" t="str">
            <v>hc</v>
          </cell>
          <cell r="H3822">
            <v>0.4</v>
          </cell>
          <cell r="I3822">
            <v>19460.92380532817</v>
          </cell>
          <cell r="J3822">
            <v>7784</v>
          </cell>
        </row>
        <row r="3823">
          <cell r="B3823" t="str">
            <v>M01</v>
          </cell>
          <cell r="C3823" t="str">
            <v>ANDAMIO METALICO TUBULAR (Sección de 2 marcos de 1.50*1.50 m.con 2 crucetas de 2.30 m.)</v>
          </cell>
          <cell r="F3823" t="str">
            <v>Ins</v>
          </cell>
          <cell r="G3823" t="str">
            <v>sm</v>
          </cell>
          <cell r="H3823">
            <v>5.0000000000000001E-3</v>
          </cell>
          <cell r="I3823">
            <v>5093.55</v>
          </cell>
          <cell r="J3823">
            <v>25</v>
          </cell>
        </row>
        <row r="3824">
          <cell r="B3824" t="str">
            <v>S214</v>
          </cell>
          <cell r="C3824" t="str">
            <v xml:space="preserve">TUBO ACERO GALVANIZADO AGUA 3" - NIC 505 - 001  - Tipo Colmena o equivalente. </v>
          </cell>
          <cell r="F3824" t="str">
            <v>Ins</v>
          </cell>
          <cell r="G3824" t="str">
            <v>m</v>
          </cell>
          <cell r="H3824">
            <v>1.03</v>
          </cell>
          <cell r="I3824">
            <v>45343.021500000003</v>
          </cell>
          <cell r="J3824">
            <v>46703</v>
          </cell>
        </row>
        <row r="3825">
          <cell r="B3825" t="str">
            <v>S215</v>
          </cell>
          <cell r="C3825" t="str">
            <v>UNION ACERO GALVANIZADO  3"</v>
          </cell>
          <cell r="F3825" t="str">
            <v>Ins</v>
          </cell>
          <cell r="G3825" t="str">
            <v>und</v>
          </cell>
          <cell r="H3825">
            <v>0.16700000000000001</v>
          </cell>
          <cell r="I3825">
            <v>20097</v>
          </cell>
          <cell r="J3825">
            <v>3356</v>
          </cell>
        </row>
        <row r="3826">
          <cell r="B3826" t="str">
            <v>S37</v>
          </cell>
          <cell r="C3826" t="str">
            <v>CINTA TEFLON 10 m 1/2"</v>
          </cell>
          <cell r="F3826" t="str">
            <v>Ins</v>
          </cell>
          <cell r="G3826" t="str">
            <v>und</v>
          </cell>
          <cell r="H3826">
            <v>1.2</v>
          </cell>
          <cell r="I3826">
            <v>1050</v>
          </cell>
          <cell r="J3826">
            <v>1260</v>
          </cell>
        </row>
        <row r="3827">
          <cell r="B3827" t="str">
            <v>S108</v>
          </cell>
          <cell r="C3827" t="str">
            <v xml:space="preserve">ABRAZADERA EN ACERO, cremallera 8mm </v>
          </cell>
          <cell r="F3827" t="str">
            <v>Ins</v>
          </cell>
          <cell r="G3827" t="str">
            <v>und</v>
          </cell>
          <cell r="H3827">
            <v>1.65</v>
          </cell>
          <cell r="I3827">
            <v>1231.125</v>
          </cell>
          <cell r="J3827">
            <v>2031</v>
          </cell>
        </row>
        <row r="3829">
          <cell r="A3829" t="str">
            <v>S-3.231</v>
          </cell>
          <cell r="C3829" t="str">
            <v>SUMINISTRO E INSTALACIÓN DE DIFUSORES DE AIRE (AIREADORES TIPO AIRLIFT) 12"</v>
          </cell>
          <cell r="G3829" t="str">
            <v>und</v>
          </cell>
          <cell r="J3829">
            <v>204633</v>
          </cell>
        </row>
        <row r="3830">
          <cell r="B3830" t="str">
            <v>M03</v>
          </cell>
          <cell r="C3830" t="str">
            <v>EQUIPO BASICO ( Herramienta menor )</v>
          </cell>
          <cell r="F3830" t="str">
            <v>Ins</v>
          </cell>
          <cell r="G3830" t="str">
            <v>glb</v>
          </cell>
          <cell r="H3830">
            <v>1</v>
          </cell>
          <cell r="I3830">
            <v>2535.75</v>
          </cell>
          <cell r="J3830">
            <v>2536</v>
          </cell>
        </row>
        <row r="3831">
          <cell r="B3831" t="str">
            <v>I04</v>
          </cell>
          <cell r="C3831" t="str">
            <v>MANO DE OBRA BB (Instalaciones)</v>
          </cell>
          <cell r="F3831" t="str">
            <v>Ins</v>
          </cell>
          <cell r="G3831" t="str">
            <v>hc</v>
          </cell>
          <cell r="H3831">
            <v>0.4</v>
          </cell>
          <cell r="I3831">
            <v>19460.92380532817</v>
          </cell>
          <cell r="J3831">
            <v>7784</v>
          </cell>
        </row>
        <row r="3832">
          <cell r="B3832" t="str">
            <v>S330</v>
          </cell>
          <cell r="C3832" t="str">
            <v>DIFUSORES DE AIRE AIRLIFT 12"</v>
          </cell>
          <cell r="F3832" t="str">
            <v>Ins</v>
          </cell>
          <cell r="G3832" t="str">
            <v>und</v>
          </cell>
          <cell r="H3832">
            <v>1</v>
          </cell>
          <cell r="I3832">
            <v>194312.87226666804</v>
          </cell>
          <cell r="J3832">
            <v>194313</v>
          </cell>
        </row>
        <row r="3834">
          <cell r="A3834" t="str">
            <v>S-3.232</v>
          </cell>
          <cell r="C3834" t="str">
            <v>SUMINISTRO E INSTALACIÓN DE CUELLO DE GANZO PARA SISTEMAS DE AIREACIÓN.</v>
          </cell>
          <cell r="G3834" t="str">
            <v>und</v>
          </cell>
          <cell r="J3834">
            <v>1958916</v>
          </cell>
        </row>
        <row r="3835">
          <cell r="B3835" t="str">
            <v>M03</v>
          </cell>
          <cell r="C3835" t="str">
            <v>EQUIPO BASICO ( Herramienta menor )</v>
          </cell>
          <cell r="F3835" t="str">
            <v>Ins</v>
          </cell>
          <cell r="G3835" t="str">
            <v>glb</v>
          </cell>
          <cell r="H3835">
            <v>5</v>
          </cell>
          <cell r="I3835">
            <v>2535.75</v>
          </cell>
          <cell r="J3835">
            <v>12679</v>
          </cell>
        </row>
        <row r="3836">
          <cell r="B3836" t="str">
            <v>I04</v>
          </cell>
          <cell r="C3836" t="str">
            <v>MANO DE OBRA BB (Instalaciones)</v>
          </cell>
          <cell r="F3836" t="str">
            <v>Ins</v>
          </cell>
          <cell r="G3836" t="str">
            <v>hc</v>
          </cell>
          <cell r="H3836">
            <v>4</v>
          </cell>
          <cell r="I3836">
            <v>19460.92380532817</v>
          </cell>
          <cell r="J3836">
            <v>77844</v>
          </cell>
        </row>
        <row r="3837">
          <cell r="B3837" t="str">
            <v>S331</v>
          </cell>
          <cell r="C3837" t="str">
            <v xml:space="preserve">CUELLO DE GANZO EN PVC RECUBIERTO CON PRFV </v>
          </cell>
          <cell r="F3837" t="str">
            <v>Ins</v>
          </cell>
          <cell r="G3837" t="str">
            <v>und</v>
          </cell>
          <cell r="H3837">
            <v>1</v>
          </cell>
          <cell r="I3837">
            <v>1868393.0025641161</v>
          </cell>
          <cell r="J3837">
            <v>1868393</v>
          </cell>
        </row>
        <row r="3839">
          <cell r="A3839" t="str">
            <v>S-3.233</v>
          </cell>
          <cell r="C3839" t="str">
            <v>SIMULACION DE LA CALIDAD DEL AGUA DEL CUERPO LOTICO RECEPTOR DEL VERTIMIENTO (Incluye recopilación de información histórica del clima; determinación de parámetros hidrogeométricos de los tramos de simulación; aforo de caudal del cuerpo de agua; muestreo compuesto de 24 horas del cuerpo receptor aguas arriba, aguas abajo y en el punto de vertimiento; caracterización de parámetros fisicoquímicos y microbiológicos según los requerimientos; almacenamiento y preservación de muestras; equipos; materiales; transporte; logística; uso y calibración del software de simulación; análisis de resultados; elaboración de informe. Las actividades de aforo, muestreo de agua residual y determinación de los parámetros de calidad física, química y microbiológica requeridos, deben realizarse por intermedio de un laboratorio debidamente certificado por el IDEAM) A TODO COSTO</v>
          </cell>
          <cell r="G3839" t="str">
            <v>glb</v>
          </cell>
          <cell r="J3839">
            <v>16811361</v>
          </cell>
        </row>
        <row r="3840">
          <cell r="B3840" t="str">
            <v>CC19</v>
          </cell>
          <cell r="C3840" t="str">
            <v>RECOLECCION Y ANALISIS DE DATOS HISTORICOS DEL CLIMA EN EL AREA DE LA SIMULACION (Incluye registros de minimo 10 años de evaporación, humedad relativa, precipitación mensual, punto de rocio, radiación solar, brillo solar, temperatura, velocidad del viento y de cualquier otro parámetro requerido por el software de simulación)</v>
          </cell>
          <cell r="F3840" t="str">
            <v>Esp</v>
          </cell>
          <cell r="G3840" t="str">
            <v>glb</v>
          </cell>
          <cell r="H3840">
            <v>1</v>
          </cell>
          <cell r="I3840">
            <v>3794889.5776083604</v>
          </cell>
          <cell r="J3840">
            <v>3794890</v>
          </cell>
        </row>
        <row r="3841">
          <cell r="B3841" t="str">
            <v>CC20</v>
          </cell>
          <cell r="C3841" t="str">
            <v>DETERMINACION DE PARAMETROS HIDROGEOMETRICOS DEL CUERPO RECEPTOR EN LOS TRAMOS DE SIMULACION (Incluye determinación de anchos de sección, profundidades de tramos, pendientes laterales, pendientes de fondo, longitud de tramos y los demás parámetros geométricos requeridos por el software de simulación)</v>
          </cell>
          <cell r="F3841" t="str">
            <v>Esp</v>
          </cell>
          <cell r="G3841" t="str">
            <v>glb</v>
          </cell>
          <cell r="H3841">
            <v>1</v>
          </cell>
          <cell r="I3841">
            <v>1062569.0817303411</v>
          </cell>
          <cell r="J3841">
            <v>1062569</v>
          </cell>
        </row>
        <row r="3842">
          <cell r="B3842" t="str">
            <v>CC21</v>
          </cell>
          <cell r="C3842" t="str">
            <v>AFORO DE CAUDAL Y TOMA DE 50 ALICUOTAS (25 alícuotas aguas arriba del vertimiento, 25 alícuotas en el punto de vertimiento y 25 alícuotas aguas abajo del vertimiento)</v>
          </cell>
          <cell r="F3842" t="str">
            <v>Esp</v>
          </cell>
          <cell r="G3842" t="str">
            <v>glb</v>
          </cell>
          <cell r="H3842">
            <v>1</v>
          </cell>
          <cell r="I3842">
            <v>1517955.8310433442</v>
          </cell>
          <cell r="J3842">
            <v>1517956</v>
          </cell>
        </row>
        <row r="3843">
          <cell r="B3843" t="str">
            <v>CC22</v>
          </cell>
          <cell r="C3843" t="str">
            <v>CARACTERIZACION CALIDAD CUERPO RECEPTOR; DETERMINACION DE PARAMETROS IN SITU (Incluye los siguientes parámetros por cada alícuota tomada: oxígeno disuelto, pH, temperatura, conductividad y cualquier otro parámetro de calidad requerido por el software de simulación y solicitado por la Autoridad Ambiental competente)</v>
          </cell>
          <cell r="F3843" t="str">
            <v>Esp</v>
          </cell>
          <cell r="G3843" t="str">
            <v>glb</v>
          </cell>
          <cell r="H3843">
            <v>1</v>
          </cell>
          <cell r="I3843">
            <v>2163087.0592367649</v>
          </cell>
          <cell r="J3843">
            <v>2163087</v>
          </cell>
        </row>
        <row r="3844">
          <cell r="B3844" t="str">
            <v>CC23</v>
          </cell>
          <cell r="C3844" t="str">
            <v>CARACTERIZACION CALIDAD AFLUENTE Y EFLUENTE; DETERMINACION DE PARAMETROS EN LABORATORIO (Incluye los siguientes parámetros: turbiedad, grasas y aceites, sólidos disueltos, sólidos sedimentables, sólidos suspendidos totales, sólidos totales, sólidos volátiles, DBO5, DQO, nitratos, nitritos, nitrógeno total, nitrógeno amoniacal, nitrógeno orgánico, fosforo total, coliformes totales y cualquier otro parámetro de calidad requerido por el software de simulación y solicitado por la Autoridad Ambiental competente)</v>
          </cell>
          <cell r="F3844" t="str">
            <v>Esp</v>
          </cell>
          <cell r="G3844" t="str">
            <v>glb</v>
          </cell>
          <cell r="H3844">
            <v>1</v>
          </cell>
          <cell r="I3844">
            <v>3187707.2451910228</v>
          </cell>
          <cell r="J3844">
            <v>3187707</v>
          </cell>
        </row>
        <row r="3845">
          <cell r="B3845" t="str">
            <v>CC24</v>
          </cell>
          <cell r="C3845" t="str">
            <v>USO DE SOFTWARE DE SIMULACION, ANALISIS DE RESULTADOS Y ELABORACION INFORME ESCRITO</v>
          </cell>
          <cell r="F3845" t="str">
            <v>Esp</v>
          </cell>
          <cell r="G3845" t="str">
            <v>glb</v>
          </cell>
          <cell r="H3845">
            <v>1</v>
          </cell>
          <cell r="I3845">
            <v>1973342.5803563471</v>
          </cell>
          <cell r="J3845">
            <v>1973343</v>
          </cell>
        </row>
        <row r="3846">
          <cell r="B3846" t="str">
            <v>CC25</v>
          </cell>
          <cell r="C3846" t="str">
            <v>LOGISTICA (Incluye almacenamiento y preservación de muestras hasta el laboratorio, recipientes, neveras de icopor, personal, elementos de protección, transporte y todos los costos logísticos asociados  para  llevar a cabo las actividades inherentes a la caracterización del afluente y efluente)</v>
          </cell>
          <cell r="F3846" t="str">
            <v>Esp</v>
          </cell>
          <cell r="G3846" t="str">
            <v>glb</v>
          </cell>
          <cell r="H3846">
            <v>1</v>
          </cell>
          <cell r="I3846">
            <v>3111809.4536388558</v>
          </cell>
          <cell r="J3846">
            <v>3111809</v>
          </cell>
        </row>
        <row r="3848">
          <cell r="A3848" t="str">
            <v>S-3.234</v>
          </cell>
          <cell r="C3848" t="str">
            <v>TAPÓN DE LIMPIEZA DE 2" (Incluye codo 45° PVCS,  tuberia PVCS y  tapa de inspección).</v>
          </cell>
          <cell r="G3848" t="str">
            <v>und</v>
          </cell>
          <cell r="J3848">
            <v>77722</v>
          </cell>
        </row>
        <row r="3849">
          <cell r="B3849" t="str">
            <v>M03</v>
          </cell>
          <cell r="C3849" t="str">
            <v>EQUIPO BASICO ( Herramienta menor )</v>
          </cell>
          <cell r="F3849" t="str">
            <v>Ins</v>
          </cell>
          <cell r="G3849" t="str">
            <v>glb</v>
          </cell>
          <cell r="H3849">
            <v>0.1</v>
          </cell>
          <cell r="I3849">
            <v>2535.75</v>
          </cell>
          <cell r="J3849">
            <v>254</v>
          </cell>
        </row>
        <row r="3850">
          <cell r="B3850" t="str">
            <v>I04</v>
          </cell>
          <cell r="C3850" t="str">
            <v>MANO DE OBRA BB (Instalaciones)</v>
          </cell>
          <cell r="F3850" t="str">
            <v>Ins</v>
          </cell>
          <cell r="G3850" t="str">
            <v>hc</v>
          </cell>
          <cell r="H3850">
            <v>1</v>
          </cell>
          <cell r="I3850">
            <v>19460.92380532817</v>
          </cell>
          <cell r="J3850">
            <v>19461</v>
          </cell>
        </row>
        <row r="3851">
          <cell r="B3851" t="str">
            <v>S57</v>
          </cell>
          <cell r="C3851" t="str">
            <v xml:space="preserve">TUBO PVC SANITARIO 2'' </v>
          </cell>
          <cell r="F3851" t="str">
            <v>Ins</v>
          </cell>
          <cell r="G3851" t="str">
            <v>m</v>
          </cell>
          <cell r="H3851">
            <v>1</v>
          </cell>
          <cell r="I3851">
            <v>13960.442999999999</v>
          </cell>
          <cell r="J3851">
            <v>13960</v>
          </cell>
        </row>
        <row r="3852">
          <cell r="B3852" t="str">
            <v>S343</v>
          </cell>
          <cell r="C3852" t="str">
            <v>CODO 45° CxE SANITARIO 2''</v>
          </cell>
          <cell r="F3852" t="str">
            <v>Ins</v>
          </cell>
          <cell r="G3852" t="str">
            <v>und</v>
          </cell>
          <cell r="H3852">
            <v>1</v>
          </cell>
          <cell r="I3852">
            <v>4496.1000000000004</v>
          </cell>
          <cell r="J3852">
            <v>4496</v>
          </cell>
        </row>
        <row r="3853">
          <cell r="B3853" t="str">
            <v>S344</v>
          </cell>
          <cell r="C3853" t="str">
            <v>ADAPTADOR DE LIMPIEZA PVC  - 2"</v>
          </cell>
          <cell r="F3853" t="str">
            <v>Ins</v>
          </cell>
          <cell r="G3853" t="str">
            <v>und</v>
          </cell>
          <cell r="H3853">
            <v>1</v>
          </cell>
          <cell r="I3853">
            <v>7845.6105000000007</v>
          </cell>
          <cell r="J3853">
            <v>7846</v>
          </cell>
        </row>
        <row r="3854">
          <cell r="B3854" t="str">
            <v>S22</v>
          </cell>
          <cell r="C3854" t="str">
            <v>LIMPIADOR REM PVC 760 grms. (1/4)</v>
          </cell>
          <cell r="F3854" t="str">
            <v>Ins</v>
          </cell>
          <cell r="G3854" t="str">
            <v>und</v>
          </cell>
          <cell r="H3854">
            <v>0.09</v>
          </cell>
          <cell r="I3854">
            <v>55831.65</v>
          </cell>
          <cell r="J3854">
            <v>5025</v>
          </cell>
        </row>
        <row r="3855">
          <cell r="B3855" t="str">
            <v>S36</v>
          </cell>
          <cell r="C3855" t="str">
            <v>SOLDADURA PVC LIQUIDA 1/4</v>
          </cell>
          <cell r="F3855" t="str">
            <v>Ins</v>
          </cell>
          <cell r="G3855" t="str">
            <v>und</v>
          </cell>
          <cell r="H3855">
            <v>8.87333333333334E-2</v>
          </cell>
          <cell r="I3855">
            <v>115790.85</v>
          </cell>
          <cell r="J3855">
            <v>10275</v>
          </cell>
        </row>
        <row r="3856">
          <cell r="B3856" t="str">
            <v>S60</v>
          </cell>
          <cell r="C3856" t="str">
            <v>TAPA DE INSPECCION TI - 5*3" Aluminio  Colrejillas o equivalente</v>
          </cell>
          <cell r="F3856" t="str">
            <v>Ins</v>
          </cell>
          <cell r="G3856" t="str">
            <v>und</v>
          </cell>
          <cell r="H3856">
            <v>1</v>
          </cell>
          <cell r="I3856">
            <v>16405.2</v>
          </cell>
          <cell r="J3856">
            <v>16405</v>
          </cell>
        </row>
        <row r="3858">
          <cell r="A3858" t="str">
            <v>S-3.235</v>
          </cell>
          <cell r="C3858" t="str">
            <v>CABEZAL DE ENTREGA DE AGUAS LLUVIAS EN CONCRETO DE 3.000 PSI (6"). (Incluye excavación y acero de refuerzo ).</v>
          </cell>
          <cell r="G3858" t="str">
            <v>und</v>
          </cell>
          <cell r="J3858">
            <v>930110</v>
          </cell>
        </row>
        <row r="3859">
          <cell r="B3859" t="str">
            <v>I03</v>
          </cell>
          <cell r="C3859" t="str">
            <v>MANO DE OBRA AA (Albañileria)</v>
          </cell>
          <cell r="F3859" t="str">
            <v>Ins</v>
          </cell>
          <cell r="G3859" t="str">
            <v>hc</v>
          </cell>
          <cell r="H3859">
            <v>13.385166666666667</v>
          </cell>
          <cell r="I3859">
            <v>17165.400000000001</v>
          </cell>
          <cell r="J3859">
            <v>229762</v>
          </cell>
        </row>
        <row r="3860">
          <cell r="B3860" t="str">
            <v>W05</v>
          </cell>
          <cell r="C3860" t="str">
            <v>PLANCHON ORDINARIO 20 cm x 4 cm x 3 m.</v>
          </cell>
          <cell r="F3860" t="str">
            <v>Ins</v>
          </cell>
          <cell r="G3860" t="str">
            <v>m</v>
          </cell>
          <cell r="H3860">
            <v>6</v>
          </cell>
          <cell r="I3860">
            <v>4108.6851223744752</v>
          </cell>
          <cell r="J3860">
            <v>24652</v>
          </cell>
        </row>
        <row r="3861">
          <cell r="B3861" t="str">
            <v>W12</v>
          </cell>
          <cell r="C3861" t="str">
            <v>REPISA ABARCO 8 cm * 4 cm * 3 m</v>
          </cell>
          <cell r="F3861" t="str">
            <v>Ins</v>
          </cell>
          <cell r="G3861" t="str">
            <v>m</v>
          </cell>
          <cell r="H3861">
            <v>4.5</v>
          </cell>
          <cell r="I3861">
            <v>6428.8</v>
          </cell>
          <cell r="J3861">
            <v>28930</v>
          </cell>
        </row>
        <row r="3862">
          <cell r="B3862" t="str">
            <v>W19</v>
          </cell>
          <cell r="C3862" t="str">
            <v>VARA DE CLAVO</v>
          </cell>
          <cell r="F3862" t="str">
            <v>Ins</v>
          </cell>
          <cell r="G3862" t="str">
            <v>m</v>
          </cell>
          <cell r="H3862">
            <v>3</v>
          </cell>
          <cell r="I3862">
            <v>6192.5312103732003</v>
          </cell>
          <cell r="J3862">
            <v>18578</v>
          </cell>
        </row>
        <row r="3863">
          <cell r="B3863" t="str">
            <v>O15</v>
          </cell>
          <cell r="C3863" t="str">
            <v>PUNTILLA CON CABEZA 2"</v>
          </cell>
          <cell r="F3863" t="str">
            <v>Ins</v>
          </cell>
          <cell r="G3863" t="str">
            <v>lb</v>
          </cell>
          <cell r="H3863">
            <v>2</v>
          </cell>
          <cell r="I3863">
            <v>2509.5</v>
          </cell>
          <cell r="J3863">
            <v>5019</v>
          </cell>
        </row>
        <row r="3864">
          <cell r="B3864" t="str">
            <v>M06</v>
          </cell>
          <cell r="C3864" t="str">
            <v>VIBRADOR A GASOLINA</v>
          </cell>
          <cell r="F3864" t="str">
            <v>Ins</v>
          </cell>
          <cell r="G3864" t="str">
            <v>dd</v>
          </cell>
          <cell r="H3864">
            <v>0.17666666666666667</v>
          </cell>
          <cell r="I3864">
            <v>27300</v>
          </cell>
          <cell r="J3864">
            <v>4823</v>
          </cell>
        </row>
        <row r="3865">
          <cell r="B3865" t="str">
            <v>P04</v>
          </cell>
          <cell r="C3865" t="str">
            <v>FORMALETA ENTREPISOS CON PARAL EXTRALARGO de 3.00 a 4.50 m.(Por Metro Cuadrado).</v>
          </cell>
          <cell r="F3865" t="str">
            <v>Ins</v>
          </cell>
          <cell r="G3865" t="str">
            <v>ms</v>
          </cell>
          <cell r="H3865">
            <v>2</v>
          </cell>
          <cell r="I3865">
            <v>5646.3434999999999</v>
          </cell>
          <cell r="J3865">
            <v>11293</v>
          </cell>
        </row>
        <row r="3866">
          <cell r="B3866" t="str">
            <v>A13</v>
          </cell>
          <cell r="C3866" t="str">
            <v>ACERO 60.000 PSI ( Incluye alambre negro y figuración )</v>
          </cell>
          <cell r="F3866" t="str">
            <v>Ana</v>
          </cell>
          <cell r="G3866" t="str">
            <v>kg</v>
          </cell>
          <cell r="H3866">
            <v>32.299999999999997</v>
          </cell>
          <cell r="I3866">
            <v>2877</v>
          </cell>
          <cell r="J3866">
            <v>92927</v>
          </cell>
        </row>
        <row r="3867">
          <cell r="B3867" t="str">
            <v>H04</v>
          </cell>
          <cell r="C3867" t="str">
            <v>CONCRETO 3.000 psi</v>
          </cell>
          <cell r="F3867" t="str">
            <v>Ins</v>
          </cell>
          <cell r="G3867" t="str">
            <v>m3</v>
          </cell>
          <cell r="H3867">
            <v>0.55000000000000004</v>
          </cell>
          <cell r="I3867">
            <v>442697.85</v>
          </cell>
          <cell r="J3867">
            <v>243484</v>
          </cell>
        </row>
        <row r="3868">
          <cell r="B3868" t="str">
            <v>AA11</v>
          </cell>
          <cell r="C3868" t="str">
            <v>EXCAVACION MANUAL DE MATERIAL HETEROGENEO (Incluye cargue y retiro del material excavado a botadero.)</v>
          </cell>
          <cell r="F3868" t="str">
            <v>Ana</v>
          </cell>
          <cell r="G3868" t="str">
            <v>m3</v>
          </cell>
          <cell r="H3868">
            <v>4.2</v>
          </cell>
          <cell r="I3868">
            <v>64438.5</v>
          </cell>
          <cell r="J3868">
            <v>270642</v>
          </cell>
        </row>
        <row r="3870">
          <cell r="A3870" t="str">
            <v>S-3.236</v>
          </cell>
          <cell r="C3870" t="str">
            <v xml:space="preserve">CAJA DE INSPECCIÓN CON CÁMARA DE ALIVIO DE 0.60*0.60*1.30 m. (Incluye excavación, base en recebo comun, placa concreto, ladrillo común, marco en angulo 2 1/2 x 2 1/2 * 3/16" y tapa reforzada en platina de 3 * 3/16" con parrilla en varilla 3/8 cada 10 cm.). Según detalle. </v>
          </cell>
          <cell r="G3870" t="str">
            <v>und</v>
          </cell>
          <cell r="J3870">
            <v>647813</v>
          </cell>
        </row>
        <row r="3871">
          <cell r="B3871" t="str">
            <v>M03</v>
          </cell>
          <cell r="C3871" t="str">
            <v>EQUIPO BASICO ( Herramienta menor )</v>
          </cell>
          <cell r="F3871" t="str">
            <v>Ins</v>
          </cell>
          <cell r="G3871" t="str">
            <v>glb</v>
          </cell>
          <cell r="H3871">
            <v>0.3</v>
          </cell>
          <cell r="I3871">
            <v>2535.75</v>
          </cell>
          <cell r="J3871">
            <v>761</v>
          </cell>
        </row>
        <row r="3872">
          <cell r="B3872" t="str">
            <v>I03</v>
          </cell>
          <cell r="C3872" t="str">
            <v>MANO DE OBRA AA (Albañileria)</v>
          </cell>
          <cell r="F3872" t="str">
            <v>Ins</v>
          </cell>
          <cell r="G3872" t="str">
            <v>hc</v>
          </cell>
          <cell r="H3872">
            <v>7.6</v>
          </cell>
          <cell r="I3872">
            <v>17165.400000000001</v>
          </cell>
          <cell r="J3872">
            <v>130457</v>
          </cell>
        </row>
        <row r="3873">
          <cell r="B3873" t="str">
            <v>T05</v>
          </cell>
          <cell r="C3873" t="str">
            <v>LADRILLO TOLETE RECOCIDO (24,5 x 12 x 6 cm)</v>
          </cell>
          <cell r="F3873" t="str">
            <v>Ins</v>
          </cell>
          <cell r="G3873" t="str">
            <v>und</v>
          </cell>
          <cell r="H3873">
            <v>179.3</v>
          </cell>
          <cell r="I3873">
            <v>482.83149600000002</v>
          </cell>
          <cell r="J3873">
            <v>86572</v>
          </cell>
        </row>
        <row r="3874">
          <cell r="B3874" t="str">
            <v>E04</v>
          </cell>
          <cell r="C3874" t="str">
            <v>MARCO Y TAPA CAJA INSPECCION de 0.60 x 0.60 m. (Marco en ángulo 2 1/2 x 2 1/2 * 3/16", tapa reforzada en platina de 3 * 3/16" con parrilla en varilla 3/8 cada 10 cm.).</v>
          </cell>
          <cell r="F3874" t="str">
            <v>Esp</v>
          </cell>
          <cell r="G3874" t="str">
            <v>und</v>
          </cell>
          <cell r="H3874">
            <v>1</v>
          </cell>
          <cell r="I3874">
            <v>209530.61113582822</v>
          </cell>
          <cell r="J3874">
            <v>209531</v>
          </cell>
        </row>
        <row r="3875">
          <cell r="B3875" t="str">
            <v>H07</v>
          </cell>
          <cell r="C3875" t="str">
            <v>MORTERO 1:4 ( arena semilavada de peña )</v>
          </cell>
          <cell r="F3875" t="str">
            <v>Ana</v>
          </cell>
          <cell r="G3875" t="str">
            <v>m3</v>
          </cell>
          <cell r="H3875">
            <v>6.4890000000000003E-2</v>
          </cell>
          <cell r="I3875">
            <v>462939.75</v>
          </cell>
          <cell r="J3875">
            <v>30040</v>
          </cell>
        </row>
        <row r="3876">
          <cell r="B3876" t="str">
            <v>O16</v>
          </cell>
          <cell r="C3876" t="str">
            <v>SIKA-1 Impermeabilizante integral morteros o equivalente.</v>
          </cell>
          <cell r="F3876" t="str">
            <v>Ins</v>
          </cell>
          <cell r="G3876" t="str">
            <v>kg</v>
          </cell>
          <cell r="H3876">
            <v>1.32</v>
          </cell>
          <cell r="I3876">
            <v>10211.25</v>
          </cell>
          <cell r="J3876">
            <v>13479</v>
          </cell>
        </row>
        <row r="3877">
          <cell r="B3877" t="str">
            <v>AA10</v>
          </cell>
          <cell r="C3877" t="str">
            <v>RECEBO COMUN  ( Extendido y compactado )</v>
          </cell>
          <cell r="F3877" t="str">
            <v>Ana</v>
          </cell>
          <cell r="G3877" t="str">
            <v>m3</v>
          </cell>
          <cell r="H3877">
            <v>3.5999999999999997E-2</v>
          </cell>
          <cell r="I3877">
            <v>55591.199999999997</v>
          </cell>
          <cell r="J3877">
            <v>2001</v>
          </cell>
        </row>
        <row r="3878">
          <cell r="B3878" t="str">
            <v>AA11</v>
          </cell>
          <cell r="C3878" t="str">
            <v>EXCAVACION MANUAL DE MATERIAL HETEROGENEO (Incluye cargue y retiro del material excavado a botadero.)</v>
          </cell>
          <cell r="F3878" t="str">
            <v>Ana</v>
          </cell>
          <cell r="G3878" t="str">
            <v>m3</v>
          </cell>
          <cell r="H3878">
            <v>0.88</v>
          </cell>
          <cell r="I3878">
            <v>64438.5</v>
          </cell>
          <cell r="J3878">
            <v>56706</v>
          </cell>
        </row>
        <row r="3879">
          <cell r="B3879" t="str">
            <v>H04</v>
          </cell>
          <cell r="C3879" t="str">
            <v>CONCRETO 3.000 psi</v>
          </cell>
          <cell r="F3879" t="str">
            <v>Ins</v>
          </cell>
          <cell r="G3879" t="str">
            <v>m3</v>
          </cell>
          <cell r="H3879">
            <v>8.925000000000001E-2</v>
          </cell>
          <cell r="I3879">
            <v>442697.85</v>
          </cell>
          <cell r="J3879">
            <v>39511</v>
          </cell>
        </row>
        <row r="3880">
          <cell r="B3880" t="str">
            <v>AA18A</v>
          </cell>
          <cell r="C3880" t="str">
            <v>PLACA CONTRAPISO CONCRETO 3.000 psi  E=0.10 m ( Incluye Malla electrosoldada    4.0mm  15x 25cm  + amarre de traslapo)</v>
          </cell>
          <cell r="F3880" t="str">
            <v>Ana</v>
          </cell>
          <cell r="G3880" t="str">
            <v>m2</v>
          </cell>
          <cell r="H3880">
            <v>0.84</v>
          </cell>
          <cell r="I3880">
            <v>93755.55</v>
          </cell>
          <cell r="J3880">
            <v>78755</v>
          </cell>
        </row>
        <row r="3882">
          <cell r="A3882" t="str">
            <v>S-3.237</v>
          </cell>
          <cell r="C3882" t="str">
            <v xml:space="preserve">CANALETA EN LAMINA DE ACERO INOXIDABLE Incluye un recorrido en lámina de 0.50x3.00 m; Incluye rejilla con marco metálico con platina de 1/4" x2", a una distancia de 1 cm, incluye 2 rejillas atrapa sólidos al sosco de 2" de  sifones metálicos. </v>
          </cell>
          <cell r="G3882" t="str">
            <v>und</v>
          </cell>
          <cell r="J3882" t="e">
            <v>#VALUE!</v>
          </cell>
        </row>
        <row r="3883">
          <cell r="B3883" t="str">
            <v>M03</v>
          </cell>
          <cell r="C3883" t="str">
            <v>EQUIPO BASICO ( Herramienta menor )</v>
          </cell>
          <cell r="F3883" t="str">
            <v>Ins</v>
          </cell>
          <cell r="G3883" t="str">
            <v>glb</v>
          </cell>
          <cell r="H3883">
            <v>5</v>
          </cell>
          <cell r="I3883">
            <v>2535.75</v>
          </cell>
          <cell r="J3883">
            <v>12679</v>
          </cell>
        </row>
        <row r="3884">
          <cell r="B3884" t="str">
            <v>I03</v>
          </cell>
          <cell r="C3884" t="str">
            <v>MANO DE OBRA AA (Albañileria)</v>
          </cell>
          <cell r="F3884" t="str">
            <v>Ins</v>
          </cell>
          <cell r="G3884" t="str">
            <v>hc</v>
          </cell>
          <cell r="H3884">
            <v>8</v>
          </cell>
          <cell r="I3884">
            <v>17165.400000000001</v>
          </cell>
          <cell r="J3884">
            <v>137323</v>
          </cell>
        </row>
        <row r="3885">
          <cell r="B3885" t="str">
            <v>E118</v>
          </cell>
          <cell r="C3885" t="str">
            <v>RECUBRIMIENTO EN LAMINA DE ALTO IMPACTO HPL.  ALTURA 1,00mt. CON ESTRUCTURA METALICA,  REMATE EN PERFIL EN L EN ACERO INOXIDABLE (Ver especificación)</v>
          </cell>
          <cell r="F3885" t="str">
            <v>Ins</v>
          </cell>
          <cell r="G3885" t="str">
            <v>und</v>
          </cell>
          <cell r="H3885">
            <v>0.2</v>
          </cell>
          <cell r="I3885" t="e">
            <v>#VALUE!</v>
          </cell>
          <cell r="J3885" t="e">
            <v>#VALUE!</v>
          </cell>
        </row>
        <row r="3886">
          <cell r="B3886" t="str">
            <v>O29</v>
          </cell>
          <cell r="C3886" t="str">
            <v>PISTOLA INYECTOR PARA EPOXICO ANCHORFIX 4</v>
          </cell>
          <cell r="F3886" t="str">
            <v>Ins</v>
          </cell>
          <cell r="G3886" t="str">
            <v>und</v>
          </cell>
          <cell r="H3886">
            <v>0.10400000000000001</v>
          </cell>
          <cell r="I3886">
            <v>166845</v>
          </cell>
          <cell r="J3886">
            <v>17352</v>
          </cell>
        </row>
        <row r="3887">
          <cell r="B3887" t="str">
            <v>O28C</v>
          </cell>
          <cell r="C3887" t="str">
            <v>BROCA PARA MURO 1" x 1/2"</v>
          </cell>
          <cell r="F3887" t="str">
            <v>Ins</v>
          </cell>
          <cell r="G3887" t="str">
            <v>und</v>
          </cell>
          <cell r="H3887">
            <v>0.1</v>
          </cell>
          <cell r="I3887">
            <v>15849.126849336983</v>
          </cell>
          <cell r="J3887">
            <v>1585</v>
          </cell>
        </row>
        <row r="3888">
          <cell r="B3888" t="str">
            <v>O28B</v>
          </cell>
          <cell r="C3888" t="str">
            <v>BROCA PARA ACERO INOXIDABLE 1" x 1/2"</v>
          </cell>
          <cell r="F3888" t="str">
            <v>Ins</v>
          </cell>
          <cell r="G3888" t="str">
            <v>und</v>
          </cell>
          <cell r="H3888">
            <v>0.1</v>
          </cell>
          <cell r="I3888">
            <v>69839.241888948309</v>
          </cell>
          <cell r="J3888">
            <v>6984</v>
          </cell>
        </row>
        <row r="3889">
          <cell r="B3889" t="str">
            <v>O25</v>
          </cell>
          <cell r="C3889" t="str">
            <v>SIKAFLEX PRO 3 WF tubo 600 cc o equivalente.</v>
          </cell>
          <cell r="F3889" t="str">
            <v>Ins</v>
          </cell>
          <cell r="G3889" t="str">
            <v>und</v>
          </cell>
          <cell r="H3889">
            <v>0.39</v>
          </cell>
          <cell r="I3889">
            <v>74720.100000000006</v>
          </cell>
          <cell r="J3889">
            <v>29141</v>
          </cell>
        </row>
        <row r="3890">
          <cell r="B3890" t="str">
            <v>M15</v>
          </cell>
          <cell r="C3890" t="str">
            <v>TALADRO ROTO PERCUTOR</v>
          </cell>
          <cell r="F3890" t="str">
            <v>Ins</v>
          </cell>
          <cell r="G3890" t="str">
            <v>dd</v>
          </cell>
          <cell r="H3890">
            <v>0.2</v>
          </cell>
          <cell r="I3890">
            <v>13650</v>
          </cell>
          <cell r="J3890">
            <v>2730</v>
          </cell>
        </row>
        <row r="3891">
          <cell r="B3891" t="str">
            <v>AA95</v>
          </cell>
          <cell r="C3891" t="str">
            <v>REJILLA PARA CARCAMO A=0.25m.Platina metálica de 2x3/8" en acero acabado con wash primer anticorrosivo y pintura esmalte tipo Pintulux color según diseño de Pintuco o equivalente+soldadura.  SEGUN DETALLE. (Suministro e Instalación).</v>
          </cell>
          <cell r="F3891" t="str">
            <v>Ana</v>
          </cell>
          <cell r="G3891" t="str">
            <v>m</v>
          </cell>
          <cell r="H3891">
            <v>1</v>
          </cell>
          <cell r="I3891">
            <v>273978.59999999998</v>
          </cell>
          <cell r="J3891">
            <v>273979</v>
          </cell>
        </row>
        <row r="3892">
          <cell r="B3892" t="str">
            <v>S345</v>
          </cell>
          <cell r="C3892" t="str">
            <v>REJILLA TIPO COLADERA 2". Fabricada en alambre de acero inoxidable tejido.</v>
          </cell>
          <cell r="F3892" t="str">
            <v>Ins</v>
          </cell>
          <cell r="G3892" t="str">
            <v>und</v>
          </cell>
          <cell r="H3892">
            <v>2</v>
          </cell>
          <cell r="I3892">
            <v>25770.937966401601</v>
          </cell>
          <cell r="J3892">
            <v>51542</v>
          </cell>
        </row>
        <row r="3894">
          <cell r="A3894" t="str">
            <v>S-3.238</v>
          </cell>
          <cell r="C3894" t="str">
            <v>SIFÓN EN 2" EN TUBERIA METÁLICA EN ACERO INOXIDABLE PARA SALIDA DE AGUAS NEGRAS DE MARMITAS (incluye suministro e instalación, soldadura y rejilla atrapa sólidos)</v>
          </cell>
          <cell r="G3894" t="str">
            <v>und</v>
          </cell>
          <cell r="J3894">
            <v>227107</v>
          </cell>
        </row>
        <row r="3895">
          <cell r="B3895" t="str">
            <v>E83</v>
          </cell>
          <cell r="C3895" t="str">
            <v xml:space="preserve">TUBO ACERO INOXIDABLE DIAMETRO 2" </v>
          </cell>
          <cell r="F3895" t="str">
            <v>Ins</v>
          </cell>
          <cell r="G3895" t="str">
            <v>m</v>
          </cell>
          <cell r="H3895">
            <v>1.5</v>
          </cell>
          <cell r="I3895">
            <v>110621.75122077885</v>
          </cell>
          <cell r="J3895">
            <v>165933</v>
          </cell>
        </row>
        <row r="3896">
          <cell r="B3896" t="str">
            <v>S108</v>
          </cell>
          <cell r="C3896" t="str">
            <v xml:space="preserve">ABRAZADERA EN ACERO, cremallera 8mm </v>
          </cell>
          <cell r="F3896" t="str">
            <v>Ins</v>
          </cell>
          <cell r="G3896" t="str">
            <v>und</v>
          </cell>
          <cell r="H3896">
            <v>2.25</v>
          </cell>
          <cell r="I3896">
            <v>1231.125</v>
          </cell>
          <cell r="J3896">
            <v>2770</v>
          </cell>
        </row>
        <row r="3897">
          <cell r="B3897" t="str">
            <v>O19</v>
          </cell>
          <cell r="C3897" t="str">
            <v>SOLDADURA ELECTRICA Tipo WESTARCO SUPER E- 6013  DE 1/8 o equivalente.</v>
          </cell>
          <cell r="F3897" t="str">
            <v>Ins</v>
          </cell>
          <cell r="G3897" t="str">
            <v>kg</v>
          </cell>
          <cell r="H3897">
            <v>2.25</v>
          </cell>
          <cell r="I3897">
            <v>8925</v>
          </cell>
          <cell r="J3897">
            <v>20081</v>
          </cell>
        </row>
        <row r="3898">
          <cell r="B3898" t="str">
            <v>M03</v>
          </cell>
          <cell r="C3898" t="str">
            <v>EQUIPO BASICO ( Herramienta menor )</v>
          </cell>
          <cell r="F3898" t="str">
            <v>Ins</v>
          </cell>
          <cell r="G3898" t="str">
            <v>glb</v>
          </cell>
          <cell r="H3898">
            <v>0.2</v>
          </cell>
          <cell r="I3898">
            <v>2535.75</v>
          </cell>
          <cell r="J3898">
            <v>507</v>
          </cell>
        </row>
        <row r="3899">
          <cell r="B3899" t="str">
            <v>I04</v>
          </cell>
          <cell r="C3899" t="str">
            <v>MANO DE OBRA BB (Instalaciones)</v>
          </cell>
          <cell r="F3899" t="str">
            <v>Ins</v>
          </cell>
          <cell r="G3899" t="str">
            <v>hc</v>
          </cell>
          <cell r="H3899">
            <v>0.95</v>
          </cell>
          <cell r="I3899">
            <v>19460.92380532817</v>
          </cell>
          <cell r="J3899">
            <v>18488</v>
          </cell>
        </row>
        <row r="3900">
          <cell r="B3900" t="str">
            <v>S346</v>
          </cell>
          <cell r="C3900" t="str">
            <v>ROSCA PARA TUBERIA EN ACERO INOXIDABLE 2" para adaptador hembra para tuberia CVPC CORZAN</v>
          </cell>
          <cell r="F3900" t="str">
            <v>Ins</v>
          </cell>
          <cell r="G3900" t="str">
            <v>und</v>
          </cell>
          <cell r="H3900">
            <v>1</v>
          </cell>
          <cell r="I3900">
            <v>19328.203474801197</v>
          </cell>
          <cell r="J3900">
            <v>19328</v>
          </cell>
        </row>
        <row r="3902">
          <cell r="A3902" t="str">
            <v>S-3.239</v>
          </cell>
          <cell r="C3902" t="str">
            <v>TUBERIA SCH 80 CORZAN CPVC - ASTM F 441 DE 2" (incluye suministro, instalación, fijación, montaje y descarga)</v>
          </cell>
          <cell r="G3902" t="str">
            <v>m</v>
          </cell>
          <cell r="J3902">
            <v>290214</v>
          </cell>
        </row>
        <row r="3903">
          <cell r="B3903" t="str">
            <v>M03</v>
          </cell>
          <cell r="C3903" t="str">
            <v>EQUIPO BASICO ( Herramienta menor )</v>
          </cell>
          <cell r="F3903" t="str">
            <v>Ins</v>
          </cell>
          <cell r="G3903" t="str">
            <v>glb</v>
          </cell>
          <cell r="H3903">
            <v>0.2</v>
          </cell>
          <cell r="I3903">
            <v>2535.75</v>
          </cell>
          <cell r="J3903">
            <v>507</v>
          </cell>
        </row>
        <row r="3904">
          <cell r="B3904" t="str">
            <v>I04</v>
          </cell>
          <cell r="C3904" t="str">
            <v>MANO DE OBRA BB (Instalaciones)</v>
          </cell>
          <cell r="F3904" t="str">
            <v>Ins</v>
          </cell>
          <cell r="G3904" t="str">
            <v>hc</v>
          </cell>
          <cell r="H3904">
            <v>0.5</v>
          </cell>
          <cell r="I3904">
            <v>19460.92380532817</v>
          </cell>
          <cell r="J3904">
            <v>9730</v>
          </cell>
        </row>
        <row r="3905">
          <cell r="B3905" t="str">
            <v>M01</v>
          </cell>
          <cell r="C3905" t="str">
            <v>ANDAMIO METALICO TUBULAR (Sección de 2 marcos de 1.50*1.50 m.con 2 crucetas de 2.30 m.)</v>
          </cell>
          <cell r="F3905" t="str">
            <v>Ins</v>
          </cell>
          <cell r="G3905" t="str">
            <v>sm</v>
          </cell>
          <cell r="H3905">
            <v>0.09</v>
          </cell>
          <cell r="I3905">
            <v>5093.55</v>
          </cell>
          <cell r="J3905">
            <v>458</v>
          </cell>
        </row>
        <row r="3906">
          <cell r="B3906" t="str">
            <v>S347</v>
          </cell>
          <cell r="C3906" t="str">
            <v>TUBERIA SCH 80 CORZAN CPVC - ASTM F 441 DE 2"</v>
          </cell>
          <cell r="F3906" t="str">
            <v>Ins</v>
          </cell>
          <cell r="G3906" t="str">
            <v>m</v>
          </cell>
          <cell r="H3906">
            <v>1.03</v>
          </cell>
          <cell r="I3906">
            <v>117850.13099999999</v>
          </cell>
          <cell r="J3906">
            <v>121386</v>
          </cell>
        </row>
        <row r="3907">
          <cell r="B3907" t="str">
            <v>S348</v>
          </cell>
          <cell r="C3907" t="str">
            <v xml:space="preserve">BUJE 3" x 2"  SCH 80 CORZAN CPVC - ASTM F 441 </v>
          </cell>
          <cell r="F3907" t="str">
            <v>Ins</v>
          </cell>
          <cell r="G3907" t="str">
            <v>und</v>
          </cell>
          <cell r="H3907">
            <v>1</v>
          </cell>
          <cell r="I3907">
            <v>86317.179624665529</v>
          </cell>
          <cell r="J3907">
            <v>86317</v>
          </cell>
        </row>
        <row r="3908">
          <cell r="B3908" t="str">
            <v>S349</v>
          </cell>
          <cell r="C3908" t="str">
            <v>CODO DE 90° DE  2"  SCH 80 CORZAN CPVC - ASTM F 442</v>
          </cell>
          <cell r="F3908" t="str">
            <v>Ins</v>
          </cell>
          <cell r="G3908" t="str">
            <v>und</v>
          </cell>
          <cell r="H3908">
            <v>1</v>
          </cell>
          <cell r="I3908">
            <v>48764.236499999999</v>
          </cell>
          <cell r="J3908">
            <v>48764</v>
          </cell>
        </row>
        <row r="3909">
          <cell r="B3909" t="str">
            <v>S22</v>
          </cell>
          <cell r="C3909" t="str">
            <v>LIMPIADOR REM PVC 760 grms. (1/4)</v>
          </cell>
          <cell r="F3909" t="str">
            <v>Ins</v>
          </cell>
          <cell r="G3909" t="str">
            <v>und</v>
          </cell>
          <cell r="H3909">
            <v>0.124</v>
          </cell>
          <cell r="I3909">
            <v>55831.65</v>
          </cell>
          <cell r="J3909">
            <v>6923</v>
          </cell>
        </row>
        <row r="3910">
          <cell r="B3910" t="str">
            <v>S167</v>
          </cell>
          <cell r="C3910" t="str">
            <v>SOLDADURA LIQUIDA AGUA CALIENTE 1/4</v>
          </cell>
          <cell r="F3910" t="str">
            <v>Ins</v>
          </cell>
          <cell r="G3910" t="str">
            <v>und</v>
          </cell>
          <cell r="H3910">
            <v>0.12</v>
          </cell>
          <cell r="I3910">
            <v>124154.1</v>
          </cell>
          <cell r="J3910">
            <v>14898</v>
          </cell>
        </row>
        <row r="3911">
          <cell r="B3911" t="str">
            <v>S108</v>
          </cell>
          <cell r="C3911" t="str">
            <v xml:space="preserve">ABRAZADERA EN ACERO, cremallera 8mm </v>
          </cell>
          <cell r="F3911" t="str">
            <v>Ins</v>
          </cell>
          <cell r="G3911" t="str">
            <v>und</v>
          </cell>
          <cell r="H3911">
            <v>1</v>
          </cell>
          <cell r="I3911">
            <v>1231.125</v>
          </cell>
          <cell r="J3911">
            <v>1231</v>
          </cell>
        </row>
        <row r="3913">
          <cell r="A3913" t="str">
            <v>S-3.240</v>
          </cell>
          <cell r="C3913" t="str">
            <v>SUMINISTRO INSTALACIÓN Y PUESTA EN FUNCIONAMIENTO DE TANQUE PARA TRATAMIENTO DE AGUA RESIDUAL DOMESTICA, FABRICADO EN POLIÉSTER;  REFORZADO CON FIBRAS DE VIDRIO TIPO MATT DE 450 GR. /M2 Y WOVEN ROVING DE 800 GR. /M2, SEGÚN NORMAS ICONTEC 2888, ASTM C 582-87; El TANQUE ESTA COMPUESTO POR TRES COMPARTIMENTOS INTERNOS, LOS DOS PRIMEROS CONFORMAN EL TANQUE SÉPTICO Y EL ÚLTIMO EL FILTRO ANAEROBIO DE FLUJO ASECENDENTE, FAFA. Y CON UNA CAPACIDAD NOMINAL DE 20000L. Incluye trasnporte del equipo, excavación y relleno.</v>
          </cell>
          <cell r="G3913" t="str">
            <v>und</v>
          </cell>
          <cell r="J3913" t="e">
            <v>#VALUE!</v>
          </cell>
        </row>
        <row r="3914">
          <cell r="B3914" t="str">
            <v>M03</v>
          </cell>
          <cell r="C3914" t="str">
            <v>EQUIPO BASICO ( Herramienta menor )</v>
          </cell>
          <cell r="F3914" t="str">
            <v>Ins</v>
          </cell>
          <cell r="G3914" t="str">
            <v>glb</v>
          </cell>
          <cell r="H3914">
            <v>2</v>
          </cell>
          <cell r="I3914">
            <v>2535.75</v>
          </cell>
          <cell r="J3914">
            <v>5072</v>
          </cell>
        </row>
        <row r="3915">
          <cell r="B3915" t="str">
            <v>I04</v>
          </cell>
          <cell r="C3915" t="str">
            <v>MANO DE OBRA BB (Instalaciones)</v>
          </cell>
          <cell r="F3915" t="str">
            <v>Ins</v>
          </cell>
          <cell r="G3915" t="str">
            <v>hc</v>
          </cell>
          <cell r="H3915">
            <v>17.3</v>
          </cell>
          <cell r="I3915">
            <v>19460.92380532817</v>
          </cell>
          <cell r="J3915">
            <v>336674</v>
          </cell>
        </row>
        <row r="3916">
          <cell r="B3916" t="str">
            <v>AA08</v>
          </cell>
          <cell r="C3916" t="str">
            <v>EXCAVACION MECANICA EN MATERIAL COMUN (Incluye cargue y retiro del material excavado a botadero.)</v>
          </cell>
          <cell r="F3916" t="str">
            <v>Ana</v>
          </cell>
          <cell r="G3916" t="str">
            <v>m3</v>
          </cell>
          <cell r="H3916">
            <v>88</v>
          </cell>
          <cell r="I3916">
            <v>46093.95</v>
          </cell>
          <cell r="J3916">
            <v>4056268</v>
          </cell>
        </row>
        <row r="3917">
          <cell r="B3917" t="str">
            <v>B05</v>
          </cell>
          <cell r="C3917" t="str">
            <v>BASE GRANULAR B-200</v>
          </cell>
          <cell r="F3917" t="str">
            <v>Ins</v>
          </cell>
          <cell r="G3917" t="str">
            <v>m3</v>
          </cell>
          <cell r="H3917">
            <v>79.680000000000007</v>
          </cell>
          <cell r="I3917">
            <v>47356.05</v>
          </cell>
          <cell r="J3917">
            <v>3773330</v>
          </cell>
        </row>
        <row r="3918">
          <cell r="B3918" t="str">
            <v>EE41</v>
          </cell>
          <cell r="C3918" t="str">
            <v>TANQUE PARA TRATAMIENTO DE AGUA RESIDUAL DOMESTICA, FABRICADO EN POLIÉSTER;  REFORZADO CON FIBRAS DE VIDRIO TIPO MATT DE 450 GR. /M2 Y WOVEN ROVING DE 800 GR. /M2, SEGÚN NORMAS ICONTEC 2888, ASTM C 582-87; El TANQUE ESTA COMPUESTO POR TRES COMPARTIMENTOS INTERNOS, LOS DOS PRIMEROS CONFORMAN EL TANQUE SÉPTICO Y EL ÚLTIMO EL FILTRO ANAEROBIO DE FLUJO ASECENDENTE, FAFA. Y CON UNA CAPACIDAD NOMINAL DE 20000LT, INCLUYE TRANSPORTE DEL EQUIPO DESDE LA PLANTA EN LA CIUDAD DE MEDELLIN HASTA BOGOTA</v>
          </cell>
          <cell r="F3918" t="str">
            <v>Ins</v>
          </cell>
          <cell r="G3918" t="str">
            <v>und</v>
          </cell>
          <cell r="H3918">
            <v>1</v>
          </cell>
          <cell r="I3918" t="e">
            <v>#VALUE!</v>
          </cell>
          <cell r="J3918" t="e">
            <v>#VALUE!</v>
          </cell>
        </row>
        <row r="3920">
          <cell r="A3920" t="str">
            <v>S-3.241</v>
          </cell>
          <cell r="C3920" t="str">
            <v>TUBERIA SCH 80 CORZAN CPVC - ASTM F 441 DE 3" (incluye suministro, instalación, fijación, montaje y descarga)</v>
          </cell>
          <cell r="G3920" t="str">
            <v>m</v>
          </cell>
          <cell r="J3920">
            <v>481179</v>
          </cell>
        </row>
        <row r="3921">
          <cell r="B3921" t="str">
            <v>M03</v>
          </cell>
          <cell r="C3921" t="str">
            <v>EQUIPO BASICO ( Herramienta menor )</v>
          </cell>
          <cell r="F3921" t="str">
            <v>Ins</v>
          </cell>
          <cell r="G3921" t="str">
            <v>glb</v>
          </cell>
          <cell r="H3921">
            <v>0.2</v>
          </cell>
          <cell r="I3921">
            <v>2535.75</v>
          </cell>
          <cell r="J3921">
            <v>507</v>
          </cell>
        </row>
        <row r="3922">
          <cell r="B3922" t="str">
            <v>I04</v>
          </cell>
          <cell r="C3922" t="str">
            <v>MANO DE OBRA BB (Instalaciones)</v>
          </cell>
          <cell r="F3922" t="str">
            <v>Ins</v>
          </cell>
          <cell r="G3922" t="str">
            <v>hc</v>
          </cell>
          <cell r="H3922">
            <v>0.5</v>
          </cell>
          <cell r="I3922">
            <v>19460.92380532817</v>
          </cell>
          <cell r="J3922">
            <v>9730</v>
          </cell>
        </row>
        <row r="3923">
          <cell r="B3923" t="str">
            <v>M01</v>
          </cell>
          <cell r="C3923" t="str">
            <v>ANDAMIO METALICO TUBULAR (Sección de 2 marcos de 1.50*1.50 m.con 2 crucetas de 2.30 m.)</v>
          </cell>
          <cell r="F3923" t="str">
            <v>Ins</v>
          </cell>
          <cell r="G3923" t="str">
            <v>sm</v>
          </cell>
          <cell r="H3923">
            <v>0.09</v>
          </cell>
          <cell r="I3923">
            <v>5093.55</v>
          </cell>
          <cell r="J3923">
            <v>458</v>
          </cell>
        </row>
        <row r="3924">
          <cell r="B3924" t="str">
            <v>S347A</v>
          </cell>
          <cell r="C3924" t="str">
            <v>TUBERIA SCH 80 CORZAN CPVC - ASTM F 441 DE 3"</v>
          </cell>
          <cell r="F3924" t="str">
            <v>Ins</v>
          </cell>
          <cell r="G3924" t="str">
            <v>m</v>
          </cell>
          <cell r="H3924">
            <v>1.03</v>
          </cell>
          <cell r="I3924">
            <v>212726.54550000001</v>
          </cell>
          <cell r="J3924">
            <v>219108</v>
          </cell>
        </row>
        <row r="3925">
          <cell r="B3925" t="str">
            <v>S348</v>
          </cell>
          <cell r="C3925" t="str">
            <v xml:space="preserve">BUJE 3" x 2"  SCH 80 CORZAN CPVC - ASTM F 441 </v>
          </cell>
          <cell r="F3925" t="str">
            <v>Ins</v>
          </cell>
          <cell r="G3925" t="str">
            <v>und</v>
          </cell>
          <cell r="H3925">
            <v>1</v>
          </cell>
          <cell r="I3925">
            <v>86317.179624665529</v>
          </cell>
          <cell r="J3925">
            <v>86317</v>
          </cell>
        </row>
        <row r="3926">
          <cell r="B3926" t="str">
            <v>S349A</v>
          </cell>
          <cell r="C3926" t="str">
            <v>CODO DE 90° DE  3"  SCH 80 CORZAN CPVC - ASTM F 442</v>
          </cell>
          <cell r="F3926" t="str">
            <v>Ins</v>
          </cell>
          <cell r="G3926" t="str">
            <v>und</v>
          </cell>
          <cell r="H3926">
            <v>1</v>
          </cell>
          <cell r="I3926">
            <v>127107.88650000001</v>
          </cell>
          <cell r="J3926">
            <v>127108</v>
          </cell>
        </row>
        <row r="3927">
          <cell r="B3927" t="str">
            <v>S22</v>
          </cell>
          <cell r="C3927" t="str">
            <v>LIMPIADOR REM PVC 760 grms. (1/4)</v>
          </cell>
          <cell r="F3927" t="str">
            <v>Ins</v>
          </cell>
          <cell r="G3927" t="str">
            <v>und</v>
          </cell>
          <cell r="H3927">
            <v>0.124</v>
          </cell>
          <cell r="I3927">
            <v>55831.65</v>
          </cell>
          <cell r="J3927">
            <v>6923</v>
          </cell>
        </row>
        <row r="3928">
          <cell r="B3928" t="str">
            <v>S167</v>
          </cell>
          <cell r="C3928" t="str">
            <v>SOLDADURA LIQUIDA AGUA CALIENTE 1/4</v>
          </cell>
          <cell r="F3928" t="str">
            <v>Ins</v>
          </cell>
          <cell r="G3928" t="str">
            <v>und</v>
          </cell>
          <cell r="H3928">
            <v>0.24</v>
          </cell>
          <cell r="I3928">
            <v>124154.1</v>
          </cell>
          <cell r="J3928">
            <v>29797</v>
          </cell>
        </row>
        <row r="3929">
          <cell r="B3929" t="str">
            <v>S108</v>
          </cell>
          <cell r="C3929" t="str">
            <v xml:space="preserve">ABRAZADERA EN ACERO, cremallera 8mm </v>
          </cell>
          <cell r="F3929" t="str">
            <v>Ins</v>
          </cell>
          <cell r="G3929" t="str">
            <v>und</v>
          </cell>
          <cell r="H3929">
            <v>1</v>
          </cell>
          <cell r="I3929">
            <v>1231.125</v>
          </cell>
          <cell r="J3929">
            <v>1231</v>
          </cell>
        </row>
        <row r="3931">
          <cell r="A3931" t="str">
            <v>S-3.242</v>
          </cell>
          <cell r="C3931" t="str">
            <v>MANTENIMIENTO LECHO DE SECADO DE LODOS. (Incluye cambio de tubería perforada, material filtrante compuesto por grava y arena de varias granulometrías y ladrillo superpuesto para protección material filtrante).</v>
          </cell>
          <cell r="G3931" t="str">
            <v>m2</v>
          </cell>
          <cell r="J3931">
            <v>85690</v>
          </cell>
        </row>
        <row r="3932">
          <cell r="B3932" t="str">
            <v>I03</v>
          </cell>
          <cell r="C3932" t="str">
            <v>MANO DE OBRA AA (Albañileria)</v>
          </cell>
          <cell r="F3932" t="str">
            <v>Ins</v>
          </cell>
          <cell r="G3932" t="str">
            <v>hc</v>
          </cell>
          <cell r="H3932">
            <v>0.3</v>
          </cell>
          <cell r="I3932">
            <v>17165.400000000001</v>
          </cell>
          <cell r="J3932">
            <v>5150</v>
          </cell>
        </row>
        <row r="3933">
          <cell r="B3933" t="str">
            <v>S45</v>
          </cell>
          <cell r="C3933" t="str">
            <v>TUBO DRENAJE  CORRUGADA PVC 100 mm (4") Sin filtro. Tramos de 5 m. con unión.</v>
          </cell>
          <cell r="F3933" t="str">
            <v>Ins</v>
          </cell>
          <cell r="G3933" t="str">
            <v>m</v>
          </cell>
          <cell r="H3933">
            <v>0.20380000000000001</v>
          </cell>
          <cell r="I3933">
            <v>25084.5</v>
          </cell>
          <cell r="J3933">
            <v>5112</v>
          </cell>
        </row>
        <row r="3934">
          <cell r="B3934" t="str">
            <v>B02</v>
          </cell>
          <cell r="C3934" t="str">
            <v>GRAVILLA COMUN DE RIO</v>
          </cell>
          <cell r="F3934" t="str">
            <v>Ins</v>
          </cell>
          <cell r="G3934" t="str">
            <v>m3</v>
          </cell>
          <cell r="H3934">
            <v>0.33</v>
          </cell>
          <cell r="I3934">
            <v>84216.3</v>
          </cell>
          <cell r="J3934">
            <v>27791</v>
          </cell>
        </row>
        <row r="3935">
          <cell r="B3935" t="str">
            <v>B06</v>
          </cell>
          <cell r="C3935" t="str">
            <v>ARENA LAVADA DE RIO</v>
          </cell>
          <cell r="F3935" t="str">
            <v>Ins</v>
          </cell>
          <cell r="G3935" t="str">
            <v>m3</v>
          </cell>
          <cell r="H3935">
            <v>0.33</v>
          </cell>
          <cell r="I3935">
            <v>106312.5</v>
          </cell>
          <cell r="J3935">
            <v>35083</v>
          </cell>
        </row>
        <row r="3936">
          <cell r="B3936" t="str">
            <v>T05</v>
          </cell>
          <cell r="C3936" t="str">
            <v>LADRILLO TOLETE RECOCIDO (24,5 x 12 x 6 cm)</v>
          </cell>
          <cell r="F3936" t="str">
            <v>Ins</v>
          </cell>
          <cell r="G3936" t="str">
            <v>und</v>
          </cell>
          <cell r="H3936">
            <v>26</v>
          </cell>
          <cell r="I3936">
            <v>482.83149600000002</v>
          </cell>
          <cell r="J3936">
            <v>12554</v>
          </cell>
        </row>
        <row r="3938">
          <cell r="A3938" t="str">
            <v>S-3.243</v>
          </cell>
          <cell r="C3938" t="str">
            <v>MANTENIMIENTO FILTROS. (Incluye cambio de material filtrante compuesto por grava y arena de varias granulometrías y antracita de acuerdo a diseño del filtro).</v>
          </cell>
          <cell r="G3938" t="str">
            <v>m2</v>
          </cell>
          <cell r="J3938">
            <v>307178</v>
          </cell>
        </row>
        <row r="3939">
          <cell r="B3939" t="str">
            <v>I03</v>
          </cell>
          <cell r="C3939" t="str">
            <v>MANO DE OBRA AA (Albañileria)</v>
          </cell>
          <cell r="F3939" t="str">
            <v>Ins</v>
          </cell>
          <cell r="G3939" t="str">
            <v>hc</v>
          </cell>
          <cell r="H3939">
            <v>0.3</v>
          </cell>
          <cell r="I3939">
            <v>17165.400000000001</v>
          </cell>
          <cell r="J3939">
            <v>5150</v>
          </cell>
        </row>
        <row r="3940">
          <cell r="B3940" t="str">
            <v>B02</v>
          </cell>
          <cell r="C3940" t="str">
            <v>GRAVILLA COMUN DE RIO</v>
          </cell>
          <cell r="F3940" t="str">
            <v>Ins</v>
          </cell>
          <cell r="G3940" t="str">
            <v>m3</v>
          </cell>
          <cell r="H3940">
            <v>0.33</v>
          </cell>
          <cell r="I3940">
            <v>84216.3</v>
          </cell>
          <cell r="J3940">
            <v>27791</v>
          </cell>
        </row>
        <row r="3941">
          <cell r="B3941" t="str">
            <v>B06</v>
          </cell>
          <cell r="C3941" t="str">
            <v>ARENA LAVADA DE RIO</v>
          </cell>
          <cell r="F3941" t="str">
            <v>Ins</v>
          </cell>
          <cell r="G3941" t="str">
            <v>m3</v>
          </cell>
          <cell r="H3941">
            <v>0.33</v>
          </cell>
          <cell r="I3941">
            <v>106312.5</v>
          </cell>
          <cell r="J3941">
            <v>35083</v>
          </cell>
        </row>
        <row r="3942">
          <cell r="B3942" t="str">
            <v>S367</v>
          </cell>
          <cell r="C3942" t="str">
            <v>ANTRACITA</v>
          </cell>
          <cell r="F3942" t="str">
            <v>Ins</v>
          </cell>
          <cell r="G3942" t="str">
            <v>kg</v>
          </cell>
          <cell r="H3942">
            <v>320</v>
          </cell>
          <cell r="I3942">
            <v>747.3572010256463</v>
          </cell>
          <cell r="J3942">
            <v>239154</v>
          </cell>
        </row>
        <row r="3944">
          <cell r="A3944" t="str">
            <v>S-3.245</v>
          </cell>
          <cell r="C3944" t="str">
            <v>CARCAMO  CONCRETO 3.000 PSI, DIMENSIONES EXTERNAS DE A=0.56 m.  H=0.63 m, ESPESOR DE LA PLACA DE 0.08mY ESPESOR DE MUROS DE 0.08m con MARCO Y TAPA CAJA INSPECCION de 0.40 x 0.40 m. (Marco en ángulo 1 1/2 x 1 1/2 * 1/8", tapa reforzada en platina de 2 * 1/8" con parrilla en varilla 3/8 cada 10 cm.). (Incluye excavación y base granular B-200 )</v>
          </cell>
          <cell r="G3944" t="str">
            <v>m</v>
          </cell>
          <cell r="J3944">
            <v>691337</v>
          </cell>
        </row>
        <row r="3945">
          <cell r="B3945" t="str">
            <v>M03</v>
          </cell>
          <cell r="C3945" t="str">
            <v>EQUIPO BASICO ( Herramienta menor )</v>
          </cell>
          <cell r="F3945" t="str">
            <v>Ins</v>
          </cell>
          <cell r="G3945" t="str">
            <v>glb</v>
          </cell>
          <cell r="H3945">
            <v>0.5</v>
          </cell>
          <cell r="I3945">
            <v>2535.75</v>
          </cell>
          <cell r="J3945">
            <v>1268</v>
          </cell>
        </row>
        <row r="3946">
          <cell r="B3946" t="str">
            <v>I03</v>
          </cell>
          <cell r="C3946" t="str">
            <v>MANO DE OBRA AA (Albañileria)</v>
          </cell>
          <cell r="F3946" t="str">
            <v>Ins</v>
          </cell>
          <cell r="G3946" t="str">
            <v>hc</v>
          </cell>
          <cell r="H3946">
            <v>4</v>
          </cell>
          <cell r="I3946">
            <v>17165.400000000001</v>
          </cell>
          <cell r="J3946">
            <v>68662</v>
          </cell>
        </row>
        <row r="3947">
          <cell r="B3947" t="str">
            <v>H12</v>
          </cell>
          <cell r="C3947" t="str">
            <v>CONCRETO 2.000 psi</v>
          </cell>
          <cell r="F3947" t="str">
            <v>Ins</v>
          </cell>
          <cell r="G3947" t="str">
            <v>m3</v>
          </cell>
          <cell r="H3947">
            <v>2.8840000000000001E-2</v>
          </cell>
          <cell r="I3947">
            <v>413584.5</v>
          </cell>
          <cell r="J3947">
            <v>11928</v>
          </cell>
        </row>
        <row r="3948">
          <cell r="B3948" t="str">
            <v>h04</v>
          </cell>
          <cell r="C3948" t="str">
            <v>CONCRETO 3.000 psi</v>
          </cell>
          <cell r="F3948" t="str">
            <v>Ins</v>
          </cell>
          <cell r="G3948" t="str">
            <v>m3</v>
          </cell>
          <cell r="H3948">
            <v>0.121643</v>
          </cell>
          <cell r="I3948">
            <v>442697.85</v>
          </cell>
          <cell r="J3948">
            <v>53851</v>
          </cell>
        </row>
        <row r="3949">
          <cell r="B3949" t="str">
            <v>A13</v>
          </cell>
          <cell r="C3949" t="str">
            <v>ACERO 60.000 PSI ( Incluye alambre negro y figuración )</v>
          </cell>
          <cell r="F3949" t="str">
            <v>Ana</v>
          </cell>
          <cell r="G3949" t="str">
            <v>kg</v>
          </cell>
          <cell r="H3949">
            <v>17.143319999999999</v>
          </cell>
          <cell r="I3949">
            <v>2877</v>
          </cell>
          <cell r="J3949">
            <v>49321</v>
          </cell>
        </row>
        <row r="3950">
          <cell r="B3950" t="str">
            <v>O16</v>
          </cell>
          <cell r="C3950" t="str">
            <v>SIKA-1 Impermeabilizante integral morteros o equivalente.</v>
          </cell>
          <cell r="F3950" t="str">
            <v>Ins</v>
          </cell>
          <cell r="G3950" t="str">
            <v>kg</v>
          </cell>
          <cell r="H3950">
            <v>0.79500000000000004</v>
          </cell>
          <cell r="I3950">
            <v>10211.25</v>
          </cell>
          <cell r="J3950">
            <v>8118</v>
          </cell>
        </row>
        <row r="3951">
          <cell r="B3951" t="str">
            <v>E22</v>
          </cell>
          <cell r="C3951" t="str">
            <v>MARCO Y TAPA CAJA INSPECCION de 0.40 x 0.40 m. (Marco en ángulo 1 1/2 x 1 1/2 * 1/8", tapa reforzada en platina de 2 * 1/8" con parrilla en varilla 3/8 cada 10 cm.).</v>
          </cell>
          <cell r="F3951" t="str">
            <v>Esp</v>
          </cell>
          <cell r="G3951" t="str">
            <v>und</v>
          </cell>
          <cell r="H3951">
            <v>2.5</v>
          </cell>
          <cell r="I3951">
            <v>166583.34301481993</v>
          </cell>
          <cell r="J3951">
            <v>416458</v>
          </cell>
        </row>
        <row r="3952">
          <cell r="B3952" t="str">
            <v>AA19</v>
          </cell>
          <cell r="C3952" t="str">
            <v>BASE B-200 (extendida y compactada)</v>
          </cell>
          <cell r="F3952" t="str">
            <v>Ana</v>
          </cell>
          <cell r="G3952" t="str">
            <v>m3</v>
          </cell>
          <cell r="H3952">
            <v>0.42941999999999997</v>
          </cell>
          <cell r="I3952">
            <v>69350.399999999994</v>
          </cell>
          <cell r="J3952">
            <v>29780</v>
          </cell>
        </row>
        <row r="3953">
          <cell r="B3953" t="str">
            <v>AA11</v>
          </cell>
          <cell r="C3953" t="str">
            <v>EXCAVACION MANUAL DE MATERIAL HETEROGENEO (Incluye cargue y retiro del material excavado a botadero.)</v>
          </cell>
          <cell r="F3953" t="str">
            <v>Ana</v>
          </cell>
          <cell r="G3953" t="str">
            <v>m3</v>
          </cell>
          <cell r="H3953">
            <v>0.42099999999999999</v>
          </cell>
          <cell r="I3953">
            <v>64438.5</v>
          </cell>
          <cell r="J3953">
            <v>27129</v>
          </cell>
        </row>
        <row r="3954">
          <cell r="B3954" t="str">
            <v>W02</v>
          </cell>
          <cell r="C3954" t="str">
            <v>LISTON 2 x 4</v>
          </cell>
          <cell r="F3954" t="str">
            <v>Ins</v>
          </cell>
          <cell r="G3954" t="str">
            <v>m</v>
          </cell>
          <cell r="H3954">
            <v>1</v>
          </cell>
          <cell r="I3954">
            <v>3330.9587500000002</v>
          </cell>
          <cell r="J3954">
            <v>3331</v>
          </cell>
        </row>
        <row r="3955">
          <cell r="B3955" t="str">
            <v>W16</v>
          </cell>
          <cell r="C3955" t="str">
            <v>TABLA CHAPA ORDINARIO 30 cm x 2 cm x 3 m.</v>
          </cell>
          <cell r="F3955" t="str">
            <v>Ins</v>
          </cell>
          <cell r="G3955" t="str">
            <v>und</v>
          </cell>
          <cell r="H3955">
            <v>4</v>
          </cell>
          <cell r="I3955">
            <v>5372.85</v>
          </cell>
          <cell r="J3955">
            <v>21491</v>
          </cell>
        </row>
        <row r="3957">
          <cell r="A3957" t="str">
            <v>S-3.246</v>
          </cell>
          <cell r="C3957" t="str">
            <v>CARCAMO  CONCRETO 3.000 PSI, DIMENSIONES EXTERNAS DE A=0.56 m.  H=0.63 m, ESPESOR DE LA PLACA DE 0.08mY ESPESOR DE MUROS DE 0.08m con SIN TAPA. (Incluye excavación y base granular B-200 )</v>
          </cell>
          <cell r="G3957" t="str">
            <v>m</v>
          </cell>
          <cell r="J3957">
            <v>274879</v>
          </cell>
        </row>
        <row r="3958">
          <cell r="B3958" t="str">
            <v>M03</v>
          </cell>
          <cell r="C3958" t="str">
            <v>EQUIPO BASICO ( Herramienta menor )</v>
          </cell>
          <cell r="F3958" t="str">
            <v>Ins</v>
          </cell>
          <cell r="G3958" t="str">
            <v>glb</v>
          </cell>
          <cell r="H3958">
            <v>0.5</v>
          </cell>
          <cell r="I3958">
            <v>2535.75</v>
          </cell>
          <cell r="J3958">
            <v>1268</v>
          </cell>
        </row>
        <row r="3959">
          <cell r="B3959" t="str">
            <v>I03</v>
          </cell>
          <cell r="C3959" t="str">
            <v>MANO DE OBRA AA (Albañileria)</v>
          </cell>
          <cell r="F3959" t="str">
            <v>Ins</v>
          </cell>
          <cell r="G3959" t="str">
            <v>hc</v>
          </cell>
          <cell r="H3959">
            <v>4</v>
          </cell>
          <cell r="I3959">
            <v>17165.400000000001</v>
          </cell>
          <cell r="J3959">
            <v>68662</v>
          </cell>
        </row>
        <row r="3960">
          <cell r="B3960" t="str">
            <v>H12</v>
          </cell>
          <cell r="C3960" t="str">
            <v>CONCRETO 2.000 psi</v>
          </cell>
          <cell r="F3960" t="str">
            <v>Ins</v>
          </cell>
          <cell r="G3960" t="str">
            <v>m3</v>
          </cell>
          <cell r="H3960">
            <v>2.8840000000000001E-2</v>
          </cell>
          <cell r="I3960">
            <v>413584.5</v>
          </cell>
          <cell r="J3960">
            <v>11928</v>
          </cell>
        </row>
        <row r="3961">
          <cell r="B3961" t="str">
            <v>h04</v>
          </cell>
          <cell r="C3961" t="str">
            <v>CONCRETO 3.000 psi</v>
          </cell>
          <cell r="F3961" t="str">
            <v>Ins</v>
          </cell>
          <cell r="G3961" t="str">
            <v>m3</v>
          </cell>
          <cell r="H3961">
            <v>0.121643</v>
          </cell>
          <cell r="I3961">
            <v>442697.85</v>
          </cell>
          <cell r="J3961">
            <v>53851</v>
          </cell>
        </row>
        <row r="3962">
          <cell r="B3962" t="str">
            <v>A13</v>
          </cell>
          <cell r="C3962" t="str">
            <v>ACERO 60.000 PSI ( Incluye alambre negro y figuración )</v>
          </cell>
          <cell r="F3962" t="str">
            <v>Ana</v>
          </cell>
          <cell r="G3962" t="str">
            <v>kg</v>
          </cell>
          <cell r="H3962">
            <v>17.143319999999999</v>
          </cell>
          <cell r="I3962">
            <v>2877</v>
          </cell>
          <cell r="J3962">
            <v>49321</v>
          </cell>
        </row>
        <row r="3963">
          <cell r="B3963" t="str">
            <v>O16</v>
          </cell>
          <cell r="C3963" t="str">
            <v>SIKA-1 Impermeabilizante integral morteros o equivalente.</v>
          </cell>
          <cell r="F3963" t="str">
            <v>Ins</v>
          </cell>
          <cell r="G3963" t="str">
            <v>kg</v>
          </cell>
          <cell r="H3963">
            <v>0.79500000000000004</v>
          </cell>
          <cell r="I3963">
            <v>10211.25</v>
          </cell>
          <cell r="J3963">
            <v>8118</v>
          </cell>
        </row>
        <row r="3964">
          <cell r="B3964" t="str">
            <v>AA19</v>
          </cell>
          <cell r="C3964" t="str">
            <v>BASE B-200 (extendida y compactada)</v>
          </cell>
          <cell r="F3964" t="str">
            <v>Ana</v>
          </cell>
          <cell r="G3964" t="str">
            <v>m3</v>
          </cell>
          <cell r="H3964">
            <v>0.42941999999999997</v>
          </cell>
          <cell r="I3964">
            <v>69350.399999999994</v>
          </cell>
          <cell r="J3964">
            <v>29780</v>
          </cell>
        </row>
        <row r="3965">
          <cell r="B3965" t="str">
            <v>AA11</v>
          </cell>
          <cell r="C3965" t="str">
            <v>EXCAVACION MANUAL DE MATERIAL HETEROGENEO (Incluye cargue y retiro del material excavado a botadero.)</v>
          </cell>
          <cell r="F3965" t="str">
            <v>Ana</v>
          </cell>
          <cell r="G3965" t="str">
            <v>m3</v>
          </cell>
          <cell r="H3965">
            <v>0.42099999999999999</v>
          </cell>
          <cell r="I3965">
            <v>64438.5</v>
          </cell>
          <cell r="J3965">
            <v>27129</v>
          </cell>
        </row>
        <row r="3966">
          <cell r="B3966" t="str">
            <v>W02</v>
          </cell>
          <cell r="C3966" t="str">
            <v>LISTON 2 x 4</v>
          </cell>
          <cell r="F3966" t="str">
            <v>Ins</v>
          </cell>
          <cell r="G3966" t="str">
            <v>m</v>
          </cell>
          <cell r="H3966">
            <v>1</v>
          </cell>
          <cell r="I3966">
            <v>3330.9587500000002</v>
          </cell>
          <cell r="J3966">
            <v>3331</v>
          </cell>
        </row>
        <row r="3967">
          <cell r="B3967" t="str">
            <v>W16</v>
          </cell>
          <cell r="C3967" t="str">
            <v>TABLA CHAPA ORDINARIO 30 cm x 2 cm x 3 m.</v>
          </cell>
          <cell r="F3967" t="str">
            <v>Ins</v>
          </cell>
          <cell r="G3967" t="str">
            <v>und</v>
          </cell>
          <cell r="H3967">
            <v>4</v>
          </cell>
          <cell r="I3967">
            <v>5372.85</v>
          </cell>
          <cell r="J3967">
            <v>21491</v>
          </cell>
        </row>
        <row r="3969">
          <cell r="A3969" t="str">
            <v>S-3.247</v>
          </cell>
          <cell r="C3969" t="str">
            <v>SISTEMA SEPTICO INTEGRADO DE 20.000 Lts. Tipo Rotoplast con tapas y accesorios; cilíndrico horizontal (tanque séptico + filtro anaerobio de flujo ascendente); color Negro; o equivalente. (Incluye rosetones plásticos para el filtro anaerobio; Incluye base granular B-200 espesor 30cm) Instalación superficial</v>
          </cell>
          <cell r="G3969" t="str">
            <v>und</v>
          </cell>
          <cell r="J3969">
            <v>23422601</v>
          </cell>
        </row>
        <row r="3970">
          <cell r="B3970" t="str">
            <v>M03</v>
          </cell>
          <cell r="C3970" t="str">
            <v>EQUIPO BASICO ( Herramienta menor )</v>
          </cell>
          <cell r="F3970" t="str">
            <v>Ins</v>
          </cell>
          <cell r="G3970" t="str">
            <v>glb</v>
          </cell>
          <cell r="H3970">
            <v>2</v>
          </cell>
          <cell r="I3970">
            <v>2535.75</v>
          </cell>
          <cell r="J3970">
            <v>5072</v>
          </cell>
        </row>
        <row r="3971">
          <cell r="B3971" t="str">
            <v>I04</v>
          </cell>
          <cell r="C3971" t="str">
            <v>MANO DE OBRA BB (Instalaciones)</v>
          </cell>
          <cell r="F3971" t="str">
            <v>Ins</v>
          </cell>
          <cell r="G3971" t="str">
            <v>hc</v>
          </cell>
          <cell r="H3971">
            <v>17.3</v>
          </cell>
          <cell r="I3971">
            <v>19460.92380532817</v>
          </cell>
          <cell r="J3971">
            <v>336674</v>
          </cell>
        </row>
        <row r="3972">
          <cell r="B3972" t="str">
            <v>S377</v>
          </cell>
          <cell r="C3972" t="str">
            <v>SISTEMA SEPTICO INTEGRADO DE 20.000 Lts. Tipo Rotoplast con tapas y accesorios; cilíndrico horizontal (tanque séptico + filtro anaerobio de flujo ascendente); color Negro; o equivalente</v>
          </cell>
          <cell r="F3972" t="str">
            <v>Ins</v>
          </cell>
          <cell r="G3972" t="str">
            <v>und</v>
          </cell>
          <cell r="H3972">
            <v>1</v>
          </cell>
          <cell r="I3972">
            <v>20420761.926009912</v>
          </cell>
          <cell r="J3972">
            <v>20420762</v>
          </cell>
        </row>
        <row r="3973">
          <cell r="B3973" t="str">
            <v>S378</v>
          </cell>
          <cell r="C3973" t="str">
            <v>ROSETON PLASTICO PARA LECHO FILTRANTE. Tipo Rotoplast o equivalente; color Negro</v>
          </cell>
          <cell r="F3973" t="str">
            <v>Ins</v>
          </cell>
          <cell r="G3973" t="str">
            <v>und</v>
          </cell>
          <cell r="H3973">
            <v>1870</v>
          </cell>
          <cell r="I3973">
            <v>1163.4452577064797</v>
          </cell>
          <cell r="J3973">
            <v>2175643</v>
          </cell>
        </row>
        <row r="3974">
          <cell r="B3974" t="str">
            <v>B05</v>
          </cell>
          <cell r="C3974" t="str">
            <v>BASE GRANULAR B-200</v>
          </cell>
          <cell r="F3974" t="str">
            <v>Ins</v>
          </cell>
          <cell r="G3974" t="str">
            <v>m3</v>
          </cell>
          <cell r="H3974">
            <v>4.2119999999999997</v>
          </cell>
          <cell r="I3974">
            <v>47356.05</v>
          </cell>
          <cell r="J3974">
            <v>199464</v>
          </cell>
        </row>
        <row r="3975">
          <cell r="B3975" t="str">
            <v>AA11</v>
          </cell>
          <cell r="C3975" t="str">
            <v>EXCAVACION MANUAL DE MATERIAL HETEROGENEO (Incluye cargue y retiro del material excavado a botadero.)</v>
          </cell>
          <cell r="F3975" t="str">
            <v>Ana</v>
          </cell>
          <cell r="G3975" t="str">
            <v>m3</v>
          </cell>
          <cell r="H3975">
            <v>4.4226000000000001</v>
          </cell>
          <cell r="I3975">
            <v>64438.5</v>
          </cell>
          <cell r="J3975">
            <v>284986</v>
          </cell>
        </row>
        <row r="3977">
          <cell r="A3977" t="str">
            <v>S-3.248</v>
          </cell>
          <cell r="C3977" t="str">
            <v>SISTEMA SEPTICO INTEGRADO DE 45.000 Lts. Tipo Rotoplast con tapas y accesorios; cilíndrico horizontal (tanque séptico + filtro anaerobio de flujo ascendente); color Negro; o equivalente. (Incluye rosetones plásticos para el filtro anaerobio; Incluye base granular B-200 espesor 30cm) Instalación superficial</v>
          </cell>
          <cell r="G3977" t="str">
            <v>und</v>
          </cell>
          <cell r="J3977">
            <v>51300909</v>
          </cell>
        </row>
        <row r="3978">
          <cell r="B3978" t="str">
            <v>M03</v>
          </cell>
          <cell r="C3978" t="str">
            <v>EQUIPO BASICO ( Herramienta menor )</v>
          </cell>
          <cell r="F3978" t="str">
            <v>Ins</v>
          </cell>
          <cell r="G3978" t="str">
            <v>glb</v>
          </cell>
          <cell r="H3978">
            <v>2</v>
          </cell>
          <cell r="I3978">
            <v>2535.75</v>
          </cell>
          <cell r="J3978">
            <v>5072</v>
          </cell>
        </row>
        <row r="3979">
          <cell r="B3979" t="str">
            <v>I04</v>
          </cell>
          <cell r="C3979" t="str">
            <v>MANO DE OBRA BB (Instalaciones)</v>
          </cell>
          <cell r="F3979" t="str">
            <v>Ins</v>
          </cell>
          <cell r="G3979" t="str">
            <v>hc</v>
          </cell>
          <cell r="H3979">
            <v>38.06</v>
          </cell>
          <cell r="I3979">
            <v>19460.92380532817</v>
          </cell>
          <cell r="J3979">
            <v>740683</v>
          </cell>
        </row>
        <row r="3980">
          <cell r="B3980" t="str">
            <v>S377A</v>
          </cell>
          <cell r="C3980" t="str">
            <v>SISTEMA SEPTICO INTEGRADO DE 45.000 Lts. Tipo Rotoplast con tapas y accesorios; cilíndrico horizontal (tanque séptico + filtro anaerobio de flujo ascendente); color Negro; o equivalente</v>
          </cell>
          <cell r="F3980" t="str">
            <v>Ins</v>
          </cell>
          <cell r="G3980" t="str">
            <v>und</v>
          </cell>
          <cell r="H3980">
            <v>1</v>
          </cell>
          <cell r="I3980">
            <v>43017135.298593961</v>
          </cell>
          <cell r="J3980">
            <v>43017135</v>
          </cell>
        </row>
        <row r="3981">
          <cell r="B3981" t="str">
            <v>S378</v>
          </cell>
          <cell r="C3981" t="str">
            <v>ROSETON PLASTICO PARA LECHO FILTRANTE. Tipo Rotoplast o equivalente; color Negro</v>
          </cell>
          <cell r="F3981" t="str">
            <v>Ins</v>
          </cell>
          <cell r="G3981" t="str">
            <v>und</v>
          </cell>
          <cell r="H3981">
            <v>5600</v>
          </cell>
          <cell r="I3981">
            <v>1163.4452577064797</v>
          </cell>
          <cell r="J3981">
            <v>6515293</v>
          </cell>
        </row>
        <row r="3982">
          <cell r="B3982" t="str">
            <v>B05</v>
          </cell>
          <cell r="C3982" t="str">
            <v>BASE GRANULAR B-200</v>
          </cell>
          <cell r="F3982" t="str">
            <v>Ins</v>
          </cell>
          <cell r="G3982" t="str">
            <v>m3</v>
          </cell>
          <cell r="H3982">
            <v>8.8919999999999995</v>
          </cell>
          <cell r="I3982">
            <v>47356.05</v>
          </cell>
          <cell r="J3982">
            <v>421090</v>
          </cell>
        </row>
        <row r="3983">
          <cell r="B3983" t="str">
            <v>AA11</v>
          </cell>
          <cell r="C3983" t="str">
            <v>EXCAVACION MANUAL DE MATERIAL HETEROGENEO (Incluye cargue y retiro del material excavado a botadero.)</v>
          </cell>
          <cell r="F3983" t="str">
            <v>Ana</v>
          </cell>
          <cell r="G3983" t="str">
            <v>m3</v>
          </cell>
          <cell r="H3983">
            <v>9.3366000000000007</v>
          </cell>
          <cell r="I3983">
            <v>64438.5</v>
          </cell>
          <cell r="J3983">
            <v>601636</v>
          </cell>
        </row>
        <row r="3985">
          <cell r="A3985" t="str">
            <v>S-3.249</v>
          </cell>
          <cell r="C3985" t="str">
            <v>SISTEMA SEPTICO INTEGRADO DE 20.000 Lts. Tipo Rotoplast con tapas y accesorios; cilíndrico horizontal (tanque séptico + filtro anaerobio de flujo ascendente); color Negro; o equivalente. (Incluye rosetones plásticos para el filtro anaerobio; Incluye base granular B-200 espesor 30cm) Instalación enterrada</v>
          </cell>
          <cell r="G3985" t="str">
            <v>und</v>
          </cell>
          <cell r="J3985">
            <v>25702486</v>
          </cell>
        </row>
        <row r="3986">
          <cell r="B3986" t="str">
            <v>M03</v>
          </cell>
          <cell r="C3986" t="str">
            <v>EQUIPO BASICO ( Herramienta menor )</v>
          </cell>
          <cell r="F3986" t="str">
            <v>Ins</v>
          </cell>
          <cell r="G3986" t="str">
            <v>glb</v>
          </cell>
          <cell r="H3986">
            <v>2</v>
          </cell>
          <cell r="I3986">
            <v>2535.75</v>
          </cell>
          <cell r="J3986">
            <v>5072</v>
          </cell>
        </row>
        <row r="3987">
          <cell r="B3987" t="str">
            <v>I04</v>
          </cell>
          <cell r="C3987" t="str">
            <v>MANO DE OBRA BB (Instalaciones)</v>
          </cell>
          <cell r="F3987" t="str">
            <v>Ins</v>
          </cell>
          <cell r="G3987" t="str">
            <v>hc</v>
          </cell>
          <cell r="H3987">
            <v>17.3</v>
          </cell>
          <cell r="I3987">
            <v>19460.92380532817</v>
          </cell>
          <cell r="J3987">
            <v>336674</v>
          </cell>
        </row>
        <row r="3988">
          <cell r="B3988" t="str">
            <v>S377</v>
          </cell>
          <cell r="C3988" t="str">
            <v>SISTEMA SEPTICO INTEGRADO DE 20.000 Lts. Tipo Rotoplast con tapas y accesorios; cilíndrico horizontal (tanque séptico + filtro anaerobio de flujo ascendente); color Negro; o equivalente</v>
          </cell>
          <cell r="F3988" t="str">
            <v>Ins</v>
          </cell>
          <cell r="G3988" t="str">
            <v>und</v>
          </cell>
          <cell r="H3988">
            <v>1</v>
          </cell>
          <cell r="I3988">
            <v>20420761.926009912</v>
          </cell>
          <cell r="J3988">
            <v>20420762</v>
          </cell>
        </row>
        <row r="3989">
          <cell r="B3989" t="str">
            <v>S378</v>
          </cell>
          <cell r="C3989" t="str">
            <v>ROSETON PLASTICO PARA LECHO FILTRANTE. Tipo Rotoplast o equivalente; color Negro</v>
          </cell>
          <cell r="F3989" t="str">
            <v>Ins</v>
          </cell>
          <cell r="G3989" t="str">
            <v>und</v>
          </cell>
          <cell r="H3989">
            <v>1870</v>
          </cell>
          <cell r="I3989">
            <v>1163.4452577064797</v>
          </cell>
          <cell r="J3989">
            <v>2175643</v>
          </cell>
        </row>
        <row r="3990">
          <cell r="B3990" t="str">
            <v>B05</v>
          </cell>
          <cell r="C3990" t="str">
            <v>BASE GRANULAR B-200</v>
          </cell>
          <cell r="F3990" t="str">
            <v>Ins</v>
          </cell>
          <cell r="G3990" t="str">
            <v>m3</v>
          </cell>
          <cell r="H3990">
            <v>4.2119999999999997</v>
          </cell>
          <cell r="I3990">
            <v>47356.05</v>
          </cell>
          <cell r="J3990">
            <v>199464</v>
          </cell>
        </row>
        <row r="3991">
          <cell r="B3991" t="str">
            <v>AA11</v>
          </cell>
          <cell r="C3991" t="str">
            <v>EXCAVACION MANUAL DE MATERIAL HETEROGENEO (Incluye cargue y retiro del material excavado a botadero.)</v>
          </cell>
          <cell r="F3991" t="str">
            <v>Ana</v>
          </cell>
          <cell r="G3991" t="str">
            <v>m3</v>
          </cell>
          <cell r="H3991">
            <v>39.803400000000011</v>
          </cell>
          <cell r="I3991">
            <v>64438.5</v>
          </cell>
          <cell r="J3991">
            <v>2564871</v>
          </cell>
        </row>
        <row r="3993">
          <cell r="A3993" t="str">
            <v>S-3.250</v>
          </cell>
          <cell r="C3993" t="str">
            <v>SISTEMA SEPTICO INTEGRADO DE 45.000 Lts. Tipo Rotoplast con tapas y accesorios; cilíndrico horizontal (tanque séptico + filtro anaerobio de flujo ascendente); color Negro; o equivalente. (Incluye rosetones plásticos para el filtro anaerobio; Incluye base granular B-200 espesor 30cm) Instalación enterrada</v>
          </cell>
          <cell r="G3993" t="str">
            <v>und</v>
          </cell>
          <cell r="J3993">
            <v>56114001</v>
          </cell>
        </row>
        <row r="3994">
          <cell r="B3994" t="str">
            <v>M03</v>
          </cell>
          <cell r="C3994" t="str">
            <v>EQUIPO BASICO ( Herramienta menor )</v>
          </cell>
          <cell r="F3994" t="str">
            <v>Ins</v>
          </cell>
          <cell r="G3994" t="str">
            <v>glb</v>
          </cell>
          <cell r="H3994">
            <v>2</v>
          </cell>
          <cell r="I3994">
            <v>2535.75</v>
          </cell>
          <cell r="J3994">
            <v>5072</v>
          </cell>
        </row>
        <row r="3995">
          <cell r="B3995" t="str">
            <v>I04</v>
          </cell>
          <cell r="C3995" t="str">
            <v>MANO DE OBRA BB (Instalaciones)</v>
          </cell>
          <cell r="F3995" t="str">
            <v>Ins</v>
          </cell>
          <cell r="G3995" t="str">
            <v>hc</v>
          </cell>
          <cell r="H3995">
            <v>38.06</v>
          </cell>
          <cell r="I3995">
            <v>19460.92380532817</v>
          </cell>
          <cell r="J3995">
            <v>740683</v>
          </cell>
        </row>
        <row r="3996">
          <cell r="B3996" t="str">
            <v>S377A</v>
          </cell>
          <cell r="C3996" t="str">
            <v>SISTEMA SEPTICO INTEGRADO DE 45.000 Lts. Tipo Rotoplast con tapas y accesorios; cilíndrico horizontal (tanque séptico + filtro anaerobio de flujo ascendente); color Negro; o equivalente</v>
          </cell>
          <cell r="F3996" t="str">
            <v>Ins</v>
          </cell>
          <cell r="G3996" t="str">
            <v>und</v>
          </cell>
          <cell r="H3996">
            <v>1</v>
          </cell>
          <cell r="I3996">
            <v>43017135.298593961</v>
          </cell>
          <cell r="J3996">
            <v>43017135</v>
          </cell>
        </row>
        <row r="3997">
          <cell r="B3997" t="str">
            <v>S378</v>
          </cell>
          <cell r="C3997" t="str">
            <v>ROSETON PLASTICO PARA LECHO FILTRANTE. Tipo Rotoplast o equivalente; color Negro</v>
          </cell>
          <cell r="F3997" t="str">
            <v>Ins</v>
          </cell>
          <cell r="G3997" t="str">
            <v>und</v>
          </cell>
          <cell r="H3997">
            <v>5600</v>
          </cell>
          <cell r="I3997">
            <v>1163.4452577064797</v>
          </cell>
          <cell r="J3997">
            <v>6515293</v>
          </cell>
        </row>
        <row r="3998">
          <cell r="B3998" t="str">
            <v>B05</v>
          </cell>
          <cell r="C3998" t="str">
            <v>BASE GRANULAR B-200</v>
          </cell>
          <cell r="F3998" t="str">
            <v>Ins</v>
          </cell>
          <cell r="G3998" t="str">
            <v>m3</v>
          </cell>
          <cell r="H3998">
            <v>8.8919999999999995</v>
          </cell>
          <cell r="I3998">
            <v>47356.05</v>
          </cell>
          <cell r="J3998">
            <v>421090</v>
          </cell>
        </row>
        <row r="3999">
          <cell r="B3999" t="str">
            <v>AA11</v>
          </cell>
          <cell r="C3999" t="str">
            <v>EXCAVACION MANUAL DE MATERIAL HETEROGENEO (Incluye cargue y retiro del material excavado a botadero.)</v>
          </cell>
          <cell r="F3999" t="str">
            <v>Ana</v>
          </cell>
          <cell r="G3999" t="str">
            <v>m3</v>
          </cell>
          <cell r="H3999">
            <v>84.02940000000001</v>
          </cell>
          <cell r="I3999">
            <v>64438.5</v>
          </cell>
          <cell r="J3999">
            <v>5414728</v>
          </cell>
        </row>
        <row r="4001">
          <cell r="A4001" t="str">
            <v>S-3.251</v>
          </cell>
          <cell r="C4001" t="str">
            <v>SUMINISTRO E INSTALACIÓN DE TUBERÍA EN CONCRETO CLASE II SIN REFUERZO DE 8”, (no incluye excavación ni rellenos).</v>
          </cell>
          <cell r="G4001" t="str">
            <v>m</v>
          </cell>
          <cell r="J4001">
            <v>67001</v>
          </cell>
        </row>
        <row r="4002">
          <cell r="B4002" t="str">
            <v>M03</v>
          </cell>
          <cell r="C4002" t="str">
            <v>EQUIPO BASICO ( Herramienta menor )</v>
          </cell>
          <cell r="F4002" t="str">
            <v>Ins</v>
          </cell>
          <cell r="G4002" t="str">
            <v>glb</v>
          </cell>
          <cell r="H4002">
            <v>0.57558907621019428</v>
          </cell>
          <cell r="I4002">
            <v>2535.75</v>
          </cell>
          <cell r="J4002">
            <v>1460</v>
          </cell>
        </row>
        <row r="4003">
          <cell r="B4003" t="str">
            <v>I04</v>
          </cell>
          <cell r="C4003" t="str">
            <v>MANO DE OBRA BB (Instalaciones)</v>
          </cell>
          <cell r="F4003" t="str">
            <v>Ins</v>
          </cell>
          <cell r="G4003" t="str">
            <v>hc</v>
          </cell>
          <cell r="H4003">
            <v>1.5</v>
          </cell>
          <cell r="I4003">
            <v>19460.92380532817</v>
          </cell>
          <cell r="J4003">
            <v>29191</v>
          </cell>
        </row>
        <row r="4004">
          <cell r="B4004" t="str">
            <v>S379</v>
          </cell>
          <cell r="C4004" t="str">
            <v>TUBO DE CONCRETO CLASE II SIN REFUERZO DE 8"</v>
          </cell>
          <cell r="F4004" t="str">
            <v>Ins</v>
          </cell>
          <cell r="G4004" t="str">
            <v>und</v>
          </cell>
          <cell r="H4004">
            <v>1</v>
          </cell>
          <cell r="I4004">
            <v>36349.908001609452</v>
          </cell>
          <cell r="J4004">
            <v>36350</v>
          </cell>
        </row>
        <row r="4006">
          <cell r="A4006" t="str">
            <v>S-3.252</v>
          </cell>
          <cell r="C4006" t="str">
            <v>SIFÓN EN 3" EN TUBERIA METÁLICA EN ACERO INOXIDABLE PARA SALIDA DE AGUAS NEGRAS DE MARMITAS (incluye suministro e instalación, soldadura y rejilla atrapa sólidos)</v>
          </cell>
          <cell r="G4006" t="str">
            <v>und</v>
          </cell>
          <cell r="J4006">
            <v>276886</v>
          </cell>
        </row>
        <row r="4007">
          <cell r="B4007" t="str">
            <v>E83A</v>
          </cell>
          <cell r="C4007" t="str">
            <v xml:space="preserve">TUBO ACERO INOXIDABLE DIAMETRO 3" </v>
          </cell>
          <cell r="F4007" t="str">
            <v>Ins</v>
          </cell>
          <cell r="G4007" t="str">
            <v>m</v>
          </cell>
          <cell r="H4007">
            <v>1.5</v>
          </cell>
          <cell r="I4007">
            <v>143808.27658701254</v>
          </cell>
          <cell r="J4007">
            <v>215712</v>
          </cell>
        </row>
        <row r="4008">
          <cell r="B4008" t="str">
            <v>S108</v>
          </cell>
          <cell r="C4008" t="str">
            <v xml:space="preserve">ABRAZADERA EN ACERO, cremallera 8mm </v>
          </cell>
          <cell r="F4008" t="str">
            <v>Ins</v>
          </cell>
          <cell r="G4008" t="str">
            <v>und</v>
          </cell>
          <cell r="H4008">
            <v>2.25</v>
          </cell>
          <cell r="I4008">
            <v>1231.125</v>
          </cell>
          <cell r="J4008">
            <v>2770</v>
          </cell>
        </row>
        <row r="4009">
          <cell r="B4009" t="str">
            <v>O19</v>
          </cell>
          <cell r="C4009" t="str">
            <v>SOLDADURA ELECTRICA Tipo WESTARCO SUPER E- 6013  DE 1/8 o equivalente.</v>
          </cell>
          <cell r="F4009" t="str">
            <v>Ins</v>
          </cell>
          <cell r="G4009" t="str">
            <v>kg</v>
          </cell>
          <cell r="H4009">
            <v>2.25</v>
          </cell>
          <cell r="I4009">
            <v>8925</v>
          </cell>
          <cell r="J4009">
            <v>20081</v>
          </cell>
        </row>
        <row r="4010">
          <cell r="B4010" t="str">
            <v>M03</v>
          </cell>
          <cell r="C4010" t="str">
            <v>EQUIPO BASICO ( Herramienta menor )</v>
          </cell>
          <cell r="F4010" t="str">
            <v>Ins</v>
          </cell>
          <cell r="G4010" t="str">
            <v>glb</v>
          </cell>
          <cell r="H4010">
            <v>0.2</v>
          </cell>
          <cell r="I4010">
            <v>2535.75</v>
          </cell>
          <cell r="J4010">
            <v>507</v>
          </cell>
        </row>
        <row r="4011">
          <cell r="B4011" t="str">
            <v>I04</v>
          </cell>
          <cell r="C4011" t="str">
            <v>MANO DE OBRA BB (Instalaciones)</v>
          </cell>
          <cell r="F4011" t="str">
            <v>Ins</v>
          </cell>
          <cell r="G4011" t="str">
            <v>hc</v>
          </cell>
          <cell r="H4011">
            <v>0.95</v>
          </cell>
          <cell r="I4011">
            <v>19460.92380532817</v>
          </cell>
          <cell r="J4011">
            <v>18488</v>
          </cell>
        </row>
        <row r="4012">
          <cell r="B4012" t="str">
            <v>S346</v>
          </cell>
          <cell r="C4012" t="str">
            <v>ROSCA PARA TUBERIA EN ACERO INOXIDABLE 2" para adaptador hembra para tuberia CVPC CORZAN</v>
          </cell>
          <cell r="F4012" t="str">
            <v>Ins</v>
          </cell>
          <cell r="G4012" t="str">
            <v>und</v>
          </cell>
          <cell r="H4012">
            <v>1</v>
          </cell>
          <cell r="I4012">
            <v>19328.203474801197</v>
          </cell>
          <cell r="J4012">
            <v>19328</v>
          </cell>
        </row>
        <row r="4014">
          <cell r="A4014" t="str">
            <v>S-3.253</v>
          </cell>
          <cell r="C4014" t="str">
            <v>SIFÓN EN 4" EN TUBERIA METÁLICA EN ACERO INOXIDABLE PARA SALIDA DE AGUAS NEGRAS DE MARMITAS (incluye suministro e instalación, soldadura y rejilla atrapa sólidos)</v>
          </cell>
          <cell r="G4014" t="str">
            <v>und</v>
          </cell>
          <cell r="J4014">
            <v>343532</v>
          </cell>
        </row>
        <row r="4015">
          <cell r="B4015" t="str">
            <v>E83B</v>
          </cell>
          <cell r="C4015" t="str">
            <v xml:space="preserve">TUBO ACERO INOXIDABLE DIAMETRO 4" </v>
          </cell>
          <cell r="F4015" t="str">
            <v>Ins</v>
          </cell>
          <cell r="G4015" t="str">
            <v>m</v>
          </cell>
          <cell r="H4015">
            <v>1.5</v>
          </cell>
          <cell r="I4015">
            <v>188238.66218798724</v>
          </cell>
          <cell r="J4015">
            <v>282358</v>
          </cell>
        </row>
        <row r="4016">
          <cell r="B4016" t="str">
            <v>S108</v>
          </cell>
          <cell r="C4016" t="str">
            <v xml:space="preserve">ABRAZADERA EN ACERO, cremallera 8mm </v>
          </cell>
          <cell r="F4016" t="str">
            <v>Ins</v>
          </cell>
          <cell r="G4016" t="str">
            <v>und</v>
          </cell>
          <cell r="H4016">
            <v>2.25</v>
          </cell>
          <cell r="I4016">
            <v>1231.125</v>
          </cell>
          <cell r="J4016">
            <v>2770</v>
          </cell>
        </row>
        <row r="4017">
          <cell r="B4017" t="str">
            <v>O19</v>
          </cell>
          <cell r="C4017" t="str">
            <v>SOLDADURA ELECTRICA Tipo WESTARCO SUPER E- 6013  DE 1/8 o equivalente.</v>
          </cell>
          <cell r="F4017" t="str">
            <v>Ins</v>
          </cell>
          <cell r="G4017" t="str">
            <v>kg</v>
          </cell>
          <cell r="H4017">
            <v>2.25</v>
          </cell>
          <cell r="I4017">
            <v>8925</v>
          </cell>
          <cell r="J4017">
            <v>20081</v>
          </cell>
        </row>
        <row r="4018">
          <cell r="B4018" t="str">
            <v>M03</v>
          </cell>
          <cell r="C4018" t="str">
            <v>EQUIPO BASICO ( Herramienta menor )</v>
          </cell>
          <cell r="F4018" t="str">
            <v>Ins</v>
          </cell>
          <cell r="G4018" t="str">
            <v>glb</v>
          </cell>
          <cell r="H4018">
            <v>0.2</v>
          </cell>
          <cell r="I4018">
            <v>2535.75</v>
          </cell>
          <cell r="J4018">
            <v>507</v>
          </cell>
        </row>
        <row r="4019">
          <cell r="B4019" t="str">
            <v>I04</v>
          </cell>
          <cell r="C4019" t="str">
            <v>MANO DE OBRA BB (Instalaciones)</v>
          </cell>
          <cell r="F4019" t="str">
            <v>Ins</v>
          </cell>
          <cell r="G4019" t="str">
            <v>hc</v>
          </cell>
          <cell r="H4019">
            <v>0.95</v>
          </cell>
          <cell r="I4019">
            <v>19460.92380532817</v>
          </cell>
          <cell r="J4019">
            <v>18488</v>
          </cell>
        </row>
        <row r="4020">
          <cell r="B4020" t="str">
            <v>S346</v>
          </cell>
          <cell r="C4020" t="str">
            <v>ROSCA PARA TUBERIA EN ACERO INOXIDABLE 2" para adaptador hembra para tuberia CVPC CORZAN</v>
          </cell>
          <cell r="F4020" t="str">
            <v>Ins</v>
          </cell>
          <cell r="G4020" t="str">
            <v>und</v>
          </cell>
          <cell r="H4020">
            <v>1</v>
          </cell>
          <cell r="I4020">
            <v>19328.203474801197</v>
          </cell>
          <cell r="J4020">
            <v>19328</v>
          </cell>
        </row>
        <row r="4022">
          <cell r="A4022" t="str">
            <v>S-3.254</v>
          </cell>
          <cell r="C4022" t="str">
            <v>SUMINISTRO E INSTALACIÓN DE TUBERÍA EN CONCRETO REFORZADO DIAMETRO DE 700MM, NORMA ICONTEC 401</v>
          </cell>
          <cell r="G4022" t="str">
            <v>m</v>
          </cell>
          <cell r="J4022">
            <v>433559</v>
          </cell>
        </row>
        <row r="4023">
          <cell r="B4023" t="str">
            <v>M03</v>
          </cell>
          <cell r="C4023" t="str">
            <v>EQUIPO BASICO ( Herramienta menor )</v>
          </cell>
          <cell r="F4023" t="str">
            <v>Ins</v>
          </cell>
          <cell r="G4023" t="str">
            <v>glb</v>
          </cell>
          <cell r="H4023">
            <v>0.57558907621019428</v>
          </cell>
          <cell r="I4023">
            <v>2535.75</v>
          </cell>
          <cell r="J4023">
            <v>1460</v>
          </cell>
        </row>
        <row r="4024">
          <cell r="B4024" t="str">
            <v>I04</v>
          </cell>
          <cell r="C4024" t="str">
            <v>MANO DE OBRA BB (Instalaciones)</v>
          </cell>
          <cell r="F4024" t="str">
            <v>Ins</v>
          </cell>
          <cell r="G4024" t="str">
            <v>hc</v>
          </cell>
          <cell r="H4024">
            <v>1.5</v>
          </cell>
          <cell r="I4024">
            <v>19460.92380532817</v>
          </cell>
          <cell r="J4024">
            <v>29191</v>
          </cell>
        </row>
        <row r="4025">
          <cell r="B4025" t="str">
            <v>S249</v>
          </cell>
          <cell r="C4025" t="str">
            <v>TUBERIA EN CONCRETO REFORZADO CLASE I 700mm. Tipo Titán o equivalente.</v>
          </cell>
          <cell r="F4025" t="str">
            <v>Ins</v>
          </cell>
          <cell r="G4025" t="str">
            <v>m</v>
          </cell>
          <cell r="H4025">
            <v>1</v>
          </cell>
          <cell r="I4025">
            <v>402907.85261966172</v>
          </cell>
          <cell r="J4025">
            <v>402908</v>
          </cell>
        </row>
        <row r="4027">
          <cell r="A4027" t="str">
            <v>S-3.255</v>
          </cell>
          <cell r="C4027" t="str">
            <v>TRAMPA DE PELOS. Dimensiones 0.80x0.80m. Fabricada en lámina galvanizada Cal.18. Tipo Acesco o equivalente. Incluye entramado en tornillos cabeza cilíndrica ranura zincado 8x1" dispuestos cada centímetro. SEGÚN DETALLE.</v>
          </cell>
          <cell r="G4027" t="str">
            <v>und</v>
          </cell>
          <cell r="J4027">
            <v>396476</v>
          </cell>
        </row>
        <row r="4028">
          <cell r="B4028" t="str">
            <v>M03</v>
          </cell>
          <cell r="C4028" t="str">
            <v>EQUIPO BASICO ( Herramienta menor )</v>
          </cell>
          <cell r="F4028" t="str">
            <v>Ins</v>
          </cell>
          <cell r="G4028" t="str">
            <v>glb</v>
          </cell>
          <cell r="H4028">
            <v>5</v>
          </cell>
          <cell r="I4028">
            <v>2535.75</v>
          </cell>
          <cell r="J4028">
            <v>12679</v>
          </cell>
        </row>
        <row r="4029">
          <cell r="B4029" t="str">
            <v>I06</v>
          </cell>
          <cell r="C4029" t="str">
            <v>MANO DE OBRA DD (Carpintería)</v>
          </cell>
          <cell r="F4029" t="str">
            <v>Ins</v>
          </cell>
          <cell r="G4029" t="str">
            <v>hc</v>
          </cell>
          <cell r="H4029">
            <v>5</v>
          </cell>
          <cell r="I4029">
            <v>21230.098696721638</v>
          </cell>
          <cell r="J4029">
            <v>106150</v>
          </cell>
        </row>
        <row r="4030">
          <cell r="B4030" t="str">
            <v>M15</v>
          </cell>
          <cell r="C4030" t="str">
            <v>TALADRO ROTO PERCUTOR</v>
          </cell>
          <cell r="F4030" t="str">
            <v>Ins</v>
          </cell>
          <cell r="G4030" t="str">
            <v>dd</v>
          </cell>
          <cell r="H4030">
            <v>3.2</v>
          </cell>
          <cell r="I4030">
            <v>13650</v>
          </cell>
          <cell r="J4030">
            <v>43680</v>
          </cell>
        </row>
        <row r="4031">
          <cell r="B4031" t="str">
            <v>E26D</v>
          </cell>
          <cell r="C4031" t="str">
            <v>LAMINA GALVANIZADA Cal. 18 Tipo Acesco o equivalente.</v>
          </cell>
          <cell r="F4031" t="str">
            <v>Ins</v>
          </cell>
          <cell r="G4031" t="str">
            <v>m2</v>
          </cell>
          <cell r="H4031">
            <v>0.65</v>
          </cell>
          <cell r="I4031">
            <v>92328</v>
          </cell>
          <cell r="J4031">
            <v>60013</v>
          </cell>
        </row>
        <row r="4032">
          <cell r="B4032" t="str">
            <v>O68</v>
          </cell>
          <cell r="C4032" t="str">
            <v>TORNILLO CABEZA CILINDRICA cilíndrica ranura zincado 8x1"</v>
          </cell>
          <cell r="F4032" t="str">
            <v>Ins</v>
          </cell>
          <cell r="G4032" t="str">
            <v>und</v>
          </cell>
          <cell r="H4032">
            <v>3000</v>
          </cell>
          <cell r="I4032">
            <v>57.984610424403598</v>
          </cell>
          <cell r="J4032">
            <v>173954</v>
          </cell>
        </row>
        <row r="4034">
          <cell r="A4034" t="str">
            <v>S-3.256</v>
          </cell>
          <cell r="C4034" t="str">
            <v>BANDEJA ESCURRIDORA en lamina de acero inoxidable; AISI 316L e=4.5mm (Incluye corte y moldeado según detalle, elementos y accesorios de anclaje)</v>
          </cell>
          <cell r="G4034" t="str">
            <v>m2</v>
          </cell>
          <cell r="J4034" t="e">
            <v>#VALUE!</v>
          </cell>
        </row>
        <row r="4035">
          <cell r="B4035" t="str">
            <v>M03</v>
          </cell>
          <cell r="C4035" t="str">
            <v>EQUIPO BASICO ( Herramienta menor )</v>
          </cell>
          <cell r="F4035" t="str">
            <v>Ins</v>
          </cell>
          <cell r="G4035" t="str">
            <v>glb</v>
          </cell>
          <cell r="H4035">
            <v>0.85</v>
          </cell>
          <cell r="I4035">
            <v>2535.75</v>
          </cell>
          <cell r="J4035">
            <v>2155</v>
          </cell>
        </row>
        <row r="4036">
          <cell r="B4036" t="str">
            <v>I03</v>
          </cell>
          <cell r="C4036" t="str">
            <v>MANO DE OBRA AA (Albañileria)</v>
          </cell>
          <cell r="F4036" t="str">
            <v>Ins</v>
          </cell>
          <cell r="G4036" t="str">
            <v>hc</v>
          </cell>
          <cell r="H4036">
            <v>6.4</v>
          </cell>
          <cell r="I4036">
            <v>17165.400000000001</v>
          </cell>
          <cell r="J4036">
            <v>109859</v>
          </cell>
        </row>
        <row r="4037">
          <cell r="B4037" t="str">
            <v>E118</v>
          </cell>
          <cell r="C4037" t="str">
            <v>RECUBRIMIENTO EN LAMINA DE ALTO IMPACTO HPL.  ALTURA 1,00mt. CON ESTRUCTURA METALICA,  REMATE EN PERFIL EN L EN ACERO INOXIDABLE (Ver especificación)</v>
          </cell>
          <cell r="F4037" t="str">
            <v>Ins</v>
          </cell>
          <cell r="G4037" t="str">
            <v>und</v>
          </cell>
          <cell r="H4037">
            <v>0.2268</v>
          </cell>
          <cell r="I4037" t="e">
            <v>#VALUE!</v>
          </cell>
          <cell r="J4037" t="e">
            <v>#VALUE!</v>
          </cell>
        </row>
        <row r="4038">
          <cell r="B4038" t="str">
            <v>O17</v>
          </cell>
          <cell r="C4038" t="str">
            <v>SIKADUR -42  Anclaje o equivalente.</v>
          </cell>
          <cell r="F4038" t="str">
            <v>Ins</v>
          </cell>
          <cell r="G4038" t="str">
            <v>kg</v>
          </cell>
          <cell r="H4038">
            <v>2.25</v>
          </cell>
          <cell r="I4038">
            <v>33236.699999999997</v>
          </cell>
          <cell r="J4038">
            <v>74783</v>
          </cell>
        </row>
        <row r="4039">
          <cell r="B4039" t="str">
            <v>O29</v>
          </cell>
          <cell r="C4039" t="str">
            <v>PISTOLA INYECTOR PARA EPOXICO ANCHORFIX 4</v>
          </cell>
          <cell r="F4039" t="str">
            <v>Ins</v>
          </cell>
          <cell r="G4039" t="str">
            <v>und</v>
          </cell>
          <cell r="H4039">
            <v>0.10400000000000001</v>
          </cell>
          <cell r="I4039">
            <v>166845</v>
          </cell>
          <cell r="J4039">
            <v>17352</v>
          </cell>
        </row>
        <row r="4040">
          <cell r="B4040" t="str">
            <v>E01H</v>
          </cell>
          <cell r="C4040" t="str">
            <v>ANGULO  HIERRO 2" x 3/16"</v>
          </cell>
          <cell r="F4040" t="str">
            <v>Ins</v>
          </cell>
          <cell r="G4040" t="str">
            <v>m</v>
          </cell>
          <cell r="H4040">
            <v>0.32</v>
          </cell>
          <cell r="I4040">
            <v>9178.6187499999996</v>
          </cell>
          <cell r="J4040">
            <v>2937</v>
          </cell>
        </row>
        <row r="4041">
          <cell r="B4041" t="str">
            <v>E119</v>
          </cell>
          <cell r="C4041" t="str">
            <v>TORNILLO DE ACERO inoxidable SUJECION EN CONCRETO 1"x1/2" (Incluye arandela)</v>
          </cell>
          <cell r="F4041" t="str">
            <v>Ins</v>
          </cell>
          <cell r="G4041" t="str">
            <v>und</v>
          </cell>
          <cell r="H4041">
            <v>28</v>
          </cell>
          <cell r="I4041">
            <v>772.09730147339201</v>
          </cell>
          <cell r="J4041">
            <v>21619</v>
          </cell>
        </row>
        <row r="4042">
          <cell r="B4042" t="str">
            <v>E119A</v>
          </cell>
          <cell r="C4042" t="str">
            <v>TORNILLO DE ACERO inoxidable 1"x1/2" (Incluye 1 tuerca y 2 arandelas)</v>
          </cell>
          <cell r="F4042" t="str">
            <v>Ins</v>
          </cell>
          <cell r="G4042" t="str">
            <v>und</v>
          </cell>
          <cell r="H4042">
            <v>12</v>
          </cell>
          <cell r="I4042">
            <v>1287.5160608014244</v>
          </cell>
          <cell r="J4042">
            <v>15450</v>
          </cell>
        </row>
        <row r="4043">
          <cell r="B4043" t="str">
            <v>O28C</v>
          </cell>
          <cell r="C4043" t="str">
            <v>BROCA PARA MURO 1" x 1/2"</v>
          </cell>
          <cell r="F4043" t="str">
            <v>Ins</v>
          </cell>
          <cell r="G4043" t="str">
            <v>und</v>
          </cell>
          <cell r="H4043">
            <v>0.1</v>
          </cell>
          <cell r="I4043">
            <v>15849.126849336983</v>
          </cell>
          <cell r="J4043">
            <v>1585</v>
          </cell>
        </row>
        <row r="4044">
          <cell r="B4044" t="str">
            <v>O28B</v>
          </cell>
          <cell r="C4044" t="str">
            <v>BROCA PARA ACERO INOXIDABLE 1" x 1/2"</v>
          </cell>
          <cell r="F4044" t="str">
            <v>Ins</v>
          </cell>
          <cell r="G4044" t="str">
            <v>und</v>
          </cell>
          <cell r="H4044">
            <v>0.1</v>
          </cell>
          <cell r="I4044">
            <v>69839.241888948309</v>
          </cell>
          <cell r="J4044">
            <v>6984</v>
          </cell>
        </row>
        <row r="4045">
          <cell r="B4045" t="str">
            <v>M15</v>
          </cell>
          <cell r="C4045" t="str">
            <v>TALADRO ROTO PERCUTOR</v>
          </cell>
          <cell r="F4045" t="str">
            <v>Ins</v>
          </cell>
          <cell r="G4045" t="str">
            <v>dd</v>
          </cell>
          <cell r="H4045">
            <v>0.2</v>
          </cell>
          <cell r="I4045">
            <v>13650</v>
          </cell>
          <cell r="J4045">
            <v>2730</v>
          </cell>
        </row>
        <row r="4047">
          <cell r="A4047" t="str">
            <v>S-3.257</v>
          </cell>
          <cell r="C4047" t="str">
            <v>TANQUE SEPTICO HORIZONTAL INTEGRADO TIPO OVOIDE IMHOFF SUBTERRANEO DE 4000 Lt. Tipo Colempaques con tapa de giro de mas o menos 43cm de ancho y accesorios Ovoide (Incluye excavación y recebo compactado)</v>
          </cell>
          <cell r="G4047" t="str">
            <v>und</v>
          </cell>
          <cell r="J4047">
            <v>3897248</v>
          </cell>
        </row>
        <row r="4048">
          <cell r="B4048" t="str">
            <v>M03</v>
          </cell>
          <cell r="C4048" t="str">
            <v>EQUIPO BASICO ( Herramienta menor )</v>
          </cell>
          <cell r="F4048" t="str">
            <v>Ins</v>
          </cell>
          <cell r="G4048" t="str">
            <v>glb</v>
          </cell>
          <cell r="H4048">
            <v>3.8246869762397711</v>
          </cell>
          <cell r="I4048">
            <v>2535.75</v>
          </cell>
          <cell r="J4048">
            <v>9698</v>
          </cell>
        </row>
        <row r="4049">
          <cell r="B4049" t="str">
            <v>I03</v>
          </cell>
          <cell r="C4049" t="str">
            <v>MANO DE OBRA AA (Albañileria)</v>
          </cell>
          <cell r="F4049" t="str">
            <v>Ins</v>
          </cell>
          <cell r="G4049" t="str">
            <v>hc</v>
          </cell>
          <cell r="H4049">
            <v>11.3</v>
          </cell>
          <cell r="I4049">
            <v>17165.400000000001</v>
          </cell>
          <cell r="J4049">
            <v>193969</v>
          </cell>
        </row>
        <row r="4050">
          <cell r="B4050" t="str">
            <v>S499</v>
          </cell>
          <cell r="C4050" t="str">
            <v>TANQUE SEPTICO HORIZONTAL INTEGRADO TIPO OVOIDE IMHOFF SUBTERRANEO DE 4000 Lt. Tipo Colempaques con tapa de giro de mas o menos 43cm de ancho y accesorios Ovoide</v>
          </cell>
          <cell r="F4050" t="str">
            <v>Ins</v>
          </cell>
          <cell r="G4050" t="str">
            <v>und</v>
          </cell>
          <cell r="H4050">
            <v>1</v>
          </cell>
          <cell r="I4050">
            <v>3403152.9</v>
          </cell>
          <cell r="J4050">
            <v>3403153</v>
          </cell>
        </row>
        <row r="4051">
          <cell r="B4051" t="str">
            <v>AA10</v>
          </cell>
          <cell r="C4051" t="str">
            <v>RECEBO COMUN  ( Extendido y compactado )</v>
          </cell>
          <cell r="F4051" t="str">
            <v>Ana</v>
          </cell>
          <cell r="G4051" t="str">
            <v>m3</v>
          </cell>
          <cell r="H4051">
            <v>0.24</v>
          </cell>
          <cell r="I4051">
            <v>55591.199999999997</v>
          </cell>
          <cell r="J4051">
            <v>13342</v>
          </cell>
        </row>
        <row r="4052">
          <cell r="B4052" t="str">
            <v>AA11</v>
          </cell>
          <cell r="C4052" t="str">
            <v>EXCAVACION MANUAL DE MATERIAL HETEROGENEO (Incluye cargue y retiro del material excavado a botadero.)</v>
          </cell>
          <cell r="F4052" t="str">
            <v>Ana</v>
          </cell>
          <cell r="G4052" t="str">
            <v>m3</v>
          </cell>
          <cell r="H4052">
            <v>4.3</v>
          </cell>
          <cell r="I4052">
            <v>64438.5</v>
          </cell>
          <cell r="J4052">
            <v>277086</v>
          </cell>
        </row>
        <row r="4054">
          <cell r="A4054" t="str">
            <v>S-3.258</v>
          </cell>
          <cell r="C4054" t="str">
            <v>CARCAMO  CONCRETO 3.000 PSI A=0.50 m.  H=0.70 m con rejilla en angulo de 2"x2*3/16" y platinas 2"x3/16" C/60mm y contramarco en angulo 2x 3/16" (Incluye excavación y base granular B-200 )</v>
          </cell>
          <cell r="G4054" t="str">
            <v>m</v>
          </cell>
          <cell r="J4054">
            <v>373583</v>
          </cell>
        </row>
        <row r="4055">
          <cell r="B4055" t="str">
            <v>M03</v>
          </cell>
          <cell r="C4055" t="str">
            <v>EQUIPO BASICO ( Herramienta menor )</v>
          </cell>
          <cell r="F4055" t="str">
            <v>Ins</v>
          </cell>
          <cell r="G4055" t="str">
            <v>glb</v>
          </cell>
          <cell r="H4055">
            <v>0.5</v>
          </cell>
          <cell r="I4055">
            <v>2535.75</v>
          </cell>
          <cell r="J4055">
            <v>1268</v>
          </cell>
        </row>
        <row r="4056">
          <cell r="B4056" t="str">
            <v>I03</v>
          </cell>
          <cell r="C4056" t="str">
            <v>MANO DE OBRA AA (Albañileria)</v>
          </cell>
          <cell r="F4056" t="str">
            <v>Ins</v>
          </cell>
          <cell r="G4056" t="str">
            <v>hc</v>
          </cell>
          <cell r="H4056">
            <v>4</v>
          </cell>
          <cell r="I4056">
            <v>17165.400000000001</v>
          </cell>
          <cell r="J4056">
            <v>68662</v>
          </cell>
        </row>
        <row r="4057">
          <cell r="B4057" t="str">
            <v>h04</v>
          </cell>
          <cell r="C4057" t="str">
            <v>CONCRETO 3.000 psi</v>
          </cell>
          <cell r="F4057" t="str">
            <v>Ins</v>
          </cell>
          <cell r="G4057" t="str">
            <v>m3</v>
          </cell>
          <cell r="H4057">
            <v>0.22800000000000001</v>
          </cell>
          <cell r="I4057">
            <v>442697.85</v>
          </cell>
          <cell r="J4057">
            <v>100935</v>
          </cell>
        </row>
        <row r="4058">
          <cell r="B4058" t="str">
            <v>a13</v>
          </cell>
          <cell r="C4058" t="str">
            <v>ACERO 60.000 PSI ( Incluye alambre negro y figuración )</v>
          </cell>
          <cell r="F4058" t="str">
            <v>Ana</v>
          </cell>
          <cell r="G4058" t="str">
            <v>kg</v>
          </cell>
          <cell r="H4058">
            <v>10.44</v>
          </cell>
          <cell r="I4058">
            <v>2877</v>
          </cell>
          <cell r="J4058">
            <v>30036</v>
          </cell>
        </row>
        <row r="4059">
          <cell r="B4059" t="str">
            <v>O16</v>
          </cell>
          <cell r="C4059" t="str">
            <v>SIKA-1 Impermeabilizante integral morteros o equivalente.</v>
          </cell>
          <cell r="F4059" t="str">
            <v>Ins</v>
          </cell>
          <cell r="G4059" t="str">
            <v>kg</v>
          </cell>
          <cell r="H4059">
            <v>0.79500000000000004</v>
          </cell>
          <cell r="I4059">
            <v>10211.25</v>
          </cell>
          <cell r="J4059">
            <v>8118</v>
          </cell>
        </row>
        <row r="4060">
          <cell r="B4060" t="str">
            <v>S232</v>
          </cell>
          <cell r="C4060" t="str">
            <v>REJILLA CON MARCO DE 2"x2-3/16" Y PLATINAS DE 2"x3/16" C/60mm y contramarco en ángulo 2x3/16.</v>
          </cell>
          <cell r="F4060" t="str">
            <v>Ins</v>
          </cell>
          <cell r="G4060" t="str">
            <v>m</v>
          </cell>
          <cell r="H4060">
            <v>2</v>
          </cell>
          <cell r="I4060">
            <v>60626.131565959768</v>
          </cell>
          <cell r="J4060">
            <v>121252</v>
          </cell>
        </row>
        <row r="4061">
          <cell r="B4061" t="str">
            <v>AA19</v>
          </cell>
          <cell r="C4061" t="str">
            <v>BASE B-200 (extendida y compactada)</v>
          </cell>
          <cell r="F4061" t="str">
            <v>Ana</v>
          </cell>
          <cell r="G4061" t="str">
            <v>m3</v>
          </cell>
          <cell r="H4061">
            <v>0.14799999999999999</v>
          </cell>
          <cell r="I4061">
            <v>69350.399999999994</v>
          </cell>
          <cell r="J4061">
            <v>10264</v>
          </cell>
        </row>
        <row r="4062">
          <cell r="B4062" t="str">
            <v>AA11</v>
          </cell>
          <cell r="C4062" t="str">
            <v>EXCAVACION MANUAL DE MATERIAL HETEROGENEO (Incluye cargue y retiro del material excavado a botadero.)</v>
          </cell>
          <cell r="F4062" t="str">
            <v>Ana</v>
          </cell>
          <cell r="G4062" t="str">
            <v>m3</v>
          </cell>
          <cell r="H4062">
            <v>0.432</v>
          </cell>
          <cell r="I4062">
            <v>64438.5</v>
          </cell>
          <cell r="J4062">
            <v>27837</v>
          </cell>
        </row>
        <row r="4063">
          <cell r="B4063" t="str">
            <v>W02</v>
          </cell>
          <cell r="C4063" t="str">
            <v>LISTON 2 x 4</v>
          </cell>
          <cell r="F4063" t="str">
            <v>Ins</v>
          </cell>
          <cell r="G4063" t="str">
            <v>m</v>
          </cell>
          <cell r="H4063">
            <v>1</v>
          </cell>
          <cell r="I4063">
            <v>3330.9587500000002</v>
          </cell>
          <cell r="J4063">
            <v>3331</v>
          </cell>
        </row>
        <row r="4064">
          <cell r="B4064" t="str">
            <v>W16</v>
          </cell>
          <cell r="C4064" t="str">
            <v>TABLA CHAPA ORDINARIO 30 cm x 2 cm x 3 m.</v>
          </cell>
          <cell r="F4064" t="str">
            <v>Ins</v>
          </cell>
          <cell r="G4064" t="str">
            <v>und</v>
          </cell>
          <cell r="H4064">
            <v>0.35</v>
          </cell>
          <cell r="I4064">
            <v>5372.85</v>
          </cell>
          <cell r="J4064">
            <v>1880</v>
          </cell>
        </row>
        <row r="4066">
          <cell r="A4066" t="str">
            <v>S-3.259</v>
          </cell>
          <cell r="C4066" t="str">
            <v>SUMINISTRO E INSTALACIÓN REJILLA HORIZONTAL EN CONCRETO PARA SUMIDEROS DE AGUAS LLUVIAS, Dimensiones 83.5 cm x 45.5 cm.</v>
          </cell>
          <cell r="G4066" t="str">
            <v>und</v>
          </cell>
          <cell r="J4066">
            <v>164083</v>
          </cell>
        </row>
        <row r="4067">
          <cell r="B4067" t="str">
            <v>M03</v>
          </cell>
          <cell r="C4067" t="str">
            <v>EQUIPO BASICO ( Herramienta menor )</v>
          </cell>
          <cell r="F4067" t="str">
            <v>Ins</v>
          </cell>
          <cell r="G4067" t="str">
            <v>glb</v>
          </cell>
          <cell r="H4067">
            <v>7.7294685990338162E-3</v>
          </cell>
          <cell r="I4067">
            <v>2535.75</v>
          </cell>
          <cell r="J4067">
            <v>20</v>
          </cell>
        </row>
        <row r="4068">
          <cell r="B4068" t="str">
            <v>I03</v>
          </cell>
          <cell r="C4068" t="str">
            <v>MANO DE OBRA AA (Albañileria)</v>
          </cell>
          <cell r="F4068" t="str">
            <v>Ins</v>
          </cell>
          <cell r="G4068" t="str">
            <v>hc</v>
          </cell>
          <cell r="H4068">
            <v>2.2813688212927757E-2</v>
          </cell>
          <cell r="I4068">
            <v>17165.400000000001</v>
          </cell>
          <cell r="J4068">
            <v>392</v>
          </cell>
        </row>
        <row r="4069">
          <cell r="B4069" t="str">
            <v>Z29</v>
          </cell>
          <cell r="C4069" t="str">
            <v>REJILLA EAAB SUMIDERO LATERAL NUEVA NORMA; A: 83,5cm; L:45cm; e:14cm.</v>
          </cell>
          <cell r="F4069" t="str">
            <v>Ins</v>
          </cell>
          <cell r="G4069" t="str">
            <v>und</v>
          </cell>
          <cell r="H4069">
            <v>1</v>
          </cell>
          <cell r="I4069">
            <v>163671.22702461653</v>
          </cell>
          <cell r="J4069">
            <v>163671</v>
          </cell>
        </row>
        <row r="4071">
          <cell r="A4071" t="str">
            <v>S-3.260</v>
          </cell>
          <cell r="C4071" t="str">
            <v>SUMINISTRO E INSTALACIÓN DE ARO-TAPA EN HIERRO FUNDIDO PARA POZOS DE INSPECCIÓN DE SISTEMAS DE ALCANTARILLADO; O PARA TAPAS DE CAJAS DE VÁLVULAS, Diámetro interno = 0,60m. (Incluye fundida de la tapa en concreto de 3000psi)</v>
          </cell>
          <cell r="G4071" t="str">
            <v>und</v>
          </cell>
          <cell r="J4071">
            <v>192961</v>
          </cell>
        </row>
        <row r="4072">
          <cell r="B4072" t="str">
            <v>M03</v>
          </cell>
          <cell r="C4072" t="str">
            <v>EQUIPO BASICO ( Herramienta menor )</v>
          </cell>
          <cell r="F4072" t="str">
            <v>Ins</v>
          </cell>
          <cell r="G4072" t="str">
            <v>glb</v>
          </cell>
          <cell r="H4072">
            <v>0.10154786552302079</v>
          </cell>
          <cell r="I4072">
            <v>2535.75</v>
          </cell>
          <cell r="J4072">
            <v>258</v>
          </cell>
        </row>
        <row r="4073">
          <cell r="B4073" t="str">
            <v>I03</v>
          </cell>
          <cell r="C4073" t="str">
            <v>MANO DE OBRA AA (Albañileria)</v>
          </cell>
          <cell r="F4073" t="str">
            <v>Ins</v>
          </cell>
          <cell r="G4073" t="str">
            <v>hc</v>
          </cell>
          <cell r="H4073">
            <v>0.3</v>
          </cell>
          <cell r="I4073">
            <v>17165.400000000001</v>
          </cell>
          <cell r="J4073">
            <v>5150</v>
          </cell>
        </row>
        <row r="4074">
          <cell r="B4074" t="str">
            <v>E169</v>
          </cell>
          <cell r="C4074" t="str">
            <v>ARO Y TAPA EN HIERRO FUNDIDO diametro interno 0,6m</v>
          </cell>
          <cell r="F4074" t="str">
            <v>Ins</v>
          </cell>
          <cell r="G4074" t="str">
            <v>und</v>
          </cell>
          <cell r="H4074">
            <v>1</v>
          </cell>
          <cell r="I4074">
            <v>164418.5842256422</v>
          </cell>
          <cell r="J4074">
            <v>164419</v>
          </cell>
        </row>
        <row r="4075">
          <cell r="B4075" t="str">
            <v>H04</v>
          </cell>
          <cell r="C4075" t="str">
            <v>CONCRETO 3.000 psi</v>
          </cell>
          <cell r="F4075" t="str">
            <v>Ins</v>
          </cell>
          <cell r="G4075" t="str">
            <v>m3</v>
          </cell>
          <cell r="H4075">
            <v>0.05</v>
          </cell>
          <cell r="I4075">
            <v>442697.85</v>
          </cell>
          <cell r="J4075">
            <v>22135</v>
          </cell>
        </row>
        <row r="4076">
          <cell r="B4076" t="str">
            <v>P05</v>
          </cell>
          <cell r="C4076" t="str">
            <v>FORMALETA SARDINEL Desde 0.20 hasta 0.60 m. de altura por 2.00 m. de longitud (Por metro lineal)</v>
          </cell>
          <cell r="F4076" t="str">
            <v>Ins</v>
          </cell>
          <cell r="G4076" t="str">
            <v>dd</v>
          </cell>
          <cell r="H4076">
            <v>1</v>
          </cell>
          <cell r="I4076">
            <v>998.55</v>
          </cell>
          <cell r="J4076">
            <v>999</v>
          </cell>
        </row>
        <row r="4078">
          <cell r="A4078" t="str">
            <v>S-3.261</v>
          </cell>
          <cell r="C4078" t="str">
            <v>TUBERIA ALCANTARILLADO 33" Tipo Novafort o equivalente.  (Incluye relleno inicial y lateral con base granular B-200, instalación y cinta de demarcación).Segun norma tecnica ASTM 2321</v>
          </cell>
          <cell r="G4078" t="str">
            <v>m</v>
          </cell>
          <cell r="J4078">
            <v>965240</v>
          </cell>
        </row>
        <row r="4079">
          <cell r="B4079" t="str">
            <v>M03</v>
          </cell>
          <cell r="C4079" t="str">
            <v>EQUIPO BASICO ( Herramienta menor )</v>
          </cell>
          <cell r="F4079" t="str">
            <v>Ins</v>
          </cell>
          <cell r="G4079" t="str">
            <v>glb</v>
          </cell>
          <cell r="H4079">
            <v>0.94864022425395456</v>
          </cell>
          <cell r="I4079">
            <v>2535.75</v>
          </cell>
          <cell r="J4079">
            <v>2406</v>
          </cell>
        </row>
        <row r="4080">
          <cell r="B4080" t="str">
            <v>I04</v>
          </cell>
          <cell r="C4080" t="str">
            <v>MANO DE OBRA BB (Instalaciones)</v>
          </cell>
          <cell r="F4080" t="str">
            <v>Ins</v>
          </cell>
          <cell r="G4080" t="str">
            <v>hc</v>
          </cell>
          <cell r="H4080">
            <v>1.7348611164469163</v>
          </cell>
          <cell r="I4080">
            <v>19460.92380532817</v>
          </cell>
          <cell r="J4080">
            <v>33762</v>
          </cell>
        </row>
        <row r="4081">
          <cell r="B4081" t="str">
            <v>M05</v>
          </cell>
          <cell r="C4081" t="str">
            <v>RETROEXCAVADORA SOBRE ORRUGAS  + Combustible + Operario</v>
          </cell>
          <cell r="F4081" t="str">
            <v>Ins</v>
          </cell>
          <cell r="G4081" t="str">
            <v>hr</v>
          </cell>
          <cell r="H4081">
            <v>1.4999999999999999E-2</v>
          </cell>
          <cell r="I4081">
            <v>223867.35</v>
          </cell>
          <cell r="J4081">
            <v>3358</v>
          </cell>
        </row>
        <row r="4082">
          <cell r="B4082" t="str">
            <v>S502</v>
          </cell>
          <cell r="C4082" t="str">
            <v>TUBO ALCANTARILLADO NOVAFORT  PVC  33"</v>
          </cell>
          <cell r="F4082" t="str">
            <v>Ins</v>
          </cell>
          <cell r="G4082" t="str">
            <v>m</v>
          </cell>
          <cell r="H4082">
            <v>1.01</v>
          </cell>
          <cell r="I4082">
            <v>834465.45</v>
          </cell>
          <cell r="J4082">
            <v>842810</v>
          </cell>
        </row>
        <row r="4083">
          <cell r="B4083" t="str">
            <v>S01</v>
          </cell>
          <cell r="C4083" t="str">
            <v>LUBRICANTE NOVAFORT, NOVALOC Y UNION PLATINO   Tarro 500 grs. REF 11206</v>
          </cell>
          <cell r="F4083" t="str">
            <v>Ins</v>
          </cell>
          <cell r="G4083" t="str">
            <v>und</v>
          </cell>
          <cell r="H4083">
            <v>0.13830300000000001</v>
          </cell>
          <cell r="I4083">
            <v>23840.25</v>
          </cell>
          <cell r="J4083">
            <v>3297</v>
          </cell>
        </row>
        <row r="4084">
          <cell r="B4084" t="str">
            <v>AA19</v>
          </cell>
          <cell r="C4084" t="str">
            <v>BASE B-200 (extendida y compactada)</v>
          </cell>
          <cell r="F4084" t="str">
            <v>Ana</v>
          </cell>
          <cell r="G4084" t="str">
            <v>m3</v>
          </cell>
          <cell r="H4084">
            <v>1.1401195097680865</v>
          </cell>
          <cell r="I4084">
            <v>69350.399999999994</v>
          </cell>
          <cell r="J4084">
            <v>79068</v>
          </cell>
        </row>
        <row r="4085">
          <cell r="B4085" t="str">
            <v>O02</v>
          </cell>
          <cell r="C4085" t="str">
            <v>CINTA DE DEMARCACION * 10 m.</v>
          </cell>
          <cell r="F4085" t="str">
            <v>Ins</v>
          </cell>
          <cell r="G4085" t="str">
            <v>m</v>
          </cell>
          <cell r="H4085">
            <v>1.03</v>
          </cell>
          <cell r="I4085">
            <v>522.9</v>
          </cell>
          <cell r="J4085">
            <v>539</v>
          </cell>
        </row>
        <row r="4087">
          <cell r="A4087" t="str">
            <v>S-3.262</v>
          </cell>
          <cell r="C4087" t="str">
            <v>TUBERIA ALCANTARILLADO 39" Tipo Novafort o equivalente.  (Incluye relleno inicial y lateral con base granular B-200, instalación y cinta de demarcación).Segun norma tecnica ASTM 2321</v>
          </cell>
          <cell r="G4087" t="str">
            <v>m</v>
          </cell>
          <cell r="J4087">
            <v>1669355</v>
          </cell>
        </row>
        <row r="4088">
          <cell r="B4088" t="str">
            <v>M03</v>
          </cell>
          <cell r="C4088" t="str">
            <v>EQUIPO BASICO ( Herramienta menor )</v>
          </cell>
          <cell r="F4088" t="str">
            <v>Ins</v>
          </cell>
          <cell r="G4088" t="str">
            <v>glb</v>
          </cell>
          <cell r="H4088">
            <v>1.121120265027401</v>
          </cell>
          <cell r="I4088">
            <v>2535.75</v>
          </cell>
          <cell r="J4088">
            <v>2843</v>
          </cell>
        </row>
        <row r="4089">
          <cell r="B4089" t="str">
            <v>I04</v>
          </cell>
          <cell r="C4089" t="str">
            <v>MANO DE OBRA BB (Instalaciones)</v>
          </cell>
          <cell r="F4089" t="str">
            <v>Ins</v>
          </cell>
          <cell r="G4089" t="str">
            <v>hc</v>
          </cell>
          <cell r="H4089">
            <v>1.9012458180361325</v>
          </cell>
          <cell r="I4089">
            <v>19460.92380532817</v>
          </cell>
          <cell r="J4089">
            <v>37000</v>
          </cell>
        </row>
        <row r="4090">
          <cell r="B4090" t="str">
            <v>M05</v>
          </cell>
          <cell r="C4090" t="str">
            <v>RETROEXCAVADORA SOBRE ORRUGAS  + Combustible + Operario</v>
          </cell>
          <cell r="F4090" t="str">
            <v>Ins</v>
          </cell>
          <cell r="G4090" t="str">
            <v>hr</v>
          </cell>
          <cell r="H4090">
            <v>1.9E-2</v>
          </cell>
          <cell r="I4090">
            <v>223867.35</v>
          </cell>
          <cell r="J4090">
            <v>4253</v>
          </cell>
        </row>
        <row r="4091">
          <cell r="B4091" t="str">
            <v>S503</v>
          </cell>
          <cell r="C4091" t="str">
            <v>TUBO ALCANTARILLADO NOVAFORT  PVC  39"</v>
          </cell>
          <cell r="F4091" t="str">
            <v>Ins</v>
          </cell>
          <cell r="G4091" t="str">
            <v>m</v>
          </cell>
          <cell r="H4091">
            <v>1.01</v>
          </cell>
          <cell r="I4091">
            <v>1502057.3642307692</v>
          </cell>
          <cell r="J4091">
            <v>1517078</v>
          </cell>
        </row>
        <row r="4092">
          <cell r="B4092" t="str">
            <v>S01</v>
          </cell>
          <cell r="C4092" t="str">
            <v>LUBRICANTE NOVAFORT, NOVALOC Y UNION PLATINO   Tarro 500 grs. REF 11206</v>
          </cell>
          <cell r="F4092" t="str">
            <v>Ins</v>
          </cell>
          <cell r="G4092" t="str">
            <v>und</v>
          </cell>
          <cell r="H4092">
            <v>0.16344900000000004</v>
          </cell>
          <cell r="I4092">
            <v>23840.25</v>
          </cell>
          <cell r="J4092">
            <v>3897</v>
          </cell>
        </row>
        <row r="4093">
          <cell r="B4093" t="str">
            <v>AA19</v>
          </cell>
          <cell r="C4093" t="str">
            <v>BASE B-200 (extendida y compactada)</v>
          </cell>
          <cell r="F4093" t="str">
            <v>Ana</v>
          </cell>
          <cell r="G4093" t="str">
            <v>m3</v>
          </cell>
          <cell r="H4093">
            <v>1.4959499053785643</v>
          </cell>
          <cell r="I4093">
            <v>69350.399999999994</v>
          </cell>
          <cell r="J4093">
            <v>103745</v>
          </cell>
        </row>
        <row r="4094">
          <cell r="B4094" t="str">
            <v>O02</v>
          </cell>
          <cell r="C4094" t="str">
            <v>CINTA DE DEMARCACION * 10 m.</v>
          </cell>
          <cell r="F4094" t="str">
            <v>Ins</v>
          </cell>
          <cell r="G4094" t="str">
            <v>m</v>
          </cell>
          <cell r="H4094">
            <v>1.03</v>
          </cell>
          <cell r="I4094">
            <v>522.9</v>
          </cell>
          <cell r="J4094">
            <v>539</v>
          </cell>
        </row>
        <row r="4096">
          <cell r="A4096" t="str">
            <v>S-3.263</v>
          </cell>
          <cell r="C4096" t="str">
            <v>TUBERIA ALCANTARILLADO 42" Tipo Novafort o equivalente.  (Incluye relleno inicial y lateral con base granular B-200, instalación y cinta de demarcación).Segun norma tecnica ASTM 2321</v>
          </cell>
          <cell r="G4096" t="str">
            <v>m</v>
          </cell>
          <cell r="J4096">
            <v>1903912</v>
          </cell>
        </row>
        <row r="4097">
          <cell r="B4097" t="str">
            <v>M03</v>
          </cell>
          <cell r="C4097" t="str">
            <v>EQUIPO BASICO ( Herramienta menor )</v>
          </cell>
          <cell r="F4097" t="str">
            <v>Ins</v>
          </cell>
          <cell r="G4097" t="str">
            <v>glb</v>
          </cell>
          <cell r="H4097">
            <v>1.2073602854141239</v>
          </cell>
          <cell r="I4097">
            <v>2535.75</v>
          </cell>
          <cell r="J4097">
            <v>3062</v>
          </cell>
        </row>
        <row r="4098">
          <cell r="B4098" t="str">
            <v>I04</v>
          </cell>
          <cell r="C4098" t="str">
            <v>MANO DE OBRA BB (Instalaciones)</v>
          </cell>
          <cell r="F4098" t="str">
            <v>Ins</v>
          </cell>
          <cell r="G4098" t="str">
            <v>hc</v>
          </cell>
          <cell r="H4098">
            <v>1.9808926023052138</v>
          </cell>
          <cell r="I4098">
            <v>19460.92380532817</v>
          </cell>
          <cell r="J4098">
            <v>38550</v>
          </cell>
        </row>
        <row r="4099">
          <cell r="B4099" t="str">
            <v>M05</v>
          </cell>
          <cell r="C4099" t="str">
            <v>RETROEXCAVADORA SOBRE ORRUGAS  + Combustible + Operario</v>
          </cell>
          <cell r="F4099" t="str">
            <v>Ins</v>
          </cell>
          <cell r="G4099" t="str">
            <v>hr</v>
          </cell>
          <cell r="H4099">
            <v>2.1999999999999999E-2</v>
          </cell>
          <cell r="I4099">
            <v>223867.35</v>
          </cell>
          <cell r="J4099">
            <v>4925</v>
          </cell>
        </row>
        <row r="4100">
          <cell r="B4100" t="str">
            <v>S504</v>
          </cell>
          <cell r="C4100" t="str">
            <v>TUBO ALCANTARILLADO NOVAFORT  PVC  42"</v>
          </cell>
          <cell r="F4100" t="str">
            <v>Ins</v>
          </cell>
          <cell r="G4100" t="str">
            <v>m</v>
          </cell>
          <cell r="H4100">
            <v>1.01</v>
          </cell>
          <cell r="I4100">
            <v>1718185.6973076924</v>
          </cell>
          <cell r="J4100">
            <v>1735368</v>
          </cell>
        </row>
        <row r="4101">
          <cell r="B4101" t="str">
            <v>S01</v>
          </cell>
          <cell r="C4101" t="str">
            <v>LUBRICANTE NOVAFORT, NOVALOC Y UNION PLATINO   Tarro 500 grs. REF 11206</v>
          </cell>
          <cell r="F4101" t="str">
            <v>Ins</v>
          </cell>
          <cell r="G4101" t="str">
            <v>und</v>
          </cell>
          <cell r="H4101">
            <v>0.17602200000000001</v>
          </cell>
          <cell r="I4101">
            <v>23840.25</v>
          </cell>
          <cell r="J4101">
            <v>4196</v>
          </cell>
        </row>
        <row r="4102">
          <cell r="B4102" t="str">
            <v>AA19</v>
          </cell>
          <cell r="C4102" t="str">
            <v>BASE B-200 (extendida y compactada)</v>
          </cell>
          <cell r="F4102" t="str">
            <v>Ana</v>
          </cell>
          <cell r="G4102" t="str">
            <v>m3</v>
          </cell>
          <cell r="H4102">
            <v>1.6910038654094501</v>
          </cell>
          <cell r="I4102">
            <v>69350.399999999994</v>
          </cell>
          <cell r="J4102">
            <v>117272</v>
          </cell>
        </row>
        <row r="4103">
          <cell r="B4103" t="str">
            <v>O02</v>
          </cell>
          <cell r="C4103" t="str">
            <v>CINTA DE DEMARCACION * 10 m.</v>
          </cell>
          <cell r="F4103" t="str">
            <v>Ins</v>
          </cell>
          <cell r="G4103" t="str">
            <v>m</v>
          </cell>
          <cell r="H4103">
            <v>1.03</v>
          </cell>
          <cell r="I4103">
            <v>522.9</v>
          </cell>
          <cell r="J4103">
            <v>539</v>
          </cell>
        </row>
        <row r="4105">
          <cell r="A4105" t="str">
            <v>S-3.264</v>
          </cell>
          <cell r="C4105" t="str">
            <v>TUBERIA ALCANTARILLADO 45" Tipo Novafort o equivalente.  (Incluye relleno inicial y lateral con base granular B-200, instalación y cinta de demarcación).Segun norma tecnica ASTM 2321</v>
          </cell>
          <cell r="G4105" t="str">
            <v>m</v>
          </cell>
          <cell r="J4105">
            <v>1620556</v>
          </cell>
        </row>
        <row r="4106">
          <cell r="B4106" t="str">
            <v>M03</v>
          </cell>
          <cell r="C4106" t="str">
            <v>EQUIPO BASICO ( Herramienta menor )</v>
          </cell>
          <cell r="F4106" t="str">
            <v>Ins</v>
          </cell>
          <cell r="G4106" t="str">
            <v>glb</v>
          </cell>
          <cell r="H4106">
            <v>1.2936003058008472</v>
          </cell>
          <cell r="I4106">
            <v>2535.75</v>
          </cell>
          <cell r="J4106">
            <v>3280</v>
          </cell>
        </row>
        <row r="4107">
          <cell r="B4107" t="str">
            <v>I04</v>
          </cell>
          <cell r="C4107" t="str">
            <v>MANO DE OBRA BB (Instalaciones)</v>
          </cell>
          <cell r="F4107" t="str">
            <v>Ins</v>
          </cell>
          <cell r="G4107" t="str">
            <v>hc</v>
          </cell>
          <cell r="H4107">
            <v>2.0040158622543016</v>
          </cell>
          <cell r="I4107">
            <v>19460.92380532817</v>
          </cell>
          <cell r="J4107">
            <v>39000</v>
          </cell>
        </row>
        <row r="4108">
          <cell r="B4108" t="str">
            <v>M05</v>
          </cell>
          <cell r="C4108" t="str">
            <v>RETROEXCAVADORA SOBRE ORRUGAS  + Combustible + Operario</v>
          </cell>
          <cell r="F4108" t="str">
            <v>Ins</v>
          </cell>
          <cell r="G4108" t="str">
            <v>hr</v>
          </cell>
          <cell r="H4108">
            <v>2.5000000000000001E-2</v>
          </cell>
          <cell r="I4108">
            <v>223867.35</v>
          </cell>
          <cell r="J4108">
            <v>5597</v>
          </cell>
        </row>
        <row r="4109">
          <cell r="B4109" t="str">
            <v>S505</v>
          </cell>
          <cell r="C4109" t="str">
            <v>TUBO ALCANTARILLADO NOVAFORT  PVC  45"</v>
          </cell>
          <cell r="F4109" t="str">
            <v>Ins</v>
          </cell>
          <cell r="G4109" t="str">
            <v>m</v>
          </cell>
          <cell r="H4109">
            <v>1.01</v>
          </cell>
          <cell r="I4109">
            <v>1421834.1974118284</v>
          </cell>
          <cell r="J4109">
            <v>1436053</v>
          </cell>
        </row>
        <row r="4110">
          <cell r="B4110" t="str">
            <v>S01</v>
          </cell>
          <cell r="C4110" t="str">
            <v>LUBRICANTE NOVAFORT, NOVALOC Y UNION PLATINO   Tarro 500 grs. REF 11206</v>
          </cell>
          <cell r="F4110" t="str">
            <v>Ins</v>
          </cell>
          <cell r="G4110" t="str">
            <v>und</v>
          </cell>
          <cell r="H4110">
            <v>0.18859500000000001</v>
          </cell>
          <cell r="I4110">
            <v>23840.25</v>
          </cell>
          <cell r="J4110">
            <v>4496</v>
          </cell>
        </row>
        <row r="4111">
          <cell r="B4111" t="str">
            <v>AA19</v>
          </cell>
          <cell r="C4111" t="str">
            <v>BASE B-200 (extendida y compactada)</v>
          </cell>
          <cell r="F4111" t="str">
            <v>Ana</v>
          </cell>
          <cell r="G4111" t="str">
            <v>m3</v>
          </cell>
          <cell r="H4111">
            <v>1.8974836669241215</v>
          </cell>
          <cell r="I4111">
            <v>69350.399999999994</v>
          </cell>
          <cell r="J4111">
            <v>131591</v>
          </cell>
        </row>
        <row r="4112">
          <cell r="B4112" t="str">
            <v>O02</v>
          </cell>
          <cell r="C4112" t="str">
            <v>CINTA DE DEMARCACION * 10 m.</v>
          </cell>
          <cell r="F4112" t="str">
            <v>Ins</v>
          </cell>
          <cell r="G4112" t="str">
            <v>m</v>
          </cell>
          <cell r="H4112">
            <v>1.03</v>
          </cell>
          <cell r="I4112">
            <v>522.9</v>
          </cell>
          <cell r="J4112">
            <v>539</v>
          </cell>
        </row>
        <row r="4114">
          <cell r="A4114" t="str">
            <v>S-3.265</v>
          </cell>
          <cell r="C4114" t="str">
            <v>TUBERIA ALCANTARILLADO 48" Tipo Novafort o equivalente.  (Incluye relleno inicial y lateral con base granular B-200, instalación y cinta de demarcación).Segun norma tecnica ASTM 2321</v>
          </cell>
          <cell r="G4114" t="str">
            <v>m</v>
          </cell>
          <cell r="J4114">
            <v>2113916</v>
          </cell>
        </row>
        <row r="4115">
          <cell r="B4115" t="str">
            <v>M03</v>
          </cell>
          <cell r="C4115" t="str">
            <v>EQUIPO BASICO ( Herramienta menor )</v>
          </cell>
          <cell r="F4115" t="str">
            <v>Ins</v>
          </cell>
          <cell r="G4115" t="str">
            <v>glb</v>
          </cell>
          <cell r="H4115">
            <v>1.3798403261875702</v>
          </cell>
          <cell r="I4115">
            <v>2535.75</v>
          </cell>
          <cell r="J4115">
            <v>3499</v>
          </cell>
        </row>
        <row r="4116">
          <cell r="B4116" t="str">
            <v>I04</v>
          </cell>
          <cell r="C4116" t="str">
            <v>MANO DE OBRA BB (Instalaciones)</v>
          </cell>
          <cell r="F4116" t="str">
            <v>Ins</v>
          </cell>
          <cell r="G4116" t="str">
            <v>hc</v>
          </cell>
          <cell r="H4116">
            <v>4.2671999999999999</v>
          </cell>
          <cell r="I4116">
            <v>19460.92380532817</v>
          </cell>
          <cell r="J4116">
            <v>83044</v>
          </cell>
        </row>
        <row r="4117">
          <cell r="B4117" t="str">
            <v>M05</v>
          </cell>
          <cell r="C4117" t="str">
            <v>RETROEXCAVADORA SOBRE ORRUGAS  + Combustible + Operario</v>
          </cell>
          <cell r="F4117" t="str">
            <v>Ins</v>
          </cell>
          <cell r="G4117" t="str">
            <v>hr</v>
          </cell>
          <cell r="H4117">
            <v>2.8000000000000001E-2</v>
          </cell>
          <cell r="I4117">
            <v>223867.35</v>
          </cell>
          <cell r="J4117">
            <v>6268</v>
          </cell>
        </row>
        <row r="4118">
          <cell r="B4118" t="str">
            <v>S506</v>
          </cell>
          <cell r="C4118" t="str">
            <v>TUBO ALCANTARILLADO NOVAFORT  PVC  48"</v>
          </cell>
          <cell r="F4118" t="str">
            <v>Ins</v>
          </cell>
          <cell r="G4118" t="str">
            <v>m</v>
          </cell>
          <cell r="H4118">
            <v>1.01</v>
          </cell>
          <cell r="I4118">
            <v>1850561.0597476445</v>
          </cell>
          <cell r="J4118">
            <v>1869067</v>
          </cell>
        </row>
        <row r="4119">
          <cell r="B4119" t="str">
            <v>S01</v>
          </cell>
          <cell r="C4119" t="str">
            <v>LUBRICANTE NOVAFORT, NOVALOC Y UNION PLATINO   Tarro 500 grs. REF 11206</v>
          </cell>
          <cell r="F4119" t="str">
            <v>Ins</v>
          </cell>
          <cell r="G4119" t="str">
            <v>und</v>
          </cell>
          <cell r="H4119">
            <v>0.20116800000000001</v>
          </cell>
          <cell r="I4119">
            <v>23840.25</v>
          </cell>
          <cell r="J4119">
            <v>4796</v>
          </cell>
        </row>
        <row r="4120">
          <cell r="B4120" t="str">
            <v>AA19</v>
          </cell>
          <cell r="C4120" t="str">
            <v>BASE B-200 (extendida y compactada)</v>
          </cell>
          <cell r="F4120" t="str">
            <v>Ana</v>
          </cell>
          <cell r="G4120" t="str">
            <v>m3</v>
          </cell>
          <cell r="H4120">
            <v>2.1153893099225574</v>
          </cell>
          <cell r="I4120">
            <v>69350.399999999994</v>
          </cell>
          <cell r="J4120">
            <v>146703</v>
          </cell>
        </row>
        <row r="4121">
          <cell r="B4121" t="str">
            <v>O02</v>
          </cell>
          <cell r="C4121" t="str">
            <v>CINTA DE DEMARCACION * 10 m.</v>
          </cell>
          <cell r="F4121" t="str">
            <v>Ins</v>
          </cell>
          <cell r="G4121" t="str">
            <v>m</v>
          </cell>
          <cell r="H4121">
            <v>1.03</v>
          </cell>
          <cell r="I4121">
            <v>522.9</v>
          </cell>
          <cell r="J4121">
            <v>539</v>
          </cell>
        </row>
        <row r="4123">
          <cell r="A4123" t="str">
            <v>S-3.266</v>
          </cell>
          <cell r="C4123" t="str">
            <v>TUBERIA ALCANTARILLADO 51" Tipo Novaloc o equivalente.  (Incluye relleno inicial y lateral con base granular B-200, instalación y cinta de demarcación).Segun norma tecnica ASTM 2321</v>
          </cell>
          <cell r="G4123" t="str">
            <v>m</v>
          </cell>
          <cell r="J4123">
            <v>2370679</v>
          </cell>
        </row>
        <row r="4124">
          <cell r="B4124" t="str">
            <v>M03</v>
          </cell>
          <cell r="C4124" t="str">
            <v>EQUIPO BASICO ( Herramienta menor )</v>
          </cell>
          <cell r="F4124" t="str">
            <v>Ins</v>
          </cell>
          <cell r="G4124" t="str">
            <v>glb</v>
          </cell>
          <cell r="H4124">
            <v>1.4660803465742935</v>
          </cell>
          <cell r="I4124">
            <v>2535.75</v>
          </cell>
          <cell r="J4124">
            <v>3718</v>
          </cell>
        </row>
        <row r="4125">
          <cell r="B4125" t="str">
            <v>I04</v>
          </cell>
          <cell r="C4125" t="str">
            <v>MANO DE OBRA BB (Instalaciones)</v>
          </cell>
          <cell r="F4125" t="str">
            <v>Ins</v>
          </cell>
          <cell r="G4125" t="str">
            <v>hc</v>
          </cell>
          <cell r="H4125">
            <v>4.5339</v>
          </cell>
          <cell r="I4125">
            <v>19460.92380532817</v>
          </cell>
          <cell r="J4125">
            <v>88234</v>
          </cell>
        </row>
        <row r="4126">
          <cell r="B4126" t="str">
            <v>M05</v>
          </cell>
          <cell r="C4126" t="str">
            <v>RETROEXCAVADORA SOBRE ORRUGAS  + Combustible + Operario</v>
          </cell>
          <cell r="F4126" t="str">
            <v>Ins</v>
          </cell>
          <cell r="G4126" t="str">
            <v>hr</v>
          </cell>
          <cell r="H4126">
            <v>0.03</v>
          </cell>
          <cell r="I4126">
            <v>223867.35</v>
          </cell>
          <cell r="J4126">
            <v>6716</v>
          </cell>
        </row>
        <row r="4127">
          <cell r="B4127" t="str">
            <v>S507</v>
          </cell>
          <cell r="C4127" t="str">
            <v>TUBO ALCANTARILLADO NOVAFORT  PVC  51"</v>
          </cell>
          <cell r="F4127" t="str">
            <v>Ins</v>
          </cell>
          <cell r="G4127" t="str">
            <v>m</v>
          </cell>
          <cell r="H4127">
            <v>1.01</v>
          </cell>
          <cell r="I4127">
            <v>2082939.8236913523</v>
          </cell>
          <cell r="J4127">
            <v>2103769</v>
          </cell>
        </row>
        <row r="4128">
          <cell r="B4128" t="str">
            <v>S01</v>
          </cell>
          <cell r="C4128" t="str">
            <v>LUBRICANTE NOVAFORT, NOVALOC Y UNION PLATINO   Tarro 500 grs. REF 11206</v>
          </cell>
          <cell r="F4128" t="str">
            <v>Ins</v>
          </cell>
          <cell r="G4128" t="str">
            <v>und</v>
          </cell>
          <cell r="H4128">
            <v>0.21374100000000001</v>
          </cell>
          <cell r="I4128">
            <v>23840.25</v>
          </cell>
          <cell r="J4128">
            <v>5096</v>
          </cell>
        </row>
        <row r="4129">
          <cell r="B4129" t="str">
            <v>AA19</v>
          </cell>
          <cell r="C4129" t="str">
            <v>BASE B-200 (extendida y compactada)</v>
          </cell>
          <cell r="F4129" t="str">
            <v>Ana</v>
          </cell>
          <cell r="G4129" t="str">
            <v>m3</v>
          </cell>
          <cell r="H4129">
            <v>2.3447207944047581</v>
          </cell>
          <cell r="I4129">
            <v>69350.399999999994</v>
          </cell>
          <cell r="J4129">
            <v>162607</v>
          </cell>
        </row>
        <row r="4130">
          <cell r="B4130" t="str">
            <v>O02</v>
          </cell>
          <cell r="C4130" t="str">
            <v>CINTA DE DEMARCACION * 10 m.</v>
          </cell>
          <cell r="F4130" t="str">
            <v>Ins</v>
          </cell>
          <cell r="G4130" t="str">
            <v>m</v>
          </cell>
          <cell r="H4130">
            <v>1.03</v>
          </cell>
          <cell r="I4130">
            <v>522.9</v>
          </cell>
          <cell r="J4130">
            <v>539</v>
          </cell>
        </row>
        <row r="4132">
          <cell r="A4132" t="str">
            <v>S-3.267</v>
          </cell>
          <cell r="C4132" t="str">
            <v>TUBERIA ALCANTARILLADO 54" Tipo Novaloc o equivalente.  (Incluye relleno inicial y lateral con base granular B-200, instalación y cinta de demarcación).Segun norma tecnica ASTM 2321</v>
          </cell>
          <cell r="G4132" t="str">
            <v>m</v>
          </cell>
          <cell r="J4132">
            <v>2504844</v>
          </cell>
        </row>
        <row r="4133">
          <cell r="B4133" t="str">
            <v>M03</v>
          </cell>
          <cell r="C4133" t="str">
            <v>EQUIPO BASICO ( Herramienta menor )</v>
          </cell>
          <cell r="F4133" t="str">
            <v>Ins</v>
          </cell>
          <cell r="G4133" t="str">
            <v>glb</v>
          </cell>
          <cell r="H4133">
            <v>1.5523203669610164</v>
          </cell>
          <cell r="I4133">
            <v>2535.75</v>
          </cell>
          <cell r="J4133">
            <v>3936</v>
          </cell>
        </row>
        <row r="4134">
          <cell r="B4134" t="str">
            <v>I04</v>
          </cell>
          <cell r="C4134" t="str">
            <v>MANO DE OBRA BB (Instalaciones)</v>
          </cell>
          <cell r="F4134" t="str">
            <v>Ins</v>
          </cell>
          <cell r="G4134" t="str">
            <v>hc</v>
          </cell>
          <cell r="H4134">
            <v>4.8005999999999993</v>
          </cell>
          <cell r="I4134">
            <v>19460.92380532817</v>
          </cell>
          <cell r="J4134">
            <v>93424</v>
          </cell>
        </row>
        <row r="4135">
          <cell r="B4135" t="str">
            <v>M05</v>
          </cell>
          <cell r="C4135" t="str">
            <v>RETROEXCAVADORA SOBRE ORRUGAS  + Combustible + Operario</v>
          </cell>
          <cell r="F4135" t="str">
            <v>Ins</v>
          </cell>
          <cell r="G4135" t="str">
            <v>hr</v>
          </cell>
          <cell r="H4135">
            <v>3.5000000000000003E-2</v>
          </cell>
          <cell r="I4135">
            <v>223867.35</v>
          </cell>
          <cell r="J4135">
            <v>7835</v>
          </cell>
        </row>
        <row r="4136">
          <cell r="B4136" t="str">
            <v>S508</v>
          </cell>
          <cell r="C4136" t="str">
            <v>TUBO ALCANTARILLADO NOVAFORT  PVC  54"</v>
          </cell>
          <cell r="F4136" t="str">
            <v>Ins</v>
          </cell>
          <cell r="G4136" t="str">
            <v>m</v>
          </cell>
          <cell r="H4136">
            <v>1.01</v>
          </cell>
          <cell r="I4136">
            <v>2192485.9475032892</v>
          </cell>
          <cell r="J4136">
            <v>2214411</v>
          </cell>
        </row>
        <row r="4137">
          <cell r="B4137" t="str">
            <v>S01</v>
          </cell>
          <cell r="C4137" t="str">
            <v>LUBRICANTE NOVAFORT, NOVALOC Y UNION PLATINO   Tarro 500 grs. REF 11206</v>
          </cell>
          <cell r="F4137" t="str">
            <v>Ins</v>
          </cell>
          <cell r="G4137" t="str">
            <v>und</v>
          </cell>
          <cell r="H4137">
            <v>0.22631399999999999</v>
          </cell>
          <cell r="I4137">
            <v>23840.25</v>
          </cell>
          <cell r="J4137">
            <v>5395</v>
          </cell>
        </row>
        <row r="4138">
          <cell r="B4138" t="str">
            <v>AA19</v>
          </cell>
          <cell r="C4138" t="str">
            <v>BASE B-200 (extendida y compactada)</v>
          </cell>
          <cell r="F4138" t="str">
            <v>Ana</v>
          </cell>
          <cell r="G4138" t="str">
            <v>m3</v>
          </cell>
          <cell r="H4138">
            <v>2.5854781203707344</v>
          </cell>
          <cell r="I4138">
            <v>69350.399999999994</v>
          </cell>
          <cell r="J4138">
            <v>179304</v>
          </cell>
        </row>
        <row r="4139">
          <cell r="B4139" t="str">
            <v>O02</v>
          </cell>
          <cell r="C4139" t="str">
            <v>CINTA DE DEMARCACION * 10 m.</v>
          </cell>
          <cell r="F4139" t="str">
            <v>Ins</v>
          </cell>
          <cell r="G4139" t="str">
            <v>m</v>
          </cell>
          <cell r="H4139">
            <v>1.03</v>
          </cell>
          <cell r="I4139">
            <v>522.9</v>
          </cell>
          <cell r="J4139">
            <v>539</v>
          </cell>
        </row>
        <row r="4141">
          <cell r="A4141" t="str">
            <v>S-3.268</v>
          </cell>
          <cell r="C4141" t="str">
            <v>CONEXIÓN A RED SANITARIA 24" Red de alcantarillado 200 mm. Tipo novafort o equivalente (Incluye silla yee, instalación accesorios y cinta de demarcación y de prevención).Segun norma tecnica ASTM 2321).</v>
          </cell>
          <cell r="G4141" t="str">
            <v>und</v>
          </cell>
          <cell r="J4141">
            <v>562909</v>
          </cell>
        </row>
        <row r="4142">
          <cell r="B4142" t="str">
            <v>M03</v>
          </cell>
          <cell r="C4142" t="str">
            <v>EQUIPO BASICO ( Herramienta menor )</v>
          </cell>
          <cell r="F4142" t="str">
            <v>Ins</v>
          </cell>
          <cell r="G4142" t="str">
            <v>glb</v>
          </cell>
          <cell r="H4142">
            <v>0.64672474299185312</v>
          </cell>
          <cell r="I4142">
            <v>2535.75</v>
          </cell>
          <cell r="J4142">
            <v>1640</v>
          </cell>
        </row>
        <row r="4143">
          <cell r="B4143" t="str">
            <v>I04</v>
          </cell>
          <cell r="C4143" t="str">
            <v>MANO DE OBRA BB (Instalaciones)</v>
          </cell>
          <cell r="F4143" t="str">
            <v>Ins</v>
          </cell>
          <cell r="G4143" t="str">
            <v>hc</v>
          </cell>
          <cell r="H4143">
            <v>2</v>
          </cell>
          <cell r="I4143">
            <v>19460.92380532817</v>
          </cell>
          <cell r="J4143">
            <v>38922</v>
          </cell>
        </row>
        <row r="4144">
          <cell r="B4144" t="str">
            <v>S509</v>
          </cell>
          <cell r="C4144" t="str">
            <v>SILLA YEE alcantarillado  tipo novafort  24 x 200</v>
          </cell>
          <cell r="F4144" t="str">
            <v>Ins</v>
          </cell>
          <cell r="G4144" t="str">
            <v>und</v>
          </cell>
          <cell r="H4144">
            <v>1</v>
          </cell>
          <cell r="I4144">
            <v>499608.9</v>
          </cell>
          <cell r="J4144">
            <v>499609</v>
          </cell>
        </row>
        <row r="4145">
          <cell r="B4145" t="str">
            <v>S01</v>
          </cell>
          <cell r="C4145" t="str">
            <v>LUBRICANTE NOVAFORT, NOVALOC Y UNION PLATINO   Tarro 500 grs. REF 11206</v>
          </cell>
          <cell r="F4145" t="str">
            <v>Ins</v>
          </cell>
          <cell r="G4145" t="str">
            <v>und</v>
          </cell>
          <cell r="H4145">
            <v>0.2</v>
          </cell>
          <cell r="I4145">
            <v>23840.25</v>
          </cell>
          <cell r="J4145">
            <v>4768</v>
          </cell>
        </row>
        <row r="4146">
          <cell r="B4146" t="str">
            <v>S10</v>
          </cell>
          <cell r="C4146" t="str">
            <v xml:space="preserve">ADHESIVO NOVAFORT 500 grs. </v>
          </cell>
          <cell r="F4146" t="str">
            <v>Ins</v>
          </cell>
          <cell r="G4146" t="str">
            <v>und</v>
          </cell>
          <cell r="H4146">
            <v>0.31</v>
          </cell>
          <cell r="I4146">
            <v>54592.948820521415</v>
          </cell>
          <cell r="J4146">
            <v>16924</v>
          </cell>
        </row>
        <row r="4147">
          <cell r="B4147" t="str">
            <v>O02</v>
          </cell>
          <cell r="C4147" t="str">
            <v>CINTA DE DEMARCACION * 10 m.</v>
          </cell>
          <cell r="F4147" t="str">
            <v>Ins</v>
          </cell>
          <cell r="G4147" t="str">
            <v>m</v>
          </cell>
          <cell r="H4147">
            <v>2</v>
          </cell>
          <cell r="I4147">
            <v>522.9</v>
          </cell>
          <cell r="J4147">
            <v>1046</v>
          </cell>
        </row>
        <row r="4149">
          <cell r="A4149" t="str">
            <v>S-3.269</v>
          </cell>
          <cell r="C4149" t="str">
            <v>CONEXIÓN A RED SANITARIA 27" Red de alcantarillado 200 mm. Tipo novafort o equivalente (Incluye silla yee, instalación accesorios y cinta de demarcación y de prevención).Segun norma tecnica ASTM 2321).</v>
          </cell>
          <cell r="G4149" t="str">
            <v>und</v>
          </cell>
          <cell r="J4149">
            <v>569403</v>
          </cell>
        </row>
        <row r="4150">
          <cell r="B4150" t="str">
            <v>M03</v>
          </cell>
          <cell r="C4150" t="str">
            <v>EQUIPO BASICO ( Herramienta menor )</v>
          </cell>
          <cell r="F4150" t="str">
            <v>Ins</v>
          </cell>
          <cell r="G4150" t="str">
            <v>glb</v>
          </cell>
          <cell r="H4150">
            <v>0.66</v>
          </cell>
          <cell r="I4150">
            <v>2535.75</v>
          </cell>
          <cell r="J4150">
            <v>1674</v>
          </cell>
        </row>
        <row r="4151">
          <cell r="B4151" t="str">
            <v>I04</v>
          </cell>
          <cell r="C4151" t="str">
            <v>MANO DE OBRA BB (Instalaciones)</v>
          </cell>
          <cell r="F4151" t="str">
            <v>Ins</v>
          </cell>
          <cell r="G4151" t="str">
            <v>hc</v>
          </cell>
          <cell r="H4151">
            <v>2.1</v>
          </cell>
          <cell r="I4151">
            <v>19460.92380532817</v>
          </cell>
          <cell r="J4151">
            <v>40868</v>
          </cell>
        </row>
        <row r="4152">
          <cell r="B4152" t="str">
            <v>S510</v>
          </cell>
          <cell r="C4152" t="str">
            <v>SILLA YEE alcantarillado  tipo novafort  27 x 200</v>
          </cell>
          <cell r="F4152" t="str">
            <v>Ins</v>
          </cell>
          <cell r="G4152" t="str">
            <v>und</v>
          </cell>
          <cell r="H4152">
            <v>1</v>
          </cell>
          <cell r="I4152">
            <v>502554.15</v>
          </cell>
          <cell r="J4152">
            <v>502554</v>
          </cell>
        </row>
        <row r="4153">
          <cell r="B4153" t="str">
            <v>S01</v>
          </cell>
          <cell r="C4153" t="str">
            <v>LUBRICANTE NOVAFORT, NOVALOC Y UNION PLATINO   Tarro 500 grs. REF 11206</v>
          </cell>
          <cell r="F4153" t="str">
            <v>Ins</v>
          </cell>
          <cell r="G4153" t="str">
            <v>und</v>
          </cell>
          <cell r="H4153">
            <v>0.22</v>
          </cell>
          <cell r="I4153">
            <v>23840.25</v>
          </cell>
          <cell r="J4153">
            <v>5245</v>
          </cell>
        </row>
        <row r="4154">
          <cell r="B4154" t="str">
            <v>S10</v>
          </cell>
          <cell r="C4154" t="str">
            <v xml:space="preserve">ADHESIVO NOVAFORT 500 grs. </v>
          </cell>
          <cell r="F4154" t="str">
            <v>Ins</v>
          </cell>
          <cell r="G4154" t="str">
            <v>und</v>
          </cell>
          <cell r="H4154">
            <v>0.33</v>
          </cell>
          <cell r="I4154">
            <v>54592.948820521415</v>
          </cell>
          <cell r="J4154">
            <v>18016</v>
          </cell>
        </row>
        <row r="4155">
          <cell r="B4155" t="str">
            <v>O02</v>
          </cell>
          <cell r="C4155" t="str">
            <v>CINTA DE DEMARCACION * 10 m.</v>
          </cell>
          <cell r="F4155" t="str">
            <v>Ins</v>
          </cell>
          <cell r="G4155" t="str">
            <v>m</v>
          </cell>
          <cell r="H4155">
            <v>2</v>
          </cell>
          <cell r="I4155">
            <v>522.9</v>
          </cell>
          <cell r="J4155">
            <v>1046</v>
          </cell>
        </row>
        <row r="4157">
          <cell r="A4157" t="str">
            <v>S-3.270</v>
          </cell>
          <cell r="C4157" t="str">
            <v>CONEXIÓN A RED SANITARIA 450mm Red de alcantarillado 200 mm. Tipo novafort o equivalente (Incluye silla yee, instalación accesorios y cinta de demarcación y de prevención).Segun norma tecnica ASTM 2321).</v>
          </cell>
          <cell r="G4157" t="str">
            <v>und</v>
          </cell>
          <cell r="J4157">
            <v>376795</v>
          </cell>
        </row>
        <row r="4158">
          <cell r="B4158" t="str">
            <v>M03</v>
          </cell>
          <cell r="C4158" t="str">
            <v>EQUIPO BASICO ( Herramienta menor )</v>
          </cell>
          <cell r="F4158" t="str">
            <v>Ins</v>
          </cell>
          <cell r="G4158" t="str">
            <v>glb</v>
          </cell>
          <cell r="H4158">
            <v>0.54971603154307525</v>
          </cell>
          <cell r="I4158">
            <v>2535.75</v>
          </cell>
          <cell r="J4158">
            <v>1394</v>
          </cell>
        </row>
        <row r="4159">
          <cell r="B4159" t="str">
            <v>I04</v>
          </cell>
          <cell r="C4159" t="str">
            <v>MANO DE OBRA BB (Instalaciones)</v>
          </cell>
          <cell r="F4159" t="str">
            <v>Ins</v>
          </cell>
          <cell r="G4159" t="str">
            <v>hc</v>
          </cell>
          <cell r="H4159">
            <v>1.7</v>
          </cell>
          <cell r="I4159">
            <v>19460.92380532817</v>
          </cell>
          <cell r="J4159">
            <v>33084</v>
          </cell>
        </row>
        <row r="4160">
          <cell r="B4160" t="str">
            <v>S511</v>
          </cell>
          <cell r="C4160" t="str">
            <v>SILLA YEE alcantarillado  tipo novafort  450 x 200</v>
          </cell>
          <cell r="F4160" t="str">
            <v>Ins</v>
          </cell>
          <cell r="G4160" t="str">
            <v>und</v>
          </cell>
          <cell r="H4160">
            <v>1</v>
          </cell>
          <cell r="I4160">
            <v>322408.8</v>
          </cell>
          <cell r="J4160">
            <v>322409</v>
          </cell>
        </row>
        <row r="4161">
          <cell r="B4161" t="str">
            <v>S01</v>
          </cell>
          <cell r="C4161" t="str">
            <v>LUBRICANTE NOVAFORT, NOVALOC Y UNION PLATINO   Tarro 500 grs. REF 11206</v>
          </cell>
          <cell r="F4161" t="str">
            <v>Ins</v>
          </cell>
          <cell r="G4161" t="str">
            <v>und</v>
          </cell>
          <cell r="H4161">
            <v>0.15</v>
          </cell>
          <cell r="I4161">
            <v>23840.25</v>
          </cell>
          <cell r="J4161">
            <v>3576</v>
          </cell>
        </row>
        <row r="4162">
          <cell r="B4162" t="str">
            <v>S10</v>
          </cell>
          <cell r="C4162" t="str">
            <v xml:space="preserve">ADHESIVO NOVAFORT 500 grs. </v>
          </cell>
          <cell r="F4162" t="str">
            <v>Ins</v>
          </cell>
          <cell r="G4162" t="str">
            <v>und</v>
          </cell>
          <cell r="H4162">
            <v>0.28000000000000003</v>
          </cell>
          <cell r="I4162">
            <v>54592.948820521415</v>
          </cell>
          <cell r="J4162">
            <v>15286</v>
          </cell>
        </row>
        <row r="4163">
          <cell r="B4163" t="str">
            <v>O02</v>
          </cell>
          <cell r="C4163" t="str">
            <v>CINTA DE DEMARCACION * 10 m.</v>
          </cell>
          <cell r="F4163" t="str">
            <v>Ins</v>
          </cell>
          <cell r="G4163" t="str">
            <v>m</v>
          </cell>
          <cell r="H4163">
            <v>2</v>
          </cell>
          <cell r="I4163">
            <v>522.9</v>
          </cell>
          <cell r="J4163">
            <v>1046</v>
          </cell>
        </row>
        <row r="4165">
          <cell r="A4165" t="str">
            <v>S-3.271</v>
          </cell>
          <cell r="C4165" t="str">
            <v>SUMINISTRO E INSTALACIÓN DE SISTEMA SÉPTICO INTEGRADO DE 20.000 Lts. Fabricado en Poliéster Reforzado con Fibra de Vidrio PRFV, (tanque séptico + filtro anaerobio de flujo ascendente "FAFA");  (Incluye manholes de inspección y relleno en polipropileno para el "FAFA") Instalación enterrada (NO INCLUIYE EXCAVACION)</v>
          </cell>
          <cell r="G4165" t="str">
            <v>und</v>
          </cell>
          <cell r="J4165" t="e">
            <v>#VALUE!</v>
          </cell>
        </row>
        <row r="4166">
          <cell r="B4166" t="str">
            <v>M03</v>
          </cell>
          <cell r="C4166" t="str">
            <v>EQUIPO BASICO ( Herramienta menor )</v>
          </cell>
          <cell r="F4166" t="str">
            <v>Ins</v>
          </cell>
          <cell r="G4166" t="str">
            <v>glb</v>
          </cell>
          <cell r="H4166">
            <v>2</v>
          </cell>
          <cell r="I4166">
            <v>2535.75</v>
          </cell>
          <cell r="J4166">
            <v>5072</v>
          </cell>
        </row>
        <row r="4167">
          <cell r="B4167" t="str">
            <v>I04</v>
          </cell>
          <cell r="C4167" t="str">
            <v>MANO DE OBRA BB (Instalaciones)</v>
          </cell>
          <cell r="F4167" t="str">
            <v>Ins</v>
          </cell>
          <cell r="G4167" t="str">
            <v>hc</v>
          </cell>
          <cell r="H4167">
            <v>17.3</v>
          </cell>
          <cell r="I4167">
            <v>19460.92380532817</v>
          </cell>
          <cell r="J4167">
            <v>336674</v>
          </cell>
        </row>
        <row r="4168">
          <cell r="B4168" t="str">
            <v>EE41</v>
          </cell>
          <cell r="C4168" t="str">
            <v>TANQUE PARA TRATAMIENTO DE AGUA RESIDUAL DOMESTICA, FABRICADO EN POLIÉSTER;  REFORZADO CON FIBRAS DE VIDRIO TIPO MATT DE 450 GR. /M2 Y WOVEN ROVING DE 800 GR. /M2, SEGÚN NORMAS ICONTEC 2888, ASTM C 582-87; El TANQUE ESTA COMPUESTO POR TRES COMPARTIMENTOS INTERNOS, LOS DOS PRIMEROS CONFORMAN EL TANQUE SÉPTICO Y EL ÚLTIMO EL FILTRO ANAEROBIO DE FLUJO ASECENDENTE, FAFA. Y CON UNA CAPACIDAD NOMINAL DE 20000LT, INCLUYE TRANSPORTE DEL EQUIPO DESDE LA PLANTA EN LA CIUDAD DE MEDELLIN HASTA BOGOTA</v>
          </cell>
          <cell r="F4168" t="str">
            <v>Ins</v>
          </cell>
          <cell r="G4168" t="str">
            <v>und</v>
          </cell>
          <cell r="H4168">
            <v>1</v>
          </cell>
          <cell r="I4168" t="e">
            <v>#VALUE!</v>
          </cell>
          <cell r="J4168" t="e">
            <v>#VALUE!</v>
          </cell>
        </row>
        <row r="4170">
          <cell r="A4170" t="str">
            <v>S-3.272</v>
          </cell>
          <cell r="C4170" t="str">
            <v>SUMINISTRO E INSTALACIÓN DE SISTEMA SÉPTICO INTEGRADO DE 15.000 Lts. Fabricado en Poliéster Reforzado con Fibra de Vidrio PRFV, (tanque séptico + filtro anaerobio de flujo ascendente "FAFA");  (Incluye manholes de inspección y material filtrante en polietileno para el "FAFA") Instalación enterrada (NO INCLUIYE EXCAVACION)</v>
          </cell>
          <cell r="G4170" t="str">
            <v>und</v>
          </cell>
          <cell r="J4170" t="e">
            <v>#VALUE!</v>
          </cell>
        </row>
        <row r="4171">
          <cell r="B4171" t="str">
            <v>M03</v>
          </cell>
          <cell r="C4171" t="str">
            <v>EQUIPO BASICO ( Herramienta menor )</v>
          </cell>
          <cell r="F4171" t="str">
            <v>Ins</v>
          </cell>
          <cell r="G4171" t="str">
            <v>glb</v>
          </cell>
          <cell r="H4171">
            <v>2</v>
          </cell>
          <cell r="I4171">
            <v>2535.75</v>
          </cell>
          <cell r="J4171">
            <v>5072</v>
          </cell>
        </row>
        <row r="4172">
          <cell r="B4172" t="str">
            <v>I04</v>
          </cell>
          <cell r="C4172" t="str">
            <v>MANO DE OBRA BB (Instalaciones)</v>
          </cell>
          <cell r="F4172" t="str">
            <v>Ins</v>
          </cell>
          <cell r="G4172" t="str">
            <v>hc</v>
          </cell>
          <cell r="H4172">
            <v>17.3</v>
          </cell>
          <cell r="I4172">
            <v>19460.92380532817</v>
          </cell>
          <cell r="J4172">
            <v>336674</v>
          </cell>
        </row>
        <row r="4173">
          <cell r="B4173" t="str">
            <v>EE44</v>
          </cell>
          <cell r="C4173" t="str">
            <v>SISTEMA SEPTICO INTEGRADO DE 15.000 Lts. Fabricado en Poliéster Reforzado con Fibra de Vidrio PRFV, (tanque séptico + filtro anaerobio de flujo ascendente "FAFA");  (Incluye manholes de inspección y material filtrante en polietileno para el "FAFA") Instalación enterrada</v>
          </cell>
          <cell r="F4173" t="str">
            <v>Ins</v>
          </cell>
          <cell r="G4173" t="str">
            <v>und</v>
          </cell>
          <cell r="H4173">
            <v>1</v>
          </cell>
          <cell r="I4173" t="e">
            <v>#VALUE!</v>
          </cell>
          <cell r="J4173" t="e">
            <v>#VALUE!</v>
          </cell>
        </row>
        <row r="4175">
          <cell r="A4175" t="str">
            <v>S-3.273</v>
          </cell>
          <cell r="C4175" t="str">
            <v>SUMINISTRO E INSTALACIÓN DE CAJA DE DESBASTE DE 400L, incluye todos los accesorios para su correcto montaje</v>
          </cell>
          <cell r="G4175" t="str">
            <v>und</v>
          </cell>
          <cell r="J4175">
            <v>3189293</v>
          </cell>
        </row>
        <row r="4176">
          <cell r="B4176" t="str">
            <v>M03</v>
          </cell>
          <cell r="C4176" t="str">
            <v>EQUIPO BASICO ( Herramienta menor )</v>
          </cell>
          <cell r="F4176" t="str">
            <v>Ins</v>
          </cell>
          <cell r="G4176" t="str">
            <v>glb</v>
          </cell>
          <cell r="H4176">
            <v>2.5669920141969831</v>
          </cell>
          <cell r="I4176">
            <v>2535.75</v>
          </cell>
          <cell r="J4176">
            <v>6509</v>
          </cell>
        </row>
        <row r="4177">
          <cell r="B4177" t="str">
            <v>I04</v>
          </cell>
          <cell r="C4177" t="str">
            <v>MANO DE OBRA BB (Instalaciones)</v>
          </cell>
          <cell r="F4177" t="str">
            <v>Ins</v>
          </cell>
          <cell r="G4177" t="str">
            <v>hc</v>
          </cell>
          <cell r="H4177">
            <v>8</v>
          </cell>
          <cell r="I4177">
            <v>19460.92380532817</v>
          </cell>
          <cell r="J4177">
            <v>155687</v>
          </cell>
        </row>
        <row r="4178">
          <cell r="B4178" t="str">
            <v>EE45</v>
          </cell>
          <cell r="C4178" t="str">
            <v>CAJA DE DESBASTE DE 400L</v>
          </cell>
          <cell r="F4178" t="str">
            <v>Ins</v>
          </cell>
          <cell r="G4178" t="str">
            <v>und</v>
          </cell>
          <cell r="H4178">
            <v>1</v>
          </cell>
          <cell r="I4178">
            <v>3027097.2346724654</v>
          </cell>
          <cell r="J4178">
            <v>3027097</v>
          </cell>
        </row>
        <row r="4180">
          <cell r="A4180" t="str">
            <v>S-3.274</v>
          </cell>
          <cell r="C4180" t="str">
            <v>SUMINISTRO E INSTALACIÓN DE TRAMPA DE GRASA DE 2400L, incluye todos los accesorios para su correcto montaje</v>
          </cell>
          <cell r="G4180" t="str">
            <v>und</v>
          </cell>
          <cell r="J4180">
            <v>2678892</v>
          </cell>
        </row>
        <row r="4181">
          <cell r="B4181" t="str">
            <v>M03</v>
          </cell>
          <cell r="C4181" t="str">
            <v>EQUIPO BASICO ( Herramienta menor )</v>
          </cell>
          <cell r="F4181" t="str">
            <v>Ins</v>
          </cell>
          <cell r="G4181" t="str">
            <v>glb</v>
          </cell>
          <cell r="H4181">
            <v>2.852213349107759</v>
          </cell>
          <cell r="I4181">
            <v>2535.75</v>
          </cell>
          <cell r="J4181">
            <v>7233</v>
          </cell>
        </row>
        <row r="4182">
          <cell r="B4182" t="str">
            <v>I04</v>
          </cell>
          <cell r="C4182" t="str">
            <v>MANO DE OBRA BB (Instalaciones)</v>
          </cell>
          <cell r="F4182" t="str">
            <v>Ins</v>
          </cell>
          <cell r="G4182" t="str">
            <v>hc</v>
          </cell>
          <cell r="H4182">
            <v>10</v>
          </cell>
          <cell r="I4182">
            <v>19460.92380532817</v>
          </cell>
          <cell r="J4182">
            <v>194609</v>
          </cell>
        </row>
        <row r="4183">
          <cell r="B4183" t="str">
            <v>EE46</v>
          </cell>
          <cell r="C4183" t="str">
            <v>TRAMPA DE GRASA DE 2400L</v>
          </cell>
          <cell r="F4183" t="str">
            <v>Ins</v>
          </cell>
          <cell r="G4183" t="str">
            <v>und</v>
          </cell>
          <cell r="H4183">
            <v>1</v>
          </cell>
          <cell r="I4183">
            <v>2477050.4729085271</v>
          </cell>
          <cell r="J4183">
            <v>2477050</v>
          </cell>
        </row>
        <row r="4185">
          <cell r="A4185" t="str">
            <v>S-3.275</v>
          </cell>
          <cell r="C4185" t="str">
            <v>REJILLA en angulo de 2"x2*3/16" y platinas 2"x3/16" C/60mm y contramarco en angulo 2x 3/16".</v>
          </cell>
          <cell r="G4185" t="str">
            <v>m</v>
          </cell>
          <cell r="J4185">
            <v>93754</v>
          </cell>
        </row>
        <row r="4186">
          <cell r="B4186" t="str">
            <v>M03</v>
          </cell>
          <cell r="C4186" t="str">
            <v>EQUIPO BASICO ( Herramienta menor )</v>
          </cell>
          <cell r="F4186" t="str">
            <v>Ins</v>
          </cell>
          <cell r="G4186" t="str">
            <v>glb</v>
          </cell>
          <cell r="H4186">
            <v>0.5</v>
          </cell>
          <cell r="I4186">
            <v>2535.75</v>
          </cell>
          <cell r="J4186">
            <v>1268</v>
          </cell>
        </row>
        <row r="4187">
          <cell r="B4187" t="str">
            <v>I06</v>
          </cell>
          <cell r="C4187" t="str">
            <v>MANO DE OBRA DD (Carpintería)</v>
          </cell>
          <cell r="F4187" t="str">
            <v>Ins</v>
          </cell>
          <cell r="G4187" t="str">
            <v>hc</v>
          </cell>
          <cell r="H4187">
            <v>1</v>
          </cell>
          <cell r="I4187">
            <v>21230.098696721638</v>
          </cell>
          <cell r="J4187">
            <v>21230</v>
          </cell>
        </row>
        <row r="4188">
          <cell r="B4188" t="str">
            <v>S232</v>
          </cell>
          <cell r="C4188" t="str">
            <v>REJILLA CON MARCO DE 2"x2-3/16" Y PLATINAS DE 2"x3/16" C/60mm y contramarco en ángulo 2x3/16.</v>
          </cell>
          <cell r="F4188" t="str">
            <v>Ins</v>
          </cell>
          <cell r="G4188" t="str">
            <v>m</v>
          </cell>
          <cell r="H4188">
            <v>1</v>
          </cell>
          <cell r="I4188">
            <v>60626.131565959768</v>
          </cell>
          <cell r="J4188">
            <v>60626</v>
          </cell>
        </row>
        <row r="4189">
          <cell r="B4189" t="str">
            <v>X04</v>
          </cell>
          <cell r="C4189" t="str">
            <v>ESMALTE SINTETICO Pintulux - Tipo Pintuco Ref. según color diseño o equivalente</v>
          </cell>
          <cell r="F4189" t="str">
            <v>Ins</v>
          </cell>
          <cell r="G4189" t="str">
            <v>gal</v>
          </cell>
          <cell r="H4189">
            <v>0.13</v>
          </cell>
          <cell r="I4189">
            <v>69194.810999999987</v>
          </cell>
          <cell r="J4189">
            <v>8995</v>
          </cell>
        </row>
        <row r="4190">
          <cell r="B4190" t="str">
            <v>X01</v>
          </cell>
          <cell r="C4190" t="str">
            <v>ANTICORROSIVO Premium - Tipo Pintuco Ref. 513 o equivalente</v>
          </cell>
          <cell r="F4190" t="str">
            <v>Ins</v>
          </cell>
          <cell r="G4190" t="str">
            <v>gal</v>
          </cell>
          <cell r="H4190">
            <v>0.02</v>
          </cell>
          <cell r="I4190">
            <v>81756.034499999994</v>
          </cell>
          <cell r="J4190">
            <v>1635</v>
          </cell>
        </row>
        <row r="4192">
          <cell r="A4192" t="str">
            <v>S-3.276</v>
          </cell>
          <cell r="C4192" t="str">
            <v>TUBERIA 39" Tipo Novaloc o equivalente.  (Incluye relleno inicial y lateral con base granular fina, y relleno final con material proveniente de la excavacion) instalación y cinta de demarcación).Segun norma tecnica ASTM 2321</v>
          </cell>
          <cell r="G4192" t="str">
            <v>m</v>
          </cell>
          <cell r="J4192">
            <v>1564027</v>
          </cell>
        </row>
        <row r="4193">
          <cell r="B4193" t="str">
            <v>M03</v>
          </cell>
          <cell r="C4193" t="str">
            <v>EQUIPO BASICO ( Herramienta menor )</v>
          </cell>
          <cell r="F4193" t="str">
            <v>Ins</v>
          </cell>
          <cell r="G4193" t="str">
            <v>glb</v>
          </cell>
          <cell r="H4193">
            <v>0.28599999999999998</v>
          </cell>
          <cell r="I4193">
            <v>2535.75</v>
          </cell>
          <cell r="J4193">
            <v>725</v>
          </cell>
        </row>
        <row r="4194">
          <cell r="B4194" t="str">
            <v>I04</v>
          </cell>
          <cell r="C4194" t="str">
            <v>MANO DE OBRA BB (Instalaciones)</v>
          </cell>
          <cell r="F4194" t="str">
            <v>Ins</v>
          </cell>
          <cell r="G4194" t="str">
            <v>hc</v>
          </cell>
          <cell r="H4194">
            <v>0.58500000000000008</v>
          </cell>
          <cell r="I4194">
            <v>19460.92380532817</v>
          </cell>
          <cell r="J4194">
            <v>11385</v>
          </cell>
        </row>
        <row r="4195">
          <cell r="B4195" t="str">
            <v>S570</v>
          </cell>
          <cell r="C4195" t="str">
            <v>TUBO ALCANTARILLADO NOVALOC  PVC  39"</v>
          </cell>
          <cell r="F4195" t="str">
            <v>Ins</v>
          </cell>
          <cell r="G4195" t="str">
            <v>m</v>
          </cell>
          <cell r="H4195">
            <v>1.01</v>
          </cell>
          <cell r="I4195">
            <v>1488150.09</v>
          </cell>
          <cell r="J4195">
            <v>1503032</v>
          </cell>
        </row>
        <row r="4196">
          <cell r="B4196" t="str">
            <v>S01</v>
          </cell>
          <cell r="C4196" t="str">
            <v>LUBRICANTE NOVAFORT, NOVALOC Y UNION PLATINO   Tarro 500 grs. REF 11206</v>
          </cell>
          <cell r="F4196" t="str">
            <v>Ins</v>
          </cell>
          <cell r="G4196" t="str">
            <v>und</v>
          </cell>
          <cell r="H4196">
            <v>0.32500000000000001</v>
          </cell>
          <cell r="I4196">
            <v>23840.25</v>
          </cell>
          <cell r="J4196">
            <v>7748</v>
          </cell>
        </row>
        <row r="4197">
          <cell r="B4197" t="str">
            <v>AA19</v>
          </cell>
          <cell r="C4197" t="str">
            <v>BASE B-200 (extendida y compactada)</v>
          </cell>
          <cell r="F4197" t="str">
            <v>Ana</v>
          </cell>
          <cell r="G4197" t="str">
            <v>m3</v>
          </cell>
          <cell r="H4197">
            <v>0.41600000000000004</v>
          </cell>
          <cell r="I4197">
            <v>69350.399999999994</v>
          </cell>
          <cell r="J4197">
            <v>28850</v>
          </cell>
        </row>
        <row r="4198">
          <cell r="B4198" t="str">
            <v>AA26</v>
          </cell>
          <cell r="C4198" t="str">
            <v xml:space="preserve">RELLENO, CONFORMACION Y COMPACTACION MANUAL DE MATERIAL PROVENIENTE DE EXCAVACION. PARA TUBERIAS - Extendido y compactado con pizón. </v>
          </cell>
          <cell r="F4198" t="str">
            <v>Ana</v>
          </cell>
          <cell r="G4198" t="str">
            <v>m3</v>
          </cell>
          <cell r="H4198">
            <v>0.39129999999999998</v>
          </cell>
          <cell r="I4198">
            <v>7861.35</v>
          </cell>
          <cell r="J4198">
            <v>3076</v>
          </cell>
        </row>
        <row r="4199">
          <cell r="B4199" t="str">
            <v>AA10</v>
          </cell>
          <cell r="C4199" t="str">
            <v>RECEBO COMUN  ( Extendido y compactado )</v>
          </cell>
          <cell r="F4199" t="str">
            <v>Ana</v>
          </cell>
          <cell r="G4199" t="str">
            <v>m3</v>
          </cell>
          <cell r="H4199">
            <v>0.156</v>
          </cell>
          <cell r="I4199">
            <v>55591.199999999997</v>
          </cell>
          <cell r="J4199">
            <v>8672</v>
          </cell>
        </row>
        <row r="4200">
          <cell r="B4200" t="str">
            <v>O02</v>
          </cell>
          <cell r="C4200" t="str">
            <v>CINTA DE DEMARCACION * 10 m.</v>
          </cell>
          <cell r="F4200" t="str">
            <v>Ins</v>
          </cell>
          <cell r="G4200" t="str">
            <v>m</v>
          </cell>
          <cell r="H4200">
            <v>1.03</v>
          </cell>
          <cell r="I4200">
            <v>522.9</v>
          </cell>
          <cell r="J4200">
            <v>539</v>
          </cell>
        </row>
        <row r="4202">
          <cell r="A4202" t="str">
            <v>S-3.277</v>
          </cell>
          <cell r="C4202" t="str">
            <v>TUBERIA 24" Tipo Novaloc o equivalente.  (Incluye relleno inicial y lateral con base granular fina, y relleno final con material proveniente de la excavacion) instalación y cinta de demarcación).Segun norma tecnica ASTM 2321</v>
          </cell>
          <cell r="G4202" t="str">
            <v>m</v>
          </cell>
          <cell r="J4202">
            <v>442792</v>
          </cell>
        </row>
        <row r="4203">
          <cell r="B4203" t="str">
            <v>M03</v>
          </cell>
          <cell r="C4203" t="str">
            <v>EQUIPO BASICO ( Herramienta menor )</v>
          </cell>
          <cell r="F4203" t="str">
            <v>Ins</v>
          </cell>
          <cell r="G4203" t="str">
            <v>glb</v>
          </cell>
          <cell r="H4203">
            <v>0.17600000000000002</v>
          </cell>
          <cell r="I4203">
            <v>2535.75</v>
          </cell>
          <cell r="J4203">
            <v>446</v>
          </cell>
        </row>
        <row r="4204">
          <cell r="B4204" t="str">
            <v>I04</v>
          </cell>
          <cell r="C4204" t="str">
            <v>MANO DE OBRA BB (Instalaciones)</v>
          </cell>
          <cell r="F4204" t="str">
            <v>Ins</v>
          </cell>
          <cell r="G4204" t="str">
            <v>hc</v>
          </cell>
          <cell r="H4204">
            <v>0.36000000000000004</v>
          </cell>
          <cell r="I4204">
            <v>19460.92380532817</v>
          </cell>
          <cell r="J4204">
            <v>7006</v>
          </cell>
        </row>
        <row r="4205">
          <cell r="B4205" t="str">
            <v>S571</v>
          </cell>
          <cell r="C4205" t="str">
            <v>TUBO ALCANTARILLADO NOVALOC  PVC  24"</v>
          </cell>
          <cell r="F4205" t="str">
            <v>Ins</v>
          </cell>
          <cell r="G4205" t="str">
            <v>m</v>
          </cell>
          <cell r="H4205">
            <v>1.01</v>
          </cell>
          <cell r="I4205">
            <v>401038.78500000003</v>
          </cell>
          <cell r="J4205">
            <v>405049</v>
          </cell>
        </row>
        <row r="4206">
          <cell r="B4206" t="str">
            <v>S01</v>
          </cell>
          <cell r="C4206" t="str">
            <v>LUBRICANTE NOVAFORT, NOVALOC Y UNION PLATINO   Tarro 500 grs. REF 11206</v>
          </cell>
          <cell r="F4206" t="str">
            <v>Ins</v>
          </cell>
          <cell r="G4206" t="str">
            <v>und</v>
          </cell>
          <cell r="H4206">
            <v>0.2</v>
          </cell>
          <cell r="I4206">
            <v>23840.25</v>
          </cell>
          <cell r="J4206">
            <v>4768</v>
          </cell>
        </row>
        <row r="4207">
          <cell r="B4207" t="str">
            <v>AA19</v>
          </cell>
          <cell r="C4207" t="str">
            <v>BASE B-200 (extendida y compactada)</v>
          </cell>
          <cell r="F4207" t="str">
            <v>Ana</v>
          </cell>
          <cell r="G4207" t="str">
            <v>m3</v>
          </cell>
          <cell r="H4207">
            <v>0.25600000000000001</v>
          </cell>
          <cell r="I4207">
            <v>69350.399999999994</v>
          </cell>
          <cell r="J4207">
            <v>17754</v>
          </cell>
        </row>
        <row r="4208">
          <cell r="B4208" t="str">
            <v>AA26</v>
          </cell>
          <cell r="C4208" t="str">
            <v xml:space="preserve">RELLENO, CONFORMACION Y COMPACTACION MANUAL DE MATERIAL PROVENIENTE DE EXCAVACION. PARA TUBERIAS - Extendido y compactado con pizón. </v>
          </cell>
          <cell r="F4208" t="str">
            <v>Ana</v>
          </cell>
          <cell r="G4208" t="str">
            <v>m3</v>
          </cell>
          <cell r="H4208">
            <v>0.24080000000000001</v>
          </cell>
          <cell r="I4208">
            <v>7861.35</v>
          </cell>
          <cell r="J4208">
            <v>1893</v>
          </cell>
        </row>
        <row r="4209">
          <cell r="B4209" t="str">
            <v>AA10</v>
          </cell>
          <cell r="C4209" t="str">
            <v>RECEBO COMUN  ( Extendido y compactado )</v>
          </cell>
          <cell r="F4209" t="str">
            <v>Ana</v>
          </cell>
          <cell r="G4209" t="str">
            <v>m3</v>
          </cell>
          <cell r="H4209">
            <v>9.6000000000000002E-2</v>
          </cell>
          <cell r="I4209">
            <v>55591.199999999997</v>
          </cell>
          <cell r="J4209">
            <v>5337</v>
          </cell>
        </row>
        <row r="4210">
          <cell r="B4210" t="str">
            <v>O02</v>
          </cell>
          <cell r="C4210" t="str">
            <v>CINTA DE DEMARCACION * 10 m.</v>
          </cell>
          <cell r="F4210" t="str">
            <v>Ins</v>
          </cell>
          <cell r="G4210" t="str">
            <v>m</v>
          </cell>
          <cell r="H4210">
            <v>1.03</v>
          </cell>
          <cell r="I4210">
            <v>522.9</v>
          </cell>
          <cell r="J4210">
            <v>539</v>
          </cell>
        </row>
        <row r="4212">
          <cell r="A4212" t="str">
            <v>S-3.278</v>
          </cell>
          <cell r="C4212" t="str">
            <v>SUMINISTRO YEE SANITARIA EN PVC-S   3".</v>
          </cell>
          <cell r="G4212" t="str">
            <v>und</v>
          </cell>
          <cell r="J4212">
            <v>21409</v>
          </cell>
        </row>
        <row r="4213">
          <cell r="B4213" t="str">
            <v>M03</v>
          </cell>
          <cell r="C4213" t="str">
            <v>EQUIPO BASICO ( Herramienta menor )</v>
          </cell>
          <cell r="F4213" t="str">
            <v>Ins</v>
          </cell>
          <cell r="G4213" t="str">
            <v>glb</v>
          </cell>
          <cell r="H4213">
            <v>2.5000000000000001E-2</v>
          </cell>
          <cell r="I4213">
            <v>2535.75</v>
          </cell>
          <cell r="J4213">
            <v>63</v>
          </cell>
        </row>
        <row r="4214">
          <cell r="B4214" t="str">
            <v>I04</v>
          </cell>
          <cell r="C4214" t="str">
            <v>MANO DE OBRA BB (Instalaciones)</v>
          </cell>
          <cell r="F4214" t="str">
            <v>Ins</v>
          </cell>
          <cell r="G4214" t="str">
            <v>hc</v>
          </cell>
          <cell r="H4214">
            <v>0.1</v>
          </cell>
          <cell r="I4214">
            <v>19460.92380532817</v>
          </cell>
          <cell r="J4214">
            <v>1946</v>
          </cell>
        </row>
        <row r="4215">
          <cell r="B4215" t="str">
            <v>S85</v>
          </cell>
          <cell r="C4215" t="str">
            <v xml:space="preserve">YEE SANITARIA PVC 3'' </v>
          </cell>
          <cell r="F4215" t="str">
            <v>Ins</v>
          </cell>
          <cell r="G4215" t="str">
            <v>und</v>
          </cell>
          <cell r="H4215">
            <v>1</v>
          </cell>
          <cell r="I4215">
            <v>17684.099999999999</v>
          </cell>
          <cell r="J4215">
            <v>17684</v>
          </cell>
        </row>
        <row r="4216">
          <cell r="B4216" t="str">
            <v>S22</v>
          </cell>
          <cell r="C4216" t="str">
            <v>LIMPIADOR REM PVC 760 grms. (1/4)</v>
          </cell>
          <cell r="F4216" t="str">
            <v>Ins</v>
          </cell>
          <cell r="G4216" t="str">
            <v>und</v>
          </cell>
          <cell r="H4216">
            <v>0.01</v>
          </cell>
          <cell r="I4216">
            <v>55831.65</v>
          </cell>
          <cell r="J4216">
            <v>558</v>
          </cell>
        </row>
        <row r="4217">
          <cell r="B4217" t="str">
            <v>S36</v>
          </cell>
          <cell r="C4217" t="str">
            <v>SOLDADURA PVC LIQUIDA 1/4</v>
          </cell>
          <cell r="F4217" t="str">
            <v>Ins</v>
          </cell>
          <cell r="G4217" t="str">
            <v>und</v>
          </cell>
          <cell r="H4217">
            <v>0.01</v>
          </cell>
          <cell r="I4217">
            <v>115790.85</v>
          </cell>
          <cell r="J4217">
            <v>1158</v>
          </cell>
        </row>
        <row r="4219">
          <cell r="A4219" t="str">
            <v>S-3.279</v>
          </cell>
          <cell r="C4219" t="str">
            <v>SUMINISTRO YEE SANITARIA EN PVC-S   4".</v>
          </cell>
          <cell r="G4219" t="str">
            <v>und</v>
          </cell>
          <cell r="J4219">
            <v>35034</v>
          </cell>
        </row>
        <row r="4220">
          <cell r="B4220" t="str">
            <v>M03</v>
          </cell>
          <cell r="C4220" t="str">
            <v>EQUIPO BASICO ( Herramienta menor )</v>
          </cell>
          <cell r="F4220" t="str">
            <v>Ins</v>
          </cell>
          <cell r="G4220" t="str">
            <v>glb</v>
          </cell>
          <cell r="H4220">
            <v>2.5000000000000001E-2</v>
          </cell>
          <cell r="I4220">
            <v>2535.75</v>
          </cell>
          <cell r="J4220">
            <v>63</v>
          </cell>
        </row>
        <row r="4221">
          <cell r="B4221" t="str">
            <v>I04</v>
          </cell>
          <cell r="C4221" t="str">
            <v>MANO DE OBRA BB (Instalaciones)</v>
          </cell>
          <cell r="F4221" t="str">
            <v>Ins</v>
          </cell>
          <cell r="G4221" t="str">
            <v>hc</v>
          </cell>
          <cell r="H4221">
            <v>0.13333333333333333</v>
          </cell>
          <cell r="I4221">
            <v>19460.92380532817</v>
          </cell>
          <cell r="J4221">
            <v>2595</v>
          </cell>
        </row>
        <row r="4222">
          <cell r="B4222" t="str">
            <v>S86</v>
          </cell>
          <cell r="C4222" t="str">
            <v xml:space="preserve">YEE SANITARIA PVC 4'' </v>
          </cell>
          <cell r="F4222" t="str">
            <v>Ins</v>
          </cell>
          <cell r="G4222" t="str">
            <v>und</v>
          </cell>
          <cell r="H4222">
            <v>1</v>
          </cell>
          <cell r="I4222">
            <v>30487.8</v>
          </cell>
          <cell r="J4222">
            <v>30488</v>
          </cell>
        </row>
        <row r="4223">
          <cell r="B4223" t="str">
            <v>S22</v>
          </cell>
          <cell r="C4223" t="str">
            <v>LIMPIADOR REM PVC 760 grms. (1/4)</v>
          </cell>
          <cell r="F4223" t="str">
            <v>Ins</v>
          </cell>
          <cell r="G4223" t="str">
            <v>und</v>
          </cell>
          <cell r="H4223">
            <v>1.0999999999999999E-2</v>
          </cell>
          <cell r="I4223">
            <v>55831.65</v>
          </cell>
          <cell r="J4223">
            <v>614</v>
          </cell>
        </row>
        <row r="4224">
          <cell r="B4224" t="str">
            <v>S36</v>
          </cell>
          <cell r="C4224" t="str">
            <v>SOLDADURA PVC LIQUIDA 1/4</v>
          </cell>
          <cell r="F4224" t="str">
            <v>Ins</v>
          </cell>
          <cell r="G4224" t="str">
            <v>und</v>
          </cell>
          <cell r="H4224">
            <v>1.0999999999999999E-2</v>
          </cell>
          <cell r="I4224">
            <v>115790.85</v>
          </cell>
          <cell r="J4224">
            <v>1274</v>
          </cell>
        </row>
        <row r="4226">
          <cell r="A4226" t="str">
            <v>S-3.280</v>
          </cell>
          <cell r="C4226" t="str">
            <v>SUMINISTRO SIFON SANITARIO EN PVC-S   3".</v>
          </cell>
          <cell r="G4226" t="str">
            <v>und</v>
          </cell>
          <cell r="J4226">
            <v>16266</v>
          </cell>
        </row>
        <row r="4227">
          <cell r="B4227" t="str">
            <v>M03</v>
          </cell>
          <cell r="C4227" t="str">
            <v>EQUIPO BASICO ( Herramienta menor )</v>
          </cell>
          <cell r="F4227" t="str">
            <v>Ins</v>
          </cell>
          <cell r="G4227" t="str">
            <v>glb</v>
          </cell>
          <cell r="H4227">
            <v>2.5000000000000001E-2</v>
          </cell>
          <cell r="I4227">
            <v>2535.75</v>
          </cell>
          <cell r="J4227">
            <v>63</v>
          </cell>
        </row>
        <row r="4228">
          <cell r="B4228" t="str">
            <v>I04</v>
          </cell>
          <cell r="C4228" t="str">
            <v>MANO DE OBRA BB (Instalaciones)</v>
          </cell>
          <cell r="F4228" t="str">
            <v>Ins</v>
          </cell>
          <cell r="G4228" t="str">
            <v>hc</v>
          </cell>
          <cell r="H4228">
            <v>0.1</v>
          </cell>
          <cell r="I4228">
            <v>19460.92380532817</v>
          </cell>
          <cell r="J4228">
            <v>1946</v>
          </cell>
        </row>
        <row r="4229">
          <cell r="B4229" t="str">
            <v>S512</v>
          </cell>
          <cell r="C4229" t="str">
            <v>SIFON SANITARIO EN PVC 3" 135°</v>
          </cell>
          <cell r="F4229" t="str">
            <v>Ins</v>
          </cell>
          <cell r="G4229" t="str">
            <v>und</v>
          </cell>
          <cell r="H4229">
            <v>1</v>
          </cell>
          <cell r="I4229">
            <v>12541.2</v>
          </cell>
          <cell r="J4229">
            <v>12541</v>
          </cell>
        </row>
        <row r="4230">
          <cell r="B4230" t="str">
            <v>S22</v>
          </cell>
          <cell r="C4230" t="str">
            <v>LIMPIADOR REM PVC 760 grms. (1/4)</v>
          </cell>
          <cell r="F4230" t="str">
            <v>Ins</v>
          </cell>
          <cell r="G4230" t="str">
            <v>und</v>
          </cell>
          <cell r="H4230">
            <v>0.01</v>
          </cell>
          <cell r="I4230">
            <v>55831.65</v>
          </cell>
          <cell r="J4230">
            <v>558</v>
          </cell>
        </row>
        <row r="4231">
          <cell r="B4231" t="str">
            <v>S36</v>
          </cell>
          <cell r="C4231" t="str">
            <v>SOLDADURA PVC LIQUIDA 1/4</v>
          </cell>
          <cell r="F4231" t="str">
            <v>Ins</v>
          </cell>
          <cell r="G4231" t="str">
            <v>und</v>
          </cell>
          <cell r="H4231">
            <v>0.01</v>
          </cell>
          <cell r="I4231">
            <v>115790.85</v>
          </cell>
          <cell r="J4231">
            <v>1158</v>
          </cell>
        </row>
        <row r="4233">
          <cell r="A4233" t="str">
            <v>S-3.281</v>
          </cell>
          <cell r="C4233" t="str">
            <v>SUMINISTRO E INSTALACION DE CODO 90° SANITARIO EN PVC-S   3".</v>
          </cell>
          <cell r="G4233" t="str">
            <v>und</v>
          </cell>
          <cell r="J4233">
            <v>12425</v>
          </cell>
        </row>
        <row r="4234">
          <cell r="B4234" t="str">
            <v>M03</v>
          </cell>
          <cell r="C4234" t="str">
            <v>EQUIPO BASICO ( Herramienta menor )</v>
          </cell>
          <cell r="F4234" t="str">
            <v>Ins</v>
          </cell>
          <cell r="G4234" t="str">
            <v>glb</v>
          </cell>
          <cell r="H4234">
            <v>2.5000000000000001E-2</v>
          </cell>
          <cell r="I4234">
            <v>2535.75</v>
          </cell>
          <cell r="J4234">
            <v>63</v>
          </cell>
        </row>
        <row r="4235">
          <cell r="B4235" t="str">
            <v>I04</v>
          </cell>
          <cell r="C4235" t="str">
            <v>MANO DE OBRA BB (Instalaciones)</v>
          </cell>
          <cell r="F4235" t="str">
            <v>Ins</v>
          </cell>
          <cell r="G4235" t="str">
            <v>hc</v>
          </cell>
          <cell r="H4235">
            <v>0.1</v>
          </cell>
          <cell r="I4235">
            <v>19460.92380532817</v>
          </cell>
          <cell r="J4235">
            <v>1946</v>
          </cell>
        </row>
        <row r="4236">
          <cell r="B4236" t="str">
            <v>S13</v>
          </cell>
          <cell r="C4236" t="str">
            <v>CODO 90° 1/4 CxC SANITARIO 3''</v>
          </cell>
          <cell r="F4236" t="str">
            <v>Ins</v>
          </cell>
          <cell r="G4236" t="str">
            <v>und</v>
          </cell>
          <cell r="H4236">
            <v>1</v>
          </cell>
          <cell r="I4236">
            <v>8700.2999999999993</v>
          </cell>
          <cell r="J4236">
            <v>8700</v>
          </cell>
        </row>
        <row r="4237">
          <cell r="B4237" t="str">
            <v>S22</v>
          </cell>
          <cell r="C4237" t="str">
            <v>LIMPIADOR REM PVC 760 grms. (1/4)</v>
          </cell>
          <cell r="F4237" t="str">
            <v>Ins</v>
          </cell>
          <cell r="G4237" t="str">
            <v>und</v>
          </cell>
          <cell r="H4237">
            <v>0.01</v>
          </cell>
          <cell r="I4237">
            <v>55831.65</v>
          </cell>
          <cell r="J4237">
            <v>558</v>
          </cell>
        </row>
        <row r="4238">
          <cell r="B4238" t="str">
            <v>S36</v>
          </cell>
          <cell r="C4238" t="str">
            <v>SOLDADURA PVC LIQUIDA 1/4</v>
          </cell>
          <cell r="F4238" t="str">
            <v>Ins</v>
          </cell>
          <cell r="G4238" t="str">
            <v>und</v>
          </cell>
          <cell r="H4238">
            <v>0.01</v>
          </cell>
          <cell r="I4238">
            <v>115790.85</v>
          </cell>
          <cell r="J4238">
            <v>1158</v>
          </cell>
        </row>
        <row r="4240">
          <cell r="A4240" t="str">
            <v>S-3.282</v>
          </cell>
          <cell r="C4240" t="str">
            <v>SUMINISTRO E INSTALACION DE CODO 90° SANITARIO EN PVC-S   4".</v>
          </cell>
          <cell r="G4240" t="str">
            <v>und</v>
          </cell>
          <cell r="J4240">
            <v>19548</v>
          </cell>
        </row>
        <row r="4241">
          <cell r="B4241" t="str">
            <v>M03</v>
          </cell>
          <cell r="C4241" t="str">
            <v>EQUIPO BASICO ( Herramienta menor )</v>
          </cell>
          <cell r="F4241" t="str">
            <v>Ins</v>
          </cell>
          <cell r="G4241" t="str">
            <v>glb</v>
          </cell>
          <cell r="H4241">
            <v>2.5000000000000001E-2</v>
          </cell>
          <cell r="I4241">
            <v>2535.75</v>
          </cell>
          <cell r="J4241">
            <v>63</v>
          </cell>
        </row>
        <row r="4242">
          <cell r="B4242" t="str">
            <v>I04</v>
          </cell>
          <cell r="C4242" t="str">
            <v>MANO DE OBRA BB (Instalaciones)</v>
          </cell>
          <cell r="F4242" t="str">
            <v>Ins</v>
          </cell>
          <cell r="G4242" t="str">
            <v>hc</v>
          </cell>
          <cell r="H4242">
            <v>0.13333333333333333</v>
          </cell>
          <cell r="I4242">
            <v>19460.92380532817</v>
          </cell>
          <cell r="J4242">
            <v>2595</v>
          </cell>
        </row>
        <row r="4243">
          <cell r="B4243" t="str">
            <v>S14</v>
          </cell>
          <cell r="C4243" t="str">
            <v>CODO 90° 1/4 CxC SANITARIO 4''</v>
          </cell>
          <cell r="F4243" t="str">
            <v>Ins</v>
          </cell>
          <cell r="G4243" t="str">
            <v>und</v>
          </cell>
          <cell r="H4243">
            <v>1</v>
          </cell>
          <cell r="I4243">
            <v>15002.4</v>
          </cell>
          <cell r="J4243">
            <v>15002</v>
          </cell>
        </row>
        <row r="4244">
          <cell r="B4244" t="str">
            <v>S22</v>
          </cell>
          <cell r="C4244" t="str">
            <v>LIMPIADOR REM PVC 760 grms. (1/4)</v>
          </cell>
          <cell r="F4244" t="str">
            <v>Ins</v>
          </cell>
          <cell r="G4244" t="str">
            <v>und</v>
          </cell>
          <cell r="H4244">
            <v>1.0999999999999999E-2</v>
          </cell>
          <cell r="I4244">
            <v>55831.65</v>
          </cell>
          <cell r="J4244">
            <v>614</v>
          </cell>
        </row>
        <row r="4245">
          <cell r="B4245" t="str">
            <v>S36</v>
          </cell>
          <cell r="C4245" t="str">
            <v>SOLDADURA PVC LIQUIDA 1/4</v>
          </cell>
          <cell r="F4245" t="str">
            <v>Ins</v>
          </cell>
          <cell r="G4245" t="str">
            <v>und</v>
          </cell>
          <cell r="H4245">
            <v>1.0999999999999999E-2</v>
          </cell>
          <cell r="I4245">
            <v>115790.85</v>
          </cell>
          <cell r="J4245">
            <v>1274</v>
          </cell>
        </row>
        <row r="4247">
          <cell r="A4247" t="str">
            <v>S-3.283</v>
          </cell>
          <cell r="C4247" t="str">
            <v>SUMINISTRO E INSTALACION DE CODO 45° SANITARIO EN PVC-S   4".</v>
          </cell>
          <cell r="G4247" t="str">
            <v>und</v>
          </cell>
          <cell r="J4247">
            <v>21411</v>
          </cell>
        </row>
        <row r="4248">
          <cell r="B4248" t="str">
            <v>M03</v>
          </cell>
          <cell r="C4248" t="str">
            <v>EQUIPO BASICO ( Herramienta menor )</v>
          </cell>
          <cell r="F4248" t="str">
            <v>Ins</v>
          </cell>
          <cell r="G4248" t="str">
            <v>glb</v>
          </cell>
          <cell r="H4248">
            <v>2.5000000000000001E-2</v>
          </cell>
          <cell r="I4248">
            <v>2535.75</v>
          </cell>
          <cell r="J4248">
            <v>63</v>
          </cell>
        </row>
        <row r="4249">
          <cell r="B4249" t="str">
            <v>I04</v>
          </cell>
          <cell r="C4249" t="str">
            <v>MANO DE OBRA BB (Instalaciones)</v>
          </cell>
          <cell r="F4249" t="str">
            <v>Ins</v>
          </cell>
          <cell r="G4249" t="str">
            <v>hc</v>
          </cell>
          <cell r="H4249">
            <v>0.13333333333333333</v>
          </cell>
          <cell r="I4249">
            <v>19460.92380532817</v>
          </cell>
          <cell r="J4249">
            <v>2595</v>
          </cell>
        </row>
        <row r="4250">
          <cell r="B4250" t="str">
            <v>S514</v>
          </cell>
          <cell r="C4250" t="str">
            <v>CODO PVC 45° SANITARIO 4''</v>
          </cell>
          <cell r="F4250" t="str">
            <v>Ins</v>
          </cell>
          <cell r="G4250" t="str">
            <v>und</v>
          </cell>
          <cell r="H4250">
            <v>1</v>
          </cell>
          <cell r="I4250">
            <v>16865.099999999999</v>
          </cell>
          <cell r="J4250">
            <v>16865</v>
          </cell>
        </row>
        <row r="4251">
          <cell r="B4251" t="str">
            <v>S22</v>
          </cell>
          <cell r="C4251" t="str">
            <v>LIMPIADOR REM PVC 760 grms. (1/4)</v>
          </cell>
          <cell r="F4251" t="str">
            <v>Ins</v>
          </cell>
          <cell r="G4251" t="str">
            <v>und</v>
          </cell>
          <cell r="H4251">
            <v>1.0999999999999999E-2</v>
          </cell>
          <cell r="I4251">
            <v>55831.65</v>
          </cell>
          <cell r="J4251">
            <v>614</v>
          </cell>
        </row>
        <row r="4252">
          <cell r="B4252" t="str">
            <v>S36</v>
          </cell>
          <cell r="C4252" t="str">
            <v>SOLDADURA PVC LIQUIDA 1/4</v>
          </cell>
          <cell r="F4252" t="str">
            <v>Ins</v>
          </cell>
          <cell r="G4252" t="str">
            <v>und</v>
          </cell>
          <cell r="H4252">
            <v>1.0999999999999999E-2</v>
          </cell>
          <cell r="I4252">
            <v>115790.85</v>
          </cell>
          <cell r="J4252">
            <v>1274</v>
          </cell>
        </row>
        <row r="4254">
          <cell r="A4254" t="str">
            <v>S-3.284</v>
          </cell>
          <cell r="C4254" t="str">
            <v>SUMINISTRO E INSTALACION DE ADAPTADOR NOVAFORT-SANITARIO DE 110 mmX4".</v>
          </cell>
          <cell r="G4254" t="str">
            <v>und</v>
          </cell>
          <cell r="J4254">
            <v>18009</v>
          </cell>
        </row>
        <row r="4255">
          <cell r="B4255" t="str">
            <v>M03</v>
          </cell>
          <cell r="C4255" t="str">
            <v>EQUIPO BASICO ( Herramienta menor )</v>
          </cell>
          <cell r="F4255" t="str">
            <v>Ins</v>
          </cell>
          <cell r="G4255" t="str">
            <v>glb</v>
          </cell>
          <cell r="H4255">
            <v>0.15</v>
          </cell>
          <cell r="I4255">
            <v>2535.75</v>
          </cell>
          <cell r="J4255">
            <v>380</v>
          </cell>
        </row>
        <row r="4256">
          <cell r="B4256" t="str">
            <v>I04</v>
          </cell>
          <cell r="C4256" t="str">
            <v>MANO DE OBRA BB (Instalaciones)</v>
          </cell>
          <cell r="F4256" t="str">
            <v>Ins</v>
          </cell>
          <cell r="G4256" t="str">
            <v>hc</v>
          </cell>
          <cell r="H4256">
            <v>0.15</v>
          </cell>
          <cell r="I4256">
            <v>19460.92380532817</v>
          </cell>
          <cell r="J4256">
            <v>2919</v>
          </cell>
        </row>
        <row r="4257">
          <cell r="B4257" t="str">
            <v>S519</v>
          </cell>
          <cell r="C4257" t="str">
            <v>ADAPTADOR NOVAFORT - SANITARIA 110mm x 4"</v>
          </cell>
          <cell r="F4257" t="str">
            <v>Ins</v>
          </cell>
          <cell r="G4257" t="str">
            <v>und</v>
          </cell>
          <cell r="H4257">
            <v>1</v>
          </cell>
          <cell r="I4257">
            <v>14448</v>
          </cell>
          <cell r="J4257">
            <v>14448</v>
          </cell>
        </row>
        <row r="4258">
          <cell r="B4258" t="str">
            <v>S01</v>
          </cell>
          <cell r="C4258" t="str">
            <v>LUBRICANTE NOVAFORT, NOVALOC Y UNION PLATINO   Tarro 500 grs. REF 11206</v>
          </cell>
          <cell r="F4258" t="str">
            <v>Ins</v>
          </cell>
          <cell r="G4258" t="str">
            <v>und</v>
          </cell>
          <cell r="H4258">
            <v>1.0999999999999999E-2</v>
          </cell>
          <cell r="I4258">
            <v>23840.25</v>
          </cell>
          <cell r="J4258">
            <v>262</v>
          </cell>
        </row>
        <row r="4260">
          <cell r="A4260" t="str">
            <v>S-3.285</v>
          </cell>
          <cell r="C4260" t="str">
            <v>SUMINISTRO UNIONES PARA ALCANTARILLADO NOVAFORT DE 110 mm.</v>
          </cell>
          <cell r="G4260" t="str">
            <v>und</v>
          </cell>
          <cell r="J4260">
            <v>17407</v>
          </cell>
        </row>
        <row r="4261">
          <cell r="B4261" t="str">
            <v>M03</v>
          </cell>
          <cell r="C4261" t="str">
            <v>EQUIPO BASICO ( Herramienta menor )</v>
          </cell>
          <cell r="F4261" t="str">
            <v>Ins</v>
          </cell>
          <cell r="G4261" t="str">
            <v>glb</v>
          </cell>
          <cell r="H4261">
            <v>0.15</v>
          </cell>
          <cell r="I4261">
            <v>2535.75</v>
          </cell>
          <cell r="J4261">
            <v>380</v>
          </cell>
        </row>
        <row r="4262">
          <cell r="B4262" t="str">
            <v>I04</v>
          </cell>
          <cell r="C4262" t="str">
            <v>MANO DE OBRA BB (Instalaciones)</v>
          </cell>
          <cell r="F4262" t="str">
            <v>Ins</v>
          </cell>
          <cell r="G4262" t="str">
            <v>hc</v>
          </cell>
          <cell r="H4262">
            <v>0.15</v>
          </cell>
          <cell r="I4262">
            <v>19460.92380532817</v>
          </cell>
          <cell r="J4262">
            <v>2919</v>
          </cell>
        </row>
        <row r="4263">
          <cell r="B4263" t="str">
            <v>S518</v>
          </cell>
          <cell r="C4263" t="str">
            <v>CONEXIÓN ALCANTARILLADO NOVAFORT 110MM</v>
          </cell>
          <cell r="F4263" t="str">
            <v>Ins</v>
          </cell>
          <cell r="G4263" t="str">
            <v>und</v>
          </cell>
          <cell r="H4263">
            <v>1</v>
          </cell>
          <cell r="I4263">
            <v>13846.35</v>
          </cell>
          <cell r="J4263">
            <v>13846</v>
          </cell>
        </row>
        <row r="4264">
          <cell r="B4264" t="str">
            <v>S01</v>
          </cell>
          <cell r="C4264" t="str">
            <v>LUBRICANTE NOVAFORT, NOVALOC Y UNION PLATINO   Tarro 500 grs. REF 11206</v>
          </cell>
          <cell r="F4264" t="str">
            <v>Ins</v>
          </cell>
          <cell r="G4264" t="str">
            <v>und</v>
          </cell>
          <cell r="H4264">
            <v>1.0999999999999999E-2</v>
          </cell>
          <cell r="I4264">
            <v>23840.25</v>
          </cell>
          <cell r="J4264">
            <v>262</v>
          </cell>
        </row>
        <row r="4266">
          <cell r="A4266" t="str">
            <v>S-3.286</v>
          </cell>
          <cell r="C4266" t="str">
            <v>SUMINISTRO TEE DE 63 mm , PE-100, UNION POR TERMOFUSION, PN-16 .(Incluye equipo de termofusión).</v>
          </cell>
          <cell r="G4266" t="str">
            <v>und</v>
          </cell>
          <cell r="J4266">
            <v>85326</v>
          </cell>
        </row>
        <row r="4267">
          <cell r="B4267" t="str">
            <v>M03</v>
          </cell>
          <cell r="C4267" t="str">
            <v>EQUIPO BASICO ( Herramienta menor )</v>
          </cell>
          <cell r="F4267" t="str">
            <v>Ins</v>
          </cell>
          <cell r="G4267" t="str">
            <v>glb</v>
          </cell>
          <cell r="H4267">
            <v>0.6</v>
          </cell>
          <cell r="I4267">
            <v>2535.75</v>
          </cell>
          <cell r="J4267">
            <v>1521</v>
          </cell>
        </row>
        <row r="4268">
          <cell r="B4268" t="str">
            <v>I04</v>
          </cell>
          <cell r="C4268" t="str">
            <v>MANO DE OBRA BB (Instalaciones)</v>
          </cell>
          <cell r="F4268" t="str">
            <v>Ins</v>
          </cell>
          <cell r="G4268" t="str">
            <v>hc</v>
          </cell>
          <cell r="H4268">
            <v>0.4</v>
          </cell>
          <cell r="I4268">
            <v>19460.92380532817</v>
          </cell>
          <cell r="J4268">
            <v>7784</v>
          </cell>
        </row>
        <row r="4269">
          <cell r="B4269" t="str">
            <v>M21</v>
          </cell>
          <cell r="C4269" t="str">
            <v xml:space="preserve">EQUIPO DE TERMOFUSION </v>
          </cell>
          <cell r="F4269" t="str">
            <v>Ins</v>
          </cell>
          <cell r="G4269" t="str">
            <v>dd</v>
          </cell>
          <cell r="H4269">
            <v>0.05</v>
          </cell>
          <cell r="I4269">
            <v>333613.5576002273</v>
          </cell>
          <cell r="J4269">
            <v>16681</v>
          </cell>
        </row>
        <row r="4270">
          <cell r="B4270" t="str">
            <v>S516</v>
          </cell>
          <cell r="C4270" t="str">
            <v>TEE PE100, PN16, 63mm</v>
          </cell>
          <cell r="F4270" t="str">
            <v>Ins</v>
          </cell>
          <cell r="G4270" t="str">
            <v>und</v>
          </cell>
          <cell r="H4270">
            <v>1</v>
          </cell>
          <cell r="I4270">
            <v>59340.16176143632</v>
          </cell>
          <cell r="J4270">
            <v>59340</v>
          </cell>
        </row>
        <row r="4272">
          <cell r="A4272" t="str">
            <v>S-3.287</v>
          </cell>
          <cell r="C4272" t="str">
            <v>CAJA DE INSPECCION 315X500, PREFABRICADA EN PVC.(Incluyen todos los accesorios para su correcto montaje)</v>
          </cell>
          <cell r="G4272" t="str">
            <v>und</v>
          </cell>
          <cell r="J4272">
            <v>753687</v>
          </cell>
        </row>
        <row r="4273">
          <cell r="B4273" t="str">
            <v>M03</v>
          </cell>
          <cell r="C4273" t="str">
            <v>EQUIPO BASICO ( Herramienta menor )</v>
          </cell>
          <cell r="F4273" t="str">
            <v>Ins</v>
          </cell>
          <cell r="G4273" t="str">
            <v>glb</v>
          </cell>
          <cell r="H4273">
            <v>0.5</v>
          </cell>
          <cell r="I4273">
            <v>2535.75</v>
          </cell>
          <cell r="J4273">
            <v>1268</v>
          </cell>
        </row>
        <row r="4274">
          <cell r="B4274" t="str">
            <v>I04</v>
          </cell>
          <cell r="C4274" t="str">
            <v>MANO DE OBRA BB (Instalaciones)</v>
          </cell>
          <cell r="F4274" t="str">
            <v>Ins</v>
          </cell>
          <cell r="G4274" t="str">
            <v>hc</v>
          </cell>
          <cell r="H4274">
            <v>6.1210000000000004</v>
          </cell>
          <cell r="I4274">
            <v>19460.92380532817</v>
          </cell>
          <cell r="J4274">
            <v>119120</v>
          </cell>
        </row>
        <row r="4275">
          <cell r="B4275" t="str">
            <v>S579</v>
          </cell>
          <cell r="C4275" t="str">
            <v>BASE CAJA 315 160X110</v>
          </cell>
          <cell r="F4275" t="str">
            <v>Ins</v>
          </cell>
          <cell r="G4275" t="str">
            <v>und</v>
          </cell>
          <cell r="H4275">
            <v>1</v>
          </cell>
          <cell r="I4275">
            <v>59303.882285658379</v>
          </cell>
          <cell r="J4275">
            <v>59304</v>
          </cell>
        </row>
        <row r="4276">
          <cell r="B4276" t="str">
            <v>S580</v>
          </cell>
          <cell r="C4276" t="str">
            <v>ELEVADOR CAJA DE 315X500</v>
          </cell>
          <cell r="F4276" t="str">
            <v>Ins</v>
          </cell>
          <cell r="G4276" t="str">
            <v>und</v>
          </cell>
          <cell r="H4276">
            <v>1</v>
          </cell>
          <cell r="I4276">
            <v>43843.020888129759</v>
          </cell>
          <cell r="J4276">
            <v>43843</v>
          </cell>
        </row>
        <row r="4277">
          <cell r="B4277" t="str">
            <v>S581</v>
          </cell>
          <cell r="C4277" t="str">
            <v>AROTAPA CAJA 315 T. PESADO</v>
          </cell>
          <cell r="F4277" t="str">
            <v>Ins</v>
          </cell>
          <cell r="G4277" t="str">
            <v>und</v>
          </cell>
          <cell r="H4277">
            <v>1</v>
          </cell>
          <cell r="I4277">
            <v>279600.11510448996</v>
          </cell>
          <cell r="J4277">
            <v>279600</v>
          </cell>
        </row>
        <row r="4278">
          <cell r="B4278" t="str">
            <v>S668</v>
          </cell>
          <cell r="C4278" t="str">
            <v>TAPON DE PRUEBA PVC-S 4".</v>
          </cell>
          <cell r="F4278" t="str">
            <v>Ins</v>
          </cell>
          <cell r="G4278" t="str">
            <v>und</v>
          </cell>
          <cell r="H4278">
            <v>3</v>
          </cell>
          <cell r="I4278">
            <v>3230.3249999999998</v>
          </cell>
          <cell r="J4278">
            <v>9691</v>
          </cell>
        </row>
        <row r="4279">
          <cell r="B4279" t="str">
            <v>S667</v>
          </cell>
          <cell r="C4279" t="str">
            <v>ADAPTADOR NOVAFORT 110 x 4".</v>
          </cell>
          <cell r="F4279" t="str">
            <v>Ins</v>
          </cell>
          <cell r="G4279" t="str">
            <v>und</v>
          </cell>
          <cell r="H4279">
            <v>3</v>
          </cell>
          <cell r="I4279">
            <v>14476.35</v>
          </cell>
          <cell r="J4279">
            <v>43429</v>
          </cell>
        </row>
        <row r="4280">
          <cell r="B4280" t="str">
            <v>S666</v>
          </cell>
          <cell r="C4280" t="str">
            <v>REDUCCION CONCENTRICA NOVACAM 160 x 110.</v>
          </cell>
          <cell r="F4280" t="str">
            <v>Ins</v>
          </cell>
          <cell r="G4280" t="str">
            <v>und</v>
          </cell>
          <cell r="H4280">
            <v>2</v>
          </cell>
          <cell r="I4280">
            <v>98715.75</v>
          </cell>
          <cell r="J4280">
            <v>197432</v>
          </cell>
        </row>
        <row r="4282">
          <cell r="A4282" t="str">
            <v>S-3.288</v>
          </cell>
          <cell r="C4282" t="str">
            <v>CAJA DE INSPECCION 600X500, PREFABRICADA EN PVC, (Incluye base y elevador)</v>
          </cell>
          <cell r="G4282" t="str">
            <v>und</v>
          </cell>
          <cell r="J4282">
            <v>1438006</v>
          </cell>
        </row>
        <row r="4283">
          <cell r="B4283" t="str">
            <v>M03</v>
          </cell>
          <cell r="C4283" t="str">
            <v>EQUIPO BASICO ( Herramienta menor )</v>
          </cell>
          <cell r="F4283" t="str">
            <v>Ins</v>
          </cell>
          <cell r="G4283" t="str">
            <v>glb</v>
          </cell>
          <cell r="H4283">
            <v>0.5</v>
          </cell>
          <cell r="I4283">
            <v>2535.75</v>
          </cell>
          <cell r="J4283">
            <v>1268</v>
          </cell>
        </row>
        <row r="4284">
          <cell r="B4284" t="str">
            <v>I04</v>
          </cell>
          <cell r="C4284" t="str">
            <v>MANO DE OBRA BB (Instalaciones)</v>
          </cell>
          <cell r="F4284" t="str">
            <v>Ins</v>
          </cell>
          <cell r="G4284" t="str">
            <v>hc</v>
          </cell>
          <cell r="H4284">
            <v>9</v>
          </cell>
          <cell r="I4284">
            <v>19460.92380532817</v>
          </cell>
          <cell r="J4284">
            <v>175148</v>
          </cell>
        </row>
        <row r="4285">
          <cell r="B4285" t="str">
            <v>S572</v>
          </cell>
          <cell r="C4285" t="str">
            <v>ELEVADOR CAMARA NSPECCION 600 X 500 mm</v>
          </cell>
          <cell r="F4285" t="str">
            <v>Ins</v>
          </cell>
          <cell r="G4285" t="str">
            <v>und</v>
          </cell>
          <cell r="H4285">
            <v>1</v>
          </cell>
          <cell r="I4285">
            <v>261107.74071095625</v>
          </cell>
          <cell r="J4285">
            <v>261108</v>
          </cell>
        </row>
        <row r="4286">
          <cell r="B4286" t="str">
            <v>S577</v>
          </cell>
          <cell r="C4286" t="str">
            <v>BASE CAMARA INSPECCION (600*315) INICIAL</v>
          </cell>
          <cell r="F4286" t="str">
            <v>Ins</v>
          </cell>
          <cell r="G4286" t="str">
            <v>und</v>
          </cell>
          <cell r="H4286">
            <v>1</v>
          </cell>
          <cell r="I4286">
            <v>1000482.0058864239</v>
          </cell>
          <cell r="J4286">
            <v>1000482</v>
          </cell>
        </row>
        <row r="4288">
          <cell r="A4288" t="str">
            <v>S-3.289</v>
          </cell>
          <cell r="C4288" t="str">
            <v>CAJA DE INSPECCION 1000X500, PREFABRICADA EN PVC, (Incluye base y elevador)</v>
          </cell>
          <cell r="G4288" t="str">
            <v>und</v>
          </cell>
          <cell r="J4288">
            <v>2655649</v>
          </cell>
        </row>
        <row r="4289">
          <cell r="B4289" t="str">
            <v>M03</v>
          </cell>
          <cell r="C4289" t="str">
            <v>EQUIPO BASICO ( Herramienta menor )</v>
          </cell>
          <cell r="F4289" t="str">
            <v>Ins</v>
          </cell>
          <cell r="G4289" t="str">
            <v>glb</v>
          </cell>
          <cell r="H4289">
            <v>0.5</v>
          </cell>
          <cell r="I4289">
            <v>2535.75</v>
          </cell>
          <cell r="J4289">
            <v>1268</v>
          </cell>
        </row>
        <row r="4290">
          <cell r="B4290" t="str">
            <v>I04</v>
          </cell>
          <cell r="C4290" t="str">
            <v>MANO DE OBRA BB (Instalaciones)</v>
          </cell>
          <cell r="F4290" t="str">
            <v>Ins</v>
          </cell>
          <cell r="G4290" t="str">
            <v>hc</v>
          </cell>
          <cell r="H4290">
            <v>9</v>
          </cell>
          <cell r="I4290">
            <v>19460.92380532817</v>
          </cell>
          <cell r="J4290">
            <v>175148</v>
          </cell>
        </row>
        <row r="4291">
          <cell r="B4291" t="str">
            <v>S573</v>
          </cell>
          <cell r="C4291" t="str">
            <v>ELEVADOR CAMARA INSPECCION 1000 X 500 mm</v>
          </cell>
          <cell r="F4291" t="str">
            <v>Ins</v>
          </cell>
          <cell r="G4291" t="str">
            <v>und</v>
          </cell>
          <cell r="H4291">
            <v>1</v>
          </cell>
          <cell r="I4291">
            <v>689645.2621371242</v>
          </cell>
          <cell r="J4291">
            <v>689645</v>
          </cell>
        </row>
        <row r="4292">
          <cell r="B4292" t="str">
            <v>S578</v>
          </cell>
          <cell r="C4292" t="str">
            <v>BASE CAMARA INSPECCION (1000*315) INICIAL</v>
          </cell>
          <cell r="F4292" t="str">
            <v>Ins</v>
          </cell>
          <cell r="G4292" t="str">
            <v>und</v>
          </cell>
          <cell r="H4292">
            <v>1</v>
          </cell>
          <cell r="I4292">
            <v>1789588.1764582968</v>
          </cell>
          <cell r="J4292">
            <v>1789588</v>
          </cell>
        </row>
        <row r="4294">
          <cell r="A4294" t="str">
            <v>S-3.290</v>
          </cell>
          <cell r="C4294" t="str">
            <v>CAJA DE INSPECCION 600X200, PREFABRICADA EN PVC, (Incluye base y elevador)</v>
          </cell>
          <cell r="G4294" t="str">
            <v>und</v>
          </cell>
          <cell r="J4294">
            <v>1262498</v>
          </cell>
        </row>
        <row r="4295">
          <cell r="B4295" t="str">
            <v>M03</v>
          </cell>
          <cell r="C4295" t="str">
            <v>EQUIPO BASICO ( Herramienta menor )</v>
          </cell>
          <cell r="F4295" t="str">
            <v>Ins</v>
          </cell>
          <cell r="G4295" t="str">
            <v>glb</v>
          </cell>
          <cell r="H4295">
            <v>0.5</v>
          </cell>
          <cell r="I4295">
            <v>2535.75</v>
          </cell>
          <cell r="J4295">
            <v>1268</v>
          </cell>
        </row>
        <row r="4296">
          <cell r="B4296" t="str">
            <v>I04</v>
          </cell>
          <cell r="C4296" t="str">
            <v>MANO DE OBRA BB (Instalaciones)</v>
          </cell>
          <cell r="F4296" t="str">
            <v>Ins</v>
          </cell>
          <cell r="G4296" t="str">
            <v>hc</v>
          </cell>
          <cell r="H4296">
            <v>9</v>
          </cell>
          <cell r="I4296">
            <v>19460.92380532817</v>
          </cell>
          <cell r="J4296">
            <v>175148</v>
          </cell>
        </row>
        <row r="4297">
          <cell r="B4297" t="str">
            <v>S572</v>
          </cell>
          <cell r="C4297" t="str">
            <v>ELEVADOR CAMARA NSPECCION 600 X 500 mm</v>
          </cell>
          <cell r="F4297" t="str">
            <v>Ins</v>
          </cell>
          <cell r="G4297" t="str">
            <v>und</v>
          </cell>
          <cell r="H4297">
            <v>1</v>
          </cell>
          <cell r="I4297">
            <v>261107.74071095625</v>
          </cell>
          <cell r="J4297">
            <v>261108</v>
          </cell>
        </row>
        <row r="4298">
          <cell r="B4298" t="str">
            <v>S587</v>
          </cell>
          <cell r="C4298" t="str">
            <v>BASE CAMARA INSPECCION  (600*200) INICIAL</v>
          </cell>
          <cell r="F4298" t="str">
            <v>Ins</v>
          </cell>
          <cell r="G4298" t="str">
            <v>und</v>
          </cell>
          <cell r="H4298">
            <v>1</v>
          </cell>
          <cell r="I4298">
            <v>824973.51150497957</v>
          </cell>
          <cell r="J4298">
            <v>824974</v>
          </cell>
        </row>
        <row r="4300">
          <cell r="A4300" t="str">
            <v>S-3.291</v>
          </cell>
          <cell r="C4300" t="str">
            <v>CAJA DE INSPECCION 1000X200, PREFABRICADA EN PVC, (Incluye base y elevador)</v>
          </cell>
          <cell r="G4300" t="str">
            <v>und</v>
          </cell>
          <cell r="J4300">
            <v>2564980</v>
          </cell>
        </row>
        <row r="4301">
          <cell r="B4301" t="str">
            <v>M03</v>
          </cell>
          <cell r="C4301" t="str">
            <v>EQUIPO BASICO ( Herramienta menor )</v>
          </cell>
          <cell r="F4301" t="str">
            <v>Ins</v>
          </cell>
          <cell r="G4301" t="str">
            <v>glb</v>
          </cell>
          <cell r="H4301">
            <v>0.5</v>
          </cell>
          <cell r="I4301">
            <v>2535.75</v>
          </cell>
          <cell r="J4301">
            <v>1268</v>
          </cell>
        </row>
        <row r="4302">
          <cell r="B4302" t="str">
            <v>I04</v>
          </cell>
          <cell r="C4302" t="str">
            <v>MANO DE OBRA BB (Instalaciones)</v>
          </cell>
          <cell r="F4302" t="str">
            <v>Ins</v>
          </cell>
          <cell r="G4302" t="str">
            <v>hc</v>
          </cell>
          <cell r="H4302">
            <v>9</v>
          </cell>
          <cell r="I4302">
            <v>19460.92380532817</v>
          </cell>
          <cell r="J4302">
            <v>175148</v>
          </cell>
        </row>
        <row r="4303">
          <cell r="B4303" t="str">
            <v>S573</v>
          </cell>
          <cell r="C4303" t="str">
            <v>ELEVADOR CAMARA INSPECCION 1000 X 500 mm</v>
          </cell>
          <cell r="F4303" t="str">
            <v>Ins</v>
          </cell>
          <cell r="G4303" t="str">
            <v>und</v>
          </cell>
          <cell r="H4303">
            <v>1</v>
          </cell>
          <cell r="I4303">
            <v>689645.2621371242</v>
          </cell>
          <cell r="J4303">
            <v>689645</v>
          </cell>
        </row>
        <row r="4304">
          <cell r="B4304" t="str">
            <v>S588</v>
          </cell>
          <cell r="C4304" t="str">
            <v>BASE CAMARA INSPECCION (1000*200) INICIAL</v>
          </cell>
          <cell r="F4304" t="str">
            <v>Ins</v>
          </cell>
          <cell r="G4304" t="str">
            <v>und</v>
          </cell>
          <cell r="H4304">
            <v>1</v>
          </cell>
          <cell r="I4304">
            <v>1698918.5105940597</v>
          </cell>
          <cell r="J4304">
            <v>1698919</v>
          </cell>
        </row>
        <row r="4306">
          <cell r="A4306" t="str">
            <v>S-3.292</v>
          </cell>
          <cell r="C4306" t="str">
            <v>CONEXIÓN A RED SANITARIA 200mm x 110mm (8” x 4") tipo novafort o equivalente (Incluye silla yee, relleno inicial y lateral con base granular fina, y relleno final con material proveniente de la excavación, instalación accesorios y cinta de demarcación y de prevención).Según norma técnica ASTM 2321.</v>
          </cell>
          <cell r="G4306" t="str">
            <v>und</v>
          </cell>
          <cell r="J4306">
            <v>150177</v>
          </cell>
        </row>
        <row r="4307">
          <cell r="B4307" t="str">
            <v>M03</v>
          </cell>
          <cell r="C4307" t="str">
            <v>EQUIPO BASICO ( Herramienta menor )</v>
          </cell>
          <cell r="F4307" t="str">
            <v>Ins</v>
          </cell>
          <cell r="G4307" t="str">
            <v>glb</v>
          </cell>
          <cell r="H4307">
            <v>0.5</v>
          </cell>
          <cell r="I4307">
            <v>2535.75</v>
          </cell>
          <cell r="J4307">
            <v>1268</v>
          </cell>
        </row>
        <row r="4308">
          <cell r="B4308" t="str">
            <v>I04</v>
          </cell>
          <cell r="C4308" t="str">
            <v>MANO DE OBRA BB (Instalaciones)</v>
          </cell>
          <cell r="F4308" t="str">
            <v>Ins</v>
          </cell>
          <cell r="G4308" t="str">
            <v>hc</v>
          </cell>
          <cell r="H4308">
            <v>1.5</v>
          </cell>
          <cell r="I4308">
            <v>19460.92380532817</v>
          </cell>
          <cell r="J4308">
            <v>29191</v>
          </cell>
        </row>
        <row r="4309">
          <cell r="B4309" t="str">
            <v>S698</v>
          </cell>
          <cell r="C4309" t="str">
            <v>SILLA YEE alcantarillado  tipo fort  200 x 110</v>
          </cell>
          <cell r="F4309" t="str">
            <v>Ins</v>
          </cell>
          <cell r="G4309" t="str">
            <v>und</v>
          </cell>
          <cell r="H4309">
            <v>1</v>
          </cell>
          <cell r="I4309">
            <v>101568.6</v>
          </cell>
          <cell r="J4309">
            <v>101569</v>
          </cell>
        </row>
        <row r="4310">
          <cell r="B4310" t="str">
            <v>S01</v>
          </cell>
          <cell r="C4310" t="str">
            <v>LUBRICANTE NOVAFORT, NOVALOC Y UNION PLATINO   Tarro 500 grs. REF 11206</v>
          </cell>
          <cell r="F4310" t="str">
            <v>Ins</v>
          </cell>
          <cell r="G4310" t="str">
            <v>und</v>
          </cell>
          <cell r="H4310">
            <v>5.5E-2</v>
          </cell>
          <cell r="I4310">
            <v>23840.25</v>
          </cell>
          <cell r="J4310">
            <v>1311</v>
          </cell>
        </row>
        <row r="4311">
          <cell r="B4311" t="str">
            <v>S10</v>
          </cell>
          <cell r="C4311" t="str">
            <v xml:space="preserve">ADHESIVO NOVAFORT 500 grs. </v>
          </cell>
          <cell r="F4311" t="str">
            <v>Ins</v>
          </cell>
          <cell r="G4311" t="str">
            <v>und</v>
          </cell>
          <cell r="H4311">
            <v>0.1</v>
          </cell>
          <cell r="I4311">
            <v>54592.948820521415</v>
          </cell>
          <cell r="J4311">
            <v>5459</v>
          </cell>
        </row>
        <row r="4312">
          <cell r="B4312" t="str">
            <v>AA19</v>
          </cell>
          <cell r="C4312" t="str">
            <v>BASE B-200 (extendida y compactada)</v>
          </cell>
          <cell r="F4312" t="str">
            <v>Ana</v>
          </cell>
          <cell r="G4312" t="str">
            <v>m3</v>
          </cell>
          <cell r="H4312">
            <v>8.1000000000000003E-2</v>
          </cell>
          <cell r="I4312">
            <v>69350.399999999994</v>
          </cell>
          <cell r="J4312">
            <v>5617</v>
          </cell>
        </row>
        <row r="4313">
          <cell r="B4313" t="str">
            <v>AA26</v>
          </cell>
          <cell r="C4313" t="str">
            <v xml:space="preserve">RELLENO, CONFORMACION Y COMPACTACION MANUAL DE MATERIAL PROVENIENTE DE EXCAVACION. PARA TUBERIAS - Extendido y compactado con pizón. </v>
          </cell>
          <cell r="F4313" t="str">
            <v>Ana</v>
          </cell>
          <cell r="G4313" t="str">
            <v>m3</v>
          </cell>
          <cell r="H4313">
            <v>0.11899999999999999</v>
          </cell>
          <cell r="I4313">
            <v>7861.35</v>
          </cell>
          <cell r="J4313">
            <v>936</v>
          </cell>
        </row>
        <row r="4314">
          <cell r="B4314" t="str">
            <v>AA10</v>
          </cell>
          <cell r="C4314" t="str">
            <v>RECEBO COMUN  ( Extendido y compactado )</v>
          </cell>
          <cell r="F4314" t="str">
            <v>Ana</v>
          </cell>
          <cell r="G4314" t="str">
            <v>m3</v>
          </cell>
          <cell r="H4314">
            <v>6.8000000000000005E-2</v>
          </cell>
          <cell r="I4314">
            <v>55591.199999999997</v>
          </cell>
          <cell r="J4314">
            <v>3780</v>
          </cell>
        </row>
        <row r="4315">
          <cell r="B4315" t="str">
            <v>O02</v>
          </cell>
          <cell r="C4315" t="str">
            <v>CINTA DE DEMARCACION * 10 m.</v>
          </cell>
          <cell r="F4315" t="str">
            <v>Ins</v>
          </cell>
          <cell r="G4315" t="str">
            <v>m</v>
          </cell>
          <cell r="H4315">
            <v>2</v>
          </cell>
          <cell r="I4315">
            <v>522.9</v>
          </cell>
          <cell r="J4315">
            <v>1046</v>
          </cell>
        </row>
        <row r="4317">
          <cell r="A4317" t="str">
            <v>S-3.293</v>
          </cell>
          <cell r="C4317" t="str">
            <v>CONEXIÓN A RED SANITARIA 250mm x 110mm (10” x 4") tipo novafort o equivalente (Incluye silla yee, relleno inicial y lateral con base granular fina, y relleno final con material proveniente de la excavación, instalación accesorios y cinta de demarcación y de prevención).Según norma técnica ASTM 2321.</v>
          </cell>
          <cell r="G4317" t="str">
            <v>und</v>
          </cell>
          <cell r="J4317">
            <v>172921</v>
          </cell>
        </row>
        <row r="4318">
          <cell r="B4318" t="str">
            <v>M03</v>
          </cell>
          <cell r="C4318" t="str">
            <v>EQUIPO BASICO ( Herramienta menor )</v>
          </cell>
          <cell r="F4318" t="str">
            <v>Ins</v>
          </cell>
          <cell r="G4318" t="str">
            <v>glb</v>
          </cell>
          <cell r="H4318">
            <v>0.625</v>
          </cell>
          <cell r="I4318">
            <v>2535.75</v>
          </cell>
          <cell r="J4318">
            <v>1585</v>
          </cell>
        </row>
        <row r="4319">
          <cell r="B4319" t="str">
            <v>I04</v>
          </cell>
          <cell r="C4319" t="str">
            <v>MANO DE OBRA BB (Instalaciones)</v>
          </cell>
          <cell r="F4319" t="str">
            <v>Ins</v>
          </cell>
          <cell r="G4319" t="str">
            <v>hc</v>
          </cell>
          <cell r="H4319">
            <v>1.6</v>
          </cell>
          <cell r="I4319">
            <v>19460.92380532817</v>
          </cell>
          <cell r="J4319">
            <v>31137</v>
          </cell>
        </row>
        <row r="4320">
          <cell r="B4320" t="str">
            <v>S699</v>
          </cell>
          <cell r="C4320" t="str">
            <v>SILLA YEE alcantarillado  tipo fort  250 x 110</v>
          </cell>
          <cell r="F4320" t="str">
            <v>Ins</v>
          </cell>
          <cell r="G4320" t="str">
            <v>und</v>
          </cell>
          <cell r="H4320">
            <v>1</v>
          </cell>
          <cell r="I4320">
            <v>117774.3</v>
          </cell>
          <cell r="J4320">
            <v>117774</v>
          </cell>
        </row>
        <row r="4321">
          <cell r="B4321" t="str">
            <v>S01</v>
          </cell>
          <cell r="C4321" t="str">
            <v>LUBRICANTE NOVAFORT, NOVALOC Y UNION PLATINO   Tarro 500 grs. REF 11206</v>
          </cell>
          <cell r="F4321" t="str">
            <v>Ins</v>
          </cell>
          <cell r="G4321" t="str">
            <v>und</v>
          </cell>
          <cell r="H4321">
            <v>6.8750000000000006E-2</v>
          </cell>
          <cell r="I4321">
            <v>23840.25</v>
          </cell>
          <cell r="J4321">
            <v>1639</v>
          </cell>
        </row>
        <row r="4322">
          <cell r="B4322" t="str">
            <v>S10</v>
          </cell>
          <cell r="C4322" t="str">
            <v xml:space="preserve">ADHESIVO NOVAFORT 500 grs. </v>
          </cell>
          <cell r="F4322" t="str">
            <v>Ins</v>
          </cell>
          <cell r="G4322" t="str">
            <v>und</v>
          </cell>
          <cell r="H4322">
            <v>0.125</v>
          </cell>
          <cell r="I4322">
            <v>54592.948820521415</v>
          </cell>
          <cell r="J4322">
            <v>6824</v>
          </cell>
        </row>
        <row r="4323">
          <cell r="B4323" t="str">
            <v>AA19</v>
          </cell>
          <cell r="C4323" t="str">
            <v>BASE B-200 (extendida y compactada)</v>
          </cell>
          <cell r="F4323" t="str">
            <v>Ana</v>
          </cell>
          <cell r="G4323" t="str">
            <v>m3</v>
          </cell>
          <cell r="H4323">
            <v>0.10125000000000001</v>
          </cell>
          <cell r="I4323">
            <v>69350.399999999994</v>
          </cell>
          <cell r="J4323">
            <v>7022</v>
          </cell>
        </row>
        <row r="4324">
          <cell r="B4324" t="str">
            <v>AA26</v>
          </cell>
          <cell r="C4324" t="str">
            <v xml:space="preserve">RELLENO, CONFORMACION Y COMPACTACION MANUAL DE MATERIAL PROVENIENTE DE EXCAVACION. PARA TUBERIAS - Extendido y compactado con pizón. </v>
          </cell>
          <cell r="F4324" t="str">
            <v>Ana</v>
          </cell>
          <cell r="G4324" t="str">
            <v>m3</v>
          </cell>
          <cell r="H4324">
            <v>0.14874999999999999</v>
          </cell>
          <cell r="I4324">
            <v>7861.35</v>
          </cell>
          <cell r="J4324">
            <v>1169</v>
          </cell>
        </row>
        <row r="4325">
          <cell r="B4325" t="str">
            <v>AA10</v>
          </cell>
          <cell r="C4325" t="str">
            <v>RECEBO COMUN  ( Extendido y compactado )</v>
          </cell>
          <cell r="F4325" t="str">
            <v>Ana</v>
          </cell>
          <cell r="G4325" t="str">
            <v>m3</v>
          </cell>
          <cell r="H4325">
            <v>8.5000000000000006E-2</v>
          </cell>
          <cell r="I4325">
            <v>55591.199999999997</v>
          </cell>
          <cell r="J4325">
            <v>4725</v>
          </cell>
        </row>
        <row r="4326">
          <cell r="B4326" t="str">
            <v>O02</v>
          </cell>
          <cell r="C4326" t="str">
            <v>CINTA DE DEMARCACION * 10 m.</v>
          </cell>
          <cell r="F4326" t="str">
            <v>Ins</v>
          </cell>
          <cell r="G4326" t="str">
            <v>m</v>
          </cell>
          <cell r="H4326">
            <v>2</v>
          </cell>
          <cell r="I4326">
            <v>522.9</v>
          </cell>
          <cell r="J4326">
            <v>1046</v>
          </cell>
        </row>
        <row r="4328">
          <cell r="A4328" t="str">
            <v>S-3.294</v>
          </cell>
          <cell r="C4328" t="str">
            <v>CONEXIÓN A RED SANITARIA 250mm x 160mm (10” x 6") tipo novafort o equivalente (Incluye silla yee, relleno inicial y lateral con base granular fina, y relleno final con material proveniente de la excavación, instalación accesorios y cinta de demarcación y de prevención).Según norma técnica ASTM 2321.</v>
          </cell>
          <cell r="G4328" t="str">
            <v>und</v>
          </cell>
          <cell r="J4328">
            <v>174286</v>
          </cell>
        </row>
        <row r="4329">
          <cell r="B4329" t="str">
            <v>M03</v>
          </cell>
          <cell r="C4329" t="str">
            <v>EQUIPO BASICO ( Herramienta menor )</v>
          </cell>
          <cell r="F4329" t="str">
            <v>Ins</v>
          </cell>
          <cell r="G4329" t="str">
            <v>glb</v>
          </cell>
          <cell r="H4329">
            <v>0.625</v>
          </cell>
          <cell r="I4329">
            <v>2535.75</v>
          </cell>
          <cell r="J4329">
            <v>1585</v>
          </cell>
        </row>
        <row r="4330">
          <cell r="B4330" t="str">
            <v>I04</v>
          </cell>
          <cell r="C4330" t="str">
            <v>MANO DE OBRA BB (Instalaciones)</v>
          </cell>
          <cell r="F4330" t="str">
            <v>Ins</v>
          </cell>
          <cell r="G4330" t="str">
            <v>hc</v>
          </cell>
          <cell r="H4330">
            <v>1.6</v>
          </cell>
          <cell r="I4330">
            <v>19460.92380532817</v>
          </cell>
          <cell r="J4330">
            <v>31137</v>
          </cell>
        </row>
        <row r="4331">
          <cell r="B4331" t="str">
            <v>S700</v>
          </cell>
          <cell r="C4331" t="str">
            <v>SILLA YEE alcantarillado  tipo fort  250 x 160</v>
          </cell>
          <cell r="F4331" t="str">
            <v>Ins</v>
          </cell>
          <cell r="G4331" t="str">
            <v>und</v>
          </cell>
          <cell r="H4331">
            <v>1</v>
          </cell>
          <cell r="I4331">
            <v>117774.3</v>
          </cell>
          <cell r="J4331">
            <v>117774</v>
          </cell>
        </row>
        <row r="4332">
          <cell r="B4332" t="str">
            <v>S01</v>
          </cell>
          <cell r="C4332" t="str">
            <v>LUBRICANTE NOVAFORT, NOVALOC Y UNION PLATINO   Tarro 500 grs. REF 11206</v>
          </cell>
          <cell r="F4332" t="str">
            <v>Ins</v>
          </cell>
          <cell r="G4332" t="str">
            <v>und</v>
          </cell>
          <cell r="H4332">
            <v>6.8750000000000006E-2</v>
          </cell>
          <cell r="I4332">
            <v>23840.25</v>
          </cell>
          <cell r="J4332">
            <v>1639</v>
          </cell>
        </row>
        <row r="4333">
          <cell r="B4333" t="str">
            <v>S10</v>
          </cell>
          <cell r="C4333" t="str">
            <v xml:space="preserve">ADHESIVO NOVAFORT 500 grs. </v>
          </cell>
          <cell r="F4333" t="str">
            <v>Ins</v>
          </cell>
          <cell r="G4333" t="str">
            <v>und</v>
          </cell>
          <cell r="H4333">
            <v>0.15</v>
          </cell>
          <cell r="I4333">
            <v>54592.948820521415</v>
          </cell>
          <cell r="J4333">
            <v>8189</v>
          </cell>
        </row>
        <row r="4334">
          <cell r="B4334" t="str">
            <v>AA19</v>
          </cell>
          <cell r="C4334" t="str">
            <v>BASE B-200 (extendida y compactada)</v>
          </cell>
          <cell r="F4334" t="str">
            <v>Ana</v>
          </cell>
          <cell r="G4334" t="str">
            <v>m3</v>
          </cell>
          <cell r="H4334">
            <v>0.10125000000000001</v>
          </cell>
          <cell r="I4334">
            <v>69350.399999999994</v>
          </cell>
          <cell r="J4334">
            <v>7022</v>
          </cell>
        </row>
        <row r="4335">
          <cell r="B4335" t="str">
            <v>AA26</v>
          </cell>
          <cell r="C4335" t="str">
            <v xml:space="preserve">RELLENO, CONFORMACION Y COMPACTACION MANUAL DE MATERIAL PROVENIENTE DE EXCAVACION. PARA TUBERIAS - Extendido y compactado con pizón. </v>
          </cell>
          <cell r="F4335" t="str">
            <v>Ana</v>
          </cell>
          <cell r="G4335" t="str">
            <v>m3</v>
          </cell>
          <cell r="H4335">
            <v>0.14874999999999999</v>
          </cell>
          <cell r="I4335">
            <v>7861.35</v>
          </cell>
          <cell r="J4335">
            <v>1169</v>
          </cell>
        </row>
        <row r="4336">
          <cell r="B4336" t="str">
            <v>AA10</v>
          </cell>
          <cell r="C4336" t="str">
            <v>RECEBO COMUN  ( Extendido y compactado )</v>
          </cell>
          <cell r="F4336" t="str">
            <v>Ana</v>
          </cell>
          <cell r="G4336" t="str">
            <v>m3</v>
          </cell>
          <cell r="H4336">
            <v>8.5000000000000006E-2</v>
          </cell>
          <cell r="I4336">
            <v>55591.199999999997</v>
          </cell>
          <cell r="J4336">
            <v>4725</v>
          </cell>
        </row>
        <row r="4337">
          <cell r="B4337" t="str">
            <v>O02</v>
          </cell>
          <cell r="C4337" t="str">
            <v>CINTA DE DEMARCACION * 10 m.</v>
          </cell>
          <cell r="F4337" t="str">
            <v>Ins</v>
          </cell>
          <cell r="G4337" t="str">
            <v>m</v>
          </cell>
          <cell r="H4337">
            <v>2</v>
          </cell>
          <cell r="I4337">
            <v>522.9</v>
          </cell>
          <cell r="J4337">
            <v>1046</v>
          </cell>
        </row>
        <row r="4339">
          <cell r="A4339" t="str">
            <v>S-3.295</v>
          </cell>
          <cell r="C4339" t="str">
            <v>CONEXIÓN A RED SANITARIA 315mm x 110mm (12” x 4") tipo novafort o equivalente (Incluye silla yee, relleno inicial y lateral con base granular fina, y relleno final con material proveniente de la excavación, instalación accesorios y cinta de demarcación y de prevención).Según norma técnica ASTM 2321.</v>
          </cell>
          <cell r="G4339" t="str">
            <v>und</v>
          </cell>
          <cell r="J4339">
            <v>243330</v>
          </cell>
        </row>
        <row r="4340">
          <cell r="B4340" t="str">
            <v>M03</v>
          </cell>
          <cell r="C4340" t="str">
            <v>EQUIPO BASICO ( Herramienta menor )</v>
          </cell>
          <cell r="F4340" t="str">
            <v>Ins</v>
          </cell>
          <cell r="G4340" t="str">
            <v>glb</v>
          </cell>
          <cell r="H4340">
            <v>0.76</v>
          </cell>
          <cell r="I4340">
            <v>2535.75</v>
          </cell>
          <cell r="J4340">
            <v>1927</v>
          </cell>
        </row>
        <row r="4341">
          <cell r="B4341" t="str">
            <v>I04</v>
          </cell>
          <cell r="C4341" t="str">
            <v>MANO DE OBRA BB (Instalaciones)</v>
          </cell>
          <cell r="F4341" t="str">
            <v>Ins</v>
          </cell>
          <cell r="G4341" t="str">
            <v>hc</v>
          </cell>
          <cell r="H4341">
            <v>1.65</v>
          </cell>
          <cell r="I4341">
            <v>19460.92380532817</v>
          </cell>
          <cell r="J4341">
            <v>32111</v>
          </cell>
        </row>
        <row r="4342">
          <cell r="B4342" t="str">
            <v>S701</v>
          </cell>
          <cell r="C4342" t="str">
            <v>SILLA YEE alcantarillado  tipo fort  315 x 110</v>
          </cell>
          <cell r="F4342" t="str">
            <v>Ins</v>
          </cell>
          <cell r="G4342" t="str">
            <v>und</v>
          </cell>
          <cell r="H4342">
            <v>1</v>
          </cell>
          <cell r="I4342">
            <v>182590.8</v>
          </cell>
          <cell r="J4342">
            <v>182591</v>
          </cell>
        </row>
        <row r="4343">
          <cell r="B4343" t="str">
            <v>S01</v>
          </cell>
          <cell r="C4343" t="str">
            <v>LUBRICANTE NOVAFORT, NOVALOC Y UNION PLATINO   Tarro 500 grs. REF 11206</v>
          </cell>
          <cell r="F4343" t="str">
            <v>Ins</v>
          </cell>
          <cell r="G4343" t="str">
            <v>und</v>
          </cell>
          <cell r="H4343">
            <v>8.2500000000000004E-2</v>
          </cell>
          <cell r="I4343">
            <v>23840.25</v>
          </cell>
          <cell r="J4343">
            <v>1967</v>
          </cell>
        </row>
        <row r="4344">
          <cell r="B4344" t="str">
            <v>S10</v>
          </cell>
          <cell r="C4344" t="str">
            <v xml:space="preserve">ADHESIVO NOVAFORT 500 grs. </v>
          </cell>
          <cell r="F4344" t="str">
            <v>Ins</v>
          </cell>
          <cell r="G4344" t="str">
            <v>und</v>
          </cell>
          <cell r="H4344">
            <v>0.15000000000000002</v>
          </cell>
          <cell r="I4344">
            <v>54592.948820521415</v>
          </cell>
          <cell r="J4344">
            <v>8189</v>
          </cell>
        </row>
        <row r="4345">
          <cell r="B4345" t="str">
            <v>AA19</v>
          </cell>
          <cell r="C4345" t="str">
            <v>BASE B-200 (extendida y compactada)</v>
          </cell>
          <cell r="F4345" t="str">
            <v>Ana</v>
          </cell>
          <cell r="G4345" t="str">
            <v>m3</v>
          </cell>
          <cell r="H4345">
            <v>0.1215</v>
          </cell>
          <cell r="I4345">
            <v>69350.399999999994</v>
          </cell>
          <cell r="J4345">
            <v>8426</v>
          </cell>
        </row>
        <row r="4346">
          <cell r="B4346" t="str">
            <v>AA26</v>
          </cell>
          <cell r="C4346" t="str">
            <v xml:space="preserve">RELLENO, CONFORMACION Y COMPACTACION MANUAL DE MATERIAL PROVENIENTE DE EXCAVACION. PARA TUBERIAS - Extendido y compactado con pizón. </v>
          </cell>
          <cell r="F4346" t="str">
            <v>Ana</v>
          </cell>
          <cell r="G4346" t="str">
            <v>m3</v>
          </cell>
          <cell r="H4346">
            <v>0.17849999999999999</v>
          </cell>
          <cell r="I4346">
            <v>7861.35</v>
          </cell>
          <cell r="J4346">
            <v>1403</v>
          </cell>
        </row>
        <row r="4347">
          <cell r="B4347" t="str">
            <v>AA10</v>
          </cell>
          <cell r="C4347" t="str">
            <v>RECEBO COMUN  ( Extendido y compactado )</v>
          </cell>
          <cell r="F4347" t="str">
            <v>Ana</v>
          </cell>
          <cell r="G4347" t="str">
            <v>m3</v>
          </cell>
          <cell r="H4347">
            <v>0.10200000000000001</v>
          </cell>
          <cell r="I4347">
            <v>55591.199999999997</v>
          </cell>
          <cell r="J4347">
            <v>5670</v>
          </cell>
        </row>
        <row r="4348">
          <cell r="B4348" t="str">
            <v>O02</v>
          </cell>
          <cell r="C4348" t="str">
            <v>CINTA DE DEMARCACION * 10 m.</v>
          </cell>
          <cell r="F4348" t="str">
            <v>Ins</v>
          </cell>
          <cell r="G4348" t="str">
            <v>m</v>
          </cell>
          <cell r="H4348">
            <v>2</v>
          </cell>
          <cell r="I4348">
            <v>522.9</v>
          </cell>
          <cell r="J4348">
            <v>1046</v>
          </cell>
        </row>
        <row r="4350">
          <cell r="A4350" t="str">
            <v>S-3.296</v>
          </cell>
          <cell r="C4350" t="str">
            <v>CONEXIÓN A RED SANITARIA 315mm x 160mm (12” x 6") tipo novafort o equivalente (Incluye silla yee, relleno inicial y lateral con base granular fina, y relleno final con material proveniente de la excavación, instalación accesorios y cinta de demarcación y de prevención).Según norma técnica ASTM 2321.</v>
          </cell>
          <cell r="G4350" t="str">
            <v>und</v>
          </cell>
          <cell r="J4350">
            <v>243656</v>
          </cell>
        </row>
        <row r="4351">
          <cell r="B4351" t="str">
            <v>M03</v>
          </cell>
          <cell r="C4351" t="str">
            <v>EQUIPO BASICO ( Herramienta menor )</v>
          </cell>
          <cell r="F4351" t="str">
            <v>Ins</v>
          </cell>
          <cell r="G4351" t="str">
            <v>glb</v>
          </cell>
          <cell r="H4351">
            <v>0.77</v>
          </cell>
          <cell r="I4351">
            <v>2535.75</v>
          </cell>
          <cell r="J4351">
            <v>1953</v>
          </cell>
        </row>
        <row r="4352">
          <cell r="B4352" t="str">
            <v>I04</v>
          </cell>
          <cell r="C4352" t="str">
            <v>MANO DE OBRA BB (Instalaciones)</v>
          </cell>
          <cell r="F4352" t="str">
            <v>Ins</v>
          </cell>
          <cell r="G4352" t="str">
            <v>hc</v>
          </cell>
          <cell r="H4352">
            <v>1.65</v>
          </cell>
          <cell r="I4352">
            <v>19460.92380532817</v>
          </cell>
          <cell r="J4352">
            <v>32111</v>
          </cell>
        </row>
        <row r="4353">
          <cell r="B4353" t="str">
            <v>S702</v>
          </cell>
          <cell r="C4353" t="str">
            <v>SILLA YEE alcantarillado  tipo fort  315 x 160</v>
          </cell>
          <cell r="F4353" t="str">
            <v>Ins</v>
          </cell>
          <cell r="G4353" t="str">
            <v>und</v>
          </cell>
          <cell r="H4353">
            <v>1</v>
          </cell>
          <cell r="I4353">
            <v>182345.1</v>
          </cell>
          <cell r="J4353">
            <v>182345</v>
          </cell>
        </row>
        <row r="4354">
          <cell r="B4354" t="str">
            <v>S01</v>
          </cell>
          <cell r="C4354" t="str">
            <v>LUBRICANTE NOVAFORT, NOVALOC Y UNION PLATINO   Tarro 500 grs. REF 11206</v>
          </cell>
          <cell r="F4354" t="str">
            <v>Ins</v>
          </cell>
          <cell r="G4354" t="str">
            <v>und</v>
          </cell>
          <cell r="H4354">
            <v>8.2500000000000004E-2</v>
          </cell>
          <cell r="I4354">
            <v>23840.25</v>
          </cell>
          <cell r="J4354">
            <v>1967</v>
          </cell>
        </row>
        <row r="4355">
          <cell r="B4355" t="str">
            <v>S10</v>
          </cell>
          <cell r="C4355" t="str">
            <v xml:space="preserve">ADHESIVO NOVAFORT 500 grs. </v>
          </cell>
          <cell r="F4355" t="str">
            <v>Ins</v>
          </cell>
          <cell r="G4355" t="str">
            <v>und</v>
          </cell>
          <cell r="H4355">
            <v>0.16</v>
          </cell>
          <cell r="I4355">
            <v>54592.948820521415</v>
          </cell>
          <cell r="J4355">
            <v>8735</v>
          </cell>
        </row>
        <row r="4356">
          <cell r="B4356" t="str">
            <v>AA19</v>
          </cell>
          <cell r="C4356" t="str">
            <v>BASE B-200 (extendida y compactada)</v>
          </cell>
          <cell r="F4356" t="str">
            <v>Ana</v>
          </cell>
          <cell r="G4356" t="str">
            <v>m3</v>
          </cell>
          <cell r="H4356">
            <v>0.1215</v>
          </cell>
          <cell r="I4356">
            <v>69350.399999999994</v>
          </cell>
          <cell r="J4356">
            <v>8426</v>
          </cell>
        </row>
        <row r="4357">
          <cell r="B4357" t="str">
            <v>AA26</v>
          </cell>
          <cell r="C4357" t="str">
            <v xml:space="preserve">RELLENO, CONFORMACION Y COMPACTACION MANUAL DE MATERIAL PROVENIENTE DE EXCAVACION. PARA TUBERIAS - Extendido y compactado con pizón. </v>
          </cell>
          <cell r="F4357" t="str">
            <v>Ana</v>
          </cell>
          <cell r="G4357" t="str">
            <v>m3</v>
          </cell>
          <cell r="H4357">
            <v>0.17849999999999999</v>
          </cell>
          <cell r="I4357">
            <v>7861.35</v>
          </cell>
          <cell r="J4357">
            <v>1403</v>
          </cell>
        </row>
        <row r="4358">
          <cell r="B4358" t="str">
            <v>AA10</v>
          </cell>
          <cell r="C4358" t="str">
            <v>RECEBO COMUN  ( Extendido y compactado )</v>
          </cell>
          <cell r="F4358" t="str">
            <v>Ana</v>
          </cell>
          <cell r="G4358" t="str">
            <v>m3</v>
          </cell>
          <cell r="H4358">
            <v>0.10200000000000001</v>
          </cell>
          <cell r="I4358">
            <v>55591.199999999997</v>
          </cell>
          <cell r="J4358">
            <v>5670</v>
          </cell>
        </row>
        <row r="4359">
          <cell r="B4359" t="str">
            <v>O02</v>
          </cell>
          <cell r="C4359" t="str">
            <v>CINTA DE DEMARCACION * 10 m.</v>
          </cell>
          <cell r="F4359" t="str">
            <v>Ins</v>
          </cell>
          <cell r="G4359" t="str">
            <v>m</v>
          </cell>
          <cell r="H4359">
            <v>2</v>
          </cell>
          <cell r="I4359">
            <v>522.9</v>
          </cell>
          <cell r="J4359">
            <v>1046</v>
          </cell>
        </row>
        <row r="4361">
          <cell r="A4361" t="str">
            <v>S-3.297</v>
          </cell>
          <cell r="C4361" t="str">
            <v>CONEXIÓN A RED SANITARIA 315mm x 250mm (12” x 10") tipo novafort o equivalente (Incluye silla tee, relleno inicial y lateral con base granular fina, y relleno final con material proveniente de la excavación, instalación accesorios y cinta de demarcación y de prevención).Según norma técnica ASTM 2321.</v>
          </cell>
          <cell r="G4361" t="str">
            <v>und</v>
          </cell>
          <cell r="J4361">
            <v>308367</v>
          </cell>
        </row>
        <row r="4362">
          <cell r="B4362" t="str">
            <v>M03</v>
          </cell>
          <cell r="C4362" t="str">
            <v>EQUIPO BASICO ( Herramienta menor )</v>
          </cell>
          <cell r="F4362" t="str">
            <v>Ins</v>
          </cell>
          <cell r="G4362" t="str">
            <v>glb</v>
          </cell>
          <cell r="H4362">
            <v>0.78</v>
          </cell>
          <cell r="I4362">
            <v>2535.75</v>
          </cell>
          <cell r="J4362">
            <v>1978</v>
          </cell>
        </row>
        <row r="4363">
          <cell r="B4363" t="str">
            <v>I04</v>
          </cell>
          <cell r="C4363" t="str">
            <v>MANO DE OBRA BB (Instalaciones)</v>
          </cell>
          <cell r="F4363" t="str">
            <v>Ins</v>
          </cell>
          <cell r="G4363" t="str">
            <v>hc</v>
          </cell>
          <cell r="H4363">
            <v>1.66</v>
          </cell>
          <cell r="I4363">
            <v>19460.92380532817</v>
          </cell>
          <cell r="J4363">
            <v>32305</v>
          </cell>
        </row>
        <row r="4364">
          <cell r="B4364" t="str">
            <v>S703</v>
          </cell>
          <cell r="C4364" t="str">
            <v>SILLA TEE alcantarillado  tipo fort  315 x 250</v>
          </cell>
          <cell r="F4364" t="str">
            <v>Ins</v>
          </cell>
          <cell r="G4364" t="str">
            <v>und</v>
          </cell>
          <cell r="H4364">
            <v>1</v>
          </cell>
          <cell r="I4364">
            <v>246837.15</v>
          </cell>
          <cell r="J4364">
            <v>246837</v>
          </cell>
        </row>
        <row r="4365">
          <cell r="B4365" t="str">
            <v>S01</v>
          </cell>
          <cell r="C4365" t="str">
            <v>LUBRICANTE NOVAFORT, NOVALOC Y UNION PLATINO   Tarro 500 grs. REF 11206</v>
          </cell>
          <cell r="F4365" t="str">
            <v>Ins</v>
          </cell>
          <cell r="G4365" t="str">
            <v>und</v>
          </cell>
          <cell r="H4365">
            <v>8.2500000000000004E-2</v>
          </cell>
          <cell r="I4365">
            <v>23840.25</v>
          </cell>
          <cell r="J4365">
            <v>1967</v>
          </cell>
        </row>
        <row r="4366">
          <cell r="B4366" t="str">
            <v>S10</v>
          </cell>
          <cell r="C4366" t="str">
            <v xml:space="preserve">ADHESIVO NOVAFORT 500 grs. </v>
          </cell>
          <cell r="F4366" t="str">
            <v>Ins</v>
          </cell>
          <cell r="G4366" t="str">
            <v>und</v>
          </cell>
          <cell r="H4366">
            <v>0.16</v>
          </cell>
          <cell r="I4366">
            <v>54592.948820521415</v>
          </cell>
          <cell r="J4366">
            <v>8735</v>
          </cell>
        </row>
        <row r="4367">
          <cell r="B4367" t="str">
            <v>AA19</v>
          </cell>
          <cell r="C4367" t="str">
            <v>BASE B-200 (extendida y compactada)</v>
          </cell>
          <cell r="F4367" t="str">
            <v>Ana</v>
          </cell>
          <cell r="G4367" t="str">
            <v>m3</v>
          </cell>
          <cell r="H4367">
            <v>0.1215</v>
          </cell>
          <cell r="I4367">
            <v>69350.399999999994</v>
          </cell>
          <cell r="J4367">
            <v>8426</v>
          </cell>
        </row>
        <row r="4368">
          <cell r="B4368" t="str">
            <v>AA26</v>
          </cell>
          <cell r="C4368" t="str">
            <v xml:space="preserve">RELLENO, CONFORMACION Y COMPACTACION MANUAL DE MATERIAL PROVENIENTE DE EXCAVACION. PARA TUBERIAS - Extendido y compactado con pizón. </v>
          </cell>
          <cell r="F4368" t="str">
            <v>Ana</v>
          </cell>
          <cell r="G4368" t="str">
            <v>m3</v>
          </cell>
          <cell r="H4368">
            <v>0.17849999999999999</v>
          </cell>
          <cell r="I4368">
            <v>7861.35</v>
          </cell>
          <cell r="J4368">
            <v>1403</v>
          </cell>
        </row>
        <row r="4369">
          <cell r="B4369" t="str">
            <v>AA10</v>
          </cell>
          <cell r="C4369" t="str">
            <v>RECEBO COMUN  ( Extendido y compactado )</v>
          </cell>
          <cell r="F4369" t="str">
            <v>Ana</v>
          </cell>
          <cell r="G4369" t="str">
            <v>m3</v>
          </cell>
          <cell r="H4369">
            <v>0.10200000000000001</v>
          </cell>
          <cell r="I4369">
            <v>55591.199999999997</v>
          </cell>
          <cell r="J4369">
            <v>5670</v>
          </cell>
        </row>
        <row r="4370">
          <cell r="B4370" t="str">
            <v>O02</v>
          </cell>
          <cell r="C4370" t="str">
            <v>CINTA DE DEMARCACION * 10 m.</v>
          </cell>
          <cell r="F4370" t="str">
            <v>Ins</v>
          </cell>
          <cell r="G4370" t="str">
            <v>m</v>
          </cell>
          <cell r="H4370">
            <v>2</v>
          </cell>
          <cell r="I4370">
            <v>522.9</v>
          </cell>
          <cell r="J4370">
            <v>1046</v>
          </cell>
        </row>
        <row r="4372">
          <cell r="A4372" t="str">
            <v>S-3.298</v>
          </cell>
          <cell r="C4372" t="str">
            <v>SUMINISTRO E INSTALACIÓN de lámina túnel liner galvanizada de 48”, incluye tornillería, así como el acceso para la construcción del túnel, no incluye el valor de las láminas del pozo de acceso.</v>
          </cell>
          <cell r="G4372" t="str">
            <v>und</v>
          </cell>
          <cell r="J4372">
            <v>1305282</v>
          </cell>
        </row>
        <row r="4373">
          <cell r="B4373" t="str">
            <v>I45</v>
          </cell>
          <cell r="C4373" t="str">
            <v>SUMINISTRO E INSTALACIÓN de lámina túnel liner galvanizada de 48”, incluye tornillería, así como el acceso para la construcción del túnel, no incluye el valor de las láminas del poso de acceso.</v>
          </cell>
          <cell r="F4373" t="str">
            <v>Sbcto</v>
          </cell>
          <cell r="G4373" t="str">
            <v>m</v>
          </cell>
          <cell r="H4373">
            <v>1</v>
          </cell>
          <cell r="I4373">
            <v>1305282.3</v>
          </cell>
          <cell r="J4373">
            <v>1305282</v>
          </cell>
        </row>
        <row r="4375">
          <cell r="A4375" t="str">
            <v>S-3.299</v>
          </cell>
          <cell r="C4375" t="str">
            <v>TAPA  PARA CAJA DE  INSPECCIÓN EN CONCRETO  3000 psi, de 1.20x1.20 m. Incluye refuerzo.</v>
          </cell>
          <cell r="G4375" t="str">
            <v>und</v>
          </cell>
          <cell r="J4375" t="e">
            <v>#VALUE!</v>
          </cell>
        </row>
        <row r="4376">
          <cell r="B4376" t="str">
            <v>M03</v>
          </cell>
          <cell r="C4376" t="str">
            <v>EQUIPO BASICO ( Herramienta menor )</v>
          </cell>
          <cell r="F4376" t="str">
            <v>Ins</v>
          </cell>
          <cell r="G4376" t="str">
            <v>glb</v>
          </cell>
          <cell r="H4376">
            <v>0.25</v>
          </cell>
          <cell r="I4376">
            <v>2535.75</v>
          </cell>
          <cell r="J4376">
            <v>634</v>
          </cell>
        </row>
        <row r="4377">
          <cell r="B4377" t="str">
            <v>I03</v>
          </cell>
          <cell r="C4377" t="str">
            <v>MANO DE OBRA AA (Albañileria)</v>
          </cell>
          <cell r="F4377" t="str">
            <v>Ins</v>
          </cell>
          <cell r="G4377" t="str">
            <v>hc</v>
          </cell>
          <cell r="H4377">
            <v>0.35</v>
          </cell>
          <cell r="I4377">
            <v>17165.400000000001</v>
          </cell>
          <cell r="J4377">
            <v>6008</v>
          </cell>
        </row>
        <row r="4378">
          <cell r="B4378" t="str">
            <v>H04</v>
          </cell>
          <cell r="C4378" t="str">
            <v>CONCRETO 3.000 psi</v>
          </cell>
          <cell r="F4378" t="str">
            <v>Ins</v>
          </cell>
          <cell r="G4378" t="str">
            <v>m3</v>
          </cell>
          <cell r="H4378">
            <v>7.3999999999999996E-2</v>
          </cell>
          <cell r="I4378">
            <v>442697.85</v>
          </cell>
          <cell r="J4378">
            <v>32760</v>
          </cell>
        </row>
        <row r="4379">
          <cell r="B4379" t="str">
            <v>W09</v>
          </cell>
          <cell r="C4379" t="str">
            <v>TABLA BURRA 30 cm * 2.5 cm * 3 m</v>
          </cell>
          <cell r="F4379" t="str">
            <v>Ins</v>
          </cell>
          <cell r="G4379" t="str">
            <v>und</v>
          </cell>
          <cell r="H4379">
            <v>0.55500000000000005</v>
          </cell>
          <cell r="I4379">
            <v>7205.45</v>
          </cell>
          <cell r="J4379">
            <v>3999</v>
          </cell>
        </row>
        <row r="4380">
          <cell r="B4380" t="str">
            <v>A04</v>
          </cell>
          <cell r="C4380" t="str">
            <v>MALLA ELECTROSOLDADA H-084  R-2.1  4 mm  15 x 25 cm.</v>
          </cell>
          <cell r="F4380" t="str">
            <v>Ins</v>
          </cell>
          <cell r="G4380" t="str">
            <v>kg</v>
          </cell>
          <cell r="H4380">
            <v>1.92</v>
          </cell>
          <cell r="I4380" t="e">
            <v>#VALUE!</v>
          </cell>
          <cell r="J4380" t="e">
            <v>#VALUE!</v>
          </cell>
        </row>
        <row r="4382">
          <cell r="A4382" t="str">
            <v>S-3.300</v>
          </cell>
          <cell r="C4382" t="str">
            <v>FAFA HORIZONTAL 50000 LTS 2.4 NEGRO LTS, Tipo Rotoplast con tapas y accesorios; cilíndrico horizontal; color Negro; o equivalente. (Incluye rosetones plásticos para el filtro anaerobio; Incluye base granular B-200 espesor 30cm) Instalación enterrada</v>
          </cell>
          <cell r="G4382" t="str">
            <v>und</v>
          </cell>
          <cell r="J4382">
            <v>75153483</v>
          </cell>
        </row>
        <row r="4383">
          <cell r="B4383" t="str">
            <v>M03</v>
          </cell>
          <cell r="C4383" t="str">
            <v>EQUIPO BASICO ( Herramienta menor )</v>
          </cell>
          <cell r="F4383" t="str">
            <v>Ins</v>
          </cell>
          <cell r="G4383" t="str">
            <v>glb</v>
          </cell>
          <cell r="H4383">
            <v>12.739909798554388</v>
          </cell>
          <cell r="I4383">
            <v>2535.75</v>
          </cell>
          <cell r="J4383">
            <v>32305</v>
          </cell>
        </row>
        <row r="4384">
          <cell r="B4384" t="str">
            <v>I04</v>
          </cell>
          <cell r="C4384" t="str">
            <v>MANO DE OBRA BB (Instalaciones)</v>
          </cell>
          <cell r="F4384" t="str">
            <v>Ins</v>
          </cell>
          <cell r="G4384" t="str">
            <v>hc</v>
          </cell>
          <cell r="H4384">
            <v>38.06</v>
          </cell>
          <cell r="I4384">
            <v>19460.92380532817</v>
          </cell>
          <cell r="J4384">
            <v>740683</v>
          </cell>
        </row>
        <row r="4385">
          <cell r="B4385" t="str">
            <v>S733</v>
          </cell>
          <cell r="C4385" t="str">
            <v>FAFA HORIZONTAL 50000 LTS 2.4 NEGRO LTS, Tipo Rotoplast con tapas y accesorios; cilíndrico horizontal; color Negro; o equivalente</v>
          </cell>
          <cell r="F4385" t="str">
            <v>Ins</v>
          </cell>
          <cell r="G4385" t="str">
            <v>und</v>
          </cell>
          <cell r="H4385">
            <v>1</v>
          </cell>
          <cell r="I4385">
            <v>46788251.282603607</v>
          </cell>
          <cell r="J4385">
            <v>46788251</v>
          </cell>
        </row>
        <row r="4386">
          <cell r="B4386" t="str">
            <v>S378</v>
          </cell>
          <cell r="C4386" t="str">
            <v>ROSETON PLASTICO PARA LECHO FILTRANTE. Tipo Rotoplast o equivalente; color Negro</v>
          </cell>
          <cell r="F4386" t="str">
            <v>Ins</v>
          </cell>
          <cell r="G4386" t="str">
            <v>und</v>
          </cell>
          <cell r="H4386">
            <v>18700</v>
          </cell>
          <cell r="I4386">
            <v>1163.4452577064797</v>
          </cell>
          <cell r="J4386">
            <v>21756426</v>
          </cell>
        </row>
        <row r="4387">
          <cell r="B4387" t="str">
            <v>B05</v>
          </cell>
          <cell r="C4387" t="str">
            <v>BASE GRANULAR B-200</v>
          </cell>
          <cell r="F4387" t="str">
            <v>Ins</v>
          </cell>
          <cell r="G4387" t="str">
            <v>m3</v>
          </cell>
          <cell r="H4387">
            <v>8.8919999999999995</v>
          </cell>
          <cell r="I4387">
            <v>47356.05</v>
          </cell>
          <cell r="J4387">
            <v>421090</v>
          </cell>
        </row>
        <row r="4388">
          <cell r="B4388" t="str">
            <v>AA11</v>
          </cell>
          <cell r="C4388" t="str">
            <v>EXCAVACION MANUAL DE MATERIAL HETEROGENEO (Incluye cargue y retiro del material excavado a botadero.)</v>
          </cell>
          <cell r="F4388" t="str">
            <v>Ana</v>
          </cell>
          <cell r="G4388" t="str">
            <v>m3</v>
          </cell>
          <cell r="H4388">
            <v>84.02940000000001</v>
          </cell>
          <cell r="I4388">
            <v>64438.5</v>
          </cell>
          <cell r="J4388">
            <v>5414728</v>
          </cell>
        </row>
        <row r="4390">
          <cell r="A4390" t="str">
            <v>S-3.301</v>
          </cell>
          <cell r="C4390" t="str">
            <v>FAFA HORIZONTAL 45000 LTS 2.4 NEGRO LTS, Tipo Rotoplast con tapas y accesorios; cilíndrico horizontal; color Negro; o equivalente. (Incluye rosetones plásticos para el filtro anaerobio; Incluye base granular B-200 espesor 30cm) Instalación enterrada</v>
          </cell>
          <cell r="G4390" t="str">
            <v>und</v>
          </cell>
          <cell r="J4390">
            <v>69926435</v>
          </cell>
        </row>
        <row r="4391">
          <cell r="B4391" t="str">
            <v>M03</v>
          </cell>
          <cell r="C4391" t="str">
            <v>EQUIPO BASICO ( Herramienta menor )</v>
          </cell>
          <cell r="F4391" t="str">
            <v>Ins</v>
          </cell>
          <cell r="G4391" t="str">
            <v>glb</v>
          </cell>
          <cell r="H4391">
            <v>12.739909798554388</v>
          </cell>
          <cell r="I4391">
            <v>2535.75</v>
          </cell>
          <cell r="J4391">
            <v>32305</v>
          </cell>
        </row>
        <row r="4392">
          <cell r="B4392" t="str">
            <v>I04</v>
          </cell>
          <cell r="C4392" t="str">
            <v>MANO DE OBRA BB (Instalaciones)</v>
          </cell>
          <cell r="F4392" t="str">
            <v>Ins</v>
          </cell>
          <cell r="G4392" t="str">
            <v>hc</v>
          </cell>
          <cell r="H4392">
            <v>38.06</v>
          </cell>
          <cell r="I4392">
            <v>19460.92380532817</v>
          </cell>
          <cell r="J4392">
            <v>740683</v>
          </cell>
        </row>
        <row r="4393">
          <cell r="B4393" t="str">
            <v>S734</v>
          </cell>
          <cell r="C4393" t="str">
            <v>FAFA HORIZONTAL 45000 LTS 2.4 NEGRO LTS, Tipo Rotoplast con tapas y accesorios; cilíndrico horizontal; color Negro; o equivalente</v>
          </cell>
          <cell r="F4393" t="str">
            <v>Ins</v>
          </cell>
          <cell r="G4393" t="str">
            <v>und</v>
          </cell>
          <cell r="H4393">
            <v>1</v>
          </cell>
          <cell r="I4393">
            <v>43736844.623708159</v>
          </cell>
          <cell r="J4393">
            <v>43736845</v>
          </cell>
        </row>
        <row r="4394">
          <cell r="B4394" t="str">
            <v>S378</v>
          </cell>
          <cell r="C4394" t="str">
            <v>ROSETON PLASTICO PARA LECHO FILTRANTE. Tipo Rotoplast o equivalente; color Negro</v>
          </cell>
          <cell r="F4394" t="str">
            <v>Ins</v>
          </cell>
          <cell r="G4394" t="str">
            <v>und</v>
          </cell>
          <cell r="H4394">
            <v>16830</v>
          </cell>
          <cell r="I4394">
            <v>1163.4452577064797</v>
          </cell>
          <cell r="J4394">
            <v>19580784</v>
          </cell>
        </row>
        <row r="4395">
          <cell r="B4395" t="str">
            <v>B05</v>
          </cell>
          <cell r="C4395" t="str">
            <v>BASE GRANULAR B-200</v>
          </cell>
          <cell r="F4395" t="str">
            <v>Ins</v>
          </cell>
          <cell r="G4395" t="str">
            <v>m3</v>
          </cell>
          <cell r="H4395">
            <v>8.8919999999999995</v>
          </cell>
          <cell r="I4395">
            <v>47356.05</v>
          </cell>
          <cell r="J4395">
            <v>421090</v>
          </cell>
        </row>
        <row r="4396">
          <cell r="B4396" t="str">
            <v>AA11</v>
          </cell>
          <cell r="C4396" t="str">
            <v>EXCAVACION MANUAL DE MATERIAL HETEROGENEO (Incluye cargue y retiro del material excavado a botadero.)</v>
          </cell>
          <cell r="F4396" t="str">
            <v>Ana</v>
          </cell>
          <cell r="G4396" t="str">
            <v>m3</v>
          </cell>
          <cell r="H4396">
            <v>84.02940000000001</v>
          </cell>
          <cell r="I4396">
            <v>64438.5</v>
          </cell>
          <cell r="J4396">
            <v>5414728</v>
          </cell>
        </row>
        <row r="4398">
          <cell r="A4398" t="str">
            <v>S-3.302</v>
          </cell>
          <cell r="C4398" t="str">
            <v>SUMINISTRO E INSTALACIÓN DE VALVULA DE VENTILACION MINI-VENT . Incluye todos los accesorios para su correcta instalacion y funcionamiento.</v>
          </cell>
          <cell r="G4398" t="str">
            <v>und</v>
          </cell>
          <cell r="J4398">
            <v>149130</v>
          </cell>
        </row>
        <row r="4399">
          <cell r="B4399" t="str">
            <v>M03</v>
          </cell>
          <cell r="C4399" t="str">
            <v>EQUIPO BASICO ( Herramienta menor )</v>
          </cell>
          <cell r="F4399" t="str">
            <v>Ins</v>
          </cell>
          <cell r="G4399" t="str">
            <v>glb</v>
          </cell>
          <cell r="H4399">
            <v>0.5</v>
          </cell>
          <cell r="I4399">
            <v>2535.75</v>
          </cell>
          <cell r="J4399">
            <v>1268</v>
          </cell>
        </row>
        <row r="4400">
          <cell r="B4400" t="str">
            <v>I04</v>
          </cell>
          <cell r="C4400" t="str">
            <v>MANO DE OBRA BB (Instalaciones)</v>
          </cell>
          <cell r="F4400" t="str">
            <v>Ins</v>
          </cell>
          <cell r="G4400" t="str">
            <v>hc</v>
          </cell>
          <cell r="H4400">
            <v>0.51385022109084666</v>
          </cell>
          <cell r="I4400">
            <v>19460.92380532817</v>
          </cell>
          <cell r="J4400">
            <v>10000</v>
          </cell>
        </row>
        <row r="4401">
          <cell r="B4401" t="str">
            <v>S735</v>
          </cell>
          <cell r="C4401" t="str">
            <v>VALVULA DE VENTILACION MINI-VENT. Incluye todos los accesorios para su correcta instalacion y funcionamiento.</v>
          </cell>
          <cell r="F4401" t="str">
            <v>Ins</v>
          </cell>
          <cell r="G4401" t="str">
            <v>und</v>
          </cell>
          <cell r="H4401">
            <v>1</v>
          </cell>
          <cell r="I4401">
            <v>137862.00795618721</v>
          </cell>
          <cell r="J4401">
            <v>137862</v>
          </cell>
        </row>
        <row r="4403">
          <cell r="A4403" t="str">
            <v>S-3.303</v>
          </cell>
          <cell r="C4403" t="str">
            <v>SUMINISTRO E INSTALACIÓN DE VALVULA DE VENTILACION MAXI-VENT DE 3" Y 4". Incluye todos los accesorios para su correcta instalacion y funcionamiento.</v>
          </cell>
          <cell r="G4403" t="str">
            <v>und</v>
          </cell>
          <cell r="J4403">
            <v>221689</v>
          </cell>
        </row>
        <row r="4404">
          <cell r="B4404" t="str">
            <v>M03</v>
          </cell>
          <cell r="C4404" t="str">
            <v>EQUIPO BASICO ( Herramienta menor )</v>
          </cell>
          <cell r="F4404" t="str">
            <v>Ins</v>
          </cell>
          <cell r="G4404" t="str">
            <v>glb</v>
          </cell>
          <cell r="H4404">
            <v>0.5</v>
          </cell>
          <cell r="I4404">
            <v>2535.75</v>
          </cell>
          <cell r="J4404">
            <v>1268</v>
          </cell>
        </row>
        <row r="4405">
          <cell r="B4405" t="str">
            <v>I04</v>
          </cell>
          <cell r="C4405" t="str">
            <v>MANO DE OBRA BB (Instalaciones)</v>
          </cell>
          <cell r="F4405" t="str">
            <v>Ins</v>
          </cell>
          <cell r="G4405" t="str">
            <v>hc</v>
          </cell>
          <cell r="H4405">
            <v>0.51385022109084666</v>
          </cell>
          <cell r="I4405">
            <v>19460.92380532817</v>
          </cell>
          <cell r="J4405">
            <v>10000</v>
          </cell>
        </row>
        <row r="4406">
          <cell r="B4406" t="str">
            <v>S736</v>
          </cell>
          <cell r="C4406" t="str">
            <v>VALVULA DE VENTILACION MAXI-VENT. Incluye todos los accesorios para su correcta instalacion y funcionamiento.</v>
          </cell>
          <cell r="F4406" t="str">
            <v>Ins</v>
          </cell>
          <cell r="G4406" t="str">
            <v>und</v>
          </cell>
          <cell r="H4406">
            <v>1</v>
          </cell>
          <cell r="I4406">
            <v>210420.95951207521</v>
          </cell>
          <cell r="J4406">
            <v>210421</v>
          </cell>
        </row>
        <row r="4408">
          <cell r="A4408" t="str">
            <v>S-3.304</v>
          </cell>
          <cell r="C4408" t="str">
            <v>CODO 90° 1/4 CxC SANITARIO 4'' Incluye instalación, limpiador y soldadura</v>
          </cell>
          <cell r="G4408" t="str">
            <v>und</v>
          </cell>
          <cell r="J4408">
            <v>26572</v>
          </cell>
        </row>
        <row r="4409">
          <cell r="B4409" t="str">
            <v>M03</v>
          </cell>
          <cell r="C4409" t="str">
            <v>EQUIPO BASICO ( Herramienta menor )</v>
          </cell>
          <cell r="F4409" t="str">
            <v>Ins</v>
          </cell>
          <cell r="G4409" t="str">
            <v>glb</v>
          </cell>
          <cell r="H4409">
            <v>0.1</v>
          </cell>
          <cell r="I4409">
            <v>2535.75</v>
          </cell>
          <cell r="J4409">
            <v>254</v>
          </cell>
        </row>
        <row r="4410">
          <cell r="B4410" t="str">
            <v>I04</v>
          </cell>
          <cell r="C4410" t="str">
            <v>MANO DE OBRA BB (Instalaciones)</v>
          </cell>
          <cell r="F4410" t="str">
            <v>Ins</v>
          </cell>
          <cell r="G4410" t="str">
            <v>hc</v>
          </cell>
          <cell r="H4410">
            <v>0.2</v>
          </cell>
          <cell r="I4410">
            <v>19460.92380532817</v>
          </cell>
          <cell r="J4410">
            <v>3892</v>
          </cell>
        </row>
        <row r="4411">
          <cell r="B4411" t="str">
            <v>s14</v>
          </cell>
          <cell r="C4411" t="str">
            <v>CODO 90° 1/4 CxC SANITARIO 4''</v>
          </cell>
          <cell r="F4411" t="str">
            <v>Ins</v>
          </cell>
          <cell r="G4411" t="str">
            <v>und</v>
          </cell>
          <cell r="H4411">
            <v>1</v>
          </cell>
          <cell r="I4411">
            <v>15002.4</v>
          </cell>
          <cell r="J4411">
            <v>15002</v>
          </cell>
        </row>
        <row r="4412">
          <cell r="B4412" t="str">
            <v>S22</v>
          </cell>
          <cell r="C4412" t="str">
            <v>LIMPIADOR REM PVC 760 grms. (1/4)</v>
          </cell>
          <cell r="F4412" t="str">
            <v>Ins</v>
          </cell>
          <cell r="G4412" t="str">
            <v>und</v>
          </cell>
          <cell r="H4412">
            <v>0.05</v>
          </cell>
          <cell r="I4412">
            <v>55831.65</v>
          </cell>
          <cell r="J4412">
            <v>2792</v>
          </cell>
        </row>
        <row r="4413">
          <cell r="B4413" t="str">
            <v>S36</v>
          </cell>
          <cell r="C4413" t="str">
            <v>SOLDADURA PVC LIQUIDA 1/4</v>
          </cell>
          <cell r="F4413" t="str">
            <v>Ins</v>
          </cell>
          <cell r="G4413" t="str">
            <v>und</v>
          </cell>
          <cell r="H4413">
            <v>0.04</v>
          </cell>
          <cell r="I4413">
            <v>115790.85</v>
          </cell>
          <cell r="J4413">
            <v>4632</v>
          </cell>
        </row>
        <row r="4415">
          <cell r="A4415" t="str">
            <v>S-3.305</v>
          </cell>
          <cell r="C4415" t="str">
            <v>CODO 90° 1/4 CxC SANITARIO 3'' Incluye instalación, limpiador y soldadura</v>
          </cell>
          <cell r="G4415" t="str">
            <v>und</v>
          </cell>
          <cell r="J4415">
            <v>19301</v>
          </cell>
        </row>
        <row r="4416">
          <cell r="B4416" t="str">
            <v>M03</v>
          </cell>
          <cell r="C4416" t="str">
            <v>EQUIPO BASICO ( Herramienta menor )</v>
          </cell>
          <cell r="F4416" t="str">
            <v>Ins</v>
          </cell>
          <cell r="G4416" t="str">
            <v>glb</v>
          </cell>
          <cell r="H4416">
            <v>9.5000000000000001E-2</v>
          </cell>
          <cell r="I4416">
            <v>2535.75</v>
          </cell>
          <cell r="J4416">
            <v>241</v>
          </cell>
        </row>
        <row r="4417">
          <cell r="B4417" t="str">
            <v>I04</v>
          </cell>
          <cell r="C4417" t="str">
            <v>MANO DE OBRA BB (Instalaciones)</v>
          </cell>
          <cell r="F4417" t="str">
            <v>Ins</v>
          </cell>
          <cell r="G4417" t="str">
            <v>hc</v>
          </cell>
          <cell r="H4417">
            <v>0.19500000000000001</v>
          </cell>
          <cell r="I4417">
            <v>19460.92380532817</v>
          </cell>
          <cell r="J4417">
            <v>3795</v>
          </cell>
        </row>
        <row r="4418">
          <cell r="B4418" t="str">
            <v>s13</v>
          </cell>
          <cell r="C4418" t="str">
            <v>CODO 90° 1/4 CxC SANITARIO 3''</v>
          </cell>
          <cell r="F4418" t="str">
            <v>Ins</v>
          </cell>
          <cell r="G4418" t="str">
            <v>und</v>
          </cell>
          <cell r="H4418">
            <v>1</v>
          </cell>
          <cell r="I4418">
            <v>8700.2999999999993</v>
          </cell>
          <cell r="J4418">
            <v>8700</v>
          </cell>
        </row>
        <row r="4419">
          <cell r="B4419" t="str">
            <v>S22</v>
          </cell>
          <cell r="C4419" t="str">
            <v>LIMPIADOR REM PVC 760 grms. (1/4)</v>
          </cell>
          <cell r="F4419" t="str">
            <v>Ins</v>
          </cell>
          <cell r="G4419" t="str">
            <v>und</v>
          </cell>
          <cell r="H4419">
            <v>4.4999999999999998E-2</v>
          </cell>
          <cell r="I4419">
            <v>55831.65</v>
          </cell>
          <cell r="J4419">
            <v>2512</v>
          </cell>
        </row>
        <row r="4420">
          <cell r="B4420" t="str">
            <v>S36</v>
          </cell>
          <cell r="C4420" t="str">
            <v>SOLDADURA PVC LIQUIDA 1/4</v>
          </cell>
          <cell r="F4420" t="str">
            <v>Ins</v>
          </cell>
          <cell r="G4420" t="str">
            <v>und</v>
          </cell>
          <cell r="H4420">
            <v>3.5000000000000003E-2</v>
          </cell>
          <cell r="I4420">
            <v>115790.85</v>
          </cell>
          <cell r="J4420">
            <v>4053</v>
          </cell>
        </row>
        <row r="4422">
          <cell r="A4422" t="str">
            <v>S-3.306</v>
          </cell>
          <cell r="C4422" t="str">
            <v>CODO 90° 1/4 CxC SANITARIO 2'' Incluye instalación, limpiador y soldadura</v>
          </cell>
          <cell r="G4422" t="str">
            <v>und</v>
          </cell>
          <cell r="J4422">
            <v>13389</v>
          </cell>
        </row>
        <row r="4423">
          <cell r="B4423" t="str">
            <v>M03</v>
          </cell>
          <cell r="C4423" t="str">
            <v>EQUIPO BASICO ( Herramienta menor )</v>
          </cell>
          <cell r="F4423" t="str">
            <v>Ins</v>
          </cell>
          <cell r="G4423" t="str">
            <v>glb</v>
          </cell>
          <cell r="H4423">
            <v>0.09</v>
          </cell>
          <cell r="I4423">
            <v>2535.75</v>
          </cell>
          <cell r="J4423">
            <v>228</v>
          </cell>
        </row>
        <row r="4424">
          <cell r="B4424" t="str">
            <v>I04</v>
          </cell>
          <cell r="C4424" t="str">
            <v>MANO DE OBRA BB (Instalaciones)</v>
          </cell>
          <cell r="F4424" t="str">
            <v>Ins</v>
          </cell>
          <cell r="G4424" t="str">
            <v>hc</v>
          </cell>
          <cell r="H4424">
            <v>0.19</v>
          </cell>
          <cell r="I4424">
            <v>19460.92380532817</v>
          </cell>
          <cell r="J4424">
            <v>3698</v>
          </cell>
        </row>
        <row r="4425">
          <cell r="B4425" t="str">
            <v>s12</v>
          </cell>
          <cell r="C4425" t="str">
            <v>CODO 90° 1/4 CxC SANITARIO 2''</v>
          </cell>
          <cell r="F4425" t="str">
            <v>Ins</v>
          </cell>
          <cell r="G4425" t="str">
            <v>und</v>
          </cell>
          <cell r="H4425">
            <v>1</v>
          </cell>
          <cell r="I4425">
            <v>3755.85</v>
          </cell>
          <cell r="J4425">
            <v>3756</v>
          </cell>
        </row>
        <row r="4426">
          <cell r="B4426" t="str">
            <v>S22</v>
          </cell>
          <cell r="C4426" t="str">
            <v>LIMPIADOR REM PVC 760 grms. (1/4)</v>
          </cell>
          <cell r="F4426" t="str">
            <v>Ins</v>
          </cell>
          <cell r="G4426" t="str">
            <v>und</v>
          </cell>
          <cell r="H4426">
            <v>0.04</v>
          </cell>
          <cell r="I4426">
            <v>55831.65</v>
          </cell>
          <cell r="J4426">
            <v>2233</v>
          </cell>
        </row>
        <row r="4427">
          <cell r="B4427" t="str">
            <v>S36</v>
          </cell>
          <cell r="C4427" t="str">
            <v>SOLDADURA PVC LIQUIDA 1/4</v>
          </cell>
          <cell r="F4427" t="str">
            <v>Ins</v>
          </cell>
          <cell r="G4427" t="str">
            <v>und</v>
          </cell>
          <cell r="H4427">
            <v>0.03</v>
          </cell>
          <cell r="I4427">
            <v>115790.85</v>
          </cell>
          <cell r="J4427">
            <v>3474</v>
          </cell>
        </row>
        <row r="4429">
          <cell r="A4429" t="str">
            <v>S-3.307</v>
          </cell>
          <cell r="C4429" t="str">
            <v>CODO 45° 1/8 CxC SANITARIO 6'' Incluye instalación, limpiador y soldadura</v>
          </cell>
          <cell r="G4429" t="str">
            <v>und</v>
          </cell>
          <cell r="J4429">
            <v>73462</v>
          </cell>
        </row>
        <row r="4430">
          <cell r="B4430" t="str">
            <v>M03</v>
          </cell>
          <cell r="C4430" t="str">
            <v>EQUIPO BASICO ( Herramienta menor )</v>
          </cell>
          <cell r="F4430" t="str">
            <v>Ins</v>
          </cell>
          <cell r="G4430" t="str">
            <v>glb</v>
          </cell>
          <cell r="H4430">
            <v>0.1</v>
          </cell>
          <cell r="I4430">
            <v>2535.75</v>
          </cell>
          <cell r="J4430">
            <v>254</v>
          </cell>
        </row>
        <row r="4431">
          <cell r="B4431" t="str">
            <v>I04</v>
          </cell>
          <cell r="C4431" t="str">
            <v>MANO DE OBRA BB (Instalaciones)</v>
          </cell>
          <cell r="F4431" t="str">
            <v>Ins</v>
          </cell>
          <cell r="G4431" t="str">
            <v>hc</v>
          </cell>
          <cell r="H4431">
            <v>0.2</v>
          </cell>
          <cell r="I4431">
            <v>19460.92380532817</v>
          </cell>
          <cell r="J4431">
            <v>3892</v>
          </cell>
        </row>
        <row r="4432">
          <cell r="B4432" t="str">
            <v>S727</v>
          </cell>
          <cell r="C4432" t="str">
            <v>CODO 45° 1/8 CxC SANITARIO 6''</v>
          </cell>
          <cell r="F4432" t="str">
            <v>Ins</v>
          </cell>
          <cell r="G4432" t="str">
            <v>und</v>
          </cell>
          <cell r="H4432">
            <v>1</v>
          </cell>
          <cell r="I4432">
            <v>61892.25</v>
          </cell>
          <cell r="J4432">
            <v>61892</v>
          </cell>
        </row>
        <row r="4433">
          <cell r="B4433" t="str">
            <v>S22</v>
          </cell>
          <cell r="C4433" t="str">
            <v>LIMPIADOR REM PVC 760 grms. (1/4)</v>
          </cell>
          <cell r="F4433" t="str">
            <v>Ins</v>
          </cell>
          <cell r="G4433" t="str">
            <v>und</v>
          </cell>
          <cell r="H4433">
            <v>0.05</v>
          </cell>
          <cell r="I4433">
            <v>55831.65</v>
          </cell>
          <cell r="J4433">
            <v>2792</v>
          </cell>
        </row>
        <row r="4434">
          <cell r="B4434" t="str">
            <v>S36</v>
          </cell>
          <cell r="C4434" t="str">
            <v>SOLDADURA PVC LIQUIDA 1/4</v>
          </cell>
          <cell r="F4434" t="str">
            <v>Ins</v>
          </cell>
          <cell r="G4434" t="str">
            <v>und</v>
          </cell>
          <cell r="H4434">
            <v>0.04</v>
          </cell>
          <cell r="I4434">
            <v>115790.85</v>
          </cell>
          <cell r="J4434">
            <v>4632</v>
          </cell>
        </row>
        <row r="4436">
          <cell r="A4436" t="str">
            <v>S-3.308</v>
          </cell>
          <cell r="C4436" t="str">
            <v>CODO 45° 1/8 CxC SANITARIO 4'' Incluye instalación, limpiador y soldadura</v>
          </cell>
          <cell r="G4436" t="str">
            <v>und</v>
          </cell>
          <cell r="J4436">
            <v>28435</v>
          </cell>
        </row>
        <row r="4437">
          <cell r="B4437" t="str">
            <v>M03</v>
          </cell>
          <cell r="C4437" t="str">
            <v>EQUIPO BASICO ( Herramienta menor )</v>
          </cell>
          <cell r="F4437" t="str">
            <v>Ins</v>
          </cell>
          <cell r="G4437" t="str">
            <v>glb</v>
          </cell>
          <cell r="H4437">
            <v>0.1</v>
          </cell>
          <cell r="I4437">
            <v>2535.75</v>
          </cell>
          <cell r="J4437">
            <v>254</v>
          </cell>
        </row>
        <row r="4438">
          <cell r="B4438" t="str">
            <v>I04</v>
          </cell>
          <cell r="C4438" t="str">
            <v>MANO DE OBRA BB (Instalaciones)</v>
          </cell>
          <cell r="F4438" t="str">
            <v>Ins</v>
          </cell>
          <cell r="G4438" t="str">
            <v>hc</v>
          </cell>
          <cell r="H4438">
            <v>0.2</v>
          </cell>
          <cell r="I4438">
            <v>19460.92380532817</v>
          </cell>
          <cell r="J4438">
            <v>3892</v>
          </cell>
        </row>
        <row r="4439">
          <cell r="B4439" t="str">
            <v>S729</v>
          </cell>
          <cell r="C4439" t="str">
            <v>CODO 45° 1/8 CxC SANITARIO 4''</v>
          </cell>
          <cell r="F4439" t="str">
            <v>Ins</v>
          </cell>
          <cell r="G4439" t="str">
            <v>und</v>
          </cell>
          <cell r="H4439">
            <v>1</v>
          </cell>
          <cell r="I4439">
            <v>16865.099999999999</v>
          </cell>
          <cell r="J4439">
            <v>16865</v>
          </cell>
        </row>
        <row r="4440">
          <cell r="B4440" t="str">
            <v>S22</v>
          </cell>
          <cell r="C4440" t="str">
            <v>LIMPIADOR REM PVC 760 grms. (1/4)</v>
          </cell>
          <cell r="F4440" t="str">
            <v>Ins</v>
          </cell>
          <cell r="G4440" t="str">
            <v>und</v>
          </cell>
          <cell r="H4440">
            <v>0.05</v>
          </cell>
          <cell r="I4440">
            <v>55831.65</v>
          </cell>
          <cell r="J4440">
            <v>2792</v>
          </cell>
        </row>
        <row r="4441">
          <cell r="B4441" t="str">
            <v>S36</v>
          </cell>
          <cell r="C4441" t="str">
            <v>SOLDADURA PVC LIQUIDA 1/4</v>
          </cell>
          <cell r="F4441" t="str">
            <v>Ins</v>
          </cell>
          <cell r="G4441" t="str">
            <v>und</v>
          </cell>
          <cell r="H4441">
            <v>0.04</v>
          </cell>
          <cell r="I4441">
            <v>115790.85</v>
          </cell>
          <cell r="J4441">
            <v>4632</v>
          </cell>
        </row>
        <row r="4443">
          <cell r="A4443" t="str">
            <v>S-3.309</v>
          </cell>
          <cell r="C4443" t="str">
            <v>CODO 45° 1/8 CxC SANITARIO 3'' Incluye instalación, limpiador y soldadura</v>
          </cell>
          <cell r="G4443" t="str">
            <v>und</v>
          </cell>
          <cell r="J4443">
            <v>20265</v>
          </cell>
        </row>
        <row r="4444">
          <cell r="B4444" t="str">
            <v>M03</v>
          </cell>
          <cell r="C4444" t="str">
            <v>EQUIPO BASICO ( Herramienta menor )</v>
          </cell>
          <cell r="F4444" t="str">
            <v>Ins</v>
          </cell>
          <cell r="G4444" t="str">
            <v>glb</v>
          </cell>
          <cell r="H4444">
            <v>9.5000000000000001E-2</v>
          </cell>
          <cell r="I4444">
            <v>2535.75</v>
          </cell>
          <cell r="J4444">
            <v>241</v>
          </cell>
        </row>
        <row r="4445">
          <cell r="B4445" t="str">
            <v>I04</v>
          </cell>
          <cell r="C4445" t="str">
            <v>MANO DE OBRA BB (Instalaciones)</v>
          </cell>
          <cell r="F4445" t="str">
            <v>Ins</v>
          </cell>
          <cell r="G4445" t="str">
            <v>hc</v>
          </cell>
          <cell r="H4445">
            <v>0.19500000000000001</v>
          </cell>
          <cell r="I4445">
            <v>19460.92380532817</v>
          </cell>
          <cell r="J4445">
            <v>3795</v>
          </cell>
        </row>
        <row r="4446">
          <cell r="B4446" t="str">
            <v>S730</v>
          </cell>
          <cell r="C4446" t="str">
            <v>CODO 45° 1/8 CxC SANITARIO 3''</v>
          </cell>
          <cell r="F4446" t="str">
            <v>Ins</v>
          </cell>
          <cell r="G4446" t="str">
            <v>und</v>
          </cell>
          <cell r="H4446">
            <v>1</v>
          </cell>
          <cell r="I4446">
            <v>9664.2000000000007</v>
          </cell>
          <cell r="J4446">
            <v>9664</v>
          </cell>
        </row>
        <row r="4447">
          <cell r="B4447" t="str">
            <v>S22</v>
          </cell>
          <cell r="C4447" t="str">
            <v>LIMPIADOR REM PVC 760 grms. (1/4)</v>
          </cell>
          <cell r="F4447" t="str">
            <v>Ins</v>
          </cell>
          <cell r="G4447" t="str">
            <v>und</v>
          </cell>
          <cell r="H4447">
            <v>4.4999999999999998E-2</v>
          </cell>
          <cell r="I4447">
            <v>55831.65</v>
          </cell>
          <cell r="J4447">
            <v>2512</v>
          </cell>
        </row>
        <row r="4448">
          <cell r="B4448" t="str">
            <v>S36</v>
          </cell>
          <cell r="C4448" t="str">
            <v>SOLDADURA PVC LIQUIDA 1/4</v>
          </cell>
          <cell r="F4448" t="str">
            <v>Ins</v>
          </cell>
          <cell r="G4448" t="str">
            <v>und</v>
          </cell>
          <cell r="H4448">
            <v>3.5000000000000003E-2</v>
          </cell>
          <cell r="I4448">
            <v>115790.85</v>
          </cell>
          <cell r="J4448">
            <v>4053</v>
          </cell>
        </row>
        <row r="4450">
          <cell r="A4450" t="str">
            <v>S-3.310</v>
          </cell>
          <cell r="C4450" t="str">
            <v>CODO 45° 1/8 CxC SANITARIO 2'' Incluye instalación, limpiador y soldadura</v>
          </cell>
          <cell r="G4450" t="str">
            <v>und</v>
          </cell>
          <cell r="J4450">
            <v>14129</v>
          </cell>
        </row>
        <row r="4451">
          <cell r="B4451" t="str">
            <v>M03</v>
          </cell>
          <cell r="C4451" t="str">
            <v>EQUIPO BASICO ( Herramienta menor )</v>
          </cell>
          <cell r="F4451" t="str">
            <v>Ins</v>
          </cell>
          <cell r="G4451" t="str">
            <v>glb</v>
          </cell>
          <cell r="H4451">
            <v>0.09</v>
          </cell>
          <cell r="I4451">
            <v>2535.75</v>
          </cell>
          <cell r="J4451">
            <v>228</v>
          </cell>
        </row>
        <row r="4452">
          <cell r="B4452" t="str">
            <v>I04</v>
          </cell>
          <cell r="C4452" t="str">
            <v>MANO DE OBRA BB (Instalaciones)</v>
          </cell>
          <cell r="F4452" t="str">
            <v>Ins</v>
          </cell>
          <cell r="G4452" t="str">
            <v>hc</v>
          </cell>
          <cell r="H4452">
            <v>0.19</v>
          </cell>
          <cell r="I4452">
            <v>19460.92380532817</v>
          </cell>
          <cell r="J4452">
            <v>3698</v>
          </cell>
        </row>
        <row r="4453">
          <cell r="B4453" t="str">
            <v>S728</v>
          </cell>
          <cell r="C4453" t="str">
            <v>CODO 45° 1/8 CxC SANITARIO 2''</v>
          </cell>
          <cell r="F4453" t="str">
            <v>Ins</v>
          </cell>
          <cell r="G4453" t="str">
            <v>und</v>
          </cell>
          <cell r="H4453">
            <v>1</v>
          </cell>
          <cell r="I4453">
            <v>4496.1000000000004</v>
          </cell>
          <cell r="J4453">
            <v>4496</v>
          </cell>
        </row>
        <row r="4454">
          <cell r="B4454" t="str">
            <v>S22</v>
          </cell>
          <cell r="C4454" t="str">
            <v>LIMPIADOR REM PVC 760 grms. (1/4)</v>
          </cell>
          <cell r="F4454" t="str">
            <v>Ins</v>
          </cell>
          <cell r="G4454" t="str">
            <v>und</v>
          </cell>
          <cell r="H4454">
            <v>0.04</v>
          </cell>
          <cell r="I4454">
            <v>55831.65</v>
          </cell>
          <cell r="J4454">
            <v>2233</v>
          </cell>
        </row>
        <row r="4455">
          <cell r="B4455" t="str">
            <v>S36</v>
          </cell>
          <cell r="C4455" t="str">
            <v>SOLDADURA PVC LIQUIDA 1/4</v>
          </cell>
          <cell r="F4455" t="str">
            <v>Ins</v>
          </cell>
          <cell r="G4455" t="str">
            <v>und</v>
          </cell>
          <cell r="H4455">
            <v>0.03</v>
          </cell>
          <cell r="I4455">
            <v>115790.85</v>
          </cell>
          <cell r="J4455">
            <v>3474</v>
          </cell>
        </row>
        <row r="4457">
          <cell r="A4457" t="str">
            <v>S-3.311</v>
          </cell>
          <cell r="C4457" t="str">
            <v>TEE SANITARIA - 4" Incluye instalación, limpiador y soldadura</v>
          </cell>
          <cell r="G4457" t="str">
            <v>und</v>
          </cell>
          <cell r="J4457">
            <v>35121</v>
          </cell>
        </row>
        <row r="4458">
          <cell r="B4458" t="str">
            <v>M03</v>
          </cell>
          <cell r="C4458" t="str">
            <v>EQUIPO BASICO ( Herramienta menor )</v>
          </cell>
          <cell r="F4458" t="str">
            <v>Ins</v>
          </cell>
          <cell r="G4458" t="str">
            <v>glb</v>
          </cell>
          <cell r="H4458">
            <v>0.1</v>
          </cell>
          <cell r="I4458">
            <v>2535.75</v>
          </cell>
          <cell r="J4458">
            <v>254</v>
          </cell>
        </row>
        <row r="4459">
          <cell r="B4459" t="str">
            <v>I04</v>
          </cell>
          <cell r="C4459" t="str">
            <v>MANO DE OBRA BB (Instalaciones)</v>
          </cell>
          <cell r="F4459" t="str">
            <v>Ins</v>
          </cell>
          <cell r="G4459" t="str">
            <v>hc</v>
          </cell>
          <cell r="H4459">
            <v>0.2</v>
          </cell>
          <cell r="I4459">
            <v>19460.92380532817</v>
          </cell>
          <cell r="J4459">
            <v>3892</v>
          </cell>
        </row>
        <row r="4460">
          <cell r="B4460" t="str">
            <v>S744</v>
          </cell>
          <cell r="C4460" t="str">
            <v xml:space="preserve">TEE SANITARIA - 4" </v>
          </cell>
          <cell r="F4460" t="str">
            <v>Ins</v>
          </cell>
          <cell r="G4460" t="str">
            <v>und</v>
          </cell>
          <cell r="H4460">
            <v>1</v>
          </cell>
          <cell r="I4460">
            <v>19840.8</v>
          </cell>
          <cell r="J4460">
            <v>19841</v>
          </cell>
        </row>
        <row r="4461">
          <cell r="B4461" t="str">
            <v>S22</v>
          </cell>
          <cell r="C4461" t="str">
            <v>LIMPIADOR REM PVC 760 grms. (1/4)</v>
          </cell>
          <cell r="F4461" t="str">
            <v>Ins</v>
          </cell>
          <cell r="G4461" t="str">
            <v>und</v>
          </cell>
          <cell r="H4461">
            <v>7.4999999999999997E-2</v>
          </cell>
          <cell r="I4461">
            <v>55831.65</v>
          </cell>
          <cell r="J4461">
            <v>4187</v>
          </cell>
        </row>
        <row r="4462">
          <cell r="B4462" t="str">
            <v>S36</v>
          </cell>
          <cell r="C4462" t="str">
            <v>SOLDADURA PVC LIQUIDA 1/4</v>
          </cell>
          <cell r="F4462" t="str">
            <v>Ins</v>
          </cell>
          <cell r="G4462" t="str">
            <v>und</v>
          </cell>
          <cell r="H4462">
            <v>0.06</v>
          </cell>
          <cell r="I4462">
            <v>115790.85</v>
          </cell>
          <cell r="J4462">
            <v>6947</v>
          </cell>
        </row>
        <row r="4464">
          <cell r="A4464" t="str">
            <v>S-3.312</v>
          </cell>
          <cell r="C4464" t="str">
            <v>TEE SANITARIA - 3" Incluye instalación, limpiador y soldadura</v>
          </cell>
          <cell r="G4464" t="str">
            <v>und</v>
          </cell>
          <cell r="J4464">
            <v>23920</v>
          </cell>
        </row>
        <row r="4465">
          <cell r="B4465" t="str">
            <v>M03</v>
          </cell>
          <cell r="C4465" t="str">
            <v>EQUIPO BASICO ( Herramienta menor )</v>
          </cell>
          <cell r="F4465" t="str">
            <v>Ins</v>
          </cell>
          <cell r="G4465" t="str">
            <v>glb</v>
          </cell>
          <cell r="H4465">
            <v>9.5000000000000001E-2</v>
          </cell>
          <cell r="I4465">
            <v>2535.75</v>
          </cell>
          <cell r="J4465">
            <v>241</v>
          </cell>
        </row>
        <row r="4466">
          <cell r="B4466" t="str">
            <v>I04</v>
          </cell>
          <cell r="C4466" t="str">
            <v>MANO DE OBRA BB (Instalaciones)</v>
          </cell>
          <cell r="F4466" t="str">
            <v>Ins</v>
          </cell>
          <cell r="G4466" t="str">
            <v>hc</v>
          </cell>
          <cell r="H4466">
            <v>0.19500000000000001</v>
          </cell>
          <cell r="I4466">
            <v>19460.92380532817</v>
          </cell>
          <cell r="J4466">
            <v>3795</v>
          </cell>
        </row>
        <row r="4467">
          <cell r="B4467" t="str">
            <v>S745</v>
          </cell>
          <cell r="C4467" t="str">
            <v xml:space="preserve">TEE SANITARIA - 3" </v>
          </cell>
          <cell r="F4467" t="str">
            <v>Ins</v>
          </cell>
          <cell r="G4467" t="str">
            <v>und</v>
          </cell>
          <cell r="H4467">
            <v>1</v>
          </cell>
          <cell r="I4467">
            <v>9607.5</v>
          </cell>
          <cell r="J4467">
            <v>9608</v>
          </cell>
        </row>
        <row r="4468">
          <cell r="B4468" t="str">
            <v>S22</v>
          </cell>
          <cell r="C4468" t="str">
            <v>LIMPIADOR REM PVC 760 grms. (1/4)</v>
          </cell>
          <cell r="F4468" t="str">
            <v>Ins</v>
          </cell>
          <cell r="G4468" t="str">
            <v>und</v>
          </cell>
          <cell r="H4468">
            <v>7.0000000000000007E-2</v>
          </cell>
          <cell r="I4468">
            <v>55831.65</v>
          </cell>
          <cell r="J4468">
            <v>3908</v>
          </cell>
        </row>
        <row r="4469">
          <cell r="B4469" t="str">
            <v>S36</v>
          </cell>
          <cell r="C4469" t="str">
            <v>SOLDADURA PVC LIQUIDA 1/4</v>
          </cell>
          <cell r="F4469" t="str">
            <v>Ins</v>
          </cell>
          <cell r="G4469" t="str">
            <v>und</v>
          </cell>
          <cell r="H4469">
            <v>5.5E-2</v>
          </cell>
          <cell r="I4469">
            <v>115790.85</v>
          </cell>
          <cell r="J4469">
            <v>6368</v>
          </cell>
        </row>
        <row r="4471">
          <cell r="A4471" t="str">
            <v>S-3.313</v>
          </cell>
          <cell r="C4471" t="str">
            <v>TEE SANITARIA - 2" Incluye instalación, limpiador y soldadura</v>
          </cell>
          <cell r="G4471" t="str">
            <v>und</v>
          </cell>
          <cell r="J4471">
            <v>21001</v>
          </cell>
        </row>
        <row r="4472">
          <cell r="B4472" t="str">
            <v>M03</v>
          </cell>
          <cell r="C4472" t="str">
            <v>EQUIPO BASICO ( Herramienta menor )</v>
          </cell>
          <cell r="F4472" t="str">
            <v>Ins</v>
          </cell>
          <cell r="G4472" t="str">
            <v>glb</v>
          </cell>
          <cell r="H4472">
            <v>0.09</v>
          </cell>
          <cell r="I4472">
            <v>2535.75</v>
          </cell>
          <cell r="J4472">
            <v>228</v>
          </cell>
        </row>
        <row r="4473">
          <cell r="B4473" t="str">
            <v>I04</v>
          </cell>
          <cell r="C4473" t="str">
            <v>MANO DE OBRA BB (Instalaciones)</v>
          </cell>
          <cell r="F4473" t="str">
            <v>Ins</v>
          </cell>
          <cell r="G4473" t="str">
            <v>hc</v>
          </cell>
          <cell r="H4473">
            <v>0.19</v>
          </cell>
          <cell r="I4473">
            <v>19460.92380532817</v>
          </cell>
          <cell r="J4473">
            <v>3698</v>
          </cell>
        </row>
        <row r="4474">
          <cell r="B4474" t="str">
            <v>S746</v>
          </cell>
          <cell r="C4474" t="str">
            <v xml:space="preserve">TEE SANITARIA - 2" </v>
          </cell>
          <cell r="F4474" t="str">
            <v>Ins</v>
          </cell>
          <cell r="G4474" t="str">
            <v>und</v>
          </cell>
          <cell r="H4474">
            <v>1</v>
          </cell>
          <cell r="I4474">
            <v>7655.55</v>
          </cell>
          <cell r="J4474">
            <v>7656</v>
          </cell>
        </row>
        <row r="4475">
          <cell r="B4475" t="str">
            <v>S22</v>
          </cell>
          <cell r="C4475" t="str">
            <v>LIMPIADOR REM PVC 760 grms. (1/4)</v>
          </cell>
          <cell r="F4475" t="str">
            <v>Ins</v>
          </cell>
          <cell r="G4475" t="str">
            <v>und</v>
          </cell>
          <cell r="H4475">
            <v>6.5000000000000002E-2</v>
          </cell>
          <cell r="I4475">
            <v>55831.65</v>
          </cell>
          <cell r="J4475">
            <v>3629</v>
          </cell>
        </row>
        <row r="4476">
          <cell r="B4476" t="str">
            <v>S36</v>
          </cell>
          <cell r="C4476" t="str">
            <v>SOLDADURA PVC LIQUIDA 1/4</v>
          </cell>
          <cell r="F4476" t="str">
            <v>Ins</v>
          </cell>
          <cell r="G4476" t="str">
            <v>und</v>
          </cell>
          <cell r="H4476">
            <v>0.05</v>
          </cell>
          <cell r="I4476">
            <v>115790.85</v>
          </cell>
          <cell r="J4476">
            <v>5790</v>
          </cell>
        </row>
        <row r="4478">
          <cell r="A4478" t="str">
            <v>S-3.314</v>
          </cell>
          <cell r="C4478" t="str">
            <v>BUJE SOLDADO PVC-S - 6" x 4" Incluye instalación, limpiador y soldadura</v>
          </cell>
          <cell r="G4478" t="str">
            <v>und</v>
          </cell>
          <cell r="J4478">
            <v>53809</v>
          </cell>
        </row>
        <row r="4479">
          <cell r="B4479" t="str">
            <v>M03</v>
          </cell>
          <cell r="C4479" t="str">
            <v>EQUIPO BASICO ( Herramienta menor )</v>
          </cell>
          <cell r="F4479" t="str">
            <v>Ins</v>
          </cell>
          <cell r="G4479" t="str">
            <v>glb</v>
          </cell>
          <cell r="H4479">
            <v>0.1</v>
          </cell>
          <cell r="I4479">
            <v>2535.75</v>
          </cell>
          <cell r="J4479">
            <v>254</v>
          </cell>
        </row>
        <row r="4480">
          <cell r="B4480" t="str">
            <v>I04</v>
          </cell>
          <cell r="C4480" t="str">
            <v>MANO DE OBRA BB (Instalaciones)</v>
          </cell>
          <cell r="F4480" t="str">
            <v>Ins</v>
          </cell>
          <cell r="G4480" t="str">
            <v>hc</v>
          </cell>
          <cell r="H4480">
            <v>0.2</v>
          </cell>
          <cell r="I4480">
            <v>19460.92380532817</v>
          </cell>
          <cell r="J4480">
            <v>3892</v>
          </cell>
        </row>
        <row r="4481">
          <cell r="B4481" t="str">
            <v>S747</v>
          </cell>
          <cell r="C4481" t="str">
            <v xml:space="preserve">BUJE SOLDADO PVC-S - 6" x 4" </v>
          </cell>
          <cell r="F4481" t="str">
            <v>Ins</v>
          </cell>
          <cell r="G4481" t="str">
            <v>und</v>
          </cell>
          <cell r="H4481">
            <v>1</v>
          </cell>
          <cell r="I4481">
            <v>42239.4</v>
          </cell>
          <cell r="J4481">
            <v>42239</v>
          </cell>
        </row>
        <row r="4482">
          <cell r="B4482" t="str">
            <v>S22</v>
          </cell>
          <cell r="C4482" t="str">
            <v>LIMPIADOR REM PVC 760 grms. (1/4)</v>
          </cell>
          <cell r="F4482" t="str">
            <v>Ins</v>
          </cell>
          <cell r="G4482" t="str">
            <v>und</v>
          </cell>
          <cell r="H4482">
            <v>0.05</v>
          </cell>
          <cell r="I4482">
            <v>55831.65</v>
          </cell>
          <cell r="J4482">
            <v>2792</v>
          </cell>
        </row>
        <row r="4483">
          <cell r="B4483" t="str">
            <v>S36</v>
          </cell>
          <cell r="C4483" t="str">
            <v>SOLDADURA PVC LIQUIDA 1/4</v>
          </cell>
          <cell r="F4483" t="str">
            <v>Ins</v>
          </cell>
          <cell r="G4483" t="str">
            <v>und</v>
          </cell>
          <cell r="H4483">
            <v>0.04</v>
          </cell>
          <cell r="I4483">
            <v>115790.85</v>
          </cell>
          <cell r="J4483">
            <v>4632</v>
          </cell>
        </row>
        <row r="4485">
          <cell r="A4485" t="str">
            <v>S-3.315</v>
          </cell>
          <cell r="C4485" t="str">
            <v>BUJE SOLDADO PVC-S - 4" x 2" Incluye instalación, limpiador y soldadura</v>
          </cell>
          <cell r="G4485" t="str">
            <v>und</v>
          </cell>
          <cell r="J4485">
            <v>21080</v>
          </cell>
        </row>
        <row r="4486">
          <cell r="B4486" t="str">
            <v>M03</v>
          </cell>
          <cell r="C4486" t="str">
            <v>EQUIPO BASICO ( Herramienta menor )</v>
          </cell>
          <cell r="F4486" t="str">
            <v>Ins</v>
          </cell>
          <cell r="G4486" t="str">
            <v>glb</v>
          </cell>
          <cell r="H4486">
            <v>8.5000000000000006E-2</v>
          </cell>
          <cell r="I4486">
            <v>2535.75</v>
          </cell>
          <cell r="J4486">
            <v>216</v>
          </cell>
        </row>
        <row r="4487">
          <cell r="B4487" t="str">
            <v>I04</v>
          </cell>
          <cell r="C4487" t="str">
            <v>MANO DE OBRA BB (Instalaciones)</v>
          </cell>
          <cell r="F4487" t="str">
            <v>Ins</v>
          </cell>
          <cell r="G4487" t="str">
            <v>hc</v>
          </cell>
          <cell r="H4487">
            <v>0.185</v>
          </cell>
          <cell r="I4487">
            <v>19460.92380532817</v>
          </cell>
          <cell r="J4487">
            <v>3600</v>
          </cell>
        </row>
        <row r="4488">
          <cell r="B4488" t="str">
            <v>S748</v>
          </cell>
          <cell r="C4488" t="str">
            <v>BUJE SOLDADO PVC-S - 4" x 2"</v>
          </cell>
          <cell r="F4488" t="str">
            <v>Ins</v>
          </cell>
          <cell r="G4488" t="str">
            <v>und</v>
          </cell>
          <cell r="H4488">
            <v>1</v>
          </cell>
          <cell r="I4488">
            <v>11127.9</v>
          </cell>
          <cell r="J4488">
            <v>11128</v>
          </cell>
        </row>
        <row r="4489">
          <cell r="B4489" t="str">
            <v>S22</v>
          </cell>
          <cell r="C4489" t="str">
            <v>LIMPIADOR REM PVC 760 grms. (1/4)</v>
          </cell>
          <cell r="F4489" t="str">
            <v>Ins</v>
          </cell>
          <cell r="G4489" t="str">
            <v>und</v>
          </cell>
          <cell r="H4489">
            <v>4.2500000000000003E-2</v>
          </cell>
          <cell r="I4489">
            <v>55831.65</v>
          </cell>
          <cell r="J4489">
            <v>2373</v>
          </cell>
        </row>
        <row r="4490">
          <cell r="B4490" t="str">
            <v>S36</v>
          </cell>
          <cell r="C4490" t="str">
            <v>SOLDADURA PVC LIQUIDA 1/4</v>
          </cell>
          <cell r="F4490" t="str">
            <v>Ins</v>
          </cell>
          <cell r="G4490" t="str">
            <v>und</v>
          </cell>
          <cell r="H4490">
            <v>3.2500000000000001E-2</v>
          </cell>
          <cell r="I4490">
            <v>115790.85</v>
          </cell>
          <cell r="J4490">
            <v>3763</v>
          </cell>
        </row>
        <row r="4492">
          <cell r="A4492" t="str">
            <v>S-3.316</v>
          </cell>
          <cell r="C4492" t="str">
            <v>BUJE SOLDADO PVC-S - 3" x 2" Incluye instalación, limpiador y soldadura</v>
          </cell>
          <cell r="G4492" t="str">
            <v>und</v>
          </cell>
          <cell r="J4492">
            <v>15794</v>
          </cell>
        </row>
        <row r="4493">
          <cell r="B4493" t="str">
            <v>M03</v>
          </cell>
          <cell r="C4493" t="str">
            <v>EQUIPO BASICO ( Herramienta menor )</v>
          </cell>
          <cell r="F4493" t="str">
            <v>Ins</v>
          </cell>
          <cell r="G4493" t="str">
            <v>glb</v>
          </cell>
          <cell r="H4493">
            <v>0.08</v>
          </cell>
          <cell r="I4493">
            <v>2535.75</v>
          </cell>
          <cell r="J4493">
            <v>203</v>
          </cell>
        </row>
        <row r="4494">
          <cell r="B4494" t="str">
            <v>I04</v>
          </cell>
          <cell r="C4494" t="str">
            <v>MANO DE OBRA BB (Instalaciones)</v>
          </cell>
          <cell r="F4494" t="str">
            <v>Ins</v>
          </cell>
          <cell r="G4494" t="str">
            <v>hc</v>
          </cell>
          <cell r="H4494">
            <v>0.18</v>
          </cell>
          <cell r="I4494">
            <v>19460.92380532817</v>
          </cell>
          <cell r="J4494">
            <v>3503</v>
          </cell>
        </row>
        <row r="4495">
          <cell r="B4495" t="str">
            <v>S513</v>
          </cell>
          <cell r="C4495" t="str">
            <v>BUJE SOLDADO 3" X 2"</v>
          </cell>
          <cell r="F4495" t="str">
            <v>Ins</v>
          </cell>
          <cell r="G4495" t="str">
            <v>und</v>
          </cell>
          <cell r="H4495">
            <v>1</v>
          </cell>
          <cell r="I4495">
            <v>6380.85</v>
          </cell>
          <cell r="J4495">
            <v>6381</v>
          </cell>
        </row>
        <row r="4496">
          <cell r="B4496" t="str">
            <v>S22</v>
          </cell>
          <cell r="C4496" t="str">
            <v>LIMPIADOR REM PVC 760 grms. (1/4)</v>
          </cell>
          <cell r="F4496" t="str">
            <v>Ins</v>
          </cell>
          <cell r="G4496" t="str">
            <v>und</v>
          </cell>
          <cell r="H4496">
            <v>0.04</v>
          </cell>
          <cell r="I4496">
            <v>55831.65</v>
          </cell>
          <cell r="J4496">
            <v>2233</v>
          </cell>
        </row>
        <row r="4497">
          <cell r="B4497" t="str">
            <v>S36</v>
          </cell>
          <cell r="C4497" t="str">
            <v>SOLDADURA PVC LIQUIDA 1/4</v>
          </cell>
          <cell r="F4497" t="str">
            <v>Ins</v>
          </cell>
          <cell r="G4497" t="str">
            <v>und</v>
          </cell>
          <cell r="H4497">
            <v>0.03</v>
          </cell>
          <cell r="I4497">
            <v>115790.85</v>
          </cell>
          <cell r="J4497">
            <v>3474</v>
          </cell>
        </row>
        <row r="4499">
          <cell r="A4499" t="str">
            <v>S-3.317</v>
          </cell>
          <cell r="C4499" t="str">
            <v>SUMINISTRO E INSTALACION DE SISTEMA SÉPTICO INTEGRADO DE 8.000 Lts. Fabricado en Poliéster Reforzado con Fibra de Vidrio PRFV, (tanque séptico + filtro anaerobio de flujo ascendente "FAFA");  (Incluye manholes de inspección, conexiones y material filtrant</v>
          </cell>
          <cell r="G4499" t="str">
            <v>und</v>
          </cell>
          <cell r="J4499">
            <v>10733430</v>
          </cell>
        </row>
        <row r="4500">
          <cell r="B4500" t="str">
            <v>M03</v>
          </cell>
          <cell r="C4500" t="str">
            <v>EQUIPO BASICO ( Herramienta menor )</v>
          </cell>
          <cell r="F4500" t="str">
            <v>Ins</v>
          </cell>
          <cell r="G4500" t="str">
            <v>glb</v>
          </cell>
          <cell r="H4500">
            <v>2</v>
          </cell>
          <cell r="I4500">
            <v>2535.75</v>
          </cell>
          <cell r="J4500">
            <v>5072</v>
          </cell>
        </row>
        <row r="4501">
          <cell r="B4501" t="str">
            <v>I04</v>
          </cell>
          <cell r="C4501" t="str">
            <v>MANO DE OBRA BB (Instalaciones)</v>
          </cell>
          <cell r="F4501" t="str">
            <v>Ins</v>
          </cell>
          <cell r="G4501" t="str">
            <v>hc</v>
          </cell>
          <cell r="H4501">
            <v>15</v>
          </cell>
          <cell r="I4501">
            <v>19460.92380532817</v>
          </cell>
          <cell r="J4501">
            <v>291914</v>
          </cell>
        </row>
        <row r="4502">
          <cell r="B4502" t="str">
            <v>S752</v>
          </cell>
          <cell r="C4502" t="str">
            <v>SISTEMA SEPTICO INTEGRADO DE 8.000 Lts. Fabricado en Poliéster Reforzado con Fibra de Vidrio PRFV, (tanque séptico + filtro anaerobio de flujo ascendente "FAFA");  (Incluye manholes de inspección,  conexiones y material filtrante en polietileno para el "FAFA") Instalación enterrada</v>
          </cell>
          <cell r="F4502" t="str">
            <v>Ins</v>
          </cell>
          <cell r="G4502" t="str">
            <v>und</v>
          </cell>
          <cell r="H4502">
            <v>1</v>
          </cell>
          <cell r="I4502">
            <v>10436444.238089591</v>
          </cell>
          <cell r="J4502">
            <v>10436444</v>
          </cell>
        </row>
        <row r="4504">
          <cell r="A4504" t="str">
            <v>S-3.318</v>
          </cell>
          <cell r="C4504" t="str">
            <v>POZO INFILTRACIÓN EN LADRILLO h= 3.5 m. Diametro 1.50 m. (Incluye aro, tapa en hierro, ladrillo comun, acero de refuerzo, pasos, excavación  y recebo).</v>
          </cell>
          <cell r="G4504" t="str">
            <v>und</v>
          </cell>
          <cell r="J4504">
            <v>2912512</v>
          </cell>
        </row>
        <row r="4505">
          <cell r="B4505" t="str">
            <v>M03</v>
          </cell>
          <cell r="C4505" t="str">
            <v>EQUIPO BASICO ( Herramienta menor )</v>
          </cell>
          <cell r="F4505" t="str">
            <v>Ins</v>
          </cell>
          <cell r="G4505" t="str">
            <v>glb</v>
          </cell>
          <cell r="H4505">
            <v>0.5</v>
          </cell>
          <cell r="I4505">
            <v>2535.75</v>
          </cell>
          <cell r="J4505">
            <v>1268</v>
          </cell>
        </row>
        <row r="4506">
          <cell r="B4506" t="str">
            <v>I03</v>
          </cell>
          <cell r="C4506" t="str">
            <v>MANO DE OBRA AA (Albañileria)</v>
          </cell>
          <cell r="F4506" t="str">
            <v>Ins</v>
          </cell>
          <cell r="G4506" t="str">
            <v>hc</v>
          </cell>
          <cell r="H4506">
            <v>20.5</v>
          </cell>
          <cell r="I4506">
            <v>17165.400000000001</v>
          </cell>
          <cell r="J4506">
            <v>351891</v>
          </cell>
        </row>
        <row r="4507">
          <cell r="B4507" t="str">
            <v>E25</v>
          </cell>
          <cell r="C4507" t="str">
            <v>ARO Y TAPA CONO Diámetro 0.89 m.</v>
          </cell>
          <cell r="F4507" t="str">
            <v>Ins</v>
          </cell>
          <cell r="G4507" t="str">
            <v>und</v>
          </cell>
          <cell r="H4507">
            <v>1</v>
          </cell>
          <cell r="I4507">
            <v>196256.00098933472</v>
          </cell>
          <cell r="J4507">
            <v>196256</v>
          </cell>
        </row>
        <row r="4508">
          <cell r="B4508" t="str">
            <v>H04</v>
          </cell>
          <cell r="C4508" t="str">
            <v>CONCRETO 3.000 psi</v>
          </cell>
          <cell r="F4508" t="str">
            <v>Ins</v>
          </cell>
          <cell r="G4508" t="str">
            <v>m3</v>
          </cell>
          <cell r="H4508">
            <v>0.57999999999999996</v>
          </cell>
          <cell r="I4508">
            <v>442697.85</v>
          </cell>
          <cell r="J4508">
            <v>256765</v>
          </cell>
        </row>
        <row r="4509">
          <cell r="B4509" t="str">
            <v>H07</v>
          </cell>
          <cell r="C4509" t="str">
            <v>MORTERO 1:4 ( arena semilavada de peña )</v>
          </cell>
          <cell r="F4509" t="str">
            <v>Ana</v>
          </cell>
          <cell r="G4509" t="str">
            <v>m3</v>
          </cell>
          <cell r="H4509">
            <v>0.75569760000000008</v>
          </cell>
          <cell r="I4509">
            <v>462939.75</v>
          </cell>
          <cell r="J4509">
            <v>349842</v>
          </cell>
        </row>
        <row r="4510">
          <cell r="B4510" t="str">
            <v>T05</v>
          </cell>
          <cell r="C4510" t="str">
            <v>LADRILLO TOLETE RECOCIDO (24,5 x 12 x 6 cm)</v>
          </cell>
          <cell r="F4510" t="str">
            <v>Ins</v>
          </cell>
          <cell r="G4510" t="str">
            <v>und</v>
          </cell>
          <cell r="H4510">
            <v>952</v>
          </cell>
          <cell r="I4510">
            <v>482.83149600000002</v>
          </cell>
          <cell r="J4510">
            <v>459656</v>
          </cell>
        </row>
        <row r="4511">
          <cell r="B4511" t="str">
            <v>A13</v>
          </cell>
          <cell r="C4511" t="str">
            <v>ACERO 60.000 PSI ( Incluye alambre negro y figuración )</v>
          </cell>
          <cell r="F4511" t="str">
            <v>Ana</v>
          </cell>
          <cell r="G4511" t="str">
            <v>kg</v>
          </cell>
          <cell r="H4511">
            <v>35</v>
          </cell>
          <cell r="I4511">
            <v>2877</v>
          </cell>
          <cell r="J4511">
            <v>100695</v>
          </cell>
        </row>
        <row r="4512">
          <cell r="B4512" t="str">
            <v>AA10</v>
          </cell>
          <cell r="C4512" t="str">
            <v>RECEBO COMUN  ( Extendido y compactado )</v>
          </cell>
          <cell r="F4512" t="str">
            <v>Ana</v>
          </cell>
          <cell r="G4512" t="str">
            <v>m3</v>
          </cell>
          <cell r="H4512">
            <v>0.22</v>
          </cell>
          <cell r="I4512">
            <v>55591.199999999997</v>
          </cell>
          <cell r="J4512">
            <v>12230</v>
          </cell>
        </row>
        <row r="4513">
          <cell r="B4513" t="str">
            <v>AA11</v>
          </cell>
          <cell r="C4513" t="str">
            <v>EXCAVACION MANUAL DE MATERIAL HETEROGENEO (Incluye cargue y retiro del material excavado a botadero.)</v>
          </cell>
          <cell r="F4513" t="str">
            <v>Ana</v>
          </cell>
          <cell r="G4513" t="str">
            <v>m3</v>
          </cell>
          <cell r="H4513">
            <v>17.18</v>
          </cell>
          <cell r="I4513">
            <v>64438.5</v>
          </cell>
          <cell r="J4513">
            <v>1107053</v>
          </cell>
        </row>
        <row r="4514">
          <cell r="B4514" t="str">
            <v>S52</v>
          </cell>
          <cell r="C4514" t="str">
            <v xml:space="preserve">TUBO PRESION RDE 21 PVC 200 psi  -  1" </v>
          </cell>
          <cell r="F4514" t="str">
            <v>Ins</v>
          </cell>
          <cell r="G4514" t="str">
            <v>m</v>
          </cell>
          <cell r="H4514">
            <v>3</v>
          </cell>
          <cell r="I4514">
            <v>5565.875</v>
          </cell>
          <cell r="J4514">
            <v>16698</v>
          </cell>
        </row>
        <row r="4515">
          <cell r="B4515" t="str">
            <v>AA07</v>
          </cell>
          <cell r="C4515" t="str">
            <v>RELLENO EN GRAVILLA FINA</v>
          </cell>
          <cell r="F4515" t="str">
            <v>Ana</v>
          </cell>
          <cell r="G4515" t="str">
            <v>m3</v>
          </cell>
          <cell r="H4515">
            <v>0.89</v>
          </cell>
          <cell r="I4515">
            <v>67592.7</v>
          </cell>
          <cell r="J4515">
            <v>60158</v>
          </cell>
        </row>
        <row r="4518">
          <cell r="A4518" t="str">
            <v>S-3.321</v>
          </cell>
          <cell r="C4518" t="str">
            <v>SUMINISTRO Y CONSTRUCCIÓN DE CUERPO DE POZO DE INSPECCIÓN EN LADRILLO MURO SENCILLO, DIÁMETRO INTERNO 1.2M. (Incluye ladrillo comun, pasos).</v>
          </cell>
          <cell r="G4518" t="str">
            <v>m</v>
          </cell>
          <cell r="J4518">
            <v>1059514</v>
          </cell>
        </row>
        <row r="4519">
          <cell r="B4519" t="str">
            <v>M03</v>
          </cell>
          <cell r="C4519" t="str">
            <v>EQUIPO BASICO ( Herramienta menor )</v>
          </cell>
          <cell r="F4519" t="str">
            <v>Ins</v>
          </cell>
          <cell r="G4519" t="str">
            <v>glb</v>
          </cell>
          <cell r="H4519">
            <v>0.2</v>
          </cell>
          <cell r="I4519">
            <v>2535.75</v>
          </cell>
          <cell r="J4519">
            <v>507</v>
          </cell>
        </row>
        <row r="4520">
          <cell r="B4520" t="str">
            <v>I03</v>
          </cell>
          <cell r="C4520" t="str">
            <v>MANO DE OBRA AA (Albañileria)</v>
          </cell>
          <cell r="F4520" t="str">
            <v>Ins</v>
          </cell>
          <cell r="G4520" t="str">
            <v>hc</v>
          </cell>
          <cell r="H4520">
            <v>6</v>
          </cell>
          <cell r="I4520">
            <v>17165.400000000001</v>
          </cell>
          <cell r="J4520">
            <v>102992</v>
          </cell>
        </row>
        <row r="4521">
          <cell r="B4521" t="str">
            <v>H06</v>
          </cell>
          <cell r="C4521" t="str">
            <v>MORTERO 1:3 ( arena semilavada de peña)</v>
          </cell>
          <cell r="F4521" t="str">
            <v>Ana</v>
          </cell>
          <cell r="G4521" t="str">
            <v>m3</v>
          </cell>
          <cell r="H4521">
            <v>0.40779171870000003</v>
          </cell>
          <cell r="I4521">
            <v>477433.95</v>
          </cell>
          <cell r="J4521">
            <v>194694</v>
          </cell>
        </row>
        <row r="4522">
          <cell r="B4522" t="str">
            <v>O16</v>
          </cell>
          <cell r="C4522" t="str">
            <v>SIKA-1 Impermeabilizante integral morteros o equivalente.</v>
          </cell>
          <cell r="F4522" t="str">
            <v>Ins</v>
          </cell>
          <cell r="G4522" t="str">
            <v>kg</v>
          </cell>
          <cell r="H4522">
            <v>0.43705714285714287</v>
          </cell>
          <cell r="I4522">
            <v>10211.25</v>
          </cell>
          <cell r="J4522">
            <v>4463</v>
          </cell>
        </row>
        <row r="4523">
          <cell r="B4523" t="str">
            <v>T05</v>
          </cell>
          <cell r="C4523" t="str">
            <v>LADRILLO TOLETE RECOCIDO (24,5 x 12 x 6 cm)</v>
          </cell>
          <cell r="F4523" t="str">
            <v>Ins</v>
          </cell>
          <cell r="G4523" t="str">
            <v>und</v>
          </cell>
          <cell r="H4523">
            <v>435</v>
          </cell>
          <cell r="I4523">
            <v>482.83149600000002</v>
          </cell>
          <cell r="J4523">
            <v>210032</v>
          </cell>
        </row>
        <row r="4524">
          <cell r="B4524" t="str">
            <v>AA44</v>
          </cell>
          <cell r="C4524" t="str">
            <v>PAÑETE LISO MUROS 1:3  Impermeabilizado (Incluye filos y dilataciones)</v>
          </cell>
          <cell r="F4524" t="str">
            <v>Ana</v>
          </cell>
          <cell r="G4524" t="str">
            <v>m2</v>
          </cell>
          <cell r="H4524">
            <v>6.1672000000000002</v>
          </cell>
          <cell r="I4524">
            <v>27469.05</v>
          </cell>
          <cell r="J4524">
            <v>169407</v>
          </cell>
        </row>
        <row r="4525">
          <cell r="B4525" t="str">
            <v>Q12</v>
          </cell>
          <cell r="C4525" t="str">
            <v>GEOTEXTIL NO TEJIDO  2000 Pavco o equivalente</v>
          </cell>
          <cell r="F4525" t="str">
            <v>Ins</v>
          </cell>
          <cell r="G4525" t="str">
            <v>m2</v>
          </cell>
          <cell r="H4525">
            <v>5.71</v>
          </cell>
          <cell r="I4525">
            <v>5738.9534999999996</v>
          </cell>
          <cell r="J4525">
            <v>32769</v>
          </cell>
        </row>
        <row r="4526">
          <cell r="B4526" t="str">
            <v>A32</v>
          </cell>
          <cell r="C4526" t="str">
            <v>VARILLA LISA  3/4"  (6m)</v>
          </cell>
          <cell r="F4526" t="str">
            <v>Ins</v>
          </cell>
          <cell r="G4526" t="str">
            <v>und</v>
          </cell>
          <cell r="H4526">
            <v>0.32841666666666663</v>
          </cell>
          <cell r="I4526">
            <v>38587.5</v>
          </cell>
          <cell r="J4526">
            <v>12673</v>
          </cell>
        </row>
        <row r="4527">
          <cell r="B4527" t="str">
            <v>AA11</v>
          </cell>
          <cell r="C4527" t="str">
            <v>EXCAVACION MANUAL DE MATERIAL HETEROGENEO (Incluye cargue y retiro del material excavado a botadero.)</v>
          </cell>
          <cell r="F4527" t="str">
            <v>Ana</v>
          </cell>
          <cell r="G4527" t="str">
            <v>m3</v>
          </cell>
          <cell r="H4527">
            <v>5.1518399999999991</v>
          </cell>
          <cell r="I4527">
            <v>64438.5</v>
          </cell>
          <cell r="J4527">
            <v>331977</v>
          </cell>
        </row>
        <row r="4529">
          <cell r="A4529" t="str">
            <v>S-3.322</v>
          </cell>
          <cell r="C4529" t="str">
            <v>SUMINISTRO Y CONSTRUCCIÓN DE CUERPO DE POZO DE INSPECCIÓN EN LADRILLO MURO DOBLE, DIÁMETRO INTERNO 1.2M. (Incluye ladrillo comun, pasos).</v>
          </cell>
          <cell r="G4529" t="str">
            <v>m</v>
          </cell>
          <cell r="J4529">
            <v>1511564</v>
          </cell>
        </row>
        <row r="4530">
          <cell r="B4530" t="str">
            <v>M03</v>
          </cell>
          <cell r="C4530" t="str">
            <v>EQUIPO BASICO ( Herramienta menor )</v>
          </cell>
          <cell r="F4530" t="str">
            <v>Ins</v>
          </cell>
          <cell r="G4530" t="str">
            <v>glb</v>
          </cell>
          <cell r="H4530">
            <v>0.2</v>
          </cell>
          <cell r="I4530">
            <v>2535.75</v>
          </cell>
          <cell r="J4530">
            <v>507</v>
          </cell>
        </row>
        <row r="4531">
          <cell r="B4531" t="str">
            <v>I03</v>
          </cell>
          <cell r="C4531" t="str">
            <v>MANO DE OBRA AA (Albañileria)</v>
          </cell>
          <cell r="F4531" t="str">
            <v>Ins</v>
          </cell>
          <cell r="G4531" t="str">
            <v>hc</v>
          </cell>
          <cell r="H4531">
            <v>7</v>
          </cell>
          <cell r="I4531">
            <v>17165.400000000001</v>
          </cell>
          <cell r="J4531">
            <v>120158</v>
          </cell>
        </row>
        <row r="4532">
          <cell r="B4532" t="str">
            <v>H06</v>
          </cell>
          <cell r="C4532" t="str">
            <v>MORTERO 1:3 ( arena semilavada de peña)</v>
          </cell>
          <cell r="F4532" t="str">
            <v>Ana</v>
          </cell>
          <cell r="G4532" t="str">
            <v>m3</v>
          </cell>
          <cell r="H4532">
            <v>0.65322599999999997</v>
          </cell>
          <cell r="I4532">
            <v>477433.95</v>
          </cell>
          <cell r="J4532">
            <v>311872</v>
          </cell>
        </row>
        <row r="4533">
          <cell r="B4533" t="str">
            <v>O16</v>
          </cell>
          <cell r="C4533" t="str">
            <v>SIKA-1 Impermeabilizante integral morteros o equivalente.</v>
          </cell>
          <cell r="F4533" t="str">
            <v>Ins</v>
          </cell>
          <cell r="G4533" t="str">
            <v>kg</v>
          </cell>
          <cell r="H4533">
            <v>0.5</v>
          </cell>
          <cell r="I4533">
            <v>10211.25</v>
          </cell>
          <cell r="J4533">
            <v>5106</v>
          </cell>
        </row>
        <row r="4534">
          <cell r="B4534" t="str">
            <v>T05</v>
          </cell>
          <cell r="C4534" t="str">
            <v>LADRILLO TOLETE RECOCIDO (24,5 x 12 x 6 cm)</v>
          </cell>
          <cell r="F4534" t="str">
            <v>Ins</v>
          </cell>
          <cell r="G4534" t="str">
            <v>und</v>
          </cell>
          <cell r="H4534">
            <v>725</v>
          </cell>
          <cell r="I4534">
            <v>482.83149600000002</v>
          </cell>
          <cell r="J4534">
            <v>350053</v>
          </cell>
        </row>
        <row r="4535">
          <cell r="B4535" t="str">
            <v>AA44</v>
          </cell>
          <cell r="C4535" t="str">
            <v>PAÑETE LISO MUROS 1:3  Impermeabilizado (Incluye filos y dilataciones)</v>
          </cell>
          <cell r="F4535" t="str">
            <v>Ana</v>
          </cell>
          <cell r="G4535" t="str">
            <v>m2</v>
          </cell>
          <cell r="H4535">
            <v>9.8458000000000006</v>
          </cell>
          <cell r="I4535">
            <v>27469.05</v>
          </cell>
          <cell r="J4535">
            <v>270455</v>
          </cell>
        </row>
        <row r="4536">
          <cell r="B4536" t="str">
            <v>Q12</v>
          </cell>
          <cell r="C4536" t="str">
            <v>GEOTEXTIL NO TEJIDO  2000 Pavco o equivalente</v>
          </cell>
          <cell r="F4536" t="str">
            <v>Ins</v>
          </cell>
          <cell r="G4536" t="str">
            <v>m2</v>
          </cell>
          <cell r="H4536">
            <v>6.4641000000000002</v>
          </cell>
          <cell r="I4536">
            <v>5738.9534999999996</v>
          </cell>
          <cell r="J4536">
            <v>37097</v>
          </cell>
        </row>
        <row r="4537">
          <cell r="B4537" t="str">
            <v>A32</v>
          </cell>
          <cell r="C4537" t="str">
            <v>VARILLA LISA  3/4"  (6m)</v>
          </cell>
          <cell r="F4537" t="str">
            <v>Ins</v>
          </cell>
          <cell r="G4537" t="str">
            <v>und</v>
          </cell>
          <cell r="H4537">
            <v>0.32841666666666663</v>
          </cell>
          <cell r="I4537">
            <v>38587.5</v>
          </cell>
          <cell r="J4537">
            <v>12673</v>
          </cell>
        </row>
        <row r="4538">
          <cell r="B4538" t="str">
            <v>AA11</v>
          </cell>
          <cell r="C4538" t="str">
            <v>EXCAVACION MANUAL DE MATERIAL HETEROGENEO (Incluye cargue y retiro del material excavado a botadero.)</v>
          </cell>
          <cell r="F4538" t="str">
            <v>Ana</v>
          </cell>
          <cell r="G4538" t="str">
            <v>m3</v>
          </cell>
          <cell r="H4538">
            <v>6.2639999999999993</v>
          </cell>
          <cell r="I4538">
            <v>64438.5</v>
          </cell>
          <cell r="J4538">
            <v>403643</v>
          </cell>
        </row>
        <row r="4540">
          <cell r="A4540" t="str">
            <v>S-3.323</v>
          </cell>
          <cell r="C4540" t="str">
            <v>TRAMPA DE GRASAS - ACEITES, COMPUESTA POR MUROS, PLACA INFERIOR Y TAPAS) CONCRETO 3500 PSI IMPERMEABILIZADO 0.80 x 1.40 m. h=2.00 m. (Incluye excavación  y retiro, base granular B-200, pañete impermeabilizado, marco en angulo 1 1/2" x 1 1/2" x 3/16" y contramarco en angulo 2"x 2"x 3/16")</v>
          </cell>
          <cell r="G4540" t="str">
            <v>und</v>
          </cell>
          <cell r="J4540">
            <v>2620886</v>
          </cell>
        </row>
        <row r="4541">
          <cell r="B4541" t="str">
            <v>M03</v>
          </cell>
          <cell r="C4541" t="str">
            <v>EQUIPO BASICO ( Herramienta menor )</v>
          </cell>
          <cell r="F4541" t="str">
            <v>Ins</v>
          </cell>
          <cell r="G4541" t="str">
            <v>glb</v>
          </cell>
          <cell r="H4541">
            <v>0.36</v>
          </cell>
          <cell r="I4541">
            <v>2535.75</v>
          </cell>
          <cell r="J4541">
            <v>913</v>
          </cell>
        </row>
        <row r="4542">
          <cell r="B4542" t="str">
            <v>I03</v>
          </cell>
          <cell r="C4542" t="str">
            <v>MANO DE OBRA AA (Albañileria)</v>
          </cell>
          <cell r="F4542" t="str">
            <v>Ins</v>
          </cell>
          <cell r="G4542" t="str">
            <v>hc</v>
          </cell>
          <cell r="H4542">
            <v>8.6</v>
          </cell>
          <cell r="I4542">
            <v>17165.400000000001</v>
          </cell>
          <cell r="J4542">
            <v>147622</v>
          </cell>
        </row>
        <row r="4543">
          <cell r="B4543" t="str">
            <v>H10</v>
          </cell>
          <cell r="C4543" t="str">
            <v>CONCRETO 3.500 psi - Impermeabilizado</v>
          </cell>
          <cell r="F4543" t="str">
            <v>Ins</v>
          </cell>
          <cell r="G4543" t="str">
            <v>m3</v>
          </cell>
          <cell r="H4543">
            <v>1.95</v>
          </cell>
          <cell r="I4543">
            <v>477184.05</v>
          </cell>
          <cell r="J4543">
            <v>930509</v>
          </cell>
        </row>
        <row r="4544">
          <cell r="B4544" t="str">
            <v>W06</v>
          </cell>
          <cell r="C4544" t="str">
            <v>REPISA ORDINARIO 8 cm *4 cm *3m</v>
          </cell>
          <cell r="F4544" t="str">
            <v>Ins</v>
          </cell>
          <cell r="G4544" t="str">
            <v>m</v>
          </cell>
          <cell r="H4544">
            <v>47</v>
          </cell>
          <cell r="I4544">
            <v>5372.85</v>
          </cell>
          <cell r="J4544">
            <v>252524</v>
          </cell>
        </row>
        <row r="4545">
          <cell r="B4545" t="str">
            <v>W16</v>
          </cell>
          <cell r="C4545" t="str">
            <v>TABLA CHAPA ORDINARIO 30 cm x 2 cm x 3 m.</v>
          </cell>
          <cell r="F4545" t="str">
            <v>Ins</v>
          </cell>
          <cell r="G4545" t="str">
            <v>und</v>
          </cell>
          <cell r="H4545">
            <v>19</v>
          </cell>
          <cell r="I4545">
            <v>5372.85</v>
          </cell>
          <cell r="J4545">
            <v>102084</v>
          </cell>
        </row>
        <row r="4546">
          <cell r="B4546" t="str">
            <v>H07</v>
          </cell>
          <cell r="C4546" t="str">
            <v>MORTERO 1:4 ( arena semilavada de peña )</v>
          </cell>
          <cell r="F4546" t="str">
            <v>Ana</v>
          </cell>
          <cell r="G4546" t="str">
            <v>m3</v>
          </cell>
          <cell r="H4546">
            <v>0.37</v>
          </cell>
          <cell r="I4546">
            <v>462939.75</v>
          </cell>
          <cell r="J4546">
            <v>171288</v>
          </cell>
        </row>
        <row r="4547">
          <cell r="B4547" t="str">
            <v>O16</v>
          </cell>
          <cell r="C4547" t="str">
            <v>SIKA-1 Impermeabilizante integral morteros o equivalente.</v>
          </cell>
          <cell r="F4547" t="str">
            <v>Ins</v>
          </cell>
          <cell r="G4547" t="str">
            <v>kg</v>
          </cell>
          <cell r="H4547">
            <v>0.9</v>
          </cell>
          <cell r="I4547">
            <v>10211.25</v>
          </cell>
          <cell r="J4547">
            <v>9190</v>
          </cell>
        </row>
        <row r="4548">
          <cell r="B4548" t="str">
            <v>AA19</v>
          </cell>
          <cell r="C4548" t="str">
            <v>BASE B-200 (extendida y compactada)</v>
          </cell>
          <cell r="F4548" t="str">
            <v>Ana</v>
          </cell>
          <cell r="G4548" t="str">
            <v>m3</v>
          </cell>
          <cell r="H4548">
            <v>0.45</v>
          </cell>
          <cell r="I4548">
            <v>69350.399999999994</v>
          </cell>
          <cell r="J4548">
            <v>31208</v>
          </cell>
        </row>
        <row r="4549">
          <cell r="B4549" t="str">
            <v>AA11</v>
          </cell>
          <cell r="C4549" t="str">
            <v>EXCAVACION MANUAL DE MATERIAL HETEROGENEO (Incluye cargue y retiro del material excavado a botadero.)</v>
          </cell>
          <cell r="F4549" t="str">
            <v>Ana</v>
          </cell>
          <cell r="G4549" t="str">
            <v>m3</v>
          </cell>
          <cell r="H4549">
            <v>8.1</v>
          </cell>
          <cell r="I4549">
            <v>64438.5</v>
          </cell>
          <cell r="J4549">
            <v>521952</v>
          </cell>
        </row>
        <row r="4550">
          <cell r="B4550" t="str">
            <v>O14</v>
          </cell>
          <cell r="C4550" t="str">
            <v>PUNTILLA CON CABEZA 1"</v>
          </cell>
          <cell r="F4550" t="str">
            <v>Ins</v>
          </cell>
          <cell r="G4550" t="str">
            <v>lb</v>
          </cell>
          <cell r="H4550">
            <v>2.8</v>
          </cell>
          <cell r="I4550">
            <v>2509.5</v>
          </cell>
          <cell r="J4550">
            <v>7027</v>
          </cell>
        </row>
        <row r="4551">
          <cell r="B4551" t="str">
            <v>A01</v>
          </cell>
          <cell r="C4551" t="str">
            <v>ACERO 60.000 PSI</v>
          </cell>
          <cell r="F4551" t="str">
            <v>Ins</v>
          </cell>
          <cell r="G4551" t="str">
            <v>kg</v>
          </cell>
          <cell r="H4551">
            <v>32</v>
          </cell>
          <cell r="I4551">
            <v>2502</v>
          </cell>
          <cell r="J4551">
            <v>80064</v>
          </cell>
        </row>
        <row r="4552">
          <cell r="B4552" t="str">
            <v>H08</v>
          </cell>
          <cell r="C4552" t="str">
            <v>BASE CONCRETO POBRE LIMPIEZA</v>
          </cell>
          <cell r="F4552" t="str">
            <v>Ana</v>
          </cell>
          <cell r="G4552" t="str">
            <v>m3</v>
          </cell>
          <cell r="H4552">
            <v>0.11</v>
          </cell>
          <cell r="I4552">
            <v>332462.84399999998</v>
          </cell>
          <cell r="J4552">
            <v>36571</v>
          </cell>
        </row>
        <row r="4553">
          <cell r="B4553" t="str">
            <v>J05</v>
          </cell>
          <cell r="C4553" t="str">
            <v xml:space="preserve">PLATINAS ACERO A-36  </v>
          </cell>
          <cell r="F4553" t="str">
            <v>Ins</v>
          </cell>
          <cell r="G4553" t="str">
            <v>kg</v>
          </cell>
          <cell r="H4553">
            <v>40.4</v>
          </cell>
          <cell r="I4553">
            <v>8166.6900000000005</v>
          </cell>
          <cell r="J4553">
            <v>329934</v>
          </cell>
        </row>
        <row r="4555">
          <cell r="A4555" t="str">
            <v>S-3.324</v>
          </cell>
          <cell r="C4555" t="str">
            <v>BASE CAMARA DE INSPECCION 600X200 (RECTA), PREFABRICADA EN PVC. Incluye SUMINISTRO E INSTALACIÓN.</v>
          </cell>
          <cell r="G4555" t="str">
            <v>und</v>
          </cell>
          <cell r="J4555">
            <v>1136800</v>
          </cell>
        </row>
        <row r="4556">
          <cell r="B4556" t="str">
            <v>M03</v>
          </cell>
          <cell r="C4556" t="str">
            <v>EQUIPO BASICO ( Herramienta menor )</v>
          </cell>
          <cell r="F4556" t="str">
            <v>Ins</v>
          </cell>
          <cell r="G4556" t="str">
            <v>glb</v>
          </cell>
          <cell r="H4556">
            <v>0.5</v>
          </cell>
          <cell r="I4556">
            <v>2535.75</v>
          </cell>
          <cell r="J4556">
            <v>1268</v>
          </cell>
        </row>
        <row r="4557">
          <cell r="B4557" t="str">
            <v>I04</v>
          </cell>
          <cell r="C4557" t="str">
            <v>MANO DE OBRA BB (Instalaciones)</v>
          </cell>
          <cell r="F4557" t="str">
            <v>Ins</v>
          </cell>
          <cell r="G4557" t="str">
            <v>hc</v>
          </cell>
          <cell r="H4557">
            <v>4.5</v>
          </cell>
          <cell r="I4557">
            <v>19460.92380532817</v>
          </cell>
          <cell r="J4557">
            <v>87574</v>
          </cell>
        </row>
        <row r="4558">
          <cell r="B4558" t="str">
            <v>S763</v>
          </cell>
          <cell r="C4558" t="str">
            <v>BASE CAMARA INSPECCION  (600*200) RECTA</v>
          </cell>
          <cell r="F4558" t="str">
            <v>Ins</v>
          </cell>
          <cell r="G4558" t="str">
            <v>und</v>
          </cell>
          <cell r="H4558">
            <v>1</v>
          </cell>
          <cell r="I4558">
            <v>1047957.6781740352</v>
          </cell>
          <cell r="J4558">
            <v>1047958</v>
          </cell>
        </row>
        <row r="4560">
          <cell r="A4560" t="str">
            <v>S-3.325</v>
          </cell>
          <cell r="C4560" t="str">
            <v>BASE CAMARA DE INSPECCION 600X200 (30°), PREFABRICADA EN PVC. Incluye SUMINISTRO E INSTALACIÓN.</v>
          </cell>
          <cell r="G4560" t="str">
            <v>und</v>
          </cell>
          <cell r="J4560">
            <v>1137488</v>
          </cell>
        </row>
        <row r="4561">
          <cell r="B4561" t="str">
            <v>M03</v>
          </cell>
          <cell r="C4561" t="str">
            <v>EQUIPO BASICO ( Herramienta menor )</v>
          </cell>
          <cell r="F4561" t="str">
            <v>Ins</v>
          </cell>
          <cell r="G4561" t="str">
            <v>glb</v>
          </cell>
          <cell r="H4561">
            <v>0.5</v>
          </cell>
          <cell r="I4561">
            <v>2535.75</v>
          </cell>
          <cell r="J4561">
            <v>1268</v>
          </cell>
        </row>
        <row r="4562">
          <cell r="B4562" t="str">
            <v>I04</v>
          </cell>
          <cell r="C4562" t="str">
            <v>MANO DE OBRA BB (Instalaciones)</v>
          </cell>
          <cell r="F4562" t="str">
            <v>Ins</v>
          </cell>
          <cell r="G4562" t="str">
            <v>hc</v>
          </cell>
          <cell r="H4562">
            <v>4.5</v>
          </cell>
          <cell r="I4562">
            <v>19460.92380532817</v>
          </cell>
          <cell r="J4562">
            <v>87574</v>
          </cell>
        </row>
        <row r="4563">
          <cell r="B4563" t="str">
            <v>S764</v>
          </cell>
          <cell r="C4563" t="str">
            <v>BASE CAMARA INSPECCION  (600*200) 30°</v>
          </cell>
          <cell r="F4563" t="str">
            <v>Ins</v>
          </cell>
          <cell r="G4563" t="str">
            <v>und</v>
          </cell>
          <cell r="H4563">
            <v>1</v>
          </cell>
          <cell r="I4563">
            <v>1048645.7371974098</v>
          </cell>
          <cell r="J4563">
            <v>1048646</v>
          </cell>
        </row>
        <row r="4565">
          <cell r="A4565" t="str">
            <v>S-3.326</v>
          </cell>
          <cell r="C4565" t="str">
            <v>BASE CAMARA DE INSPECCION 600X200 (60°), PREFABRICADA EN PVC. Incluye SUMINISTRO E INSTALACIÓN.</v>
          </cell>
          <cell r="G4565" t="str">
            <v>und</v>
          </cell>
          <cell r="J4565">
            <v>1137488</v>
          </cell>
        </row>
        <row r="4566">
          <cell r="B4566" t="str">
            <v>M03</v>
          </cell>
          <cell r="C4566" t="str">
            <v>EQUIPO BASICO ( Herramienta menor )</v>
          </cell>
          <cell r="F4566" t="str">
            <v>Ins</v>
          </cell>
          <cell r="G4566" t="str">
            <v>glb</v>
          </cell>
          <cell r="H4566">
            <v>0.5</v>
          </cell>
          <cell r="I4566">
            <v>2535.75</v>
          </cell>
          <cell r="J4566">
            <v>1268</v>
          </cell>
        </row>
        <row r="4567">
          <cell r="B4567" t="str">
            <v>I04</v>
          </cell>
          <cell r="C4567" t="str">
            <v>MANO DE OBRA BB (Instalaciones)</v>
          </cell>
          <cell r="F4567" t="str">
            <v>Ins</v>
          </cell>
          <cell r="G4567" t="str">
            <v>hc</v>
          </cell>
          <cell r="H4567">
            <v>4.5</v>
          </cell>
          <cell r="I4567">
            <v>19460.92380532817</v>
          </cell>
          <cell r="J4567">
            <v>87574</v>
          </cell>
        </row>
        <row r="4568">
          <cell r="B4568" t="str">
            <v>S765</v>
          </cell>
          <cell r="C4568" t="str">
            <v>BASE CAMARA INSPECCION  (600*200) 60°</v>
          </cell>
          <cell r="F4568" t="str">
            <v>Ins</v>
          </cell>
          <cell r="G4568" t="str">
            <v>und</v>
          </cell>
          <cell r="H4568">
            <v>1</v>
          </cell>
          <cell r="I4568">
            <v>1048645.7371974098</v>
          </cell>
          <cell r="J4568">
            <v>1048646</v>
          </cell>
        </row>
        <row r="4570">
          <cell r="A4570" t="str">
            <v>S-3.327</v>
          </cell>
          <cell r="C4570" t="str">
            <v>BASE CAMARA DE INSPECCION 600X200 (90°), PREFABRICADA EN PVC. Incluye SUMINISTRO E INSTALACIÓN.</v>
          </cell>
          <cell r="G4570" t="str">
            <v>und</v>
          </cell>
          <cell r="J4570">
            <v>1137488</v>
          </cell>
        </row>
        <row r="4571">
          <cell r="B4571" t="str">
            <v>M03</v>
          </cell>
          <cell r="C4571" t="str">
            <v>EQUIPO BASICO ( Herramienta menor )</v>
          </cell>
          <cell r="F4571" t="str">
            <v>Ins</v>
          </cell>
          <cell r="G4571" t="str">
            <v>glb</v>
          </cell>
          <cell r="H4571">
            <v>0.5</v>
          </cell>
          <cell r="I4571">
            <v>2535.75</v>
          </cell>
          <cell r="J4571">
            <v>1268</v>
          </cell>
        </row>
        <row r="4572">
          <cell r="B4572" t="str">
            <v>I04</v>
          </cell>
          <cell r="C4572" t="str">
            <v>MANO DE OBRA BB (Instalaciones)</v>
          </cell>
          <cell r="F4572" t="str">
            <v>Ins</v>
          </cell>
          <cell r="G4572" t="str">
            <v>hc</v>
          </cell>
          <cell r="H4572">
            <v>4.5</v>
          </cell>
          <cell r="I4572">
            <v>19460.92380532817</v>
          </cell>
          <cell r="J4572">
            <v>87574</v>
          </cell>
        </row>
        <row r="4573">
          <cell r="B4573" t="str">
            <v>S766</v>
          </cell>
          <cell r="C4573" t="str">
            <v>BASE CAMARA INSPECCION  (600*200) 90°</v>
          </cell>
          <cell r="F4573" t="str">
            <v>Ins</v>
          </cell>
          <cell r="G4573" t="str">
            <v>und</v>
          </cell>
          <cell r="H4573">
            <v>1</v>
          </cell>
          <cell r="I4573">
            <v>1048645.7371974098</v>
          </cell>
          <cell r="J4573">
            <v>1048646</v>
          </cell>
        </row>
        <row r="4575">
          <cell r="A4575" t="str">
            <v>S-3.328</v>
          </cell>
          <cell r="C4575" t="str">
            <v>TUBERIA PVC-S 8" (Red sanitaria Descolgada) Incluye instalación y accesorios.</v>
          </cell>
          <cell r="G4575" t="str">
            <v>m</v>
          </cell>
          <cell r="J4575">
            <v>146453</v>
          </cell>
        </row>
        <row r="4576">
          <cell r="B4576" t="str">
            <v>M03</v>
          </cell>
          <cell r="C4576" t="str">
            <v>EQUIPO BASICO ( Herramienta menor )</v>
          </cell>
          <cell r="F4576" t="str">
            <v>Ins</v>
          </cell>
          <cell r="G4576" t="str">
            <v>glb</v>
          </cell>
          <cell r="H4576">
            <v>0.1</v>
          </cell>
          <cell r="I4576">
            <v>2535.75</v>
          </cell>
          <cell r="J4576">
            <v>254</v>
          </cell>
        </row>
        <row r="4577">
          <cell r="B4577" t="str">
            <v>M01</v>
          </cell>
          <cell r="C4577" t="str">
            <v>ANDAMIO METALICO TUBULAR (Sección de 2 marcos de 1.50*1.50 m.con 2 crucetas de 2.30 m.)</v>
          </cell>
          <cell r="F4577" t="str">
            <v>Ins</v>
          </cell>
          <cell r="G4577" t="str">
            <v>sm</v>
          </cell>
          <cell r="H4577">
            <v>8.9999999999999993E-3</v>
          </cell>
          <cell r="I4577">
            <v>5093.55</v>
          </cell>
          <cell r="J4577">
            <v>46</v>
          </cell>
        </row>
        <row r="4578">
          <cell r="B4578" t="str">
            <v>I04</v>
          </cell>
          <cell r="C4578" t="str">
            <v>MANO DE OBRA BB (Instalaciones)</v>
          </cell>
          <cell r="F4578" t="str">
            <v>Ins</v>
          </cell>
          <cell r="G4578" t="str">
            <v>hc</v>
          </cell>
          <cell r="H4578">
            <v>0.28499999999999998</v>
          </cell>
          <cell r="I4578">
            <v>19460.92380532817</v>
          </cell>
          <cell r="J4578">
            <v>5546</v>
          </cell>
        </row>
        <row r="4579">
          <cell r="B4579" t="str">
            <v>S767</v>
          </cell>
          <cell r="C4579" t="str">
            <v xml:space="preserve">TUBO PVC SANITARIO 8" </v>
          </cell>
          <cell r="F4579" t="str">
            <v>Ins</v>
          </cell>
          <cell r="G4579" t="str">
            <v>m</v>
          </cell>
          <cell r="H4579">
            <v>1.01</v>
          </cell>
          <cell r="I4579">
            <v>110661.6</v>
          </cell>
          <cell r="J4579">
            <v>111768</v>
          </cell>
        </row>
        <row r="4580">
          <cell r="B4580" t="str">
            <v>S768</v>
          </cell>
          <cell r="C4580" t="str">
            <v xml:space="preserve">UNION PVC SANITARIA 8" </v>
          </cell>
          <cell r="F4580" t="str">
            <v>Ins</v>
          </cell>
          <cell r="G4580" t="str">
            <v>und</v>
          </cell>
          <cell r="H4580">
            <v>0.16</v>
          </cell>
          <cell r="I4580">
            <v>112862.39999999999</v>
          </cell>
          <cell r="J4580">
            <v>18058</v>
          </cell>
        </row>
        <row r="4581">
          <cell r="B4581" t="str">
            <v>S22</v>
          </cell>
          <cell r="C4581" t="str">
            <v>LIMPIADOR REM PVC 760 grms. (1/4)</v>
          </cell>
          <cell r="F4581" t="str">
            <v>Ins</v>
          </cell>
          <cell r="G4581" t="str">
            <v>und</v>
          </cell>
          <cell r="H4581">
            <v>5.5E-2</v>
          </cell>
          <cell r="I4581">
            <v>55831.65</v>
          </cell>
          <cell r="J4581">
            <v>3071</v>
          </cell>
        </row>
        <row r="4582">
          <cell r="B4582" t="str">
            <v>S36</v>
          </cell>
          <cell r="C4582" t="str">
            <v>SOLDADURA PVC LIQUIDA 1/4</v>
          </cell>
          <cell r="F4582" t="str">
            <v>Ins</v>
          </cell>
          <cell r="G4582" t="str">
            <v>und</v>
          </cell>
          <cell r="H4582">
            <v>0.04</v>
          </cell>
          <cell r="I4582">
            <v>115790.85</v>
          </cell>
          <cell r="J4582">
            <v>4632</v>
          </cell>
        </row>
        <row r="4583">
          <cell r="B4583" t="str">
            <v>S108</v>
          </cell>
          <cell r="C4583" t="str">
            <v xml:space="preserve">ABRAZADERA EN ACERO, cremallera 8mm </v>
          </cell>
          <cell r="F4583" t="str">
            <v>Ins</v>
          </cell>
          <cell r="G4583" t="str">
            <v>und</v>
          </cell>
          <cell r="H4583">
            <v>2.5</v>
          </cell>
          <cell r="I4583">
            <v>1231.125</v>
          </cell>
          <cell r="J4583">
            <v>3078</v>
          </cell>
        </row>
        <row r="4585">
          <cell r="A4585" t="str">
            <v>S-3.329</v>
          </cell>
          <cell r="C4585" t="str">
            <v>CÁMARA DE INSPECCIÓN 600x1500, BASE RECTA, PREFABRICADA EN PVC. (incluye la base 600X200 mm, configuración recta, elevador de 1500 mm de altura, los hidrosellos para su hermeticidad, el kit de conexión y la arotapa 1000/600 de polipropileno).</v>
          </cell>
          <cell r="G4585" t="str">
            <v>und</v>
          </cell>
          <cell r="J4585">
            <v>2431609</v>
          </cell>
        </row>
        <row r="4586">
          <cell r="B4586" t="str">
            <v>M03</v>
          </cell>
          <cell r="C4586" t="str">
            <v>EQUIPO BASICO ( Herramienta menor )</v>
          </cell>
          <cell r="F4586" t="str">
            <v>Ins</v>
          </cell>
          <cell r="G4586" t="str">
            <v>glb</v>
          </cell>
          <cell r="H4586">
            <v>0.5</v>
          </cell>
          <cell r="I4586">
            <v>2535.75</v>
          </cell>
          <cell r="J4586">
            <v>1268</v>
          </cell>
        </row>
        <row r="4587">
          <cell r="B4587" t="str">
            <v>I04</v>
          </cell>
          <cell r="C4587" t="str">
            <v>MANO DE OBRA BB (Instalaciones)</v>
          </cell>
          <cell r="F4587" t="str">
            <v>Ins</v>
          </cell>
          <cell r="G4587" t="str">
            <v>hc</v>
          </cell>
          <cell r="H4587">
            <v>9</v>
          </cell>
          <cell r="I4587">
            <v>19460.92380532817</v>
          </cell>
          <cell r="J4587">
            <v>175148</v>
          </cell>
        </row>
        <row r="4588">
          <cell r="B4588" t="str">
            <v>S763</v>
          </cell>
          <cell r="C4588" t="str">
            <v>BASE CAMARA INSPECCION  (600*200) RECTA</v>
          </cell>
          <cell r="F4588" t="str">
            <v>Ins</v>
          </cell>
          <cell r="G4588" t="str">
            <v>und</v>
          </cell>
          <cell r="H4588">
            <v>1</v>
          </cell>
          <cell r="I4588">
            <v>1047957.6781740352</v>
          </cell>
          <cell r="J4588">
            <v>1047958</v>
          </cell>
        </row>
        <row r="4589">
          <cell r="B4589" t="str">
            <v>S593</v>
          </cell>
          <cell r="C4589" t="str">
            <v>ELEVADOR CAMARA DE INSPECCION 600 X 1500 mm</v>
          </cell>
          <cell r="F4589" t="str">
            <v>Ins</v>
          </cell>
          <cell r="G4589" t="str">
            <v>und</v>
          </cell>
          <cell r="H4589">
            <v>1</v>
          </cell>
          <cell r="I4589">
            <v>453841.73019176815</v>
          </cell>
          <cell r="J4589">
            <v>453842</v>
          </cell>
        </row>
        <row r="4590">
          <cell r="B4590" t="str">
            <v>S619</v>
          </cell>
          <cell r="C4590" t="str">
            <v xml:space="preserve">HIDROSELLO CAMARA INSPECCION 600 </v>
          </cell>
          <cell r="F4590" t="str">
            <v>Ins</v>
          </cell>
          <cell r="G4590" t="str">
            <v>und</v>
          </cell>
          <cell r="H4590">
            <v>1</v>
          </cell>
          <cell r="I4590">
            <v>92087.467777639686</v>
          </cell>
          <cell r="J4590">
            <v>92087</v>
          </cell>
        </row>
        <row r="4591">
          <cell r="B4591" t="str">
            <v>S669</v>
          </cell>
          <cell r="C4591" t="str">
            <v>KIT CONECTOR CAMARA IN SITU NOVACAM 200 mm.</v>
          </cell>
          <cell r="F4591" t="str">
            <v>Ins</v>
          </cell>
          <cell r="G4591" t="str">
            <v>und</v>
          </cell>
          <cell r="H4591">
            <v>1</v>
          </cell>
          <cell r="I4591">
            <v>79739.385401858657</v>
          </cell>
          <cell r="J4591">
            <v>79739</v>
          </cell>
        </row>
        <row r="4592">
          <cell r="B4592" t="str">
            <v>S622</v>
          </cell>
          <cell r="C4592" t="str">
            <v>AROTAPA PP CAMARA INSPECCION</v>
          </cell>
          <cell r="F4592" t="str">
            <v>Ins</v>
          </cell>
          <cell r="G4592" t="str">
            <v>und</v>
          </cell>
          <cell r="H4592">
            <v>1</v>
          </cell>
          <cell r="I4592">
            <v>581567.2526155978</v>
          </cell>
          <cell r="J4592">
            <v>581567</v>
          </cell>
        </row>
        <row r="4594">
          <cell r="A4594" t="str">
            <v>S-3.330</v>
          </cell>
          <cell r="C4594" t="str">
            <v>CÁMARA DE INSPECCIÓN 600x2000, BASE 30°, PREFABRICADA EN PVC. (incluye la base 600X200 mm, configuración 30°, elevador de 2000 mm de altura, los hidrosellos para su hermeticidad, el kit de conexión y la arotapa 1000/600 de polipropileno).</v>
          </cell>
          <cell r="G4594" t="str">
            <v>und</v>
          </cell>
          <cell r="J4594">
            <v>2526661</v>
          </cell>
        </row>
        <row r="4595">
          <cell r="B4595" t="str">
            <v>M03</v>
          </cell>
          <cell r="C4595" t="str">
            <v>EQUIPO BASICO ( Herramienta menor )</v>
          </cell>
          <cell r="F4595" t="str">
            <v>Ins</v>
          </cell>
          <cell r="G4595" t="str">
            <v>glb</v>
          </cell>
          <cell r="H4595">
            <v>0.5</v>
          </cell>
          <cell r="I4595">
            <v>2535.75</v>
          </cell>
          <cell r="J4595">
            <v>1268</v>
          </cell>
        </row>
        <row r="4596">
          <cell r="B4596" t="str">
            <v>I04</v>
          </cell>
          <cell r="C4596" t="str">
            <v>MANO DE OBRA BB (Instalaciones)</v>
          </cell>
          <cell r="F4596" t="str">
            <v>Ins</v>
          </cell>
          <cell r="G4596" t="str">
            <v>hc</v>
          </cell>
          <cell r="H4596">
            <v>9</v>
          </cell>
          <cell r="I4596">
            <v>19460.92380532817</v>
          </cell>
          <cell r="J4596">
            <v>175148</v>
          </cell>
        </row>
        <row r="4597">
          <cell r="B4597" t="str">
            <v>S764</v>
          </cell>
          <cell r="C4597" t="str">
            <v>BASE CAMARA INSPECCION  (600*200) 30°</v>
          </cell>
          <cell r="F4597" t="str">
            <v>Ins</v>
          </cell>
          <cell r="G4597" t="str">
            <v>und</v>
          </cell>
          <cell r="H4597">
            <v>1</v>
          </cell>
          <cell r="I4597">
            <v>1048645.7371974098</v>
          </cell>
          <cell r="J4597">
            <v>1048646</v>
          </cell>
        </row>
        <row r="4598">
          <cell r="B4598" t="str">
            <v>S595</v>
          </cell>
          <cell r="C4598" t="str">
            <v>ELEVADOR CAMARA DE INSPECCION 600 X 2000 mm</v>
          </cell>
          <cell r="F4598" t="str">
            <v>Ins</v>
          </cell>
          <cell r="G4598" t="str">
            <v>und</v>
          </cell>
          <cell r="H4598">
            <v>1</v>
          </cell>
          <cell r="I4598">
            <v>548206.09786923171</v>
          </cell>
          <cell r="J4598">
            <v>548206</v>
          </cell>
        </row>
        <row r="4599">
          <cell r="B4599" t="str">
            <v>S619</v>
          </cell>
          <cell r="C4599" t="str">
            <v xml:space="preserve">HIDROSELLO CAMARA INSPECCION 600 </v>
          </cell>
          <cell r="F4599" t="str">
            <v>Ins</v>
          </cell>
          <cell r="G4599" t="str">
            <v>und</v>
          </cell>
          <cell r="H4599">
            <v>1</v>
          </cell>
          <cell r="I4599">
            <v>92087.467777639686</v>
          </cell>
          <cell r="J4599">
            <v>92087</v>
          </cell>
        </row>
        <row r="4600">
          <cell r="B4600" t="str">
            <v>S669</v>
          </cell>
          <cell r="C4600" t="str">
            <v>KIT CONECTOR CAMARA IN SITU NOVACAM 200 mm.</v>
          </cell>
          <cell r="F4600" t="str">
            <v>Ins</v>
          </cell>
          <cell r="G4600" t="str">
            <v>und</v>
          </cell>
          <cell r="H4600">
            <v>1</v>
          </cell>
          <cell r="I4600">
            <v>79739.385401858657</v>
          </cell>
          <cell r="J4600">
            <v>79739</v>
          </cell>
        </row>
        <row r="4601">
          <cell r="B4601" t="str">
            <v>S622</v>
          </cell>
          <cell r="C4601" t="str">
            <v>AROTAPA PP CAMARA INSPECCION</v>
          </cell>
          <cell r="F4601" t="str">
            <v>Ins</v>
          </cell>
          <cell r="G4601" t="str">
            <v>und</v>
          </cell>
          <cell r="H4601">
            <v>1</v>
          </cell>
          <cell r="I4601">
            <v>581567.2526155978</v>
          </cell>
          <cell r="J4601">
            <v>581567</v>
          </cell>
        </row>
        <row r="4603">
          <cell r="A4603" t="str">
            <v>S-3.331</v>
          </cell>
          <cell r="C4603" t="str">
            <v>CÁMARA DE INSPECCIÓN 600x1000, BASE 60°, PREFABRICADA EN PVC. (incluye la base 600X200 mm, configuración 60°, elevador de 1000 mm de altura, los hidrosellos para su hermeticidad, el kit de conexión y la arotapa 1000/600 de polipropileno).</v>
          </cell>
          <cell r="G4603" t="str">
            <v>und</v>
          </cell>
          <cell r="J4603">
            <v>2335021</v>
          </cell>
        </row>
        <row r="4604">
          <cell r="B4604" t="str">
            <v>M03</v>
          </cell>
          <cell r="C4604" t="str">
            <v>EQUIPO BASICO ( Herramienta menor )</v>
          </cell>
          <cell r="F4604" t="str">
            <v>Ins</v>
          </cell>
          <cell r="G4604" t="str">
            <v>glb</v>
          </cell>
          <cell r="H4604">
            <v>0.5</v>
          </cell>
          <cell r="I4604">
            <v>2535.75</v>
          </cell>
          <cell r="J4604">
            <v>1268</v>
          </cell>
        </row>
        <row r="4605">
          <cell r="B4605" t="str">
            <v>I04</v>
          </cell>
          <cell r="C4605" t="str">
            <v>MANO DE OBRA BB (Instalaciones)</v>
          </cell>
          <cell r="F4605" t="str">
            <v>Ins</v>
          </cell>
          <cell r="G4605" t="str">
            <v>hc</v>
          </cell>
          <cell r="H4605">
            <v>9</v>
          </cell>
          <cell r="I4605">
            <v>19460.92380532817</v>
          </cell>
          <cell r="J4605">
            <v>175148</v>
          </cell>
        </row>
        <row r="4606">
          <cell r="B4606" t="str">
            <v>S765</v>
          </cell>
          <cell r="C4606" t="str">
            <v>BASE CAMARA INSPECCION  (600*200) 60°</v>
          </cell>
          <cell r="F4606" t="str">
            <v>Ins</v>
          </cell>
          <cell r="G4606" t="str">
            <v>und</v>
          </cell>
          <cell r="H4606">
            <v>1</v>
          </cell>
          <cell r="I4606">
            <v>1048645.7371974098</v>
          </cell>
          <cell r="J4606">
            <v>1048646</v>
          </cell>
        </row>
        <row r="4607">
          <cell r="B4607" t="str">
            <v>S591</v>
          </cell>
          <cell r="C4607" t="str">
            <v>ELEVADOR CAMARA DE INSPECCION 600 X 1000 mm</v>
          </cell>
          <cell r="F4607" t="str">
            <v>Ins</v>
          </cell>
          <cell r="G4607" t="str">
            <v>und</v>
          </cell>
          <cell r="H4607">
            <v>1</v>
          </cell>
          <cell r="I4607">
            <v>356566.29737788247</v>
          </cell>
          <cell r="J4607">
            <v>356566</v>
          </cell>
        </row>
        <row r="4608">
          <cell r="B4608" t="str">
            <v>S619</v>
          </cell>
          <cell r="C4608" t="str">
            <v xml:space="preserve">HIDROSELLO CAMARA INSPECCION 600 </v>
          </cell>
          <cell r="F4608" t="str">
            <v>Ins</v>
          </cell>
          <cell r="G4608" t="str">
            <v>und</v>
          </cell>
          <cell r="H4608">
            <v>1</v>
          </cell>
          <cell r="I4608">
            <v>92087.467777639686</v>
          </cell>
          <cell r="J4608">
            <v>92087</v>
          </cell>
        </row>
        <row r="4609">
          <cell r="B4609" t="str">
            <v>S669</v>
          </cell>
          <cell r="C4609" t="str">
            <v>KIT CONECTOR CAMARA IN SITU NOVACAM 200 mm.</v>
          </cell>
          <cell r="F4609" t="str">
            <v>Ins</v>
          </cell>
          <cell r="G4609" t="str">
            <v>und</v>
          </cell>
          <cell r="H4609">
            <v>1</v>
          </cell>
          <cell r="I4609">
            <v>79739.385401858657</v>
          </cell>
          <cell r="J4609">
            <v>79739</v>
          </cell>
        </row>
        <row r="4610">
          <cell r="B4610" t="str">
            <v>S622</v>
          </cell>
          <cell r="C4610" t="str">
            <v>AROTAPA PP CAMARA INSPECCION</v>
          </cell>
          <cell r="F4610" t="str">
            <v>Ins</v>
          </cell>
          <cell r="G4610" t="str">
            <v>und</v>
          </cell>
          <cell r="H4610">
            <v>1</v>
          </cell>
          <cell r="I4610">
            <v>581567.2526155978</v>
          </cell>
          <cell r="J4610">
            <v>581567</v>
          </cell>
        </row>
        <row r="4612">
          <cell r="A4612" t="str">
            <v>S-3.332</v>
          </cell>
          <cell r="C4612" t="str">
            <v>CÁMARA DE INSPECCIÓN 600x500, BASE 90°, PREFABRICADA EN PVC. (incluye la base 600X200 mm, configuración 90°, elevador de 500 mm de altura, los hidrosellos para su hermeticidad, el kit de conexión y la arotapa 1000/600 de polipropileno).</v>
          </cell>
          <cell r="G4612" t="str">
            <v>und</v>
          </cell>
          <cell r="J4612">
            <v>2239563</v>
          </cell>
        </row>
        <row r="4613">
          <cell r="B4613" t="str">
            <v>M03</v>
          </cell>
          <cell r="C4613" t="str">
            <v>EQUIPO BASICO ( Herramienta menor )</v>
          </cell>
          <cell r="F4613" t="str">
            <v>Ins</v>
          </cell>
          <cell r="G4613" t="str">
            <v>glb</v>
          </cell>
          <cell r="H4613">
            <v>0.5</v>
          </cell>
          <cell r="I4613">
            <v>2535.75</v>
          </cell>
          <cell r="J4613">
            <v>1268</v>
          </cell>
        </row>
        <row r="4614">
          <cell r="B4614" t="str">
            <v>I04</v>
          </cell>
          <cell r="C4614" t="str">
            <v>MANO DE OBRA BB (Instalaciones)</v>
          </cell>
          <cell r="F4614" t="str">
            <v>Ins</v>
          </cell>
          <cell r="G4614" t="str">
            <v>hc</v>
          </cell>
          <cell r="H4614">
            <v>9</v>
          </cell>
          <cell r="I4614">
            <v>19460.92380532817</v>
          </cell>
          <cell r="J4614">
            <v>175148</v>
          </cell>
        </row>
        <row r="4615">
          <cell r="B4615" t="str">
            <v>S766</v>
          </cell>
          <cell r="C4615" t="str">
            <v>BASE CAMARA INSPECCION  (600*200) 90°</v>
          </cell>
          <cell r="F4615" t="str">
            <v>Ins</v>
          </cell>
          <cell r="G4615" t="str">
            <v>und</v>
          </cell>
          <cell r="H4615">
            <v>1</v>
          </cell>
          <cell r="I4615">
            <v>1048645.7371974098</v>
          </cell>
          <cell r="J4615">
            <v>1048646</v>
          </cell>
        </row>
        <row r="4616">
          <cell r="B4616" t="str">
            <v>S589</v>
          </cell>
          <cell r="C4616" t="str">
            <v xml:space="preserve">ELEVADOR CAMARA DE INSPECCION 600 X 500 mm </v>
          </cell>
          <cell r="F4616" t="str">
            <v>Ins</v>
          </cell>
          <cell r="G4616" t="str">
            <v>und</v>
          </cell>
          <cell r="H4616">
            <v>1</v>
          </cell>
          <cell r="I4616">
            <v>261107.74071095625</v>
          </cell>
          <cell r="J4616">
            <v>261108</v>
          </cell>
        </row>
        <row r="4617">
          <cell r="B4617" t="str">
            <v>S619</v>
          </cell>
          <cell r="C4617" t="str">
            <v xml:space="preserve">HIDROSELLO CAMARA INSPECCION 600 </v>
          </cell>
          <cell r="F4617" t="str">
            <v>Ins</v>
          </cell>
          <cell r="G4617" t="str">
            <v>und</v>
          </cell>
          <cell r="H4617">
            <v>1</v>
          </cell>
          <cell r="I4617">
            <v>92087.467777639686</v>
          </cell>
          <cell r="J4617">
            <v>92087</v>
          </cell>
        </row>
        <row r="4618">
          <cell r="B4618" t="str">
            <v>S669</v>
          </cell>
          <cell r="C4618" t="str">
            <v>KIT CONECTOR CAMARA IN SITU NOVACAM 200 mm.</v>
          </cell>
          <cell r="F4618" t="str">
            <v>Ins</v>
          </cell>
          <cell r="G4618" t="str">
            <v>und</v>
          </cell>
          <cell r="H4618">
            <v>1</v>
          </cell>
          <cell r="I4618">
            <v>79739.385401858657</v>
          </cell>
          <cell r="J4618">
            <v>79739</v>
          </cell>
        </row>
        <row r="4619">
          <cell r="B4619" t="str">
            <v>S622</v>
          </cell>
          <cell r="C4619" t="str">
            <v>AROTAPA PP CAMARA INSPECCION</v>
          </cell>
          <cell r="F4619" t="str">
            <v>Ins</v>
          </cell>
          <cell r="G4619" t="str">
            <v>und</v>
          </cell>
          <cell r="H4619">
            <v>1</v>
          </cell>
          <cell r="I4619">
            <v>581567.2526155978</v>
          </cell>
          <cell r="J4619">
            <v>581567</v>
          </cell>
        </row>
        <row r="4621">
          <cell r="A4621" t="str">
            <v>S-3.333</v>
          </cell>
          <cell r="C4621" t="str">
            <v>CÁMARA DE INSPECCIÓN 600x2000, BASE INICIAL, PREFABRICADA EN PVC. (incluye la base 600X200 mm, configuración inicial, elevador de 2000 mm de altura, los hidrosellos para su hermeticidad, el kit de conexión y la arotapa 1000/600 de polipropileno).</v>
          </cell>
          <cell r="G4621" t="str">
            <v>und</v>
          </cell>
          <cell r="J4621">
            <v>2302989</v>
          </cell>
        </row>
        <row r="4622">
          <cell r="B4622" t="str">
            <v>M03</v>
          </cell>
          <cell r="C4622" t="str">
            <v>EQUIPO BASICO ( Herramienta menor )</v>
          </cell>
          <cell r="F4622" t="str">
            <v>Ins</v>
          </cell>
          <cell r="G4622" t="str">
            <v>glb</v>
          </cell>
          <cell r="H4622">
            <v>0.5</v>
          </cell>
          <cell r="I4622">
            <v>2535.75</v>
          </cell>
          <cell r="J4622">
            <v>1268</v>
          </cell>
        </row>
        <row r="4623">
          <cell r="B4623" t="str">
            <v>I04</v>
          </cell>
          <cell r="C4623" t="str">
            <v>MANO DE OBRA BB (Instalaciones)</v>
          </cell>
          <cell r="F4623" t="str">
            <v>Ins</v>
          </cell>
          <cell r="G4623" t="str">
            <v>hc</v>
          </cell>
          <cell r="H4623">
            <v>9</v>
          </cell>
          <cell r="I4623">
            <v>19460.92380532817</v>
          </cell>
          <cell r="J4623">
            <v>175148</v>
          </cell>
        </row>
        <row r="4624">
          <cell r="B4624" t="str">
            <v>S587</v>
          </cell>
          <cell r="C4624" t="str">
            <v>BASE CAMARA INSPECCION  (600*200) INICIAL</v>
          </cell>
          <cell r="F4624" t="str">
            <v>Ins</v>
          </cell>
          <cell r="G4624" t="str">
            <v>und</v>
          </cell>
          <cell r="H4624">
            <v>1</v>
          </cell>
          <cell r="I4624">
            <v>824973.51150497957</v>
          </cell>
          <cell r="J4624">
            <v>824974</v>
          </cell>
        </row>
        <row r="4625">
          <cell r="B4625" t="str">
            <v>S595</v>
          </cell>
          <cell r="C4625" t="str">
            <v>ELEVADOR CAMARA DE INSPECCION 600 X 2000 mm</v>
          </cell>
          <cell r="F4625" t="str">
            <v>Ins</v>
          </cell>
          <cell r="G4625" t="str">
            <v>und</v>
          </cell>
          <cell r="H4625">
            <v>1</v>
          </cell>
          <cell r="I4625">
            <v>548206.09786923171</v>
          </cell>
          <cell r="J4625">
            <v>548206</v>
          </cell>
        </row>
        <row r="4626">
          <cell r="B4626" t="str">
            <v>S619</v>
          </cell>
          <cell r="C4626" t="str">
            <v xml:space="preserve">HIDROSELLO CAMARA INSPECCION 600 </v>
          </cell>
          <cell r="F4626" t="str">
            <v>Ins</v>
          </cell>
          <cell r="G4626" t="str">
            <v>und</v>
          </cell>
          <cell r="H4626">
            <v>1</v>
          </cell>
          <cell r="I4626">
            <v>92087.467777639686</v>
          </cell>
          <cell r="J4626">
            <v>92087</v>
          </cell>
        </row>
        <row r="4627">
          <cell r="B4627" t="str">
            <v>S669</v>
          </cell>
          <cell r="C4627" t="str">
            <v>KIT CONECTOR CAMARA IN SITU NOVACAM 200 mm.</v>
          </cell>
          <cell r="F4627" t="str">
            <v>Ins</v>
          </cell>
          <cell r="G4627" t="str">
            <v>und</v>
          </cell>
          <cell r="H4627">
            <v>1</v>
          </cell>
          <cell r="I4627">
            <v>79739.385401858657</v>
          </cell>
          <cell r="J4627">
            <v>79739</v>
          </cell>
        </row>
        <row r="4628">
          <cell r="B4628" t="str">
            <v>S622</v>
          </cell>
          <cell r="C4628" t="str">
            <v>AROTAPA PP CAMARA INSPECCION</v>
          </cell>
          <cell r="F4628" t="str">
            <v>Ins</v>
          </cell>
          <cell r="G4628" t="str">
            <v>und</v>
          </cell>
          <cell r="H4628">
            <v>1</v>
          </cell>
          <cell r="I4628">
            <v>581567.2526155978</v>
          </cell>
          <cell r="J4628">
            <v>581567</v>
          </cell>
        </row>
        <row r="4630">
          <cell r="A4630" t="str">
            <v>S-3.334</v>
          </cell>
          <cell r="C4630" t="str">
            <v>CÁMARA DE INSPECCIÓN 600x1000, BASE INICIAL, PREFABRICADA EN PVC. (incluye la base 600X200 mm, configuración inicial, elevador de 1000 mm de altura, los hidrosellos para su hermeticidad, el kit de conexión y la arotapa 1000/600 de polipropileno).</v>
          </cell>
          <cell r="G4630" t="str">
            <v>und</v>
          </cell>
          <cell r="J4630">
            <v>2334333</v>
          </cell>
        </row>
        <row r="4631">
          <cell r="B4631" t="str">
            <v>M03</v>
          </cell>
          <cell r="C4631" t="str">
            <v>EQUIPO BASICO ( Herramienta menor )</v>
          </cell>
          <cell r="F4631" t="str">
            <v>Ins</v>
          </cell>
          <cell r="G4631" t="str">
            <v>glb</v>
          </cell>
          <cell r="H4631">
            <v>0.5</v>
          </cell>
          <cell r="I4631">
            <v>2535.75</v>
          </cell>
          <cell r="J4631">
            <v>1268</v>
          </cell>
        </row>
        <row r="4632">
          <cell r="B4632" t="str">
            <v>I04</v>
          </cell>
          <cell r="C4632" t="str">
            <v>MANO DE OBRA BB (Instalaciones)</v>
          </cell>
          <cell r="F4632" t="str">
            <v>Ins</v>
          </cell>
          <cell r="G4632" t="str">
            <v>hc</v>
          </cell>
          <cell r="H4632">
            <v>9</v>
          </cell>
          <cell r="I4632">
            <v>19460.92380532817</v>
          </cell>
          <cell r="J4632">
            <v>175148</v>
          </cell>
        </row>
        <row r="4633">
          <cell r="B4633" t="str">
            <v>S763</v>
          </cell>
          <cell r="C4633" t="str">
            <v>BASE CAMARA INSPECCION  (600*200) RECTA</v>
          </cell>
          <cell r="F4633" t="str">
            <v>Ins</v>
          </cell>
          <cell r="G4633" t="str">
            <v>und</v>
          </cell>
          <cell r="H4633">
            <v>1</v>
          </cell>
          <cell r="I4633">
            <v>1047957.6781740352</v>
          </cell>
          <cell r="J4633">
            <v>1047958</v>
          </cell>
        </row>
        <row r="4634">
          <cell r="B4634" t="str">
            <v>S591</v>
          </cell>
          <cell r="C4634" t="str">
            <v>ELEVADOR CAMARA DE INSPECCION 600 X 1000 mm</v>
          </cell>
          <cell r="F4634" t="str">
            <v>Ins</v>
          </cell>
          <cell r="G4634" t="str">
            <v>und</v>
          </cell>
          <cell r="H4634">
            <v>1</v>
          </cell>
          <cell r="I4634">
            <v>356566.29737788247</v>
          </cell>
          <cell r="J4634">
            <v>356566</v>
          </cell>
        </row>
        <row r="4635">
          <cell r="B4635" t="str">
            <v>S619</v>
          </cell>
          <cell r="C4635" t="str">
            <v xml:space="preserve">HIDROSELLO CAMARA INSPECCION 600 </v>
          </cell>
          <cell r="F4635" t="str">
            <v>Ins</v>
          </cell>
          <cell r="G4635" t="str">
            <v>und</v>
          </cell>
          <cell r="H4635">
            <v>1</v>
          </cell>
          <cell r="I4635">
            <v>92087.467777639686</v>
          </cell>
          <cell r="J4635">
            <v>92087</v>
          </cell>
        </row>
        <row r="4636">
          <cell r="B4636" t="str">
            <v>S669</v>
          </cell>
          <cell r="C4636" t="str">
            <v>KIT CONECTOR CAMARA IN SITU NOVACAM 200 mm.</v>
          </cell>
          <cell r="F4636" t="str">
            <v>Ins</v>
          </cell>
          <cell r="G4636" t="str">
            <v>und</v>
          </cell>
          <cell r="H4636">
            <v>1</v>
          </cell>
          <cell r="I4636">
            <v>79739.385401858657</v>
          </cell>
          <cell r="J4636">
            <v>79739</v>
          </cell>
        </row>
        <row r="4637">
          <cell r="B4637" t="str">
            <v>S622</v>
          </cell>
          <cell r="C4637" t="str">
            <v>AROTAPA PP CAMARA INSPECCION</v>
          </cell>
          <cell r="F4637" t="str">
            <v>Ins</v>
          </cell>
          <cell r="G4637" t="str">
            <v>und</v>
          </cell>
          <cell r="H4637">
            <v>1</v>
          </cell>
          <cell r="I4637">
            <v>581567.2526155978</v>
          </cell>
          <cell r="J4637">
            <v>581567</v>
          </cell>
        </row>
        <row r="4639">
          <cell r="A4639" t="str">
            <v>S-3.335</v>
          </cell>
          <cell r="C4639" t="str">
            <v>CAJA DE INSPECCIÓN EN CONCRETO REFORZADO IMPERMEABILIZADO DE 3500PSI 0.6x0.6x PROFUNDIDAD 1.0 m</v>
          </cell>
          <cell r="G4639" t="str">
            <v>und</v>
          </cell>
          <cell r="J4639">
            <v>1190887</v>
          </cell>
        </row>
        <row r="4640">
          <cell r="B4640" t="str">
            <v>M03</v>
          </cell>
          <cell r="C4640" t="str">
            <v>EQUIPO BASICO ( Herramienta menor )</v>
          </cell>
          <cell r="F4640" t="str">
            <v>Ins</v>
          </cell>
          <cell r="G4640" t="str">
            <v>glb</v>
          </cell>
          <cell r="H4640">
            <v>9.0374572308662771</v>
          </cell>
          <cell r="I4640">
            <v>2535.75</v>
          </cell>
          <cell r="J4640">
            <v>22917</v>
          </cell>
        </row>
        <row r="4641">
          <cell r="B4641" t="str">
            <v>I03</v>
          </cell>
          <cell r="C4641" t="str">
            <v>MANO DE OBRA AA (Albañileria)</v>
          </cell>
          <cell r="F4641" t="str">
            <v>Ins</v>
          </cell>
          <cell r="G4641" t="str">
            <v>hc</v>
          </cell>
          <cell r="H4641">
            <v>14.849489813957106</v>
          </cell>
          <cell r="I4641">
            <v>17165.400000000001</v>
          </cell>
          <cell r="J4641">
            <v>254897</v>
          </cell>
        </row>
        <row r="4642">
          <cell r="B4642" t="str">
            <v>H10</v>
          </cell>
          <cell r="C4642" t="str">
            <v>CONCRETO 3.500 psi - Impermeabilizado</v>
          </cell>
          <cell r="F4642" t="str">
            <v>Ins</v>
          </cell>
          <cell r="G4642" t="str">
            <v>m3</v>
          </cell>
          <cell r="H4642">
            <v>0.61954200000000004</v>
          </cell>
          <cell r="I4642">
            <v>477184.05</v>
          </cell>
          <cell r="J4642">
            <v>295636</v>
          </cell>
        </row>
        <row r="4643">
          <cell r="B4643" t="str">
            <v>H08</v>
          </cell>
          <cell r="C4643" t="str">
            <v>BASE CONCRETO POBRE LIMPIEZA</v>
          </cell>
          <cell r="F4643" t="str">
            <v>Ana</v>
          </cell>
          <cell r="G4643" t="str">
            <v>m3</v>
          </cell>
          <cell r="H4643">
            <v>0.12375000000000001</v>
          </cell>
          <cell r="I4643">
            <v>332462.84399999998</v>
          </cell>
          <cell r="J4643">
            <v>41142</v>
          </cell>
        </row>
        <row r="4644">
          <cell r="B4644" t="str">
            <v>B14</v>
          </cell>
          <cell r="C4644" t="str">
            <v xml:space="preserve">RECEBO COMUN </v>
          </cell>
          <cell r="F4644" t="str">
            <v>Ins</v>
          </cell>
          <cell r="G4644" t="str">
            <v>m3</v>
          </cell>
          <cell r="H4644">
            <v>0.87750000000000006</v>
          </cell>
          <cell r="I4644">
            <v>40158.93</v>
          </cell>
          <cell r="J4644">
            <v>35239</v>
          </cell>
        </row>
        <row r="4645">
          <cell r="B4645" t="str">
            <v>S94</v>
          </cell>
          <cell r="C4645" t="str">
            <v>CINTA SIKA PVC V - 15 Cinta flexible sello de juntas o equivalente.</v>
          </cell>
          <cell r="F4645" t="str">
            <v>Ins</v>
          </cell>
          <cell r="G4645" t="str">
            <v>m</v>
          </cell>
          <cell r="H4645">
            <v>3.1500000000000004</v>
          </cell>
          <cell r="I4645">
            <v>38259.9</v>
          </cell>
          <cell r="J4645">
            <v>120519</v>
          </cell>
        </row>
        <row r="4646">
          <cell r="B4646" t="str">
            <v>E131</v>
          </cell>
          <cell r="C4646" t="str">
            <v>LAMINA HOT ROLLED 4,5 (1,2X2,4)</v>
          </cell>
          <cell r="F4646" t="str">
            <v>Ins</v>
          </cell>
          <cell r="G4646" t="str">
            <v>m2</v>
          </cell>
          <cell r="H4646">
            <v>0.13</v>
          </cell>
          <cell r="I4646">
            <v>201785.15573002619</v>
          </cell>
          <cell r="J4646">
            <v>26232</v>
          </cell>
        </row>
        <row r="4647">
          <cell r="B4647" t="str">
            <v>AA11</v>
          </cell>
          <cell r="C4647" t="str">
            <v>EXCAVACION MANUAL DE MATERIAL HETEROGENEO (Incluye cargue y retiro del material excavado a botadero.)</v>
          </cell>
          <cell r="F4647" t="str">
            <v>Ana</v>
          </cell>
          <cell r="G4647" t="str">
            <v>m3</v>
          </cell>
          <cell r="H4647">
            <v>3.6067499999999999</v>
          </cell>
          <cell r="I4647">
            <v>64438.5</v>
          </cell>
          <cell r="J4647">
            <v>232414</v>
          </cell>
        </row>
        <row r="4648">
          <cell r="B4648" t="str">
            <v>A13</v>
          </cell>
          <cell r="C4648" t="str">
            <v>ACERO 60.000 PSI ( Incluye alambre negro y figuración )</v>
          </cell>
          <cell r="F4648" t="str">
            <v>Ana</v>
          </cell>
          <cell r="G4648" t="str">
            <v>kg</v>
          </cell>
          <cell r="H4648">
            <v>43.627499999999998</v>
          </cell>
          <cell r="I4648">
            <v>2877</v>
          </cell>
          <cell r="J4648">
            <v>125516</v>
          </cell>
        </row>
        <row r="4649">
          <cell r="B4649" t="str">
            <v>A09</v>
          </cell>
          <cell r="C4649" t="str">
            <v>VARILLA LISA 1/2" a 1" A37</v>
          </cell>
          <cell r="F4649" t="str">
            <v>Ins</v>
          </cell>
          <cell r="G4649" t="str">
            <v>kg</v>
          </cell>
          <cell r="H4649">
            <v>1.0620000000000001</v>
          </cell>
          <cell r="I4649">
            <v>2941</v>
          </cell>
          <cell r="J4649">
            <v>3123</v>
          </cell>
        </row>
        <row r="4650">
          <cell r="B4650" t="str">
            <v>P10</v>
          </cell>
          <cell r="C4650" t="str">
            <v>FORMALETA METALICA - CARA DE CONTACTO (Por Metro Cuadrado).</v>
          </cell>
          <cell r="F4650" t="str">
            <v>Ins</v>
          </cell>
          <cell r="G4650" t="str">
            <v>dd</v>
          </cell>
          <cell r="H4650">
            <v>33.299999999999997</v>
          </cell>
          <cell r="I4650">
            <v>998.55</v>
          </cell>
          <cell r="J4650">
            <v>33252</v>
          </cell>
        </row>
        <row r="4652">
          <cell r="A4652" t="str">
            <v>S-3.336</v>
          </cell>
          <cell r="C4652" t="str">
            <v>CAJA DE INSPECCIÓN  EN CONCRETO REFORZADO IMPERMEABILIZADO DE 3500PSI 0.8x0.8x PROFUNDIDAD 1.0 m</v>
          </cell>
          <cell r="G4652" t="str">
            <v>und</v>
          </cell>
          <cell r="J4652">
            <v>1550323</v>
          </cell>
        </row>
        <row r="4653">
          <cell r="B4653" t="str">
            <v>M03</v>
          </cell>
          <cell r="C4653" t="str">
            <v>EQUIPO BASICO ( Herramienta menor )</v>
          </cell>
          <cell r="F4653" t="str">
            <v>Ins</v>
          </cell>
          <cell r="G4653" t="str">
            <v>glb</v>
          </cell>
          <cell r="H4653">
            <v>11.748694400126162</v>
          </cell>
          <cell r="I4653">
            <v>2535.75</v>
          </cell>
          <cell r="J4653">
            <v>29792</v>
          </cell>
        </row>
        <row r="4654">
          <cell r="B4654" t="str">
            <v>I03</v>
          </cell>
          <cell r="C4654" t="str">
            <v>MANO DE OBRA AA (Albañileria)</v>
          </cell>
          <cell r="F4654" t="str">
            <v>Ins</v>
          </cell>
          <cell r="G4654" t="str">
            <v>hc</v>
          </cell>
          <cell r="H4654">
            <v>19.304336758144238</v>
          </cell>
          <cell r="I4654">
            <v>17165.400000000001</v>
          </cell>
          <cell r="J4654">
            <v>331367</v>
          </cell>
        </row>
        <row r="4655">
          <cell r="B4655" t="str">
            <v>H10</v>
          </cell>
          <cell r="C4655" t="str">
            <v>CONCRETO 3.500 psi - Impermeabilizado</v>
          </cell>
          <cell r="F4655" t="str">
            <v>Ins</v>
          </cell>
          <cell r="G4655" t="str">
            <v>m3</v>
          </cell>
          <cell r="H4655">
            <v>0.84384300000000012</v>
          </cell>
          <cell r="I4655">
            <v>477184.05</v>
          </cell>
          <cell r="J4655">
            <v>402668</v>
          </cell>
        </row>
        <row r="4656">
          <cell r="B4656" t="str">
            <v>H08</v>
          </cell>
          <cell r="C4656" t="str">
            <v>BASE CONCRETO POBRE LIMPIEZA</v>
          </cell>
          <cell r="F4656" t="str">
            <v>Ana</v>
          </cell>
          <cell r="G4656" t="str">
            <v>m3</v>
          </cell>
          <cell r="H4656">
            <v>0.15895000000000001</v>
          </cell>
          <cell r="I4656">
            <v>332462.84399999998</v>
          </cell>
          <cell r="J4656">
            <v>52845</v>
          </cell>
        </row>
        <row r="4657">
          <cell r="B4657" t="str">
            <v>B14</v>
          </cell>
          <cell r="C4657" t="str">
            <v xml:space="preserve">RECEBO COMUN </v>
          </cell>
          <cell r="F4657" t="str">
            <v>Ins</v>
          </cell>
          <cell r="G4657" t="str">
            <v>m3</v>
          </cell>
          <cell r="H4657">
            <v>1.1271</v>
          </cell>
          <cell r="I4657">
            <v>40158.93</v>
          </cell>
          <cell r="J4657">
            <v>45263</v>
          </cell>
        </row>
        <row r="4658">
          <cell r="B4658" t="str">
            <v>S94</v>
          </cell>
          <cell r="C4658" t="str">
            <v>CINTA SIKA PVC V - 15 Cinta flexible sello de juntas o equivalente.</v>
          </cell>
          <cell r="F4658" t="str">
            <v>Ins</v>
          </cell>
          <cell r="G4658" t="str">
            <v>m</v>
          </cell>
          <cell r="H4658">
            <v>3.9899999999999998</v>
          </cell>
          <cell r="I4658">
            <v>38259.9</v>
          </cell>
          <cell r="J4658">
            <v>152657</v>
          </cell>
        </row>
        <row r="4659">
          <cell r="B4659" t="str">
            <v>E131</v>
          </cell>
          <cell r="C4659" t="str">
            <v>LAMINA HOT ROLLED 4,5 (1,2X2,4)</v>
          </cell>
          <cell r="F4659" t="str">
            <v>Ins</v>
          </cell>
          <cell r="G4659" t="str">
            <v>m2</v>
          </cell>
          <cell r="H4659">
            <v>0.16333333333333333</v>
          </cell>
          <cell r="I4659">
            <v>201785.15573002619</v>
          </cell>
          <cell r="J4659">
            <v>32958</v>
          </cell>
        </row>
        <row r="4660">
          <cell r="B4660" t="str">
            <v>AA11</v>
          </cell>
          <cell r="C4660" t="str">
            <v>EXCAVACION MANUAL DE MATERIAL HETEROGENEO (Incluye cargue y retiro del material excavado a botadero.)</v>
          </cell>
          <cell r="F4660" t="str">
            <v>Ana</v>
          </cell>
          <cell r="G4660" t="str">
            <v>m3</v>
          </cell>
          <cell r="H4660">
            <v>4.6326700000000001</v>
          </cell>
          <cell r="I4660">
            <v>64438.5</v>
          </cell>
          <cell r="J4660">
            <v>298522</v>
          </cell>
        </row>
        <row r="4661">
          <cell r="B4661" t="str">
            <v>A13</v>
          </cell>
          <cell r="C4661" t="str">
            <v>ACERO 60.000 PSI ( Incluye alambre negro y figuración )</v>
          </cell>
          <cell r="F4661" t="str">
            <v>Ana</v>
          </cell>
          <cell r="G4661" t="str">
            <v>kg</v>
          </cell>
          <cell r="H4661">
            <v>56.372954399999998</v>
          </cell>
          <cell r="I4661">
            <v>2877</v>
          </cell>
          <cell r="J4661">
            <v>162185</v>
          </cell>
        </row>
        <row r="4662">
          <cell r="B4662" t="str">
            <v>A09</v>
          </cell>
          <cell r="C4662" t="str">
            <v>VARILLA LISA 1/2" a 1" A37</v>
          </cell>
          <cell r="F4662" t="str">
            <v>Ins</v>
          </cell>
          <cell r="G4662" t="str">
            <v>kg</v>
          </cell>
          <cell r="H4662">
            <v>1.0620000000000001</v>
          </cell>
          <cell r="I4662">
            <v>2941</v>
          </cell>
          <cell r="J4662">
            <v>3123</v>
          </cell>
        </row>
        <row r="4663">
          <cell r="B4663" t="str">
            <v>P10</v>
          </cell>
          <cell r="C4663" t="str">
            <v>FORMALETA METALICA - CARA DE CONTACTO (Por Metro Cuadrado).</v>
          </cell>
          <cell r="F4663" t="str">
            <v>Ins</v>
          </cell>
          <cell r="G4663" t="str">
            <v>dd</v>
          </cell>
          <cell r="H4663">
            <v>39</v>
          </cell>
          <cell r="I4663">
            <v>998.55</v>
          </cell>
          <cell r="J4663">
            <v>38943</v>
          </cell>
        </row>
        <row r="4665">
          <cell r="A4665" t="str">
            <v>S-3.337</v>
          </cell>
          <cell r="C4665" t="str">
            <v>CAJA DE INSPECCIÓN EN CONCRETO REFORZADO IMPERMEABILIZADO DE 3500PSI 1.0x1.0x PROFUNDIDAD 1.0 m</v>
          </cell>
          <cell r="G4665" t="str">
            <v>und</v>
          </cell>
          <cell r="J4665">
            <v>3611068</v>
          </cell>
        </row>
        <row r="4666">
          <cell r="B4666" t="str">
            <v>M03</v>
          </cell>
          <cell r="C4666" t="str">
            <v>EQUIPO BASICO ( Herramienta menor )</v>
          </cell>
          <cell r="F4666" t="str">
            <v>Ins</v>
          </cell>
          <cell r="G4666" t="str">
            <v>glb</v>
          </cell>
          <cell r="H4666">
            <v>23.239175736513285</v>
          </cell>
          <cell r="I4666">
            <v>2535.75</v>
          </cell>
          <cell r="J4666">
            <v>58929</v>
          </cell>
        </row>
        <row r="4667">
          <cell r="B4667" t="str">
            <v>I03</v>
          </cell>
          <cell r="C4667" t="str">
            <v>MANO DE OBRA AA (Albañileria)</v>
          </cell>
          <cell r="F4667" t="str">
            <v>Ins</v>
          </cell>
          <cell r="G4667" t="str">
            <v>hc</v>
          </cell>
          <cell r="H4667">
            <v>38.184402378746846</v>
          </cell>
          <cell r="I4667">
            <v>17165.400000000001</v>
          </cell>
          <cell r="J4667">
            <v>655451</v>
          </cell>
        </row>
        <row r="4668">
          <cell r="B4668" t="str">
            <v>H10</v>
          </cell>
          <cell r="C4668" t="str">
            <v>CONCRETO 3.500 psi - Impermeabilizado</v>
          </cell>
          <cell r="F4668" t="str">
            <v>Ins</v>
          </cell>
          <cell r="G4668" t="str">
            <v>m3</v>
          </cell>
          <cell r="H4668">
            <v>4.0288709999999996</v>
          </cell>
          <cell r="I4668">
            <v>477184.05</v>
          </cell>
          <cell r="J4668">
            <v>1922513</v>
          </cell>
        </row>
        <row r="4669">
          <cell r="B4669" t="str">
            <v>H08</v>
          </cell>
          <cell r="C4669" t="str">
            <v>BASE CONCRETO POBRE LIMPIEZA</v>
          </cell>
          <cell r="F4669" t="str">
            <v>Ana</v>
          </cell>
          <cell r="G4669" t="str">
            <v>m3</v>
          </cell>
          <cell r="H4669">
            <v>0.19855</v>
          </cell>
          <cell r="I4669">
            <v>332462.84399999998</v>
          </cell>
          <cell r="J4669">
            <v>66010</v>
          </cell>
        </row>
        <row r="4670">
          <cell r="B4670" t="str">
            <v>B14</v>
          </cell>
          <cell r="C4670" t="str">
            <v xml:space="preserve">RECEBO COMUN </v>
          </cell>
          <cell r="F4670" t="str">
            <v>Ins</v>
          </cell>
          <cell r="G4670" t="str">
            <v>m3</v>
          </cell>
          <cell r="H4670">
            <v>1.4078999999999999</v>
          </cell>
          <cell r="I4670">
            <v>40158.93</v>
          </cell>
          <cell r="J4670">
            <v>56540</v>
          </cell>
        </row>
        <row r="4671">
          <cell r="B4671" t="str">
            <v>S94</v>
          </cell>
          <cell r="C4671" t="str">
            <v>CINTA SIKA PVC V - 15 Cinta flexible sello de juntas o equivalente.</v>
          </cell>
          <cell r="F4671" t="str">
            <v>Ins</v>
          </cell>
          <cell r="G4671" t="str">
            <v>m</v>
          </cell>
          <cell r="H4671">
            <v>4.83</v>
          </cell>
          <cell r="I4671">
            <v>38259.9</v>
          </cell>
          <cell r="J4671">
            <v>184795</v>
          </cell>
        </row>
        <row r="4672">
          <cell r="B4672" t="str">
            <v>E131</v>
          </cell>
          <cell r="C4672" t="str">
            <v>LAMINA HOT ROLLED 4,5 (1,2X2,4)</v>
          </cell>
          <cell r="F4672" t="str">
            <v>Ins</v>
          </cell>
          <cell r="G4672" t="str">
            <v>m2</v>
          </cell>
          <cell r="H4672">
            <v>0.19666666666666663</v>
          </cell>
          <cell r="I4672">
            <v>201785.15573002619</v>
          </cell>
          <cell r="J4672">
            <v>39684</v>
          </cell>
        </row>
        <row r="4673">
          <cell r="B4673" t="str">
            <v>AA11</v>
          </cell>
          <cell r="C4673" t="str">
            <v>EXCAVACION MANUAL DE MATERIAL HETEROGENEO (Incluye cargue y retiro del material excavado a botadero.)</v>
          </cell>
          <cell r="F4673" t="str">
            <v>Ana</v>
          </cell>
          <cell r="G4673" t="str">
            <v>m3</v>
          </cell>
          <cell r="H4673">
            <v>5.7868300000000001</v>
          </cell>
          <cell r="I4673">
            <v>64438.5</v>
          </cell>
          <cell r="J4673">
            <v>372895</v>
          </cell>
        </row>
        <row r="4674">
          <cell r="B4674" t="str">
            <v>A13</v>
          </cell>
          <cell r="C4674" t="str">
            <v>ACERO 60.000 PSI ( Incluye alambre negro y figuración )</v>
          </cell>
          <cell r="F4674" t="str">
            <v>Ana</v>
          </cell>
          <cell r="G4674" t="str">
            <v>kg</v>
          </cell>
          <cell r="H4674">
            <v>71.981834400000011</v>
          </cell>
          <cell r="I4674">
            <v>2877</v>
          </cell>
          <cell r="J4674">
            <v>207092</v>
          </cell>
        </row>
        <row r="4675">
          <cell r="B4675" t="str">
            <v>A09</v>
          </cell>
          <cell r="C4675" t="str">
            <v>VARILLA LISA 1/2" a 1" A37</v>
          </cell>
          <cell r="F4675" t="str">
            <v>Ins</v>
          </cell>
          <cell r="G4675" t="str">
            <v>kg</v>
          </cell>
          <cell r="H4675">
            <v>1.0620000000000001</v>
          </cell>
          <cell r="I4675">
            <v>2941</v>
          </cell>
          <cell r="J4675">
            <v>3123</v>
          </cell>
        </row>
        <row r="4676">
          <cell r="B4676" t="str">
            <v>P10</v>
          </cell>
          <cell r="C4676" t="str">
            <v>FORMALETA METALICA - CARA DE CONTACTO (Por Metro Cuadrado).</v>
          </cell>
          <cell r="F4676" t="str">
            <v>Ins</v>
          </cell>
          <cell r="G4676" t="str">
            <v>dd</v>
          </cell>
          <cell r="H4676">
            <v>44.099999999999994</v>
          </cell>
          <cell r="I4676">
            <v>998.55</v>
          </cell>
          <cell r="J4676">
            <v>44036</v>
          </cell>
        </row>
        <row r="4679">
          <cell r="A4679" t="str">
            <v>S-3.338</v>
          </cell>
          <cell r="C4679" t="str">
            <v>TRAMPA DE GRASAS EN CONCRETO REFORZADO IMPERMEABILIZADODE 3500PSI 2.15x1.10x PROFUNDIDAD 1.6 m</v>
          </cell>
          <cell r="G4679" t="str">
            <v>und</v>
          </cell>
          <cell r="J4679">
            <v>3258538</v>
          </cell>
        </row>
        <row r="4680">
          <cell r="B4680" t="str">
            <v>M03</v>
          </cell>
          <cell r="C4680" t="str">
            <v>EQUIPO BASICO ( Herramienta menor )</v>
          </cell>
          <cell r="F4680" t="str">
            <v>Ins</v>
          </cell>
          <cell r="G4680" t="str">
            <v>glb</v>
          </cell>
          <cell r="H4680">
            <v>24.530241055208467</v>
          </cell>
          <cell r="I4680">
            <v>2535.75</v>
          </cell>
          <cell r="J4680">
            <v>62203</v>
          </cell>
        </row>
        <row r="4681">
          <cell r="B4681" t="str">
            <v>I03</v>
          </cell>
          <cell r="C4681" t="str">
            <v>MANO DE OBRA AA (Albañileria)</v>
          </cell>
          <cell r="F4681" t="str">
            <v>Ins</v>
          </cell>
          <cell r="G4681" t="str">
            <v>hc</v>
          </cell>
          <cell r="H4681">
            <v>40.305758066455006</v>
          </cell>
          <cell r="I4681">
            <v>17165.400000000001</v>
          </cell>
          <cell r="J4681">
            <v>691864</v>
          </cell>
        </row>
        <row r="4682">
          <cell r="B4682" t="str">
            <v>H10</v>
          </cell>
          <cell r="C4682" t="str">
            <v>CONCRETO 3.500 psi - Impermeabilizado</v>
          </cell>
          <cell r="F4682" t="str">
            <v>Ins</v>
          </cell>
          <cell r="G4682" t="str">
            <v>m3</v>
          </cell>
          <cell r="H4682">
            <v>2.0807009999999999</v>
          </cell>
          <cell r="I4682">
            <v>477184.05</v>
          </cell>
          <cell r="J4682">
            <v>992877</v>
          </cell>
        </row>
        <row r="4683">
          <cell r="B4683" t="str">
            <v>H08</v>
          </cell>
          <cell r="C4683" t="str">
            <v>BASE CONCRETO POBRE LIMPIEZA</v>
          </cell>
          <cell r="F4683" t="str">
            <v>Ana</v>
          </cell>
          <cell r="G4683" t="str">
            <v>m3</v>
          </cell>
          <cell r="H4683">
            <v>0.25712500000000005</v>
          </cell>
          <cell r="I4683">
            <v>332462.84399999998</v>
          </cell>
          <cell r="J4683">
            <v>85485</v>
          </cell>
        </row>
        <row r="4684">
          <cell r="B4684" t="str">
            <v>B14</v>
          </cell>
          <cell r="C4684" t="str">
            <v xml:space="preserve">RECEBO COMUN </v>
          </cell>
          <cell r="F4684" t="str">
            <v>Ins</v>
          </cell>
          <cell r="G4684" t="str">
            <v>m3</v>
          </cell>
          <cell r="H4684">
            <v>2.370225</v>
          </cell>
          <cell r="I4684">
            <v>40158.93</v>
          </cell>
          <cell r="J4684">
            <v>95186</v>
          </cell>
        </row>
        <row r="4685">
          <cell r="B4685" t="str">
            <v>S94</v>
          </cell>
          <cell r="C4685" t="str">
            <v>CINTA SIKA PVC V - 15 Cinta flexible sello de juntas o equivalente.</v>
          </cell>
          <cell r="F4685" t="str">
            <v>Ins</v>
          </cell>
          <cell r="G4685" t="str">
            <v>m</v>
          </cell>
          <cell r="H4685">
            <v>7.0885500000000006</v>
          </cell>
          <cell r="I4685">
            <v>38259.9</v>
          </cell>
          <cell r="J4685">
            <v>271207</v>
          </cell>
        </row>
        <row r="4686">
          <cell r="B4686" t="str">
            <v>E131</v>
          </cell>
          <cell r="C4686" t="str">
            <v>LAMINA HOT ROLLED 4,5 (1,2X2,4)</v>
          </cell>
          <cell r="F4686" t="str">
            <v>Ins</v>
          </cell>
          <cell r="G4686" t="str">
            <v>m2</v>
          </cell>
          <cell r="H4686">
            <v>0.49666666666666665</v>
          </cell>
          <cell r="I4686">
            <v>201785.15573002619</v>
          </cell>
          <cell r="J4686">
            <v>100220</v>
          </cell>
        </row>
        <row r="4687">
          <cell r="B4687" t="str">
            <v>AA11</v>
          </cell>
          <cell r="C4687" t="str">
            <v>EXCAVACION MANUAL DE MATERIAL HETEROGENEO (Incluye cargue y retiro del material excavado a botadero.)</v>
          </cell>
          <cell r="F4687" t="str">
            <v>Ana</v>
          </cell>
          <cell r="G4687" t="str">
            <v>m3</v>
          </cell>
          <cell r="H4687">
            <v>9.35</v>
          </cell>
          <cell r="I4687">
            <v>64438.5</v>
          </cell>
          <cell r="J4687">
            <v>602500</v>
          </cell>
        </row>
        <row r="4688">
          <cell r="B4688" t="str">
            <v>A13</v>
          </cell>
          <cell r="C4688" t="str">
            <v>ACERO 60.000 PSI ( Incluye alambre negro y figuración )</v>
          </cell>
          <cell r="F4688" t="str">
            <v>Ana</v>
          </cell>
          <cell r="G4688" t="str">
            <v>kg</v>
          </cell>
          <cell r="H4688">
            <v>98.919030000000006</v>
          </cell>
          <cell r="I4688">
            <v>2877</v>
          </cell>
          <cell r="J4688">
            <v>284590</v>
          </cell>
        </row>
        <row r="4689">
          <cell r="B4689" t="str">
            <v>A09</v>
          </cell>
          <cell r="C4689" t="str">
            <v>VARILLA LISA 1/2" a 1" A37</v>
          </cell>
          <cell r="F4689" t="str">
            <v>Ins</v>
          </cell>
          <cell r="G4689" t="str">
            <v>kg</v>
          </cell>
          <cell r="H4689">
            <v>4.2480000000000002</v>
          </cell>
          <cell r="I4689">
            <v>2941</v>
          </cell>
          <cell r="J4689">
            <v>12493</v>
          </cell>
        </row>
        <row r="4690">
          <cell r="B4690" t="str">
            <v>P10</v>
          </cell>
          <cell r="C4690" t="str">
            <v>FORMALETA METALICA - CARA DE CONTACTO (Por Metro Cuadrado).</v>
          </cell>
          <cell r="F4690" t="str">
            <v>Ins</v>
          </cell>
          <cell r="G4690" t="str">
            <v>dd</v>
          </cell>
          <cell r="H4690">
            <v>60</v>
          </cell>
          <cell r="I4690">
            <v>998.55</v>
          </cell>
          <cell r="J4690">
            <v>59913</v>
          </cell>
        </row>
        <row r="4692">
          <cell r="A4692" t="str">
            <v>S-3.339</v>
          </cell>
          <cell r="C4692" t="str">
            <v>HUMEDAL CONSTRUIDO DE FLUJO SUPERFICIAL (altura efectiva 0.75m) (Incluye geomembrana con soldadura a traslape por termofusión, geotextil, grava seleccionada y lavada según especificaciones, y demás insumos, elementos y accesorios conforme a lo establecido en la ficha técnica FT-101-JEING–DIGAM)</v>
          </cell>
          <cell r="G4692" t="str">
            <v>m2</v>
          </cell>
          <cell r="J4692">
            <v>154295</v>
          </cell>
        </row>
        <row r="4693">
          <cell r="B4693" t="str">
            <v>M03</v>
          </cell>
          <cell r="C4693" t="str">
            <v>EQUIPO BASICO ( Herramienta menor )</v>
          </cell>
          <cell r="F4693" t="str">
            <v>Ins</v>
          </cell>
          <cell r="G4693" t="str">
            <v>glb</v>
          </cell>
          <cell r="H4693">
            <v>0.109</v>
          </cell>
          <cell r="I4693">
            <v>2535.75</v>
          </cell>
          <cell r="J4693">
            <v>276</v>
          </cell>
        </row>
        <row r="4694">
          <cell r="B4694" t="str">
            <v>I03</v>
          </cell>
          <cell r="C4694" t="str">
            <v>MANO DE OBRA AA (Albañileria)</v>
          </cell>
          <cell r="F4694" t="str">
            <v>Ins</v>
          </cell>
          <cell r="G4694" t="str">
            <v>hc</v>
          </cell>
          <cell r="H4694">
            <v>1.196</v>
          </cell>
          <cell r="I4694">
            <v>17165.400000000001</v>
          </cell>
          <cell r="J4694">
            <v>20530</v>
          </cell>
        </row>
        <row r="4695">
          <cell r="B4695" t="str">
            <v>AA01</v>
          </cell>
          <cell r="C4695" t="str">
            <v>AGUA</v>
          </cell>
          <cell r="F4695" t="str">
            <v>Ins</v>
          </cell>
          <cell r="G4695" t="str">
            <v>lt</v>
          </cell>
          <cell r="H4695">
            <v>181.81800000000001</v>
          </cell>
          <cell r="I4695">
            <v>32.213672458002002</v>
          </cell>
          <cell r="J4695">
            <v>5857</v>
          </cell>
        </row>
        <row r="4696">
          <cell r="B4696" t="str">
            <v>AA11</v>
          </cell>
          <cell r="C4696" t="str">
            <v>EXCAVACION MANUAL DE MATERIAL HETEROGENEO (Incluye cargue y retiro del material excavado a botadero.)</v>
          </cell>
          <cell r="F4696" t="str">
            <v>Ana</v>
          </cell>
          <cell r="G4696" t="str">
            <v>m3</v>
          </cell>
          <cell r="H4696">
            <v>1.1399999999999999</v>
          </cell>
          <cell r="I4696">
            <v>64438.5</v>
          </cell>
          <cell r="J4696">
            <v>73460</v>
          </cell>
        </row>
        <row r="4697">
          <cell r="B4697" t="str">
            <v>AA10</v>
          </cell>
          <cell r="C4697" t="str">
            <v>RECEBO COMUN  ( Extendido y compactado )</v>
          </cell>
          <cell r="F4697" t="str">
            <v>Ana</v>
          </cell>
          <cell r="G4697" t="str">
            <v>m3</v>
          </cell>
          <cell r="H4697">
            <v>0.04</v>
          </cell>
          <cell r="I4697">
            <v>55591.199999999997</v>
          </cell>
          <cell r="J4697">
            <v>2224</v>
          </cell>
        </row>
        <row r="4698">
          <cell r="B4698" t="str">
            <v>Q11</v>
          </cell>
          <cell r="C4698" t="str">
            <v xml:space="preserve">GEOMEMBRANA 60 MIL 1,50mm </v>
          </cell>
          <cell r="F4698" t="str">
            <v>Ins</v>
          </cell>
          <cell r="G4698" t="str">
            <v>m2</v>
          </cell>
          <cell r="H4698">
            <v>1.925</v>
          </cell>
          <cell r="I4698">
            <v>14100.6075</v>
          </cell>
          <cell r="J4698">
            <v>27144</v>
          </cell>
        </row>
        <row r="4699">
          <cell r="B4699" t="str">
            <v>Q13</v>
          </cell>
          <cell r="C4699" t="str">
            <v>GEOTEXTIL NO TEJIDO  2500 Pavco o equivalente</v>
          </cell>
          <cell r="F4699" t="str">
            <v>Ins</v>
          </cell>
          <cell r="G4699" t="str">
            <v>m2</v>
          </cell>
          <cell r="H4699">
            <v>1.9750000000000001</v>
          </cell>
          <cell r="I4699">
            <v>6020.0910000000003</v>
          </cell>
          <cell r="J4699">
            <v>11890</v>
          </cell>
        </row>
        <row r="4700">
          <cell r="B4700" t="str">
            <v>B09</v>
          </cell>
          <cell r="C4700" t="str">
            <v>MATERIAL SELECCIONADO DE 4"</v>
          </cell>
          <cell r="F4700" t="str">
            <v>Ins</v>
          </cell>
          <cell r="G4700" t="str">
            <v>m3</v>
          </cell>
          <cell r="H4700">
            <v>4.9000000000000002E-2</v>
          </cell>
          <cell r="I4700">
            <v>40633.012871297273</v>
          </cell>
          <cell r="J4700">
            <v>1991</v>
          </cell>
        </row>
        <row r="4701">
          <cell r="B4701" t="str">
            <v>B17</v>
          </cell>
          <cell r="C4701" t="str">
            <v>PIEDRA DE CANTO RODADO 3/4</v>
          </cell>
          <cell r="F4701" t="str">
            <v>Ins</v>
          </cell>
          <cell r="G4701" t="str">
            <v>m3</v>
          </cell>
          <cell r="H4701">
            <v>1.7999999999999999E-2</v>
          </cell>
          <cell r="I4701">
            <v>50040.656245439997</v>
          </cell>
          <cell r="J4701">
            <v>901</v>
          </cell>
        </row>
        <row r="4702">
          <cell r="B4702" t="str">
            <v>B02</v>
          </cell>
          <cell r="C4702" t="str">
            <v>GRAVILLA COMUN DE RIO</v>
          </cell>
          <cell r="F4702" t="str">
            <v>Ins</v>
          </cell>
          <cell r="G4702" t="str">
            <v>m3</v>
          </cell>
          <cell r="H4702">
            <v>0.11899999999999999</v>
          </cell>
          <cell r="I4702">
            <v>84216.3</v>
          </cell>
          <cell r="J4702">
            <v>10022</v>
          </cell>
        </row>
        <row r="4704">
          <cell r="A4704" t="str">
            <v>S-3.340</v>
          </cell>
          <cell r="C4704" t="str">
            <v>HUMEDAL CONSTRUIDO DE FLUJO SUBSUPERFICIAL (altura efectiva medio de soporte &lt; 0.60m) (Incluye geomembrana con soldadura a traslape por termofusión, geotextil, grava seleccionada y lavada según especificaciones, y demás insumos, elementos y accesorios conforme a lo establecido en la ficha técnica FT-100-JEING–DIGAM)</v>
          </cell>
          <cell r="G4704" t="str">
            <v>m2</v>
          </cell>
          <cell r="J4704">
            <v>266765</v>
          </cell>
        </row>
        <row r="4705">
          <cell r="B4705" t="str">
            <v>M03</v>
          </cell>
          <cell r="C4705" t="str">
            <v>EQUIPO BASICO ( Herramienta menor )</v>
          </cell>
          <cell r="F4705" t="str">
            <v>Ins</v>
          </cell>
          <cell r="G4705" t="str">
            <v>glb</v>
          </cell>
          <cell r="H4705">
            <v>6.3E-2</v>
          </cell>
          <cell r="I4705">
            <v>2535.75</v>
          </cell>
          <cell r="J4705">
            <v>160</v>
          </cell>
        </row>
        <row r="4706">
          <cell r="B4706" t="str">
            <v>I03</v>
          </cell>
          <cell r="C4706" t="str">
            <v>MANO DE OBRA AA (Albañileria)</v>
          </cell>
          <cell r="F4706" t="str">
            <v>Ins</v>
          </cell>
          <cell r="G4706" t="str">
            <v>hc</v>
          </cell>
          <cell r="H4706">
            <v>4.2130000000000001</v>
          </cell>
          <cell r="I4706">
            <v>17165.400000000001</v>
          </cell>
          <cell r="J4706">
            <v>72318</v>
          </cell>
        </row>
        <row r="4707">
          <cell r="B4707" t="str">
            <v>AA01</v>
          </cell>
          <cell r="C4707" t="str">
            <v>AGUA</v>
          </cell>
          <cell r="F4707" t="str">
            <v>Ins</v>
          </cell>
          <cell r="G4707" t="str">
            <v>lt</v>
          </cell>
          <cell r="H4707">
            <v>210</v>
          </cell>
          <cell r="I4707">
            <v>32.213672458002002</v>
          </cell>
          <cell r="J4707">
            <v>6765</v>
          </cell>
        </row>
        <row r="4708">
          <cell r="B4708" t="str">
            <v>AA11</v>
          </cell>
          <cell r="C4708" t="str">
            <v>EXCAVACION MANUAL DE MATERIAL HETEROGENEO (Incluye cargue y retiro del material excavado a botadero.)</v>
          </cell>
          <cell r="F4708" t="str">
            <v>Ana</v>
          </cell>
          <cell r="G4708" t="str">
            <v>m3</v>
          </cell>
          <cell r="H4708">
            <v>1.4650000000000001</v>
          </cell>
          <cell r="I4708">
            <v>64438.5</v>
          </cell>
          <cell r="J4708">
            <v>94402</v>
          </cell>
        </row>
        <row r="4709">
          <cell r="B4709" t="str">
            <v>AA10</v>
          </cell>
          <cell r="C4709" t="str">
            <v>RECEBO COMUN  ( Extendido y compactado )</v>
          </cell>
          <cell r="F4709" t="str">
            <v>Ana</v>
          </cell>
          <cell r="G4709" t="str">
            <v>m3</v>
          </cell>
          <cell r="H4709">
            <v>0.1</v>
          </cell>
          <cell r="I4709">
            <v>55591.199999999997</v>
          </cell>
          <cell r="J4709">
            <v>5559</v>
          </cell>
        </row>
        <row r="4710">
          <cell r="B4710" t="str">
            <v>Q11</v>
          </cell>
          <cell r="C4710" t="str">
            <v xml:space="preserve">GEOMEMBRANA 60 MIL 1,50mm </v>
          </cell>
          <cell r="F4710" t="str">
            <v>Ins</v>
          </cell>
          <cell r="G4710" t="str">
            <v>m2</v>
          </cell>
          <cell r="H4710">
            <v>1.9</v>
          </cell>
          <cell r="I4710">
            <v>14100.6075</v>
          </cell>
          <cell r="J4710">
            <v>26791</v>
          </cell>
        </row>
        <row r="4711">
          <cell r="B4711" t="str">
            <v>Q13</v>
          </cell>
          <cell r="C4711" t="str">
            <v>GEOTEXTIL NO TEJIDO  2500 Pavco o equivalente</v>
          </cell>
          <cell r="F4711" t="str">
            <v>Ins</v>
          </cell>
          <cell r="G4711" t="str">
            <v>m2</v>
          </cell>
          <cell r="H4711">
            <v>3.9</v>
          </cell>
          <cell r="I4711">
            <v>6020.0910000000003</v>
          </cell>
          <cell r="J4711">
            <v>23478</v>
          </cell>
        </row>
        <row r="4712">
          <cell r="B4712" t="str">
            <v>B09</v>
          </cell>
          <cell r="C4712" t="str">
            <v>MATERIAL SELECCIONADO DE 4"</v>
          </cell>
          <cell r="F4712" t="str">
            <v>Ins</v>
          </cell>
          <cell r="G4712" t="str">
            <v>m3</v>
          </cell>
          <cell r="H4712">
            <v>0.126</v>
          </cell>
          <cell r="I4712">
            <v>40633.012871297273</v>
          </cell>
          <cell r="J4712">
            <v>5120</v>
          </cell>
        </row>
        <row r="4713">
          <cell r="B4713" t="str">
            <v>B09A</v>
          </cell>
          <cell r="C4713" t="str">
            <v>MATERIAL SELECCIONADO DE 2"</v>
          </cell>
          <cell r="F4713" t="str">
            <v>Ins</v>
          </cell>
          <cell r="G4713" t="str">
            <v>m3</v>
          </cell>
          <cell r="H4713">
            <v>0.65</v>
          </cell>
          <cell r="I4713">
            <v>43535.370933532802</v>
          </cell>
          <cell r="J4713">
            <v>28298</v>
          </cell>
        </row>
        <row r="4714">
          <cell r="B4714" t="str">
            <v>B02</v>
          </cell>
          <cell r="C4714" t="str">
            <v>GRAVILLA COMUN DE RIO</v>
          </cell>
          <cell r="F4714" t="str">
            <v>Ins</v>
          </cell>
          <cell r="G4714" t="str">
            <v>m3</v>
          </cell>
          <cell r="H4714">
            <v>4.5999999999999999E-2</v>
          </cell>
          <cell r="I4714">
            <v>84216.3</v>
          </cell>
          <cell r="J4714">
            <v>3874</v>
          </cell>
        </row>
        <row r="4716">
          <cell r="A4716" t="str">
            <v>S-3.341</v>
          </cell>
          <cell r="C4716" t="str">
            <v>SUMINISTRO E INSTALACIÓN DE PLANTA MACROFITA EMERGENTE (plántula, tallo-caña, o semilla según la especie vegetal a emplear para el tratamiento del agua residual. Incluye plantación a cargo de profesional competente, sustratos, abonos o cualquier otro elemento para su normal crecimiento)</v>
          </cell>
          <cell r="G4716" t="str">
            <v>und</v>
          </cell>
          <cell r="J4716">
            <v>17675</v>
          </cell>
        </row>
        <row r="4717">
          <cell r="B4717" t="str">
            <v>N16</v>
          </cell>
          <cell r="C4717" t="str">
            <v>PLANTA MACROFITA EMERGENTE (plántula, tallo-caña, o semilla según la especie vegetal a emplear para el tratamiento del agua residual. Incluye plantación a cargo de profesional competente, sustratos, abonos o cualquier otro elemento para su normal crecimiento)</v>
          </cell>
          <cell r="F4717" t="str">
            <v>Ins</v>
          </cell>
          <cell r="G4717" t="str">
            <v>und</v>
          </cell>
          <cell r="H4717">
            <v>1</v>
          </cell>
          <cell r="I4717">
            <v>17674.568288623763</v>
          </cell>
          <cell r="J4717">
            <v>17675</v>
          </cell>
        </row>
        <row r="4719">
          <cell r="A4719" t="str">
            <v>S-3.342</v>
          </cell>
          <cell r="C4719" t="str">
            <v>TANQUE DE CRIBADO, EN CONCRETO DE 3000PSI IMPERMEABILIZADO, ancho 1,3m y largo 1,3m profundidad de 2,7m espesor de los muros 0,15m, incluye rejilla según detalle</v>
          </cell>
          <cell r="G4719" t="str">
            <v>und</v>
          </cell>
          <cell r="J4719">
            <v>3752753</v>
          </cell>
        </row>
        <row r="4720">
          <cell r="B4720" t="str">
            <v>M03</v>
          </cell>
          <cell r="C4720" t="str">
            <v>EQUIPO BASICO ( Herramienta menor )</v>
          </cell>
          <cell r="F4720" t="str">
            <v>Ins</v>
          </cell>
          <cell r="G4720" t="str">
            <v>glb</v>
          </cell>
          <cell r="H4720">
            <v>9.2733606557377044</v>
          </cell>
          <cell r="I4720">
            <v>2535.75</v>
          </cell>
          <cell r="J4720">
            <v>23515</v>
          </cell>
        </row>
        <row r="4721">
          <cell r="B4721" t="str">
            <v>I03</v>
          </cell>
          <cell r="C4721" t="str">
            <v>MANO DE OBRA AA (Albañileria)</v>
          </cell>
          <cell r="F4721" t="str">
            <v>Ins</v>
          </cell>
          <cell r="G4721" t="str">
            <v>hc</v>
          </cell>
          <cell r="H4721">
            <v>16</v>
          </cell>
          <cell r="I4721">
            <v>17165.400000000001</v>
          </cell>
          <cell r="J4721">
            <v>274646</v>
          </cell>
        </row>
        <row r="4722">
          <cell r="B4722" t="str">
            <v>A01</v>
          </cell>
          <cell r="C4722" t="str">
            <v>ACERO 60.000 PSI</v>
          </cell>
          <cell r="F4722" t="str">
            <v>Ins</v>
          </cell>
          <cell r="G4722" t="str">
            <v>kg</v>
          </cell>
          <cell r="H4722">
            <v>446.88000000000005</v>
          </cell>
          <cell r="I4722">
            <v>2502</v>
          </cell>
          <cell r="J4722">
            <v>1118094</v>
          </cell>
        </row>
        <row r="4723">
          <cell r="B4723" t="str">
            <v>A11</v>
          </cell>
          <cell r="C4723" t="str">
            <v>ALAMBRE NEGRO No. 17</v>
          </cell>
          <cell r="F4723" t="str">
            <v>Ins</v>
          </cell>
          <cell r="G4723" t="str">
            <v>kg</v>
          </cell>
          <cell r="H4723">
            <v>13.406400000000001</v>
          </cell>
          <cell r="I4723">
            <v>3060</v>
          </cell>
          <cell r="J4723">
            <v>41024</v>
          </cell>
        </row>
        <row r="4724">
          <cell r="B4724" t="str">
            <v>E04</v>
          </cell>
          <cell r="C4724" t="str">
            <v>MARCO Y TAPA CAJA INSPECCION de 0.60 x 0.60 m. (Marco en ángulo 2 1/2 x 2 1/2 * 3/16", tapa reforzada en platina de 3 * 3/16" con parrilla en varilla 3/8 cada 10 cm.).</v>
          </cell>
          <cell r="F4724" t="str">
            <v>Esp</v>
          </cell>
          <cell r="G4724" t="str">
            <v>und</v>
          </cell>
          <cell r="H4724">
            <v>1</v>
          </cell>
          <cell r="I4724">
            <v>209530.61113582822</v>
          </cell>
          <cell r="J4724">
            <v>209531</v>
          </cell>
        </row>
        <row r="4725">
          <cell r="B4725" t="str">
            <v>E06C</v>
          </cell>
          <cell r="C4725" t="str">
            <v>PLATINA  1'' x 1/8''</v>
          </cell>
          <cell r="F4725" t="str">
            <v>Ins</v>
          </cell>
          <cell r="G4725" t="str">
            <v>m</v>
          </cell>
          <cell r="H4725">
            <v>16.6005</v>
          </cell>
          <cell r="I4725">
            <v>1745.625</v>
          </cell>
          <cell r="J4725">
            <v>28978</v>
          </cell>
        </row>
        <row r="4726">
          <cell r="B4726" t="str">
            <v>A26</v>
          </cell>
          <cell r="C4726" t="str">
            <v>ANGULO  HIERRO 2 1/2" x 2 1/2" X  3/16"</v>
          </cell>
          <cell r="F4726" t="str">
            <v>Ins</v>
          </cell>
          <cell r="G4726" t="str">
            <v>m</v>
          </cell>
          <cell r="H4726">
            <v>4.0949999999999998</v>
          </cell>
          <cell r="I4726">
            <v>9178.6187499999996</v>
          </cell>
          <cell r="J4726">
            <v>37586</v>
          </cell>
        </row>
        <row r="4727">
          <cell r="B4727" t="str">
            <v>AA10</v>
          </cell>
          <cell r="C4727" t="str">
            <v>RECEBO COMUN  ( Extendido y compactado )</v>
          </cell>
          <cell r="F4727" t="str">
            <v>Ana</v>
          </cell>
          <cell r="G4727" t="str">
            <v>m3</v>
          </cell>
          <cell r="H4727">
            <v>0.46929999999999999</v>
          </cell>
          <cell r="I4727">
            <v>55591.199999999997</v>
          </cell>
          <cell r="J4727">
            <v>26089</v>
          </cell>
        </row>
        <row r="4728">
          <cell r="B4728" t="str">
            <v>AA11</v>
          </cell>
          <cell r="C4728" t="str">
            <v>EXCAVACION MANUAL DE MATERIAL HETEROGENEO (Incluye cargue y retiro del material excavado a botadero.)</v>
          </cell>
          <cell r="F4728" t="str">
            <v>Ana</v>
          </cell>
          <cell r="G4728" t="str">
            <v>m3</v>
          </cell>
          <cell r="H4728">
            <v>9.7200000000000006</v>
          </cell>
          <cell r="I4728">
            <v>64438.5</v>
          </cell>
          <cell r="J4728">
            <v>626342</v>
          </cell>
        </row>
        <row r="4729">
          <cell r="B4729" t="str">
            <v>H13</v>
          </cell>
          <cell r="C4729" t="str">
            <v>CONCRETO 3.000 psi - Impermeabilizado</v>
          </cell>
          <cell r="F4729" t="str">
            <v>Ins</v>
          </cell>
          <cell r="G4729" t="str">
            <v>m3</v>
          </cell>
          <cell r="H4729">
            <v>2.78565</v>
          </cell>
          <cell r="I4729">
            <v>457858.989</v>
          </cell>
          <cell r="J4729">
            <v>1275435</v>
          </cell>
        </row>
        <row r="4730">
          <cell r="B4730" t="str">
            <v>P10</v>
          </cell>
          <cell r="C4730" t="str">
            <v>FORMALETA METALICA - CARA DE CONTACTO (Por Metro Cuadrado).</v>
          </cell>
          <cell r="F4730" t="str">
            <v>Ins</v>
          </cell>
          <cell r="G4730" t="str">
            <v>dd</v>
          </cell>
          <cell r="H4730">
            <v>74.52</v>
          </cell>
          <cell r="I4730">
            <v>998.55</v>
          </cell>
          <cell r="J4730">
            <v>74412</v>
          </cell>
        </row>
        <row r="4731">
          <cell r="B4731" t="str">
            <v>X01</v>
          </cell>
          <cell r="C4731" t="str">
            <v>ANTICORROSIVO Premium - Tipo Pintuco Ref. 513 o equivalente</v>
          </cell>
          <cell r="F4731" t="str">
            <v>Ins</v>
          </cell>
          <cell r="G4731" t="str">
            <v>gal</v>
          </cell>
          <cell r="H4731">
            <v>0.1</v>
          </cell>
          <cell r="I4731">
            <v>81756.034499999994</v>
          </cell>
          <cell r="J4731">
            <v>8176</v>
          </cell>
        </row>
        <row r="4732">
          <cell r="B4732" t="str">
            <v>O19</v>
          </cell>
          <cell r="C4732" t="str">
            <v>SOLDADURA ELECTRICA Tipo WESTARCO SUPER E- 6013  DE 1/8 o equivalente.</v>
          </cell>
          <cell r="F4732" t="str">
            <v>Ins</v>
          </cell>
          <cell r="G4732" t="str">
            <v>kg</v>
          </cell>
          <cell r="H4732">
            <v>1</v>
          </cell>
          <cell r="I4732">
            <v>8925</v>
          </cell>
          <cell r="J4732">
            <v>8925</v>
          </cell>
        </row>
        <row r="4734">
          <cell r="A4734" t="str">
            <v>S-3.343A</v>
          </cell>
          <cell r="C4734" t="str">
            <v>CÁRCAMO EN CONCRETO DE 3000PSI, A(interno): 0.25m H(interno): 0.35m, espesor de los muros y de la placa de fondo 0,1m, (INCLUYE EXCAVACIÓN Y BASE GRANULAR B-200)</v>
          </cell>
          <cell r="G4734" t="str">
            <v>m</v>
          </cell>
          <cell r="J4734">
            <v>210916</v>
          </cell>
        </row>
        <row r="4735">
          <cell r="B4735" t="str">
            <v>M03</v>
          </cell>
          <cell r="C4735" t="str">
            <v>EQUIPO BASICO ( Herramienta menor )</v>
          </cell>
          <cell r="F4735" t="str">
            <v>Ins</v>
          </cell>
          <cell r="G4735" t="str">
            <v>glb</v>
          </cell>
          <cell r="H4735">
            <v>0.5</v>
          </cell>
          <cell r="I4735">
            <v>2535.75</v>
          </cell>
          <cell r="J4735">
            <v>1268</v>
          </cell>
        </row>
        <row r="4736">
          <cell r="B4736" t="str">
            <v>I03</v>
          </cell>
          <cell r="C4736" t="str">
            <v>MANO DE OBRA AA (Albañileria)</v>
          </cell>
          <cell r="F4736" t="str">
            <v>Ins</v>
          </cell>
          <cell r="G4736" t="str">
            <v>hc</v>
          </cell>
          <cell r="H4736">
            <v>4</v>
          </cell>
          <cell r="I4736">
            <v>17165.400000000001</v>
          </cell>
          <cell r="J4736">
            <v>68662</v>
          </cell>
        </row>
        <row r="4737">
          <cell r="B4737" t="str">
            <v>h04</v>
          </cell>
          <cell r="C4737" t="str">
            <v>CONCRETO 3.000 psi</v>
          </cell>
          <cell r="F4737" t="str">
            <v>Ins</v>
          </cell>
          <cell r="G4737" t="str">
            <v>m3</v>
          </cell>
          <cell r="H4737">
            <v>0.12075000000000001</v>
          </cell>
          <cell r="I4737">
            <v>442697.85</v>
          </cell>
          <cell r="J4737">
            <v>53456</v>
          </cell>
        </row>
        <row r="4738">
          <cell r="B4738" t="str">
            <v>a13</v>
          </cell>
          <cell r="C4738" t="str">
            <v>ACERO 60.000 PSI ( Incluye alambre negro y figuración )</v>
          </cell>
          <cell r="F4738" t="str">
            <v>Ana</v>
          </cell>
          <cell r="G4738" t="str">
            <v>kg</v>
          </cell>
          <cell r="H4738">
            <v>15.11811</v>
          </cell>
          <cell r="I4738">
            <v>2877</v>
          </cell>
          <cell r="J4738">
            <v>43495</v>
          </cell>
        </row>
        <row r="4739">
          <cell r="B4739" t="str">
            <v>H07</v>
          </cell>
          <cell r="C4739" t="str">
            <v>MORTERO 1:4 ( arena semilavada de peña )</v>
          </cell>
          <cell r="F4739" t="str">
            <v>Ana</v>
          </cell>
          <cell r="G4739" t="str">
            <v>m3</v>
          </cell>
          <cell r="H4739">
            <v>9.7850000000000003E-3</v>
          </cell>
          <cell r="I4739">
            <v>462939.75</v>
          </cell>
          <cell r="J4739">
            <v>4530</v>
          </cell>
        </row>
        <row r="4740">
          <cell r="B4740" t="str">
            <v>O16</v>
          </cell>
          <cell r="C4740" t="str">
            <v>SIKA-1 Impermeabilizante integral morteros o equivalente.</v>
          </cell>
          <cell r="F4740" t="str">
            <v>Ins</v>
          </cell>
          <cell r="G4740" t="str">
            <v>kg</v>
          </cell>
          <cell r="H4740">
            <v>0.10685219999999999</v>
          </cell>
          <cell r="I4740">
            <v>10211.25</v>
          </cell>
          <cell r="J4740">
            <v>1091</v>
          </cell>
        </row>
        <row r="4741">
          <cell r="B4741" t="str">
            <v>AA19</v>
          </cell>
          <cell r="C4741" t="str">
            <v>BASE B-200 (extendida y compactada)</v>
          </cell>
          <cell r="F4741" t="str">
            <v>Ana</v>
          </cell>
          <cell r="G4741" t="str">
            <v>m3</v>
          </cell>
          <cell r="H4741">
            <v>0.11700000000000001</v>
          </cell>
          <cell r="I4741">
            <v>69350.399999999994</v>
          </cell>
          <cell r="J4741">
            <v>8114</v>
          </cell>
        </row>
        <row r="4742">
          <cell r="B4742" t="str">
            <v>AA11</v>
          </cell>
          <cell r="C4742" t="str">
            <v>EXCAVACION MANUAL DE MATERIAL HETEROGENEO (Incluye cargue y retiro del material excavado a botadero.)</v>
          </cell>
          <cell r="F4742" t="str">
            <v>Ana</v>
          </cell>
          <cell r="G4742" t="str">
            <v>m3</v>
          </cell>
          <cell r="H4742">
            <v>0.09</v>
          </cell>
          <cell r="I4742">
            <v>64438.5</v>
          </cell>
          <cell r="J4742">
            <v>5799</v>
          </cell>
        </row>
        <row r="4743">
          <cell r="B4743" t="str">
            <v>W01</v>
          </cell>
          <cell r="C4743" t="str">
            <v xml:space="preserve">DURMIENTE  4*4  </v>
          </cell>
          <cell r="F4743" t="str">
            <v>Ins</v>
          </cell>
          <cell r="G4743" t="str">
            <v>m</v>
          </cell>
          <cell r="H4743">
            <v>4</v>
          </cell>
          <cell r="I4743">
            <v>4392.4090000000006</v>
          </cell>
          <cell r="J4743">
            <v>17570</v>
          </cell>
        </row>
        <row r="4744">
          <cell r="B4744" t="str">
            <v>W16</v>
          </cell>
          <cell r="C4744" t="str">
            <v>TABLA CHAPA ORDINARIO 30 cm x 2 cm x 3 m.</v>
          </cell>
          <cell r="F4744" t="str">
            <v>Ins</v>
          </cell>
          <cell r="G4744" t="str">
            <v>und</v>
          </cell>
          <cell r="H4744">
            <v>1.29</v>
          </cell>
          <cell r="I4744">
            <v>5372.85</v>
          </cell>
          <cell r="J4744">
            <v>6931</v>
          </cell>
        </row>
        <row r="4746">
          <cell r="A4746" t="str">
            <v>S-3.343</v>
          </cell>
          <cell r="C4746" t="str">
            <v>CARCAMO CONCRETO 3.000 PSI  A=0.25 m.  H=0.30 m, espesor de los muros y de la placa de fondo 0.10 m. (Incluye excavación y base granular B-200 ).</v>
          </cell>
          <cell r="G4746" t="str">
            <v>m</v>
          </cell>
          <cell r="J4746">
            <v>190100</v>
          </cell>
        </row>
        <row r="4747">
          <cell r="B4747" t="str">
            <v>M03</v>
          </cell>
          <cell r="C4747" t="str">
            <v>EQUIPO BASICO ( Herramienta menor )</v>
          </cell>
          <cell r="F4747" t="str">
            <v>Ins</v>
          </cell>
          <cell r="G4747" t="str">
            <v>glb</v>
          </cell>
          <cell r="H4747">
            <v>0.5</v>
          </cell>
          <cell r="I4747">
            <v>2535.75</v>
          </cell>
          <cell r="J4747">
            <v>1268</v>
          </cell>
        </row>
        <row r="4748">
          <cell r="B4748" t="str">
            <v>I03</v>
          </cell>
          <cell r="C4748" t="str">
            <v>MANO DE OBRA AA (Albañileria)</v>
          </cell>
          <cell r="F4748" t="str">
            <v>Ins</v>
          </cell>
          <cell r="G4748" t="str">
            <v>hc</v>
          </cell>
          <cell r="H4748">
            <v>4</v>
          </cell>
          <cell r="I4748">
            <v>17165.400000000001</v>
          </cell>
          <cell r="J4748">
            <v>68662</v>
          </cell>
        </row>
        <row r="4749">
          <cell r="B4749" t="str">
            <v>h04</v>
          </cell>
          <cell r="C4749" t="str">
            <v>CONCRETO 3.000 psi</v>
          </cell>
          <cell r="F4749" t="str">
            <v>Ins</v>
          </cell>
          <cell r="G4749" t="str">
            <v>m3</v>
          </cell>
          <cell r="H4749">
            <v>0.108</v>
          </cell>
          <cell r="I4749">
            <v>442697.85</v>
          </cell>
          <cell r="J4749">
            <v>47811</v>
          </cell>
        </row>
        <row r="4750">
          <cell r="B4750" t="str">
            <v>a13</v>
          </cell>
          <cell r="C4750" t="str">
            <v>ACERO 60.000 PSI ( Incluye alambre negro y figuración )</v>
          </cell>
          <cell r="F4750" t="str">
            <v>Ana</v>
          </cell>
          <cell r="G4750" t="str">
            <v>kg</v>
          </cell>
          <cell r="H4750">
            <v>13.48</v>
          </cell>
          <cell r="I4750">
            <v>2877</v>
          </cell>
          <cell r="J4750">
            <v>38782</v>
          </cell>
        </row>
        <row r="4751">
          <cell r="B4751" t="str">
            <v>O16</v>
          </cell>
          <cell r="C4751" t="str">
            <v>SIKA-1 Impermeabilizante integral morteros o equivalente.</v>
          </cell>
          <cell r="F4751" t="str">
            <v>Ins</v>
          </cell>
          <cell r="G4751" t="str">
            <v>kg</v>
          </cell>
          <cell r="H4751">
            <v>0.1</v>
          </cell>
          <cell r="I4751">
            <v>10211.25</v>
          </cell>
          <cell r="J4751">
            <v>1021</v>
          </cell>
        </row>
        <row r="4752">
          <cell r="B4752" t="str">
            <v>AA19</v>
          </cell>
          <cell r="C4752" t="str">
            <v>BASE B-200 (extendida y compactada)</v>
          </cell>
          <cell r="F4752" t="str">
            <v>Ana</v>
          </cell>
          <cell r="G4752" t="str">
            <v>m3</v>
          </cell>
          <cell r="H4752">
            <v>0.11700000000000001</v>
          </cell>
          <cell r="I4752">
            <v>69350.399999999994</v>
          </cell>
          <cell r="J4752">
            <v>8114</v>
          </cell>
        </row>
        <row r="4753">
          <cell r="B4753" t="str">
            <v>AA11</v>
          </cell>
          <cell r="C4753" t="str">
            <v>EXCAVACION MANUAL DE MATERIAL HETEROGENEO (Incluye cargue y retiro del material excavado a botadero.)</v>
          </cell>
          <cell r="F4753" t="str">
            <v>Ana</v>
          </cell>
          <cell r="G4753" t="str">
            <v>m3</v>
          </cell>
          <cell r="H4753">
            <v>0.09</v>
          </cell>
          <cell r="I4753">
            <v>64438.5</v>
          </cell>
          <cell r="J4753">
            <v>5799</v>
          </cell>
        </row>
        <row r="4754">
          <cell r="B4754" t="str">
            <v>W02</v>
          </cell>
          <cell r="C4754" t="str">
            <v>LISTON 2 x 4</v>
          </cell>
          <cell r="F4754" t="str">
            <v>Ins</v>
          </cell>
          <cell r="G4754" t="str">
            <v>m</v>
          </cell>
          <cell r="H4754">
            <v>3.5</v>
          </cell>
          <cell r="I4754">
            <v>3330.9587500000002</v>
          </cell>
          <cell r="J4754">
            <v>11658</v>
          </cell>
        </row>
        <row r="4755">
          <cell r="B4755" t="str">
            <v>W16</v>
          </cell>
          <cell r="C4755" t="str">
            <v>TABLA CHAPA ORDINARIO 30 cm x 2 cm x 3 m.</v>
          </cell>
          <cell r="F4755" t="str">
            <v>Ins</v>
          </cell>
          <cell r="G4755" t="str">
            <v>und</v>
          </cell>
          <cell r="H4755">
            <v>1.3</v>
          </cell>
          <cell r="I4755">
            <v>5372.85</v>
          </cell>
          <cell r="J4755">
            <v>6985</v>
          </cell>
        </row>
        <row r="4757">
          <cell r="A4757" t="str">
            <v>S-3.344</v>
          </cell>
          <cell r="C4757" t="str">
            <v xml:space="preserve">CAJA DE INSPECCIÓN  0.90*0.90*1 m.  (Incluye excavación, base en recebo comun, placa concreto, ladrillo común, marco en angulo 2 1/2 x 2 1/2 * 3/16" y tapa reforzada en platina de 3 * 3/16" con parrilla en varilla 3/8 cada 10 cm.).Según detalle. </v>
          </cell>
          <cell r="G4757" t="str">
            <v>und</v>
          </cell>
          <cell r="J4757">
            <v>997547</v>
          </cell>
        </row>
        <row r="4758">
          <cell r="B4758" t="str">
            <v>M03</v>
          </cell>
          <cell r="C4758" t="str">
            <v>EQUIPO BASICO ( Herramienta menor )</v>
          </cell>
          <cell r="F4758" t="str">
            <v>Ins</v>
          </cell>
          <cell r="G4758" t="str">
            <v>glb</v>
          </cell>
          <cell r="H4758">
            <v>0.3</v>
          </cell>
          <cell r="I4758">
            <v>2535.75</v>
          </cell>
          <cell r="J4758">
            <v>761</v>
          </cell>
        </row>
        <row r="4759">
          <cell r="B4759" t="str">
            <v>I03</v>
          </cell>
          <cell r="C4759" t="str">
            <v>MANO DE OBRA AA (Albañileria)</v>
          </cell>
          <cell r="F4759" t="str">
            <v>Ins</v>
          </cell>
          <cell r="G4759" t="str">
            <v>hc</v>
          </cell>
          <cell r="H4759">
            <v>7.97</v>
          </cell>
          <cell r="I4759">
            <v>17165.400000000001</v>
          </cell>
          <cell r="J4759">
            <v>136808</v>
          </cell>
        </row>
        <row r="4760">
          <cell r="B4760" t="str">
            <v>T05</v>
          </cell>
          <cell r="C4760" t="str">
            <v>LADRILLO TOLETE RECOCIDO (24,5 x 12 x 6 cm)</v>
          </cell>
          <cell r="F4760" t="str">
            <v>Ins</v>
          </cell>
          <cell r="G4760" t="str">
            <v>und</v>
          </cell>
          <cell r="H4760">
            <v>191</v>
          </cell>
          <cell r="I4760">
            <v>482.83149600000002</v>
          </cell>
          <cell r="J4760">
            <v>92221</v>
          </cell>
        </row>
        <row r="4761">
          <cell r="B4761" t="str">
            <v>E247</v>
          </cell>
          <cell r="C4761" t="str">
            <v>MARCO Y TAPA CAJA INSPECCION de 0.90 x 0.90 m. (Marco en ángulo 2 1/2 x 2 1/2 * 3/16", tapa reforzada en platina de 3 * 3/16" con parrilla en varilla 3/8 cada 10 cm.).</v>
          </cell>
          <cell r="F4761" t="str">
            <v>Esp</v>
          </cell>
          <cell r="G4761" t="str">
            <v>und</v>
          </cell>
          <cell r="H4761">
            <v>1</v>
          </cell>
          <cell r="I4761">
            <v>255206.7</v>
          </cell>
          <cell r="J4761">
            <v>255207</v>
          </cell>
        </row>
        <row r="4762">
          <cell r="B4762" t="str">
            <v>H07</v>
          </cell>
          <cell r="C4762" t="str">
            <v>MORTERO 1:4 ( arena semilavada de peña )</v>
          </cell>
          <cell r="F4762" t="str">
            <v>Ana</v>
          </cell>
          <cell r="G4762" t="str">
            <v>m3</v>
          </cell>
          <cell r="H4762">
            <v>0.63163754621848744</v>
          </cell>
          <cell r="I4762">
            <v>462939.75</v>
          </cell>
          <cell r="J4762">
            <v>292410</v>
          </cell>
        </row>
        <row r="4763">
          <cell r="B4763" t="str">
            <v>O16</v>
          </cell>
          <cell r="C4763" t="str">
            <v>SIKA-1 Impermeabilizante integral morteros o equivalente.</v>
          </cell>
          <cell r="F4763" t="str">
            <v>Ins</v>
          </cell>
          <cell r="G4763" t="str">
            <v>kg</v>
          </cell>
          <cell r="H4763">
            <v>1.5</v>
          </cell>
          <cell r="I4763">
            <v>10211.25</v>
          </cell>
          <cell r="J4763">
            <v>15317</v>
          </cell>
        </row>
        <row r="4764">
          <cell r="B4764" t="str">
            <v>AA10</v>
          </cell>
          <cell r="C4764" t="str">
            <v>RECEBO COMUN  ( Extendido y compactado )</v>
          </cell>
          <cell r="F4764" t="str">
            <v>Ana</v>
          </cell>
          <cell r="G4764" t="str">
            <v>m3</v>
          </cell>
          <cell r="H4764">
            <v>0.10530000000000002</v>
          </cell>
          <cell r="I4764">
            <v>55591.199999999997</v>
          </cell>
          <cell r="J4764">
            <v>5854</v>
          </cell>
        </row>
        <row r="4765">
          <cell r="B4765" t="str">
            <v>AA11</v>
          </cell>
          <cell r="C4765" t="str">
            <v>EXCAVACION MANUAL DE MATERIAL HETEROGENEO (Incluye cargue y retiro del material excavado a botadero.)</v>
          </cell>
          <cell r="F4765" t="str">
            <v>Ana</v>
          </cell>
          <cell r="G4765" t="str">
            <v>m3</v>
          </cell>
          <cell r="H4765">
            <v>0.81</v>
          </cell>
          <cell r="I4765">
            <v>64438.5</v>
          </cell>
          <cell r="J4765">
            <v>52195</v>
          </cell>
        </row>
        <row r="4766">
          <cell r="B4766" t="str">
            <v>H04</v>
          </cell>
          <cell r="C4766" t="str">
            <v>CONCRETO 3.000 psi</v>
          </cell>
          <cell r="F4766" t="str">
            <v>Ins</v>
          </cell>
          <cell r="G4766" t="str">
            <v>m3</v>
          </cell>
          <cell r="H4766">
            <v>0.16</v>
          </cell>
          <cell r="I4766">
            <v>442697.85</v>
          </cell>
          <cell r="J4766">
            <v>70832</v>
          </cell>
        </row>
        <row r="4767">
          <cell r="B4767" t="str">
            <v>AA18A</v>
          </cell>
          <cell r="C4767" t="str">
            <v>PLACA CONTRAPISO CONCRETO 3.000 psi  E=0.10 m ( Incluye Malla electrosoldada    4.0mm  15x 25cm  + amarre de traslapo)</v>
          </cell>
          <cell r="F4767" t="str">
            <v>Ana</v>
          </cell>
          <cell r="G4767" t="str">
            <v>m2</v>
          </cell>
          <cell r="H4767">
            <v>0.81</v>
          </cell>
          <cell r="I4767">
            <v>93755.55</v>
          </cell>
          <cell r="J4767">
            <v>75942</v>
          </cell>
        </row>
        <row r="4769">
          <cell r="A4769" t="str">
            <v>S-3.345</v>
          </cell>
          <cell r="C4769" t="str">
            <v>TAPÓN DE LIMPIEZA DE 2 - Descolgado  (Incluye yee PVCS,  tuberia PVCS.)</v>
          </cell>
          <cell r="G4769" t="str">
            <v>und</v>
          </cell>
          <cell r="J4769">
            <v>74674</v>
          </cell>
        </row>
        <row r="4770">
          <cell r="B4770" t="str">
            <v>M03</v>
          </cell>
          <cell r="C4770" t="str">
            <v>EQUIPO BASICO ( Herramienta menor )</v>
          </cell>
          <cell r="F4770" t="str">
            <v>Ins</v>
          </cell>
          <cell r="G4770" t="str">
            <v>glb</v>
          </cell>
          <cell r="H4770">
            <v>0.1</v>
          </cell>
          <cell r="I4770">
            <v>2535.75</v>
          </cell>
          <cell r="J4770">
            <v>254</v>
          </cell>
        </row>
        <row r="4771">
          <cell r="B4771" t="str">
            <v>M01</v>
          </cell>
          <cell r="C4771" t="str">
            <v>ANDAMIO METALICO TUBULAR (Sección de 2 marcos de 1.50*1.50 m.con 2 crucetas de 2.30 m.)</v>
          </cell>
          <cell r="F4771" t="str">
            <v>Ins</v>
          </cell>
          <cell r="G4771" t="str">
            <v>sm</v>
          </cell>
          <cell r="H4771">
            <v>0.7</v>
          </cell>
          <cell r="I4771">
            <v>5093.55</v>
          </cell>
          <cell r="J4771">
            <v>3565</v>
          </cell>
        </row>
        <row r="4772">
          <cell r="B4772" t="str">
            <v>I04</v>
          </cell>
          <cell r="C4772" t="str">
            <v>MANO DE OBRA BB (Instalaciones)</v>
          </cell>
          <cell r="F4772" t="str">
            <v>Ins</v>
          </cell>
          <cell r="G4772" t="str">
            <v>hc</v>
          </cell>
          <cell r="H4772">
            <v>1.1000000000000001</v>
          </cell>
          <cell r="I4772">
            <v>19460.92380532817</v>
          </cell>
          <cell r="J4772">
            <v>21407</v>
          </cell>
        </row>
        <row r="4773">
          <cell r="B4773" t="str">
            <v>S57</v>
          </cell>
          <cell r="C4773" t="str">
            <v xml:space="preserve">TUBO PVC SANITARIO 2'' </v>
          </cell>
          <cell r="F4773" t="str">
            <v>Ins</v>
          </cell>
          <cell r="G4773" t="str">
            <v>m</v>
          </cell>
          <cell r="H4773">
            <v>1</v>
          </cell>
          <cell r="I4773">
            <v>13960.442999999999</v>
          </cell>
          <cell r="J4773">
            <v>13960</v>
          </cell>
        </row>
        <row r="4774">
          <cell r="B4774" t="str">
            <v>S84</v>
          </cell>
          <cell r="C4774" t="str">
            <v xml:space="preserve">YEE SANITARIA PVC 2'' </v>
          </cell>
          <cell r="F4774" t="str">
            <v>Ins</v>
          </cell>
          <cell r="G4774" t="str">
            <v>und</v>
          </cell>
          <cell r="H4774">
            <v>1</v>
          </cell>
          <cell r="I4774">
            <v>9334.5</v>
          </cell>
          <cell r="J4774">
            <v>9335</v>
          </cell>
        </row>
        <row r="4775">
          <cell r="B4775" t="str">
            <v>S344</v>
          </cell>
          <cell r="C4775" t="str">
            <v>ADAPTADOR DE LIMPIEZA PVC  - 2"</v>
          </cell>
          <cell r="F4775" t="str">
            <v>Ins</v>
          </cell>
          <cell r="G4775" t="str">
            <v>und</v>
          </cell>
          <cell r="H4775">
            <v>1</v>
          </cell>
          <cell r="I4775">
            <v>7845.6105000000007</v>
          </cell>
          <cell r="J4775">
            <v>7846</v>
          </cell>
        </row>
        <row r="4776">
          <cell r="B4776" t="str">
            <v>S22</v>
          </cell>
          <cell r="C4776" t="str">
            <v>LIMPIADOR REM PVC 760 grms. (1/4)</v>
          </cell>
          <cell r="F4776" t="str">
            <v>Ins</v>
          </cell>
          <cell r="G4776" t="str">
            <v>und</v>
          </cell>
          <cell r="H4776">
            <v>9.2999999999999999E-2</v>
          </cell>
          <cell r="I4776">
            <v>55831.65</v>
          </cell>
          <cell r="J4776">
            <v>5192</v>
          </cell>
        </row>
        <row r="4777">
          <cell r="B4777" t="str">
            <v>S36</v>
          </cell>
          <cell r="C4777" t="str">
            <v>SOLDADURA PVC LIQUIDA 1/4</v>
          </cell>
          <cell r="F4777" t="str">
            <v>Ins</v>
          </cell>
          <cell r="G4777" t="str">
            <v>und</v>
          </cell>
          <cell r="H4777">
            <v>9.1999999999999998E-2</v>
          </cell>
          <cell r="I4777">
            <v>115790.85</v>
          </cell>
          <cell r="J4777">
            <v>10653</v>
          </cell>
        </row>
        <row r="4778">
          <cell r="B4778" t="str">
            <v>S108</v>
          </cell>
          <cell r="C4778" t="str">
            <v xml:space="preserve">ABRAZADERA EN ACERO, cremallera 8mm </v>
          </cell>
          <cell r="F4778" t="str">
            <v>Ins</v>
          </cell>
          <cell r="G4778" t="str">
            <v>und</v>
          </cell>
          <cell r="H4778">
            <v>2</v>
          </cell>
          <cell r="I4778">
            <v>1231.125</v>
          </cell>
          <cell r="J4778">
            <v>2462</v>
          </cell>
        </row>
        <row r="4780">
          <cell r="A4780" t="str">
            <v>S-3.346</v>
          </cell>
          <cell r="C4780" t="str">
            <v>TUBERIA PVC-S 2" Incluye instalación y accesorios.</v>
          </cell>
          <cell r="G4780" t="str">
            <v>m</v>
          </cell>
          <cell r="J4780">
            <v>25174</v>
          </cell>
        </row>
        <row r="4781">
          <cell r="B4781" t="str">
            <v>M03</v>
          </cell>
          <cell r="C4781" t="str">
            <v>EQUIPO BASICO ( Herramienta menor )</v>
          </cell>
          <cell r="F4781" t="str">
            <v>Ins</v>
          </cell>
          <cell r="G4781" t="str">
            <v>glb</v>
          </cell>
          <cell r="H4781">
            <v>0.1</v>
          </cell>
          <cell r="I4781">
            <v>2535.75</v>
          </cell>
          <cell r="J4781">
            <v>254</v>
          </cell>
        </row>
        <row r="4782">
          <cell r="B4782" t="str">
            <v>I04</v>
          </cell>
          <cell r="C4782" t="str">
            <v>MANO DE OBRA BB (Instalaciones)</v>
          </cell>
          <cell r="F4782" t="str">
            <v>Ins</v>
          </cell>
          <cell r="G4782" t="str">
            <v>hc</v>
          </cell>
          <cell r="H4782">
            <v>0.25</v>
          </cell>
          <cell r="I4782">
            <v>19460.92380532817</v>
          </cell>
          <cell r="J4782">
            <v>4865</v>
          </cell>
        </row>
        <row r="4783">
          <cell r="B4783" t="str">
            <v>S57</v>
          </cell>
          <cell r="C4783" t="str">
            <v xml:space="preserve">TUBO PVC SANITARIO 2'' </v>
          </cell>
          <cell r="F4783" t="str">
            <v>Ins</v>
          </cell>
          <cell r="G4783" t="str">
            <v>m</v>
          </cell>
          <cell r="H4783">
            <v>1.01</v>
          </cell>
          <cell r="I4783">
            <v>13960.442999999999</v>
          </cell>
          <cell r="J4783">
            <v>14100</v>
          </cell>
        </row>
        <row r="4784">
          <cell r="B4784" t="str">
            <v>S70</v>
          </cell>
          <cell r="C4784" t="str">
            <v>UNION SANITARIA  2'' PVC</v>
          </cell>
          <cell r="F4784" t="str">
            <v>Ins</v>
          </cell>
          <cell r="G4784" t="str">
            <v>und</v>
          </cell>
          <cell r="H4784">
            <v>0.16</v>
          </cell>
          <cell r="I4784">
            <v>3025.05</v>
          </cell>
          <cell r="J4784">
            <v>484</v>
          </cell>
        </row>
        <row r="4785">
          <cell r="B4785" t="str">
            <v>S22</v>
          </cell>
          <cell r="C4785" t="str">
            <v>LIMPIADOR REM PVC 760 grms. (1/4)</v>
          </cell>
          <cell r="F4785" t="str">
            <v>Ins</v>
          </cell>
          <cell r="G4785" t="str">
            <v>und</v>
          </cell>
          <cell r="H4785">
            <v>0.02</v>
          </cell>
          <cell r="I4785">
            <v>55831.65</v>
          </cell>
          <cell r="J4785">
            <v>1117</v>
          </cell>
        </row>
        <row r="4786">
          <cell r="B4786" t="str">
            <v>S36</v>
          </cell>
          <cell r="C4786" t="str">
            <v>SOLDADURA PVC LIQUIDA 1/4</v>
          </cell>
          <cell r="F4786" t="str">
            <v>Ins</v>
          </cell>
          <cell r="G4786" t="str">
            <v>und</v>
          </cell>
          <cell r="H4786">
            <v>1.0999999999999999E-2</v>
          </cell>
          <cell r="I4786">
            <v>115790.85</v>
          </cell>
          <cell r="J4786">
            <v>1274</v>
          </cell>
        </row>
        <row r="4787">
          <cell r="B4787" t="str">
            <v>S84</v>
          </cell>
          <cell r="C4787" t="str">
            <v xml:space="preserve">YEE SANITARIA PVC 2'' </v>
          </cell>
          <cell r="F4787" t="str">
            <v>Ins</v>
          </cell>
          <cell r="G4787" t="str">
            <v>und</v>
          </cell>
          <cell r="H4787">
            <v>0.33</v>
          </cell>
          <cell r="I4787">
            <v>9334.5</v>
          </cell>
          <cell r="J4787">
            <v>3080</v>
          </cell>
        </row>
        <row r="4789">
          <cell r="A4789" t="str">
            <v>S-3.347</v>
          </cell>
          <cell r="C4789" t="str">
            <v>TUBERIA PVC-S 3" Incluye instalación y accesorios.</v>
          </cell>
          <cell r="G4789" t="str">
            <v>m</v>
          </cell>
          <cell r="J4789">
            <v>35344</v>
          </cell>
        </row>
        <row r="4790">
          <cell r="B4790" t="str">
            <v>M03</v>
          </cell>
          <cell r="C4790" t="str">
            <v>EQUIPO BASICO ( Herramienta menor )</v>
          </cell>
          <cell r="F4790" t="str">
            <v>Ins</v>
          </cell>
          <cell r="G4790" t="str">
            <v>glb</v>
          </cell>
          <cell r="H4790">
            <v>0.1</v>
          </cell>
          <cell r="I4790">
            <v>2535.75</v>
          </cell>
          <cell r="J4790">
            <v>254</v>
          </cell>
        </row>
        <row r="4791">
          <cell r="B4791" t="str">
            <v>I04</v>
          </cell>
          <cell r="C4791" t="str">
            <v>MANO DE OBRA BB (Instalaciones)</v>
          </cell>
          <cell r="F4791" t="str">
            <v>Ins</v>
          </cell>
          <cell r="G4791" t="str">
            <v>hc</v>
          </cell>
          <cell r="H4791">
            <v>0.25</v>
          </cell>
          <cell r="I4791">
            <v>19460.92380532817</v>
          </cell>
          <cell r="J4791">
            <v>4865</v>
          </cell>
        </row>
        <row r="4792">
          <cell r="B4792" t="str">
            <v>S62</v>
          </cell>
          <cell r="C4792" t="str">
            <v>TUBO PVC SANITARIO 3"</v>
          </cell>
          <cell r="F4792" t="str">
            <v>Ins</v>
          </cell>
          <cell r="G4792" t="str">
            <v>m</v>
          </cell>
          <cell r="H4792">
            <v>1.01</v>
          </cell>
          <cell r="I4792">
            <v>20851.95</v>
          </cell>
          <cell r="J4792">
            <v>21060</v>
          </cell>
        </row>
        <row r="4793">
          <cell r="B4793" t="str">
            <v>S73</v>
          </cell>
          <cell r="C4793" t="str">
            <v>UNION SANITARIA 3" PVC</v>
          </cell>
          <cell r="F4793" t="str">
            <v>Ins</v>
          </cell>
          <cell r="G4793" t="str">
            <v>und</v>
          </cell>
          <cell r="H4793">
            <v>0.16</v>
          </cell>
          <cell r="I4793">
            <v>4366.95</v>
          </cell>
          <cell r="J4793">
            <v>699</v>
          </cell>
        </row>
        <row r="4794">
          <cell r="B4794" t="str">
            <v>S22</v>
          </cell>
          <cell r="C4794" t="str">
            <v>LIMPIADOR REM PVC 760 grms. (1/4)</v>
          </cell>
          <cell r="F4794" t="str">
            <v>Ins</v>
          </cell>
          <cell r="G4794" t="str">
            <v>und</v>
          </cell>
          <cell r="H4794">
            <v>1.6E-2</v>
          </cell>
          <cell r="I4794">
            <v>55831.65</v>
          </cell>
          <cell r="J4794">
            <v>893</v>
          </cell>
        </row>
        <row r="4795">
          <cell r="B4795" t="str">
            <v>S36</v>
          </cell>
          <cell r="C4795" t="str">
            <v>SOLDADURA PVC LIQUIDA 1/4</v>
          </cell>
          <cell r="F4795" t="str">
            <v>Ins</v>
          </cell>
          <cell r="G4795" t="str">
            <v>und</v>
          </cell>
          <cell r="H4795">
            <v>1.4999999999999999E-2</v>
          </cell>
          <cell r="I4795">
            <v>115790.85</v>
          </cell>
          <cell r="J4795">
            <v>1737</v>
          </cell>
        </row>
        <row r="4796">
          <cell r="B4796" t="str">
            <v>S85</v>
          </cell>
          <cell r="C4796" t="str">
            <v xml:space="preserve">YEE SANITARIA PVC 3'' </v>
          </cell>
          <cell r="F4796" t="str">
            <v>Ins</v>
          </cell>
          <cell r="G4796" t="str">
            <v>und</v>
          </cell>
          <cell r="H4796">
            <v>0.33</v>
          </cell>
          <cell r="I4796">
            <v>17684.099999999999</v>
          </cell>
          <cell r="J4796">
            <v>5836</v>
          </cell>
        </row>
        <row r="4798">
          <cell r="A4798" t="str">
            <v>S-3.348</v>
          </cell>
          <cell r="C4798" t="str">
            <v>TUBERIA PVC-S 4" Incluye instalación y accesorios.</v>
          </cell>
          <cell r="G4798" t="str">
            <v>m</v>
          </cell>
          <cell r="J4798">
            <v>108294</v>
          </cell>
        </row>
        <row r="4799">
          <cell r="B4799" t="str">
            <v>M03</v>
          </cell>
          <cell r="C4799" t="str">
            <v>EQUIPO BASICO ( Herramienta menor )</v>
          </cell>
          <cell r="F4799" t="str">
            <v>Ins</v>
          </cell>
          <cell r="G4799" t="str">
            <v>glb</v>
          </cell>
          <cell r="H4799">
            <v>0.1</v>
          </cell>
          <cell r="I4799">
            <v>2535.75</v>
          </cell>
          <cell r="J4799">
            <v>254</v>
          </cell>
        </row>
        <row r="4800">
          <cell r="B4800" t="str">
            <v>I04</v>
          </cell>
          <cell r="C4800" t="str">
            <v>MANO DE OBRA BB (Instalaciones)</v>
          </cell>
          <cell r="F4800" t="str">
            <v>Ins</v>
          </cell>
          <cell r="G4800" t="str">
            <v>hc</v>
          </cell>
          <cell r="H4800">
            <v>0.25</v>
          </cell>
          <cell r="I4800">
            <v>19460.92380532817</v>
          </cell>
          <cell r="J4800">
            <v>4865</v>
          </cell>
        </row>
        <row r="4801">
          <cell r="B4801" t="str">
            <v>S63</v>
          </cell>
          <cell r="C4801" t="str">
            <v xml:space="preserve">TUBO PVC SANITARIO 4" </v>
          </cell>
          <cell r="F4801" t="str">
            <v>Ins</v>
          </cell>
          <cell r="G4801" t="str">
            <v>m</v>
          </cell>
          <cell r="H4801">
            <v>1.01</v>
          </cell>
          <cell r="I4801">
            <v>29059.442999999999</v>
          </cell>
          <cell r="J4801">
            <v>29350</v>
          </cell>
        </row>
        <row r="4802">
          <cell r="B4802" t="str">
            <v>S74</v>
          </cell>
          <cell r="C4802" t="str">
            <v>UNION SANITARIA 4" PVC</v>
          </cell>
          <cell r="F4802" t="str">
            <v>Ins</v>
          </cell>
          <cell r="G4802" t="str">
            <v>und</v>
          </cell>
          <cell r="H4802">
            <v>0.16</v>
          </cell>
          <cell r="I4802">
            <v>8726.5499999999993</v>
          </cell>
          <cell r="J4802">
            <v>1396</v>
          </cell>
        </row>
        <row r="4803">
          <cell r="B4803" t="str">
            <v>S22</v>
          </cell>
          <cell r="C4803" t="str">
            <v>LIMPIADOR REM PVC 760 grms. (1/4)</v>
          </cell>
          <cell r="F4803" t="str">
            <v>Ins</v>
          </cell>
          <cell r="G4803" t="str">
            <v>und</v>
          </cell>
          <cell r="H4803">
            <v>2.3E-2</v>
          </cell>
          <cell r="I4803">
            <v>55831.65</v>
          </cell>
          <cell r="J4803">
            <v>1284</v>
          </cell>
        </row>
        <row r="4804">
          <cell r="B4804" t="str">
            <v>S36</v>
          </cell>
          <cell r="C4804" t="str">
            <v>SOLDADURA PVC LIQUIDA 1/4</v>
          </cell>
          <cell r="F4804" t="str">
            <v>Ins</v>
          </cell>
          <cell r="G4804" t="str">
            <v>und</v>
          </cell>
          <cell r="H4804">
            <v>2.1999999999999999E-2</v>
          </cell>
          <cell r="I4804">
            <v>115790.85</v>
          </cell>
          <cell r="J4804">
            <v>2547</v>
          </cell>
        </row>
        <row r="4805">
          <cell r="B4805" t="str">
            <v>S86</v>
          </cell>
          <cell r="C4805" t="str">
            <v xml:space="preserve">YEE SANITARIA PVC 4'' </v>
          </cell>
          <cell r="F4805" t="str">
            <v>Ins</v>
          </cell>
          <cell r="G4805" t="str">
            <v>und</v>
          </cell>
          <cell r="H4805">
            <v>2.25</v>
          </cell>
          <cell r="I4805">
            <v>30487.8</v>
          </cell>
          <cell r="J4805">
            <v>68598</v>
          </cell>
        </row>
        <row r="4807">
          <cell r="A4807" t="str">
            <v>S-3.349</v>
          </cell>
          <cell r="C4807" t="str">
            <v>SUMINISTRO E INSTALACION DE REJILLA PREFABRICADA EN CONCRETO DE B=0.40 m.  L=0.40 m. H=0.06 m. Tipo Titan o equivalente).</v>
          </cell>
          <cell r="G4807" t="str">
            <v>und</v>
          </cell>
          <cell r="J4807">
            <v>21960</v>
          </cell>
        </row>
        <row r="4808">
          <cell r="B4808" t="str">
            <v>M03</v>
          </cell>
          <cell r="C4808" t="str">
            <v>EQUIPO BASICO ( Herramienta menor )</v>
          </cell>
          <cell r="F4808" t="str">
            <v>Ins</v>
          </cell>
          <cell r="G4808" t="str">
            <v>glb</v>
          </cell>
          <cell r="H4808">
            <v>0.01</v>
          </cell>
          <cell r="I4808">
            <v>2535.75</v>
          </cell>
          <cell r="J4808">
            <v>25</v>
          </cell>
        </row>
        <row r="4809">
          <cell r="B4809" t="str">
            <v>I03</v>
          </cell>
          <cell r="C4809" t="str">
            <v>MANO DE OBRA AA (Albañileria)</v>
          </cell>
          <cell r="F4809" t="str">
            <v>Ins</v>
          </cell>
          <cell r="G4809" t="str">
            <v>hc</v>
          </cell>
          <cell r="H4809">
            <v>0.14499999999999999</v>
          </cell>
          <cell r="I4809">
            <v>17165.400000000001</v>
          </cell>
          <cell r="J4809">
            <v>2489</v>
          </cell>
        </row>
        <row r="4810">
          <cell r="B4810" t="str">
            <v>Z05</v>
          </cell>
          <cell r="C4810" t="str">
            <v>REJILLA SUMIDERO PLAQUETA (Peatonal) A=40 cm. L=40 cm. E=6 cm. Ref. P40402 Tipo titán o equivalente</v>
          </cell>
          <cell r="F4810" t="str">
            <v>Ins</v>
          </cell>
          <cell r="G4810" t="str">
            <v>und</v>
          </cell>
          <cell r="H4810">
            <v>1</v>
          </cell>
          <cell r="I4810">
            <v>19445.799016977984</v>
          </cell>
          <cell r="J4810">
            <v>19446</v>
          </cell>
        </row>
        <row r="4812">
          <cell r="A4812" t="str">
            <v>S-3.350</v>
          </cell>
          <cell r="C4812" t="str">
            <v>CARCAMO  CONCRETO 3.000 PSI A=0.30 m.  H=0.45 m, con rejilla prefabricada en concreto de 40x40x6 cm. (Incluye excavación y base granular B-200 ). Según detalle.</v>
          </cell>
          <cell r="G4812" t="str">
            <v>m</v>
          </cell>
          <cell r="J4812">
            <v>288752</v>
          </cell>
        </row>
        <row r="4813">
          <cell r="B4813" t="str">
            <v>M03</v>
          </cell>
          <cell r="C4813" t="str">
            <v>EQUIPO BASICO ( Herramienta menor )</v>
          </cell>
          <cell r="F4813" t="str">
            <v>Ins</v>
          </cell>
          <cell r="G4813" t="str">
            <v>glb</v>
          </cell>
          <cell r="H4813">
            <v>0.5</v>
          </cell>
          <cell r="I4813">
            <v>2535.75</v>
          </cell>
          <cell r="J4813">
            <v>1268</v>
          </cell>
        </row>
        <row r="4814">
          <cell r="B4814" t="str">
            <v>I03</v>
          </cell>
          <cell r="C4814" t="str">
            <v>MANO DE OBRA AA (Albañileria)</v>
          </cell>
          <cell r="F4814" t="str">
            <v>Ins</v>
          </cell>
          <cell r="G4814" t="str">
            <v>hc</v>
          </cell>
          <cell r="H4814">
            <v>4</v>
          </cell>
          <cell r="I4814">
            <v>17165.400000000001</v>
          </cell>
          <cell r="J4814">
            <v>68662</v>
          </cell>
        </row>
        <row r="4815">
          <cell r="B4815" t="str">
            <v>h04</v>
          </cell>
          <cell r="C4815" t="str">
            <v>CONCRETO 3.000 psi</v>
          </cell>
          <cell r="F4815" t="str">
            <v>Ins</v>
          </cell>
          <cell r="G4815" t="str">
            <v>m3</v>
          </cell>
          <cell r="H4815">
            <v>0.155</v>
          </cell>
          <cell r="I4815">
            <v>442697.85</v>
          </cell>
          <cell r="J4815">
            <v>68618</v>
          </cell>
        </row>
        <row r="4816">
          <cell r="B4816" t="str">
            <v>A13</v>
          </cell>
          <cell r="C4816" t="str">
            <v>ACERO 60.000 PSI ( Incluye alambre negro y figuración )</v>
          </cell>
          <cell r="F4816" t="str">
            <v>Ana</v>
          </cell>
          <cell r="G4816" t="str">
            <v>kg</v>
          </cell>
          <cell r="H4816">
            <v>17.613</v>
          </cell>
          <cell r="I4816">
            <v>2877</v>
          </cell>
          <cell r="J4816">
            <v>50673</v>
          </cell>
        </row>
        <row r="4817">
          <cell r="B4817" t="str">
            <v>Z05</v>
          </cell>
          <cell r="C4817" t="str">
            <v>REJILLA SUMIDERO PLAQUETA (Peatonal) A=40 cm. L=40 cm. E=6 cm. Ref. P40402 Tipo titán o equivalente</v>
          </cell>
          <cell r="F4817" t="str">
            <v>Ins</v>
          </cell>
          <cell r="G4817" t="str">
            <v>und</v>
          </cell>
          <cell r="H4817">
            <v>2.5</v>
          </cell>
          <cell r="I4817">
            <v>19445.799016977984</v>
          </cell>
          <cell r="J4817">
            <v>48614</v>
          </cell>
        </row>
        <row r="4818">
          <cell r="B4818" t="str">
            <v>O16</v>
          </cell>
          <cell r="C4818" t="str">
            <v>SIKA-1 Impermeabilizante integral morteros o equivalente.</v>
          </cell>
          <cell r="F4818" t="str">
            <v>Ins</v>
          </cell>
          <cell r="G4818" t="str">
            <v>kg</v>
          </cell>
          <cell r="H4818">
            <v>0.36</v>
          </cell>
          <cell r="I4818">
            <v>10211.25</v>
          </cell>
          <cell r="J4818">
            <v>3676</v>
          </cell>
        </row>
        <row r="4819">
          <cell r="B4819" t="str">
            <v>H06</v>
          </cell>
          <cell r="C4819" t="str">
            <v>MORTERO 1:3 ( arena semilavada de peña)</v>
          </cell>
          <cell r="F4819" t="str">
            <v>Ana</v>
          </cell>
          <cell r="G4819" t="str">
            <v>m3</v>
          </cell>
          <cell r="H4819">
            <v>1.2E-2</v>
          </cell>
          <cell r="I4819">
            <v>477433.95</v>
          </cell>
          <cell r="J4819">
            <v>5729</v>
          </cell>
        </row>
        <row r="4820">
          <cell r="B4820" t="str">
            <v>AA19</v>
          </cell>
          <cell r="C4820" t="str">
            <v>BASE B-200 (extendida y compactada)</v>
          </cell>
          <cell r="F4820" t="str">
            <v>Ana</v>
          </cell>
          <cell r="G4820" t="str">
            <v>m3</v>
          </cell>
          <cell r="H4820">
            <v>0.13700000000000001</v>
          </cell>
          <cell r="I4820">
            <v>69350.399999999994</v>
          </cell>
          <cell r="J4820">
            <v>9501</v>
          </cell>
        </row>
        <row r="4821">
          <cell r="B4821" t="str">
            <v>AA11</v>
          </cell>
          <cell r="C4821" t="str">
            <v>EXCAVACION MANUAL DE MATERIAL HETEROGENEO (Incluye cargue y retiro del material excavado a botadero.)</v>
          </cell>
          <cell r="F4821" t="str">
            <v>Ana</v>
          </cell>
          <cell r="G4821" t="str">
            <v>m3</v>
          </cell>
          <cell r="H4821">
            <v>0.31</v>
          </cell>
          <cell r="I4821">
            <v>64438.5</v>
          </cell>
          <cell r="J4821">
            <v>19976</v>
          </cell>
        </row>
        <row r="4822">
          <cell r="B4822" t="str">
            <v>W02</v>
          </cell>
          <cell r="C4822" t="str">
            <v>LISTON 2 x 4</v>
          </cell>
          <cell r="F4822" t="str">
            <v>Ins</v>
          </cell>
          <cell r="G4822" t="str">
            <v>m</v>
          </cell>
          <cell r="H4822">
            <v>2</v>
          </cell>
          <cell r="I4822">
            <v>3330.9587500000002</v>
          </cell>
          <cell r="J4822">
            <v>6662</v>
          </cell>
        </row>
        <row r="4823">
          <cell r="B4823" t="str">
            <v>W16</v>
          </cell>
          <cell r="C4823" t="str">
            <v>TABLA CHAPA ORDINARIO 30 cm x 2 cm x 3 m.</v>
          </cell>
          <cell r="F4823" t="str">
            <v>Ins</v>
          </cell>
          <cell r="G4823" t="str">
            <v>und</v>
          </cell>
          <cell r="H4823">
            <v>1</v>
          </cell>
          <cell r="I4823">
            <v>5372.85</v>
          </cell>
          <cell r="J4823">
            <v>5373</v>
          </cell>
        </row>
        <row r="4825">
          <cell r="A4825" t="str">
            <v>S-3.351</v>
          </cell>
          <cell r="C4825" t="str">
            <v>CARCAMO  CONCRETO 3.000 PSI A=0.45 m.  H=0.60 m, con rejilla para sumidero transversal en concreto de 50x50x15 cm. (Incluye excavación y base granular B-200 ). Según detalle.</v>
          </cell>
          <cell r="G4825" t="str">
            <v>m</v>
          </cell>
          <cell r="J4825">
            <v>450392</v>
          </cell>
        </row>
        <row r="4826">
          <cell r="B4826" t="str">
            <v>M03</v>
          </cell>
          <cell r="C4826" t="str">
            <v>EQUIPO BASICO ( Herramienta menor )</v>
          </cell>
          <cell r="F4826" t="str">
            <v>Ins</v>
          </cell>
          <cell r="G4826" t="str">
            <v>glb</v>
          </cell>
          <cell r="H4826">
            <v>0.5</v>
          </cell>
          <cell r="I4826">
            <v>2535.75</v>
          </cell>
          <cell r="J4826">
            <v>1268</v>
          </cell>
        </row>
        <row r="4827">
          <cell r="B4827" t="str">
            <v>I03</v>
          </cell>
          <cell r="C4827" t="str">
            <v>MANO DE OBRA AA (Albañileria)</v>
          </cell>
          <cell r="F4827" t="str">
            <v>Ins</v>
          </cell>
          <cell r="G4827" t="str">
            <v>hc</v>
          </cell>
          <cell r="H4827">
            <v>4</v>
          </cell>
          <cell r="I4827">
            <v>17165.400000000001</v>
          </cell>
          <cell r="J4827">
            <v>68662</v>
          </cell>
        </row>
        <row r="4828">
          <cell r="B4828" t="str">
            <v>h04</v>
          </cell>
          <cell r="C4828" t="str">
            <v>CONCRETO 3.000 psi</v>
          </cell>
          <cell r="F4828" t="str">
            <v>Ins</v>
          </cell>
          <cell r="G4828" t="str">
            <v>m3</v>
          </cell>
          <cell r="H4828">
            <v>0.222</v>
          </cell>
          <cell r="I4828">
            <v>442697.85</v>
          </cell>
          <cell r="J4828">
            <v>98279</v>
          </cell>
        </row>
        <row r="4829">
          <cell r="B4829" t="str">
            <v>A13</v>
          </cell>
          <cell r="C4829" t="str">
            <v>ACERO 60.000 PSI ( Incluye alambre negro y figuración )</v>
          </cell>
          <cell r="F4829" t="str">
            <v>Ana</v>
          </cell>
          <cell r="G4829" t="str">
            <v>kg</v>
          </cell>
          <cell r="H4829">
            <v>19.21</v>
          </cell>
          <cell r="I4829">
            <v>2877</v>
          </cell>
          <cell r="J4829">
            <v>55267</v>
          </cell>
        </row>
        <row r="4830">
          <cell r="B4830" t="str">
            <v>E01H</v>
          </cell>
          <cell r="C4830" t="str">
            <v>ANGULO  HIERRO 2" x 3/16"</v>
          </cell>
          <cell r="F4830" t="str">
            <v>Ins</v>
          </cell>
          <cell r="G4830" t="str">
            <v>m</v>
          </cell>
          <cell r="H4830">
            <v>2</v>
          </cell>
          <cell r="I4830">
            <v>9178.6187499999996</v>
          </cell>
          <cell r="J4830">
            <v>18357</v>
          </cell>
        </row>
        <row r="4831">
          <cell r="B4831" t="str">
            <v>Z05B</v>
          </cell>
          <cell r="C4831" t="str">
            <v>REJILLA SUMIDERO TRANVERSAL (Vehicular) A=50 cm. L=50 cm. E=15cm. Ref. RE009 Tipo titán o equivalente.</v>
          </cell>
          <cell r="F4831" t="str">
            <v>Ins</v>
          </cell>
          <cell r="G4831" t="str">
            <v>und</v>
          </cell>
          <cell r="H4831">
            <v>1</v>
          </cell>
          <cell r="I4831">
            <v>138776.50094907262</v>
          </cell>
          <cell r="J4831">
            <v>138777</v>
          </cell>
        </row>
        <row r="4832">
          <cell r="B4832" t="str">
            <v>O16</v>
          </cell>
          <cell r="C4832" t="str">
            <v>SIKA-1 Impermeabilizante integral morteros o equivalente.</v>
          </cell>
          <cell r="F4832" t="str">
            <v>Ins</v>
          </cell>
          <cell r="G4832" t="str">
            <v>kg</v>
          </cell>
          <cell r="H4832">
            <v>0.20399999999999999</v>
          </cell>
          <cell r="I4832">
            <v>10211.25</v>
          </cell>
          <cell r="J4832">
            <v>2083</v>
          </cell>
        </row>
        <row r="4833">
          <cell r="B4833" t="str">
            <v>H06</v>
          </cell>
          <cell r="C4833" t="str">
            <v>MORTERO 1:3 ( arena semilavada de peña)</v>
          </cell>
          <cell r="F4833" t="str">
            <v>Ana</v>
          </cell>
          <cell r="G4833" t="str">
            <v>m3</v>
          </cell>
          <cell r="H4833">
            <v>1.4999999999999999E-2</v>
          </cell>
          <cell r="I4833">
            <v>477433.95</v>
          </cell>
          <cell r="J4833">
            <v>7162</v>
          </cell>
        </row>
        <row r="4834">
          <cell r="B4834" t="str">
            <v>AA19</v>
          </cell>
          <cell r="C4834" t="str">
            <v>BASE B-200 (extendida y compactada)</v>
          </cell>
          <cell r="F4834" t="str">
            <v>Ana</v>
          </cell>
          <cell r="G4834" t="str">
            <v>m3</v>
          </cell>
          <cell r="H4834">
            <v>0.13</v>
          </cell>
          <cell r="I4834">
            <v>69350.399999999994</v>
          </cell>
          <cell r="J4834">
            <v>9016</v>
          </cell>
        </row>
        <row r="4835">
          <cell r="B4835" t="str">
            <v>AA11</v>
          </cell>
          <cell r="C4835" t="str">
            <v>EXCAVACION MANUAL DE MATERIAL HETEROGENEO (Incluye cargue y retiro del material excavado a botadero.)</v>
          </cell>
          <cell r="F4835" t="str">
            <v>Ana</v>
          </cell>
          <cell r="G4835" t="str">
            <v>m3</v>
          </cell>
          <cell r="H4835">
            <v>0.58499999999999996</v>
          </cell>
          <cell r="I4835">
            <v>64438.5</v>
          </cell>
          <cell r="J4835">
            <v>37697</v>
          </cell>
        </row>
        <row r="4836">
          <cell r="B4836" t="str">
            <v>W02</v>
          </cell>
          <cell r="C4836" t="str">
            <v>LISTON 2 x 4</v>
          </cell>
          <cell r="F4836" t="str">
            <v>Ins</v>
          </cell>
          <cell r="G4836" t="str">
            <v>m</v>
          </cell>
          <cell r="H4836">
            <v>2</v>
          </cell>
          <cell r="I4836">
            <v>3330.9587500000002</v>
          </cell>
          <cell r="J4836">
            <v>6662</v>
          </cell>
        </row>
        <row r="4837">
          <cell r="B4837" t="str">
            <v>W16</v>
          </cell>
          <cell r="C4837" t="str">
            <v>TABLA CHAPA ORDINARIO 30 cm x 2 cm x 3 m.</v>
          </cell>
          <cell r="F4837" t="str">
            <v>Ins</v>
          </cell>
          <cell r="G4837" t="str">
            <v>und</v>
          </cell>
          <cell r="H4837">
            <v>1.333</v>
          </cell>
          <cell r="I4837">
            <v>5372.85</v>
          </cell>
          <cell r="J4837">
            <v>7162</v>
          </cell>
        </row>
        <row r="4839">
          <cell r="A4839" t="str">
            <v>S-3.352</v>
          </cell>
          <cell r="C4839" t="str">
            <v>SUMINISTRO E INSTALACION DE CAJA SEPARADORA DE AGUA Y ACEITE  (prefabricada), con capacidad de 1000 litros/hora. Incluye premodulo de caja separadora de agua y aceite. Incluye excavación.</v>
          </cell>
          <cell r="G4839" t="str">
            <v>und</v>
          </cell>
          <cell r="J4839">
            <v>4554556</v>
          </cell>
        </row>
        <row r="4840">
          <cell r="B4840" t="str">
            <v>M03</v>
          </cell>
          <cell r="C4840" t="str">
            <v>EQUIPO BASICO ( Herramienta menor )</v>
          </cell>
          <cell r="F4840" t="str">
            <v>Ins</v>
          </cell>
          <cell r="G4840" t="str">
            <v>glb</v>
          </cell>
          <cell r="H4840">
            <v>2.677864301749421</v>
          </cell>
          <cell r="I4840">
            <v>2535.75</v>
          </cell>
          <cell r="J4840">
            <v>6790</v>
          </cell>
        </row>
        <row r="4841">
          <cell r="B4841" t="str">
            <v>I04</v>
          </cell>
          <cell r="C4841" t="str">
            <v>MANO DE OBRA BB (Instalaciones)</v>
          </cell>
          <cell r="F4841" t="str">
            <v>Ins</v>
          </cell>
          <cell r="G4841" t="str">
            <v>hc</v>
          </cell>
          <cell r="H4841">
            <v>8</v>
          </cell>
          <cell r="I4841">
            <v>19460.92380532817</v>
          </cell>
          <cell r="J4841">
            <v>155687</v>
          </cell>
        </row>
        <row r="4842">
          <cell r="B4842" t="str">
            <v>S826</v>
          </cell>
          <cell r="C4842" t="str">
            <v>CAJA SEPARADORA DE AGUA Y ACEITE O TRAMPA DE GRASA, con capacidad de 1000 litros/hora</v>
          </cell>
          <cell r="F4842" t="str">
            <v>Ins</v>
          </cell>
          <cell r="G4842" t="str">
            <v>und</v>
          </cell>
          <cell r="H4842">
            <v>1</v>
          </cell>
          <cell r="I4842">
            <v>3635464.6851755893</v>
          </cell>
          <cell r="J4842">
            <v>3635465</v>
          </cell>
        </row>
        <row r="4843">
          <cell r="B4843" t="str">
            <v>S830</v>
          </cell>
          <cell r="C4843" t="str">
            <v>PREMODULO DE CAJA SEPARADORA DE AGUA Y ACEITE</v>
          </cell>
          <cell r="F4843" t="str">
            <v>Ins</v>
          </cell>
          <cell r="G4843" t="str">
            <v>und</v>
          </cell>
          <cell r="H4843">
            <v>1</v>
          </cell>
          <cell r="I4843">
            <v>640624.69154476793</v>
          </cell>
          <cell r="J4843">
            <v>640625</v>
          </cell>
        </row>
        <row r="4844">
          <cell r="B4844" t="str">
            <v>AA11</v>
          </cell>
          <cell r="C4844" t="str">
            <v>EXCAVACION MANUAL DE MATERIAL HETEROGENEO (Incluye cargue y retiro del material excavado a botadero.)</v>
          </cell>
          <cell r="F4844" t="str">
            <v>Ana</v>
          </cell>
          <cell r="G4844" t="str">
            <v>m3</v>
          </cell>
          <cell r="H4844">
            <v>1.8</v>
          </cell>
          <cell r="I4844">
            <v>64438.5</v>
          </cell>
          <cell r="J4844">
            <v>115989</v>
          </cell>
        </row>
        <row r="4846">
          <cell r="A4846" t="str">
            <v>S-3.353</v>
          </cell>
          <cell r="C4846" t="str">
            <v>SUMINISTRO E INSTALACIÓN DE VALVULA DE PASO DIRECTO DE 2"PARA DRENAJE CONTRA INCENDIO.</v>
          </cell>
          <cell r="G4846" t="str">
            <v>und</v>
          </cell>
          <cell r="J4846">
            <v>92982</v>
          </cell>
        </row>
        <row r="4847">
          <cell r="B4847" t="str">
            <v>M03</v>
          </cell>
          <cell r="C4847" t="str">
            <v>EQUIPO BASICO ( Herramienta menor )</v>
          </cell>
          <cell r="F4847" t="str">
            <v>Ins</v>
          </cell>
          <cell r="G4847" t="str">
            <v>glb</v>
          </cell>
          <cell r="H4847">
            <v>0.35492457852706299</v>
          </cell>
          <cell r="I4847">
            <v>2535.75</v>
          </cell>
          <cell r="J4847">
            <v>900</v>
          </cell>
        </row>
        <row r="4848">
          <cell r="B4848" t="str">
            <v>I04</v>
          </cell>
          <cell r="C4848" t="str">
            <v>MANO DE OBRA BB (Instalaciones)</v>
          </cell>
          <cell r="F4848" t="str">
            <v>Ins</v>
          </cell>
          <cell r="G4848" t="str">
            <v>hc</v>
          </cell>
          <cell r="H4848">
            <v>0.41108017687267728</v>
          </cell>
          <cell r="I4848">
            <v>19460.92380532817</v>
          </cell>
          <cell r="J4848">
            <v>8000</v>
          </cell>
        </row>
        <row r="4849">
          <cell r="B4849" t="str">
            <v>S37</v>
          </cell>
          <cell r="C4849" t="str">
            <v>CINTA TEFLON 10 m 1/2"</v>
          </cell>
          <cell r="F4849" t="str">
            <v>Ins</v>
          </cell>
          <cell r="G4849" t="str">
            <v>und</v>
          </cell>
          <cell r="H4849">
            <v>1.4</v>
          </cell>
          <cell r="I4849">
            <v>1050</v>
          </cell>
          <cell r="J4849">
            <v>1470</v>
          </cell>
        </row>
        <row r="4850">
          <cell r="B4850" t="str">
            <v>S884</v>
          </cell>
          <cell r="C4850" t="str">
            <v>VALVULA DE PASO DIRECTO DE 2"PARA DRENAJE CONTRA INCENDIO.</v>
          </cell>
          <cell r="F4850" t="str">
            <v>Ins</v>
          </cell>
          <cell r="G4850" t="str">
            <v>und</v>
          </cell>
          <cell r="H4850">
            <v>1</v>
          </cell>
          <cell r="I4850">
            <v>82612.468965599997</v>
          </cell>
          <cell r="J4850">
            <v>82612</v>
          </cell>
        </row>
        <row r="4852">
          <cell r="A4852" t="str">
            <v>S-3.354</v>
          </cell>
          <cell r="C4852" t="str">
            <v>SUMINISTRO E INSTALACION DE CAJA SEPARADORA DE HIDROCARBUROS, o trampa de aceites de 2000 lt/h, marca Zeppini o similar. Incluye premodulo desarenador y posmodulo recolector de aceites. Incluye excavación.</v>
          </cell>
          <cell r="G4852" t="str">
            <v>und</v>
          </cell>
          <cell r="J4852">
            <v>6098578</v>
          </cell>
        </row>
        <row r="4853">
          <cell r="B4853" t="str">
            <v>M03</v>
          </cell>
          <cell r="C4853" t="str">
            <v>EQUIPO BASICO ( Herramienta menor )</v>
          </cell>
          <cell r="F4853" t="str">
            <v>Ins</v>
          </cell>
          <cell r="G4853" t="str">
            <v>glb</v>
          </cell>
          <cell r="H4853">
            <v>2.677864301749421</v>
          </cell>
          <cell r="I4853">
            <v>2535.75</v>
          </cell>
          <cell r="J4853">
            <v>6790</v>
          </cell>
        </row>
        <row r="4854">
          <cell r="B4854" t="str">
            <v>I04</v>
          </cell>
          <cell r="C4854" t="str">
            <v>MANO DE OBRA BB (Instalaciones)</v>
          </cell>
          <cell r="F4854" t="str">
            <v>Ins</v>
          </cell>
          <cell r="G4854" t="str">
            <v>hc</v>
          </cell>
          <cell r="H4854">
            <v>8</v>
          </cell>
          <cell r="I4854">
            <v>19460.92380532817</v>
          </cell>
          <cell r="J4854">
            <v>155687</v>
          </cell>
        </row>
        <row r="4855">
          <cell r="B4855" t="str">
            <v>S887</v>
          </cell>
          <cell r="C4855" t="str">
            <v>CAJA SEPARADORA DE HIDROCARBUROS, o trampa de aceites de 2000 lt/h. Incluye premodulo desarenador y posmodulo recolector de aceites. .</v>
          </cell>
          <cell r="F4855" t="str">
            <v>Ins</v>
          </cell>
          <cell r="G4855" t="str">
            <v>und</v>
          </cell>
          <cell r="H4855">
            <v>1</v>
          </cell>
          <cell r="I4855">
            <v>4744476.099034559</v>
          </cell>
          <cell r="J4855">
            <v>4744476</v>
          </cell>
        </row>
        <row r="4856">
          <cell r="B4856" t="str">
            <v>S830</v>
          </cell>
          <cell r="C4856" t="str">
            <v>PREMODULO DE CAJA SEPARADORA DE AGUA Y ACEITE</v>
          </cell>
          <cell r="F4856" t="str">
            <v>Ins</v>
          </cell>
          <cell r="G4856" t="str">
            <v>und</v>
          </cell>
          <cell r="H4856">
            <v>1</v>
          </cell>
          <cell r="I4856">
            <v>640624.69154476793</v>
          </cell>
          <cell r="J4856">
            <v>640625</v>
          </cell>
        </row>
        <row r="4857">
          <cell r="B4857" t="str">
            <v>S888</v>
          </cell>
          <cell r="C4857" t="str">
            <v>POSTMODULO RECOLECTOR DE ACEITE.</v>
          </cell>
          <cell r="F4857" t="str">
            <v>Ins</v>
          </cell>
          <cell r="G4857" t="str">
            <v>und</v>
          </cell>
          <cell r="H4857">
            <v>1</v>
          </cell>
          <cell r="I4857">
            <v>435010.65755741997</v>
          </cell>
          <cell r="J4857">
            <v>435011</v>
          </cell>
        </row>
        <row r="4858">
          <cell r="B4858" t="str">
            <v>AA11</v>
          </cell>
          <cell r="C4858" t="str">
            <v>EXCAVACION MANUAL DE MATERIAL HETEROGENEO (Incluye cargue y retiro del material excavado a botadero.)</v>
          </cell>
          <cell r="F4858" t="str">
            <v>Ana</v>
          </cell>
          <cell r="G4858" t="str">
            <v>m3</v>
          </cell>
          <cell r="H4858">
            <v>1.8</v>
          </cell>
          <cell r="I4858">
            <v>64438.5</v>
          </cell>
          <cell r="J4858">
            <v>115989</v>
          </cell>
        </row>
        <row r="4860">
          <cell r="A4860" t="str">
            <v>S-3.355</v>
          </cell>
          <cell r="C4860" t="str">
            <v>SUPLEMENTO EN LADRILLO RECOCIDO PARA NIVELACIÓN DE CAJAS DE INSPECCIÓN entre 3 y 4 hiladas (incluye bordillo en concreto de 3000 psi altura 10cm marco en ángulo de 2 ½” x 3/16, incluye pañete.</v>
          </cell>
          <cell r="G4860" t="str">
            <v>m</v>
          </cell>
          <cell r="J4860">
            <v>43479</v>
          </cell>
        </row>
        <row r="4861">
          <cell r="B4861" t="str">
            <v>M03</v>
          </cell>
          <cell r="C4861" t="str">
            <v>EQUIPO BASICO ( Herramienta menor )</v>
          </cell>
          <cell r="F4861" t="str">
            <v>Ins</v>
          </cell>
          <cell r="G4861" t="str">
            <v>glb</v>
          </cell>
          <cell r="H4861">
            <v>0.58133650012004878</v>
          </cell>
          <cell r="I4861">
            <v>2535.75</v>
          </cell>
          <cell r="J4861">
            <v>1474</v>
          </cell>
        </row>
        <row r="4862">
          <cell r="B4862" t="str">
            <v>I03</v>
          </cell>
          <cell r="C4862" t="str">
            <v>MANO DE OBRA AA (Albañileria)</v>
          </cell>
          <cell r="F4862" t="str">
            <v>Ins</v>
          </cell>
          <cell r="G4862" t="str">
            <v>hc</v>
          </cell>
          <cell r="H4862">
            <v>1</v>
          </cell>
          <cell r="I4862">
            <v>17165.400000000001</v>
          </cell>
          <cell r="J4862">
            <v>17165</v>
          </cell>
        </row>
        <row r="4863">
          <cell r="B4863" t="str">
            <v>T05</v>
          </cell>
          <cell r="C4863" t="str">
            <v>LADRILLO TOLETE RECOCIDO (24,5 x 12 x 6 cm)</v>
          </cell>
          <cell r="F4863" t="str">
            <v>Ins</v>
          </cell>
          <cell r="G4863" t="str">
            <v>und</v>
          </cell>
          <cell r="H4863">
            <v>16</v>
          </cell>
          <cell r="I4863">
            <v>482.83149600000002</v>
          </cell>
          <cell r="J4863">
            <v>7725</v>
          </cell>
        </row>
        <row r="4864">
          <cell r="B4864" t="str">
            <v>A26</v>
          </cell>
          <cell r="C4864" t="str">
            <v>ANGULO  HIERRO 2 1/2" x 2 1/2" X  3/16"</v>
          </cell>
          <cell r="F4864" t="str">
            <v>Ins</v>
          </cell>
          <cell r="G4864" t="str">
            <v>m</v>
          </cell>
          <cell r="H4864">
            <v>1</v>
          </cell>
          <cell r="I4864">
            <v>9178.6187499999996</v>
          </cell>
          <cell r="J4864">
            <v>9179</v>
          </cell>
        </row>
        <row r="4865">
          <cell r="B4865" t="str">
            <v>H07</v>
          </cell>
          <cell r="C4865" t="str">
            <v>MORTERO 1:4 ( arena semilavada de peña )</v>
          </cell>
          <cell r="F4865" t="str">
            <v>Ana</v>
          </cell>
          <cell r="G4865" t="str">
            <v>m3</v>
          </cell>
          <cell r="H4865">
            <v>9.2617600000000008E-3</v>
          </cell>
          <cell r="I4865">
            <v>462939.75</v>
          </cell>
          <cell r="J4865">
            <v>4288</v>
          </cell>
        </row>
        <row r="4866">
          <cell r="B4866" t="str">
            <v>H04</v>
          </cell>
          <cell r="C4866" t="str">
            <v>CONCRETO 3.000 psi</v>
          </cell>
          <cell r="F4866" t="str">
            <v>Ins</v>
          </cell>
          <cell r="G4866" t="str">
            <v>m3</v>
          </cell>
          <cell r="H4866">
            <v>8.2400000000000008E-3</v>
          </cell>
          <cell r="I4866">
            <v>442697.85</v>
          </cell>
          <cell r="J4866">
            <v>3648</v>
          </cell>
        </row>
        <row r="4868">
          <cell r="A4868" t="str">
            <v>S-3.356</v>
          </cell>
          <cell r="C4868" t="str">
            <v>SUMINISTRO E INSTALACION DE ROSETON PLASTICO PARA LECHO FILTRANTE. Tipo Rotoplast o equivalente</v>
          </cell>
          <cell r="G4868" t="str">
            <v>und</v>
          </cell>
          <cell r="J4868">
            <v>1856</v>
          </cell>
        </row>
        <row r="4869">
          <cell r="B4869" t="str">
            <v>M03</v>
          </cell>
          <cell r="C4869" t="str">
            <v>EQUIPO BASICO ( Herramienta menor )</v>
          </cell>
          <cell r="F4869" t="str">
            <v>Ins</v>
          </cell>
          <cell r="G4869" t="str">
            <v>glb</v>
          </cell>
          <cell r="H4869">
            <v>0.12</v>
          </cell>
          <cell r="I4869">
            <v>2535.75</v>
          </cell>
          <cell r="J4869">
            <v>304</v>
          </cell>
        </row>
        <row r="4870">
          <cell r="B4870" t="str">
            <v>I04</v>
          </cell>
          <cell r="C4870" t="str">
            <v>MANO DE OBRA BB (Instalaciones)</v>
          </cell>
          <cell r="F4870" t="str">
            <v>Ins</v>
          </cell>
          <cell r="G4870" t="str">
            <v>hc</v>
          </cell>
          <cell r="H4870">
            <v>0.02</v>
          </cell>
          <cell r="I4870">
            <v>19460.92380532817</v>
          </cell>
          <cell r="J4870">
            <v>389</v>
          </cell>
        </row>
        <row r="4871">
          <cell r="B4871" t="str">
            <v>S378</v>
          </cell>
          <cell r="C4871" t="str">
            <v>ROSETON PLASTICO PARA LECHO FILTRANTE. Tipo Rotoplast o equivalente; color Negro</v>
          </cell>
          <cell r="F4871" t="str">
            <v>Ins</v>
          </cell>
          <cell r="G4871" t="str">
            <v>und</v>
          </cell>
          <cell r="H4871">
            <v>1</v>
          </cell>
          <cell r="I4871">
            <v>1163.4452577064797</v>
          </cell>
          <cell r="J4871">
            <v>1163</v>
          </cell>
        </row>
        <row r="4873">
          <cell r="A4873" t="str">
            <v>S-3.357</v>
          </cell>
          <cell r="C4873" t="str">
            <v>SUMINISTRO E INSTALACION DE TAPON DE PVC-S 4".</v>
          </cell>
          <cell r="G4873" t="str">
            <v>und</v>
          </cell>
          <cell r="J4873">
            <v>3599</v>
          </cell>
        </row>
        <row r="4874">
          <cell r="B4874" t="str">
            <v>M03</v>
          </cell>
          <cell r="C4874" t="str">
            <v>EQUIPO BASICO ( Herramienta menor )</v>
          </cell>
          <cell r="F4874" t="str">
            <v>Ins</v>
          </cell>
          <cell r="G4874" t="str">
            <v>glb</v>
          </cell>
          <cell r="H4874">
            <v>1.4999999999999999E-2</v>
          </cell>
          <cell r="I4874">
            <v>2535.75</v>
          </cell>
          <cell r="J4874">
            <v>38</v>
          </cell>
        </row>
        <row r="4875">
          <cell r="B4875" t="str">
            <v>I04</v>
          </cell>
          <cell r="C4875" t="str">
            <v>MANO DE OBRA BB (Instalaciones)</v>
          </cell>
          <cell r="F4875" t="str">
            <v>Ins</v>
          </cell>
          <cell r="G4875" t="str">
            <v>hc</v>
          </cell>
          <cell r="H4875">
            <v>1.7000000000000001E-2</v>
          </cell>
          <cell r="I4875">
            <v>19460.92380532817</v>
          </cell>
          <cell r="J4875">
            <v>331</v>
          </cell>
        </row>
        <row r="4876">
          <cell r="B4876" t="str">
            <v>S668</v>
          </cell>
          <cell r="C4876" t="str">
            <v>TAPON DE PRUEBA PVC-S 4".</v>
          </cell>
          <cell r="F4876" t="str">
            <v>Ins</v>
          </cell>
          <cell r="G4876" t="str">
            <v>und</v>
          </cell>
          <cell r="H4876">
            <v>1</v>
          </cell>
          <cell r="I4876">
            <v>3230.3249999999998</v>
          </cell>
          <cell r="J4876">
            <v>3230</v>
          </cell>
        </row>
        <row r="4878">
          <cell r="A4878" t="str">
            <v>S-3.358</v>
          </cell>
          <cell r="C4878" t="str">
            <v>POZO INSPECCIÓN EN CONCRETO h= 3,0 m. Diametro 1.60 m. (Incluye aro, tapa en hierro, en concreto 3.000 psi, acero de refuerzo, geotextil, pasos, cunetas, excavación  y recebo).</v>
          </cell>
          <cell r="G4878" t="str">
            <v>und</v>
          </cell>
          <cell r="J4878">
            <v>5083063</v>
          </cell>
        </row>
        <row r="4879">
          <cell r="B4879" t="str">
            <v>M03</v>
          </cell>
          <cell r="C4879" t="str">
            <v>EQUIPO BASICO ( Herramienta menor )</v>
          </cell>
          <cell r="F4879" t="str">
            <v>Ins</v>
          </cell>
          <cell r="G4879" t="str">
            <v>glb</v>
          </cell>
          <cell r="H4879">
            <v>10.381008930715158</v>
          </cell>
          <cell r="I4879">
            <v>2535.75</v>
          </cell>
          <cell r="J4879">
            <v>26324</v>
          </cell>
        </row>
        <row r="4880">
          <cell r="B4880" t="str">
            <v>I03</v>
          </cell>
          <cell r="C4880" t="str">
            <v>MANO DE OBRA AA (Albañileria)</v>
          </cell>
          <cell r="F4880" t="str">
            <v>Ins</v>
          </cell>
          <cell r="G4880" t="str">
            <v>hc</v>
          </cell>
          <cell r="H4880">
            <v>34.176000000000002</v>
          </cell>
          <cell r="I4880">
            <v>17165.400000000001</v>
          </cell>
          <cell r="J4880">
            <v>586645</v>
          </cell>
        </row>
        <row r="4881">
          <cell r="B4881" t="str">
            <v>E25</v>
          </cell>
          <cell r="C4881" t="str">
            <v>ARO Y TAPA CONO Diámetro 0.89 m.</v>
          </cell>
          <cell r="F4881" t="str">
            <v>Ins</v>
          </cell>
          <cell r="G4881" t="str">
            <v>und</v>
          </cell>
          <cell r="H4881">
            <v>1</v>
          </cell>
          <cell r="I4881">
            <v>196256.00098933472</v>
          </cell>
          <cell r="J4881">
            <v>196256</v>
          </cell>
        </row>
        <row r="4882">
          <cell r="B4882" t="str">
            <v>H04</v>
          </cell>
          <cell r="C4882" t="str">
            <v>CONCRETO 3.000 psi</v>
          </cell>
          <cell r="F4882" t="str">
            <v>Ins</v>
          </cell>
          <cell r="G4882" t="str">
            <v>m3</v>
          </cell>
          <cell r="H4882">
            <v>5.28</v>
          </cell>
          <cell r="I4882">
            <v>442697.85</v>
          </cell>
          <cell r="J4882">
            <v>2337445</v>
          </cell>
        </row>
        <row r="4883">
          <cell r="B4883" t="str">
            <v>H07</v>
          </cell>
          <cell r="C4883" t="str">
            <v>MORTERO 1:4 ( arena semilavada de peña )</v>
          </cell>
          <cell r="F4883" t="str">
            <v>Ana</v>
          </cell>
          <cell r="G4883" t="str">
            <v>m3</v>
          </cell>
          <cell r="H4883">
            <v>0.09</v>
          </cell>
          <cell r="I4883">
            <v>462939.75</v>
          </cell>
          <cell r="J4883">
            <v>41665</v>
          </cell>
        </row>
        <row r="4884">
          <cell r="B4884" t="str">
            <v>P10</v>
          </cell>
          <cell r="C4884" t="str">
            <v>FORMALETA METALICA - CARA DE CONTACTO (Por Metro Cuadrado).</v>
          </cell>
          <cell r="F4884" t="str">
            <v>Ins</v>
          </cell>
          <cell r="G4884" t="str">
            <v>dd</v>
          </cell>
          <cell r="H4884">
            <v>157.5</v>
          </cell>
          <cell r="I4884">
            <v>998.55</v>
          </cell>
          <cell r="J4884">
            <v>157272</v>
          </cell>
        </row>
        <row r="4885">
          <cell r="B4885" t="str">
            <v>Q01</v>
          </cell>
          <cell r="C4885" t="str">
            <v>GEOTEXTIL NO TEJIDO  1600 Pavco o equivalente</v>
          </cell>
          <cell r="F4885" t="str">
            <v>Ins</v>
          </cell>
          <cell r="G4885" t="str">
            <v>m2</v>
          </cell>
          <cell r="H4885">
            <v>21.6</v>
          </cell>
          <cell r="I4885">
            <v>3853.4580000000001</v>
          </cell>
          <cell r="J4885">
            <v>83235</v>
          </cell>
        </row>
        <row r="4886">
          <cell r="B4886" t="str">
            <v>A13</v>
          </cell>
          <cell r="C4886" t="str">
            <v>ACERO 60.000 PSI ( Incluye alambre negro y figuración )</v>
          </cell>
          <cell r="F4886" t="str">
            <v>Ana</v>
          </cell>
          <cell r="G4886" t="str">
            <v>kg</v>
          </cell>
          <cell r="H4886">
            <v>185.172</v>
          </cell>
          <cell r="I4886">
            <v>2877</v>
          </cell>
          <cell r="J4886">
            <v>532740</v>
          </cell>
        </row>
        <row r="4887">
          <cell r="B4887" t="str">
            <v>AA10</v>
          </cell>
          <cell r="C4887" t="str">
            <v>RECEBO COMUN  ( Extendido y compactado )</v>
          </cell>
          <cell r="F4887" t="str">
            <v>Ana</v>
          </cell>
          <cell r="G4887" t="str">
            <v>m3</v>
          </cell>
          <cell r="H4887">
            <v>0.7</v>
          </cell>
          <cell r="I4887">
            <v>55591.199999999997</v>
          </cell>
          <cell r="J4887">
            <v>38914</v>
          </cell>
        </row>
        <row r="4888">
          <cell r="B4888" t="str">
            <v>AA11</v>
          </cell>
          <cell r="C4888" t="str">
            <v>EXCAVACION MANUAL DE MATERIAL HETEROGENEO (Incluye cargue y retiro del material excavado a botadero.)</v>
          </cell>
          <cell r="F4888" t="str">
            <v>Ana</v>
          </cell>
          <cell r="G4888" t="str">
            <v>m3</v>
          </cell>
          <cell r="H4888">
            <v>16.8</v>
          </cell>
          <cell r="I4888">
            <v>64438.5</v>
          </cell>
          <cell r="J4888">
            <v>1082567</v>
          </cell>
        </row>
        <row r="4890">
          <cell r="A4890" t="str">
            <v>S-3.359</v>
          </cell>
          <cell r="C4890" t="str">
            <v>POZO INSPECCIÓN EN CONCRETO h= 4,0 m. Diametro 1.60 m. (Incluye aro, tapa en hierro, en concreto 3.000 psi, acero de refuerzo, geotextil, pasos, cunetas, excavación  y recebo).</v>
          </cell>
          <cell r="G4890" t="str">
            <v>und</v>
          </cell>
          <cell r="J4890">
            <v>6643091</v>
          </cell>
        </row>
        <row r="4891">
          <cell r="B4891" t="str">
            <v>M03</v>
          </cell>
          <cell r="C4891" t="str">
            <v>EQUIPO BASICO ( Herramienta menor )</v>
          </cell>
          <cell r="F4891" t="str">
            <v>Ins</v>
          </cell>
          <cell r="G4891" t="str">
            <v>glb</v>
          </cell>
          <cell r="H4891">
            <v>12.457210716858189</v>
          </cell>
          <cell r="I4891">
            <v>2535.75</v>
          </cell>
          <cell r="J4891">
            <v>31588</v>
          </cell>
        </row>
        <row r="4892">
          <cell r="B4892" t="str">
            <v>I03</v>
          </cell>
          <cell r="C4892" t="str">
            <v>MANO DE OBRA AA (Albañileria)</v>
          </cell>
          <cell r="F4892" t="str">
            <v>Ins</v>
          </cell>
          <cell r="G4892" t="str">
            <v>hc</v>
          </cell>
          <cell r="H4892">
            <v>45.567999999999998</v>
          </cell>
          <cell r="I4892">
            <v>17165.400000000001</v>
          </cell>
          <cell r="J4892">
            <v>782193</v>
          </cell>
        </row>
        <row r="4893">
          <cell r="B4893" t="str">
            <v>E25</v>
          </cell>
          <cell r="C4893" t="str">
            <v>ARO Y TAPA CONO Diámetro 0.89 m.</v>
          </cell>
          <cell r="F4893" t="str">
            <v>Ins</v>
          </cell>
          <cell r="G4893" t="str">
            <v>und</v>
          </cell>
          <cell r="H4893">
            <v>1</v>
          </cell>
          <cell r="I4893">
            <v>196256.00098933472</v>
          </cell>
          <cell r="J4893">
            <v>196256</v>
          </cell>
        </row>
        <row r="4894">
          <cell r="B4894" t="str">
            <v>H04</v>
          </cell>
          <cell r="C4894" t="str">
            <v>CONCRETO 3.000 psi</v>
          </cell>
          <cell r="F4894" t="str">
            <v>Ins</v>
          </cell>
          <cell r="G4894" t="str">
            <v>m3</v>
          </cell>
          <cell r="H4894">
            <v>7.0400000000000009</v>
          </cell>
          <cell r="I4894">
            <v>442697.85</v>
          </cell>
          <cell r="J4894">
            <v>3116593</v>
          </cell>
        </row>
        <row r="4895">
          <cell r="B4895" t="str">
            <v>H07</v>
          </cell>
          <cell r="C4895" t="str">
            <v>MORTERO 1:4 ( arena semilavada de peña )</v>
          </cell>
          <cell r="F4895" t="str">
            <v>Ana</v>
          </cell>
          <cell r="G4895" t="str">
            <v>m3</v>
          </cell>
          <cell r="H4895">
            <v>0.12</v>
          </cell>
          <cell r="I4895">
            <v>462939.75</v>
          </cell>
          <cell r="J4895">
            <v>55553</v>
          </cell>
        </row>
        <row r="4896">
          <cell r="B4896" t="str">
            <v>P10</v>
          </cell>
          <cell r="C4896" t="str">
            <v>FORMALETA METALICA - CARA DE CONTACTO (Por Metro Cuadrado).</v>
          </cell>
          <cell r="F4896" t="str">
            <v>Ins</v>
          </cell>
          <cell r="G4896" t="str">
            <v>dd</v>
          </cell>
          <cell r="H4896">
            <v>157.5</v>
          </cell>
          <cell r="I4896">
            <v>998.55</v>
          </cell>
          <cell r="J4896">
            <v>157272</v>
          </cell>
        </row>
        <row r="4897">
          <cell r="B4897" t="str">
            <v>Q01</v>
          </cell>
          <cell r="C4897" t="str">
            <v>GEOTEXTIL NO TEJIDO  1600 Pavco o equivalente</v>
          </cell>
          <cell r="F4897" t="str">
            <v>Ins</v>
          </cell>
          <cell r="G4897" t="str">
            <v>m2</v>
          </cell>
          <cell r="H4897">
            <v>28.8</v>
          </cell>
          <cell r="I4897">
            <v>3853.4580000000001</v>
          </cell>
          <cell r="J4897">
            <v>110980</v>
          </cell>
        </row>
        <row r="4898">
          <cell r="B4898" t="str">
            <v>A13</v>
          </cell>
          <cell r="C4898" t="str">
            <v>ACERO 60.000 PSI ( Incluye alambre negro y figuración )</v>
          </cell>
          <cell r="F4898" t="str">
            <v>Ana</v>
          </cell>
          <cell r="G4898" t="str">
            <v>kg</v>
          </cell>
          <cell r="H4898">
            <v>246.89600000000004</v>
          </cell>
          <cell r="I4898">
            <v>2877</v>
          </cell>
          <cell r="J4898">
            <v>710320</v>
          </cell>
        </row>
        <row r="4899">
          <cell r="B4899" t="str">
            <v>AA10</v>
          </cell>
          <cell r="C4899" t="str">
            <v>RECEBO COMUN  ( Extendido y compactado )</v>
          </cell>
          <cell r="F4899" t="str">
            <v>Ana</v>
          </cell>
          <cell r="G4899" t="str">
            <v>m3</v>
          </cell>
          <cell r="H4899">
            <v>0.7</v>
          </cell>
          <cell r="I4899">
            <v>55591.199999999997</v>
          </cell>
          <cell r="J4899">
            <v>38914</v>
          </cell>
        </row>
        <row r="4900">
          <cell r="B4900" t="str">
            <v>AA11</v>
          </cell>
          <cell r="C4900" t="str">
            <v>EXCAVACION MANUAL DE MATERIAL HETEROGENEO (Incluye cargue y retiro del material excavado a botadero.)</v>
          </cell>
          <cell r="F4900" t="str">
            <v>Ana</v>
          </cell>
          <cell r="G4900" t="str">
            <v>m3</v>
          </cell>
          <cell r="H4900">
            <v>22.4</v>
          </cell>
          <cell r="I4900">
            <v>64438.5</v>
          </cell>
          <cell r="J4900">
            <v>1443422</v>
          </cell>
        </row>
        <row r="4902">
          <cell r="A4902" t="str">
            <v>S-3.360</v>
          </cell>
          <cell r="C4902" t="str">
            <v>POZO INSPECCIÓN EN CONCRETO h= 4,5 m. Diametro 1.60 m. (Incluye aro, tapa en hierro, en concreto 3.000 psi, acero de refuerzo, geotextil, pasos, cunetas, excavación  y recebo).</v>
          </cell>
          <cell r="G4902" t="str">
            <v>und</v>
          </cell>
          <cell r="J4902">
            <v>7422579</v>
          </cell>
        </row>
        <row r="4903">
          <cell r="B4903" t="str">
            <v>M03</v>
          </cell>
          <cell r="C4903" t="str">
            <v>EQUIPO BASICO ( Herramienta menor )</v>
          </cell>
          <cell r="F4903" t="str">
            <v>Ins</v>
          </cell>
          <cell r="G4903" t="str">
            <v>glb</v>
          </cell>
          <cell r="H4903">
            <v>13.287691431315402</v>
          </cell>
          <cell r="I4903">
            <v>2535.75</v>
          </cell>
          <cell r="J4903">
            <v>33694</v>
          </cell>
        </row>
        <row r="4904">
          <cell r="B4904" t="str">
            <v>I03</v>
          </cell>
          <cell r="C4904" t="str">
            <v>MANO DE OBRA AA (Albañileria)</v>
          </cell>
          <cell r="F4904" t="str">
            <v>Ins</v>
          </cell>
          <cell r="G4904" t="str">
            <v>hc</v>
          </cell>
          <cell r="H4904">
            <v>51.263999999999996</v>
          </cell>
          <cell r="I4904">
            <v>17165.400000000001</v>
          </cell>
          <cell r="J4904">
            <v>879967</v>
          </cell>
        </row>
        <row r="4905">
          <cell r="B4905" t="str">
            <v>E25</v>
          </cell>
          <cell r="C4905" t="str">
            <v>ARO Y TAPA CONO Diámetro 0.89 m.</v>
          </cell>
          <cell r="F4905" t="str">
            <v>Ins</v>
          </cell>
          <cell r="G4905" t="str">
            <v>und</v>
          </cell>
          <cell r="H4905">
            <v>1</v>
          </cell>
          <cell r="I4905">
            <v>196256.00098933472</v>
          </cell>
          <cell r="J4905">
            <v>196256</v>
          </cell>
        </row>
        <row r="4906">
          <cell r="B4906" t="str">
            <v>H04</v>
          </cell>
          <cell r="C4906" t="str">
            <v>CONCRETO 3.000 psi</v>
          </cell>
          <cell r="F4906" t="str">
            <v>Ins</v>
          </cell>
          <cell r="G4906" t="str">
            <v>m3</v>
          </cell>
          <cell r="H4906">
            <v>7.92</v>
          </cell>
          <cell r="I4906">
            <v>442697.85</v>
          </cell>
          <cell r="J4906">
            <v>3506167</v>
          </cell>
        </row>
        <row r="4907">
          <cell r="B4907" t="str">
            <v>H07</v>
          </cell>
          <cell r="C4907" t="str">
            <v>MORTERO 1:4 ( arena semilavada de peña )</v>
          </cell>
          <cell r="F4907" t="str">
            <v>Ana</v>
          </cell>
          <cell r="G4907" t="str">
            <v>m3</v>
          </cell>
          <cell r="H4907">
            <v>0.13499999999999998</v>
          </cell>
          <cell r="I4907">
            <v>462939.75</v>
          </cell>
          <cell r="J4907">
            <v>62497</v>
          </cell>
        </row>
        <row r="4908">
          <cell r="B4908" t="str">
            <v>P10</v>
          </cell>
          <cell r="C4908" t="str">
            <v>FORMALETA METALICA - CARA DE CONTACTO (Por Metro Cuadrado).</v>
          </cell>
          <cell r="F4908" t="str">
            <v>Ins</v>
          </cell>
          <cell r="G4908" t="str">
            <v>dd</v>
          </cell>
          <cell r="H4908">
            <v>157.5</v>
          </cell>
          <cell r="I4908">
            <v>998.55</v>
          </cell>
          <cell r="J4908">
            <v>157272</v>
          </cell>
        </row>
        <row r="4909">
          <cell r="B4909" t="str">
            <v>Q01</v>
          </cell>
          <cell r="C4909" t="str">
            <v>GEOTEXTIL NO TEJIDO  1600 Pavco o equivalente</v>
          </cell>
          <cell r="F4909" t="str">
            <v>Ins</v>
          </cell>
          <cell r="G4909" t="str">
            <v>m2</v>
          </cell>
          <cell r="H4909">
            <v>32.4</v>
          </cell>
          <cell r="I4909">
            <v>3853.4580000000001</v>
          </cell>
          <cell r="J4909">
            <v>124852</v>
          </cell>
        </row>
        <row r="4910">
          <cell r="B4910" t="str">
            <v>A13</v>
          </cell>
          <cell r="C4910" t="str">
            <v>ACERO 60.000 PSI ( Incluye alambre negro y figuración )</v>
          </cell>
          <cell r="F4910" t="str">
            <v>Ana</v>
          </cell>
          <cell r="G4910" t="str">
            <v>kg</v>
          </cell>
          <cell r="H4910">
            <v>277.75799999999998</v>
          </cell>
          <cell r="I4910">
            <v>2877</v>
          </cell>
          <cell r="J4910">
            <v>799110</v>
          </cell>
        </row>
        <row r="4911">
          <cell r="B4911" t="str">
            <v>AA10</v>
          </cell>
          <cell r="C4911" t="str">
            <v>RECEBO COMUN  ( Extendido y compactado )</v>
          </cell>
          <cell r="F4911" t="str">
            <v>Ana</v>
          </cell>
          <cell r="G4911" t="str">
            <v>m3</v>
          </cell>
          <cell r="H4911">
            <v>0.7</v>
          </cell>
          <cell r="I4911">
            <v>55591.199999999997</v>
          </cell>
          <cell r="J4911">
            <v>38914</v>
          </cell>
        </row>
        <row r="4912">
          <cell r="B4912" t="str">
            <v>AA11</v>
          </cell>
          <cell r="C4912" t="str">
            <v>EXCAVACION MANUAL DE MATERIAL HETEROGENEO (Incluye cargue y retiro del material excavado a botadero.)</v>
          </cell>
          <cell r="F4912" t="str">
            <v>Ana</v>
          </cell>
          <cell r="G4912" t="str">
            <v>m3</v>
          </cell>
          <cell r="H4912">
            <v>25.2</v>
          </cell>
          <cell r="I4912">
            <v>64438.5</v>
          </cell>
          <cell r="J4912">
            <v>1623850</v>
          </cell>
        </row>
        <row r="4914">
          <cell r="A4914" t="str">
            <v>S-3.361</v>
          </cell>
          <cell r="C4914" t="str">
            <v>CABEZAL DE ENTREGA DE AGUAS LLUVIAS EN CONCRETO DE 3.000 psi 450 mm. (18"). (Incluye excavación y acero de refuerzo ).</v>
          </cell>
          <cell r="G4914" t="str">
            <v>und</v>
          </cell>
          <cell r="J4914">
            <v>1337002</v>
          </cell>
        </row>
        <row r="4915">
          <cell r="B4915" t="str">
            <v>I03</v>
          </cell>
          <cell r="C4915" t="str">
            <v>MANO DE OBRA AA (Albañileria)</v>
          </cell>
          <cell r="F4915" t="str">
            <v>Ins</v>
          </cell>
          <cell r="G4915" t="str">
            <v>hc</v>
          </cell>
          <cell r="H4915">
            <v>25</v>
          </cell>
          <cell r="I4915">
            <v>17165.400000000001</v>
          </cell>
          <cell r="J4915">
            <v>429135</v>
          </cell>
        </row>
        <row r="4916">
          <cell r="B4916" t="str">
            <v>W05</v>
          </cell>
          <cell r="C4916" t="str">
            <v>PLANCHON ORDINARIO 20 cm x 4 cm x 3 m.</v>
          </cell>
          <cell r="F4916" t="str">
            <v>Ins</v>
          </cell>
          <cell r="G4916" t="str">
            <v>m</v>
          </cell>
          <cell r="H4916">
            <v>12</v>
          </cell>
          <cell r="I4916">
            <v>4108.6851223744752</v>
          </cell>
          <cell r="J4916">
            <v>49304</v>
          </cell>
        </row>
        <row r="4917">
          <cell r="B4917" t="str">
            <v>W12</v>
          </cell>
          <cell r="C4917" t="str">
            <v>REPISA ABARCO 8 cm * 4 cm * 3 m</v>
          </cell>
          <cell r="F4917" t="str">
            <v>Ins</v>
          </cell>
          <cell r="G4917" t="str">
            <v>m</v>
          </cell>
          <cell r="H4917">
            <v>6</v>
          </cell>
          <cell r="I4917">
            <v>6428.8</v>
          </cell>
          <cell r="J4917">
            <v>38573</v>
          </cell>
        </row>
        <row r="4918">
          <cell r="B4918" t="str">
            <v>W19</v>
          </cell>
          <cell r="C4918" t="str">
            <v>VARA DE CLAVO</v>
          </cell>
          <cell r="F4918" t="str">
            <v>Ins</v>
          </cell>
          <cell r="G4918" t="str">
            <v>m</v>
          </cell>
          <cell r="H4918">
            <v>4</v>
          </cell>
          <cell r="I4918">
            <v>6192.5312103732003</v>
          </cell>
          <cell r="J4918">
            <v>24770</v>
          </cell>
        </row>
        <row r="4919">
          <cell r="B4919" t="str">
            <v>O15</v>
          </cell>
          <cell r="C4919" t="str">
            <v>PUNTILLA CON CABEZA 2"</v>
          </cell>
          <cell r="F4919" t="str">
            <v>Ins</v>
          </cell>
          <cell r="G4919" t="str">
            <v>lb</v>
          </cell>
          <cell r="H4919">
            <v>3</v>
          </cell>
          <cell r="I4919">
            <v>2509.5</v>
          </cell>
          <cell r="J4919">
            <v>7529</v>
          </cell>
        </row>
        <row r="4920">
          <cell r="B4920" t="str">
            <v>M06</v>
          </cell>
          <cell r="C4920" t="str">
            <v>VIBRADOR A GASOLINA</v>
          </cell>
          <cell r="F4920" t="str">
            <v>Ins</v>
          </cell>
          <cell r="G4920" t="str">
            <v>dd</v>
          </cell>
          <cell r="H4920">
            <v>0.3</v>
          </cell>
          <cell r="I4920">
            <v>27300</v>
          </cell>
          <cell r="J4920">
            <v>8190</v>
          </cell>
        </row>
        <row r="4921">
          <cell r="B4921" t="str">
            <v>P04</v>
          </cell>
          <cell r="C4921" t="str">
            <v>FORMALETA ENTREPISOS CON PARAL EXTRALARGO de 3.00 a 4.50 m.(Por Metro Cuadrado).</v>
          </cell>
          <cell r="F4921" t="str">
            <v>Ins</v>
          </cell>
          <cell r="G4921" t="str">
            <v>ms</v>
          </cell>
          <cell r="H4921">
            <v>20</v>
          </cell>
          <cell r="I4921">
            <v>5646.3434999999999</v>
          </cell>
          <cell r="J4921">
            <v>112927</v>
          </cell>
        </row>
        <row r="4922">
          <cell r="B4922" t="str">
            <v>A13</v>
          </cell>
          <cell r="C4922" t="str">
            <v>ACERO 60.000 PSI ( Incluye alambre negro y figuración )</v>
          </cell>
          <cell r="F4922" t="str">
            <v>Ana</v>
          </cell>
          <cell r="G4922" t="str">
            <v>kg</v>
          </cell>
          <cell r="H4922">
            <v>35.4</v>
          </cell>
          <cell r="I4922">
            <v>2877</v>
          </cell>
          <cell r="J4922">
            <v>101846</v>
          </cell>
        </row>
        <row r="4923">
          <cell r="B4923" t="str">
            <v>H04</v>
          </cell>
          <cell r="C4923" t="str">
            <v>CONCRETO 3.000 psi</v>
          </cell>
          <cell r="F4923" t="str">
            <v>Ins</v>
          </cell>
          <cell r="G4923" t="str">
            <v>m3</v>
          </cell>
          <cell r="H4923">
            <v>0.60770000000000002</v>
          </cell>
          <cell r="I4923">
            <v>442697.85</v>
          </cell>
          <cell r="J4923">
            <v>269027</v>
          </cell>
        </row>
        <row r="4924">
          <cell r="B4924" t="str">
            <v>AA11</v>
          </cell>
          <cell r="C4924" t="str">
            <v>EXCAVACION MANUAL DE MATERIAL HETEROGENEO (Incluye cargue y retiro del material excavado a botadero.)</v>
          </cell>
          <cell r="F4924" t="str">
            <v>Ana</v>
          </cell>
          <cell r="G4924" t="str">
            <v>m3</v>
          </cell>
          <cell r="H4924">
            <v>4.5888888888888886</v>
          </cell>
          <cell r="I4924">
            <v>64438.5</v>
          </cell>
          <cell r="J4924">
            <v>295701</v>
          </cell>
        </row>
        <row r="4926">
          <cell r="A4926" t="str">
            <v>S-3.362</v>
          </cell>
          <cell r="C4926" t="str">
            <v>SUMIDERO ALCANTARILLADO COMBINADO EN VIA NS-047-1V4 EAAB (SEGÚN DISEÑO, INCLUYE SUMINISTRO E INSTALACION)</v>
          </cell>
          <cell r="J4926">
            <v>3212229</v>
          </cell>
        </row>
        <row r="4927">
          <cell r="B4927" t="str">
            <v>Z40A</v>
          </cell>
          <cell r="C4927" t="str">
            <v>SUMIDERO ALCANTARILLADO COMBINADO EN VIA NS-047-1V4 EAAB (SEGÚN DISEÑO, INCLUYE SUMINISTRO E INSTALACION)</v>
          </cell>
          <cell r="F4927" t="str">
            <v>Ins</v>
          </cell>
          <cell r="G4927" t="str">
            <v>und</v>
          </cell>
          <cell r="H4927">
            <v>1</v>
          </cell>
          <cell r="I4927">
            <v>3212228.8872080063</v>
          </cell>
          <cell r="J4927">
            <v>3212229</v>
          </cell>
        </row>
        <row r="4929">
          <cell r="A4929" t="str">
            <v>S-3.363</v>
          </cell>
          <cell r="C4929" t="str">
            <v>FILTRO DRENAJE D:0.1,10 x 0.30 m, Tubo corrugado para drenaje. Ventilación. Incluye relleno en gravilla, geodren, excavación manual.</v>
          </cell>
          <cell r="G4929" t="str">
            <v>m</v>
          </cell>
          <cell r="J4929">
            <v>151379</v>
          </cell>
        </row>
        <row r="4930">
          <cell r="B4930" t="str">
            <v>M03</v>
          </cell>
          <cell r="C4930" t="str">
            <v>EQUIPO BASICO ( Herramienta menor )</v>
          </cell>
          <cell r="F4930" t="str">
            <v>Ins</v>
          </cell>
          <cell r="G4930" t="str">
            <v>glb</v>
          </cell>
          <cell r="H4930">
            <v>1</v>
          </cell>
          <cell r="I4930">
            <v>2535.75</v>
          </cell>
          <cell r="J4930">
            <v>2536</v>
          </cell>
        </row>
        <row r="4931">
          <cell r="B4931" t="str">
            <v>I04</v>
          </cell>
          <cell r="C4931" t="str">
            <v>MANO DE OBRA BB (Instalaciones)</v>
          </cell>
          <cell r="F4931" t="str">
            <v>Ins</v>
          </cell>
          <cell r="G4931" t="str">
            <v>hc</v>
          </cell>
          <cell r="H4931">
            <v>1.2</v>
          </cell>
          <cell r="I4931">
            <v>19460.92380532817</v>
          </cell>
          <cell r="J4931">
            <v>23353</v>
          </cell>
        </row>
        <row r="4932">
          <cell r="B4932" t="str">
            <v>S45</v>
          </cell>
          <cell r="C4932" t="str">
            <v>TUBO DRENAJE  CORRUGADA PVC 100 mm (4") Sin filtro. Tramos de 5 m. con unión.</v>
          </cell>
          <cell r="F4932" t="str">
            <v>Ins</v>
          </cell>
          <cell r="G4932" t="str">
            <v>m</v>
          </cell>
          <cell r="H4932">
            <v>0.2</v>
          </cell>
          <cell r="I4932">
            <v>25084.5</v>
          </cell>
          <cell r="J4932">
            <v>5017</v>
          </cell>
        </row>
        <row r="4933">
          <cell r="B4933" t="str">
            <v>AA25</v>
          </cell>
          <cell r="C4933" t="str">
            <v>RELLENO EN GRAVILLA COMUN</v>
          </cell>
          <cell r="F4933" t="str">
            <v>Ana</v>
          </cell>
          <cell r="G4933" t="str">
            <v>m3</v>
          </cell>
          <cell r="H4933">
            <v>0.3</v>
          </cell>
          <cell r="I4933">
            <v>120631.18352692925</v>
          </cell>
          <cell r="J4933">
            <v>36189</v>
          </cell>
        </row>
        <row r="4934">
          <cell r="B4934" t="str">
            <v>Q02</v>
          </cell>
          <cell r="C4934" t="str">
            <v>GEODREN PLANAR 1,0 m. Pavco o equivalente</v>
          </cell>
          <cell r="F4934" t="str">
            <v>Ins</v>
          </cell>
          <cell r="G4934" t="str">
            <v>m</v>
          </cell>
          <cell r="H4934">
            <v>2.6</v>
          </cell>
          <cell r="I4934">
            <v>30186.6705</v>
          </cell>
          <cell r="J4934">
            <v>78485</v>
          </cell>
        </row>
        <row r="4935">
          <cell r="B4935" t="str">
            <v>AA11</v>
          </cell>
          <cell r="C4935" t="str">
            <v>EXCAVACION MANUAL DE MATERIAL HETEROGENEO (Incluye cargue y retiro del material excavado a botadero.)</v>
          </cell>
          <cell r="F4935" t="str">
            <v>Ana</v>
          </cell>
          <cell r="G4935" t="str">
            <v>m3</v>
          </cell>
          <cell r="H4935">
            <v>0.09</v>
          </cell>
          <cell r="I4935">
            <v>64438.5</v>
          </cell>
          <cell r="J4935">
            <v>5799</v>
          </cell>
        </row>
        <row r="4937">
          <cell r="A4937" t="str">
            <v>S-3.364</v>
          </cell>
          <cell r="C4937" t="str">
            <v>CARCAMO  CONCRETO 3.000 PSI A=0.40 m.  H PROMEDIO=0.215 m con rejilla en angulo de 2"x2*3/16" y platinas 2"x3/16" C/60mm y contramarco en angulo 2x 3/16", lamina en acero inoxidable calibre .18 (Incluye excavación y base granular B-200 )</v>
          </cell>
          <cell r="G4937" t="str">
            <v>m</v>
          </cell>
          <cell r="J4937">
            <v>314028</v>
          </cell>
        </row>
        <row r="4938">
          <cell r="B4938" t="str">
            <v>M03</v>
          </cell>
          <cell r="C4938" t="str">
            <v>EQUIPO BASICO ( Herramienta menor )</v>
          </cell>
          <cell r="F4938" t="str">
            <v>Ins</v>
          </cell>
          <cell r="G4938" t="str">
            <v>glb</v>
          </cell>
          <cell r="H4938">
            <v>0.5</v>
          </cell>
          <cell r="I4938">
            <v>2535.75</v>
          </cell>
          <cell r="J4938">
            <v>1268</v>
          </cell>
        </row>
        <row r="4939">
          <cell r="B4939" t="str">
            <v>I03</v>
          </cell>
          <cell r="C4939" t="str">
            <v>MANO DE OBRA AA (Albañileria)</v>
          </cell>
          <cell r="F4939" t="str">
            <v>Ins</v>
          </cell>
          <cell r="G4939" t="str">
            <v>hc</v>
          </cell>
          <cell r="H4939">
            <v>4</v>
          </cell>
          <cell r="I4939">
            <v>17165.400000000001</v>
          </cell>
          <cell r="J4939">
            <v>68662</v>
          </cell>
        </row>
        <row r="4940">
          <cell r="B4940" t="str">
            <v>h04</v>
          </cell>
          <cell r="C4940" t="str">
            <v>CONCRETO 3.000 psi</v>
          </cell>
          <cell r="F4940" t="str">
            <v>Ins</v>
          </cell>
          <cell r="G4940" t="str">
            <v>m3</v>
          </cell>
          <cell r="H4940">
            <v>4.1500000000000002E-2</v>
          </cell>
          <cell r="I4940">
            <v>442697.85</v>
          </cell>
          <cell r="J4940">
            <v>18372</v>
          </cell>
        </row>
        <row r="4941">
          <cell r="B4941" t="str">
            <v>a13</v>
          </cell>
          <cell r="C4941" t="str">
            <v>ACERO 60.000 PSI ( Incluye alambre negro y figuración )</v>
          </cell>
          <cell r="F4941" t="str">
            <v>Ana</v>
          </cell>
          <cell r="G4941" t="str">
            <v>kg</v>
          </cell>
          <cell r="H4941">
            <v>5.3950000000000005</v>
          </cell>
          <cell r="I4941">
            <v>2877</v>
          </cell>
          <cell r="J4941">
            <v>15521</v>
          </cell>
        </row>
        <row r="4942">
          <cell r="B4942" t="str">
            <v>O16</v>
          </cell>
          <cell r="C4942" t="str">
            <v>SIKA-1 Impermeabilizante integral morteros o equivalente.</v>
          </cell>
          <cell r="F4942" t="str">
            <v>Ins</v>
          </cell>
          <cell r="G4942" t="str">
            <v>kg</v>
          </cell>
          <cell r="H4942">
            <v>0.79500000000000004</v>
          </cell>
          <cell r="I4942">
            <v>10211.25</v>
          </cell>
          <cell r="J4942">
            <v>8118</v>
          </cell>
        </row>
        <row r="4943">
          <cell r="B4943" t="str">
            <v>S232</v>
          </cell>
          <cell r="C4943" t="str">
            <v>REJILLA CON MARCO DE 2"x2-3/16" Y PLATINAS DE 2"x3/16" C/60mm y contramarco en ángulo 2x3/16.</v>
          </cell>
          <cell r="F4943" t="str">
            <v>Ins</v>
          </cell>
          <cell r="G4943" t="str">
            <v>m</v>
          </cell>
          <cell r="H4943">
            <v>2</v>
          </cell>
          <cell r="I4943">
            <v>60626.131565959768</v>
          </cell>
          <cell r="J4943">
            <v>121252</v>
          </cell>
        </row>
        <row r="4944">
          <cell r="B4944" t="str">
            <v>AA19</v>
          </cell>
          <cell r="C4944" t="str">
            <v>BASE B-200 (extendida y compactada)</v>
          </cell>
          <cell r="F4944" t="str">
            <v>Ana</v>
          </cell>
          <cell r="G4944" t="str">
            <v>m3</v>
          </cell>
          <cell r="H4944">
            <v>0.06</v>
          </cell>
          <cell r="I4944">
            <v>69350.399999999994</v>
          </cell>
          <cell r="J4944">
            <v>4161</v>
          </cell>
        </row>
        <row r="4945">
          <cell r="B4945" t="str">
            <v>AA11</v>
          </cell>
          <cell r="C4945" t="str">
            <v>EXCAVACION MANUAL DE MATERIAL HETEROGENEO (Incluye cargue y retiro del material excavado a botadero.)</v>
          </cell>
          <cell r="F4945" t="str">
            <v>Ana</v>
          </cell>
          <cell r="G4945" t="str">
            <v>m3</v>
          </cell>
          <cell r="H4945">
            <v>0.20800000000000005</v>
          </cell>
          <cell r="I4945">
            <v>64438.5</v>
          </cell>
          <cell r="J4945">
            <v>13403</v>
          </cell>
        </row>
        <row r="4946">
          <cell r="B4946" t="str">
            <v>W02</v>
          </cell>
          <cell r="C4946" t="str">
            <v>LISTON 2 x 4</v>
          </cell>
          <cell r="F4946" t="str">
            <v>Ins</v>
          </cell>
          <cell r="G4946" t="str">
            <v>m</v>
          </cell>
          <cell r="H4946">
            <v>1</v>
          </cell>
          <cell r="I4946">
            <v>3330.9587500000002</v>
          </cell>
          <cell r="J4946">
            <v>3331</v>
          </cell>
        </row>
        <row r="4947">
          <cell r="B4947" t="str">
            <v>W16</v>
          </cell>
          <cell r="C4947" t="str">
            <v>TABLA CHAPA ORDINARIO 30 cm x 2 cm x 3 m.</v>
          </cell>
          <cell r="F4947" t="str">
            <v>Ins</v>
          </cell>
          <cell r="G4947" t="str">
            <v>und</v>
          </cell>
          <cell r="H4947">
            <v>0.33</v>
          </cell>
          <cell r="I4947">
            <v>5372.85</v>
          </cell>
          <cell r="J4947">
            <v>1773</v>
          </cell>
        </row>
        <row r="4948">
          <cell r="B4948" t="str">
            <v>E26D</v>
          </cell>
          <cell r="C4948" t="str">
            <v>LAMINA GALVANIZADA Cal. 18 Tipo Acesco o equivalente.</v>
          </cell>
          <cell r="F4948" t="str">
            <v>Ins</v>
          </cell>
          <cell r="G4948" t="str">
            <v>m2</v>
          </cell>
          <cell r="H4948">
            <v>0.63</v>
          </cell>
          <cell r="I4948">
            <v>92328</v>
          </cell>
          <cell r="J4948">
            <v>58167</v>
          </cell>
        </row>
        <row r="4950">
          <cell r="A4950" t="str">
            <v>S-3.365</v>
          </cell>
          <cell r="C4950" t="str">
            <v>CONEXIÓN A RED SANITARIA 400mm x 160mm (18” x 6") tipo novafort o equivalente (Incluye silla yee, relleno inicial y lateral con base granular fina, y relleno final con material proveniente de la excavación, instalación accesorios y cinta de demarcación y de prevención).Según norma técnica ASTM 2321.</v>
          </cell>
          <cell r="G4950" t="str">
            <v>und</v>
          </cell>
          <cell r="J4950">
            <v>362724</v>
          </cell>
        </row>
        <row r="4951">
          <cell r="B4951" t="str">
            <v>M03</v>
          </cell>
          <cell r="C4951" t="str">
            <v>EQUIPO BASICO ( Herramienta menor )</v>
          </cell>
          <cell r="F4951" t="str">
            <v>Ins</v>
          </cell>
          <cell r="G4951" t="str">
            <v>glb</v>
          </cell>
          <cell r="H4951">
            <v>0.77</v>
          </cell>
          <cell r="I4951">
            <v>2535.75</v>
          </cell>
          <cell r="J4951">
            <v>1953</v>
          </cell>
        </row>
        <row r="4952">
          <cell r="B4952" t="str">
            <v>I04</v>
          </cell>
          <cell r="C4952" t="str">
            <v>MANO DE OBRA BB (Instalaciones)</v>
          </cell>
          <cell r="F4952" t="str">
            <v>Ins</v>
          </cell>
          <cell r="G4952" t="str">
            <v>hc</v>
          </cell>
          <cell r="H4952">
            <v>1.65</v>
          </cell>
          <cell r="I4952">
            <v>19460.92380532817</v>
          </cell>
          <cell r="J4952">
            <v>32111</v>
          </cell>
        </row>
        <row r="4953">
          <cell r="B4953" t="str">
            <v>S702A</v>
          </cell>
          <cell r="C4953" t="str">
            <v>SILLA YEE alcantarillado  tipo fort  400 x 160</v>
          </cell>
          <cell r="F4953" t="str">
            <v>Ins</v>
          </cell>
          <cell r="G4953" t="str">
            <v>und</v>
          </cell>
          <cell r="H4953">
            <v>1</v>
          </cell>
          <cell r="I4953">
            <v>301413</v>
          </cell>
          <cell r="J4953">
            <v>301413</v>
          </cell>
        </row>
        <row r="4954">
          <cell r="B4954" t="str">
            <v>S01</v>
          </cell>
          <cell r="C4954" t="str">
            <v>LUBRICANTE NOVAFORT, NOVALOC Y UNION PLATINO   Tarro 500 grs. REF 11206</v>
          </cell>
          <cell r="F4954" t="str">
            <v>Ins</v>
          </cell>
          <cell r="G4954" t="str">
            <v>und</v>
          </cell>
          <cell r="H4954">
            <v>8.2500000000000004E-2</v>
          </cell>
          <cell r="I4954">
            <v>23840.25</v>
          </cell>
          <cell r="J4954">
            <v>1967</v>
          </cell>
        </row>
        <row r="4955">
          <cell r="B4955" t="str">
            <v>S10</v>
          </cell>
          <cell r="C4955" t="str">
            <v xml:space="preserve">ADHESIVO NOVAFORT 500 grs. </v>
          </cell>
          <cell r="F4955" t="str">
            <v>Ins</v>
          </cell>
          <cell r="G4955" t="str">
            <v>und</v>
          </cell>
          <cell r="H4955">
            <v>0.16</v>
          </cell>
          <cell r="I4955">
            <v>54592.948820521415</v>
          </cell>
          <cell r="J4955">
            <v>8735</v>
          </cell>
        </row>
        <row r="4956">
          <cell r="B4956" t="str">
            <v>AA19</v>
          </cell>
          <cell r="C4956" t="str">
            <v>BASE B-200 (extendida y compactada)</v>
          </cell>
          <cell r="F4956" t="str">
            <v>Ana</v>
          </cell>
          <cell r="G4956" t="str">
            <v>m3</v>
          </cell>
          <cell r="H4956">
            <v>0.1215</v>
          </cell>
          <cell r="I4956">
            <v>69350.399999999994</v>
          </cell>
          <cell r="J4956">
            <v>8426</v>
          </cell>
        </row>
        <row r="4957">
          <cell r="B4957" t="str">
            <v>AA26</v>
          </cell>
          <cell r="C4957" t="str">
            <v xml:space="preserve">RELLENO, CONFORMACION Y COMPACTACION MANUAL DE MATERIAL PROVENIENTE DE EXCAVACION. PARA TUBERIAS - Extendido y compactado con pizón. </v>
          </cell>
          <cell r="F4957" t="str">
            <v>Ana</v>
          </cell>
          <cell r="G4957" t="str">
            <v>m3</v>
          </cell>
          <cell r="H4957">
            <v>0.17849999999999999</v>
          </cell>
          <cell r="I4957">
            <v>7861.35</v>
          </cell>
          <cell r="J4957">
            <v>1403</v>
          </cell>
        </row>
        <row r="4958">
          <cell r="B4958" t="str">
            <v>AA10</v>
          </cell>
          <cell r="C4958" t="str">
            <v>RECEBO COMUN  ( Extendido y compactado )</v>
          </cell>
          <cell r="F4958" t="str">
            <v>Ana</v>
          </cell>
          <cell r="G4958" t="str">
            <v>m3</v>
          </cell>
          <cell r="H4958">
            <v>0.10200000000000001</v>
          </cell>
          <cell r="I4958">
            <v>55591.199999999997</v>
          </cell>
          <cell r="J4958">
            <v>5670</v>
          </cell>
        </row>
        <row r="4959">
          <cell r="B4959" t="str">
            <v>O02</v>
          </cell>
          <cell r="C4959" t="str">
            <v>CINTA DE DEMARCACION * 10 m.</v>
          </cell>
          <cell r="F4959" t="str">
            <v>Ins</v>
          </cell>
          <cell r="G4959" t="str">
            <v>m</v>
          </cell>
          <cell r="H4959">
            <v>2</v>
          </cell>
          <cell r="I4959">
            <v>522.9</v>
          </cell>
          <cell r="J4959">
            <v>1046</v>
          </cell>
        </row>
        <row r="4961">
          <cell r="A4961" t="str">
            <v>S-3.366</v>
          </cell>
          <cell r="C4961" t="str">
            <v xml:space="preserve">TRAMPA DE GRASAS -ACEITES CONCRETO 4.000 PSI 2,00 x 1.40 m. H HASTA=1.20 m. (Incluye excavación, base granular B-200, pañete impermeabilizado, marco y tapa en angulo 1"x1", Divisiones en acero inoxidable cal .18 según diseño) </v>
          </cell>
          <cell r="G4961" t="str">
            <v>und</v>
          </cell>
          <cell r="J4961">
            <v>1928260</v>
          </cell>
        </row>
        <row r="4962">
          <cell r="B4962" t="str">
            <v>M03</v>
          </cell>
          <cell r="C4962" t="str">
            <v>EQUIPO BASICO ( Herramienta menor )</v>
          </cell>
          <cell r="F4962" t="str">
            <v>Ins</v>
          </cell>
          <cell r="G4962" t="str">
            <v>glb</v>
          </cell>
          <cell r="H4962">
            <v>0.36</v>
          </cell>
          <cell r="I4962">
            <v>2535.75</v>
          </cell>
          <cell r="J4962">
            <v>913</v>
          </cell>
        </row>
        <row r="4963">
          <cell r="B4963" t="str">
            <v>I03</v>
          </cell>
          <cell r="C4963" t="str">
            <v>MANO DE OBRA AA (Albañileria)</v>
          </cell>
          <cell r="F4963" t="str">
            <v>Ins</v>
          </cell>
          <cell r="G4963" t="str">
            <v>hc</v>
          </cell>
          <cell r="H4963">
            <v>8.6</v>
          </cell>
          <cell r="I4963">
            <v>17165.400000000001</v>
          </cell>
          <cell r="J4963">
            <v>147622</v>
          </cell>
        </row>
        <row r="4964">
          <cell r="B4964" t="str">
            <v>H28</v>
          </cell>
          <cell r="C4964" t="str">
            <v>CONCRETO 4.000 psi</v>
          </cell>
          <cell r="F4964" t="str">
            <v>Ins</v>
          </cell>
          <cell r="G4964" t="str">
            <v>m3</v>
          </cell>
          <cell r="H4964">
            <v>1.5359999999999998</v>
          </cell>
          <cell r="I4964">
            <v>477184.05</v>
          </cell>
          <cell r="J4964">
            <v>732955</v>
          </cell>
        </row>
        <row r="4965">
          <cell r="B4965" t="str">
            <v>W02</v>
          </cell>
          <cell r="C4965" t="str">
            <v>LISTON 2 x 4</v>
          </cell>
          <cell r="F4965" t="str">
            <v>Ins</v>
          </cell>
          <cell r="G4965" t="str">
            <v>m</v>
          </cell>
          <cell r="H4965">
            <v>5</v>
          </cell>
          <cell r="I4965">
            <v>3330.9587500000002</v>
          </cell>
          <cell r="J4965">
            <v>16655</v>
          </cell>
        </row>
        <row r="4966">
          <cell r="B4966" t="str">
            <v>W16</v>
          </cell>
          <cell r="C4966" t="str">
            <v>TABLA CHAPA ORDINARIO 30 cm x 2 cm x 3 m.</v>
          </cell>
          <cell r="F4966" t="str">
            <v>Ins</v>
          </cell>
          <cell r="G4966" t="str">
            <v>und</v>
          </cell>
          <cell r="H4966">
            <v>2.4</v>
          </cell>
          <cell r="I4966">
            <v>5372.85</v>
          </cell>
          <cell r="J4966">
            <v>12895</v>
          </cell>
        </row>
        <row r="4967">
          <cell r="B4967" t="str">
            <v>H07</v>
          </cell>
          <cell r="C4967" t="str">
            <v>MORTERO 1:4 ( arena semilavada de peña )</v>
          </cell>
          <cell r="F4967" t="str">
            <v>Ana</v>
          </cell>
          <cell r="G4967" t="str">
            <v>m3</v>
          </cell>
          <cell r="H4967">
            <v>0.08</v>
          </cell>
          <cell r="I4967">
            <v>462939.75</v>
          </cell>
          <cell r="J4967">
            <v>37035</v>
          </cell>
        </row>
        <row r="4968">
          <cell r="B4968" t="str">
            <v>O16</v>
          </cell>
          <cell r="C4968" t="str">
            <v>SIKA-1 Impermeabilizante integral morteros o equivalente.</v>
          </cell>
          <cell r="F4968" t="str">
            <v>Ins</v>
          </cell>
          <cell r="G4968" t="str">
            <v>kg</v>
          </cell>
          <cell r="H4968">
            <v>0.56999999999999995</v>
          </cell>
          <cell r="I4968">
            <v>10211.25</v>
          </cell>
          <cell r="J4968">
            <v>5820</v>
          </cell>
        </row>
        <row r="4969">
          <cell r="B4969" t="str">
            <v>E16</v>
          </cell>
          <cell r="C4969" t="str">
            <v>TAPA Cold rolled CAL.16" Angulo 1"*1" Trampa grasa</v>
          </cell>
          <cell r="F4969" t="str">
            <v>Ins</v>
          </cell>
          <cell r="G4969" t="str">
            <v>und</v>
          </cell>
          <cell r="H4969">
            <v>1</v>
          </cell>
          <cell r="I4969">
            <v>145760.42513796745</v>
          </cell>
          <cell r="J4969">
            <v>145760</v>
          </cell>
        </row>
        <row r="4970">
          <cell r="B4970" t="str">
            <v>E17</v>
          </cell>
          <cell r="C4970" t="str">
            <v>ARO Y TAPA Angulo 1"x1" Trampa de Grasas</v>
          </cell>
          <cell r="F4970" t="str">
            <v>Ins</v>
          </cell>
          <cell r="G4970" t="str">
            <v>und</v>
          </cell>
          <cell r="H4970">
            <v>1</v>
          </cell>
          <cell r="I4970">
            <v>226449</v>
          </cell>
          <cell r="J4970">
            <v>226449</v>
          </cell>
        </row>
        <row r="4971">
          <cell r="B4971" t="str">
            <v>AA19</v>
          </cell>
          <cell r="C4971" t="str">
            <v>BASE B-200 (extendida y compactada)</v>
          </cell>
          <cell r="F4971" t="str">
            <v>Ana</v>
          </cell>
          <cell r="G4971" t="str">
            <v>m3</v>
          </cell>
          <cell r="H4971">
            <v>0.08</v>
          </cell>
          <cell r="I4971">
            <v>69350.399999999994</v>
          </cell>
          <cell r="J4971">
            <v>5548</v>
          </cell>
        </row>
        <row r="4972">
          <cell r="B4972" t="str">
            <v>AA11</v>
          </cell>
          <cell r="C4972" t="str">
            <v>EXCAVACION MANUAL DE MATERIAL HETEROGENEO (Incluye cargue y retiro del material excavado a botadero.)</v>
          </cell>
          <cell r="F4972" t="str">
            <v>Ana</v>
          </cell>
          <cell r="G4972" t="str">
            <v>m3</v>
          </cell>
          <cell r="H4972">
            <v>3.36</v>
          </cell>
          <cell r="I4972">
            <v>64438.5</v>
          </cell>
          <cell r="J4972">
            <v>216513</v>
          </cell>
        </row>
        <row r="4973">
          <cell r="B4973" t="str">
            <v>AA18</v>
          </cell>
          <cell r="C4973" t="str">
            <v>PLACA CONTRAPISO CONCRETO 3.000 psi  E=0.07 m ( Incluye Malla electrosoldada  4.0mm  15x 25cm  + amarre de traslapo)</v>
          </cell>
          <cell r="F4973" t="str">
            <v>Ana</v>
          </cell>
          <cell r="G4973" t="str">
            <v>m2</v>
          </cell>
          <cell r="H4973">
            <v>1.6</v>
          </cell>
          <cell r="I4973">
            <v>73297.350000000006</v>
          </cell>
          <cell r="J4973">
            <v>117276</v>
          </cell>
        </row>
        <row r="4974">
          <cell r="B4974" t="str">
            <v>E26D</v>
          </cell>
          <cell r="C4974" t="str">
            <v>LAMINA GALVANIZADA Cal. 18 Tipo Acesco o equivalente.</v>
          </cell>
          <cell r="F4974" t="str">
            <v>Ins</v>
          </cell>
          <cell r="G4974" t="str">
            <v>m2</v>
          </cell>
          <cell r="H4974">
            <v>2.52</v>
          </cell>
          <cell r="I4974">
            <v>92328</v>
          </cell>
          <cell r="J4974">
            <v>232667</v>
          </cell>
        </row>
        <row r="4975">
          <cell r="B4975" t="str">
            <v>O58</v>
          </cell>
          <cell r="C4975" t="str">
            <v>ANCLAJE DE EXPANSION CAMISA DE 3/8" X 3" PARA CONCRETO</v>
          </cell>
          <cell r="F4975" t="str">
            <v>Ins</v>
          </cell>
          <cell r="G4975" t="str">
            <v>und</v>
          </cell>
          <cell r="H4975">
            <v>18</v>
          </cell>
          <cell r="I4975">
            <v>1675.1109678161038</v>
          </cell>
          <cell r="J4975">
            <v>30152</v>
          </cell>
        </row>
        <row r="4977">
          <cell r="A4977" t="str">
            <v>S-3.367</v>
          </cell>
          <cell r="C4977" t="str">
            <v>CARCAMO  CONCRETO 3.000 PSI A=0.56 m.  H=0.55 m. (Incluye excavación y base granular B-200 )</v>
          </cell>
          <cell r="G4977" t="str">
            <v>m</v>
          </cell>
          <cell r="J4977">
            <v>289147</v>
          </cell>
        </row>
        <row r="4978">
          <cell r="B4978" t="str">
            <v>M03</v>
          </cell>
          <cell r="C4978" t="str">
            <v>EQUIPO BASICO ( Herramienta menor )</v>
          </cell>
          <cell r="F4978" t="str">
            <v>Ins</v>
          </cell>
          <cell r="G4978" t="str">
            <v>glb</v>
          </cell>
          <cell r="H4978">
            <v>0.5</v>
          </cell>
          <cell r="I4978">
            <v>2535.75</v>
          </cell>
          <cell r="J4978">
            <v>1268</v>
          </cell>
        </row>
        <row r="4979">
          <cell r="B4979" t="str">
            <v>I03</v>
          </cell>
          <cell r="C4979" t="str">
            <v>MANO DE OBRA AA (Albañileria)</v>
          </cell>
          <cell r="F4979" t="str">
            <v>Ins</v>
          </cell>
          <cell r="G4979" t="str">
            <v>hc</v>
          </cell>
          <cell r="H4979">
            <v>5.5</v>
          </cell>
          <cell r="I4979">
            <v>17165.400000000001</v>
          </cell>
          <cell r="J4979">
            <v>94410</v>
          </cell>
        </row>
        <row r="4980">
          <cell r="B4980" t="str">
            <v>h04</v>
          </cell>
          <cell r="C4980" t="str">
            <v>CONCRETO 3.000 psi</v>
          </cell>
          <cell r="F4980" t="str">
            <v>Ins</v>
          </cell>
          <cell r="G4980" t="str">
            <v>m3</v>
          </cell>
          <cell r="H4980">
            <v>0.17</v>
          </cell>
          <cell r="I4980">
            <v>442697.85</v>
          </cell>
          <cell r="J4980">
            <v>75259</v>
          </cell>
        </row>
        <row r="4981">
          <cell r="B4981" t="str">
            <v>a13</v>
          </cell>
          <cell r="C4981" t="str">
            <v>ACERO 60.000 PSI ( Incluye alambre negro y figuración )</v>
          </cell>
          <cell r="F4981" t="str">
            <v>Ana</v>
          </cell>
          <cell r="G4981" t="str">
            <v>kg</v>
          </cell>
          <cell r="H4981">
            <v>25.500000000000004</v>
          </cell>
          <cell r="I4981">
            <v>2877</v>
          </cell>
          <cell r="J4981">
            <v>73364</v>
          </cell>
        </row>
        <row r="4982">
          <cell r="B4982" t="str">
            <v>O16</v>
          </cell>
          <cell r="C4982" t="str">
            <v>SIKA-1 Impermeabilizante integral morteros o equivalente.</v>
          </cell>
          <cell r="F4982" t="str">
            <v>Ins</v>
          </cell>
          <cell r="G4982" t="str">
            <v>kg</v>
          </cell>
          <cell r="H4982">
            <v>0.86</v>
          </cell>
          <cell r="I4982">
            <v>10211.25</v>
          </cell>
          <cell r="J4982">
            <v>8782</v>
          </cell>
        </row>
        <row r="4983">
          <cell r="B4983" t="str">
            <v>h08</v>
          </cell>
          <cell r="C4983" t="str">
            <v>BASE CONCRETO POBRE LIMPIEZA</v>
          </cell>
          <cell r="F4983" t="str">
            <v>Ana</v>
          </cell>
          <cell r="G4983" t="str">
            <v>m3</v>
          </cell>
          <cell r="H4983">
            <v>2.8000000000000004E-2</v>
          </cell>
          <cell r="I4983">
            <v>332462.84399999998</v>
          </cell>
          <cell r="J4983">
            <v>9309</v>
          </cell>
        </row>
        <row r="4984">
          <cell r="B4984" t="str">
            <v>AA11</v>
          </cell>
          <cell r="C4984" t="str">
            <v>EXCAVACION MANUAL DE MATERIAL HETEROGENEO (Incluye cargue y retiro del material excavado a botadero.)</v>
          </cell>
          <cell r="F4984" t="str">
            <v>Ana</v>
          </cell>
          <cell r="G4984" t="str">
            <v>m3</v>
          </cell>
          <cell r="H4984">
            <v>0.33600000000000002</v>
          </cell>
          <cell r="I4984">
            <v>64438.5</v>
          </cell>
          <cell r="J4984">
            <v>21651</v>
          </cell>
        </row>
        <row r="4985">
          <cell r="B4985" t="str">
            <v>W02</v>
          </cell>
          <cell r="C4985" t="str">
            <v>LISTON 2 x 4</v>
          </cell>
          <cell r="F4985" t="str">
            <v>Ins</v>
          </cell>
          <cell r="G4985" t="str">
            <v>m</v>
          </cell>
          <cell r="H4985">
            <v>1</v>
          </cell>
          <cell r="I4985">
            <v>3330.9587500000002</v>
          </cell>
          <cell r="J4985">
            <v>3331</v>
          </cell>
        </row>
        <row r="4986">
          <cell r="B4986" t="str">
            <v>W16</v>
          </cell>
          <cell r="C4986" t="str">
            <v>TABLA CHAPA ORDINARIO 30 cm x 2 cm x 3 m.</v>
          </cell>
          <cell r="F4986" t="str">
            <v>Ins</v>
          </cell>
          <cell r="G4986" t="str">
            <v>und</v>
          </cell>
          <cell r="H4986">
            <v>0.33</v>
          </cell>
          <cell r="I4986">
            <v>5372.85</v>
          </cell>
          <cell r="J4986">
            <v>1773</v>
          </cell>
        </row>
        <row r="4988">
          <cell r="A4988" t="str">
            <v>S-3.368</v>
          </cell>
          <cell r="C4988" t="str">
            <v>FILTRO GEODREN VIAL TB200mm D: 0,50m+4,50m incluye tuberia drenaje 200 mm, geodren circular H=1m Geodren Planar H=3,50 Pavco o similar (Incluye excavacion, relleno en gravilla asi como suministro e instalación) según detalle.</v>
          </cell>
          <cell r="G4988" t="str">
            <v>ml</v>
          </cell>
          <cell r="J4988">
            <v>784172</v>
          </cell>
        </row>
        <row r="4989">
          <cell r="B4989" t="str">
            <v>I03</v>
          </cell>
          <cell r="C4989" t="str">
            <v>MANO DE OBRA AA (Albañileria)</v>
          </cell>
          <cell r="F4989" t="str">
            <v>Ins</v>
          </cell>
          <cell r="G4989" t="str">
            <v>hc</v>
          </cell>
          <cell r="H4989">
            <v>3</v>
          </cell>
          <cell r="I4989">
            <v>17165.400000000001</v>
          </cell>
          <cell r="J4989">
            <v>51496</v>
          </cell>
        </row>
        <row r="4990">
          <cell r="B4990" t="str">
            <v>Q02</v>
          </cell>
          <cell r="C4990" t="str">
            <v>GEODREN PLANAR 1,0 m. Pavco o equivalente</v>
          </cell>
          <cell r="F4990" t="str">
            <v>Ins</v>
          </cell>
          <cell r="G4990" t="str">
            <v>m</v>
          </cell>
          <cell r="H4990">
            <v>3.5</v>
          </cell>
          <cell r="I4990">
            <v>30186.6705</v>
          </cell>
          <cell r="J4990">
            <v>105653</v>
          </cell>
        </row>
        <row r="4991">
          <cell r="B4991" t="str">
            <v>M03</v>
          </cell>
          <cell r="C4991" t="str">
            <v>EQUIPO BASICO ( Herramienta menor )</v>
          </cell>
          <cell r="F4991" t="str">
            <v>Ins</v>
          </cell>
          <cell r="G4991" t="str">
            <v>glb</v>
          </cell>
          <cell r="H4991">
            <v>0.1</v>
          </cell>
          <cell r="I4991">
            <v>2535.75</v>
          </cell>
          <cell r="J4991">
            <v>254</v>
          </cell>
        </row>
        <row r="4992">
          <cell r="B4992" t="str">
            <v>I04</v>
          </cell>
          <cell r="C4992" t="str">
            <v>MANO DE OBRA BB (Instalaciones)</v>
          </cell>
          <cell r="F4992" t="str">
            <v>Ins</v>
          </cell>
          <cell r="G4992" t="str">
            <v>hc</v>
          </cell>
          <cell r="H4992">
            <v>0.35</v>
          </cell>
          <cell r="I4992">
            <v>19460.92380532817</v>
          </cell>
          <cell r="J4992">
            <v>6811</v>
          </cell>
        </row>
        <row r="4993">
          <cell r="B4993" t="str">
            <v>Q05A</v>
          </cell>
          <cell r="C4993" t="str">
            <v>GEODREN CON TUBERIA CIRCULAR 200mm  H= 1.0m</v>
          </cell>
          <cell r="F4993" t="str">
            <v>Ins</v>
          </cell>
          <cell r="G4993" t="str">
            <v>m</v>
          </cell>
          <cell r="H4993">
            <v>1.05</v>
          </cell>
          <cell r="I4993">
            <v>88718.175000000003</v>
          </cell>
          <cell r="J4993">
            <v>93154</v>
          </cell>
        </row>
        <row r="4994">
          <cell r="B4994" t="str">
            <v>S45C</v>
          </cell>
          <cell r="C4994" t="str">
            <v>TUBO DRENAJE  CORRUGADA PVC 200 mm Con filtro. Tramos de 5 m. con unión.</v>
          </cell>
          <cell r="F4994" t="str">
            <v>Ins</v>
          </cell>
          <cell r="G4994" t="str">
            <v>m</v>
          </cell>
          <cell r="H4994">
            <v>1.05</v>
          </cell>
          <cell r="I4994">
            <v>105139.65</v>
          </cell>
          <cell r="J4994">
            <v>110397</v>
          </cell>
        </row>
        <row r="4995">
          <cell r="B4995" t="str">
            <v>AA25</v>
          </cell>
          <cell r="C4995" t="str">
            <v>RELLENO EN GRAVILLA COMUN</v>
          </cell>
          <cell r="F4995" t="str">
            <v>Ana</v>
          </cell>
          <cell r="G4995" t="str">
            <v>m3</v>
          </cell>
          <cell r="H4995">
            <v>2.25</v>
          </cell>
          <cell r="I4995">
            <v>120631.18352692925</v>
          </cell>
          <cell r="J4995">
            <v>271420</v>
          </cell>
        </row>
        <row r="4996">
          <cell r="B4996" t="str">
            <v>AA11</v>
          </cell>
          <cell r="C4996" t="str">
            <v>EXCAVACION MANUAL DE MATERIAL HETEROGENEO (Incluye cargue y retiro del material excavado a botadero.)</v>
          </cell>
          <cell r="F4996" t="str">
            <v>Ana</v>
          </cell>
          <cell r="G4996" t="str">
            <v>m3</v>
          </cell>
          <cell r="H4996">
            <v>2.25</v>
          </cell>
          <cell r="I4996">
            <v>64438.5</v>
          </cell>
          <cell r="J4996">
            <v>144987</v>
          </cell>
        </row>
        <row r="4998">
          <cell r="A4998" t="str">
            <v>S-3.369</v>
          </cell>
          <cell r="C4998" t="str">
            <v>CARCAMO  CONCRETO 3.000 PSI A=0.30 m.  H=0.45 m, (Incluye excavación y base granular B-200 ). Según detalle.</v>
          </cell>
          <cell r="G4998" t="str">
            <v>m</v>
          </cell>
          <cell r="J4998">
            <v>245293</v>
          </cell>
        </row>
        <row r="4999">
          <cell r="B4999" t="str">
            <v>M03</v>
          </cell>
          <cell r="C4999" t="str">
            <v>EQUIPO BASICO ( Herramienta menor )</v>
          </cell>
          <cell r="F4999" t="str">
            <v>Ins</v>
          </cell>
          <cell r="G4999" t="str">
            <v>glb</v>
          </cell>
          <cell r="H4999">
            <v>0.5</v>
          </cell>
          <cell r="I4999">
            <v>2535.75</v>
          </cell>
          <cell r="J4999">
            <v>1268</v>
          </cell>
        </row>
        <row r="5000">
          <cell r="B5000" t="str">
            <v>I03</v>
          </cell>
          <cell r="C5000" t="str">
            <v>MANO DE OBRA AA (Albañileria)</v>
          </cell>
          <cell r="F5000" t="str">
            <v>Ins</v>
          </cell>
          <cell r="G5000" t="str">
            <v>hc</v>
          </cell>
          <cell r="H5000">
            <v>4</v>
          </cell>
          <cell r="I5000">
            <v>17165.400000000001</v>
          </cell>
          <cell r="J5000">
            <v>68662</v>
          </cell>
        </row>
        <row r="5001">
          <cell r="B5001" t="str">
            <v>h04</v>
          </cell>
          <cell r="C5001" t="str">
            <v>CONCRETO 3.000 psi</v>
          </cell>
          <cell r="F5001" t="str">
            <v>Ins</v>
          </cell>
          <cell r="G5001" t="str">
            <v>m3</v>
          </cell>
          <cell r="H5001">
            <v>0.155</v>
          </cell>
          <cell r="I5001">
            <v>442697.85</v>
          </cell>
          <cell r="J5001">
            <v>68618</v>
          </cell>
        </row>
        <row r="5002">
          <cell r="B5002" t="str">
            <v>A13</v>
          </cell>
          <cell r="C5002" t="str">
            <v>ACERO 60.000 PSI ( Incluye alambre negro y figuración )</v>
          </cell>
          <cell r="F5002" t="str">
            <v>Ana</v>
          </cell>
          <cell r="G5002" t="str">
            <v>kg</v>
          </cell>
          <cell r="H5002">
            <v>17.613</v>
          </cell>
          <cell r="I5002">
            <v>2877</v>
          </cell>
          <cell r="J5002">
            <v>50673</v>
          </cell>
        </row>
        <row r="5003">
          <cell r="B5003" t="str">
            <v>O16</v>
          </cell>
          <cell r="C5003" t="str">
            <v>SIKA-1 Impermeabilizante integral morteros o equivalente.</v>
          </cell>
          <cell r="F5003" t="str">
            <v>Ins</v>
          </cell>
          <cell r="G5003" t="str">
            <v>kg</v>
          </cell>
          <cell r="H5003">
            <v>0.36</v>
          </cell>
          <cell r="I5003">
            <v>10211.25</v>
          </cell>
          <cell r="J5003">
            <v>3676</v>
          </cell>
        </row>
        <row r="5004">
          <cell r="B5004" t="str">
            <v>H06</v>
          </cell>
          <cell r="C5004" t="str">
            <v>MORTERO 1:3 ( arena semilavada de peña)</v>
          </cell>
          <cell r="F5004" t="str">
            <v>Ana</v>
          </cell>
          <cell r="G5004" t="str">
            <v>m3</v>
          </cell>
          <cell r="H5004">
            <v>1.2E-2</v>
          </cell>
          <cell r="I5004">
            <v>477433.95</v>
          </cell>
          <cell r="J5004">
            <v>5729</v>
          </cell>
        </row>
        <row r="5005">
          <cell r="B5005" t="str">
            <v>AA19</v>
          </cell>
          <cell r="C5005" t="str">
            <v>BASE B-200 (extendida y compactada)</v>
          </cell>
          <cell r="F5005" t="str">
            <v>Ana</v>
          </cell>
          <cell r="G5005" t="str">
            <v>m3</v>
          </cell>
          <cell r="H5005">
            <v>0.13700000000000001</v>
          </cell>
          <cell r="I5005">
            <v>69350.399999999994</v>
          </cell>
          <cell r="J5005">
            <v>9501</v>
          </cell>
        </row>
        <row r="5006">
          <cell r="B5006" t="str">
            <v>AA11</v>
          </cell>
          <cell r="C5006" t="str">
            <v>EXCAVACION MANUAL DE MATERIAL HETEROGENEO (Incluye cargue y retiro del material excavado a botadero.)</v>
          </cell>
          <cell r="F5006" t="str">
            <v>Ana</v>
          </cell>
          <cell r="G5006" t="str">
            <v>m3</v>
          </cell>
          <cell r="H5006">
            <v>0.39</v>
          </cell>
          <cell r="I5006">
            <v>64438.5</v>
          </cell>
          <cell r="J5006">
            <v>25131</v>
          </cell>
        </row>
        <row r="5007">
          <cell r="B5007" t="str">
            <v>W02</v>
          </cell>
          <cell r="C5007" t="str">
            <v>LISTON 2 x 4</v>
          </cell>
          <cell r="F5007" t="str">
            <v>Ins</v>
          </cell>
          <cell r="G5007" t="str">
            <v>m</v>
          </cell>
          <cell r="H5007">
            <v>2</v>
          </cell>
          <cell r="I5007">
            <v>3330.9587500000002</v>
          </cell>
          <cell r="J5007">
            <v>6662</v>
          </cell>
        </row>
        <row r="5008">
          <cell r="B5008" t="str">
            <v>W16</v>
          </cell>
          <cell r="C5008" t="str">
            <v>TABLA CHAPA ORDINARIO 30 cm x 2 cm x 3 m.</v>
          </cell>
          <cell r="F5008" t="str">
            <v>Ins</v>
          </cell>
          <cell r="G5008" t="str">
            <v>und</v>
          </cell>
          <cell r="H5008">
            <v>1</v>
          </cell>
          <cell r="I5008">
            <v>5372.85</v>
          </cell>
          <cell r="J5008">
            <v>5373</v>
          </cell>
        </row>
        <row r="5010">
          <cell r="A5010" t="str">
            <v>S-3.370</v>
          </cell>
          <cell r="C5010" t="str">
            <v>CANAL TRAPEZOIDAL EN TIERRA. B=0,70m b= Variable entre 3,70 - 5,70  h= variable entre 1.5m y 2,5m .(Incluye excavación y manto permanete TRM P300LW Tipo PAVCO o equivalente).</v>
          </cell>
          <cell r="G5010" t="str">
            <v>m</v>
          </cell>
          <cell r="J5010">
            <v>445062</v>
          </cell>
        </row>
        <row r="5011">
          <cell r="B5011" t="str">
            <v>M03</v>
          </cell>
          <cell r="C5011" t="str">
            <v>EQUIPO BASICO ( Herramienta menor )</v>
          </cell>
          <cell r="F5011" t="str">
            <v>Ins</v>
          </cell>
          <cell r="G5011" t="str">
            <v>glb</v>
          </cell>
          <cell r="H5011">
            <v>1</v>
          </cell>
          <cell r="I5011">
            <v>2535.75</v>
          </cell>
          <cell r="J5011">
            <v>2536</v>
          </cell>
        </row>
        <row r="5012">
          <cell r="B5012" t="str">
            <v>I03</v>
          </cell>
          <cell r="C5012" t="str">
            <v>MANO DE OBRA AA (Albañileria)</v>
          </cell>
          <cell r="F5012" t="str">
            <v>Ins</v>
          </cell>
          <cell r="G5012" t="str">
            <v>hc</v>
          </cell>
          <cell r="H5012">
            <v>6</v>
          </cell>
          <cell r="I5012">
            <v>17165.400000000001</v>
          </cell>
          <cell r="J5012">
            <v>102992</v>
          </cell>
        </row>
        <row r="5013">
          <cell r="B5013" t="str">
            <v>Q23</v>
          </cell>
          <cell r="C5013" t="str">
            <v>MANTO PERMANENTE TRM 500 Tipo PAVCO o equivalente.</v>
          </cell>
          <cell r="F5013" t="str">
            <v>Ins</v>
          </cell>
          <cell r="G5013" t="str">
            <v>m2</v>
          </cell>
          <cell r="H5013">
            <v>7.7600000000000007</v>
          </cell>
          <cell r="I5013">
            <v>11357.955</v>
          </cell>
          <cell r="J5013">
            <v>88138</v>
          </cell>
        </row>
        <row r="5014">
          <cell r="B5014" t="str">
            <v>AA08</v>
          </cell>
          <cell r="C5014" t="str">
            <v>EXCAVACION MECANICA EN MATERIAL COMUN (Incluye cargue y retiro del material excavado a botadero.)</v>
          </cell>
          <cell r="F5014" t="str">
            <v>Ana</v>
          </cell>
          <cell r="G5014" t="str">
            <v>m3</v>
          </cell>
          <cell r="H5014">
            <v>5.4540000000000006</v>
          </cell>
          <cell r="I5014">
            <v>46093.95</v>
          </cell>
          <cell r="J5014">
            <v>251396</v>
          </cell>
        </row>
        <row r="5016">
          <cell r="A5016" t="str">
            <v>S-3.371</v>
          </cell>
          <cell r="C5016" t="str">
            <v>CANAL TRAPEZOIDAL EN TIERRA. B=0,70m b= Variable entre 2,70 - 3,70  h= 1.5m .(Incluye excavación y manto permanete TRM P300LW Tipo PAVCO o equivalente).</v>
          </cell>
          <cell r="G5016" t="str">
            <v>m</v>
          </cell>
          <cell r="J5016">
            <v>287326</v>
          </cell>
        </row>
        <row r="5017">
          <cell r="B5017" t="str">
            <v>M03</v>
          </cell>
          <cell r="C5017" t="str">
            <v>EQUIPO BASICO ( Herramienta menor )</v>
          </cell>
          <cell r="F5017" t="str">
            <v>Ins</v>
          </cell>
          <cell r="G5017" t="str">
            <v>glb</v>
          </cell>
          <cell r="H5017">
            <v>1</v>
          </cell>
          <cell r="I5017">
            <v>2535.75</v>
          </cell>
          <cell r="J5017">
            <v>2536</v>
          </cell>
        </row>
        <row r="5018">
          <cell r="B5018" t="str">
            <v>I03</v>
          </cell>
          <cell r="C5018" t="str">
            <v>MANO DE OBRA AA (Albañileria)</v>
          </cell>
          <cell r="F5018" t="str">
            <v>Ins</v>
          </cell>
          <cell r="G5018" t="str">
            <v>hc</v>
          </cell>
          <cell r="H5018">
            <v>6</v>
          </cell>
          <cell r="I5018">
            <v>17165.400000000001</v>
          </cell>
          <cell r="J5018">
            <v>102992</v>
          </cell>
        </row>
        <row r="5019">
          <cell r="B5019" t="str">
            <v>Q23</v>
          </cell>
          <cell r="C5019" t="str">
            <v>MANTO PERMANENTE TRM 500 Tipo PAVCO o equivalente.</v>
          </cell>
          <cell r="F5019" t="str">
            <v>Ins</v>
          </cell>
          <cell r="G5019" t="str">
            <v>m2</v>
          </cell>
          <cell r="H5019">
            <v>5.13</v>
          </cell>
          <cell r="I5019">
            <v>11357.955</v>
          </cell>
          <cell r="J5019">
            <v>58266</v>
          </cell>
        </row>
        <row r="5020">
          <cell r="B5020" t="str">
            <v>AA08</v>
          </cell>
          <cell r="C5020" t="str">
            <v>EXCAVACION MECANICA EN MATERIAL COMUN (Incluye cargue y retiro del material excavado a botadero.)</v>
          </cell>
          <cell r="F5020" t="str">
            <v>Ana</v>
          </cell>
          <cell r="G5020" t="str">
            <v>m3</v>
          </cell>
          <cell r="H5020">
            <v>2.68</v>
          </cell>
          <cell r="I5020">
            <v>46093.95</v>
          </cell>
          <cell r="J5020">
            <v>123532</v>
          </cell>
        </row>
        <row r="5022">
          <cell r="A5022" t="str">
            <v>S-3.372</v>
          </cell>
          <cell r="C5022" t="str">
            <v>SUMIDERO TRANSVERSAL EN  CONCRETO 3.000 PSI A=0.40 m.  H=1,30 m, con rejilla en concreto tipo vehicular  (Incluye Refuerzo, cama en concreto pobre 0,05m y cinta PVC, Incluye excavación y base granular B-200 ). Según detalle.</v>
          </cell>
          <cell r="G5022" t="str">
            <v>m</v>
          </cell>
          <cell r="J5022">
            <v>1095058</v>
          </cell>
        </row>
        <row r="5023">
          <cell r="B5023" t="str">
            <v>M03</v>
          </cell>
          <cell r="C5023" t="str">
            <v>EQUIPO BASICO ( Herramienta menor )</v>
          </cell>
          <cell r="F5023" t="str">
            <v>Ins</v>
          </cell>
          <cell r="G5023" t="str">
            <v>glb</v>
          </cell>
          <cell r="H5023">
            <v>0.5</v>
          </cell>
          <cell r="I5023">
            <v>2535.75</v>
          </cell>
          <cell r="J5023">
            <v>1268</v>
          </cell>
        </row>
        <row r="5024">
          <cell r="B5024" t="str">
            <v>I03</v>
          </cell>
          <cell r="C5024" t="str">
            <v>MANO DE OBRA AA (Albañileria)</v>
          </cell>
          <cell r="F5024" t="str">
            <v>Ins</v>
          </cell>
          <cell r="G5024" t="str">
            <v>hc</v>
          </cell>
          <cell r="H5024">
            <v>4</v>
          </cell>
          <cell r="I5024">
            <v>17165.400000000001</v>
          </cell>
          <cell r="J5024">
            <v>68662</v>
          </cell>
        </row>
        <row r="5025">
          <cell r="B5025" t="str">
            <v>h04</v>
          </cell>
          <cell r="C5025" t="str">
            <v>CONCRETO 3.000 psi</v>
          </cell>
          <cell r="F5025" t="str">
            <v>Ins</v>
          </cell>
          <cell r="G5025" t="str">
            <v>m3</v>
          </cell>
          <cell r="H5025">
            <v>1.65</v>
          </cell>
          <cell r="I5025">
            <v>442697.85</v>
          </cell>
          <cell r="J5025">
            <v>730451</v>
          </cell>
        </row>
        <row r="5026">
          <cell r="B5026" t="str">
            <v>A13</v>
          </cell>
          <cell r="C5026" t="str">
            <v>ACERO 60.000 PSI ( Incluye alambre negro y figuración )</v>
          </cell>
          <cell r="F5026" t="str">
            <v>Ana</v>
          </cell>
          <cell r="G5026" t="str">
            <v>kg</v>
          </cell>
          <cell r="H5026">
            <v>36.299999999999997</v>
          </cell>
          <cell r="I5026">
            <v>2877</v>
          </cell>
          <cell r="J5026">
            <v>104435</v>
          </cell>
        </row>
        <row r="5027">
          <cell r="B5027" t="str">
            <v>S94</v>
          </cell>
          <cell r="C5027" t="str">
            <v>CINTA SIKA PVC V - 15 Cinta flexible sello de juntas o equivalente.</v>
          </cell>
          <cell r="F5027" t="str">
            <v>Ins</v>
          </cell>
          <cell r="G5027" t="str">
            <v>m</v>
          </cell>
          <cell r="H5027">
            <v>2.73</v>
          </cell>
          <cell r="I5027">
            <v>38259.9</v>
          </cell>
          <cell r="J5027">
            <v>104450</v>
          </cell>
        </row>
        <row r="5028">
          <cell r="B5028" t="str">
            <v>O16</v>
          </cell>
          <cell r="C5028" t="str">
            <v>SIKA-1 Impermeabilizante integral morteros o equivalente.</v>
          </cell>
          <cell r="F5028" t="str">
            <v>Ins</v>
          </cell>
          <cell r="G5028" t="str">
            <v>kg</v>
          </cell>
          <cell r="H5028">
            <v>0.20399999999999999</v>
          </cell>
          <cell r="I5028">
            <v>10211.25</v>
          </cell>
          <cell r="J5028">
            <v>2083</v>
          </cell>
        </row>
        <row r="5029">
          <cell r="B5029" t="str">
            <v>AA19</v>
          </cell>
          <cell r="C5029" t="str">
            <v>BASE B-200 (extendida y compactada)</v>
          </cell>
          <cell r="F5029" t="str">
            <v>Ana</v>
          </cell>
          <cell r="G5029" t="str">
            <v>m3</v>
          </cell>
          <cell r="H5029">
            <v>0.12592499999999998</v>
          </cell>
          <cell r="I5029">
            <v>69350.399999999994</v>
          </cell>
          <cell r="J5029">
            <v>8733</v>
          </cell>
        </row>
        <row r="5030">
          <cell r="B5030" t="str">
            <v>AA11</v>
          </cell>
          <cell r="C5030" t="str">
            <v>EXCAVACION MANUAL DE MATERIAL HETEROGENEO (Incluye cargue y retiro del material excavado a botadero.)</v>
          </cell>
          <cell r="F5030" t="str">
            <v>Ana</v>
          </cell>
          <cell r="G5030" t="str">
            <v>m3</v>
          </cell>
          <cell r="H5030">
            <v>0.94899999999999995</v>
          </cell>
          <cell r="I5030">
            <v>64438.5</v>
          </cell>
          <cell r="J5030">
            <v>61152</v>
          </cell>
        </row>
        <row r="5031">
          <cell r="B5031" t="str">
            <v>W02</v>
          </cell>
          <cell r="C5031" t="str">
            <v>LISTON 2 x 4</v>
          </cell>
          <cell r="F5031" t="str">
            <v>Ins</v>
          </cell>
          <cell r="G5031" t="str">
            <v>m</v>
          </cell>
          <cell r="H5031">
            <v>2</v>
          </cell>
          <cell r="I5031">
            <v>3330.9587500000002</v>
          </cell>
          <cell r="J5031">
            <v>6662</v>
          </cell>
        </row>
        <row r="5032">
          <cell r="B5032" t="str">
            <v>W16</v>
          </cell>
          <cell r="C5032" t="str">
            <v>TABLA CHAPA ORDINARIO 30 cm x 2 cm x 3 m.</v>
          </cell>
          <cell r="F5032" t="str">
            <v>Ins</v>
          </cell>
          <cell r="G5032" t="str">
            <v>und</v>
          </cell>
          <cell r="H5032">
            <v>1.333</v>
          </cell>
          <cell r="I5032">
            <v>5372.85</v>
          </cell>
          <cell r="J5032">
            <v>7162</v>
          </cell>
        </row>
        <row r="5034">
          <cell r="A5034" t="str">
            <v>S-3.373</v>
          </cell>
          <cell r="C5034" t="str">
            <v>SUMINISTRO, INSTALACION Y PUESTA EN FUNCIONAMIENTO DE DOS MOTOBOMBAS SUMERGIBLES,   DISEÑADAS PARA AGUAS NEGRAS,  DE 1.0 HP,  3,500   RPM, 220   VOLTIOS,   TRES   FASES,  60HZ,  ANILLO PARA UBICACIÓN IZADA O TRANSPORTE, ADICIONALMENTE EL SISTEMA INCLUYE UN TABLERO DE CONTROL ; UN SISTEMA DE ALARMA SONORA, PARA DAR AVISO EN CASO DE NIVEL DE REBOCE EN EL POZO DE AGUAS LLUVIAS Y 3 FLOTADORES PARA LAS 2 MOTOBOMBAS Y LA ALARMA SONORA), INSTALACIÓN PUNTOS DE APOYO Y PUESTA EN FUNCIONAMIENTO.</v>
          </cell>
          <cell r="G5034" t="str">
            <v>und</v>
          </cell>
          <cell r="J5034">
            <v>7695287</v>
          </cell>
        </row>
        <row r="5035">
          <cell r="B5035" t="str">
            <v>L95</v>
          </cell>
          <cell r="C5035" t="str">
            <v>EQUIPO EYECTOR EL CUAL ESTA COMPUESTO POR: DOS MOTOBOMBAS SUMERGIBLES,   DISEÑADAS PARA AGUAS NEGRAS,  DE 1.0 HP,  3,500   RPM, 220   VOLTIOS,   TRES   FASES,  60HZ,  ANILLO PARA UBICACIÓN IZADA O TRANSPORTE, ADICIONALMENTE EL SISTEMA INCLUYE UN TABLERO DE CONTROL ; UN SISTEMA DE ALARMA SONORA, PARA DAR AVISO EN CASO DE NIVEL DE REBOCE EN EL POZO DE AGUAS LLUVIAS Y 3 FLOTADORES PARA LAS 2 MOTOBOMBAS Y LA ALARMA SONORA.</v>
          </cell>
          <cell r="F5035" t="str">
            <v>Esp</v>
          </cell>
          <cell r="G5035" t="str">
            <v>und</v>
          </cell>
          <cell r="H5035">
            <v>1</v>
          </cell>
          <cell r="I5035">
            <v>6129215.892411313</v>
          </cell>
          <cell r="J5035">
            <v>6129216</v>
          </cell>
        </row>
        <row r="5036">
          <cell r="B5036" t="str">
            <v>M03</v>
          </cell>
          <cell r="C5036" t="str">
            <v>EQUIPO BASICO ( Herramienta menor )</v>
          </cell>
          <cell r="F5036" t="str">
            <v>Ins</v>
          </cell>
          <cell r="G5036" t="str">
            <v>glb</v>
          </cell>
          <cell r="H5036">
            <v>42</v>
          </cell>
          <cell r="I5036">
            <v>2535.75</v>
          </cell>
          <cell r="J5036">
            <v>106502</v>
          </cell>
        </row>
        <row r="5037">
          <cell r="B5037" t="str">
            <v>I04</v>
          </cell>
          <cell r="C5037" t="str">
            <v>MANO DE OBRA BB (Instalaciones)</v>
          </cell>
          <cell r="F5037" t="str">
            <v>Ins</v>
          </cell>
          <cell r="G5037" t="str">
            <v>hc</v>
          </cell>
          <cell r="H5037">
            <v>75</v>
          </cell>
          <cell r="I5037">
            <v>19460.92380532817</v>
          </cell>
          <cell r="J5037">
            <v>1459569</v>
          </cell>
        </row>
        <row r="5039">
          <cell r="A5039" t="str">
            <v>S-3.374</v>
          </cell>
          <cell r="C5039" t="str">
            <v>CANAL TRAPEZOIDAL TIPO ENCOLE. B=0.56m-b=,76m-h=0,33m.(Incluye excavación y todos los elementos necesarios para su correcta puesta en funcionamiento, asi como cargue y transporte del material sobrante a botadero).</v>
          </cell>
          <cell r="G5039" t="str">
            <v>m</v>
          </cell>
          <cell r="J5039">
            <v>97321</v>
          </cell>
        </row>
        <row r="5040">
          <cell r="B5040" t="str">
            <v>M03</v>
          </cell>
          <cell r="C5040" t="str">
            <v>EQUIPO BASICO ( Herramienta menor )</v>
          </cell>
          <cell r="F5040" t="str">
            <v>Ins</v>
          </cell>
          <cell r="G5040" t="str">
            <v>glb</v>
          </cell>
          <cell r="H5040">
            <v>0.5</v>
          </cell>
          <cell r="I5040">
            <v>2535.75</v>
          </cell>
          <cell r="J5040">
            <v>1268</v>
          </cell>
        </row>
        <row r="5041">
          <cell r="B5041" t="str">
            <v>I03</v>
          </cell>
          <cell r="C5041" t="str">
            <v>MANO DE OBRA AA (Albañileria)</v>
          </cell>
          <cell r="F5041" t="str">
            <v>Ins</v>
          </cell>
          <cell r="G5041" t="str">
            <v>hc</v>
          </cell>
          <cell r="H5041">
            <v>2.9231435925223517</v>
          </cell>
          <cell r="I5041">
            <v>17165.400000000001</v>
          </cell>
          <cell r="J5041">
            <v>50177</v>
          </cell>
        </row>
        <row r="5042">
          <cell r="B5042" t="str">
            <v>AA11</v>
          </cell>
          <cell r="C5042" t="str">
            <v>EXCAVACION MANUAL DE MATERIAL HETEROGENEO (Incluye cargue y retiro del material excavado a botadero.)</v>
          </cell>
          <cell r="F5042" t="str">
            <v>Ana</v>
          </cell>
          <cell r="G5042" t="str">
            <v>m3</v>
          </cell>
          <cell r="H5042">
            <v>0.37544</v>
          </cell>
          <cell r="I5042">
            <v>64438.5</v>
          </cell>
          <cell r="J5042">
            <v>24193</v>
          </cell>
        </row>
        <row r="5043">
          <cell r="B5043" t="str">
            <v>H01</v>
          </cell>
          <cell r="C5043" t="str">
            <v>CEMENTO GRIS</v>
          </cell>
          <cell r="F5043" t="str">
            <v>Ins</v>
          </cell>
          <cell r="G5043" t="str">
            <v>kg</v>
          </cell>
          <cell r="H5043">
            <v>35</v>
          </cell>
          <cell r="I5043">
            <v>619.5</v>
          </cell>
          <cell r="J5043">
            <v>21683</v>
          </cell>
        </row>
        <row r="5045">
          <cell r="A5045" t="str">
            <v>S-3.375</v>
          </cell>
          <cell r="C5045" t="str">
            <v>SUMINISTRO TRANSPORTE E INSTALACION DE SISTEMA SEPTICO INTEGRADO DE 5.000 Lts. Tipo Rotoplast con tapas y accesorios. Incluye rosetones plasticos para el filtro anaerobio); cilíndrico horizontal (tanque séptico + filtro anaerobio de flujo ascendente) (Incluye excavación y recebo compactado y disposicion final en botadero autorizado y todos los accesorios necesarios para su instalacion y correcta puesta en funcionamiento)</v>
          </cell>
          <cell r="G5045" t="str">
            <v>und</v>
          </cell>
          <cell r="J5045">
            <v>9767894</v>
          </cell>
        </row>
        <row r="5046">
          <cell r="B5046" t="str">
            <v>M03</v>
          </cell>
          <cell r="C5046" t="str">
            <v>EQUIPO BASICO ( Herramienta menor )</v>
          </cell>
          <cell r="F5046" t="str">
            <v>Ins</v>
          </cell>
          <cell r="G5046" t="str">
            <v>glb</v>
          </cell>
          <cell r="H5046">
            <v>2</v>
          </cell>
          <cell r="I5046">
            <v>2535.75</v>
          </cell>
          <cell r="J5046">
            <v>5072</v>
          </cell>
        </row>
        <row r="5047">
          <cell r="B5047" t="str">
            <v>I04</v>
          </cell>
          <cell r="C5047" t="str">
            <v>MANO DE OBRA BB (Instalaciones)</v>
          </cell>
          <cell r="F5047" t="str">
            <v>Ins</v>
          </cell>
          <cell r="G5047" t="str">
            <v>hc</v>
          </cell>
          <cell r="H5047">
            <v>14</v>
          </cell>
          <cell r="I5047">
            <v>19460.92380532817</v>
          </cell>
          <cell r="J5047">
            <v>272453</v>
          </cell>
        </row>
        <row r="5048">
          <cell r="B5048" t="str">
            <v>S952</v>
          </cell>
          <cell r="C5048" t="str">
            <v>SUMINISTRO TRANSPORTE E INSTALACION DE SISTEMA SEPTICO INTEGRADO DE 5.000 Lts. Tipo Rotoplast con tapas y accesorios. Incluye rosetones plasticos para el filtro anaerobio); cilíndrico horizontal (tanque séptico + filtro anaerobio de flujo ascendente)</v>
          </cell>
          <cell r="F5048" t="str">
            <v>Ins</v>
          </cell>
          <cell r="G5048" t="str">
            <v>und</v>
          </cell>
          <cell r="H5048">
            <v>1</v>
          </cell>
          <cell r="I5048">
            <v>7957779.9525000006</v>
          </cell>
          <cell r="J5048">
            <v>7957780</v>
          </cell>
        </row>
        <row r="5049">
          <cell r="B5049" t="str">
            <v>S378</v>
          </cell>
          <cell r="C5049" t="str">
            <v>ROSETON PLASTICO PARA LECHO FILTRANTE. Tipo Rotoplast o equivalente; color Negro</v>
          </cell>
          <cell r="F5049" t="str">
            <v>Ins</v>
          </cell>
          <cell r="G5049" t="str">
            <v>und</v>
          </cell>
          <cell r="H5049">
            <v>623</v>
          </cell>
          <cell r="I5049">
            <v>1163.4452577064797</v>
          </cell>
          <cell r="J5049">
            <v>724826</v>
          </cell>
        </row>
        <row r="5050">
          <cell r="B5050" t="str">
            <v>B05</v>
          </cell>
          <cell r="C5050" t="str">
            <v>BASE GRANULAR B-200</v>
          </cell>
          <cell r="F5050" t="str">
            <v>Ins</v>
          </cell>
          <cell r="G5050" t="str">
            <v>m3</v>
          </cell>
          <cell r="H5050">
            <v>3.45</v>
          </cell>
          <cell r="I5050">
            <v>47356.05</v>
          </cell>
          <cell r="J5050">
            <v>163378</v>
          </cell>
        </row>
        <row r="5051">
          <cell r="B5051" t="str">
            <v>AA11</v>
          </cell>
          <cell r="C5051" t="str">
            <v>EXCAVACION MANUAL DE MATERIAL HETEROGENEO (Incluye cargue y retiro del material excavado a botadero.)</v>
          </cell>
          <cell r="F5051" t="str">
            <v>Ana</v>
          </cell>
          <cell r="G5051" t="str">
            <v>m3</v>
          </cell>
          <cell r="H5051">
            <v>10</v>
          </cell>
          <cell r="I5051">
            <v>64438.5</v>
          </cell>
          <cell r="J5051">
            <v>644385</v>
          </cell>
        </row>
        <row r="5053">
          <cell r="A5053" t="str">
            <v>S-3.376</v>
          </cell>
          <cell r="C5053" t="str">
            <v>TRAMPA DE GRASAS  DURMAN 15 GPM</v>
          </cell>
          <cell r="G5053" t="str">
            <v>und</v>
          </cell>
          <cell r="J5053">
            <v>1381152</v>
          </cell>
        </row>
        <row r="5054">
          <cell r="B5054" t="str">
            <v>M03</v>
          </cell>
          <cell r="C5054" t="str">
            <v>EQUIPO BASICO ( Herramienta menor )</v>
          </cell>
          <cell r="F5054" t="str">
            <v>Ins</v>
          </cell>
          <cell r="G5054" t="str">
            <v>glb</v>
          </cell>
          <cell r="H5054">
            <v>0.25</v>
          </cell>
          <cell r="I5054">
            <v>2535.75</v>
          </cell>
          <cell r="J5054">
            <v>634</v>
          </cell>
        </row>
        <row r="5055">
          <cell r="B5055" t="str">
            <v>I03</v>
          </cell>
          <cell r="C5055" t="str">
            <v>MANO DE OBRA AA (Albañileria)</v>
          </cell>
          <cell r="F5055" t="str">
            <v>Ins</v>
          </cell>
          <cell r="G5055" t="str">
            <v>hc</v>
          </cell>
          <cell r="H5055">
            <v>2.5</v>
          </cell>
          <cell r="I5055">
            <v>17165.400000000001</v>
          </cell>
          <cell r="J5055">
            <v>42914</v>
          </cell>
        </row>
        <row r="5056">
          <cell r="B5056" t="str">
            <v>S953</v>
          </cell>
          <cell r="C5056" t="str">
            <v>TRAMPA DE GRASA DE 2" o 0.94 lit/ seg o 15 Gal/min</v>
          </cell>
          <cell r="F5056" t="str">
            <v>Ins</v>
          </cell>
          <cell r="G5056" t="str">
            <v>und</v>
          </cell>
          <cell r="H5056">
            <v>1</v>
          </cell>
          <cell r="I5056">
            <v>1337604.0677999998</v>
          </cell>
          <cell r="J5056">
            <v>1337604</v>
          </cell>
        </row>
        <row r="5058">
          <cell r="A5058" t="str">
            <v>S-3.377</v>
          </cell>
          <cell r="C5058" t="str">
            <v>TUBERIA PVC-C-900 (PARA RED CONTRA INCENDIOS ENTERRADA)-INCLUYE EXCAVACION MANUAL, CAMA EN ARENA, RELLENO INICIAL Y FINAL CON MATERIAL PROVENIENTE DE LA EXCAVACION EN 4"</v>
          </cell>
          <cell r="G5058" t="str">
            <v>m</v>
          </cell>
          <cell r="J5058">
            <v>107571</v>
          </cell>
        </row>
        <row r="5059">
          <cell r="B5059" t="str">
            <v>M03</v>
          </cell>
          <cell r="C5059" t="str">
            <v>EQUIPO BASICO ( Herramienta menor )</v>
          </cell>
          <cell r="F5059" t="str">
            <v>Ins</v>
          </cell>
          <cell r="G5059" t="str">
            <v>glb</v>
          </cell>
          <cell r="H5059">
            <v>0.1</v>
          </cell>
          <cell r="I5059">
            <v>2535.75</v>
          </cell>
          <cell r="J5059">
            <v>254</v>
          </cell>
        </row>
        <row r="5060">
          <cell r="B5060" t="str">
            <v>I04</v>
          </cell>
          <cell r="C5060" t="str">
            <v>MANO DE OBRA BB (Instalaciones)</v>
          </cell>
          <cell r="F5060" t="str">
            <v>Ins</v>
          </cell>
          <cell r="G5060" t="str">
            <v>hc</v>
          </cell>
          <cell r="H5060">
            <v>0.25</v>
          </cell>
          <cell r="I5060">
            <v>19460.92380532817</v>
          </cell>
          <cell r="J5060">
            <v>4865</v>
          </cell>
        </row>
        <row r="5061">
          <cell r="B5061" t="str">
            <v>S995</v>
          </cell>
          <cell r="C5061" t="str">
            <v>TUBERIA PVC-900 (PARA RED CONTRA INCENDIO ENTERRADA) 4"</v>
          </cell>
          <cell r="F5061" t="str">
            <v>Ins</v>
          </cell>
          <cell r="G5061" t="str">
            <v>ml</v>
          </cell>
          <cell r="H5061">
            <v>1.01</v>
          </cell>
          <cell r="I5061">
            <v>76961.335500000001</v>
          </cell>
          <cell r="J5061">
            <v>77731</v>
          </cell>
        </row>
        <row r="5062">
          <cell r="B5062" t="str">
            <v>S22</v>
          </cell>
          <cell r="C5062" t="str">
            <v>LIMPIADOR REM PVC 760 grms. (1/4)</v>
          </cell>
          <cell r="F5062" t="str">
            <v>Ins</v>
          </cell>
          <cell r="G5062" t="str">
            <v>und</v>
          </cell>
          <cell r="H5062">
            <v>2.3E-2</v>
          </cell>
          <cell r="I5062">
            <v>55831.65</v>
          </cell>
          <cell r="J5062">
            <v>1284</v>
          </cell>
        </row>
        <row r="5063">
          <cell r="B5063" t="str">
            <v>S36</v>
          </cell>
          <cell r="C5063" t="str">
            <v>SOLDADURA PVC LIQUIDA 1/4</v>
          </cell>
          <cell r="F5063" t="str">
            <v>Ins</v>
          </cell>
          <cell r="G5063" t="str">
            <v>und</v>
          </cell>
          <cell r="H5063">
            <v>2.1999999999999999E-2</v>
          </cell>
          <cell r="I5063">
            <v>115790.85</v>
          </cell>
          <cell r="J5063">
            <v>2547</v>
          </cell>
        </row>
        <row r="5064">
          <cell r="B5064" t="str">
            <v>B01</v>
          </cell>
          <cell r="C5064" t="str">
            <v xml:space="preserve">ARENA DE PEÑA </v>
          </cell>
          <cell r="F5064" t="str">
            <v>Ins</v>
          </cell>
          <cell r="G5064" t="str">
            <v>m3</v>
          </cell>
          <cell r="H5064">
            <v>3.6749999999999998E-2</v>
          </cell>
          <cell r="I5064">
            <v>71346.45</v>
          </cell>
          <cell r="J5064">
            <v>2622</v>
          </cell>
        </row>
        <row r="5065">
          <cell r="B5065" t="str">
            <v>AA11</v>
          </cell>
          <cell r="C5065" t="str">
            <v>EXCAVACION MANUAL DE MATERIAL HETEROGENEO (Incluye cargue y retiro del material excavado a botadero.)</v>
          </cell>
          <cell r="F5065" t="str">
            <v>Ana</v>
          </cell>
          <cell r="G5065" t="str">
            <v>m3</v>
          </cell>
          <cell r="H5065">
            <v>0.28350000000000003</v>
          </cell>
          <cell r="I5065">
            <v>64438.5</v>
          </cell>
          <cell r="J5065">
            <v>18268</v>
          </cell>
        </row>
        <row r="5067">
          <cell r="A5067" t="str">
            <v>S-3.378</v>
          </cell>
          <cell r="C5067" t="str">
            <v>TUBERIA PVC-C-900 (PARA RED CONTRA INCENDIOS ENTERRADA)-INCLUYE EXCAVACION MANUAL, CAMA EN ARENA, RELLENO INICIAL Y FINAL CON MATERIAL PROVENIENTE DE LA EXCAVACION EN 6"</v>
          </cell>
          <cell r="G5067" t="str">
            <v>m</v>
          </cell>
          <cell r="J5067">
            <v>197427</v>
          </cell>
        </row>
        <row r="5068">
          <cell r="B5068" t="str">
            <v>M03</v>
          </cell>
          <cell r="C5068" t="str">
            <v>EQUIPO BASICO ( Herramienta menor )</v>
          </cell>
          <cell r="F5068" t="str">
            <v>Ins</v>
          </cell>
          <cell r="G5068" t="str">
            <v>glb</v>
          </cell>
          <cell r="H5068">
            <v>0.1</v>
          </cell>
          <cell r="I5068">
            <v>2535.75</v>
          </cell>
          <cell r="J5068">
            <v>254</v>
          </cell>
        </row>
        <row r="5069">
          <cell r="B5069" t="str">
            <v>I04</v>
          </cell>
          <cell r="C5069" t="str">
            <v>MANO DE OBRA BB (Instalaciones)</v>
          </cell>
          <cell r="F5069" t="str">
            <v>Ins</v>
          </cell>
          <cell r="G5069" t="str">
            <v>hc</v>
          </cell>
          <cell r="H5069">
            <v>0.25</v>
          </cell>
          <cell r="I5069">
            <v>19460.92380532817</v>
          </cell>
          <cell r="J5069">
            <v>4865</v>
          </cell>
        </row>
        <row r="5070">
          <cell r="B5070" t="str">
            <v>S996</v>
          </cell>
          <cell r="C5070" t="str">
            <v>TUBERIA PVC-900 (PARA RED CONTRA INCENDIO ENTERRADA) 6"</v>
          </cell>
          <cell r="F5070" t="str">
            <v>Ins</v>
          </cell>
          <cell r="G5070" t="str">
            <v>ml</v>
          </cell>
          <cell r="H5070">
            <v>1.01</v>
          </cell>
          <cell r="I5070">
            <v>165928.014</v>
          </cell>
          <cell r="J5070">
            <v>167587</v>
          </cell>
        </row>
        <row r="5071">
          <cell r="B5071" t="str">
            <v>S22</v>
          </cell>
          <cell r="C5071" t="str">
            <v>LIMPIADOR REM PVC 760 grms. (1/4)</v>
          </cell>
          <cell r="F5071" t="str">
            <v>Ins</v>
          </cell>
          <cell r="G5071" t="str">
            <v>und</v>
          </cell>
          <cell r="H5071">
            <v>2.3E-2</v>
          </cell>
          <cell r="I5071">
            <v>55831.65</v>
          </cell>
          <cell r="J5071">
            <v>1284</v>
          </cell>
        </row>
        <row r="5072">
          <cell r="B5072" t="str">
            <v>S36</v>
          </cell>
          <cell r="C5072" t="str">
            <v>SOLDADURA PVC LIQUIDA 1/4</v>
          </cell>
          <cell r="F5072" t="str">
            <v>Ins</v>
          </cell>
          <cell r="G5072" t="str">
            <v>und</v>
          </cell>
          <cell r="H5072">
            <v>2.1999999999999999E-2</v>
          </cell>
          <cell r="I5072">
            <v>115790.85</v>
          </cell>
          <cell r="J5072">
            <v>2547</v>
          </cell>
        </row>
        <row r="5073">
          <cell r="B5073" t="str">
            <v>B01</v>
          </cell>
          <cell r="C5073" t="str">
            <v xml:space="preserve">ARENA DE PEÑA </v>
          </cell>
          <cell r="F5073" t="str">
            <v>Ins</v>
          </cell>
          <cell r="G5073" t="str">
            <v>m3</v>
          </cell>
          <cell r="H5073">
            <v>3.6749999999999998E-2</v>
          </cell>
          <cell r="I5073">
            <v>71346.45</v>
          </cell>
          <cell r="J5073">
            <v>2622</v>
          </cell>
        </row>
        <row r="5074">
          <cell r="B5074" t="str">
            <v>AA11</v>
          </cell>
          <cell r="C5074" t="str">
            <v>EXCAVACION MANUAL DE MATERIAL HETEROGENEO (Incluye cargue y retiro del material excavado a botadero.)</v>
          </cell>
          <cell r="F5074" t="str">
            <v>Ana</v>
          </cell>
          <cell r="G5074" t="str">
            <v>m3</v>
          </cell>
          <cell r="H5074">
            <v>0.28350000000000003</v>
          </cell>
          <cell r="I5074">
            <v>64438.5</v>
          </cell>
          <cell r="J5074">
            <v>18268</v>
          </cell>
        </row>
        <row r="5076">
          <cell r="A5076" t="str">
            <v>S-3.379</v>
          </cell>
          <cell r="C5076" t="str">
            <v>SUMINISTRO E INSTALACION DE CODO 90° DE HIERRO DUCTIL   4".</v>
          </cell>
          <cell r="G5076" t="str">
            <v>und</v>
          </cell>
          <cell r="J5076">
            <v>519509</v>
          </cell>
        </row>
        <row r="5077">
          <cell r="B5077" t="str">
            <v>M03</v>
          </cell>
          <cell r="C5077" t="str">
            <v>EQUIPO BASICO ( Herramienta menor )</v>
          </cell>
          <cell r="F5077" t="str">
            <v>Ins</v>
          </cell>
          <cell r="G5077" t="str">
            <v>glb</v>
          </cell>
          <cell r="H5077">
            <v>2.5000000000000001E-2</v>
          </cell>
          <cell r="I5077">
            <v>2535.75</v>
          </cell>
          <cell r="J5077">
            <v>63</v>
          </cell>
        </row>
        <row r="5078">
          <cell r="B5078" t="str">
            <v>I04</v>
          </cell>
          <cell r="C5078" t="str">
            <v>MANO DE OBRA BB (Instalaciones)</v>
          </cell>
          <cell r="F5078" t="str">
            <v>Ins</v>
          </cell>
          <cell r="G5078" t="str">
            <v>hc</v>
          </cell>
          <cell r="H5078">
            <v>0.1</v>
          </cell>
          <cell r="I5078">
            <v>19460.92380532817</v>
          </cell>
          <cell r="J5078">
            <v>1946</v>
          </cell>
        </row>
        <row r="5079">
          <cell r="B5079" t="str">
            <v>S997</v>
          </cell>
          <cell r="C5079" t="str">
            <v>CODO 90° DE HIERRO DUCTIL DIAMETRO 4"</v>
          </cell>
          <cell r="F5079" t="str">
            <v>Ins</v>
          </cell>
          <cell r="G5079" t="str">
            <v>und</v>
          </cell>
          <cell r="H5079">
            <v>1</v>
          </cell>
          <cell r="I5079">
            <v>515783.67750000005</v>
          </cell>
          <cell r="J5079">
            <v>515784</v>
          </cell>
        </row>
        <row r="5080">
          <cell r="B5080" t="str">
            <v>S22</v>
          </cell>
          <cell r="C5080" t="str">
            <v>LIMPIADOR REM PVC 760 grms. (1/4)</v>
          </cell>
          <cell r="F5080" t="str">
            <v>Ins</v>
          </cell>
          <cell r="G5080" t="str">
            <v>und</v>
          </cell>
          <cell r="H5080">
            <v>0.01</v>
          </cell>
          <cell r="I5080">
            <v>55831.65</v>
          </cell>
          <cell r="J5080">
            <v>558</v>
          </cell>
        </row>
        <row r="5081">
          <cell r="B5081" t="str">
            <v>S36</v>
          </cell>
          <cell r="C5081" t="str">
            <v>SOLDADURA PVC LIQUIDA 1/4</v>
          </cell>
          <cell r="F5081" t="str">
            <v>Ins</v>
          </cell>
          <cell r="G5081" t="str">
            <v>und</v>
          </cell>
          <cell r="H5081">
            <v>0.01</v>
          </cell>
          <cell r="I5081">
            <v>115790.85</v>
          </cell>
          <cell r="J5081">
            <v>1158</v>
          </cell>
        </row>
        <row r="5083">
          <cell r="A5083" t="str">
            <v>S-3.380</v>
          </cell>
          <cell r="C5083" t="str">
            <v>SUMINISTRO E INSTALACION DE CODO 90° DE HIERRO DUCTIL  6".</v>
          </cell>
          <cell r="G5083" t="str">
            <v>und</v>
          </cell>
          <cell r="J5083">
            <v>793715</v>
          </cell>
        </row>
        <row r="5084">
          <cell r="B5084" t="str">
            <v>M03</v>
          </cell>
          <cell r="C5084" t="str">
            <v>EQUIPO BASICO ( Herramienta menor )</v>
          </cell>
          <cell r="F5084" t="str">
            <v>Ins</v>
          </cell>
          <cell r="G5084" t="str">
            <v>glb</v>
          </cell>
          <cell r="H5084">
            <v>2.5000000000000001E-2</v>
          </cell>
          <cell r="I5084">
            <v>2535.75</v>
          </cell>
          <cell r="J5084">
            <v>63</v>
          </cell>
        </row>
        <row r="5085">
          <cell r="B5085" t="str">
            <v>I04</v>
          </cell>
          <cell r="C5085" t="str">
            <v>MANO DE OBRA BB (Instalaciones)</v>
          </cell>
          <cell r="F5085" t="str">
            <v>Ins</v>
          </cell>
          <cell r="G5085" t="str">
            <v>hc</v>
          </cell>
          <cell r="H5085">
            <v>0.1</v>
          </cell>
          <cell r="I5085">
            <v>19460.92380532817</v>
          </cell>
          <cell r="J5085">
            <v>1946</v>
          </cell>
        </row>
        <row r="5086">
          <cell r="B5086" t="str">
            <v>S998</v>
          </cell>
          <cell r="C5086" t="str">
            <v>CODO 90° DE HIERRO DUCTIL DIAMETRO 6"</v>
          </cell>
          <cell r="F5086" t="str">
            <v>Ins</v>
          </cell>
          <cell r="G5086" t="str">
            <v>und</v>
          </cell>
          <cell r="H5086">
            <v>1</v>
          </cell>
          <cell r="I5086">
            <v>788273.16749999998</v>
          </cell>
          <cell r="J5086">
            <v>788273</v>
          </cell>
        </row>
        <row r="5087">
          <cell r="B5087" t="str">
            <v>S22</v>
          </cell>
          <cell r="C5087" t="str">
            <v>LIMPIADOR REM PVC 760 grms. (1/4)</v>
          </cell>
          <cell r="F5087" t="str">
            <v>Ins</v>
          </cell>
          <cell r="G5087" t="str">
            <v>und</v>
          </cell>
          <cell r="H5087">
            <v>0.02</v>
          </cell>
          <cell r="I5087">
            <v>55831.65</v>
          </cell>
          <cell r="J5087">
            <v>1117</v>
          </cell>
        </row>
        <row r="5088">
          <cell r="B5088" t="str">
            <v>S36</v>
          </cell>
          <cell r="C5088" t="str">
            <v>SOLDADURA PVC LIQUIDA 1/4</v>
          </cell>
          <cell r="F5088" t="str">
            <v>Ins</v>
          </cell>
          <cell r="G5088" t="str">
            <v>und</v>
          </cell>
          <cell r="H5088">
            <v>0.02</v>
          </cell>
          <cell r="I5088">
            <v>115790.85</v>
          </cell>
          <cell r="J5088">
            <v>2316</v>
          </cell>
        </row>
        <row r="5090">
          <cell r="A5090" t="str">
            <v>S-3.381</v>
          </cell>
          <cell r="C5090" t="str">
            <v>SUMINISTRO E INSTALACION TE DE HIERRO DUCTIL   4".</v>
          </cell>
          <cell r="G5090" t="str">
            <v>und</v>
          </cell>
          <cell r="J5090">
            <v>723877</v>
          </cell>
        </row>
        <row r="5091">
          <cell r="B5091" t="str">
            <v>M03</v>
          </cell>
          <cell r="C5091" t="str">
            <v>EQUIPO BASICO ( Herramienta menor )</v>
          </cell>
          <cell r="F5091" t="str">
            <v>Ins</v>
          </cell>
          <cell r="G5091" t="str">
            <v>glb</v>
          </cell>
          <cell r="H5091">
            <v>2.5000000000000001E-2</v>
          </cell>
          <cell r="I5091">
            <v>2535.75</v>
          </cell>
          <cell r="J5091">
            <v>63</v>
          </cell>
        </row>
        <row r="5092">
          <cell r="B5092" t="str">
            <v>I04</v>
          </cell>
          <cell r="C5092" t="str">
            <v>MANO DE OBRA BB (Instalaciones)</v>
          </cell>
          <cell r="F5092" t="str">
            <v>Ins</v>
          </cell>
          <cell r="G5092" t="str">
            <v>hc</v>
          </cell>
          <cell r="H5092">
            <v>0.1</v>
          </cell>
          <cell r="I5092">
            <v>19460.92380532817</v>
          </cell>
          <cell r="J5092">
            <v>1946</v>
          </cell>
        </row>
        <row r="5093">
          <cell r="B5093" t="str">
            <v>S999</v>
          </cell>
          <cell r="C5093" t="str">
            <v>TEE DE HIERRO DUCTIL DIAMETRO 4"</v>
          </cell>
          <cell r="F5093" t="str">
            <v>Ins</v>
          </cell>
          <cell r="G5093" t="str">
            <v>und</v>
          </cell>
          <cell r="H5093">
            <v>1</v>
          </cell>
          <cell r="I5093">
            <v>720151.89750000008</v>
          </cell>
          <cell r="J5093">
            <v>720152</v>
          </cell>
        </row>
        <row r="5094">
          <cell r="B5094" t="str">
            <v>S22</v>
          </cell>
          <cell r="C5094" t="str">
            <v>LIMPIADOR REM PVC 760 grms. (1/4)</v>
          </cell>
          <cell r="F5094" t="str">
            <v>Ins</v>
          </cell>
          <cell r="G5094" t="str">
            <v>und</v>
          </cell>
          <cell r="H5094">
            <v>0.01</v>
          </cell>
          <cell r="I5094">
            <v>55831.65</v>
          </cell>
          <cell r="J5094">
            <v>558</v>
          </cell>
        </row>
        <row r="5095">
          <cell r="B5095" t="str">
            <v>S36</v>
          </cell>
          <cell r="C5095" t="str">
            <v>SOLDADURA PVC LIQUIDA 1/4</v>
          </cell>
          <cell r="F5095" t="str">
            <v>Ins</v>
          </cell>
          <cell r="G5095" t="str">
            <v>und</v>
          </cell>
          <cell r="H5095">
            <v>0.01</v>
          </cell>
          <cell r="I5095">
            <v>115790.85</v>
          </cell>
          <cell r="J5095">
            <v>1158</v>
          </cell>
        </row>
        <row r="5097">
          <cell r="A5097" t="str">
            <v>S-3.382</v>
          </cell>
          <cell r="C5097" t="str">
            <v>SUMINISTRO E INSTALACION DE TE HIERRO DUCTIL  6".</v>
          </cell>
          <cell r="G5097" t="str">
            <v>und</v>
          </cell>
          <cell r="J5097">
            <v>1168388</v>
          </cell>
        </row>
        <row r="5098">
          <cell r="B5098" t="str">
            <v>M03</v>
          </cell>
          <cell r="C5098" t="str">
            <v>EQUIPO BASICO ( Herramienta menor )</v>
          </cell>
          <cell r="F5098" t="str">
            <v>Ins</v>
          </cell>
          <cell r="G5098" t="str">
            <v>glb</v>
          </cell>
          <cell r="H5098">
            <v>2.5000000000000001E-2</v>
          </cell>
          <cell r="I5098">
            <v>2535.75</v>
          </cell>
          <cell r="J5098">
            <v>63</v>
          </cell>
        </row>
        <row r="5099">
          <cell r="B5099" t="str">
            <v>I04</v>
          </cell>
          <cell r="C5099" t="str">
            <v>MANO DE OBRA BB (Instalaciones)</v>
          </cell>
          <cell r="F5099" t="str">
            <v>Ins</v>
          </cell>
          <cell r="G5099" t="str">
            <v>hc</v>
          </cell>
          <cell r="H5099">
            <v>0.1</v>
          </cell>
          <cell r="I5099">
            <v>19460.92380532817</v>
          </cell>
          <cell r="J5099">
            <v>1946</v>
          </cell>
        </row>
        <row r="5100">
          <cell r="B5100" t="str">
            <v>S1000</v>
          </cell>
          <cell r="C5100" t="str">
            <v>TEE DE HIERRO DUCTIL DIAMETRO 6"</v>
          </cell>
          <cell r="F5100" t="str">
            <v>Ins</v>
          </cell>
          <cell r="G5100" t="str">
            <v>und</v>
          </cell>
          <cell r="H5100">
            <v>1</v>
          </cell>
          <cell r="I5100">
            <v>1162945.665</v>
          </cell>
          <cell r="J5100">
            <v>1162946</v>
          </cell>
        </row>
        <row r="5101">
          <cell r="B5101" t="str">
            <v>S22</v>
          </cell>
          <cell r="C5101" t="str">
            <v>LIMPIADOR REM PVC 760 grms. (1/4)</v>
          </cell>
          <cell r="F5101" t="str">
            <v>Ins</v>
          </cell>
          <cell r="G5101" t="str">
            <v>und</v>
          </cell>
          <cell r="H5101">
            <v>0.02</v>
          </cell>
          <cell r="I5101">
            <v>55831.65</v>
          </cell>
          <cell r="J5101">
            <v>1117</v>
          </cell>
        </row>
        <row r="5102">
          <cell r="B5102" t="str">
            <v>S36</v>
          </cell>
          <cell r="C5102" t="str">
            <v>SOLDADURA PVC LIQUIDA 1/4</v>
          </cell>
          <cell r="F5102" t="str">
            <v>Ins</v>
          </cell>
          <cell r="G5102" t="str">
            <v>und</v>
          </cell>
          <cell r="H5102">
            <v>0.02</v>
          </cell>
          <cell r="I5102">
            <v>115790.85</v>
          </cell>
          <cell r="J5102">
            <v>2316</v>
          </cell>
        </row>
        <row r="5104">
          <cell r="A5104" t="str">
            <v>S-3.383</v>
          </cell>
          <cell r="C5104" t="str">
            <v>SUMINISTRO E INSTALACION DE RESTRICTOR DE MOVIMIENTO DE HIERRO DUCTIL   4".</v>
          </cell>
          <cell r="G5104" t="str">
            <v>und</v>
          </cell>
          <cell r="J5104">
            <v>243006</v>
          </cell>
        </row>
        <row r="5105">
          <cell r="B5105" t="str">
            <v>M03</v>
          </cell>
          <cell r="C5105" t="str">
            <v>EQUIPO BASICO ( Herramienta menor )</v>
          </cell>
          <cell r="F5105" t="str">
            <v>Ins</v>
          </cell>
          <cell r="G5105" t="str">
            <v>glb</v>
          </cell>
          <cell r="H5105">
            <v>2.5000000000000001E-2</v>
          </cell>
          <cell r="I5105">
            <v>2535.75</v>
          </cell>
          <cell r="J5105">
            <v>63</v>
          </cell>
        </row>
        <row r="5106">
          <cell r="B5106" t="str">
            <v>I04</v>
          </cell>
          <cell r="C5106" t="str">
            <v>MANO DE OBRA BB (Instalaciones)</v>
          </cell>
          <cell r="F5106" t="str">
            <v>Ins</v>
          </cell>
          <cell r="G5106" t="str">
            <v>hc</v>
          </cell>
          <cell r="H5106">
            <v>0.1</v>
          </cell>
          <cell r="I5106">
            <v>19460.92380532817</v>
          </cell>
          <cell r="J5106">
            <v>1946</v>
          </cell>
        </row>
        <row r="5107">
          <cell r="B5107" t="str">
            <v>S1001</v>
          </cell>
          <cell r="C5107" t="str">
            <v>RESTRICTORES DE MOVIMIENTO DE 4" EN HIERRO DUCTIL ASTM A 536 PARA PVC C-900</v>
          </cell>
          <cell r="F5107" t="str">
            <v>Ins</v>
          </cell>
          <cell r="G5107" t="str">
            <v>und</v>
          </cell>
          <cell r="H5107">
            <v>1</v>
          </cell>
          <cell r="I5107">
            <v>239281.08749999999</v>
          </cell>
          <cell r="J5107">
            <v>239281</v>
          </cell>
        </row>
        <row r="5108">
          <cell r="B5108" t="str">
            <v>S22</v>
          </cell>
          <cell r="C5108" t="str">
            <v>LIMPIADOR REM PVC 760 grms. (1/4)</v>
          </cell>
          <cell r="F5108" t="str">
            <v>Ins</v>
          </cell>
          <cell r="G5108" t="str">
            <v>und</v>
          </cell>
          <cell r="H5108">
            <v>0.01</v>
          </cell>
          <cell r="I5108">
            <v>55831.65</v>
          </cell>
          <cell r="J5108">
            <v>558</v>
          </cell>
        </row>
        <row r="5109">
          <cell r="B5109" t="str">
            <v>S36</v>
          </cell>
          <cell r="C5109" t="str">
            <v>SOLDADURA PVC LIQUIDA 1/4</v>
          </cell>
          <cell r="F5109" t="str">
            <v>Ins</v>
          </cell>
          <cell r="G5109" t="str">
            <v>und</v>
          </cell>
          <cell r="H5109">
            <v>0.01</v>
          </cell>
          <cell r="I5109">
            <v>115790.85</v>
          </cell>
          <cell r="J5109">
            <v>1158</v>
          </cell>
        </row>
        <row r="5111">
          <cell r="A5111" t="str">
            <v>S-3.384</v>
          </cell>
          <cell r="C5111" t="str">
            <v>SUMINISTRO E INSTALACION DE RESTRICTOR DE MOVIMIENTO DE HIERRO DUCTIL  6".</v>
          </cell>
          <cell r="G5111" t="str">
            <v>und</v>
          </cell>
          <cell r="J5111">
            <v>315178</v>
          </cell>
        </row>
        <row r="5112">
          <cell r="B5112" t="str">
            <v>M03</v>
          </cell>
          <cell r="C5112" t="str">
            <v>EQUIPO BASICO ( Herramienta menor )</v>
          </cell>
          <cell r="F5112" t="str">
            <v>Ins</v>
          </cell>
          <cell r="G5112" t="str">
            <v>glb</v>
          </cell>
          <cell r="H5112">
            <v>2.5000000000000001E-2</v>
          </cell>
          <cell r="I5112">
            <v>2535.75</v>
          </cell>
          <cell r="J5112">
            <v>63</v>
          </cell>
        </row>
        <row r="5113">
          <cell r="B5113" t="str">
            <v>I04</v>
          </cell>
          <cell r="C5113" t="str">
            <v>MANO DE OBRA BB (Instalaciones)</v>
          </cell>
          <cell r="F5113" t="str">
            <v>Ins</v>
          </cell>
          <cell r="G5113" t="str">
            <v>hc</v>
          </cell>
          <cell r="H5113">
            <v>0.1</v>
          </cell>
          <cell r="I5113">
            <v>19460.92380532817</v>
          </cell>
          <cell r="J5113">
            <v>1946</v>
          </cell>
        </row>
        <row r="5114">
          <cell r="B5114" t="str">
            <v>S1002</v>
          </cell>
          <cell r="C5114" t="str">
            <v>RESTRICTORES DE MOVIMIENTO DE 6" EN HIERRO DUCTIL ASTM A 536 PARA PVC C-901</v>
          </cell>
          <cell r="F5114" t="str">
            <v>Ins</v>
          </cell>
          <cell r="G5114" t="str">
            <v>und</v>
          </cell>
          <cell r="H5114">
            <v>1</v>
          </cell>
          <cell r="I5114">
            <v>309736.34999999998</v>
          </cell>
          <cell r="J5114">
            <v>309736</v>
          </cell>
        </row>
        <row r="5115">
          <cell r="B5115" t="str">
            <v>S22</v>
          </cell>
          <cell r="C5115" t="str">
            <v>LIMPIADOR REM PVC 760 grms. (1/4)</v>
          </cell>
          <cell r="F5115" t="str">
            <v>Ins</v>
          </cell>
          <cell r="G5115" t="str">
            <v>und</v>
          </cell>
          <cell r="H5115">
            <v>0.02</v>
          </cell>
          <cell r="I5115">
            <v>55831.65</v>
          </cell>
          <cell r="J5115">
            <v>1117</v>
          </cell>
        </row>
        <row r="5116">
          <cell r="B5116" t="str">
            <v>S36</v>
          </cell>
          <cell r="C5116" t="str">
            <v>SOLDADURA PVC LIQUIDA 1/4</v>
          </cell>
          <cell r="F5116" t="str">
            <v>Ins</v>
          </cell>
          <cell r="G5116" t="str">
            <v>und</v>
          </cell>
          <cell r="H5116">
            <v>0.02</v>
          </cell>
          <cell r="I5116">
            <v>115790.85</v>
          </cell>
          <cell r="J5116">
            <v>2316</v>
          </cell>
        </row>
        <row r="5118">
          <cell r="A5118" t="str">
            <v>S-3.385</v>
          </cell>
          <cell r="C5118" t="str">
            <v>SUMINISTRO E INSTALACION DE RETENEDORES O HEXAGONALES DE HIERRO DUCTIL   4".</v>
          </cell>
          <cell r="G5118" t="str">
            <v>und</v>
          </cell>
          <cell r="J5118">
            <v>132579</v>
          </cell>
        </row>
        <row r="5119">
          <cell r="B5119" t="str">
            <v>M03</v>
          </cell>
          <cell r="C5119" t="str">
            <v>EQUIPO BASICO ( Herramienta menor )</v>
          </cell>
          <cell r="F5119" t="str">
            <v>Ins</v>
          </cell>
          <cell r="G5119" t="str">
            <v>glb</v>
          </cell>
          <cell r="H5119">
            <v>2.5000000000000001E-2</v>
          </cell>
          <cell r="I5119">
            <v>2535.75</v>
          </cell>
          <cell r="J5119">
            <v>63</v>
          </cell>
        </row>
        <row r="5120">
          <cell r="B5120" t="str">
            <v>I04</v>
          </cell>
          <cell r="C5120" t="str">
            <v>MANO DE OBRA BB (Instalaciones)</v>
          </cell>
          <cell r="F5120" t="str">
            <v>Ins</v>
          </cell>
          <cell r="G5120" t="str">
            <v>hc</v>
          </cell>
          <cell r="H5120">
            <v>0.1</v>
          </cell>
          <cell r="I5120">
            <v>19460.92380532817</v>
          </cell>
          <cell r="J5120">
            <v>1946</v>
          </cell>
        </row>
        <row r="5121">
          <cell r="B5121" t="str">
            <v>S1003</v>
          </cell>
          <cell r="C5121" t="str">
            <v>RETENEDORES O HEXAGONALES DIAMETRO DE 4"</v>
          </cell>
          <cell r="F5121" t="str">
            <v>Ins</v>
          </cell>
          <cell r="G5121" t="str">
            <v>und</v>
          </cell>
          <cell r="H5121">
            <v>1</v>
          </cell>
          <cell r="I5121">
            <v>128853.58500000001</v>
          </cell>
          <cell r="J5121">
            <v>128854</v>
          </cell>
        </row>
        <row r="5122">
          <cell r="B5122" t="str">
            <v>S22</v>
          </cell>
          <cell r="C5122" t="str">
            <v>LIMPIADOR REM PVC 760 grms. (1/4)</v>
          </cell>
          <cell r="F5122" t="str">
            <v>Ins</v>
          </cell>
          <cell r="G5122" t="str">
            <v>und</v>
          </cell>
          <cell r="H5122">
            <v>0.01</v>
          </cell>
          <cell r="I5122">
            <v>55831.65</v>
          </cell>
          <cell r="J5122">
            <v>558</v>
          </cell>
        </row>
        <row r="5123">
          <cell r="B5123" t="str">
            <v>S36</v>
          </cell>
          <cell r="C5123" t="str">
            <v>SOLDADURA PVC LIQUIDA 1/4</v>
          </cell>
          <cell r="F5123" t="str">
            <v>Ins</v>
          </cell>
          <cell r="G5123" t="str">
            <v>und</v>
          </cell>
          <cell r="H5123">
            <v>0.01</v>
          </cell>
          <cell r="I5123">
            <v>115790.85</v>
          </cell>
          <cell r="J5123">
            <v>1158</v>
          </cell>
        </row>
        <row r="5125">
          <cell r="A5125" t="str">
            <v>S-3.386</v>
          </cell>
          <cell r="C5125" t="str">
            <v>SUMINISTRO E INSTALACION DE RETENEDORES O HEXAGONALES DE HIERRO DUCTIL   6".</v>
          </cell>
          <cell r="G5125" t="str">
            <v>und</v>
          </cell>
          <cell r="J5125">
            <v>162985</v>
          </cell>
        </row>
        <row r="5126">
          <cell r="B5126" t="str">
            <v>M03</v>
          </cell>
          <cell r="C5126" t="str">
            <v>EQUIPO BASICO ( Herramienta menor )</v>
          </cell>
          <cell r="F5126" t="str">
            <v>Ins</v>
          </cell>
          <cell r="G5126" t="str">
            <v>glb</v>
          </cell>
          <cell r="H5126">
            <v>2.5000000000000001E-2</v>
          </cell>
          <cell r="I5126">
            <v>2535.75</v>
          </cell>
          <cell r="J5126">
            <v>63</v>
          </cell>
        </row>
        <row r="5127">
          <cell r="B5127" t="str">
            <v>I04</v>
          </cell>
          <cell r="C5127" t="str">
            <v>MANO DE OBRA BB (Instalaciones)</v>
          </cell>
          <cell r="F5127" t="str">
            <v>Ins</v>
          </cell>
          <cell r="G5127" t="str">
            <v>hc</v>
          </cell>
          <cell r="H5127">
            <v>0.1</v>
          </cell>
          <cell r="I5127">
            <v>19460.92380532817</v>
          </cell>
          <cell r="J5127">
            <v>1946</v>
          </cell>
        </row>
        <row r="5128">
          <cell r="B5128" t="str">
            <v>S1004</v>
          </cell>
          <cell r="C5128" t="str">
            <v>RETENEDORES O HEXAGONALES DIAMETRO DE 6"</v>
          </cell>
          <cell r="F5128" t="str">
            <v>Ins</v>
          </cell>
          <cell r="G5128" t="str">
            <v>und</v>
          </cell>
          <cell r="H5128">
            <v>1</v>
          </cell>
          <cell r="I5128">
            <v>157542.84000000003</v>
          </cell>
          <cell r="J5128">
            <v>157543</v>
          </cell>
        </row>
        <row r="5129">
          <cell r="B5129" t="str">
            <v>S22</v>
          </cell>
          <cell r="C5129" t="str">
            <v>LIMPIADOR REM PVC 760 grms. (1/4)</v>
          </cell>
          <cell r="F5129" t="str">
            <v>Ins</v>
          </cell>
          <cell r="G5129" t="str">
            <v>und</v>
          </cell>
          <cell r="H5129">
            <v>0.02</v>
          </cell>
          <cell r="I5129">
            <v>55831.65</v>
          </cell>
          <cell r="J5129">
            <v>1117</v>
          </cell>
        </row>
        <row r="5130">
          <cell r="B5130" t="str">
            <v>S36</v>
          </cell>
          <cell r="C5130" t="str">
            <v>SOLDADURA PVC LIQUIDA 1/4</v>
          </cell>
          <cell r="F5130" t="str">
            <v>Ins</v>
          </cell>
          <cell r="G5130" t="str">
            <v>und</v>
          </cell>
          <cell r="H5130">
            <v>0.02</v>
          </cell>
          <cell r="I5130">
            <v>115790.85</v>
          </cell>
          <cell r="J5130">
            <v>2316</v>
          </cell>
        </row>
        <row r="5132">
          <cell r="A5132" t="str">
            <v>S-3.387</v>
          </cell>
          <cell r="C5132" t="str">
            <v>SUMINISTRO E INSTALACION DE UNION BRIDA, INCLUYE BRIDA EN ACERO, EMPAQUE Y ACOPLE DE HIERRO DUCTIL   4".</v>
          </cell>
          <cell r="G5132" t="str">
            <v>und</v>
          </cell>
          <cell r="J5132">
            <v>500897</v>
          </cell>
        </row>
        <row r="5133">
          <cell r="B5133" t="str">
            <v>M03</v>
          </cell>
          <cell r="C5133" t="str">
            <v>EQUIPO BASICO ( Herramienta menor )</v>
          </cell>
          <cell r="F5133" t="str">
            <v>Ins</v>
          </cell>
          <cell r="G5133" t="str">
            <v>glb</v>
          </cell>
          <cell r="H5133">
            <v>2.5000000000000001E-2</v>
          </cell>
          <cell r="I5133">
            <v>2535.75</v>
          </cell>
          <cell r="J5133">
            <v>63</v>
          </cell>
        </row>
        <row r="5134">
          <cell r="B5134" t="str">
            <v>I04</v>
          </cell>
          <cell r="C5134" t="str">
            <v>MANO DE OBRA BB (Instalaciones)</v>
          </cell>
          <cell r="F5134" t="str">
            <v>Ins</v>
          </cell>
          <cell r="G5134" t="str">
            <v>hc</v>
          </cell>
          <cell r="H5134">
            <v>0.1</v>
          </cell>
          <cell r="I5134">
            <v>19460.92380532817</v>
          </cell>
          <cell r="J5134">
            <v>1946</v>
          </cell>
        </row>
        <row r="5135">
          <cell r="B5135" t="str">
            <v>S1005</v>
          </cell>
          <cell r="C5135" t="str">
            <v>UNION ADAPTADOR BRIDA EN ACERO. EN DIAMETRO DE 4"</v>
          </cell>
          <cell r="F5135" t="str">
            <v>Ins</v>
          </cell>
          <cell r="G5135" t="str">
            <v>und</v>
          </cell>
          <cell r="H5135">
            <v>1</v>
          </cell>
          <cell r="I5135">
            <v>497172.375</v>
          </cell>
          <cell r="J5135">
            <v>497172</v>
          </cell>
        </row>
        <row r="5136">
          <cell r="B5136" t="str">
            <v>S22</v>
          </cell>
          <cell r="C5136" t="str">
            <v>LIMPIADOR REM PVC 760 grms. (1/4)</v>
          </cell>
          <cell r="F5136" t="str">
            <v>Ins</v>
          </cell>
          <cell r="G5136" t="str">
            <v>und</v>
          </cell>
          <cell r="H5136">
            <v>0.01</v>
          </cell>
          <cell r="I5136">
            <v>55831.65</v>
          </cell>
          <cell r="J5136">
            <v>558</v>
          </cell>
        </row>
        <row r="5137">
          <cell r="B5137" t="str">
            <v>S36</v>
          </cell>
          <cell r="C5137" t="str">
            <v>SOLDADURA PVC LIQUIDA 1/4</v>
          </cell>
          <cell r="F5137" t="str">
            <v>Ins</v>
          </cell>
          <cell r="G5137" t="str">
            <v>und</v>
          </cell>
          <cell r="H5137">
            <v>0.01</v>
          </cell>
          <cell r="I5137">
            <v>115790.85</v>
          </cell>
          <cell r="J5137">
            <v>1158</v>
          </cell>
        </row>
        <row r="5139">
          <cell r="A5139" t="str">
            <v>S-3.388</v>
          </cell>
          <cell r="C5139" t="str">
            <v>SUMINISTRO E INSTALACION DE UNION BRIDA, INCLUYE BRIDA EN ACERO, EMPAQUE Y ACOPLE DE HIERRO DUCTIL   6".</v>
          </cell>
          <cell r="G5139" t="str">
            <v>und</v>
          </cell>
          <cell r="J5139">
            <v>736578</v>
          </cell>
        </row>
        <row r="5140">
          <cell r="B5140" t="str">
            <v>M03</v>
          </cell>
          <cell r="C5140" t="str">
            <v>EQUIPO BASICO ( Herramienta menor )</v>
          </cell>
          <cell r="F5140" t="str">
            <v>Ins</v>
          </cell>
          <cell r="G5140" t="str">
            <v>glb</v>
          </cell>
          <cell r="H5140">
            <v>2.5000000000000001E-2</v>
          </cell>
          <cell r="I5140">
            <v>2535.75</v>
          </cell>
          <cell r="J5140">
            <v>63</v>
          </cell>
        </row>
        <row r="5141">
          <cell r="B5141" t="str">
            <v>I04</v>
          </cell>
          <cell r="C5141" t="str">
            <v>MANO DE OBRA BB (Instalaciones)</v>
          </cell>
          <cell r="F5141" t="str">
            <v>Ins</v>
          </cell>
          <cell r="G5141" t="str">
            <v>hc</v>
          </cell>
          <cell r="H5141">
            <v>0.1</v>
          </cell>
          <cell r="I5141">
            <v>19460.92380532817</v>
          </cell>
          <cell r="J5141">
            <v>1946</v>
          </cell>
        </row>
        <row r="5142">
          <cell r="B5142" t="str">
            <v>S1006</v>
          </cell>
          <cell r="C5142" t="str">
            <v>UNION ADAPTADOR BRIDA EN ACERO. EN DIAMETRO DE 6"</v>
          </cell>
          <cell r="F5142" t="str">
            <v>Ins</v>
          </cell>
          <cell r="G5142" t="str">
            <v>und</v>
          </cell>
          <cell r="H5142">
            <v>1</v>
          </cell>
          <cell r="I5142">
            <v>731136.10499999998</v>
          </cell>
          <cell r="J5142">
            <v>731136</v>
          </cell>
        </row>
        <row r="5143">
          <cell r="B5143" t="str">
            <v>S22</v>
          </cell>
          <cell r="C5143" t="str">
            <v>LIMPIADOR REM PVC 760 grms. (1/4)</v>
          </cell>
          <cell r="F5143" t="str">
            <v>Ins</v>
          </cell>
          <cell r="G5143" t="str">
            <v>und</v>
          </cell>
          <cell r="H5143">
            <v>0.02</v>
          </cell>
          <cell r="I5143">
            <v>55831.65</v>
          </cell>
          <cell r="J5143">
            <v>1117</v>
          </cell>
        </row>
        <row r="5144">
          <cell r="B5144" t="str">
            <v>S36</v>
          </cell>
          <cell r="C5144" t="str">
            <v>SOLDADURA PVC LIQUIDA 1/4</v>
          </cell>
          <cell r="F5144" t="str">
            <v>Ins</v>
          </cell>
          <cell r="G5144" t="str">
            <v>und</v>
          </cell>
          <cell r="H5144">
            <v>0.02</v>
          </cell>
          <cell r="I5144">
            <v>115790.85</v>
          </cell>
          <cell r="J5144">
            <v>2316</v>
          </cell>
        </row>
        <row r="5146">
          <cell r="A5146" t="str">
            <v>S-3.389</v>
          </cell>
          <cell r="C5146" t="str">
            <v>SUMINISTRO INSTALACIÓN Y PUESTA EN FUNCIONAMIENTO DE SISTEMA SEPTICO INTEGRADO DE 1000 LTS. TIPO COLEMPAQUES CON TAPAS Y ACCESORIOS; TIPO OVOIDE (TANQUE ESPTICO IMHOFF + FILTRO ANAEROBIO DE FLUJO ASCENDENTE + FILTRO ANAEROBIO); COLOR VERDE O EQUIVALENTE. (INCLUYE 380 ROSETONES PLASTICOS PARA EL FILTRO ANAEROBIO; INCLUYE BASE GRANULAR B-200 ESPESOR 30 CM) INSTALACION SEGUN DISEÑO. Incluye trasnporte del equipo, excavación y relleno.</v>
          </cell>
          <cell r="G5146" t="str">
            <v>und</v>
          </cell>
          <cell r="J5146">
            <v>2927371</v>
          </cell>
        </row>
        <row r="5147">
          <cell r="B5147" t="str">
            <v>M03</v>
          </cell>
          <cell r="C5147" t="str">
            <v>EQUIPO BASICO ( Herramienta menor )</v>
          </cell>
          <cell r="F5147" t="str">
            <v>Ins</v>
          </cell>
          <cell r="G5147" t="str">
            <v>glb</v>
          </cell>
          <cell r="H5147">
            <v>2</v>
          </cell>
          <cell r="I5147">
            <v>2535.75</v>
          </cell>
          <cell r="J5147">
            <v>5072</v>
          </cell>
        </row>
        <row r="5148">
          <cell r="B5148" t="str">
            <v>I04</v>
          </cell>
          <cell r="C5148" t="str">
            <v>MANO DE OBRA BB (Instalaciones)</v>
          </cell>
          <cell r="F5148" t="str">
            <v>Ins</v>
          </cell>
          <cell r="G5148" t="str">
            <v>hc</v>
          </cell>
          <cell r="H5148">
            <v>17.3</v>
          </cell>
          <cell r="I5148">
            <v>19460.92380532817</v>
          </cell>
          <cell r="J5148">
            <v>336674</v>
          </cell>
        </row>
        <row r="5149">
          <cell r="B5149" t="str">
            <v>AA08</v>
          </cell>
          <cell r="C5149" t="str">
            <v>EXCAVACION MECANICA EN MATERIAL COMUN (Incluye cargue y retiro del material excavado a botadero.)</v>
          </cell>
          <cell r="F5149" t="str">
            <v>Ana</v>
          </cell>
          <cell r="G5149" t="str">
            <v>m3</v>
          </cell>
          <cell r="H5149">
            <v>5</v>
          </cell>
          <cell r="I5149">
            <v>46093.95</v>
          </cell>
          <cell r="J5149">
            <v>230470</v>
          </cell>
        </row>
        <row r="5150">
          <cell r="B5150" t="str">
            <v>B05</v>
          </cell>
          <cell r="C5150" t="str">
            <v>BASE GRANULAR B-200</v>
          </cell>
          <cell r="F5150" t="str">
            <v>Ins</v>
          </cell>
          <cell r="G5150" t="str">
            <v>m3</v>
          </cell>
          <cell r="H5150">
            <v>2</v>
          </cell>
          <cell r="I5150">
            <v>47356.05</v>
          </cell>
          <cell r="J5150">
            <v>94712</v>
          </cell>
        </row>
        <row r="5151">
          <cell r="B5151" t="str">
            <v>EE69</v>
          </cell>
          <cell r="C5151" t="str">
            <v>SUMINISTRO INSTALACIÓN Y PUESTA EN FUNCIONAMIENTO DE SISTEMA SEPTICO INTEGRADO DE 1000 LTS. TIPO COLEMPAQUES CON TAPAS Y ACCESORIOS; TIPO OVOIDE (TANQUE ESPTICO IMHOFF + FILTRO ANAEROBIO DE FLUJO ASCENDENTE + FILTRO ANAEROBIO); COLOR VERDE O EQUIVALENTE. (INCLUYE 380 ROSETONES PLASTICOS PARA EL FILTRO ANAEROBIO; INCLUYE BASE GRANULAR B-200 ESPESOR 30 CM) INSTALACION SEGUN DISEÑO. Incluye trasnporte del equipo, excavación y relleno.</v>
          </cell>
          <cell r="F5151" t="str">
            <v>Ins</v>
          </cell>
          <cell r="G5151" t="str">
            <v>und</v>
          </cell>
          <cell r="H5151">
            <v>1</v>
          </cell>
          <cell r="I5151">
            <v>2260442.52</v>
          </cell>
          <cell r="J5151">
            <v>2260443</v>
          </cell>
        </row>
        <row r="5153">
          <cell r="A5153" t="str">
            <v>S-3.390</v>
          </cell>
          <cell r="C5153" t="str">
            <v>SUMINISTRO E INSTALACION DE REJILLA MICROPREFORADA EN ACERO INOXIDABLE, INCLUYE TODOS LOS ACCESORIOS NECESARIOS PARA SU CORRECTA INSTALACION Y PUESTA EN FUNCIONAMIENTO</v>
          </cell>
          <cell r="G5153" t="str">
            <v>und</v>
          </cell>
          <cell r="J5153">
            <v>135016</v>
          </cell>
        </row>
        <row r="5154">
          <cell r="B5154" t="str">
            <v>M03</v>
          </cell>
          <cell r="C5154" t="str">
            <v>EQUIPO BASICO ( Herramienta menor )</v>
          </cell>
          <cell r="F5154" t="str">
            <v>Ins</v>
          </cell>
          <cell r="G5154" t="str">
            <v>glb</v>
          </cell>
          <cell r="H5154">
            <v>0.02</v>
          </cell>
          <cell r="I5154">
            <v>2535.75</v>
          </cell>
          <cell r="J5154">
            <v>51</v>
          </cell>
        </row>
        <row r="5155">
          <cell r="B5155" t="str">
            <v>I03</v>
          </cell>
          <cell r="C5155" t="str">
            <v>MANO DE OBRA AA (Albañileria)</v>
          </cell>
          <cell r="F5155" t="str">
            <v>Ins</v>
          </cell>
          <cell r="G5155" t="str">
            <v>hc</v>
          </cell>
          <cell r="H5155">
            <v>0.4</v>
          </cell>
          <cell r="I5155">
            <v>17165.400000000001</v>
          </cell>
          <cell r="J5155">
            <v>6866</v>
          </cell>
        </row>
        <row r="5156">
          <cell r="B5156" t="str">
            <v>O01</v>
          </cell>
          <cell r="C5156" t="str">
            <v>CEMENTO BLANCO</v>
          </cell>
          <cell r="F5156" t="str">
            <v>Ins</v>
          </cell>
          <cell r="G5156" t="str">
            <v>kg</v>
          </cell>
          <cell r="H5156">
            <v>0.1</v>
          </cell>
          <cell r="I5156">
            <v>2089.5</v>
          </cell>
          <cell r="J5156">
            <v>209</v>
          </cell>
        </row>
        <row r="5157">
          <cell r="B5157" t="str">
            <v>S1012</v>
          </cell>
          <cell r="C5157" t="str">
            <v>REJILLA MICROPREFORADA EN ACERO INOXIDABLE</v>
          </cell>
          <cell r="F5157" t="str">
            <v>Ins</v>
          </cell>
          <cell r="G5157" t="str">
            <v>und</v>
          </cell>
          <cell r="H5157">
            <v>1</v>
          </cell>
          <cell r="I5157">
            <v>127890</v>
          </cell>
          <cell r="J5157">
            <v>127890</v>
          </cell>
        </row>
        <row r="5159">
          <cell r="A5159" t="str">
            <v>S-3.391</v>
          </cell>
          <cell r="C5159" t="str">
            <v>PASAMURO EN TUBO EN ACERO GALVANIZADO PRESION  6"  Calibre 40 ASTM A53 Grado A -  L=0.70m.</v>
          </cell>
          <cell r="G5159" t="str">
            <v>und</v>
          </cell>
          <cell r="J5159">
            <v>201516</v>
          </cell>
        </row>
        <row r="5160">
          <cell r="B5160" t="str">
            <v>M03</v>
          </cell>
          <cell r="C5160" t="str">
            <v>EQUIPO BASICO ( Herramienta menor )</v>
          </cell>
          <cell r="F5160" t="str">
            <v>Ins</v>
          </cell>
          <cell r="G5160" t="str">
            <v>glb</v>
          </cell>
          <cell r="H5160">
            <v>0.1</v>
          </cell>
          <cell r="I5160">
            <v>2535.75</v>
          </cell>
          <cell r="J5160">
            <v>254</v>
          </cell>
        </row>
        <row r="5161">
          <cell r="B5161" t="str">
            <v>I04</v>
          </cell>
          <cell r="C5161" t="str">
            <v>MANO DE OBRA BB (Instalaciones)</v>
          </cell>
          <cell r="F5161" t="str">
            <v>Ins</v>
          </cell>
          <cell r="G5161" t="str">
            <v>hc</v>
          </cell>
          <cell r="H5161">
            <v>0.34</v>
          </cell>
          <cell r="I5161">
            <v>19460.92380532817</v>
          </cell>
          <cell r="J5161">
            <v>6617</v>
          </cell>
        </row>
        <row r="5162">
          <cell r="B5162" t="str">
            <v>S132</v>
          </cell>
          <cell r="C5162" t="str">
            <v xml:space="preserve">TUBO ACERO GALVANIZADO PRESION 6" - Calibre 40 ASTM A53 - Tipo Colmena o equivalente. </v>
          </cell>
          <cell r="F5162" t="str">
            <v>Ins</v>
          </cell>
          <cell r="G5162" t="str">
            <v>m</v>
          </cell>
          <cell r="H5162">
            <v>0.73499999999999999</v>
          </cell>
          <cell r="I5162">
            <v>260659.35</v>
          </cell>
          <cell r="J5162">
            <v>191585</v>
          </cell>
        </row>
        <row r="5163">
          <cell r="B5163" t="str">
            <v>A11</v>
          </cell>
          <cell r="C5163" t="str">
            <v>ALAMBRE NEGRO No. 17</v>
          </cell>
          <cell r="F5163" t="str">
            <v>Ins</v>
          </cell>
          <cell r="G5163" t="str">
            <v>kg</v>
          </cell>
          <cell r="H5163">
            <v>1</v>
          </cell>
          <cell r="I5163">
            <v>3060</v>
          </cell>
          <cell r="J5163">
            <v>3060</v>
          </cell>
        </row>
        <row r="5164">
          <cell r="A5164"/>
        </row>
        <row r="5165">
          <cell r="A5165" t="str">
            <v>S-3.392</v>
          </cell>
          <cell r="C5165" t="str">
            <v>SUMINISTRO E INSTALACIÓN VÁLVULA MARIPOSA CON SUPERVISOR 6"</v>
          </cell>
          <cell r="G5165" t="str">
            <v>und</v>
          </cell>
          <cell r="J5165">
            <v>1640196</v>
          </cell>
        </row>
        <row r="5166">
          <cell r="A5166"/>
          <cell r="B5166" t="str">
            <v>M10</v>
          </cell>
          <cell r="C5166" t="str">
            <v>EQUIPO BASICO ( Construcción )</v>
          </cell>
          <cell r="F5166" t="str">
            <v>Ins</v>
          </cell>
          <cell r="G5166" t="str">
            <v>glb</v>
          </cell>
          <cell r="H5166">
            <v>1.3297990230409844</v>
          </cell>
          <cell r="I5166">
            <v>2825.0144273770197</v>
          </cell>
          <cell r="J5166">
            <v>3757</v>
          </cell>
        </row>
        <row r="5167">
          <cell r="A5167"/>
          <cell r="B5167" t="str">
            <v>I04</v>
          </cell>
          <cell r="C5167" t="str">
            <v>MANO DE OBRA BB (Instalaciones)</v>
          </cell>
          <cell r="F5167" t="str">
            <v>Ins</v>
          </cell>
          <cell r="G5167" t="str">
            <v>hc</v>
          </cell>
          <cell r="H5167">
            <v>6.6730038022813689</v>
          </cell>
          <cell r="I5167">
            <v>19460.92380532817</v>
          </cell>
          <cell r="J5167">
            <v>129863</v>
          </cell>
        </row>
        <row r="5168">
          <cell r="A5168"/>
          <cell r="B5168" t="str">
            <v>S405A</v>
          </cell>
          <cell r="C5168" t="str">
            <v>ACOPLE ACERO NEGRO RÍGIDO 6", RANURADO</v>
          </cell>
          <cell r="F5168" t="str">
            <v>Ins</v>
          </cell>
          <cell r="G5168" t="str">
            <v>und</v>
          </cell>
          <cell r="H5168">
            <v>4</v>
          </cell>
          <cell r="I5168">
            <v>38976</v>
          </cell>
          <cell r="J5168">
            <v>155904</v>
          </cell>
        </row>
        <row r="5169">
          <cell r="A5169"/>
          <cell r="B5169" t="str">
            <v>S475</v>
          </cell>
          <cell r="C5169" t="str">
            <v>TUBERÍA ACERO NEGRO 6" SCH 40</v>
          </cell>
          <cell r="F5169" t="str">
            <v>Ins</v>
          </cell>
          <cell r="G5169" t="str">
            <v>m</v>
          </cell>
          <cell r="H5169">
            <v>0.6</v>
          </cell>
          <cell r="I5169">
            <v>121519.30349999999</v>
          </cell>
          <cell r="J5169">
            <v>72912</v>
          </cell>
        </row>
        <row r="5170">
          <cell r="A5170"/>
          <cell r="B5170" t="str">
            <v>S476A</v>
          </cell>
          <cell r="C5170" t="str">
            <v>TUBERÍA PVC-S 6"</v>
          </cell>
          <cell r="F5170" t="str">
            <v>Ins</v>
          </cell>
          <cell r="G5170" t="str">
            <v>m</v>
          </cell>
          <cell r="H5170">
            <v>1</v>
          </cell>
          <cell r="I5170">
            <v>63258.3</v>
          </cell>
          <cell r="J5170">
            <v>63258</v>
          </cell>
        </row>
        <row r="5171">
          <cell r="A5171"/>
          <cell r="B5171" t="str">
            <v>S95</v>
          </cell>
          <cell r="C5171" t="str">
            <v>UNION SANITARIA 6" PVC</v>
          </cell>
          <cell r="F5171" t="str">
            <v>Ins</v>
          </cell>
          <cell r="G5171" t="str">
            <v>und</v>
          </cell>
          <cell r="H5171">
            <v>4</v>
          </cell>
          <cell r="I5171">
            <v>38272.5</v>
          </cell>
          <cell r="J5171">
            <v>153090</v>
          </cell>
        </row>
        <row r="5172">
          <cell r="A5172"/>
          <cell r="B5172" t="str">
            <v>S488A</v>
          </cell>
          <cell r="C5172" t="str">
            <v>VALVULA MARIPOSA RANURADA DE 6" SUPERVISADA UL/FM</v>
          </cell>
          <cell r="F5172" t="str">
            <v>Ins</v>
          </cell>
          <cell r="G5172" t="str">
            <v>und</v>
          </cell>
          <cell r="H5172">
            <v>1</v>
          </cell>
          <cell r="I5172">
            <v>1058137.5</v>
          </cell>
          <cell r="J5172">
            <v>1058138</v>
          </cell>
        </row>
        <row r="5173">
          <cell r="A5173"/>
          <cell r="B5173" t="str">
            <v>AA97</v>
          </cell>
          <cell r="C5173" t="str">
            <v>TRANSPORTE DE TUBERIA RED CONTRA INCENDIOS DENTRO DE LA CIUDAD</v>
          </cell>
          <cell r="F5173" t="str">
            <v>Ins</v>
          </cell>
          <cell r="G5173" t="str">
            <v>kg</v>
          </cell>
          <cell r="H5173">
            <v>15</v>
          </cell>
          <cell r="I5173">
            <v>218.29500000000002</v>
          </cell>
          <cell r="J5173">
            <v>3274</v>
          </cell>
        </row>
        <row r="5175">
          <cell r="A5175" t="str">
            <v>S-3.393</v>
          </cell>
          <cell r="C5175" t="str">
            <v xml:space="preserve">SUMINISTRO   E INSTALACION DE ELECTROBOMBA SUMERGIBLE TIPO LAPICERO 3.0 HP, en acero inoxidable, diámetro bomba 4", 3500 RPM, Caudal medio: 16 GPM, Motor monofásico 220 V. modelo S4S-16-21 similar o equivalente. Incluye: Flotadores eléctricos para nivel de tanques y caja de control para la bomba.
</v>
          </cell>
          <cell r="G5175" t="str">
            <v>und</v>
          </cell>
          <cell r="J5175">
            <v>4999313</v>
          </cell>
        </row>
        <row r="5176">
          <cell r="B5176" t="str">
            <v>L386</v>
          </cell>
          <cell r="C5176" t="str">
            <v xml:space="preserve">ELECTROBOMBA SUMERGIBLE TIPO LAPICERO 3.0 HP, en acero inoxidable, diámetro bomba 4", 3500 RPM, Caudal medio: 16 GPM, Motor monofásico 220 V. modelo S4S-16-21 similar o equivalente. Incluye: Flotadores eléctricos para nivel de tanques y caja de control para la bomba.
</v>
          </cell>
          <cell r="F5176" t="str">
            <v>Esp</v>
          </cell>
          <cell r="G5176" t="str">
            <v>und</v>
          </cell>
          <cell r="H5176">
            <v>1</v>
          </cell>
          <cell r="I5176">
            <v>4003565.9999999995</v>
          </cell>
          <cell r="J5176">
            <v>4003566</v>
          </cell>
        </row>
        <row r="5177">
          <cell r="B5177" t="str">
            <v>M03</v>
          </cell>
          <cell r="C5177" t="str">
            <v>EQUIPO BASICO ( Herramienta menor )</v>
          </cell>
          <cell r="F5177" t="str">
            <v>Ins</v>
          </cell>
          <cell r="G5177" t="str">
            <v>glb</v>
          </cell>
          <cell r="H5177">
            <v>55</v>
          </cell>
          <cell r="I5177">
            <v>2535.75</v>
          </cell>
          <cell r="J5177">
            <v>139466</v>
          </cell>
        </row>
        <row r="5178">
          <cell r="B5178" t="str">
            <v>I04</v>
          </cell>
          <cell r="C5178" t="str">
            <v>MANO DE OBRA BB (Instalaciones)</v>
          </cell>
          <cell r="F5178" t="str">
            <v>Ins</v>
          </cell>
          <cell r="G5178" t="str">
            <v>hc</v>
          </cell>
          <cell r="H5178">
            <v>44</v>
          </cell>
          <cell r="I5178">
            <v>19460.92380532817</v>
          </cell>
          <cell r="J5178">
            <v>856281</v>
          </cell>
        </row>
        <row r="5180">
          <cell r="A5180" t="str">
            <v>S-3.394</v>
          </cell>
          <cell r="C5180" t="str">
            <v xml:space="preserve">SUMINISTRO   E INSTALACION DE VALVULA VENTOSA DE 2" CON CAMARA SENCILLA DOBLE ACCION (ADMISION Y EXTRACCION) ROSCADA
</v>
          </cell>
          <cell r="G5180" t="str">
            <v>und</v>
          </cell>
          <cell r="J5180">
            <v>520554</v>
          </cell>
        </row>
        <row r="5181">
          <cell r="B5181" t="str">
            <v>L387</v>
          </cell>
          <cell r="C5181" t="str">
            <v>VALVULA VENTOSA DE 2" CAMARA SENCILLA DE DOBLE ACCION (ADMISION Y EXPULSION) ROSCADA</v>
          </cell>
          <cell r="F5181" t="str">
            <v>Ins</v>
          </cell>
          <cell r="G5181" t="str">
            <v>und</v>
          </cell>
          <cell r="H5181">
            <v>1</v>
          </cell>
          <cell r="I5181">
            <v>365400</v>
          </cell>
          <cell r="J5181">
            <v>365400</v>
          </cell>
        </row>
        <row r="5182">
          <cell r="B5182" t="str">
            <v>M03</v>
          </cell>
          <cell r="C5182" t="str">
            <v>EQUIPO BASICO ( Herramienta menor )</v>
          </cell>
          <cell r="F5182" t="str">
            <v>Ins</v>
          </cell>
          <cell r="G5182" t="str">
            <v>glb</v>
          </cell>
          <cell r="H5182">
            <v>42</v>
          </cell>
          <cell r="I5182">
            <v>2535.75</v>
          </cell>
          <cell r="J5182">
            <v>106502</v>
          </cell>
        </row>
        <row r="5183">
          <cell r="B5183" t="str">
            <v>I04</v>
          </cell>
          <cell r="C5183" t="str">
            <v>MANO DE OBRA BB (Instalaciones)</v>
          </cell>
          <cell r="F5183" t="str">
            <v>Ins</v>
          </cell>
          <cell r="G5183" t="str">
            <v>hc</v>
          </cell>
          <cell r="H5183">
            <v>2.5</v>
          </cell>
          <cell r="I5183">
            <v>19460.92380532817</v>
          </cell>
          <cell r="J5183">
            <v>48652</v>
          </cell>
        </row>
        <row r="5185">
          <cell r="A5185" t="str">
            <v>S-3.395</v>
          </cell>
          <cell r="C5185" t="str">
            <v>SUMINISTRO E INSTALACION DE CODO 90° RADIO LARGO 6" - UNION PLATINO PVC CLASE 200 PRESION. Pavco o equivalente. Incluye instalación, limpiador y soldadura</v>
          </cell>
          <cell r="G5185" t="str">
            <v>und</v>
          </cell>
          <cell r="J5185">
            <v>399992</v>
          </cell>
        </row>
        <row r="5186">
          <cell r="B5186" t="str">
            <v>M03</v>
          </cell>
          <cell r="C5186" t="str">
            <v>EQUIPO BASICO ( Herramienta menor )</v>
          </cell>
          <cell r="F5186" t="str">
            <v>Ins</v>
          </cell>
          <cell r="G5186" t="str">
            <v>glb</v>
          </cell>
          <cell r="H5186">
            <v>9.5000000000000001E-2</v>
          </cell>
          <cell r="I5186">
            <v>2535.75</v>
          </cell>
          <cell r="J5186">
            <v>241</v>
          </cell>
        </row>
        <row r="5187">
          <cell r="B5187" t="str">
            <v>I04</v>
          </cell>
          <cell r="C5187" t="str">
            <v>MANO DE OBRA BB (Instalaciones)</v>
          </cell>
          <cell r="F5187" t="str">
            <v>Ins</v>
          </cell>
          <cell r="G5187" t="str">
            <v>hc</v>
          </cell>
          <cell r="H5187">
            <v>0.19500000000000001</v>
          </cell>
          <cell r="I5187">
            <v>19460.92380532817</v>
          </cell>
          <cell r="J5187">
            <v>3795</v>
          </cell>
        </row>
        <row r="5188">
          <cell r="B5188" t="str">
            <v>C214</v>
          </cell>
          <cell r="C5188" t="str">
            <v xml:space="preserve">CODO 90° RADIO LARGO 6" - UNION PLATINO PVC CLASE 200 PRESION. Pavco o equivalente. </v>
          </cell>
          <cell r="F5188" t="str">
            <v>Ins</v>
          </cell>
          <cell r="G5188" t="str">
            <v>und</v>
          </cell>
          <cell r="H5188">
            <v>1</v>
          </cell>
          <cell r="I5188">
            <v>389391.45</v>
          </cell>
          <cell r="J5188">
            <v>389391</v>
          </cell>
        </row>
        <row r="5189">
          <cell r="B5189" t="str">
            <v>S22</v>
          </cell>
          <cell r="C5189" t="str">
            <v>LIMPIADOR REM PVC 760 grms. (1/4)</v>
          </cell>
          <cell r="F5189" t="str">
            <v>Ins</v>
          </cell>
          <cell r="G5189" t="str">
            <v>und</v>
          </cell>
          <cell r="H5189">
            <v>4.4999999999999998E-2</v>
          </cell>
          <cell r="I5189">
            <v>55831.65</v>
          </cell>
          <cell r="J5189">
            <v>2512</v>
          </cell>
        </row>
        <row r="5190">
          <cell r="B5190" t="str">
            <v>S36</v>
          </cell>
          <cell r="C5190" t="str">
            <v>SOLDADURA PVC LIQUIDA 1/4</v>
          </cell>
          <cell r="F5190" t="str">
            <v>Ins</v>
          </cell>
          <cell r="G5190" t="str">
            <v>und</v>
          </cell>
          <cell r="H5190">
            <v>3.5000000000000003E-2</v>
          </cell>
          <cell r="I5190">
            <v>115790.85</v>
          </cell>
          <cell r="J5190">
            <v>4053</v>
          </cell>
        </row>
        <row r="5192">
          <cell r="A5192" t="str">
            <v>S-3.396</v>
          </cell>
          <cell r="C5192" t="str">
            <v>SUMINISTRO E INSTALACION DE CODO 90° RADIO LARGO 4" - UNION PLATINO PVC CLASE 200 PRESION. Pavco o equivalente. Incluye instalación, limpiador y soldadura</v>
          </cell>
          <cell r="G5192" t="str">
            <v>und</v>
          </cell>
          <cell r="J5192">
            <v>156433</v>
          </cell>
        </row>
        <row r="5193">
          <cell r="B5193" t="str">
            <v>M03</v>
          </cell>
          <cell r="C5193" t="str">
            <v>EQUIPO BASICO ( Herramienta menor )</v>
          </cell>
          <cell r="F5193" t="str">
            <v>Ins</v>
          </cell>
          <cell r="G5193" t="str">
            <v>glb</v>
          </cell>
          <cell r="H5193">
            <v>9.5000000000000001E-2</v>
          </cell>
          <cell r="I5193">
            <v>2535.75</v>
          </cell>
          <cell r="J5193">
            <v>241</v>
          </cell>
        </row>
        <row r="5194">
          <cell r="B5194" t="str">
            <v>I04</v>
          </cell>
          <cell r="C5194" t="str">
            <v>MANO DE OBRA BB (Instalaciones)</v>
          </cell>
          <cell r="F5194" t="str">
            <v>Ins</v>
          </cell>
          <cell r="G5194" t="str">
            <v>hc</v>
          </cell>
          <cell r="H5194">
            <v>0.19500000000000001</v>
          </cell>
          <cell r="I5194">
            <v>19460.92380532817</v>
          </cell>
          <cell r="J5194">
            <v>3795</v>
          </cell>
        </row>
        <row r="5195">
          <cell r="B5195" t="str">
            <v>C215</v>
          </cell>
          <cell r="C5195" t="str">
            <v xml:space="preserve">CODO 90° RADIO LARGO 4" - UNION PLATINO PVC CLASE 200 PRESION. Pavco o equivalente. </v>
          </cell>
          <cell r="F5195" t="str">
            <v>Ins</v>
          </cell>
          <cell r="G5195" t="str">
            <v>und</v>
          </cell>
          <cell r="H5195">
            <v>1</v>
          </cell>
          <cell r="I5195">
            <v>145832.4</v>
          </cell>
          <cell r="J5195">
            <v>145832</v>
          </cell>
        </row>
        <row r="5196">
          <cell r="B5196" t="str">
            <v>S22</v>
          </cell>
          <cell r="C5196" t="str">
            <v>LIMPIADOR REM PVC 760 grms. (1/4)</v>
          </cell>
          <cell r="F5196" t="str">
            <v>Ins</v>
          </cell>
          <cell r="G5196" t="str">
            <v>und</v>
          </cell>
          <cell r="H5196">
            <v>4.4999999999999998E-2</v>
          </cell>
          <cell r="I5196">
            <v>55831.65</v>
          </cell>
          <cell r="J5196">
            <v>2512</v>
          </cell>
        </row>
        <row r="5197">
          <cell r="B5197" t="str">
            <v>S36</v>
          </cell>
          <cell r="C5197" t="str">
            <v>SOLDADURA PVC LIQUIDA 1/4</v>
          </cell>
          <cell r="F5197" t="str">
            <v>Ins</v>
          </cell>
          <cell r="G5197" t="str">
            <v>und</v>
          </cell>
          <cell r="H5197">
            <v>3.5000000000000003E-2</v>
          </cell>
          <cell r="I5197">
            <v>115790.85</v>
          </cell>
          <cell r="J5197">
            <v>4053</v>
          </cell>
        </row>
        <row r="5199">
          <cell r="A5199" t="str">
            <v>S-3.397</v>
          </cell>
          <cell r="C5199" t="str">
            <v>SUMINISTRO E INSTALACION DE CODO 90° RADIO LARGO 3" - UNION PLATINO PVC CLASE 200 PRESION. Pavco o equivalente. Incluye instalación, limpiador y soldadura</v>
          </cell>
          <cell r="G5199" t="str">
            <v>und</v>
          </cell>
          <cell r="J5199">
            <v>86552</v>
          </cell>
        </row>
        <row r="5200">
          <cell r="B5200" t="str">
            <v>M03</v>
          </cell>
          <cell r="C5200" t="str">
            <v>EQUIPO BASICO ( Herramienta menor )</v>
          </cell>
          <cell r="F5200" t="str">
            <v>Ins</v>
          </cell>
          <cell r="G5200" t="str">
            <v>glb</v>
          </cell>
          <cell r="H5200">
            <v>9.5000000000000001E-2</v>
          </cell>
          <cell r="I5200">
            <v>2535.75</v>
          </cell>
          <cell r="J5200">
            <v>241</v>
          </cell>
        </row>
        <row r="5201">
          <cell r="B5201" t="str">
            <v>I04</v>
          </cell>
          <cell r="C5201" t="str">
            <v>MANO DE OBRA BB (Instalaciones)</v>
          </cell>
          <cell r="F5201" t="str">
            <v>Ins</v>
          </cell>
          <cell r="G5201" t="str">
            <v>hc</v>
          </cell>
          <cell r="H5201">
            <v>0.19500000000000001</v>
          </cell>
          <cell r="I5201">
            <v>19460.92380532817</v>
          </cell>
          <cell r="J5201">
            <v>3795</v>
          </cell>
        </row>
        <row r="5202">
          <cell r="B5202" t="str">
            <v>C216</v>
          </cell>
          <cell r="C5202" t="str">
            <v xml:space="preserve">CODO 90° RADIO LARGO 3" - UNION PLATINO PVC CLASE 200 PRESION. Pavco o equivalente. </v>
          </cell>
          <cell r="F5202" t="str">
            <v>Ins</v>
          </cell>
          <cell r="G5202" t="str">
            <v>und</v>
          </cell>
          <cell r="H5202">
            <v>1</v>
          </cell>
          <cell r="I5202">
            <v>75950.7</v>
          </cell>
          <cell r="J5202">
            <v>75951</v>
          </cell>
        </row>
        <row r="5203">
          <cell r="B5203" t="str">
            <v>S22</v>
          </cell>
          <cell r="C5203" t="str">
            <v>LIMPIADOR REM PVC 760 grms. (1/4)</v>
          </cell>
          <cell r="F5203" t="str">
            <v>Ins</v>
          </cell>
          <cell r="G5203" t="str">
            <v>und</v>
          </cell>
          <cell r="H5203">
            <v>4.4999999999999998E-2</v>
          </cell>
          <cell r="I5203">
            <v>55831.65</v>
          </cell>
          <cell r="J5203">
            <v>2512</v>
          </cell>
        </row>
        <row r="5204">
          <cell r="B5204" t="str">
            <v>S36</v>
          </cell>
          <cell r="C5204" t="str">
            <v>SOLDADURA PVC LIQUIDA 1/4</v>
          </cell>
          <cell r="F5204" t="str">
            <v>Ins</v>
          </cell>
          <cell r="G5204" t="str">
            <v>und</v>
          </cell>
          <cell r="H5204">
            <v>3.5000000000000003E-2</v>
          </cell>
          <cell r="I5204">
            <v>115790.85</v>
          </cell>
          <cell r="J5204">
            <v>4053</v>
          </cell>
        </row>
        <row r="5206">
          <cell r="A5206" t="str">
            <v>S-3.398</v>
          </cell>
          <cell r="C5206" t="str">
            <v>SUMINISTRO E INSTALACION DE CODO 90° RADIO LARGO 2" - UNION PLATINO PVC  CLASE 200 PRESION. Pavco o equivalente. Incluye instalación, limpiador y soldadura</v>
          </cell>
          <cell r="G5206" t="str">
            <v>und</v>
          </cell>
          <cell r="J5206">
            <v>43222</v>
          </cell>
        </row>
        <row r="5207">
          <cell r="B5207" t="str">
            <v>M03</v>
          </cell>
          <cell r="C5207" t="str">
            <v>EQUIPO BASICO ( Herramienta menor )</v>
          </cell>
          <cell r="F5207" t="str">
            <v>Ins</v>
          </cell>
          <cell r="G5207" t="str">
            <v>glb</v>
          </cell>
          <cell r="H5207">
            <v>9.5000000000000001E-2</v>
          </cell>
          <cell r="I5207">
            <v>2535.75</v>
          </cell>
          <cell r="J5207">
            <v>241</v>
          </cell>
        </row>
        <row r="5208">
          <cell r="B5208" t="str">
            <v>I04</v>
          </cell>
          <cell r="C5208" t="str">
            <v>MANO DE OBRA BB (Instalaciones)</v>
          </cell>
          <cell r="F5208" t="str">
            <v>Ins</v>
          </cell>
          <cell r="G5208" t="str">
            <v>hc</v>
          </cell>
          <cell r="H5208">
            <v>0.19500000000000001</v>
          </cell>
          <cell r="I5208">
            <v>19460.92380532817</v>
          </cell>
          <cell r="J5208">
            <v>3795</v>
          </cell>
        </row>
        <row r="5209">
          <cell r="B5209" t="str">
            <v>C217</v>
          </cell>
          <cell r="C5209" t="str">
            <v xml:space="preserve">CODO 90° RADIO LARGO 2" - UNION PLATINO PVC  CLASE 200 PRESION. Pavco o equivalente. </v>
          </cell>
          <cell r="F5209" t="str">
            <v>Ins</v>
          </cell>
          <cell r="G5209" t="str">
            <v>und</v>
          </cell>
          <cell r="H5209">
            <v>1</v>
          </cell>
          <cell r="I5209">
            <v>32621.4</v>
          </cell>
          <cell r="J5209">
            <v>32621</v>
          </cell>
        </row>
        <row r="5210">
          <cell r="B5210" t="str">
            <v>S22</v>
          </cell>
          <cell r="C5210" t="str">
            <v>LIMPIADOR REM PVC 760 grms. (1/4)</v>
          </cell>
          <cell r="F5210" t="str">
            <v>Ins</v>
          </cell>
          <cell r="G5210" t="str">
            <v>und</v>
          </cell>
          <cell r="H5210">
            <v>4.4999999999999998E-2</v>
          </cell>
          <cell r="I5210">
            <v>55831.65</v>
          </cell>
          <cell r="J5210">
            <v>2512</v>
          </cell>
        </row>
        <row r="5211">
          <cell r="B5211" t="str">
            <v>S36</v>
          </cell>
          <cell r="C5211" t="str">
            <v>SOLDADURA PVC LIQUIDA 1/4</v>
          </cell>
          <cell r="F5211" t="str">
            <v>Ins</v>
          </cell>
          <cell r="G5211" t="str">
            <v>und</v>
          </cell>
          <cell r="H5211">
            <v>3.5000000000000003E-2</v>
          </cell>
          <cell r="I5211">
            <v>115790.85</v>
          </cell>
          <cell r="J5211">
            <v>4053</v>
          </cell>
        </row>
        <row r="5213">
          <cell r="A5213" t="str">
            <v>S-3.399</v>
          </cell>
          <cell r="C5213" t="str">
            <v>SUMINISTRO E INSTALACION DE CODO 45° RADIO LARGO 6" - UNION PLATINO PVC CLASE 200 PRESION. Pavco o equivalente. Incluye instalación, limpiador y soldadura</v>
          </cell>
          <cell r="G5213" t="str">
            <v>und</v>
          </cell>
          <cell r="J5213">
            <v>293932</v>
          </cell>
        </row>
        <row r="5214">
          <cell r="B5214" t="str">
            <v>M03</v>
          </cell>
          <cell r="C5214" t="str">
            <v>EQUIPO BASICO ( Herramienta menor )</v>
          </cell>
          <cell r="F5214" t="str">
            <v>Ins</v>
          </cell>
          <cell r="G5214" t="str">
            <v>glb</v>
          </cell>
          <cell r="H5214">
            <v>9.5000000000000001E-2</v>
          </cell>
          <cell r="I5214">
            <v>2535.75</v>
          </cell>
          <cell r="J5214">
            <v>241</v>
          </cell>
        </row>
        <row r="5215">
          <cell r="B5215" t="str">
            <v>I04</v>
          </cell>
          <cell r="C5215" t="str">
            <v>MANO DE OBRA BB (Instalaciones)</v>
          </cell>
          <cell r="F5215" t="str">
            <v>Ins</v>
          </cell>
          <cell r="G5215" t="str">
            <v>hc</v>
          </cell>
          <cell r="H5215">
            <v>0.19500000000000001</v>
          </cell>
          <cell r="I5215">
            <v>19460.92380532817</v>
          </cell>
          <cell r="J5215">
            <v>3795</v>
          </cell>
        </row>
        <row r="5216">
          <cell r="B5216" t="str">
            <v>C218</v>
          </cell>
          <cell r="C5216" t="str">
            <v xml:space="preserve">CODO 45° RADIO LARGO 6" - UNION PLATINO PVC CLASE 200 PRESION. Pavco o equivalente. </v>
          </cell>
          <cell r="F5216" t="str">
            <v>Ins</v>
          </cell>
          <cell r="G5216" t="str">
            <v>und</v>
          </cell>
          <cell r="H5216">
            <v>1</v>
          </cell>
          <cell r="I5216">
            <v>283330.95</v>
          </cell>
          <cell r="J5216">
            <v>283331</v>
          </cell>
        </row>
        <row r="5217">
          <cell r="B5217" t="str">
            <v>S22</v>
          </cell>
          <cell r="C5217" t="str">
            <v>LIMPIADOR REM PVC 760 grms. (1/4)</v>
          </cell>
          <cell r="F5217" t="str">
            <v>Ins</v>
          </cell>
          <cell r="G5217" t="str">
            <v>und</v>
          </cell>
          <cell r="H5217">
            <v>4.4999999999999998E-2</v>
          </cell>
          <cell r="I5217">
            <v>55831.65</v>
          </cell>
          <cell r="J5217">
            <v>2512</v>
          </cell>
        </row>
        <row r="5218">
          <cell r="B5218" t="str">
            <v>S36</v>
          </cell>
          <cell r="C5218" t="str">
            <v>SOLDADURA PVC LIQUIDA 1/4</v>
          </cell>
          <cell r="F5218" t="str">
            <v>Ins</v>
          </cell>
          <cell r="G5218" t="str">
            <v>und</v>
          </cell>
          <cell r="H5218">
            <v>3.5000000000000003E-2</v>
          </cell>
          <cell r="I5218">
            <v>115790.85</v>
          </cell>
          <cell r="J5218">
            <v>4053</v>
          </cell>
        </row>
        <row r="5220">
          <cell r="A5220" t="str">
            <v>S-3.400</v>
          </cell>
          <cell r="C5220" t="str">
            <v>SUMINISTRO E INSTALACION DE CODO 45° RADIO LARGO 4" - UNION PLATINO PVC CLASE 200 PRESION. Pavco o equivalente. Incluye instalación, limpiador y soldadura</v>
          </cell>
          <cell r="G5220" t="str">
            <v>und</v>
          </cell>
          <cell r="J5220">
            <v>113905</v>
          </cell>
        </row>
        <row r="5221">
          <cell r="B5221" t="str">
            <v>M03</v>
          </cell>
          <cell r="C5221" t="str">
            <v>EQUIPO BASICO ( Herramienta menor )</v>
          </cell>
          <cell r="F5221" t="str">
            <v>Ins</v>
          </cell>
          <cell r="G5221" t="str">
            <v>glb</v>
          </cell>
          <cell r="H5221">
            <v>9.5000000000000001E-2</v>
          </cell>
          <cell r="I5221">
            <v>2535.75</v>
          </cell>
          <cell r="J5221">
            <v>241</v>
          </cell>
        </row>
        <row r="5222">
          <cell r="B5222" t="str">
            <v>I04</v>
          </cell>
          <cell r="C5222" t="str">
            <v>MANO DE OBRA BB (Instalaciones)</v>
          </cell>
          <cell r="F5222" t="str">
            <v>Ins</v>
          </cell>
          <cell r="G5222" t="str">
            <v>hc</v>
          </cell>
          <cell r="H5222">
            <v>0.19500000000000001</v>
          </cell>
          <cell r="I5222">
            <v>19460.92380532817</v>
          </cell>
          <cell r="J5222">
            <v>3795</v>
          </cell>
        </row>
        <row r="5223">
          <cell r="B5223" t="str">
            <v>C219</v>
          </cell>
          <cell r="C5223" t="str">
            <v xml:space="preserve">CODO 45° RADIO LARGO 4" - UNION PLATINO PVC CLASE 200 PRESION. Pavco o equivalente. </v>
          </cell>
          <cell r="F5223" t="str">
            <v>Ins</v>
          </cell>
          <cell r="G5223" t="str">
            <v>und</v>
          </cell>
          <cell r="H5223">
            <v>1</v>
          </cell>
          <cell r="I5223">
            <v>103304.25</v>
          </cell>
          <cell r="J5223">
            <v>103304</v>
          </cell>
        </row>
        <row r="5224">
          <cell r="B5224" t="str">
            <v>S22</v>
          </cell>
          <cell r="C5224" t="str">
            <v>LIMPIADOR REM PVC 760 grms. (1/4)</v>
          </cell>
          <cell r="F5224" t="str">
            <v>Ins</v>
          </cell>
          <cell r="G5224" t="str">
            <v>und</v>
          </cell>
          <cell r="H5224">
            <v>4.4999999999999998E-2</v>
          </cell>
          <cell r="I5224">
            <v>55831.65</v>
          </cell>
          <cell r="J5224">
            <v>2512</v>
          </cell>
        </row>
        <row r="5225">
          <cell r="B5225" t="str">
            <v>S36</v>
          </cell>
          <cell r="C5225" t="str">
            <v>SOLDADURA PVC LIQUIDA 1/4</v>
          </cell>
          <cell r="F5225" t="str">
            <v>Ins</v>
          </cell>
          <cell r="G5225" t="str">
            <v>und</v>
          </cell>
          <cell r="H5225">
            <v>3.5000000000000003E-2</v>
          </cell>
          <cell r="I5225">
            <v>115790.85</v>
          </cell>
          <cell r="J5225">
            <v>4053</v>
          </cell>
        </row>
        <row r="5227">
          <cell r="A5227" t="str">
            <v>S-3.401</v>
          </cell>
          <cell r="C5227" t="str">
            <v>SUMINISTRO E INSTALACION DE CODO 45° RADIO LARGO 3" - UNION PLATINO PVC CLASE 200 PRESION. Pavco o equivalente. Incluye instalación, limpiador y soldadura</v>
          </cell>
          <cell r="G5227" t="str">
            <v>und</v>
          </cell>
          <cell r="J5227">
            <v>61530</v>
          </cell>
        </row>
        <row r="5228">
          <cell r="B5228" t="str">
            <v>M03</v>
          </cell>
          <cell r="C5228" t="str">
            <v>EQUIPO BASICO ( Herramienta menor )</v>
          </cell>
          <cell r="F5228" t="str">
            <v>Ins</v>
          </cell>
          <cell r="G5228" t="str">
            <v>glb</v>
          </cell>
          <cell r="H5228">
            <v>9.5000000000000001E-2</v>
          </cell>
          <cell r="I5228">
            <v>2535.75</v>
          </cell>
          <cell r="J5228">
            <v>241</v>
          </cell>
        </row>
        <row r="5229">
          <cell r="B5229" t="str">
            <v>I04</v>
          </cell>
          <cell r="C5229" t="str">
            <v>MANO DE OBRA BB (Instalaciones)</v>
          </cell>
          <cell r="F5229" t="str">
            <v>Ins</v>
          </cell>
          <cell r="G5229" t="str">
            <v>hc</v>
          </cell>
          <cell r="H5229">
            <v>0.19500000000000001</v>
          </cell>
          <cell r="I5229">
            <v>19460.92380532817</v>
          </cell>
          <cell r="J5229">
            <v>3795</v>
          </cell>
        </row>
        <row r="5230">
          <cell r="B5230" t="str">
            <v>C220</v>
          </cell>
          <cell r="C5230" t="str">
            <v xml:space="preserve">CODO 45° RADIO LARGO 3" - UNION PLATINO PVC CLASE 200 PRESION. Pavco o equivalente. </v>
          </cell>
          <cell r="F5230" t="str">
            <v>Ins</v>
          </cell>
          <cell r="G5230" t="str">
            <v>und</v>
          </cell>
          <cell r="H5230">
            <v>1</v>
          </cell>
          <cell r="I5230">
            <v>50929.2</v>
          </cell>
          <cell r="J5230">
            <v>50929</v>
          </cell>
        </row>
        <row r="5231">
          <cell r="B5231" t="str">
            <v>S22</v>
          </cell>
          <cell r="C5231" t="str">
            <v>LIMPIADOR REM PVC 760 grms. (1/4)</v>
          </cell>
          <cell r="F5231" t="str">
            <v>Ins</v>
          </cell>
          <cell r="G5231" t="str">
            <v>und</v>
          </cell>
          <cell r="H5231">
            <v>4.4999999999999998E-2</v>
          </cell>
          <cell r="I5231">
            <v>55831.65</v>
          </cell>
          <cell r="J5231">
            <v>2512</v>
          </cell>
        </row>
        <row r="5232">
          <cell r="B5232" t="str">
            <v>S36</v>
          </cell>
          <cell r="C5232" t="str">
            <v>SOLDADURA PVC LIQUIDA 1/4</v>
          </cell>
          <cell r="F5232" t="str">
            <v>Ins</v>
          </cell>
          <cell r="G5232" t="str">
            <v>und</v>
          </cell>
          <cell r="H5232">
            <v>3.5000000000000003E-2</v>
          </cell>
          <cell r="I5232">
            <v>115790.85</v>
          </cell>
          <cell r="J5232">
            <v>4053</v>
          </cell>
        </row>
        <row r="5234">
          <cell r="A5234" t="str">
            <v>S-3.402</v>
          </cell>
          <cell r="C5234" t="str">
            <v>SUMINISTRO E INSTALACION DE CODO 45° RADIO LARGO 2" - UNION PLATINO PVC  CLASE 200 PRESION. Pavco o equivalente. Incluye instalación, limpiador y soldadura</v>
          </cell>
          <cell r="G5234" t="str">
            <v>und</v>
          </cell>
          <cell r="J5234">
            <v>38803</v>
          </cell>
        </row>
        <row r="5235">
          <cell r="B5235" t="str">
            <v>M03</v>
          </cell>
          <cell r="C5235" t="str">
            <v>EQUIPO BASICO ( Herramienta menor )</v>
          </cell>
          <cell r="F5235" t="str">
            <v>Ins</v>
          </cell>
          <cell r="G5235" t="str">
            <v>glb</v>
          </cell>
          <cell r="H5235">
            <v>9.5000000000000001E-2</v>
          </cell>
          <cell r="I5235">
            <v>2535.75</v>
          </cell>
          <cell r="J5235">
            <v>241</v>
          </cell>
        </row>
        <row r="5236">
          <cell r="B5236" t="str">
            <v>I04</v>
          </cell>
          <cell r="C5236" t="str">
            <v>MANO DE OBRA BB (Instalaciones)</v>
          </cell>
          <cell r="F5236" t="str">
            <v>Ins</v>
          </cell>
          <cell r="G5236" t="str">
            <v>hc</v>
          </cell>
          <cell r="H5236">
            <v>0.19500000000000001</v>
          </cell>
          <cell r="I5236">
            <v>19460.92380532817</v>
          </cell>
          <cell r="J5236">
            <v>3795</v>
          </cell>
        </row>
        <row r="5237">
          <cell r="B5237" t="str">
            <v>C221</v>
          </cell>
          <cell r="C5237" t="str">
            <v xml:space="preserve">CODO 45° RADIO LARGO 2" - UNION PLATINO PVC  CLASE 200 PRESION. Pavco o equivalente. </v>
          </cell>
          <cell r="F5237" t="str">
            <v>Ins</v>
          </cell>
          <cell r="G5237" t="str">
            <v>und</v>
          </cell>
          <cell r="H5237">
            <v>1</v>
          </cell>
          <cell r="I5237">
            <v>28201.95</v>
          </cell>
          <cell r="J5237">
            <v>28202</v>
          </cell>
        </row>
        <row r="5238">
          <cell r="B5238" t="str">
            <v>S22</v>
          </cell>
          <cell r="C5238" t="str">
            <v>LIMPIADOR REM PVC 760 grms. (1/4)</v>
          </cell>
          <cell r="F5238" t="str">
            <v>Ins</v>
          </cell>
          <cell r="G5238" t="str">
            <v>und</v>
          </cell>
          <cell r="H5238">
            <v>4.4999999999999998E-2</v>
          </cell>
          <cell r="I5238">
            <v>55831.65</v>
          </cell>
          <cell r="J5238">
            <v>2512</v>
          </cell>
        </row>
        <row r="5239">
          <cell r="B5239" t="str">
            <v>S36</v>
          </cell>
          <cell r="C5239" t="str">
            <v>SOLDADURA PVC LIQUIDA 1/4</v>
          </cell>
          <cell r="F5239" t="str">
            <v>Ins</v>
          </cell>
          <cell r="G5239" t="str">
            <v>und</v>
          </cell>
          <cell r="H5239">
            <v>3.5000000000000003E-2</v>
          </cell>
          <cell r="I5239">
            <v>115790.85</v>
          </cell>
          <cell r="J5239">
            <v>4053</v>
          </cell>
        </row>
        <row r="5241">
          <cell r="A5241" t="str">
            <v>S-3.403</v>
          </cell>
          <cell r="C5241" t="str">
            <v>SUMINISTRO E INSTALACION DE CODO 22° RADIO LARGO 6" - UNION PLATINO PVC CLASE 200 PRESION. Pavco o equivalente. Incluye instalación, limpiador y soldadura</v>
          </cell>
          <cell r="G5241" t="str">
            <v>und</v>
          </cell>
          <cell r="J5241">
            <v>236872</v>
          </cell>
        </row>
        <row r="5242">
          <cell r="B5242" t="str">
            <v>M03</v>
          </cell>
          <cell r="C5242" t="str">
            <v>EQUIPO BASICO ( Herramienta menor )</v>
          </cell>
          <cell r="F5242" t="str">
            <v>Ins</v>
          </cell>
          <cell r="G5242" t="str">
            <v>glb</v>
          </cell>
          <cell r="H5242">
            <v>9.5000000000000001E-2</v>
          </cell>
          <cell r="I5242">
            <v>2535.75</v>
          </cell>
          <cell r="J5242">
            <v>241</v>
          </cell>
        </row>
        <row r="5243">
          <cell r="B5243" t="str">
            <v>I04</v>
          </cell>
          <cell r="C5243" t="str">
            <v>MANO DE OBRA BB (Instalaciones)</v>
          </cell>
          <cell r="F5243" t="str">
            <v>Ins</v>
          </cell>
          <cell r="G5243" t="str">
            <v>hc</v>
          </cell>
          <cell r="H5243">
            <v>0.19500000000000001</v>
          </cell>
          <cell r="I5243">
            <v>19460.92380532817</v>
          </cell>
          <cell r="J5243">
            <v>3795</v>
          </cell>
        </row>
        <row r="5244">
          <cell r="B5244" t="str">
            <v>C222</v>
          </cell>
          <cell r="C5244" t="str">
            <v xml:space="preserve">CODO 22° RADIO LARGO 6" - UNION PLATINO PVC CLASE 200 PRESION. Pavco o equivalente. </v>
          </cell>
          <cell r="F5244" t="str">
            <v>Ins</v>
          </cell>
          <cell r="G5244" t="str">
            <v>und</v>
          </cell>
          <cell r="H5244">
            <v>1</v>
          </cell>
          <cell r="I5244">
            <v>226270.8</v>
          </cell>
          <cell r="J5244">
            <v>226271</v>
          </cell>
        </row>
        <row r="5245">
          <cell r="B5245" t="str">
            <v>S22</v>
          </cell>
          <cell r="C5245" t="str">
            <v>LIMPIADOR REM PVC 760 grms. (1/4)</v>
          </cell>
          <cell r="F5245" t="str">
            <v>Ins</v>
          </cell>
          <cell r="G5245" t="str">
            <v>und</v>
          </cell>
          <cell r="H5245">
            <v>4.4999999999999998E-2</v>
          </cell>
          <cell r="I5245">
            <v>55831.65</v>
          </cell>
          <cell r="J5245">
            <v>2512</v>
          </cell>
        </row>
        <row r="5246">
          <cell r="B5246" t="str">
            <v>S36</v>
          </cell>
          <cell r="C5246" t="str">
            <v>SOLDADURA PVC LIQUIDA 1/4</v>
          </cell>
          <cell r="F5246" t="str">
            <v>Ins</v>
          </cell>
          <cell r="G5246" t="str">
            <v>und</v>
          </cell>
          <cell r="H5246">
            <v>3.5000000000000003E-2</v>
          </cell>
          <cell r="I5246">
            <v>115790.85</v>
          </cell>
          <cell r="J5246">
            <v>4053</v>
          </cell>
        </row>
        <row r="5248">
          <cell r="A5248" t="str">
            <v>S-3.404</v>
          </cell>
          <cell r="C5248" t="str">
            <v>SUMINISTRO E INSTALACION DE CODO 22° RADIO LARGO 4" - UNION PLATINO PVC CLASE 200 PRESION. Pavco o equivalente. Incluye instalación, limpiador y soldadura</v>
          </cell>
          <cell r="G5248" t="str">
            <v>und</v>
          </cell>
          <cell r="J5248">
            <v>102689</v>
          </cell>
        </row>
        <row r="5249">
          <cell r="B5249" t="str">
            <v>M03</v>
          </cell>
          <cell r="C5249" t="str">
            <v>EQUIPO BASICO ( Herramienta menor )</v>
          </cell>
          <cell r="F5249" t="str">
            <v>Ins</v>
          </cell>
          <cell r="G5249" t="str">
            <v>glb</v>
          </cell>
          <cell r="H5249">
            <v>9.5000000000000001E-2</v>
          </cell>
          <cell r="I5249">
            <v>2535.75</v>
          </cell>
          <cell r="J5249">
            <v>241</v>
          </cell>
        </row>
        <row r="5250">
          <cell r="B5250" t="str">
            <v>I04</v>
          </cell>
          <cell r="C5250" t="str">
            <v>MANO DE OBRA BB (Instalaciones)</v>
          </cell>
          <cell r="F5250" t="str">
            <v>Ins</v>
          </cell>
          <cell r="G5250" t="str">
            <v>hc</v>
          </cell>
          <cell r="H5250">
            <v>0.19500000000000001</v>
          </cell>
          <cell r="I5250">
            <v>19460.92380532817</v>
          </cell>
          <cell r="J5250">
            <v>3795</v>
          </cell>
        </row>
        <row r="5251">
          <cell r="B5251" t="str">
            <v>C223</v>
          </cell>
          <cell r="C5251" t="str">
            <v xml:space="preserve">CODO 22° RADIO LARGO 4" - UNION PLATINO PVC CLASE 200 PRESION. Pavco o equivalente. </v>
          </cell>
          <cell r="F5251" t="str">
            <v>Ins</v>
          </cell>
          <cell r="G5251" t="str">
            <v>und</v>
          </cell>
          <cell r="H5251">
            <v>1</v>
          </cell>
          <cell r="I5251">
            <v>92088.15</v>
          </cell>
          <cell r="J5251">
            <v>92088</v>
          </cell>
        </row>
        <row r="5252">
          <cell r="B5252" t="str">
            <v>S22</v>
          </cell>
          <cell r="C5252" t="str">
            <v>LIMPIADOR REM PVC 760 grms. (1/4)</v>
          </cell>
          <cell r="F5252" t="str">
            <v>Ins</v>
          </cell>
          <cell r="G5252" t="str">
            <v>und</v>
          </cell>
          <cell r="H5252">
            <v>4.4999999999999998E-2</v>
          </cell>
          <cell r="I5252">
            <v>55831.65</v>
          </cell>
          <cell r="J5252">
            <v>2512</v>
          </cell>
        </row>
        <row r="5253">
          <cell r="B5253" t="str">
            <v>S36</v>
          </cell>
          <cell r="C5253" t="str">
            <v>SOLDADURA PVC LIQUIDA 1/4</v>
          </cell>
          <cell r="F5253" t="str">
            <v>Ins</v>
          </cell>
          <cell r="G5253" t="str">
            <v>und</v>
          </cell>
          <cell r="H5253">
            <v>3.5000000000000003E-2</v>
          </cell>
          <cell r="I5253">
            <v>115790.85</v>
          </cell>
          <cell r="J5253">
            <v>4053</v>
          </cell>
        </row>
        <row r="5255">
          <cell r="A5255" t="str">
            <v>S-3.405</v>
          </cell>
          <cell r="C5255" t="str">
            <v>SUMINISTRO E INSTALACION DE CODO 22° RADIO LARGO 3" - UNION PLATINO PVC CLASE 200 PRESION. Pavco o equivalente. Incluye instalación, limpiador y soldadura</v>
          </cell>
          <cell r="G5255" t="str">
            <v>und</v>
          </cell>
          <cell r="J5255">
            <v>60830</v>
          </cell>
        </row>
        <row r="5256">
          <cell r="B5256" t="str">
            <v>M03</v>
          </cell>
          <cell r="C5256" t="str">
            <v>EQUIPO BASICO ( Herramienta menor )</v>
          </cell>
          <cell r="F5256" t="str">
            <v>Ins</v>
          </cell>
          <cell r="G5256" t="str">
            <v>glb</v>
          </cell>
          <cell r="H5256">
            <v>9.5000000000000001E-2</v>
          </cell>
          <cell r="I5256">
            <v>2535.75</v>
          </cell>
          <cell r="J5256">
            <v>241</v>
          </cell>
        </row>
        <row r="5257">
          <cell r="B5257" t="str">
            <v>I04</v>
          </cell>
          <cell r="C5257" t="str">
            <v>MANO DE OBRA BB (Instalaciones)</v>
          </cell>
          <cell r="F5257" t="str">
            <v>Ins</v>
          </cell>
          <cell r="G5257" t="str">
            <v>hc</v>
          </cell>
          <cell r="H5257">
            <v>0.19500000000000001</v>
          </cell>
          <cell r="I5257">
            <v>19460.92380532817</v>
          </cell>
          <cell r="J5257">
            <v>3795</v>
          </cell>
        </row>
        <row r="5258">
          <cell r="B5258" t="str">
            <v>C224</v>
          </cell>
          <cell r="C5258" t="str">
            <v xml:space="preserve">CODO 22° RADIO LARGO 3" - UNION PLATINO PVC CLASE 200 PRESION. Pavco o equivalente. </v>
          </cell>
          <cell r="F5258" t="str">
            <v>Ins</v>
          </cell>
          <cell r="G5258" t="str">
            <v>und</v>
          </cell>
          <cell r="H5258">
            <v>1</v>
          </cell>
          <cell r="I5258">
            <v>50228.85</v>
          </cell>
          <cell r="J5258">
            <v>50229</v>
          </cell>
        </row>
        <row r="5259">
          <cell r="B5259" t="str">
            <v>S22</v>
          </cell>
          <cell r="C5259" t="str">
            <v>LIMPIADOR REM PVC 760 grms. (1/4)</v>
          </cell>
          <cell r="F5259" t="str">
            <v>Ins</v>
          </cell>
          <cell r="G5259" t="str">
            <v>und</v>
          </cell>
          <cell r="H5259">
            <v>4.4999999999999998E-2</v>
          </cell>
          <cell r="I5259">
            <v>55831.65</v>
          </cell>
          <cell r="J5259">
            <v>2512</v>
          </cell>
        </row>
        <row r="5260">
          <cell r="B5260" t="str">
            <v>S36</v>
          </cell>
          <cell r="C5260" t="str">
            <v>SOLDADURA PVC LIQUIDA 1/4</v>
          </cell>
          <cell r="F5260" t="str">
            <v>Ins</v>
          </cell>
          <cell r="G5260" t="str">
            <v>und</v>
          </cell>
          <cell r="H5260">
            <v>3.5000000000000003E-2</v>
          </cell>
          <cell r="I5260">
            <v>115790.85</v>
          </cell>
          <cell r="J5260">
            <v>4053</v>
          </cell>
        </row>
        <row r="5262">
          <cell r="A5262" t="str">
            <v>S-3.406</v>
          </cell>
          <cell r="C5262" t="str">
            <v>SUMINISTRO E INSTALACION DE CODO 22° RADIO LARGO 2" - UNION PLATINO PVC  CLASE 200 PRESION. Pavco o equivalente. Incluye instalación, limpiador y soldadura</v>
          </cell>
          <cell r="G5262" t="str">
            <v>und</v>
          </cell>
          <cell r="J5262">
            <v>35406</v>
          </cell>
        </row>
        <row r="5263">
          <cell r="B5263" t="str">
            <v>M03</v>
          </cell>
          <cell r="C5263" t="str">
            <v>EQUIPO BASICO ( Herramienta menor )</v>
          </cell>
          <cell r="F5263" t="str">
            <v>Ins</v>
          </cell>
          <cell r="G5263" t="str">
            <v>glb</v>
          </cell>
          <cell r="H5263">
            <v>9.5000000000000001E-2</v>
          </cell>
          <cell r="I5263">
            <v>2535.75</v>
          </cell>
          <cell r="J5263">
            <v>241</v>
          </cell>
        </row>
        <row r="5264">
          <cell r="B5264" t="str">
            <v>I04</v>
          </cell>
          <cell r="C5264" t="str">
            <v>MANO DE OBRA BB (Instalaciones)</v>
          </cell>
          <cell r="F5264" t="str">
            <v>Ins</v>
          </cell>
          <cell r="G5264" t="str">
            <v>hc</v>
          </cell>
          <cell r="H5264">
            <v>0.19500000000000001</v>
          </cell>
          <cell r="I5264">
            <v>19460.92380532817</v>
          </cell>
          <cell r="J5264">
            <v>3795</v>
          </cell>
        </row>
        <row r="5265">
          <cell r="B5265" t="str">
            <v>C225</v>
          </cell>
          <cell r="C5265" t="str">
            <v xml:space="preserve">CODO 22° RADIO LARGO 2" - UNION PLATINO PVC  CLASE 200 PRESION. Pavco o equivalente. </v>
          </cell>
          <cell r="F5265" t="str">
            <v>Ins</v>
          </cell>
          <cell r="G5265" t="str">
            <v>und</v>
          </cell>
          <cell r="H5265">
            <v>1</v>
          </cell>
          <cell r="I5265">
            <v>24805.200000000001</v>
          </cell>
          <cell r="J5265">
            <v>24805</v>
          </cell>
        </row>
        <row r="5266">
          <cell r="B5266" t="str">
            <v>S22</v>
          </cell>
          <cell r="C5266" t="str">
            <v>LIMPIADOR REM PVC 760 grms. (1/4)</v>
          </cell>
          <cell r="F5266" t="str">
            <v>Ins</v>
          </cell>
          <cell r="G5266" t="str">
            <v>und</v>
          </cell>
          <cell r="H5266">
            <v>4.4999999999999998E-2</v>
          </cell>
          <cell r="I5266">
            <v>55831.65</v>
          </cell>
          <cell r="J5266">
            <v>2512</v>
          </cell>
        </row>
        <row r="5267">
          <cell r="B5267" t="str">
            <v>S36</v>
          </cell>
          <cell r="C5267" t="str">
            <v>SOLDADURA PVC LIQUIDA 1/4</v>
          </cell>
          <cell r="F5267" t="str">
            <v>Ins</v>
          </cell>
          <cell r="G5267" t="str">
            <v>und</v>
          </cell>
          <cell r="H5267">
            <v>3.5000000000000003E-2</v>
          </cell>
          <cell r="I5267">
            <v>115790.85</v>
          </cell>
          <cell r="J5267">
            <v>4053</v>
          </cell>
        </row>
        <row r="5269">
          <cell r="A5269" t="str">
            <v>S-3.407</v>
          </cell>
          <cell r="C5269" t="str">
            <v>SUMINISTRO E INSTALACION DE CODO 11° RADIO LARGO 6" - UNION PLATINO PVC CLASE 200 PRESION. Pavco o equivalente. Incluye instalación, limpiador y soldadura</v>
          </cell>
          <cell r="G5269" t="str">
            <v>und</v>
          </cell>
          <cell r="J5269">
            <v>212926</v>
          </cell>
        </row>
        <row r="5270">
          <cell r="B5270" t="str">
            <v>M03</v>
          </cell>
          <cell r="C5270" t="str">
            <v>EQUIPO BASICO ( Herramienta menor )</v>
          </cell>
          <cell r="F5270" t="str">
            <v>Ins</v>
          </cell>
          <cell r="G5270" t="str">
            <v>glb</v>
          </cell>
          <cell r="H5270">
            <v>9.5000000000000001E-2</v>
          </cell>
          <cell r="I5270">
            <v>2535.75</v>
          </cell>
          <cell r="J5270">
            <v>241</v>
          </cell>
        </row>
        <row r="5271">
          <cell r="B5271" t="str">
            <v>I04</v>
          </cell>
          <cell r="C5271" t="str">
            <v>MANO DE OBRA BB (Instalaciones)</v>
          </cell>
          <cell r="F5271" t="str">
            <v>Ins</v>
          </cell>
          <cell r="G5271" t="str">
            <v>hc</v>
          </cell>
          <cell r="H5271">
            <v>0.19500000000000001</v>
          </cell>
          <cell r="I5271">
            <v>19460.92380532817</v>
          </cell>
          <cell r="J5271">
            <v>3795</v>
          </cell>
        </row>
        <row r="5272">
          <cell r="B5272" t="str">
            <v>C226</v>
          </cell>
          <cell r="C5272" t="str">
            <v xml:space="preserve">CODO 11° RADIO LARGO 6" - UNION PLATINO PVC CLASE 200 PRESION. Pavco o equivalente. </v>
          </cell>
          <cell r="F5272" t="str">
            <v>Ins</v>
          </cell>
          <cell r="G5272" t="str">
            <v>und</v>
          </cell>
          <cell r="H5272">
            <v>1</v>
          </cell>
          <cell r="I5272">
            <v>202324.5</v>
          </cell>
          <cell r="J5272">
            <v>202325</v>
          </cell>
        </row>
        <row r="5273">
          <cell r="B5273" t="str">
            <v>S22</v>
          </cell>
          <cell r="C5273" t="str">
            <v>LIMPIADOR REM PVC 760 grms. (1/4)</v>
          </cell>
          <cell r="F5273" t="str">
            <v>Ins</v>
          </cell>
          <cell r="G5273" t="str">
            <v>und</v>
          </cell>
          <cell r="H5273">
            <v>4.4999999999999998E-2</v>
          </cell>
          <cell r="I5273">
            <v>55831.65</v>
          </cell>
          <cell r="J5273">
            <v>2512</v>
          </cell>
        </row>
        <row r="5274">
          <cell r="B5274" t="str">
            <v>S36</v>
          </cell>
          <cell r="C5274" t="str">
            <v>SOLDADURA PVC LIQUIDA 1/4</v>
          </cell>
          <cell r="F5274" t="str">
            <v>Ins</v>
          </cell>
          <cell r="G5274" t="str">
            <v>und</v>
          </cell>
          <cell r="H5274">
            <v>3.5000000000000003E-2</v>
          </cell>
          <cell r="I5274">
            <v>115790.85</v>
          </cell>
          <cell r="J5274">
            <v>4053</v>
          </cell>
        </row>
        <row r="5276">
          <cell r="A5276" t="str">
            <v>S-3.408</v>
          </cell>
          <cell r="C5276" t="str">
            <v>SUMINISTRO E INSTALACION DE CODO 11° RADIO LARGO 4" - UNION PLATINO PVC CLASE 200 PRESION. Pavco o equivalente. Incluye instalación, limpiador y soldadura</v>
          </cell>
          <cell r="G5276" t="str">
            <v>und</v>
          </cell>
          <cell r="J5276">
            <v>98093</v>
          </cell>
        </row>
        <row r="5277">
          <cell r="B5277" t="str">
            <v>M03</v>
          </cell>
          <cell r="C5277" t="str">
            <v>EQUIPO BASICO ( Herramienta menor )</v>
          </cell>
          <cell r="F5277" t="str">
            <v>Ins</v>
          </cell>
          <cell r="G5277" t="str">
            <v>glb</v>
          </cell>
          <cell r="H5277">
            <v>9.5000000000000001E-2</v>
          </cell>
          <cell r="I5277">
            <v>2535.75</v>
          </cell>
          <cell r="J5277">
            <v>241</v>
          </cell>
        </row>
        <row r="5278">
          <cell r="B5278" t="str">
            <v>I04</v>
          </cell>
          <cell r="C5278" t="str">
            <v>MANO DE OBRA BB (Instalaciones)</v>
          </cell>
          <cell r="F5278" t="str">
            <v>Ins</v>
          </cell>
          <cell r="G5278" t="str">
            <v>hc</v>
          </cell>
          <cell r="H5278">
            <v>0.19500000000000001</v>
          </cell>
          <cell r="I5278">
            <v>19460.92380532817</v>
          </cell>
          <cell r="J5278">
            <v>3795</v>
          </cell>
        </row>
        <row r="5279">
          <cell r="B5279" t="str">
            <v>C227</v>
          </cell>
          <cell r="C5279" t="str">
            <v xml:space="preserve">CODO 11° RADIO LARGO 4" - UNION PLATINO PVC CLASE 200 PRESION. Pavco o equivalente. </v>
          </cell>
          <cell r="F5279" t="str">
            <v>Ins</v>
          </cell>
          <cell r="G5279" t="str">
            <v>und</v>
          </cell>
          <cell r="H5279">
            <v>1</v>
          </cell>
          <cell r="I5279">
            <v>87492.3</v>
          </cell>
          <cell r="J5279">
            <v>87492</v>
          </cell>
        </row>
        <row r="5280">
          <cell r="B5280" t="str">
            <v>S22</v>
          </cell>
          <cell r="C5280" t="str">
            <v>LIMPIADOR REM PVC 760 grms. (1/4)</v>
          </cell>
          <cell r="F5280" t="str">
            <v>Ins</v>
          </cell>
          <cell r="G5280" t="str">
            <v>und</v>
          </cell>
          <cell r="H5280">
            <v>4.4999999999999998E-2</v>
          </cell>
          <cell r="I5280">
            <v>55831.65</v>
          </cell>
          <cell r="J5280">
            <v>2512</v>
          </cell>
        </row>
        <row r="5281">
          <cell r="B5281" t="str">
            <v>S36</v>
          </cell>
          <cell r="C5281" t="str">
            <v>SOLDADURA PVC LIQUIDA 1/4</v>
          </cell>
          <cell r="F5281" t="str">
            <v>Ins</v>
          </cell>
          <cell r="G5281" t="str">
            <v>und</v>
          </cell>
          <cell r="H5281">
            <v>3.5000000000000003E-2</v>
          </cell>
          <cell r="I5281">
            <v>115790.85</v>
          </cell>
          <cell r="J5281">
            <v>4053</v>
          </cell>
        </row>
        <row r="5283">
          <cell r="A5283" t="str">
            <v>S-3.409</v>
          </cell>
          <cell r="C5283" t="str">
            <v>SUMINISTRO E INSTALACION DE CODO 11° RADIO LARGO 3" - UNION PLATINO PVC CLASE 200 PRESION. Pavco o equivalente. Incluye instalación, limpiador y soldadura</v>
          </cell>
          <cell r="G5283" t="str">
            <v>und</v>
          </cell>
          <cell r="J5283">
            <v>56381</v>
          </cell>
        </row>
        <row r="5284">
          <cell r="B5284" t="str">
            <v>M03</v>
          </cell>
          <cell r="C5284" t="str">
            <v>EQUIPO BASICO ( Herramienta menor )</v>
          </cell>
          <cell r="F5284" t="str">
            <v>Ins</v>
          </cell>
          <cell r="G5284" t="str">
            <v>glb</v>
          </cell>
          <cell r="H5284">
            <v>9.5000000000000001E-2</v>
          </cell>
          <cell r="I5284">
            <v>2535.75</v>
          </cell>
          <cell r="J5284">
            <v>241</v>
          </cell>
        </row>
        <row r="5285">
          <cell r="B5285" t="str">
            <v>I04</v>
          </cell>
          <cell r="C5285" t="str">
            <v>MANO DE OBRA BB (Instalaciones)</v>
          </cell>
          <cell r="F5285" t="str">
            <v>Ins</v>
          </cell>
          <cell r="G5285" t="str">
            <v>hc</v>
          </cell>
          <cell r="H5285">
            <v>0.19500000000000001</v>
          </cell>
          <cell r="I5285">
            <v>19460.92380532817</v>
          </cell>
          <cell r="J5285">
            <v>3795</v>
          </cell>
        </row>
        <row r="5286">
          <cell r="B5286" t="str">
            <v>C228</v>
          </cell>
          <cell r="C5286" t="str">
            <v xml:space="preserve">CODO 11° RADIO LARGO 3" - UNION PLATINO PVC CLASE 200 PRESION. Pavco o equivalente. </v>
          </cell>
          <cell r="F5286" t="str">
            <v>Ins</v>
          </cell>
          <cell r="G5286" t="str">
            <v>und</v>
          </cell>
          <cell r="H5286">
            <v>1</v>
          </cell>
          <cell r="I5286">
            <v>45780</v>
          </cell>
          <cell r="J5286">
            <v>45780</v>
          </cell>
        </row>
        <row r="5287">
          <cell r="B5287" t="str">
            <v>S22</v>
          </cell>
          <cell r="C5287" t="str">
            <v>LIMPIADOR REM PVC 760 grms. (1/4)</v>
          </cell>
          <cell r="F5287" t="str">
            <v>Ins</v>
          </cell>
          <cell r="G5287" t="str">
            <v>und</v>
          </cell>
          <cell r="H5287">
            <v>4.4999999999999998E-2</v>
          </cell>
          <cell r="I5287">
            <v>55831.65</v>
          </cell>
          <cell r="J5287">
            <v>2512</v>
          </cell>
        </row>
        <row r="5288">
          <cell r="B5288" t="str">
            <v>S36</v>
          </cell>
          <cell r="C5288" t="str">
            <v>SOLDADURA PVC LIQUIDA 1/4</v>
          </cell>
          <cell r="F5288" t="str">
            <v>Ins</v>
          </cell>
          <cell r="G5288" t="str">
            <v>und</v>
          </cell>
          <cell r="H5288">
            <v>3.5000000000000003E-2</v>
          </cell>
          <cell r="I5288">
            <v>115790.85</v>
          </cell>
          <cell r="J5288">
            <v>4053</v>
          </cell>
        </row>
        <row r="5290">
          <cell r="A5290" t="str">
            <v>S-3.410</v>
          </cell>
          <cell r="C5290" t="str">
            <v>SUMINISTRO E INSTALACION DE CODO 11° RADIO LARGO 3" - UNION PLATINO PVC CLASE 200 PRESION. Pavco o equivalente. Incluye instalación, limpiador y soldadura</v>
          </cell>
          <cell r="G5290" t="str">
            <v>und</v>
          </cell>
          <cell r="J5290">
            <v>39282</v>
          </cell>
        </row>
        <row r="5291">
          <cell r="B5291" t="str">
            <v>M03</v>
          </cell>
          <cell r="C5291" t="str">
            <v>EQUIPO BASICO ( Herramienta menor )</v>
          </cell>
          <cell r="F5291" t="str">
            <v>Ins</v>
          </cell>
          <cell r="G5291" t="str">
            <v>glb</v>
          </cell>
          <cell r="H5291">
            <v>9.5000000000000001E-2</v>
          </cell>
          <cell r="I5291">
            <v>2535.75</v>
          </cell>
          <cell r="J5291">
            <v>241</v>
          </cell>
        </row>
        <row r="5292">
          <cell r="B5292" t="str">
            <v>I04</v>
          </cell>
          <cell r="C5292" t="str">
            <v>MANO DE OBRA BB (Instalaciones)</v>
          </cell>
          <cell r="F5292" t="str">
            <v>Ins</v>
          </cell>
          <cell r="G5292" t="str">
            <v>hc</v>
          </cell>
          <cell r="H5292">
            <v>0.19500000000000001</v>
          </cell>
          <cell r="I5292">
            <v>19460.92380532817</v>
          </cell>
          <cell r="J5292">
            <v>3795</v>
          </cell>
        </row>
        <row r="5293">
          <cell r="B5293" t="str">
            <v>C229</v>
          </cell>
          <cell r="C5293" t="str">
            <v xml:space="preserve">CODO 11° RADIO LARGO 2" - UNION PLATINO PVC  CLASE 200 PRESION. Pavco o equivalente. </v>
          </cell>
          <cell r="F5293" t="str">
            <v>Ins</v>
          </cell>
          <cell r="G5293" t="str">
            <v>und</v>
          </cell>
          <cell r="H5293">
            <v>1</v>
          </cell>
          <cell r="I5293">
            <v>28680.75</v>
          </cell>
          <cell r="J5293">
            <v>28681</v>
          </cell>
        </row>
        <row r="5294">
          <cell r="B5294" t="str">
            <v>S22</v>
          </cell>
          <cell r="C5294" t="str">
            <v>LIMPIADOR REM PVC 760 grms. (1/4)</v>
          </cell>
          <cell r="F5294" t="str">
            <v>Ins</v>
          </cell>
          <cell r="G5294" t="str">
            <v>und</v>
          </cell>
          <cell r="H5294">
            <v>4.4999999999999998E-2</v>
          </cell>
          <cell r="I5294">
            <v>55831.65</v>
          </cell>
          <cell r="J5294">
            <v>2512</v>
          </cell>
        </row>
        <row r="5295">
          <cell r="B5295" t="str">
            <v>S36</v>
          </cell>
          <cell r="C5295" t="str">
            <v>SOLDADURA PVC LIQUIDA 1/4</v>
          </cell>
          <cell r="F5295" t="str">
            <v>Ins</v>
          </cell>
          <cell r="G5295" t="str">
            <v>und</v>
          </cell>
          <cell r="H5295">
            <v>3.5000000000000003E-2</v>
          </cell>
          <cell r="I5295">
            <v>115790.85</v>
          </cell>
          <cell r="J5295">
            <v>4053</v>
          </cell>
        </row>
        <row r="5297">
          <cell r="A5297" t="str">
            <v>S-3.411</v>
          </cell>
          <cell r="C5297" t="str">
            <v>TUBERIA PVC-S 10".Incluye instalación y accesorios.</v>
          </cell>
          <cell r="G5297" t="str">
            <v>m</v>
          </cell>
          <cell r="J5297">
            <v>235046</v>
          </cell>
        </row>
        <row r="5298">
          <cell r="B5298" t="str">
            <v>M03</v>
          </cell>
          <cell r="C5298" t="str">
            <v>EQUIPO BASICO ( Herramienta menor )</v>
          </cell>
          <cell r="F5298" t="str">
            <v>Ins</v>
          </cell>
          <cell r="G5298" t="str">
            <v>glb</v>
          </cell>
          <cell r="H5298">
            <v>0.1</v>
          </cell>
          <cell r="I5298">
            <v>2535.75</v>
          </cell>
          <cell r="J5298">
            <v>254</v>
          </cell>
        </row>
        <row r="5299">
          <cell r="B5299" t="str">
            <v>I04</v>
          </cell>
          <cell r="C5299" t="str">
            <v>MANO DE OBRA BB (Instalaciones)</v>
          </cell>
          <cell r="F5299" t="str">
            <v>Ins</v>
          </cell>
          <cell r="G5299" t="str">
            <v>hc</v>
          </cell>
          <cell r="H5299">
            <v>0.28499999999999998</v>
          </cell>
          <cell r="I5299">
            <v>19460.92380532817</v>
          </cell>
          <cell r="J5299">
            <v>5546</v>
          </cell>
        </row>
        <row r="5300">
          <cell r="B5300" t="str">
            <v>S61A</v>
          </cell>
          <cell r="C5300" t="str">
            <v xml:space="preserve">TUBO PVC SANITARIO 10" </v>
          </cell>
          <cell r="F5300" t="str">
            <v>Ins</v>
          </cell>
          <cell r="G5300" t="str">
            <v>m</v>
          </cell>
          <cell r="H5300">
            <v>1.01</v>
          </cell>
          <cell r="I5300">
            <v>172918.5465</v>
          </cell>
          <cell r="J5300">
            <v>174648</v>
          </cell>
        </row>
        <row r="5301">
          <cell r="B5301" t="str">
            <v>S95B</v>
          </cell>
          <cell r="C5301" t="str">
            <v>UNION SANITARIA 10" PVC</v>
          </cell>
          <cell r="F5301" t="str">
            <v>Ins</v>
          </cell>
          <cell r="G5301" t="str">
            <v>und</v>
          </cell>
          <cell r="H5301">
            <v>0.16</v>
          </cell>
          <cell r="I5301">
            <v>264876.15000000002</v>
          </cell>
          <cell r="J5301">
            <v>42380</v>
          </cell>
        </row>
        <row r="5302">
          <cell r="B5302" t="str">
            <v>S22</v>
          </cell>
          <cell r="C5302" t="str">
            <v>LIMPIADOR REM PVC 760 grms. (1/4)</v>
          </cell>
          <cell r="F5302" t="str">
            <v>Ins</v>
          </cell>
          <cell r="G5302" t="str">
            <v>und</v>
          </cell>
          <cell r="H5302">
            <v>0.06</v>
          </cell>
          <cell r="I5302">
            <v>55831.65</v>
          </cell>
          <cell r="J5302">
            <v>3350</v>
          </cell>
        </row>
        <row r="5303">
          <cell r="B5303" t="str">
            <v>S36</v>
          </cell>
          <cell r="C5303" t="str">
            <v>SOLDADURA PVC LIQUIDA 1/4</v>
          </cell>
          <cell r="F5303" t="str">
            <v>Ins</v>
          </cell>
          <cell r="G5303" t="str">
            <v>und</v>
          </cell>
          <cell r="H5303">
            <v>0.05</v>
          </cell>
          <cell r="I5303">
            <v>115790.85</v>
          </cell>
          <cell r="J5303">
            <v>5790</v>
          </cell>
        </row>
        <row r="5304">
          <cell r="B5304" t="str">
            <v>S108</v>
          </cell>
          <cell r="C5304" t="str">
            <v xml:space="preserve">ABRAZADERA EN ACERO, cremallera 8mm </v>
          </cell>
          <cell r="F5304" t="str">
            <v>Ins</v>
          </cell>
          <cell r="G5304" t="str">
            <v>und</v>
          </cell>
          <cell r="H5304">
            <v>2.5</v>
          </cell>
          <cell r="I5304">
            <v>1231.125</v>
          </cell>
          <cell r="J5304">
            <v>3078</v>
          </cell>
        </row>
        <row r="5306">
          <cell r="A5306" t="str">
            <v>S-3.412</v>
          </cell>
          <cell r="C5306" t="str">
            <v>BUJE SOLDADO PVC-S - 10" x 8" Incluye instalación, limpiador y soldadura</v>
          </cell>
          <cell r="G5306" t="str">
            <v>und</v>
          </cell>
          <cell r="J5306">
            <v>572338</v>
          </cell>
        </row>
        <row r="5307">
          <cell r="B5307" t="str">
            <v>M03</v>
          </cell>
          <cell r="C5307" t="str">
            <v>EQUIPO BASICO ( Herramienta menor )</v>
          </cell>
          <cell r="F5307" t="str">
            <v>Ins</v>
          </cell>
          <cell r="G5307" t="str">
            <v>glb</v>
          </cell>
          <cell r="H5307">
            <v>0.1</v>
          </cell>
          <cell r="I5307">
            <v>2535.75</v>
          </cell>
          <cell r="J5307">
            <v>254</v>
          </cell>
        </row>
        <row r="5308">
          <cell r="B5308" t="str">
            <v>I04</v>
          </cell>
          <cell r="C5308" t="str">
            <v>MANO DE OBRA BB (Instalaciones)</v>
          </cell>
          <cell r="F5308" t="str">
            <v>Ins</v>
          </cell>
          <cell r="G5308" t="str">
            <v>hc</v>
          </cell>
          <cell r="H5308">
            <v>0.2</v>
          </cell>
          <cell r="I5308">
            <v>19460.92380532817</v>
          </cell>
          <cell r="J5308">
            <v>3892</v>
          </cell>
        </row>
        <row r="5309">
          <cell r="B5309" t="str">
            <v>S748A</v>
          </cell>
          <cell r="C5309" t="str">
            <v>BUJE SOLDADO PVC-S - 10 x  8"</v>
          </cell>
          <cell r="F5309" t="str">
            <v>Ins</v>
          </cell>
          <cell r="G5309" t="str">
            <v>und</v>
          </cell>
          <cell r="H5309">
            <v>1</v>
          </cell>
          <cell r="I5309">
            <v>559051.5</v>
          </cell>
          <cell r="J5309">
            <v>559052</v>
          </cell>
        </row>
        <row r="5310">
          <cell r="B5310" t="str">
            <v>S22</v>
          </cell>
          <cell r="C5310" t="str">
            <v>LIMPIADOR REM PVC 760 grms. (1/4)</v>
          </cell>
          <cell r="F5310" t="str">
            <v>Ins</v>
          </cell>
          <cell r="G5310" t="str">
            <v>und</v>
          </cell>
          <cell r="H5310">
            <v>0.06</v>
          </cell>
          <cell r="I5310">
            <v>55831.65</v>
          </cell>
          <cell r="J5310">
            <v>3350</v>
          </cell>
        </row>
        <row r="5311">
          <cell r="B5311" t="str">
            <v>S36</v>
          </cell>
          <cell r="C5311" t="str">
            <v>SOLDADURA PVC LIQUIDA 1/4</v>
          </cell>
          <cell r="F5311" t="str">
            <v>Ins</v>
          </cell>
          <cell r="G5311" t="str">
            <v>und</v>
          </cell>
          <cell r="H5311">
            <v>0.05</v>
          </cell>
          <cell r="I5311">
            <v>115790.85</v>
          </cell>
          <cell r="J5311">
            <v>5790</v>
          </cell>
        </row>
        <row r="5313">
          <cell r="A5313" t="str">
            <v>S-3.413</v>
          </cell>
          <cell r="C5313" t="str">
            <v>BUJE SOLDADO PVC-S - 10" x 6" Incluye instalación, limpiador y soldadura</v>
          </cell>
          <cell r="G5313" t="str">
            <v>und</v>
          </cell>
          <cell r="J5313">
            <v>517660</v>
          </cell>
        </row>
        <row r="5314">
          <cell r="B5314" t="str">
            <v>M03</v>
          </cell>
          <cell r="C5314" t="str">
            <v>EQUIPO BASICO ( Herramienta menor )</v>
          </cell>
          <cell r="F5314" t="str">
            <v>Ins</v>
          </cell>
          <cell r="G5314" t="str">
            <v>glb</v>
          </cell>
          <cell r="H5314">
            <v>0.1</v>
          </cell>
          <cell r="I5314">
            <v>2535.75</v>
          </cell>
          <cell r="J5314">
            <v>254</v>
          </cell>
        </row>
        <row r="5315">
          <cell r="B5315" t="str">
            <v>I04</v>
          </cell>
          <cell r="C5315" t="str">
            <v>MANO DE OBRA BB (Instalaciones)</v>
          </cell>
          <cell r="F5315" t="str">
            <v>Ins</v>
          </cell>
          <cell r="G5315" t="str">
            <v>hc</v>
          </cell>
          <cell r="H5315">
            <v>0.2</v>
          </cell>
          <cell r="I5315">
            <v>19460.92380532817</v>
          </cell>
          <cell r="J5315">
            <v>3892</v>
          </cell>
        </row>
        <row r="5316">
          <cell r="B5316" t="str">
            <v>S748B</v>
          </cell>
          <cell r="C5316" t="str">
            <v>BUJE SOLDADO PVC-S - 10 x  6"</v>
          </cell>
          <cell r="F5316" t="str">
            <v>Ins</v>
          </cell>
          <cell r="G5316" t="str">
            <v>und</v>
          </cell>
          <cell r="H5316">
            <v>1</v>
          </cell>
          <cell r="I5316">
            <v>504373.8</v>
          </cell>
          <cell r="J5316">
            <v>504374</v>
          </cell>
        </row>
        <row r="5317">
          <cell r="B5317" t="str">
            <v>S22</v>
          </cell>
          <cell r="C5317" t="str">
            <v>LIMPIADOR REM PVC 760 grms. (1/4)</v>
          </cell>
          <cell r="F5317" t="str">
            <v>Ins</v>
          </cell>
          <cell r="G5317" t="str">
            <v>und</v>
          </cell>
          <cell r="H5317">
            <v>0.06</v>
          </cell>
          <cell r="I5317">
            <v>55831.65</v>
          </cell>
          <cell r="J5317">
            <v>3350</v>
          </cell>
        </row>
        <row r="5318">
          <cell r="B5318" t="str">
            <v>S36</v>
          </cell>
          <cell r="C5318" t="str">
            <v>SOLDADURA PVC LIQUIDA 1/4</v>
          </cell>
          <cell r="F5318" t="str">
            <v>Ins</v>
          </cell>
          <cell r="G5318" t="str">
            <v>und</v>
          </cell>
          <cell r="H5318">
            <v>0.05</v>
          </cell>
          <cell r="I5318">
            <v>115790.85</v>
          </cell>
          <cell r="J5318">
            <v>5790</v>
          </cell>
        </row>
        <row r="5320">
          <cell r="A5320" t="str">
            <v>S-3.414</v>
          </cell>
          <cell r="C5320" t="str">
            <v>BUJE SOLDADO PVC-S - 8" x 6" Incluye instalación, limpiador y soldadura</v>
          </cell>
          <cell r="G5320" t="str">
            <v>und</v>
          </cell>
          <cell r="J5320">
            <v>158724</v>
          </cell>
        </row>
        <row r="5321">
          <cell r="B5321" t="str">
            <v>M03</v>
          </cell>
          <cell r="C5321" t="str">
            <v>EQUIPO BASICO ( Herramienta menor )</v>
          </cell>
          <cell r="F5321" t="str">
            <v>Ins</v>
          </cell>
          <cell r="G5321" t="str">
            <v>glb</v>
          </cell>
          <cell r="H5321">
            <v>0.1</v>
          </cell>
          <cell r="I5321">
            <v>2535.75</v>
          </cell>
          <cell r="J5321">
            <v>254</v>
          </cell>
        </row>
        <row r="5322">
          <cell r="B5322" t="str">
            <v>I04</v>
          </cell>
          <cell r="C5322" t="str">
            <v>MANO DE OBRA BB (Instalaciones)</v>
          </cell>
          <cell r="F5322" t="str">
            <v>Ins</v>
          </cell>
          <cell r="G5322" t="str">
            <v>hc</v>
          </cell>
          <cell r="H5322">
            <v>0.2</v>
          </cell>
          <cell r="I5322">
            <v>19460.92380532817</v>
          </cell>
          <cell r="J5322">
            <v>3892</v>
          </cell>
        </row>
        <row r="5323">
          <cell r="B5323" t="str">
            <v>S748C</v>
          </cell>
          <cell r="C5323" t="str">
            <v>BUJE SOLDADO PVC-S - 8" x  6"</v>
          </cell>
          <cell r="F5323" t="str">
            <v>Ins</v>
          </cell>
          <cell r="G5323" t="str">
            <v>und</v>
          </cell>
          <cell r="H5323">
            <v>1</v>
          </cell>
          <cell r="I5323">
            <v>147154.35</v>
          </cell>
          <cell r="J5323">
            <v>147154</v>
          </cell>
        </row>
        <row r="5324">
          <cell r="B5324" t="str">
            <v>S22</v>
          </cell>
          <cell r="C5324" t="str">
            <v>LIMPIADOR REM PVC 760 grms. (1/4)</v>
          </cell>
          <cell r="F5324" t="str">
            <v>Ins</v>
          </cell>
          <cell r="G5324" t="str">
            <v>und</v>
          </cell>
          <cell r="H5324">
            <v>0.05</v>
          </cell>
          <cell r="I5324">
            <v>55831.65</v>
          </cell>
          <cell r="J5324">
            <v>2792</v>
          </cell>
        </row>
        <row r="5325">
          <cell r="B5325" t="str">
            <v>S36</v>
          </cell>
          <cell r="C5325" t="str">
            <v>SOLDADURA PVC LIQUIDA 1/4</v>
          </cell>
          <cell r="F5325" t="str">
            <v>Ins</v>
          </cell>
          <cell r="G5325" t="str">
            <v>und</v>
          </cell>
          <cell r="H5325">
            <v>0.04</v>
          </cell>
          <cell r="I5325">
            <v>115790.85</v>
          </cell>
          <cell r="J5325">
            <v>4632</v>
          </cell>
        </row>
        <row r="5327">
          <cell r="A5327" t="str">
            <v>S-3.415</v>
          </cell>
          <cell r="C5327" t="str">
            <v>BUJE SOLDADO PVC-S - 8" x 4" Incluye instalación, limpiador y soldadura</v>
          </cell>
          <cell r="G5327" t="str">
            <v>und</v>
          </cell>
          <cell r="J5327">
            <v>196225</v>
          </cell>
        </row>
        <row r="5328">
          <cell r="B5328" t="str">
            <v>M03</v>
          </cell>
          <cell r="C5328" t="str">
            <v>EQUIPO BASICO ( Herramienta menor )</v>
          </cell>
          <cell r="F5328" t="str">
            <v>Ins</v>
          </cell>
          <cell r="G5328" t="str">
            <v>glb</v>
          </cell>
          <cell r="H5328">
            <v>0.1</v>
          </cell>
          <cell r="I5328">
            <v>2535.75</v>
          </cell>
          <cell r="J5328">
            <v>254</v>
          </cell>
        </row>
        <row r="5329">
          <cell r="B5329" t="str">
            <v>I04</v>
          </cell>
          <cell r="C5329" t="str">
            <v>MANO DE OBRA BB (Instalaciones)</v>
          </cell>
          <cell r="F5329" t="str">
            <v>Ins</v>
          </cell>
          <cell r="G5329" t="str">
            <v>hc</v>
          </cell>
          <cell r="H5329">
            <v>0.2</v>
          </cell>
          <cell r="I5329">
            <v>19460.92380532817</v>
          </cell>
          <cell r="J5329">
            <v>3892</v>
          </cell>
        </row>
        <row r="5330">
          <cell r="B5330" t="str">
            <v>S748D</v>
          </cell>
          <cell r="C5330" t="str">
            <v>BUJE SOLDADO PVC-S - 8" x  4"</v>
          </cell>
          <cell r="F5330" t="str">
            <v>Ins</v>
          </cell>
          <cell r="G5330" t="str">
            <v>und</v>
          </cell>
          <cell r="H5330">
            <v>1</v>
          </cell>
          <cell r="I5330">
            <v>184655.1</v>
          </cell>
          <cell r="J5330">
            <v>184655</v>
          </cell>
        </row>
        <row r="5331">
          <cell r="B5331" t="str">
            <v>S22</v>
          </cell>
          <cell r="C5331" t="str">
            <v>LIMPIADOR REM PVC 760 grms. (1/4)</v>
          </cell>
          <cell r="F5331" t="str">
            <v>Ins</v>
          </cell>
          <cell r="G5331" t="str">
            <v>und</v>
          </cell>
          <cell r="H5331">
            <v>0.05</v>
          </cell>
          <cell r="I5331">
            <v>55831.65</v>
          </cell>
          <cell r="J5331">
            <v>2792</v>
          </cell>
        </row>
        <row r="5332">
          <cell r="B5332" t="str">
            <v>S36</v>
          </cell>
          <cell r="C5332" t="str">
            <v>SOLDADURA PVC LIQUIDA 1/4</v>
          </cell>
          <cell r="F5332" t="str">
            <v>Ins</v>
          </cell>
          <cell r="G5332" t="str">
            <v>und</v>
          </cell>
          <cell r="H5332">
            <v>0.04</v>
          </cell>
          <cell r="I5332">
            <v>115790.85</v>
          </cell>
          <cell r="J5332">
            <v>4632</v>
          </cell>
        </row>
        <row r="5334">
          <cell r="A5334" t="str">
            <v>S-3.416</v>
          </cell>
          <cell r="C5334" t="str">
            <v>TAPÓN DE LIMPIEZA DE 10" Red Sanitaria (Incluye instalación, limpiador y soldadura).</v>
          </cell>
          <cell r="G5334" t="str">
            <v>und</v>
          </cell>
          <cell r="J5334">
            <v>2246472</v>
          </cell>
        </row>
        <row r="5335">
          <cell r="B5335" t="str">
            <v>M03</v>
          </cell>
          <cell r="C5335" t="str">
            <v>EQUIPO BASICO ( Herramienta menor )</v>
          </cell>
          <cell r="F5335" t="str">
            <v>Ins</v>
          </cell>
          <cell r="G5335" t="str">
            <v>glb</v>
          </cell>
          <cell r="H5335">
            <v>0.1</v>
          </cell>
          <cell r="I5335">
            <v>2535.75</v>
          </cell>
          <cell r="J5335">
            <v>254</v>
          </cell>
        </row>
        <row r="5336">
          <cell r="B5336" t="str">
            <v>I04</v>
          </cell>
          <cell r="C5336" t="str">
            <v>MANO DE OBRA BB (Instalaciones)</v>
          </cell>
          <cell r="F5336" t="str">
            <v>Ins</v>
          </cell>
          <cell r="G5336" t="str">
            <v>hc</v>
          </cell>
          <cell r="H5336">
            <v>0.4</v>
          </cell>
          <cell r="I5336">
            <v>19460.92380532817</v>
          </cell>
          <cell r="J5336">
            <v>7784</v>
          </cell>
        </row>
        <row r="5337">
          <cell r="B5337" t="str">
            <v>S136A</v>
          </cell>
          <cell r="C5337" t="str">
            <v>ADAPTADOR DE LIMPIEZA SANITARIO PVC  - 10"</v>
          </cell>
          <cell r="F5337" t="str">
            <v>Ins</v>
          </cell>
          <cell r="G5337" t="str">
            <v>und</v>
          </cell>
          <cell r="H5337">
            <v>1</v>
          </cell>
          <cell r="I5337">
            <v>2186948.4</v>
          </cell>
          <cell r="J5337">
            <v>2186948</v>
          </cell>
        </row>
        <row r="5338">
          <cell r="B5338" t="str">
            <v>S22</v>
          </cell>
          <cell r="C5338" t="str">
            <v>LIMPIADOR REM PVC 760 grms. (1/4)</v>
          </cell>
          <cell r="F5338" t="str">
            <v>Ins</v>
          </cell>
          <cell r="G5338" t="str">
            <v>und</v>
          </cell>
          <cell r="H5338">
            <v>0.3</v>
          </cell>
          <cell r="I5338">
            <v>55831.65</v>
          </cell>
          <cell r="J5338">
            <v>16749</v>
          </cell>
        </row>
        <row r="5339">
          <cell r="B5339" t="str">
            <v>S36</v>
          </cell>
          <cell r="C5339" t="str">
            <v>SOLDADURA PVC LIQUIDA 1/4</v>
          </cell>
          <cell r="F5339" t="str">
            <v>Ins</v>
          </cell>
          <cell r="G5339" t="str">
            <v>und</v>
          </cell>
          <cell r="H5339">
            <v>0.3</v>
          </cell>
          <cell r="I5339">
            <v>115790.85</v>
          </cell>
          <cell r="J5339">
            <v>34737</v>
          </cell>
        </row>
        <row r="5341">
          <cell r="A5341" t="str">
            <v>S-3.417</v>
          </cell>
          <cell r="C5341" t="str">
            <v>TAPÓN DE LIMPIEZA DE 8" Red Sanitaria (Incluye instalación, limpiador y soldadura).</v>
          </cell>
          <cell r="G5341" t="str">
            <v>und</v>
          </cell>
          <cell r="J5341">
            <v>845322</v>
          </cell>
        </row>
        <row r="5342">
          <cell r="B5342" t="str">
            <v>M03</v>
          </cell>
          <cell r="C5342" t="str">
            <v>EQUIPO BASICO ( Herramienta menor )</v>
          </cell>
          <cell r="F5342" t="str">
            <v>Ins</v>
          </cell>
          <cell r="G5342" t="str">
            <v>glb</v>
          </cell>
          <cell r="H5342">
            <v>0.1</v>
          </cell>
          <cell r="I5342">
            <v>2535.75</v>
          </cell>
          <cell r="J5342">
            <v>254</v>
          </cell>
        </row>
        <row r="5343">
          <cell r="B5343" t="str">
            <v>I04</v>
          </cell>
          <cell r="C5343" t="str">
            <v>MANO DE OBRA BB (Instalaciones)</v>
          </cell>
          <cell r="F5343" t="str">
            <v>Ins</v>
          </cell>
          <cell r="G5343" t="str">
            <v>hc</v>
          </cell>
          <cell r="H5343">
            <v>0.4</v>
          </cell>
          <cell r="I5343">
            <v>19460.92380532817</v>
          </cell>
          <cell r="J5343">
            <v>7784</v>
          </cell>
        </row>
        <row r="5344">
          <cell r="B5344" t="str">
            <v>S136C</v>
          </cell>
          <cell r="C5344" t="str">
            <v>ADAPTADOR DE LIMPIEZA SANITARIO PVC  - 8"</v>
          </cell>
          <cell r="F5344" t="str">
            <v>Ins</v>
          </cell>
          <cell r="G5344" t="str">
            <v>und</v>
          </cell>
          <cell r="H5344">
            <v>1</v>
          </cell>
          <cell r="I5344">
            <v>802960.2</v>
          </cell>
          <cell r="J5344">
            <v>802960</v>
          </cell>
        </row>
        <row r="5345">
          <cell r="B5345" t="str">
            <v>S22</v>
          </cell>
          <cell r="C5345" t="str">
            <v>LIMPIADOR REM PVC 760 grms. (1/4)</v>
          </cell>
          <cell r="F5345" t="str">
            <v>Ins</v>
          </cell>
          <cell r="G5345" t="str">
            <v>und</v>
          </cell>
          <cell r="H5345">
            <v>0.2</v>
          </cell>
          <cell r="I5345">
            <v>55831.65</v>
          </cell>
          <cell r="J5345">
            <v>11166</v>
          </cell>
        </row>
        <row r="5346">
          <cell r="B5346" t="str">
            <v>S36</v>
          </cell>
          <cell r="C5346" t="str">
            <v>SOLDADURA PVC LIQUIDA 1/4</v>
          </cell>
          <cell r="F5346" t="str">
            <v>Ins</v>
          </cell>
          <cell r="G5346" t="str">
            <v>und</v>
          </cell>
          <cell r="H5346">
            <v>0.2</v>
          </cell>
          <cell r="I5346">
            <v>115790.85</v>
          </cell>
          <cell r="J5346">
            <v>23158</v>
          </cell>
        </row>
        <row r="5348">
          <cell r="A5348" t="str">
            <v>S-3.418</v>
          </cell>
          <cell r="C5348" t="str">
            <v>TAPÓN DE LIMPIEZA DE 10" x 8" Red Sanitaria (Incluye instalación, limpiador y soldadura).</v>
          </cell>
          <cell r="G5348" t="str">
            <v>und</v>
          </cell>
          <cell r="J5348">
            <v>1284069</v>
          </cell>
        </row>
        <row r="5349">
          <cell r="B5349" t="str">
            <v>M03</v>
          </cell>
          <cell r="C5349" t="str">
            <v>EQUIPO BASICO ( Herramienta menor )</v>
          </cell>
          <cell r="F5349" t="str">
            <v>Ins</v>
          </cell>
          <cell r="G5349" t="str">
            <v>glb</v>
          </cell>
          <cell r="H5349">
            <v>0.1</v>
          </cell>
          <cell r="I5349">
            <v>2535.75</v>
          </cell>
          <cell r="J5349">
            <v>254</v>
          </cell>
        </row>
        <row r="5350">
          <cell r="B5350" t="str">
            <v>I04</v>
          </cell>
          <cell r="C5350" t="str">
            <v>MANO DE OBRA BB (Instalaciones)</v>
          </cell>
          <cell r="F5350" t="str">
            <v>Ins</v>
          </cell>
          <cell r="G5350" t="str">
            <v>hc</v>
          </cell>
          <cell r="H5350">
            <v>0.4</v>
          </cell>
          <cell r="I5350">
            <v>19460.92380532817</v>
          </cell>
          <cell r="J5350">
            <v>7784</v>
          </cell>
        </row>
        <row r="5351">
          <cell r="B5351" t="str">
            <v>S136B</v>
          </cell>
          <cell r="C5351" t="str">
            <v>ADAPTADOR DE LIMPIEZA SANITARIO PVC  - 10" x 8"</v>
          </cell>
          <cell r="F5351" t="str">
            <v>Ins</v>
          </cell>
          <cell r="G5351" t="str">
            <v>und</v>
          </cell>
          <cell r="H5351">
            <v>1</v>
          </cell>
          <cell r="I5351">
            <v>1233125.25</v>
          </cell>
          <cell r="J5351">
            <v>1233125</v>
          </cell>
        </row>
        <row r="5352">
          <cell r="B5352" t="str">
            <v>S22</v>
          </cell>
          <cell r="C5352" t="str">
            <v>LIMPIADOR REM PVC 760 grms. (1/4)</v>
          </cell>
          <cell r="F5352" t="str">
            <v>Ins</v>
          </cell>
          <cell r="G5352" t="str">
            <v>und</v>
          </cell>
          <cell r="H5352">
            <v>0.25</v>
          </cell>
          <cell r="I5352">
            <v>55831.65</v>
          </cell>
          <cell r="J5352">
            <v>13958</v>
          </cell>
        </row>
        <row r="5353">
          <cell r="B5353" t="str">
            <v>S36</v>
          </cell>
          <cell r="C5353" t="str">
            <v>SOLDADURA PVC LIQUIDA 1/4</v>
          </cell>
          <cell r="F5353" t="str">
            <v>Ins</v>
          </cell>
          <cell r="G5353" t="str">
            <v>und</v>
          </cell>
          <cell r="H5353">
            <v>0.25</v>
          </cell>
          <cell r="I5353">
            <v>115790.85</v>
          </cell>
          <cell r="J5353">
            <v>28948</v>
          </cell>
        </row>
        <row r="5355">
          <cell r="A5355" t="str">
            <v>S-3.419</v>
          </cell>
          <cell r="C5355" t="str">
            <v>SUMINISTRO E INSTALACIO CODO 90° 1/4 CxC SANITARIO 10'' Incluye instalación, limpiador y soldadura</v>
          </cell>
          <cell r="G5355" t="str">
            <v>und</v>
          </cell>
          <cell r="J5355">
            <v>730831</v>
          </cell>
        </row>
        <row r="5356">
          <cell r="B5356" t="str">
            <v>M03</v>
          </cell>
          <cell r="C5356" t="str">
            <v>EQUIPO BASICO ( Herramienta menor )</v>
          </cell>
          <cell r="F5356" t="str">
            <v>Ins</v>
          </cell>
          <cell r="G5356" t="str">
            <v>glb</v>
          </cell>
          <cell r="H5356">
            <v>0.1</v>
          </cell>
          <cell r="I5356">
            <v>2535.75</v>
          </cell>
          <cell r="J5356">
            <v>254</v>
          </cell>
        </row>
        <row r="5357">
          <cell r="B5357" t="str">
            <v>I04</v>
          </cell>
          <cell r="C5357" t="str">
            <v>MANO DE OBRA BB (Instalaciones)</v>
          </cell>
          <cell r="F5357" t="str">
            <v>Ins</v>
          </cell>
          <cell r="G5357" t="str">
            <v>hc</v>
          </cell>
          <cell r="H5357">
            <v>0.2</v>
          </cell>
          <cell r="I5357">
            <v>19460.92380532817</v>
          </cell>
          <cell r="J5357">
            <v>3892</v>
          </cell>
        </row>
        <row r="5358">
          <cell r="B5358" t="str">
            <v>S123A</v>
          </cell>
          <cell r="C5358" t="str">
            <v>CODO 90° 1/4CxC SANITARIO 10''</v>
          </cell>
          <cell r="F5358" t="str">
            <v>Ins</v>
          </cell>
          <cell r="G5358" t="str">
            <v>und</v>
          </cell>
          <cell r="H5358">
            <v>1</v>
          </cell>
          <cell r="I5358">
            <v>717544.8</v>
          </cell>
          <cell r="J5358">
            <v>717545</v>
          </cell>
        </row>
        <row r="5359">
          <cell r="B5359" t="str">
            <v>S22</v>
          </cell>
          <cell r="C5359" t="str">
            <v>LIMPIADOR REM PVC 760 grms. (1/4)</v>
          </cell>
          <cell r="F5359" t="str">
            <v>Ins</v>
          </cell>
          <cell r="G5359" t="str">
            <v>und</v>
          </cell>
          <cell r="H5359">
            <v>0.06</v>
          </cell>
          <cell r="I5359">
            <v>55831.65</v>
          </cell>
          <cell r="J5359">
            <v>3350</v>
          </cell>
        </row>
        <row r="5360">
          <cell r="B5360" t="str">
            <v>S36</v>
          </cell>
          <cell r="C5360" t="str">
            <v>SOLDADURA PVC LIQUIDA 1/4</v>
          </cell>
          <cell r="F5360" t="str">
            <v>Ins</v>
          </cell>
          <cell r="G5360" t="str">
            <v>und</v>
          </cell>
          <cell r="H5360">
            <v>0.05</v>
          </cell>
          <cell r="I5360">
            <v>115790.85</v>
          </cell>
          <cell r="J5360">
            <v>5790</v>
          </cell>
        </row>
        <row r="5362">
          <cell r="A5362" t="str">
            <v>S-3.420</v>
          </cell>
          <cell r="C5362" t="str">
            <v>SUMINISTRO E INSTALACIO CODO 90° 1/4 CxC SANITARIO 8'' Incluye instalación, limpiador y soldadura</v>
          </cell>
          <cell r="G5362" t="str">
            <v>und</v>
          </cell>
          <cell r="J5362">
            <v>244587</v>
          </cell>
        </row>
        <row r="5363">
          <cell r="B5363" t="str">
            <v>M03</v>
          </cell>
          <cell r="C5363" t="str">
            <v>EQUIPO BASICO ( Herramienta menor )</v>
          </cell>
          <cell r="F5363" t="str">
            <v>Ins</v>
          </cell>
          <cell r="G5363" t="str">
            <v>glb</v>
          </cell>
          <cell r="H5363">
            <v>0.1</v>
          </cell>
          <cell r="I5363">
            <v>2535.75</v>
          </cell>
          <cell r="J5363">
            <v>254</v>
          </cell>
        </row>
        <row r="5364">
          <cell r="B5364" t="str">
            <v>I04</v>
          </cell>
          <cell r="C5364" t="str">
            <v>MANO DE OBRA BB (Instalaciones)</v>
          </cell>
          <cell r="F5364" t="str">
            <v>Ins</v>
          </cell>
          <cell r="G5364" t="str">
            <v>hc</v>
          </cell>
          <cell r="H5364">
            <v>0.2</v>
          </cell>
          <cell r="I5364">
            <v>19460.92380532817</v>
          </cell>
          <cell r="J5364">
            <v>3892</v>
          </cell>
        </row>
        <row r="5365">
          <cell r="B5365" t="str">
            <v>S123B</v>
          </cell>
          <cell r="C5365" t="str">
            <v>CODO 90° 1/4 CxC SANITARIO 8''</v>
          </cell>
          <cell r="F5365" t="str">
            <v>Ins</v>
          </cell>
          <cell r="G5365" t="str">
            <v>und</v>
          </cell>
          <cell r="H5365">
            <v>1</v>
          </cell>
          <cell r="I5365">
            <v>233017.05</v>
          </cell>
          <cell r="J5365">
            <v>233017</v>
          </cell>
        </row>
        <row r="5366">
          <cell r="B5366" t="str">
            <v>S22</v>
          </cell>
          <cell r="C5366" t="str">
            <v>LIMPIADOR REM PVC 760 grms. (1/4)</v>
          </cell>
          <cell r="F5366" t="str">
            <v>Ins</v>
          </cell>
          <cell r="G5366" t="str">
            <v>und</v>
          </cell>
          <cell r="H5366">
            <v>0.05</v>
          </cell>
          <cell r="I5366">
            <v>55831.65</v>
          </cell>
          <cell r="J5366">
            <v>2792</v>
          </cell>
        </row>
        <row r="5367">
          <cell r="B5367" t="str">
            <v>S36</v>
          </cell>
          <cell r="C5367" t="str">
            <v>SOLDADURA PVC LIQUIDA 1/4</v>
          </cell>
          <cell r="F5367" t="str">
            <v>Ins</v>
          </cell>
          <cell r="G5367" t="str">
            <v>und</v>
          </cell>
          <cell r="H5367">
            <v>0.04</v>
          </cell>
          <cell r="I5367">
            <v>115790.85</v>
          </cell>
          <cell r="J5367">
            <v>4632</v>
          </cell>
        </row>
        <row r="5369">
          <cell r="A5369" t="str">
            <v>S-3.421</v>
          </cell>
          <cell r="C5369" t="str">
            <v>SUMINISTRO E INSTALACIO CODO 45° 1/8 CxC SANITARIO 10'' Incluye instalación, limpiador y soldadura</v>
          </cell>
          <cell r="G5369" t="str">
            <v>und</v>
          </cell>
          <cell r="J5369">
            <v>730066</v>
          </cell>
        </row>
        <row r="5370">
          <cell r="B5370" t="str">
            <v>M03</v>
          </cell>
          <cell r="C5370" t="str">
            <v>EQUIPO BASICO ( Herramienta menor )</v>
          </cell>
          <cell r="F5370" t="str">
            <v>Ins</v>
          </cell>
          <cell r="G5370" t="str">
            <v>glb</v>
          </cell>
          <cell r="H5370">
            <v>0.1</v>
          </cell>
          <cell r="I5370">
            <v>2535.75</v>
          </cell>
          <cell r="J5370">
            <v>254</v>
          </cell>
        </row>
        <row r="5371">
          <cell r="B5371" t="str">
            <v>I04</v>
          </cell>
          <cell r="C5371" t="str">
            <v>MANO DE OBRA BB (Instalaciones)</v>
          </cell>
          <cell r="F5371" t="str">
            <v>Ins</v>
          </cell>
          <cell r="G5371" t="str">
            <v>hc</v>
          </cell>
          <cell r="H5371">
            <v>0.2</v>
          </cell>
          <cell r="I5371">
            <v>19460.92380532817</v>
          </cell>
          <cell r="J5371">
            <v>3892</v>
          </cell>
        </row>
        <row r="5372">
          <cell r="B5372" t="str">
            <v>S135C</v>
          </cell>
          <cell r="C5372" t="str">
            <v>CODO 45° 1/8 Cx C SANITARIO 10''</v>
          </cell>
          <cell r="F5372" t="str">
            <v>Ins</v>
          </cell>
          <cell r="G5372" t="str">
            <v>und</v>
          </cell>
          <cell r="H5372">
            <v>1</v>
          </cell>
          <cell r="I5372">
            <v>638514.44999999995</v>
          </cell>
          <cell r="J5372">
            <v>638514</v>
          </cell>
        </row>
        <row r="5373">
          <cell r="B5373" t="str">
            <v>S22</v>
          </cell>
          <cell r="C5373" t="str">
            <v>LIMPIADOR REM PVC 760 grms. (1/4)</v>
          </cell>
          <cell r="F5373" t="str">
            <v>Ins</v>
          </cell>
          <cell r="G5373" t="str">
            <v>und</v>
          </cell>
          <cell r="H5373">
            <v>0.06</v>
          </cell>
          <cell r="I5373">
            <v>55831.65</v>
          </cell>
          <cell r="J5373">
            <v>3350</v>
          </cell>
        </row>
        <row r="5374">
          <cell r="B5374" t="str">
            <v>S36</v>
          </cell>
          <cell r="C5374" t="str">
            <v>SOLDADURA PVC LIQUIDA 1/4</v>
          </cell>
          <cell r="F5374" t="str">
            <v>Ins</v>
          </cell>
          <cell r="G5374" t="str">
            <v>und</v>
          </cell>
          <cell r="H5374">
            <v>0.05</v>
          </cell>
          <cell r="I5374">
            <v>115790.85</v>
          </cell>
          <cell r="J5374">
            <v>5790</v>
          </cell>
        </row>
        <row r="5375">
          <cell r="B5375" t="str">
            <v>S226</v>
          </cell>
          <cell r="C5375" t="str">
            <v>TAPA DE INSPECCION TI - 8*6" Aluminio Colrejillas o equivalente</v>
          </cell>
          <cell r="F5375" t="str">
            <v>Ins</v>
          </cell>
          <cell r="G5375" t="str">
            <v>und</v>
          </cell>
          <cell r="H5375">
            <v>1</v>
          </cell>
          <cell r="I5375">
            <v>78266.475000000006</v>
          </cell>
          <cell r="J5375">
            <v>78266</v>
          </cell>
        </row>
        <row r="5377">
          <cell r="A5377" t="str">
            <v>S-3.422</v>
          </cell>
          <cell r="C5377" t="str">
            <v>SUMINISTRO E INSTALACIO CODO 45° 1/8 CxC SANITARIO 8'' Incluye instalación, limpiador y soldadura</v>
          </cell>
          <cell r="G5377" t="str">
            <v>und</v>
          </cell>
          <cell r="J5377">
            <v>233475</v>
          </cell>
        </row>
        <row r="5378">
          <cell r="B5378" t="str">
            <v>M03</v>
          </cell>
          <cell r="C5378" t="str">
            <v>EQUIPO BASICO ( Herramienta menor )</v>
          </cell>
          <cell r="F5378" t="str">
            <v>Ins</v>
          </cell>
          <cell r="G5378" t="str">
            <v>glb</v>
          </cell>
          <cell r="H5378">
            <v>0.1</v>
          </cell>
          <cell r="I5378">
            <v>2535.75</v>
          </cell>
          <cell r="J5378">
            <v>254</v>
          </cell>
        </row>
        <row r="5379">
          <cell r="B5379" t="str">
            <v>I04</v>
          </cell>
          <cell r="C5379" t="str">
            <v>MANO DE OBRA BB (Instalaciones)</v>
          </cell>
          <cell r="F5379" t="str">
            <v>Ins</v>
          </cell>
          <cell r="G5379" t="str">
            <v>hc</v>
          </cell>
          <cell r="H5379">
            <v>0.2</v>
          </cell>
          <cell r="I5379">
            <v>19460.92380532817</v>
          </cell>
          <cell r="J5379">
            <v>3892</v>
          </cell>
        </row>
        <row r="5380">
          <cell r="B5380" t="str">
            <v>S135D</v>
          </cell>
          <cell r="C5380" t="str">
            <v>CODO 45° 1/8 Cx C SANITARIO 8''</v>
          </cell>
          <cell r="F5380" t="str">
            <v>Ins</v>
          </cell>
          <cell r="G5380" t="str">
            <v>und</v>
          </cell>
          <cell r="H5380">
            <v>1</v>
          </cell>
          <cell r="I5380">
            <v>221904.9</v>
          </cell>
          <cell r="J5380">
            <v>221905</v>
          </cell>
        </row>
        <row r="5381">
          <cell r="B5381" t="str">
            <v>S22</v>
          </cell>
          <cell r="C5381" t="str">
            <v>LIMPIADOR REM PVC 760 grms. (1/4)</v>
          </cell>
          <cell r="F5381" t="str">
            <v>Ins</v>
          </cell>
          <cell r="G5381" t="str">
            <v>und</v>
          </cell>
          <cell r="H5381">
            <v>0.05</v>
          </cell>
          <cell r="I5381">
            <v>55831.65</v>
          </cell>
          <cell r="J5381">
            <v>2792</v>
          </cell>
        </row>
        <row r="5382">
          <cell r="B5382" t="str">
            <v>S36</v>
          </cell>
          <cell r="C5382" t="str">
            <v>SOLDADURA PVC LIQUIDA 1/4</v>
          </cell>
          <cell r="F5382" t="str">
            <v>Ins</v>
          </cell>
          <cell r="G5382" t="str">
            <v>und</v>
          </cell>
          <cell r="H5382">
            <v>0.04</v>
          </cell>
          <cell r="I5382">
            <v>115790.85</v>
          </cell>
          <cell r="J5382">
            <v>4632</v>
          </cell>
        </row>
        <row r="5384">
          <cell r="A5384" t="str">
            <v>S-3.423</v>
          </cell>
          <cell r="C5384" t="str">
            <v>SUMINISTRO E INSTALACIO CODO 45° 1/8 CxE SANITARIO 10'' Incluye instalación, limpiador y soldadura</v>
          </cell>
          <cell r="G5384" t="str">
            <v>und</v>
          </cell>
          <cell r="J5384">
            <v>615944</v>
          </cell>
        </row>
        <row r="5385">
          <cell r="B5385" t="str">
            <v>M03</v>
          </cell>
          <cell r="C5385" t="str">
            <v>EQUIPO BASICO ( Herramienta menor )</v>
          </cell>
          <cell r="F5385" t="str">
            <v>Ins</v>
          </cell>
          <cell r="G5385" t="str">
            <v>glb</v>
          </cell>
          <cell r="H5385">
            <v>0.1</v>
          </cell>
          <cell r="I5385">
            <v>2535.75</v>
          </cell>
          <cell r="J5385">
            <v>254</v>
          </cell>
        </row>
        <row r="5386">
          <cell r="B5386" t="str">
            <v>I04</v>
          </cell>
          <cell r="C5386" t="str">
            <v>MANO DE OBRA BB (Instalaciones)</v>
          </cell>
          <cell r="F5386" t="str">
            <v>Ins</v>
          </cell>
          <cell r="G5386" t="str">
            <v>hc</v>
          </cell>
          <cell r="H5386">
            <v>0.2</v>
          </cell>
          <cell r="I5386">
            <v>19460.92380532817</v>
          </cell>
          <cell r="J5386">
            <v>3892</v>
          </cell>
        </row>
        <row r="5387">
          <cell r="B5387" t="str">
            <v>S135B</v>
          </cell>
          <cell r="C5387" t="str">
            <v>CODO 45° 1/8 CxE SANITARIO 10''</v>
          </cell>
          <cell r="F5387" t="str">
            <v>Ins</v>
          </cell>
          <cell r="G5387" t="str">
            <v>und</v>
          </cell>
          <cell r="H5387">
            <v>1</v>
          </cell>
          <cell r="I5387">
            <v>602658</v>
          </cell>
          <cell r="J5387">
            <v>602658</v>
          </cell>
        </row>
        <row r="5388">
          <cell r="B5388" t="str">
            <v>S22</v>
          </cell>
          <cell r="C5388" t="str">
            <v>LIMPIADOR REM PVC 760 grms. (1/4)</v>
          </cell>
          <cell r="F5388" t="str">
            <v>Ins</v>
          </cell>
          <cell r="G5388" t="str">
            <v>und</v>
          </cell>
          <cell r="H5388">
            <v>0.06</v>
          </cell>
          <cell r="I5388">
            <v>55831.65</v>
          </cell>
          <cell r="J5388">
            <v>3350</v>
          </cell>
        </row>
        <row r="5389">
          <cell r="B5389" t="str">
            <v>S36</v>
          </cell>
          <cell r="C5389" t="str">
            <v>SOLDADURA PVC LIQUIDA 1/4</v>
          </cell>
          <cell r="F5389" t="str">
            <v>Ins</v>
          </cell>
          <cell r="G5389" t="str">
            <v>und</v>
          </cell>
          <cell r="H5389">
            <v>0.05</v>
          </cell>
          <cell r="I5389">
            <v>115790.85</v>
          </cell>
          <cell r="J5389">
            <v>5790</v>
          </cell>
        </row>
        <row r="5391">
          <cell r="A5391" t="str">
            <v>S-3.424</v>
          </cell>
          <cell r="C5391" t="str">
            <v>SUMINISTRO E INSTALACIO CODO 45° 1/8 CxE SANITARIO 8'' Incluye instalación, limpiador y soldadura</v>
          </cell>
          <cell r="G5391" t="str">
            <v>und</v>
          </cell>
          <cell r="J5391">
            <v>238783</v>
          </cell>
        </row>
        <row r="5392">
          <cell r="B5392" t="str">
            <v>M03</v>
          </cell>
          <cell r="C5392" t="str">
            <v>EQUIPO BASICO ( Herramienta menor )</v>
          </cell>
          <cell r="F5392" t="str">
            <v>Ins</v>
          </cell>
          <cell r="G5392" t="str">
            <v>glb</v>
          </cell>
          <cell r="H5392">
            <v>0.1</v>
          </cell>
          <cell r="I5392">
            <v>2535.75</v>
          </cell>
          <cell r="J5392">
            <v>254</v>
          </cell>
        </row>
        <row r="5393">
          <cell r="B5393" t="str">
            <v>I04</v>
          </cell>
          <cell r="C5393" t="str">
            <v>MANO DE OBRA BB (Instalaciones)</v>
          </cell>
          <cell r="F5393" t="str">
            <v>Ins</v>
          </cell>
          <cell r="G5393" t="str">
            <v>hc</v>
          </cell>
          <cell r="H5393">
            <v>0.2</v>
          </cell>
          <cell r="I5393">
            <v>19460.92380532817</v>
          </cell>
          <cell r="J5393">
            <v>3892</v>
          </cell>
        </row>
        <row r="5394">
          <cell r="B5394" t="str">
            <v>S135A</v>
          </cell>
          <cell r="C5394" t="str">
            <v>CODO 45° 1/8 CxE SANITARIO 8''</v>
          </cell>
          <cell r="F5394" t="str">
            <v>Ins</v>
          </cell>
          <cell r="G5394" t="str">
            <v>und</v>
          </cell>
          <cell r="H5394">
            <v>1</v>
          </cell>
          <cell r="I5394">
            <v>227212.65</v>
          </cell>
          <cell r="J5394">
            <v>227213</v>
          </cell>
        </row>
        <row r="5395">
          <cell r="B5395" t="str">
            <v>S22</v>
          </cell>
          <cell r="C5395" t="str">
            <v>LIMPIADOR REM PVC 760 grms. (1/4)</v>
          </cell>
          <cell r="F5395" t="str">
            <v>Ins</v>
          </cell>
          <cell r="G5395" t="str">
            <v>und</v>
          </cell>
          <cell r="H5395">
            <v>0.05</v>
          </cell>
          <cell r="I5395">
            <v>55831.65</v>
          </cell>
          <cell r="J5395">
            <v>2792</v>
          </cell>
        </row>
        <row r="5396">
          <cell r="B5396" t="str">
            <v>S36</v>
          </cell>
          <cell r="C5396" t="str">
            <v>SOLDADURA PVC LIQUIDA 1/4</v>
          </cell>
          <cell r="F5396" t="str">
            <v>Ins</v>
          </cell>
          <cell r="G5396" t="str">
            <v>und</v>
          </cell>
          <cell r="H5396">
            <v>0.04</v>
          </cell>
          <cell r="I5396">
            <v>115790.85</v>
          </cell>
          <cell r="J5396">
            <v>4632</v>
          </cell>
        </row>
        <row r="5398">
          <cell r="A5398" t="str">
            <v>S-3.425</v>
          </cell>
          <cell r="C5398" t="str">
            <v>SUMINISTRO E INSTALACIO CODO 22° 1/2 CxC SANITARIO 10'' Incluye instalación, limpiador y soldadura</v>
          </cell>
          <cell r="G5398" t="str">
            <v>und</v>
          </cell>
          <cell r="J5398">
            <v>590399</v>
          </cell>
        </row>
        <row r="5399">
          <cell r="B5399" t="str">
            <v>M03</v>
          </cell>
          <cell r="C5399" t="str">
            <v>EQUIPO BASICO ( Herramienta menor )</v>
          </cell>
          <cell r="F5399" t="str">
            <v>Ins</v>
          </cell>
          <cell r="G5399" t="str">
            <v>glb</v>
          </cell>
          <cell r="H5399">
            <v>0.1</v>
          </cell>
          <cell r="I5399">
            <v>2535.75</v>
          </cell>
          <cell r="J5399">
            <v>254</v>
          </cell>
        </row>
        <row r="5400">
          <cell r="B5400" t="str">
            <v>I04</v>
          </cell>
          <cell r="C5400" t="str">
            <v>MANO DE OBRA BB (Instalaciones)</v>
          </cell>
          <cell r="F5400" t="str">
            <v>Ins</v>
          </cell>
          <cell r="G5400" t="str">
            <v>hc</v>
          </cell>
          <cell r="H5400">
            <v>0.2</v>
          </cell>
          <cell r="I5400">
            <v>19460.92380532817</v>
          </cell>
          <cell r="J5400">
            <v>3892</v>
          </cell>
        </row>
        <row r="5401">
          <cell r="B5401" t="str">
            <v>S135E</v>
          </cell>
          <cell r="C5401" t="str">
            <v>CODO 22° 1/2 Cx C SANITARIO 10''</v>
          </cell>
          <cell r="F5401" t="str">
            <v>Ins</v>
          </cell>
          <cell r="G5401" t="str">
            <v>und</v>
          </cell>
          <cell r="H5401">
            <v>1</v>
          </cell>
          <cell r="I5401">
            <v>577112.55000000005</v>
          </cell>
          <cell r="J5401">
            <v>577113</v>
          </cell>
        </row>
        <row r="5402">
          <cell r="B5402" t="str">
            <v>S22</v>
          </cell>
          <cell r="C5402" t="str">
            <v>LIMPIADOR REM PVC 760 grms. (1/4)</v>
          </cell>
          <cell r="F5402" t="str">
            <v>Ins</v>
          </cell>
          <cell r="G5402" t="str">
            <v>und</v>
          </cell>
          <cell r="H5402">
            <v>0.06</v>
          </cell>
          <cell r="I5402">
            <v>55831.65</v>
          </cell>
          <cell r="J5402">
            <v>3350</v>
          </cell>
        </row>
        <row r="5403">
          <cell r="B5403" t="str">
            <v>S36</v>
          </cell>
          <cell r="C5403" t="str">
            <v>SOLDADURA PVC LIQUIDA 1/4</v>
          </cell>
          <cell r="F5403" t="str">
            <v>Ins</v>
          </cell>
          <cell r="G5403" t="str">
            <v>und</v>
          </cell>
          <cell r="H5403">
            <v>0.05</v>
          </cell>
          <cell r="I5403">
            <v>115790.85</v>
          </cell>
          <cell r="J5403">
            <v>5790</v>
          </cell>
        </row>
        <row r="5405">
          <cell r="A5405" t="str">
            <v>S-3.426</v>
          </cell>
          <cell r="C5405" t="str">
            <v>SUMINISTRO E INSTALACIO CODO 22° 1/2 CxC SANITARIO 8" Incluye instalación, limpiador y soldadura</v>
          </cell>
          <cell r="G5405" t="str">
            <v>und</v>
          </cell>
          <cell r="J5405">
            <v>324100</v>
          </cell>
        </row>
        <row r="5406">
          <cell r="B5406" t="str">
            <v>M03</v>
          </cell>
          <cell r="C5406" t="str">
            <v>EQUIPO BASICO ( Herramienta menor )</v>
          </cell>
          <cell r="F5406" t="str">
            <v>Ins</v>
          </cell>
          <cell r="G5406" t="str">
            <v>glb</v>
          </cell>
          <cell r="H5406">
            <v>0.1</v>
          </cell>
          <cell r="I5406">
            <v>2535.75</v>
          </cell>
          <cell r="J5406">
            <v>254</v>
          </cell>
        </row>
        <row r="5407">
          <cell r="B5407" t="str">
            <v>I04</v>
          </cell>
          <cell r="C5407" t="str">
            <v>MANO DE OBRA BB (Instalaciones)</v>
          </cell>
          <cell r="F5407" t="str">
            <v>Ins</v>
          </cell>
          <cell r="G5407" t="str">
            <v>hc</v>
          </cell>
          <cell r="H5407">
            <v>0.2</v>
          </cell>
          <cell r="I5407">
            <v>19460.92380532817</v>
          </cell>
          <cell r="J5407">
            <v>3892</v>
          </cell>
        </row>
        <row r="5408">
          <cell r="B5408" t="str">
            <v>S135F</v>
          </cell>
          <cell r="C5408" t="str">
            <v>CODO 22° 1/2 Cx C SANITARIO 8''</v>
          </cell>
          <cell r="F5408" t="str">
            <v>Ins</v>
          </cell>
          <cell r="G5408" t="str">
            <v>und</v>
          </cell>
          <cell r="H5408">
            <v>1</v>
          </cell>
          <cell r="I5408">
            <v>312530.40000000002</v>
          </cell>
          <cell r="J5408">
            <v>312530</v>
          </cell>
        </row>
        <row r="5409">
          <cell r="B5409" t="str">
            <v>S22</v>
          </cell>
          <cell r="C5409" t="str">
            <v>LIMPIADOR REM PVC 760 grms. (1/4)</v>
          </cell>
          <cell r="F5409" t="str">
            <v>Ins</v>
          </cell>
          <cell r="G5409" t="str">
            <v>und</v>
          </cell>
          <cell r="H5409">
            <v>0.05</v>
          </cell>
          <cell r="I5409">
            <v>55831.65</v>
          </cell>
          <cell r="J5409">
            <v>2792</v>
          </cell>
        </row>
        <row r="5410">
          <cell r="B5410" t="str">
            <v>S36</v>
          </cell>
          <cell r="C5410" t="str">
            <v>SOLDADURA PVC LIQUIDA 1/4</v>
          </cell>
          <cell r="F5410" t="str">
            <v>Ins</v>
          </cell>
          <cell r="G5410" t="str">
            <v>und</v>
          </cell>
          <cell r="H5410">
            <v>0.04</v>
          </cell>
          <cell r="I5410">
            <v>115790.85</v>
          </cell>
          <cell r="J5410">
            <v>4632</v>
          </cell>
        </row>
        <row r="5412">
          <cell r="A5412" t="str">
            <v>S-3.427</v>
          </cell>
          <cell r="C5412" t="str">
            <v>TEE SANITARIA - 10" Incluye instalación, limpiador y soldadura</v>
          </cell>
          <cell r="G5412" t="str">
            <v>und</v>
          </cell>
          <cell r="J5412">
            <v>893134</v>
          </cell>
        </row>
        <row r="5413">
          <cell r="B5413" t="str">
            <v>M03</v>
          </cell>
          <cell r="C5413" t="str">
            <v>EQUIPO BASICO ( Herramienta menor )</v>
          </cell>
          <cell r="F5413" t="str">
            <v>Ins</v>
          </cell>
          <cell r="G5413" t="str">
            <v>glb</v>
          </cell>
          <cell r="H5413">
            <v>0.1</v>
          </cell>
          <cell r="I5413">
            <v>2535.75</v>
          </cell>
          <cell r="J5413">
            <v>254</v>
          </cell>
        </row>
        <row r="5414">
          <cell r="B5414" t="str">
            <v>I04</v>
          </cell>
          <cell r="C5414" t="str">
            <v>MANO DE OBRA BB (Instalaciones)</v>
          </cell>
          <cell r="F5414" t="str">
            <v>Ins</v>
          </cell>
          <cell r="G5414" t="str">
            <v>hc</v>
          </cell>
          <cell r="H5414">
            <v>0.2</v>
          </cell>
          <cell r="I5414">
            <v>19460.92380532817</v>
          </cell>
          <cell r="J5414">
            <v>3892</v>
          </cell>
        </row>
        <row r="5415">
          <cell r="B5415" t="str">
            <v>S129B</v>
          </cell>
          <cell r="C5415" t="str">
            <v>TEE SANITARIA - 10"</v>
          </cell>
          <cell r="F5415" t="str">
            <v>Ins</v>
          </cell>
          <cell r="G5415" t="str">
            <v>und</v>
          </cell>
          <cell r="H5415">
            <v>1</v>
          </cell>
          <cell r="I5415">
            <v>876716.4</v>
          </cell>
          <cell r="J5415">
            <v>876716</v>
          </cell>
        </row>
        <row r="5416">
          <cell r="B5416" t="str">
            <v>S22</v>
          </cell>
          <cell r="C5416" t="str">
            <v>LIMPIADOR REM PVC 760 grms. (1/4)</v>
          </cell>
          <cell r="F5416" t="str">
            <v>Ins</v>
          </cell>
          <cell r="G5416" t="str">
            <v>und</v>
          </cell>
          <cell r="H5416">
            <v>8.5000000000000006E-2</v>
          </cell>
          <cell r="I5416">
            <v>55831.65</v>
          </cell>
          <cell r="J5416">
            <v>4746</v>
          </cell>
        </row>
        <row r="5417">
          <cell r="B5417" t="str">
            <v>S36</v>
          </cell>
          <cell r="C5417" t="str">
            <v>SOLDADURA PVC LIQUIDA 1/4</v>
          </cell>
          <cell r="F5417" t="str">
            <v>Ins</v>
          </cell>
          <cell r="G5417" t="str">
            <v>und</v>
          </cell>
          <cell r="H5417">
            <v>6.5000000000000002E-2</v>
          </cell>
          <cell r="I5417">
            <v>115790.85</v>
          </cell>
          <cell r="J5417">
            <v>7526</v>
          </cell>
        </row>
        <row r="5419">
          <cell r="A5419" t="str">
            <v>S-3.428</v>
          </cell>
          <cell r="C5419" t="str">
            <v>TEE SANITARIA - 8" Incluye instalación, limpiador y soldadura</v>
          </cell>
          <cell r="G5419" t="str">
            <v>und</v>
          </cell>
          <cell r="J5419">
            <v>571949</v>
          </cell>
        </row>
        <row r="5420">
          <cell r="B5420" t="str">
            <v>M03</v>
          </cell>
          <cell r="C5420" t="str">
            <v>EQUIPO BASICO ( Herramienta menor )</v>
          </cell>
          <cell r="F5420" t="str">
            <v>Ins</v>
          </cell>
          <cell r="G5420" t="str">
            <v>glb</v>
          </cell>
          <cell r="H5420">
            <v>0.1</v>
          </cell>
          <cell r="I5420">
            <v>2535.75</v>
          </cell>
          <cell r="J5420">
            <v>254</v>
          </cell>
        </row>
        <row r="5421">
          <cell r="B5421" t="str">
            <v>I04</v>
          </cell>
          <cell r="C5421" t="str">
            <v>MANO DE OBRA BB (Instalaciones)</v>
          </cell>
          <cell r="F5421" t="str">
            <v>Ins</v>
          </cell>
          <cell r="G5421" t="str">
            <v>hc</v>
          </cell>
          <cell r="H5421">
            <v>0.2</v>
          </cell>
          <cell r="I5421">
            <v>19460.92380532817</v>
          </cell>
          <cell r="J5421">
            <v>3892</v>
          </cell>
        </row>
        <row r="5422">
          <cell r="B5422" t="str">
            <v>S129A</v>
          </cell>
          <cell r="C5422" t="str">
            <v>TEE SANITARIA - 8"</v>
          </cell>
          <cell r="F5422" t="str">
            <v>Ins</v>
          </cell>
          <cell r="G5422" t="str">
            <v>und</v>
          </cell>
          <cell r="H5422">
            <v>1</v>
          </cell>
          <cell r="I5422">
            <v>555810.15</v>
          </cell>
          <cell r="J5422">
            <v>555810</v>
          </cell>
        </row>
        <row r="5423">
          <cell r="B5423" t="str">
            <v>S22</v>
          </cell>
          <cell r="C5423" t="str">
            <v>LIMPIADOR REM PVC 760 grms. (1/4)</v>
          </cell>
          <cell r="F5423" t="str">
            <v>Ins</v>
          </cell>
          <cell r="G5423" t="str">
            <v>und</v>
          </cell>
          <cell r="H5423">
            <v>0.08</v>
          </cell>
          <cell r="I5423">
            <v>55831.65</v>
          </cell>
          <cell r="J5423">
            <v>4467</v>
          </cell>
        </row>
        <row r="5424">
          <cell r="B5424" t="str">
            <v>S36</v>
          </cell>
          <cell r="C5424" t="str">
            <v>SOLDADURA PVC LIQUIDA 1/4</v>
          </cell>
          <cell r="F5424" t="str">
            <v>Ins</v>
          </cell>
          <cell r="G5424" t="str">
            <v>und</v>
          </cell>
          <cell r="H5424">
            <v>6.5000000000000002E-2</v>
          </cell>
          <cell r="I5424">
            <v>115790.85</v>
          </cell>
          <cell r="J5424">
            <v>7526</v>
          </cell>
        </row>
        <row r="5426">
          <cell r="A5426" t="str">
            <v>S-3.429</v>
          </cell>
          <cell r="C5426" t="str">
            <v>YEE SANITARIA - 10" Incluye instalación, limpiador y soldadura</v>
          </cell>
          <cell r="G5426" t="str">
            <v>und</v>
          </cell>
          <cell r="J5426">
            <v>1156118</v>
          </cell>
        </row>
        <row r="5427">
          <cell r="B5427" t="str">
            <v>M03</v>
          </cell>
          <cell r="C5427" t="str">
            <v>EQUIPO BASICO ( Herramienta menor )</v>
          </cell>
          <cell r="F5427" t="str">
            <v>Ins</v>
          </cell>
          <cell r="G5427" t="str">
            <v>glb</v>
          </cell>
          <cell r="H5427">
            <v>0.1</v>
          </cell>
          <cell r="I5427">
            <v>2535.75</v>
          </cell>
          <cell r="J5427">
            <v>254</v>
          </cell>
        </row>
        <row r="5428">
          <cell r="B5428" t="str">
            <v>I04</v>
          </cell>
          <cell r="C5428" t="str">
            <v>MANO DE OBRA BB (Instalaciones)</v>
          </cell>
          <cell r="F5428" t="str">
            <v>Ins</v>
          </cell>
          <cell r="G5428" t="str">
            <v>hc</v>
          </cell>
          <cell r="H5428">
            <v>0.2</v>
          </cell>
          <cell r="I5428">
            <v>19460.92380532817</v>
          </cell>
          <cell r="J5428">
            <v>3892</v>
          </cell>
        </row>
        <row r="5429">
          <cell r="B5429" t="str">
            <v>S137B</v>
          </cell>
          <cell r="C5429" t="str">
            <v xml:space="preserve">YEE SANITARIA PVC10'' </v>
          </cell>
          <cell r="F5429" t="str">
            <v>Ins</v>
          </cell>
          <cell r="G5429" t="str">
            <v>und</v>
          </cell>
          <cell r="H5429">
            <v>1</v>
          </cell>
          <cell r="I5429">
            <v>1139700.45</v>
          </cell>
          <cell r="J5429">
            <v>1139700</v>
          </cell>
        </row>
        <row r="5430">
          <cell r="B5430" t="str">
            <v>S22</v>
          </cell>
          <cell r="C5430" t="str">
            <v>LIMPIADOR REM PVC 760 grms. (1/4)</v>
          </cell>
          <cell r="F5430" t="str">
            <v>Ins</v>
          </cell>
          <cell r="G5430" t="str">
            <v>und</v>
          </cell>
          <cell r="H5430">
            <v>8.5000000000000006E-2</v>
          </cell>
          <cell r="I5430">
            <v>55831.65</v>
          </cell>
          <cell r="J5430">
            <v>4746</v>
          </cell>
        </row>
        <row r="5431">
          <cell r="B5431" t="str">
            <v>S36</v>
          </cell>
          <cell r="C5431" t="str">
            <v>SOLDADURA PVC LIQUIDA 1/4</v>
          </cell>
          <cell r="F5431" t="str">
            <v>Ins</v>
          </cell>
          <cell r="G5431" t="str">
            <v>und</v>
          </cell>
          <cell r="H5431">
            <v>6.5000000000000002E-2</v>
          </cell>
          <cell r="I5431">
            <v>115790.85</v>
          </cell>
          <cell r="J5431">
            <v>7526</v>
          </cell>
        </row>
        <row r="5433">
          <cell r="A5433" t="str">
            <v>S-3.430</v>
          </cell>
          <cell r="C5433" t="str">
            <v>YEE SANITARIA - 8" Incluye instalación, limpiador y soldadura</v>
          </cell>
          <cell r="G5433" t="str">
            <v>und</v>
          </cell>
          <cell r="J5433">
            <v>416155</v>
          </cell>
        </row>
        <row r="5434">
          <cell r="B5434" t="str">
            <v>M03</v>
          </cell>
          <cell r="C5434" t="str">
            <v>EQUIPO BASICO ( Herramienta menor )</v>
          </cell>
          <cell r="F5434" t="str">
            <v>Ins</v>
          </cell>
          <cell r="G5434" t="str">
            <v>glb</v>
          </cell>
          <cell r="H5434">
            <v>0.1</v>
          </cell>
          <cell r="I5434">
            <v>2535.75</v>
          </cell>
          <cell r="J5434">
            <v>254</v>
          </cell>
        </row>
        <row r="5435">
          <cell r="B5435" t="str">
            <v>I04</v>
          </cell>
          <cell r="C5435" t="str">
            <v>MANO DE OBRA BB (Instalaciones)</v>
          </cell>
          <cell r="F5435" t="str">
            <v>Ins</v>
          </cell>
          <cell r="G5435" t="str">
            <v>hc</v>
          </cell>
          <cell r="H5435">
            <v>0.2</v>
          </cell>
          <cell r="I5435">
            <v>19460.92380532817</v>
          </cell>
          <cell r="J5435">
            <v>3892</v>
          </cell>
        </row>
        <row r="5436">
          <cell r="B5436" t="str">
            <v>S137A</v>
          </cell>
          <cell r="C5436" t="str">
            <v xml:space="preserve">YEE SANITARIA PVC 8'' </v>
          </cell>
          <cell r="F5436" t="str">
            <v>Ins</v>
          </cell>
          <cell r="G5436" t="str">
            <v>und</v>
          </cell>
          <cell r="H5436">
            <v>1</v>
          </cell>
          <cell r="I5436">
            <v>400016.4</v>
          </cell>
          <cell r="J5436">
            <v>400016</v>
          </cell>
        </row>
        <row r="5437">
          <cell r="B5437" t="str">
            <v>S22</v>
          </cell>
          <cell r="C5437" t="str">
            <v>LIMPIADOR REM PVC 760 grms. (1/4)</v>
          </cell>
          <cell r="F5437" t="str">
            <v>Ins</v>
          </cell>
          <cell r="G5437" t="str">
            <v>und</v>
          </cell>
          <cell r="H5437">
            <v>0.08</v>
          </cell>
          <cell r="I5437">
            <v>55831.65</v>
          </cell>
          <cell r="J5437">
            <v>4467</v>
          </cell>
        </row>
        <row r="5438">
          <cell r="B5438" t="str">
            <v>S36</v>
          </cell>
          <cell r="C5438" t="str">
            <v>SOLDADURA PVC LIQUIDA 1/4</v>
          </cell>
          <cell r="F5438" t="str">
            <v>Ins</v>
          </cell>
          <cell r="G5438" t="str">
            <v>und</v>
          </cell>
          <cell r="H5438">
            <v>6.5000000000000002E-2</v>
          </cell>
          <cell r="I5438">
            <v>115790.85</v>
          </cell>
          <cell r="J5438">
            <v>7526</v>
          </cell>
        </row>
        <row r="5440">
          <cell r="A5440" t="str">
            <v>S-3.431</v>
          </cell>
          <cell r="C5440" t="str">
            <v>YEE SANITARIA  REDUCUDA 10 x 8" Incluye instalación, limpiador y soldadura</v>
          </cell>
          <cell r="G5440" t="str">
            <v>und</v>
          </cell>
          <cell r="J5440">
            <v>965486</v>
          </cell>
        </row>
        <row r="5441">
          <cell r="B5441" t="str">
            <v>M03</v>
          </cell>
          <cell r="C5441" t="str">
            <v>EQUIPO BASICO ( Herramienta menor )</v>
          </cell>
          <cell r="F5441" t="str">
            <v>Ins</v>
          </cell>
          <cell r="G5441" t="str">
            <v>glb</v>
          </cell>
          <cell r="H5441">
            <v>0.1</v>
          </cell>
          <cell r="I5441">
            <v>2535.75</v>
          </cell>
          <cell r="J5441">
            <v>254</v>
          </cell>
        </row>
        <row r="5442">
          <cell r="B5442" t="str">
            <v>I04</v>
          </cell>
          <cell r="C5442" t="str">
            <v>MANO DE OBRA BB (Instalaciones)</v>
          </cell>
          <cell r="F5442" t="str">
            <v>Ins</v>
          </cell>
          <cell r="G5442" t="str">
            <v>hc</v>
          </cell>
          <cell r="H5442">
            <v>0.2</v>
          </cell>
          <cell r="I5442">
            <v>19460.92380532817</v>
          </cell>
          <cell r="J5442">
            <v>3892</v>
          </cell>
        </row>
        <row r="5443">
          <cell r="B5443" t="str">
            <v>S137C</v>
          </cell>
          <cell r="C5443" t="str">
            <v>YEE SANITARIA PVC10'' x 8"</v>
          </cell>
          <cell r="F5443" t="str">
            <v>Ins</v>
          </cell>
          <cell r="G5443" t="str">
            <v>und</v>
          </cell>
          <cell r="H5443">
            <v>1</v>
          </cell>
          <cell r="I5443">
            <v>949347</v>
          </cell>
          <cell r="J5443">
            <v>949347</v>
          </cell>
        </row>
        <row r="5444">
          <cell r="B5444" t="str">
            <v>S22</v>
          </cell>
          <cell r="C5444" t="str">
            <v>LIMPIADOR REM PVC 760 grms. (1/4)</v>
          </cell>
          <cell r="F5444" t="str">
            <v>Ins</v>
          </cell>
          <cell r="G5444" t="str">
            <v>und</v>
          </cell>
          <cell r="H5444">
            <v>0.08</v>
          </cell>
          <cell r="I5444">
            <v>55831.65</v>
          </cell>
          <cell r="J5444">
            <v>4467</v>
          </cell>
        </row>
        <row r="5445">
          <cell r="B5445" t="str">
            <v>S36</v>
          </cell>
          <cell r="C5445" t="str">
            <v>SOLDADURA PVC LIQUIDA 1/4</v>
          </cell>
          <cell r="F5445" t="str">
            <v>Ins</v>
          </cell>
          <cell r="G5445" t="str">
            <v>und</v>
          </cell>
          <cell r="H5445">
            <v>6.5000000000000002E-2</v>
          </cell>
          <cell r="I5445">
            <v>115790.85</v>
          </cell>
          <cell r="J5445">
            <v>7526</v>
          </cell>
        </row>
        <row r="5447">
          <cell r="A5447" t="str">
            <v>S-3.432</v>
          </cell>
          <cell r="C5447" t="str">
            <v>YEE SANITARIA  REDUCUDA 10 x 6" Incluye instalación, limpiador y soldadura</v>
          </cell>
          <cell r="G5447" t="str">
            <v>und</v>
          </cell>
          <cell r="J5447">
            <v>818612</v>
          </cell>
        </row>
        <row r="5448">
          <cell r="B5448" t="str">
            <v>M03</v>
          </cell>
          <cell r="C5448" t="str">
            <v>EQUIPO BASICO ( Herramienta menor )</v>
          </cell>
          <cell r="F5448" t="str">
            <v>Ins</v>
          </cell>
          <cell r="G5448" t="str">
            <v>glb</v>
          </cell>
          <cell r="H5448">
            <v>0.1</v>
          </cell>
          <cell r="I5448">
            <v>2535.75</v>
          </cell>
          <cell r="J5448">
            <v>254</v>
          </cell>
        </row>
        <row r="5449">
          <cell r="B5449" t="str">
            <v>I04</v>
          </cell>
          <cell r="C5449" t="str">
            <v>MANO DE OBRA BB (Instalaciones)</v>
          </cell>
          <cell r="F5449" t="str">
            <v>Ins</v>
          </cell>
          <cell r="G5449" t="str">
            <v>hc</v>
          </cell>
          <cell r="H5449">
            <v>0.2</v>
          </cell>
          <cell r="I5449">
            <v>19460.92380532817</v>
          </cell>
          <cell r="J5449">
            <v>3892</v>
          </cell>
        </row>
        <row r="5450">
          <cell r="B5450" t="str">
            <v>S137D</v>
          </cell>
          <cell r="C5450" t="str">
            <v>YEE SANITARIA PVC10'' x 6"</v>
          </cell>
          <cell r="F5450" t="str">
            <v>Ins</v>
          </cell>
          <cell r="G5450" t="str">
            <v>und</v>
          </cell>
          <cell r="H5450">
            <v>1</v>
          </cell>
          <cell r="I5450">
            <v>802193.7</v>
          </cell>
          <cell r="J5450">
            <v>802194</v>
          </cell>
        </row>
        <row r="5451">
          <cell r="B5451" t="str">
            <v>S22</v>
          </cell>
          <cell r="C5451" t="str">
            <v>LIMPIADOR REM PVC 760 grms. (1/4)</v>
          </cell>
          <cell r="F5451" t="str">
            <v>Ins</v>
          </cell>
          <cell r="G5451" t="str">
            <v>und</v>
          </cell>
          <cell r="H5451">
            <v>8.5000000000000006E-2</v>
          </cell>
          <cell r="I5451">
            <v>55831.65</v>
          </cell>
          <cell r="J5451">
            <v>4746</v>
          </cell>
        </row>
        <row r="5452">
          <cell r="B5452" t="str">
            <v>S36</v>
          </cell>
          <cell r="C5452" t="str">
            <v>SOLDADURA PVC LIQUIDA 1/4</v>
          </cell>
          <cell r="F5452" t="str">
            <v>Ins</v>
          </cell>
          <cell r="G5452" t="str">
            <v>und</v>
          </cell>
          <cell r="H5452">
            <v>6.5000000000000002E-2</v>
          </cell>
          <cell r="I5452">
            <v>115790.85</v>
          </cell>
          <cell r="J5452">
            <v>7526</v>
          </cell>
        </row>
        <row r="5454">
          <cell r="A5454" t="str">
            <v>S-3.433</v>
          </cell>
          <cell r="C5454" t="str">
            <v>YEE SANITARIA  REDUCUDA 10 x 4" Incluye instalación, limpiador y soldadura</v>
          </cell>
          <cell r="G5454" t="str">
            <v>und</v>
          </cell>
          <cell r="J5454">
            <v>634014</v>
          </cell>
        </row>
        <row r="5455">
          <cell r="B5455" t="str">
            <v>M03</v>
          </cell>
          <cell r="C5455" t="str">
            <v>EQUIPO BASICO ( Herramienta menor )</v>
          </cell>
          <cell r="F5455" t="str">
            <v>Ins</v>
          </cell>
          <cell r="G5455" t="str">
            <v>glb</v>
          </cell>
          <cell r="H5455">
            <v>0.1</v>
          </cell>
          <cell r="I5455">
            <v>2535.75</v>
          </cell>
          <cell r="J5455">
            <v>254</v>
          </cell>
        </row>
        <row r="5456">
          <cell r="B5456" t="str">
            <v>I04</v>
          </cell>
          <cell r="C5456" t="str">
            <v>MANO DE OBRA BB (Instalaciones)</v>
          </cell>
          <cell r="F5456" t="str">
            <v>Ins</v>
          </cell>
          <cell r="G5456" t="str">
            <v>hc</v>
          </cell>
          <cell r="H5456">
            <v>0.2</v>
          </cell>
          <cell r="I5456">
            <v>19460.92380532817</v>
          </cell>
          <cell r="J5456">
            <v>3892</v>
          </cell>
        </row>
        <row r="5457">
          <cell r="B5457" t="str">
            <v>S137E</v>
          </cell>
          <cell r="C5457" t="str">
            <v>YEE SANITARIA PVC10'' x 4"</v>
          </cell>
          <cell r="F5457" t="str">
            <v>Ins</v>
          </cell>
          <cell r="G5457" t="str">
            <v>und</v>
          </cell>
          <cell r="H5457">
            <v>1</v>
          </cell>
          <cell r="I5457">
            <v>618454.19999999995</v>
          </cell>
          <cell r="J5457">
            <v>618454</v>
          </cell>
        </row>
        <row r="5458">
          <cell r="B5458" t="str">
            <v>S22</v>
          </cell>
          <cell r="C5458" t="str">
            <v>LIMPIADOR REM PVC 760 grms. (1/4)</v>
          </cell>
          <cell r="F5458" t="str">
            <v>Ins</v>
          </cell>
          <cell r="G5458" t="str">
            <v>und</v>
          </cell>
          <cell r="H5458">
            <v>0.08</v>
          </cell>
          <cell r="I5458">
            <v>55831.65</v>
          </cell>
          <cell r="J5458">
            <v>4467</v>
          </cell>
        </row>
        <row r="5459">
          <cell r="B5459" t="str">
            <v>S36</v>
          </cell>
          <cell r="C5459" t="str">
            <v>SOLDADURA PVC LIQUIDA 1/4</v>
          </cell>
          <cell r="F5459" t="str">
            <v>Ins</v>
          </cell>
          <cell r="G5459" t="str">
            <v>und</v>
          </cell>
          <cell r="H5459">
            <v>0.06</v>
          </cell>
          <cell r="I5459">
            <v>115790.85</v>
          </cell>
          <cell r="J5459">
            <v>6947</v>
          </cell>
        </row>
        <row r="5461">
          <cell r="A5461" t="str">
            <v>S-3.434</v>
          </cell>
          <cell r="C5461" t="str">
            <v>YEE SANITARIA  REDUCUDA 8 x 6" Incluye instalación, limpiador y soldadura</v>
          </cell>
          <cell r="G5461" t="str">
            <v>und</v>
          </cell>
          <cell r="J5461">
            <v>317563</v>
          </cell>
        </row>
        <row r="5462">
          <cell r="B5462" t="str">
            <v>M03</v>
          </cell>
          <cell r="C5462" t="str">
            <v>EQUIPO BASICO ( Herramienta menor )</v>
          </cell>
          <cell r="F5462" t="str">
            <v>Ins</v>
          </cell>
          <cell r="G5462" t="str">
            <v>glb</v>
          </cell>
          <cell r="H5462">
            <v>0.1</v>
          </cell>
          <cell r="I5462">
            <v>2535.75</v>
          </cell>
          <cell r="J5462">
            <v>254</v>
          </cell>
        </row>
        <row r="5463">
          <cell r="B5463" t="str">
            <v>I04</v>
          </cell>
          <cell r="C5463" t="str">
            <v>MANO DE OBRA BB (Instalaciones)</v>
          </cell>
          <cell r="F5463" t="str">
            <v>Ins</v>
          </cell>
          <cell r="G5463" t="str">
            <v>hc</v>
          </cell>
          <cell r="H5463">
            <v>0.2</v>
          </cell>
          <cell r="I5463">
            <v>19460.92380532817</v>
          </cell>
          <cell r="J5463">
            <v>3892</v>
          </cell>
        </row>
        <row r="5464">
          <cell r="B5464" t="str">
            <v>S137F</v>
          </cell>
          <cell r="C5464" t="str">
            <v>YEE SANITARIA PVC 8'' x  6"</v>
          </cell>
          <cell r="F5464" t="str">
            <v>Ins</v>
          </cell>
          <cell r="G5464" t="str">
            <v>und</v>
          </cell>
          <cell r="H5464">
            <v>1</v>
          </cell>
          <cell r="I5464">
            <v>302003.09999999998</v>
          </cell>
          <cell r="J5464">
            <v>302003</v>
          </cell>
        </row>
        <row r="5465">
          <cell r="B5465" t="str">
            <v>S22</v>
          </cell>
          <cell r="C5465" t="str">
            <v>LIMPIADOR REM PVC 760 grms. (1/4)</v>
          </cell>
          <cell r="F5465" t="str">
            <v>Ins</v>
          </cell>
          <cell r="G5465" t="str">
            <v>und</v>
          </cell>
          <cell r="H5465">
            <v>0.08</v>
          </cell>
          <cell r="I5465">
            <v>55831.65</v>
          </cell>
          <cell r="J5465">
            <v>4467</v>
          </cell>
        </row>
        <row r="5466">
          <cell r="B5466" t="str">
            <v>S36</v>
          </cell>
          <cell r="C5466" t="str">
            <v>SOLDADURA PVC LIQUIDA 1/4</v>
          </cell>
          <cell r="F5466" t="str">
            <v>Ins</v>
          </cell>
          <cell r="G5466" t="str">
            <v>und</v>
          </cell>
          <cell r="H5466">
            <v>0.06</v>
          </cell>
          <cell r="I5466">
            <v>115790.85</v>
          </cell>
          <cell r="J5466">
            <v>6947</v>
          </cell>
        </row>
        <row r="5468">
          <cell r="A5468" t="str">
            <v>S-3.435</v>
          </cell>
          <cell r="C5468" t="str">
            <v>YEE SANITARIA  REDUCUDA 8 x 4" Incluye instalación, limpiador y soldadura</v>
          </cell>
          <cell r="G5468" t="str">
            <v>und</v>
          </cell>
          <cell r="J5468">
            <v>326204</v>
          </cell>
        </row>
        <row r="5469">
          <cell r="B5469" t="str">
            <v>M03</v>
          </cell>
          <cell r="C5469" t="str">
            <v>EQUIPO BASICO ( Herramienta menor )</v>
          </cell>
          <cell r="F5469" t="str">
            <v>Ins</v>
          </cell>
          <cell r="G5469" t="str">
            <v>glb</v>
          </cell>
          <cell r="H5469">
            <v>0.1</v>
          </cell>
          <cell r="I5469">
            <v>2535.75</v>
          </cell>
          <cell r="J5469">
            <v>254</v>
          </cell>
        </row>
        <row r="5470">
          <cell r="B5470" t="str">
            <v>I04</v>
          </cell>
          <cell r="C5470" t="str">
            <v>MANO DE OBRA BB (Instalaciones)</v>
          </cell>
          <cell r="F5470" t="str">
            <v>Ins</v>
          </cell>
          <cell r="G5470" t="str">
            <v>hc</v>
          </cell>
          <cell r="H5470">
            <v>0.2</v>
          </cell>
          <cell r="I5470">
            <v>19460.92380532817</v>
          </cell>
          <cell r="J5470">
            <v>3892</v>
          </cell>
        </row>
        <row r="5471">
          <cell r="B5471" t="str">
            <v>S137G</v>
          </cell>
          <cell r="C5471" t="str">
            <v>YEE SANITARIA PVC 8'' x  4"</v>
          </cell>
          <cell r="F5471" t="str">
            <v>Ins</v>
          </cell>
          <cell r="G5471" t="str">
            <v>und</v>
          </cell>
          <cell r="H5471">
            <v>1</v>
          </cell>
          <cell r="I5471">
            <v>310643.55</v>
          </cell>
          <cell r="J5471">
            <v>310644</v>
          </cell>
        </row>
        <row r="5472">
          <cell r="B5472" t="str">
            <v>S22</v>
          </cell>
          <cell r="C5472" t="str">
            <v>LIMPIADOR REM PVC 760 grms. (1/4)</v>
          </cell>
          <cell r="F5472" t="str">
            <v>Ins</v>
          </cell>
          <cell r="G5472" t="str">
            <v>und</v>
          </cell>
          <cell r="H5472">
            <v>0.08</v>
          </cell>
          <cell r="I5472">
            <v>55831.65</v>
          </cell>
          <cell r="J5472">
            <v>4467</v>
          </cell>
        </row>
        <row r="5473">
          <cell r="B5473" t="str">
            <v>S36</v>
          </cell>
          <cell r="C5473" t="str">
            <v>SOLDADURA PVC LIQUIDA 1/4</v>
          </cell>
          <cell r="F5473" t="str">
            <v>Ins</v>
          </cell>
          <cell r="G5473" t="str">
            <v>und</v>
          </cell>
          <cell r="H5473">
            <v>0.06</v>
          </cell>
          <cell r="I5473">
            <v>115790.85</v>
          </cell>
          <cell r="J5473">
            <v>6947</v>
          </cell>
        </row>
        <row r="5475">
          <cell r="A5475" t="str">
            <v>S-3.436</v>
          </cell>
          <cell r="C5475" t="str">
            <v>SUMINISTRO E INSTALACIÓN COMPUERTA TIPO CHARNELA PLASTICA FABRICADA EN POLIPROPILENO DE ALTO IMPACTO DE 16" NTC 1156/ NTC 1027 /NTC 4539 COLOR SEGÚN DISEÑO.</v>
          </cell>
          <cell r="G5475" t="str">
            <v>und</v>
          </cell>
          <cell r="J5475">
            <v>2155450</v>
          </cell>
        </row>
        <row r="5476">
          <cell r="B5476" t="str">
            <v>M03</v>
          </cell>
          <cell r="C5476" t="str">
            <v>EQUIPO BASICO ( Herramienta menor )</v>
          </cell>
          <cell r="F5476" t="str">
            <v>Ins</v>
          </cell>
          <cell r="G5476" t="str">
            <v>glb</v>
          </cell>
          <cell r="H5476">
            <v>0.5</v>
          </cell>
          <cell r="I5476">
            <v>2535.75</v>
          </cell>
          <cell r="J5476">
            <v>1268</v>
          </cell>
        </row>
        <row r="5477">
          <cell r="B5477" t="str">
            <v>I04</v>
          </cell>
          <cell r="C5477" t="str">
            <v>MANO DE OBRA BB (Instalaciones)</v>
          </cell>
          <cell r="F5477" t="str">
            <v>Ins</v>
          </cell>
          <cell r="G5477" t="str">
            <v>hc</v>
          </cell>
          <cell r="H5477">
            <v>1.8</v>
          </cell>
          <cell r="I5477">
            <v>19460.92380532817</v>
          </cell>
          <cell r="J5477">
            <v>35030</v>
          </cell>
        </row>
        <row r="5478">
          <cell r="B5478" t="str">
            <v>S190A</v>
          </cell>
          <cell r="C5478" t="str">
            <v>COMPUERTA TIPO CHARNELA PLASTICA FABRICADA EN POLIPROPILENO DE ALTO IMPACTO DE 16" COLOR SEGÚN DISEÑO.</v>
          </cell>
          <cell r="F5478" t="str">
            <v>Ins</v>
          </cell>
          <cell r="G5478" t="str">
            <v>und</v>
          </cell>
          <cell r="H5478">
            <v>1</v>
          </cell>
          <cell r="I5478">
            <v>2119152</v>
          </cell>
          <cell r="J5478">
            <v>2119152</v>
          </cell>
        </row>
        <row r="5480">
          <cell r="A5480" t="str">
            <v>S-3.437</v>
          </cell>
          <cell r="C5480" t="str">
            <v>CONDUCTOS PRISMATICOS Y ELEMENTOS ESPECIALES FABRICADOS EN PRFV (Poliéster Reforzado con Fibra de Vidrio) de alto impacto, empleados para el transporte no presurizado de agua potable o residual según las especificaciones del proyecto. Dimensiones según planos y especificaciones de diseño. Color azul para agua potable; color negro para agua residual. Incluye elementos de soporte, anclaje y fijación de la estructura en PRFV a la estructura receptora mediante platinas, perfiles, tornillería y pernos de acero inoxidable AISI 316L; Incluye empaques, juntas y demás elementos para su correcta instalación y funcionamiento. (PRFV rígido, superficie lisa brillante y no reactiva a las variaciones del pH en el agua o debido a la presencia de CO2, SO4, detergentes, grasas, fenoles o subproductos de la degradación de materia orgánica en el agua; superficie de contacto con el agua con extrema resistencia a la abrasión; PRFV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v>
          </cell>
          <cell r="G5480" t="str">
            <v>m2</v>
          </cell>
          <cell r="J5480">
            <v>797839.35</v>
          </cell>
        </row>
        <row r="5481">
          <cell r="B5481" t="str">
            <v>S1033</v>
          </cell>
          <cell r="C5481" t="str">
            <v>CONDUCTOS PRISMATICOS Y ELEMENTOS ESPECIALES FABRICADOS EN PRFV (Poliéster Reforzado con Fibra de Vidrio) de alto impacto, empleados para el transporte no presurizado de agua potable o residual según las especificaciones del proyecto. Dimensiones según planos y especificaciones de diseño. Color azul para agua potable; color negro para agua residual. Incluye elementos de soporte, anclaje y fijación de la estructura en PRFV a la estructura receptora mediante platinas, perfiles, tornillería y pernos de acero inoxidable AISI 316L; Incluye empaques, juntas y demás elementos para su correcta instalación y funcionamiento. (PRFV rígido, superficie lisa brillante y no reactiva a las variaciones del pH en el agua o debido a la presencia de CO2, SO4, detergentes, grasas, fenoles o subproductos de la degradación de materia orgánica en el agua; superficie de contacto con el agua con extrema resistencia a la abrasión; PRFV con protección contra los rayos ultravioleta; resistencia a la flexión ASTM-D6272 &gt; 110MPa; resistencia a la tensión ASTM-D5083 &gt; 65Mpa; módulo de elasticidad ASTM-D6272 &gt; 4830MPa; tensión de elongación ASTM-D5083 &gt; 1.5%; módulo de tensión a tracción ASTM-D5083 &gt; 7000MPa).</v>
          </cell>
          <cell r="F5481" t="str">
            <v>Ins</v>
          </cell>
          <cell r="G5481" t="str">
            <v>m2</v>
          </cell>
          <cell r="H5481">
            <v>1</v>
          </cell>
          <cell r="I5481">
            <v>797839.35</v>
          </cell>
          <cell r="J5481">
            <v>797839.35</v>
          </cell>
        </row>
        <row r="5483">
          <cell r="A5483" t="str">
            <v>PB-4</v>
          </cell>
          <cell r="C5483" t="str">
            <v>PISOS-BASES-RELLENOS</v>
          </cell>
        </row>
        <row r="5484">
          <cell r="A5484" t="str">
            <v>PB-4.1</v>
          </cell>
          <cell r="B5484" t="str">
            <v>AA10</v>
          </cell>
          <cell r="C5484" t="str">
            <v>BASE GRANULAR B-200  ( Extendido y compactado )</v>
          </cell>
          <cell r="G5484" t="str">
            <v>m3</v>
          </cell>
          <cell r="I5484">
            <v>55591.199999999997</v>
          </cell>
          <cell r="J5484">
            <v>78129</v>
          </cell>
        </row>
        <row r="5485">
          <cell r="B5485" t="str">
            <v>M03</v>
          </cell>
          <cell r="C5485" t="str">
            <v>EQUIPO BASICO ( Herramienta menor )</v>
          </cell>
          <cell r="F5485" t="str">
            <v>Ins</v>
          </cell>
          <cell r="G5485" t="str">
            <v>glb</v>
          </cell>
          <cell r="H5485">
            <v>0.03</v>
          </cell>
          <cell r="I5485">
            <v>2535.75</v>
          </cell>
          <cell r="J5485">
            <v>76</v>
          </cell>
        </row>
        <row r="5486">
          <cell r="B5486" t="str">
            <v>I03</v>
          </cell>
          <cell r="C5486" t="str">
            <v>MANO DE OBRA AA (Albañileria)</v>
          </cell>
          <cell r="F5486" t="str">
            <v>Ins</v>
          </cell>
          <cell r="G5486" t="str">
            <v>hc</v>
          </cell>
          <cell r="H5486">
            <v>0.75</v>
          </cell>
          <cell r="I5486">
            <v>17165.400000000001</v>
          </cell>
          <cell r="J5486">
            <v>12874</v>
          </cell>
        </row>
        <row r="5487">
          <cell r="B5487" t="str">
            <v>B05</v>
          </cell>
          <cell r="C5487" t="str">
            <v>BASE GRANULAR B-200</v>
          </cell>
          <cell r="F5487" t="str">
            <v>Ins</v>
          </cell>
          <cell r="G5487" t="str">
            <v>m3</v>
          </cell>
          <cell r="H5487">
            <v>1.3</v>
          </cell>
          <cell r="I5487">
            <v>47356.05</v>
          </cell>
          <cell r="J5487">
            <v>61563</v>
          </cell>
        </row>
        <row r="5488">
          <cell r="B5488" t="str">
            <v>M07</v>
          </cell>
          <cell r="C5488" t="str">
            <v>VIBROCOMPACTADOR Manual Saltarín</v>
          </cell>
          <cell r="F5488" t="str">
            <v>Ins</v>
          </cell>
          <cell r="G5488" t="str">
            <v>dd</v>
          </cell>
          <cell r="H5488">
            <v>0.08</v>
          </cell>
          <cell r="I5488">
            <v>45202.5</v>
          </cell>
          <cell r="J5488">
            <v>3616</v>
          </cell>
        </row>
        <row r="5490">
          <cell r="A5490" t="str">
            <v>PB-4.2</v>
          </cell>
          <cell r="C5490" t="str">
            <v>RELLENO EN BASE GRANULAR B-400 COMPACTADO AL 95% DEL PROCTOR</v>
          </cell>
          <cell r="G5490" t="str">
            <v>m3</v>
          </cell>
          <cell r="J5490">
            <v>88037</v>
          </cell>
        </row>
        <row r="5491">
          <cell r="B5491" t="str">
            <v>M03</v>
          </cell>
          <cell r="C5491" t="str">
            <v>EQUIPO BASICO ( Herramienta menor )</v>
          </cell>
          <cell r="F5491" t="str">
            <v>Ins</v>
          </cell>
          <cell r="G5491" t="str">
            <v>glb</v>
          </cell>
          <cell r="H5491">
            <v>0.03</v>
          </cell>
          <cell r="I5491">
            <v>2535.75</v>
          </cell>
          <cell r="J5491">
            <v>76</v>
          </cell>
        </row>
        <row r="5492">
          <cell r="B5492" t="str">
            <v>I03</v>
          </cell>
          <cell r="C5492" t="str">
            <v>MANO DE OBRA AA (Albañileria)</v>
          </cell>
          <cell r="F5492" t="str">
            <v>Ins</v>
          </cell>
          <cell r="G5492" t="str">
            <v>hc</v>
          </cell>
          <cell r="H5492">
            <v>0.75</v>
          </cell>
          <cell r="I5492">
            <v>17165.400000000001</v>
          </cell>
          <cell r="J5492">
            <v>12874</v>
          </cell>
        </row>
        <row r="5493">
          <cell r="B5493" t="str">
            <v>M07</v>
          </cell>
          <cell r="C5493" t="str">
            <v>VIBROCOMPACTADOR Manual Saltarín</v>
          </cell>
          <cell r="F5493" t="str">
            <v>Ins</v>
          </cell>
          <cell r="G5493" t="str">
            <v>dd</v>
          </cell>
          <cell r="H5493">
            <v>0.08</v>
          </cell>
          <cell r="I5493">
            <v>45202.5</v>
          </cell>
          <cell r="J5493">
            <v>3616</v>
          </cell>
        </row>
        <row r="5494">
          <cell r="B5494" t="str">
            <v>B04</v>
          </cell>
          <cell r="C5494" t="str">
            <v>BASE GRANULAR B-400</v>
          </cell>
          <cell r="F5494" t="str">
            <v>Ins</v>
          </cell>
          <cell r="G5494" t="str">
            <v>m3</v>
          </cell>
          <cell r="H5494">
            <v>1.3</v>
          </cell>
          <cell r="I5494">
            <v>54978</v>
          </cell>
          <cell r="J5494">
            <v>71471</v>
          </cell>
        </row>
        <row r="5496">
          <cell r="A5496" t="str">
            <v>PB-4.3</v>
          </cell>
          <cell r="B5496" t="str">
            <v>AA10</v>
          </cell>
          <cell r="C5496" t="str">
            <v>BASE GRANULAR B-600  ( Extendido y compactado )</v>
          </cell>
          <cell r="G5496" t="str">
            <v>m3</v>
          </cell>
          <cell r="I5496">
            <v>55591.199999999997</v>
          </cell>
          <cell r="J5496">
            <v>109154</v>
          </cell>
        </row>
        <row r="5497">
          <cell r="B5497" t="str">
            <v>M03</v>
          </cell>
          <cell r="C5497" t="str">
            <v>EQUIPO BASICO ( Herramienta menor )</v>
          </cell>
          <cell r="F5497" t="str">
            <v>Ins</v>
          </cell>
          <cell r="G5497" t="str">
            <v>glb</v>
          </cell>
          <cell r="H5497">
            <v>0.03</v>
          </cell>
          <cell r="I5497">
            <v>2535.75</v>
          </cell>
          <cell r="J5497">
            <v>76</v>
          </cell>
        </row>
        <row r="5498">
          <cell r="B5498" t="str">
            <v>I03</v>
          </cell>
          <cell r="C5498" t="str">
            <v>MANO DE OBRA AA (Albañileria)</v>
          </cell>
          <cell r="F5498" t="str">
            <v>Ins</v>
          </cell>
          <cell r="G5498" t="str">
            <v>hc</v>
          </cell>
          <cell r="H5498">
            <v>0.75</v>
          </cell>
          <cell r="I5498">
            <v>17165.400000000001</v>
          </cell>
          <cell r="J5498">
            <v>12874</v>
          </cell>
        </row>
        <row r="5499">
          <cell r="B5499" t="str">
            <v>B08</v>
          </cell>
          <cell r="C5499" t="str">
            <v>BASE GRANULAR B-600</v>
          </cell>
          <cell r="F5499" t="str">
            <v>Ins</v>
          </cell>
          <cell r="G5499" t="str">
            <v>m3</v>
          </cell>
          <cell r="H5499">
            <v>1.3</v>
          </cell>
          <cell r="I5499">
            <v>71221.5</v>
          </cell>
          <cell r="J5499">
            <v>92588</v>
          </cell>
        </row>
        <row r="5500">
          <cell r="B5500" t="str">
            <v>M07</v>
          </cell>
          <cell r="C5500" t="str">
            <v>VIBROCOMPACTADOR Manual Saltarín</v>
          </cell>
          <cell r="F5500" t="str">
            <v>Ins</v>
          </cell>
          <cell r="G5500" t="str">
            <v>dd</v>
          </cell>
          <cell r="H5500">
            <v>0.08</v>
          </cell>
          <cell r="I5500">
            <v>45202.5</v>
          </cell>
          <cell r="J5500">
            <v>3616</v>
          </cell>
        </row>
        <row r="5502">
          <cell r="A5502" t="str">
            <v>PB-4.4</v>
          </cell>
          <cell r="C5502" t="str">
            <v>POLIETILENO CAL. 6 (Impermeabilización piso)</v>
          </cell>
          <cell r="G5502" t="str">
            <v>m2</v>
          </cell>
          <cell r="J5502">
            <v>4289</v>
          </cell>
        </row>
        <row r="5503">
          <cell r="B5503" t="str">
            <v>M03</v>
          </cell>
          <cell r="C5503" t="str">
            <v>EQUIPO BASICO ( Herramienta menor )</v>
          </cell>
          <cell r="F5503" t="str">
            <v>Ins</v>
          </cell>
          <cell r="G5503" t="str">
            <v>glb</v>
          </cell>
          <cell r="H5503">
            <v>0.03</v>
          </cell>
          <cell r="I5503">
            <v>2535.75</v>
          </cell>
          <cell r="J5503">
            <v>76</v>
          </cell>
        </row>
        <row r="5504">
          <cell r="B5504" t="str">
            <v>I03</v>
          </cell>
          <cell r="C5504" t="str">
            <v>MANO DE OBRA AA (Albañileria)</v>
          </cell>
          <cell r="F5504" t="str">
            <v>Ins</v>
          </cell>
          <cell r="G5504" t="str">
            <v>hc</v>
          </cell>
          <cell r="H5504">
            <v>3.4000000000000002E-2</v>
          </cell>
          <cell r="I5504">
            <v>17165.400000000001</v>
          </cell>
          <cell r="J5504">
            <v>584</v>
          </cell>
        </row>
        <row r="5505">
          <cell r="B5505" t="str">
            <v>O13</v>
          </cell>
          <cell r="C5505" t="str">
            <v>POLIETILENO No. 6</v>
          </cell>
          <cell r="F5505" t="str">
            <v>Ins</v>
          </cell>
          <cell r="G5505" t="str">
            <v>m2</v>
          </cell>
          <cell r="H5505">
            <v>1.05</v>
          </cell>
          <cell r="I5505">
            <v>3456.5128807277329</v>
          </cell>
          <cell r="J5505">
            <v>3629</v>
          </cell>
        </row>
        <row r="5507">
          <cell r="A5507" t="str">
            <v>PB-4.5</v>
          </cell>
          <cell r="C5507" t="str">
            <v>RELLENO CON MATERIAL SELECCIONADO DE 4"</v>
          </cell>
          <cell r="G5507" t="str">
            <v>m3</v>
          </cell>
          <cell r="J5507">
            <v>65067</v>
          </cell>
        </row>
        <row r="5508">
          <cell r="B5508" t="str">
            <v>I03</v>
          </cell>
          <cell r="C5508" t="str">
            <v>MANO DE OBRA AA (Albañileria)</v>
          </cell>
          <cell r="F5508" t="str">
            <v>Ins</v>
          </cell>
          <cell r="G5508" t="str">
            <v>hc</v>
          </cell>
          <cell r="H5508">
            <v>0.45</v>
          </cell>
          <cell r="I5508">
            <v>17165.400000000001</v>
          </cell>
          <cell r="J5508">
            <v>7724</v>
          </cell>
        </row>
        <row r="5509">
          <cell r="B5509" t="str">
            <v>B09</v>
          </cell>
          <cell r="C5509" t="str">
            <v>MATERIAL SELECCIONADO DE 4"</v>
          </cell>
          <cell r="F5509" t="str">
            <v>Ins</v>
          </cell>
          <cell r="G5509" t="str">
            <v>m3</v>
          </cell>
          <cell r="H5509">
            <v>1.3</v>
          </cell>
          <cell r="I5509">
            <v>40633.012871297273</v>
          </cell>
          <cell r="J5509">
            <v>52823</v>
          </cell>
        </row>
        <row r="5510">
          <cell r="B5510" t="str">
            <v>M07</v>
          </cell>
          <cell r="C5510" t="str">
            <v>VIBROCOMPACTADOR Manual Saltarín</v>
          </cell>
          <cell r="F5510" t="str">
            <v>Ins</v>
          </cell>
          <cell r="G5510" t="str">
            <v>dd</v>
          </cell>
          <cell r="H5510">
            <v>0.1</v>
          </cell>
          <cell r="I5510">
            <v>45202.5</v>
          </cell>
          <cell r="J5510">
            <v>4520</v>
          </cell>
        </row>
        <row r="5512">
          <cell r="A5512" t="str">
            <v>PB-4.6</v>
          </cell>
          <cell r="C5512" t="str">
            <v>SUB BASE GRANULAR MATERIAL  SELECCIONADO. Suministro, transporte, colocación y compactación segun Norma Invias y estudios de suelos.</v>
          </cell>
          <cell r="G5512" t="str">
            <v>m3</v>
          </cell>
          <cell r="J5512">
            <v>162044</v>
          </cell>
        </row>
        <row r="5513">
          <cell r="B5513" t="str">
            <v>I03</v>
          </cell>
          <cell r="C5513" t="str">
            <v>MANO DE OBRA AA (Albañileria)</v>
          </cell>
          <cell r="F5513" t="str">
            <v>Ins</v>
          </cell>
          <cell r="G5513" t="str">
            <v>hc</v>
          </cell>
          <cell r="H5513">
            <v>5.7000000000000002E-2</v>
          </cell>
          <cell r="I5513">
            <v>17165.400000000001</v>
          </cell>
          <cell r="J5513">
            <v>978</v>
          </cell>
        </row>
        <row r="5514">
          <cell r="B5514" t="str">
            <v>B11</v>
          </cell>
          <cell r="C5514" t="str">
            <v>SUB BASE GRANULAR SBG-1 Norma Invias</v>
          </cell>
          <cell r="F5514" t="str">
            <v>Ins</v>
          </cell>
          <cell r="G5514" t="str">
            <v>m3</v>
          </cell>
          <cell r="H5514">
            <v>1.3</v>
          </cell>
          <cell r="I5514">
            <v>96222</v>
          </cell>
          <cell r="J5514">
            <v>125089</v>
          </cell>
        </row>
        <row r="5515">
          <cell r="B5515" t="str">
            <v>M20</v>
          </cell>
          <cell r="C5515" t="str">
            <v>VIBROCOMPACTADOR DE SUELO Cilíndrico</v>
          </cell>
          <cell r="F5515" t="str">
            <v>Ins</v>
          </cell>
          <cell r="G5515" t="str">
            <v>hr</v>
          </cell>
          <cell r="H5515">
            <v>0.04</v>
          </cell>
          <cell r="I5515">
            <v>102537.75</v>
          </cell>
          <cell r="J5515">
            <v>4102</v>
          </cell>
        </row>
        <row r="5516">
          <cell r="B5516" t="str">
            <v>M13</v>
          </cell>
          <cell r="C5516" t="str">
            <v>MOTONIVELADORA 120 HP.</v>
          </cell>
          <cell r="F5516" t="str">
            <v>Ins</v>
          </cell>
          <cell r="G5516" t="str">
            <v>hr</v>
          </cell>
          <cell r="H5516">
            <v>0.05</v>
          </cell>
          <cell r="I5516">
            <v>184275</v>
          </cell>
          <cell r="J5516">
            <v>9214</v>
          </cell>
        </row>
        <row r="5517">
          <cell r="B5517" t="str">
            <v>M19</v>
          </cell>
          <cell r="C5517" t="str">
            <v>CARROTANQUE DE AGUA 10.000 LTS.</v>
          </cell>
          <cell r="F5517" t="str">
            <v>Ins</v>
          </cell>
          <cell r="G5517" t="str">
            <v>hr</v>
          </cell>
          <cell r="H5517">
            <v>0.04</v>
          </cell>
          <cell r="I5517">
            <v>566513.58837774466</v>
          </cell>
          <cell r="J5517">
            <v>22661</v>
          </cell>
        </row>
        <row r="5519">
          <cell r="A5519" t="str">
            <v>PB-4.7</v>
          </cell>
          <cell r="C5519" t="str">
            <v>BASE GRANULAR MATERIAL  SELECCIONADO. Suministro, transporte, colocación y compactación segun Norma Invias y estudios de suelos.</v>
          </cell>
          <cell r="G5519" t="str">
            <v>m3</v>
          </cell>
          <cell r="J5519">
            <v>185728</v>
          </cell>
        </row>
        <row r="5520">
          <cell r="B5520" t="str">
            <v>I03</v>
          </cell>
          <cell r="C5520" t="str">
            <v>MANO DE OBRA AA (Albañileria)</v>
          </cell>
          <cell r="F5520" t="str">
            <v>Ins</v>
          </cell>
          <cell r="G5520" t="str">
            <v>hc</v>
          </cell>
          <cell r="H5520">
            <v>5.7000000000000002E-2</v>
          </cell>
          <cell r="I5520">
            <v>17165.400000000001</v>
          </cell>
          <cell r="J5520">
            <v>978</v>
          </cell>
        </row>
        <row r="5521">
          <cell r="B5521" t="str">
            <v>B12</v>
          </cell>
          <cell r="C5521" t="str">
            <v>BASE GRANULAR BG-1 Norma Invias</v>
          </cell>
          <cell r="F5521" t="str">
            <v>Ins</v>
          </cell>
          <cell r="G5521" t="str">
            <v>m3</v>
          </cell>
          <cell r="H5521">
            <v>1.3</v>
          </cell>
          <cell r="I5521">
            <v>98721</v>
          </cell>
          <cell r="J5521">
            <v>128337</v>
          </cell>
        </row>
        <row r="5522">
          <cell r="B5522" t="str">
            <v>M20</v>
          </cell>
          <cell r="C5522" t="str">
            <v>VIBROCOMPACTADOR DE SUELO Cilíndrico</v>
          </cell>
          <cell r="F5522" t="str">
            <v>Ins</v>
          </cell>
          <cell r="G5522" t="str">
            <v>hr</v>
          </cell>
          <cell r="H5522">
            <v>0.05</v>
          </cell>
          <cell r="I5522">
            <v>102537.75</v>
          </cell>
          <cell r="J5522">
            <v>5127</v>
          </cell>
        </row>
        <row r="5523">
          <cell r="B5523" t="str">
            <v>M13</v>
          </cell>
          <cell r="C5523" t="str">
            <v>MOTONIVELADORA 120 HP.</v>
          </cell>
          <cell r="F5523" t="str">
            <v>Ins</v>
          </cell>
          <cell r="G5523" t="str">
            <v>hr</v>
          </cell>
          <cell r="H5523">
            <v>0.1</v>
          </cell>
          <cell r="I5523">
            <v>184275</v>
          </cell>
          <cell r="J5523">
            <v>18428</v>
          </cell>
        </row>
        <row r="5524">
          <cell r="B5524" t="str">
            <v>M19</v>
          </cell>
          <cell r="C5524" t="str">
            <v>CARROTANQUE DE AGUA 10.000 LTS.</v>
          </cell>
          <cell r="F5524" t="str">
            <v>Ins</v>
          </cell>
          <cell r="G5524" t="str">
            <v>hr</v>
          </cell>
          <cell r="H5524">
            <v>5.8000000000000003E-2</v>
          </cell>
          <cell r="I5524">
            <v>566513.58837774466</v>
          </cell>
          <cell r="J5524">
            <v>32858</v>
          </cell>
        </row>
        <row r="5526">
          <cell r="A5526" t="str">
            <v>PB-4.8</v>
          </cell>
          <cell r="C5526" t="str">
            <v>GEOTEXTIL NO TEJIDO 1600</v>
          </cell>
          <cell r="G5526" t="str">
            <v>m2</v>
          </cell>
          <cell r="J5526">
            <v>4757</v>
          </cell>
        </row>
        <row r="5527">
          <cell r="B5527" t="str">
            <v>M03</v>
          </cell>
          <cell r="C5527" t="str">
            <v>EQUIPO BASICO ( Herramienta menor )</v>
          </cell>
          <cell r="F5527" t="str">
            <v>Ins</v>
          </cell>
          <cell r="G5527" t="str">
            <v>glb</v>
          </cell>
          <cell r="H5527">
            <v>0.05</v>
          </cell>
          <cell r="I5527">
            <v>2535.75</v>
          </cell>
          <cell r="J5527">
            <v>127</v>
          </cell>
        </row>
        <row r="5528">
          <cell r="B5528" t="str">
            <v>I03</v>
          </cell>
          <cell r="C5528" t="str">
            <v>MANO DE OBRA AA (Albañileria)</v>
          </cell>
          <cell r="F5528" t="str">
            <v>Ins</v>
          </cell>
          <cell r="G5528" t="str">
            <v>hc</v>
          </cell>
          <cell r="H5528">
            <v>3.4000000000000002E-2</v>
          </cell>
          <cell r="I5528">
            <v>17165.400000000001</v>
          </cell>
          <cell r="J5528">
            <v>584</v>
          </cell>
        </row>
        <row r="5529">
          <cell r="B5529" t="str">
            <v>Q01</v>
          </cell>
          <cell r="C5529" t="str">
            <v>GEOTEXTIL NO TEJIDO  1600 Pavco o equivalente</v>
          </cell>
          <cell r="F5529" t="str">
            <v>Ins</v>
          </cell>
          <cell r="G5529" t="str">
            <v>m2</v>
          </cell>
          <cell r="H5529">
            <v>1.05</v>
          </cell>
          <cell r="I5529">
            <v>3853.4580000000001</v>
          </cell>
          <cell r="J5529">
            <v>4046</v>
          </cell>
        </row>
        <row r="5531">
          <cell r="A5531" t="str">
            <v>PB-4.9</v>
          </cell>
          <cell r="C5531" t="str">
            <v>GEOTEXTIL NO TEJIDO 2000</v>
          </cell>
          <cell r="G5531" t="str">
            <v>m2</v>
          </cell>
          <cell r="J5531">
            <v>6737</v>
          </cell>
        </row>
        <row r="5532">
          <cell r="B5532" t="str">
            <v>M03</v>
          </cell>
          <cell r="C5532" t="str">
            <v>EQUIPO BASICO ( Herramienta menor )</v>
          </cell>
          <cell r="F5532" t="str">
            <v>Ins</v>
          </cell>
          <cell r="G5532" t="str">
            <v>glb</v>
          </cell>
          <cell r="H5532">
            <v>0.05</v>
          </cell>
          <cell r="I5532">
            <v>2535.75</v>
          </cell>
          <cell r="J5532">
            <v>127</v>
          </cell>
        </row>
        <row r="5533">
          <cell r="B5533" t="str">
            <v>I03</v>
          </cell>
          <cell r="C5533" t="str">
            <v>MANO DE OBRA AA (Albañileria)</v>
          </cell>
          <cell r="F5533" t="str">
            <v>Ins</v>
          </cell>
          <cell r="G5533" t="str">
            <v>hc</v>
          </cell>
          <cell r="H5533">
            <v>3.4000000000000002E-2</v>
          </cell>
          <cell r="I5533">
            <v>17165.400000000001</v>
          </cell>
          <cell r="J5533">
            <v>584</v>
          </cell>
        </row>
        <row r="5534">
          <cell r="B5534" t="str">
            <v>Q12</v>
          </cell>
          <cell r="C5534" t="str">
            <v>GEOTEXTIL NO TEJIDO  2000 Pavco o equivalente</v>
          </cell>
          <cell r="F5534" t="str">
            <v>Ins</v>
          </cell>
          <cell r="G5534" t="str">
            <v>m2</v>
          </cell>
          <cell r="H5534">
            <v>1.05</v>
          </cell>
          <cell r="I5534">
            <v>5738.9534999999996</v>
          </cell>
          <cell r="J5534">
            <v>6026</v>
          </cell>
        </row>
        <row r="5536">
          <cell r="A5536" t="str">
            <v>PB-4.10</v>
          </cell>
          <cell r="C5536" t="str">
            <v>GEOTEXTIL NO TEJIDO 2500</v>
          </cell>
          <cell r="G5536" t="str">
            <v>m2</v>
          </cell>
          <cell r="J5536">
            <v>7032</v>
          </cell>
        </row>
        <row r="5537">
          <cell r="B5537" t="str">
            <v>M03</v>
          </cell>
          <cell r="C5537" t="str">
            <v>EQUIPO BASICO ( Herramienta menor )</v>
          </cell>
          <cell r="F5537" t="str">
            <v>Ins</v>
          </cell>
          <cell r="G5537" t="str">
            <v>glb</v>
          </cell>
          <cell r="H5537">
            <v>0.05</v>
          </cell>
          <cell r="I5537">
            <v>2535.75</v>
          </cell>
          <cell r="J5537">
            <v>127</v>
          </cell>
        </row>
        <row r="5538">
          <cell r="B5538" t="str">
            <v>I03</v>
          </cell>
          <cell r="C5538" t="str">
            <v>MANO DE OBRA AA (Albañileria)</v>
          </cell>
          <cell r="F5538" t="str">
            <v>Ins</v>
          </cell>
          <cell r="G5538" t="str">
            <v>hc</v>
          </cell>
          <cell r="H5538">
            <v>3.4000000000000002E-2</v>
          </cell>
          <cell r="I5538">
            <v>17165.400000000001</v>
          </cell>
          <cell r="J5538">
            <v>584</v>
          </cell>
        </row>
        <row r="5539">
          <cell r="B5539" t="str">
            <v>Q13</v>
          </cell>
          <cell r="C5539" t="str">
            <v>GEOTEXTIL NO TEJIDO  2500 Pavco o equivalente</v>
          </cell>
          <cell r="F5539" t="str">
            <v>Ins</v>
          </cell>
          <cell r="G5539" t="str">
            <v>m2</v>
          </cell>
          <cell r="H5539">
            <v>1.05</v>
          </cell>
          <cell r="I5539">
            <v>6020.0910000000003</v>
          </cell>
          <cell r="J5539">
            <v>6321</v>
          </cell>
        </row>
        <row r="5541">
          <cell r="A5541" t="str">
            <v>PB-4.11</v>
          </cell>
          <cell r="C5541" t="str">
            <v>RELLENO EN CANTO RODADO  O  equivalente diámetro entre 3/4" y 2 1/2"</v>
          </cell>
          <cell r="G5541" t="str">
            <v>m3</v>
          </cell>
          <cell r="J5541">
            <v>83341</v>
          </cell>
        </row>
        <row r="5542">
          <cell r="B5542" t="str">
            <v>M03</v>
          </cell>
          <cell r="C5542" t="str">
            <v>EQUIPO BASICO ( Herramienta menor )</v>
          </cell>
          <cell r="F5542" t="str">
            <v>Ins</v>
          </cell>
          <cell r="G5542" t="str">
            <v>glb</v>
          </cell>
          <cell r="H5542">
            <v>0.5</v>
          </cell>
          <cell r="I5542">
            <v>2535.75</v>
          </cell>
          <cell r="J5542">
            <v>1268</v>
          </cell>
        </row>
        <row r="5543">
          <cell r="B5543" t="str">
            <v>I03</v>
          </cell>
          <cell r="C5543" t="str">
            <v>MANO DE OBRA AA (Albañileria)</v>
          </cell>
          <cell r="F5543" t="str">
            <v>Ins</v>
          </cell>
          <cell r="G5543" t="str">
            <v>hc</v>
          </cell>
          <cell r="H5543">
            <v>0.7</v>
          </cell>
          <cell r="I5543">
            <v>17165.400000000001</v>
          </cell>
          <cell r="J5543">
            <v>12016</v>
          </cell>
        </row>
        <row r="5544">
          <cell r="B5544" t="str">
            <v>B17</v>
          </cell>
          <cell r="C5544" t="str">
            <v>PIEDRA DE CANTO RODADO 3/4</v>
          </cell>
          <cell r="F5544" t="str">
            <v>Ins</v>
          </cell>
          <cell r="G5544" t="str">
            <v>m3</v>
          </cell>
          <cell r="H5544">
            <v>1.4</v>
          </cell>
          <cell r="I5544">
            <v>50040.656245439997</v>
          </cell>
          <cell r="J5544">
            <v>70057</v>
          </cell>
        </row>
        <row r="5546">
          <cell r="A5546" t="str">
            <v>PB-4.12</v>
          </cell>
          <cell r="C5546" t="str">
            <v>TRATAMIENTO DE PISOS CON BARRENOS DE CAL HIDRATADA Φ=0,2m</v>
          </cell>
          <cell r="G5546" t="str">
            <v>m</v>
          </cell>
          <cell r="J5546">
            <v>31082</v>
          </cell>
        </row>
        <row r="5547">
          <cell r="B5547" t="str">
            <v>I03</v>
          </cell>
          <cell r="C5547" t="str">
            <v>MANO DE OBRA AA (Albañileria)</v>
          </cell>
          <cell r="F5547" t="str">
            <v>Ins</v>
          </cell>
          <cell r="G5547" t="str">
            <v>hc</v>
          </cell>
          <cell r="H5547">
            <v>0.4</v>
          </cell>
          <cell r="I5547">
            <v>17165.400000000001</v>
          </cell>
          <cell r="J5547">
            <v>6866</v>
          </cell>
        </row>
        <row r="5548">
          <cell r="B5548" t="str">
            <v>M03</v>
          </cell>
          <cell r="C5548" t="str">
            <v>EQUIPO BASICO ( Herramienta menor )</v>
          </cell>
          <cell r="F5548" t="str">
            <v>Ins</v>
          </cell>
          <cell r="G5548" t="str">
            <v>glb</v>
          </cell>
          <cell r="H5548">
            <v>0.15</v>
          </cell>
          <cell r="I5548">
            <v>2535.75</v>
          </cell>
          <cell r="J5548">
            <v>380</v>
          </cell>
        </row>
        <row r="5549">
          <cell r="B5549" t="str">
            <v>B13</v>
          </cell>
          <cell r="C5549" t="str">
            <v>CAL HIDRATADA (Óxido de Calcio)</v>
          </cell>
          <cell r="F5549" t="str">
            <v>Ins</v>
          </cell>
          <cell r="G5549" t="str">
            <v>kg</v>
          </cell>
          <cell r="H5549">
            <v>22.93</v>
          </cell>
          <cell r="I5549">
            <v>1039.5</v>
          </cell>
          <cell r="J5549">
            <v>23836</v>
          </cell>
        </row>
        <row r="5551">
          <cell r="A5551" t="str">
            <v>PB-4.13</v>
          </cell>
          <cell r="C5551" t="str">
            <v>TRATAMIENTO DE PISOS CON CAL HIDRATADA APLICACIÓN DIRECTA AL TERRENO</v>
          </cell>
          <cell r="G5551" t="str">
            <v>m2</v>
          </cell>
          <cell r="J5551">
            <v>14017</v>
          </cell>
        </row>
        <row r="5552">
          <cell r="B5552" t="str">
            <v>I03</v>
          </cell>
          <cell r="C5552" t="str">
            <v>MANO DE OBRA AA (Albañileria)</v>
          </cell>
          <cell r="F5552" t="str">
            <v>Ins</v>
          </cell>
          <cell r="G5552" t="str">
            <v>hc</v>
          </cell>
          <cell r="H5552">
            <v>0.3</v>
          </cell>
          <cell r="I5552">
            <v>17165.400000000001</v>
          </cell>
          <cell r="J5552">
            <v>5150</v>
          </cell>
        </row>
        <row r="5553">
          <cell r="B5553" t="str">
            <v>M03</v>
          </cell>
          <cell r="C5553" t="str">
            <v>EQUIPO BASICO ( Herramienta menor )</v>
          </cell>
          <cell r="F5553" t="str">
            <v>Ins</v>
          </cell>
          <cell r="G5553" t="str">
            <v>glb</v>
          </cell>
          <cell r="H5553">
            <v>0.1</v>
          </cell>
          <cell r="I5553">
            <v>2535.75</v>
          </cell>
          <cell r="J5553">
            <v>254</v>
          </cell>
        </row>
        <row r="5554">
          <cell r="B5554" t="str">
            <v>M20</v>
          </cell>
          <cell r="C5554" t="str">
            <v>VIBROCOMPACTADOR DE SUELO Cilíndrico</v>
          </cell>
          <cell r="F5554" t="str">
            <v>Ins</v>
          </cell>
          <cell r="G5554" t="str">
            <v>hr</v>
          </cell>
          <cell r="H5554">
            <v>0.01</v>
          </cell>
          <cell r="I5554">
            <v>102537.75</v>
          </cell>
          <cell r="J5554">
            <v>1025</v>
          </cell>
        </row>
        <row r="5555">
          <cell r="B5555" t="str">
            <v>B13</v>
          </cell>
          <cell r="C5555" t="str">
            <v>CAL HIDRATADA (Óxido de Calcio)</v>
          </cell>
          <cell r="F5555" t="str">
            <v>Ins</v>
          </cell>
          <cell r="G5555" t="str">
            <v>kg</v>
          </cell>
          <cell r="H5555">
            <v>7.3</v>
          </cell>
          <cell r="I5555">
            <v>1039.5</v>
          </cell>
          <cell r="J5555">
            <v>7588</v>
          </cell>
        </row>
        <row r="5557">
          <cell r="A5557" t="str">
            <v>PB-4.14</v>
          </cell>
          <cell r="C5557" t="str">
            <v>TRATAMIENTO DE SUELO, BARRENOS EN CAL HIDRATADA D=0.12 m L=1,20 m.(Zapatas)</v>
          </cell>
          <cell r="G5557" t="str">
            <v>m</v>
          </cell>
          <cell r="J5557">
            <v>19129</v>
          </cell>
        </row>
        <row r="5558">
          <cell r="B5558" t="str">
            <v>I03</v>
          </cell>
          <cell r="C5558" t="str">
            <v>MANO DE OBRA AA (Albañileria)</v>
          </cell>
          <cell r="F5558" t="str">
            <v>Ins</v>
          </cell>
          <cell r="G5558" t="str">
            <v>hc</v>
          </cell>
          <cell r="H5558">
            <v>0.6</v>
          </cell>
          <cell r="I5558">
            <v>17165.400000000001</v>
          </cell>
          <cell r="J5558">
            <v>10299</v>
          </cell>
        </row>
        <row r="5559">
          <cell r="B5559" t="str">
            <v>M03</v>
          </cell>
          <cell r="C5559" t="str">
            <v>EQUIPO BASICO ( Herramienta menor )</v>
          </cell>
          <cell r="F5559" t="str">
            <v>Ins</v>
          </cell>
          <cell r="G5559" t="str">
            <v>glb</v>
          </cell>
          <cell r="H5559">
            <v>0.1</v>
          </cell>
          <cell r="I5559">
            <v>2535.75</v>
          </cell>
          <cell r="J5559">
            <v>254</v>
          </cell>
        </row>
        <row r="5560">
          <cell r="B5560" t="str">
            <v>B13</v>
          </cell>
          <cell r="C5560" t="str">
            <v>CAL HIDRATADA (Óxido de Calcio)</v>
          </cell>
          <cell r="F5560" t="str">
            <v>Ins</v>
          </cell>
          <cell r="G5560" t="str">
            <v>kg</v>
          </cell>
          <cell r="H5560">
            <v>8.25</v>
          </cell>
          <cell r="I5560">
            <v>1039.5</v>
          </cell>
          <cell r="J5560">
            <v>8576</v>
          </cell>
        </row>
        <row r="5562">
          <cell r="A5562" t="str">
            <v>PB-4.15</v>
          </cell>
          <cell r="C5562" t="str">
            <v>SUMINISTRO E INSTALACIÓN DE GEOMEMBRANA  20 MIL</v>
          </cell>
          <cell r="G5562" t="str">
            <v>m2</v>
          </cell>
          <cell r="J5562">
            <v>11518</v>
          </cell>
        </row>
        <row r="5563">
          <cell r="B5563" t="str">
            <v>M03</v>
          </cell>
          <cell r="C5563" t="str">
            <v>EQUIPO BASICO ( Herramienta menor )</v>
          </cell>
          <cell r="F5563" t="str">
            <v>Ins</v>
          </cell>
          <cell r="G5563" t="str">
            <v>glb</v>
          </cell>
          <cell r="H5563">
            <v>0.05</v>
          </cell>
          <cell r="I5563">
            <v>2535.75</v>
          </cell>
          <cell r="J5563">
            <v>127</v>
          </cell>
        </row>
        <row r="5564">
          <cell r="B5564" t="str">
            <v>I03</v>
          </cell>
          <cell r="C5564" t="str">
            <v>MANO DE OBRA AA (Albañileria)</v>
          </cell>
          <cell r="F5564" t="str">
            <v>Ins</v>
          </cell>
          <cell r="G5564" t="str">
            <v>hc</v>
          </cell>
          <cell r="H5564">
            <v>3.4000000000000002E-2</v>
          </cell>
          <cell r="I5564">
            <v>17165.400000000001</v>
          </cell>
          <cell r="J5564">
            <v>584</v>
          </cell>
        </row>
        <row r="5565">
          <cell r="B5565" t="str">
            <v>M21</v>
          </cell>
          <cell r="C5565" t="str">
            <v xml:space="preserve">EQUIPO DE TERMOFUSION </v>
          </cell>
          <cell r="F5565" t="str">
            <v>Ins</v>
          </cell>
          <cell r="G5565" t="str">
            <v>dd</v>
          </cell>
          <cell r="H5565">
            <v>1.7999999999999999E-2</v>
          </cell>
          <cell r="I5565">
            <v>333613.5576002273</v>
          </cell>
          <cell r="J5565">
            <v>6005</v>
          </cell>
        </row>
        <row r="5566">
          <cell r="B5566" t="str">
            <v>Q08</v>
          </cell>
          <cell r="C5566" t="str">
            <v xml:space="preserve">GEOMEMBRANA 20 MIL 0,50mm </v>
          </cell>
          <cell r="F5566" t="str">
            <v>Ins</v>
          </cell>
          <cell r="G5566" t="str">
            <v>m2</v>
          </cell>
          <cell r="H5566">
            <v>1.05</v>
          </cell>
          <cell r="I5566">
            <v>4573.17</v>
          </cell>
          <cell r="J5566">
            <v>4802</v>
          </cell>
        </row>
        <row r="5568">
          <cell r="A5568" t="str">
            <v>PB-4.16</v>
          </cell>
          <cell r="C5568" t="str">
            <v>SUMINISTRO E INSTALACIÓN DEGEOMEMBRANA  30 MIL</v>
          </cell>
          <cell r="G5568" t="str">
            <v>m2</v>
          </cell>
          <cell r="J5568">
            <v>14319</v>
          </cell>
        </row>
        <row r="5569">
          <cell r="B5569" t="str">
            <v>M03</v>
          </cell>
          <cell r="C5569" t="str">
            <v>EQUIPO BASICO ( Herramienta menor )</v>
          </cell>
          <cell r="F5569" t="str">
            <v>Ins</v>
          </cell>
          <cell r="G5569" t="str">
            <v>glb</v>
          </cell>
          <cell r="H5569">
            <v>0.05</v>
          </cell>
          <cell r="I5569">
            <v>2535.75</v>
          </cell>
          <cell r="J5569">
            <v>127</v>
          </cell>
        </row>
        <row r="5570">
          <cell r="B5570" t="str">
            <v>I03</v>
          </cell>
          <cell r="C5570" t="str">
            <v>MANO DE OBRA AA (Albañileria)</v>
          </cell>
          <cell r="F5570" t="str">
            <v>Ins</v>
          </cell>
          <cell r="G5570" t="str">
            <v>hc</v>
          </cell>
          <cell r="H5570">
            <v>3.4000000000000002E-2</v>
          </cell>
          <cell r="I5570">
            <v>17165.400000000001</v>
          </cell>
          <cell r="J5570">
            <v>584</v>
          </cell>
        </row>
        <row r="5571">
          <cell r="B5571" t="str">
            <v>M21</v>
          </cell>
          <cell r="C5571" t="str">
            <v xml:space="preserve">EQUIPO DE TERMOFUSION </v>
          </cell>
          <cell r="F5571" t="str">
            <v>Ins</v>
          </cell>
          <cell r="G5571" t="str">
            <v>dd</v>
          </cell>
          <cell r="H5571">
            <v>1.7999999999999999E-2</v>
          </cell>
          <cell r="I5571">
            <v>333613.5576002273</v>
          </cell>
          <cell r="J5571">
            <v>6005</v>
          </cell>
        </row>
        <row r="5572">
          <cell r="B5572" t="str">
            <v>Q09</v>
          </cell>
          <cell r="C5572" t="str">
            <v xml:space="preserve">GEOMEMBRANA 30 MIL 0,75mm </v>
          </cell>
          <cell r="F5572" t="str">
            <v>Ins</v>
          </cell>
          <cell r="G5572" t="str">
            <v>m2</v>
          </cell>
          <cell r="H5572">
            <v>1.05</v>
          </cell>
          <cell r="I5572">
            <v>7240.8524999999991</v>
          </cell>
          <cell r="J5572">
            <v>7603</v>
          </cell>
        </row>
        <row r="5574">
          <cell r="A5574" t="str">
            <v>PB-4.17</v>
          </cell>
          <cell r="C5574" t="str">
            <v>SUMINISTRO E INSTALACIÓN DEGEOMEMBRANA  40 MIL</v>
          </cell>
          <cell r="G5574" t="str">
            <v>m2</v>
          </cell>
          <cell r="J5574">
            <v>16720</v>
          </cell>
        </row>
        <row r="5575">
          <cell r="B5575" t="str">
            <v>M03</v>
          </cell>
          <cell r="C5575" t="str">
            <v>EQUIPO BASICO ( Herramienta menor )</v>
          </cell>
          <cell r="F5575" t="str">
            <v>Ins</v>
          </cell>
          <cell r="G5575" t="str">
            <v>glb</v>
          </cell>
          <cell r="H5575">
            <v>0.05</v>
          </cell>
          <cell r="I5575">
            <v>2535.75</v>
          </cell>
          <cell r="J5575">
            <v>127</v>
          </cell>
        </row>
        <row r="5576">
          <cell r="B5576" t="str">
            <v>I03</v>
          </cell>
          <cell r="C5576" t="str">
            <v>MANO DE OBRA AA (Albañileria)</v>
          </cell>
          <cell r="F5576" t="str">
            <v>Ins</v>
          </cell>
          <cell r="G5576" t="str">
            <v>hc</v>
          </cell>
          <cell r="H5576">
            <v>3.4000000000000002E-2</v>
          </cell>
          <cell r="I5576">
            <v>17165.400000000001</v>
          </cell>
          <cell r="J5576">
            <v>584</v>
          </cell>
        </row>
        <row r="5577">
          <cell r="B5577" t="str">
            <v>M21</v>
          </cell>
          <cell r="C5577" t="str">
            <v xml:space="preserve">EQUIPO DE TERMOFUSION </v>
          </cell>
          <cell r="F5577" t="str">
            <v>Ins</v>
          </cell>
          <cell r="G5577" t="str">
            <v>dd</v>
          </cell>
          <cell r="H5577">
            <v>1.7999999999999999E-2</v>
          </cell>
          <cell r="I5577">
            <v>333613.5576002273</v>
          </cell>
          <cell r="J5577">
            <v>6005</v>
          </cell>
        </row>
        <row r="5578">
          <cell r="B5578" t="str">
            <v>Q10</v>
          </cell>
          <cell r="C5578" t="str">
            <v xml:space="preserve">GEOMEMBRANA 40 MIL 1,00mm </v>
          </cell>
          <cell r="F5578" t="str">
            <v>Ins</v>
          </cell>
          <cell r="G5578" t="str">
            <v>m2</v>
          </cell>
          <cell r="H5578">
            <v>1.05</v>
          </cell>
          <cell r="I5578">
            <v>9527.4375</v>
          </cell>
          <cell r="J5578">
            <v>10004</v>
          </cell>
        </row>
        <row r="5580">
          <cell r="A5580" t="str">
            <v>PB-4.18</v>
          </cell>
          <cell r="C5580" t="str">
            <v>SUMINISTRO E INSTALACIÓN DE GEOMEMBRANA  60 MIL</v>
          </cell>
          <cell r="G5580" t="str">
            <v>m2</v>
          </cell>
          <cell r="J5580">
            <v>21522</v>
          </cell>
        </row>
        <row r="5581">
          <cell r="B5581" t="str">
            <v>M03</v>
          </cell>
          <cell r="C5581" t="str">
            <v>EQUIPO BASICO ( Herramienta menor )</v>
          </cell>
          <cell r="F5581" t="str">
            <v>Ins</v>
          </cell>
          <cell r="G5581" t="str">
            <v>glb</v>
          </cell>
          <cell r="H5581">
            <v>0.05</v>
          </cell>
          <cell r="I5581">
            <v>2535.75</v>
          </cell>
          <cell r="J5581">
            <v>127</v>
          </cell>
        </row>
        <row r="5582">
          <cell r="B5582" t="str">
            <v>I03</v>
          </cell>
          <cell r="C5582" t="str">
            <v>MANO DE OBRA AA (Albañileria)</v>
          </cell>
          <cell r="F5582" t="str">
            <v>Ins</v>
          </cell>
          <cell r="G5582" t="str">
            <v>hc</v>
          </cell>
          <cell r="H5582">
            <v>3.4000000000000002E-2</v>
          </cell>
          <cell r="I5582">
            <v>17165.400000000001</v>
          </cell>
          <cell r="J5582">
            <v>584</v>
          </cell>
        </row>
        <row r="5583">
          <cell r="B5583" t="str">
            <v>M21</v>
          </cell>
          <cell r="C5583" t="str">
            <v xml:space="preserve">EQUIPO DE TERMOFUSION </v>
          </cell>
          <cell r="F5583" t="str">
            <v>Ins</v>
          </cell>
          <cell r="G5583" t="str">
            <v>dd</v>
          </cell>
          <cell r="H5583">
            <v>1.7999999999999999E-2</v>
          </cell>
          <cell r="I5583">
            <v>333613.5576002273</v>
          </cell>
          <cell r="J5583">
            <v>6005</v>
          </cell>
        </row>
        <row r="5584">
          <cell r="B5584" t="str">
            <v>Q11</v>
          </cell>
          <cell r="C5584" t="str">
            <v xml:space="preserve">GEOMEMBRANA 60 MIL 1,50mm </v>
          </cell>
          <cell r="F5584" t="str">
            <v>Ins</v>
          </cell>
          <cell r="G5584" t="str">
            <v>m2</v>
          </cell>
          <cell r="H5584">
            <v>1.05</v>
          </cell>
          <cell r="I5584">
            <v>14100.6075</v>
          </cell>
          <cell r="J5584">
            <v>14806</v>
          </cell>
        </row>
        <row r="5586">
          <cell r="A5586" t="str">
            <v>PB-4.20</v>
          </cell>
          <cell r="C5586" t="str">
            <v>RELLENO EXTERIOR EN BLOQUE h=0.20 m (incluye bolque No 5, cinta en concreto cada 3 m para confinamiento y torta superior con malla de 5 mm)</v>
          </cell>
          <cell r="G5586" t="str">
            <v>m3</v>
          </cell>
          <cell r="J5586">
            <v>61880</v>
          </cell>
        </row>
        <row r="5587">
          <cell r="B5587" t="str">
            <v>I03</v>
          </cell>
          <cell r="C5587" t="str">
            <v>MANO DE OBRA AA (Albañileria)</v>
          </cell>
          <cell r="F5587" t="str">
            <v>Ins</v>
          </cell>
          <cell r="G5587" t="str">
            <v>hc</v>
          </cell>
          <cell r="H5587">
            <v>0.5</v>
          </cell>
          <cell r="I5587">
            <v>17165.400000000001</v>
          </cell>
          <cell r="J5587">
            <v>8583</v>
          </cell>
        </row>
        <row r="5588">
          <cell r="B5588" t="str">
            <v>T03</v>
          </cell>
          <cell r="C5588" t="str">
            <v>BLOQUE DIVISORIO Nº 5 (33 x 23 x 11.5 cm) Arcilla Tipo Santafé o equivalente.</v>
          </cell>
          <cell r="F5588" t="str">
            <v>Ins</v>
          </cell>
          <cell r="G5588" t="str">
            <v>und</v>
          </cell>
          <cell r="H5588">
            <v>10</v>
          </cell>
          <cell r="I5588">
            <v>1337.7</v>
          </cell>
          <cell r="J5588">
            <v>13377</v>
          </cell>
        </row>
        <row r="5589">
          <cell r="B5589" t="str">
            <v>H07</v>
          </cell>
          <cell r="C5589" t="str">
            <v>MORTERO 1:4 ( arena semilavada de peña )</v>
          </cell>
          <cell r="F5589" t="str">
            <v>Ana</v>
          </cell>
          <cell r="G5589" t="str">
            <v>m3</v>
          </cell>
          <cell r="H5589">
            <v>0.01</v>
          </cell>
          <cell r="I5589">
            <v>462939.75</v>
          </cell>
          <cell r="J5589">
            <v>4629</v>
          </cell>
        </row>
        <row r="5590">
          <cell r="B5590" t="str">
            <v>M03</v>
          </cell>
          <cell r="C5590" t="str">
            <v>EQUIPO BASICO ( Herramienta menor )</v>
          </cell>
          <cell r="F5590" t="str">
            <v>Ins</v>
          </cell>
          <cell r="G5590" t="str">
            <v>glb</v>
          </cell>
          <cell r="H5590">
            <v>0.1</v>
          </cell>
          <cell r="I5590">
            <v>2535.75</v>
          </cell>
          <cell r="J5590">
            <v>254</v>
          </cell>
        </row>
        <row r="5591">
          <cell r="B5591" t="str">
            <v>H04</v>
          </cell>
          <cell r="C5591" t="str">
            <v>CONCRETO 3.000 psi</v>
          </cell>
          <cell r="F5591" t="str">
            <v>Ins</v>
          </cell>
          <cell r="G5591" t="str">
            <v>m3</v>
          </cell>
          <cell r="H5591">
            <v>7.0000000000000007E-2</v>
          </cell>
          <cell r="I5591">
            <v>442697.85</v>
          </cell>
          <cell r="J5591">
            <v>30989</v>
          </cell>
        </row>
        <row r="5592">
          <cell r="B5592" t="str">
            <v>A14</v>
          </cell>
          <cell r="C5592" t="str">
            <v>MALLA ELECTROSOLDADA M-131  Q-3.1  5.0 mm 15 x 15 cm.</v>
          </cell>
          <cell r="F5592" t="str">
            <v>Ins</v>
          </cell>
          <cell r="G5592" t="str">
            <v>kg</v>
          </cell>
          <cell r="H5592">
            <v>1.35</v>
          </cell>
          <cell r="I5592">
            <v>2998.8</v>
          </cell>
          <cell r="J5592">
            <v>4048</v>
          </cell>
        </row>
        <row r="5594">
          <cell r="A5594" t="str">
            <v>PB-4.21</v>
          </cell>
          <cell r="C5594" t="str">
            <v>RELLENO INTERIOR EN BLOQUE h=0.18 m (incluye bolque No 5, cinta en concreto cada 3 m para confinamiento y torta superior con malla de 5 mm)</v>
          </cell>
          <cell r="G5594" t="str">
            <v>m3</v>
          </cell>
          <cell r="J5594">
            <v>53026</v>
          </cell>
        </row>
        <row r="5595">
          <cell r="B5595" t="str">
            <v>I03</v>
          </cell>
          <cell r="C5595" t="str">
            <v>MANO DE OBRA AA (Albañileria)</v>
          </cell>
          <cell r="F5595" t="str">
            <v>Ins</v>
          </cell>
          <cell r="G5595" t="str">
            <v>hc</v>
          </cell>
          <cell r="H5595">
            <v>0.5</v>
          </cell>
          <cell r="I5595">
            <v>17165.400000000001</v>
          </cell>
          <cell r="J5595">
            <v>8583</v>
          </cell>
        </row>
        <row r="5596">
          <cell r="B5596" t="str">
            <v>T03</v>
          </cell>
          <cell r="C5596" t="str">
            <v>BLOQUE DIVISORIO Nº 5 (33 x 23 x 11.5 cm) Arcilla Tipo Santafé o equivalente.</v>
          </cell>
          <cell r="F5596" t="str">
            <v>Ins</v>
          </cell>
          <cell r="G5596" t="str">
            <v>und</v>
          </cell>
          <cell r="H5596">
            <v>10</v>
          </cell>
          <cell r="I5596">
            <v>1337.7</v>
          </cell>
          <cell r="J5596">
            <v>13377</v>
          </cell>
        </row>
        <row r="5597">
          <cell r="B5597" t="str">
            <v>H07</v>
          </cell>
          <cell r="C5597" t="str">
            <v>MORTERO 1:4 ( arena semilavada de peña )</v>
          </cell>
          <cell r="F5597" t="str">
            <v>Ana</v>
          </cell>
          <cell r="G5597" t="str">
            <v>m3</v>
          </cell>
          <cell r="H5597">
            <v>0.01</v>
          </cell>
          <cell r="I5597">
            <v>462939.75</v>
          </cell>
          <cell r="J5597">
            <v>4629</v>
          </cell>
        </row>
        <row r="5598">
          <cell r="B5598" t="str">
            <v>M03</v>
          </cell>
          <cell r="C5598" t="str">
            <v>EQUIPO BASICO ( Herramienta menor )</v>
          </cell>
          <cell r="F5598" t="str">
            <v>Ins</v>
          </cell>
          <cell r="G5598" t="str">
            <v>glb</v>
          </cell>
          <cell r="H5598">
            <v>0.1</v>
          </cell>
          <cell r="I5598">
            <v>2535.75</v>
          </cell>
          <cell r="J5598">
            <v>254</v>
          </cell>
        </row>
        <row r="5599">
          <cell r="B5599" t="str">
            <v>H04</v>
          </cell>
          <cell r="C5599" t="str">
            <v>CONCRETO 3.000 psi</v>
          </cell>
          <cell r="F5599" t="str">
            <v>Ins</v>
          </cell>
          <cell r="G5599" t="str">
            <v>m3</v>
          </cell>
          <cell r="H5599">
            <v>0.05</v>
          </cell>
          <cell r="I5599">
            <v>442697.85</v>
          </cell>
          <cell r="J5599">
            <v>22135</v>
          </cell>
        </row>
        <row r="5600">
          <cell r="B5600" t="str">
            <v>A14</v>
          </cell>
          <cell r="C5600" t="str">
            <v>MALLA ELECTROSOLDADA M-131  Q-3.1  5.0 mm 15 x 15 cm.</v>
          </cell>
          <cell r="F5600" t="str">
            <v>Ins</v>
          </cell>
          <cell r="G5600" t="str">
            <v>kg</v>
          </cell>
          <cell r="H5600">
            <v>1.35</v>
          </cell>
          <cell r="I5600">
            <v>2998.8</v>
          </cell>
          <cell r="J5600">
            <v>4048</v>
          </cell>
        </row>
        <row r="5602">
          <cell r="A5602" t="str">
            <v>PB-4.22</v>
          </cell>
          <cell r="C5602" t="str">
            <v>TIERRA ARMADA CON GEOTEXTIL NT 2000 (MATERIAL GRANULAR SELECCIONADO EN SITIO , COLCHON DRENANTE EN GRAVILLA 3/4Y FACHADA REVEGETALIZADA)</v>
          </cell>
          <cell r="G5602" t="str">
            <v>m3</v>
          </cell>
          <cell r="J5602">
            <v>151677</v>
          </cell>
        </row>
        <row r="5603">
          <cell r="B5603" t="str">
            <v>I03</v>
          </cell>
          <cell r="C5603" t="str">
            <v>MANO DE OBRA AA (Albañileria)</v>
          </cell>
          <cell r="F5603" t="str">
            <v>Ins</v>
          </cell>
          <cell r="G5603" t="str">
            <v>hc</v>
          </cell>
          <cell r="H5603">
            <v>3</v>
          </cell>
          <cell r="I5603">
            <v>17165.400000000001</v>
          </cell>
          <cell r="J5603">
            <v>51496</v>
          </cell>
        </row>
        <row r="5604">
          <cell r="B5604" t="str">
            <v>Q12</v>
          </cell>
          <cell r="C5604" t="str">
            <v>GEOTEXTIL NO TEJIDO  2000 Pavco o equivalente</v>
          </cell>
          <cell r="F5604" t="str">
            <v>Ins</v>
          </cell>
          <cell r="G5604" t="str">
            <v>m2</v>
          </cell>
          <cell r="H5604">
            <v>3</v>
          </cell>
          <cell r="I5604">
            <v>5738.9534999999996</v>
          </cell>
          <cell r="J5604">
            <v>17217</v>
          </cell>
        </row>
        <row r="5605">
          <cell r="B5605" t="str">
            <v>M03</v>
          </cell>
          <cell r="C5605" t="str">
            <v>EQUIPO BASICO ( Herramienta menor )</v>
          </cell>
          <cell r="F5605" t="str">
            <v>Ins</v>
          </cell>
          <cell r="G5605" t="str">
            <v>glb</v>
          </cell>
          <cell r="H5605">
            <v>2</v>
          </cell>
          <cell r="I5605">
            <v>2535.75</v>
          </cell>
          <cell r="J5605">
            <v>5072</v>
          </cell>
        </row>
        <row r="5606">
          <cell r="B5606" t="str">
            <v>B02</v>
          </cell>
          <cell r="C5606" t="str">
            <v>GRAVILLA COMUN DE RIO</v>
          </cell>
          <cell r="F5606" t="str">
            <v>Ins</v>
          </cell>
          <cell r="G5606" t="str">
            <v>m3</v>
          </cell>
          <cell r="H5606">
            <v>0.3</v>
          </cell>
          <cell r="I5606">
            <v>84216.3</v>
          </cell>
          <cell r="J5606">
            <v>25265</v>
          </cell>
        </row>
        <row r="5607">
          <cell r="B5607" t="str">
            <v>AA23</v>
          </cell>
          <cell r="C5607" t="str">
            <v>EMPRADIZACION  (Incluye pasto kikuyo, mano de obra y tierra negra).</v>
          </cell>
          <cell r="F5607" t="str">
            <v>Ana</v>
          </cell>
          <cell r="G5607" t="str">
            <v>m2</v>
          </cell>
          <cell r="H5607">
            <v>1</v>
          </cell>
          <cell r="I5607">
            <v>52627.05</v>
          </cell>
          <cell r="J5607">
            <v>52627</v>
          </cell>
        </row>
        <row r="5609">
          <cell r="A5609" t="str">
            <v>PB-4.23</v>
          </cell>
          <cell r="C5609" t="str">
            <v>RECEBO COMUN, Base granular para obras menores  (Extendido y compactado )</v>
          </cell>
          <cell r="G5609" t="str">
            <v>m3</v>
          </cell>
          <cell r="J5609" t="e">
            <v>#VALUE!</v>
          </cell>
        </row>
        <row r="5610">
          <cell r="B5610" t="str">
            <v>M03</v>
          </cell>
          <cell r="C5610" t="str">
            <v>EQUIPO BASICO ( Herramienta menor )</v>
          </cell>
          <cell r="E5610" t="str">
            <v>N/A</v>
          </cell>
          <cell r="F5610" t="str">
            <v>Ins</v>
          </cell>
          <cell r="G5610" t="str">
            <v>N/A</v>
          </cell>
          <cell r="H5610">
            <v>0.03</v>
          </cell>
          <cell r="I5610" t="str">
            <v>N/A</v>
          </cell>
          <cell r="J5610" t="e">
            <v>#VALUE!</v>
          </cell>
        </row>
        <row r="5611">
          <cell r="B5611" t="str">
            <v>I03</v>
          </cell>
          <cell r="C5611" t="str">
            <v>MANO DE OBRA AA (Albañileria)</v>
          </cell>
          <cell r="F5611" t="str">
            <v>Ins</v>
          </cell>
          <cell r="G5611" t="str">
            <v>hc</v>
          </cell>
          <cell r="H5611">
            <v>0.45</v>
          </cell>
          <cell r="I5611">
            <v>17165.400000000001</v>
          </cell>
          <cell r="J5611">
            <v>7724</v>
          </cell>
        </row>
        <row r="5612">
          <cell r="B5612" t="str">
            <v>B14</v>
          </cell>
          <cell r="C5612" t="str">
            <v xml:space="preserve">RECEBO COMUN </v>
          </cell>
          <cell r="F5612" t="str">
            <v>Ins</v>
          </cell>
          <cell r="G5612" t="str">
            <v>m3</v>
          </cell>
          <cell r="H5612">
            <v>1.1000000000000001</v>
          </cell>
          <cell r="I5612">
            <v>40158.93</v>
          </cell>
          <cell r="J5612">
            <v>44175</v>
          </cell>
        </row>
        <row r="5613">
          <cell r="B5613" t="str">
            <v>M07</v>
          </cell>
          <cell r="C5613" t="str">
            <v>VIBROCOMPACTADOR Manual Saltarín</v>
          </cell>
          <cell r="F5613" t="str">
            <v>Ins</v>
          </cell>
          <cell r="G5613" t="str">
            <v>dd</v>
          </cell>
          <cell r="H5613">
            <v>0.08</v>
          </cell>
          <cell r="I5613">
            <v>45202.5</v>
          </cell>
          <cell r="J5613">
            <v>3616</v>
          </cell>
        </row>
        <row r="5615">
          <cell r="A5615" t="str">
            <v>PB-4.24</v>
          </cell>
          <cell r="C5615" t="str">
            <v>TRATAMIENTO DE SUELO, BARRENOS EN CAL HIDRATADA D=0.12 m L=1,00 m.(Zapatas)</v>
          </cell>
          <cell r="G5615" t="str">
            <v>m</v>
          </cell>
          <cell r="J5615">
            <v>18869</v>
          </cell>
        </row>
        <row r="5616">
          <cell r="B5616" t="str">
            <v>I03</v>
          </cell>
          <cell r="C5616" t="str">
            <v>MANO DE OBRA AA (Albañileria)</v>
          </cell>
          <cell r="F5616" t="str">
            <v>Ins</v>
          </cell>
          <cell r="G5616" t="str">
            <v>hc</v>
          </cell>
          <cell r="H5616">
            <v>0.6</v>
          </cell>
          <cell r="I5616">
            <v>17165.400000000001</v>
          </cell>
          <cell r="J5616">
            <v>10299</v>
          </cell>
        </row>
        <row r="5617">
          <cell r="B5617" t="str">
            <v>M03</v>
          </cell>
          <cell r="C5617" t="str">
            <v>EQUIPO BASICO ( Herramienta menor )</v>
          </cell>
          <cell r="F5617" t="str">
            <v>Ins</v>
          </cell>
          <cell r="G5617" t="str">
            <v>glb</v>
          </cell>
          <cell r="H5617">
            <v>0.1</v>
          </cell>
          <cell r="I5617">
            <v>2535.75</v>
          </cell>
          <cell r="J5617">
            <v>254</v>
          </cell>
        </row>
        <row r="5618">
          <cell r="B5618" t="str">
            <v>B13</v>
          </cell>
          <cell r="C5618" t="str">
            <v>CAL HIDRATADA (Óxido de Calcio)</v>
          </cell>
          <cell r="F5618" t="str">
            <v>Ins</v>
          </cell>
          <cell r="G5618" t="str">
            <v>kg</v>
          </cell>
          <cell r="H5618">
            <v>8</v>
          </cell>
          <cell r="I5618">
            <v>1039.5</v>
          </cell>
          <cell r="J5618">
            <v>8316</v>
          </cell>
        </row>
        <row r="5620">
          <cell r="A5620" t="str">
            <v>PB-4.25</v>
          </cell>
          <cell r="C5620" t="str">
            <v>SUELO NATURAL TRATADO QUIMICAMENTE CON CAL HIDRATADA EN DOSIFICACION IGUAL AL 5% EN PESO.</v>
          </cell>
          <cell r="G5620" t="str">
            <v>m3</v>
          </cell>
          <cell r="J5620">
            <v>84181</v>
          </cell>
        </row>
        <row r="5621">
          <cell r="B5621" t="str">
            <v>I03</v>
          </cell>
          <cell r="C5621" t="str">
            <v>MANO DE OBRA AA (Albañileria)</v>
          </cell>
          <cell r="F5621" t="str">
            <v>Ins</v>
          </cell>
          <cell r="G5621" t="str">
            <v>hc</v>
          </cell>
          <cell r="H5621">
            <v>0.45</v>
          </cell>
          <cell r="I5621">
            <v>17165.400000000001</v>
          </cell>
          <cell r="J5621">
            <v>7724</v>
          </cell>
        </row>
        <row r="5622">
          <cell r="B5622" t="str">
            <v>M03</v>
          </cell>
          <cell r="C5622" t="str">
            <v>EQUIPO BASICO ( Herramienta menor )</v>
          </cell>
          <cell r="F5622" t="str">
            <v>Ins</v>
          </cell>
          <cell r="G5622" t="str">
            <v>glb</v>
          </cell>
          <cell r="H5622">
            <v>0.03</v>
          </cell>
          <cell r="I5622">
            <v>2535.75</v>
          </cell>
          <cell r="J5622">
            <v>76</v>
          </cell>
        </row>
        <row r="5623">
          <cell r="B5623" t="str">
            <v>B13</v>
          </cell>
          <cell r="C5623" t="str">
            <v>CAL HIDRATADA (Óxido de Calcio)</v>
          </cell>
          <cell r="F5623" t="str">
            <v>Ins</v>
          </cell>
          <cell r="G5623" t="str">
            <v>kg</v>
          </cell>
          <cell r="H5623">
            <v>70</v>
          </cell>
          <cell r="I5623">
            <v>1039.5</v>
          </cell>
          <cell r="J5623">
            <v>72765</v>
          </cell>
        </row>
        <row r="5624">
          <cell r="B5624" t="str">
            <v>M07</v>
          </cell>
          <cell r="C5624" t="str">
            <v>VIBROCOMPACTADOR Manual Saltarín</v>
          </cell>
          <cell r="F5624" t="str">
            <v>Ins</v>
          </cell>
          <cell r="G5624" t="str">
            <v>dd</v>
          </cell>
          <cell r="H5624">
            <v>0.08</v>
          </cell>
          <cell r="I5624">
            <v>45202.5</v>
          </cell>
          <cell r="J5624">
            <v>3616</v>
          </cell>
        </row>
        <row r="5626">
          <cell r="A5626" t="str">
            <v>PB-4.26</v>
          </cell>
          <cell r="C5626" t="str">
            <v>RELLENO EN TRITURADO 1 a 1/4" (Extendido y compactado )</v>
          </cell>
          <cell r="G5626" t="str">
            <v>m3</v>
          </cell>
          <cell r="J5626">
            <v>91848</v>
          </cell>
        </row>
        <row r="5627">
          <cell r="B5627" t="str">
            <v>M03</v>
          </cell>
          <cell r="C5627" t="str">
            <v>EQUIPO BASICO ( Herramienta menor )</v>
          </cell>
          <cell r="F5627" t="str">
            <v>Ins</v>
          </cell>
          <cell r="G5627" t="str">
            <v>glb</v>
          </cell>
          <cell r="H5627">
            <v>0.03</v>
          </cell>
          <cell r="I5627">
            <v>2535.75</v>
          </cell>
          <cell r="J5627">
            <v>76</v>
          </cell>
        </row>
        <row r="5628">
          <cell r="B5628" t="str">
            <v>I03</v>
          </cell>
          <cell r="C5628" t="str">
            <v>MANO DE OBRA AA (Albañileria)</v>
          </cell>
          <cell r="F5628" t="str">
            <v>Ins</v>
          </cell>
          <cell r="G5628" t="str">
            <v>hc</v>
          </cell>
          <cell r="H5628">
            <v>0.45176572043293783</v>
          </cell>
          <cell r="I5628">
            <v>17165.400000000001</v>
          </cell>
          <cell r="J5628">
            <v>7755</v>
          </cell>
        </row>
        <row r="5629">
          <cell r="B5629" t="str">
            <v>B15</v>
          </cell>
          <cell r="C5629" t="str">
            <v xml:space="preserve">BASE TRITURADO 1 a 1/4" </v>
          </cell>
          <cell r="F5629" t="str">
            <v>Ins</v>
          </cell>
          <cell r="G5629" t="str">
            <v>m3</v>
          </cell>
          <cell r="H5629">
            <v>1.1000000000000001</v>
          </cell>
          <cell r="I5629">
            <v>73092.001499999998</v>
          </cell>
          <cell r="J5629">
            <v>80401</v>
          </cell>
        </row>
        <row r="5630">
          <cell r="B5630" t="str">
            <v>M07</v>
          </cell>
          <cell r="C5630" t="str">
            <v>VIBROCOMPACTADOR Manual Saltarín</v>
          </cell>
          <cell r="F5630" t="str">
            <v>Ins</v>
          </cell>
          <cell r="G5630" t="str">
            <v>dd</v>
          </cell>
          <cell r="H5630">
            <v>0.08</v>
          </cell>
          <cell r="I5630">
            <v>45202.5</v>
          </cell>
          <cell r="J5630">
            <v>3616</v>
          </cell>
        </row>
        <row r="5632">
          <cell r="A5632" t="str">
            <v>PB-4.27</v>
          </cell>
          <cell r="C5632" t="str">
            <v>GEOTEXTIL NO TEJIDO 4000</v>
          </cell>
          <cell r="G5632" t="str">
            <v>m2</v>
          </cell>
          <cell r="J5632">
            <v>10982</v>
          </cell>
        </row>
        <row r="5633">
          <cell r="B5633" t="str">
            <v>M03</v>
          </cell>
          <cell r="C5633" t="str">
            <v>EQUIPO BASICO ( Herramienta menor )</v>
          </cell>
          <cell r="F5633" t="str">
            <v>Ins</v>
          </cell>
          <cell r="G5633" t="str">
            <v>glb</v>
          </cell>
          <cell r="H5633">
            <v>0.05</v>
          </cell>
          <cell r="I5633">
            <v>2535.75</v>
          </cell>
          <cell r="J5633">
            <v>127</v>
          </cell>
        </row>
        <row r="5634">
          <cell r="B5634" t="str">
            <v>I03</v>
          </cell>
          <cell r="C5634" t="str">
            <v>MANO DE OBRA AA (Albañileria)</v>
          </cell>
          <cell r="F5634" t="str">
            <v>Ins</v>
          </cell>
          <cell r="G5634" t="str">
            <v>hc</v>
          </cell>
          <cell r="H5634">
            <v>3.4000000000000002E-2</v>
          </cell>
          <cell r="I5634">
            <v>17165.400000000001</v>
          </cell>
          <cell r="J5634">
            <v>584</v>
          </cell>
        </row>
        <row r="5635">
          <cell r="B5635" t="str">
            <v>Q14</v>
          </cell>
          <cell r="C5635" t="str">
            <v>GEOTEXTIL NO TEJIDO  4000 Pavco o equivalente</v>
          </cell>
          <cell r="F5635" t="str">
            <v>Ins</v>
          </cell>
          <cell r="G5635" t="str">
            <v>m2</v>
          </cell>
          <cell r="H5635">
            <v>1.05</v>
          </cell>
          <cell r="I5635">
            <v>9782.335500000001</v>
          </cell>
          <cell r="J5635">
            <v>10271</v>
          </cell>
        </row>
        <row r="5637">
          <cell r="A5637" t="str">
            <v>PB-4.28</v>
          </cell>
          <cell r="C5637" t="str">
            <v>GEOTEXTIL TEJIDO 1700</v>
          </cell>
          <cell r="G5637" t="str">
            <v>m2</v>
          </cell>
          <cell r="J5637">
            <v>5881</v>
          </cell>
        </row>
        <row r="5638">
          <cell r="B5638" t="str">
            <v>M03</v>
          </cell>
          <cell r="C5638" t="str">
            <v>EQUIPO BASICO ( Herramienta menor )</v>
          </cell>
          <cell r="F5638" t="str">
            <v>Ins</v>
          </cell>
          <cell r="G5638" t="str">
            <v>glb</v>
          </cell>
          <cell r="H5638">
            <v>0.05</v>
          </cell>
          <cell r="I5638">
            <v>2535.75</v>
          </cell>
          <cell r="J5638">
            <v>127</v>
          </cell>
        </row>
        <row r="5639">
          <cell r="B5639" t="str">
            <v>I03</v>
          </cell>
          <cell r="C5639" t="str">
            <v>MANO DE OBRA AA (Albañileria)</v>
          </cell>
          <cell r="F5639" t="str">
            <v>Ins</v>
          </cell>
          <cell r="G5639" t="str">
            <v>hc</v>
          </cell>
          <cell r="H5639">
            <v>3.4000000000000002E-2</v>
          </cell>
          <cell r="I5639">
            <v>17165.400000000001</v>
          </cell>
          <cell r="J5639">
            <v>584</v>
          </cell>
        </row>
        <row r="5640">
          <cell r="B5640" t="str">
            <v>Q15</v>
          </cell>
          <cell r="C5640" t="str">
            <v>GEOTEXTIL TEJIDO  1700 Pavco o equivalente</v>
          </cell>
          <cell r="F5640" t="str">
            <v>Ins</v>
          </cell>
          <cell r="G5640" t="str">
            <v>m2</v>
          </cell>
          <cell r="H5640">
            <v>1.05</v>
          </cell>
          <cell r="I5640">
            <v>4924.2794999999996</v>
          </cell>
          <cell r="J5640">
            <v>5170</v>
          </cell>
        </row>
        <row r="5642">
          <cell r="A5642" t="str">
            <v>PB-4.29</v>
          </cell>
          <cell r="C5642" t="str">
            <v>ESTABILIZACIÓN DE SUBRASANTE CON RAJON (Incluye transporte y compactación)</v>
          </cell>
          <cell r="G5642" t="str">
            <v>m3</v>
          </cell>
          <cell r="J5642">
            <v>59670</v>
          </cell>
        </row>
        <row r="5643">
          <cell r="B5643" t="str">
            <v>I03</v>
          </cell>
          <cell r="C5643" t="str">
            <v>MANO DE OBRA AA (Albañileria)</v>
          </cell>
          <cell r="F5643" t="str">
            <v>Ins</v>
          </cell>
          <cell r="G5643" t="str">
            <v>hc</v>
          </cell>
          <cell r="H5643">
            <v>0.5</v>
          </cell>
          <cell r="I5643">
            <v>17165.400000000001</v>
          </cell>
          <cell r="J5643">
            <v>8583</v>
          </cell>
        </row>
        <row r="5644">
          <cell r="B5644" t="str">
            <v>B03A</v>
          </cell>
          <cell r="C5644" t="str">
            <v>RAJON</v>
          </cell>
          <cell r="F5644" t="str">
            <v>Ins</v>
          </cell>
          <cell r="G5644" t="str">
            <v>m3</v>
          </cell>
          <cell r="H5644">
            <v>1.3</v>
          </cell>
          <cell r="I5644">
            <v>33736.5</v>
          </cell>
          <cell r="J5644">
            <v>43857</v>
          </cell>
        </row>
        <row r="5645">
          <cell r="B5645" t="str">
            <v>M05</v>
          </cell>
          <cell r="C5645" t="str">
            <v>RETROEXCAVADORA SOBRE ORRUGAS  + Combustible + Operario</v>
          </cell>
          <cell r="F5645" t="str">
            <v>Ins</v>
          </cell>
          <cell r="G5645" t="str">
            <v>hr</v>
          </cell>
          <cell r="H5645">
            <v>1.4240954095409541E-2</v>
          </cell>
          <cell r="I5645">
            <v>223867.35</v>
          </cell>
          <cell r="J5645">
            <v>3188</v>
          </cell>
        </row>
        <row r="5646">
          <cell r="B5646" t="str">
            <v>M20</v>
          </cell>
          <cell r="C5646" t="str">
            <v>VIBROCOMPACTADOR DE SUELO Cilíndrico</v>
          </cell>
          <cell r="F5646" t="str">
            <v>Ins</v>
          </cell>
          <cell r="G5646" t="str">
            <v>hr</v>
          </cell>
          <cell r="H5646">
            <v>0.03</v>
          </cell>
          <cell r="I5646">
            <v>102537.75</v>
          </cell>
          <cell r="J5646">
            <v>3076</v>
          </cell>
        </row>
        <row r="5647">
          <cell r="B5647" t="str">
            <v>AA98</v>
          </cell>
          <cell r="C5647" t="str">
            <v>TRANSPORTE DE MATERIALES GRANULARES</v>
          </cell>
          <cell r="F5647" t="str">
            <v>Ins</v>
          </cell>
          <cell r="G5647" t="str">
            <v>m3-km</v>
          </cell>
          <cell r="H5647">
            <v>1</v>
          </cell>
          <cell r="I5647">
            <v>966.41017374005992</v>
          </cell>
          <cell r="J5647">
            <v>966</v>
          </cell>
        </row>
        <row r="5649">
          <cell r="A5649" t="str">
            <v>PB-4.32</v>
          </cell>
          <cell r="C5649" t="str">
            <v>MEMBRANAS PARA IMPERMEABILIZACIÓN DE TANQUE EN PVC LISA 1.2mm según diseño. Incluye suministro, corte e instalación del sistema</v>
          </cell>
          <cell r="G5649" t="str">
            <v>m2</v>
          </cell>
          <cell r="J5649">
            <v>161509</v>
          </cell>
        </row>
        <row r="5650">
          <cell r="B5650" t="str">
            <v>I03</v>
          </cell>
          <cell r="C5650" t="str">
            <v>MANO DE OBRA AA (Albañileria)</v>
          </cell>
          <cell r="F5650" t="str">
            <v>Ins</v>
          </cell>
          <cell r="G5650" t="str">
            <v>hc</v>
          </cell>
          <cell r="H5650">
            <v>1.2</v>
          </cell>
          <cell r="I5650">
            <v>17165.400000000001</v>
          </cell>
          <cell r="J5650">
            <v>20598</v>
          </cell>
        </row>
        <row r="5651">
          <cell r="B5651" t="str">
            <v>M03</v>
          </cell>
          <cell r="C5651" t="str">
            <v>EQUIPO BASICO ( Herramienta menor )</v>
          </cell>
          <cell r="F5651" t="str">
            <v>Ins</v>
          </cell>
          <cell r="G5651" t="str">
            <v>glb</v>
          </cell>
          <cell r="H5651">
            <v>0.3</v>
          </cell>
          <cell r="I5651">
            <v>2535.75</v>
          </cell>
          <cell r="J5651">
            <v>761</v>
          </cell>
        </row>
        <row r="5652">
          <cell r="B5652" t="str">
            <v>M21</v>
          </cell>
          <cell r="C5652" t="str">
            <v xml:space="preserve">EQUIPO DE TERMOFUSION </v>
          </cell>
          <cell r="F5652" t="str">
            <v>Ins</v>
          </cell>
          <cell r="G5652" t="str">
            <v>dd</v>
          </cell>
          <cell r="H5652">
            <v>0.1</v>
          </cell>
          <cell r="I5652">
            <v>333613.5576002273</v>
          </cell>
          <cell r="J5652">
            <v>33361</v>
          </cell>
        </row>
        <row r="5653">
          <cell r="B5653" t="str">
            <v>Q01</v>
          </cell>
          <cell r="C5653" t="str">
            <v>GEOTEXTIL NO TEJIDO  1600 Pavco o equivalente</v>
          </cell>
          <cell r="F5653" t="str">
            <v>Ins</v>
          </cell>
          <cell r="G5653" t="str">
            <v>m2</v>
          </cell>
          <cell r="H5653">
            <v>1.05</v>
          </cell>
          <cell r="I5653">
            <v>3853.4580000000001</v>
          </cell>
          <cell r="J5653">
            <v>4046</v>
          </cell>
        </row>
        <row r="5654">
          <cell r="B5654" t="str">
            <v>Q20</v>
          </cell>
          <cell r="C5654" t="str">
            <v>MEMBRANA PARA TANQUES DE AGUA POTABLE 1.2mm.Pavco o equivalente (PAVCO YA NO VENDE ESTE PRODUCTO)</v>
          </cell>
          <cell r="F5654" t="str">
            <v>Ins</v>
          </cell>
          <cell r="G5654" t="str">
            <v>m2</v>
          </cell>
          <cell r="H5654">
            <v>1.03</v>
          </cell>
          <cell r="I5654">
            <v>99750</v>
          </cell>
          <cell r="J5654">
            <v>102743</v>
          </cell>
        </row>
        <row r="5656">
          <cell r="A5656" t="str">
            <v>PB-4.34</v>
          </cell>
          <cell r="C5656" t="str">
            <v>RELLENO EN CANTO RODADO. Sin material fino. Para filtro.</v>
          </cell>
          <cell r="G5656" t="str">
            <v>m3</v>
          </cell>
          <cell r="J5656">
            <v>67995</v>
          </cell>
        </row>
        <row r="5657">
          <cell r="B5657" t="str">
            <v>M03</v>
          </cell>
          <cell r="C5657" t="str">
            <v>EQUIPO BASICO ( Herramienta menor )</v>
          </cell>
          <cell r="F5657" t="str">
            <v>Ins</v>
          </cell>
          <cell r="G5657" t="str">
            <v>glb</v>
          </cell>
          <cell r="H5657">
            <v>0.03</v>
          </cell>
          <cell r="I5657">
            <v>2535.75</v>
          </cell>
          <cell r="J5657">
            <v>76</v>
          </cell>
        </row>
        <row r="5658">
          <cell r="B5658" t="str">
            <v>I03</v>
          </cell>
          <cell r="C5658" t="str">
            <v>MANO DE OBRA AA (Albañileria)</v>
          </cell>
          <cell r="F5658" t="str">
            <v>Ins</v>
          </cell>
          <cell r="G5658" t="str">
            <v>hc</v>
          </cell>
          <cell r="H5658">
            <v>0.75</v>
          </cell>
          <cell r="I5658">
            <v>17165.400000000001</v>
          </cell>
          <cell r="J5658">
            <v>12874</v>
          </cell>
        </row>
        <row r="5659">
          <cell r="B5659" t="str">
            <v>B17</v>
          </cell>
          <cell r="C5659" t="str">
            <v>PIEDRA DE CANTO RODADO 3/4</v>
          </cell>
          <cell r="F5659" t="str">
            <v>Ins</v>
          </cell>
          <cell r="G5659" t="str">
            <v>m3</v>
          </cell>
          <cell r="H5659">
            <v>1.1000000000000001</v>
          </cell>
          <cell r="I5659">
            <v>50040.656245439997</v>
          </cell>
          <cell r="J5659">
            <v>55045</v>
          </cell>
        </row>
        <row r="5661">
          <cell r="A5661" t="str">
            <v>PB-4.36</v>
          </cell>
          <cell r="C5661" t="str">
            <v>RELLENO Y CONFORMACION DE TERRAPLEN. Incluye material seleccionado extendido y compactado.</v>
          </cell>
          <cell r="G5661" t="str">
            <v>m3</v>
          </cell>
          <cell r="J5661">
            <v>71109</v>
          </cell>
        </row>
        <row r="5662">
          <cell r="B5662" t="str">
            <v>M03</v>
          </cell>
          <cell r="C5662" t="str">
            <v>EQUIPO BASICO ( Herramienta menor )</v>
          </cell>
          <cell r="F5662" t="str">
            <v>Ins</v>
          </cell>
          <cell r="G5662" t="str">
            <v>glb</v>
          </cell>
          <cell r="H5662">
            <v>0.05</v>
          </cell>
          <cell r="I5662">
            <v>2535.75</v>
          </cell>
          <cell r="J5662">
            <v>127</v>
          </cell>
        </row>
        <row r="5663">
          <cell r="B5663" t="str">
            <v>I03</v>
          </cell>
          <cell r="C5663" t="str">
            <v>MANO DE OBRA AA (Albañileria)</v>
          </cell>
          <cell r="F5663" t="str">
            <v>Ins</v>
          </cell>
          <cell r="G5663" t="str">
            <v>hc</v>
          </cell>
          <cell r="H5663">
            <v>1.36</v>
          </cell>
          <cell r="I5663">
            <v>17165.400000000001</v>
          </cell>
          <cell r="J5663">
            <v>23345</v>
          </cell>
        </row>
        <row r="5664">
          <cell r="B5664" t="str">
            <v>B09A</v>
          </cell>
          <cell r="C5664" t="str">
            <v>MATERIAL SELECCIONADO DE 2"</v>
          </cell>
          <cell r="F5664" t="str">
            <v>Ins</v>
          </cell>
          <cell r="G5664" t="str">
            <v>m3</v>
          </cell>
          <cell r="H5664">
            <v>1</v>
          </cell>
          <cell r="I5664">
            <v>43535.370933532802</v>
          </cell>
          <cell r="J5664">
            <v>43535</v>
          </cell>
        </row>
        <row r="5665">
          <cell r="B5665" t="str">
            <v>M20</v>
          </cell>
          <cell r="C5665" t="str">
            <v>VIBROCOMPACTADOR DE SUELO Cilíndrico</v>
          </cell>
          <cell r="F5665" t="str">
            <v>Ins</v>
          </cell>
          <cell r="G5665" t="str">
            <v>hr</v>
          </cell>
          <cell r="H5665">
            <v>0.04</v>
          </cell>
          <cell r="I5665">
            <v>102537.75</v>
          </cell>
          <cell r="J5665">
            <v>4102</v>
          </cell>
        </row>
        <row r="5667">
          <cell r="A5667" t="str">
            <v>PB-4.37</v>
          </cell>
          <cell r="C5667" t="str">
            <v>SUELO NATURAL TRATADO QUIMICAMENTE CON CEMENTO GRIS EN DOSIFICACION IGUAL AL 10% EN PESO.</v>
          </cell>
          <cell r="G5667" t="str">
            <v>m3</v>
          </cell>
          <cell r="J5667">
            <v>134347</v>
          </cell>
        </row>
        <row r="5668">
          <cell r="B5668" t="str">
            <v>I03</v>
          </cell>
          <cell r="C5668" t="str">
            <v>MANO DE OBRA AA (Albañileria)</v>
          </cell>
          <cell r="F5668" t="str">
            <v>Ins</v>
          </cell>
          <cell r="G5668" t="str">
            <v>hc</v>
          </cell>
          <cell r="H5668">
            <v>0.75</v>
          </cell>
          <cell r="I5668">
            <v>17165.400000000001</v>
          </cell>
          <cell r="J5668">
            <v>12874</v>
          </cell>
        </row>
        <row r="5669">
          <cell r="B5669" t="str">
            <v>M03</v>
          </cell>
          <cell r="C5669" t="str">
            <v>EQUIPO BASICO ( Herramienta menor )</v>
          </cell>
          <cell r="F5669" t="str">
            <v>Ins</v>
          </cell>
          <cell r="G5669" t="str">
            <v>glb</v>
          </cell>
          <cell r="H5669">
            <v>0.06</v>
          </cell>
          <cell r="I5669">
            <v>2535.75</v>
          </cell>
          <cell r="J5669">
            <v>152</v>
          </cell>
        </row>
        <row r="5670">
          <cell r="B5670" t="str">
            <v>H01</v>
          </cell>
          <cell r="C5670" t="str">
            <v>CEMENTO GRIS</v>
          </cell>
          <cell r="F5670" t="str">
            <v>Ins</v>
          </cell>
          <cell r="G5670" t="str">
            <v>kg</v>
          </cell>
          <cell r="H5670">
            <v>190</v>
          </cell>
          <cell r="I5670">
            <v>619.5</v>
          </cell>
          <cell r="J5670">
            <v>117705</v>
          </cell>
        </row>
        <row r="5671">
          <cell r="B5671" t="str">
            <v>M07</v>
          </cell>
          <cell r="C5671" t="str">
            <v>VIBROCOMPACTADOR Manual Saltarín</v>
          </cell>
          <cell r="F5671" t="str">
            <v>Ins</v>
          </cell>
          <cell r="G5671" t="str">
            <v>dd</v>
          </cell>
          <cell r="H5671">
            <v>0.08</v>
          </cell>
          <cell r="I5671">
            <v>45202.5</v>
          </cell>
          <cell r="J5671">
            <v>3616</v>
          </cell>
        </row>
        <row r="5673">
          <cell r="A5673" t="str">
            <v>PB-4.38</v>
          </cell>
          <cell r="C5673" t="str">
            <v>GEOTEXTIL TEJIDO 2100</v>
          </cell>
          <cell r="G5673" t="str">
            <v>m2</v>
          </cell>
          <cell r="J5673">
            <v>6860</v>
          </cell>
        </row>
        <row r="5674">
          <cell r="B5674" t="str">
            <v>M03</v>
          </cell>
          <cell r="C5674" t="str">
            <v>EQUIPO BASICO ( Herramienta menor )</v>
          </cell>
          <cell r="F5674" t="str">
            <v>Ins</v>
          </cell>
          <cell r="G5674" t="str">
            <v>glb</v>
          </cell>
          <cell r="H5674">
            <v>0.05</v>
          </cell>
          <cell r="I5674">
            <v>2535.75</v>
          </cell>
          <cell r="J5674">
            <v>127</v>
          </cell>
        </row>
        <row r="5675">
          <cell r="B5675" t="str">
            <v>I03</v>
          </cell>
          <cell r="C5675" t="str">
            <v>MANO DE OBRA AA (Albañileria)</v>
          </cell>
          <cell r="F5675" t="str">
            <v>Ins</v>
          </cell>
          <cell r="G5675" t="str">
            <v>hc</v>
          </cell>
          <cell r="H5675">
            <v>3.4000000000000002E-2</v>
          </cell>
          <cell r="I5675">
            <v>17165.400000000001</v>
          </cell>
          <cell r="J5675">
            <v>584</v>
          </cell>
        </row>
        <row r="5676">
          <cell r="B5676" t="str">
            <v>Q17</v>
          </cell>
          <cell r="C5676" t="str">
            <v>GEOTEXTIL TEJIDO  2100 Pavco o equivalente</v>
          </cell>
          <cell r="F5676" t="str">
            <v>Ins</v>
          </cell>
          <cell r="G5676" t="str">
            <v>m2</v>
          </cell>
          <cell r="H5676">
            <v>1.05</v>
          </cell>
          <cell r="I5676">
            <v>5856.4065000000001</v>
          </cell>
          <cell r="J5676">
            <v>6149</v>
          </cell>
        </row>
        <row r="5678">
          <cell r="A5678" t="str">
            <v>PB-4.39</v>
          </cell>
          <cell r="C5678" t="str">
            <v>RELLENO EN BASE GRANULAR B-400 COMPACTADO AL 95% DEL PROCTOR TRATADO QUIMICAMENTE CON CEMENTO GRIS EN DOSIFICACION IGUAL AL 5% EN PESO.</v>
          </cell>
          <cell r="G5678" t="str">
            <v>m3</v>
          </cell>
          <cell r="J5678">
            <v>150862</v>
          </cell>
        </row>
        <row r="5679">
          <cell r="B5679" t="str">
            <v>M03</v>
          </cell>
          <cell r="C5679" t="str">
            <v>EQUIPO BASICO ( Herramienta menor )</v>
          </cell>
          <cell r="F5679" t="str">
            <v>Ins</v>
          </cell>
          <cell r="G5679" t="str">
            <v>glb</v>
          </cell>
          <cell r="H5679">
            <v>0.23612767004233048</v>
          </cell>
          <cell r="I5679">
            <v>2535.75</v>
          </cell>
          <cell r="J5679">
            <v>599</v>
          </cell>
        </row>
        <row r="5680">
          <cell r="B5680" t="str">
            <v>I03</v>
          </cell>
          <cell r="C5680" t="str">
            <v>MANO DE OBRA AA (Albañileria)</v>
          </cell>
          <cell r="F5680" t="str">
            <v>Ins</v>
          </cell>
          <cell r="G5680" t="str">
            <v>hc</v>
          </cell>
          <cell r="H5680">
            <v>0.81020000000000003</v>
          </cell>
          <cell r="I5680">
            <v>17165.400000000001</v>
          </cell>
          <cell r="J5680">
            <v>13907</v>
          </cell>
        </row>
        <row r="5681">
          <cell r="B5681" t="str">
            <v>M20</v>
          </cell>
          <cell r="C5681" t="str">
            <v>VIBROCOMPACTADOR DE SUELO Cilíndrico</v>
          </cell>
          <cell r="F5681" t="str">
            <v>Ins</v>
          </cell>
          <cell r="G5681" t="str">
            <v>hr</v>
          </cell>
          <cell r="H5681">
            <v>5.8823529411764705E-2</v>
          </cell>
          <cell r="I5681">
            <v>102537.75</v>
          </cell>
          <cell r="J5681">
            <v>6032</v>
          </cell>
        </row>
        <row r="5682">
          <cell r="B5682" t="str">
            <v>H01</v>
          </cell>
          <cell r="C5682" t="str">
            <v>CEMENTO GRIS</v>
          </cell>
          <cell r="F5682" t="str">
            <v>Ins</v>
          </cell>
          <cell r="G5682" t="str">
            <v>kg</v>
          </cell>
          <cell r="H5682">
            <v>95</v>
          </cell>
          <cell r="I5682">
            <v>619.5</v>
          </cell>
          <cell r="J5682">
            <v>58853</v>
          </cell>
        </row>
        <row r="5683">
          <cell r="B5683" t="str">
            <v>B04</v>
          </cell>
          <cell r="C5683" t="str">
            <v>BASE GRANULAR B-400</v>
          </cell>
          <cell r="F5683" t="str">
            <v>Ins</v>
          </cell>
          <cell r="G5683" t="str">
            <v>m3</v>
          </cell>
          <cell r="H5683">
            <v>1.3</v>
          </cell>
          <cell r="I5683">
            <v>54978</v>
          </cell>
          <cell r="J5683">
            <v>71471</v>
          </cell>
        </row>
        <row r="5685">
          <cell r="A5685" t="str">
            <v>PB-4.40</v>
          </cell>
          <cell r="C5685" t="str">
            <v>GEOTEXTIL TEJIDO 2400</v>
          </cell>
          <cell r="G5685" t="str">
            <v>m2</v>
          </cell>
          <cell r="J5685">
            <v>7649</v>
          </cell>
        </row>
        <row r="5686">
          <cell r="B5686" t="str">
            <v>M03</v>
          </cell>
          <cell r="C5686" t="str">
            <v>EQUIPO BASICO ( Herramienta menor )</v>
          </cell>
          <cell r="F5686" t="str">
            <v>Ins</v>
          </cell>
          <cell r="G5686" t="str">
            <v>glb</v>
          </cell>
          <cell r="H5686">
            <v>0.05</v>
          </cell>
          <cell r="I5686">
            <v>2535.75</v>
          </cell>
          <cell r="J5686">
            <v>127</v>
          </cell>
        </row>
        <row r="5687">
          <cell r="B5687" t="str">
            <v>I03</v>
          </cell>
          <cell r="C5687" t="str">
            <v>MANO DE OBRA AA (Albañileria)</v>
          </cell>
          <cell r="F5687" t="str">
            <v>Ins</v>
          </cell>
          <cell r="G5687" t="str">
            <v>hc</v>
          </cell>
          <cell r="H5687">
            <v>3.4000000000000002E-2</v>
          </cell>
          <cell r="I5687">
            <v>17165.400000000001</v>
          </cell>
          <cell r="J5687">
            <v>584</v>
          </cell>
        </row>
        <row r="5688">
          <cell r="B5688" t="str">
            <v>Q18</v>
          </cell>
          <cell r="C5688" t="str">
            <v>GEOTEXTIL TEJIDO  2400 Pavco o equivalente</v>
          </cell>
          <cell r="F5688" t="str">
            <v>Ins</v>
          </cell>
          <cell r="G5688" t="str">
            <v>m2</v>
          </cell>
          <cell r="H5688">
            <v>1.05</v>
          </cell>
          <cell r="I5688">
            <v>6607.3559999999998</v>
          </cell>
          <cell r="J5688">
            <v>6938</v>
          </cell>
        </row>
        <row r="5690">
          <cell r="A5690" t="str">
            <v>PB-4.41</v>
          </cell>
          <cell r="C5690" t="str">
            <v>BASE GRANULAR B-200  (Suministro, transporte, colocación y compactación según estudios de suelos.)</v>
          </cell>
          <cell r="G5690" t="str">
            <v>m3</v>
          </cell>
          <cell r="J5690">
            <v>100970</v>
          </cell>
        </row>
        <row r="5691">
          <cell r="B5691" t="str">
            <v>M03</v>
          </cell>
          <cell r="C5691" t="str">
            <v>EQUIPO BASICO ( Herramienta menor )</v>
          </cell>
          <cell r="F5691" t="str">
            <v>Ins</v>
          </cell>
          <cell r="G5691" t="str">
            <v>glb</v>
          </cell>
          <cell r="H5691">
            <v>0.03</v>
          </cell>
          <cell r="I5691">
            <v>2535.75</v>
          </cell>
          <cell r="J5691">
            <v>76</v>
          </cell>
        </row>
        <row r="5692">
          <cell r="B5692" t="str">
            <v>I03</v>
          </cell>
          <cell r="C5692" t="str">
            <v>MANO DE OBRA AA (Albañileria)</v>
          </cell>
          <cell r="F5692" t="str">
            <v>Ins</v>
          </cell>
          <cell r="G5692" t="str">
            <v>hc</v>
          </cell>
          <cell r="H5692">
            <v>0.8</v>
          </cell>
          <cell r="I5692">
            <v>17165.400000000001</v>
          </cell>
          <cell r="J5692">
            <v>13732</v>
          </cell>
        </row>
        <row r="5693">
          <cell r="B5693" t="str">
            <v>B05</v>
          </cell>
          <cell r="C5693" t="str">
            <v>BASE GRANULAR B-200</v>
          </cell>
          <cell r="F5693" t="str">
            <v>Ins</v>
          </cell>
          <cell r="G5693" t="str">
            <v>m3</v>
          </cell>
          <cell r="H5693">
            <v>1.3</v>
          </cell>
          <cell r="I5693">
            <v>47356.05</v>
          </cell>
          <cell r="J5693">
            <v>61563</v>
          </cell>
        </row>
        <row r="5694">
          <cell r="B5694" t="str">
            <v>M20</v>
          </cell>
          <cell r="C5694" t="str">
            <v>VIBROCOMPACTADOR DE SUELO Cilíndrico</v>
          </cell>
          <cell r="F5694" t="str">
            <v>Ins</v>
          </cell>
          <cell r="G5694" t="str">
            <v>hr</v>
          </cell>
          <cell r="H5694">
            <v>0.03</v>
          </cell>
          <cell r="I5694">
            <v>102537.75</v>
          </cell>
          <cell r="J5694">
            <v>3076</v>
          </cell>
        </row>
        <row r="5695">
          <cell r="B5695" t="str">
            <v>M13</v>
          </cell>
          <cell r="C5695" t="str">
            <v>MOTONIVELADORA 120 HP.</v>
          </cell>
          <cell r="F5695" t="str">
            <v>Ins</v>
          </cell>
          <cell r="G5695" t="str">
            <v>hr</v>
          </cell>
          <cell r="H5695">
            <v>0.03</v>
          </cell>
          <cell r="I5695">
            <v>184275</v>
          </cell>
          <cell r="J5695">
            <v>5528</v>
          </cell>
        </row>
        <row r="5696">
          <cell r="B5696" t="str">
            <v>M19</v>
          </cell>
          <cell r="C5696" t="str">
            <v>CARROTANQUE DE AGUA 10.000 LTS.</v>
          </cell>
          <cell r="F5696" t="str">
            <v>Ins</v>
          </cell>
          <cell r="G5696" t="str">
            <v>hr</v>
          </cell>
          <cell r="H5696">
            <v>0.03</v>
          </cell>
          <cell r="I5696">
            <v>566513.58837774466</v>
          </cell>
          <cell r="J5696">
            <v>16995</v>
          </cell>
        </row>
        <row r="5698">
          <cell r="A5698" t="str">
            <v>PB-4.42</v>
          </cell>
          <cell r="C5698" t="str">
            <v>BASE GRANULAR B-400  (Suministro, transporte, colocación y compactación según estudios de suelos.)</v>
          </cell>
          <cell r="G5698" t="str">
            <v>m3</v>
          </cell>
          <cell r="J5698">
            <v>110878</v>
          </cell>
        </row>
        <row r="5699">
          <cell r="B5699" t="str">
            <v>M03</v>
          </cell>
          <cell r="C5699" t="str">
            <v>EQUIPO BASICO ( Herramienta menor )</v>
          </cell>
          <cell r="F5699" t="str">
            <v>Ins</v>
          </cell>
          <cell r="G5699" t="str">
            <v>glb</v>
          </cell>
          <cell r="H5699">
            <v>0.03</v>
          </cell>
          <cell r="I5699">
            <v>2535.75</v>
          </cell>
          <cell r="J5699">
            <v>76</v>
          </cell>
        </row>
        <row r="5700">
          <cell r="B5700" t="str">
            <v>I03</v>
          </cell>
          <cell r="C5700" t="str">
            <v>MANO DE OBRA AA (Albañileria)</v>
          </cell>
          <cell r="F5700" t="str">
            <v>Ins</v>
          </cell>
          <cell r="G5700" t="str">
            <v>hc</v>
          </cell>
          <cell r="H5700">
            <v>0.8</v>
          </cell>
          <cell r="I5700">
            <v>17165.400000000001</v>
          </cell>
          <cell r="J5700">
            <v>13732</v>
          </cell>
        </row>
        <row r="5701">
          <cell r="B5701" t="str">
            <v>B04</v>
          </cell>
          <cell r="C5701" t="str">
            <v>BASE GRANULAR B-400</v>
          </cell>
          <cell r="F5701" t="str">
            <v>Ins</v>
          </cell>
          <cell r="G5701" t="str">
            <v>m3</v>
          </cell>
          <cell r="H5701">
            <v>1.3</v>
          </cell>
          <cell r="I5701">
            <v>54978</v>
          </cell>
          <cell r="J5701">
            <v>71471</v>
          </cell>
        </row>
        <row r="5702">
          <cell r="B5702" t="str">
            <v>M20</v>
          </cell>
          <cell r="C5702" t="str">
            <v>VIBROCOMPACTADOR DE SUELO Cilíndrico</v>
          </cell>
          <cell r="F5702" t="str">
            <v>Ins</v>
          </cell>
          <cell r="G5702" t="str">
            <v>hr</v>
          </cell>
          <cell r="H5702">
            <v>0.03</v>
          </cell>
          <cell r="I5702">
            <v>102537.75</v>
          </cell>
          <cell r="J5702">
            <v>3076</v>
          </cell>
        </row>
        <row r="5703">
          <cell r="B5703" t="str">
            <v>M13</v>
          </cell>
          <cell r="C5703" t="str">
            <v>MOTONIVELADORA 120 HP.</v>
          </cell>
          <cell r="F5703" t="str">
            <v>Ins</v>
          </cell>
          <cell r="G5703" t="str">
            <v>hr</v>
          </cell>
          <cell r="H5703">
            <v>0.03</v>
          </cell>
          <cell r="I5703">
            <v>184275</v>
          </cell>
          <cell r="J5703">
            <v>5528</v>
          </cell>
        </row>
        <row r="5704">
          <cell r="B5704" t="str">
            <v>M19</v>
          </cell>
          <cell r="C5704" t="str">
            <v>CARROTANQUE DE AGUA 10.000 LTS.</v>
          </cell>
          <cell r="F5704" t="str">
            <v>Ins</v>
          </cell>
          <cell r="G5704" t="str">
            <v>hr</v>
          </cell>
          <cell r="H5704">
            <v>0.03</v>
          </cell>
          <cell r="I5704">
            <v>566513.58837774466</v>
          </cell>
          <cell r="J5704">
            <v>16995</v>
          </cell>
        </row>
        <row r="5706">
          <cell r="A5706" t="str">
            <v>PB-4.43</v>
          </cell>
          <cell r="C5706" t="str">
            <v>BASE GRANULAR B-600  (Suministro, transporte, colocación y compactación según estudios de suelos.)</v>
          </cell>
          <cell r="G5706" t="str">
            <v>m3</v>
          </cell>
          <cell r="J5706">
            <v>131995</v>
          </cell>
        </row>
        <row r="5707">
          <cell r="B5707" t="str">
            <v>M03</v>
          </cell>
          <cell r="C5707" t="str">
            <v>EQUIPO BASICO ( Herramienta menor )</v>
          </cell>
          <cell r="F5707" t="str">
            <v>Ins</v>
          </cell>
          <cell r="G5707" t="str">
            <v>glb</v>
          </cell>
          <cell r="H5707">
            <v>0.03</v>
          </cell>
          <cell r="I5707">
            <v>2535.75</v>
          </cell>
          <cell r="J5707">
            <v>76</v>
          </cell>
        </row>
        <row r="5708">
          <cell r="B5708" t="str">
            <v>I03</v>
          </cell>
          <cell r="C5708" t="str">
            <v>MANO DE OBRA AA (Albañileria)</v>
          </cell>
          <cell r="F5708" t="str">
            <v>Ins</v>
          </cell>
          <cell r="G5708" t="str">
            <v>hc</v>
          </cell>
          <cell r="H5708">
            <v>0.8</v>
          </cell>
          <cell r="I5708">
            <v>17165.400000000001</v>
          </cell>
          <cell r="J5708">
            <v>13732</v>
          </cell>
        </row>
        <row r="5709">
          <cell r="B5709" t="str">
            <v>B08</v>
          </cell>
          <cell r="C5709" t="str">
            <v>BASE GRANULAR B-600</v>
          </cell>
          <cell r="F5709" t="str">
            <v>Ins</v>
          </cell>
          <cell r="G5709" t="str">
            <v>m3</v>
          </cell>
          <cell r="H5709">
            <v>1.3</v>
          </cell>
          <cell r="I5709">
            <v>71221.5</v>
          </cell>
          <cell r="J5709">
            <v>92588</v>
          </cell>
        </row>
        <row r="5710">
          <cell r="B5710" t="str">
            <v>M20</v>
          </cell>
          <cell r="C5710" t="str">
            <v>VIBROCOMPACTADOR DE SUELO Cilíndrico</v>
          </cell>
          <cell r="F5710" t="str">
            <v>Ins</v>
          </cell>
          <cell r="G5710" t="str">
            <v>hr</v>
          </cell>
          <cell r="H5710">
            <v>0.03</v>
          </cell>
          <cell r="I5710">
            <v>102537.75</v>
          </cell>
          <cell r="J5710">
            <v>3076</v>
          </cell>
        </row>
        <row r="5711">
          <cell r="B5711" t="str">
            <v>M13</v>
          </cell>
          <cell r="C5711" t="str">
            <v>MOTONIVELADORA 120 HP.</v>
          </cell>
          <cell r="F5711" t="str">
            <v>Ins</v>
          </cell>
          <cell r="G5711" t="str">
            <v>hr</v>
          </cell>
          <cell r="H5711">
            <v>0.03</v>
          </cell>
          <cell r="I5711">
            <v>184275</v>
          </cell>
          <cell r="J5711">
            <v>5528</v>
          </cell>
        </row>
        <row r="5712">
          <cell r="B5712" t="str">
            <v>M19</v>
          </cell>
          <cell r="C5712" t="str">
            <v>CARROTANQUE DE AGUA 10.000 LTS.</v>
          </cell>
          <cell r="F5712" t="str">
            <v>Ins</v>
          </cell>
          <cell r="G5712" t="str">
            <v>hr</v>
          </cell>
          <cell r="H5712">
            <v>0.03</v>
          </cell>
          <cell r="I5712">
            <v>566513.58837774466</v>
          </cell>
          <cell r="J5712">
            <v>16995</v>
          </cell>
        </row>
        <row r="5714">
          <cell r="A5714" t="str">
            <v>PB-4.44</v>
          </cell>
          <cell r="C5714" t="str">
            <v>SUMINISTRO E INSTALACIÓN DE GEOTEXTIL NT 2000 CON GEOMEMBRANA 40 MIL PARA LAGUNAS DE ESTABILIZACIÓN (Incluye soldadura a traslape por termofusión)</v>
          </cell>
          <cell r="G5714" t="str">
            <v>m2</v>
          </cell>
          <cell r="J5714">
            <v>22743</v>
          </cell>
        </row>
        <row r="5715">
          <cell r="B5715" t="str">
            <v>M03</v>
          </cell>
          <cell r="C5715" t="str">
            <v>EQUIPO BASICO ( Herramienta menor )</v>
          </cell>
          <cell r="F5715" t="str">
            <v>Ins</v>
          </cell>
          <cell r="G5715" t="str">
            <v>glb</v>
          </cell>
          <cell r="H5715">
            <v>1</v>
          </cell>
          <cell r="I5715">
            <v>2535.75</v>
          </cell>
          <cell r="J5715">
            <v>2536</v>
          </cell>
        </row>
        <row r="5716">
          <cell r="B5716" t="str">
            <v>M21</v>
          </cell>
          <cell r="C5716" t="str">
            <v xml:space="preserve">EQUIPO DE TERMOFUSION </v>
          </cell>
          <cell r="F5716" t="str">
            <v>Ins</v>
          </cell>
          <cell r="G5716" t="str">
            <v>dd</v>
          </cell>
          <cell r="H5716">
            <v>1.0885885885885887E-2</v>
          </cell>
          <cell r="I5716">
            <v>333613.5576002273</v>
          </cell>
          <cell r="J5716">
            <v>3632</v>
          </cell>
        </row>
        <row r="5717">
          <cell r="B5717" t="str">
            <v>I03</v>
          </cell>
          <cell r="C5717" t="str">
            <v>MANO DE OBRA AA (Albañileria)</v>
          </cell>
          <cell r="F5717" t="str">
            <v>Ins</v>
          </cell>
          <cell r="G5717" t="str">
            <v>hc</v>
          </cell>
          <cell r="H5717">
            <v>4.0000000000000001E-3</v>
          </cell>
          <cell r="I5717">
            <v>17165.400000000001</v>
          </cell>
          <cell r="J5717">
            <v>69</v>
          </cell>
        </row>
        <row r="5718">
          <cell r="B5718" t="str">
            <v>Q12</v>
          </cell>
          <cell r="C5718" t="str">
            <v>GEOTEXTIL NO TEJIDO  2000 Pavco o equivalente</v>
          </cell>
          <cell r="F5718" t="str">
            <v>Ins</v>
          </cell>
          <cell r="G5718" t="str">
            <v>m2</v>
          </cell>
          <cell r="H5718">
            <v>1.05</v>
          </cell>
          <cell r="I5718">
            <v>5738.9534999999996</v>
          </cell>
          <cell r="J5718">
            <v>6026</v>
          </cell>
        </row>
        <row r="5719">
          <cell r="B5719" t="str">
            <v>Q10</v>
          </cell>
          <cell r="C5719" t="str">
            <v xml:space="preserve">GEOMEMBRANA 40 MIL 1,00mm </v>
          </cell>
          <cell r="F5719" t="str">
            <v>Ins</v>
          </cell>
          <cell r="G5719" t="str">
            <v>m2</v>
          </cell>
          <cell r="H5719">
            <v>1.1000000000000001</v>
          </cell>
          <cell r="I5719">
            <v>9527.4375</v>
          </cell>
          <cell r="J5719">
            <v>10480</v>
          </cell>
        </row>
        <row r="5721">
          <cell r="A5721" t="str">
            <v>PB-4.45</v>
          </cell>
          <cell r="C5721" t="str">
            <v>GEOMALLA COEXTRUIDA PVC. Tipo Pavco o equivalente. Incluye traslapo de 15cm</v>
          </cell>
          <cell r="G5721" t="str">
            <v>m2</v>
          </cell>
          <cell r="J5721">
            <v>19324</v>
          </cell>
        </row>
        <row r="5722">
          <cell r="B5722" t="str">
            <v>M03</v>
          </cell>
          <cell r="C5722" t="str">
            <v>EQUIPO BASICO ( Herramienta menor )</v>
          </cell>
          <cell r="F5722" t="str">
            <v>Ins</v>
          </cell>
          <cell r="G5722" t="str">
            <v>glb</v>
          </cell>
          <cell r="H5722">
            <v>0.05</v>
          </cell>
          <cell r="I5722">
            <v>2535.75</v>
          </cell>
          <cell r="J5722">
            <v>127</v>
          </cell>
        </row>
        <row r="5723">
          <cell r="B5723" t="str">
            <v>I03</v>
          </cell>
          <cell r="C5723" t="str">
            <v>MANO DE OBRA AA (Albañileria)</v>
          </cell>
          <cell r="F5723" t="str">
            <v>Ins</v>
          </cell>
          <cell r="G5723" t="str">
            <v>hc</v>
          </cell>
          <cell r="H5723">
            <v>3.4000000000000002E-2</v>
          </cell>
          <cell r="I5723">
            <v>17165.400000000001</v>
          </cell>
          <cell r="J5723">
            <v>584</v>
          </cell>
        </row>
        <row r="5724">
          <cell r="B5724" t="str">
            <v>Q11</v>
          </cell>
          <cell r="C5724" t="str">
            <v xml:space="preserve">GEOMEMBRANA 60 MIL 1,50mm </v>
          </cell>
          <cell r="F5724" t="str">
            <v>Ins</v>
          </cell>
          <cell r="G5724" t="str">
            <v>m2</v>
          </cell>
          <cell r="H5724">
            <v>1.32</v>
          </cell>
          <cell r="I5724">
            <v>14100.6075</v>
          </cell>
          <cell r="J5724">
            <v>18613</v>
          </cell>
        </row>
        <row r="5726">
          <cell r="A5726" t="str">
            <v>PB-4.46</v>
          </cell>
          <cell r="C5726" t="str">
            <v>SUMINISTRO E INSTALACION DE LAMINA DE POLIESTER REFORZADO CON FIBRA DE VIDRIO DE 6mm</v>
          </cell>
          <cell r="G5726" t="str">
            <v>m2</v>
          </cell>
          <cell r="J5726">
            <v>515741</v>
          </cell>
        </row>
        <row r="5727">
          <cell r="B5727" t="str">
            <v>I03</v>
          </cell>
          <cell r="C5727" t="str">
            <v>MANO DE OBRA AA (Albañileria)</v>
          </cell>
          <cell r="F5727" t="str">
            <v>Ins</v>
          </cell>
          <cell r="G5727" t="str">
            <v>hc</v>
          </cell>
          <cell r="H5727">
            <v>1</v>
          </cell>
          <cell r="I5727">
            <v>17165.400000000001</v>
          </cell>
          <cell r="J5727">
            <v>17165</v>
          </cell>
        </row>
        <row r="5728">
          <cell r="B5728" t="str">
            <v>M03</v>
          </cell>
          <cell r="C5728" t="str">
            <v>EQUIPO BASICO ( Herramienta menor )</v>
          </cell>
          <cell r="F5728" t="str">
            <v>Ins</v>
          </cell>
          <cell r="G5728" t="str">
            <v>glb</v>
          </cell>
          <cell r="H5728">
            <v>1</v>
          </cell>
          <cell r="I5728">
            <v>2535.75</v>
          </cell>
          <cell r="J5728">
            <v>2536</v>
          </cell>
        </row>
        <row r="5729">
          <cell r="B5729" t="str">
            <v>S301</v>
          </cell>
          <cell r="C5729" t="str">
            <v>LAMINA DE POLIESTER REFORZADO CON FIBRA DE VIDRIO 6mm</v>
          </cell>
          <cell r="F5729" t="str">
            <v>Ins</v>
          </cell>
          <cell r="G5729" t="str">
            <v>m2</v>
          </cell>
          <cell r="H5729">
            <v>1.05</v>
          </cell>
          <cell r="I5729">
            <v>335275.93818319764</v>
          </cell>
          <cell r="J5729">
            <v>352040</v>
          </cell>
        </row>
        <row r="5730">
          <cell r="B5730" t="str">
            <v>M38</v>
          </cell>
          <cell r="C5730" t="str">
            <v>TALADRO DE ROTACION 1/2" BOSCH</v>
          </cell>
          <cell r="F5730" t="str">
            <v>Ins</v>
          </cell>
          <cell r="G5730" t="str">
            <v>dd</v>
          </cell>
          <cell r="H5730">
            <v>8</v>
          </cell>
          <cell r="I5730">
            <v>17850</v>
          </cell>
          <cell r="J5730">
            <v>142800</v>
          </cell>
        </row>
        <row r="5731">
          <cell r="B5731" t="str">
            <v>E126</v>
          </cell>
          <cell r="C5731" t="str">
            <v>TORNILLO 1/4"X1" G5</v>
          </cell>
          <cell r="F5731" t="str">
            <v>Ins</v>
          </cell>
          <cell r="G5731" t="str">
            <v>und</v>
          </cell>
          <cell r="H5731">
            <v>9.6</v>
          </cell>
          <cell r="I5731">
            <v>67.004438712644173</v>
          </cell>
          <cell r="J5731">
            <v>643</v>
          </cell>
        </row>
        <row r="5732">
          <cell r="B5732" t="str">
            <v>E127</v>
          </cell>
          <cell r="C5732" t="str">
            <v>TUERCA 1/4" G5</v>
          </cell>
          <cell r="F5732" t="str">
            <v>Ins</v>
          </cell>
          <cell r="G5732" t="str">
            <v>und</v>
          </cell>
          <cell r="H5732">
            <v>9.6</v>
          </cell>
          <cell r="I5732">
            <v>30.92512555968192</v>
          </cell>
          <cell r="J5732">
            <v>297</v>
          </cell>
        </row>
        <row r="5733">
          <cell r="B5733" t="str">
            <v>E128</v>
          </cell>
          <cell r="C5733" t="str">
            <v>ARANDELA 1/4"</v>
          </cell>
          <cell r="F5733" t="str">
            <v>Ins</v>
          </cell>
          <cell r="G5733" t="str">
            <v>und</v>
          </cell>
          <cell r="H5733">
            <v>9.6</v>
          </cell>
          <cell r="I5733">
            <v>27.059484864721675</v>
          </cell>
          <cell r="J5733">
            <v>260</v>
          </cell>
        </row>
        <row r="5735">
          <cell r="A5735" t="str">
            <v>PB-4.46A</v>
          </cell>
          <cell r="C5735" t="str">
            <v>LAMINA DE DE CORCHO 10MM   60X 90cm</v>
          </cell>
          <cell r="G5735" t="str">
            <v>m2</v>
          </cell>
          <cell r="J5735">
            <v>57176</v>
          </cell>
        </row>
        <row r="5736">
          <cell r="B5736" t="str">
            <v>I03</v>
          </cell>
          <cell r="C5736" t="str">
            <v>MANO DE OBRA AA (Albañileria)</v>
          </cell>
          <cell r="F5736" t="str">
            <v>Ins</v>
          </cell>
          <cell r="G5736" t="str">
            <v>hc</v>
          </cell>
          <cell r="H5736">
            <v>0.3</v>
          </cell>
          <cell r="I5736">
            <v>17165.400000000001</v>
          </cell>
          <cell r="J5736">
            <v>5150</v>
          </cell>
        </row>
        <row r="5737">
          <cell r="B5737" t="str">
            <v>M03</v>
          </cell>
          <cell r="C5737" t="str">
            <v>EQUIPO BASICO ( Herramienta menor )</v>
          </cell>
          <cell r="F5737" t="str">
            <v>Ins</v>
          </cell>
          <cell r="G5737" t="str">
            <v>glb</v>
          </cell>
          <cell r="H5737">
            <v>1</v>
          </cell>
          <cell r="I5737">
            <v>2535.75</v>
          </cell>
          <cell r="J5737">
            <v>2536</v>
          </cell>
        </row>
        <row r="5738">
          <cell r="B5738" t="str">
            <v>S301A</v>
          </cell>
          <cell r="C5738" t="str">
            <v>LAMINA DE DE CORCHO 10MM   60X 90cm</v>
          </cell>
          <cell r="F5738" t="str">
            <v>Ins</v>
          </cell>
          <cell r="G5738" t="str">
            <v>m2</v>
          </cell>
          <cell r="H5738">
            <v>1</v>
          </cell>
          <cell r="I5738">
            <v>49490.228340000001</v>
          </cell>
          <cell r="J5738">
            <v>49490</v>
          </cell>
        </row>
        <row r="5740">
          <cell r="A5740" t="str">
            <v>PB-4.47</v>
          </cell>
          <cell r="C5740" t="str">
            <v>SUMINISTRO E INSTALACIÓN DE TRITURADO DE 1" PARA MANTO FILTRANTE , (INCLUYE EXTENDIDO Y NIVELACION DE LA SUPERFICIE)</v>
          </cell>
          <cell r="G5740" t="str">
            <v>m3</v>
          </cell>
          <cell r="J5740">
            <v>33128</v>
          </cell>
        </row>
        <row r="5741">
          <cell r="B5741" t="str">
            <v>M10</v>
          </cell>
          <cell r="C5741" t="str">
            <v>EQUIPO BASICO ( Construcción )</v>
          </cell>
          <cell r="F5741" t="str">
            <v>Ins</v>
          </cell>
          <cell r="G5741" t="str">
            <v>glb</v>
          </cell>
          <cell r="H5741">
            <v>0.5</v>
          </cell>
          <cell r="I5741">
            <v>2825.0144273770197</v>
          </cell>
          <cell r="J5741">
            <v>1413</v>
          </cell>
        </row>
        <row r="5742">
          <cell r="B5742" t="str">
            <v>I03</v>
          </cell>
          <cell r="C5742" t="str">
            <v>MANO DE OBRA AA (Albañileria)</v>
          </cell>
          <cell r="F5742" t="str">
            <v>Ins</v>
          </cell>
          <cell r="G5742" t="str">
            <v>hc</v>
          </cell>
          <cell r="H5742">
            <v>0.5</v>
          </cell>
          <cell r="I5742">
            <v>17165.400000000001</v>
          </cell>
          <cell r="J5742">
            <v>8583</v>
          </cell>
        </row>
        <row r="5743">
          <cell r="B5743" t="str">
            <v>B07A</v>
          </cell>
          <cell r="C5743" t="str">
            <v>TRITURADO DE 1"</v>
          </cell>
          <cell r="F5743" t="str">
            <v>Ins</v>
          </cell>
          <cell r="G5743" t="str">
            <v>m3</v>
          </cell>
          <cell r="H5743">
            <v>0.30299999999999999</v>
          </cell>
          <cell r="I5743">
            <v>76344.45</v>
          </cell>
          <cell r="J5743">
            <v>23132</v>
          </cell>
        </row>
        <row r="5745">
          <cell r="A5745" t="str">
            <v>PB-4.48</v>
          </cell>
          <cell r="C5745" t="str">
            <v>SUMINISTRO E INSTALACIÓN DE ARENA LAVADA DE PEÑA, (INCLUYE EXTENDIDO, NIVELACION Y COMPACTADO)</v>
          </cell>
          <cell r="G5745" t="str">
            <v>m3</v>
          </cell>
          <cell r="J5745">
            <v>94892</v>
          </cell>
        </row>
        <row r="5746">
          <cell r="B5746" t="str">
            <v>M10</v>
          </cell>
          <cell r="C5746" t="str">
            <v>EQUIPO BASICO ( Construcción )</v>
          </cell>
          <cell r="F5746" t="str">
            <v>Ins</v>
          </cell>
          <cell r="G5746" t="str">
            <v>glb</v>
          </cell>
          <cell r="H5746">
            <v>0.5</v>
          </cell>
          <cell r="I5746">
            <v>2825.0144273770197</v>
          </cell>
          <cell r="J5746">
            <v>1413</v>
          </cell>
        </row>
        <row r="5747">
          <cell r="B5747" t="str">
            <v>I03</v>
          </cell>
          <cell r="C5747" t="str">
            <v>MANO DE OBRA AA (Albañileria)</v>
          </cell>
          <cell r="F5747" t="str">
            <v>Ins</v>
          </cell>
          <cell r="G5747" t="str">
            <v>hc</v>
          </cell>
          <cell r="H5747">
            <v>0.5</v>
          </cell>
          <cell r="I5747">
            <v>17165.400000000001</v>
          </cell>
          <cell r="J5747">
            <v>8583</v>
          </cell>
        </row>
        <row r="5748">
          <cell r="B5748" t="str">
            <v>B17</v>
          </cell>
          <cell r="C5748" t="str">
            <v>PIEDRA DE CANTO RODADO 3/4</v>
          </cell>
          <cell r="F5748" t="str">
            <v>Ins</v>
          </cell>
          <cell r="G5748" t="str">
            <v>m3</v>
          </cell>
          <cell r="H5748">
            <v>1.3</v>
          </cell>
          <cell r="I5748">
            <v>50040.656245439997</v>
          </cell>
          <cell r="J5748">
            <v>65053</v>
          </cell>
        </row>
        <row r="5749">
          <cell r="B5749" t="str">
            <v>M07</v>
          </cell>
          <cell r="C5749" t="str">
            <v>VIBROCOMPACTADOR Manual Saltarín</v>
          </cell>
          <cell r="F5749" t="str">
            <v>Ins</v>
          </cell>
          <cell r="G5749" t="str">
            <v>dd</v>
          </cell>
          <cell r="H5749">
            <v>6.3E-2</v>
          </cell>
          <cell r="I5749">
            <v>45202.5</v>
          </cell>
          <cell r="J5749">
            <v>2848</v>
          </cell>
        </row>
        <row r="5750">
          <cell r="B5750" t="str">
            <v>M19</v>
          </cell>
          <cell r="C5750" t="str">
            <v>CARROTANQUE DE AGUA 10.000 LTS.</v>
          </cell>
          <cell r="F5750" t="str">
            <v>Ins</v>
          </cell>
          <cell r="G5750" t="str">
            <v>hr</v>
          </cell>
          <cell r="H5750">
            <v>0.03</v>
          </cell>
          <cell r="I5750">
            <v>566513.58837774466</v>
          </cell>
          <cell r="J5750">
            <v>16995</v>
          </cell>
        </row>
        <row r="5752">
          <cell r="A5752" t="str">
            <v>PB-4.49</v>
          </cell>
          <cell r="C5752" t="str">
            <v>SUMINISTRO E INSTALACIÓN DE MEMBRANA IMPERMEABLE PARA TANQUE DE AGUA POTABLE 1.2mm. (Incluye soldadura a traslape por termofusión)</v>
          </cell>
          <cell r="G5752" t="str">
            <v>m2</v>
          </cell>
          <cell r="J5752">
            <v>127309</v>
          </cell>
        </row>
        <row r="5753">
          <cell r="B5753" t="str">
            <v>M03</v>
          </cell>
          <cell r="C5753" t="str">
            <v>EQUIPO BASICO ( Herramienta menor )</v>
          </cell>
          <cell r="F5753" t="str">
            <v>Ins</v>
          </cell>
          <cell r="G5753" t="str">
            <v>glb</v>
          </cell>
          <cell r="H5753">
            <v>1</v>
          </cell>
          <cell r="I5753">
            <v>2535.75</v>
          </cell>
          <cell r="J5753">
            <v>2536</v>
          </cell>
        </row>
        <row r="5754">
          <cell r="B5754" t="str">
            <v>M21</v>
          </cell>
          <cell r="C5754" t="str">
            <v xml:space="preserve">EQUIPO DE TERMOFUSION </v>
          </cell>
          <cell r="F5754" t="str">
            <v>Ins</v>
          </cell>
          <cell r="G5754" t="str">
            <v>dd</v>
          </cell>
          <cell r="H5754">
            <v>1.4999999999999999E-2</v>
          </cell>
          <cell r="I5754">
            <v>333613.5576002273</v>
          </cell>
          <cell r="J5754">
            <v>5004</v>
          </cell>
        </row>
        <row r="5755">
          <cell r="B5755" t="str">
            <v>I03</v>
          </cell>
          <cell r="C5755" t="str">
            <v>MANO DE OBRA AA (Albañileria)</v>
          </cell>
          <cell r="F5755" t="str">
            <v>Ins</v>
          </cell>
          <cell r="G5755" t="str">
            <v>hc</v>
          </cell>
          <cell r="H5755">
            <v>4.0000000000000001E-3</v>
          </cell>
          <cell r="I5755">
            <v>17165.400000000001</v>
          </cell>
          <cell r="J5755">
            <v>69</v>
          </cell>
        </row>
        <row r="5756">
          <cell r="B5756" t="str">
            <v>Q20</v>
          </cell>
          <cell r="C5756" t="str">
            <v>MEMBRANA PARA TANQUES DE AGUA POTABLE 1.2mm.Pavco o equivalente (PAVCO YA NO VENDE ESTE PRODUCTO)</v>
          </cell>
          <cell r="F5756" t="str">
            <v>Ins</v>
          </cell>
          <cell r="G5756" t="str">
            <v>m2</v>
          </cell>
          <cell r="H5756">
            <v>1.2</v>
          </cell>
          <cell r="I5756">
            <v>99750</v>
          </cell>
          <cell r="J5756">
            <v>119700</v>
          </cell>
        </row>
        <row r="5758">
          <cell r="A5758" t="str">
            <v>PB-4.50</v>
          </cell>
          <cell r="C5758" t="str">
            <v>GEOTEXTIL NO TEJIDO 1800</v>
          </cell>
          <cell r="G5758" t="str">
            <v>m2</v>
          </cell>
          <cell r="J5758">
            <v>5799</v>
          </cell>
        </row>
        <row r="5759">
          <cell r="B5759" t="str">
            <v>M03</v>
          </cell>
          <cell r="C5759" t="str">
            <v>EQUIPO BASICO ( Herramienta menor )</v>
          </cell>
          <cell r="F5759" t="str">
            <v>Ins</v>
          </cell>
          <cell r="G5759" t="str">
            <v>glb</v>
          </cell>
          <cell r="H5759">
            <v>0.05</v>
          </cell>
          <cell r="I5759">
            <v>2535.75</v>
          </cell>
          <cell r="J5759">
            <v>127</v>
          </cell>
        </row>
        <row r="5760">
          <cell r="B5760" t="str">
            <v>I03</v>
          </cell>
          <cell r="C5760" t="str">
            <v>MANO DE OBRA AA (Albañileria)</v>
          </cell>
          <cell r="F5760" t="str">
            <v>Ins</v>
          </cell>
          <cell r="G5760" t="str">
            <v>hc</v>
          </cell>
          <cell r="H5760">
            <v>3.4000000000000002E-2</v>
          </cell>
          <cell r="I5760">
            <v>17165.400000000001</v>
          </cell>
          <cell r="J5760">
            <v>584</v>
          </cell>
        </row>
        <row r="5761">
          <cell r="B5761" t="str">
            <v>Q21</v>
          </cell>
          <cell r="C5761" t="str">
            <v>GEOTEXTIL NO TEJIDO  1800 Pavco o equivalente</v>
          </cell>
          <cell r="F5761" t="str">
            <v>Ins</v>
          </cell>
          <cell r="G5761" t="str">
            <v>m2</v>
          </cell>
          <cell r="H5761">
            <v>1.05</v>
          </cell>
          <cell r="I5761">
            <v>4845.5609999999997</v>
          </cell>
          <cell r="J5761">
            <v>5088</v>
          </cell>
        </row>
        <row r="5763">
          <cell r="A5763" t="str">
            <v>PB-4.53</v>
          </cell>
          <cell r="C5763" t="str">
            <v>ACOUSTIC CONTROL VP e=31mm (Suministro e instalación)</v>
          </cell>
          <cell r="G5763" t="str">
            <v>m2</v>
          </cell>
          <cell r="J5763">
            <v>91870</v>
          </cell>
        </row>
        <row r="5764">
          <cell r="B5764" t="str">
            <v>M03</v>
          </cell>
          <cell r="C5764" t="str">
            <v>EQUIPO BASICO ( Herramienta menor )</v>
          </cell>
          <cell r="F5764" t="str">
            <v>Ins</v>
          </cell>
          <cell r="G5764" t="str">
            <v>glb</v>
          </cell>
          <cell r="H5764">
            <v>7.8142561372375033E-2</v>
          </cell>
          <cell r="I5764">
            <v>2535.75</v>
          </cell>
          <cell r="J5764">
            <v>198</v>
          </cell>
        </row>
        <row r="5765">
          <cell r="B5765" t="str">
            <v>I07</v>
          </cell>
          <cell r="C5765" t="str">
            <v>MANO DE OBRA DRY WALL</v>
          </cell>
          <cell r="F5765" t="str">
            <v>Ins</v>
          </cell>
          <cell r="G5765" t="str">
            <v>hc</v>
          </cell>
          <cell r="H5765">
            <v>0.2</v>
          </cell>
          <cell r="I5765">
            <v>19815.263999999999</v>
          </cell>
          <cell r="J5765">
            <v>3963</v>
          </cell>
        </row>
        <row r="5766">
          <cell r="B5766" t="str">
            <v>K41</v>
          </cell>
          <cell r="C5766" t="str">
            <v>ACOUSTIC COTROL VP</v>
          </cell>
          <cell r="F5766" t="str">
            <v>Ins</v>
          </cell>
          <cell r="G5766" t="str">
            <v>m2</v>
          </cell>
          <cell r="H5766">
            <v>1.05</v>
          </cell>
          <cell r="I5766">
            <v>83532.114358636507</v>
          </cell>
          <cell r="J5766">
            <v>87709</v>
          </cell>
        </row>
        <row r="5768">
          <cell r="A5768" t="str">
            <v>PB-4.54</v>
          </cell>
          <cell r="C5768" t="str">
            <v>RELLENO EN CANTO RODADO PARA CUBIERTA ECOLOGICA, (Incluye extendido)</v>
          </cell>
          <cell r="G5768" t="str">
            <v>m3</v>
          </cell>
          <cell r="J5768">
            <v>66291</v>
          </cell>
        </row>
        <row r="5769">
          <cell r="B5769" t="str">
            <v>M03</v>
          </cell>
          <cell r="C5769" t="str">
            <v>EQUIPO BASICO ( Herramienta menor )</v>
          </cell>
          <cell r="F5769" t="str">
            <v>Ins</v>
          </cell>
          <cell r="G5769" t="str">
            <v>glb</v>
          </cell>
          <cell r="H5769">
            <v>0.03</v>
          </cell>
          <cell r="I5769">
            <v>2535.75</v>
          </cell>
          <cell r="J5769">
            <v>76</v>
          </cell>
        </row>
        <row r="5770">
          <cell r="B5770" t="str">
            <v>I03</v>
          </cell>
          <cell r="C5770" t="str">
            <v>MANO DE OBRA AA (Albañileria)</v>
          </cell>
          <cell r="F5770" t="str">
            <v>Ins</v>
          </cell>
          <cell r="G5770" t="str">
            <v>hc</v>
          </cell>
          <cell r="H5770">
            <v>0.75</v>
          </cell>
          <cell r="I5770">
            <v>17165.400000000001</v>
          </cell>
          <cell r="J5770">
            <v>12874</v>
          </cell>
        </row>
        <row r="5771">
          <cell r="B5771" t="str">
            <v>B17</v>
          </cell>
          <cell r="C5771" t="str">
            <v>PIEDRA DE CANTO RODADO 3/4</v>
          </cell>
          <cell r="F5771" t="str">
            <v>Ins</v>
          </cell>
          <cell r="G5771" t="str">
            <v>m3</v>
          </cell>
          <cell r="H5771">
            <v>1.05</v>
          </cell>
          <cell r="I5771">
            <v>50040.656245439997</v>
          </cell>
          <cell r="J5771">
            <v>52543</v>
          </cell>
        </row>
        <row r="5772">
          <cell r="B5772" t="str">
            <v>M49</v>
          </cell>
          <cell r="C5772" t="str">
            <v xml:space="preserve">PLUMA GRUA (Diesel) </v>
          </cell>
          <cell r="F5772" t="str">
            <v>Ins</v>
          </cell>
          <cell r="G5772" t="str">
            <v>dd</v>
          </cell>
          <cell r="H5772">
            <v>0.02</v>
          </cell>
          <cell r="I5772">
            <v>39900</v>
          </cell>
          <cell r="J5772">
            <v>798</v>
          </cell>
        </row>
        <row r="5774">
          <cell r="A5774" t="str">
            <v>PB-4.55</v>
          </cell>
          <cell r="C5774" t="str">
            <v>SUMINISTRO E INSTALACIÓN DE GEOTEXTIL NT 3000 pavco o equivalente.</v>
          </cell>
          <cell r="G5774" t="str">
            <v>m2</v>
          </cell>
          <cell r="J5774">
            <v>10577</v>
          </cell>
        </row>
        <row r="5775">
          <cell r="B5775" t="str">
            <v>M03</v>
          </cell>
          <cell r="C5775" t="str">
            <v>EQUIPO BASICO ( Herramienta menor )</v>
          </cell>
          <cell r="F5775" t="str">
            <v>Ins</v>
          </cell>
          <cell r="G5775" t="str">
            <v>glb</v>
          </cell>
          <cell r="H5775">
            <v>1</v>
          </cell>
          <cell r="I5775">
            <v>2535.75</v>
          </cell>
          <cell r="J5775">
            <v>2536</v>
          </cell>
        </row>
        <row r="5776">
          <cell r="B5776" t="str">
            <v>I03</v>
          </cell>
          <cell r="C5776" t="str">
            <v>MANO DE OBRA AA (Albañileria)</v>
          </cell>
          <cell r="F5776" t="str">
            <v>Ins</v>
          </cell>
          <cell r="G5776" t="str">
            <v>hc</v>
          </cell>
          <cell r="H5776">
            <v>5.8256725738986565E-3</v>
          </cell>
          <cell r="I5776">
            <v>17165.400000000001</v>
          </cell>
          <cell r="J5776">
            <v>100</v>
          </cell>
        </row>
        <row r="5777">
          <cell r="B5777" t="str">
            <v>Q04</v>
          </cell>
          <cell r="C5777" t="str">
            <v>GEOTEXTIL NO TEJIDO  3000 Pavco o equivalente</v>
          </cell>
          <cell r="F5777" t="str">
            <v>Ins</v>
          </cell>
          <cell r="G5777" t="str">
            <v>m2</v>
          </cell>
          <cell r="H5777">
            <v>1.05</v>
          </cell>
          <cell r="I5777">
            <v>7563.2235000000001</v>
          </cell>
          <cell r="J5777">
            <v>7941</v>
          </cell>
        </row>
        <row r="5779">
          <cell r="A5779" t="str">
            <v>PB-4.56</v>
          </cell>
          <cell r="C5779" t="str">
            <v>SUMINISTO E INSTALACION DE RELLENO EN CANTO RODADO 3/4 COLOR BLANCO, (Incluye extendido)</v>
          </cell>
          <cell r="G5779" t="str">
            <v>m3</v>
          </cell>
          <cell r="J5779">
            <v>96168</v>
          </cell>
        </row>
        <row r="5780">
          <cell r="B5780" t="str">
            <v>M03</v>
          </cell>
          <cell r="C5780" t="str">
            <v>EQUIPO BASICO ( Herramienta menor )</v>
          </cell>
          <cell r="F5780" t="str">
            <v>Ins</v>
          </cell>
          <cell r="G5780" t="str">
            <v>glb</v>
          </cell>
          <cell r="H5780">
            <v>0.03</v>
          </cell>
          <cell r="I5780">
            <v>2535.75</v>
          </cell>
          <cell r="J5780">
            <v>76</v>
          </cell>
        </row>
        <row r="5781">
          <cell r="B5781" t="str">
            <v>I03</v>
          </cell>
          <cell r="C5781" t="str">
            <v>MANO DE OBRA AA (Albañileria)</v>
          </cell>
          <cell r="F5781" t="str">
            <v>Ins</v>
          </cell>
          <cell r="G5781" t="str">
            <v>hc</v>
          </cell>
          <cell r="H5781">
            <v>0.6</v>
          </cell>
          <cell r="I5781">
            <v>17165.400000000001</v>
          </cell>
          <cell r="J5781">
            <v>10299</v>
          </cell>
        </row>
        <row r="5782">
          <cell r="B5782" t="str">
            <v>B17</v>
          </cell>
          <cell r="C5782" t="str">
            <v>PIEDRA DE CANTO RODADO 3/4</v>
          </cell>
          <cell r="F5782" t="str">
            <v>Ins</v>
          </cell>
          <cell r="G5782" t="str">
            <v>m3</v>
          </cell>
          <cell r="H5782">
            <v>1.05</v>
          </cell>
          <cell r="I5782">
            <v>50040.656245439997</v>
          </cell>
          <cell r="J5782">
            <v>52543</v>
          </cell>
        </row>
        <row r="5783">
          <cell r="B5783" t="str">
            <v>M18A</v>
          </cell>
          <cell r="C5783" t="str">
            <v xml:space="preserve">VOLQUETA  6m3 (Cargue mecánico) a 1 km distancia </v>
          </cell>
          <cell r="F5783" t="str">
            <v>Ins</v>
          </cell>
          <cell r="G5783" t="str">
            <v>vj</v>
          </cell>
          <cell r="H5783">
            <v>0.16666666666666666</v>
          </cell>
          <cell r="I5783">
            <v>199500</v>
          </cell>
          <cell r="J5783">
            <v>33250</v>
          </cell>
        </row>
        <row r="5785">
          <cell r="A5785" t="str">
            <v>PB-4.57</v>
          </cell>
          <cell r="C5785" t="str">
            <v>SUMINISTRO E INSTALACIÓN DE CISCO O CASCARILLA DE ARROZ PARA RELLENO, (incluye transporte)</v>
          </cell>
          <cell r="G5785" t="str">
            <v>m3</v>
          </cell>
          <cell r="J5785">
            <v>228348</v>
          </cell>
        </row>
        <row r="5786">
          <cell r="B5786" t="str">
            <v>M03</v>
          </cell>
          <cell r="C5786" t="str">
            <v>EQUIPO BASICO ( Herramienta menor )</v>
          </cell>
          <cell r="F5786" t="str">
            <v>Ins</v>
          </cell>
          <cell r="G5786" t="str">
            <v>glb</v>
          </cell>
          <cell r="H5786">
            <v>0.03</v>
          </cell>
          <cell r="I5786">
            <v>2535.75</v>
          </cell>
          <cell r="J5786">
            <v>76</v>
          </cell>
        </row>
        <row r="5787">
          <cell r="B5787" t="str">
            <v>I03</v>
          </cell>
          <cell r="C5787" t="str">
            <v>MANO DE OBRA AA (Albañileria)</v>
          </cell>
          <cell r="F5787" t="str">
            <v>Ins</v>
          </cell>
          <cell r="G5787" t="str">
            <v>hc</v>
          </cell>
          <cell r="H5787">
            <v>0.75</v>
          </cell>
          <cell r="I5787">
            <v>17165.400000000001</v>
          </cell>
          <cell r="J5787">
            <v>12874</v>
          </cell>
        </row>
        <row r="5788">
          <cell r="B5788" t="str">
            <v>O149</v>
          </cell>
          <cell r="C5788" t="str">
            <v xml:space="preserve">CASCARILLA DE ARROZ CRUDA PRENSADA </v>
          </cell>
          <cell r="F5788" t="str">
            <v>Ins</v>
          </cell>
          <cell r="G5788" t="str">
            <v>m3</v>
          </cell>
          <cell r="H5788">
            <v>1</v>
          </cell>
          <cell r="I5788">
            <v>182147.98873340161</v>
          </cell>
          <cell r="J5788">
            <v>182148</v>
          </cell>
        </row>
        <row r="5789">
          <cell r="B5789" t="str">
            <v>M18A</v>
          </cell>
          <cell r="C5789" t="str">
            <v xml:space="preserve">VOLQUETA  6m3 (Cargue mecánico) a 1 km distancia </v>
          </cell>
          <cell r="F5789" t="str">
            <v>Ins</v>
          </cell>
          <cell r="G5789" t="str">
            <v>vj</v>
          </cell>
          <cell r="H5789">
            <v>0.16666666666666666</v>
          </cell>
          <cell r="I5789">
            <v>199500</v>
          </cell>
          <cell r="J5789">
            <v>33250</v>
          </cell>
        </row>
        <row r="5791">
          <cell r="A5791" t="str">
            <v>PB-4.58</v>
          </cell>
          <cell r="C5791" t="str">
            <v>SUMINISTRO E INSTALACIÓN DE RELLENO EN GRAVILLA FINA</v>
          </cell>
          <cell r="G5791" t="str">
            <v>m</v>
          </cell>
          <cell r="J5791">
            <v>76430</v>
          </cell>
        </row>
        <row r="5792">
          <cell r="B5792" t="str">
            <v>M03</v>
          </cell>
          <cell r="C5792" t="str">
            <v>EQUIPO BASICO ( Herramienta menor )</v>
          </cell>
          <cell r="F5792" t="str">
            <v>Ins</v>
          </cell>
          <cell r="G5792" t="str">
            <v>glb</v>
          </cell>
          <cell r="H5792">
            <v>0.1</v>
          </cell>
          <cell r="I5792">
            <v>2535.75</v>
          </cell>
          <cell r="J5792">
            <v>254</v>
          </cell>
        </row>
        <row r="5793">
          <cell r="B5793" t="str">
            <v>I03</v>
          </cell>
          <cell r="C5793" t="str">
            <v>MANO DE OBRA AA (Albañileria)</v>
          </cell>
          <cell r="F5793" t="str">
            <v>Ins</v>
          </cell>
          <cell r="G5793" t="str">
            <v>hc</v>
          </cell>
          <cell r="H5793">
            <v>0.5</v>
          </cell>
          <cell r="I5793">
            <v>17165.400000000001</v>
          </cell>
          <cell r="J5793">
            <v>8583</v>
          </cell>
        </row>
        <row r="5794">
          <cell r="B5794" t="str">
            <v>AA07</v>
          </cell>
          <cell r="C5794" t="str">
            <v>RELLENO EN GRAVILLA FINA</v>
          </cell>
          <cell r="F5794" t="str">
            <v>Ana</v>
          </cell>
          <cell r="G5794" t="str">
            <v>m3</v>
          </cell>
          <cell r="H5794">
            <v>1</v>
          </cell>
          <cell r="I5794">
            <v>67592.7</v>
          </cell>
          <cell r="J5794">
            <v>67593</v>
          </cell>
        </row>
        <row r="5796">
          <cell r="A5796" t="str">
            <v>PB-4.59</v>
          </cell>
          <cell r="C5796" t="str">
            <v>POLIETILENO PARA PROTECCION DE PISO CAL. 6. (Tira de 1x4 m).</v>
          </cell>
          <cell r="G5796" t="str">
            <v>m2</v>
          </cell>
          <cell r="J5796">
            <v>905</v>
          </cell>
        </row>
        <row r="5797">
          <cell r="B5797" t="str">
            <v>I03</v>
          </cell>
          <cell r="C5797" t="str">
            <v>MANO DE OBRA AA (Albañileria)</v>
          </cell>
          <cell r="F5797" t="str">
            <v>Ins</v>
          </cell>
          <cell r="G5797" t="str">
            <v>hc</v>
          </cell>
          <cell r="H5797">
            <v>1.7477017721695969E-3</v>
          </cell>
          <cell r="I5797">
            <v>17165.400000000001</v>
          </cell>
          <cell r="J5797">
            <v>30</v>
          </cell>
        </row>
        <row r="5798">
          <cell r="B5798" t="str">
            <v>O150</v>
          </cell>
          <cell r="C5798" t="str">
            <v>POLIETILENO NEGRO Cal. 6 (tira de 1x4 m).</v>
          </cell>
          <cell r="F5798" t="str">
            <v>Ins</v>
          </cell>
          <cell r="G5798" t="str">
            <v>m</v>
          </cell>
          <cell r="H5798">
            <v>0.19983750714522772</v>
          </cell>
          <cell r="I5798">
            <v>4378.5574214759999</v>
          </cell>
          <cell r="J5798">
            <v>875</v>
          </cell>
        </row>
        <row r="5800">
          <cell r="A5800" t="str">
            <v>PB-4.60</v>
          </cell>
          <cell r="C5800" t="str">
            <v>RELLENO EN ARENA DE PEÑA</v>
          </cell>
          <cell r="G5800" t="str">
            <v>m3</v>
          </cell>
          <cell r="J5800">
            <v>82287</v>
          </cell>
        </row>
        <row r="5801">
          <cell r="B5801" t="str">
            <v>M03</v>
          </cell>
          <cell r="C5801" t="str">
            <v>EQUIPO BASICO ( Herramienta menor )</v>
          </cell>
          <cell r="F5801" t="str">
            <v>Ins</v>
          </cell>
          <cell r="G5801" t="str">
            <v>glb</v>
          </cell>
          <cell r="H5801">
            <v>0.2</v>
          </cell>
          <cell r="I5801">
            <v>2535.75</v>
          </cell>
          <cell r="J5801">
            <v>507</v>
          </cell>
        </row>
        <row r="5802">
          <cell r="B5802" t="str">
            <v>I03</v>
          </cell>
          <cell r="C5802" t="str">
            <v>MANO DE OBRA AA (Albañileria)</v>
          </cell>
          <cell r="F5802" t="str">
            <v>Ins</v>
          </cell>
          <cell r="G5802" t="str">
            <v>hc</v>
          </cell>
          <cell r="H5802">
            <v>0.4</v>
          </cell>
          <cell r="I5802">
            <v>17165.400000000001</v>
          </cell>
          <cell r="J5802">
            <v>6866</v>
          </cell>
        </row>
        <row r="5803">
          <cell r="B5803" t="str">
            <v>B01</v>
          </cell>
          <cell r="C5803" t="str">
            <v xml:space="preserve">ARENA DE PEÑA </v>
          </cell>
          <cell r="F5803" t="str">
            <v>Ins</v>
          </cell>
          <cell r="G5803" t="str">
            <v>m3</v>
          </cell>
          <cell r="H5803">
            <v>1.05</v>
          </cell>
          <cell r="I5803">
            <v>71346.45</v>
          </cell>
          <cell r="J5803">
            <v>74914</v>
          </cell>
        </row>
        <row r="5805">
          <cell r="A5805" t="str">
            <v>PB-4.61</v>
          </cell>
          <cell r="C5805" t="str">
            <v>RELLENO EN ARENA SILICEA No. 40</v>
          </cell>
          <cell r="G5805" t="str">
            <v>m3</v>
          </cell>
          <cell r="J5805">
            <v>693477</v>
          </cell>
        </row>
        <row r="5806">
          <cell r="B5806" t="str">
            <v>M03</v>
          </cell>
          <cell r="C5806" t="str">
            <v>EQUIPO BASICO ( Herramienta menor )</v>
          </cell>
          <cell r="F5806" t="str">
            <v>Ins</v>
          </cell>
          <cell r="G5806" t="str">
            <v>glb</v>
          </cell>
          <cell r="H5806">
            <v>0.2</v>
          </cell>
          <cell r="I5806">
            <v>2535.75</v>
          </cell>
          <cell r="J5806">
            <v>507</v>
          </cell>
        </row>
        <row r="5807">
          <cell r="B5807" t="str">
            <v>I03</v>
          </cell>
          <cell r="C5807" t="str">
            <v>MANO DE OBRA AA (Albañileria)</v>
          </cell>
          <cell r="F5807" t="str">
            <v>Ins</v>
          </cell>
          <cell r="G5807" t="str">
            <v>hc</v>
          </cell>
          <cell r="H5807">
            <v>0.4</v>
          </cell>
          <cell r="I5807">
            <v>17165.400000000001</v>
          </cell>
          <cell r="J5807">
            <v>6866</v>
          </cell>
        </row>
        <row r="5808">
          <cell r="B5808" t="str">
            <v>B30</v>
          </cell>
          <cell r="C5808" t="str">
            <v>ARENA SILICEA MALLA 40 - 0.425mm (50KG)</v>
          </cell>
          <cell r="F5808" t="str">
            <v>Ins</v>
          </cell>
          <cell r="G5808" t="str">
            <v>und</v>
          </cell>
          <cell r="H5808">
            <v>35</v>
          </cell>
          <cell r="I5808">
            <v>19602.958737599994</v>
          </cell>
          <cell r="J5808">
            <v>686104</v>
          </cell>
        </row>
        <row r="5810">
          <cell r="A5810" t="str">
            <v>PB-4.62</v>
          </cell>
          <cell r="C5810" t="str">
            <v>MEJORAMIENTO DE SUELO E: 0.15m (INCLUYE ESCARIFICACIÓN DEL SUELO E: 0.15m, ADICIÓN DEL 50% DE MATERIAL GRANULAR SELECCIONADO DE  1" Y 4% DE CEMENTO EN VOLUMEN. (INCLUYE EXTENDIDO Y COMPACTACIÓN)</v>
          </cell>
          <cell r="G5810" t="str">
            <v>m2</v>
          </cell>
          <cell r="J5810">
            <v>29529</v>
          </cell>
        </row>
        <row r="5811">
          <cell r="B5811" t="str">
            <v>M03</v>
          </cell>
          <cell r="C5811" t="str">
            <v>EQUIPO BASICO ( Herramienta menor )</v>
          </cell>
          <cell r="F5811" t="str">
            <v>Ins</v>
          </cell>
          <cell r="G5811" t="str">
            <v>glb</v>
          </cell>
          <cell r="H5811">
            <v>0.40532786885245903</v>
          </cell>
          <cell r="I5811">
            <v>2535.75</v>
          </cell>
          <cell r="J5811">
            <v>1028</v>
          </cell>
        </row>
        <row r="5812">
          <cell r="B5812" t="str">
            <v>I03</v>
          </cell>
          <cell r="C5812" t="str">
            <v>MANO DE OBRA AA (Albañileria)</v>
          </cell>
          <cell r="F5812" t="str">
            <v>Ins</v>
          </cell>
          <cell r="G5812" t="str">
            <v>hc</v>
          </cell>
          <cell r="H5812">
            <v>0.6</v>
          </cell>
          <cell r="I5812">
            <v>17165.400000000001</v>
          </cell>
          <cell r="J5812">
            <v>10299</v>
          </cell>
        </row>
        <row r="5813">
          <cell r="B5813" t="str">
            <v>M61</v>
          </cell>
          <cell r="C5813" t="str">
            <v>VIBROCOMPACTADOR TIPO BENITIN 1TON CON OPERADOR A PIE Y COMBUSTIBLE</v>
          </cell>
          <cell r="F5813" t="str">
            <v>Ins</v>
          </cell>
          <cell r="G5813" t="str">
            <v>glb</v>
          </cell>
          <cell r="H5813">
            <v>0.02</v>
          </cell>
          <cell r="I5813">
            <v>182363.90760000001</v>
          </cell>
          <cell r="J5813">
            <v>3647</v>
          </cell>
        </row>
        <row r="5814">
          <cell r="B5814" t="str">
            <v>H01</v>
          </cell>
          <cell r="C5814" t="str">
            <v>CEMENTO GRIS</v>
          </cell>
          <cell r="F5814" t="str">
            <v>Ins</v>
          </cell>
          <cell r="G5814" t="str">
            <v>kg</v>
          </cell>
          <cell r="H5814">
            <v>12.96</v>
          </cell>
          <cell r="I5814">
            <v>619.5</v>
          </cell>
          <cell r="J5814">
            <v>8029</v>
          </cell>
        </row>
        <row r="5815">
          <cell r="B5815" t="str">
            <v>B27</v>
          </cell>
          <cell r="C5815" t="str">
            <v>MATERIAL SELECCIONADO GRAVA DE 1"</v>
          </cell>
          <cell r="F5815" t="str">
            <v>Ins</v>
          </cell>
          <cell r="G5815" t="str">
            <v>m3</v>
          </cell>
          <cell r="H5815">
            <v>9.7500000000000003E-2</v>
          </cell>
          <cell r="I5815">
            <v>66930.101975519981</v>
          </cell>
          <cell r="J5815">
            <v>6526</v>
          </cell>
        </row>
        <row r="5817">
          <cell r="A5817" t="str">
            <v>PB-4.63</v>
          </cell>
          <cell r="C5817" t="str">
            <v>RELLENO EN RECEBO-CEMENTO Proporción 10:1 (Compatado con pizón en capas de 15 cm.)</v>
          </cell>
          <cell r="G5817" t="str">
            <v>m3</v>
          </cell>
          <cell r="J5817">
            <v>69428</v>
          </cell>
        </row>
        <row r="5818">
          <cell r="B5818" t="str">
            <v>M03</v>
          </cell>
          <cell r="C5818" t="str">
            <v>EQUIPO BASICO ( Herramienta menor )</v>
          </cell>
          <cell r="F5818" t="str">
            <v>Ins</v>
          </cell>
          <cell r="G5818" t="str">
            <v>glb</v>
          </cell>
          <cell r="H5818">
            <v>0.2</v>
          </cell>
          <cell r="I5818">
            <v>2535.75</v>
          </cell>
          <cell r="J5818">
            <v>507</v>
          </cell>
        </row>
        <row r="5819">
          <cell r="B5819" t="str">
            <v>I03</v>
          </cell>
          <cell r="C5819" t="str">
            <v>MANO DE OBRA AA (Albañileria)</v>
          </cell>
          <cell r="F5819" t="str">
            <v>Ins</v>
          </cell>
          <cell r="G5819" t="str">
            <v>hc</v>
          </cell>
          <cell r="H5819">
            <v>0.7</v>
          </cell>
          <cell r="I5819">
            <v>17165.400000000001</v>
          </cell>
          <cell r="J5819">
            <v>12016</v>
          </cell>
        </row>
        <row r="5820">
          <cell r="B5820" t="str">
            <v>H01</v>
          </cell>
          <cell r="C5820" t="str">
            <v>CEMENTO GRIS</v>
          </cell>
          <cell r="F5820" t="str">
            <v>Ins</v>
          </cell>
          <cell r="G5820" t="str">
            <v>kg</v>
          </cell>
          <cell r="H5820">
            <v>0.126</v>
          </cell>
          <cell r="I5820">
            <v>619.5</v>
          </cell>
          <cell r="J5820">
            <v>78</v>
          </cell>
        </row>
        <row r="5821">
          <cell r="B5821" t="str">
            <v>B05</v>
          </cell>
          <cell r="C5821" t="str">
            <v>BASE GRANULAR B-200</v>
          </cell>
          <cell r="F5821" t="str">
            <v>Ins</v>
          </cell>
          <cell r="G5821" t="str">
            <v>m3</v>
          </cell>
          <cell r="H5821">
            <v>1.2</v>
          </cell>
          <cell r="I5821">
            <v>47356.05</v>
          </cell>
          <cell r="J5821">
            <v>56827</v>
          </cell>
        </row>
        <row r="5823">
          <cell r="A5823" t="str">
            <v>PB-4.64</v>
          </cell>
          <cell r="C5823" t="str">
            <v>RELLENO EN ARENA FINA TIPO PELDAR.</v>
          </cell>
          <cell r="G5823" t="str">
            <v>m3</v>
          </cell>
          <cell r="J5823">
            <v>178009</v>
          </cell>
        </row>
        <row r="5824">
          <cell r="B5824" t="str">
            <v>M03</v>
          </cell>
          <cell r="C5824" t="str">
            <v>EQUIPO BASICO ( Herramienta menor )</v>
          </cell>
          <cell r="F5824" t="str">
            <v>Ins</v>
          </cell>
          <cell r="G5824" t="str">
            <v>glb</v>
          </cell>
          <cell r="H5824">
            <v>0.2</v>
          </cell>
          <cell r="I5824">
            <v>2535.75</v>
          </cell>
          <cell r="J5824">
            <v>507</v>
          </cell>
        </row>
        <row r="5825">
          <cell r="B5825" t="str">
            <v>I03</v>
          </cell>
          <cell r="C5825" t="str">
            <v>MANO DE OBRA AA (Albañileria)</v>
          </cell>
          <cell r="F5825" t="str">
            <v>Ins</v>
          </cell>
          <cell r="G5825" t="str">
            <v>hc</v>
          </cell>
          <cell r="H5825">
            <v>0.25</v>
          </cell>
          <cell r="I5825">
            <v>17165.400000000001</v>
          </cell>
          <cell r="J5825">
            <v>4291</v>
          </cell>
        </row>
        <row r="5826">
          <cell r="B5826" t="str">
            <v>B28</v>
          </cell>
          <cell r="C5826" t="str">
            <v>ARENA FINA TIPO PELDAR.</v>
          </cell>
          <cell r="F5826" t="str">
            <v>Ins</v>
          </cell>
          <cell r="G5826" t="str">
            <v>m3</v>
          </cell>
          <cell r="H5826">
            <v>1</v>
          </cell>
          <cell r="I5826">
            <v>173210.97087503999</v>
          </cell>
          <cell r="J5826">
            <v>173211</v>
          </cell>
        </row>
        <row r="5828">
          <cell r="A5828" t="str">
            <v>PB-4.65</v>
          </cell>
          <cell r="C5828" t="str">
            <v>SUMINISTRO E INSTALACIÓN DE RELLENO EN GRAVILLA COMUN TAMAÑO MAX 3/4"</v>
          </cell>
          <cell r="G5828" t="str">
            <v>m</v>
          </cell>
          <cell r="J5828">
            <v>129468</v>
          </cell>
        </row>
        <row r="5829">
          <cell r="B5829" t="str">
            <v>M03</v>
          </cell>
          <cell r="C5829" t="str">
            <v>EQUIPO BASICO ( Herramienta menor )</v>
          </cell>
          <cell r="F5829" t="str">
            <v>Ins</v>
          </cell>
          <cell r="G5829" t="str">
            <v>glb</v>
          </cell>
          <cell r="H5829">
            <v>0.1</v>
          </cell>
          <cell r="I5829">
            <v>2535.75</v>
          </cell>
          <cell r="J5829">
            <v>254</v>
          </cell>
        </row>
        <row r="5830">
          <cell r="B5830" t="str">
            <v>I03</v>
          </cell>
          <cell r="C5830" t="str">
            <v>MANO DE OBRA AA (Albañileria)</v>
          </cell>
          <cell r="F5830" t="str">
            <v>Ins</v>
          </cell>
          <cell r="G5830" t="str">
            <v>hc</v>
          </cell>
          <cell r="H5830">
            <v>0.5</v>
          </cell>
          <cell r="I5830">
            <v>17165.400000000001</v>
          </cell>
          <cell r="J5830">
            <v>8583</v>
          </cell>
        </row>
        <row r="5831">
          <cell r="B5831" t="str">
            <v>AA25</v>
          </cell>
          <cell r="C5831" t="str">
            <v>RELLENO EN GRAVILLA COMUN</v>
          </cell>
          <cell r="F5831" t="str">
            <v>Ana</v>
          </cell>
          <cell r="G5831" t="str">
            <v>m3</v>
          </cell>
          <cell r="H5831">
            <v>1</v>
          </cell>
          <cell r="I5831">
            <v>120631.18352692925</v>
          </cell>
          <cell r="J5831">
            <v>120631</v>
          </cell>
        </row>
        <row r="5833">
          <cell r="A5833" t="str">
            <v>PB-4.66</v>
          </cell>
          <cell r="C5833" t="str">
            <v>GEOTEXTIL TEJIDO 3000</v>
          </cell>
          <cell r="G5833" t="str">
            <v>m2</v>
          </cell>
          <cell r="J5833">
            <v>10147</v>
          </cell>
        </row>
        <row r="5834">
          <cell r="B5834" t="str">
            <v>M03</v>
          </cell>
          <cell r="C5834" t="str">
            <v>EQUIPO BASICO ( Herramienta menor )</v>
          </cell>
          <cell r="F5834" t="str">
            <v>Ins</v>
          </cell>
          <cell r="G5834" t="str">
            <v>glb</v>
          </cell>
          <cell r="H5834">
            <v>0.05</v>
          </cell>
          <cell r="I5834">
            <v>2535.75</v>
          </cell>
          <cell r="J5834">
            <v>127</v>
          </cell>
        </row>
        <row r="5835">
          <cell r="B5835" t="str">
            <v>I03</v>
          </cell>
          <cell r="C5835" t="str">
            <v>MANO DE OBRA AA (Albañileria)</v>
          </cell>
          <cell r="F5835" t="str">
            <v>Ins</v>
          </cell>
          <cell r="G5835" t="str">
            <v>hc</v>
          </cell>
          <cell r="H5835">
            <v>3.4000000000000002E-2</v>
          </cell>
          <cell r="I5835">
            <v>17165.400000000001</v>
          </cell>
          <cell r="J5835">
            <v>584</v>
          </cell>
        </row>
        <row r="5836">
          <cell r="B5836" t="str">
            <v>Q24</v>
          </cell>
          <cell r="C5836" t="str">
            <v>GEOTEXTIL TEJIDO  3000 Pavco o equivalente</v>
          </cell>
          <cell r="F5836" t="str">
            <v>Ins</v>
          </cell>
          <cell r="G5836" t="str">
            <v>m2</v>
          </cell>
          <cell r="H5836">
            <v>1.05</v>
          </cell>
          <cell r="I5836">
            <v>8986.4039999999986</v>
          </cell>
          <cell r="J5836">
            <v>9436</v>
          </cell>
        </row>
        <row r="5838">
          <cell r="A5838" t="str">
            <v>PB-4.67</v>
          </cell>
          <cell r="C5838" t="str">
            <v>MANTO ECOMATRIX CONTROL DE EROSION</v>
          </cell>
          <cell r="G5838" t="str">
            <v>m2</v>
          </cell>
          <cell r="J5838">
            <v>4182</v>
          </cell>
        </row>
        <row r="5839">
          <cell r="B5839" t="str">
            <v>M03</v>
          </cell>
          <cell r="C5839" t="str">
            <v>EQUIPO BASICO ( Herramienta menor )</v>
          </cell>
          <cell r="F5839" t="str">
            <v>Ins</v>
          </cell>
          <cell r="G5839" t="str">
            <v>glb</v>
          </cell>
          <cell r="H5839">
            <v>0.05</v>
          </cell>
          <cell r="I5839">
            <v>2535.75</v>
          </cell>
          <cell r="J5839">
            <v>127</v>
          </cell>
        </row>
        <row r="5840">
          <cell r="B5840" t="str">
            <v>I03</v>
          </cell>
          <cell r="C5840" t="str">
            <v>MANO DE OBRA AA (Albañileria)</v>
          </cell>
          <cell r="F5840" t="str">
            <v>Ins</v>
          </cell>
          <cell r="G5840" t="str">
            <v>hc</v>
          </cell>
          <cell r="H5840">
            <v>3.4000000000000002E-2</v>
          </cell>
          <cell r="I5840">
            <v>17165.400000000001</v>
          </cell>
          <cell r="J5840">
            <v>584</v>
          </cell>
        </row>
        <row r="5841">
          <cell r="B5841" t="str">
            <v>Q25</v>
          </cell>
          <cell r="C5841" t="str">
            <v>ECOMATRIX VERDE</v>
          </cell>
          <cell r="F5841" t="str">
            <v>Ins</v>
          </cell>
          <cell r="G5841" t="str">
            <v>m2</v>
          </cell>
          <cell r="H5841">
            <v>1.05</v>
          </cell>
          <cell r="I5841">
            <v>3306.1769999999997</v>
          </cell>
          <cell r="J5841">
            <v>3471</v>
          </cell>
        </row>
        <row r="5843">
          <cell r="A5843" t="str">
            <v>PB-4.68</v>
          </cell>
          <cell r="C5843" t="str">
            <v>ARENA DE PEÑA ESTABILIZADA</v>
          </cell>
          <cell r="G5843" t="str">
            <v>m3</v>
          </cell>
          <cell r="J5843">
            <v>184036</v>
          </cell>
        </row>
        <row r="5844">
          <cell r="B5844" t="str">
            <v>M03</v>
          </cell>
          <cell r="C5844" t="str">
            <v>EQUIPO BASICO ( Herramienta menor )</v>
          </cell>
          <cell r="F5844" t="str">
            <v>Ins</v>
          </cell>
          <cell r="G5844" t="str">
            <v>glb</v>
          </cell>
          <cell r="H5844">
            <v>0.2</v>
          </cell>
          <cell r="I5844">
            <v>2535.75</v>
          </cell>
          <cell r="J5844">
            <v>507</v>
          </cell>
        </row>
        <row r="5845">
          <cell r="B5845" t="str">
            <v>I03</v>
          </cell>
          <cell r="C5845" t="str">
            <v>MANO DE OBRA AA (Albañileria)</v>
          </cell>
          <cell r="F5845" t="str">
            <v>Ins</v>
          </cell>
          <cell r="G5845" t="str">
            <v>hc</v>
          </cell>
          <cell r="H5845">
            <v>0.4</v>
          </cell>
          <cell r="I5845">
            <v>17165.400000000001</v>
          </cell>
          <cell r="J5845">
            <v>6866</v>
          </cell>
        </row>
        <row r="5846">
          <cell r="B5846" t="str">
            <v>B01</v>
          </cell>
          <cell r="C5846" t="str">
            <v xml:space="preserve">ARENA DE PEÑA </v>
          </cell>
          <cell r="F5846" t="str">
            <v>Ins</v>
          </cell>
          <cell r="G5846" t="str">
            <v>m3</v>
          </cell>
          <cell r="H5846">
            <v>1.05</v>
          </cell>
          <cell r="I5846">
            <v>71346.45</v>
          </cell>
          <cell r="J5846">
            <v>74914</v>
          </cell>
        </row>
        <row r="5847">
          <cell r="B5847" t="str">
            <v>O25A</v>
          </cell>
          <cell r="C5847" t="str">
            <v xml:space="preserve">SIKAFIBER AD </v>
          </cell>
          <cell r="F5847" t="str">
            <v>Ins</v>
          </cell>
          <cell r="G5847" t="str">
            <v>KG</v>
          </cell>
          <cell r="H5847">
            <v>1.5</v>
          </cell>
          <cell r="I5847">
            <v>21491.4</v>
          </cell>
          <cell r="J5847">
            <v>32237</v>
          </cell>
        </row>
        <row r="5848">
          <cell r="B5848" t="str">
            <v>M05</v>
          </cell>
          <cell r="C5848" t="str">
            <v>RETROEXCAVADORA SOBRE ORRUGAS  + Combustible + Operario</v>
          </cell>
          <cell r="F5848" t="str">
            <v>Ins</v>
          </cell>
          <cell r="G5848" t="str">
            <v>hr</v>
          </cell>
          <cell r="H5848">
            <v>0.25</v>
          </cell>
          <cell r="I5848">
            <v>223867.35</v>
          </cell>
          <cell r="J5848">
            <v>55967</v>
          </cell>
        </row>
        <row r="5849">
          <cell r="B5849" t="str">
            <v>M33</v>
          </cell>
          <cell r="C5849" t="str">
            <v>MINICARGADOR 216B2+ Combustible + Operario</v>
          </cell>
          <cell r="F5849" t="str">
            <v>Ins</v>
          </cell>
          <cell r="G5849" t="str">
            <v>hr</v>
          </cell>
          <cell r="H5849">
            <v>0.25</v>
          </cell>
          <cell r="I5849">
            <v>54180</v>
          </cell>
          <cell r="J5849">
            <v>13545</v>
          </cell>
        </row>
        <row r="5851">
          <cell r="A5851" t="str">
            <v>PB-4.69</v>
          </cell>
          <cell r="C5851" t="str">
            <v>PLASTICO INTERIOR DE CONSTRUCCION 2mm</v>
          </cell>
          <cell r="G5851" t="str">
            <v>m2</v>
          </cell>
          <cell r="J5851">
            <v>4345</v>
          </cell>
        </row>
        <row r="5852">
          <cell r="B5852" t="str">
            <v>M03</v>
          </cell>
          <cell r="C5852" t="str">
            <v>EQUIPO BASICO ( Herramienta menor )</v>
          </cell>
          <cell r="F5852" t="str">
            <v>Ins</v>
          </cell>
          <cell r="G5852" t="str">
            <v>glb</v>
          </cell>
          <cell r="H5852">
            <v>3.2000000000000001E-2</v>
          </cell>
          <cell r="I5852">
            <v>2535.75</v>
          </cell>
          <cell r="J5852">
            <v>81</v>
          </cell>
        </row>
        <row r="5853">
          <cell r="B5853" t="str">
            <v>I03</v>
          </cell>
          <cell r="C5853" t="str">
            <v>MANO DE OBRA AA (Albañileria)</v>
          </cell>
          <cell r="F5853" t="str">
            <v>Ins</v>
          </cell>
          <cell r="G5853" t="str">
            <v>hc</v>
          </cell>
          <cell r="H5853">
            <v>3.6999999999999998E-2</v>
          </cell>
          <cell r="I5853">
            <v>17165.400000000001</v>
          </cell>
          <cell r="J5853">
            <v>635</v>
          </cell>
        </row>
        <row r="5854">
          <cell r="B5854" t="str">
            <v>O13</v>
          </cell>
          <cell r="C5854" t="str">
            <v>POLIETILENO No. 6</v>
          </cell>
          <cell r="F5854" t="str">
            <v>Ins</v>
          </cell>
          <cell r="G5854" t="str">
            <v>m2</v>
          </cell>
          <cell r="H5854">
            <v>1.05</v>
          </cell>
          <cell r="I5854">
            <v>3456.5128807277329</v>
          </cell>
          <cell r="J5854">
            <v>3629</v>
          </cell>
        </row>
        <row r="5856">
          <cell r="A5856" t="str">
            <v>PB-4.70</v>
          </cell>
          <cell r="C5856" t="str">
            <v>SUB BASE GRANULAR COMPACTADA P-154. Suministro, transporte, colocación y compactación segun Diseño  y estudios de suelos.</v>
          </cell>
          <cell r="G5856" t="str">
            <v>m3</v>
          </cell>
          <cell r="J5856">
            <v>133571</v>
          </cell>
        </row>
        <row r="5857">
          <cell r="B5857" t="str">
            <v>I03</v>
          </cell>
          <cell r="C5857" t="str">
            <v>MANO DE OBRA AA (Albañileria)</v>
          </cell>
          <cell r="F5857" t="str">
            <v>Ins</v>
          </cell>
          <cell r="G5857" t="str">
            <v>hc</v>
          </cell>
          <cell r="H5857">
            <v>0.77402150846679574</v>
          </cell>
          <cell r="I5857">
            <v>17165.400000000001</v>
          </cell>
          <cell r="J5857">
            <v>13286</v>
          </cell>
        </row>
        <row r="5858">
          <cell r="B5858" t="str">
            <v>B33</v>
          </cell>
          <cell r="C5858" t="str">
            <v>SUB BASE GRANULAR P-154</v>
          </cell>
          <cell r="F5858" t="str">
            <v>Ins</v>
          </cell>
          <cell r="G5858" t="str">
            <v>m3</v>
          </cell>
          <cell r="H5858">
            <v>1.3</v>
          </cell>
          <cell r="I5858">
            <v>73647</v>
          </cell>
          <cell r="J5858">
            <v>95741</v>
          </cell>
        </row>
        <row r="5859">
          <cell r="B5859" t="str">
            <v>M20</v>
          </cell>
          <cell r="C5859" t="str">
            <v>VIBROCOMPACTADOR DE SUELO Cilíndrico</v>
          </cell>
          <cell r="F5859" t="str">
            <v>Ins</v>
          </cell>
          <cell r="G5859" t="str">
            <v>hr</v>
          </cell>
          <cell r="H5859">
            <v>0.04</v>
          </cell>
          <cell r="I5859">
            <v>102537.75</v>
          </cell>
          <cell r="J5859">
            <v>4102</v>
          </cell>
        </row>
        <row r="5860">
          <cell r="B5860" t="str">
            <v>M13</v>
          </cell>
          <cell r="C5860" t="str">
            <v>MOTONIVELADORA 120 HP.</v>
          </cell>
          <cell r="F5860" t="str">
            <v>Ins</v>
          </cell>
          <cell r="G5860" t="str">
            <v>hr</v>
          </cell>
          <cell r="H5860">
            <v>0.05</v>
          </cell>
          <cell r="I5860">
            <v>184275</v>
          </cell>
          <cell r="J5860">
            <v>9214</v>
          </cell>
        </row>
        <row r="5861">
          <cell r="B5861" t="str">
            <v>M19</v>
          </cell>
          <cell r="C5861" t="str">
            <v>CARROTANQUE DE AGUA 10.000 LTS.</v>
          </cell>
          <cell r="F5861" t="str">
            <v>Ins</v>
          </cell>
          <cell r="G5861" t="str">
            <v>hr</v>
          </cell>
          <cell r="H5861">
            <v>7.7853779157105113E-3</v>
          </cell>
          <cell r="I5861">
            <v>566513.58837774466</v>
          </cell>
          <cell r="J5861">
            <v>4411</v>
          </cell>
        </row>
        <row r="5862">
          <cell r="B5862" t="str">
            <v>M05</v>
          </cell>
          <cell r="C5862" t="str">
            <v>RETROEXCAVADORA SOBRE ORRUGAS  + Combustible + Operario</v>
          </cell>
          <cell r="F5862" t="str">
            <v>Ins</v>
          </cell>
          <cell r="G5862" t="str">
            <v>hr</v>
          </cell>
          <cell r="H5862">
            <v>3.0451777909022336E-2</v>
          </cell>
          <cell r="I5862">
            <v>223867.35</v>
          </cell>
          <cell r="J5862">
            <v>6817</v>
          </cell>
        </row>
        <row r="5864">
          <cell r="A5864" t="str">
            <v>PB-4.71</v>
          </cell>
          <cell r="C5864" t="str">
            <v>BASE GRANULAR COMPACTADA P-209. Suministro, transporte, colocación y compactación segun Diseño  y estudios de suelos.</v>
          </cell>
          <cell r="G5864" t="str">
            <v>m3</v>
          </cell>
          <cell r="J5864">
            <v>166943</v>
          </cell>
        </row>
        <row r="5865">
          <cell r="B5865" t="str">
            <v>I03</v>
          </cell>
          <cell r="C5865" t="str">
            <v>MANO DE OBRA AA (Albañileria)</v>
          </cell>
          <cell r="F5865" t="str">
            <v>Ins</v>
          </cell>
          <cell r="G5865" t="str">
            <v>hc</v>
          </cell>
          <cell r="H5865">
            <v>0.7702215221955695</v>
          </cell>
          <cell r="I5865">
            <v>17165.400000000001</v>
          </cell>
          <cell r="J5865">
            <v>13221</v>
          </cell>
        </row>
        <row r="5866">
          <cell r="B5866" t="str">
            <v>B34</v>
          </cell>
          <cell r="C5866" t="str">
            <v>BASE GRANULAR P-209</v>
          </cell>
          <cell r="F5866" t="str">
            <v>Ins</v>
          </cell>
          <cell r="G5866" t="str">
            <v>m3</v>
          </cell>
          <cell r="H5866">
            <v>1.3</v>
          </cell>
          <cell r="I5866">
            <v>99225</v>
          </cell>
          <cell r="J5866">
            <v>128993</v>
          </cell>
        </row>
        <row r="5867">
          <cell r="B5867" t="str">
            <v>M20</v>
          </cell>
          <cell r="C5867" t="str">
            <v>VIBROCOMPACTADOR DE SUELO Cilíndrico</v>
          </cell>
          <cell r="F5867" t="str">
            <v>Ins</v>
          </cell>
          <cell r="G5867" t="str">
            <v>hr</v>
          </cell>
          <cell r="H5867">
            <v>0.04</v>
          </cell>
          <cell r="I5867">
            <v>102537.75</v>
          </cell>
          <cell r="J5867">
            <v>4102</v>
          </cell>
        </row>
        <row r="5868">
          <cell r="B5868" t="str">
            <v>M13</v>
          </cell>
          <cell r="C5868" t="str">
            <v>MOTONIVELADORA 120 HP.</v>
          </cell>
          <cell r="F5868" t="str">
            <v>Ins</v>
          </cell>
          <cell r="G5868" t="str">
            <v>hr</v>
          </cell>
          <cell r="H5868">
            <v>5.1006849315068499E-2</v>
          </cell>
          <cell r="I5868">
            <v>184275</v>
          </cell>
          <cell r="J5868">
            <v>9399</v>
          </cell>
        </row>
        <row r="5869">
          <cell r="B5869" t="str">
            <v>M19</v>
          </cell>
          <cell r="C5869" t="str">
            <v>CARROTANQUE DE AGUA 10.000 LTS.</v>
          </cell>
          <cell r="F5869" t="str">
            <v>Ins</v>
          </cell>
          <cell r="G5869" t="str">
            <v>hr</v>
          </cell>
          <cell r="H5869">
            <v>7.7853779157105113E-3</v>
          </cell>
          <cell r="I5869">
            <v>566513.58837774466</v>
          </cell>
          <cell r="J5869">
            <v>4411</v>
          </cell>
        </row>
        <row r="5870">
          <cell r="B5870" t="str">
            <v>M05</v>
          </cell>
          <cell r="C5870" t="str">
            <v>RETROEXCAVADORA SOBRE ORRUGAS  + Combustible + Operario</v>
          </cell>
          <cell r="F5870" t="str">
            <v>Ins</v>
          </cell>
          <cell r="G5870" t="str">
            <v>hr</v>
          </cell>
          <cell r="H5870">
            <v>3.0451777909022336E-2</v>
          </cell>
          <cell r="I5870">
            <v>223867.35</v>
          </cell>
          <cell r="J5870">
            <v>6817</v>
          </cell>
        </row>
        <row r="5872">
          <cell r="A5872" t="str">
            <v>PB-4.72</v>
          </cell>
          <cell r="C5872" t="str">
            <v>SUMNISTRO E INSTALACION DE GEOMALLA FORTGRID BX 50 O SIMILAR incluye Suministro, transporte, colocación para su correcta instalacion y puesta en funcionamiento</v>
          </cell>
          <cell r="G5872" t="str">
            <v>m2</v>
          </cell>
          <cell r="J5872">
            <v>9074</v>
          </cell>
        </row>
        <row r="5873">
          <cell r="B5873" t="str">
            <v>M03</v>
          </cell>
          <cell r="C5873" t="str">
            <v>EQUIPO BASICO ( Herramienta menor )</v>
          </cell>
          <cell r="F5873" t="str">
            <v>Ins</v>
          </cell>
          <cell r="G5873" t="str">
            <v>glb</v>
          </cell>
          <cell r="H5873">
            <v>0.05</v>
          </cell>
          <cell r="I5873">
            <v>2535.75</v>
          </cell>
          <cell r="J5873">
            <v>127</v>
          </cell>
        </row>
        <row r="5874">
          <cell r="B5874" t="str">
            <v>I03</v>
          </cell>
          <cell r="C5874" t="str">
            <v>MANO DE OBRA AA (Albañileria)</v>
          </cell>
          <cell r="F5874" t="str">
            <v>Ins</v>
          </cell>
          <cell r="G5874" t="str">
            <v>hc</v>
          </cell>
          <cell r="H5874">
            <v>4.9031743119266058E-2</v>
          </cell>
          <cell r="I5874">
            <v>17165.400000000001</v>
          </cell>
          <cell r="J5874">
            <v>842</v>
          </cell>
        </row>
        <row r="5875">
          <cell r="B5875" t="str">
            <v>Q26</v>
          </cell>
          <cell r="C5875" t="str">
            <v>GEOMALLA FORTGRID BX 50 O SIMILAR</v>
          </cell>
          <cell r="F5875" t="str">
            <v>Ins</v>
          </cell>
          <cell r="G5875" t="str">
            <v>m2</v>
          </cell>
          <cell r="H5875">
            <v>1.05</v>
          </cell>
          <cell r="I5875">
            <v>7647.5016509433963</v>
          </cell>
          <cell r="J5875">
            <v>8030</v>
          </cell>
        </row>
        <row r="5876">
          <cell r="B5876" t="str">
            <v>O14</v>
          </cell>
          <cell r="C5876" t="str">
            <v>PUNTILLA CON CABEZA 1"</v>
          </cell>
          <cell r="F5876" t="str">
            <v>Ins</v>
          </cell>
          <cell r="G5876" t="str">
            <v>lb</v>
          </cell>
          <cell r="H5876">
            <v>0.03</v>
          </cell>
          <cell r="I5876">
            <v>2509.5</v>
          </cell>
          <cell r="J5876">
            <v>75</v>
          </cell>
        </row>
        <row r="5878">
          <cell r="A5878" t="str">
            <v>PB-4.73</v>
          </cell>
          <cell r="C5878" t="str">
            <v>SUB BASE GRANULAR MATERIAL  SBG-2. Suministro, transporte, colocación y compactación segun Norma Invias y estudios de suelos.</v>
          </cell>
          <cell r="G5878" t="str">
            <v>m3</v>
          </cell>
          <cell r="J5878">
            <v>159969</v>
          </cell>
        </row>
        <row r="5879">
          <cell r="B5879" t="str">
            <v>I03</v>
          </cell>
          <cell r="C5879" t="str">
            <v>MANO DE OBRA AA (Albañileria)</v>
          </cell>
          <cell r="F5879" t="str">
            <v>Ins</v>
          </cell>
          <cell r="G5879" t="str">
            <v>hc</v>
          </cell>
          <cell r="H5879">
            <v>5.7000000000000002E-2</v>
          </cell>
          <cell r="I5879">
            <v>17165.400000000001</v>
          </cell>
          <cell r="J5879">
            <v>978</v>
          </cell>
        </row>
        <row r="5880">
          <cell r="B5880" t="str">
            <v>B35</v>
          </cell>
          <cell r="C5880" t="str">
            <v>SUB BASE GRANULAR SBG-2 Norma Invias</v>
          </cell>
          <cell r="F5880" t="str">
            <v>Ins</v>
          </cell>
          <cell r="G5880" t="str">
            <v>m3</v>
          </cell>
          <cell r="H5880">
            <v>1.3</v>
          </cell>
          <cell r="I5880">
            <v>94626</v>
          </cell>
          <cell r="J5880">
            <v>123014</v>
          </cell>
        </row>
        <row r="5881">
          <cell r="B5881" t="str">
            <v>M20</v>
          </cell>
          <cell r="C5881" t="str">
            <v>VIBROCOMPACTADOR DE SUELO Cilíndrico</v>
          </cell>
          <cell r="F5881" t="str">
            <v>Ins</v>
          </cell>
          <cell r="G5881" t="str">
            <v>hr</v>
          </cell>
          <cell r="H5881">
            <v>0.04</v>
          </cell>
          <cell r="I5881">
            <v>102537.75</v>
          </cell>
          <cell r="J5881">
            <v>4102</v>
          </cell>
        </row>
        <row r="5882">
          <cell r="B5882" t="str">
            <v>M13</v>
          </cell>
          <cell r="C5882" t="str">
            <v>MOTONIVELADORA 120 HP.</v>
          </cell>
          <cell r="F5882" t="str">
            <v>Ins</v>
          </cell>
          <cell r="G5882" t="str">
            <v>hr</v>
          </cell>
          <cell r="H5882">
            <v>0.05</v>
          </cell>
          <cell r="I5882">
            <v>184275</v>
          </cell>
          <cell r="J5882">
            <v>9214</v>
          </cell>
        </row>
        <row r="5883">
          <cell r="B5883" t="str">
            <v>M19</v>
          </cell>
          <cell r="C5883" t="str">
            <v>CARROTANQUE DE AGUA 10.000 LTS.</v>
          </cell>
          <cell r="F5883" t="str">
            <v>Ins</v>
          </cell>
          <cell r="G5883" t="str">
            <v>hr</v>
          </cell>
          <cell r="H5883">
            <v>0.04</v>
          </cell>
          <cell r="I5883">
            <v>566513.58837774466</v>
          </cell>
          <cell r="J5883">
            <v>22661</v>
          </cell>
        </row>
        <row r="5885">
          <cell r="A5885" t="str">
            <v>PB-4.74</v>
          </cell>
          <cell r="C5885" t="str">
            <v>SUMINISTRO Y APLICACIÓN DE ARENA SELECCIONADA ESTABILIZADA, (Para pista equitación).</v>
          </cell>
          <cell r="G5885" t="str">
            <v>m2</v>
          </cell>
          <cell r="J5885">
            <v>46798</v>
          </cell>
        </row>
        <row r="5886">
          <cell r="B5886" t="str">
            <v>B36</v>
          </cell>
          <cell r="C5886" t="str">
            <v>ARENA SELECCIONADA ESTABILIZADA</v>
          </cell>
          <cell r="F5886" t="str">
            <v>Ins</v>
          </cell>
          <cell r="G5886" t="str">
            <v>m2</v>
          </cell>
          <cell r="H5886">
            <v>1</v>
          </cell>
          <cell r="I5886">
            <v>46797.896459999996</v>
          </cell>
          <cell r="J5886">
            <v>46798</v>
          </cell>
        </row>
        <row r="5888">
          <cell r="A5888" t="str">
            <v>PB-4.75</v>
          </cell>
          <cell r="C5888" t="str">
            <v>JARILLON EN TIERRA ARMADA CON GEOTEXTIL T 2400 (MATERIAL GRANULAR SELECCIONADO EN SITIO , FACHADA REVEGETALIZADA)</v>
          </cell>
          <cell r="G5888" t="str">
            <v>m</v>
          </cell>
          <cell r="J5888">
            <v>535550</v>
          </cell>
        </row>
        <row r="5889">
          <cell r="B5889" t="str">
            <v>I03</v>
          </cell>
          <cell r="C5889" t="str">
            <v>MANO DE OBRA AA (Albañileria)</v>
          </cell>
          <cell r="F5889" t="str">
            <v>Ins</v>
          </cell>
          <cell r="G5889" t="str">
            <v>hc</v>
          </cell>
          <cell r="H5889">
            <v>3</v>
          </cell>
          <cell r="I5889">
            <v>17165.400000000001</v>
          </cell>
          <cell r="J5889">
            <v>51496</v>
          </cell>
        </row>
        <row r="5890">
          <cell r="B5890" t="str">
            <v>Q18</v>
          </cell>
          <cell r="C5890" t="str">
            <v>GEOTEXTIL TEJIDO  2400 Pavco o equivalente</v>
          </cell>
          <cell r="F5890" t="str">
            <v>Ins</v>
          </cell>
          <cell r="G5890" t="str">
            <v>m2</v>
          </cell>
          <cell r="H5890">
            <v>56</v>
          </cell>
          <cell r="I5890">
            <v>6607.3559999999998</v>
          </cell>
          <cell r="J5890">
            <v>370012</v>
          </cell>
        </row>
        <row r="5891">
          <cell r="B5891" t="str">
            <v>M03</v>
          </cell>
          <cell r="C5891" t="str">
            <v>EQUIPO BASICO ( Herramienta menor )</v>
          </cell>
          <cell r="F5891" t="str">
            <v>Ins</v>
          </cell>
          <cell r="G5891" t="str">
            <v>glb</v>
          </cell>
          <cell r="H5891">
            <v>2</v>
          </cell>
          <cell r="I5891">
            <v>2535.75</v>
          </cell>
          <cell r="J5891">
            <v>5072</v>
          </cell>
        </row>
        <row r="5892">
          <cell r="B5892" t="str">
            <v>B02</v>
          </cell>
          <cell r="C5892" t="str">
            <v>GRAVILLA COMUN DE RIO</v>
          </cell>
          <cell r="F5892" t="str">
            <v>Ins</v>
          </cell>
          <cell r="G5892" t="str">
            <v>m3</v>
          </cell>
          <cell r="H5892">
            <v>0.3</v>
          </cell>
          <cell r="I5892">
            <v>84216.3</v>
          </cell>
          <cell r="J5892">
            <v>25265</v>
          </cell>
        </row>
        <row r="5893">
          <cell r="B5893" t="str">
            <v>Q25</v>
          </cell>
          <cell r="C5893" t="str">
            <v>ECOMATRIX VERDE</v>
          </cell>
          <cell r="F5893" t="str">
            <v>Ins</v>
          </cell>
          <cell r="G5893" t="str">
            <v>m2</v>
          </cell>
          <cell r="H5893">
            <v>9.4</v>
          </cell>
          <cell r="I5893">
            <v>3306.1769999999997</v>
          </cell>
          <cell r="J5893">
            <v>31078</v>
          </cell>
        </row>
        <row r="5894">
          <cell r="B5894" t="str">
            <v>AA23</v>
          </cell>
          <cell r="C5894" t="str">
            <v>EMPRADIZACION  (Incluye pasto kikuyo, mano de obra y tierra negra).</v>
          </cell>
          <cell r="F5894" t="str">
            <v>Ana</v>
          </cell>
          <cell r="G5894" t="str">
            <v>m2</v>
          </cell>
          <cell r="H5894">
            <v>1</v>
          </cell>
          <cell r="I5894">
            <v>52627.05</v>
          </cell>
          <cell r="J5894">
            <v>52627</v>
          </cell>
        </row>
        <row r="5897">
          <cell r="A5897" t="str">
            <v>EC-5</v>
          </cell>
          <cell r="C5897" t="str">
            <v>ESTRUCTURAS EN CONCRETO</v>
          </cell>
        </row>
        <row r="5898">
          <cell r="A5898" t="str">
            <v>EC-5.1</v>
          </cell>
          <cell r="B5898" t="str">
            <v>A13</v>
          </cell>
          <cell r="C5898" t="str">
            <v>ACERO 60.000 PSI ( Incluye alambre negro y figuración )</v>
          </cell>
          <cell r="G5898" t="str">
            <v>kg</v>
          </cell>
          <cell r="I5898">
            <v>2877</v>
          </cell>
          <cell r="J5898">
            <v>3305</v>
          </cell>
        </row>
        <row r="5899">
          <cell r="B5899" t="str">
            <v>I03</v>
          </cell>
          <cell r="C5899" t="str">
            <v>MANO DE OBRA AA (Albañileria)</v>
          </cell>
          <cell r="F5899" t="str">
            <v>Ins</v>
          </cell>
          <cell r="G5899" t="str">
            <v>hc</v>
          </cell>
          <cell r="H5899">
            <v>3.4000000000000002E-2</v>
          </cell>
          <cell r="I5899">
            <v>17165.400000000001</v>
          </cell>
          <cell r="J5899">
            <v>584</v>
          </cell>
        </row>
        <row r="5900">
          <cell r="B5900" t="str">
            <v>M03</v>
          </cell>
          <cell r="C5900" t="str">
            <v>EQUIPO BASICO ( Herramienta menor )</v>
          </cell>
          <cell r="F5900" t="str">
            <v>Ins</v>
          </cell>
          <cell r="G5900" t="str">
            <v>glb</v>
          </cell>
          <cell r="H5900">
            <v>0.05</v>
          </cell>
          <cell r="I5900">
            <v>2535.75</v>
          </cell>
          <cell r="J5900">
            <v>127</v>
          </cell>
        </row>
        <row r="5901">
          <cell r="B5901" t="str">
            <v>A01</v>
          </cell>
          <cell r="C5901" t="str">
            <v>ACERO 60.000 PSI</v>
          </cell>
          <cell r="F5901" t="str">
            <v>Ins</v>
          </cell>
          <cell r="G5901" t="str">
            <v>kg</v>
          </cell>
          <cell r="H5901">
            <v>1</v>
          </cell>
          <cell r="I5901">
            <v>2502</v>
          </cell>
          <cell r="J5901">
            <v>2502</v>
          </cell>
        </row>
        <row r="5902">
          <cell r="B5902" t="str">
            <v>A11</v>
          </cell>
          <cell r="C5902" t="str">
            <v>ALAMBRE NEGRO No. 17</v>
          </cell>
          <cell r="F5902" t="str">
            <v>Ins</v>
          </cell>
          <cell r="G5902" t="str">
            <v>kg</v>
          </cell>
          <cell r="H5902">
            <v>0.03</v>
          </cell>
          <cell r="I5902">
            <v>3060</v>
          </cell>
          <cell r="J5902">
            <v>92</v>
          </cell>
        </row>
        <row r="5904">
          <cell r="A5904" t="str">
            <v>EC-5.3</v>
          </cell>
          <cell r="C5904" t="str">
            <v>MALLA ELECTROSOLDADA H-084 R-21 Φ  4 mm c/.15 x 25m  (Incluye alambre negro, colocación y traslapo).</v>
          </cell>
          <cell r="G5904" t="str">
            <v>kg</v>
          </cell>
          <cell r="I5904" t="e">
            <v>#N/A</v>
          </cell>
          <cell r="J5904" t="e">
            <v>#VALUE!</v>
          </cell>
        </row>
        <row r="5905">
          <cell r="B5905" t="str">
            <v>I03</v>
          </cell>
          <cell r="C5905" t="str">
            <v>MANO DE OBRA AA (Albañileria)</v>
          </cell>
          <cell r="F5905" t="str">
            <v>Ins</v>
          </cell>
          <cell r="G5905" t="str">
            <v>hc</v>
          </cell>
          <cell r="H5905">
            <v>3.4000000000000002E-2</v>
          </cell>
          <cell r="I5905">
            <v>17165.400000000001</v>
          </cell>
          <cell r="J5905">
            <v>584</v>
          </cell>
        </row>
        <row r="5906">
          <cell r="B5906" t="str">
            <v>M03</v>
          </cell>
          <cell r="C5906" t="str">
            <v>EQUIPO BASICO ( Herramienta menor )</v>
          </cell>
          <cell r="F5906" t="str">
            <v>Ins</v>
          </cell>
          <cell r="G5906" t="str">
            <v>glb</v>
          </cell>
          <cell r="H5906">
            <v>0.04</v>
          </cell>
          <cell r="I5906">
            <v>2535.75</v>
          </cell>
          <cell r="J5906">
            <v>101</v>
          </cell>
        </row>
        <row r="5907">
          <cell r="B5907" t="str">
            <v>A04</v>
          </cell>
          <cell r="C5907" t="str">
            <v>MALLA ELECTROSOLDADA H-084  R-2.1  4 mm  15 x 25 cm.</v>
          </cell>
          <cell r="F5907" t="str">
            <v>Ins</v>
          </cell>
          <cell r="G5907" t="str">
            <v>kg</v>
          </cell>
          <cell r="H5907">
            <v>1.05</v>
          </cell>
          <cell r="I5907" t="e">
            <v>#VALUE!</v>
          </cell>
          <cell r="J5907" t="e">
            <v>#VALUE!</v>
          </cell>
        </row>
        <row r="5908">
          <cell r="B5908" t="str">
            <v>A11</v>
          </cell>
          <cell r="C5908" t="str">
            <v>ALAMBRE NEGRO No. 17</v>
          </cell>
          <cell r="F5908" t="str">
            <v>Ins</v>
          </cell>
          <cell r="G5908" t="str">
            <v>kg</v>
          </cell>
          <cell r="H5908">
            <v>3.1E-2</v>
          </cell>
          <cell r="I5908">
            <v>3060</v>
          </cell>
          <cell r="J5908">
            <v>95</v>
          </cell>
        </row>
        <row r="5910">
          <cell r="A5910" t="str">
            <v>EC-5.4</v>
          </cell>
          <cell r="C5910" t="str">
            <v>MALLA ELECTROSOLDADA M-084 Q-2 Φ  4 mm c/.15m en ambos sentidos (Incluye alambre negro, colocación y traslapo).</v>
          </cell>
          <cell r="G5910" t="str">
            <v>kg</v>
          </cell>
          <cell r="J5910">
            <v>3929</v>
          </cell>
        </row>
        <row r="5911">
          <cell r="B5911" t="str">
            <v>I03</v>
          </cell>
          <cell r="C5911" t="str">
            <v>MANO DE OBRA AA (Albañileria)</v>
          </cell>
          <cell r="F5911" t="str">
            <v>Ins</v>
          </cell>
          <cell r="G5911" t="str">
            <v>hc</v>
          </cell>
          <cell r="H5911">
            <v>3.4000000000000002E-2</v>
          </cell>
          <cell r="I5911">
            <v>17165.400000000001</v>
          </cell>
          <cell r="J5911">
            <v>584</v>
          </cell>
        </row>
        <row r="5912">
          <cell r="B5912" t="str">
            <v>M03</v>
          </cell>
          <cell r="C5912" t="str">
            <v>EQUIPO BASICO ( Herramienta menor )</v>
          </cell>
          <cell r="F5912" t="str">
            <v>Ins</v>
          </cell>
          <cell r="G5912" t="str">
            <v>glb</v>
          </cell>
          <cell r="H5912">
            <v>0.04</v>
          </cell>
          <cell r="I5912">
            <v>2535.75</v>
          </cell>
          <cell r="J5912">
            <v>101</v>
          </cell>
        </row>
        <row r="5913">
          <cell r="B5913" t="str">
            <v>A05</v>
          </cell>
          <cell r="C5913" t="str">
            <v>MALLA ELECTROSOLDADA M-084  Q-2  4 mm  15 x 15 cm.</v>
          </cell>
          <cell r="F5913" t="str">
            <v>Ins</v>
          </cell>
          <cell r="G5913" t="str">
            <v>kg</v>
          </cell>
          <cell r="H5913">
            <v>1.05</v>
          </cell>
          <cell r="I5913">
            <v>2998.8</v>
          </cell>
          <cell r="J5913">
            <v>3149</v>
          </cell>
        </row>
        <row r="5914">
          <cell r="B5914" t="str">
            <v>A11</v>
          </cell>
          <cell r="C5914" t="str">
            <v>ALAMBRE NEGRO No. 17</v>
          </cell>
          <cell r="F5914" t="str">
            <v>Ins</v>
          </cell>
          <cell r="G5914" t="str">
            <v>kg</v>
          </cell>
          <cell r="H5914">
            <v>3.1E-2</v>
          </cell>
          <cell r="I5914">
            <v>3060</v>
          </cell>
          <cell r="J5914">
            <v>95</v>
          </cell>
        </row>
        <row r="5916">
          <cell r="A5916" t="str">
            <v>EC-5.5</v>
          </cell>
          <cell r="C5916" t="str">
            <v>MALLA ELECTROSOLDADA M-106  Q-3Φ  4.5 mm c/.15m en ambos sentidos (Incluye alambre negro, colocación y traslapo).</v>
          </cell>
          <cell r="G5916" t="str">
            <v>kg</v>
          </cell>
          <cell r="J5916">
            <v>3929</v>
          </cell>
        </row>
        <row r="5917">
          <cell r="B5917" t="str">
            <v>I03</v>
          </cell>
          <cell r="C5917" t="str">
            <v>MANO DE OBRA AA (Albañileria)</v>
          </cell>
          <cell r="F5917" t="str">
            <v>Ins</v>
          </cell>
          <cell r="G5917" t="str">
            <v>hc</v>
          </cell>
          <cell r="H5917">
            <v>3.4000000000000002E-2</v>
          </cell>
          <cell r="I5917">
            <v>17165.400000000001</v>
          </cell>
          <cell r="J5917">
            <v>584</v>
          </cell>
        </row>
        <row r="5918">
          <cell r="B5918" t="str">
            <v>M03</v>
          </cell>
          <cell r="C5918" t="str">
            <v>EQUIPO BASICO ( Herramienta menor )</v>
          </cell>
          <cell r="F5918" t="str">
            <v>Ins</v>
          </cell>
          <cell r="G5918" t="str">
            <v>glb</v>
          </cell>
          <cell r="H5918">
            <v>0.04</v>
          </cell>
          <cell r="I5918">
            <v>2535.75</v>
          </cell>
          <cell r="J5918">
            <v>101</v>
          </cell>
        </row>
        <row r="5919">
          <cell r="B5919" t="str">
            <v>A03</v>
          </cell>
          <cell r="C5919" t="str">
            <v>MALLA ELECTROSOLDADA M-106  Q-3  4.5 mm 15 x 15 cm.</v>
          </cell>
          <cell r="F5919" t="str">
            <v>Ins</v>
          </cell>
          <cell r="G5919" t="str">
            <v>kg</v>
          </cell>
          <cell r="H5919">
            <v>1.05</v>
          </cell>
          <cell r="I5919">
            <v>2998.8</v>
          </cell>
          <cell r="J5919">
            <v>3149</v>
          </cell>
        </row>
        <row r="5920">
          <cell r="B5920" t="str">
            <v>A11</v>
          </cell>
          <cell r="C5920" t="str">
            <v>ALAMBRE NEGRO No. 17</v>
          </cell>
          <cell r="F5920" t="str">
            <v>Ins</v>
          </cell>
          <cell r="G5920" t="str">
            <v>kg</v>
          </cell>
          <cell r="H5920">
            <v>3.1E-2</v>
          </cell>
          <cell r="I5920">
            <v>3060</v>
          </cell>
          <cell r="J5920">
            <v>95</v>
          </cell>
        </row>
        <row r="5922">
          <cell r="A5922" t="str">
            <v>EC-5.6</v>
          </cell>
          <cell r="C5922" t="str">
            <v>MALLA ELECTROSOLDADA M-131 Q-3.1 Φ 5.0mm c/.15m en ambos sentidos (Incluye alambre negro, colocación y traslapo).</v>
          </cell>
          <cell r="G5922" t="str">
            <v>kg</v>
          </cell>
          <cell r="J5922">
            <v>3929</v>
          </cell>
        </row>
        <row r="5923">
          <cell r="B5923" t="str">
            <v>I03</v>
          </cell>
          <cell r="C5923" t="str">
            <v>MANO DE OBRA AA (Albañileria)</v>
          </cell>
          <cell r="F5923" t="str">
            <v>Ins</v>
          </cell>
          <cell r="G5923" t="str">
            <v>hc</v>
          </cell>
          <cell r="H5923">
            <v>3.4000000000000002E-2</v>
          </cell>
          <cell r="I5923">
            <v>17165.400000000001</v>
          </cell>
          <cell r="J5923">
            <v>584</v>
          </cell>
        </row>
        <row r="5924">
          <cell r="B5924" t="str">
            <v>M03</v>
          </cell>
          <cell r="C5924" t="str">
            <v>EQUIPO BASICO ( Herramienta menor )</v>
          </cell>
          <cell r="F5924" t="str">
            <v>Ins</v>
          </cell>
          <cell r="G5924" t="str">
            <v>glb</v>
          </cell>
          <cell r="H5924">
            <v>0.04</v>
          </cell>
          <cell r="I5924">
            <v>2535.75</v>
          </cell>
          <cell r="J5924">
            <v>101</v>
          </cell>
        </row>
        <row r="5925">
          <cell r="B5925" t="str">
            <v>A14</v>
          </cell>
          <cell r="C5925" t="str">
            <v>MALLA ELECTROSOLDADA M-131  Q-3.1  5.0 mm 15 x 15 cm.</v>
          </cell>
          <cell r="F5925" t="str">
            <v>Ins</v>
          </cell>
          <cell r="G5925" t="str">
            <v>kg</v>
          </cell>
          <cell r="H5925">
            <v>1.05</v>
          </cell>
          <cell r="I5925">
            <v>2998.8</v>
          </cell>
          <cell r="J5925">
            <v>3149</v>
          </cell>
        </row>
        <row r="5926">
          <cell r="B5926" t="str">
            <v>A11</v>
          </cell>
          <cell r="C5926" t="str">
            <v>ALAMBRE NEGRO No. 17</v>
          </cell>
          <cell r="F5926" t="str">
            <v>Ins</v>
          </cell>
          <cell r="G5926" t="str">
            <v>kg</v>
          </cell>
          <cell r="H5926">
            <v>3.1E-2</v>
          </cell>
          <cell r="I5926">
            <v>3060</v>
          </cell>
          <cell r="J5926">
            <v>95</v>
          </cell>
        </row>
        <row r="5928">
          <cell r="A5928" t="str">
            <v>EC-5.7</v>
          </cell>
          <cell r="C5928" t="str">
            <v>MALLA ELECTROSOLDADA M-158 Q-4 Φ 5.5mm c/.15m en ambos sentidos (Incluye alambre negro, colocación y traslapo).</v>
          </cell>
          <cell r="G5928" t="str">
            <v>kg</v>
          </cell>
          <cell r="J5928">
            <v>3929</v>
          </cell>
        </row>
        <row r="5929">
          <cell r="B5929" t="str">
            <v>I03</v>
          </cell>
          <cell r="C5929" t="str">
            <v>MANO DE OBRA AA (Albañileria)</v>
          </cell>
          <cell r="F5929" t="str">
            <v>Ins</v>
          </cell>
          <cell r="G5929" t="str">
            <v>hc</v>
          </cell>
          <cell r="H5929">
            <v>3.4000000000000002E-2</v>
          </cell>
          <cell r="I5929">
            <v>17165.400000000001</v>
          </cell>
          <cell r="J5929">
            <v>584</v>
          </cell>
        </row>
        <row r="5930">
          <cell r="B5930" t="str">
            <v>M03</v>
          </cell>
          <cell r="C5930" t="str">
            <v>EQUIPO BASICO ( Herramienta menor )</v>
          </cell>
          <cell r="F5930" t="str">
            <v>Ins</v>
          </cell>
          <cell r="G5930" t="str">
            <v>glb</v>
          </cell>
          <cell r="H5930">
            <v>0.04</v>
          </cell>
          <cell r="I5930">
            <v>2535.75</v>
          </cell>
          <cell r="J5930">
            <v>101</v>
          </cell>
        </row>
        <row r="5931">
          <cell r="B5931" t="str">
            <v>A06</v>
          </cell>
          <cell r="C5931" t="str">
            <v xml:space="preserve">MALLA ELECTROSOLDADA M-158  Q-4  5.5 mm 15 x 15 cm. </v>
          </cell>
          <cell r="F5931" t="str">
            <v>Ins</v>
          </cell>
          <cell r="G5931" t="str">
            <v>kg</v>
          </cell>
          <cell r="H5931">
            <v>1.05</v>
          </cell>
          <cell r="I5931">
            <v>2998.8</v>
          </cell>
          <cell r="J5931">
            <v>3149</v>
          </cell>
        </row>
        <row r="5932">
          <cell r="B5932" t="str">
            <v>A11</v>
          </cell>
          <cell r="C5932" t="str">
            <v>ALAMBRE NEGRO No. 17</v>
          </cell>
          <cell r="F5932" t="str">
            <v>Ins</v>
          </cell>
          <cell r="G5932" t="str">
            <v>kg</v>
          </cell>
          <cell r="H5932">
            <v>3.1E-2</v>
          </cell>
          <cell r="I5932">
            <v>3060</v>
          </cell>
          <cell r="J5932">
            <v>95</v>
          </cell>
        </row>
        <row r="5934">
          <cell r="A5934" t="str">
            <v>EC-5.8</v>
          </cell>
          <cell r="C5934" t="str">
            <v>MALLA ELECTROSOLDADA M-188 Q-5 Φ  6 mm c/.15m en ambos sentidos (Incluye alambre negro, colocación y traslapo).</v>
          </cell>
          <cell r="G5934" t="str">
            <v>kg</v>
          </cell>
          <cell r="J5934">
            <v>3929</v>
          </cell>
        </row>
        <row r="5935">
          <cell r="B5935" t="str">
            <v>I03</v>
          </cell>
          <cell r="C5935" t="str">
            <v>MANO DE OBRA AA (Albañileria)</v>
          </cell>
          <cell r="F5935" t="str">
            <v>Ins</v>
          </cell>
          <cell r="G5935" t="str">
            <v>hc</v>
          </cell>
          <cell r="H5935">
            <v>3.4000000000000002E-2</v>
          </cell>
          <cell r="I5935">
            <v>17165.400000000001</v>
          </cell>
          <cell r="J5935">
            <v>584</v>
          </cell>
        </row>
        <row r="5936">
          <cell r="B5936" t="str">
            <v>M03</v>
          </cell>
          <cell r="C5936" t="str">
            <v>EQUIPO BASICO ( Herramienta menor )</v>
          </cell>
          <cell r="F5936" t="str">
            <v>Ins</v>
          </cell>
          <cell r="G5936" t="str">
            <v>glb</v>
          </cell>
          <cell r="H5936">
            <v>0.04</v>
          </cell>
          <cell r="I5936">
            <v>2535.75</v>
          </cell>
          <cell r="J5936">
            <v>101</v>
          </cell>
        </row>
        <row r="5937">
          <cell r="B5937" t="str">
            <v>A07</v>
          </cell>
          <cell r="C5937" t="str">
            <v>MALLA ELECTROSOLDADA M-188. Q-5  6.0mm  15 x 15cm.</v>
          </cell>
          <cell r="F5937" t="str">
            <v>Ins</v>
          </cell>
          <cell r="G5937" t="str">
            <v>kg</v>
          </cell>
          <cell r="H5937">
            <v>1.05</v>
          </cell>
          <cell r="I5937">
            <v>2998.8</v>
          </cell>
          <cell r="J5937">
            <v>3149</v>
          </cell>
        </row>
        <row r="5938">
          <cell r="B5938" t="str">
            <v>A11</v>
          </cell>
          <cell r="C5938" t="str">
            <v>ALAMBRE NEGRO No. 17</v>
          </cell>
          <cell r="F5938" t="str">
            <v>Ins</v>
          </cell>
          <cell r="G5938" t="str">
            <v>kg</v>
          </cell>
          <cell r="H5938">
            <v>3.1E-2</v>
          </cell>
          <cell r="I5938">
            <v>3060</v>
          </cell>
          <cell r="J5938">
            <v>95</v>
          </cell>
        </row>
        <row r="5940">
          <cell r="A5940" t="str">
            <v>EC-5.9</v>
          </cell>
          <cell r="C5940" t="str">
            <v>MALLA ELECTROSOLDADA M-221 Q-6 Φ 6.5mm c/.15m en ambos sentidos (Incluye alambre negro, colocación y traslapo).</v>
          </cell>
          <cell r="G5940" t="str">
            <v>kg</v>
          </cell>
          <cell r="J5940">
            <v>3929</v>
          </cell>
        </row>
        <row r="5941">
          <cell r="B5941" t="str">
            <v>I03</v>
          </cell>
          <cell r="C5941" t="str">
            <v>MANO DE OBRA AA (Albañileria)</v>
          </cell>
          <cell r="F5941" t="str">
            <v>Ins</v>
          </cell>
          <cell r="G5941" t="str">
            <v>hc</v>
          </cell>
          <cell r="H5941">
            <v>3.4000000000000002E-2</v>
          </cell>
          <cell r="I5941">
            <v>17165.400000000001</v>
          </cell>
          <cell r="J5941">
            <v>584</v>
          </cell>
        </row>
        <row r="5942">
          <cell r="B5942" t="str">
            <v>M03</v>
          </cell>
          <cell r="C5942" t="str">
            <v>EQUIPO BASICO ( Herramienta menor )</v>
          </cell>
          <cell r="F5942" t="str">
            <v>Ins</v>
          </cell>
          <cell r="G5942" t="str">
            <v>glb</v>
          </cell>
          <cell r="H5942">
            <v>0.04</v>
          </cell>
          <cell r="I5942">
            <v>2535.75</v>
          </cell>
          <cell r="J5942">
            <v>101</v>
          </cell>
        </row>
        <row r="5943">
          <cell r="B5943" t="str">
            <v>A08</v>
          </cell>
          <cell r="C5943" t="str">
            <v>MALLA ELECTROSOLDADA M-221  Q-6  6.5 mm  15 x 15 cm.</v>
          </cell>
          <cell r="F5943" t="str">
            <v>Ins</v>
          </cell>
          <cell r="G5943" t="str">
            <v>kg</v>
          </cell>
          <cell r="H5943">
            <v>1.05</v>
          </cell>
          <cell r="I5943">
            <v>2998.8</v>
          </cell>
          <cell r="J5943">
            <v>3149</v>
          </cell>
        </row>
        <row r="5944">
          <cell r="B5944" t="str">
            <v>A11</v>
          </cell>
          <cell r="C5944" t="str">
            <v>ALAMBRE NEGRO No. 17</v>
          </cell>
          <cell r="F5944" t="str">
            <v>Ins</v>
          </cell>
          <cell r="G5944" t="str">
            <v>kg</v>
          </cell>
          <cell r="H5944">
            <v>3.1E-2</v>
          </cell>
          <cell r="I5944">
            <v>3060</v>
          </cell>
          <cell r="J5944">
            <v>95</v>
          </cell>
        </row>
        <row r="5946">
          <cell r="A5946" t="str">
            <v>EC-5.10</v>
          </cell>
          <cell r="C5946" t="str">
            <v>MALLA ELECTROSOLDADA M-262  Φ 7,0mm c/.15m en ambos sentidos (Incluye alambre negro, colocación y traslapo).</v>
          </cell>
          <cell r="G5946" t="str">
            <v>kg</v>
          </cell>
          <cell r="J5946">
            <v>3929</v>
          </cell>
        </row>
        <row r="5947">
          <cell r="B5947" t="str">
            <v>I03</v>
          </cell>
          <cell r="C5947" t="str">
            <v>MANO DE OBRA AA (Albañileria)</v>
          </cell>
          <cell r="F5947" t="str">
            <v>Ins</v>
          </cell>
          <cell r="G5947" t="str">
            <v>hc</v>
          </cell>
          <cell r="H5947">
            <v>3.4000000000000002E-2</v>
          </cell>
          <cell r="I5947">
            <v>17165.400000000001</v>
          </cell>
          <cell r="J5947">
            <v>584</v>
          </cell>
        </row>
        <row r="5948">
          <cell r="B5948" t="str">
            <v>M03</v>
          </cell>
          <cell r="C5948" t="str">
            <v>EQUIPO BASICO ( Herramienta menor )</v>
          </cell>
          <cell r="F5948" t="str">
            <v>Ins</v>
          </cell>
          <cell r="G5948" t="str">
            <v>glb</v>
          </cell>
          <cell r="H5948">
            <v>0.04</v>
          </cell>
          <cell r="I5948">
            <v>2535.75</v>
          </cell>
          <cell r="J5948">
            <v>101</v>
          </cell>
        </row>
        <row r="5949">
          <cell r="B5949" t="str">
            <v>A08B</v>
          </cell>
          <cell r="C5949" t="str">
            <v>MALLA ELECTROSOLDADA M-262  Q-7  7.0 mm  15 x 15 cm.</v>
          </cell>
          <cell r="F5949" t="str">
            <v>Ins</v>
          </cell>
          <cell r="G5949" t="str">
            <v>kg</v>
          </cell>
          <cell r="H5949">
            <v>1.05</v>
          </cell>
          <cell r="I5949">
            <v>2998.8</v>
          </cell>
          <cell r="J5949">
            <v>3149</v>
          </cell>
        </row>
        <row r="5950">
          <cell r="B5950" t="str">
            <v>A11</v>
          </cell>
          <cell r="C5950" t="str">
            <v>ALAMBRE NEGRO No. 17</v>
          </cell>
          <cell r="F5950" t="str">
            <v>Ins</v>
          </cell>
          <cell r="G5950" t="str">
            <v>kg</v>
          </cell>
          <cell r="H5950">
            <v>3.1E-2</v>
          </cell>
          <cell r="I5950">
            <v>3060</v>
          </cell>
          <cell r="J5950">
            <v>95</v>
          </cell>
        </row>
        <row r="5952">
          <cell r="A5952" t="str">
            <v>EC-5.11</v>
          </cell>
          <cell r="B5952" t="str">
            <v>AA18</v>
          </cell>
          <cell r="C5952" t="str">
            <v>PLACA CONTRAPISO CONCRETO 3.000 psi  E=0.07 m ( Sin refuerzo)</v>
          </cell>
          <cell r="G5952" t="str">
            <v>m2</v>
          </cell>
          <cell r="I5952">
            <v>73297.350000000006</v>
          </cell>
          <cell r="J5952">
            <v>49466</v>
          </cell>
        </row>
        <row r="5953">
          <cell r="B5953" t="str">
            <v>M03</v>
          </cell>
          <cell r="C5953" t="str">
            <v>EQUIPO BASICO ( Herramienta menor )</v>
          </cell>
          <cell r="F5953" t="str">
            <v>Ins</v>
          </cell>
          <cell r="G5953" t="str">
            <v>glb</v>
          </cell>
          <cell r="H5953">
            <v>2.1000000000000001E-2</v>
          </cell>
          <cell r="I5953">
            <v>2535.75</v>
          </cell>
          <cell r="J5953">
            <v>53</v>
          </cell>
        </row>
        <row r="5954">
          <cell r="B5954" t="str">
            <v>I03</v>
          </cell>
          <cell r="C5954" t="str">
            <v>MANO DE OBRA AA (Albañileria)</v>
          </cell>
          <cell r="F5954" t="str">
            <v>Ins</v>
          </cell>
          <cell r="G5954" t="str">
            <v>hc</v>
          </cell>
          <cell r="H5954">
            <v>0.74</v>
          </cell>
          <cell r="I5954">
            <v>17165.400000000001</v>
          </cell>
          <cell r="J5954">
            <v>12702</v>
          </cell>
        </row>
        <row r="5955">
          <cell r="B5955" t="str">
            <v>W02</v>
          </cell>
          <cell r="C5955" t="str">
            <v>LISTON 2 x 4</v>
          </cell>
          <cell r="F5955" t="str">
            <v>Ins</v>
          </cell>
          <cell r="G5955" t="str">
            <v>m</v>
          </cell>
          <cell r="H5955">
            <v>0.84</v>
          </cell>
          <cell r="I5955">
            <v>3330.9587500000002</v>
          </cell>
          <cell r="J5955">
            <v>2798</v>
          </cell>
        </row>
        <row r="5956">
          <cell r="B5956" t="str">
            <v>W16</v>
          </cell>
          <cell r="C5956" t="str">
            <v>TABLA CHAPA ORDINARIO 30 cm x 2 cm x 3 m.</v>
          </cell>
          <cell r="F5956" t="str">
            <v>Ins</v>
          </cell>
          <cell r="G5956" t="str">
            <v>und</v>
          </cell>
          <cell r="H5956">
            <v>0.33</v>
          </cell>
          <cell r="I5956">
            <v>5372.85</v>
          </cell>
          <cell r="J5956">
            <v>1773</v>
          </cell>
        </row>
        <row r="5957">
          <cell r="B5957" t="str">
            <v>O15</v>
          </cell>
          <cell r="C5957" t="str">
            <v>PUNTILLA CON CABEZA 2"</v>
          </cell>
          <cell r="F5957" t="str">
            <v>Ins</v>
          </cell>
          <cell r="G5957" t="str">
            <v>lb</v>
          </cell>
          <cell r="H5957">
            <v>0.03</v>
          </cell>
          <cell r="I5957">
            <v>2509.5</v>
          </cell>
          <cell r="J5957">
            <v>75</v>
          </cell>
        </row>
        <row r="5958">
          <cell r="B5958" t="str">
            <v>M06</v>
          </cell>
          <cell r="C5958" t="str">
            <v>VIBRADOR A GASOLINA</v>
          </cell>
          <cell r="F5958" t="str">
            <v>Ins</v>
          </cell>
          <cell r="G5958" t="str">
            <v>dd</v>
          </cell>
          <cell r="H5958">
            <v>7.0000000000000001E-3</v>
          </cell>
          <cell r="I5958">
            <v>27300</v>
          </cell>
          <cell r="J5958">
            <v>191</v>
          </cell>
        </row>
        <row r="5959">
          <cell r="B5959" t="str">
            <v>H04</v>
          </cell>
          <cell r="C5959" t="str">
            <v>CONCRETO 3.000 psi</v>
          </cell>
          <cell r="F5959" t="str">
            <v>Ins</v>
          </cell>
          <cell r="G5959" t="str">
            <v>m3</v>
          </cell>
          <cell r="H5959">
            <v>7.1999999999999995E-2</v>
          </cell>
          <cell r="I5959">
            <v>442697.85</v>
          </cell>
          <cell r="J5959">
            <v>31874</v>
          </cell>
        </row>
        <row r="5961">
          <cell r="A5961" t="str">
            <v>EC-5.12</v>
          </cell>
          <cell r="C5961" t="str">
            <v>PLACA CONTRAPISO CONCRETO 3.000 psi  E=0.10 m ( Sin refuerzo, incluye Sikadur 32 Primer )</v>
          </cell>
          <cell r="G5961" t="str">
            <v>m2</v>
          </cell>
          <cell r="J5961">
            <v>116407</v>
          </cell>
        </row>
        <row r="5962">
          <cell r="B5962" t="str">
            <v>M03</v>
          </cell>
          <cell r="C5962" t="str">
            <v>EQUIPO BASICO ( Herramienta menor )</v>
          </cell>
          <cell r="F5962" t="str">
            <v>Ins</v>
          </cell>
          <cell r="G5962" t="str">
            <v>glb</v>
          </cell>
          <cell r="H5962">
            <v>0.03</v>
          </cell>
          <cell r="I5962">
            <v>2535.75</v>
          </cell>
          <cell r="J5962">
            <v>76</v>
          </cell>
        </row>
        <row r="5963">
          <cell r="B5963" t="str">
            <v>I03</v>
          </cell>
          <cell r="C5963" t="str">
            <v>MANO DE OBRA AA (Albañileria)</v>
          </cell>
          <cell r="F5963" t="str">
            <v>Ins</v>
          </cell>
          <cell r="G5963" t="str">
            <v>hc</v>
          </cell>
          <cell r="H5963">
            <v>1.1000000000000001</v>
          </cell>
          <cell r="I5963">
            <v>17165.400000000001</v>
          </cell>
          <cell r="J5963">
            <v>18882</v>
          </cell>
        </row>
        <row r="5964">
          <cell r="B5964" t="str">
            <v>W02</v>
          </cell>
          <cell r="C5964" t="str">
            <v>LISTON 2 x 4</v>
          </cell>
          <cell r="F5964" t="str">
            <v>Ins</v>
          </cell>
          <cell r="G5964" t="str">
            <v>m</v>
          </cell>
          <cell r="H5964">
            <v>1</v>
          </cell>
          <cell r="I5964">
            <v>3330.9587500000002</v>
          </cell>
          <cell r="J5964">
            <v>3331</v>
          </cell>
        </row>
        <row r="5965">
          <cell r="B5965" t="str">
            <v>W16</v>
          </cell>
          <cell r="C5965" t="str">
            <v>TABLA CHAPA ORDINARIO 30 cm x 2 cm x 3 m.</v>
          </cell>
          <cell r="F5965" t="str">
            <v>Ins</v>
          </cell>
          <cell r="G5965" t="str">
            <v>und</v>
          </cell>
          <cell r="H5965">
            <v>0.33</v>
          </cell>
          <cell r="I5965">
            <v>5372.85</v>
          </cell>
          <cell r="J5965">
            <v>1773</v>
          </cell>
        </row>
        <row r="5966">
          <cell r="B5966" t="str">
            <v>O15</v>
          </cell>
          <cell r="C5966" t="str">
            <v>PUNTILLA CON CABEZA 2"</v>
          </cell>
          <cell r="F5966" t="str">
            <v>Ins</v>
          </cell>
          <cell r="G5966" t="str">
            <v>lb</v>
          </cell>
          <cell r="H5966">
            <v>0.03</v>
          </cell>
          <cell r="I5966">
            <v>2509.5</v>
          </cell>
          <cell r="J5966">
            <v>75</v>
          </cell>
        </row>
        <row r="5967">
          <cell r="B5967" t="str">
            <v>M06</v>
          </cell>
          <cell r="C5967" t="str">
            <v>VIBRADOR A GASOLINA</v>
          </cell>
          <cell r="F5967" t="str">
            <v>Ins</v>
          </cell>
          <cell r="G5967" t="str">
            <v>dd</v>
          </cell>
          <cell r="H5967">
            <v>7.0000000000000001E-3</v>
          </cell>
          <cell r="I5967">
            <v>27300</v>
          </cell>
          <cell r="J5967">
            <v>191</v>
          </cell>
        </row>
        <row r="5968">
          <cell r="B5968" t="str">
            <v>O17A</v>
          </cell>
          <cell r="C5968" t="str">
            <v>SIKADUR -32  Primer.</v>
          </cell>
          <cell r="F5968" t="str">
            <v>Ins</v>
          </cell>
          <cell r="G5968" t="str">
            <v>kg</v>
          </cell>
          <cell r="H5968">
            <v>0.6</v>
          </cell>
          <cell r="I5968">
            <v>77469</v>
          </cell>
          <cell r="J5968">
            <v>46481</v>
          </cell>
        </row>
        <row r="5969">
          <cell r="B5969" t="str">
            <v>H04</v>
          </cell>
          <cell r="C5969" t="str">
            <v>CONCRETO 3.000 psi</v>
          </cell>
          <cell r="F5969" t="str">
            <v>Ins</v>
          </cell>
          <cell r="G5969" t="str">
            <v>m3</v>
          </cell>
          <cell r="H5969">
            <v>0.10299999999999999</v>
          </cell>
          <cell r="I5969">
            <v>442697.85</v>
          </cell>
          <cell r="J5969">
            <v>45598</v>
          </cell>
        </row>
        <row r="5971">
          <cell r="A5971" t="str">
            <v>EC-5.12A</v>
          </cell>
          <cell r="C5971" t="str">
            <v>PLACA CONTRAPISO CONCRETO 3.000 psi  E=0.10 m ( Sin refuerzo )</v>
          </cell>
          <cell r="G5971" t="str">
            <v>m2</v>
          </cell>
          <cell r="J5971">
            <v>69926</v>
          </cell>
        </row>
        <row r="5972">
          <cell r="B5972" t="str">
            <v>M03</v>
          </cell>
          <cell r="C5972" t="str">
            <v>EQUIPO BASICO ( Herramienta menor )</v>
          </cell>
          <cell r="F5972" t="str">
            <v>Ins</v>
          </cell>
          <cell r="G5972" t="str">
            <v>glb</v>
          </cell>
          <cell r="H5972">
            <v>0.03</v>
          </cell>
          <cell r="I5972">
            <v>2535.75</v>
          </cell>
          <cell r="J5972">
            <v>76</v>
          </cell>
        </row>
        <row r="5973">
          <cell r="B5973" t="str">
            <v>I03</v>
          </cell>
          <cell r="C5973" t="str">
            <v>MANO DE OBRA AA (Albañileria)</v>
          </cell>
          <cell r="F5973" t="str">
            <v>Ins</v>
          </cell>
          <cell r="G5973" t="str">
            <v>hc</v>
          </cell>
          <cell r="H5973">
            <v>1.1000000000000001</v>
          </cell>
          <cell r="I5973">
            <v>17165.400000000001</v>
          </cell>
          <cell r="J5973">
            <v>18882</v>
          </cell>
        </row>
        <row r="5974">
          <cell r="B5974" t="str">
            <v>W02</v>
          </cell>
          <cell r="C5974" t="str">
            <v>LISTON 2 x 4</v>
          </cell>
          <cell r="F5974" t="str">
            <v>Ins</v>
          </cell>
          <cell r="G5974" t="str">
            <v>m</v>
          </cell>
          <cell r="H5974">
            <v>1</v>
          </cell>
          <cell r="I5974">
            <v>3330.9587500000002</v>
          </cell>
          <cell r="J5974">
            <v>3331</v>
          </cell>
        </row>
        <row r="5975">
          <cell r="B5975" t="str">
            <v>W16</v>
          </cell>
          <cell r="C5975" t="str">
            <v>TABLA CHAPA ORDINARIO 30 cm x 2 cm x 3 m.</v>
          </cell>
          <cell r="F5975" t="str">
            <v>Ins</v>
          </cell>
          <cell r="G5975" t="str">
            <v>und</v>
          </cell>
          <cell r="H5975">
            <v>0.33</v>
          </cell>
          <cell r="I5975">
            <v>5372.85</v>
          </cell>
          <cell r="J5975">
            <v>1773</v>
          </cell>
        </row>
        <row r="5976">
          <cell r="B5976" t="str">
            <v>O15</v>
          </cell>
          <cell r="C5976" t="str">
            <v>PUNTILLA CON CABEZA 2"</v>
          </cell>
          <cell r="F5976" t="str">
            <v>Ins</v>
          </cell>
          <cell r="G5976" t="str">
            <v>lb</v>
          </cell>
          <cell r="H5976">
            <v>0.03</v>
          </cell>
          <cell r="I5976">
            <v>2509.5</v>
          </cell>
          <cell r="J5976">
            <v>75</v>
          </cell>
        </row>
        <row r="5977">
          <cell r="B5977" t="str">
            <v>M06</v>
          </cell>
          <cell r="C5977" t="str">
            <v>VIBRADOR A GASOLINA</v>
          </cell>
          <cell r="F5977" t="str">
            <v>Ins</v>
          </cell>
          <cell r="G5977" t="str">
            <v>dd</v>
          </cell>
          <cell r="H5977">
            <v>7.0000000000000001E-3</v>
          </cell>
          <cell r="I5977">
            <v>27300</v>
          </cell>
          <cell r="J5977">
            <v>191</v>
          </cell>
        </row>
        <row r="5978">
          <cell r="B5978" t="str">
            <v>H04</v>
          </cell>
          <cell r="C5978" t="str">
            <v>CONCRETO 3.000 psi</v>
          </cell>
          <cell r="F5978" t="str">
            <v>Ins</v>
          </cell>
          <cell r="G5978" t="str">
            <v>m3</v>
          </cell>
          <cell r="H5978">
            <v>0.10299999999999999</v>
          </cell>
          <cell r="I5978">
            <v>442697.85</v>
          </cell>
          <cell r="J5978">
            <v>45598</v>
          </cell>
        </row>
        <row r="5980">
          <cell r="A5980" t="str">
            <v>EC-5.13</v>
          </cell>
          <cell r="C5980" t="str">
            <v>PLACA CONTRAPISO CONCRETO 3.000 psi  E=0.12  ( Sin refuerzo )</v>
          </cell>
          <cell r="G5980" t="str">
            <v>m2</v>
          </cell>
          <cell r="J5980">
            <v>82999</v>
          </cell>
        </row>
        <row r="5981">
          <cell r="B5981" t="str">
            <v>M03</v>
          </cell>
          <cell r="C5981" t="str">
            <v>EQUIPO BASICO ( Herramienta menor )</v>
          </cell>
          <cell r="F5981" t="str">
            <v>Ins</v>
          </cell>
          <cell r="G5981" t="str">
            <v>glb</v>
          </cell>
          <cell r="H5981">
            <v>0.03</v>
          </cell>
          <cell r="I5981">
            <v>2535.75</v>
          </cell>
          <cell r="J5981">
            <v>76</v>
          </cell>
        </row>
        <row r="5982">
          <cell r="B5982" t="str">
            <v>I03</v>
          </cell>
          <cell r="C5982" t="str">
            <v>MANO DE OBRA AA (Albañileria)</v>
          </cell>
          <cell r="F5982" t="str">
            <v>Ins</v>
          </cell>
          <cell r="G5982" t="str">
            <v>hc</v>
          </cell>
          <cell r="H5982">
            <v>1.32</v>
          </cell>
          <cell r="I5982">
            <v>17165.400000000001</v>
          </cell>
          <cell r="J5982">
            <v>22658</v>
          </cell>
        </row>
        <row r="5983">
          <cell r="B5983" t="str">
            <v>W02</v>
          </cell>
          <cell r="C5983" t="str">
            <v>LISTON 2 x 4</v>
          </cell>
          <cell r="F5983" t="str">
            <v>Ins</v>
          </cell>
          <cell r="G5983" t="str">
            <v>m</v>
          </cell>
          <cell r="H5983">
            <v>1</v>
          </cell>
          <cell r="I5983">
            <v>3330.9587500000002</v>
          </cell>
          <cell r="J5983">
            <v>3331</v>
          </cell>
        </row>
        <row r="5984">
          <cell r="B5984" t="str">
            <v>W16</v>
          </cell>
          <cell r="C5984" t="str">
            <v>TABLA CHAPA ORDINARIO 30 cm x 2 cm x 3 m.</v>
          </cell>
          <cell r="F5984" t="str">
            <v>Ins</v>
          </cell>
          <cell r="G5984" t="str">
            <v>und</v>
          </cell>
          <cell r="H5984">
            <v>0.33</v>
          </cell>
          <cell r="I5984">
            <v>5372.85</v>
          </cell>
          <cell r="J5984">
            <v>1773</v>
          </cell>
        </row>
        <row r="5985">
          <cell r="B5985" t="str">
            <v>O15</v>
          </cell>
          <cell r="C5985" t="str">
            <v>PUNTILLA CON CABEZA 2"</v>
          </cell>
          <cell r="F5985" t="str">
            <v>Ins</v>
          </cell>
          <cell r="G5985" t="str">
            <v>lb</v>
          </cell>
          <cell r="H5985">
            <v>0.03</v>
          </cell>
          <cell r="I5985">
            <v>2509.5</v>
          </cell>
          <cell r="J5985">
            <v>75</v>
          </cell>
        </row>
        <row r="5986">
          <cell r="B5986" t="str">
            <v>M06</v>
          </cell>
          <cell r="C5986" t="str">
            <v>VIBRADOR A GASOLINA</v>
          </cell>
          <cell r="F5986" t="str">
            <v>Ins</v>
          </cell>
          <cell r="G5986" t="str">
            <v>dd</v>
          </cell>
          <cell r="H5986">
            <v>7.0000000000000001E-3</v>
          </cell>
          <cell r="I5986">
            <v>27300</v>
          </cell>
          <cell r="J5986">
            <v>191</v>
          </cell>
        </row>
        <row r="5987">
          <cell r="B5987" t="str">
            <v>H04</v>
          </cell>
          <cell r="C5987" t="str">
            <v>CONCRETO 3.000 psi</v>
          </cell>
          <cell r="F5987" t="str">
            <v>Ins</v>
          </cell>
          <cell r="G5987" t="str">
            <v>m3</v>
          </cell>
          <cell r="H5987">
            <v>0.124</v>
          </cell>
          <cell r="I5987">
            <v>442697.85</v>
          </cell>
          <cell r="J5987">
            <v>54895</v>
          </cell>
        </row>
        <row r="5989">
          <cell r="A5989" t="str">
            <v>EC-5.14</v>
          </cell>
          <cell r="C5989" t="str">
            <v>PLACA CONTRAPISO CONCRETO 3.000 psi  E=0.15  ( Sin refuerzo )</v>
          </cell>
          <cell r="G5989" t="str">
            <v>m2</v>
          </cell>
          <cell r="J5989">
            <v>96468</v>
          </cell>
        </row>
        <row r="5990">
          <cell r="B5990" t="str">
            <v>M03</v>
          </cell>
          <cell r="C5990" t="str">
            <v>EQUIPO BASICO ( Herramienta menor )</v>
          </cell>
          <cell r="F5990" t="str">
            <v>Ins</v>
          </cell>
          <cell r="G5990" t="str">
            <v>glb</v>
          </cell>
          <cell r="H5990">
            <v>0.03</v>
          </cell>
          <cell r="I5990">
            <v>2535.75</v>
          </cell>
          <cell r="J5990">
            <v>76</v>
          </cell>
        </row>
        <row r="5991">
          <cell r="B5991" t="str">
            <v>I03</v>
          </cell>
          <cell r="C5991" t="str">
            <v>MANO DE OBRA AA (Albañileria)</v>
          </cell>
          <cell r="F5991" t="str">
            <v>Ins</v>
          </cell>
          <cell r="G5991" t="str">
            <v>hc</v>
          </cell>
          <cell r="H5991">
            <v>1.37</v>
          </cell>
          <cell r="I5991">
            <v>17165.400000000001</v>
          </cell>
          <cell r="J5991">
            <v>23517</v>
          </cell>
        </row>
        <row r="5992">
          <cell r="B5992" t="str">
            <v>W02</v>
          </cell>
          <cell r="C5992" t="str">
            <v>LISTON 2 x 4</v>
          </cell>
          <cell r="F5992" t="str">
            <v>Ins</v>
          </cell>
          <cell r="G5992" t="str">
            <v>m</v>
          </cell>
          <cell r="H5992">
            <v>1</v>
          </cell>
          <cell r="I5992">
            <v>3330.9587500000002</v>
          </cell>
          <cell r="J5992">
            <v>3331</v>
          </cell>
        </row>
        <row r="5993">
          <cell r="B5993" t="str">
            <v>W16</v>
          </cell>
          <cell r="C5993" t="str">
            <v>TABLA CHAPA ORDINARIO 30 cm x 2 cm x 3 m.</v>
          </cell>
          <cell r="F5993" t="str">
            <v>Ins</v>
          </cell>
          <cell r="G5993" t="str">
            <v>und</v>
          </cell>
          <cell r="H5993">
            <v>0.37</v>
          </cell>
          <cell r="I5993">
            <v>5372.85</v>
          </cell>
          <cell r="J5993">
            <v>1988</v>
          </cell>
        </row>
        <row r="5994">
          <cell r="B5994" t="str">
            <v>O15</v>
          </cell>
          <cell r="C5994" t="str">
            <v>PUNTILLA CON CABEZA 2"</v>
          </cell>
          <cell r="F5994" t="str">
            <v>Ins</v>
          </cell>
          <cell r="G5994" t="str">
            <v>lb</v>
          </cell>
          <cell r="H5994">
            <v>0.03</v>
          </cell>
          <cell r="I5994">
            <v>2509.5</v>
          </cell>
          <cell r="J5994">
            <v>75</v>
          </cell>
        </row>
        <row r="5995">
          <cell r="B5995" t="str">
            <v>M06</v>
          </cell>
          <cell r="C5995" t="str">
            <v>VIBRADOR A GASOLINA</v>
          </cell>
          <cell r="F5995" t="str">
            <v>Ins</v>
          </cell>
          <cell r="G5995" t="str">
            <v>dd</v>
          </cell>
          <cell r="H5995">
            <v>7.0000000000000001E-3</v>
          </cell>
          <cell r="I5995">
            <v>27300</v>
          </cell>
          <cell r="J5995">
            <v>191</v>
          </cell>
        </row>
        <row r="5996">
          <cell r="B5996" t="str">
            <v>H04</v>
          </cell>
          <cell r="C5996" t="str">
            <v>CONCRETO 3.000 psi</v>
          </cell>
          <cell r="F5996" t="str">
            <v>Ins</v>
          </cell>
          <cell r="G5996" t="str">
            <v>m3</v>
          </cell>
          <cell r="H5996">
            <v>0.152</v>
          </cell>
          <cell r="I5996">
            <v>442697.85</v>
          </cell>
          <cell r="J5996">
            <v>67290</v>
          </cell>
        </row>
        <row r="5998">
          <cell r="A5998" t="str">
            <v>EC-5.15</v>
          </cell>
          <cell r="C5998" t="str">
            <v>PLACA CONTRAPISO CONCRETO 3.000 psi  E=0.25  ( Sin refuerzo )</v>
          </cell>
          <cell r="G5998" t="str">
            <v>m2</v>
          </cell>
          <cell r="J5998">
            <v>153351</v>
          </cell>
        </row>
        <row r="5999">
          <cell r="B5999" t="str">
            <v>M03</v>
          </cell>
          <cell r="C5999" t="str">
            <v>EQUIPO BASICO ( Herramienta menor )</v>
          </cell>
          <cell r="F5999" t="str">
            <v>Ins</v>
          </cell>
          <cell r="G5999" t="str">
            <v>glb</v>
          </cell>
          <cell r="H5999">
            <v>0.06</v>
          </cell>
          <cell r="I5999">
            <v>2535.75</v>
          </cell>
          <cell r="J5999">
            <v>152</v>
          </cell>
        </row>
        <row r="6000">
          <cell r="B6000" t="str">
            <v>I03</v>
          </cell>
          <cell r="C6000" t="str">
            <v>MANO DE OBRA AA (Albañileria)</v>
          </cell>
          <cell r="F6000" t="str">
            <v>Ins</v>
          </cell>
          <cell r="G6000" t="str">
            <v>hc</v>
          </cell>
          <cell r="H6000">
            <v>1.8</v>
          </cell>
          <cell r="I6000">
            <v>17165.400000000001</v>
          </cell>
          <cell r="J6000">
            <v>30898</v>
          </cell>
        </row>
        <row r="6001">
          <cell r="B6001" t="str">
            <v>W02</v>
          </cell>
          <cell r="C6001" t="str">
            <v>LISTON 2 x 4</v>
          </cell>
          <cell r="F6001" t="str">
            <v>Ins</v>
          </cell>
          <cell r="G6001" t="str">
            <v>m</v>
          </cell>
          <cell r="H6001">
            <v>2</v>
          </cell>
          <cell r="I6001">
            <v>3330.9587500000002</v>
          </cell>
          <cell r="J6001">
            <v>6662</v>
          </cell>
        </row>
        <row r="6002">
          <cell r="B6002" t="str">
            <v>W16</v>
          </cell>
          <cell r="C6002" t="str">
            <v>TABLA CHAPA ORDINARIO 30 cm x 2 cm x 3 m.</v>
          </cell>
          <cell r="F6002" t="str">
            <v>Ins</v>
          </cell>
          <cell r="G6002" t="str">
            <v>und</v>
          </cell>
          <cell r="H6002">
            <v>0.66</v>
          </cell>
          <cell r="I6002">
            <v>5372.85</v>
          </cell>
          <cell r="J6002">
            <v>3546</v>
          </cell>
        </row>
        <row r="6003">
          <cell r="B6003" t="str">
            <v>O15</v>
          </cell>
          <cell r="C6003" t="str">
            <v>PUNTILLA CON CABEZA 2"</v>
          </cell>
          <cell r="F6003" t="str">
            <v>Ins</v>
          </cell>
          <cell r="G6003" t="str">
            <v>lb</v>
          </cell>
          <cell r="H6003">
            <v>0.06</v>
          </cell>
          <cell r="I6003">
            <v>2509.5</v>
          </cell>
          <cell r="J6003">
            <v>151</v>
          </cell>
        </row>
        <row r="6004">
          <cell r="B6004" t="str">
            <v>M06</v>
          </cell>
          <cell r="C6004" t="str">
            <v>VIBRADOR A GASOLINA</v>
          </cell>
          <cell r="F6004" t="str">
            <v>Ins</v>
          </cell>
          <cell r="G6004" t="str">
            <v>dd</v>
          </cell>
          <cell r="H6004">
            <v>1.4E-2</v>
          </cell>
          <cell r="I6004">
            <v>27300</v>
          </cell>
          <cell r="J6004">
            <v>382</v>
          </cell>
        </row>
        <row r="6005">
          <cell r="B6005" t="str">
            <v>H04</v>
          </cell>
          <cell r="C6005" t="str">
            <v>CONCRETO 3.000 psi</v>
          </cell>
          <cell r="F6005" t="str">
            <v>Ins</v>
          </cell>
          <cell r="G6005" t="str">
            <v>m3</v>
          </cell>
          <cell r="H6005">
            <v>0.252</v>
          </cell>
          <cell r="I6005">
            <v>442697.85</v>
          </cell>
          <cell r="J6005">
            <v>111560</v>
          </cell>
        </row>
        <row r="6007">
          <cell r="A6007" t="str">
            <v>EC-5.16</v>
          </cell>
          <cell r="C6007" t="str">
            <v>PLACA CONTRAPISO CONCRETO 3.000 psi  ( Sin refuerzo )</v>
          </cell>
          <cell r="G6007" t="str">
            <v>m3</v>
          </cell>
          <cell r="J6007">
            <v>657866</v>
          </cell>
        </row>
        <row r="6008">
          <cell r="B6008" t="str">
            <v>M03</v>
          </cell>
          <cell r="C6008" t="str">
            <v>EQUIPO BASICO ( Herramienta menor )</v>
          </cell>
          <cell r="F6008" t="str">
            <v>Ins</v>
          </cell>
          <cell r="G6008" t="str">
            <v>glb</v>
          </cell>
          <cell r="H6008">
            <v>0.3</v>
          </cell>
          <cell r="I6008">
            <v>2535.75</v>
          </cell>
          <cell r="J6008">
            <v>761</v>
          </cell>
        </row>
        <row r="6009">
          <cell r="B6009" t="str">
            <v>I03</v>
          </cell>
          <cell r="C6009" t="str">
            <v>MANO DE OBRA AA (Albañileria)</v>
          </cell>
          <cell r="F6009" t="str">
            <v>Ins</v>
          </cell>
          <cell r="G6009" t="str">
            <v>hc</v>
          </cell>
          <cell r="H6009">
            <v>7.97</v>
          </cell>
          <cell r="I6009">
            <v>17165.400000000001</v>
          </cell>
          <cell r="J6009">
            <v>136808</v>
          </cell>
        </row>
        <row r="6010">
          <cell r="B6010" t="str">
            <v>W02</v>
          </cell>
          <cell r="C6010" t="str">
            <v>LISTON 2 x 4</v>
          </cell>
          <cell r="F6010" t="str">
            <v>Ins</v>
          </cell>
          <cell r="G6010" t="str">
            <v>m</v>
          </cell>
          <cell r="H6010">
            <v>12</v>
          </cell>
          <cell r="I6010">
            <v>3330.9587500000002</v>
          </cell>
          <cell r="J6010">
            <v>39972</v>
          </cell>
        </row>
        <row r="6011">
          <cell r="B6011" t="str">
            <v>W16</v>
          </cell>
          <cell r="C6011" t="str">
            <v>TABLA CHAPA ORDINARIO 30 cm x 2 cm x 3 m.</v>
          </cell>
          <cell r="F6011" t="str">
            <v>Ins</v>
          </cell>
          <cell r="G6011" t="str">
            <v>und</v>
          </cell>
          <cell r="H6011">
            <v>4</v>
          </cell>
          <cell r="I6011">
            <v>5372.85</v>
          </cell>
          <cell r="J6011">
            <v>21491</v>
          </cell>
        </row>
        <row r="6012">
          <cell r="B6012" t="str">
            <v>O15</v>
          </cell>
          <cell r="C6012" t="str">
            <v>PUNTILLA CON CABEZA 2"</v>
          </cell>
          <cell r="F6012" t="str">
            <v>Ins</v>
          </cell>
          <cell r="G6012" t="str">
            <v>lb</v>
          </cell>
          <cell r="H6012">
            <v>0.05</v>
          </cell>
          <cell r="I6012">
            <v>2509.5</v>
          </cell>
          <cell r="J6012">
            <v>125</v>
          </cell>
        </row>
        <row r="6013">
          <cell r="B6013" t="str">
            <v>M06</v>
          </cell>
          <cell r="C6013" t="str">
            <v>VIBRADOR A GASOLINA</v>
          </cell>
          <cell r="F6013" t="str">
            <v>Ins</v>
          </cell>
          <cell r="G6013" t="str">
            <v>dd</v>
          </cell>
          <cell r="H6013">
            <v>0.1</v>
          </cell>
          <cell r="I6013">
            <v>27300</v>
          </cell>
          <cell r="J6013">
            <v>2730</v>
          </cell>
        </row>
        <row r="6014">
          <cell r="B6014" t="str">
            <v>H04</v>
          </cell>
          <cell r="C6014" t="str">
            <v>CONCRETO 3.000 psi</v>
          </cell>
          <cell r="F6014" t="str">
            <v>Ins</v>
          </cell>
          <cell r="G6014" t="str">
            <v>m3</v>
          </cell>
          <cell r="H6014">
            <v>1.03</v>
          </cell>
          <cell r="I6014">
            <v>442697.85</v>
          </cell>
          <cell r="J6014">
            <v>455979</v>
          </cell>
        </row>
        <row r="6016">
          <cell r="A6016" t="str">
            <v>EC-5.17</v>
          </cell>
          <cell r="C6016" t="str">
            <v>COLUMNAS CONCRETO 3.000 psi (sin refuerzo )</v>
          </cell>
          <cell r="G6016" t="str">
            <v>m3</v>
          </cell>
          <cell r="J6016">
            <v>957457</v>
          </cell>
        </row>
        <row r="6017">
          <cell r="B6017" t="str">
            <v>M10</v>
          </cell>
          <cell r="C6017" t="str">
            <v>EQUIPO BASICO ( Construcción )</v>
          </cell>
          <cell r="F6017" t="str">
            <v>Ins</v>
          </cell>
          <cell r="G6017" t="str">
            <v>glb</v>
          </cell>
          <cell r="H6017">
            <v>0.5</v>
          </cell>
          <cell r="I6017">
            <v>2825.0144273770197</v>
          </cell>
          <cell r="J6017">
            <v>1413</v>
          </cell>
        </row>
        <row r="6018">
          <cell r="B6018" t="str">
            <v>I03</v>
          </cell>
          <cell r="C6018" t="str">
            <v>MANO DE OBRA AA (Albañileria)</v>
          </cell>
          <cell r="F6018" t="str">
            <v>Ins</v>
          </cell>
          <cell r="G6018" t="str">
            <v>hc</v>
          </cell>
          <cell r="H6018">
            <v>11.39</v>
          </cell>
          <cell r="I6018">
            <v>17165.400000000001</v>
          </cell>
          <cell r="J6018">
            <v>195514</v>
          </cell>
        </row>
        <row r="6019">
          <cell r="B6019" t="str">
            <v>W04</v>
          </cell>
          <cell r="C6019" t="str">
            <v>LISTON CEDRO MACHO 5 cm x 2.5 cm</v>
          </cell>
          <cell r="F6019" t="str">
            <v>Ins</v>
          </cell>
          <cell r="G6019" t="str">
            <v>m</v>
          </cell>
          <cell r="H6019">
            <v>24</v>
          </cell>
          <cell r="I6019">
            <v>6979.2904999999992</v>
          </cell>
          <cell r="J6019">
            <v>167503</v>
          </cell>
        </row>
        <row r="6020">
          <cell r="B6020" t="str">
            <v>W06</v>
          </cell>
          <cell r="C6020" t="str">
            <v>REPISA ORDINARIO 8 cm *4 cm *3m</v>
          </cell>
          <cell r="F6020" t="str">
            <v>Ins</v>
          </cell>
          <cell r="G6020" t="str">
            <v>m</v>
          </cell>
          <cell r="H6020">
            <v>2</v>
          </cell>
          <cell r="I6020">
            <v>5372.85</v>
          </cell>
          <cell r="J6020">
            <v>10746</v>
          </cell>
        </row>
        <row r="6021">
          <cell r="B6021" t="str">
            <v>P07</v>
          </cell>
          <cell r="C6021" t="str">
            <v>MORDAZA METALICA</v>
          </cell>
          <cell r="F6021" t="str">
            <v>Ins</v>
          </cell>
          <cell r="G6021" t="str">
            <v>dd</v>
          </cell>
          <cell r="H6021">
            <v>6</v>
          </cell>
          <cell r="I6021">
            <v>127.89</v>
          </cell>
          <cell r="J6021">
            <v>767</v>
          </cell>
        </row>
        <row r="6022">
          <cell r="B6022" t="str">
            <v>P06</v>
          </cell>
          <cell r="C6022" t="str">
            <v>PARAL LARGO 2.00 a 3.50 m</v>
          </cell>
          <cell r="F6022" t="str">
            <v>Ins</v>
          </cell>
          <cell r="G6022" t="str">
            <v>dd</v>
          </cell>
          <cell r="H6022">
            <v>3</v>
          </cell>
          <cell r="I6022">
            <v>168</v>
          </cell>
          <cell r="J6022">
            <v>504</v>
          </cell>
        </row>
        <row r="6023">
          <cell r="B6023" t="str">
            <v>O15</v>
          </cell>
          <cell r="C6023" t="str">
            <v>PUNTILLA CON CABEZA 2"</v>
          </cell>
          <cell r="F6023" t="str">
            <v>Ins</v>
          </cell>
          <cell r="G6023" t="str">
            <v>lb</v>
          </cell>
          <cell r="H6023">
            <v>1</v>
          </cell>
          <cell r="I6023">
            <v>2509.5</v>
          </cell>
          <cell r="J6023">
            <v>2510</v>
          </cell>
        </row>
        <row r="6024">
          <cell r="B6024" t="str">
            <v>M06</v>
          </cell>
          <cell r="C6024" t="str">
            <v>VIBRADOR A GASOLINA</v>
          </cell>
          <cell r="F6024" t="str">
            <v>Ins</v>
          </cell>
          <cell r="G6024" t="str">
            <v>dd</v>
          </cell>
          <cell r="H6024">
            <v>7.0000000000000007E-2</v>
          </cell>
          <cell r="I6024">
            <v>27300</v>
          </cell>
          <cell r="J6024">
            <v>1911</v>
          </cell>
        </row>
        <row r="6025">
          <cell r="B6025" t="str">
            <v>M16</v>
          </cell>
          <cell r="C6025" t="str">
            <v>EQUIPO COLOCACION CONCRETO</v>
          </cell>
          <cell r="F6025" t="str">
            <v>Ins</v>
          </cell>
          <cell r="G6025" t="str">
            <v>m3</v>
          </cell>
          <cell r="H6025">
            <v>1.05</v>
          </cell>
          <cell r="I6025">
            <v>24150</v>
          </cell>
          <cell r="J6025">
            <v>25358</v>
          </cell>
        </row>
        <row r="6026">
          <cell r="B6026" t="str">
            <v>H04</v>
          </cell>
          <cell r="C6026" t="str">
            <v>CONCRETO 3.000 psi</v>
          </cell>
          <cell r="F6026" t="str">
            <v>Ins</v>
          </cell>
          <cell r="G6026" t="str">
            <v>m3</v>
          </cell>
          <cell r="H6026">
            <v>1.05</v>
          </cell>
          <cell r="I6026">
            <v>442697.85</v>
          </cell>
          <cell r="J6026">
            <v>464833</v>
          </cell>
        </row>
        <row r="6027">
          <cell r="B6027" t="str">
            <v>O23</v>
          </cell>
          <cell r="C6027" t="str">
            <v xml:space="preserve">SIKA ANTISOL ROJO </v>
          </cell>
          <cell r="F6027" t="str">
            <v>Ins</v>
          </cell>
          <cell r="G6027" t="str">
            <v>kg</v>
          </cell>
          <cell r="H6027">
            <v>2.2200000000000002</v>
          </cell>
          <cell r="I6027">
            <v>15743.7</v>
          </cell>
          <cell r="J6027">
            <v>34951</v>
          </cell>
        </row>
        <row r="6028">
          <cell r="B6028" t="str">
            <v>O40</v>
          </cell>
          <cell r="C6028" t="str">
            <v xml:space="preserve">SIKA SEPAROL </v>
          </cell>
          <cell r="F6028" t="str">
            <v>Ins</v>
          </cell>
          <cell r="G6028" t="str">
            <v>kg</v>
          </cell>
          <cell r="H6028">
            <v>0.67</v>
          </cell>
          <cell r="I6028">
            <v>18242.7</v>
          </cell>
          <cell r="J6028">
            <v>12223</v>
          </cell>
        </row>
        <row r="6029">
          <cell r="B6029" t="str">
            <v>O41</v>
          </cell>
          <cell r="C6029" t="str">
            <v xml:space="preserve">POLIETILENO NEGRO CAL 3.5 </v>
          </cell>
          <cell r="F6029" t="str">
            <v>Ins</v>
          </cell>
          <cell r="G6029" t="str">
            <v>m</v>
          </cell>
          <cell r="H6029">
            <v>3.5</v>
          </cell>
          <cell r="I6029">
            <v>4826.074588185892</v>
          </cell>
          <cell r="J6029">
            <v>16891</v>
          </cell>
        </row>
        <row r="6030">
          <cell r="B6030" t="str">
            <v>W17</v>
          </cell>
          <cell r="C6030" t="str">
            <v>TABLA CHAPA EN CEDRO MACHO 30 cm x 2 cm x 3 m.</v>
          </cell>
          <cell r="F6030" t="str">
            <v>Ins</v>
          </cell>
          <cell r="G6030" t="str">
            <v>m</v>
          </cell>
          <cell r="H6030">
            <v>4</v>
          </cell>
          <cell r="I6030">
            <v>5583.2737104209064</v>
          </cell>
          <cell r="J6030">
            <v>22333</v>
          </cell>
        </row>
        <row r="6032">
          <cell r="A6032" t="str">
            <v>EC-5.18</v>
          </cell>
          <cell r="C6032" t="str">
            <v>COLUMNAS CONCRETO 4.000 psi (sin refuerzo )</v>
          </cell>
          <cell r="G6032" t="str">
            <v>m3</v>
          </cell>
          <cell r="J6032">
            <v>993667</v>
          </cell>
        </row>
        <row r="6033">
          <cell r="B6033" t="str">
            <v>M10</v>
          </cell>
          <cell r="C6033" t="str">
            <v>EQUIPO BASICO ( Construcción )</v>
          </cell>
          <cell r="F6033" t="str">
            <v>Ins</v>
          </cell>
          <cell r="G6033" t="str">
            <v>glb</v>
          </cell>
          <cell r="H6033">
            <v>0.5</v>
          </cell>
          <cell r="I6033">
            <v>2825.0144273770197</v>
          </cell>
          <cell r="J6033">
            <v>1413</v>
          </cell>
        </row>
        <row r="6034">
          <cell r="B6034" t="str">
            <v>I03</v>
          </cell>
          <cell r="C6034" t="str">
            <v>MANO DE OBRA AA (Albañileria)</v>
          </cell>
          <cell r="F6034" t="str">
            <v>Ins</v>
          </cell>
          <cell r="G6034" t="str">
            <v>hc</v>
          </cell>
          <cell r="H6034">
            <v>11.39</v>
          </cell>
          <cell r="I6034">
            <v>17165.400000000001</v>
          </cell>
          <cell r="J6034">
            <v>195514</v>
          </cell>
        </row>
        <row r="6035">
          <cell r="B6035" t="str">
            <v>W04</v>
          </cell>
          <cell r="C6035" t="str">
            <v>LISTON CEDRO MACHO 5 cm x 2.5 cm</v>
          </cell>
          <cell r="F6035" t="str">
            <v>Ins</v>
          </cell>
          <cell r="G6035" t="str">
            <v>m</v>
          </cell>
          <cell r="H6035">
            <v>24</v>
          </cell>
          <cell r="I6035">
            <v>6979.2904999999992</v>
          </cell>
          <cell r="J6035">
            <v>167503</v>
          </cell>
        </row>
        <row r="6036">
          <cell r="B6036" t="str">
            <v>W06</v>
          </cell>
          <cell r="C6036" t="str">
            <v>REPISA ORDINARIO 8 cm *4 cm *3m</v>
          </cell>
          <cell r="F6036" t="str">
            <v>Ins</v>
          </cell>
          <cell r="G6036" t="str">
            <v>m</v>
          </cell>
          <cell r="H6036">
            <v>2</v>
          </cell>
          <cell r="I6036">
            <v>5372.85</v>
          </cell>
          <cell r="J6036">
            <v>10746</v>
          </cell>
        </row>
        <row r="6037">
          <cell r="B6037" t="str">
            <v>P07</v>
          </cell>
          <cell r="C6037" t="str">
            <v>MORDAZA METALICA</v>
          </cell>
          <cell r="F6037" t="str">
            <v>Ins</v>
          </cell>
          <cell r="G6037" t="str">
            <v>dd</v>
          </cell>
          <cell r="H6037">
            <v>6</v>
          </cell>
          <cell r="I6037">
            <v>127.89</v>
          </cell>
          <cell r="J6037">
            <v>767</v>
          </cell>
        </row>
        <row r="6038">
          <cell r="B6038" t="str">
            <v>P06</v>
          </cell>
          <cell r="C6038" t="str">
            <v>PARAL LARGO 2.00 a 3.50 m</v>
          </cell>
          <cell r="F6038" t="str">
            <v>Ins</v>
          </cell>
          <cell r="G6038" t="str">
            <v>dd</v>
          </cell>
          <cell r="H6038">
            <v>3</v>
          </cell>
          <cell r="I6038">
            <v>168</v>
          </cell>
          <cell r="J6038">
            <v>504</v>
          </cell>
        </row>
        <row r="6039">
          <cell r="B6039" t="str">
            <v>O15</v>
          </cell>
          <cell r="C6039" t="str">
            <v>PUNTILLA CON CABEZA 2"</v>
          </cell>
          <cell r="F6039" t="str">
            <v>Ins</v>
          </cell>
          <cell r="G6039" t="str">
            <v>lb</v>
          </cell>
          <cell r="H6039">
            <v>1</v>
          </cell>
          <cell r="I6039">
            <v>2509.5</v>
          </cell>
          <cell r="J6039">
            <v>2510</v>
          </cell>
        </row>
        <row r="6040">
          <cell r="B6040" t="str">
            <v>M06</v>
          </cell>
          <cell r="C6040" t="str">
            <v>VIBRADOR A GASOLINA</v>
          </cell>
          <cell r="F6040" t="str">
            <v>Ins</v>
          </cell>
          <cell r="G6040" t="str">
            <v>dd</v>
          </cell>
          <cell r="H6040">
            <v>7.0000000000000007E-2</v>
          </cell>
          <cell r="I6040">
            <v>27300</v>
          </cell>
          <cell r="J6040">
            <v>1911</v>
          </cell>
        </row>
        <row r="6041">
          <cell r="B6041" t="str">
            <v>M16</v>
          </cell>
          <cell r="C6041" t="str">
            <v>EQUIPO COLOCACION CONCRETO</v>
          </cell>
          <cell r="F6041" t="str">
            <v>Ins</v>
          </cell>
          <cell r="G6041" t="str">
            <v>m3</v>
          </cell>
          <cell r="H6041">
            <v>1.05</v>
          </cell>
          <cell r="I6041">
            <v>24150</v>
          </cell>
          <cell r="J6041">
            <v>25358</v>
          </cell>
        </row>
        <row r="6042">
          <cell r="B6042" t="str">
            <v>H28</v>
          </cell>
          <cell r="C6042" t="str">
            <v>CONCRETO 4.000 psi</v>
          </cell>
          <cell r="F6042" t="str">
            <v>Ins</v>
          </cell>
          <cell r="G6042" t="str">
            <v>m3</v>
          </cell>
          <cell r="H6042">
            <v>1.05</v>
          </cell>
          <cell r="I6042">
            <v>477184.05</v>
          </cell>
          <cell r="J6042">
            <v>501043</v>
          </cell>
        </row>
        <row r="6043">
          <cell r="B6043" t="str">
            <v>O23</v>
          </cell>
          <cell r="C6043" t="str">
            <v xml:space="preserve">SIKA ANTISOL ROJO </v>
          </cell>
          <cell r="F6043" t="str">
            <v>Ins</v>
          </cell>
          <cell r="G6043" t="str">
            <v>kg</v>
          </cell>
          <cell r="H6043">
            <v>2.2200000000000002</v>
          </cell>
          <cell r="I6043">
            <v>15743.7</v>
          </cell>
          <cell r="J6043">
            <v>34951</v>
          </cell>
        </row>
        <row r="6044">
          <cell r="B6044" t="str">
            <v>O40</v>
          </cell>
          <cell r="C6044" t="str">
            <v xml:space="preserve">SIKA SEPAROL </v>
          </cell>
          <cell r="F6044" t="str">
            <v>Ins</v>
          </cell>
          <cell r="G6044" t="str">
            <v>kg</v>
          </cell>
          <cell r="H6044">
            <v>0.67</v>
          </cell>
          <cell r="I6044">
            <v>18242.7</v>
          </cell>
          <cell r="J6044">
            <v>12223</v>
          </cell>
        </row>
        <row r="6045">
          <cell r="B6045" t="str">
            <v>O41</v>
          </cell>
          <cell r="C6045" t="str">
            <v xml:space="preserve">POLIETILENO NEGRO CAL 3.5 </v>
          </cell>
          <cell r="F6045" t="str">
            <v>Ins</v>
          </cell>
          <cell r="G6045" t="str">
            <v>m</v>
          </cell>
          <cell r="H6045">
            <v>3.5</v>
          </cell>
          <cell r="I6045">
            <v>4826.074588185892</v>
          </cell>
          <cell r="J6045">
            <v>16891</v>
          </cell>
        </row>
        <row r="6046">
          <cell r="B6046" t="str">
            <v>W17</v>
          </cell>
          <cell r="C6046" t="str">
            <v>TABLA CHAPA EN CEDRO MACHO 30 cm x 2 cm x 3 m.</v>
          </cell>
          <cell r="F6046" t="str">
            <v>Ins</v>
          </cell>
          <cell r="G6046" t="str">
            <v>m</v>
          </cell>
          <cell r="H6046">
            <v>4</v>
          </cell>
          <cell r="I6046">
            <v>5583.2737104209064</v>
          </cell>
          <cell r="J6046">
            <v>22333</v>
          </cell>
        </row>
        <row r="6048">
          <cell r="A6048" t="str">
            <v>EC-5.19</v>
          </cell>
          <cell r="C6048" t="str">
            <v>COLUMNAS CONCRETO 3.000 psi  A LA VISTA (sin refuerzo )</v>
          </cell>
          <cell r="G6048" t="str">
            <v>m3</v>
          </cell>
          <cell r="J6048">
            <v>885636</v>
          </cell>
        </row>
        <row r="6049">
          <cell r="B6049" t="str">
            <v>M10</v>
          </cell>
          <cell r="C6049" t="str">
            <v>EQUIPO BASICO ( Construcción )</v>
          </cell>
          <cell r="F6049" t="str">
            <v>Ins</v>
          </cell>
          <cell r="G6049" t="str">
            <v>glb</v>
          </cell>
          <cell r="H6049">
            <v>0.5</v>
          </cell>
          <cell r="I6049">
            <v>2825.0144273770197</v>
          </cell>
          <cell r="J6049">
            <v>1413</v>
          </cell>
        </row>
        <row r="6050">
          <cell r="B6050" t="str">
            <v>I03</v>
          </cell>
          <cell r="C6050" t="str">
            <v>MANO DE OBRA AA (Albañileria)</v>
          </cell>
          <cell r="F6050" t="str">
            <v>Ins</v>
          </cell>
          <cell r="G6050" t="str">
            <v>hc</v>
          </cell>
          <cell r="H6050">
            <v>15</v>
          </cell>
          <cell r="I6050">
            <v>17165.400000000001</v>
          </cell>
          <cell r="J6050">
            <v>257481</v>
          </cell>
        </row>
        <row r="6051">
          <cell r="B6051" t="str">
            <v>P07</v>
          </cell>
          <cell r="C6051" t="str">
            <v>MORDAZA METALICA</v>
          </cell>
          <cell r="F6051" t="str">
            <v>Ins</v>
          </cell>
          <cell r="G6051" t="str">
            <v>dd</v>
          </cell>
          <cell r="H6051">
            <v>6</v>
          </cell>
          <cell r="I6051">
            <v>127.89</v>
          </cell>
          <cell r="J6051">
            <v>767</v>
          </cell>
        </row>
        <row r="6052">
          <cell r="B6052" t="str">
            <v>P06</v>
          </cell>
          <cell r="C6052" t="str">
            <v>PARAL LARGO 2.00 a 3.50 m</v>
          </cell>
          <cell r="F6052" t="str">
            <v>Ins</v>
          </cell>
          <cell r="G6052" t="str">
            <v>dd</v>
          </cell>
          <cell r="H6052">
            <v>3</v>
          </cell>
          <cell r="I6052">
            <v>168</v>
          </cell>
          <cell r="J6052">
            <v>504</v>
          </cell>
        </row>
        <row r="6053">
          <cell r="B6053" t="str">
            <v>O15</v>
          </cell>
          <cell r="C6053" t="str">
            <v>PUNTILLA CON CABEZA 2"</v>
          </cell>
          <cell r="F6053" t="str">
            <v>Ins</v>
          </cell>
          <cell r="G6053" t="str">
            <v>lb</v>
          </cell>
          <cell r="H6053">
            <v>1</v>
          </cell>
          <cell r="I6053">
            <v>2509.5</v>
          </cell>
          <cell r="J6053">
            <v>2510</v>
          </cell>
        </row>
        <row r="6054">
          <cell r="B6054" t="str">
            <v>M06</v>
          </cell>
          <cell r="C6054" t="str">
            <v>VIBRADOR A GASOLINA</v>
          </cell>
          <cell r="F6054" t="str">
            <v>Ins</v>
          </cell>
          <cell r="G6054" t="str">
            <v>dd</v>
          </cell>
          <cell r="H6054">
            <v>7.0000000000000007E-2</v>
          </cell>
          <cell r="I6054">
            <v>27300</v>
          </cell>
          <cell r="J6054">
            <v>1911</v>
          </cell>
        </row>
        <row r="6055">
          <cell r="B6055" t="str">
            <v>M16</v>
          </cell>
          <cell r="C6055" t="str">
            <v>EQUIPO COLOCACION CONCRETO</v>
          </cell>
          <cell r="F6055" t="str">
            <v>Ins</v>
          </cell>
          <cell r="G6055" t="str">
            <v>m3</v>
          </cell>
          <cell r="H6055">
            <v>1.05</v>
          </cell>
          <cell r="I6055">
            <v>24150</v>
          </cell>
          <cell r="J6055">
            <v>25358</v>
          </cell>
        </row>
        <row r="6056">
          <cell r="B6056" t="str">
            <v>H04</v>
          </cell>
          <cell r="C6056" t="str">
            <v>CONCRETO 3.000 psi</v>
          </cell>
          <cell r="F6056" t="str">
            <v>Ins</v>
          </cell>
          <cell r="G6056" t="str">
            <v>m3</v>
          </cell>
          <cell r="H6056">
            <v>1.05</v>
          </cell>
          <cell r="I6056">
            <v>442697.85</v>
          </cell>
          <cell r="J6056">
            <v>464833</v>
          </cell>
        </row>
        <row r="6057">
          <cell r="B6057" t="str">
            <v>O23</v>
          </cell>
          <cell r="C6057" t="str">
            <v xml:space="preserve">SIKA ANTISOL ROJO </v>
          </cell>
          <cell r="F6057" t="str">
            <v>Ins</v>
          </cell>
          <cell r="G6057" t="str">
            <v>kg</v>
          </cell>
          <cell r="H6057">
            <v>2.2200000000000002</v>
          </cell>
          <cell r="I6057">
            <v>15743.7</v>
          </cell>
          <cell r="J6057">
            <v>34951</v>
          </cell>
        </row>
        <row r="6058">
          <cell r="B6058" t="str">
            <v>O40</v>
          </cell>
          <cell r="C6058" t="str">
            <v xml:space="preserve">SIKA SEPAROL </v>
          </cell>
          <cell r="F6058" t="str">
            <v>Ins</v>
          </cell>
          <cell r="G6058" t="str">
            <v>kg</v>
          </cell>
          <cell r="H6058">
            <v>0.67</v>
          </cell>
          <cell r="I6058">
            <v>18242.7</v>
          </cell>
          <cell r="J6058">
            <v>12223</v>
          </cell>
        </row>
        <row r="6059">
          <cell r="B6059" t="str">
            <v>O41</v>
          </cell>
          <cell r="C6059" t="str">
            <v xml:space="preserve">POLIETILENO NEGRO CAL 3.5 </v>
          </cell>
          <cell r="F6059" t="str">
            <v>Ins</v>
          </cell>
          <cell r="G6059" t="str">
            <v>m</v>
          </cell>
          <cell r="H6059">
            <v>3.5</v>
          </cell>
          <cell r="I6059">
            <v>4826.074588185892</v>
          </cell>
          <cell r="J6059">
            <v>16891</v>
          </cell>
        </row>
        <row r="6060">
          <cell r="B6060" t="str">
            <v>P08</v>
          </cell>
          <cell r="C6060" t="str">
            <v xml:space="preserve">FORMALETA TABLEMAC 4MM SUPER T O EQUIVALENTE </v>
          </cell>
          <cell r="F6060" t="str">
            <v>Ins</v>
          </cell>
          <cell r="G6060" t="str">
            <v>m2</v>
          </cell>
          <cell r="H6060">
            <v>11.1</v>
          </cell>
          <cell r="I6060">
            <v>6017.5140151547748</v>
          </cell>
          <cell r="J6060">
            <v>66794</v>
          </cell>
        </row>
        <row r="6062">
          <cell r="A6062" t="str">
            <v>EC-5.20</v>
          </cell>
          <cell r="C6062" t="str">
            <v>COLUMNAS CONCRETO 4.000 psi  A LA VISTA (sin refuerzo )</v>
          </cell>
          <cell r="G6062" t="str">
            <v>m3</v>
          </cell>
          <cell r="J6062">
            <v>921846</v>
          </cell>
        </row>
        <row r="6063">
          <cell r="B6063" t="str">
            <v>M10</v>
          </cell>
          <cell r="C6063" t="str">
            <v>EQUIPO BASICO ( Construcción )</v>
          </cell>
          <cell r="F6063" t="str">
            <v>Ins</v>
          </cell>
          <cell r="G6063" t="str">
            <v>glb</v>
          </cell>
          <cell r="H6063">
            <v>0.5</v>
          </cell>
          <cell r="I6063">
            <v>2825.0144273770197</v>
          </cell>
          <cell r="J6063">
            <v>1413</v>
          </cell>
        </row>
        <row r="6064">
          <cell r="B6064" t="str">
            <v>I03</v>
          </cell>
          <cell r="C6064" t="str">
            <v>MANO DE OBRA AA (Albañileria)</v>
          </cell>
          <cell r="F6064" t="str">
            <v>Ins</v>
          </cell>
          <cell r="G6064" t="str">
            <v>hc</v>
          </cell>
          <cell r="H6064">
            <v>15</v>
          </cell>
          <cell r="I6064">
            <v>17165.400000000001</v>
          </cell>
          <cell r="J6064">
            <v>257481</v>
          </cell>
        </row>
        <row r="6065">
          <cell r="B6065" t="str">
            <v>P07</v>
          </cell>
          <cell r="C6065" t="str">
            <v>MORDAZA METALICA</v>
          </cell>
          <cell r="F6065" t="str">
            <v>Ins</v>
          </cell>
          <cell r="G6065" t="str">
            <v>dd</v>
          </cell>
          <cell r="H6065">
            <v>6</v>
          </cell>
          <cell r="I6065">
            <v>127.89</v>
          </cell>
          <cell r="J6065">
            <v>767</v>
          </cell>
        </row>
        <row r="6066">
          <cell r="B6066" t="str">
            <v>P06</v>
          </cell>
          <cell r="C6066" t="str">
            <v>PARAL LARGO 2.00 a 3.50 m</v>
          </cell>
          <cell r="F6066" t="str">
            <v>Ins</v>
          </cell>
          <cell r="G6066" t="str">
            <v>dd</v>
          </cell>
          <cell r="H6066">
            <v>3</v>
          </cell>
          <cell r="I6066">
            <v>168</v>
          </cell>
          <cell r="J6066">
            <v>504</v>
          </cell>
        </row>
        <row r="6067">
          <cell r="B6067" t="str">
            <v>O15</v>
          </cell>
          <cell r="C6067" t="str">
            <v>PUNTILLA CON CABEZA 2"</v>
          </cell>
          <cell r="F6067" t="str">
            <v>Ins</v>
          </cell>
          <cell r="G6067" t="str">
            <v>lb</v>
          </cell>
          <cell r="H6067">
            <v>1</v>
          </cell>
          <cell r="I6067">
            <v>2509.5</v>
          </cell>
          <cell r="J6067">
            <v>2510</v>
          </cell>
        </row>
        <row r="6068">
          <cell r="B6068" t="str">
            <v>M06</v>
          </cell>
          <cell r="C6068" t="str">
            <v>VIBRADOR A GASOLINA</v>
          </cell>
          <cell r="F6068" t="str">
            <v>Ins</v>
          </cell>
          <cell r="G6068" t="str">
            <v>dd</v>
          </cell>
          <cell r="H6068">
            <v>7.0000000000000007E-2</v>
          </cell>
          <cell r="I6068">
            <v>27300</v>
          </cell>
          <cell r="J6068">
            <v>1911</v>
          </cell>
        </row>
        <row r="6069">
          <cell r="B6069" t="str">
            <v>M16</v>
          </cell>
          <cell r="C6069" t="str">
            <v>EQUIPO COLOCACION CONCRETO</v>
          </cell>
          <cell r="F6069" t="str">
            <v>Ins</v>
          </cell>
          <cell r="G6069" t="str">
            <v>m3</v>
          </cell>
          <cell r="H6069">
            <v>1.05</v>
          </cell>
          <cell r="I6069">
            <v>24150</v>
          </cell>
          <cell r="J6069">
            <v>25358</v>
          </cell>
        </row>
        <row r="6070">
          <cell r="B6070" t="str">
            <v>H28</v>
          </cell>
          <cell r="C6070" t="str">
            <v>CONCRETO 4.000 psi</v>
          </cell>
          <cell r="F6070" t="str">
            <v>Ins</v>
          </cell>
          <cell r="G6070" t="str">
            <v>m3</v>
          </cell>
          <cell r="H6070">
            <v>1.05</v>
          </cell>
          <cell r="I6070">
            <v>477184.05</v>
          </cell>
          <cell r="J6070">
            <v>501043</v>
          </cell>
        </row>
        <row r="6071">
          <cell r="B6071" t="str">
            <v>O23</v>
          </cell>
          <cell r="C6071" t="str">
            <v xml:space="preserve">SIKA ANTISOL ROJO </v>
          </cell>
          <cell r="F6071" t="str">
            <v>Ins</v>
          </cell>
          <cell r="G6071" t="str">
            <v>kg</v>
          </cell>
          <cell r="H6071">
            <v>2.2200000000000002</v>
          </cell>
          <cell r="I6071">
            <v>15743.7</v>
          </cell>
          <cell r="J6071">
            <v>34951</v>
          </cell>
        </row>
        <row r="6072">
          <cell r="B6072" t="str">
            <v>O40</v>
          </cell>
          <cell r="C6072" t="str">
            <v xml:space="preserve">SIKA SEPAROL </v>
          </cell>
          <cell r="F6072" t="str">
            <v>Ins</v>
          </cell>
          <cell r="G6072" t="str">
            <v>kg</v>
          </cell>
          <cell r="H6072">
            <v>0.67</v>
          </cell>
          <cell r="I6072">
            <v>18242.7</v>
          </cell>
          <cell r="J6072">
            <v>12223</v>
          </cell>
        </row>
        <row r="6073">
          <cell r="B6073" t="str">
            <v>O41</v>
          </cell>
          <cell r="C6073" t="str">
            <v xml:space="preserve">POLIETILENO NEGRO CAL 3.5 </v>
          </cell>
          <cell r="F6073" t="str">
            <v>Ins</v>
          </cell>
          <cell r="G6073" t="str">
            <v>m</v>
          </cell>
          <cell r="H6073">
            <v>3.5</v>
          </cell>
          <cell r="I6073">
            <v>4826.074588185892</v>
          </cell>
          <cell r="J6073">
            <v>16891</v>
          </cell>
        </row>
        <row r="6074">
          <cell r="B6074" t="str">
            <v>P08</v>
          </cell>
          <cell r="C6074" t="str">
            <v xml:space="preserve">FORMALETA TABLEMAC 4MM SUPER T O EQUIVALENTE </v>
          </cell>
          <cell r="F6074" t="str">
            <v>Ins</v>
          </cell>
          <cell r="G6074" t="str">
            <v>m2</v>
          </cell>
          <cell r="H6074">
            <v>11.1</v>
          </cell>
          <cell r="I6074">
            <v>6017.5140151547748</v>
          </cell>
          <cell r="J6074">
            <v>66794</v>
          </cell>
        </row>
        <row r="6077">
          <cell r="A6077" t="str">
            <v>EC-5.20A</v>
          </cell>
          <cell r="C6077" t="str">
            <v>COLUMNAS CONCRETO 5.000 psi  A LA VISTA (sin refuerzo )</v>
          </cell>
          <cell r="G6077" t="str">
            <v>m3</v>
          </cell>
          <cell r="J6077">
            <v>979150</v>
          </cell>
        </row>
        <row r="6078">
          <cell r="B6078" t="str">
            <v>M10</v>
          </cell>
          <cell r="C6078" t="str">
            <v>EQUIPO BASICO ( Construcción )</v>
          </cell>
          <cell r="F6078" t="str">
            <v>Ins</v>
          </cell>
          <cell r="G6078" t="str">
            <v>glb</v>
          </cell>
          <cell r="H6078">
            <v>0.5</v>
          </cell>
          <cell r="I6078">
            <v>2825.0144273770197</v>
          </cell>
          <cell r="J6078">
            <v>1413</v>
          </cell>
        </row>
        <row r="6079">
          <cell r="B6079" t="str">
            <v>I03</v>
          </cell>
          <cell r="C6079" t="str">
            <v>MANO DE OBRA AA (Albañileria)</v>
          </cell>
          <cell r="F6079" t="str">
            <v>Ins</v>
          </cell>
          <cell r="G6079" t="str">
            <v>hc</v>
          </cell>
          <cell r="H6079">
            <v>15</v>
          </cell>
          <cell r="I6079">
            <v>17165.400000000001</v>
          </cell>
          <cell r="J6079">
            <v>257481</v>
          </cell>
        </row>
        <row r="6080">
          <cell r="B6080" t="str">
            <v>P07</v>
          </cell>
          <cell r="C6080" t="str">
            <v>MORDAZA METALICA</v>
          </cell>
          <cell r="F6080" t="str">
            <v>Ins</v>
          </cell>
          <cell r="G6080" t="str">
            <v>dd</v>
          </cell>
          <cell r="H6080">
            <v>6</v>
          </cell>
          <cell r="I6080">
            <v>127.89</v>
          </cell>
          <cell r="J6080">
            <v>767</v>
          </cell>
        </row>
        <row r="6081">
          <cell r="B6081" t="str">
            <v>P06</v>
          </cell>
          <cell r="C6081" t="str">
            <v>PARAL LARGO 2.00 a 3.50 m</v>
          </cell>
          <cell r="F6081" t="str">
            <v>Ins</v>
          </cell>
          <cell r="G6081" t="str">
            <v>dd</v>
          </cell>
          <cell r="H6081">
            <v>3</v>
          </cell>
          <cell r="I6081">
            <v>168</v>
          </cell>
          <cell r="J6081">
            <v>504</v>
          </cell>
        </row>
        <row r="6082">
          <cell r="B6082" t="str">
            <v>O15</v>
          </cell>
          <cell r="C6082" t="str">
            <v>PUNTILLA CON CABEZA 2"</v>
          </cell>
          <cell r="F6082" t="str">
            <v>Ins</v>
          </cell>
          <cell r="G6082" t="str">
            <v>lb</v>
          </cell>
          <cell r="H6082">
            <v>1</v>
          </cell>
          <cell r="I6082">
            <v>2509.5</v>
          </cell>
          <cell r="J6082">
            <v>2510</v>
          </cell>
        </row>
        <row r="6083">
          <cell r="B6083" t="str">
            <v>M06</v>
          </cell>
          <cell r="C6083" t="str">
            <v>VIBRADOR A GASOLINA</v>
          </cell>
          <cell r="F6083" t="str">
            <v>Ins</v>
          </cell>
          <cell r="G6083" t="str">
            <v>dd</v>
          </cell>
          <cell r="H6083">
            <v>7.0000000000000007E-2</v>
          </cell>
          <cell r="I6083">
            <v>27300</v>
          </cell>
          <cell r="J6083">
            <v>1911</v>
          </cell>
        </row>
        <row r="6084">
          <cell r="B6084" t="str">
            <v>M27</v>
          </cell>
          <cell r="C6084" t="str">
            <v>EQUIPO COLOCACION CONCRETO (BOMBEO)</v>
          </cell>
          <cell r="F6084" t="str">
            <v>Ins</v>
          </cell>
          <cell r="G6084" t="str">
            <v>m3</v>
          </cell>
          <cell r="H6084">
            <v>1.05</v>
          </cell>
          <cell r="I6084">
            <v>49612.5</v>
          </cell>
          <cell r="J6084">
            <v>52093</v>
          </cell>
        </row>
        <row r="6085">
          <cell r="B6085" t="str">
            <v>H21</v>
          </cell>
          <cell r="C6085" t="str">
            <v xml:space="preserve">CONCRETO 5000 psi </v>
          </cell>
          <cell r="F6085" t="str">
            <v>Ins</v>
          </cell>
          <cell r="G6085" t="str">
            <v>m3</v>
          </cell>
          <cell r="H6085">
            <v>1.05</v>
          </cell>
          <cell r="I6085">
            <v>506297.4</v>
          </cell>
          <cell r="J6085">
            <v>531612</v>
          </cell>
        </row>
        <row r="6086">
          <cell r="B6086" t="str">
            <v>O23</v>
          </cell>
          <cell r="C6086" t="str">
            <v xml:space="preserve">SIKA ANTISOL ROJO </v>
          </cell>
          <cell r="F6086" t="str">
            <v>Ins</v>
          </cell>
          <cell r="G6086" t="str">
            <v>kg</v>
          </cell>
          <cell r="H6086">
            <v>2.2200000000000002</v>
          </cell>
          <cell r="I6086">
            <v>15743.7</v>
          </cell>
          <cell r="J6086">
            <v>34951</v>
          </cell>
        </row>
        <row r="6087">
          <cell r="B6087" t="str">
            <v>O40</v>
          </cell>
          <cell r="C6087" t="str">
            <v xml:space="preserve">SIKA SEPAROL </v>
          </cell>
          <cell r="F6087" t="str">
            <v>Ins</v>
          </cell>
          <cell r="G6087" t="str">
            <v>kg</v>
          </cell>
          <cell r="H6087">
            <v>0.67</v>
          </cell>
          <cell r="I6087">
            <v>18242.7</v>
          </cell>
          <cell r="J6087">
            <v>12223</v>
          </cell>
        </row>
        <row r="6088">
          <cell r="B6088" t="str">
            <v>O41</v>
          </cell>
          <cell r="C6088" t="str">
            <v xml:space="preserve">POLIETILENO NEGRO CAL 3.5 </v>
          </cell>
          <cell r="F6088" t="str">
            <v>Ins</v>
          </cell>
          <cell r="G6088" t="str">
            <v>m</v>
          </cell>
          <cell r="H6088">
            <v>3.5</v>
          </cell>
          <cell r="I6088">
            <v>4826.074588185892</v>
          </cell>
          <cell r="J6088">
            <v>16891</v>
          </cell>
        </row>
        <row r="6089">
          <cell r="B6089" t="str">
            <v>P08</v>
          </cell>
          <cell r="C6089" t="str">
            <v xml:space="preserve">FORMALETA TABLEMAC 4MM SUPER T O EQUIVALENTE </v>
          </cell>
          <cell r="F6089" t="str">
            <v>Ins</v>
          </cell>
          <cell r="G6089" t="str">
            <v>m2</v>
          </cell>
          <cell r="H6089">
            <v>11.1</v>
          </cell>
          <cell r="I6089">
            <v>6017.5140151547748</v>
          </cell>
          <cell r="J6089">
            <v>66794</v>
          </cell>
        </row>
        <row r="6091">
          <cell r="A6091" t="str">
            <v>EC-5.21</v>
          </cell>
          <cell r="C6091" t="str">
            <v>VIGA AEREA CONCRETO 3.000 psi  (Sin refuerzo).</v>
          </cell>
          <cell r="G6091" t="str">
            <v>m3</v>
          </cell>
          <cell r="J6091">
            <v>801422</v>
          </cell>
        </row>
        <row r="6092">
          <cell r="B6092" t="str">
            <v>M10</v>
          </cell>
          <cell r="C6092" t="str">
            <v>EQUIPO BASICO ( Construcción )</v>
          </cell>
          <cell r="F6092" t="str">
            <v>Ins</v>
          </cell>
          <cell r="G6092" t="str">
            <v>glb</v>
          </cell>
          <cell r="H6092">
            <v>0.5</v>
          </cell>
          <cell r="I6092">
            <v>2825.0144273770197</v>
          </cell>
          <cell r="J6092">
            <v>1413</v>
          </cell>
        </row>
        <row r="6093">
          <cell r="B6093" t="str">
            <v>I03</v>
          </cell>
          <cell r="C6093" t="str">
            <v>MANO DE OBRA AA (Albañileria)</v>
          </cell>
          <cell r="F6093" t="str">
            <v>Ins</v>
          </cell>
          <cell r="G6093" t="str">
            <v>hc</v>
          </cell>
          <cell r="H6093">
            <v>12.5</v>
          </cell>
          <cell r="I6093">
            <v>17165.400000000001</v>
          </cell>
          <cell r="J6093">
            <v>214568</v>
          </cell>
        </row>
        <row r="6094">
          <cell r="B6094" t="str">
            <v>P11</v>
          </cell>
          <cell r="C6094" t="str">
            <v>CAMILLA MADERA  0.70 x 1.40 m.</v>
          </cell>
          <cell r="F6094" t="str">
            <v>Ins</v>
          </cell>
          <cell r="G6094" t="str">
            <v>dd</v>
          </cell>
          <cell r="H6094">
            <v>14</v>
          </cell>
          <cell r="I6094">
            <v>168.6825</v>
          </cell>
          <cell r="J6094">
            <v>2362</v>
          </cell>
        </row>
        <row r="6095">
          <cell r="B6095" t="str">
            <v>P15</v>
          </cell>
          <cell r="C6095" t="str">
            <v xml:space="preserve">CERCHA METALICA L=3 m. </v>
          </cell>
          <cell r="F6095" t="str">
            <v>Ins</v>
          </cell>
          <cell r="G6095" t="str">
            <v>dd</v>
          </cell>
          <cell r="H6095">
            <v>14</v>
          </cell>
          <cell r="I6095">
            <v>136.5</v>
          </cell>
          <cell r="J6095">
            <v>1911</v>
          </cell>
        </row>
        <row r="6096">
          <cell r="B6096" t="str">
            <v>P13</v>
          </cell>
          <cell r="C6096" t="str">
            <v>PARAL CORTO 1.50 a 2.50 m</v>
          </cell>
          <cell r="F6096" t="str">
            <v>Ins</v>
          </cell>
          <cell r="G6096" t="str">
            <v>dd</v>
          </cell>
          <cell r="H6096">
            <v>14</v>
          </cell>
          <cell r="I6096">
            <v>133.35</v>
          </cell>
          <cell r="J6096">
            <v>1867</v>
          </cell>
        </row>
        <row r="6097">
          <cell r="B6097" t="str">
            <v>O15</v>
          </cell>
          <cell r="C6097" t="str">
            <v>PUNTILLA CON CABEZA 2"</v>
          </cell>
          <cell r="F6097" t="str">
            <v>Ins</v>
          </cell>
          <cell r="G6097" t="str">
            <v>lb</v>
          </cell>
          <cell r="H6097">
            <v>0.8</v>
          </cell>
          <cell r="I6097">
            <v>2509.5</v>
          </cell>
          <cell r="J6097">
            <v>2008</v>
          </cell>
        </row>
        <row r="6098">
          <cell r="B6098" t="str">
            <v>M01</v>
          </cell>
          <cell r="C6098" t="str">
            <v>ANDAMIO METALICO TUBULAR (Sección de 2 marcos de 1.50*1.50 m.con 2 crucetas de 2.30 m.)</v>
          </cell>
          <cell r="F6098" t="str">
            <v>Ins</v>
          </cell>
          <cell r="G6098" t="str">
            <v>sm</v>
          </cell>
          <cell r="H6098">
            <v>4</v>
          </cell>
          <cell r="I6098">
            <v>5093.55</v>
          </cell>
          <cell r="J6098">
            <v>20374</v>
          </cell>
        </row>
        <row r="6099">
          <cell r="B6099" t="str">
            <v>M06</v>
          </cell>
          <cell r="C6099" t="str">
            <v>VIBRADOR A GASOLINA</v>
          </cell>
          <cell r="F6099" t="str">
            <v>Ins</v>
          </cell>
          <cell r="G6099" t="str">
            <v>dd</v>
          </cell>
          <cell r="H6099">
            <v>7.0000000000000007E-2</v>
          </cell>
          <cell r="I6099">
            <v>27300</v>
          </cell>
          <cell r="J6099">
            <v>1911</v>
          </cell>
        </row>
        <row r="6100">
          <cell r="B6100" t="str">
            <v>H04</v>
          </cell>
          <cell r="C6100" t="str">
            <v>CONCRETO 3.000 psi</v>
          </cell>
          <cell r="F6100" t="str">
            <v>Ins</v>
          </cell>
          <cell r="G6100" t="str">
            <v>m3</v>
          </cell>
          <cell r="H6100">
            <v>1.05</v>
          </cell>
          <cell r="I6100">
            <v>442697.85</v>
          </cell>
          <cell r="J6100">
            <v>464833</v>
          </cell>
        </row>
        <row r="6101">
          <cell r="B6101" t="str">
            <v>O23</v>
          </cell>
          <cell r="C6101" t="str">
            <v xml:space="preserve">SIKA ANTISOL ROJO </v>
          </cell>
          <cell r="F6101" t="str">
            <v>Ins</v>
          </cell>
          <cell r="G6101" t="str">
            <v>kg</v>
          </cell>
          <cell r="H6101">
            <v>1.8</v>
          </cell>
          <cell r="I6101">
            <v>15743.7</v>
          </cell>
          <cell r="J6101">
            <v>28339</v>
          </cell>
        </row>
        <row r="6102">
          <cell r="B6102" t="str">
            <v>O40</v>
          </cell>
          <cell r="C6102" t="str">
            <v xml:space="preserve">SIKA SEPAROL </v>
          </cell>
          <cell r="F6102" t="str">
            <v>Ins</v>
          </cell>
          <cell r="G6102" t="str">
            <v>kg</v>
          </cell>
          <cell r="H6102">
            <v>0.67</v>
          </cell>
          <cell r="I6102">
            <v>18242.7</v>
          </cell>
          <cell r="J6102">
            <v>12223</v>
          </cell>
        </row>
        <row r="6103">
          <cell r="B6103" t="str">
            <v>M27</v>
          </cell>
          <cell r="C6103" t="str">
            <v>EQUIPO COLOCACION CONCRETO (BOMBEO)</v>
          </cell>
          <cell r="F6103" t="str">
            <v>Ins</v>
          </cell>
          <cell r="G6103" t="str">
            <v>m3</v>
          </cell>
          <cell r="H6103">
            <v>1</v>
          </cell>
          <cell r="I6103">
            <v>49612.5</v>
          </cell>
          <cell r="J6103">
            <v>49613</v>
          </cell>
        </row>
        <row r="6105">
          <cell r="A6105" t="str">
            <v>EC-5.22</v>
          </cell>
          <cell r="C6105" t="str">
            <v>VIGA AEREA CONCRETO 4.000 psi  (Sin refuerzo).</v>
          </cell>
          <cell r="G6105" t="str">
            <v>m3</v>
          </cell>
          <cell r="J6105">
            <v>998987</v>
          </cell>
        </row>
        <row r="6106">
          <cell r="B6106" t="str">
            <v>M10</v>
          </cell>
          <cell r="C6106" t="str">
            <v>EQUIPO BASICO ( Construcción )</v>
          </cell>
          <cell r="F6106" t="str">
            <v>Ins</v>
          </cell>
          <cell r="G6106" t="str">
            <v>glb</v>
          </cell>
          <cell r="H6106">
            <v>0.5</v>
          </cell>
          <cell r="I6106">
            <v>2825.0144273770197</v>
          </cell>
          <cell r="J6106">
            <v>1413</v>
          </cell>
        </row>
        <row r="6107">
          <cell r="B6107" t="str">
            <v>I03</v>
          </cell>
          <cell r="C6107" t="str">
            <v>MANO DE OBRA AA (Albañileria)</v>
          </cell>
          <cell r="F6107" t="str">
            <v>Ins</v>
          </cell>
          <cell r="G6107" t="str">
            <v>hc</v>
          </cell>
          <cell r="H6107">
            <v>18</v>
          </cell>
          <cell r="I6107">
            <v>17165.400000000001</v>
          </cell>
          <cell r="J6107">
            <v>308977</v>
          </cell>
        </row>
        <row r="6108">
          <cell r="B6108" t="str">
            <v>P18</v>
          </cell>
          <cell r="C6108" t="str">
            <v xml:space="preserve">FORMALETA BORDE VIGAS AEREAS INCLUYE PARAL </v>
          </cell>
          <cell r="F6108" t="str">
            <v>Ins</v>
          </cell>
          <cell r="G6108" t="str">
            <v>und</v>
          </cell>
          <cell r="H6108">
            <v>6</v>
          </cell>
          <cell r="I6108">
            <v>12181.05</v>
          </cell>
          <cell r="J6108">
            <v>73086</v>
          </cell>
        </row>
        <row r="6109">
          <cell r="B6109" t="str">
            <v>O15</v>
          </cell>
          <cell r="C6109" t="str">
            <v>PUNTILLA CON CABEZA 2"</v>
          </cell>
          <cell r="F6109" t="str">
            <v>Ins</v>
          </cell>
          <cell r="G6109" t="str">
            <v>lb</v>
          </cell>
          <cell r="H6109">
            <v>0.8</v>
          </cell>
          <cell r="I6109">
            <v>2509.5</v>
          </cell>
          <cell r="J6109">
            <v>2008</v>
          </cell>
        </row>
        <row r="6110">
          <cell r="B6110" t="str">
            <v>M01</v>
          </cell>
          <cell r="C6110" t="str">
            <v>ANDAMIO METALICO TUBULAR (Sección de 2 marcos de 1.50*1.50 m.con 2 crucetas de 2.30 m.)</v>
          </cell>
          <cell r="F6110" t="str">
            <v>Ins</v>
          </cell>
          <cell r="G6110" t="str">
            <v>sm</v>
          </cell>
          <cell r="H6110">
            <v>4</v>
          </cell>
          <cell r="I6110">
            <v>5093.55</v>
          </cell>
          <cell r="J6110">
            <v>20374</v>
          </cell>
        </row>
        <row r="6111">
          <cell r="B6111" t="str">
            <v>M06</v>
          </cell>
          <cell r="C6111" t="str">
            <v>VIBRADOR A GASOLINA</v>
          </cell>
          <cell r="F6111" t="str">
            <v>Ins</v>
          </cell>
          <cell r="G6111" t="str">
            <v>dd</v>
          </cell>
          <cell r="H6111">
            <v>7.0000000000000007E-2</v>
          </cell>
          <cell r="I6111">
            <v>27300</v>
          </cell>
          <cell r="J6111">
            <v>1911</v>
          </cell>
        </row>
        <row r="6112">
          <cell r="B6112" t="str">
            <v>H28</v>
          </cell>
          <cell r="C6112" t="str">
            <v>CONCRETO 4.000 psi</v>
          </cell>
          <cell r="F6112" t="str">
            <v>Ins</v>
          </cell>
          <cell r="G6112" t="str">
            <v>m3</v>
          </cell>
          <cell r="H6112">
            <v>1.05</v>
          </cell>
          <cell r="I6112">
            <v>477184.05</v>
          </cell>
          <cell r="J6112">
            <v>501043</v>
          </cell>
        </row>
        <row r="6113">
          <cell r="B6113" t="str">
            <v>O23</v>
          </cell>
          <cell r="C6113" t="str">
            <v xml:space="preserve">SIKA ANTISOL ROJO </v>
          </cell>
          <cell r="F6113" t="str">
            <v>Ins</v>
          </cell>
          <cell r="G6113" t="str">
            <v>kg</v>
          </cell>
          <cell r="H6113">
            <v>1.8</v>
          </cell>
          <cell r="I6113">
            <v>15743.7</v>
          </cell>
          <cell r="J6113">
            <v>28339</v>
          </cell>
        </row>
        <row r="6114">
          <cell r="B6114" t="str">
            <v>O40</v>
          </cell>
          <cell r="C6114" t="str">
            <v xml:space="preserve">SIKA SEPAROL </v>
          </cell>
          <cell r="F6114" t="str">
            <v>Ins</v>
          </cell>
          <cell r="G6114" t="str">
            <v>kg</v>
          </cell>
          <cell r="H6114">
            <v>0.67</v>
          </cell>
          <cell r="I6114">
            <v>18242.7</v>
          </cell>
          <cell r="J6114">
            <v>12223</v>
          </cell>
        </row>
        <row r="6115">
          <cell r="B6115" t="str">
            <v>M27</v>
          </cell>
          <cell r="C6115" t="str">
            <v>EQUIPO COLOCACION CONCRETO (BOMBEO)</v>
          </cell>
          <cell r="F6115" t="str">
            <v>Ins</v>
          </cell>
          <cell r="G6115" t="str">
            <v>m3</v>
          </cell>
          <cell r="H6115">
            <v>1</v>
          </cell>
          <cell r="I6115">
            <v>49612.5</v>
          </cell>
          <cell r="J6115">
            <v>49613</v>
          </cell>
        </row>
        <row r="6117">
          <cell r="A6117" t="str">
            <v>EC-5.23</v>
          </cell>
          <cell r="C6117" t="str">
            <v>VIGA AEREA CONCRETO 3.000 psi  A LA VISTA (Sin refuerzo).</v>
          </cell>
          <cell r="G6117" t="str">
            <v>m3</v>
          </cell>
          <cell r="J6117">
            <v>885262</v>
          </cell>
        </row>
        <row r="6118">
          <cell r="B6118" t="str">
            <v>M10</v>
          </cell>
          <cell r="C6118" t="str">
            <v>EQUIPO BASICO ( Construcción )</v>
          </cell>
          <cell r="F6118" t="str">
            <v>Ins</v>
          </cell>
          <cell r="G6118" t="str">
            <v>glb</v>
          </cell>
          <cell r="H6118">
            <v>0.5</v>
          </cell>
          <cell r="I6118">
            <v>2825.0144273770197</v>
          </cell>
          <cell r="J6118">
            <v>1413</v>
          </cell>
        </row>
        <row r="6119">
          <cell r="B6119" t="str">
            <v>I03</v>
          </cell>
          <cell r="C6119" t="str">
            <v>MANO DE OBRA AA (Albañileria)</v>
          </cell>
          <cell r="F6119" t="str">
            <v>Ins</v>
          </cell>
          <cell r="G6119" t="str">
            <v>hc</v>
          </cell>
          <cell r="H6119">
            <v>14</v>
          </cell>
          <cell r="I6119">
            <v>17165.400000000001</v>
          </cell>
          <cell r="J6119">
            <v>240316</v>
          </cell>
        </row>
        <row r="6120">
          <cell r="B6120" t="str">
            <v>M01</v>
          </cell>
          <cell r="C6120" t="str">
            <v>ANDAMIO METALICO TUBULAR (Sección de 2 marcos de 1.50*1.50 m.con 2 crucetas de 2.30 m.)</v>
          </cell>
          <cell r="F6120" t="str">
            <v>Ins</v>
          </cell>
          <cell r="G6120" t="str">
            <v>sm</v>
          </cell>
          <cell r="H6120">
            <v>4</v>
          </cell>
          <cell r="I6120">
            <v>5093.55</v>
          </cell>
          <cell r="J6120">
            <v>20374</v>
          </cell>
        </row>
        <row r="6121">
          <cell r="B6121" t="str">
            <v>O15</v>
          </cell>
          <cell r="C6121" t="str">
            <v>PUNTILLA CON CABEZA 2"</v>
          </cell>
          <cell r="F6121" t="str">
            <v>Ins</v>
          </cell>
          <cell r="G6121" t="str">
            <v>lb</v>
          </cell>
          <cell r="H6121">
            <v>0.8</v>
          </cell>
          <cell r="I6121">
            <v>2509.5</v>
          </cell>
          <cell r="J6121">
            <v>2008</v>
          </cell>
        </row>
        <row r="6122">
          <cell r="B6122" t="str">
            <v>M06</v>
          </cell>
          <cell r="C6122" t="str">
            <v>VIBRADOR A GASOLINA</v>
          </cell>
          <cell r="F6122" t="str">
            <v>Ins</v>
          </cell>
          <cell r="G6122" t="str">
            <v>dd</v>
          </cell>
          <cell r="H6122">
            <v>7.0000000000000007E-2</v>
          </cell>
          <cell r="I6122">
            <v>27300</v>
          </cell>
          <cell r="J6122">
            <v>1911</v>
          </cell>
        </row>
        <row r="6123">
          <cell r="B6123" t="str">
            <v>H04</v>
          </cell>
          <cell r="C6123" t="str">
            <v>CONCRETO 3.000 psi</v>
          </cell>
          <cell r="F6123" t="str">
            <v>Ins</v>
          </cell>
          <cell r="G6123" t="str">
            <v>m3</v>
          </cell>
          <cell r="H6123">
            <v>1.03</v>
          </cell>
          <cell r="I6123">
            <v>442697.85</v>
          </cell>
          <cell r="J6123">
            <v>455979</v>
          </cell>
        </row>
        <row r="6124">
          <cell r="B6124" t="str">
            <v>O23</v>
          </cell>
          <cell r="C6124" t="str">
            <v xml:space="preserve">SIKA ANTISOL ROJO </v>
          </cell>
          <cell r="F6124" t="str">
            <v>Ins</v>
          </cell>
          <cell r="G6124" t="str">
            <v>kg</v>
          </cell>
          <cell r="H6124">
            <v>1.8</v>
          </cell>
          <cell r="I6124">
            <v>15743.7</v>
          </cell>
          <cell r="J6124">
            <v>28339</v>
          </cell>
        </row>
        <row r="6125">
          <cell r="B6125" t="str">
            <v>O40</v>
          </cell>
          <cell r="C6125" t="str">
            <v xml:space="preserve">SIKA SEPAROL </v>
          </cell>
          <cell r="F6125" t="str">
            <v>Ins</v>
          </cell>
          <cell r="G6125" t="str">
            <v>kg</v>
          </cell>
          <cell r="H6125">
            <v>0.67</v>
          </cell>
          <cell r="I6125">
            <v>18242.7</v>
          </cell>
          <cell r="J6125">
            <v>12223</v>
          </cell>
        </row>
        <row r="6126">
          <cell r="B6126" t="str">
            <v>M27</v>
          </cell>
          <cell r="C6126" t="str">
            <v>EQUIPO COLOCACION CONCRETO (BOMBEO)</v>
          </cell>
          <cell r="F6126" t="str">
            <v>Ins</v>
          </cell>
          <cell r="G6126" t="str">
            <v>m3</v>
          </cell>
          <cell r="H6126">
            <v>1</v>
          </cell>
          <cell r="I6126">
            <v>49612.5</v>
          </cell>
          <cell r="J6126">
            <v>49613</v>
          </cell>
        </row>
        <row r="6127">
          <cell r="B6127" t="str">
            <v>P18</v>
          </cell>
          <cell r="C6127" t="str">
            <v xml:space="preserve">FORMALETA BORDE VIGAS AEREAS INCLUYE PARAL </v>
          </cell>
          <cell r="F6127" t="str">
            <v>Ins</v>
          </cell>
          <cell r="G6127" t="str">
            <v>und</v>
          </cell>
          <cell r="H6127">
            <v>6</v>
          </cell>
          <cell r="I6127">
            <v>12181.05</v>
          </cell>
          <cell r="J6127">
            <v>73086</v>
          </cell>
        </row>
        <row r="6129">
          <cell r="A6129" t="str">
            <v>EC-5.24</v>
          </cell>
          <cell r="C6129" t="str">
            <v>VIGA AEREA CONCRETO 4.000 psi  A LA VISTA (Sin refuerzo).</v>
          </cell>
          <cell r="G6129" t="str">
            <v>m3</v>
          </cell>
          <cell r="J6129">
            <v>920783</v>
          </cell>
        </row>
        <row r="6130">
          <cell r="B6130" t="str">
            <v>M10</v>
          </cell>
          <cell r="C6130" t="str">
            <v>EQUIPO BASICO ( Construcción )</v>
          </cell>
          <cell r="F6130" t="str">
            <v>Ins</v>
          </cell>
          <cell r="G6130" t="str">
            <v>glb</v>
          </cell>
          <cell r="H6130">
            <v>0.5</v>
          </cell>
          <cell r="I6130">
            <v>2825.0144273770197</v>
          </cell>
          <cell r="J6130">
            <v>1413</v>
          </cell>
        </row>
        <row r="6131">
          <cell r="B6131" t="str">
            <v>I03</v>
          </cell>
          <cell r="C6131" t="str">
            <v>MANO DE OBRA AA (Albañileria)</v>
          </cell>
          <cell r="F6131" t="str">
            <v>Ins</v>
          </cell>
          <cell r="G6131" t="str">
            <v>hc</v>
          </cell>
          <cell r="H6131">
            <v>14</v>
          </cell>
          <cell r="I6131">
            <v>17165.400000000001</v>
          </cell>
          <cell r="J6131">
            <v>240316</v>
          </cell>
        </row>
        <row r="6132">
          <cell r="B6132" t="str">
            <v>M01</v>
          </cell>
          <cell r="C6132" t="str">
            <v>ANDAMIO METALICO TUBULAR (Sección de 2 marcos de 1.50*1.50 m.con 2 crucetas de 2.30 m.)</v>
          </cell>
          <cell r="F6132" t="str">
            <v>Ins</v>
          </cell>
          <cell r="G6132" t="str">
            <v>sm</v>
          </cell>
          <cell r="H6132">
            <v>4</v>
          </cell>
          <cell r="I6132">
            <v>5093.55</v>
          </cell>
          <cell r="J6132">
            <v>20374</v>
          </cell>
        </row>
        <row r="6133">
          <cell r="B6133" t="str">
            <v>O15</v>
          </cell>
          <cell r="C6133" t="str">
            <v>PUNTILLA CON CABEZA 2"</v>
          </cell>
          <cell r="F6133" t="str">
            <v>Ins</v>
          </cell>
          <cell r="G6133" t="str">
            <v>lb</v>
          </cell>
          <cell r="H6133">
            <v>0.8</v>
          </cell>
          <cell r="I6133">
            <v>2509.5</v>
          </cell>
          <cell r="J6133">
            <v>2008</v>
          </cell>
        </row>
        <row r="6134">
          <cell r="B6134" t="str">
            <v>M06</v>
          </cell>
          <cell r="C6134" t="str">
            <v>VIBRADOR A GASOLINA</v>
          </cell>
          <cell r="F6134" t="str">
            <v>Ins</v>
          </cell>
          <cell r="G6134" t="str">
            <v>dd</v>
          </cell>
          <cell r="H6134">
            <v>7.0000000000000007E-2</v>
          </cell>
          <cell r="I6134">
            <v>27300</v>
          </cell>
          <cell r="J6134">
            <v>1911</v>
          </cell>
        </row>
        <row r="6135">
          <cell r="B6135" t="str">
            <v>H28</v>
          </cell>
          <cell r="C6135" t="str">
            <v>CONCRETO 4.000 psi</v>
          </cell>
          <cell r="F6135" t="str">
            <v>Ins</v>
          </cell>
          <cell r="G6135" t="str">
            <v>m3</v>
          </cell>
          <cell r="H6135">
            <v>1.03</v>
          </cell>
          <cell r="I6135">
            <v>477184.05</v>
          </cell>
          <cell r="J6135">
            <v>491500</v>
          </cell>
        </row>
        <row r="6136">
          <cell r="B6136" t="str">
            <v>O23</v>
          </cell>
          <cell r="C6136" t="str">
            <v xml:space="preserve">SIKA ANTISOL ROJO </v>
          </cell>
          <cell r="F6136" t="str">
            <v>Ins</v>
          </cell>
          <cell r="G6136" t="str">
            <v>kg</v>
          </cell>
          <cell r="H6136">
            <v>1.8</v>
          </cell>
          <cell r="I6136">
            <v>15743.7</v>
          </cell>
          <cell r="J6136">
            <v>28339</v>
          </cell>
        </row>
        <row r="6137">
          <cell r="B6137" t="str">
            <v>O40</v>
          </cell>
          <cell r="C6137" t="str">
            <v xml:space="preserve">SIKA SEPAROL </v>
          </cell>
          <cell r="F6137" t="str">
            <v>Ins</v>
          </cell>
          <cell r="G6137" t="str">
            <v>kg</v>
          </cell>
          <cell r="H6137">
            <v>0.67</v>
          </cell>
          <cell r="I6137">
            <v>18242.7</v>
          </cell>
          <cell r="J6137">
            <v>12223</v>
          </cell>
        </row>
        <row r="6138">
          <cell r="B6138" t="str">
            <v>M27</v>
          </cell>
          <cell r="C6138" t="str">
            <v>EQUIPO COLOCACION CONCRETO (BOMBEO)</v>
          </cell>
          <cell r="F6138" t="str">
            <v>Ins</v>
          </cell>
          <cell r="G6138" t="str">
            <v>m3</v>
          </cell>
          <cell r="H6138">
            <v>1</v>
          </cell>
          <cell r="I6138">
            <v>49612.5</v>
          </cell>
          <cell r="J6138">
            <v>49613</v>
          </cell>
        </row>
        <row r="6139">
          <cell r="B6139" t="str">
            <v>P18</v>
          </cell>
          <cell r="C6139" t="str">
            <v xml:space="preserve">FORMALETA BORDE VIGAS AEREAS INCLUYE PARAL </v>
          </cell>
          <cell r="F6139" t="str">
            <v>Ins</v>
          </cell>
          <cell r="G6139" t="str">
            <v>und</v>
          </cell>
          <cell r="H6139">
            <v>6</v>
          </cell>
          <cell r="I6139">
            <v>12181.05</v>
          </cell>
          <cell r="J6139">
            <v>73086</v>
          </cell>
        </row>
        <row r="6141">
          <cell r="A6141" t="str">
            <v>EC-5.25</v>
          </cell>
          <cell r="C6141" t="str">
            <v>MURO DE CONTENCIÓN CONCRETO de 3.000 psi  A LA VISTA (sin refuerzo).</v>
          </cell>
          <cell r="G6141" t="str">
            <v>m3</v>
          </cell>
          <cell r="J6141">
            <v>861026</v>
          </cell>
        </row>
        <row r="6142">
          <cell r="B6142" t="str">
            <v>M10</v>
          </cell>
          <cell r="C6142" t="str">
            <v>EQUIPO BASICO ( Construcción )</v>
          </cell>
          <cell r="F6142" t="str">
            <v>Ins</v>
          </cell>
          <cell r="G6142" t="str">
            <v>glb</v>
          </cell>
          <cell r="H6142">
            <v>1</v>
          </cell>
          <cell r="I6142">
            <v>2825.0144273770197</v>
          </cell>
          <cell r="J6142">
            <v>2825</v>
          </cell>
        </row>
        <row r="6143">
          <cell r="B6143" t="str">
            <v>I03</v>
          </cell>
          <cell r="C6143" t="str">
            <v>MANO DE OBRA AA (Albañileria)</v>
          </cell>
          <cell r="F6143" t="str">
            <v>Ins</v>
          </cell>
          <cell r="G6143" t="str">
            <v>hc</v>
          </cell>
          <cell r="H6143">
            <v>15</v>
          </cell>
          <cell r="I6143">
            <v>17165.400000000001</v>
          </cell>
          <cell r="J6143">
            <v>257481</v>
          </cell>
        </row>
        <row r="6144">
          <cell r="B6144" t="str">
            <v>O15</v>
          </cell>
          <cell r="C6144" t="str">
            <v>PUNTILLA CON CABEZA 2"</v>
          </cell>
          <cell r="F6144" t="str">
            <v>Ins</v>
          </cell>
          <cell r="G6144" t="str">
            <v>lb</v>
          </cell>
          <cell r="H6144">
            <v>2</v>
          </cell>
          <cell r="I6144">
            <v>2509.5</v>
          </cell>
          <cell r="J6144">
            <v>5019</v>
          </cell>
        </row>
        <row r="6145">
          <cell r="B6145" t="str">
            <v>M06</v>
          </cell>
          <cell r="C6145" t="str">
            <v>VIBRADOR A GASOLINA</v>
          </cell>
          <cell r="F6145" t="str">
            <v>Ins</v>
          </cell>
          <cell r="G6145" t="str">
            <v>dd</v>
          </cell>
          <cell r="H6145">
            <v>0.1</v>
          </cell>
          <cell r="I6145">
            <v>27300</v>
          </cell>
          <cell r="J6145">
            <v>2730</v>
          </cell>
        </row>
        <row r="6146">
          <cell r="B6146" t="str">
            <v>M16</v>
          </cell>
          <cell r="C6146" t="str">
            <v>EQUIPO COLOCACION CONCRETO</v>
          </cell>
          <cell r="F6146" t="str">
            <v>Ins</v>
          </cell>
          <cell r="G6146" t="str">
            <v>m3</v>
          </cell>
          <cell r="H6146">
            <v>1.05</v>
          </cell>
          <cell r="I6146">
            <v>24150</v>
          </cell>
          <cell r="J6146">
            <v>25358</v>
          </cell>
        </row>
        <row r="6147">
          <cell r="B6147" t="str">
            <v>H04</v>
          </cell>
          <cell r="C6147" t="str">
            <v>CONCRETO 3.000 psi</v>
          </cell>
          <cell r="F6147" t="str">
            <v>Ins</v>
          </cell>
          <cell r="G6147" t="str">
            <v>m3</v>
          </cell>
          <cell r="H6147">
            <v>1.05</v>
          </cell>
          <cell r="I6147">
            <v>442697.85</v>
          </cell>
          <cell r="J6147">
            <v>464833</v>
          </cell>
        </row>
        <row r="6148">
          <cell r="B6148" t="str">
            <v>P08</v>
          </cell>
          <cell r="C6148" t="str">
            <v xml:space="preserve">FORMALETA TABLEMAC 4MM SUPER T O EQUIVALENTE </v>
          </cell>
          <cell r="F6148" t="str">
            <v>Ins</v>
          </cell>
          <cell r="G6148" t="str">
            <v>m2</v>
          </cell>
          <cell r="H6148">
            <v>9</v>
          </cell>
          <cell r="I6148">
            <v>6017.5140151547748</v>
          </cell>
          <cell r="J6148">
            <v>54158</v>
          </cell>
        </row>
        <row r="6149">
          <cell r="B6149" t="str">
            <v>O23</v>
          </cell>
          <cell r="C6149" t="str">
            <v xml:space="preserve">SIKA ANTISOL ROJO </v>
          </cell>
          <cell r="F6149" t="str">
            <v>Ins</v>
          </cell>
          <cell r="G6149" t="str">
            <v>kg</v>
          </cell>
          <cell r="H6149">
            <v>1.8</v>
          </cell>
          <cell r="I6149">
            <v>15743.7</v>
          </cell>
          <cell r="J6149">
            <v>28339</v>
          </cell>
        </row>
        <row r="6150">
          <cell r="B6150" t="str">
            <v>O40</v>
          </cell>
          <cell r="C6150" t="str">
            <v xml:space="preserve">SIKA SEPAROL </v>
          </cell>
          <cell r="F6150" t="str">
            <v>Ins</v>
          </cell>
          <cell r="G6150" t="str">
            <v>kg</v>
          </cell>
          <cell r="H6150">
            <v>0.67</v>
          </cell>
          <cell r="I6150">
            <v>18242.7</v>
          </cell>
          <cell r="J6150">
            <v>12223</v>
          </cell>
        </row>
        <row r="6151">
          <cell r="B6151" t="str">
            <v>O41</v>
          </cell>
          <cell r="C6151" t="str">
            <v xml:space="preserve">POLIETILENO NEGRO CAL 3.5 </v>
          </cell>
          <cell r="F6151" t="str">
            <v>Ins</v>
          </cell>
          <cell r="G6151" t="str">
            <v>m</v>
          </cell>
          <cell r="H6151">
            <v>1.67</v>
          </cell>
          <cell r="I6151">
            <v>4826.074588185892</v>
          </cell>
          <cell r="J6151">
            <v>8060</v>
          </cell>
        </row>
        <row r="6153">
          <cell r="A6153" t="str">
            <v>EC-5.26</v>
          </cell>
          <cell r="C6153" t="str">
            <v>MURO DE CONTENCIÓN CONCRETO de 4.000 psi  A LA VISTA (sin refuerzo).</v>
          </cell>
          <cell r="G6153" t="str">
            <v>m3</v>
          </cell>
          <cell r="J6153">
            <v>897236</v>
          </cell>
        </row>
        <row r="6154">
          <cell r="B6154" t="str">
            <v>M10</v>
          </cell>
          <cell r="C6154" t="str">
            <v>EQUIPO BASICO ( Construcción )</v>
          </cell>
          <cell r="F6154" t="str">
            <v>Ins</v>
          </cell>
          <cell r="G6154" t="str">
            <v>glb</v>
          </cell>
          <cell r="H6154">
            <v>1</v>
          </cell>
          <cell r="I6154">
            <v>2825.0144273770197</v>
          </cell>
          <cell r="J6154">
            <v>2825</v>
          </cell>
        </row>
        <row r="6155">
          <cell r="B6155" t="str">
            <v>I03</v>
          </cell>
          <cell r="C6155" t="str">
            <v>MANO DE OBRA AA (Albañileria)</v>
          </cell>
          <cell r="F6155" t="str">
            <v>Ins</v>
          </cell>
          <cell r="G6155" t="str">
            <v>hc</v>
          </cell>
          <cell r="H6155">
            <v>15</v>
          </cell>
          <cell r="I6155">
            <v>17165.400000000001</v>
          </cell>
          <cell r="J6155">
            <v>257481</v>
          </cell>
        </row>
        <row r="6156">
          <cell r="B6156" t="str">
            <v>O15</v>
          </cell>
          <cell r="C6156" t="str">
            <v>PUNTILLA CON CABEZA 2"</v>
          </cell>
          <cell r="F6156" t="str">
            <v>Ins</v>
          </cell>
          <cell r="G6156" t="str">
            <v>lb</v>
          </cell>
          <cell r="H6156">
            <v>2</v>
          </cell>
          <cell r="I6156">
            <v>2509.5</v>
          </cell>
          <cell r="J6156">
            <v>5019</v>
          </cell>
        </row>
        <row r="6157">
          <cell r="B6157" t="str">
            <v>M06</v>
          </cell>
          <cell r="C6157" t="str">
            <v>VIBRADOR A GASOLINA</v>
          </cell>
          <cell r="F6157" t="str">
            <v>Ins</v>
          </cell>
          <cell r="G6157" t="str">
            <v>dd</v>
          </cell>
          <cell r="H6157">
            <v>0.1</v>
          </cell>
          <cell r="I6157">
            <v>27300</v>
          </cell>
          <cell r="J6157">
            <v>2730</v>
          </cell>
        </row>
        <row r="6158">
          <cell r="B6158" t="str">
            <v>M16</v>
          </cell>
          <cell r="C6158" t="str">
            <v>EQUIPO COLOCACION CONCRETO</v>
          </cell>
          <cell r="F6158" t="str">
            <v>Ins</v>
          </cell>
          <cell r="G6158" t="str">
            <v>m3</v>
          </cell>
          <cell r="H6158">
            <v>1.05</v>
          </cell>
          <cell r="I6158">
            <v>24150</v>
          </cell>
          <cell r="J6158">
            <v>25358</v>
          </cell>
        </row>
        <row r="6159">
          <cell r="B6159" t="str">
            <v>H28</v>
          </cell>
          <cell r="C6159" t="str">
            <v>CONCRETO 4.000 psi</v>
          </cell>
          <cell r="F6159" t="str">
            <v>Ins</v>
          </cell>
          <cell r="G6159" t="str">
            <v>m3</v>
          </cell>
          <cell r="H6159">
            <v>1.05</v>
          </cell>
          <cell r="I6159">
            <v>477184.05</v>
          </cell>
          <cell r="J6159">
            <v>501043</v>
          </cell>
        </row>
        <row r="6160">
          <cell r="B6160" t="str">
            <v>P08</v>
          </cell>
          <cell r="C6160" t="str">
            <v xml:space="preserve">FORMALETA TABLEMAC 4MM SUPER T O EQUIVALENTE </v>
          </cell>
          <cell r="F6160" t="str">
            <v>Ins</v>
          </cell>
          <cell r="G6160" t="str">
            <v>m2</v>
          </cell>
          <cell r="H6160">
            <v>9</v>
          </cell>
          <cell r="I6160">
            <v>6017.5140151547748</v>
          </cell>
          <cell r="J6160">
            <v>54158</v>
          </cell>
        </row>
        <row r="6161">
          <cell r="B6161" t="str">
            <v>O23</v>
          </cell>
          <cell r="C6161" t="str">
            <v xml:space="preserve">SIKA ANTISOL ROJO </v>
          </cell>
          <cell r="F6161" t="str">
            <v>Ins</v>
          </cell>
          <cell r="G6161" t="str">
            <v>kg</v>
          </cell>
          <cell r="H6161">
            <v>1.8</v>
          </cell>
          <cell r="I6161">
            <v>15743.7</v>
          </cell>
          <cell r="J6161">
            <v>28339</v>
          </cell>
        </row>
        <row r="6162">
          <cell r="B6162" t="str">
            <v>O40</v>
          </cell>
          <cell r="C6162" t="str">
            <v xml:space="preserve">SIKA SEPAROL </v>
          </cell>
          <cell r="F6162" t="str">
            <v>Ins</v>
          </cell>
          <cell r="G6162" t="str">
            <v>kg</v>
          </cell>
          <cell r="H6162">
            <v>0.67</v>
          </cell>
          <cell r="I6162">
            <v>18242.7</v>
          </cell>
          <cell r="J6162">
            <v>12223</v>
          </cell>
        </row>
        <row r="6163">
          <cell r="B6163" t="str">
            <v>O41</v>
          </cell>
          <cell r="C6163" t="str">
            <v xml:space="preserve">POLIETILENO NEGRO CAL 3.5 </v>
          </cell>
          <cell r="F6163" t="str">
            <v>Ins</v>
          </cell>
          <cell r="G6163" t="str">
            <v>m</v>
          </cell>
          <cell r="H6163">
            <v>1.67</v>
          </cell>
          <cell r="I6163">
            <v>4826.074588185892</v>
          </cell>
          <cell r="J6163">
            <v>8060</v>
          </cell>
        </row>
        <row r="6165">
          <cell r="A6165" t="str">
            <v>EC-5.27</v>
          </cell>
          <cell r="C6165" t="str">
            <v>PANTALLA CONCRETO de 3.000 psi  A LA VISTA (sin refuerzo).</v>
          </cell>
          <cell r="G6165" t="str">
            <v>m3</v>
          </cell>
          <cell r="J6165">
            <v>869609</v>
          </cell>
        </row>
        <row r="6166">
          <cell r="B6166" t="str">
            <v>M10</v>
          </cell>
          <cell r="C6166" t="str">
            <v>EQUIPO BASICO ( Construcción )</v>
          </cell>
          <cell r="F6166" t="str">
            <v>Ins</v>
          </cell>
          <cell r="G6166" t="str">
            <v>glb</v>
          </cell>
          <cell r="H6166">
            <v>1</v>
          </cell>
          <cell r="I6166">
            <v>2825.0144273770197</v>
          </cell>
          <cell r="J6166">
            <v>2825</v>
          </cell>
        </row>
        <row r="6167">
          <cell r="B6167" t="str">
            <v>I03</v>
          </cell>
          <cell r="C6167" t="str">
            <v>MANO DE OBRA AA (Albañileria)</v>
          </cell>
          <cell r="F6167" t="str">
            <v>Ins</v>
          </cell>
          <cell r="G6167" t="str">
            <v>hc</v>
          </cell>
          <cell r="H6167">
            <v>15.5</v>
          </cell>
          <cell r="I6167">
            <v>17165.400000000001</v>
          </cell>
          <cell r="J6167">
            <v>266064</v>
          </cell>
        </row>
        <row r="6168">
          <cell r="B6168" t="str">
            <v>O15</v>
          </cell>
          <cell r="C6168" t="str">
            <v>PUNTILLA CON CABEZA 2"</v>
          </cell>
          <cell r="F6168" t="str">
            <v>Ins</v>
          </cell>
          <cell r="G6168" t="str">
            <v>lb</v>
          </cell>
          <cell r="H6168">
            <v>2</v>
          </cell>
          <cell r="I6168">
            <v>2509.5</v>
          </cell>
          <cell r="J6168">
            <v>5019</v>
          </cell>
        </row>
        <row r="6169">
          <cell r="B6169" t="str">
            <v>M06</v>
          </cell>
          <cell r="C6169" t="str">
            <v>VIBRADOR A GASOLINA</v>
          </cell>
          <cell r="F6169" t="str">
            <v>Ins</v>
          </cell>
          <cell r="G6169" t="str">
            <v>dd</v>
          </cell>
          <cell r="H6169">
            <v>0.1</v>
          </cell>
          <cell r="I6169">
            <v>27300</v>
          </cell>
          <cell r="J6169">
            <v>2730</v>
          </cell>
        </row>
        <row r="6170">
          <cell r="B6170" t="str">
            <v>M16</v>
          </cell>
          <cell r="C6170" t="str">
            <v>EQUIPO COLOCACION CONCRETO</v>
          </cell>
          <cell r="F6170" t="str">
            <v>Ins</v>
          </cell>
          <cell r="G6170" t="str">
            <v>m3</v>
          </cell>
          <cell r="H6170">
            <v>1.05</v>
          </cell>
          <cell r="I6170">
            <v>24150</v>
          </cell>
          <cell r="J6170">
            <v>25358</v>
          </cell>
        </row>
        <row r="6171">
          <cell r="B6171" t="str">
            <v>H04</v>
          </cell>
          <cell r="C6171" t="str">
            <v>CONCRETO 3.000 psi</v>
          </cell>
          <cell r="F6171" t="str">
            <v>Ins</v>
          </cell>
          <cell r="G6171" t="str">
            <v>m3</v>
          </cell>
          <cell r="H6171">
            <v>1.05</v>
          </cell>
          <cell r="I6171">
            <v>442697.85</v>
          </cell>
          <cell r="J6171">
            <v>464833</v>
          </cell>
        </row>
        <row r="6172">
          <cell r="B6172" t="str">
            <v>P08</v>
          </cell>
          <cell r="C6172" t="str">
            <v xml:space="preserve">FORMALETA TABLEMAC 4MM SUPER T O EQUIVALENTE </v>
          </cell>
          <cell r="F6172" t="str">
            <v>Ins</v>
          </cell>
          <cell r="G6172" t="str">
            <v>m2</v>
          </cell>
          <cell r="H6172">
            <v>9</v>
          </cell>
          <cell r="I6172">
            <v>6017.5140151547748</v>
          </cell>
          <cell r="J6172">
            <v>54158</v>
          </cell>
        </row>
        <row r="6173">
          <cell r="B6173" t="str">
            <v>O23</v>
          </cell>
          <cell r="C6173" t="str">
            <v xml:space="preserve">SIKA ANTISOL ROJO </v>
          </cell>
          <cell r="F6173" t="str">
            <v>Ins</v>
          </cell>
          <cell r="G6173" t="str">
            <v>kg</v>
          </cell>
          <cell r="H6173">
            <v>1.8</v>
          </cell>
          <cell r="I6173">
            <v>15743.7</v>
          </cell>
          <cell r="J6173">
            <v>28339</v>
          </cell>
        </row>
        <row r="6174">
          <cell r="B6174" t="str">
            <v>O40</v>
          </cell>
          <cell r="C6174" t="str">
            <v xml:space="preserve">SIKA SEPAROL </v>
          </cell>
          <cell r="F6174" t="str">
            <v>Ins</v>
          </cell>
          <cell r="G6174" t="str">
            <v>kg</v>
          </cell>
          <cell r="H6174">
            <v>0.67</v>
          </cell>
          <cell r="I6174">
            <v>18242.7</v>
          </cell>
          <cell r="J6174">
            <v>12223</v>
          </cell>
        </row>
        <row r="6175">
          <cell r="B6175" t="str">
            <v>O41</v>
          </cell>
          <cell r="C6175" t="str">
            <v xml:space="preserve">POLIETILENO NEGRO CAL 3.5 </v>
          </cell>
          <cell r="F6175" t="str">
            <v>Ins</v>
          </cell>
          <cell r="G6175" t="str">
            <v>m</v>
          </cell>
          <cell r="H6175">
            <v>1.67</v>
          </cell>
          <cell r="I6175">
            <v>4826.074588185892</v>
          </cell>
          <cell r="J6175">
            <v>8060</v>
          </cell>
        </row>
        <row r="6177">
          <cell r="A6177" t="str">
            <v>EC-5.28</v>
          </cell>
          <cell r="C6177" t="str">
            <v>PANTALLA CONCRETO de 4.000 psi  A LA VISTA (sin refuerzo).</v>
          </cell>
          <cell r="G6177" t="str">
            <v>m3</v>
          </cell>
          <cell r="J6177">
            <v>905819</v>
          </cell>
        </row>
        <row r="6178">
          <cell r="B6178" t="str">
            <v>M10</v>
          </cell>
          <cell r="C6178" t="str">
            <v>EQUIPO BASICO ( Construcción )</v>
          </cell>
          <cell r="F6178" t="str">
            <v>Ins</v>
          </cell>
          <cell r="G6178" t="str">
            <v>glb</v>
          </cell>
          <cell r="H6178">
            <v>1</v>
          </cell>
          <cell r="I6178">
            <v>2825.0144273770197</v>
          </cell>
          <cell r="J6178">
            <v>2825</v>
          </cell>
        </row>
        <row r="6179">
          <cell r="B6179" t="str">
            <v>I03</v>
          </cell>
          <cell r="C6179" t="str">
            <v>MANO DE OBRA AA (Albañileria)</v>
          </cell>
          <cell r="F6179" t="str">
            <v>Ins</v>
          </cell>
          <cell r="G6179" t="str">
            <v>hc</v>
          </cell>
          <cell r="H6179">
            <v>15.5</v>
          </cell>
          <cell r="I6179">
            <v>17165.400000000001</v>
          </cell>
          <cell r="J6179">
            <v>266064</v>
          </cell>
        </row>
        <row r="6180">
          <cell r="B6180" t="str">
            <v>O15</v>
          </cell>
          <cell r="C6180" t="str">
            <v>PUNTILLA CON CABEZA 2"</v>
          </cell>
          <cell r="F6180" t="str">
            <v>Ins</v>
          </cell>
          <cell r="G6180" t="str">
            <v>lb</v>
          </cell>
          <cell r="H6180">
            <v>2</v>
          </cell>
          <cell r="I6180">
            <v>2509.5</v>
          </cell>
          <cell r="J6180">
            <v>5019</v>
          </cell>
        </row>
        <row r="6181">
          <cell r="B6181" t="str">
            <v>M06</v>
          </cell>
          <cell r="C6181" t="str">
            <v>VIBRADOR A GASOLINA</v>
          </cell>
          <cell r="F6181" t="str">
            <v>Ins</v>
          </cell>
          <cell r="G6181" t="str">
            <v>dd</v>
          </cell>
          <cell r="H6181">
            <v>0.1</v>
          </cell>
          <cell r="I6181">
            <v>27300</v>
          </cell>
          <cell r="J6181">
            <v>2730</v>
          </cell>
        </row>
        <row r="6182">
          <cell r="B6182" t="str">
            <v>M16</v>
          </cell>
          <cell r="C6182" t="str">
            <v>EQUIPO COLOCACION CONCRETO</v>
          </cell>
          <cell r="F6182" t="str">
            <v>Ins</v>
          </cell>
          <cell r="G6182" t="str">
            <v>m3</v>
          </cell>
          <cell r="H6182">
            <v>1.05</v>
          </cell>
          <cell r="I6182">
            <v>24150</v>
          </cell>
          <cell r="J6182">
            <v>25358</v>
          </cell>
        </row>
        <row r="6183">
          <cell r="B6183" t="str">
            <v>H28</v>
          </cell>
          <cell r="C6183" t="str">
            <v>CONCRETO 4.000 psi</v>
          </cell>
          <cell r="F6183" t="str">
            <v>Ins</v>
          </cell>
          <cell r="G6183" t="str">
            <v>m3</v>
          </cell>
          <cell r="H6183">
            <v>1.05</v>
          </cell>
          <cell r="I6183">
            <v>477184.05</v>
          </cell>
          <cell r="J6183">
            <v>501043</v>
          </cell>
        </row>
        <row r="6184">
          <cell r="B6184" t="str">
            <v>P08</v>
          </cell>
          <cell r="C6184" t="str">
            <v xml:space="preserve">FORMALETA TABLEMAC 4MM SUPER T O EQUIVALENTE </v>
          </cell>
          <cell r="F6184" t="str">
            <v>Ins</v>
          </cell>
          <cell r="G6184" t="str">
            <v>m2</v>
          </cell>
          <cell r="H6184">
            <v>9</v>
          </cell>
          <cell r="I6184">
            <v>6017.5140151547748</v>
          </cell>
          <cell r="J6184">
            <v>54158</v>
          </cell>
        </row>
        <row r="6185">
          <cell r="B6185" t="str">
            <v>O23</v>
          </cell>
          <cell r="C6185" t="str">
            <v xml:space="preserve">SIKA ANTISOL ROJO </v>
          </cell>
          <cell r="F6185" t="str">
            <v>Ins</v>
          </cell>
          <cell r="G6185" t="str">
            <v>kg</v>
          </cell>
          <cell r="H6185">
            <v>1.8</v>
          </cell>
          <cell r="I6185">
            <v>15743.7</v>
          </cell>
          <cell r="J6185">
            <v>28339</v>
          </cell>
        </row>
        <row r="6186">
          <cell r="B6186" t="str">
            <v>O40</v>
          </cell>
          <cell r="C6186" t="str">
            <v xml:space="preserve">SIKA SEPAROL </v>
          </cell>
          <cell r="F6186" t="str">
            <v>Ins</v>
          </cell>
          <cell r="G6186" t="str">
            <v>kg</v>
          </cell>
          <cell r="H6186">
            <v>0.67</v>
          </cell>
          <cell r="I6186">
            <v>18242.7</v>
          </cell>
          <cell r="J6186">
            <v>12223</v>
          </cell>
        </row>
        <row r="6187">
          <cell r="B6187" t="str">
            <v>O41</v>
          </cell>
          <cell r="C6187" t="str">
            <v xml:space="preserve">POLIETILENO NEGRO CAL 3.5 </v>
          </cell>
          <cell r="F6187" t="str">
            <v>Ins</v>
          </cell>
          <cell r="G6187" t="str">
            <v>m</v>
          </cell>
          <cell r="H6187">
            <v>1.67</v>
          </cell>
          <cell r="I6187">
            <v>4826.074588185892</v>
          </cell>
          <cell r="J6187">
            <v>8060</v>
          </cell>
        </row>
        <row r="6189">
          <cell r="A6189" t="str">
            <v>EC-5.29</v>
          </cell>
          <cell r="C6189" t="str">
            <v xml:space="preserve">LOSA DE ENTREPISO 3.000 PSI ALIGERADA CON CASETÓN DE ICOPOR. Torta superior 5cm. e inferior de 3 cm.  (Sin refuerzo)  </v>
          </cell>
          <cell r="G6189" t="str">
            <v>m2</v>
          </cell>
          <cell r="J6189">
            <v>171986</v>
          </cell>
        </row>
        <row r="6190">
          <cell r="B6190" t="str">
            <v>M10</v>
          </cell>
          <cell r="C6190" t="str">
            <v>EQUIPO BASICO ( Construcción )</v>
          </cell>
          <cell r="F6190" t="str">
            <v>Ins</v>
          </cell>
          <cell r="G6190" t="str">
            <v>glb</v>
          </cell>
          <cell r="H6190">
            <v>1</v>
          </cell>
          <cell r="I6190">
            <v>2825.0144273770197</v>
          </cell>
          <cell r="J6190">
            <v>2825</v>
          </cell>
        </row>
        <row r="6191">
          <cell r="B6191" t="str">
            <v>I03</v>
          </cell>
          <cell r="C6191" t="str">
            <v>MANO DE OBRA AA (Albañileria)</v>
          </cell>
          <cell r="F6191" t="str">
            <v>Ins</v>
          </cell>
          <cell r="G6191" t="str">
            <v>hc</v>
          </cell>
          <cell r="H6191">
            <v>1.48</v>
          </cell>
          <cell r="I6191">
            <v>17165.400000000001</v>
          </cell>
          <cell r="J6191">
            <v>25405</v>
          </cell>
        </row>
        <row r="6192">
          <cell r="B6192" t="str">
            <v>P23</v>
          </cell>
          <cell r="C6192" t="str">
            <v>CASETON DE ICOPOR , densidad 10 KG.</v>
          </cell>
          <cell r="F6192" t="str">
            <v>Ins</v>
          </cell>
          <cell r="G6192" t="str">
            <v>m3</v>
          </cell>
          <cell r="H6192">
            <v>0.4</v>
          </cell>
          <cell r="I6192">
            <v>156187.5</v>
          </cell>
          <cell r="J6192">
            <v>62475</v>
          </cell>
        </row>
        <row r="6193">
          <cell r="B6193" t="str">
            <v>P03</v>
          </cell>
          <cell r="C6193" t="str">
            <v>FORMALETA ENTREPISOS CON PARAL LARGO de 2.00 a 3.50 m. (Por Metro Cuadrado).</v>
          </cell>
          <cell r="F6193" t="str">
            <v>Ins</v>
          </cell>
          <cell r="G6193" t="str">
            <v>ms</v>
          </cell>
          <cell r="H6193">
            <v>1</v>
          </cell>
          <cell r="I6193">
            <v>5168.0349000000006</v>
          </cell>
          <cell r="J6193">
            <v>5168</v>
          </cell>
        </row>
        <row r="6194">
          <cell r="B6194" t="str">
            <v>O15</v>
          </cell>
          <cell r="C6194" t="str">
            <v>PUNTILLA CON CABEZA 2"</v>
          </cell>
          <cell r="F6194" t="str">
            <v>Ins</v>
          </cell>
          <cell r="G6194" t="str">
            <v>lb</v>
          </cell>
          <cell r="H6194">
            <v>1</v>
          </cell>
          <cell r="I6194">
            <v>2509.5</v>
          </cell>
          <cell r="J6194">
            <v>2510</v>
          </cell>
        </row>
        <row r="6195">
          <cell r="B6195" t="str">
            <v>M06</v>
          </cell>
          <cell r="C6195" t="str">
            <v>VIBRADOR A GASOLINA</v>
          </cell>
          <cell r="F6195" t="str">
            <v>Ins</v>
          </cell>
          <cell r="G6195" t="str">
            <v>dd</v>
          </cell>
          <cell r="H6195">
            <v>7.0000000000000001E-3</v>
          </cell>
          <cell r="I6195">
            <v>27300</v>
          </cell>
          <cell r="J6195">
            <v>191</v>
          </cell>
        </row>
        <row r="6196">
          <cell r="B6196" t="str">
            <v>M16</v>
          </cell>
          <cell r="C6196" t="str">
            <v>EQUIPO COLOCACION CONCRETO</v>
          </cell>
          <cell r="F6196" t="str">
            <v>Ins</v>
          </cell>
          <cell r="G6196" t="str">
            <v>m3</v>
          </cell>
          <cell r="H6196">
            <v>0.16</v>
          </cell>
          <cell r="I6196">
            <v>24150</v>
          </cell>
          <cell r="J6196">
            <v>3864</v>
          </cell>
        </row>
        <row r="6197">
          <cell r="B6197" t="str">
            <v>H04</v>
          </cell>
          <cell r="C6197" t="str">
            <v>CONCRETO 3.000 psi</v>
          </cell>
          <cell r="F6197" t="str">
            <v>Ins</v>
          </cell>
          <cell r="G6197" t="str">
            <v>m3</v>
          </cell>
          <cell r="H6197">
            <v>0.15709999999999999</v>
          </cell>
          <cell r="I6197">
            <v>442697.85</v>
          </cell>
          <cell r="J6197">
            <v>69548</v>
          </cell>
        </row>
        <row r="6202">
          <cell r="A6202" t="str">
            <v>EC-5.37</v>
          </cell>
          <cell r="C6202" t="str">
            <v>PLACA EN STEEL DECK  lamina 2" Calibre 16, h= 0.10 m. Concreto 3.000 psi. (Sin refuerzo, incluye tapa perimetral.)</v>
          </cell>
          <cell r="G6202" t="str">
            <v>m2</v>
          </cell>
          <cell r="J6202">
            <v>137131</v>
          </cell>
        </row>
        <row r="6203">
          <cell r="B6203" t="str">
            <v>M10</v>
          </cell>
          <cell r="C6203" t="str">
            <v>EQUIPO BASICO ( Construcción )</v>
          </cell>
          <cell r="F6203" t="str">
            <v>Ins</v>
          </cell>
          <cell r="G6203" t="str">
            <v>glb</v>
          </cell>
          <cell r="H6203">
            <v>0.5</v>
          </cell>
          <cell r="I6203">
            <v>2825.0144273770197</v>
          </cell>
          <cell r="J6203">
            <v>1413</v>
          </cell>
        </row>
        <row r="6204">
          <cell r="B6204" t="str">
            <v>I03</v>
          </cell>
          <cell r="C6204" t="str">
            <v>MANO DE OBRA AA (Albañileria)</v>
          </cell>
          <cell r="F6204" t="str">
            <v>Ins</v>
          </cell>
          <cell r="G6204" t="str">
            <v>hc</v>
          </cell>
          <cell r="H6204">
            <v>1.65</v>
          </cell>
          <cell r="I6204">
            <v>17165.400000000001</v>
          </cell>
          <cell r="J6204">
            <v>28323</v>
          </cell>
        </row>
        <row r="6205">
          <cell r="B6205" t="str">
            <v>O08</v>
          </cell>
          <cell r="C6205" t="str">
            <v xml:space="preserve">LAMINA METAL DECK  Lamina 2"  Cal.16  - Tipo Acesco o equivalente. </v>
          </cell>
          <cell r="F6205" t="str">
            <v>Ins</v>
          </cell>
          <cell r="G6205" t="str">
            <v>m2</v>
          </cell>
          <cell r="H6205">
            <v>1.03</v>
          </cell>
          <cell r="I6205">
            <v>67498.2</v>
          </cell>
          <cell r="J6205">
            <v>69523</v>
          </cell>
        </row>
        <row r="6206">
          <cell r="B6206" t="str">
            <v>O08J</v>
          </cell>
          <cell r="C6206" t="str">
            <v xml:space="preserve">TAPA PERIMETRAL LAMINA METAL DECK  Lamina 2"  Cal. 22 - Tipo Acesco o equivalente. </v>
          </cell>
          <cell r="F6206" t="str">
            <v>Ins</v>
          </cell>
          <cell r="G6206" t="str">
            <v>und</v>
          </cell>
          <cell r="H6206">
            <v>4</v>
          </cell>
          <cell r="I6206">
            <v>831.28500000000008</v>
          </cell>
          <cell r="J6206">
            <v>3325</v>
          </cell>
        </row>
        <row r="6207">
          <cell r="B6207" t="str">
            <v>M16</v>
          </cell>
          <cell r="C6207" t="str">
            <v>EQUIPO COLOCACION CONCRETO</v>
          </cell>
          <cell r="F6207" t="str">
            <v>Ins</v>
          </cell>
          <cell r="G6207" t="str">
            <v>m3</v>
          </cell>
          <cell r="H6207">
            <v>7.3999999999999996E-2</v>
          </cell>
          <cell r="I6207">
            <v>24150</v>
          </cell>
          <cell r="J6207">
            <v>1787</v>
          </cell>
        </row>
        <row r="6208">
          <cell r="B6208" t="str">
            <v>H04</v>
          </cell>
          <cell r="C6208" t="str">
            <v>CONCRETO 3.000 psi</v>
          </cell>
          <cell r="F6208" t="str">
            <v>Ins</v>
          </cell>
          <cell r="G6208" t="str">
            <v>m3</v>
          </cell>
          <cell r="H6208">
            <v>7.3999999999999996E-2</v>
          </cell>
          <cell r="I6208">
            <v>442697.85</v>
          </cell>
          <cell r="J6208">
            <v>32760</v>
          </cell>
        </row>
        <row r="6210">
          <cell r="A6210" t="str">
            <v>EC-5.38</v>
          </cell>
          <cell r="C6210" t="str">
            <v>PLACA EN STEEL DECK  lamina 2" Calibre 16, h= 0.12 m. Concreto 3.000 psi. (Sin refuerzo, incluye tapa perimetral.)</v>
          </cell>
          <cell r="G6210" t="str">
            <v>m2</v>
          </cell>
          <cell r="J6210">
            <v>151603</v>
          </cell>
        </row>
        <row r="6211">
          <cell r="B6211" t="str">
            <v>M10</v>
          </cell>
          <cell r="C6211" t="str">
            <v>EQUIPO BASICO ( Construcción )</v>
          </cell>
          <cell r="F6211" t="str">
            <v>Ins</v>
          </cell>
          <cell r="G6211" t="str">
            <v>glb</v>
          </cell>
          <cell r="H6211">
            <v>0.5</v>
          </cell>
          <cell r="I6211">
            <v>2825.0144273770197</v>
          </cell>
          <cell r="J6211">
            <v>1413</v>
          </cell>
        </row>
        <row r="6212">
          <cell r="B6212" t="str">
            <v>I03</v>
          </cell>
          <cell r="C6212" t="str">
            <v>MANO DE OBRA AA (Albañileria)</v>
          </cell>
          <cell r="F6212" t="str">
            <v>Ins</v>
          </cell>
          <cell r="G6212" t="str">
            <v>hc</v>
          </cell>
          <cell r="H6212">
            <v>1.65</v>
          </cell>
          <cell r="I6212">
            <v>17165.400000000001</v>
          </cell>
          <cell r="J6212">
            <v>28323</v>
          </cell>
        </row>
        <row r="6213">
          <cell r="B6213" t="str">
            <v>O08</v>
          </cell>
          <cell r="C6213" t="str">
            <v xml:space="preserve">LAMINA METAL DECK  Lamina 2"  Cal.16  - Tipo Acesco o equivalente. </v>
          </cell>
          <cell r="F6213" t="str">
            <v>Ins</v>
          </cell>
          <cell r="G6213" t="str">
            <v>m2</v>
          </cell>
          <cell r="H6213">
            <v>1.03</v>
          </cell>
          <cell r="I6213">
            <v>67498.2</v>
          </cell>
          <cell r="J6213">
            <v>69523</v>
          </cell>
        </row>
        <row r="6214">
          <cell r="B6214" t="str">
            <v>O08J</v>
          </cell>
          <cell r="C6214" t="str">
            <v xml:space="preserve">TAPA PERIMETRAL LAMINA METAL DECK  Lamina 2"  Cal. 22 - Tipo Acesco o equivalente. </v>
          </cell>
          <cell r="F6214" t="str">
            <v>Ins</v>
          </cell>
          <cell r="G6214" t="str">
            <v>und</v>
          </cell>
          <cell r="H6214">
            <v>4</v>
          </cell>
          <cell r="I6214">
            <v>831.28500000000008</v>
          </cell>
          <cell r="J6214">
            <v>3325</v>
          </cell>
        </row>
        <row r="6215">
          <cell r="B6215" t="str">
            <v>M16</v>
          </cell>
          <cell r="C6215" t="str">
            <v>EQUIPO COLOCACION CONCRETO</v>
          </cell>
          <cell r="F6215" t="str">
            <v>Ins</v>
          </cell>
          <cell r="G6215" t="str">
            <v>m3</v>
          </cell>
          <cell r="H6215">
            <v>0.105</v>
          </cell>
          <cell r="I6215">
            <v>24150</v>
          </cell>
          <cell r="J6215">
            <v>2536</v>
          </cell>
        </row>
        <row r="6216">
          <cell r="B6216" t="str">
            <v>H04</v>
          </cell>
          <cell r="C6216" t="str">
            <v>CONCRETO 3.000 psi</v>
          </cell>
          <cell r="F6216" t="str">
            <v>Ins</v>
          </cell>
          <cell r="G6216" t="str">
            <v>m3</v>
          </cell>
          <cell r="H6216">
            <v>0.105</v>
          </cell>
          <cell r="I6216">
            <v>442697.85</v>
          </cell>
          <cell r="J6216">
            <v>46483</v>
          </cell>
        </row>
        <row r="6218">
          <cell r="A6218" t="str">
            <v>EC-5.39</v>
          </cell>
          <cell r="C6218" t="str">
            <v>PLACA EN STEEL DECK  lamina 2" Calibre 16, h= 0.13 m. Concreto 3.000 psi. (Sin refuerzo, incluye tapa perimetral.)</v>
          </cell>
          <cell r="G6218" t="str">
            <v>m2</v>
          </cell>
          <cell r="J6218">
            <v>151603</v>
          </cell>
        </row>
        <row r="6219">
          <cell r="B6219" t="str">
            <v>M10</v>
          </cell>
          <cell r="C6219" t="str">
            <v>EQUIPO BASICO ( Construcción )</v>
          </cell>
          <cell r="F6219" t="str">
            <v>Ins</v>
          </cell>
          <cell r="G6219" t="str">
            <v>glb</v>
          </cell>
          <cell r="H6219">
            <v>0.5</v>
          </cell>
          <cell r="I6219">
            <v>2825.0144273770197</v>
          </cell>
          <cell r="J6219">
            <v>1413</v>
          </cell>
        </row>
        <row r="6220">
          <cell r="B6220" t="str">
            <v>I03</v>
          </cell>
          <cell r="C6220" t="str">
            <v>MANO DE OBRA AA (Albañileria)</v>
          </cell>
          <cell r="F6220" t="str">
            <v>Ins</v>
          </cell>
          <cell r="G6220" t="str">
            <v>hc</v>
          </cell>
          <cell r="H6220">
            <v>1.65</v>
          </cell>
          <cell r="I6220">
            <v>17165.400000000001</v>
          </cell>
          <cell r="J6220">
            <v>28323</v>
          </cell>
        </row>
        <row r="6221">
          <cell r="B6221" t="str">
            <v>O08</v>
          </cell>
          <cell r="C6221" t="str">
            <v xml:space="preserve">LAMINA METAL DECK  Lamina 2"  Cal.16  - Tipo Acesco o equivalente. </v>
          </cell>
          <cell r="F6221" t="str">
            <v>Ins</v>
          </cell>
          <cell r="G6221" t="str">
            <v>m2</v>
          </cell>
          <cell r="H6221">
            <v>1.03</v>
          </cell>
          <cell r="I6221">
            <v>67498.2</v>
          </cell>
          <cell r="J6221">
            <v>69523</v>
          </cell>
        </row>
        <row r="6222">
          <cell r="B6222" t="str">
            <v>O08J</v>
          </cell>
          <cell r="C6222" t="str">
            <v xml:space="preserve">TAPA PERIMETRAL LAMINA METAL DECK  Lamina 2"  Cal. 22 - Tipo Acesco o equivalente. </v>
          </cell>
          <cell r="F6222" t="str">
            <v>Ins</v>
          </cell>
          <cell r="G6222" t="str">
            <v>und</v>
          </cell>
          <cell r="H6222">
            <v>4</v>
          </cell>
          <cell r="I6222">
            <v>831.28500000000008</v>
          </cell>
          <cell r="J6222">
            <v>3325</v>
          </cell>
        </row>
        <row r="6223">
          <cell r="B6223" t="str">
            <v>M16</v>
          </cell>
          <cell r="C6223" t="str">
            <v>EQUIPO COLOCACION CONCRETO</v>
          </cell>
          <cell r="F6223" t="str">
            <v>Ins</v>
          </cell>
          <cell r="G6223" t="str">
            <v>m3</v>
          </cell>
          <cell r="H6223">
            <v>0.105</v>
          </cell>
          <cell r="I6223">
            <v>24150</v>
          </cell>
          <cell r="J6223">
            <v>2536</v>
          </cell>
        </row>
        <row r="6224">
          <cell r="B6224" t="str">
            <v>H04</v>
          </cell>
          <cell r="C6224" t="str">
            <v>CONCRETO 3.000 psi</v>
          </cell>
          <cell r="F6224" t="str">
            <v>Ins</v>
          </cell>
          <cell r="G6224" t="str">
            <v>m3</v>
          </cell>
          <cell r="H6224">
            <v>0.105</v>
          </cell>
          <cell r="I6224">
            <v>442697.85</v>
          </cell>
          <cell r="J6224">
            <v>46483</v>
          </cell>
        </row>
        <row r="6226">
          <cell r="A6226" t="str">
            <v>EC-5.40</v>
          </cell>
          <cell r="C6226" t="str">
            <v>PLACA EN STEEL DECK  lamina 2" Calibre 16, h= 0.15 m. Concreto 3.000 psi. (Sin refuerzo, incluye tapa perimetral.)</v>
          </cell>
          <cell r="G6226" t="str">
            <v>m2</v>
          </cell>
          <cell r="J6226">
            <v>160940</v>
          </cell>
        </row>
        <row r="6227">
          <cell r="B6227" t="str">
            <v>M10</v>
          </cell>
          <cell r="C6227" t="str">
            <v>EQUIPO BASICO ( Construcción )</v>
          </cell>
          <cell r="F6227" t="str">
            <v>Ins</v>
          </cell>
          <cell r="G6227" t="str">
            <v>glb</v>
          </cell>
          <cell r="H6227">
            <v>0.5</v>
          </cell>
          <cell r="I6227">
            <v>2825.0144273770197</v>
          </cell>
          <cell r="J6227">
            <v>1413</v>
          </cell>
        </row>
        <row r="6228">
          <cell r="B6228" t="str">
            <v>I03</v>
          </cell>
          <cell r="C6228" t="str">
            <v>MANO DE OBRA AA (Albañileria)</v>
          </cell>
          <cell r="F6228" t="str">
            <v>Ins</v>
          </cell>
          <cell r="G6228" t="str">
            <v>hc</v>
          </cell>
          <cell r="H6228">
            <v>1.65</v>
          </cell>
          <cell r="I6228">
            <v>17165.400000000001</v>
          </cell>
          <cell r="J6228">
            <v>28323</v>
          </cell>
        </row>
        <row r="6229">
          <cell r="B6229" t="str">
            <v>O08</v>
          </cell>
          <cell r="C6229" t="str">
            <v xml:space="preserve">LAMINA METAL DECK  Lamina 2"  Cal.16  - Tipo Acesco o equivalente. </v>
          </cell>
          <cell r="F6229" t="str">
            <v>Ins</v>
          </cell>
          <cell r="G6229" t="str">
            <v>m2</v>
          </cell>
          <cell r="H6229">
            <v>1.03</v>
          </cell>
          <cell r="I6229">
            <v>67498.2</v>
          </cell>
          <cell r="J6229">
            <v>69523</v>
          </cell>
        </row>
        <row r="6230">
          <cell r="B6230" t="str">
            <v>O08J</v>
          </cell>
          <cell r="C6230" t="str">
            <v xml:space="preserve">TAPA PERIMETRAL LAMINA METAL DECK  Lamina 2"  Cal. 22 - Tipo Acesco o equivalente. </v>
          </cell>
          <cell r="F6230" t="str">
            <v>Ins</v>
          </cell>
          <cell r="G6230" t="str">
            <v>und</v>
          </cell>
          <cell r="H6230">
            <v>4</v>
          </cell>
          <cell r="I6230">
            <v>831.28500000000008</v>
          </cell>
          <cell r="J6230">
            <v>3325</v>
          </cell>
        </row>
        <row r="6231">
          <cell r="B6231" t="str">
            <v>M16</v>
          </cell>
          <cell r="C6231" t="str">
            <v>EQUIPO COLOCACION CONCRETO</v>
          </cell>
          <cell r="F6231" t="str">
            <v>Ins</v>
          </cell>
          <cell r="G6231" t="str">
            <v>m3</v>
          </cell>
          <cell r="H6231">
            <v>0.125</v>
          </cell>
          <cell r="I6231">
            <v>24150</v>
          </cell>
          <cell r="J6231">
            <v>3019</v>
          </cell>
        </row>
        <row r="6232">
          <cell r="B6232" t="str">
            <v>H04</v>
          </cell>
          <cell r="C6232" t="str">
            <v>CONCRETO 3.000 psi</v>
          </cell>
          <cell r="F6232" t="str">
            <v>Ins</v>
          </cell>
          <cell r="G6232" t="str">
            <v>m3</v>
          </cell>
          <cell r="H6232">
            <v>0.125</v>
          </cell>
          <cell r="I6232">
            <v>442697.85</v>
          </cell>
          <cell r="J6232">
            <v>55337</v>
          </cell>
        </row>
        <row r="6234">
          <cell r="A6234" t="str">
            <v>EC-5.41</v>
          </cell>
          <cell r="C6234" t="str">
            <v>PLACA MACIZA AEREA CONCRETO 3.000 PSI  e= 0.10m  (Sin refuerzo)</v>
          </cell>
          <cell r="G6234" t="str">
            <v>m2</v>
          </cell>
          <cell r="J6234">
            <v>75842</v>
          </cell>
        </row>
        <row r="6235">
          <cell r="B6235" t="str">
            <v>M03</v>
          </cell>
          <cell r="C6235" t="str">
            <v>EQUIPO BASICO ( Herramienta menor )</v>
          </cell>
          <cell r="F6235" t="str">
            <v>Ins</v>
          </cell>
          <cell r="G6235" t="str">
            <v>glb</v>
          </cell>
          <cell r="H6235">
            <v>0.5</v>
          </cell>
          <cell r="I6235">
            <v>2535.75</v>
          </cell>
          <cell r="J6235">
            <v>1268</v>
          </cell>
        </row>
        <row r="6236">
          <cell r="B6236" t="str">
            <v>I03</v>
          </cell>
          <cell r="C6236" t="str">
            <v>MANO DE OBRA AA (Albañileria)</v>
          </cell>
          <cell r="F6236" t="str">
            <v>Ins</v>
          </cell>
          <cell r="G6236" t="str">
            <v>hc</v>
          </cell>
          <cell r="H6236">
            <v>1.1299999999999999</v>
          </cell>
          <cell r="I6236">
            <v>17165.400000000001</v>
          </cell>
          <cell r="J6236">
            <v>19397</v>
          </cell>
        </row>
        <row r="6237">
          <cell r="B6237" t="str">
            <v>P04</v>
          </cell>
          <cell r="C6237" t="str">
            <v>FORMALETA ENTREPISOS CON PARAL EXTRALARGO de 3.00 a 4.50 m.(Por Metro Cuadrado).</v>
          </cell>
          <cell r="F6237" t="str">
            <v>Ins</v>
          </cell>
          <cell r="G6237" t="str">
            <v>ms</v>
          </cell>
          <cell r="H6237">
            <v>1</v>
          </cell>
          <cell r="I6237">
            <v>5646.3434999999999</v>
          </cell>
          <cell r="J6237">
            <v>5646</v>
          </cell>
        </row>
        <row r="6238">
          <cell r="B6238" t="str">
            <v>O15</v>
          </cell>
          <cell r="C6238" t="str">
            <v>PUNTILLA CON CABEZA 2"</v>
          </cell>
          <cell r="F6238" t="str">
            <v>Ins</v>
          </cell>
          <cell r="G6238" t="str">
            <v>lb</v>
          </cell>
          <cell r="H6238">
            <v>0.5</v>
          </cell>
          <cell r="I6238">
            <v>2509.5</v>
          </cell>
          <cell r="J6238">
            <v>1255</v>
          </cell>
        </row>
        <row r="6239">
          <cell r="B6239" t="str">
            <v>M06</v>
          </cell>
          <cell r="C6239" t="str">
            <v>VIBRADOR A GASOLINA</v>
          </cell>
          <cell r="F6239" t="str">
            <v>Ins</v>
          </cell>
          <cell r="G6239" t="str">
            <v>dd</v>
          </cell>
          <cell r="H6239">
            <v>7.0000000000000001E-3</v>
          </cell>
          <cell r="I6239">
            <v>27300</v>
          </cell>
          <cell r="J6239">
            <v>191</v>
          </cell>
        </row>
        <row r="6240">
          <cell r="B6240" t="str">
            <v>M16</v>
          </cell>
          <cell r="C6240" t="str">
            <v>EQUIPO COLOCACION CONCRETO</v>
          </cell>
          <cell r="F6240" t="str">
            <v>Ins</v>
          </cell>
          <cell r="G6240" t="str">
            <v>m3</v>
          </cell>
          <cell r="H6240">
            <v>0.10299999999999999</v>
          </cell>
          <cell r="I6240">
            <v>24150</v>
          </cell>
          <cell r="J6240">
            <v>2487</v>
          </cell>
        </row>
        <row r="6241">
          <cell r="B6241" t="str">
            <v>H04</v>
          </cell>
          <cell r="C6241" t="str">
            <v>CONCRETO 3.000 psi</v>
          </cell>
          <cell r="F6241" t="str">
            <v>Ins</v>
          </cell>
          <cell r="G6241" t="str">
            <v>m3</v>
          </cell>
          <cell r="H6241">
            <v>0.10299999999999999</v>
          </cell>
          <cell r="I6241">
            <v>442697.85</v>
          </cell>
          <cell r="J6241">
            <v>45598</v>
          </cell>
        </row>
        <row r="6243">
          <cell r="A6243" t="str">
            <v>EC-5.42</v>
          </cell>
          <cell r="C6243" t="str">
            <v>PLACA MACIZA AEREA CONCRETO 3.000 PSI e= 0.15m  (Sin refuerzo)</v>
          </cell>
          <cell r="G6243" t="str">
            <v>m2</v>
          </cell>
          <cell r="J6243">
            <v>107021</v>
          </cell>
        </row>
        <row r="6244">
          <cell r="B6244" t="str">
            <v>M03</v>
          </cell>
          <cell r="C6244" t="str">
            <v>EQUIPO BASICO ( Herramienta menor )</v>
          </cell>
          <cell r="F6244" t="str">
            <v>Ins</v>
          </cell>
          <cell r="G6244" t="str">
            <v>glb</v>
          </cell>
          <cell r="H6244">
            <v>0.5</v>
          </cell>
          <cell r="I6244">
            <v>2535.75</v>
          </cell>
          <cell r="J6244">
            <v>1268</v>
          </cell>
        </row>
        <row r="6245">
          <cell r="B6245" t="str">
            <v>I03</v>
          </cell>
          <cell r="C6245" t="str">
            <v>MANO DE OBRA AA (Albañileria)</v>
          </cell>
          <cell r="F6245" t="str">
            <v>Ins</v>
          </cell>
          <cell r="G6245" t="str">
            <v>hc</v>
          </cell>
          <cell r="H6245">
            <v>1.56</v>
          </cell>
          <cell r="I6245">
            <v>17165.400000000001</v>
          </cell>
          <cell r="J6245">
            <v>26778</v>
          </cell>
        </row>
        <row r="6246">
          <cell r="B6246" t="str">
            <v>P03</v>
          </cell>
          <cell r="C6246" t="str">
            <v>FORMALETA ENTREPISOS CON PARAL LARGO de 2.00 a 3.50 m. (Por Metro Cuadrado).</v>
          </cell>
          <cell r="F6246" t="str">
            <v>Ins</v>
          </cell>
          <cell r="G6246" t="str">
            <v>ms</v>
          </cell>
          <cell r="H6246">
            <v>1</v>
          </cell>
          <cell r="I6246">
            <v>5168.0349000000006</v>
          </cell>
          <cell r="J6246">
            <v>5168</v>
          </cell>
        </row>
        <row r="6247">
          <cell r="B6247" t="str">
            <v>O15</v>
          </cell>
          <cell r="C6247" t="str">
            <v>PUNTILLA CON CABEZA 2"</v>
          </cell>
          <cell r="F6247" t="str">
            <v>Ins</v>
          </cell>
          <cell r="G6247" t="str">
            <v>lb</v>
          </cell>
          <cell r="H6247">
            <v>0.5</v>
          </cell>
          <cell r="I6247">
            <v>2509.5</v>
          </cell>
          <cell r="J6247">
            <v>1255</v>
          </cell>
        </row>
        <row r="6248">
          <cell r="B6248" t="str">
            <v>M06</v>
          </cell>
          <cell r="C6248" t="str">
            <v>VIBRADOR A GASOLINA</v>
          </cell>
          <cell r="F6248" t="str">
            <v>Ins</v>
          </cell>
          <cell r="G6248" t="str">
            <v>dd</v>
          </cell>
          <cell r="H6248">
            <v>7.0000000000000001E-3</v>
          </cell>
          <cell r="I6248">
            <v>27300</v>
          </cell>
          <cell r="J6248">
            <v>191</v>
          </cell>
        </row>
        <row r="6249">
          <cell r="B6249" t="str">
            <v>M16</v>
          </cell>
          <cell r="C6249" t="str">
            <v>EQUIPO COLOCACION CONCRETO</v>
          </cell>
          <cell r="F6249" t="str">
            <v>Ins</v>
          </cell>
          <cell r="G6249" t="str">
            <v>m3</v>
          </cell>
          <cell r="H6249">
            <v>0.155</v>
          </cell>
          <cell r="I6249">
            <v>24150</v>
          </cell>
          <cell r="J6249">
            <v>3743</v>
          </cell>
        </row>
        <row r="6250">
          <cell r="B6250" t="str">
            <v>H04</v>
          </cell>
          <cell r="C6250" t="str">
            <v>CONCRETO 3.000 psi</v>
          </cell>
          <cell r="F6250" t="str">
            <v>Ins</v>
          </cell>
          <cell r="G6250" t="str">
            <v>m3</v>
          </cell>
          <cell r="H6250">
            <v>0.155</v>
          </cell>
          <cell r="I6250">
            <v>442697.85</v>
          </cell>
          <cell r="J6250">
            <v>68618</v>
          </cell>
        </row>
        <row r="6252">
          <cell r="A6252" t="str">
            <v>EC-5.43</v>
          </cell>
          <cell r="C6252" t="str">
            <v>PLACA MACIZA AEREA CONCRETO 3.000 PSI e= 0.20m  (Sin refuerzo)</v>
          </cell>
          <cell r="G6252" t="str">
            <v>m2</v>
          </cell>
          <cell r="J6252">
            <v>139242</v>
          </cell>
        </row>
        <row r="6253">
          <cell r="B6253" t="str">
            <v>M03</v>
          </cell>
          <cell r="C6253" t="str">
            <v>EQUIPO BASICO ( Herramienta menor )</v>
          </cell>
          <cell r="F6253" t="str">
            <v>Ins</v>
          </cell>
          <cell r="G6253" t="str">
            <v>glb</v>
          </cell>
          <cell r="H6253">
            <v>0.5</v>
          </cell>
          <cell r="I6253">
            <v>2535.75</v>
          </cell>
          <cell r="J6253">
            <v>1268</v>
          </cell>
        </row>
        <row r="6254">
          <cell r="B6254" t="str">
            <v>I03</v>
          </cell>
          <cell r="C6254" t="str">
            <v>MANO DE OBRA AA (Albañileria)</v>
          </cell>
          <cell r="F6254" t="str">
            <v>Ins</v>
          </cell>
          <cell r="G6254" t="str">
            <v>hc</v>
          </cell>
          <cell r="H6254">
            <v>2.0499999999999998</v>
          </cell>
          <cell r="I6254">
            <v>17165.400000000001</v>
          </cell>
          <cell r="J6254">
            <v>35189</v>
          </cell>
        </row>
        <row r="6255">
          <cell r="B6255" t="str">
            <v>P03</v>
          </cell>
          <cell r="C6255" t="str">
            <v>FORMALETA ENTREPISOS CON PARAL LARGO de 2.00 a 3.50 m. (Por Metro Cuadrado).</v>
          </cell>
          <cell r="F6255" t="str">
            <v>Ins</v>
          </cell>
          <cell r="G6255" t="str">
            <v>ms</v>
          </cell>
          <cell r="H6255">
            <v>1</v>
          </cell>
          <cell r="I6255">
            <v>5168.0349000000006</v>
          </cell>
          <cell r="J6255">
            <v>5168</v>
          </cell>
        </row>
        <row r="6256">
          <cell r="B6256" t="str">
            <v>O15</v>
          </cell>
          <cell r="C6256" t="str">
            <v>PUNTILLA CON CABEZA 2"</v>
          </cell>
          <cell r="F6256" t="str">
            <v>Ins</v>
          </cell>
          <cell r="G6256" t="str">
            <v>lb</v>
          </cell>
          <cell r="H6256">
            <v>0.5</v>
          </cell>
          <cell r="I6256">
            <v>2509.5</v>
          </cell>
          <cell r="J6256">
            <v>1255</v>
          </cell>
        </row>
        <row r="6257">
          <cell r="B6257" t="str">
            <v>M06</v>
          </cell>
          <cell r="C6257" t="str">
            <v>VIBRADOR A GASOLINA</v>
          </cell>
          <cell r="F6257" t="str">
            <v>Ins</v>
          </cell>
          <cell r="G6257" t="str">
            <v>dd</v>
          </cell>
          <cell r="H6257">
            <v>7.0000000000000001E-3</v>
          </cell>
          <cell r="I6257">
            <v>27300</v>
          </cell>
          <cell r="J6257">
            <v>191</v>
          </cell>
        </row>
        <row r="6258">
          <cell r="B6258" t="str">
            <v>M16</v>
          </cell>
          <cell r="C6258" t="str">
            <v>EQUIPO COLOCACION CONCRETO</v>
          </cell>
          <cell r="F6258" t="str">
            <v>Ins</v>
          </cell>
          <cell r="G6258" t="str">
            <v>m3</v>
          </cell>
          <cell r="H6258">
            <v>0.20599999999999999</v>
          </cell>
          <cell r="I6258">
            <v>24150</v>
          </cell>
          <cell r="J6258">
            <v>4975</v>
          </cell>
        </row>
        <row r="6259">
          <cell r="B6259" t="str">
            <v>H04</v>
          </cell>
          <cell r="C6259" t="str">
            <v>CONCRETO 3.000 psi</v>
          </cell>
          <cell r="F6259" t="str">
            <v>Ins</v>
          </cell>
          <cell r="G6259" t="str">
            <v>m3</v>
          </cell>
          <cell r="H6259">
            <v>0.20599999999999999</v>
          </cell>
          <cell r="I6259">
            <v>442697.85</v>
          </cell>
          <cell r="J6259">
            <v>91196</v>
          </cell>
        </row>
        <row r="6261">
          <cell r="A6261" t="str">
            <v>EC-5.44</v>
          </cell>
          <cell r="C6261" t="str">
            <v>PLACA MACIZA AEREA CONCRETO 3.000 PSI e= 0.25m  (Sin refuerzo)</v>
          </cell>
          <cell r="G6261" t="str">
            <v>m2</v>
          </cell>
          <cell r="J6261">
            <v>171243</v>
          </cell>
        </row>
        <row r="6262">
          <cell r="B6262" t="str">
            <v>M03</v>
          </cell>
          <cell r="C6262" t="str">
            <v>EQUIPO BASICO ( Herramienta menor )</v>
          </cell>
          <cell r="F6262" t="str">
            <v>Ins</v>
          </cell>
          <cell r="G6262" t="str">
            <v>glb</v>
          </cell>
          <cell r="H6262">
            <v>0.5</v>
          </cell>
          <cell r="I6262">
            <v>2535.75</v>
          </cell>
          <cell r="J6262">
            <v>1268</v>
          </cell>
        </row>
        <row r="6263">
          <cell r="B6263" t="str">
            <v>I03</v>
          </cell>
          <cell r="C6263" t="str">
            <v>MANO DE OBRA AA (Albañileria)</v>
          </cell>
          <cell r="F6263" t="str">
            <v>Ins</v>
          </cell>
          <cell r="G6263" t="str">
            <v>hc</v>
          </cell>
          <cell r="H6263">
            <v>2.5</v>
          </cell>
          <cell r="I6263">
            <v>17165.400000000001</v>
          </cell>
          <cell r="J6263">
            <v>42914</v>
          </cell>
        </row>
        <row r="6264">
          <cell r="B6264" t="str">
            <v>P03</v>
          </cell>
          <cell r="C6264" t="str">
            <v>FORMALETA ENTREPISOS CON PARAL LARGO de 2.00 a 3.50 m. (Por Metro Cuadrado).</v>
          </cell>
          <cell r="F6264" t="str">
            <v>Ins</v>
          </cell>
          <cell r="G6264" t="str">
            <v>ms</v>
          </cell>
          <cell r="H6264">
            <v>1</v>
          </cell>
          <cell r="I6264">
            <v>5168.0349000000006</v>
          </cell>
          <cell r="J6264">
            <v>5168</v>
          </cell>
        </row>
        <row r="6265">
          <cell r="B6265" t="str">
            <v>O15</v>
          </cell>
          <cell r="C6265" t="str">
            <v>PUNTILLA CON CABEZA 2"</v>
          </cell>
          <cell r="F6265" t="str">
            <v>Ins</v>
          </cell>
          <cell r="G6265" t="str">
            <v>lb</v>
          </cell>
          <cell r="H6265">
            <v>0.5</v>
          </cell>
          <cell r="I6265">
            <v>2509.5</v>
          </cell>
          <cell r="J6265">
            <v>1255</v>
          </cell>
        </row>
        <row r="6266">
          <cell r="B6266" t="str">
            <v>M06</v>
          </cell>
          <cell r="C6266" t="str">
            <v>VIBRADOR A GASOLINA</v>
          </cell>
          <cell r="F6266" t="str">
            <v>Ins</v>
          </cell>
          <cell r="G6266" t="str">
            <v>dd</v>
          </cell>
          <cell r="H6266">
            <v>7.0000000000000001E-3</v>
          </cell>
          <cell r="I6266">
            <v>27300</v>
          </cell>
          <cell r="J6266">
            <v>191</v>
          </cell>
        </row>
        <row r="6267">
          <cell r="B6267" t="str">
            <v>M16</v>
          </cell>
          <cell r="C6267" t="str">
            <v>EQUIPO COLOCACION CONCRETO</v>
          </cell>
          <cell r="F6267" t="str">
            <v>Ins</v>
          </cell>
          <cell r="G6267" t="str">
            <v>m3</v>
          </cell>
          <cell r="H6267">
            <v>0.25800000000000001</v>
          </cell>
          <cell r="I6267">
            <v>24150</v>
          </cell>
          <cell r="J6267">
            <v>6231</v>
          </cell>
        </row>
        <row r="6268">
          <cell r="B6268" t="str">
            <v>H04</v>
          </cell>
          <cell r="C6268" t="str">
            <v>CONCRETO 3.000 psi</v>
          </cell>
          <cell r="F6268" t="str">
            <v>Ins</v>
          </cell>
          <cell r="G6268" t="str">
            <v>m3</v>
          </cell>
          <cell r="H6268">
            <v>0.25800000000000001</v>
          </cell>
          <cell r="I6268">
            <v>442697.85</v>
          </cell>
          <cell r="J6268">
            <v>114216</v>
          </cell>
        </row>
        <row r="6270">
          <cell r="A6270" t="str">
            <v>EC-5.45</v>
          </cell>
          <cell r="C6270" t="str">
            <v>PLACA FOSO ASCENSOR  CONCRETO 3.000 PSI (Sin refuerzo)</v>
          </cell>
          <cell r="G6270" t="str">
            <v>m3</v>
          </cell>
          <cell r="J6270">
            <v>657866</v>
          </cell>
        </row>
        <row r="6271">
          <cell r="B6271" t="str">
            <v>M03</v>
          </cell>
          <cell r="C6271" t="str">
            <v>EQUIPO BASICO ( Herramienta menor )</v>
          </cell>
          <cell r="F6271" t="str">
            <v>Ins</v>
          </cell>
          <cell r="G6271" t="str">
            <v>glb</v>
          </cell>
          <cell r="H6271">
            <v>0.3</v>
          </cell>
          <cell r="I6271">
            <v>2535.75</v>
          </cell>
          <cell r="J6271">
            <v>761</v>
          </cell>
        </row>
        <row r="6272">
          <cell r="B6272" t="str">
            <v>I03</v>
          </cell>
          <cell r="C6272" t="str">
            <v>MANO DE OBRA AA (Albañileria)</v>
          </cell>
          <cell r="F6272" t="str">
            <v>Ins</v>
          </cell>
          <cell r="G6272" t="str">
            <v>hc</v>
          </cell>
          <cell r="H6272">
            <v>7.97</v>
          </cell>
          <cell r="I6272">
            <v>17165.400000000001</v>
          </cell>
          <cell r="J6272">
            <v>136808</v>
          </cell>
        </row>
        <row r="6273">
          <cell r="B6273" t="str">
            <v>W02</v>
          </cell>
          <cell r="C6273" t="str">
            <v>LISTON 2 x 4</v>
          </cell>
          <cell r="F6273" t="str">
            <v>Ins</v>
          </cell>
          <cell r="G6273" t="str">
            <v>m</v>
          </cell>
          <cell r="H6273">
            <v>12</v>
          </cell>
          <cell r="I6273">
            <v>3330.9587500000002</v>
          </cell>
          <cell r="J6273">
            <v>39972</v>
          </cell>
        </row>
        <row r="6274">
          <cell r="B6274" t="str">
            <v>W16</v>
          </cell>
          <cell r="C6274" t="str">
            <v>TABLA CHAPA ORDINARIO 30 cm x 2 cm x 3 m.</v>
          </cell>
          <cell r="F6274" t="str">
            <v>Ins</v>
          </cell>
          <cell r="G6274" t="str">
            <v>und</v>
          </cell>
          <cell r="H6274">
            <v>4</v>
          </cell>
          <cell r="I6274">
            <v>5372.85</v>
          </cell>
          <cell r="J6274">
            <v>21491</v>
          </cell>
        </row>
        <row r="6275">
          <cell r="B6275" t="str">
            <v>O15</v>
          </cell>
          <cell r="C6275" t="str">
            <v>PUNTILLA CON CABEZA 2"</v>
          </cell>
          <cell r="F6275" t="str">
            <v>Ins</v>
          </cell>
          <cell r="G6275" t="str">
            <v>lb</v>
          </cell>
          <cell r="H6275">
            <v>0.05</v>
          </cell>
          <cell r="I6275">
            <v>2509.5</v>
          </cell>
          <cell r="J6275">
            <v>125</v>
          </cell>
        </row>
        <row r="6276">
          <cell r="B6276" t="str">
            <v>M06</v>
          </cell>
          <cell r="C6276" t="str">
            <v>VIBRADOR A GASOLINA</v>
          </cell>
          <cell r="F6276" t="str">
            <v>Ins</v>
          </cell>
          <cell r="G6276" t="str">
            <v>dd</v>
          </cell>
          <cell r="H6276">
            <v>0.1</v>
          </cell>
          <cell r="I6276">
            <v>27300</v>
          </cell>
          <cell r="J6276">
            <v>2730</v>
          </cell>
        </row>
        <row r="6277">
          <cell r="B6277" t="str">
            <v>H04</v>
          </cell>
          <cell r="C6277" t="str">
            <v>CONCRETO 3.000 psi</v>
          </cell>
          <cell r="F6277" t="str">
            <v>Ins</v>
          </cell>
          <cell r="G6277" t="str">
            <v>m3</v>
          </cell>
          <cell r="H6277">
            <v>1.03</v>
          </cell>
          <cell r="I6277">
            <v>442697.85</v>
          </cell>
          <cell r="J6277">
            <v>455979</v>
          </cell>
        </row>
        <row r="6279">
          <cell r="A6279" t="str">
            <v>EC-5.46</v>
          </cell>
          <cell r="C6279" t="str">
            <v>ESCALERA EN CONCRETO 3.000 PSI  sin refuerzo</v>
          </cell>
          <cell r="G6279" t="str">
            <v>m3</v>
          </cell>
          <cell r="J6279">
            <v>858106</v>
          </cell>
        </row>
        <row r="6280">
          <cell r="B6280" t="str">
            <v>M10</v>
          </cell>
          <cell r="C6280" t="str">
            <v>EQUIPO BASICO ( Construcción )</v>
          </cell>
          <cell r="F6280" t="str">
            <v>Ins</v>
          </cell>
          <cell r="G6280" t="str">
            <v>glb</v>
          </cell>
          <cell r="H6280">
            <v>0.1</v>
          </cell>
          <cell r="I6280">
            <v>2825.0144273770197</v>
          </cell>
          <cell r="J6280">
            <v>283</v>
          </cell>
        </row>
        <row r="6281">
          <cell r="B6281" t="str">
            <v>I03</v>
          </cell>
          <cell r="C6281" t="str">
            <v>MANO DE OBRA AA (Albañileria)</v>
          </cell>
          <cell r="F6281" t="str">
            <v>Ins</v>
          </cell>
          <cell r="G6281" t="str">
            <v>hc</v>
          </cell>
          <cell r="H6281">
            <v>14.24</v>
          </cell>
          <cell r="I6281">
            <v>17165.400000000001</v>
          </cell>
          <cell r="J6281">
            <v>244435</v>
          </cell>
        </row>
        <row r="6282">
          <cell r="B6282" t="str">
            <v>P03</v>
          </cell>
          <cell r="C6282" t="str">
            <v>FORMALETA ENTREPISOS CON PARAL LARGO de 2.00 a 3.50 m. (Por Metro Cuadrado).</v>
          </cell>
          <cell r="F6282" t="str">
            <v>Ins</v>
          </cell>
          <cell r="G6282" t="str">
            <v>ms</v>
          </cell>
          <cell r="H6282">
            <v>8.6999999999999993</v>
          </cell>
          <cell r="I6282">
            <v>5168.0349000000006</v>
          </cell>
          <cell r="J6282">
            <v>44962</v>
          </cell>
        </row>
        <row r="6283">
          <cell r="B6283" t="str">
            <v>P06</v>
          </cell>
          <cell r="C6283" t="str">
            <v>PARAL LARGO 2.00 a 3.50 m</v>
          </cell>
          <cell r="F6283" t="str">
            <v>Ins</v>
          </cell>
          <cell r="G6283" t="str">
            <v>dd</v>
          </cell>
          <cell r="H6283">
            <v>4</v>
          </cell>
          <cell r="I6283">
            <v>168</v>
          </cell>
          <cell r="J6283">
            <v>672</v>
          </cell>
        </row>
        <row r="6284">
          <cell r="B6284" t="str">
            <v>O15</v>
          </cell>
          <cell r="C6284" t="str">
            <v>PUNTILLA CON CABEZA 2"</v>
          </cell>
          <cell r="F6284" t="str">
            <v>Ins</v>
          </cell>
          <cell r="G6284" t="str">
            <v>lb</v>
          </cell>
          <cell r="H6284">
            <v>1.5</v>
          </cell>
          <cell r="I6284">
            <v>2509.5</v>
          </cell>
          <cell r="J6284">
            <v>3764</v>
          </cell>
        </row>
        <row r="6285">
          <cell r="B6285" t="str">
            <v>W06</v>
          </cell>
          <cell r="C6285" t="str">
            <v>REPISA ORDINARIO 8 cm *4 cm *3m</v>
          </cell>
          <cell r="F6285" t="str">
            <v>Ins</v>
          </cell>
          <cell r="G6285" t="str">
            <v>m</v>
          </cell>
          <cell r="H6285">
            <v>3.5</v>
          </cell>
          <cell r="I6285">
            <v>5372.85</v>
          </cell>
          <cell r="J6285">
            <v>18805</v>
          </cell>
        </row>
        <row r="6286">
          <cell r="B6286" t="str">
            <v>W09</v>
          </cell>
          <cell r="C6286" t="str">
            <v>TABLA BURRA 30 cm * 2.5 cm * 3 m</v>
          </cell>
          <cell r="F6286" t="str">
            <v>Ins</v>
          </cell>
          <cell r="G6286" t="str">
            <v>und</v>
          </cell>
          <cell r="H6286">
            <v>11</v>
          </cell>
          <cell r="I6286">
            <v>7205.45</v>
          </cell>
          <cell r="J6286">
            <v>79260</v>
          </cell>
        </row>
        <row r="6287">
          <cell r="B6287" t="str">
            <v>M06</v>
          </cell>
          <cell r="C6287" t="str">
            <v>VIBRADOR A GASOLINA</v>
          </cell>
          <cell r="F6287" t="str">
            <v>Ins</v>
          </cell>
          <cell r="G6287" t="str">
            <v>dd</v>
          </cell>
          <cell r="H6287">
            <v>0.04</v>
          </cell>
          <cell r="I6287">
            <v>27300</v>
          </cell>
          <cell r="J6287">
            <v>1092</v>
          </cell>
        </row>
        <row r="6288">
          <cell r="B6288" t="str">
            <v>H04</v>
          </cell>
          <cell r="C6288" t="str">
            <v>CONCRETO 3.000 psi</v>
          </cell>
          <cell r="F6288" t="str">
            <v>Ins</v>
          </cell>
          <cell r="G6288" t="str">
            <v>m3</v>
          </cell>
          <cell r="H6288">
            <v>1.05</v>
          </cell>
          <cell r="I6288">
            <v>442697.85</v>
          </cell>
          <cell r="J6288">
            <v>464833</v>
          </cell>
        </row>
        <row r="6290">
          <cell r="A6290" t="str">
            <v>EC-5.47</v>
          </cell>
          <cell r="C6290" t="str">
            <v>VIGUETA CONFINAMIENTO CONCRETO 3.000 psi (Sin Refuerzo).</v>
          </cell>
          <cell r="G6290" t="str">
            <v>m3</v>
          </cell>
          <cell r="J6290">
            <v>780279</v>
          </cell>
        </row>
        <row r="6291">
          <cell r="B6291" t="str">
            <v>M10</v>
          </cell>
          <cell r="C6291" t="str">
            <v>EQUIPO BASICO ( Construcción )</v>
          </cell>
          <cell r="F6291" t="str">
            <v>Ins</v>
          </cell>
          <cell r="G6291" t="str">
            <v>glb</v>
          </cell>
          <cell r="H6291">
            <v>3</v>
          </cell>
          <cell r="I6291">
            <v>2825.0144273770197</v>
          </cell>
          <cell r="J6291">
            <v>8475</v>
          </cell>
        </row>
        <row r="6292">
          <cell r="B6292" t="str">
            <v>I03</v>
          </cell>
          <cell r="C6292" t="str">
            <v>MANO DE OBRA AA (Albañileria)</v>
          </cell>
          <cell r="F6292" t="str">
            <v>Ins</v>
          </cell>
          <cell r="G6292" t="str">
            <v>hc</v>
          </cell>
          <cell r="H6292">
            <v>13.76</v>
          </cell>
          <cell r="I6292">
            <v>17165.400000000001</v>
          </cell>
          <cell r="J6292">
            <v>236196</v>
          </cell>
        </row>
        <row r="6293">
          <cell r="B6293" t="str">
            <v>W06</v>
          </cell>
          <cell r="C6293" t="str">
            <v>REPISA ORDINARIO 8 cm *4 cm *3m</v>
          </cell>
          <cell r="F6293" t="str">
            <v>Ins</v>
          </cell>
          <cell r="G6293" t="str">
            <v>m</v>
          </cell>
          <cell r="H6293">
            <v>5</v>
          </cell>
          <cell r="I6293">
            <v>5372.85</v>
          </cell>
          <cell r="J6293">
            <v>26864</v>
          </cell>
        </row>
        <row r="6294">
          <cell r="B6294" t="str">
            <v>W09</v>
          </cell>
          <cell r="C6294" t="str">
            <v>TABLA BURRA 30 cm * 2.5 cm * 3 m</v>
          </cell>
          <cell r="F6294" t="str">
            <v>Ins</v>
          </cell>
          <cell r="G6294" t="str">
            <v>und</v>
          </cell>
          <cell r="H6294">
            <v>6</v>
          </cell>
          <cell r="I6294">
            <v>7205.45</v>
          </cell>
          <cell r="J6294">
            <v>43233</v>
          </cell>
        </row>
        <row r="6295">
          <cell r="B6295" t="str">
            <v>P06</v>
          </cell>
          <cell r="C6295" t="str">
            <v>PARAL LARGO 2.00 a 3.50 m</v>
          </cell>
          <cell r="F6295" t="str">
            <v>Ins</v>
          </cell>
          <cell r="G6295" t="str">
            <v>dd</v>
          </cell>
          <cell r="H6295">
            <v>10</v>
          </cell>
          <cell r="I6295">
            <v>168</v>
          </cell>
          <cell r="J6295">
            <v>1680</v>
          </cell>
        </row>
        <row r="6296">
          <cell r="B6296" t="str">
            <v>O15</v>
          </cell>
          <cell r="C6296" t="str">
            <v>PUNTILLA CON CABEZA 2"</v>
          </cell>
          <cell r="F6296" t="str">
            <v>Ins</v>
          </cell>
          <cell r="G6296" t="str">
            <v>lb</v>
          </cell>
          <cell r="H6296">
            <v>1</v>
          </cell>
          <cell r="I6296">
            <v>2509.5</v>
          </cell>
          <cell r="J6296">
            <v>2510</v>
          </cell>
        </row>
        <row r="6297">
          <cell r="B6297" t="str">
            <v>M06</v>
          </cell>
          <cell r="C6297" t="str">
            <v>VIBRADOR A GASOLINA</v>
          </cell>
          <cell r="F6297" t="str">
            <v>Ins</v>
          </cell>
          <cell r="G6297" t="str">
            <v>dd</v>
          </cell>
          <cell r="H6297">
            <v>0.1</v>
          </cell>
          <cell r="I6297">
            <v>27300</v>
          </cell>
          <cell r="J6297">
            <v>2730</v>
          </cell>
        </row>
        <row r="6298">
          <cell r="B6298" t="str">
            <v>O161</v>
          </cell>
          <cell r="C6298" t="str">
            <v>SELLASIL SOPORTE 7/8</v>
          </cell>
          <cell r="F6298" t="str">
            <v>Ins</v>
          </cell>
          <cell r="G6298" t="str">
            <v>m</v>
          </cell>
          <cell r="H6298">
            <v>1</v>
          </cell>
          <cell r="I6298">
            <v>2612.1222560119681</v>
          </cell>
          <cell r="J6298">
            <v>2612</v>
          </cell>
        </row>
        <row r="6299">
          <cell r="B6299" t="str">
            <v>H04</v>
          </cell>
          <cell r="C6299" t="str">
            <v>CONCRETO 3.000 psi</v>
          </cell>
          <cell r="F6299" t="str">
            <v>Ins</v>
          </cell>
          <cell r="G6299" t="str">
            <v>m3</v>
          </cell>
          <cell r="H6299">
            <v>1.03</v>
          </cell>
          <cell r="I6299">
            <v>442697.85</v>
          </cell>
          <cell r="J6299">
            <v>455979</v>
          </cell>
        </row>
        <row r="6301">
          <cell r="A6301" t="str">
            <v>EC-5.48</v>
          </cell>
          <cell r="C6301" t="str">
            <v>VIGA + ALFAJIA  CONFINAMIENTO CONCRETO 3.000 psi (Sin Refuerzo).</v>
          </cell>
          <cell r="G6301" t="str">
            <v>m3</v>
          </cell>
          <cell r="J6301">
            <v>970606</v>
          </cell>
        </row>
        <row r="6302">
          <cell r="B6302" t="str">
            <v>M10</v>
          </cell>
          <cell r="C6302" t="str">
            <v>EQUIPO BASICO ( Construcción )</v>
          </cell>
          <cell r="F6302" t="str">
            <v>Ins</v>
          </cell>
          <cell r="G6302" t="str">
            <v>glb</v>
          </cell>
          <cell r="H6302">
            <v>3</v>
          </cell>
          <cell r="I6302">
            <v>2825.0144273770197</v>
          </cell>
          <cell r="J6302">
            <v>8475</v>
          </cell>
        </row>
        <row r="6303">
          <cell r="B6303" t="str">
            <v>I03</v>
          </cell>
          <cell r="C6303" t="str">
            <v>MANO DE OBRA AA (Albañileria)</v>
          </cell>
          <cell r="F6303" t="str">
            <v>Ins</v>
          </cell>
          <cell r="G6303" t="str">
            <v>hc</v>
          </cell>
          <cell r="H6303">
            <v>25</v>
          </cell>
          <cell r="I6303">
            <v>17165.400000000001</v>
          </cell>
          <cell r="J6303">
            <v>429135</v>
          </cell>
        </row>
        <row r="6304">
          <cell r="B6304" t="str">
            <v>W06</v>
          </cell>
          <cell r="C6304" t="str">
            <v>REPISA ORDINARIO 8 cm *4 cm *3m</v>
          </cell>
          <cell r="F6304" t="str">
            <v>Ins</v>
          </cell>
          <cell r="G6304" t="str">
            <v>m</v>
          </cell>
          <cell r="H6304">
            <v>5</v>
          </cell>
          <cell r="I6304">
            <v>5372.85</v>
          </cell>
          <cell r="J6304">
            <v>26864</v>
          </cell>
        </row>
        <row r="6305">
          <cell r="B6305" t="str">
            <v>W09</v>
          </cell>
          <cell r="C6305" t="str">
            <v>TABLA BURRA 30 cm * 2.5 cm * 3 m</v>
          </cell>
          <cell r="F6305" t="str">
            <v>Ins</v>
          </cell>
          <cell r="G6305" t="str">
            <v>und</v>
          </cell>
          <cell r="H6305">
            <v>6</v>
          </cell>
          <cell r="I6305">
            <v>7205.45</v>
          </cell>
          <cell r="J6305">
            <v>43233</v>
          </cell>
        </row>
        <row r="6306">
          <cell r="B6306" t="str">
            <v>P06</v>
          </cell>
          <cell r="C6306" t="str">
            <v>PARAL LARGO 2.00 a 3.50 m</v>
          </cell>
          <cell r="F6306" t="str">
            <v>Ins</v>
          </cell>
          <cell r="G6306" t="str">
            <v>dd</v>
          </cell>
          <cell r="H6306">
            <v>10</v>
          </cell>
          <cell r="I6306">
            <v>168</v>
          </cell>
          <cell r="J6306">
            <v>1680</v>
          </cell>
        </row>
        <row r="6307">
          <cell r="B6307" t="str">
            <v>O15</v>
          </cell>
          <cell r="C6307" t="str">
            <v>PUNTILLA CON CABEZA 2"</v>
          </cell>
          <cell r="F6307" t="str">
            <v>Ins</v>
          </cell>
          <cell r="G6307" t="str">
            <v>lb</v>
          </cell>
          <cell r="H6307">
            <v>1</v>
          </cell>
          <cell r="I6307">
            <v>2509.5</v>
          </cell>
          <cell r="J6307">
            <v>2510</v>
          </cell>
        </row>
        <row r="6308">
          <cell r="B6308" t="str">
            <v>M06</v>
          </cell>
          <cell r="C6308" t="str">
            <v>VIBRADOR A GASOLINA</v>
          </cell>
          <cell r="F6308" t="str">
            <v>Ins</v>
          </cell>
          <cell r="G6308" t="str">
            <v>dd</v>
          </cell>
          <cell r="H6308">
            <v>0.1</v>
          </cell>
          <cell r="I6308">
            <v>27300</v>
          </cell>
          <cell r="J6308">
            <v>2730</v>
          </cell>
        </row>
        <row r="6309">
          <cell r="B6309" t="str">
            <v>H04</v>
          </cell>
          <cell r="C6309" t="str">
            <v>CONCRETO 3.000 psi</v>
          </cell>
          <cell r="F6309" t="str">
            <v>Ins</v>
          </cell>
          <cell r="G6309" t="str">
            <v>m3</v>
          </cell>
          <cell r="H6309">
            <v>1.03</v>
          </cell>
          <cell r="I6309">
            <v>442697.85</v>
          </cell>
          <cell r="J6309">
            <v>455979</v>
          </cell>
        </row>
        <row r="6311">
          <cell r="A6311" t="str">
            <v>EC-5.49</v>
          </cell>
          <cell r="C6311" t="str">
            <v>VIGUETA CONFINAMIENTO CONCRETO 3.000 psi 0.20 x 0.12 m.  (Sin Refuerzo).</v>
          </cell>
          <cell r="G6311" t="str">
            <v>m3</v>
          </cell>
          <cell r="J6311">
            <v>880493</v>
          </cell>
        </row>
        <row r="6312">
          <cell r="B6312" t="str">
            <v>M10</v>
          </cell>
          <cell r="C6312" t="str">
            <v>EQUIPO BASICO ( Construcción )</v>
          </cell>
          <cell r="F6312" t="str">
            <v>Ins</v>
          </cell>
          <cell r="G6312" t="str">
            <v>glb</v>
          </cell>
          <cell r="H6312">
            <v>2.4</v>
          </cell>
          <cell r="I6312">
            <v>2825.0144273770197</v>
          </cell>
          <cell r="J6312">
            <v>6780</v>
          </cell>
        </row>
        <row r="6313">
          <cell r="B6313" t="str">
            <v>I03</v>
          </cell>
          <cell r="C6313" t="str">
            <v>MANO DE OBRA AA (Albañileria)</v>
          </cell>
          <cell r="F6313" t="str">
            <v>Ins</v>
          </cell>
          <cell r="G6313" t="str">
            <v>hc</v>
          </cell>
          <cell r="H6313">
            <v>18</v>
          </cell>
          <cell r="I6313">
            <v>17165.400000000001</v>
          </cell>
          <cell r="J6313">
            <v>308977</v>
          </cell>
        </row>
        <row r="6314">
          <cell r="B6314" t="str">
            <v>W06</v>
          </cell>
          <cell r="C6314" t="str">
            <v>REPISA ORDINARIO 8 cm *4 cm *3m</v>
          </cell>
          <cell r="F6314" t="str">
            <v>Ins</v>
          </cell>
          <cell r="G6314" t="str">
            <v>m</v>
          </cell>
          <cell r="H6314">
            <v>4.8</v>
          </cell>
          <cell r="I6314">
            <v>5372.85</v>
          </cell>
          <cell r="J6314">
            <v>25790</v>
          </cell>
        </row>
        <row r="6315">
          <cell r="B6315" t="str">
            <v>W09</v>
          </cell>
          <cell r="C6315" t="str">
            <v>TABLA BURRA 30 cm * 2.5 cm * 3 m</v>
          </cell>
          <cell r="F6315" t="str">
            <v>Ins</v>
          </cell>
          <cell r="G6315" t="str">
            <v>und</v>
          </cell>
          <cell r="H6315">
            <v>10</v>
          </cell>
          <cell r="I6315">
            <v>7205.45</v>
          </cell>
          <cell r="J6315">
            <v>72055</v>
          </cell>
        </row>
        <row r="6316">
          <cell r="B6316" t="str">
            <v>P06</v>
          </cell>
          <cell r="C6316" t="str">
            <v>PARAL LARGO 2.00 a 3.50 m</v>
          </cell>
          <cell r="F6316" t="str">
            <v>Ins</v>
          </cell>
          <cell r="G6316" t="str">
            <v>dd</v>
          </cell>
          <cell r="H6316">
            <v>40</v>
          </cell>
          <cell r="I6316">
            <v>168</v>
          </cell>
          <cell r="J6316">
            <v>6720</v>
          </cell>
        </row>
        <row r="6317">
          <cell r="B6317" t="str">
            <v>O15</v>
          </cell>
          <cell r="C6317" t="str">
            <v>PUNTILLA CON CABEZA 2"</v>
          </cell>
          <cell r="F6317" t="str">
            <v>Ins</v>
          </cell>
          <cell r="G6317" t="str">
            <v>lb</v>
          </cell>
          <cell r="H6317">
            <v>0.79999999999999993</v>
          </cell>
          <cell r="I6317">
            <v>2509.5</v>
          </cell>
          <cell r="J6317">
            <v>2008</v>
          </cell>
        </row>
        <row r="6318">
          <cell r="B6318" t="str">
            <v>M06</v>
          </cell>
          <cell r="C6318" t="str">
            <v>VIBRADOR A GASOLINA</v>
          </cell>
          <cell r="F6318" t="str">
            <v>Ins</v>
          </cell>
          <cell r="G6318" t="str">
            <v>dd</v>
          </cell>
          <cell r="H6318">
            <v>0.08</v>
          </cell>
          <cell r="I6318">
            <v>27300</v>
          </cell>
          <cell r="J6318">
            <v>2184</v>
          </cell>
        </row>
        <row r="6319">
          <cell r="B6319" t="str">
            <v>H04</v>
          </cell>
          <cell r="C6319" t="str">
            <v>CONCRETO 3.000 psi</v>
          </cell>
          <cell r="F6319" t="str">
            <v>Ins</v>
          </cell>
          <cell r="G6319" t="str">
            <v>m3</v>
          </cell>
          <cell r="H6319">
            <v>1.03</v>
          </cell>
          <cell r="I6319">
            <v>442697.85</v>
          </cell>
          <cell r="J6319">
            <v>455979</v>
          </cell>
        </row>
        <row r="6321">
          <cell r="A6321" t="str">
            <v>EC-5.50</v>
          </cell>
          <cell r="C6321" t="str">
            <v>COLUMNETA CONFINAMIENTO CONCRETO 3.000 psi  (Sin Refuerzo).</v>
          </cell>
          <cell r="G6321" t="str">
            <v>m3</v>
          </cell>
          <cell r="J6321">
            <v>810256</v>
          </cell>
        </row>
        <row r="6322">
          <cell r="B6322" t="str">
            <v>M10</v>
          </cell>
          <cell r="C6322" t="str">
            <v>EQUIPO BASICO ( Construcción )</v>
          </cell>
          <cell r="F6322" t="str">
            <v>Ins</v>
          </cell>
          <cell r="G6322" t="str">
            <v>glb</v>
          </cell>
          <cell r="H6322">
            <v>3</v>
          </cell>
          <cell r="I6322">
            <v>2825.0144273770197</v>
          </cell>
          <cell r="J6322">
            <v>8475</v>
          </cell>
        </row>
        <row r="6323">
          <cell r="B6323" t="str">
            <v>I03</v>
          </cell>
          <cell r="C6323" t="str">
            <v>MANO DE OBRA AA (Albañileria)</v>
          </cell>
          <cell r="F6323" t="str">
            <v>Ins</v>
          </cell>
          <cell r="G6323" t="str">
            <v>hc</v>
          </cell>
          <cell r="H6323">
            <v>13.76</v>
          </cell>
          <cell r="I6323">
            <v>17165.400000000001</v>
          </cell>
          <cell r="J6323">
            <v>236196</v>
          </cell>
        </row>
        <row r="6324">
          <cell r="B6324" t="str">
            <v>M01</v>
          </cell>
          <cell r="C6324" t="str">
            <v>ANDAMIO METALICO TUBULAR (Sección de 2 marcos de 1.50*1.50 m.con 2 crucetas de 2.30 m.)</v>
          </cell>
          <cell r="F6324" t="str">
            <v>Ins</v>
          </cell>
          <cell r="G6324" t="str">
            <v>sm</v>
          </cell>
          <cell r="H6324">
            <v>4</v>
          </cell>
          <cell r="I6324">
            <v>5093.55</v>
          </cell>
          <cell r="J6324">
            <v>20374</v>
          </cell>
        </row>
        <row r="6325">
          <cell r="B6325" t="str">
            <v>W06</v>
          </cell>
          <cell r="C6325" t="str">
            <v>REPISA ORDINARIO 8 cm *4 cm *3m</v>
          </cell>
          <cell r="F6325" t="str">
            <v>Ins</v>
          </cell>
          <cell r="G6325" t="str">
            <v>m</v>
          </cell>
          <cell r="H6325">
            <v>3</v>
          </cell>
          <cell r="I6325">
            <v>5372.85</v>
          </cell>
          <cell r="J6325">
            <v>16119</v>
          </cell>
        </row>
        <row r="6326">
          <cell r="B6326" t="str">
            <v>W09</v>
          </cell>
          <cell r="C6326" t="str">
            <v>TABLA BURRA 30 cm * 2.5 cm * 3 m</v>
          </cell>
          <cell r="F6326" t="str">
            <v>Ins</v>
          </cell>
          <cell r="G6326" t="str">
            <v>und</v>
          </cell>
          <cell r="H6326">
            <v>6</v>
          </cell>
          <cell r="I6326">
            <v>7205.45</v>
          </cell>
          <cell r="J6326">
            <v>43233</v>
          </cell>
        </row>
        <row r="6327">
          <cell r="B6327" t="str">
            <v>P07</v>
          </cell>
          <cell r="C6327" t="str">
            <v>MORDAZA METALICA</v>
          </cell>
          <cell r="F6327" t="str">
            <v>Ins</v>
          </cell>
          <cell r="G6327" t="str">
            <v>dd</v>
          </cell>
          <cell r="H6327">
            <v>6</v>
          </cell>
          <cell r="I6327">
            <v>127.89</v>
          </cell>
          <cell r="J6327">
            <v>767</v>
          </cell>
        </row>
        <row r="6328">
          <cell r="B6328" t="str">
            <v>P06</v>
          </cell>
          <cell r="C6328" t="str">
            <v>PARAL LARGO 2.00 a 3.50 m</v>
          </cell>
          <cell r="F6328" t="str">
            <v>Ins</v>
          </cell>
          <cell r="G6328" t="str">
            <v>dd</v>
          </cell>
          <cell r="H6328">
            <v>4</v>
          </cell>
          <cell r="I6328">
            <v>168</v>
          </cell>
          <cell r="J6328">
            <v>672</v>
          </cell>
        </row>
        <row r="6329">
          <cell r="B6329" t="str">
            <v>O15</v>
          </cell>
          <cell r="C6329" t="str">
            <v>PUNTILLA CON CABEZA 2"</v>
          </cell>
          <cell r="F6329" t="str">
            <v>Ins</v>
          </cell>
          <cell r="G6329" t="str">
            <v>lb</v>
          </cell>
          <cell r="H6329">
            <v>2</v>
          </cell>
          <cell r="I6329">
            <v>2509.5</v>
          </cell>
          <cell r="J6329">
            <v>5019</v>
          </cell>
        </row>
        <row r="6330">
          <cell r="B6330" t="str">
            <v>M06</v>
          </cell>
          <cell r="C6330" t="str">
            <v>VIBRADOR A GASOLINA</v>
          </cell>
          <cell r="F6330" t="str">
            <v>Ins</v>
          </cell>
          <cell r="G6330" t="str">
            <v>dd</v>
          </cell>
          <cell r="H6330">
            <v>0.1</v>
          </cell>
          <cell r="I6330">
            <v>27300</v>
          </cell>
          <cell r="J6330">
            <v>2730</v>
          </cell>
        </row>
        <row r="6331">
          <cell r="B6331" t="str">
            <v>O17D</v>
          </cell>
          <cell r="C6331" t="str">
            <v>SIKA anchorfix-4 tubo 600cc o equivalente para anclajes</v>
          </cell>
          <cell r="F6331" t="str">
            <v>Ins</v>
          </cell>
          <cell r="G6331" t="str">
            <v>Und</v>
          </cell>
          <cell r="H6331">
            <v>0.3</v>
          </cell>
          <cell r="I6331">
            <v>68972.399999999994</v>
          </cell>
          <cell r="J6331">
            <v>20692</v>
          </cell>
        </row>
        <row r="6332">
          <cell r="B6332" t="str">
            <v>H04</v>
          </cell>
          <cell r="C6332" t="str">
            <v>CONCRETO 3.000 psi</v>
          </cell>
          <cell r="F6332" t="str">
            <v>Ins</v>
          </cell>
          <cell r="G6332" t="str">
            <v>m3</v>
          </cell>
          <cell r="H6332">
            <v>1.03</v>
          </cell>
          <cell r="I6332">
            <v>442697.85</v>
          </cell>
          <cell r="J6332">
            <v>455979</v>
          </cell>
        </row>
        <row r="6334">
          <cell r="A6334" t="str">
            <v>EC-5.51</v>
          </cell>
          <cell r="C6334" t="str">
            <v>COLUMNETA CONFINAMIENTO CONCRETO 3.000 psi  0.20 x 0.12 m. (Sin Refuerzo).</v>
          </cell>
          <cell r="G6334" t="str">
            <v>m</v>
          </cell>
          <cell r="J6334">
            <v>21283</v>
          </cell>
        </row>
        <row r="6335">
          <cell r="B6335" t="str">
            <v>M10</v>
          </cell>
          <cell r="C6335" t="str">
            <v>EQUIPO BASICO ( Construcción )</v>
          </cell>
          <cell r="F6335" t="str">
            <v>Ins</v>
          </cell>
          <cell r="G6335" t="str">
            <v>glb</v>
          </cell>
          <cell r="H6335">
            <v>0.02</v>
          </cell>
          <cell r="I6335">
            <v>2825.0144273770197</v>
          </cell>
          <cell r="J6335">
            <v>57</v>
          </cell>
        </row>
        <row r="6336">
          <cell r="B6336" t="str">
            <v>I03</v>
          </cell>
          <cell r="C6336" t="str">
            <v>MANO DE OBRA AA (Albañileria)</v>
          </cell>
          <cell r="F6336" t="str">
            <v>Ins</v>
          </cell>
          <cell r="G6336" t="str">
            <v>hc</v>
          </cell>
          <cell r="H6336">
            <v>0.4</v>
          </cell>
          <cell r="I6336">
            <v>17165.400000000001</v>
          </cell>
          <cell r="J6336">
            <v>6866</v>
          </cell>
        </row>
        <row r="6337">
          <cell r="B6337" t="str">
            <v>W04</v>
          </cell>
          <cell r="C6337" t="str">
            <v>LISTON CEDRO MACHO 5 cm x 2.5 cm</v>
          </cell>
          <cell r="F6337" t="str">
            <v>Ins</v>
          </cell>
          <cell r="G6337" t="str">
            <v>m</v>
          </cell>
          <cell r="H6337">
            <v>0.14000000000000001</v>
          </cell>
          <cell r="I6337">
            <v>6979.2904999999992</v>
          </cell>
          <cell r="J6337">
            <v>977</v>
          </cell>
        </row>
        <row r="6338">
          <cell r="B6338" t="str">
            <v>W06</v>
          </cell>
          <cell r="C6338" t="str">
            <v>REPISA ORDINARIO 8 cm *4 cm *3m</v>
          </cell>
          <cell r="F6338" t="str">
            <v>Ins</v>
          </cell>
          <cell r="G6338" t="str">
            <v>m</v>
          </cell>
          <cell r="H6338">
            <v>0.05</v>
          </cell>
          <cell r="I6338">
            <v>5372.85</v>
          </cell>
          <cell r="J6338">
            <v>269</v>
          </cell>
        </row>
        <row r="6339">
          <cell r="B6339" t="str">
            <v>W09</v>
          </cell>
          <cell r="C6339" t="str">
            <v>TABLA BURRA 30 cm * 2.5 cm * 3 m</v>
          </cell>
          <cell r="F6339" t="str">
            <v>Ins</v>
          </cell>
          <cell r="G6339" t="str">
            <v>und</v>
          </cell>
          <cell r="H6339">
            <v>0.25</v>
          </cell>
          <cell r="I6339">
            <v>7205.45</v>
          </cell>
          <cell r="J6339">
            <v>1801</v>
          </cell>
        </row>
        <row r="6340">
          <cell r="B6340" t="str">
            <v>P07</v>
          </cell>
          <cell r="C6340" t="str">
            <v>MORDAZA METALICA</v>
          </cell>
          <cell r="F6340" t="str">
            <v>Ins</v>
          </cell>
          <cell r="G6340" t="str">
            <v>dd</v>
          </cell>
          <cell r="H6340">
            <v>2</v>
          </cell>
          <cell r="I6340">
            <v>127.89</v>
          </cell>
          <cell r="J6340">
            <v>256</v>
          </cell>
        </row>
        <row r="6341">
          <cell r="B6341" t="str">
            <v>P06</v>
          </cell>
          <cell r="C6341" t="str">
            <v>PARAL LARGO 2.00 a 3.50 m</v>
          </cell>
          <cell r="F6341" t="str">
            <v>Ins</v>
          </cell>
          <cell r="G6341" t="str">
            <v>dd</v>
          </cell>
          <cell r="H6341">
            <v>1.5</v>
          </cell>
          <cell r="I6341">
            <v>168</v>
          </cell>
          <cell r="J6341">
            <v>252</v>
          </cell>
        </row>
        <row r="6342">
          <cell r="B6342" t="str">
            <v>O15</v>
          </cell>
          <cell r="C6342" t="str">
            <v>PUNTILLA CON CABEZA 2"</v>
          </cell>
          <cell r="F6342" t="str">
            <v>Ins</v>
          </cell>
          <cell r="G6342" t="str">
            <v>lb</v>
          </cell>
          <cell r="H6342">
            <v>0.05</v>
          </cell>
          <cell r="I6342">
            <v>2509.5</v>
          </cell>
          <cell r="J6342">
            <v>125</v>
          </cell>
        </row>
        <row r="6343">
          <cell r="B6343" t="str">
            <v>M06</v>
          </cell>
          <cell r="C6343" t="str">
            <v>VIBRADOR A GASOLINA</v>
          </cell>
          <cell r="F6343" t="str">
            <v>Ins</v>
          </cell>
          <cell r="G6343" t="str">
            <v>dd</v>
          </cell>
          <cell r="H6343">
            <v>2E-3</v>
          </cell>
          <cell r="I6343">
            <v>27300</v>
          </cell>
          <cell r="J6343">
            <v>55</v>
          </cell>
        </row>
        <row r="6344">
          <cell r="B6344" t="str">
            <v>H04</v>
          </cell>
          <cell r="C6344" t="str">
            <v>CONCRETO 3.000 psi</v>
          </cell>
          <cell r="F6344" t="str">
            <v>Ins</v>
          </cell>
          <cell r="G6344" t="str">
            <v>m3</v>
          </cell>
          <cell r="H6344">
            <v>2.4E-2</v>
          </cell>
          <cell r="I6344">
            <v>442697.85</v>
          </cell>
          <cell r="J6344">
            <v>10625</v>
          </cell>
        </row>
        <row r="6346">
          <cell r="A6346" t="str">
            <v>EC-5.51A</v>
          </cell>
          <cell r="C6346" t="str">
            <v>COLUMNETA CONFINAMIENTO CONCRETO 3.000 psi  0.25 x 0.25 m. (Sin Refuerzo).</v>
          </cell>
          <cell r="G6346" t="str">
            <v>m</v>
          </cell>
          <cell r="J6346">
            <v>38595</v>
          </cell>
        </row>
        <row r="6347">
          <cell r="B6347" t="str">
            <v>M10</v>
          </cell>
          <cell r="C6347" t="str">
            <v>EQUIPO BASICO ( Construcción )</v>
          </cell>
          <cell r="F6347" t="str">
            <v>Ins</v>
          </cell>
          <cell r="G6347" t="str">
            <v>glb</v>
          </cell>
          <cell r="H6347">
            <v>0.02</v>
          </cell>
          <cell r="I6347">
            <v>2825.0144273770197</v>
          </cell>
          <cell r="J6347">
            <v>57</v>
          </cell>
        </row>
        <row r="6348">
          <cell r="B6348" t="str">
            <v>I03</v>
          </cell>
          <cell r="C6348" t="str">
            <v>MANO DE OBRA AA (Albañileria)</v>
          </cell>
          <cell r="F6348" t="str">
            <v>Ins</v>
          </cell>
          <cell r="G6348" t="str">
            <v>hc</v>
          </cell>
          <cell r="H6348">
            <v>0.4</v>
          </cell>
          <cell r="I6348">
            <v>17165.400000000001</v>
          </cell>
          <cell r="J6348">
            <v>6866</v>
          </cell>
        </row>
        <row r="6349">
          <cell r="B6349" t="str">
            <v>W04</v>
          </cell>
          <cell r="C6349" t="str">
            <v>LISTON CEDRO MACHO 5 cm x 2.5 cm</v>
          </cell>
          <cell r="F6349" t="str">
            <v>Ins</v>
          </cell>
          <cell r="G6349" t="str">
            <v>m</v>
          </cell>
          <cell r="H6349">
            <v>0.14000000000000001</v>
          </cell>
          <cell r="I6349">
            <v>6979.2904999999992</v>
          </cell>
          <cell r="J6349">
            <v>977</v>
          </cell>
        </row>
        <row r="6350">
          <cell r="B6350" t="str">
            <v>W06</v>
          </cell>
          <cell r="C6350" t="str">
            <v>REPISA ORDINARIO 8 cm *4 cm *3m</v>
          </cell>
          <cell r="F6350" t="str">
            <v>Ins</v>
          </cell>
          <cell r="G6350" t="str">
            <v>m</v>
          </cell>
          <cell r="H6350">
            <v>0.1</v>
          </cell>
          <cell r="I6350">
            <v>5372.85</v>
          </cell>
          <cell r="J6350">
            <v>537</v>
          </cell>
        </row>
        <row r="6351">
          <cell r="B6351" t="str">
            <v>W09</v>
          </cell>
          <cell r="C6351" t="str">
            <v>TABLA BURRA 30 cm * 2.5 cm * 3 m</v>
          </cell>
          <cell r="F6351" t="str">
            <v>Ins</v>
          </cell>
          <cell r="G6351" t="str">
            <v>und</v>
          </cell>
          <cell r="H6351">
            <v>0.25</v>
          </cell>
          <cell r="I6351">
            <v>7205.45</v>
          </cell>
          <cell r="J6351">
            <v>1801</v>
          </cell>
        </row>
        <row r="6352">
          <cell r="B6352" t="str">
            <v>P07</v>
          </cell>
          <cell r="C6352" t="str">
            <v>MORDAZA METALICA</v>
          </cell>
          <cell r="F6352" t="str">
            <v>Ins</v>
          </cell>
          <cell r="G6352" t="str">
            <v>dd</v>
          </cell>
          <cell r="H6352">
            <v>2</v>
          </cell>
          <cell r="I6352">
            <v>127.89</v>
          </cell>
          <cell r="J6352">
            <v>256</v>
          </cell>
        </row>
        <row r="6353">
          <cell r="B6353" t="str">
            <v>P06</v>
          </cell>
          <cell r="C6353" t="str">
            <v>PARAL LARGO 2.00 a 3.50 m</v>
          </cell>
          <cell r="F6353" t="str">
            <v>Ins</v>
          </cell>
          <cell r="G6353" t="str">
            <v>dd</v>
          </cell>
          <cell r="H6353">
            <v>1.5</v>
          </cell>
          <cell r="I6353">
            <v>168</v>
          </cell>
          <cell r="J6353">
            <v>252</v>
          </cell>
        </row>
        <row r="6354">
          <cell r="B6354" t="str">
            <v>O15</v>
          </cell>
          <cell r="C6354" t="str">
            <v>PUNTILLA CON CABEZA 2"</v>
          </cell>
          <cell r="F6354" t="str">
            <v>Ins</v>
          </cell>
          <cell r="G6354" t="str">
            <v>lb</v>
          </cell>
          <cell r="H6354">
            <v>0.05</v>
          </cell>
          <cell r="I6354">
            <v>2509.5</v>
          </cell>
          <cell r="J6354">
            <v>125</v>
          </cell>
        </row>
        <row r="6355">
          <cell r="B6355" t="str">
            <v>M06</v>
          </cell>
          <cell r="C6355" t="str">
            <v>VIBRADOR A GASOLINA</v>
          </cell>
          <cell r="F6355" t="str">
            <v>Ins</v>
          </cell>
          <cell r="G6355" t="str">
            <v>dd</v>
          </cell>
          <cell r="H6355">
            <v>2E-3</v>
          </cell>
          <cell r="I6355">
            <v>27300</v>
          </cell>
          <cell r="J6355">
            <v>55</v>
          </cell>
        </row>
        <row r="6356">
          <cell r="B6356" t="str">
            <v>H04</v>
          </cell>
          <cell r="C6356" t="str">
            <v>CONCRETO 3.000 psi</v>
          </cell>
          <cell r="F6356" t="str">
            <v>Ins</v>
          </cell>
          <cell r="G6356" t="str">
            <v>m3</v>
          </cell>
          <cell r="H6356">
            <v>6.25E-2</v>
          </cell>
          <cell r="I6356">
            <v>442697.85</v>
          </cell>
          <cell r="J6356">
            <v>27669</v>
          </cell>
        </row>
        <row r="6358">
          <cell r="A6358" t="str">
            <v>EC-5.53</v>
          </cell>
          <cell r="C6358" t="str">
            <v>DINTEL CONCRETO 3.000 psi  (Sin Refuerzo).</v>
          </cell>
          <cell r="G6358" t="str">
            <v>m3</v>
          </cell>
          <cell r="J6358">
            <v>761877</v>
          </cell>
        </row>
        <row r="6359">
          <cell r="B6359" t="str">
            <v>M10</v>
          </cell>
          <cell r="C6359" t="str">
            <v>EQUIPO BASICO ( Construcción )</v>
          </cell>
          <cell r="F6359" t="str">
            <v>Ins</v>
          </cell>
          <cell r="G6359" t="str">
            <v>glb</v>
          </cell>
          <cell r="H6359">
            <v>3</v>
          </cell>
          <cell r="I6359">
            <v>2825.0144273770197</v>
          </cell>
          <cell r="J6359">
            <v>8475</v>
          </cell>
        </row>
        <row r="6360">
          <cell r="B6360" t="str">
            <v>I03</v>
          </cell>
          <cell r="C6360" t="str">
            <v>MANO DE OBRA AA (Albañileria)</v>
          </cell>
          <cell r="F6360" t="str">
            <v>Ins</v>
          </cell>
          <cell r="G6360" t="str">
            <v>hc</v>
          </cell>
          <cell r="H6360">
            <v>12</v>
          </cell>
          <cell r="I6360">
            <v>17165.400000000001</v>
          </cell>
          <cell r="J6360">
            <v>205985</v>
          </cell>
        </row>
        <row r="6361">
          <cell r="B6361" t="str">
            <v>W06</v>
          </cell>
          <cell r="C6361" t="str">
            <v>REPISA ORDINARIO 8 cm *4 cm *3m</v>
          </cell>
          <cell r="F6361" t="str">
            <v>Ins</v>
          </cell>
          <cell r="G6361" t="str">
            <v>m</v>
          </cell>
          <cell r="H6361">
            <v>5</v>
          </cell>
          <cell r="I6361">
            <v>5372.85</v>
          </cell>
          <cell r="J6361">
            <v>26864</v>
          </cell>
        </row>
        <row r="6362">
          <cell r="B6362" t="str">
            <v>W09</v>
          </cell>
          <cell r="C6362" t="str">
            <v>TABLA BURRA 30 cm * 2.5 cm * 3 m</v>
          </cell>
          <cell r="F6362" t="str">
            <v>Ins</v>
          </cell>
          <cell r="G6362" t="str">
            <v>und</v>
          </cell>
          <cell r="H6362">
            <v>8</v>
          </cell>
          <cell r="I6362">
            <v>7205.45</v>
          </cell>
          <cell r="J6362">
            <v>57644</v>
          </cell>
        </row>
        <row r="6363">
          <cell r="B6363" t="str">
            <v>O15</v>
          </cell>
          <cell r="C6363" t="str">
            <v>PUNTILLA CON CABEZA 2"</v>
          </cell>
          <cell r="F6363" t="str">
            <v>Ins</v>
          </cell>
          <cell r="G6363" t="str">
            <v>lb</v>
          </cell>
          <cell r="H6363">
            <v>2</v>
          </cell>
          <cell r="I6363">
            <v>2509.5</v>
          </cell>
          <cell r="J6363">
            <v>5019</v>
          </cell>
        </row>
        <row r="6364">
          <cell r="B6364" t="str">
            <v>M06</v>
          </cell>
          <cell r="C6364" t="str">
            <v>VIBRADOR A GASOLINA</v>
          </cell>
          <cell r="F6364" t="str">
            <v>Ins</v>
          </cell>
          <cell r="G6364" t="str">
            <v>dd</v>
          </cell>
          <cell r="H6364">
            <v>7.0000000000000007E-2</v>
          </cell>
          <cell r="I6364">
            <v>27300</v>
          </cell>
          <cell r="J6364">
            <v>1911</v>
          </cell>
        </row>
        <row r="6365">
          <cell r="B6365" t="str">
            <v>H04</v>
          </cell>
          <cell r="C6365" t="str">
            <v>CONCRETO 3.000 psi</v>
          </cell>
          <cell r="F6365" t="str">
            <v>Ins</v>
          </cell>
          <cell r="G6365" t="str">
            <v>m3</v>
          </cell>
          <cell r="H6365">
            <v>1.03</v>
          </cell>
          <cell r="I6365">
            <v>442697.85</v>
          </cell>
          <cell r="J6365">
            <v>455979</v>
          </cell>
        </row>
        <row r="6367">
          <cell r="A6367" t="str">
            <v>EC-5.54</v>
          </cell>
          <cell r="C6367" t="str">
            <v>MENSULAS CONCRETO 3.000 psi  (Sin Refuerzo).</v>
          </cell>
          <cell r="G6367" t="str">
            <v>m3</v>
          </cell>
          <cell r="J6367">
            <v>868646</v>
          </cell>
        </row>
        <row r="6368">
          <cell r="B6368" t="str">
            <v>M10</v>
          </cell>
          <cell r="C6368" t="str">
            <v>EQUIPO BASICO ( Construcción )</v>
          </cell>
          <cell r="F6368" t="str">
            <v>Ins</v>
          </cell>
          <cell r="G6368" t="str">
            <v>glb</v>
          </cell>
          <cell r="H6368">
            <v>3</v>
          </cell>
          <cell r="I6368">
            <v>2825.0144273770197</v>
          </cell>
          <cell r="J6368">
            <v>8475</v>
          </cell>
        </row>
        <row r="6369">
          <cell r="B6369" t="str">
            <v>I03</v>
          </cell>
          <cell r="C6369" t="str">
            <v>MANO DE OBRA AA (Albañileria)</v>
          </cell>
          <cell r="F6369" t="str">
            <v>Ins</v>
          </cell>
          <cell r="G6369" t="str">
            <v>hc</v>
          </cell>
          <cell r="H6369">
            <v>18.22</v>
          </cell>
          <cell r="I6369">
            <v>17165.400000000001</v>
          </cell>
          <cell r="J6369">
            <v>312754</v>
          </cell>
        </row>
        <row r="6370">
          <cell r="B6370" t="str">
            <v>W06</v>
          </cell>
          <cell r="C6370" t="str">
            <v>REPISA ORDINARIO 8 cm *4 cm *3m</v>
          </cell>
          <cell r="F6370" t="str">
            <v>Ins</v>
          </cell>
          <cell r="G6370" t="str">
            <v>m</v>
          </cell>
          <cell r="H6370">
            <v>5</v>
          </cell>
          <cell r="I6370">
            <v>5372.85</v>
          </cell>
          <cell r="J6370">
            <v>26864</v>
          </cell>
        </row>
        <row r="6371">
          <cell r="B6371" t="str">
            <v>W09</v>
          </cell>
          <cell r="C6371" t="str">
            <v>TABLA BURRA 30 cm * 2.5 cm * 3 m</v>
          </cell>
          <cell r="F6371" t="str">
            <v>Ins</v>
          </cell>
          <cell r="G6371" t="str">
            <v>und</v>
          </cell>
          <cell r="H6371">
            <v>8</v>
          </cell>
          <cell r="I6371">
            <v>7205.45</v>
          </cell>
          <cell r="J6371">
            <v>57644</v>
          </cell>
        </row>
        <row r="6372">
          <cell r="B6372" t="str">
            <v>O15</v>
          </cell>
          <cell r="C6372" t="str">
            <v>PUNTILLA CON CABEZA 2"</v>
          </cell>
          <cell r="F6372" t="str">
            <v>Ins</v>
          </cell>
          <cell r="G6372" t="str">
            <v>lb</v>
          </cell>
          <cell r="H6372">
            <v>2</v>
          </cell>
          <cell r="I6372">
            <v>2509.5</v>
          </cell>
          <cell r="J6372">
            <v>5019</v>
          </cell>
        </row>
        <row r="6373">
          <cell r="B6373" t="str">
            <v>M06</v>
          </cell>
          <cell r="C6373" t="str">
            <v>VIBRADOR A GASOLINA</v>
          </cell>
          <cell r="F6373" t="str">
            <v>Ins</v>
          </cell>
          <cell r="G6373" t="str">
            <v>dd</v>
          </cell>
          <cell r="H6373">
            <v>7.0000000000000007E-2</v>
          </cell>
          <cell r="I6373">
            <v>27300</v>
          </cell>
          <cell r="J6373">
            <v>1911</v>
          </cell>
        </row>
        <row r="6374">
          <cell r="B6374" t="str">
            <v>H04</v>
          </cell>
          <cell r="C6374" t="str">
            <v>CONCRETO 3.000 psi</v>
          </cell>
          <cell r="F6374" t="str">
            <v>Ins</v>
          </cell>
          <cell r="G6374" t="str">
            <v>m3</v>
          </cell>
          <cell r="H6374">
            <v>1.03</v>
          </cell>
          <cell r="I6374">
            <v>442697.85</v>
          </cell>
          <cell r="J6374">
            <v>455979</v>
          </cell>
        </row>
        <row r="6376">
          <cell r="A6376" t="str">
            <v>EC-5.56</v>
          </cell>
          <cell r="C6376" t="str">
            <v>ALFAJIAS EN CONCRETO 2.500 psi a=0.25 m (Incluye refuerzo)</v>
          </cell>
          <cell r="G6376" t="str">
            <v>m</v>
          </cell>
          <cell r="J6376">
            <v>21272</v>
          </cell>
        </row>
        <row r="6377">
          <cell r="B6377" t="str">
            <v>M03</v>
          </cell>
          <cell r="C6377" t="str">
            <v>EQUIPO BASICO ( Herramienta menor )</v>
          </cell>
          <cell r="F6377" t="str">
            <v>Ins</v>
          </cell>
          <cell r="G6377" t="str">
            <v>glb</v>
          </cell>
          <cell r="H6377">
            <v>0.01</v>
          </cell>
          <cell r="I6377">
            <v>2535.75</v>
          </cell>
          <cell r="J6377">
            <v>25</v>
          </cell>
        </row>
        <row r="6378">
          <cell r="B6378" t="str">
            <v>I03</v>
          </cell>
          <cell r="C6378" t="str">
            <v>MANO DE OBRA AA (Albañileria)</v>
          </cell>
          <cell r="F6378" t="str">
            <v>Ins</v>
          </cell>
          <cell r="G6378" t="str">
            <v>hc</v>
          </cell>
          <cell r="H6378">
            <v>0.4</v>
          </cell>
          <cell r="I6378">
            <v>17165.400000000001</v>
          </cell>
          <cell r="J6378">
            <v>6866</v>
          </cell>
        </row>
        <row r="6379">
          <cell r="B6379" t="str">
            <v>H01</v>
          </cell>
          <cell r="C6379" t="str">
            <v>CEMENTO GRIS</v>
          </cell>
          <cell r="F6379" t="str">
            <v>Ins</v>
          </cell>
          <cell r="G6379" t="str">
            <v>kg</v>
          </cell>
          <cell r="H6379">
            <v>1.19</v>
          </cell>
          <cell r="I6379">
            <v>619.5</v>
          </cell>
          <cell r="J6379">
            <v>737</v>
          </cell>
        </row>
        <row r="6380">
          <cell r="B6380" t="str">
            <v>B06</v>
          </cell>
          <cell r="C6380" t="str">
            <v>ARENA LAVADA DE RIO</v>
          </cell>
          <cell r="F6380" t="str">
            <v>Ins</v>
          </cell>
          <cell r="G6380" t="str">
            <v>m3</v>
          </cell>
          <cell r="H6380">
            <v>0.01</v>
          </cell>
          <cell r="I6380">
            <v>106312.5</v>
          </cell>
          <cell r="J6380">
            <v>1063</v>
          </cell>
        </row>
        <row r="6381">
          <cell r="B6381" t="str">
            <v>W17</v>
          </cell>
          <cell r="C6381" t="str">
            <v>TABLA CHAPA EN CEDRO MACHO 30 cm x 2 cm x 3 m.</v>
          </cell>
          <cell r="F6381" t="str">
            <v>Ins</v>
          </cell>
          <cell r="G6381" t="str">
            <v>m</v>
          </cell>
          <cell r="H6381">
            <v>0.4</v>
          </cell>
          <cell r="I6381">
            <v>5583.2737104209064</v>
          </cell>
          <cell r="J6381">
            <v>2233</v>
          </cell>
        </row>
        <row r="6382">
          <cell r="B6382" t="str">
            <v>O15</v>
          </cell>
          <cell r="C6382" t="str">
            <v>PUNTILLA CON CABEZA 2"</v>
          </cell>
          <cell r="F6382" t="str">
            <v>Ins</v>
          </cell>
          <cell r="G6382" t="str">
            <v>lb</v>
          </cell>
          <cell r="H6382">
            <v>0.01</v>
          </cell>
          <cell r="I6382">
            <v>2509.5</v>
          </cell>
          <cell r="J6382">
            <v>25</v>
          </cell>
        </row>
        <row r="6383">
          <cell r="B6383" t="str">
            <v>A13</v>
          </cell>
          <cell r="C6383" t="str">
            <v>ACERO 60.000 PSI ( Incluye alambre negro y figuración )</v>
          </cell>
          <cell r="F6383" t="str">
            <v>Ana</v>
          </cell>
          <cell r="G6383" t="str">
            <v>kg</v>
          </cell>
          <cell r="H6383">
            <v>0.76</v>
          </cell>
          <cell r="I6383">
            <v>2877</v>
          </cell>
          <cell r="J6383">
            <v>2187</v>
          </cell>
        </row>
        <row r="6384">
          <cell r="B6384" t="str">
            <v>H03</v>
          </cell>
          <cell r="C6384" t="str">
            <v xml:space="preserve">CONCRETO 2.500 psi </v>
          </cell>
          <cell r="F6384" t="str">
            <v>Ins</v>
          </cell>
          <cell r="G6384" t="str">
            <v>m3</v>
          </cell>
          <cell r="H6384">
            <v>1.9E-2</v>
          </cell>
          <cell r="I6384">
            <v>428203.65</v>
          </cell>
          <cell r="J6384">
            <v>8136</v>
          </cell>
        </row>
        <row r="6385">
          <cell r="J6385"/>
        </row>
        <row r="6386">
          <cell r="A6386" t="str">
            <v>EC-5.57</v>
          </cell>
          <cell r="C6386" t="str">
            <v>ALFAJIAS EN CONCRETO 2.500 psi a=0.30 m (incluye refuerzo)</v>
          </cell>
          <cell r="G6386" t="str">
            <v>m</v>
          </cell>
          <cell r="J6386">
            <v>23832</v>
          </cell>
        </row>
        <row r="6387">
          <cell r="B6387" t="str">
            <v>M03</v>
          </cell>
          <cell r="C6387" t="str">
            <v>EQUIPO BASICO ( Herramienta menor )</v>
          </cell>
          <cell r="F6387" t="str">
            <v>Ins</v>
          </cell>
          <cell r="G6387" t="str">
            <v>glb</v>
          </cell>
          <cell r="H6387">
            <v>0.01</v>
          </cell>
          <cell r="I6387">
            <v>2535.75</v>
          </cell>
          <cell r="J6387">
            <v>25</v>
          </cell>
        </row>
        <row r="6388">
          <cell r="B6388" t="str">
            <v>I03</v>
          </cell>
          <cell r="C6388" t="str">
            <v>MANO DE OBRA AA (Albañileria)</v>
          </cell>
          <cell r="F6388" t="str">
            <v>Ins</v>
          </cell>
          <cell r="G6388" t="str">
            <v>hc</v>
          </cell>
          <cell r="H6388">
            <v>0.4</v>
          </cell>
          <cell r="I6388">
            <v>17165.400000000001</v>
          </cell>
          <cell r="J6388">
            <v>6866</v>
          </cell>
        </row>
        <row r="6389">
          <cell r="B6389" t="str">
            <v>H01</v>
          </cell>
          <cell r="C6389" t="str">
            <v>CEMENTO GRIS</v>
          </cell>
          <cell r="F6389" t="str">
            <v>Ins</v>
          </cell>
          <cell r="G6389" t="str">
            <v>kg</v>
          </cell>
          <cell r="H6389">
            <v>1.43</v>
          </cell>
          <cell r="I6389">
            <v>619.5</v>
          </cell>
          <cell r="J6389">
            <v>886</v>
          </cell>
        </row>
        <row r="6390">
          <cell r="B6390" t="str">
            <v>B06</v>
          </cell>
          <cell r="C6390" t="str">
            <v>ARENA LAVADA DE RIO</v>
          </cell>
          <cell r="F6390" t="str">
            <v>Ins</v>
          </cell>
          <cell r="G6390" t="str">
            <v>m3</v>
          </cell>
          <cell r="H6390">
            <v>1.2E-2</v>
          </cell>
          <cell r="I6390">
            <v>106312.5</v>
          </cell>
          <cell r="J6390">
            <v>1276</v>
          </cell>
        </row>
        <row r="6391">
          <cell r="B6391" t="str">
            <v>W17</v>
          </cell>
          <cell r="C6391" t="str">
            <v>TABLA CHAPA EN CEDRO MACHO 30 cm x 2 cm x 3 m.</v>
          </cell>
          <cell r="F6391" t="str">
            <v>Ins</v>
          </cell>
          <cell r="G6391" t="str">
            <v>m</v>
          </cell>
          <cell r="H6391">
            <v>0.4</v>
          </cell>
          <cell r="I6391">
            <v>5583.2737104209064</v>
          </cell>
          <cell r="J6391">
            <v>2233</v>
          </cell>
        </row>
        <row r="6392">
          <cell r="B6392" t="str">
            <v>O15</v>
          </cell>
          <cell r="C6392" t="str">
            <v>PUNTILLA CON CABEZA 2"</v>
          </cell>
          <cell r="F6392" t="str">
            <v>Ins</v>
          </cell>
          <cell r="G6392" t="str">
            <v>lb</v>
          </cell>
          <cell r="H6392">
            <v>0.02</v>
          </cell>
          <cell r="I6392">
            <v>2509.5</v>
          </cell>
          <cell r="J6392">
            <v>50</v>
          </cell>
        </row>
        <row r="6393">
          <cell r="B6393" t="str">
            <v>A13</v>
          </cell>
          <cell r="C6393" t="str">
            <v>ACERO 60.000 PSI ( Incluye alambre negro y figuración )</v>
          </cell>
          <cell r="F6393" t="str">
            <v>Ana</v>
          </cell>
          <cell r="G6393" t="str">
            <v>kg</v>
          </cell>
          <cell r="H6393">
            <v>0.91999999999999993</v>
          </cell>
          <cell r="I6393">
            <v>2877</v>
          </cell>
          <cell r="J6393">
            <v>2647</v>
          </cell>
        </row>
        <row r="6394">
          <cell r="B6394" t="str">
            <v>H03</v>
          </cell>
          <cell r="C6394" t="str">
            <v xml:space="preserve">CONCRETO 2.500 psi </v>
          </cell>
          <cell r="F6394" t="str">
            <v>Ins</v>
          </cell>
          <cell r="G6394" t="str">
            <v>m3</v>
          </cell>
          <cell r="H6394">
            <v>2.3E-2</v>
          </cell>
          <cell r="I6394">
            <v>428203.65</v>
          </cell>
          <cell r="J6394">
            <v>9849</v>
          </cell>
        </row>
        <row r="6396">
          <cell r="A6396" t="str">
            <v>EC-5.58</v>
          </cell>
          <cell r="C6396" t="str">
            <v>ALFAJIAS EN CONCRETO 3.000 psi a=0.25 m (incluye refuerzo)</v>
          </cell>
          <cell r="G6396" t="str">
            <v>m</v>
          </cell>
          <cell r="J6396">
            <v>21547</v>
          </cell>
        </row>
        <row r="6397">
          <cell r="B6397" t="str">
            <v>M03</v>
          </cell>
          <cell r="C6397" t="str">
            <v>EQUIPO BASICO ( Herramienta menor )</v>
          </cell>
          <cell r="F6397" t="str">
            <v>Ins</v>
          </cell>
          <cell r="G6397" t="str">
            <v>glb</v>
          </cell>
          <cell r="H6397">
            <v>0.01</v>
          </cell>
          <cell r="I6397">
            <v>2535.75</v>
          </cell>
          <cell r="J6397">
            <v>25</v>
          </cell>
        </row>
        <row r="6398">
          <cell r="B6398" t="str">
            <v>I03</v>
          </cell>
          <cell r="C6398" t="str">
            <v>MANO DE OBRA AA (Albañileria)</v>
          </cell>
          <cell r="F6398" t="str">
            <v>Ins</v>
          </cell>
          <cell r="G6398" t="str">
            <v>hc</v>
          </cell>
          <cell r="H6398">
            <v>0.4</v>
          </cell>
          <cell r="I6398">
            <v>17165.400000000001</v>
          </cell>
          <cell r="J6398">
            <v>6866</v>
          </cell>
        </row>
        <row r="6399">
          <cell r="B6399" t="str">
            <v>H01</v>
          </cell>
          <cell r="C6399" t="str">
            <v>CEMENTO GRIS</v>
          </cell>
          <cell r="F6399" t="str">
            <v>Ins</v>
          </cell>
          <cell r="G6399" t="str">
            <v>kg</v>
          </cell>
          <cell r="H6399">
            <v>1.19</v>
          </cell>
          <cell r="I6399">
            <v>619.5</v>
          </cell>
          <cell r="J6399">
            <v>737</v>
          </cell>
        </row>
        <row r="6400">
          <cell r="B6400" t="str">
            <v>B06</v>
          </cell>
          <cell r="C6400" t="str">
            <v>ARENA LAVADA DE RIO</v>
          </cell>
          <cell r="F6400" t="str">
            <v>Ins</v>
          </cell>
          <cell r="G6400" t="str">
            <v>m3</v>
          </cell>
          <cell r="H6400">
            <v>0.01</v>
          </cell>
          <cell r="I6400">
            <v>106312.5</v>
          </cell>
          <cell r="J6400">
            <v>1063</v>
          </cell>
        </row>
        <row r="6401">
          <cell r="B6401" t="str">
            <v>W17</v>
          </cell>
          <cell r="C6401" t="str">
            <v>TABLA CHAPA EN CEDRO MACHO 30 cm x 2 cm x 3 m.</v>
          </cell>
          <cell r="F6401" t="str">
            <v>Ins</v>
          </cell>
          <cell r="G6401" t="str">
            <v>m</v>
          </cell>
          <cell r="H6401">
            <v>0.4</v>
          </cell>
          <cell r="I6401">
            <v>5583.2737104209064</v>
          </cell>
          <cell r="J6401">
            <v>2233</v>
          </cell>
        </row>
        <row r="6402">
          <cell r="B6402" t="str">
            <v>O15</v>
          </cell>
          <cell r="C6402" t="str">
            <v>PUNTILLA CON CABEZA 2"</v>
          </cell>
          <cell r="F6402" t="str">
            <v>Ins</v>
          </cell>
          <cell r="G6402" t="str">
            <v>lb</v>
          </cell>
          <cell r="H6402">
            <v>0.01</v>
          </cell>
          <cell r="I6402">
            <v>2509.5</v>
          </cell>
          <cell r="J6402">
            <v>25</v>
          </cell>
        </row>
        <row r="6403">
          <cell r="B6403" t="str">
            <v>A13</v>
          </cell>
          <cell r="C6403" t="str">
            <v>ACERO 60.000 PSI ( Incluye alambre negro y figuración )</v>
          </cell>
          <cell r="F6403" t="str">
            <v>Ana</v>
          </cell>
          <cell r="G6403" t="str">
            <v>kg</v>
          </cell>
          <cell r="H6403">
            <v>0.76</v>
          </cell>
          <cell r="I6403">
            <v>2877</v>
          </cell>
          <cell r="J6403">
            <v>2187</v>
          </cell>
        </row>
        <row r="6404">
          <cell r="B6404" t="str">
            <v>H04</v>
          </cell>
          <cell r="C6404" t="str">
            <v>CONCRETO 3.000 psi</v>
          </cell>
          <cell r="F6404" t="str">
            <v>Ins</v>
          </cell>
          <cell r="G6404" t="str">
            <v>m3</v>
          </cell>
          <cell r="H6404">
            <v>1.9E-2</v>
          </cell>
          <cell r="I6404">
            <v>442697.85</v>
          </cell>
          <cell r="J6404">
            <v>8411</v>
          </cell>
        </row>
        <row r="6406">
          <cell r="A6406" t="str">
            <v>EC-5.59</v>
          </cell>
          <cell r="C6406" t="str">
            <v>ALFAJIAS EN CONCRETO 3.000 psi a=0.30 m (incluye refuerzo)</v>
          </cell>
          <cell r="G6406" t="str">
            <v>m</v>
          </cell>
          <cell r="J6406">
            <v>24165</v>
          </cell>
        </row>
        <row r="6407">
          <cell r="B6407" t="str">
            <v>M03</v>
          </cell>
          <cell r="C6407" t="str">
            <v>EQUIPO BASICO ( Herramienta menor )</v>
          </cell>
          <cell r="F6407" t="str">
            <v>Ins</v>
          </cell>
          <cell r="G6407" t="str">
            <v>glb</v>
          </cell>
          <cell r="H6407">
            <v>0.01</v>
          </cell>
          <cell r="I6407">
            <v>2535.75</v>
          </cell>
          <cell r="J6407">
            <v>25</v>
          </cell>
        </row>
        <row r="6408">
          <cell r="B6408" t="str">
            <v>I03</v>
          </cell>
          <cell r="C6408" t="str">
            <v>MANO DE OBRA AA (Albañileria)</v>
          </cell>
          <cell r="F6408" t="str">
            <v>Ins</v>
          </cell>
          <cell r="G6408" t="str">
            <v>hc</v>
          </cell>
          <cell r="H6408">
            <v>0.4</v>
          </cell>
          <cell r="I6408">
            <v>17165.400000000001</v>
          </cell>
          <cell r="J6408">
            <v>6866</v>
          </cell>
        </row>
        <row r="6409">
          <cell r="B6409" t="str">
            <v>H01</v>
          </cell>
          <cell r="C6409" t="str">
            <v>CEMENTO GRIS</v>
          </cell>
          <cell r="F6409" t="str">
            <v>Ins</v>
          </cell>
          <cell r="G6409" t="str">
            <v>kg</v>
          </cell>
          <cell r="H6409">
            <v>1.43</v>
          </cell>
          <cell r="I6409">
            <v>619.5</v>
          </cell>
          <cell r="J6409">
            <v>886</v>
          </cell>
        </row>
        <row r="6410">
          <cell r="B6410" t="str">
            <v>B06</v>
          </cell>
          <cell r="C6410" t="str">
            <v>ARENA LAVADA DE RIO</v>
          </cell>
          <cell r="F6410" t="str">
            <v>Ins</v>
          </cell>
          <cell r="G6410" t="str">
            <v>m3</v>
          </cell>
          <cell r="H6410">
            <v>1.2E-2</v>
          </cell>
          <cell r="I6410">
            <v>106312.5</v>
          </cell>
          <cell r="J6410">
            <v>1276</v>
          </cell>
        </row>
        <row r="6411">
          <cell r="B6411" t="str">
            <v>W17</v>
          </cell>
          <cell r="C6411" t="str">
            <v>TABLA CHAPA EN CEDRO MACHO 30 cm x 2 cm x 3 m.</v>
          </cell>
          <cell r="F6411" t="str">
            <v>Ins</v>
          </cell>
          <cell r="G6411" t="str">
            <v>m</v>
          </cell>
          <cell r="H6411">
            <v>0.4</v>
          </cell>
          <cell r="I6411">
            <v>5583.2737104209064</v>
          </cell>
          <cell r="J6411">
            <v>2233</v>
          </cell>
        </row>
        <row r="6412">
          <cell r="B6412" t="str">
            <v>O15</v>
          </cell>
          <cell r="C6412" t="str">
            <v>PUNTILLA CON CABEZA 2"</v>
          </cell>
          <cell r="F6412" t="str">
            <v>Ins</v>
          </cell>
          <cell r="G6412" t="str">
            <v>lb</v>
          </cell>
          <cell r="H6412">
            <v>0.02</v>
          </cell>
          <cell r="I6412">
            <v>2509.5</v>
          </cell>
          <cell r="J6412">
            <v>50</v>
          </cell>
        </row>
        <row r="6413">
          <cell r="B6413" t="str">
            <v>A13</v>
          </cell>
          <cell r="C6413" t="str">
            <v>ACERO 60.000 PSI ( Incluye alambre negro y figuración )</v>
          </cell>
          <cell r="F6413" t="str">
            <v>Ana</v>
          </cell>
          <cell r="G6413" t="str">
            <v>kg</v>
          </cell>
          <cell r="H6413">
            <v>0.91999999999999993</v>
          </cell>
          <cell r="I6413">
            <v>2877</v>
          </cell>
          <cell r="J6413">
            <v>2647</v>
          </cell>
        </row>
        <row r="6414">
          <cell r="B6414" t="str">
            <v>H04</v>
          </cell>
          <cell r="C6414" t="str">
            <v>CONCRETO 3.000 psi</v>
          </cell>
          <cell r="F6414" t="str">
            <v>Ins</v>
          </cell>
          <cell r="G6414" t="str">
            <v>m3</v>
          </cell>
          <cell r="H6414">
            <v>2.3E-2</v>
          </cell>
          <cell r="I6414">
            <v>442697.85</v>
          </cell>
          <cell r="J6414">
            <v>10182</v>
          </cell>
        </row>
        <row r="6416">
          <cell r="A6416" t="str">
            <v>EC-5.60</v>
          </cell>
          <cell r="C6416" t="str">
            <v>REMATE DE MURO  EN POLVORINES EN CONCRETO PREFABRICADO DE  3.000 psi (0,33*0,75*0,15) ACABADO A LA VISTA  (incluye refuerzo)</v>
          </cell>
          <cell r="G6416" t="str">
            <v>und</v>
          </cell>
          <cell r="J6416">
            <v>55266</v>
          </cell>
        </row>
        <row r="6417">
          <cell r="B6417" t="str">
            <v>M03</v>
          </cell>
          <cell r="C6417" t="str">
            <v>EQUIPO BASICO ( Herramienta menor )</v>
          </cell>
          <cell r="F6417" t="str">
            <v>Ins</v>
          </cell>
          <cell r="G6417" t="str">
            <v>glb</v>
          </cell>
          <cell r="H6417">
            <v>0.1</v>
          </cell>
          <cell r="I6417">
            <v>2535.75</v>
          </cell>
          <cell r="J6417">
            <v>254</v>
          </cell>
        </row>
        <row r="6418">
          <cell r="B6418" t="str">
            <v>I03</v>
          </cell>
          <cell r="C6418" t="str">
            <v>MANO DE OBRA AA (Albañileria)</v>
          </cell>
          <cell r="F6418" t="str">
            <v>Ins</v>
          </cell>
          <cell r="G6418" t="str">
            <v>hc</v>
          </cell>
          <cell r="H6418">
            <v>1</v>
          </cell>
          <cell r="I6418">
            <v>17165.400000000001</v>
          </cell>
          <cell r="J6418">
            <v>17165</v>
          </cell>
        </row>
        <row r="6419">
          <cell r="B6419" t="str">
            <v>H01</v>
          </cell>
          <cell r="C6419" t="str">
            <v>CEMENTO GRIS</v>
          </cell>
          <cell r="F6419" t="str">
            <v>Ins</v>
          </cell>
          <cell r="G6419" t="str">
            <v>kg</v>
          </cell>
          <cell r="H6419">
            <v>1.43</v>
          </cell>
          <cell r="I6419">
            <v>619.5</v>
          </cell>
          <cell r="J6419">
            <v>886</v>
          </cell>
        </row>
        <row r="6420">
          <cell r="B6420" t="str">
            <v>B06</v>
          </cell>
          <cell r="C6420" t="str">
            <v>ARENA LAVADA DE RIO</v>
          </cell>
          <cell r="F6420" t="str">
            <v>Ins</v>
          </cell>
          <cell r="G6420" t="str">
            <v>m3</v>
          </cell>
          <cell r="H6420">
            <v>1.2E-2</v>
          </cell>
          <cell r="I6420">
            <v>106312.5</v>
          </cell>
          <cell r="J6420">
            <v>1276</v>
          </cell>
        </row>
        <row r="6421">
          <cell r="B6421" t="str">
            <v>P10</v>
          </cell>
          <cell r="C6421" t="str">
            <v>FORMALETA METALICA - CARA DE CONTACTO (Por Metro Cuadrado).</v>
          </cell>
          <cell r="F6421" t="str">
            <v>Ins</v>
          </cell>
          <cell r="G6421" t="str">
            <v>dd</v>
          </cell>
          <cell r="H6421">
            <v>14</v>
          </cell>
          <cell r="I6421">
            <v>998.55</v>
          </cell>
          <cell r="J6421">
            <v>13980</v>
          </cell>
        </row>
        <row r="6422">
          <cell r="B6422" t="str">
            <v>A13</v>
          </cell>
          <cell r="C6422" t="str">
            <v>ACERO 60.000 PSI ( Incluye alambre negro y figuración )</v>
          </cell>
          <cell r="F6422" t="str">
            <v>Ana</v>
          </cell>
          <cell r="G6422" t="str">
            <v>kg</v>
          </cell>
          <cell r="H6422">
            <v>1.52</v>
          </cell>
          <cell r="I6422">
            <v>2877</v>
          </cell>
          <cell r="J6422">
            <v>4373</v>
          </cell>
        </row>
        <row r="6423">
          <cell r="B6423" t="str">
            <v>H04</v>
          </cell>
          <cell r="C6423" t="str">
            <v>CONCRETO 3.000 psi</v>
          </cell>
          <cell r="F6423" t="str">
            <v>Ins</v>
          </cell>
          <cell r="G6423" t="str">
            <v>m3</v>
          </cell>
          <cell r="H6423">
            <v>3.7999999999999999E-2</v>
          </cell>
          <cell r="I6423">
            <v>442697.85</v>
          </cell>
          <cell r="J6423">
            <v>16823</v>
          </cell>
        </row>
        <row r="6424">
          <cell r="B6424" t="str">
            <v>M01</v>
          </cell>
          <cell r="C6424" t="str">
            <v>ANDAMIO METALICO TUBULAR (Sección de 2 marcos de 1.50*1.50 m.con 2 crucetas de 2.30 m.)</v>
          </cell>
          <cell r="F6424" t="str">
            <v>Ins</v>
          </cell>
          <cell r="G6424" t="str">
            <v>sm</v>
          </cell>
          <cell r="H6424">
            <v>0.1</v>
          </cell>
          <cell r="I6424">
            <v>5093.55</v>
          </cell>
          <cell r="J6424">
            <v>509</v>
          </cell>
        </row>
        <row r="6426">
          <cell r="A6426" t="str">
            <v>EC-5.62</v>
          </cell>
          <cell r="C6426" t="str">
            <v>PERSIANA EN CONCRETO 3.000 psi A=0.20 m. (Incluye refuerzo)</v>
          </cell>
          <cell r="G6426" t="str">
            <v>m</v>
          </cell>
          <cell r="J6426">
            <v>19929</v>
          </cell>
        </row>
        <row r="6427">
          <cell r="B6427" t="str">
            <v>M03</v>
          </cell>
          <cell r="C6427" t="str">
            <v>EQUIPO BASICO ( Herramienta menor )</v>
          </cell>
          <cell r="F6427" t="str">
            <v>Ins</v>
          </cell>
          <cell r="G6427" t="str">
            <v>glb</v>
          </cell>
          <cell r="H6427">
            <v>0.01</v>
          </cell>
          <cell r="I6427">
            <v>2535.75</v>
          </cell>
          <cell r="J6427">
            <v>25</v>
          </cell>
        </row>
        <row r="6428">
          <cell r="B6428" t="str">
            <v>I03</v>
          </cell>
          <cell r="C6428" t="str">
            <v>MANO DE OBRA AA (Albañileria)</v>
          </cell>
          <cell r="F6428" t="str">
            <v>Ins</v>
          </cell>
          <cell r="G6428" t="str">
            <v>hc</v>
          </cell>
          <cell r="H6428">
            <v>0.6</v>
          </cell>
          <cell r="I6428">
            <v>17165.400000000001</v>
          </cell>
          <cell r="J6428">
            <v>10299</v>
          </cell>
        </row>
        <row r="6429">
          <cell r="B6429" t="str">
            <v>H01</v>
          </cell>
          <cell r="C6429" t="str">
            <v>CEMENTO GRIS</v>
          </cell>
          <cell r="F6429" t="str">
            <v>Ins</v>
          </cell>
          <cell r="G6429" t="str">
            <v>kg</v>
          </cell>
          <cell r="H6429">
            <v>1.1000000000000001</v>
          </cell>
          <cell r="I6429">
            <v>619.5</v>
          </cell>
          <cell r="J6429">
            <v>681</v>
          </cell>
        </row>
        <row r="6430">
          <cell r="B6430" t="str">
            <v>B06</v>
          </cell>
          <cell r="C6430" t="str">
            <v>ARENA LAVADA DE RIO</v>
          </cell>
          <cell r="F6430" t="str">
            <v>Ins</v>
          </cell>
          <cell r="G6430" t="str">
            <v>m3</v>
          </cell>
          <cell r="H6430">
            <v>0.01</v>
          </cell>
          <cell r="I6430">
            <v>106312.5</v>
          </cell>
          <cell r="J6430">
            <v>1063</v>
          </cell>
        </row>
        <row r="6431">
          <cell r="B6431" t="str">
            <v>W17</v>
          </cell>
          <cell r="C6431" t="str">
            <v>TABLA CHAPA EN CEDRO MACHO 30 cm x 2 cm x 3 m.</v>
          </cell>
          <cell r="F6431" t="str">
            <v>Ins</v>
          </cell>
          <cell r="G6431" t="str">
            <v>m</v>
          </cell>
          <cell r="H6431">
            <v>0.4</v>
          </cell>
          <cell r="I6431">
            <v>5583.2737104209064</v>
          </cell>
          <cell r="J6431">
            <v>2233</v>
          </cell>
        </row>
        <row r="6432">
          <cell r="B6432" t="str">
            <v>O15</v>
          </cell>
          <cell r="C6432" t="str">
            <v>PUNTILLA CON CABEZA 2"</v>
          </cell>
          <cell r="F6432" t="str">
            <v>Ins</v>
          </cell>
          <cell r="G6432" t="str">
            <v>lb</v>
          </cell>
          <cell r="H6432">
            <v>0.02</v>
          </cell>
          <cell r="I6432">
            <v>2509.5</v>
          </cell>
          <cell r="J6432">
            <v>50</v>
          </cell>
        </row>
        <row r="6433">
          <cell r="B6433" t="str">
            <v>A13</v>
          </cell>
          <cell r="C6433" t="str">
            <v>ACERO 60.000 PSI ( Incluye alambre negro y figuración )</v>
          </cell>
          <cell r="F6433" t="str">
            <v>Ana</v>
          </cell>
          <cell r="G6433" t="str">
            <v>kg</v>
          </cell>
          <cell r="H6433">
            <v>0.4</v>
          </cell>
          <cell r="I6433">
            <v>2877</v>
          </cell>
          <cell r="J6433">
            <v>1151</v>
          </cell>
        </row>
        <row r="6434">
          <cell r="B6434" t="str">
            <v>H04</v>
          </cell>
          <cell r="C6434" t="str">
            <v>CONCRETO 3.000 psi</v>
          </cell>
          <cell r="F6434" t="str">
            <v>Ins</v>
          </cell>
          <cell r="G6434" t="str">
            <v>m3</v>
          </cell>
          <cell r="H6434">
            <v>0.01</v>
          </cell>
          <cell r="I6434">
            <v>442697.85</v>
          </cell>
          <cell r="J6434">
            <v>4427</v>
          </cell>
        </row>
        <row r="6436">
          <cell r="A6436" t="str">
            <v>EC-5.63</v>
          </cell>
          <cell r="C6436" t="str">
            <v>ALBARDILLAS PROTECCION MUROS  EN CONCRETO A= 0.20 REFORZADO DE 2500 PSI (Incluye refuerzo)</v>
          </cell>
          <cell r="G6436" t="str">
            <v>m</v>
          </cell>
          <cell r="J6436">
            <v>33150</v>
          </cell>
        </row>
        <row r="6437">
          <cell r="B6437" t="str">
            <v>M03</v>
          </cell>
          <cell r="C6437" t="str">
            <v>EQUIPO BASICO ( Herramienta menor )</v>
          </cell>
          <cell r="F6437" t="str">
            <v>Ins</v>
          </cell>
          <cell r="G6437" t="str">
            <v>glb</v>
          </cell>
          <cell r="H6437">
            <v>0.01</v>
          </cell>
          <cell r="I6437">
            <v>2535.75</v>
          </cell>
          <cell r="J6437">
            <v>25</v>
          </cell>
        </row>
        <row r="6438">
          <cell r="B6438" t="str">
            <v>I03</v>
          </cell>
          <cell r="C6438" t="str">
            <v>MANO DE OBRA AA (Albañileria)</v>
          </cell>
          <cell r="F6438" t="str">
            <v>Ins</v>
          </cell>
          <cell r="G6438" t="str">
            <v>hc</v>
          </cell>
          <cell r="H6438">
            <v>1</v>
          </cell>
          <cell r="I6438">
            <v>17165.400000000001</v>
          </cell>
          <cell r="J6438">
            <v>17165</v>
          </cell>
        </row>
        <row r="6439">
          <cell r="B6439" t="str">
            <v>H01</v>
          </cell>
          <cell r="C6439" t="str">
            <v>CEMENTO GRIS</v>
          </cell>
          <cell r="F6439" t="str">
            <v>Ins</v>
          </cell>
          <cell r="G6439" t="str">
            <v>kg</v>
          </cell>
          <cell r="H6439">
            <v>1.19</v>
          </cell>
          <cell r="I6439">
            <v>619.5</v>
          </cell>
          <cell r="J6439">
            <v>737</v>
          </cell>
        </row>
        <row r="6440">
          <cell r="B6440" t="str">
            <v>B06</v>
          </cell>
          <cell r="C6440" t="str">
            <v>ARENA LAVADA DE RIO</v>
          </cell>
          <cell r="F6440" t="str">
            <v>Ins</v>
          </cell>
          <cell r="G6440" t="str">
            <v>m3</v>
          </cell>
          <cell r="H6440">
            <v>0.01</v>
          </cell>
          <cell r="I6440">
            <v>106312.5</v>
          </cell>
          <cell r="J6440">
            <v>1063</v>
          </cell>
        </row>
        <row r="6441">
          <cell r="B6441" t="str">
            <v>W17</v>
          </cell>
          <cell r="C6441" t="str">
            <v>TABLA CHAPA EN CEDRO MACHO 30 cm x 2 cm x 3 m.</v>
          </cell>
          <cell r="F6441" t="str">
            <v>Ins</v>
          </cell>
          <cell r="G6441" t="str">
            <v>m</v>
          </cell>
          <cell r="H6441">
            <v>0.5</v>
          </cell>
          <cell r="I6441">
            <v>5583.2737104209064</v>
          </cell>
          <cell r="J6441">
            <v>2792</v>
          </cell>
        </row>
        <row r="6442">
          <cell r="B6442" t="str">
            <v>O15</v>
          </cell>
          <cell r="C6442" t="str">
            <v>PUNTILLA CON CABEZA 2"</v>
          </cell>
          <cell r="F6442" t="str">
            <v>Ins</v>
          </cell>
          <cell r="G6442" t="str">
            <v>lb</v>
          </cell>
          <cell r="H6442">
            <v>0.2</v>
          </cell>
          <cell r="I6442">
            <v>2509.5</v>
          </cell>
          <cell r="J6442">
            <v>502</v>
          </cell>
        </row>
        <row r="6443">
          <cell r="B6443" t="str">
            <v>A13</v>
          </cell>
          <cell r="C6443" t="str">
            <v>ACERO 60.000 PSI ( Incluye alambre negro y figuración )</v>
          </cell>
          <cell r="F6443" t="str">
            <v>Ana</v>
          </cell>
          <cell r="G6443" t="str">
            <v>kg</v>
          </cell>
          <cell r="H6443">
            <v>0.8</v>
          </cell>
          <cell r="I6443">
            <v>2877</v>
          </cell>
          <cell r="J6443">
            <v>2302</v>
          </cell>
        </row>
        <row r="6444">
          <cell r="B6444" t="str">
            <v>H03</v>
          </cell>
          <cell r="C6444" t="str">
            <v xml:space="preserve">CONCRETO 2.500 psi </v>
          </cell>
          <cell r="F6444" t="str">
            <v>Ins</v>
          </cell>
          <cell r="G6444" t="str">
            <v>m3</v>
          </cell>
          <cell r="H6444">
            <v>0.02</v>
          </cell>
          <cell r="I6444">
            <v>428203.65</v>
          </cell>
          <cell r="J6444">
            <v>8564</v>
          </cell>
        </row>
        <row r="6446">
          <cell r="A6446" t="str">
            <v>EC-5.63A</v>
          </cell>
          <cell r="C6446" t="str">
            <v>ALBARDILLAS PROTECCION MUROS  EN CONCRETO A= 0.25 REFORZADO DE 2500 PSI (Incluye refuerzo)</v>
          </cell>
          <cell r="G6446" t="str">
            <v>m</v>
          </cell>
          <cell r="J6446">
            <v>35866</v>
          </cell>
        </row>
        <row r="6447">
          <cell r="B6447" t="str">
            <v>M03</v>
          </cell>
          <cell r="C6447" t="str">
            <v>EQUIPO BASICO ( Herramienta menor )</v>
          </cell>
          <cell r="F6447" t="str">
            <v>Ins</v>
          </cell>
          <cell r="G6447" t="str">
            <v>glb</v>
          </cell>
          <cell r="H6447">
            <v>0.01</v>
          </cell>
          <cell r="I6447">
            <v>2535.75</v>
          </cell>
          <cell r="J6447">
            <v>25</v>
          </cell>
        </row>
        <row r="6448">
          <cell r="B6448" t="str">
            <v>I03</v>
          </cell>
          <cell r="C6448" t="str">
            <v>MANO DE OBRA AA (Albañileria)</v>
          </cell>
          <cell r="F6448" t="str">
            <v>Ins</v>
          </cell>
          <cell r="G6448" t="str">
            <v>hc</v>
          </cell>
          <cell r="H6448">
            <v>1</v>
          </cell>
          <cell r="I6448">
            <v>17165.400000000001</v>
          </cell>
          <cell r="J6448">
            <v>17165</v>
          </cell>
        </row>
        <row r="6449">
          <cell r="B6449" t="str">
            <v>H01</v>
          </cell>
          <cell r="C6449" t="str">
            <v>CEMENTO GRIS</v>
          </cell>
          <cell r="F6449" t="str">
            <v>Ins</v>
          </cell>
          <cell r="G6449" t="str">
            <v>kg</v>
          </cell>
          <cell r="H6449">
            <v>1.19</v>
          </cell>
          <cell r="I6449">
            <v>619.5</v>
          </cell>
          <cell r="J6449">
            <v>737</v>
          </cell>
        </row>
        <row r="6450">
          <cell r="B6450" t="str">
            <v>B06</v>
          </cell>
          <cell r="C6450" t="str">
            <v>ARENA LAVADA DE RIO</v>
          </cell>
          <cell r="F6450" t="str">
            <v>Ins</v>
          </cell>
          <cell r="G6450" t="str">
            <v>m3</v>
          </cell>
          <cell r="H6450">
            <v>0.01</v>
          </cell>
          <cell r="I6450">
            <v>106312.5</v>
          </cell>
          <cell r="J6450">
            <v>1063</v>
          </cell>
        </row>
        <row r="6451">
          <cell r="B6451" t="str">
            <v>W17</v>
          </cell>
          <cell r="C6451" t="str">
            <v>TABLA CHAPA EN CEDRO MACHO 30 cm x 2 cm x 3 m.</v>
          </cell>
          <cell r="F6451" t="str">
            <v>Ins</v>
          </cell>
          <cell r="G6451" t="str">
            <v>m</v>
          </cell>
          <cell r="H6451">
            <v>0.5</v>
          </cell>
          <cell r="I6451">
            <v>5583.2737104209064</v>
          </cell>
          <cell r="J6451">
            <v>2792</v>
          </cell>
        </row>
        <row r="6452">
          <cell r="B6452" t="str">
            <v>O15</v>
          </cell>
          <cell r="C6452" t="str">
            <v>PUNTILLA CON CABEZA 2"</v>
          </cell>
          <cell r="F6452" t="str">
            <v>Ins</v>
          </cell>
          <cell r="G6452" t="str">
            <v>lb</v>
          </cell>
          <cell r="H6452">
            <v>0.2</v>
          </cell>
          <cell r="I6452">
            <v>2509.5</v>
          </cell>
          <cell r="J6452">
            <v>502</v>
          </cell>
        </row>
        <row r="6453">
          <cell r="B6453" t="str">
            <v>A13</v>
          </cell>
          <cell r="C6453" t="str">
            <v>ACERO 60.000 PSI ( Incluye alambre negro y figuración )</v>
          </cell>
          <cell r="F6453" t="str">
            <v>Ana</v>
          </cell>
          <cell r="G6453" t="str">
            <v>kg</v>
          </cell>
          <cell r="H6453">
            <v>1</v>
          </cell>
          <cell r="I6453">
            <v>2877</v>
          </cell>
          <cell r="J6453">
            <v>2877</v>
          </cell>
        </row>
        <row r="6454">
          <cell r="B6454" t="str">
            <v>H03</v>
          </cell>
          <cell r="C6454" t="str">
            <v xml:space="preserve">CONCRETO 2.500 psi </v>
          </cell>
          <cell r="F6454" t="str">
            <v>Ins</v>
          </cell>
          <cell r="G6454" t="str">
            <v>m3</v>
          </cell>
          <cell r="H6454">
            <v>2.5000000000000001E-2</v>
          </cell>
          <cell r="I6454">
            <v>428203.65</v>
          </cell>
          <cell r="J6454">
            <v>10705</v>
          </cell>
        </row>
        <row r="6456">
          <cell r="A6456" t="str">
            <v>EC-5.64</v>
          </cell>
          <cell r="C6456" t="str">
            <v>MESON EN CONCRETO 2.500 psi a=0.60 m e=0.10 m.  (Incluye refuerzo)</v>
          </cell>
          <cell r="G6456" t="str">
            <v>m</v>
          </cell>
          <cell r="J6456">
            <v>90951</v>
          </cell>
        </row>
        <row r="6457">
          <cell r="B6457" t="str">
            <v>M03</v>
          </cell>
          <cell r="C6457" t="str">
            <v>EQUIPO BASICO ( Herramienta menor )</v>
          </cell>
          <cell r="F6457" t="str">
            <v>Ins</v>
          </cell>
          <cell r="G6457" t="str">
            <v>glb</v>
          </cell>
          <cell r="H6457">
            <v>0.01</v>
          </cell>
          <cell r="I6457">
            <v>2535.75</v>
          </cell>
          <cell r="J6457">
            <v>25</v>
          </cell>
        </row>
        <row r="6458">
          <cell r="B6458" t="str">
            <v>I03</v>
          </cell>
          <cell r="C6458" t="str">
            <v>MANO DE OBRA AA (Albañileria)</v>
          </cell>
          <cell r="F6458" t="str">
            <v>Ins</v>
          </cell>
          <cell r="G6458" t="str">
            <v>hc</v>
          </cell>
          <cell r="H6458">
            <v>1.19</v>
          </cell>
          <cell r="I6458">
            <v>17165.400000000001</v>
          </cell>
          <cell r="J6458">
            <v>20427</v>
          </cell>
        </row>
        <row r="6459">
          <cell r="B6459" t="str">
            <v>W16</v>
          </cell>
          <cell r="C6459" t="str">
            <v>TABLA CHAPA ORDINARIO 30 cm x 2 cm x 3 m.</v>
          </cell>
          <cell r="F6459" t="str">
            <v>Ins</v>
          </cell>
          <cell r="G6459" t="str">
            <v>und</v>
          </cell>
          <cell r="H6459">
            <v>1</v>
          </cell>
          <cell r="I6459">
            <v>5372.85</v>
          </cell>
          <cell r="J6459">
            <v>5373</v>
          </cell>
        </row>
        <row r="6460">
          <cell r="B6460" t="str">
            <v>W13</v>
          </cell>
          <cell r="C6460" t="str">
            <v>CERCO ORDINARIO 8 cm x 8 cm x 4 m.</v>
          </cell>
          <cell r="F6460" t="str">
            <v>Ins</v>
          </cell>
          <cell r="G6460" t="str">
            <v>und</v>
          </cell>
          <cell r="H6460">
            <v>0.65</v>
          </cell>
          <cell r="I6460">
            <v>28875</v>
          </cell>
          <cell r="J6460">
            <v>18769</v>
          </cell>
        </row>
        <row r="6461">
          <cell r="B6461" t="str">
            <v>O15</v>
          </cell>
          <cell r="C6461" t="str">
            <v>PUNTILLA CON CABEZA 2"</v>
          </cell>
          <cell r="F6461" t="str">
            <v>Ins</v>
          </cell>
          <cell r="G6461" t="str">
            <v>lb</v>
          </cell>
          <cell r="H6461">
            <v>0.5</v>
          </cell>
          <cell r="I6461">
            <v>2509.5</v>
          </cell>
          <cell r="J6461">
            <v>1255</v>
          </cell>
        </row>
        <row r="6462">
          <cell r="B6462" t="str">
            <v>A13</v>
          </cell>
          <cell r="C6462" t="str">
            <v>ACERO 60.000 PSI ( Incluye alambre negro y figuración )</v>
          </cell>
          <cell r="F6462" t="str">
            <v>Ana</v>
          </cell>
          <cell r="G6462" t="str">
            <v>kg</v>
          </cell>
          <cell r="H6462">
            <v>6.3</v>
          </cell>
          <cell r="I6462">
            <v>2877</v>
          </cell>
          <cell r="J6462">
            <v>18125</v>
          </cell>
        </row>
        <row r="6463">
          <cell r="B6463" t="str">
            <v>H03</v>
          </cell>
          <cell r="C6463" t="str">
            <v xml:space="preserve">CONCRETO 2.500 psi </v>
          </cell>
          <cell r="F6463" t="str">
            <v>Ins</v>
          </cell>
          <cell r="G6463" t="str">
            <v>m3</v>
          </cell>
          <cell r="H6463">
            <v>6.3E-2</v>
          </cell>
          <cell r="I6463">
            <v>428203.65</v>
          </cell>
          <cell r="J6463">
            <v>26977</v>
          </cell>
        </row>
        <row r="6465">
          <cell r="A6465" t="str">
            <v>EC-5.67</v>
          </cell>
          <cell r="C6465" t="str">
            <v>CINTA SIKA PVC V - 15 para Juntas</v>
          </cell>
          <cell r="G6465" t="str">
            <v>m</v>
          </cell>
          <cell r="J6465">
            <v>41691</v>
          </cell>
        </row>
        <row r="6466">
          <cell r="B6466" t="str">
            <v>M03</v>
          </cell>
          <cell r="C6466" t="str">
            <v>EQUIPO BASICO ( Herramienta menor )</v>
          </cell>
          <cell r="F6466" t="str">
            <v>Ins</v>
          </cell>
          <cell r="G6466" t="str">
            <v>glb</v>
          </cell>
          <cell r="H6466">
            <v>0.02</v>
          </cell>
          <cell r="I6466">
            <v>2535.75</v>
          </cell>
          <cell r="J6466">
            <v>51</v>
          </cell>
        </row>
        <row r="6467">
          <cell r="B6467" t="str">
            <v>I03</v>
          </cell>
          <cell r="C6467" t="str">
            <v>MANO DE OBRA AA (Albañileria)</v>
          </cell>
          <cell r="F6467" t="str">
            <v>Ins</v>
          </cell>
          <cell r="G6467" t="str">
            <v>hc</v>
          </cell>
          <cell r="H6467">
            <v>0.13</v>
          </cell>
          <cell r="I6467">
            <v>17165.400000000001</v>
          </cell>
          <cell r="J6467">
            <v>2232</v>
          </cell>
        </row>
        <row r="6468">
          <cell r="B6468" t="str">
            <v>S94</v>
          </cell>
          <cell r="C6468" t="str">
            <v>CINTA SIKA PVC V - 15 Cinta flexible sello de juntas o equivalente.</v>
          </cell>
          <cell r="F6468" t="str">
            <v>Ins</v>
          </cell>
          <cell r="G6468" t="str">
            <v>m</v>
          </cell>
          <cell r="H6468">
            <v>1.03</v>
          </cell>
          <cell r="I6468">
            <v>38259.9</v>
          </cell>
          <cell r="J6468">
            <v>39408</v>
          </cell>
        </row>
        <row r="6469">
          <cell r="J6469"/>
        </row>
        <row r="6470">
          <cell r="A6470" t="str">
            <v>EC-5.68</v>
          </cell>
          <cell r="C6470" t="str">
            <v>ANCLAJES 5/8" x 8" (Incluye perforación y adhesivo epóxico)</v>
          </cell>
          <cell r="G6470" t="str">
            <v>und</v>
          </cell>
          <cell r="J6470">
            <v>11762</v>
          </cell>
        </row>
        <row r="6471">
          <cell r="B6471" t="str">
            <v>M03</v>
          </cell>
          <cell r="C6471" t="str">
            <v>EQUIPO BASICO ( Herramienta menor )</v>
          </cell>
          <cell r="F6471" t="str">
            <v>Ins</v>
          </cell>
          <cell r="G6471" t="str">
            <v>glb</v>
          </cell>
          <cell r="H6471">
            <v>0.01</v>
          </cell>
          <cell r="I6471">
            <v>2535.75</v>
          </cell>
          <cell r="J6471">
            <v>25</v>
          </cell>
        </row>
        <row r="6472">
          <cell r="B6472" t="str">
            <v>I03</v>
          </cell>
          <cell r="C6472" t="str">
            <v>MANO DE OBRA AA (Albañileria)</v>
          </cell>
          <cell r="F6472" t="str">
            <v>Ins</v>
          </cell>
          <cell r="G6472" t="str">
            <v>hc</v>
          </cell>
          <cell r="H6472">
            <v>0.28000000000000003</v>
          </cell>
          <cell r="I6472">
            <v>17165.400000000001</v>
          </cell>
          <cell r="J6472">
            <v>4806</v>
          </cell>
        </row>
        <row r="6473">
          <cell r="B6473" t="str">
            <v>M15</v>
          </cell>
          <cell r="C6473" t="str">
            <v>TALADRO ROTO PERCUTOR</v>
          </cell>
          <cell r="F6473" t="str">
            <v>Ins</v>
          </cell>
          <cell r="G6473" t="str">
            <v>dd</v>
          </cell>
          <cell r="H6473">
            <v>0.2</v>
          </cell>
          <cell r="I6473">
            <v>13650</v>
          </cell>
          <cell r="J6473">
            <v>2730</v>
          </cell>
        </row>
        <row r="6474">
          <cell r="B6474" t="str">
            <v>O17</v>
          </cell>
          <cell r="C6474" t="str">
            <v>SIKADUR -42  Anclaje o equivalente.</v>
          </cell>
          <cell r="F6474" t="str">
            <v>Ins</v>
          </cell>
          <cell r="G6474" t="str">
            <v>kg</v>
          </cell>
          <cell r="H6474">
            <v>0.09</v>
          </cell>
          <cell r="I6474">
            <v>33236.699999999997</v>
          </cell>
          <cell r="J6474">
            <v>2991</v>
          </cell>
        </row>
        <row r="6475">
          <cell r="B6475" t="str">
            <v>O28</v>
          </cell>
          <cell r="C6475" t="str">
            <v>BROCA PARA MURO 5/8" x 8"</v>
          </cell>
          <cell r="F6475" t="str">
            <v>Ins</v>
          </cell>
          <cell r="G6475" t="str">
            <v>und</v>
          </cell>
          <cell r="H6475">
            <v>0.02</v>
          </cell>
          <cell r="I6475">
            <v>12495</v>
          </cell>
          <cell r="J6475">
            <v>250</v>
          </cell>
        </row>
        <row r="6476">
          <cell r="B6476" t="str">
            <v>O29</v>
          </cell>
          <cell r="C6476" t="str">
            <v>PISTOLA INYECTOR PARA EPOXICO ANCHORFIX 4</v>
          </cell>
          <cell r="F6476" t="str">
            <v>Ins</v>
          </cell>
          <cell r="G6476" t="str">
            <v>und</v>
          </cell>
          <cell r="H6476">
            <v>2E-3</v>
          </cell>
          <cell r="I6476">
            <v>166845</v>
          </cell>
          <cell r="J6476">
            <v>334</v>
          </cell>
        </row>
        <row r="6477">
          <cell r="B6477" t="str">
            <v>A01</v>
          </cell>
          <cell r="C6477" t="str">
            <v>ACERO 60.000 PSI</v>
          </cell>
          <cell r="F6477" t="str">
            <v>Ins</v>
          </cell>
          <cell r="G6477" t="str">
            <v>kg</v>
          </cell>
          <cell r="H6477">
            <v>0.25</v>
          </cell>
          <cell r="I6477">
            <v>2502</v>
          </cell>
          <cell r="J6477">
            <v>626</v>
          </cell>
        </row>
        <row r="6479">
          <cell r="A6479" t="str">
            <v>EC-5.69</v>
          </cell>
          <cell r="C6479" t="str">
            <v>POCETA EN CONCRETO 3000 psi  Dimensión: 1.12 * 0.70 * 0.15 m.</v>
          </cell>
          <cell r="G6479" t="str">
            <v>und</v>
          </cell>
          <cell r="J6479">
            <v>108630</v>
          </cell>
        </row>
        <row r="6480">
          <cell r="B6480" t="str">
            <v>M03</v>
          </cell>
          <cell r="C6480" t="str">
            <v>EQUIPO BASICO ( Herramienta menor )</v>
          </cell>
          <cell r="F6480" t="str">
            <v>Ins</v>
          </cell>
          <cell r="G6480" t="str">
            <v>glb</v>
          </cell>
          <cell r="H6480">
            <v>0.1</v>
          </cell>
          <cell r="I6480">
            <v>2535.75</v>
          </cell>
          <cell r="J6480">
            <v>254</v>
          </cell>
        </row>
        <row r="6481">
          <cell r="B6481" t="str">
            <v>I03</v>
          </cell>
          <cell r="C6481" t="str">
            <v>MANO DE OBRA AA (Albañileria)</v>
          </cell>
          <cell r="F6481" t="str">
            <v>Ins</v>
          </cell>
          <cell r="G6481" t="str">
            <v>hc</v>
          </cell>
          <cell r="H6481">
            <v>1.36</v>
          </cell>
          <cell r="I6481">
            <v>17165.400000000001</v>
          </cell>
          <cell r="J6481">
            <v>23345</v>
          </cell>
        </row>
        <row r="6482">
          <cell r="B6482" t="str">
            <v>W01</v>
          </cell>
          <cell r="C6482" t="str">
            <v xml:space="preserve">DURMIENTE  4*4  </v>
          </cell>
          <cell r="F6482" t="str">
            <v>Ins</v>
          </cell>
          <cell r="G6482" t="str">
            <v>m</v>
          </cell>
          <cell r="H6482">
            <v>0.5</v>
          </cell>
          <cell r="I6482">
            <v>4392.4090000000006</v>
          </cell>
          <cell r="J6482">
            <v>2196</v>
          </cell>
        </row>
        <row r="6483">
          <cell r="B6483" t="str">
            <v>W16</v>
          </cell>
          <cell r="C6483" t="str">
            <v>TABLA CHAPA ORDINARIO 30 cm x 2 cm x 3 m.</v>
          </cell>
          <cell r="F6483" t="str">
            <v>Ins</v>
          </cell>
          <cell r="G6483" t="str">
            <v>und</v>
          </cell>
          <cell r="H6483">
            <v>0.28000000000000003</v>
          </cell>
          <cell r="I6483">
            <v>5372.85</v>
          </cell>
          <cell r="J6483">
            <v>1504</v>
          </cell>
        </row>
        <row r="6484">
          <cell r="B6484" t="str">
            <v>O15</v>
          </cell>
          <cell r="C6484" t="str">
            <v>PUNTILLA CON CABEZA 2"</v>
          </cell>
          <cell r="F6484" t="str">
            <v>Ins</v>
          </cell>
          <cell r="G6484" t="str">
            <v>lb</v>
          </cell>
          <cell r="H6484">
            <v>0.5</v>
          </cell>
          <cell r="I6484">
            <v>2509.5</v>
          </cell>
          <cell r="J6484">
            <v>1255</v>
          </cell>
        </row>
        <row r="6485">
          <cell r="B6485" t="str">
            <v>O31</v>
          </cell>
          <cell r="C6485" t="str">
            <v>PLASTOCRETE DM de Sika Impermeabilizante para concretos o equivalente.</v>
          </cell>
          <cell r="F6485" t="str">
            <v>Ins</v>
          </cell>
          <cell r="G6485" t="str">
            <v>kg</v>
          </cell>
          <cell r="H6485">
            <v>0.28999999999999998</v>
          </cell>
          <cell r="I6485">
            <v>12621</v>
          </cell>
          <cell r="J6485">
            <v>3660</v>
          </cell>
        </row>
        <row r="6486">
          <cell r="B6486" t="str">
            <v>A13</v>
          </cell>
          <cell r="C6486" t="str">
            <v>ACERO 60.000 PSI ( Incluye alambre negro y figuración )</v>
          </cell>
          <cell r="F6486" t="str">
            <v>Ana</v>
          </cell>
          <cell r="G6486" t="str">
            <v>kg</v>
          </cell>
          <cell r="H6486">
            <v>5.48</v>
          </cell>
          <cell r="I6486">
            <v>2877</v>
          </cell>
          <cell r="J6486">
            <v>15766</v>
          </cell>
        </row>
        <row r="6487">
          <cell r="B6487" t="str">
            <v>H04</v>
          </cell>
          <cell r="C6487" t="str">
            <v>CONCRETO 3.000 psi</v>
          </cell>
          <cell r="F6487" t="str">
            <v>Ins</v>
          </cell>
          <cell r="G6487" t="str">
            <v>m3</v>
          </cell>
          <cell r="H6487">
            <v>0.13700000000000001</v>
          </cell>
          <cell r="I6487">
            <v>442697.85</v>
          </cell>
          <cell r="J6487">
            <v>60650</v>
          </cell>
        </row>
        <row r="6489">
          <cell r="A6489" t="str">
            <v>EC-5.70</v>
          </cell>
          <cell r="C6489" t="str">
            <v>PERFIL DE LAMINA DELGADA EN CAJÓN GRADO 50 para entrepiso Sistema perlosa (Incluye conectores de cortante tipo canal 50 X 50 X 4.5 mm, ganchos de anclaje para apoyo, acero corrugado de 60.000, angulo platina en L de 1" X 1/8", varilla cuadrada de 10 mm y soldadura E 60)</v>
          </cell>
          <cell r="G6489" t="str">
            <v>kg</v>
          </cell>
          <cell r="J6489">
            <v>11492</v>
          </cell>
        </row>
        <row r="6490">
          <cell r="B6490" t="str">
            <v>M03</v>
          </cell>
          <cell r="C6490" t="str">
            <v>EQUIPO BASICO ( Herramienta menor )</v>
          </cell>
          <cell r="F6490" t="str">
            <v>Ins</v>
          </cell>
          <cell r="G6490" t="str">
            <v>glb</v>
          </cell>
          <cell r="H6490">
            <v>0.7</v>
          </cell>
          <cell r="I6490">
            <v>2535.75</v>
          </cell>
          <cell r="J6490">
            <v>1775</v>
          </cell>
        </row>
        <row r="6491">
          <cell r="B6491" t="str">
            <v>I06</v>
          </cell>
          <cell r="C6491" t="str">
            <v>MANO DE OBRA DD (Carpintería)</v>
          </cell>
          <cell r="F6491" t="str">
            <v>Ins</v>
          </cell>
          <cell r="G6491" t="str">
            <v>hc</v>
          </cell>
          <cell r="H6491">
            <v>0.12</v>
          </cell>
          <cell r="I6491">
            <v>21230.098696721638</v>
          </cell>
          <cell r="J6491">
            <v>2548</v>
          </cell>
        </row>
        <row r="6492">
          <cell r="B6492" t="str">
            <v>J01</v>
          </cell>
          <cell r="C6492" t="str">
            <v>PERFIL ACERO ESTRUCTURAL PHR ASTM A 1011 Grado 50 - Tipo Acesco o equivalente</v>
          </cell>
          <cell r="F6492" t="str">
            <v>Ins</v>
          </cell>
          <cell r="G6492" t="str">
            <v>kg</v>
          </cell>
          <cell r="H6492">
            <v>1</v>
          </cell>
          <cell r="I6492">
            <v>3150.4971663925949</v>
          </cell>
          <cell r="J6492">
            <v>3150</v>
          </cell>
        </row>
        <row r="6493">
          <cell r="B6493" t="str">
            <v>A13</v>
          </cell>
          <cell r="C6493" t="str">
            <v>ACERO 60.000 PSI ( Incluye alambre negro y figuración )</v>
          </cell>
          <cell r="F6493" t="str">
            <v>Ana</v>
          </cell>
          <cell r="G6493" t="str">
            <v>kg</v>
          </cell>
          <cell r="H6493">
            <v>0.04</v>
          </cell>
          <cell r="I6493">
            <v>2877</v>
          </cell>
          <cell r="J6493">
            <v>115</v>
          </cell>
        </row>
        <row r="6494">
          <cell r="B6494" t="str">
            <v>A15</v>
          </cell>
          <cell r="C6494" t="str">
            <v xml:space="preserve">CONECTORES EN LAMINA </v>
          </cell>
          <cell r="F6494" t="str">
            <v>Ins</v>
          </cell>
          <cell r="G6494" t="str">
            <v>und</v>
          </cell>
          <cell r="H6494">
            <v>0.3</v>
          </cell>
          <cell r="I6494">
            <v>600</v>
          </cell>
          <cell r="J6494">
            <v>180</v>
          </cell>
        </row>
        <row r="6495">
          <cell r="B6495" t="str">
            <v>X01</v>
          </cell>
          <cell r="C6495" t="str">
            <v>ANTICORROSIVO Premium - Tipo Pintuco Ref. 513 o equivalente</v>
          </cell>
          <cell r="F6495" t="str">
            <v>Ins</v>
          </cell>
          <cell r="G6495" t="str">
            <v>gal</v>
          </cell>
          <cell r="H6495">
            <v>1.4999999999999999E-2</v>
          </cell>
          <cell r="I6495">
            <v>81756.034499999994</v>
          </cell>
          <cell r="J6495">
            <v>1226</v>
          </cell>
        </row>
        <row r="6496">
          <cell r="B6496" t="str">
            <v>X04</v>
          </cell>
          <cell r="C6496" t="str">
            <v>ESMALTE SINTETICO Pintulux - Tipo Pintuco Ref. según color diseño o equivalente</v>
          </cell>
          <cell r="F6496" t="str">
            <v>Ins</v>
          </cell>
          <cell r="G6496" t="str">
            <v>gal</v>
          </cell>
          <cell r="H6496">
            <v>1.4999999999999999E-2</v>
          </cell>
          <cell r="I6496">
            <v>69194.810999999987</v>
          </cell>
          <cell r="J6496">
            <v>1038</v>
          </cell>
        </row>
        <row r="6497">
          <cell r="B6497" t="str">
            <v>O19</v>
          </cell>
          <cell r="C6497" t="str">
            <v>SOLDADURA ELECTRICA Tipo WESTARCO SUPER E- 6013  DE 1/8 o equivalente.</v>
          </cell>
          <cell r="F6497" t="str">
            <v>Ins</v>
          </cell>
          <cell r="G6497" t="str">
            <v>kg</v>
          </cell>
          <cell r="H6497">
            <v>0.1</v>
          </cell>
          <cell r="I6497">
            <v>8925</v>
          </cell>
          <cell r="J6497">
            <v>893</v>
          </cell>
        </row>
        <row r="6498">
          <cell r="B6498" t="str">
            <v>M01</v>
          </cell>
          <cell r="C6498" t="str">
            <v>ANDAMIO METALICO TUBULAR (Sección de 2 marcos de 1.50*1.50 m.con 2 crucetas de 2.30 m.)</v>
          </cell>
          <cell r="F6498" t="str">
            <v>Ins</v>
          </cell>
          <cell r="G6498" t="str">
            <v>sm</v>
          </cell>
          <cell r="H6498">
            <v>0.1</v>
          </cell>
          <cell r="I6498">
            <v>5093.55</v>
          </cell>
          <cell r="J6498">
            <v>509</v>
          </cell>
        </row>
        <row r="6499">
          <cell r="B6499" t="str">
            <v>J05</v>
          </cell>
          <cell r="C6499" t="str">
            <v xml:space="preserve">PLATINAS ACERO A-36  </v>
          </cell>
          <cell r="F6499" t="str">
            <v>Ins</v>
          </cell>
          <cell r="G6499" t="str">
            <v>kg</v>
          </cell>
          <cell r="H6499">
            <v>5.0000000000000001E-3</v>
          </cell>
          <cell r="I6499">
            <v>8166.6900000000005</v>
          </cell>
          <cell r="J6499">
            <v>41</v>
          </cell>
        </row>
        <row r="6500">
          <cell r="B6500" t="str">
            <v>A13</v>
          </cell>
          <cell r="C6500" t="str">
            <v>ACERO 60.000 PSI ( Incluye alambre negro y figuración )</v>
          </cell>
          <cell r="F6500" t="str">
            <v>Ana</v>
          </cell>
          <cell r="G6500" t="str">
            <v>kg</v>
          </cell>
          <cell r="H6500">
            <v>6.0000000000000001E-3</v>
          </cell>
          <cell r="I6500">
            <v>2877</v>
          </cell>
          <cell r="J6500">
            <v>17</v>
          </cell>
        </row>
        <row r="6502">
          <cell r="A6502" t="str">
            <v>EC-5.71</v>
          </cell>
          <cell r="C6502" t="str">
            <v>PLACA MACIZA AEREA BOVEDA CONCRETO 3.000 PSI e= 0.25m  (Sin refuerzo) PARA ARCO</v>
          </cell>
          <cell r="G6502" t="str">
            <v>m3</v>
          </cell>
          <cell r="J6502">
            <v>912026</v>
          </cell>
        </row>
        <row r="6503">
          <cell r="B6503" t="str">
            <v>M03</v>
          </cell>
          <cell r="C6503" t="str">
            <v>EQUIPO BASICO ( Herramienta menor )</v>
          </cell>
          <cell r="F6503" t="str">
            <v>Ins</v>
          </cell>
          <cell r="G6503" t="str">
            <v>glb</v>
          </cell>
          <cell r="H6503">
            <v>1.8</v>
          </cell>
          <cell r="I6503">
            <v>2535.75</v>
          </cell>
          <cell r="J6503">
            <v>4564</v>
          </cell>
        </row>
        <row r="6504">
          <cell r="B6504" t="str">
            <v>I03</v>
          </cell>
          <cell r="C6504" t="str">
            <v>MANO DE OBRA AA (Albañileria)</v>
          </cell>
          <cell r="F6504" t="str">
            <v>Ins</v>
          </cell>
          <cell r="G6504" t="str">
            <v>hc</v>
          </cell>
          <cell r="H6504">
            <v>16</v>
          </cell>
          <cell r="I6504">
            <v>17165.400000000001</v>
          </cell>
          <cell r="J6504">
            <v>274646</v>
          </cell>
        </row>
        <row r="6505">
          <cell r="B6505" t="str">
            <v>P03</v>
          </cell>
          <cell r="C6505" t="str">
            <v>FORMALETA ENTREPISOS CON PARAL LARGO de 2.00 a 3.50 m. (Por Metro Cuadrado).</v>
          </cell>
          <cell r="F6505" t="str">
            <v>Ins</v>
          </cell>
          <cell r="G6505" t="str">
            <v>ms</v>
          </cell>
          <cell r="H6505">
            <v>6</v>
          </cell>
          <cell r="I6505">
            <v>5168.0349000000006</v>
          </cell>
          <cell r="J6505">
            <v>31008</v>
          </cell>
        </row>
        <row r="6506">
          <cell r="B6506" t="str">
            <v>M06</v>
          </cell>
          <cell r="C6506" t="str">
            <v>VIBRADOR A GASOLINA</v>
          </cell>
          <cell r="F6506" t="str">
            <v>Ins</v>
          </cell>
          <cell r="G6506" t="str">
            <v>dd</v>
          </cell>
          <cell r="H6506">
            <v>0.24</v>
          </cell>
          <cell r="I6506">
            <v>27300</v>
          </cell>
          <cell r="J6506">
            <v>6552</v>
          </cell>
        </row>
        <row r="6507">
          <cell r="B6507" t="str">
            <v>M16</v>
          </cell>
          <cell r="C6507" t="str">
            <v>EQUIPO COLOCACION CONCRETO</v>
          </cell>
          <cell r="F6507" t="str">
            <v>Ins</v>
          </cell>
          <cell r="G6507" t="str">
            <v>m3</v>
          </cell>
          <cell r="H6507">
            <v>1.048</v>
          </cell>
          <cell r="I6507">
            <v>24150</v>
          </cell>
          <cell r="J6507">
            <v>25309</v>
          </cell>
        </row>
        <row r="6508">
          <cell r="B6508" t="str">
            <v>H04</v>
          </cell>
          <cell r="C6508" t="str">
            <v>CONCRETO 3.000 psi</v>
          </cell>
          <cell r="F6508" t="str">
            <v>Ins</v>
          </cell>
          <cell r="G6508" t="str">
            <v>m3</v>
          </cell>
          <cell r="H6508">
            <v>1.03</v>
          </cell>
          <cell r="I6508">
            <v>442697.85</v>
          </cell>
          <cell r="J6508">
            <v>455979</v>
          </cell>
        </row>
        <row r="6509">
          <cell r="B6509" t="str">
            <v>O23</v>
          </cell>
          <cell r="C6509" t="str">
            <v xml:space="preserve">SIKA ANTISOL ROJO </v>
          </cell>
          <cell r="F6509" t="str">
            <v>Ins</v>
          </cell>
          <cell r="G6509" t="str">
            <v>kg</v>
          </cell>
          <cell r="H6509">
            <v>2.2200000000000002</v>
          </cell>
          <cell r="I6509">
            <v>15743.7</v>
          </cell>
          <cell r="J6509">
            <v>34951</v>
          </cell>
        </row>
        <row r="6510">
          <cell r="B6510" t="str">
            <v>O40</v>
          </cell>
          <cell r="C6510" t="str">
            <v xml:space="preserve">SIKA SEPAROL </v>
          </cell>
          <cell r="F6510" t="str">
            <v>Ins</v>
          </cell>
          <cell r="G6510" t="str">
            <v>kg</v>
          </cell>
          <cell r="H6510">
            <v>0.67</v>
          </cell>
          <cell r="I6510">
            <v>18242.7</v>
          </cell>
          <cell r="J6510">
            <v>12223</v>
          </cell>
        </row>
        <row r="6511">
          <cell r="B6511" t="str">
            <v>P08</v>
          </cell>
          <cell r="C6511" t="str">
            <v xml:space="preserve">FORMALETA TABLEMAC 4MM SUPER T O EQUIVALENTE </v>
          </cell>
          <cell r="F6511" t="str">
            <v>Ins</v>
          </cell>
          <cell r="G6511" t="str">
            <v>m2</v>
          </cell>
          <cell r="H6511">
            <v>11.1</v>
          </cell>
          <cell r="I6511">
            <v>6017.5140151547748</v>
          </cell>
          <cell r="J6511">
            <v>66794</v>
          </cell>
        </row>
        <row r="6513">
          <cell r="A6513" t="str">
            <v>EC-5.72</v>
          </cell>
          <cell r="C6513" t="str">
            <v>JUNTA DE CONSTRUCCION PLACA DE CONTRAPISO Junta promedio 1/2"(Incluye sellante)</v>
          </cell>
          <cell r="G6513" t="str">
            <v>m</v>
          </cell>
          <cell r="J6513">
            <v>35290</v>
          </cell>
        </row>
        <row r="6514">
          <cell r="B6514" t="str">
            <v>M03</v>
          </cell>
          <cell r="C6514" t="str">
            <v>EQUIPO BASICO ( Herramienta menor )</v>
          </cell>
          <cell r="F6514" t="str">
            <v>Ins</v>
          </cell>
          <cell r="G6514" t="str">
            <v>glb</v>
          </cell>
          <cell r="H6514">
            <v>7.0000000000000001E-3</v>
          </cell>
          <cell r="I6514">
            <v>2535.75</v>
          </cell>
          <cell r="J6514">
            <v>18</v>
          </cell>
        </row>
        <row r="6515">
          <cell r="B6515" t="str">
            <v>I03</v>
          </cell>
          <cell r="C6515" t="str">
            <v>MANO DE OBRA AA (Albañileria)</v>
          </cell>
          <cell r="F6515" t="str">
            <v>Ins</v>
          </cell>
          <cell r="G6515" t="str">
            <v>hc</v>
          </cell>
          <cell r="H6515">
            <v>0.2</v>
          </cell>
          <cell r="I6515">
            <v>17165.400000000001</v>
          </cell>
          <cell r="J6515">
            <v>3433</v>
          </cell>
        </row>
        <row r="6516">
          <cell r="B6516" t="str">
            <v>O25</v>
          </cell>
          <cell r="C6516" t="str">
            <v>SIKAFLEX PRO 3 WF tubo 600 cc o equivalente.</v>
          </cell>
          <cell r="F6516" t="str">
            <v>Ins</v>
          </cell>
          <cell r="G6516" t="str">
            <v>und</v>
          </cell>
          <cell r="H6516">
            <v>0.16</v>
          </cell>
          <cell r="I6516">
            <v>74720.100000000006</v>
          </cell>
          <cell r="J6516">
            <v>11955</v>
          </cell>
        </row>
        <row r="6517">
          <cell r="B6517" t="str">
            <v>O161A</v>
          </cell>
          <cell r="C6517" t="str">
            <v>SELLASIL SOPORTE 3/8</v>
          </cell>
          <cell r="F6517" t="str">
            <v>Ins</v>
          </cell>
          <cell r="G6517" t="str">
            <v>m</v>
          </cell>
          <cell r="H6517">
            <v>1.05</v>
          </cell>
          <cell r="I6517">
            <v>2546.8191996116684</v>
          </cell>
          <cell r="J6517">
            <v>2674</v>
          </cell>
        </row>
        <row r="6518">
          <cell r="B6518" t="str">
            <v>M31</v>
          </cell>
          <cell r="C6518" t="str">
            <v xml:space="preserve">CORTADORA DE PAVIMENTO con combustible </v>
          </cell>
          <cell r="F6518" t="str">
            <v>Ins</v>
          </cell>
          <cell r="G6518" t="str">
            <v>dd</v>
          </cell>
          <cell r="H6518">
            <v>0.05</v>
          </cell>
          <cell r="I6518">
            <v>193756.5</v>
          </cell>
          <cell r="J6518">
            <v>9688</v>
          </cell>
        </row>
        <row r="6519">
          <cell r="B6519" t="str">
            <v>M29</v>
          </cell>
          <cell r="C6519" t="str">
            <v>DISCO DIAMANTADO DE 14"</v>
          </cell>
          <cell r="F6519" t="str">
            <v>Ins</v>
          </cell>
          <cell r="G6519" t="str">
            <v>und</v>
          </cell>
          <cell r="H6519">
            <v>2.5000000000000001E-2</v>
          </cell>
          <cell r="I6519">
            <v>300881.66138284659</v>
          </cell>
          <cell r="J6519">
            <v>7522</v>
          </cell>
        </row>
        <row r="6521">
          <cell r="A6521" t="str">
            <v>EC-5.73</v>
          </cell>
          <cell r="C6521" t="str">
            <v>JUNTA DE DILATACIÓN PARA PAVIMENTO (Incluye sellante)</v>
          </cell>
          <cell r="G6521" t="str">
            <v>m</v>
          </cell>
          <cell r="J6521">
            <v>26639</v>
          </cell>
        </row>
        <row r="6522">
          <cell r="B6522" t="str">
            <v>M03</v>
          </cell>
          <cell r="C6522" t="str">
            <v>EQUIPO BASICO ( Herramienta menor )</v>
          </cell>
          <cell r="F6522" t="str">
            <v>Ins</v>
          </cell>
          <cell r="G6522" t="str">
            <v>glb</v>
          </cell>
          <cell r="H6522">
            <v>7.0000000000000001E-3</v>
          </cell>
          <cell r="I6522">
            <v>2535.75</v>
          </cell>
          <cell r="J6522">
            <v>18</v>
          </cell>
        </row>
        <row r="6523">
          <cell r="B6523" t="str">
            <v>I03</v>
          </cell>
          <cell r="C6523" t="str">
            <v>MANO DE OBRA AA (Albañileria)</v>
          </cell>
          <cell r="F6523" t="str">
            <v>Ins</v>
          </cell>
          <cell r="G6523" t="str">
            <v>hc</v>
          </cell>
          <cell r="H6523">
            <v>0.3</v>
          </cell>
          <cell r="I6523">
            <v>17165.400000000001</v>
          </cell>
          <cell r="J6523">
            <v>5150</v>
          </cell>
        </row>
        <row r="6524">
          <cell r="B6524" t="str">
            <v>O25</v>
          </cell>
          <cell r="C6524" t="str">
            <v>SIKAFLEX PRO 3 WF tubo 600 cc o equivalente.</v>
          </cell>
          <cell r="F6524" t="str">
            <v>Ins</v>
          </cell>
          <cell r="G6524" t="str">
            <v>und</v>
          </cell>
          <cell r="H6524">
            <v>7.0000000000000007E-2</v>
          </cell>
          <cell r="I6524">
            <v>74720.100000000006</v>
          </cell>
          <cell r="J6524">
            <v>5230</v>
          </cell>
        </row>
        <row r="6525">
          <cell r="B6525" t="str">
            <v>M31</v>
          </cell>
          <cell r="C6525" t="str">
            <v xml:space="preserve">CORTADORA DE PAVIMENTO con combustible </v>
          </cell>
          <cell r="F6525" t="str">
            <v>Ins</v>
          </cell>
          <cell r="G6525" t="str">
            <v>dd</v>
          </cell>
          <cell r="H6525">
            <v>4.4999999999999998E-2</v>
          </cell>
          <cell r="I6525">
            <v>193756.5</v>
          </cell>
          <cell r="J6525">
            <v>8719</v>
          </cell>
        </row>
        <row r="6526">
          <cell r="B6526" t="str">
            <v>M29</v>
          </cell>
          <cell r="C6526" t="str">
            <v>DISCO DIAMANTADO DE 14"</v>
          </cell>
          <cell r="F6526" t="str">
            <v>Ins</v>
          </cell>
          <cell r="G6526" t="str">
            <v>und</v>
          </cell>
          <cell r="H6526">
            <v>2.5000000000000001E-2</v>
          </cell>
          <cell r="I6526">
            <v>300881.66138284659</v>
          </cell>
          <cell r="J6526">
            <v>7522</v>
          </cell>
        </row>
        <row r="6528">
          <cell r="A6528" t="str">
            <v>EC-5.74</v>
          </cell>
          <cell r="C6528" t="str">
            <v xml:space="preserve">LOSA DE ENTREPISO 3.000 PSI ALIGERADA CON CASETON DE ICOPOR h= 0.35 m. Torta superior 7cm. e inferior de 3 cm.  (Sin refuerzo)  </v>
          </cell>
          <cell r="G6528" t="str">
            <v>m2</v>
          </cell>
          <cell r="J6528">
            <v>165461</v>
          </cell>
        </row>
        <row r="6529">
          <cell r="B6529" t="str">
            <v>M10</v>
          </cell>
          <cell r="C6529" t="str">
            <v>EQUIPO BASICO ( Construcción )</v>
          </cell>
          <cell r="F6529" t="str">
            <v>Ins</v>
          </cell>
          <cell r="G6529" t="str">
            <v>glb</v>
          </cell>
          <cell r="H6529">
            <v>1</v>
          </cell>
          <cell r="I6529">
            <v>2825.0144273770197</v>
          </cell>
          <cell r="J6529">
            <v>2825</v>
          </cell>
        </row>
        <row r="6530">
          <cell r="B6530" t="str">
            <v>I03</v>
          </cell>
          <cell r="C6530" t="str">
            <v>MANO DE OBRA AA (Albañileria)</v>
          </cell>
          <cell r="F6530" t="str">
            <v>Ins</v>
          </cell>
          <cell r="G6530" t="str">
            <v>hc</v>
          </cell>
          <cell r="H6530">
            <v>1.48</v>
          </cell>
          <cell r="I6530">
            <v>17165.400000000001</v>
          </cell>
          <cell r="J6530">
            <v>25405</v>
          </cell>
        </row>
        <row r="6531">
          <cell r="B6531" t="str">
            <v>P23</v>
          </cell>
          <cell r="C6531" t="str">
            <v>CASETON DE ICOPOR , densidad 10 KG.</v>
          </cell>
          <cell r="F6531" t="str">
            <v>Ins</v>
          </cell>
          <cell r="G6531" t="str">
            <v>m3</v>
          </cell>
          <cell r="H6531">
            <v>0.35</v>
          </cell>
          <cell r="I6531">
            <v>156187.5</v>
          </cell>
          <cell r="J6531">
            <v>54666</v>
          </cell>
        </row>
        <row r="6532">
          <cell r="B6532" t="str">
            <v>P03</v>
          </cell>
          <cell r="C6532" t="str">
            <v>FORMALETA ENTREPISOS CON PARAL LARGO de 2.00 a 3.50 m. (Por Metro Cuadrado).</v>
          </cell>
          <cell r="F6532" t="str">
            <v>Ins</v>
          </cell>
          <cell r="G6532" t="str">
            <v>ms</v>
          </cell>
          <cell r="H6532">
            <v>1</v>
          </cell>
          <cell r="I6532">
            <v>5168.0349000000006</v>
          </cell>
          <cell r="J6532">
            <v>5168</v>
          </cell>
        </row>
        <row r="6533">
          <cell r="B6533" t="str">
            <v>O15</v>
          </cell>
          <cell r="C6533" t="str">
            <v>PUNTILLA CON CABEZA 2"</v>
          </cell>
          <cell r="F6533" t="str">
            <v>Ins</v>
          </cell>
          <cell r="G6533" t="str">
            <v>lb</v>
          </cell>
          <cell r="H6533">
            <v>1</v>
          </cell>
          <cell r="I6533">
            <v>2509.5</v>
          </cell>
          <cell r="J6533">
            <v>2510</v>
          </cell>
        </row>
        <row r="6534">
          <cell r="B6534" t="str">
            <v>M06</v>
          </cell>
          <cell r="C6534" t="str">
            <v>VIBRADOR A GASOLINA</v>
          </cell>
          <cell r="F6534" t="str">
            <v>Ins</v>
          </cell>
          <cell r="G6534" t="str">
            <v>dd</v>
          </cell>
          <cell r="H6534">
            <v>7.0000000000000001E-3</v>
          </cell>
          <cell r="I6534">
            <v>27300</v>
          </cell>
          <cell r="J6534">
            <v>191</v>
          </cell>
        </row>
        <row r="6535">
          <cell r="B6535" t="str">
            <v>M16</v>
          </cell>
          <cell r="C6535" t="str">
            <v>EQUIPO COLOCACION CONCRETO</v>
          </cell>
          <cell r="F6535" t="str">
            <v>Ins</v>
          </cell>
          <cell r="G6535" t="str">
            <v>m3</v>
          </cell>
          <cell r="H6535">
            <v>0.16</v>
          </cell>
          <cell r="I6535">
            <v>24150</v>
          </cell>
          <cell r="J6535">
            <v>3864</v>
          </cell>
        </row>
        <row r="6536">
          <cell r="B6536" t="str">
            <v>H04</v>
          </cell>
          <cell r="C6536" t="str">
            <v>CONCRETO 3.000 psi</v>
          </cell>
          <cell r="F6536" t="str">
            <v>Ins</v>
          </cell>
          <cell r="G6536" t="str">
            <v>m3</v>
          </cell>
          <cell r="H6536">
            <v>0.16</v>
          </cell>
          <cell r="I6536">
            <v>442697.85</v>
          </cell>
          <cell r="J6536">
            <v>70832</v>
          </cell>
        </row>
        <row r="6538">
          <cell r="A6538" t="str">
            <v>EC-5.75</v>
          </cell>
          <cell r="C6538" t="str">
            <v xml:space="preserve">LOSA DE ENTREPISO 3.000 PSI ALIGERADA CON CASETON DE ICOPOR h= 0.35 m. Torta superior 7cm.   (Sin refuerzo)  </v>
          </cell>
          <cell r="G6538" t="str">
            <v>m2</v>
          </cell>
          <cell r="J6538">
            <v>151073</v>
          </cell>
        </row>
        <row r="6539">
          <cell r="B6539" t="str">
            <v>M10</v>
          </cell>
          <cell r="C6539" t="str">
            <v>EQUIPO BASICO ( Construcción )</v>
          </cell>
          <cell r="F6539" t="str">
            <v>Ins</v>
          </cell>
          <cell r="G6539" t="str">
            <v>glb</v>
          </cell>
          <cell r="H6539">
            <v>1</v>
          </cell>
          <cell r="I6539">
            <v>2825.0144273770197</v>
          </cell>
          <cell r="J6539">
            <v>2825</v>
          </cell>
        </row>
        <row r="6540">
          <cell r="B6540" t="str">
            <v>I03</v>
          </cell>
          <cell r="C6540" t="str">
            <v>MANO DE OBRA AA (Albañileria)</v>
          </cell>
          <cell r="F6540" t="str">
            <v>Ins</v>
          </cell>
          <cell r="G6540" t="str">
            <v>hc</v>
          </cell>
          <cell r="H6540">
            <v>1.48</v>
          </cell>
          <cell r="I6540">
            <v>17165.400000000001</v>
          </cell>
          <cell r="J6540">
            <v>25405</v>
          </cell>
        </row>
        <row r="6541">
          <cell r="B6541" t="str">
            <v>P23</v>
          </cell>
          <cell r="C6541" t="str">
            <v>CASETON DE ICOPOR , densidad 10 KG.</v>
          </cell>
          <cell r="F6541" t="str">
            <v>Ins</v>
          </cell>
          <cell r="G6541" t="str">
            <v>m3</v>
          </cell>
          <cell r="H6541">
            <v>0.35</v>
          </cell>
          <cell r="I6541">
            <v>156187.5</v>
          </cell>
          <cell r="J6541">
            <v>54666</v>
          </cell>
        </row>
        <row r="6542">
          <cell r="B6542" t="str">
            <v>P03</v>
          </cell>
          <cell r="C6542" t="str">
            <v>FORMALETA ENTREPISOS CON PARAL LARGO de 2.00 a 3.50 m. (Por Metro Cuadrado).</v>
          </cell>
          <cell r="F6542" t="str">
            <v>Ins</v>
          </cell>
          <cell r="G6542" t="str">
            <v>ms</v>
          </cell>
          <cell r="H6542">
            <v>1</v>
          </cell>
          <cell r="I6542">
            <v>5168.0349000000006</v>
          </cell>
          <cell r="J6542">
            <v>5168</v>
          </cell>
        </row>
        <row r="6543">
          <cell r="B6543" t="str">
            <v>O15</v>
          </cell>
          <cell r="C6543" t="str">
            <v>PUNTILLA CON CABEZA 2"</v>
          </cell>
          <cell r="F6543" t="str">
            <v>Ins</v>
          </cell>
          <cell r="G6543" t="str">
            <v>lb</v>
          </cell>
          <cell r="H6543">
            <v>1</v>
          </cell>
          <cell r="I6543">
            <v>2509.5</v>
          </cell>
          <cell r="J6543">
            <v>2510</v>
          </cell>
        </row>
        <row r="6544">
          <cell r="B6544" t="str">
            <v>M06</v>
          </cell>
          <cell r="C6544" t="str">
            <v>VIBRADOR A GASOLINA</v>
          </cell>
          <cell r="F6544" t="str">
            <v>Ins</v>
          </cell>
          <cell r="G6544" t="str">
            <v>dd</v>
          </cell>
          <cell r="H6544">
            <v>7.0000000000000001E-3</v>
          </cell>
          <cell r="I6544">
            <v>27300</v>
          </cell>
          <cell r="J6544">
            <v>191</v>
          </cell>
        </row>
        <row r="6545">
          <cell r="B6545" t="str">
            <v>M16</v>
          </cell>
          <cell r="C6545" t="str">
            <v>EQUIPO COLOCACION CONCRETO</v>
          </cell>
          <cell r="F6545" t="str">
            <v>Ins</v>
          </cell>
          <cell r="G6545" t="str">
            <v>m3</v>
          </cell>
          <cell r="H6545">
            <v>0.16</v>
          </cell>
          <cell r="I6545">
            <v>24150</v>
          </cell>
          <cell r="J6545">
            <v>3864</v>
          </cell>
        </row>
        <row r="6546">
          <cell r="B6546" t="str">
            <v>H04</v>
          </cell>
          <cell r="C6546" t="str">
            <v>CONCRETO 3.000 psi</v>
          </cell>
          <cell r="F6546" t="str">
            <v>Ins</v>
          </cell>
          <cell r="G6546" t="str">
            <v>m3</v>
          </cell>
          <cell r="H6546">
            <v>0.1275</v>
          </cell>
          <cell r="I6546">
            <v>442697.85</v>
          </cell>
          <cell r="J6546">
            <v>56444</v>
          </cell>
        </row>
        <row r="6548">
          <cell r="A6548" t="str">
            <v>EC-5.76</v>
          </cell>
          <cell r="C6548" t="str">
            <v>ALFAJIAS EN CONCRETO 2.500 psi a=0.20 m (Incluye refuerzo)</v>
          </cell>
          <cell r="G6548" t="str">
            <v>m</v>
          </cell>
          <cell r="J6548">
            <v>19467</v>
          </cell>
        </row>
        <row r="6549">
          <cell r="B6549" t="str">
            <v>M03</v>
          </cell>
          <cell r="C6549" t="str">
            <v>EQUIPO BASICO ( Herramienta menor )</v>
          </cell>
          <cell r="F6549" t="str">
            <v>Ins</v>
          </cell>
          <cell r="G6549" t="str">
            <v>glb</v>
          </cell>
          <cell r="H6549">
            <v>0.01</v>
          </cell>
          <cell r="I6549">
            <v>2535.75</v>
          </cell>
          <cell r="J6549">
            <v>25</v>
          </cell>
        </row>
        <row r="6550">
          <cell r="B6550" t="str">
            <v>I03</v>
          </cell>
          <cell r="C6550" t="str">
            <v>MANO DE OBRA AA (Albañileria)</v>
          </cell>
          <cell r="F6550" t="str">
            <v>Ins</v>
          </cell>
          <cell r="G6550" t="str">
            <v>hc</v>
          </cell>
          <cell r="H6550">
            <v>0.4</v>
          </cell>
          <cell r="I6550">
            <v>17165.400000000001</v>
          </cell>
          <cell r="J6550">
            <v>6866</v>
          </cell>
        </row>
        <row r="6551">
          <cell r="B6551" t="str">
            <v>H01</v>
          </cell>
          <cell r="C6551" t="str">
            <v>CEMENTO GRIS</v>
          </cell>
          <cell r="F6551" t="str">
            <v>Ins</v>
          </cell>
          <cell r="G6551" t="str">
            <v>kg</v>
          </cell>
          <cell r="H6551">
            <v>1.19</v>
          </cell>
          <cell r="I6551">
            <v>619.5</v>
          </cell>
          <cell r="J6551">
            <v>737</v>
          </cell>
        </row>
        <row r="6552">
          <cell r="B6552" t="str">
            <v>B06</v>
          </cell>
          <cell r="C6552" t="str">
            <v>ARENA LAVADA DE RIO</v>
          </cell>
          <cell r="F6552" t="str">
            <v>Ins</v>
          </cell>
          <cell r="G6552" t="str">
            <v>m3</v>
          </cell>
          <cell r="H6552">
            <v>0.01</v>
          </cell>
          <cell r="I6552">
            <v>106312.5</v>
          </cell>
          <cell r="J6552">
            <v>1063</v>
          </cell>
        </row>
        <row r="6553">
          <cell r="B6553" t="str">
            <v>W17</v>
          </cell>
          <cell r="C6553" t="str">
            <v>TABLA CHAPA EN CEDRO MACHO 30 cm x 2 cm x 3 m.</v>
          </cell>
          <cell r="F6553" t="str">
            <v>Ins</v>
          </cell>
          <cell r="G6553" t="str">
            <v>m</v>
          </cell>
          <cell r="H6553">
            <v>0.4</v>
          </cell>
          <cell r="I6553">
            <v>5583.2737104209064</v>
          </cell>
          <cell r="J6553">
            <v>2233</v>
          </cell>
        </row>
        <row r="6554">
          <cell r="B6554" t="str">
            <v>O15</v>
          </cell>
          <cell r="C6554" t="str">
            <v>PUNTILLA CON CABEZA 2"</v>
          </cell>
          <cell r="F6554" t="str">
            <v>Ins</v>
          </cell>
          <cell r="G6554" t="str">
            <v>lb</v>
          </cell>
          <cell r="H6554">
            <v>0.01</v>
          </cell>
          <cell r="I6554">
            <v>2509.5</v>
          </cell>
          <cell r="J6554">
            <v>25</v>
          </cell>
        </row>
        <row r="6555">
          <cell r="B6555" t="str">
            <v>A13</v>
          </cell>
          <cell r="C6555" t="str">
            <v>ACERO 60.000 PSI ( Incluye alambre negro y figuración )</v>
          </cell>
          <cell r="F6555" t="str">
            <v>Ana</v>
          </cell>
          <cell r="G6555" t="str">
            <v>kg</v>
          </cell>
          <cell r="H6555">
            <v>0.62719999999999998</v>
          </cell>
          <cell r="I6555">
            <v>2877</v>
          </cell>
          <cell r="J6555">
            <v>1804</v>
          </cell>
        </row>
        <row r="6556">
          <cell r="B6556" t="str">
            <v>H03</v>
          </cell>
          <cell r="C6556" t="str">
            <v xml:space="preserve">CONCRETO 2.500 psi </v>
          </cell>
          <cell r="F6556" t="str">
            <v>Ins</v>
          </cell>
          <cell r="G6556" t="str">
            <v>m3</v>
          </cell>
          <cell r="H6556">
            <v>1.5679999999999999E-2</v>
          </cell>
          <cell r="I6556">
            <v>428203.65</v>
          </cell>
          <cell r="J6556">
            <v>6714</v>
          </cell>
        </row>
        <row r="6558">
          <cell r="A6558" t="str">
            <v>EC-5.77</v>
          </cell>
          <cell r="C6558" t="str">
            <v>ALFAJIAS EN CONCRETO 2.500 psi a=0.40 m (Incluye refuerzo)</v>
          </cell>
          <cell r="G6558" t="str">
            <v>m</v>
          </cell>
          <cell r="J6558">
            <v>29680</v>
          </cell>
        </row>
        <row r="6559">
          <cell r="B6559" t="str">
            <v>M03</v>
          </cell>
          <cell r="C6559" t="str">
            <v>EQUIPO BASICO ( Herramienta menor )</v>
          </cell>
          <cell r="F6559" t="str">
            <v>Ins</v>
          </cell>
          <cell r="G6559" t="str">
            <v>glb</v>
          </cell>
          <cell r="H6559">
            <v>0.01</v>
          </cell>
          <cell r="I6559">
            <v>2535.75</v>
          </cell>
          <cell r="J6559">
            <v>25</v>
          </cell>
        </row>
        <row r="6560">
          <cell r="B6560" t="str">
            <v>I03</v>
          </cell>
          <cell r="C6560" t="str">
            <v>MANO DE OBRA AA (Albañileria)</v>
          </cell>
          <cell r="F6560" t="str">
            <v>Ins</v>
          </cell>
          <cell r="G6560" t="str">
            <v>hc</v>
          </cell>
          <cell r="H6560">
            <v>0.4</v>
          </cell>
          <cell r="I6560">
            <v>17165.400000000001</v>
          </cell>
          <cell r="J6560">
            <v>6866</v>
          </cell>
        </row>
        <row r="6561">
          <cell r="B6561" t="str">
            <v>H01</v>
          </cell>
          <cell r="C6561" t="str">
            <v>CEMENTO GRIS</v>
          </cell>
          <cell r="F6561" t="str">
            <v>Ins</v>
          </cell>
          <cell r="G6561" t="str">
            <v>kg</v>
          </cell>
          <cell r="H6561">
            <v>1.19</v>
          </cell>
          <cell r="I6561">
            <v>619.5</v>
          </cell>
          <cell r="J6561">
            <v>737</v>
          </cell>
        </row>
        <row r="6562">
          <cell r="B6562" t="str">
            <v>B06</v>
          </cell>
          <cell r="C6562" t="str">
            <v>ARENA LAVADA DE RIO</v>
          </cell>
          <cell r="F6562" t="str">
            <v>Ins</v>
          </cell>
          <cell r="G6562" t="str">
            <v>m3</v>
          </cell>
          <cell r="H6562">
            <v>0.01</v>
          </cell>
          <cell r="I6562">
            <v>106312.5</v>
          </cell>
          <cell r="J6562">
            <v>1063</v>
          </cell>
        </row>
        <row r="6563">
          <cell r="B6563" t="str">
            <v>W17</v>
          </cell>
          <cell r="C6563" t="str">
            <v>TABLA CHAPA EN CEDRO MACHO 30 cm x 2 cm x 3 m.</v>
          </cell>
          <cell r="F6563" t="str">
            <v>Ins</v>
          </cell>
          <cell r="G6563" t="str">
            <v>m</v>
          </cell>
          <cell r="H6563">
            <v>0.4</v>
          </cell>
          <cell r="I6563">
            <v>5583.2737104209064</v>
          </cell>
          <cell r="J6563">
            <v>2233</v>
          </cell>
        </row>
        <row r="6564">
          <cell r="B6564" t="str">
            <v>O15</v>
          </cell>
          <cell r="C6564" t="str">
            <v>PUNTILLA CON CABEZA 2"</v>
          </cell>
          <cell r="F6564" t="str">
            <v>Ins</v>
          </cell>
          <cell r="G6564" t="str">
            <v>lb</v>
          </cell>
          <cell r="H6564">
            <v>0.01</v>
          </cell>
          <cell r="I6564">
            <v>2509.5</v>
          </cell>
          <cell r="J6564">
            <v>25</v>
          </cell>
        </row>
        <row r="6565">
          <cell r="B6565" t="str">
            <v>A13</v>
          </cell>
          <cell r="C6565" t="str">
            <v>ACERO 60.000 PSI ( Incluye alambre negro y figuración )</v>
          </cell>
          <cell r="F6565" t="str">
            <v>Ana</v>
          </cell>
          <cell r="G6565" t="str">
            <v>kg</v>
          </cell>
          <cell r="H6565">
            <v>1.45</v>
          </cell>
          <cell r="I6565">
            <v>2877</v>
          </cell>
          <cell r="J6565">
            <v>4172</v>
          </cell>
        </row>
        <row r="6566">
          <cell r="B6566" t="str">
            <v>H03</v>
          </cell>
          <cell r="C6566" t="str">
            <v xml:space="preserve">CONCRETO 2.500 psi </v>
          </cell>
          <cell r="F6566" t="str">
            <v>Ins</v>
          </cell>
          <cell r="G6566" t="str">
            <v>m3</v>
          </cell>
          <cell r="H6566">
            <v>3.4000000000000002E-2</v>
          </cell>
          <cell r="I6566">
            <v>428203.65</v>
          </cell>
          <cell r="J6566">
            <v>14559</v>
          </cell>
        </row>
        <row r="6568">
          <cell r="A6568" t="str">
            <v>EC-5.78</v>
          </cell>
          <cell r="C6568" t="str">
            <v>MESÓN EN CONCRETO 2.500 psi a=0.60 m e=0.20 m.  (Incluye refuerzo)</v>
          </cell>
          <cell r="G6568" t="str">
            <v>m</v>
          </cell>
          <cell r="J6568">
            <v>146076</v>
          </cell>
        </row>
        <row r="6569">
          <cell r="B6569" t="str">
            <v>M03</v>
          </cell>
          <cell r="C6569" t="str">
            <v>EQUIPO BASICO ( Herramienta menor )</v>
          </cell>
          <cell r="F6569" t="str">
            <v>Ins</v>
          </cell>
          <cell r="G6569" t="str">
            <v>glb</v>
          </cell>
          <cell r="H6569">
            <v>0.01</v>
          </cell>
          <cell r="I6569">
            <v>2535.75</v>
          </cell>
          <cell r="J6569">
            <v>25</v>
          </cell>
        </row>
        <row r="6570">
          <cell r="B6570" t="str">
            <v>I03</v>
          </cell>
          <cell r="C6570" t="str">
            <v>MANO DE OBRA AA (Albañileria)</v>
          </cell>
          <cell r="F6570" t="str">
            <v>Ins</v>
          </cell>
          <cell r="G6570" t="str">
            <v>hc</v>
          </cell>
          <cell r="H6570">
            <v>1.19</v>
          </cell>
          <cell r="I6570">
            <v>17165.400000000001</v>
          </cell>
          <cell r="J6570">
            <v>20427</v>
          </cell>
        </row>
        <row r="6571">
          <cell r="B6571" t="str">
            <v>W16</v>
          </cell>
          <cell r="C6571" t="str">
            <v>TABLA CHAPA ORDINARIO 30 cm x 2 cm x 3 m.</v>
          </cell>
          <cell r="F6571" t="str">
            <v>Ins</v>
          </cell>
          <cell r="G6571" t="str">
            <v>und</v>
          </cell>
          <cell r="H6571">
            <v>1</v>
          </cell>
          <cell r="I6571">
            <v>5372.85</v>
          </cell>
          <cell r="J6571">
            <v>5373</v>
          </cell>
        </row>
        <row r="6572">
          <cell r="B6572" t="str">
            <v>W13</v>
          </cell>
          <cell r="C6572" t="str">
            <v>CERCO ORDINARIO 8 cm x 8 cm x 4 m.</v>
          </cell>
          <cell r="F6572" t="str">
            <v>Ins</v>
          </cell>
          <cell r="G6572" t="str">
            <v>und</v>
          </cell>
          <cell r="H6572">
            <v>0.65</v>
          </cell>
          <cell r="I6572">
            <v>28875</v>
          </cell>
          <cell r="J6572">
            <v>18769</v>
          </cell>
        </row>
        <row r="6573">
          <cell r="B6573" t="str">
            <v>O15</v>
          </cell>
          <cell r="C6573" t="str">
            <v>PUNTILLA CON CABEZA 2"</v>
          </cell>
          <cell r="F6573" t="str">
            <v>Ins</v>
          </cell>
          <cell r="G6573" t="str">
            <v>lb</v>
          </cell>
          <cell r="H6573">
            <v>0.5</v>
          </cell>
          <cell r="I6573">
            <v>2509.5</v>
          </cell>
          <cell r="J6573">
            <v>1255</v>
          </cell>
        </row>
        <row r="6574">
          <cell r="B6574" t="str">
            <v>A13</v>
          </cell>
          <cell r="C6574" t="str">
            <v>ACERO 60.000 PSI ( Incluye alambre negro y figuración )</v>
          </cell>
          <cell r="F6574" t="str">
            <v>Ana</v>
          </cell>
          <cell r="G6574" t="str">
            <v>kg</v>
          </cell>
          <cell r="H6574">
            <v>14.000000000000002</v>
          </cell>
          <cell r="I6574">
            <v>2877</v>
          </cell>
          <cell r="J6574">
            <v>40278</v>
          </cell>
        </row>
        <row r="6575">
          <cell r="B6575" t="str">
            <v>H03</v>
          </cell>
          <cell r="C6575" t="str">
            <v xml:space="preserve">CONCRETO 2.500 psi </v>
          </cell>
          <cell r="F6575" t="str">
            <v>Ins</v>
          </cell>
          <cell r="G6575" t="str">
            <v>m3</v>
          </cell>
          <cell r="H6575">
            <v>0.14000000000000001</v>
          </cell>
          <cell r="I6575">
            <v>428203.65</v>
          </cell>
          <cell r="J6575">
            <v>59949</v>
          </cell>
        </row>
        <row r="6577">
          <cell r="A6577" t="str">
            <v>EC-5.79</v>
          </cell>
          <cell r="C6577" t="str">
            <v>MESÓN EN CONCRETO 2.500 psi a=1,00 m e=0.15 m.  (Incluye refuerzo)</v>
          </cell>
          <cell r="G6577" t="str">
            <v>m</v>
          </cell>
          <cell r="J6577">
            <v>168583</v>
          </cell>
        </row>
        <row r="6578">
          <cell r="B6578" t="str">
            <v>M03</v>
          </cell>
          <cell r="C6578" t="str">
            <v>EQUIPO BASICO ( Herramienta menor )</v>
          </cell>
          <cell r="F6578" t="str">
            <v>Ins</v>
          </cell>
          <cell r="G6578" t="str">
            <v>glb</v>
          </cell>
          <cell r="H6578">
            <v>0.01</v>
          </cell>
          <cell r="I6578">
            <v>2535.75</v>
          </cell>
          <cell r="J6578">
            <v>25</v>
          </cell>
        </row>
        <row r="6579">
          <cell r="B6579" t="str">
            <v>I03</v>
          </cell>
          <cell r="C6579" t="str">
            <v>MANO DE OBRA AA (Albañileria)</v>
          </cell>
          <cell r="F6579" t="str">
            <v>Ins</v>
          </cell>
          <cell r="G6579" t="str">
            <v>hc</v>
          </cell>
          <cell r="H6579">
            <v>1.25</v>
          </cell>
          <cell r="I6579">
            <v>17165.400000000001</v>
          </cell>
          <cell r="J6579">
            <v>21457</v>
          </cell>
        </row>
        <row r="6580">
          <cell r="B6580" t="str">
            <v>W16</v>
          </cell>
          <cell r="C6580" t="str">
            <v>TABLA CHAPA ORDINARIO 30 cm x 2 cm x 3 m.</v>
          </cell>
          <cell r="F6580" t="str">
            <v>Ins</v>
          </cell>
          <cell r="G6580" t="str">
            <v>und</v>
          </cell>
          <cell r="H6580">
            <v>1</v>
          </cell>
          <cell r="I6580">
            <v>5372.85</v>
          </cell>
          <cell r="J6580">
            <v>5373</v>
          </cell>
        </row>
        <row r="6581">
          <cell r="B6581" t="str">
            <v>W13</v>
          </cell>
          <cell r="C6581" t="str">
            <v>CERCO ORDINARIO 8 cm x 8 cm x 4 m.</v>
          </cell>
          <cell r="F6581" t="str">
            <v>Ins</v>
          </cell>
          <cell r="G6581" t="str">
            <v>und</v>
          </cell>
          <cell r="H6581">
            <v>0.65</v>
          </cell>
          <cell r="I6581">
            <v>28875</v>
          </cell>
          <cell r="J6581">
            <v>18769</v>
          </cell>
        </row>
        <row r="6582">
          <cell r="B6582" t="str">
            <v>O15</v>
          </cell>
          <cell r="C6582" t="str">
            <v>PUNTILLA CON CABEZA 2"</v>
          </cell>
          <cell r="F6582" t="str">
            <v>Ins</v>
          </cell>
          <cell r="G6582" t="str">
            <v>lb</v>
          </cell>
          <cell r="H6582">
            <v>0.5</v>
          </cell>
          <cell r="I6582">
            <v>2509.5</v>
          </cell>
          <cell r="J6582">
            <v>1255</v>
          </cell>
        </row>
        <row r="6583">
          <cell r="B6583" t="str">
            <v>A13</v>
          </cell>
          <cell r="C6583" t="str">
            <v>ACERO 60.000 PSI ( Incluye alambre negro y figuración )</v>
          </cell>
          <cell r="F6583" t="str">
            <v>Ana</v>
          </cell>
          <cell r="G6583" t="str">
            <v>kg</v>
          </cell>
          <cell r="H6583">
            <v>17</v>
          </cell>
          <cell r="I6583">
            <v>2877</v>
          </cell>
          <cell r="J6583">
            <v>48909</v>
          </cell>
        </row>
        <row r="6584">
          <cell r="B6584" t="str">
            <v>H03</v>
          </cell>
          <cell r="C6584" t="str">
            <v xml:space="preserve">CONCRETO 2.500 psi </v>
          </cell>
          <cell r="F6584" t="str">
            <v>Ins</v>
          </cell>
          <cell r="G6584" t="str">
            <v>m3</v>
          </cell>
          <cell r="H6584">
            <v>0.17</v>
          </cell>
          <cell r="I6584">
            <v>428203.65</v>
          </cell>
          <cell r="J6584">
            <v>72795</v>
          </cell>
        </row>
        <row r="6586">
          <cell r="A6586" t="str">
            <v>EC-5.80</v>
          </cell>
          <cell r="C6586" t="str">
            <v>BORDILLO EN CONCRETO  FUNDIDO EN SITIO  EN CONCRETO  DE 3,000  h=10 cm, b=15  cm.</v>
          </cell>
          <cell r="G6586" t="str">
            <v>m</v>
          </cell>
          <cell r="J6586">
            <v>39296</v>
          </cell>
        </row>
        <row r="6587">
          <cell r="B6587" t="str">
            <v>M03</v>
          </cell>
          <cell r="C6587" t="str">
            <v>EQUIPO BASICO ( Herramienta menor )</v>
          </cell>
          <cell r="F6587" t="str">
            <v>Ins</v>
          </cell>
          <cell r="G6587" t="str">
            <v>glb</v>
          </cell>
          <cell r="H6587">
            <v>0.01</v>
          </cell>
          <cell r="I6587">
            <v>2535.75</v>
          </cell>
          <cell r="J6587">
            <v>25</v>
          </cell>
        </row>
        <row r="6588">
          <cell r="B6588" t="str">
            <v>I03</v>
          </cell>
          <cell r="C6588" t="str">
            <v>MANO DE OBRA AA (Albañileria)</v>
          </cell>
          <cell r="F6588" t="str">
            <v>Ins</v>
          </cell>
          <cell r="G6588" t="str">
            <v>hc</v>
          </cell>
          <cell r="H6588">
            <v>1.1000000000000001</v>
          </cell>
          <cell r="I6588">
            <v>17165.400000000001</v>
          </cell>
          <cell r="J6588">
            <v>18882</v>
          </cell>
        </row>
        <row r="6589">
          <cell r="B6589" t="str">
            <v>H04</v>
          </cell>
          <cell r="C6589" t="str">
            <v>CONCRETO 3.000 psi</v>
          </cell>
          <cell r="F6589" t="str">
            <v>Ins</v>
          </cell>
          <cell r="G6589" t="str">
            <v>m3</v>
          </cell>
          <cell r="H6589">
            <v>1.7000000000000001E-2</v>
          </cell>
          <cell r="I6589">
            <v>442697.85</v>
          </cell>
          <cell r="J6589">
            <v>7526</v>
          </cell>
        </row>
        <row r="6590">
          <cell r="B6590" t="str">
            <v>P05</v>
          </cell>
          <cell r="C6590" t="str">
            <v>FORMALETA SARDINEL Desde 0.20 hasta 0.60 m. de altura por 2.00 m. de longitud (Por metro lineal)</v>
          </cell>
          <cell r="F6590" t="str">
            <v>Ins</v>
          </cell>
          <cell r="G6590" t="str">
            <v>dd</v>
          </cell>
          <cell r="H6590">
            <v>10</v>
          </cell>
          <cell r="I6590">
            <v>998.55</v>
          </cell>
          <cell r="J6590">
            <v>9986</v>
          </cell>
        </row>
        <row r="6591">
          <cell r="B6591" t="str">
            <v>A13</v>
          </cell>
          <cell r="C6591" t="str">
            <v>ACERO 60.000 PSI ( Incluye alambre negro y figuración )</v>
          </cell>
          <cell r="F6591" t="str">
            <v>Ana</v>
          </cell>
          <cell r="G6591" t="str">
            <v>kg</v>
          </cell>
          <cell r="H6591">
            <v>1</v>
          </cell>
          <cell r="I6591">
            <v>2877</v>
          </cell>
          <cell r="J6591">
            <v>2877</v>
          </cell>
        </row>
        <row r="6593">
          <cell r="A6593" t="str">
            <v>EC-5.81</v>
          </cell>
          <cell r="C6593" t="str">
            <v>BORDILLO EN CONCRETO  FUNDIDO EN SITIO  EN CONCRETO  DE 3,000  h=15 cm, b=15  cm.</v>
          </cell>
          <cell r="G6593" t="str">
            <v>m</v>
          </cell>
          <cell r="J6593">
            <v>44719</v>
          </cell>
        </row>
        <row r="6594">
          <cell r="B6594" t="str">
            <v>M03</v>
          </cell>
          <cell r="C6594" t="str">
            <v>EQUIPO BASICO ( Herramienta menor )</v>
          </cell>
          <cell r="F6594" t="str">
            <v>Ins</v>
          </cell>
          <cell r="G6594" t="str">
            <v>glb</v>
          </cell>
          <cell r="H6594">
            <v>0.01</v>
          </cell>
          <cell r="I6594">
            <v>2535.75</v>
          </cell>
          <cell r="J6594">
            <v>25</v>
          </cell>
        </row>
        <row r="6595">
          <cell r="B6595" t="str">
            <v>I03</v>
          </cell>
          <cell r="C6595" t="str">
            <v>MANO DE OBRA AA (Albañileria)</v>
          </cell>
          <cell r="F6595" t="str">
            <v>Ins</v>
          </cell>
          <cell r="G6595" t="str">
            <v>hc</v>
          </cell>
          <cell r="H6595">
            <v>1.1000000000000001</v>
          </cell>
          <cell r="I6595">
            <v>17165.400000000001</v>
          </cell>
          <cell r="J6595">
            <v>18882</v>
          </cell>
        </row>
        <row r="6596">
          <cell r="B6596" t="str">
            <v>H04</v>
          </cell>
          <cell r="C6596" t="str">
            <v>CONCRETO 3.000 psi</v>
          </cell>
          <cell r="F6596" t="str">
            <v>Ins</v>
          </cell>
          <cell r="G6596" t="str">
            <v>m3</v>
          </cell>
          <cell r="H6596">
            <v>2.5999999999999999E-2</v>
          </cell>
          <cell r="I6596">
            <v>442697.85</v>
          </cell>
          <cell r="J6596">
            <v>11510</v>
          </cell>
        </row>
        <row r="6597">
          <cell r="B6597" t="str">
            <v>P05</v>
          </cell>
          <cell r="C6597" t="str">
            <v>FORMALETA SARDINEL Desde 0.20 hasta 0.60 m. de altura por 2.00 m. de longitud (Por metro lineal)</v>
          </cell>
          <cell r="F6597" t="str">
            <v>Ins</v>
          </cell>
          <cell r="G6597" t="str">
            <v>dd</v>
          </cell>
          <cell r="H6597">
            <v>10</v>
          </cell>
          <cell r="I6597">
            <v>998.55</v>
          </cell>
          <cell r="J6597">
            <v>9986</v>
          </cell>
        </row>
        <row r="6598">
          <cell r="B6598" t="str">
            <v>A13</v>
          </cell>
          <cell r="C6598" t="str">
            <v>ACERO 60.000 PSI ( Incluye alambre negro y figuración )</v>
          </cell>
          <cell r="F6598" t="str">
            <v>Ana</v>
          </cell>
          <cell r="G6598" t="str">
            <v>kg</v>
          </cell>
          <cell r="H6598">
            <v>1.5</v>
          </cell>
          <cell r="I6598">
            <v>2877</v>
          </cell>
          <cell r="J6598">
            <v>4316</v>
          </cell>
        </row>
        <row r="6600">
          <cell r="A6600" t="str">
            <v>EC-5.82</v>
          </cell>
          <cell r="C6600" t="str">
            <v>PLACA EN STEEL DECK  lamina 2" Calibre 22, h= 0.10 m. Concreto 3.000 psi. (Sin refuerzo, incluye tapa perimetral )</v>
          </cell>
          <cell r="G6600" t="str">
            <v>m2</v>
          </cell>
          <cell r="J6600">
            <v>106771</v>
          </cell>
        </row>
        <row r="6601">
          <cell r="B6601" t="str">
            <v>M10</v>
          </cell>
          <cell r="C6601" t="str">
            <v>EQUIPO BASICO ( Construcción )</v>
          </cell>
          <cell r="F6601" t="str">
            <v>Ins</v>
          </cell>
          <cell r="G6601" t="str">
            <v>glb</v>
          </cell>
          <cell r="H6601">
            <v>0.5</v>
          </cell>
          <cell r="I6601">
            <v>2825.0144273770197</v>
          </cell>
          <cell r="J6601">
            <v>1413</v>
          </cell>
        </row>
        <row r="6602">
          <cell r="B6602" t="str">
            <v>I03</v>
          </cell>
          <cell r="C6602" t="str">
            <v>MANO DE OBRA AA (Albañileria)</v>
          </cell>
          <cell r="F6602" t="str">
            <v>Ins</v>
          </cell>
          <cell r="G6602" t="str">
            <v>hc</v>
          </cell>
          <cell r="H6602">
            <v>1.65</v>
          </cell>
          <cell r="I6602">
            <v>17165.400000000001</v>
          </cell>
          <cell r="J6602">
            <v>28323</v>
          </cell>
        </row>
        <row r="6603">
          <cell r="B6603" t="str">
            <v>O08B</v>
          </cell>
          <cell r="C6603" t="str">
            <v xml:space="preserve">LAMINA METAL DECK  Lamina 2"  Cal.22  - Tipo Acesco o equivalente. </v>
          </cell>
          <cell r="F6603" t="str">
            <v>Ins</v>
          </cell>
          <cell r="G6603" t="str">
            <v>m2</v>
          </cell>
          <cell r="H6603">
            <v>1.03</v>
          </cell>
          <cell r="I6603">
            <v>28659.836065573771</v>
          </cell>
          <cell r="J6603">
            <v>29520</v>
          </cell>
        </row>
        <row r="6604">
          <cell r="B6604" t="str">
            <v>O08J</v>
          </cell>
          <cell r="C6604" t="str">
            <v xml:space="preserve">TAPA PERIMETRAL LAMINA METAL DECK  Lamina 2"  Cal. 22 - Tipo Acesco o equivalente. </v>
          </cell>
          <cell r="F6604" t="str">
            <v>Ins</v>
          </cell>
          <cell r="G6604" t="str">
            <v>und</v>
          </cell>
          <cell r="H6604">
            <v>4</v>
          </cell>
          <cell r="I6604">
            <v>831.28500000000008</v>
          </cell>
          <cell r="J6604">
            <v>3325</v>
          </cell>
        </row>
        <row r="6605">
          <cell r="B6605" t="str">
            <v>A15</v>
          </cell>
          <cell r="C6605" t="str">
            <v xml:space="preserve">CONECTORES EN LAMINA </v>
          </cell>
          <cell r="F6605" t="str">
            <v>Ins</v>
          </cell>
          <cell r="G6605" t="str">
            <v>und</v>
          </cell>
          <cell r="H6605">
            <v>10</v>
          </cell>
          <cell r="I6605">
            <v>600</v>
          </cell>
          <cell r="J6605">
            <v>6000</v>
          </cell>
        </row>
        <row r="6606">
          <cell r="B6606" t="str">
            <v>M27</v>
          </cell>
          <cell r="C6606" t="str">
            <v>EQUIPO COLOCACION CONCRETO (BOMBEO)</v>
          </cell>
          <cell r="F6606" t="str">
            <v>Ins</v>
          </cell>
          <cell r="G6606" t="str">
            <v>m3</v>
          </cell>
          <cell r="H6606">
            <v>7.6999999999999999E-2</v>
          </cell>
          <cell r="I6606">
            <v>49612.5</v>
          </cell>
          <cell r="J6606">
            <v>3820</v>
          </cell>
        </row>
        <row r="6607">
          <cell r="B6607" t="str">
            <v>P04</v>
          </cell>
          <cell r="C6607" t="str">
            <v>FORMALETA ENTREPISOS CON PARAL EXTRALARGO de 3.00 a 4.50 m.(Por Metro Cuadrado).</v>
          </cell>
          <cell r="F6607" t="str">
            <v>Ins</v>
          </cell>
          <cell r="G6607" t="str">
            <v>ms</v>
          </cell>
          <cell r="H6607">
            <v>0.05</v>
          </cell>
          <cell r="I6607">
            <v>5646.3434999999999</v>
          </cell>
          <cell r="J6607">
            <v>282</v>
          </cell>
        </row>
        <row r="6608">
          <cell r="B6608" t="str">
            <v>H04</v>
          </cell>
          <cell r="C6608" t="str">
            <v>CONCRETO 3.000 psi</v>
          </cell>
          <cell r="F6608" t="str">
            <v>Ins</v>
          </cell>
          <cell r="G6608" t="str">
            <v>m3</v>
          </cell>
          <cell r="H6608">
            <v>7.6999999999999999E-2</v>
          </cell>
          <cell r="I6608">
            <v>442697.85</v>
          </cell>
          <cell r="J6608">
            <v>34088</v>
          </cell>
        </row>
        <row r="6610">
          <cell r="A6610" t="str">
            <v>EC-5.83</v>
          </cell>
          <cell r="C6610" t="str">
            <v>PLACA EN STEEL DECK  lamina 3" Calibre 22, h= 0.13 m. Concreto 3.000 psi. (Sin refuerzo, incluye tapa perimetral )</v>
          </cell>
          <cell r="G6610" t="str">
            <v>m2</v>
          </cell>
          <cell r="J6610">
            <v>116184</v>
          </cell>
        </row>
        <row r="6611">
          <cell r="B6611" t="str">
            <v>M10</v>
          </cell>
          <cell r="C6611" t="str">
            <v>EQUIPO BASICO ( Construcción )</v>
          </cell>
          <cell r="F6611" t="str">
            <v>Ins</v>
          </cell>
          <cell r="G6611" t="str">
            <v>glb</v>
          </cell>
          <cell r="H6611">
            <v>0.5</v>
          </cell>
          <cell r="I6611">
            <v>2825.0144273770197</v>
          </cell>
          <cell r="J6611">
            <v>1413</v>
          </cell>
        </row>
        <row r="6612">
          <cell r="B6612" t="str">
            <v>I03</v>
          </cell>
          <cell r="C6612" t="str">
            <v>MANO DE OBRA AA (Albañileria)</v>
          </cell>
          <cell r="F6612" t="str">
            <v>Ins</v>
          </cell>
          <cell r="G6612" t="str">
            <v>hc</v>
          </cell>
          <cell r="H6612">
            <v>1.65</v>
          </cell>
          <cell r="I6612">
            <v>17165.400000000001</v>
          </cell>
          <cell r="J6612">
            <v>28323</v>
          </cell>
        </row>
        <row r="6613">
          <cell r="B6613" t="str">
            <v>O08C</v>
          </cell>
          <cell r="C6613" t="str">
            <v xml:space="preserve">LAMINA METAL DECK  Lamina 3"  Cal. 22 - Tipo Acesco o equivalente. </v>
          </cell>
          <cell r="F6613" t="str">
            <v>Ins</v>
          </cell>
          <cell r="G6613" t="str">
            <v>m2</v>
          </cell>
          <cell r="H6613">
            <v>1.03</v>
          </cell>
          <cell r="I6613">
            <v>36001.35</v>
          </cell>
          <cell r="J6613">
            <v>37081</v>
          </cell>
        </row>
        <row r="6614">
          <cell r="B6614" t="str">
            <v>O08I</v>
          </cell>
          <cell r="C6614" t="str">
            <v xml:space="preserve">TAPA PERIMETRAL LAMINA METAL DECK  Lamina 3"  Cal. 22 - Tipo Acesco o equivalente. </v>
          </cell>
          <cell r="F6614" t="str">
            <v>Ins</v>
          </cell>
          <cell r="G6614" t="str">
            <v>und</v>
          </cell>
          <cell r="H6614">
            <v>4</v>
          </cell>
          <cell r="I6614">
            <v>959.17499999999984</v>
          </cell>
          <cell r="J6614">
            <v>3837</v>
          </cell>
        </row>
        <row r="6615">
          <cell r="B6615" t="str">
            <v>M27</v>
          </cell>
          <cell r="C6615" t="str">
            <v>EQUIPO COLOCACION CONCRETO (BOMBEO)</v>
          </cell>
          <cell r="F6615" t="str">
            <v>Ins</v>
          </cell>
          <cell r="G6615" t="str">
            <v>m3</v>
          </cell>
          <cell r="H6615">
            <v>9.1999999999999998E-2</v>
          </cell>
          <cell r="I6615">
            <v>49612.5</v>
          </cell>
          <cell r="J6615">
            <v>4564</v>
          </cell>
        </row>
        <row r="6616">
          <cell r="B6616" t="str">
            <v>P04</v>
          </cell>
          <cell r="C6616" t="str">
            <v>FORMALETA ENTREPISOS CON PARAL EXTRALARGO de 3.00 a 4.50 m.(Por Metro Cuadrado).</v>
          </cell>
          <cell r="F6616" t="str">
            <v>Ins</v>
          </cell>
          <cell r="G6616" t="str">
            <v>ms</v>
          </cell>
          <cell r="H6616">
            <v>0.05</v>
          </cell>
          <cell r="I6616">
            <v>5646.3434999999999</v>
          </cell>
          <cell r="J6616">
            <v>282</v>
          </cell>
        </row>
        <row r="6617">
          <cell r="B6617" t="str">
            <v>H04</v>
          </cell>
          <cell r="C6617" t="str">
            <v>CONCRETO 3.000 psi</v>
          </cell>
          <cell r="F6617" t="str">
            <v>Ins</v>
          </cell>
          <cell r="G6617" t="str">
            <v>m3</v>
          </cell>
          <cell r="H6617">
            <v>9.1899999999999996E-2</v>
          </cell>
          <cell r="I6617">
            <v>442697.85</v>
          </cell>
          <cell r="J6617">
            <v>40684</v>
          </cell>
        </row>
        <row r="6619">
          <cell r="A6619" t="str">
            <v>EC-5.84</v>
          </cell>
          <cell r="C6619" t="str">
            <v xml:space="preserve">LOSA DE ENTREPISO ALIGERADA CONCRETO 4.000 PSI CON CASETÓN DE ICOPOR sin torta inferior y viguetas de e= 0.10 m, armada en un solo sentido. Torta superior 5cm. (Sin refuerzo)  </v>
          </cell>
          <cell r="G6619" t="str">
            <v>m2</v>
          </cell>
          <cell r="J6619">
            <v>208727</v>
          </cell>
        </row>
        <row r="6620">
          <cell r="B6620" t="str">
            <v>M10</v>
          </cell>
          <cell r="C6620" t="str">
            <v>EQUIPO BASICO ( Construcción )</v>
          </cell>
          <cell r="F6620" t="str">
            <v>Ins</v>
          </cell>
          <cell r="G6620" t="str">
            <v>glb</v>
          </cell>
          <cell r="H6620">
            <v>1.1000000000000001</v>
          </cell>
          <cell r="I6620">
            <v>2825.0144273770197</v>
          </cell>
          <cell r="J6620">
            <v>3108</v>
          </cell>
        </row>
        <row r="6621">
          <cell r="B6621" t="str">
            <v>I03</v>
          </cell>
          <cell r="C6621" t="str">
            <v>MANO DE OBRA AA (Albañileria)</v>
          </cell>
          <cell r="F6621" t="str">
            <v>Ins</v>
          </cell>
          <cell r="G6621" t="str">
            <v>hc</v>
          </cell>
          <cell r="H6621">
            <v>1.48</v>
          </cell>
          <cell r="I6621">
            <v>17165.400000000001</v>
          </cell>
          <cell r="J6621">
            <v>25405</v>
          </cell>
        </row>
        <row r="6622">
          <cell r="B6622" t="str">
            <v>P23</v>
          </cell>
          <cell r="C6622" t="str">
            <v>CASETON DE ICOPOR , densidad 10 KG.</v>
          </cell>
          <cell r="F6622" t="str">
            <v>Ins</v>
          </cell>
          <cell r="G6622" t="str">
            <v>m3</v>
          </cell>
          <cell r="H6622">
            <v>0.5</v>
          </cell>
          <cell r="I6622">
            <v>156187.5</v>
          </cell>
          <cell r="J6622">
            <v>78094</v>
          </cell>
        </row>
        <row r="6623">
          <cell r="B6623" t="str">
            <v>P03</v>
          </cell>
          <cell r="C6623" t="str">
            <v>FORMALETA ENTREPISOS CON PARAL LARGO de 2.00 a 3.50 m. (Por Metro Cuadrado).</v>
          </cell>
          <cell r="F6623" t="str">
            <v>Ins</v>
          </cell>
          <cell r="G6623" t="str">
            <v>ms</v>
          </cell>
          <cell r="H6623">
            <v>1</v>
          </cell>
          <cell r="I6623">
            <v>5168.0349000000006</v>
          </cell>
          <cell r="J6623">
            <v>5168</v>
          </cell>
        </row>
        <row r="6624">
          <cell r="B6624" t="str">
            <v>O15</v>
          </cell>
          <cell r="C6624" t="str">
            <v>PUNTILLA CON CABEZA 2"</v>
          </cell>
          <cell r="F6624" t="str">
            <v>Ins</v>
          </cell>
          <cell r="G6624" t="str">
            <v>lb</v>
          </cell>
          <cell r="H6624">
            <v>1</v>
          </cell>
          <cell r="I6624">
            <v>2509.5</v>
          </cell>
          <cell r="J6624">
            <v>2510</v>
          </cell>
        </row>
        <row r="6625">
          <cell r="B6625" t="str">
            <v>M06</v>
          </cell>
          <cell r="C6625" t="str">
            <v>VIBRADOR A GASOLINA</v>
          </cell>
          <cell r="F6625" t="str">
            <v>Ins</v>
          </cell>
          <cell r="G6625" t="str">
            <v>dd</v>
          </cell>
          <cell r="H6625">
            <v>7.0000000000000001E-3</v>
          </cell>
          <cell r="I6625">
            <v>27300</v>
          </cell>
          <cell r="J6625">
            <v>191</v>
          </cell>
        </row>
        <row r="6626">
          <cell r="B6626" t="str">
            <v>M16</v>
          </cell>
          <cell r="C6626" t="str">
            <v>EQUIPO COLOCACION CONCRETO</v>
          </cell>
          <cell r="F6626" t="str">
            <v>Ins</v>
          </cell>
          <cell r="G6626" t="str">
            <v>m3</v>
          </cell>
          <cell r="H6626">
            <v>0.188</v>
          </cell>
          <cell r="I6626">
            <v>24150</v>
          </cell>
          <cell r="J6626">
            <v>4540</v>
          </cell>
        </row>
        <row r="6627">
          <cell r="B6627" t="str">
            <v>H28</v>
          </cell>
          <cell r="C6627" t="str">
            <v>CONCRETO 4.000 psi</v>
          </cell>
          <cell r="F6627" t="str">
            <v>Ins</v>
          </cell>
          <cell r="G6627" t="str">
            <v>m3</v>
          </cell>
          <cell r="H6627">
            <v>0.188</v>
          </cell>
          <cell r="I6627">
            <v>477184.05</v>
          </cell>
          <cell r="J6627">
            <v>89711</v>
          </cell>
        </row>
        <row r="6631">
          <cell r="A6631" t="str">
            <v>EC-5.86</v>
          </cell>
          <cell r="C6631" t="str">
            <v>TRATAMIENTO CON BUJARDA DE ELEMENTOS DE CONCRETO</v>
          </cell>
          <cell r="G6631" t="str">
            <v>m2</v>
          </cell>
          <cell r="J6631">
            <v>45141</v>
          </cell>
        </row>
        <row r="6632">
          <cell r="B6632" t="str">
            <v>M10</v>
          </cell>
          <cell r="C6632" t="str">
            <v>EQUIPO BASICO ( Construcción )</v>
          </cell>
          <cell r="F6632" t="str">
            <v>Ins</v>
          </cell>
          <cell r="G6632" t="str">
            <v>glb</v>
          </cell>
          <cell r="H6632">
            <v>0.2</v>
          </cell>
          <cell r="I6632">
            <v>2825.0144273770197</v>
          </cell>
          <cell r="J6632">
            <v>565</v>
          </cell>
        </row>
        <row r="6633">
          <cell r="B6633" t="str">
            <v>I03</v>
          </cell>
          <cell r="C6633" t="str">
            <v>MANO DE OBRA AA (Albañileria)</v>
          </cell>
          <cell r="F6633" t="str">
            <v>Ins</v>
          </cell>
          <cell r="G6633" t="str">
            <v>hc</v>
          </cell>
          <cell r="H6633">
            <v>0.2</v>
          </cell>
          <cell r="I6633">
            <v>17165.400000000001</v>
          </cell>
          <cell r="J6633">
            <v>3433</v>
          </cell>
        </row>
        <row r="6634">
          <cell r="B6634" t="str">
            <v>O44</v>
          </cell>
          <cell r="C6634" t="str">
            <v>ABUJARDADO DE ELEMENTOS DE CONCRETO</v>
          </cell>
          <cell r="F6634" t="str">
            <v>Ins</v>
          </cell>
          <cell r="G6634" t="str">
            <v>m2</v>
          </cell>
          <cell r="H6634">
            <v>1</v>
          </cell>
          <cell r="I6634">
            <v>41143.302463360153</v>
          </cell>
          <cell r="J6634">
            <v>41143</v>
          </cell>
        </row>
        <row r="6636">
          <cell r="A6636" t="str">
            <v>EC-5.87</v>
          </cell>
          <cell r="C6636" t="str">
            <v>TRATAMIENTO CON BUJARDA DE ELEMENTOS DE CONCRETO</v>
          </cell>
          <cell r="G6636" t="str">
            <v>m</v>
          </cell>
          <cell r="J6636">
            <v>24174</v>
          </cell>
        </row>
        <row r="6637">
          <cell r="B6637" t="str">
            <v>M10</v>
          </cell>
          <cell r="C6637" t="str">
            <v>EQUIPO BASICO ( Construcción )</v>
          </cell>
          <cell r="F6637" t="str">
            <v>Ins</v>
          </cell>
          <cell r="G6637" t="str">
            <v>glb</v>
          </cell>
          <cell r="H6637">
            <v>0.1</v>
          </cell>
          <cell r="I6637">
            <v>2825.0144273770197</v>
          </cell>
          <cell r="J6637">
            <v>283</v>
          </cell>
        </row>
        <row r="6638">
          <cell r="B6638" t="str">
            <v>I03</v>
          </cell>
          <cell r="C6638" t="str">
            <v>MANO DE OBRA AA (Albañileria)</v>
          </cell>
          <cell r="F6638" t="str">
            <v>Ins</v>
          </cell>
          <cell r="G6638" t="str">
            <v>hc</v>
          </cell>
          <cell r="H6638">
            <v>0.1</v>
          </cell>
          <cell r="I6638">
            <v>17165.400000000001</v>
          </cell>
          <cell r="J6638">
            <v>1717</v>
          </cell>
        </row>
        <row r="6639">
          <cell r="B6639" t="str">
            <v>O45</v>
          </cell>
          <cell r="C6639" t="str">
            <v>ABUJARDADO DE ELEMENTOS DE CONCRETO</v>
          </cell>
          <cell r="F6639" t="str">
            <v>Ins</v>
          </cell>
          <cell r="G6639" t="str">
            <v>m</v>
          </cell>
          <cell r="H6639">
            <v>1</v>
          </cell>
          <cell r="I6639">
            <v>22173.856215989232</v>
          </cell>
          <cell r="J6639">
            <v>22174</v>
          </cell>
        </row>
        <row r="6641">
          <cell r="A6641" t="str">
            <v>EC-5.88</v>
          </cell>
          <cell r="C6641" t="str">
            <v xml:space="preserve">ENTREPISO EN SUPERBOARD EP E=20mm PERFIL LAMINADA DELGADA EN C GRADO 40 (Incluye accesorios de fijación) </v>
          </cell>
          <cell r="G6641" t="str">
            <v>m2</v>
          </cell>
          <cell r="J6641">
            <v>109363</v>
          </cell>
        </row>
        <row r="6642">
          <cell r="B6642" t="str">
            <v>M03</v>
          </cell>
          <cell r="C6642" t="str">
            <v>EQUIPO BASICO ( Herramienta menor )</v>
          </cell>
          <cell r="F6642" t="str">
            <v>Ins</v>
          </cell>
          <cell r="G6642" t="str">
            <v>glb</v>
          </cell>
          <cell r="H6642">
            <v>0.5</v>
          </cell>
          <cell r="I6642">
            <v>2535.75</v>
          </cell>
          <cell r="J6642">
            <v>1268</v>
          </cell>
        </row>
        <row r="6643">
          <cell r="B6643" t="str">
            <v>I03</v>
          </cell>
          <cell r="C6643" t="str">
            <v>MANO DE OBRA AA (Albañileria)</v>
          </cell>
          <cell r="F6643" t="str">
            <v>Ins</v>
          </cell>
          <cell r="G6643" t="str">
            <v>hc</v>
          </cell>
          <cell r="H6643">
            <v>1.1000000000000001</v>
          </cell>
          <cell r="I6643">
            <v>17165.400000000001</v>
          </cell>
          <cell r="J6643">
            <v>18882</v>
          </cell>
        </row>
        <row r="6644">
          <cell r="B6644" t="str">
            <v>K01A</v>
          </cell>
          <cell r="C6644" t="str">
            <v>SUPERBOARD  EP ( 2.44 x 1.22 )  E= 20 MM</v>
          </cell>
          <cell r="F6644" t="str">
            <v>Ins</v>
          </cell>
          <cell r="G6644" t="str">
            <v>m2</v>
          </cell>
          <cell r="H6644">
            <v>1.05</v>
          </cell>
          <cell r="I6644">
            <v>47053.65</v>
          </cell>
          <cell r="J6644">
            <v>49406</v>
          </cell>
        </row>
        <row r="6645">
          <cell r="B6645" t="str">
            <v>J07A</v>
          </cell>
          <cell r="C6645" t="str">
            <v xml:space="preserve">PERFIL EN LAMINA DELGADA EN C  GRADO 40 </v>
          </cell>
          <cell r="F6645" t="str">
            <v>Ins</v>
          </cell>
          <cell r="G6645" t="str">
            <v>kg</v>
          </cell>
          <cell r="H6645">
            <v>7.48</v>
          </cell>
          <cell r="I6645">
            <v>5179.8072042989834</v>
          </cell>
          <cell r="J6645">
            <v>38745</v>
          </cell>
        </row>
        <row r="6646">
          <cell r="B6646" t="str">
            <v>A15</v>
          </cell>
          <cell r="C6646" t="str">
            <v xml:space="preserve">CONECTORES EN LAMINA </v>
          </cell>
          <cell r="F6646" t="str">
            <v>Ins</v>
          </cell>
          <cell r="G6646" t="str">
            <v>und</v>
          </cell>
          <cell r="H6646">
            <v>1.77</v>
          </cell>
          <cell r="I6646">
            <v>600</v>
          </cell>
          <cell r="J6646">
            <v>1062</v>
          </cell>
        </row>
        <row r="6648">
          <cell r="A6648" t="str">
            <v>EC-5.90</v>
          </cell>
          <cell r="C6648" t="str">
            <v>LAVAPLATOS EN CONCRETO 2.500 psi a=0.60 m, h=0.30 m, e=0.10 m.  (Incluye refuerzo)</v>
          </cell>
          <cell r="G6648" t="str">
            <v>m</v>
          </cell>
          <cell r="J6648">
            <v>90951</v>
          </cell>
        </row>
        <row r="6649">
          <cell r="B6649" t="str">
            <v>M03</v>
          </cell>
          <cell r="C6649" t="str">
            <v>EQUIPO BASICO ( Herramienta menor )</v>
          </cell>
          <cell r="F6649" t="str">
            <v>Ins</v>
          </cell>
          <cell r="G6649" t="str">
            <v>glb</v>
          </cell>
          <cell r="H6649">
            <v>0.01</v>
          </cell>
          <cell r="I6649">
            <v>2535.75</v>
          </cell>
          <cell r="J6649">
            <v>25</v>
          </cell>
        </row>
        <row r="6650">
          <cell r="B6650" t="str">
            <v>I03</v>
          </cell>
          <cell r="C6650" t="str">
            <v>MANO DE OBRA AA (Albañileria)</v>
          </cell>
          <cell r="F6650" t="str">
            <v>Ins</v>
          </cell>
          <cell r="G6650" t="str">
            <v>hc</v>
          </cell>
          <cell r="H6650">
            <v>1.19</v>
          </cell>
          <cell r="I6650">
            <v>17165.400000000001</v>
          </cell>
          <cell r="J6650">
            <v>20427</v>
          </cell>
        </row>
        <row r="6651">
          <cell r="B6651" t="str">
            <v>W16</v>
          </cell>
          <cell r="C6651" t="str">
            <v>TABLA CHAPA ORDINARIO 30 cm x 2 cm x 3 m.</v>
          </cell>
          <cell r="F6651" t="str">
            <v>Ins</v>
          </cell>
          <cell r="G6651" t="str">
            <v>und</v>
          </cell>
          <cell r="H6651">
            <v>1</v>
          </cell>
          <cell r="I6651">
            <v>5372.85</v>
          </cell>
          <cell r="J6651">
            <v>5373</v>
          </cell>
        </row>
        <row r="6652">
          <cell r="B6652" t="str">
            <v>W13</v>
          </cell>
          <cell r="C6652" t="str">
            <v>CERCO ORDINARIO 8 cm x 8 cm x 4 m.</v>
          </cell>
          <cell r="F6652" t="str">
            <v>Ins</v>
          </cell>
          <cell r="G6652" t="str">
            <v>und</v>
          </cell>
          <cell r="H6652">
            <v>0.65</v>
          </cell>
          <cell r="I6652">
            <v>28875</v>
          </cell>
          <cell r="J6652">
            <v>18769</v>
          </cell>
        </row>
        <row r="6653">
          <cell r="B6653" t="str">
            <v>O15</v>
          </cell>
          <cell r="C6653" t="str">
            <v>PUNTILLA CON CABEZA 2"</v>
          </cell>
          <cell r="F6653" t="str">
            <v>Ins</v>
          </cell>
          <cell r="G6653" t="str">
            <v>lb</v>
          </cell>
          <cell r="H6653">
            <v>0.5</v>
          </cell>
          <cell r="I6653">
            <v>2509.5</v>
          </cell>
          <cell r="J6653">
            <v>1255</v>
          </cell>
        </row>
        <row r="6654">
          <cell r="B6654" t="str">
            <v>A13</v>
          </cell>
          <cell r="C6654" t="str">
            <v>ACERO 60.000 PSI ( Incluye alambre negro y figuración )</v>
          </cell>
          <cell r="F6654" t="str">
            <v>Ana</v>
          </cell>
          <cell r="G6654" t="str">
            <v>kg</v>
          </cell>
          <cell r="H6654">
            <v>6.3</v>
          </cell>
          <cell r="I6654">
            <v>2877</v>
          </cell>
          <cell r="J6654">
            <v>18125</v>
          </cell>
        </row>
        <row r="6655">
          <cell r="B6655" t="str">
            <v>H03</v>
          </cell>
          <cell r="C6655" t="str">
            <v xml:space="preserve">CONCRETO 2.500 psi </v>
          </cell>
          <cell r="F6655" t="str">
            <v>Ins</v>
          </cell>
          <cell r="G6655" t="str">
            <v>m3</v>
          </cell>
          <cell r="H6655">
            <v>6.3E-2</v>
          </cell>
          <cell r="I6655">
            <v>428203.65</v>
          </cell>
          <cell r="J6655">
            <v>26977</v>
          </cell>
        </row>
        <row r="6657">
          <cell r="A6657" t="str">
            <v>EC-5.90A</v>
          </cell>
          <cell r="C6657" t="str">
            <v>LAVA OLLAS CORRIDO EN CONCRETO 2.500 psi a=0.60 m, h=0.50 m, e=0.10 m. Fundido en sitio (Incluye refuerzo)</v>
          </cell>
          <cell r="G6657" t="str">
            <v>m</v>
          </cell>
          <cell r="J6657">
            <v>154573</v>
          </cell>
        </row>
        <row r="6658">
          <cell r="B6658" t="str">
            <v>M03</v>
          </cell>
          <cell r="C6658" t="str">
            <v>EQUIPO BASICO ( Herramienta menor )</v>
          </cell>
          <cell r="F6658" t="str">
            <v>Ins</v>
          </cell>
          <cell r="G6658" t="str">
            <v>glb</v>
          </cell>
          <cell r="H6658">
            <v>0.01</v>
          </cell>
          <cell r="I6658">
            <v>2535.75</v>
          </cell>
          <cell r="J6658">
            <v>25</v>
          </cell>
        </row>
        <row r="6659">
          <cell r="B6659" t="str">
            <v>I03</v>
          </cell>
          <cell r="C6659" t="str">
            <v>MANO DE OBRA AA (Albañileria)</v>
          </cell>
          <cell r="F6659" t="str">
            <v>Ins</v>
          </cell>
          <cell r="G6659" t="str">
            <v>hc</v>
          </cell>
          <cell r="H6659">
            <v>1.2</v>
          </cell>
          <cell r="I6659">
            <v>17165.400000000001</v>
          </cell>
          <cell r="J6659">
            <v>20598</v>
          </cell>
        </row>
        <row r="6660">
          <cell r="B6660" t="str">
            <v>W16</v>
          </cell>
          <cell r="C6660" t="str">
            <v>TABLA CHAPA ORDINARIO 30 cm x 2 cm x 3 m.</v>
          </cell>
          <cell r="F6660" t="str">
            <v>Ins</v>
          </cell>
          <cell r="G6660" t="str">
            <v>und</v>
          </cell>
          <cell r="H6660">
            <v>1</v>
          </cell>
          <cell r="I6660">
            <v>5372.85</v>
          </cell>
          <cell r="J6660">
            <v>5373</v>
          </cell>
        </row>
        <row r="6661">
          <cell r="B6661" t="str">
            <v>W13</v>
          </cell>
          <cell r="C6661" t="str">
            <v>CERCO ORDINARIO 8 cm x 8 cm x 4 m.</v>
          </cell>
          <cell r="F6661" t="str">
            <v>Ins</v>
          </cell>
          <cell r="G6661" t="str">
            <v>und</v>
          </cell>
          <cell r="H6661">
            <v>1.08</v>
          </cell>
          <cell r="I6661">
            <v>28875</v>
          </cell>
          <cell r="J6661">
            <v>31185</v>
          </cell>
        </row>
        <row r="6662">
          <cell r="B6662" t="str">
            <v>O15</v>
          </cell>
          <cell r="C6662" t="str">
            <v>PUNTILLA CON CABEZA 2"</v>
          </cell>
          <cell r="F6662" t="str">
            <v>Ins</v>
          </cell>
          <cell r="G6662" t="str">
            <v>lb</v>
          </cell>
          <cell r="H6662">
            <v>0.83</v>
          </cell>
          <cell r="I6662">
            <v>2509.5</v>
          </cell>
          <cell r="J6662">
            <v>2083</v>
          </cell>
        </row>
        <row r="6663">
          <cell r="B6663" t="str">
            <v>A13</v>
          </cell>
          <cell r="C6663" t="str">
            <v>ACERO 60.000 PSI ( Incluye alambre negro y figuración )</v>
          </cell>
          <cell r="F6663" t="str">
            <v>Ana</v>
          </cell>
          <cell r="G6663" t="str">
            <v>kg</v>
          </cell>
          <cell r="H6663">
            <v>17.5</v>
          </cell>
          <cell r="I6663">
            <v>2877</v>
          </cell>
          <cell r="J6663">
            <v>50348</v>
          </cell>
        </row>
        <row r="6664">
          <cell r="B6664" t="str">
            <v>H03</v>
          </cell>
          <cell r="C6664" t="str">
            <v xml:space="preserve">CONCRETO 2.500 psi </v>
          </cell>
          <cell r="F6664" t="str">
            <v>Ins</v>
          </cell>
          <cell r="G6664" t="str">
            <v>m3</v>
          </cell>
          <cell r="H6664">
            <v>0.105</v>
          </cell>
          <cell r="I6664">
            <v>428203.65</v>
          </cell>
          <cell r="J6664">
            <v>44961</v>
          </cell>
        </row>
        <row r="6666">
          <cell r="A6666" t="str">
            <v>EC-5.91</v>
          </cell>
          <cell r="C6666" t="str">
            <v>REPISAS EN CONCRETO 2.500 PSI 0.25x0.25 m e=0.10 m.  (Incluye refuerzo)</v>
          </cell>
          <cell r="G6666" t="str">
            <v>m</v>
          </cell>
          <cell r="J6666">
            <v>34614</v>
          </cell>
        </row>
        <row r="6667">
          <cell r="B6667" t="str">
            <v>M03</v>
          </cell>
          <cell r="C6667" t="str">
            <v>EQUIPO BASICO ( Herramienta menor )</v>
          </cell>
          <cell r="F6667" t="str">
            <v>Ins</v>
          </cell>
          <cell r="G6667" t="str">
            <v>glb</v>
          </cell>
          <cell r="H6667">
            <v>0.01</v>
          </cell>
          <cell r="I6667">
            <v>2535.75</v>
          </cell>
          <cell r="J6667">
            <v>25</v>
          </cell>
        </row>
        <row r="6668">
          <cell r="B6668" t="str">
            <v>I03</v>
          </cell>
          <cell r="C6668" t="str">
            <v>MANO DE OBRA AA (Albañileria)</v>
          </cell>
          <cell r="F6668" t="str">
            <v>Ins</v>
          </cell>
          <cell r="G6668" t="str">
            <v>hc</v>
          </cell>
          <cell r="H6668">
            <v>0.9</v>
          </cell>
          <cell r="I6668">
            <v>17165.400000000001</v>
          </cell>
          <cell r="J6668">
            <v>15449</v>
          </cell>
        </row>
        <row r="6669">
          <cell r="B6669" t="str">
            <v>W16</v>
          </cell>
          <cell r="C6669" t="str">
            <v>TABLA CHAPA ORDINARIO 30 cm x 2 cm x 3 m.</v>
          </cell>
          <cell r="F6669" t="str">
            <v>Ins</v>
          </cell>
          <cell r="G6669" t="str">
            <v>und</v>
          </cell>
          <cell r="H6669">
            <v>1</v>
          </cell>
          <cell r="I6669">
            <v>5372.85</v>
          </cell>
          <cell r="J6669">
            <v>5373</v>
          </cell>
        </row>
        <row r="6670">
          <cell r="B6670" t="str">
            <v>W13</v>
          </cell>
          <cell r="C6670" t="str">
            <v>CERCO ORDINARIO 8 cm x 8 cm x 4 m.</v>
          </cell>
          <cell r="F6670" t="str">
            <v>Ins</v>
          </cell>
          <cell r="G6670" t="str">
            <v>und</v>
          </cell>
          <cell r="H6670">
            <v>0.3</v>
          </cell>
          <cell r="I6670">
            <v>28875</v>
          </cell>
          <cell r="J6670">
            <v>8663</v>
          </cell>
        </row>
        <row r="6671">
          <cell r="B6671" t="str">
            <v>O15</v>
          </cell>
          <cell r="C6671" t="str">
            <v>PUNTILLA CON CABEZA 2"</v>
          </cell>
          <cell r="F6671" t="str">
            <v>Ins</v>
          </cell>
          <cell r="G6671" t="str">
            <v>lb</v>
          </cell>
          <cell r="H6671">
            <v>0.5</v>
          </cell>
          <cell r="I6671">
            <v>2509.5</v>
          </cell>
          <cell r="J6671">
            <v>1255</v>
          </cell>
        </row>
        <row r="6672">
          <cell r="B6672" t="str">
            <v>A13</v>
          </cell>
          <cell r="C6672" t="str">
            <v>ACERO 60.000 PSI ( Incluye alambre negro y figuración )</v>
          </cell>
          <cell r="F6672" t="str">
            <v>Ana</v>
          </cell>
          <cell r="G6672" t="str">
            <v>kg</v>
          </cell>
          <cell r="H6672">
            <v>0.4</v>
          </cell>
          <cell r="I6672">
            <v>2877</v>
          </cell>
          <cell r="J6672">
            <v>1151</v>
          </cell>
        </row>
        <row r="6673">
          <cell r="B6673" t="str">
            <v>H03</v>
          </cell>
          <cell r="C6673" t="str">
            <v xml:space="preserve">CONCRETO 2.500 psi </v>
          </cell>
          <cell r="F6673" t="str">
            <v>Ins</v>
          </cell>
          <cell r="G6673" t="str">
            <v>m3</v>
          </cell>
          <cell r="H6673">
            <v>6.3E-3</v>
          </cell>
          <cell r="I6673">
            <v>428203.65</v>
          </cell>
          <cell r="J6673">
            <v>2698</v>
          </cell>
        </row>
        <row r="6675">
          <cell r="A6675" t="str">
            <v>EC-5.92</v>
          </cell>
          <cell r="C6675" t="str">
            <v>PLACA MACIZA AEREA CONCRETO 3.000 PSI  e= 0.12m  (Sin refuerzo)</v>
          </cell>
          <cell r="G6675" t="str">
            <v>m2</v>
          </cell>
          <cell r="J6675">
            <v>85902</v>
          </cell>
        </row>
        <row r="6676">
          <cell r="B6676" t="str">
            <v>M03</v>
          </cell>
          <cell r="C6676" t="str">
            <v>EQUIPO BASICO ( Herramienta menor )</v>
          </cell>
          <cell r="F6676" t="str">
            <v>Ins</v>
          </cell>
          <cell r="G6676" t="str">
            <v>glb</v>
          </cell>
          <cell r="H6676">
            <v>0.5</v>
          </cell>
          <cell r="I6676">
            <v>2535.75</v>
          </cell>
          <cell r="J6676">
            <v>1268</v>
          </cell>
        </row>
        <row r="6677">
          <cell r="B6677" t="str">
            <v>I03</v>
          </cell>
          <cell r="C6677" t="str">
            <v>MANO DE OBRA AA (Albañileria)</v>
          </cell>
          <cell r="F6677" t="str">
            <v>Ins</v>
          </cell>
          <cell r="G6677" t="str">
            <v>hc</v>
          </cell>
          <cell r="H6677">
            <v>1.2</v>
          </cell>
          <cell r="I6677">
            <v>17165.400000000001</v>
          </cell>
          <cell r="J6677">
            <v>20598</v>
          </cell>
        </row>
        <row r="6678">
          <cell r="B6678" t="str">
            <v>P03</v>
          </cell>
          <cell r="C6678" t="str">
            <v>FORMALETA ENTREPISOS CON PARAL LARGO de 2.00 a 3.50 m. (Por Metro Cuadrado).</v>
          </cell>
          <cell r="F6678" t="str">
            <v>Ins</v>
          </cell>
          <cell r="G6678" t="str">
            <v>ms</v>
          </cell>
          <cell r="H6678">
            <v>1</v>
          </cell>
          <cell r="I6678">
            <v>5168.0349000000006</v>
          </cell>
          <cell r="J6678">
            <v>5168</v>
          </cell>
        </row>
        <row r="6679">
          <cell r="B6679" t="str">
            <v>O15</v>
          </cell>
          <cell r="C6679" t="str">
            <v>PUNTILLA CON CABEZA 2"</v>
          </cell>
          <cell r="F6679" t="str">
            <v>Ins</v>
          </cell>
          <cell r="G6679" t="str">
            <v>lb</v>
          </cell>
          <cell r="H6679">
            <v>0.5</v>
          </cell>
          <cell r="I6679">
            <v>2509.5</v>
          </cell>
          <cell r="J6679">
            <v>1255</v>
          </cell>
        </row>
        <row r="6680">
          <cell r="B6680" t="str">
            <v>M06</v>
          </cell>
          <cell r="C6680" t="str">
            <v>VIBRADOR A GASOLINA</v>
          </cell>
          <cell r="F6680" t="str">
            <v>Ins</v>
          </cell>
          <cell r="G6680" t="str">
            <v>dd</v>
          </cell>
          <cell r="H6680">
            <v>7.0000000000000001E-3</v>
          </cell>
          <cell r="I6680">
            <v>27300</v>
          </cell>
          <cell r="J6680">
            <v>191</v>
          </cell>
        </row>
        <row r="6681">
          <cell r="B6681" t="str">
            <v>M16</v>
          </cell>
          <cell r="C6681" t="str">
            <v>EQUIPO COLOCACION CONCRETO</v>
          </cell>
          <cell r="F6681" t="str">
            <v>Ins</v>
          </cell>
          <cell r="G6681" t="str">
            <v>m3</v>
          </cell>
          <cell r="H6681">
            <v>0.123</v>
          </cell>
          <cell r="I6681">
            <v>24150</v>
          </cell>
          <cell r="J6681">
            <v>2970</v>
          </cell>
        </row>
        <row r="6682">
          <cell r="B6682" t="str">
            <v>H04</v>
          </cell>
          <cell r="C6682" t="str">
            <v>CONCRETO 3.000 psi</v>
          </cell>
          <cell r="F6682" t="str">
            <v>Ins</v>
          </cell>
          <cell r="G6682" t="str">
            <v>m3</v>
          </cell>
          <cell r="H6682">
            <v>0.123</v>
          </cell>
          <cell r="I6682">
            <v>442697.85</v>
          </cell>
          <cell r="J6682">
            <v>54452</v>
          </cell>
        </row>
        <row r="6684">
          <cell r="A6684" t="str">
            <v>EC-5.94</v>
          </cell>
          <cell r="C6684" t="str">
            <v>PLACA CONTRAPISO CONCRETO 3.000 psi  E=0.20 ( Sin refuerzo )</v>
          </cell>
          <cell r="G6684" t="str">
            <v>m2</v>
          </cell>
          <cell r="J6684">
            <v>136269</v>
          </cell>
        </row>
        <row r="6685">
          <cell r="B6685" t="str">
            <v>M03</v>
          </cell>
          <cell r="C6685" t="str">
            <v>EQUIPO BASICO ( Herramienta menor )</v>
          </cell>
          <cell r="F6685" t="str">
            <v>Ins</v>
          </cell>
          <cell r="G6685" t="str">
            <v>glb</v>
          </cell>
          <cell r="H6685">
            <v>0.45</v>
          </cell>
          <cell r="I6685">
            <v>2535.75</v>
          </cell>
          <cell r="J6685">
            <v>1141</v>
          </cell>
        </row>
        <row r="6686">
          <cell r="B6686" t="str">
            <v>I03</v>
          </cell>
          <cell r="C6686" t="str">
            <v>MANO DE OBRA AA (Albañileria)</v>
          </cell>
          <cell r="F6686" t="str">
            <v>Ins</v>
          </cell>
          <cell r="G6686" t="str">
            <v>hc</v>
          </cell>
          <cell r="H6686">
            <v>1.6</v>
          </cell>
          <cell r="I6686">
            <v>17165.400000000001</v>
          </cell>
          <cell r="J6686">
            <v>27465</v>
          </cell>
        </row>
        <row r="6687">
          <cell r="B6687" t="str">
            <v>W02</v>
          </cell>
          <cell r="C6687" t="str">
            <v>LISTON 2 x 4</v>
          </cell>
          <cell r="F6687" t="str">
            <v>Ins</v>
          </cell>
          <cell r="G6687" t="str">
            <v>m</v>
          </cell>
          <cell r="H6687">
            <v>1.5</v>
          </cell>
          <cell r="I6687">
            <v>3330.9587500000002</v>
          </cell>
          <cell r="J6687">
            <v>4996</v>
          </cell>
        </row>
        <row r="6688">
          <cell r="B6688" t="str">
            <v>W16</v>
          </cell>
          <cell r="C6688" t="str">
            <v>TABLA CHAPA ORDINARIO 30 cm x 2 cm x 3 m.</v>
          </cell>
          <cell r="F6688" t="str">
            <v>Ins</v>
          </cell>
          <cell r="G6688" t="str">
            <v>und</v>
          </cell>
          <cell r="H6688">
            <v>0.45</v>
          </cell>
          <cell r="I6688">
            <v>5372.85</v>
          </cell>
          <cell r="J6688">
            <v>2418</v>
          </cell>
        </row>
        <row r="6689">
          <cell r="B6689" t="str">
            <v>O15</v>
          </cell>
          <cell r="C6689" t="str">
            <v>PUNTILLA CON CABEZA 2"</v>
          </cell>
          <cell r="F6689" t="str">
            <v>Ins</v>
          </cell>
          <cell r="G6689" t="str">
            <v>lb</v>
          </cell>
          <cell r="H6689">
            <v>0.05</v>
          </cell>
          <cell r="I6689">
            <v>2509.5</v>
          </cell>
          <cell r="J6689">
            <v>125</v>
          </cell>
        </row>
        <row r="6690">
          <cell r="B6690" t="str">
            <v>M06</v>
          </cell>
          <cell r="C6690" t="str">
            <v>VIBRADOR A GASOLINA</v>
          </cell>
          <cell r="F6690" t="str">
            <v>Ins</v>
          </cell>
          <cell r="G6690" t="str">
            <v>dd</v>
          </cell>
          <cell r="H6690">
            <v>0.1</v>
          </cell>
          <cell r="I6690">
            <v>27300</v>
          </cell>
          <cell r="J6690">
            <v>2730</v>
          </cell>
        </row>
        <row r="6691">
          <cell r="B6691" t="str">
            <v>H04</v>
          </cell>
          <cell r="C6691" t="str">
            <v>CONCRETO 3.000 psi</v>
          </cell>
          <cell r="F6691" t="str">
            <v>Ins</v>
          </cell>
          <cell r="G6691" t="str">
            <v>m3</v>
          </cell>
          <cell r="H6691">
            <v>0.22</v>
          </cell>
          <cell r="I6691">
            <v>442697.85</v>
          </cell>
          <cell r="J6691">
            <v>97394</v>
          </cell>
        </row>
        <row r="6693">
          <cell r="A6693" t="str">
            <v>EC-5.95</v>
          </cell>
          <cell r="C6693" t="str">
            <v>PLACA EN STEEL DECK  lamina 2" Calibre 20, h= 0.10 m. Concreto 3.000 psi. ( Sin refuerzo, incluye tapa perimetral.)</v>
          </cell>
          <cell r="G6693" t="str">
            <v>m2</v>
          </cell>
          <cell r="J6693">
            <v>111001</v>
          </cell>
        </row>
        <row r="6694">
          <cell r="B6694" t="str">
            <v>M10</v>
          </cell>
          <cell r="C6694" t="str">
            <v>EQUIPO BASICO ( Construcción )</v>
          </cell>
          <cell r="F6694" t="str">
            <v>Ins</v>
          </cell>
          <cell r="G6694" t="str">
            <v>glb</v>
          </cell>
          <cell r="H6694">
            <v>0.5</v>
          </cell>
          <cell r="I6694">
            <v>2825.0144273770197</v>
          </cell>
          <cell r="J6694">
            <v>1413</v>
          </cell>
        </row>
        <row r="6695">
          <cell r="B6695" t="str">
            <v>I03</v>
          </cell>
          <cell r="C6695" t="str">
            <v>MANO DE OBRA AA (Albañileria)</v>
          </cell>
          <cell r="F6695" t="str">
            <v>Ins</v>
          </cell>
          <cell r="G6695" t="str">
            <v>hc</v>
          </cell>
          <cell r="H6695">
            <v>1.9</v>
          </cell>
          <cell r="I6695">
            <v>17165.400000000001</v>
          </cell>
          <cell r="J6695">
            <v>32614</v>
          </cell>
        </row>
        <row r="6696">
          <cell r="B6696" t="str">
            <v>O08E</v>
          </cell>
          <cell r="C6696" t="str">
            <v xml:space="preserve">LAMINA METAL DECK  Lamina 2"  Cal.20  - Tipo Acesco o equivalente. </v>
          </cell>
          <cell r="F6696" t="str">
            <v>Ins</v>
          </cell>
          <cell r="G6696" t="str">
            <v>m2</v>
          </cell>
          <cell r="H6696">
            <v>1.03</v>
          </cell>
          <cell r="I6696">
            <v>34426.229508196724</v>
          </cell>
          <cell r="J6696">
            <v>35459</v>
          </cell>
        </row>
        <row r="6697">
          <cell r="B6697" t="str">
            <v>O08J</v>
          </cell>
          <cell r="C6697" t="str">
            <v xml:space="preserve">TAPA PERIMETRAL LAMINA METAL DECK  Lamina 2"  Cal. 22 - Tipo Acesco o equivalente. </v>
          </cell>
          <cell r="F6697" t="str">
            <v>Ins</v>
          </cell>
          <cell r="G6697" t="str">
            <v>und</v>
          </cell>
          <cell r="H6697">
            <v>4</v>
          </cell>
          <cell r="I6697">
            <v>831.28500000000008</v>
          </cell>
          <cell r="J6697">
            <v>3325</v>
          </cell>
        </row>
        <row r="6698">
          <cell r="B6698" t="str">
            <v>M27</v>
          </cell>
          <cell r="C6698" t="str">
            <v>EQUIPO COLOCACION CONCRETO (BOMBEO)</v>
          </cell>
          <cell r="F6698" t="str">
            <v>Ins</v>
          </cell>
          <cell r="G6698" t="str">
            <v>m3</v>
          </cell>
          <cell r="H6698">
            <v>7.6999999999999999E-2</v>
          </cell>
          <cell r="I6698">
            <v>49612.5</v>
          </cell>
          <cell r="J6698">
            <v>3820</v>
          </cell>
        </row>
        <row r="6699">
          <cell r="B6699" t="str">
            <v>P04</v>
          </cell>
          <cell r="C6699" t="str">
            <v>FORMALETA ENTREPISOS CON PARAL EXTRALARGO de 3.00 a 4.50 m.(Por Metro Cuadrado).</v>
          </cell>
          <cell r="F6699" t="str">
            <v>Ins</v>
          </cell>
          <cell r="G6699" t="str">
            <v>ms</v>
          </cell>
          <cell r="H6699">
            <v>0.05</v>
          </cell>
          <cell r="I6699">
            <v>5646.3434999999999</v>
          </cell>
          <cell r="J6699">
            <v>282</v>
          </cell>
        </row>
        <row r="6700">
          <cell r="B6700" t="str">
            <v>H04</v>
          </cell>
          <cell r="C6700" t="str">
            <v>CONCRETO 3.000 psi</v>
          </cell>
          <cell r="F6700" t="str">
            <v>Ins</v>
          </cell>
          <cell r="G6700" t="str">
            <v>m3</v>
          </cell>
          <cell r="H6700">
            <v>7.6999999999999999E-2</v>
          </cell>
          <cell r="I6700">
            <v>442697.85</v>
          </cell>
          <cell r="J6700">
            <v>34088</v>
          </cell>
        </row>
        <row r="6702">
          <cell r="A6702" t="str">
            <v>EC-5.97</v>
          </cell>
          <cell r="C6702" t="str">
            <v>PLACA MACIZA AEREA CONCRETO 3.000 PSI  e= 0.07 m  (Sin refuerzo)</v>
          </cell>
          <cell r="G6702" t="str">
            <v>m2</v>
          </cell>
          <cell r="J6702">
            <v>60892</v>
          </cell>
        </row>
        <row r="6703">
          <cell r="B6703" t="str">
            <v>M03</v>
          </cell>
          <cell r="C6703" t="str">
            <v>EQUIPO BASICO ( Herramienta menor )</v>
          </cell>
          <cell r="F6703" t="str">
            <v>Ins</v>
          </cell>
          <cell r="G6703" t="str">
            <v>glb</v>
          </cell>
          <cell r="H6703">
            <v>0.5</v>
          </cell>
          <cell r="I6703">
            <v>2535.75</v>
          </cell>
          <cell r="J6703">
            <v>1268</v>
          </cell>
        </row>
        <row r="6704">
          <cell r="B6704" t="str">
            <v>I03</v>
          </cell>
          <cell r="C6704" t="str">
            <v>MANO DE OBRA AA (Albañileria)</v>
          </cell>
          <cell r="F6704" t="str">
            <v>Ins</v>
          </cell>
          <cell r="G6704" t="str">
            <v>hc</v>
          </cell>
          <cell r="H6704">
            <v>1.1299999999999999</v>
          </cell>
          <cell r="I6704">
            <v>17165.400000000001</v>
          </cell>
          <cell r="J6704">
            <v>19397</v>
          </cell>
        </row>
        <row r="6705">
          <cell r="B6705" t="str">
            <v>P03</v>
          </cell>
          <cell r="C6705" t="str">
            <v>FORMALETA ENTREPISOS CON PARAL LARGO de 2.00 a 3.50 m. (Por Metro Cuadrado).</v>
          </cell>
          <cell r="F6705" t="str">
            <v>Ins</v>
          </cell>
          <cell r="G6705" t="str">
            <v>ms</v>
          </cell>
          <cell r="H6705">
            <v>1</v>
          </cell>
          <cell r="I6705">
            <v>5168.0349000000006</v>
          </cell>
          <cell r="J6705">
            <v>5168</v>
          </cell>
        </row>
        <row r="6706">
          <cell r="B6706" t="str">
            <v>O15</v>
          </cell>
          <cell r="C6706" t="str">
            <v>PUNTILLA CON CABEZA 2"</v>
          </cell>
          <cell r="F6706" t="str">
            <v>Ins</v>
          </cell>
          <cell r="G6706" t="str">
            <v>lb</v>
          </cell>
          <cell r="H6706">
            <v>0.5</v>
          </cell>
          <cell r="I6706">
            <v>2509.5</v>
          </cell>
          <cell r="J6706">
            <v>1255</v>
          </cell>
        </row>
        <row r="6707">
          <cell r="B6707" t="str">
            <v>M06</v>
          </cell>
          <cell r="C6707" t="str">
            <v>VIBRADOR A GASOLINA</v>
          </cell>
          <cell r="F6707" t="str">
            <v>Ins</v>
          </cell>
          <cell r="G6707" t="str">
            <v>dd</v>
          </cell>
          <cell r="H6707">
            <v>7.0000000000000001E-3</v>
          </cell>
          <cell r="I6707">
            <v>27300</v>
          </cell>
          <cell r="J6707">
            <v>191</v>
          </cell>
        </row>
        <row r="6708">
          <cell r="B6708" t="str">
            <v>M16</v>
          </cell>
          <cell r="C6708" t="str">
            <v>EQUIPO COLOCACION CONCRETO</v>
          </cell>
          <cell r="F6708" t="str">
            <v>Ins</v>
          </cell>
          <cell r="G6708" t="str">
            <v>m3</v>
          </cell>
          <cell r="H6708">
            <v>7.1999999999999995E-2</v>
          </cell>
          <cell r="I6708">
            <v>24150</v>
          </cell>
          <cell r="J6708">
            <v>1739</v>
          </cell>
        </row>
        <row r="6709">
          <cell r="B6709" t="str">
            <v>H04</v>
          </cell>
          <cell r="C6709" t="str">
            <v>CONCRETO 3.000 psi</v>
          </cell>
          <cell r="F6709" t="str">
            <v>Ins</v>
          </cell>
          <cell r="G6709" t="str">
            <v>m3</v>
          </cell>
          <cell r="H6709">
            <v>7.1999999999999995E-2</v>
          </cell>
          <cell r="I6709">
            <v>442697.85</v>
          </cell>
          <cell r="J6709">
            <v>31874</v>
          </cell>
        </row>
        <row r="6711">
          <cell r="A6711" t="str">
            <v>EC-5.98</v>
          </cell>
          <cell r="C6711" t="str">
            <v xml:space="preserve">LOSA DE ENTREPISO ALIGERADA CONCRETO 3.000 PSI CON CASETON DE ICOPOR O equivalente. Torta superior 6cm. e inferior de 7 cm. (Sin refuerzo)  </v>
          </cell>
          <cell r="G6711" t="str">
            <v>m2</v>
          </cell>
          <cell r="J6711">
            <v>258022</v>
          </cell>
        </row>
        <row r="6712">
          <cell r="B6712" t="str">
            <v>M10</v>
          </cell>
          <cell r="C6712" t="str">
            <v>EQUIPO BASICO ( Construcción )</v>
          </cell>
          <cell r="F6712" t="str">
            <v>Ins</v>
          </cell>
          <cell r="G6712" t="str">
            <v>glb</v>
          </cell>
          <cell r="H6712">
            <v>1</v>
          </cell>
          <cell r="I6712">
            <v>2825.0144273770197</v>
          </cell>
          <cell r="J6712">
            <v>2825</v>
          </cell>
        </row>
        <row r="6713">
          <cell r="B6713" t="str">
            <v>I03</v>
          </cell>
          <cell r="C6713" t="str">
            <v>MANO DE OBRA AA (Albañileria)</v>
          </cell>
          <cell r="F6713" t="str">
            <v>Ins</v>
          </cell>
          <cell r="G6713" t="str">
            <v>hc</v>
          </cell>
          <cell r="H6713">
            <v>2.1</v>
          </cell>
          <cell r="I6713">
            <v>17165.400000000001</v>
          </cell>
          <cell r="J6713">
            <v>36047</v>
          </cell>
        </row>
        <row r="6714">
          <cell r="B6714" t="str">
            <v>P23</v>
          </cell>
          <cell r="C6714" t="str">
            <v>CASETON DE ICOPOR , densidad 10 KG.</v>
          </cell>
          <cell r="F6714" t="str">
            <v>Ins</v>
          </cell>
          <cell r="G6714" t="str">
            <v>m3</v>
          </cell>
          <cell r="H6714">
            <v>0.5</v>
          </cell>
          <cell r="I6714">
            <v>156187.5</v>
          </cell>
          <cell r="J6714">
            <v>78094</v>
          </cell>
        </row>
        <row r="6715">
          <cell r="B6715" t="str">
            <v>P03</v>
          </cell>
          <cell r="C6715" t="str">
            <v>FORMALETA ENTREPISOS CON PARAL LARGO de 2.00 a 3.50 m. (Por Metro Cuadrado).</v>
          </cell>
          <cell r="F6715" t="str">
            <v>Ins</v>
          </cell>
          <cell r="G6715" t="str">
            <v>ms</v>
          </cell>
          <cell r="H6715">
            <v>1</v>
          </cell>
          <cell r="I6715">
            <v>5168.0349000000006</v>
          </cell>
          <cell r="J6715">
            <v>5168</v>
          </cell>
        </row>
        <row r="6716">
          <cell r="B6716" t="str">
            <v>O15</v>
          </cell>
          <cell r="C6716" t="str">
            <v>PUNTILLA CON CABEZA 2"</v>
          </cell>
          <cell r="F6716" t="str">
            <v>Ins</v>
          </cell>
          <cell r="G6716" t="str">
            <v>lb</v>
          </cell>
          <cell r="H6716">
            <v>1</v>
          </cell>
          <cell r="I6716">
            <v>2509.5</v>
          </cell>
          <cell r="J6716">
            <v>2510</v>
          </cell>
        </row>
        <row r="6717">
          <cell r="B6717" t="str">
            <v>M06</v>
          </cell>
          <cell r="C6717" t="str">
            <v>VIBRADOR A GASOLINA</v>
          </cell>
          <cell r="F6717" t="str">
            <v>Ins</v>
          </cell>
          <cell r="G6717" t="str">
            <v>dd</v>
          </cell>
          <cell r="H6717">
            <v>8.9999999999999993E-3</v>
          </cell>
          <cell r="I6717">
            <v>27300</v>
          </cell>
          <cell r="J6717">
            <v>246</v>
          </cell>
        </row>
        <row r="6718">
          <cell r="B6718" t="str">
            <v>M16</v>
          </cell>
          <cell r="C6718" t="str">
            <v>EQUIPO COLOCACION CONCRETO</v>
          </cell>
          <cell r="F6718" t="str">
            <v>Ins</v>
          </cell>
          <cell r="G6718" t="str">
            <v>m3</v>
          </cell>
          <cell r="H6718">
            <v>0.38</v>
          </cell>
          <cell r="I6718">
            <v>24150</v>
          </cell>
          <cell r="J6718">
            <v>9177</v>
          </cell>
        </row>
        <row r="6719">
          <cell r="B6719" t="str">
            <v>H04</v>
          </cell>
          <cell r="C6719" t="str">
            <v>CONCRETO 3.000 psi</v>
          </cell>
          <cell r="F6719" t="str">
            <v>Ins</v>
          </cell>
          <cell r="G6719" t="str">
            <v>m3</v>
          </cell>
          <cell r="H6719">
            <v>0.28000000000000003</v>
          </cell>
          <cell r="I6719">
            <v>442697.85</v>
          </cell>
          <cell r="J6719">
            <v>123955</v>
          </cell>
        </row>
        <row r="6721">
          <cell r="A6721" t="str">
            <v>EC-5.99</v>
          </cell>
          <cell r="C6721" t="str">
            <v>PLACA MACIZA AEREA CONCRETO 3.000 PSI  e= 0.08 m  (Sin refuerzo)</v>
          </cell>
          <cell r="G6721" t="str">
            <v>m2</v>
          </cell>
          <cell r="J6721">
            <v>65732</v>
          </cell>
        </row>
        <row r="6722">
          <cell r="B6722" t="str">
            <v>M03</v>
          </cell>
          <cell r="C6722" t="str">
            <v>EQUIPO BASICO ( Herramienta menor )</v>
          </cell>
          <cell r="F6722" t="str">
            <v>Ins</v>
          </cell>
          <cell r="G6722" t="str">
            <v>glb</v>
          </cell>
          <cell r="H6722">
            <v>0.5</v>
          </cell>
          <cell r="I6722">
            <v>2535.75</v>
          </cell>
          <cell r="J6722">
            <v>1268</v>
          </cell>
        </row>
        <row r="6723">
          <cell r="B6723" t="str">
            <v>I03</v>
          </cell>
          <cell r="C6723" t="str">
            <v>MANO DE OBRA AA (Albañileria)</v>
          </cell>
          <cell r="F6723" t="str">
            <v>Ins</v>
          </cell>
          <cell r="G6723" t="str">
            <v>hc</v>
          </cell>
          <cell r="H6723">
            <v>1.1399999999999999</v>
          </cell>
          <cell r="I6723">
            <v>17165.400000000001</v>
          </cell>
          <cell r="J6723">
            <v>19569</v>
          </cell>
        </row>
        <row r="6724">
          <cell r="B6724" t="str">
            <v>P03</v>
          </cell>
          <cell r="C6724" t="str">
            <v>FORMALETA ENTREPISOS CON PARAL LARGO de 2.00 a 3.50 m. (Por Metro Cuadrado).</v>
          </cell>
          <cell r="F6724" t="str">
            <v>Ins</v>
          </cell>
          <cell r="G6724" t="str">
            <v>ms</v>
          </cell>
          <cell r="H6724">
            <v>1</v>
          </cell>
          <cell r="I6724">
            <v>5168.0349000000006</v>
          </cell>
          <cell r="J6724">
            <v>5168</v>
          </cell>
        </row>
        <row r="6725">
          <cell r="B6725" t="str">
            <v>O15</v>
          </cell>
          <cell r="C6725" t="str">
            <v>PUNTILLA CON CABEZA 2"</v>
          </cell>
          <cell r="F6725" t="str">
            <v>Ins</v>
          </cell>
          <cell r="G6725" t="str">
            <v>lb</v>
          </cell>
          <cell r="H6725">
            <v>0.5</v>
          </cell>
          <cell r="I6725">
            <v>2509.5</v>
          </cell>
          <cell r="J6725">
            <v>1255</v>
          </cell>
        </row>
        <row r="6726">
          <cell r="B6726" t="str">
            <v>M06</v>
          </cell>
          <cell r="C6726" t="str">
            <v>VIBRADOR A GASOLINA</v>
          </cell>
          <cell r="F6726" t="str">
            <v>Ins</v>
          </cell>
          <cell r="G6726" t="str">
            <v>dd</v>
          </cell>
          <cell r="H6726">
            <v>7.0000000000000001E-3</v>
          </cell>
          <cell r="I6726">
            <v>27300</v>
          </cell>
          <cell r="J6726">
            <v>191</v>
          </cell>
        </row>
        <row r="6727">
          <cell r="B6727" t="str">
            <v>M16</v>
          </cell>
          <cell r="C6727" t="str">
            <v>EQUIPO COLOCACION CONCRETO</v>
          </cell>
          <cell r="F6727" t="str">
            <v>Ins</v>
          </cell>
          <cell r="G6727" t="str">
            <v>m3</v>
          </cell>
          <cell r="H6727">
            <v>8.2000000000000003E-2</v>
          </cell>
          <cell r="I6727">
            <v>24150</v>
          </cell>
          <cell r="J6727">
            <v>1980</v>
          </cell>
        </row>
        <row r="6728">
          <cell r="B6728" t="str">
            <v>H04</v>
          </cell>
          <cell r="C6728" t="str">
            <v>CONCRETO 3.000 psi</v>
          </cell>
          <cell r="F6728" t="str">
            <v>Ins</v>
          </cell>
          <cell r="G6728" t="str">
            <v>m3</v>
          </cell>
          <cell r="H6728">
            <v>8.2000000000000003E-2</v>
          </cell>
          <cell r="I6728">
            <v>442697.85</v>
          </cell>
          <cell r="J6728">
            <v>36301</v>
          </cell>
        </row>
        <row r="6730">
          <cell r="A6730" t="str">
            <v>EC-5.100</v>
          </cell>
          <cell r="C6730" t="str">
            <v>SUNIMISTRO E INSTALACION GARGOLA PREFABRICADA EN CONCRETO Según detalle (Dimensiones 0,13x0,13x0,25m)</v>
          </cell>
          <cell r="G6730" t="str">
            <v>und</v>
          </cell>
          <cell r="J6730">
            <v>64694</v>
          </cell>
        </row>
        <row r="6731">
          <cell r="B6731" t="str">
            <v>A01</v>
          </cell>
          <cell r="C6731" t="str">
            <v>ACERO 60.000 PSI</v>
          </cell>
          <cell r="F6731" t="str">
            <v>Ins</v>
          </cell>
          <cell r="G6731" t="str">
            <v>kg</v>
          </cell>
          <cell r="H6731">
            <v>1</v>
          </cell>
          <cell r="I6731">
            <v>2502</v>
          </cell>
          <cell r="J6731">
            <v>2502</v>
          </cell>
        </row>
        <row r="6732">
          <cell r="B6732" t="str">
            <v>W04</v>
          </cell>
          <cell r="C6732" t="str">
            <v>LISTON CEDRO MACHO 5 cm x 2.5 cm</v>
          </cell>
          <cell r="F6732" t="str">
            <v>Ins</v>
          </cell>
          <cell r="G6732" t="str">
            <v>m</v>
          </cell>
          <cell r="H6732">
            <v>1</v>
          </cell>
          <cell r="I6732">
            <v>6979.2904999999992</v>
          </cell>
          <cell r="J6732">
            <v>6979</v>
          </cell>
        </row>
        <row r="6733">
          <cell r="B6733" t="str">
            <v>I03</v>
          </cell>
          <cell r="C6733" t="str">
            <v>MANO DE OBRA AA (Albañileria)</v>
          </cell>
          <cell r="F6733" t="str">
            <v>Ins</v>
          </cell>
          <cell r="G6733" t="str">
            <v>hc</v>
          </cell>
          <cell r="H6733">
            <v>1.5</v>
          </cell>
          <cell r="I6733">
            <v>17165.400000000001</v>
          </cell>
          <cell r="J6733">
            <v>25748</v>
          </cell>
        </row>
        <row r="6734">
          <cell r="B6734" t="str">
            <v>P06</v>
          </cell>
          <cell r="C6734" t="str">
            <v>PARAL LARGO 2.00 a 3.50 m</v>
          </cell>
          <cell r="F6734" t="str">
            <v>Ins</v>
          </cell>
          <cell r="G6734" t="str">
            <v>dd</v>
          </cell>
          <cell r="H6734">
            <v>0.3</v>
          </cell>
          <cell r="I6734">
            <v>168</v>
          </cell>
          <cell r="J6734">
            <v>50</v>
          </cell>
        </row>
        <row r="6735">
          <cell r="B6735" t="str">
            <v>O15</v>
          </cell>
          <cell r="C6735" t="str">
            <v>PUNTILLA CON CABEZA 2"</v>
          </cell>
          <cell r="F6735" t="str">
            <v>Ins</v>
          </cell>
          <cell r="G6735" t="str">
            <v>lb</v>
          </cell>
          <cell r="H6735">
            <v>0.3</v>
          </cell>
          <cell r="I6735">
            <v>2509.5</v>
          </cell>
          <cell r="J6735">
            <v>753</v>
          </cell>
        </row>
        <row r="6736">
          <cell r="B6736" t="str">
            <v>W09</v>
          </cell>
          <cell r="C6736" t="str">
            <v>TABLA BURRA 30 cm * 2.5 cm * 3 m</v>
          </cell>
          <cell r="F6736" t="str">
            <v>Ins</v>
          </cell>
          <cell r="G6736" t="str">
            <v>und</v>
          </cell>
          <cell r="H6736">
            <v>0.15</v>
          </cell>
          <cell r="I6736">
            <v>7205.45</v>
          </cell>
          <cell r="J6736">
            <v>1081</v>
          </cell>
        </row>
        <row r="6737">
          <cell r="B6737" t="str">
            <v>H04</v>
          </cell>
          <cell r="C6737" t="str">
            <v>CONCRETO 3.000 psi</v>
          </cell>
          <cell r="F6737" t="str">
            <v>Ins</v>
          </cell>
          <cell r="G6737" t="str">
            <v>m3</v>
          </cell>
          <cell r="H6737">
            <v>0.06</v>
          </cell>
          <cell r="I6737">
            <v>442697.85</v>
          </cell>
          <cell r="J6737">
            <v>26562</v>
          </cell>
        </row>
        <row r="6738">
          <cell r="B6738" t="str">
            <v>M01</v>
          </cell>
          <cell r="C6738" t="str">
            <v>ANDAMIO METALICO TUBULAR (Sección de 2 marcos de 1.50*1.50 m.con 2 crucetas de 2.30 m.)</v>
          </cell>
          <cell r="F6738" t="str">
            <v>Ins</v>
          </cell>
          <cell r="G6738" t="str">
            <v>sm</v>
          </cell>
          <cell r="H6738">
            <v>0.2</v>
          </cell>
          <cell r="I6738">
            <v>5093.55</v>
          </cell>
          <cell r="J6738">
            <v>1019</v>
          </cell>
        </row>
        <row r="6740">
          <cell r="A6740" t="str">
            <v>EC-5.100A</v>
          </cell>
          <cell r="C6740" t="str">
            <v>SUNIMISTRO EN INSTALACION GARGOLA PREFABRICADA EN CONCRETO Según detalle (Dimensiones 0,13x0,13x0,35m)</v>
          </cell>
          <cell r="G6740" t="str">
            <v>und</v>
          </cell>
          <cell r="J6740">
            <v>69103</v>
          </cell>
        </row>
        <row r="6741">
          <cell r="B6741" t="str">
            <v>A01</v>
          </cell>
          <cell r="C6741" t="str">
            <v>ACERO 60.000 PSI</v>
          </cell>
          <cell r="F6741" t="str">
            <v>Ins</v>
          </cell>
          <cell r="G6741" t="str">
            <v>kg</v>
          </cell>
          <cell r="H6741">
            <v>1</v>
          </cell>
          <cell r="I6741">
            <v>2502</v>
          </cell>
          <cell r="J6741">
            <v>2502</v>
          </cell>
        </row>
        <row r="6742">
          <cell r="B6742" t="str">
            <v>W04</v>
          </cell>
          <cell r="C6742" t="str">
            <v>LISTON CEDRO MACHO 5 cm x 2.5 cm</v>
          </cell>
          <cell r="F6742" t="str">
            <v>Ins</v>
          </cell>
          <cell r="G6742" t="str">
            <v>m</v>
          </cell>
          <cell r="H6742">
            <v>1</v>
          </cell>
          <cell r="I6742">
            <v>6979.2904999999992</v>
          </cell>
          <cell r="J6742">
            <v>6979</v>
          </cell>
        </row>
        <row r="6743">
          <cell r="B6743" t="str">
            <v>I03</v>
          </cell>
          <cell r="C6743" t="str">
            <v>MANO DE OBRA AA (Albañileria)</v>
          </cell>
          <cell r="F6743" t="str">
            <v>Ins</v>
          </cell>
          <cell r="G6743" t="str">
            <v>hc</v>
          </cell>
          <cell r="H6743">
            <v>1.5</v>
          </cell>
          <cell r="I6743">
            <v>17165.400000000001</v>
          </cell>
          <cell r="J6743">
            <v>25748</v>
          </cell>
        </row>
        <row r="6744">
          <cell r="B6744" t="str">
            <v>P06</v>
          </cell>
          <cell r="C6744" t="str">
            <v>PARAL LARGO 2.00 a 3.50 m</v>
          </cell>
          <cell r="F6744" t="str">
            <v>Ins</v>
          </cell>
          <cell r="G6744" t="str">
            <v>dd</v>
          </cell>
          <cell r="H6744">
            <v>0.3</v>
          </cell>
          <cell r="I6744">
            <v>168</v>
          </cell>
          <cell r="J6744">
            <v>50</v>
          </cell>
        </row>
        <row r="6745">
          <cell r="B6745" t="str">
            <v>O15</v>
          </cell>
          <cell r="C6745" t="str">
            <v>PUNTILLA CON CABEZA 2"</v>
          </cell>
          <cell r="F6745" t="str">
            <v>Ins</v>
          </cell>
          <cell r="G6745" t="str">
            <v>lb</v>
          </cell>
          <cell r="H6745">
            <v>0.3</v>
          </cell>
          <cell r="I6745">
            <v>2509.5</v>
          </cell>
          <cell r="J6745">
            <v>753</v>
          </cell>
        </row>
        <row r="6746">
          <cell r="B6746" t="str">
            <v>W09</v>
          </cell>
          <cell r="C6746" t="str">
            <v>TABLA BURRA 30 cm * 2.5 cm * 3 m</v>
          </cell>
          <cell r="F6746" t="str">
            <v>Ins</v>
          </cell>
          <cell r="G6746" t="str">
            <v>und</v>
          </cell>
          <cell r="H6746">
            <v>0.15</v>
          </cell>
          <cell r="I6746">
            <v>7205.45</v>
          </cell>
          <cell r="J6746">
            <v>1081</v>
          </cell>
        </row>
        <row r="6747">
          <cell r="B6747" t="str">
            <v>H04</v>
          </cell>
          <cell r="C6747" t="str">
            <v>CONCRETO 3.000 psi</v>
          </cell>
          <cell r="F6747" t="str">
            <v>Ins</v>
          </cell>
          <cell r="G6747" t="str">
            <v>m3</v>
          </cell>
          <cell r="H6747">
            <v>6.5000000000000002E-2</v>
          </cell>
          <cell r="I6747">
            <v>442697.85</v>
          </cell>
          <cell r="J6747">
            <v>28775</v>
          </cell>
        </row>
        <row r="6748">
          <cell r="B6748" t="str">
            <v>M01</v>
          </cell>
          <cell r="C6748" t="str">
            <v>ANDAMIO METALICO TUBULAR (Sección de 2 marcos de 1.50*1.50 m.con 2 crucetas de 2.30 m.)</v>
          </cell>
          <cell r="F6748" t="str">
            <v>Ins</v>
          </cell>
          <cell r="G6748" t="str">
            <v>sm</v>
          </cell>
          <cell r="H6748">
            <v>0.2</v>
          </cell>
          <cell r="I6748">
            <v>5093.55</v>
          </cell>
          <cell r="J6748">
            <v>1019</v>
          </cell>
        </row>
        <row r="6749">
          <cell r="B6749" t="str">
            <v>W01</v>
          </cell>
          <cell r="C6749" t="str">
            <v xml:space="preserve">DURMIENTE  4*4  </v>
          </cell>
          <cell r="F6749" t="str">
            <v>Ins</v>
          </cell>
          <cell r="G6749" t="str">
            <v>m</v>
          </cell>
          <cell r="H6749">
            <v>0.5</v>
          </cell>
          <cell r="I6749">
            <v>4392.4090000000006</v>
          </cell>
          <cell r="J6749">
            <v>2196</v>
          </cell>
        </row>
        <row r="6751">
          <cell r="A6751" t="str">
            <v>EC-5.100AA</v>
          </cell>
          <cell r="C6751" t="str">
            <v>SUNIMISTRO EN INSTALACION GARGOLA PREFABRICADA EN CONCRETO Según detalle (Dimensiones 0,20x0,30x0,13m)</v>
          </cell>
          <cell r="G6751" t="str">
            <v>und</v>
          </cell>
          <cell r="J6751">
            <v>93452</v>
          </cell>
        </row>
        <row r="6752">
          <cell r="B6752" t="str">
            <v>A01</v>
          </cell>
          <cell r="C6752" t="str">
            <v>ACERO 60.000 PSI</v>
          </cell>
          <cell r="F6752" t="str">
            <v>Ins</v>
          </cell>
          <cell r="G6752" t="str">
            <v>kg</v>
          </cell>
          <cell r="H6752">
            <v>1</v>
          </cell>
          <cell r="I6752">
            <v>2502</v>
          </cell>
          <cell r="J6752">
            <v>2502</v>
          </cell>
        </row>
        <row r="6753">
          <cell r="B6753" t="str">
            <v>W04</v>
          </cell>
          <cell r="C6753" t="str">
            <v>LISTON CEDRO MACHO 5 cm x 2.5 cm</v>
          </cell>
          <cell r="F6753" t="str">
            <v>Ins</v>
          </cell>
          <cell r="G6753" t="str">
            <v>m</v>
          </cell>
          <cell r="H6753">
            <v>1</v>
          </cell>
          <cell r="I6753">
            <v>6979.2904999999992</v>
          </cell>
          <cell r="J6753">
            <v>6979</v>
          </cell>
        </row>
        <row r="6754">
          <cell r="B6754" t="str">
            <v>I03</v>
          </cell>
          <cell r="C6754" t="str">
            <v>MANO DE OBRA AA (Albañileria)</v>
          </cell>
          <cell r="F6754" t="str">
            <v>Ins</v>
          </cell>
          <cell r="G6754" t="str">
            <v>hc</v>
          </cell>
          <cell r="H6754">
            <v>1.5</v>
          </cell>
          <cell r="I6754">
            <v>17165.400000000001</v>
          </cell>
          <cell r="J6754">
            <v>25748</v>
          </cell>
        </row>
        <row r="6755">
          <cell r="B6755" t="str">
            <v>P06</v>
          </cell>
          <cell r="C6755" t="str">
            <v>PARAL LARGO 2.00 a 3.50 m</v>
          </cell>
          <cell r="F6755" t="str">
            <v>Ins</v>
          </cell>
          <cell r="G6755" t="str">
            <v>dd</v>
          </cell>
          <cell r="H6755">
            <v>0.3</v>
          </cell>
          <cell r="I6755">
            <v>168</v>
          </cell>
          <cell r="J6755">
            <v>50</v>
          </cell>
        </row>
        <row r="6756">
          <cell r="B6756" t="str">
            <v>O15</v>
          </cell>
          <cell r="C6756" t="str">
            <v>PUNTILLA CON CABEZA 2"</v>
          </cell>
          <cell r="F6756" t="str">
            <v>Ins</v>
          </cell>
          <cell r="G6756" t="str">
            <v>lb</v>
          </cell>
          <cell r="H6756">
            <v>0.3</v>
          </cell>
          <cell r="I6756">
            <v>2509.5</v>
          </cell>
          <cell r="J6756">
            <v>753</v>
          </cell>
        </row>
        <row r="6757">
          <cell r="B6757" t="str">
            <v>W09</v>
          </cell>
          <cell r="C6757" t="str">
            <v>TABLA BURRA 30 cm * 2.5 cm * 3 m</v>
          </cell>
          <cell r="F6757" t="str">
            <v>Ins</v>
          </cell>
          <cell r="G6757" t="str">
            <v>und</v>
          </cell>
          <cell r="H6757">
            <v>0.15</v>
          </cell>
          <cell r="I6757">
            <v>7205.45</v>
          </cell>
          <cell r="J6757">
            <v>1081</v>
          </cell>
        </row>
        <row r="6758">
          <cell r="B6758" t="str">
            <v>H04</v>
          </cell>
          <cell r="C6758" t="str">
            <v>CONCRETO 3.000 psi</v>
          </cell>
          <cell r="F6758" t="str">
            <v>Ins</v>
          </cell>
          <cell r="G6758" t="str">
            <v>m3</v>
          </cell>
          <cell r="H6758">
            <v>0.12</v>
          </cell>
          <cell r="I6758">
            <v>442697.85</v>
          </cell>
          <cell r="J6758">
            <v>53124</v>
          </cell>
        </row>
        <row r="6759">
          <cell r="B6759" t="str">
            <v>M01</v>
          </cell>
          <cell r="C6759" t="str">
            <v>ANDAMIO METALICO TUBULAR (Sección de 2 marcos de 1.50*1.50 m.con 2 crucetas de 2.30 m.)</v>
          </cell>
          <cell r="F6759" t="str">
            <v>Ins</v>
          </cell>
          <cell r="G6759" t="str">
            <v>sm</v>
          </cell>
          <cell r="H6759">
            <v>0.2</v>
          </cell>
          <cell r="I6759">
            <v>5093.55</v>
          </cell>
          <cell r="J6759">
            <v>1019</v>
          </cell>
        </row>
        <row r="6760">
          <cell r="B6760" t="str">
            <v>W01</v>
          </cell>
          <cell r="C6760" t="str">
            <v xml:space="preserve">DURMIENTE  4*4  </v>
          </cell>
          <cell r="F6760" t="str">
            <v>Ins</v>
          </cell>
          <cell r="G6760" t="str">
            <v>m</v>
          </cell>
          <cell r="H6760">
            <v>0.5</v>
          </cell>
          <cell r="I6760">
            <v>4392.4090000000006</v>
          </cell>
          <cell r="J6760">
            <v>2196</v>
          </cell>
        </row>
        <row r="6762">
          <cell r="A6762" t="str">
            <v>EC-5.102</v>
          </cell>
          <cell r="C6762" t="str">
            <v>MURO DE CONTENCIÓN CONCRETO de 3.500 psi Impermeabilizado.(Sin refuerzo).</v>
          </cell>
          <cell r="G6762" t="str">
            <v>m3</v>
          </cell>
          <cell r="J6762">
            <v>896924</v>
          </cell>
        </row>
        <row r="6763">
          <cell r="B6763" t="str">
            <v>M10</v>
          </cell>
          <cell r="C6763" t="str">
            <v>EQUIPO BASICO ( Construcción )</v>
          </cell>
          <cell r="F6763" t="str">
            <v>Ins</v>
          </cell>
          <cell r="G6763" t="str">
            <v>glb</v>
          </cell>
          <cell r="H6763">
            <v>1</v>
          </cell>
          <cell r="I6763">
            <v>2825.0144273770197</v>
          </cell>
          <cell r="J6763">
            <v>2825</v>
          </cell>
        </row>
        <row r="6764">
          <cell r="B6764" t="str">
            <v>I03</v>
          </cell>
          <cell r="C6764" t="str">
            <v>MANO DE OBRA AA (Albañileria)</v>
          </cell>
          <cell r="F6764" t="str">
            <v>Ins</v>
          </cell>
          <cell r="G6764" t="str">
            <v>hc</v>
          </cell>
          <cell r="H6764">
            <v>15</v>
          </cell>
          <cell r="I6764">
            <v>17165.400000000001</v>
          </cell>
          <cell r="J6764">
            <v>257481</v>
          </cell>
        </row>
        <row r="6765">
          <cell r="B6765" t="str">
            <v>O15</v>
          </cell>
          <cell r="C6765" t="str">
            <v>PUNTILLA CON CABEZA 2"</v>
          </cell>
          <cell r="F6765" t="str">
            <v>Ins</v>
          </cell>
          <cell r="G6765" t="str">
            <v>lb</v>
          </cell>
          <cell r="H6765">
            <v>2</v>
          </cell>
          <cell r="I6765">
            <v>2509.5</v>
          </cell>
          <cell r="J6765">
            <v>5019</v>
          </cell>
        </row>
        <row r="6766">
          <cell r="B6766" t="str">
            <v>H07</v>
          </cell>
          <cell r="C6766" t="str">
            <v>MORTERO 1:4 ( arena semilavada de peña )</v>
          </cell>
          <cell r="F6766" t="str">
            <v>Ana</v>
          </cell>
          <cell r="G6766" t="str">
            <v>m3</v>
          </cell>
          <cell r="H6766">
            <v>0.06</v>
          </cell>
          <cell r="I6766">
            <v>462939.75</v>
          </cell>
          <cell r="J6766">
            <v>27776</v>
          </cell>
        </row>
        <row r="6767">
          <cell r="B6767" t="str">
            <v>H10</v>
          </cell>
          <cell r="C6767" t="str">
            <v>CONCRETO 3.500 psi - Impermeabilizado</v>
          </cell>
          <cell r="F6767" t="str">
            <v>Ins</v>
          </cell>
          <cell r="G6767" t="str">
            <v>m3</v>
          </cell>
          <cell r="H6767">
            <v>1.05</v>
          </cell>
          <cell r="I6767">
            <v>477184.05</v>
          </cell>
          <cell r="J6767">
            <v>501043</v>
          </cell>
        </row>
        <row r="6768">
          <cell r="B6768" t="str">
            <v>P08</v>
          </cell>
          <cell r="C6768" t="str">
            <v xml:space="preserve">FORMALETA TABLEMAC 4MM SUPER T O EQUIVALENTE </v>
          </cell>
          <cell r="F6768" t="str">
            <v>Ins</v>
          </cell>
          <cell r="G6768" t="str">
            <v>m2</v>
          </cell>
          <cell r="H6768">
            <v>9</v>
          </cell>
          <cell r="I6768">
            <v>6017.5140151547748</v>
          </cell>
          <cell r="J6768">
            <v>54158</v>
          </cell>
        </row>
        <row r="6769">
          <cell r="B6769" t="str">
            <v>O23</v>
          </cell>
          <cell r="C6769" t="str">
            <v xml:space="preserve">SIKA ANTISOL ROJO </v>
          </cell>
          <cell r="F6769" t="str">
            <v>Ins</v>
          </cell>
          <cell r="G6769" t="str">
            <v>kg</v>
          </cell>
          <cell r="H6769">
            <v>1.8</v>
          </cell>
          <cell r="I6769">
            <v>15743.7</v>
          </cell>
          <cell r="J6769">
            <v>28339</v>
          </cell>
        </row>
        <row r="6770">
          <cell r="B6770" t="str">
            <v>O40</v>
          </cell>
          <cell r="C6770" t="str">
            <v xml:space="preserve">SIKA SEPAROL </v>
          </cell>
          <cell r="F6770" t="str">
            <v>Ins</v>
          </cell>
          <cell r="G6770" t="str">
            <v>kg</v>
          </cell>
          <cell r="H6770">
            <v>0.67</v>
          </cell>
          <cell r="I6770">
            <v>18242.7</v>
          </cell>
          <cell r="J6770">
            <v>12223</v>
          </cell>
        </row>
        <row r="6771">
          <cell r="B6771" t="str">
            <v>O41</v>
          </cell>
          <cell r="C6771" t="str">
            <v xml:space="preserve">POLIETILENO NEGRO CAL 3.5 </v>
          </cell>
          <cell r="F6771" t="str">
            <v>Ins</v>
          </cell>
          <cell r="G6771" t="str">
            <v>m</v>
          </cell>
          <cell r="H6771">
            <v>1.67</v>
          </cell>
          <cell r="I6771">
            <v>4826.074588185892</v>
          </cell>
          <cell r="J6771">
            <v>8060</v>
          </cell>
        </row>
        <row r="6773">
          <cell r="A6773" t="str">
            <v>EC-5.103</v>
          </cell>
          <cell r="C6773" t="str">
            <v xml:space="preserve">BANCA PREFABRICADA EN CONCRETO 0,60m.(Incluye bases en bloque de concreto tipo split, dovelas en concreto, refuerzo, anclajes epóxicos y tapa prefabricada en concreto de 300PSI 0,10m).Ver detalle. </v>
          </cell>
          <cell r="G6773" t="str">
            <v>m</v>
          </cell>
          <cell r="J6773">
            <v>336241</v>
          </cell>
        </row>
        <row r="6774">
          <cell r="B6774" t="str">
            <v>M10</v>
          </cell>
          <cell r="C6774" t="str">
            <v>EQUIPO BASICO ( Construcción )</v>
          </cell>
          <cell r="F6774" t="str">
            <v>Ins</v>
          </cell>
          <cell r="G6774" t="str">
            <v>glb</v>
          </cell>
          <cell r="H6774">
            <v>1</v>
          </cell>
          <cell r="I6774">
            <v>2825.0144273770197</v>
          </cell>
          <cell r="J6774">
            <v>2825</v>
          </cell>
        </row>
        <row r="6775">
          <cell r="B6775" t="str">
            <v>I03</v>
          </cell>
          <cell r="C6775" t="str">
            <v>MANO DE OBRA AA (Albañileria)</v>
          </cell>
          <cell r="F6775" t="str">
            <v>Ins</v>
          </cell>
          <cell r="G6775" t="str">
            <v>hc</v>
          </cell>
          <cell r="H6775">
            <v>7.5</v>
          </cell>
          <cell r="I6775">
            <v>17165.400000000001</v>
          </cell>
          <cell r="J6775">
            <v>128741</v>
          </cell>
        </row>
        <row r="6776">
          <cell r="B6776" t="str">
            <v>T15</v>
          </cell>
          <cell r="C6776" t="str">
            <v>BLOQUE CONCRETO Estructural Liso 39*19 *12 cm.  Color Gris.Tipo Kreato o equivalente.</v>
          </cell>
          <cell r="F6776" t="str">
            <v>Ins</v>
          </cell>
          <cell r="G6776" t="str">
            <v>und</v>
          </cell>
          <cell r="H6776">
            <v>10</v>
          </cell>
          <cell r="I6776">
            <v>3582.6</v>
          </cell>
          <cell r="J6776">
            <v>35826</v>
          </cell>
        </row>
        <row r="6777">
          <cell r="B6777" t="str">
            <v>A09</v>
          </cell>
          <cell r="C6777" t="str">
            <v>VARILLA LISA 1/2" a 1" A37</v>
          </cell>
          <cell r="F6777" t="str">
            <v>Ins</v>
          </cell>
          <cell r="G6777" t="str">
            <v>kg</v>
          </cell>
          <cell r="H6777">
            <v>2.4900000000000002</v>
          </cell>
          <cell r="I6777">
            <v>2941</v>
          </cell>
          <cell r="J6777">
            <v>7323</v>
          </cell>
        </row>
        <row r="6778">
          <cell r="B6778" t="str">
            <v>AA35</v>
          </cell>
          <cell r="C6778" t="str">
            <v>ANCLAJES 5/8" x 8" (Incluye perforación y adhesivo epóxico)</v>
          </cell>
          <cell r="F6778" t="str">
            <v>Ana</v>
          </cell>
          <cell r="G6778" t="str">
            <v>und</v>
          </cell>
          <cell r="H6778">
            <v>6</v>
          </cell>
          <cell r="I6778">
            <v>11762.1</v>
          </cell>
          <cell r="J6778">
            <v>70573</v>
          </cell>
        </row>
        <row r="6779">
          <cell r="B6779" t="str">
            <v>AA43</v>
          </cell>
          <cell r="C6779" t="str">
            <v>MESON EN CONCRETO 2.500 psi a=0.60 m e=0.10 m.  (Incluye refuerzo)</v>
          </cell>
          <cell r="F6779" t="str">
            <v>Ana</v>
          </cell>
          <cell r="G6779" t="str">
            <v>m</v>
          </cell>
          <cell r="H6779">
            <v>1</v>
          </cell>
          <cell r="I6779">
            <v>90953.1</v>
          </cell>
          <cell r="J6779">
            <v>90953</v>
          </cell>
        </row>
        <row r="6781">
          <cell r="A6781" t="str">
            <v>EC-5.104</v>
          </cell>
          <cell r="C6781" t="str">
            <v>ROMPEOLAS. EN CONCRETO 3.000 . Recubierto con granito fundido psi a=0.40 m (incluye refuerzo)</v>
          </cell>
          <cell r="G6781" t="str">
            <v>m</v>
          </cell>
          <cell r="J6781">
            <v>59783</v>
          </cell>
        </row>
        <row r="6782">
          <cell r="B6782" t="str">
            <v>M03</v>
          </cell>
          <cell r="C6782" t="str">
            <v>EQUIPO BASICO ( Herramienta menor )</v>
          </cell>
          <cell r="F6782" t="str">
            <v>Ins</v>
          </cell>
          <cell r="G6782" t="str">
            <v>glb</v>
          </cell>
          <cell r="H6782">
            <v>0.01</v>
          </cell>
          <cell r="I6782">
            <v>2535.75</v>
          </cell>
          <cell r="J6782">
            <v>25</v>
          </cell>
        </row>
        <row r="6783">
          <cell r="B6783" t="str">
            <v>I03</v>
          </cell>
          <cell r="C6783" t="str">
            <v>MANO DE OBRA AA (Albañileria)</v>
          </cell>
          <cell r="F6783" t="str">
            <v>Ins</v>
          </cell>
          <cell r="G6783" t="str">
            <v>hc</v>
          </cell>
          <cell r="H6783">
            <v>0.6</v>
          </cell>
          <cell r="I6783">
            <v>17165.400000000001</v>
          </cell>
          <cell r="J6783">
            <v>10299</v>
          </cell>
        </row>
        <row r="6784">
          <cell r="B6784" t="str">
            <v>W17</v>
          </cell>
          <cell r="C6784" t="str">
            <v>TABLA CHAPA EN CEDRO MACHO 30 cm x 2 cm x 3 m.</v>
          </cell>
          <cell r="F6784" t="str">
            <v>Ins</v>
          </cell>
          <cell r="G6784" t="str">
            <v>m</v>
          </cell>
          <cell r="H6784">
            <v>0.4</v>
          </cell>
          <cell r="I6784">
            <v>5583.2737104209064</v>
          </cell>
          <cell r="J6784">
            <v>2233</v>
          </cell>
        </row>
        <row r="6785">
          <cell r="B6785" t="str">
            <v>O15</v>
          </cell>
          <cell r="C6785" t="str">
            <v>PUNTILLA CON CABEZA 2"</v>
          </cell>
          <cell r="F6785" t="str">
            <v>Ins</v>
          </cell>
          <cell r="G6785" t="str">
            <v>lb</v>
          </cell>
          <cell r="H6785">
            <v>0.02</v>
          </cell>
          <cell r="I6785">
            <v>2509.5</v>
          </cell>
          <cell r="J6785">
            <v>50</v>
          </cell>
        </row>
        <row r="6786">
          <cell r="B6786" t="str">
            <v>A13</v>
          </cell>
          <cell r="C6786" t="str">
            <v>ACERO 60.000 PSI ( Incluye alambre negro y figuración )</v>
          </cell>
          <cell r="F6786" t="str">
            <v>Ana</v>
          </cell>
          <cell r="G6786" t="str">
            <v>kg</v>
          </cell>
          <cell r="H6786">
            <v>0.81600000000000006</v>
          </cell>
          <cell r="I6786">
            <v>2877</v>
          </cell>
          <cell r="J6786">
            <v>2348</v>
          </cell>
        </row>
        <row r="6787">
          <cell r="B6787" t="str">
            <v>H04</v>
          </cell>
          <cell r="C6787" t="str">
            <v>CONCRETO 3.000 psi</v>
          </cell>
          <cell r="F6787" t="str">
            <v>Ins</v>
          </cell>
          <cell r="G6787" t="str">
            <v>m3</v>
          </cell>
          <cell r="H6787">
            <v>2.0400000000000001E-2</v>
          </cell>
          <cell r="I6787">
            <v>442697.85</v>
          </cell>
          <cell r="J6787">
            <v>9031</v>
          </cell>
        </row>
        <row r="6788">
          <cell r="B6788" t="str">
            <v>AA69</v>
          </cell>
          <cell r="C6788" t="str">
            <v>GRANITO FUNDIDO EN SITIO NEGRO (Incluye nivelación, fundida y pulimiento + dilatación en bronce.)</v>
          </cell>
          <cell r="F6788" t="str">
            <v>Ana</v>
          </cell>
          <cell r="G6788" t="str">
            <v>m2</v>
          </cell>
          <cell r="H6788">
            <v>0.3</v>
          </cell>
          <cell r="I6788">
            <v>119322.01987823604</v>
          </cell>
          <cell r="J6788">
            <v>35797</v>
          </cell>
        </row>
        <row r="6790">
          <cell r="A6790" t="str">
            <v>EC-5.105</v>
          </cell>
          <cell r="C6790" t="str">
            <v>PLACA EN STEEL DECK  lamina 2" Calibre 18, h= 0.10 m. Concreto 3.000 psi. (Sin refuerzo, incluye tapa perimetral )</v>
          </cell>
          <cell r="G6790" t="str">
            <v>m2</v>
          </cell>
          <cell r="J6790">
            <v>131013</v>
          </cell>
        </row>
        <row r="6791">
          <cell r="B6791" t="str">
            <v>M10</v>
          </cell>
          <cell r="C6791" t="str">
            <v>EQUIPO BASICO ( Construcción )</v>
          </cell>
          <cell r="F6791" t="str">
            <v>Ins</v>
          </cell>
          <cell r="G6791" t="str">
            <v>glb</v>
          </cell>
          <cell r="H6791">
            <v>0.5</v>
          </cell>
          <cell r="I6791">
            <v>2825.0144273770197</v>
          </cell>
          <cell r="J6791">
            <v>1413</v>
          </cell>
        </row>
        <row r="6792">
          <cell r="B6792" t="str">
            <v>I03</v>
          </cell>
          <cell r="C6792" t="str">
            <v>MANO DE OBRA AA (Albañileria)</v>
          </cell>
          <cell r="F6792" t="str">
            <v>Ins</v>
          </cell>
          <cell r="G6792" t="str">
            <v>hc</v>
          </cell>
          <cell r="H6792">
            <v>1.9</v>
          </cell>
          <cell r="I6792">
            <v>17165.400000000001</v>
          </cell>
          <cell r="J6792">
            <v>32614</v>
          </cell>
        </row>
        <row r="6793">
          <cell r="B6793" t="str">
            <v>O08D</v>
          </cell>
          <cell r="C6793" t="str">
            <v xml:space="preserve">LAMINA METAL DECK  Lamina 2"  Cal.18  - Tipo Acesco o equivalente. </v>
          </cell>
          <cell r="F6793" t="str">
            <v>Ins</v>
          </cell>
          <cell r="G6793" t="str">
            <v>m2</v>
          </cell>
          <cell r="H6793">
            <v>1.03</v>
          </cell>
          <cell r="I6793">
            <v>53855.55</v>
          </cell>
          <cell r="J6793">
            <v>55471</v>
          </cell>
        </row>
        <row r="6794">
          <cell r="B6794" t="str">
            <v>O08J</v>
          </cell>
          <cell r="C6794" t="str">
            <v xml:space="preserve">TAPA PERIMETRAL LAMINA METAL DECK  Lamina 2"  Cal. 22 - Tipo Acesco o equivalente. </v>
          </cell>
          <cell r="F6794" t="str">
            <v>Ins</v>
          </cell>
          <cell r="G6794" t="str">
            <v>und</v>
          </cell>
          <cell r="H6794">
            <v>4</v>
          </cell>
          <cell r="I6794">
            <v>831.28500000000008</v>
          </cell>
          <cell r="J6794">
            <v>3325</v>
          </cell>
        </row>
        <row r="6795">
          <cell r="B6795" t="str">
            <v>M27</v>
          </cell>
          <cell r="C6795" t="str">
            <v>EQUIPO COLOCACION CONCRETO (BOMBEO)</v>
          </cell>
          <cell r="F6795" t="str">
            <v>Ins</v>
          </cell>
          <cell r="G6795" t="str">
            <v>m3</v>
          </cell>
          <cell r="H6795">
            <v>7.6999999999999999E-2</v>
          </cell>
          <cell r="I6795">
            <v>49612.5</v>
          </cell>
          <cell r="J6795">
            <v>3820</v>
          </cell>
        </row>
        <row r="6796">
          <cell r="B6796" t="str">
            <v>P04</v>
          </cell>
          <cell r="C6796" t="str">
            <v>FORMALETA ENTREPISOS CON PARAL EXTRALARGO de 3.00 a 4.50 m.(Por Metro Cuadrado).</v>
          </cell>
          <cell r="F6796" t="str">
            <v>Ins</v>
          </cell>
          <cell r="G6796" t="str">
            <v>ms</v>
          </cell>
          <cell r="H6796">
            <v>0.05</v>
          </cell>
          <cell r="I6796">
            <v>5646.3434999999999</v>
          </cell>
          <cell r="J6796">
            <v>282</v>
          </cell>
        </row>
        <row r="6797">
          <cell r="B6797" t="str">
            <v>H04</v>
          </cell>
          <cell r="C6797" t="str">
            <v>CONCRETO 3.000 psi</v>
          </cell>
          <cell r="F6797" t="str">
            <v>Ins</v>
          </cell>
          <cell r="G6797" t="str">
            <v>m3</v>
          </cell>
          <cell r="H6797">
            <v>7.6999999999999999E-2</v>
          </cell>
          <cell r="I6797">
            <v>442697.85</v>
          </cell>
          <cell r="J6797">
            <v>34088</v>
          </cell>
        </row>
        <row r="6799">
          <cell r="A6799" t="str">
            <v>EC-5.106</v>
          </cell>
          <cell r="C6799" t="str">
            <v>PLACA EN STEEL DECK  lamina 2" Calibre 22, h= 0.12 m. Concreto 3.000 psi. (Sin refuerzo, incluye tapa perimetral )</v>
          </cell>
          <cell r="G6799" t="str">
            <v>m2</v>
          </cell>
          <cell r="J6799">
            <v>118846</v>
          </cell>
        </row>
        <row r="6800">
          <cell r="B6800" t="str">
            <v>M10</v>
          </cell>
          <cell r="C6800" t="str">
            <v>EQUIPO BASICO ( Construcción )</v>
          </cell>
          <cell r="F6800" t="str">
            <v>Ins</v>
          </cell>
          <cell r="G6800" t="str">
            <v>glb</v>
          </cell>
          <cell r="H6800">
            <v>0.5</v>
          </cell>
          <cell r="I6800">
            <v>2825.0144273770197</v>
          </cell>
          <cell r="J6800">
            <v>1413</v>
          </cell>
        </row>
        <row r="6801">
          <cell r="B6801" t="str">
            <v>I03</v>
          </cell>
          <cell r="C6801" t="str">
            <v>MANO DE OBRA AA (Albañileria)</v>
          </cell>
          <cell r="F6801" t="str">
            <v>Ins</v>
          </cell>
          <cell r="G6801" t="str">
            <v>hc</v>
          </cell>
          <cell r="H6801">
            <v>1.9</v>
          </cell>
          <cell r="I6801">
            <v>17165.400000000001</v>
          </cell>
          <cell r="J6801">
            <v>32614</v>
          </cell>
        </row>
        <row r="6802">
          <cell r="B6802" t="str">
            <v>O08B</v>
          </cell>
          <cell r="C6802" t="str">
            <v xml:space="preserve">LAMINA METAL DECK  Lamina 2"  Cal.22  - Tipo Acesco o equivalente. </v>
          </cell>
          <cell r="F6802" t="str">
            <v>Ins</v>
          </cell>
          <cell r="G6802" t="str">
            <v>m2</v>
          </cell>
          <cell r="H6802">
            <v>1.03</v>
          </cell>
          <cell r="I6802">
            <v>28659.836065573771</v>
          </cell>
          <cell r="J6802">
            <v>29520</v>
          </cell>
        </row>
        <row r="6803">
          <cell r="B6803" t="str">
            <v>O08J</v>
          </cell>
          <cell r="C6803" t="str">
            <v xml:space="preserve">TAPA PERIMETRAL LAMINA METAL DECK  Lamina 2"  Cal. 22 - Tipo Acesco o equivalente. </v>
          </cell>
          <cell r="F6803" t="str">
            <v>Ins</v>
          </cell>
          <cell r="G6803" t="str">
            <v>und</v>
          </cell>
          <cell r="H6803">
            <v>4</v>
          </cell>
          <cell r="I6803">
            <v>831.28500000000008</v>
          </cell>
          <cell r="J6803">
            <v>3325</v>
          </cell>
        </row>
        <row r="6804">
          <cell r="B6804" t="str">
            <v>P04</v>
          </cell>
          <cell r="C6804" t="str">
            <v>FORMALETA ENTREPISOS CON PARAL EXTRALARGO de 3.00 a 4.50 m.(Por Metro Cuadrado).</v>
          </cell>
          <cell r="F6804" t="str">
            <v>Ins</v>
          </cell>
          <cell r="G6804" t="str">
            <v>ms</v>
          </cell>
          <cell r="H6804">
            <v>0.05</v>
          </cell>
          <cell r="I6804">
            <v>5646.3434999999999</v>
          </cell>
          <cell r="J6804">
            <v>282</v>
          </cell>
        </row>
        <row r="6805">
          <cell r="B6805" t="str">
            <v>M27</v>
          </cell>
          <cell r="C6805" t="str">
            <v>EQUIPO COLOCACION CONCRETO (BOMBEO)</v>
          </cell>
          <cell r="F6805" t="str">
            <v>Ins</v>
          </cell>
          <cell r="G6805" t="str">
            <v>m3</v>
          </cell>
          <cell r="H6805">
            <v>0.105</v>
          </cell>
          <cell r="I6805">
            <v>49612.5</v>
          </cell>
          <cell r="J6805">
            <v>5209</v>
          </cell>
        </row>
        <row r="6806">
          <cell r="B6806" t="str">
            <v>H04</v>
          </cell>
          <cell r="C6806" t="str">
            <v>CONCRETO 3.000 psi</v>
          </cell>
          <cell r="F6806" t="str">
            <v>Ins</v>
          </cell>
          <cell r="G6806" t="str">
            <v>m3</v>
          </cell>
          <cell r="H6806">
            <v>0.105</v>
          </cell>
          <cell r="I6806">
            <v>442697.85</v>
          </cell>
          <cell r="J6806">
            <v>46483</v>
          </cell>
        </row>
        <row r="6808">
          <cell r="A6808" t="str">
            <v>EC-5.107</v>
          </cell>
          <cell r="C6808" t="str">
            <v>PLACA EN STEEL DECK  lamina 2" Calibre 20, h= 0.12 m. Concreto 3.000 psi. (Sin refuerzo, incluye tapa perimetral )</v>
          </cell>
          <cell r="G6808" t="str">
            <v>m2</v>
          </cell>
          <cell r="J6808">
            <v>124785</v>
          </cell>
        </row>
        <row r="6809">
          <cell r="B6809" t="str">
            <v>M10</v>
          </cell>
          <cell r="C6809" t="str">
            <v>EQUIPO BASICO ( Construcción )</v>
          </cell>
          <cell r="F6809" t="str">
            <v>Ins</v>
          </cell>
          <cell r="G6809" t="str">
            <v>glb</v>
          </cell>
          <cell r="H6809">
            <v>0.5</v>
          </cell>
          <cell r="I6809">
            <v>2825.0144273770197</v>
          </cell>
          <cell r="J6809">
            <v>1413</v>
          </cell>
        </row>
        <row r="6810">
          <cell r="B6810" t="str">
            <v>I03</v>
          </cell>
          <cell r="C6810" t="str">
            <v>MANO DE OBRA AA (Albañileria)</v>
          </cell>
          <cell r="F6810" t="str">
            <v>Ins</v>
          </cell>
          <cell r="G6810" t="str">
            <v>hc</v>
          </cell>
          <cell r="H6810">
            <v>1.9</v>
          </cell>
          <cell r="I6810">
            <v>17165.400000000001</v>
          </cell>
          <cell r="J6810">
            <v>32614</v>
          </cell>
        </row>
        <row r="6811">
          <cell r="B6811" t="str">
            <v>O08E</v>
          </cell>
          <cell r="C6811" t="str">
            <v xml:space="preserve">LAMINA METAL DECK  Lamina 2"  Cal.20  - Tipo Acesco o equivalente. </v>
          </cell>
          <cell r="F6811" t="str">
            <v>Ins</v>
          </cell>
          <cell r="G6811" t="str">
            <v>m2</v>
          </cell>
          <cell r="H6811">
            <v>1.03</v>
          </cell>
          <cell r="I6811">
            <v>34426.229508196724</v>
          </cell>
          <cell r="J6811">
            <v>35459</v>
          </cell>
        </row>
        <row r="6812">
          <cell r="B6812" t="str">
            <v>O08J</v>
          </cell>
          <cell r="C6812" t="str">
            <v xml:space="preserve">TAPA PERIMETRAL LAMINA METAL DECK  Lamina 2"  Cal. 22 - Tipo Acesco o equivalente. </v>
          </cell>
          <cell r="F6812" t="str">
            <v>Ins</v>
          </cell>
          <cell r="G6812" t="str">
            <v>und</v>
          </cell>
          <cell r="H6812">
            <v>4</v>
          </cell>
          <cell r="I6812">
            <v>831.28500000000008</v>
          </cell>
          <cell r="J6812">
            <v>3325</v>
          </cell>
        </row>
        <row r="6813">
          <cell r="B6813" t="str">
            <v>P04</v>
          </cell>
          <cell r="C6813" t="str">
            <v>FORMALETA ENTREPISOS CON PARAL EXTRALARGO de 3.00 a 4.50 m.(Por Metro Cuadrado).</v>
          </cell>
          <cell r="F6813" t="str">
            <v>Ins</v>
          </cell>
          <cell r="G6813" t="str">
            <v>ms</v>
          </cell>
          <cell r="H6813">
            <v>0.05</v>
          </cell>
          <cell r="I6813">
            <v>5646.3434999999999</v>
          </cell>
          <cell r="J6813">
            <v>282</v>
          </cell>
        </row>
        <row r="6814">
          <cell r="B6814" t="str">
            <v>M27</v>
          </cell>
          <cell r="C6814" t="str">
            <v>EQUIPO COLOCACION CONCRETO (BOMBEO)</v>
          </cell>
          <cell r="F6814" t="str">
            <v>Ins</v>
          </cell>
          <cell r="G6814" t="str">
            <v>m3</v>
          </cell>
          <cell r="H6814">
            <v>0.105</v>
          </cell>
          <cell r="I6814">
            <v>49612.5</v>
          </cell>
          <cell r="J6814">
            <v>5209</v>
          </cell>
        </row>
        <row r="6815">
          <cell r="B6815" t="str">
            <v>H04</v>
          </cell>
          <cell r="C6815" t="str">
            <v>CONCRETO 3.000 psi</v>
          </cell>
          <cell r="F6815" t="str">
            <v>Ins</v>
          </cell>
          <cell r="G6815" t="str">
            <v>m3</v>
          </cell>
          <cell r="H6815">
            <v>0.105</v>
          </cell>
          <cell r="I6815">
            <v>442697.85</v>
          </cell>
          <cell r="J6815">
            <v>46483</v>
          </cell>
        </row>
        <row r="6817">
          <cell r="A6817" t="str">
            <v>EC-5.108</v>
          </cell>
          <cell r="C6817" t="str">
            <v>PLACA EN STEEL DECK  lamina 2" Calibre 18, h= 0.12 m. Concreto 3.000 psi   ( Sin refuerzo, incluye tapa perimetral)</v>
          </cell>
          <cell r="G6817" t="str">
            <v>m2</v>
          </cell>
          <cell r="J6817">
            <v>144797</v>
          </cell>
        </row>
        <row r="6818">
          <cell r="B6818" t="str">
            <v>M10</v>
          </cell>
          <cell r="C6818" t="str">
            <v>EQUIPO BASICO ( Construcción )</v>
          </cell>
          <cell r="F6818" t="str">
            <v>Ins</v>
          </cell>
          <cell r="G6818" t="str">
            <v>glb</v>
          </cell>
          <cell r="H6818">
            <v>0.5</v>
          </cell>
          <cell r="I6818">
            <v>2825.0144273770197</v>
          </cell>
          <cell r="J6818">
            <v>1413</v>
          </cell>
        </row>
        <row r="6819">
          <cell r="B6819" t="str">
            <v>I03</v>
          </cell>
          <cell r="C6819" t="str">
            <v>MANO DE OBRA AA (Albañileria)</v>
          </cell>
          <cell r="F6819" t="str">
            <v>Ins</v>
          </cell>
          <cell r="G6819" t="str">
            <v>hc</v>
          </cell>
          <cell r="H6819">
            <v>1.9</v>
          </cell>
          <cell r="I6819">
            <v>17165.400000000001</v>
          </cell>
          <cell r="J6819">
            <v>32614</v>
          </cell>
        </row>
        <row r="6820">
          <cell r="B6820" t="str">
            <v>O08D</v>
          </cell>
          <cell r="C6820" t="str">
            <v xml:space="preserve">LAMINA METAL DECK  Lamina 2"  Cal.18  - Tipo Acesco o equivalente. </v>
          </cell>
          <cell r="F6820" t="str">
            <v>Ins</v>
          </cell>
          <cell r="G6820" t="str">
            <v>m2</v>
          </cell>
          <cell r="H6820">
            <v>1.03</v>
          </cell>
          <cell r="I6820">
            <v>53855.55</v>
          </cell>
          <cell r="J6820">
            <v>55471</v>
          </cell>
        </row>
        <row r="6821">
          <cell r="B6821" t="str">
            <v>O08J</v>
          </cell>
          <cell r="C6821" t="str">
            <v xml:space="preserve">TAPA PERIMETRAL LAMINA METAL DECK  Lamina 2"  Cal. 22 - Tipo Acesco o equivalente. </v>
          </cell>
          <cell r="F6821" t="str">
            <v>Ins</v>
          </cell>
          <cell r="G6821" t="str">
            <v>und</v>
          </cell>
          <cell r="H6821">
            <v>4</v>
          </cell>
          <cell r="I6821">
            <v>831.28500000000008</v>
          </cell>
          <cell r="J6821">
            <v>3325</v>
          </cell>
        </row>
        <row r="6822">
          <cell r="B6822" t="str">
            <v>P04</v>
          </cell>
          <cell r="C6822" t="str">
            <v>FORMALETA ENTREPISOS CON PARAL EXTRALARGO de 3.00 a 4.50 m.(Por Metro Cuadrado).</v>
          </cell>
          <cell r="F6822" t="str">
            <v>Ins</v>
          </cell>
          <cell r="G6822" t="str">
            <v>ms</v>
          </cell>
          <cell r="H6822">
            <v>0.05</v>
          </cell>
          <cell r="I6822">
            <v>5646.3434999999999</v>
          </cell>
          <cell r="J6822">
            <v>282</v>
          </cell>
        </row>
        <row r="6823">
          <cell r="B6823" t="str">
            <v>M27</v>
          </cell>
          <cell r="C6823" t="str">
            <v>EQUIPO COLOCACION CONCRETO (BOMBEO)</v>
          </cell>
          <cell r="F6823" t="str">
            <v>Ins</v>
          </cell>
          <cell r="G6823" t="str">
            <v>m3</v>
          </cell>
          <cell r="H6823">
            <v>0.105</v>
          </cell>
          <cell r="I6823">
            <v>49612.5</v>
          </cell>
          <cell r="J6823">
            <v>5209</v>
          </cell>
        </row>
        <row r="6824">
          <cell r="B6824" t="str">
            <v>H04</v>
          </cell>
          <cell r="C6824" t="str">
            <v>CONCRETO 3.000 psi</v>
          </cell>
          <cell r="F6824" t="str">
            <v>Ins</v>
          </cell>
          <cell r="G6824" t="str">
            <v>m3</v>
          </cell>
          <cell r="H6824">
            <v>0.105</v>
          </cell>
          <cell r="I6824">
            <v>442697.85</v>
          </cell>
          <cell r="J6824">
            <v>46483</v>
          </cell>
        </row>
        <row r="6826">
          <cell r="A6826" t="str">
            <v>EC-5.109</v>
          </cell>
          <cell r="C6826" t="str">
            <v>PLACA EN STEEL DECK  lamina 2" Calibre 22, h= 0.13 m. Concreto 3.000 psi   (Sin refuerzo, incluye tapa perimetral )</v>
          </cell>
          <cell r="G6826" t="str">
            <v>m2</v>
          </cell>
          <cell r="J6826">
            <v>119339</v>
          </cell>
        </row>
        <row r="6827">
          <cell r="B6827" t="str">
            <v>M10</v>
          </cell>
          <cell r="C6827" t="str">
            <v>EQUIPO BASICO ( Construcción )</v>
          </cell>
          <cell r="F6827" t="str">
            <v>Ins</v>
          </cell>
          <cell r="G6827" t="str">
            <v>glb</v>
          </cell>
          <cell r="H6827">
            <v>0.5</v>
          </cell>
          <cell r="I6827">
            <v>2825.0144273770197</v>
          </cell>
          <cell r="J6827">
            <v>1413</v>
          </cell>
        </row>
        <row r="6828">
          <cell r="B6828" t="str">
            <v>I03</v>
          </cell>
          <cell r="C6828" t="str">
            <v>MANO DE OBRA AA (Albañileria)</v>
          </cell>
          <cell r="F6828" t="str">
            <v>Ins</v>
          </cell>
          <cell r="G6828" t="str">
            <v>hc</v>
          </cell>
          <cell r="H6828">
            <v>1.9</v>
          </cell>
          <cell r="I6828">
            <v>17165.400000000001</v>
          </cell>
          <cell r="J6828">
            <v>32614</v>
          </cell>
        </row>
        <row r="6829">
          <cell r="B6829" t="str">
            <v>O08B</v>
          </cell>
          <cell r="C6829" t="str">
            <v xml:space="preserve">LAMINA METAL DECK  Lamina 2"  Cal.22  - Tipo Acesco o equivalente. </v>
          </cell>
          <cell r="F6829" t="str">
            <v>Ins</v>
          </cell>
          <cell r="G6829" t="str">
            <v>m2</v>
          </cell>
          <cell r="H6829">
            <v>1.03</v>
          </cell>
          <cell r="I6829">
            <v>28659.836065573771</v>
          </cell>
          <cell r="J6829">
            <v>29520</v>
          </cell>
        </row>
        <row r="6830">
          <cell r="B6830" t="str">
            <v>O08J</v>
          </cell>
          <cell r="C6830" t="str">
            <v xml:space="preserve">TAPA PERIMETRAL LAMINA METAL DECK  Lamina 2"  Cal. 22 - Tipo Acesco o equivalente. </v>
          </cell>
          <cell r="F6830" t="str">
            <v>Ins</v>
          </cell>
          <cell r="G6830" t="str">
            <v>und</v>
          </cell>
          <cell r="H6830">
            <v>4</v>
          </cell>
          <cell r="I6830">
            <v>831.28500000000008</v>
          </cell>
          <cell r="J6830">
            <v>3325</v>
          </cell>
        </row>
        <row r="6831">
          <cell r="B6831" t="str">
            <v>P04</v>
          </cell>
          <cell r="C6831" t="str">
            <v>FORMALETA ENTREPISOS CON PARAL EXTRALARGO de 3.00 a 4.50 m.(Por Metro Cuadrado).</v>
          </cell>
          <cell r="F6831" t="str">
            <v>Ins</v>
          </cell>
          <cell r="G6831" t="str">
            <v>ms</v>
          </cell>
          <cell r="H6831">
            <v>0.05</v>
          </cell>
          <cell r="I6831">
            <v>5646.3434999999999</v>
          </cell>
          <cell r="J6831">
            <v>282</v>
          </cell>
        </row>
        <row r="6832">
          <cell r="B6832" t="str">
            <v>M27</v>
          </cell>
          <cell r="C6832" t="str">
            <v>EQUIPO COLOCACION CONCRETO (BOMBEO)</v>
          </cell>
          <cell r="F6832" t="str">
            <v>Ins</v>
          </cell>
          <cell r="G6832" t="str">
            <v>m3</v>
          </cell>
          <cell r="H6832">
            <v>0.106</v>
          </cell>
          <cell r="I6832">
            <v>49612.5</v>
          </cell>
          <cell r="J6832">
            <v>5259</v>
          </cell>
        </row>
        <row r="6833">
          <cell r="B6833" t="str">
            <v>H04</v>
          </cell>
          <cell r="C6833" t="str">
            <v>CONCRETO 3.000 psi</v>
          </cell>
          <cell r="F6833" t="str">
            <v>Ins</v>
          </cell>
          <cell r="G6833" t="str">
            <v>m3</v>
          </cell>
          <cell r="H6833">
            <v>0.106</v>
          </cell>
          <cell r="I6833">
            <v>442697.85</v>
          </cell>
          <cell r="J6833">
            <v>46926</v>
          </cell>
        </row>
        <row r="6835">
          <cell r="A6835" t="str">
            <v>EC-5.110</v>
          </cell>
          <cell r="C6835" t="str">
            <v>PLACA EN STEEL DECK  lamina 2" Calibre 20, h= 0.13 m. Concreto 3.000 psi   (Sin refuerzo, incluye tapa perimetral )</v>
          </cell>
          <cell r="G6835" t="str">
            <v>m2</v>
          </cell>
          <cell r="J6835">
            <v>125278</v>
          </cell>
        </row>
        <row r="6836">
          <cell r="B6836" t="str">
            <v>M10</v>
          </cell>
          <cell r="C6836" t="str">
            <v>EQUIPO BASICO ( Construcción )</v>
          </cell>
          <cell r="F6836" t="str">
            <v>Ins</v>
          </cell>
          <cell r="G6836" t="str">
            <v>glb</v>
          </cell>
          <cell r="H6836">
            <v>0.5</v>
          </cell>
          <cell r="I6836">
            <v>2825.0144273770197</v>
          </cell>
          <cell r="J6836">
            <v>1413</v>
          </cell>
        </row>
        <row r="6837">
          <cell r="B6837" t="str">
            <v>I03</v>
          </cell>
          <cell r="C6837" t="str">
            <v>MANO DE OBRA AA (Albañileria)</v>
          </cell>
          <cell r="F6837" t="str">
            <v>Ins</v>
          </cell>
          <cell r="G6837" t="str">
            <v>hc</v>
          </cell>
          <cell r="H6837">
            <v>1.9</v>
          </cell>
          <cell r="I6837">
            <v>17165.400000000001</v>
          </cell>
          <cell r="J6837">
            <v>32614</v>
          </cell>
        </row>
        <row r="6838">
          <cell r="B6838" t="str">
            <v>O08E</v>
          </cell>
          <cell r="C6838" t="str">
            <v xml:space="preserve">LAMINA METAL DECK  Lamina 2"  Cal.20  - Tipo Acesco o equivalente. </v>
          </cell>
          <cell r="F6838" t="str">
            <v>Ins</v>
          </cell>
          <cell r="G6838" t="str">
            <v>m2</v>
          </cell>
          <cell r="H6838">
            <v>1.03</v>
          </cell>
          <cell r="I6838">
            <v>34426.229508196724</v>
          </cell>
          <cell r="J6838">
            <v>35459</v>
          </cell>
        </row>
        <row r="6839">
          <cell r="B6839" t="str">
            <v>O08J</v>
          </cell>
          <cell r="C6839" t="str">
            <v xml:space="preserve">TAPA PERIMETRAL LAMINA METAL DECK  Lamina 2"  Cal. 22 - Tipo Acesco o equivalente. </v>
          </cell>
          <cell r="F6839" t="str">
            <v>Ins</v>
          </cell>
          <cell r="G6839" t="str">
            <v>und</v>
          </cell>
          <cell r="H6839">
            <v>4</v>
          </cell>
          <cell r="I6839">
            <v>831.28500000000008</v>
          </cell>
          <cell r="J6839">
            <v>3325</v>
          </cell>
        </row>
        <row r="6840">
          <cell r="B6840" t="str">
            <v>P04</v>
          </cell>
          <cell r="C6840" t="str">
            <v>FORMALETA ENTREPISOS CON PARAL EXTRALARGO de 3.00 a 4.50 m.(Por Metro Cuadrado).</v>
          </cell>
          <cell r="F6840" t="str">
            <v>Ins</v>
          </cell>
          <cell r="G6840" t="str">
            <v>ms</v>
          </cell>
          <cell r="H6840">
            <v>0.05</v>
          </cell>
          <cell r="I6840">
            <v>5646.3434999999999</v>
          </cell>
          <cell r="J6840">
            <v>282</v>
          </cell>
        </row>
        <row r="6841">
          <cell r="B6841" t="str">
            <v>M27</v>
          </cell>
          <cell r="C6841" t="str">
            <v>EQUIPO COLOCACION CONCRETO (BOMBEO)</v>
          </cell>
          <cell r="F6841" t="str">
            <v>Ins</v>
          </cell>
          <cell r="G6841" t="str">
            <v>m3</v>
          </cell>
          <cell r="H6841">
            <v>0.106</v>
          </cell>
          <cell r="I6841">
            <v>49612.5</v>
          </cell>
          <cell r="J6841">
            <v>5259</v>
          </cell>
        </row>
        <row r="6842">
          <cell r="B6842" t="str">
            <v>H04</v>
          </cell>
          <cell r="C6842" t="str">
            <v>CONCRETO 3.000 psi</v>
          </cell>
          <cell r="F6842" t="str">
            <v>Ins</v>
          </cell>
          <cell r="G6842" t="str">
            <v>m3</v>
          </cell>
          <cell r="H6842">
            <v>0.106</v>
          </cell>
          <cell r="I6842">
            <v>442697.85</v>
          </cell>
          <cell r="J6842">
            <v>46926</v>
          </cell>
        </row>
        <row r="6844">
          <cell r="A6844" t="str">
            <v>EC-5.111</v>
          </cell>
          <cell r="C6844" t="str">
            <v>PLACA EN STEEL DECK  lamina 2" Calibre 18, h= 0.13 m. Concreto 3.000 psi  (Sin refuerzo, incluye tapa perimetral )</v>
          </cell>
          <cell r="G6844" t="str">
            <v>m2</v>
          </cell>
          <cell r="J6844">
            <v>145290</v>
          </cell>
        </row>
        <row r="6845">
          <cell r="B6845" t="str">
            <v>M10</v>
          </cell>
          <cell r="C6845" t="str">
            <v>EQUIPO BASICO ( Construcción )</v>
          </cell>
          <cell r="F6845" t="str">
            <v>Ins</v>
          </cell>
          <cell r="G6845" t="str">
            <v>glb</v>
          </cell>
          <cell r="H6845">
            <v>0.5</v>
          </cell>
          <cell r="I6845">
            <v>2825.0144273770197</v>
          </cell>
          <cell r="J6845">
            <v>1413</v>
          </cell>
        </row>
        <row r="6846">
          <cell r="B6846" t="str">
            <v>I03</v>
          </cell>
          <cell r="C6846" t="str">
            <v>MANO DE OBRA AA (Albañileria)</v>
          </cell>
          <cell r="F6846" t="str">
            <v>Ins</v>
          </cell>
          <cell r="G6846" t="str">
            <v>hc</v>
          </cell>
          <cell r="H6846">
            <v>1.9</v>
          </cell>
          <cell r="I6846">
            <v>17165.400000000001</v>
          </cell>
          <cell r="J6846">
            <v>32614</v>
          </cell>
        </row>
        <row r="6847">
          <cell r="B6847" t="str">
            <v>O08D</v>
          </cell>
          <cell r="C6847" t="str">
            <v xml:space="preserve">LAMINA METAL DECK  Lamina 2"  Cal.18  - Tipo Acesco o equivalente. </v>
          </cell>
          <cell r="F6847" t="str">
            <v>Ins</v>
          </cell>
          <cell r="G6847" t="str">
            <v>m2</v>
          </cell>
          <cell r="H6847">
            <v>1.03</v>
          </cell>
          <cell r="I6847">
            <v>53855.55</v>
          </cell>
          <cell r="J6847">
            <v>55471</v>
          </cell>
        </row>
        <row r="6848">
          <cell r="B6848" t="str">
            <v>O08J</v>
          </cell>
          <cell r="C6848" t="str">
            <v xml:space="preserve">TAPA PERIMETRAL LAMINA METAL DECK  Lamina 2"  Cal. 22 - Tipo Acesco o equivalente. </v>
          </cell>
          <cell r="F6848" t="str">
            <v>Ins</v>
          </cell>
          <cell r="G6848" t="str">
            <v>und</v>
          </cell>
          <cell r="H6848">
            <v>4</v>
          </cell>
          <cell r="I6848">
            <v>831.28500000000008</v>
          </cell>
          <cell r="J6848">
            <v>3325</v>
          </cell>
        </row>
        <row r="6849">
          <cell r="B6849" t="str">
            <v>P04</v>
          </cell>
          <cell r="C6849" t="str">
            <v>FORMALETA ENTREPISOS CON PARAL EXTRALARGO de 3.00 a 4.50 m.(Por Metro Cuadrado).</v>
          </cell>
          <cell r="F6849" t="str">
            <v>Ins</v>
          </cell>
          <cell r="G6849" t="str">
            <v>ms</v>
          </cell>
          <cell r="H6849">
            <v>0.05</v>
          </cell>
          <cell r="I6849">
            <v>5646.3434999999999</v>
          </cell>
          <cell r="J6849">
            <v>282</v>
          </cell>
        </row>
        <row r="6850">
          <cell r="B6850" t="str">
            <v>M27</v>
          </cell>
          <cell r="C6850" t="str">
            <v>EQUIPO COLOCACION CONCRETO (BOMBEO)</v>
          </cell>
          <cell r="F6850" t="str">
            <v>Ins</v>
          </cell>
          <cell r="G6850" t="str">
            <v>m3</v>
          </cell>
          <cell r="H6850">
            <v>0.106</v>
          </cell>
          <cell r="I6850">
            <v>49612.5</v>
          </cell>
          <cell r="J6850">
            <v>5259</v>
          </cell>
        </row>
        <row r="6851">
          <cell r="B6851" t="str">
            <v>H04</v>
          </cell>
          <cell r="C6851" t="str">
            <v>CONCRETO 3.000 psi</v>
          </cell>
          <cell r="F6851" t="str">
            <v>Ins</v>
          </cell>
          <cell r="G6851" t="str">
            <v>m3</v>
          </cell>
          <cell r="H6851">
            <v>0.106</v>
          </cell>
          <cell r="I6851">
            <v>442697.85</v>
          </cell>
          <cell r="J6851">
            <v>46926</v>
          </cell>
        </row>
        <row r="6853">
          <cell r="A6853" t="str">
            <v>EC-5.112</v>
          </cell>
          <cell r="C6853" t="str">
            <v>PLACA EN STEEL DECK  lamina 2" Calibre 22, h= 0.15 m. Concreto 3.000 psi   (Sin refuerzo, incluye tapa perimetral )</v>
          </cell>
          <cell r="G6853" t="str">
            <v>m2</v>
          </cell>
          <cell r="J6853">
            <v>128693</v>
          </cell>
        </row>
        <row r="6854">
          <cell r="B6854" t="str">
            <v>M10</v>
          </cell>
          <cell r="C6854" t="str">
            <v>EQUIPO BASICO ( Construcción )</v>
          </cell>
          <cell r="F6854" t="str">
            <v>Ins</v>
          </cell>
          <cell r="G6854" t="str">
            <v>glb</v>
          </cell>
          <cell r="H6854">
            <v>0.5</v>
          </cell>
          <cell r="I6854">
            <v>2825.0144273770197</v>
          </cell>
          <cell r="J6854">
            <v>1413</v>
          </cell>
        </row>
        <row r="6855">
          <cell r="B6855" t="str">
            <v>I03</v>
          </cell>
          <cell r="C6855" t="str">
            <v>MANO DE OBRA AA (Albañileria)</v>
          </cell>
          <cell r="F6855" t="str">
            <v>Ins</v>
          </cell>
          <cell r="G6855" t="str">
            <v>hc</v>
          </cell>
          <cell r="H6855">
            <v>1.9</v>
          </cell>
          <cell r="I6855">
            <v>17165.400000000001</v>
          </cell>
          <cell r="J6855">
            <v>32614</v>
          </cell>
        </row>
        <row r="6856">
          <cell r="B6856" t="str">
            <v>O08B</v>
          </cell>
          <cell r="C6856" t="str">
            <v xml:space="preserve">LAMINA METAL DECK  Lamina 2"  Cal.22  - Tipo Acesco o equivalente. </v>
          </cell>
          <cell r="F6856" t="str">
            <v>Ins</v>
          </cell>
          <cell r="G6856" t="str">
            <v>m2</v>
          </cell>
          <cell r="H6856">
            <v>1.03</v>
          </cell>
          <cell r="I6856">
            <v>28659.836065573771</v>
          </cell>
          <cell r="J6856">
            <v>29520</v>
          </cell>
        </row>
        <row r="6857">
          <cell r="B6857" t="str">
            <v>O08J</v>
          </cell>
          <cell r="C6857" t="str">
            <v xml:space="preserve">TAPA PERIMETRAL LAMINA METAL DECK  Lamina 2"  Cal. 22 - Tipo Acesco o equivalente. </v>
          </cell>
          <cell r="F6857" t="str">
            <v>Ins</v>
          </cell>
          <cell r="G6857" t="str">
            <v>und</v>
          </cell>
          <cell r="H6857">
            <v>4</v>
          </cell>
          <cell r="I6857">
            <v>831.28500000000008</v>
          </cell>
          <cell r="J6857">
            <v>3325</v>
          </cell>
        </row>
        <row r="6858">
          <cell r="B6858" t="str">
            <v>P04</v>
          </cell>
          <cell r="C6858" t="str">
            <v>FORMALETA ENTREPISOS CON PARAL EXTRALARGO de 3.00 a 4.50 m.(Por Metro Cuadrado).</v>
          </cell>
          <cell r="F6858" t="str">
            <v>Ins</v>
          </cell>
          <cell r="G6858" t="str">
            <v>ms</v>
          </cell>
          <cell r="H6858">
            <v>0.05</v>
          </cell>
          <cell r="I6858">
            <v>5646.3434999999999</v>
          </cell>
          <cell r="J6858">
            <v>282</v>
          </cell>
        </row>
        <row r="6859">
          <cell r="B6859" t="str">
            <v>M27</v>
          </cell>
          <cell r="C6859" t="str">
            <v>EQUIPO COLOCACION CONCRETO (BOMBEO)</v>
          </cell>
          <cell r="F6859" t="str">
            <v>Ins</v>
          </cell>
          <cell r="G6859" t="str">
            <v>m3</v>
          </cell>
          <cell r="H6859">
            <v>0.125</v>
          </cell>
          <cell r="I6859">
            <v>49612.5</v>
          </cell>
          <cell r="J6859">
            <v>6202</v>
          </cell>
        </row>
        <row r="6860">
          <cell r="B6860" t="str">
            <v>H04</v>
          </cell>
          <cell r="C6860" t="str">
            <v>CONCRETO 3.000 psi</v>
          </cell>
          <cell r="F6860" t="str">
            <v>Ins</v>
          </cell>
          <cell r="G6860" t="str">
            <v>m3</v>
          </cell>
          <cell r="H6860">
            <v>0.125</v>
          </cell>
          <cell r="I6860">
            <v>442697.85</v>
          </cell>
          <cell r="J6860">
            <v>55337</v>
          </cell>
        </row>
        <row r="6862">
          <cell r="A6862" t="str">
            <v>EC-5.113</v>
          </cell>
          <cell r="C6862" t="str">
            <v>PLACA EN STEEL DECK  lamina 2" Calibre 20, h= 0.15 m. Concreto 3.000 psi   ( Sin refuerzo, incluye tapa perimetral )</v>
          </cell>
          <cell r="G6862" t="str">
            <v>m2</v>
          </cell>
          <cell r="J6862">
            <v>134632</v>
          </cell>
        </row>
        <row r="6863">
          <cell r="B6863" t="str">
            <v>M10</v>
          </cell>
          <cell r="C6863" t="str">
            <v>EQUIPO BASICO ( Construcción )</v>
          </cell>
          <cell r="F6863" t="str">
            <v>Ins</v>
          </cell>
          <cell r="G6863" t="str">
            <v>glb</v>
          </cell>
          <cell r="H6863">
            <v>0.5</v>
          </cell>
          <cell r="I6863">
            <v>2825.0144273770197</v>
          </cell>
          <cell r="J6863">
            <v>1413</v>
          </cell>
        </row>
        <row r="6864">
          <cell r="B6864" t="str">
            <v>I03</v>
          </cell>
          <cell r="C6864" t="str">
            <v>MANO DE OBRA AA (Albañileria)</v>
          </cell>
          <cell r="F6864" t="str">
            <v>Ins</v>
          </cell>
          <cell r="G6864" t="str">
            <v>hc</v>
          </cell>
          <cell r="H6864">
            <v>1.9</v>
          </cell>
          <cell r="I6864">
            <v>17165.400000000001</v>
          </cell>
          <cell r="J6864">
            <v>32614</v>
          </cell>
        </row>
        <row r="6865">
          <cell r="B6865" t="str">
            <v>O08E</v>
          </cell>
          <cell r="C6865" t="str">
            <v xml:space="preserve">LAMINA METAL DECK  Lamina 2"  Cal.20  - Tipo Acesco o equivalente. </v>
          </cell>
          <cell r="F6865" t="str">
            <v>Ins</v>
          </cell>
          <cell r="G6865" t="str">
            <v>m2</v>
          </cell>
          <cell r="H6865">
            <v>1.03</v>
          </cell>
          <cell r="I6865">
            <v>34426.229508196724</v>
          </cell>
          <cell r="J6865">
            <v>35459</v>
          </cell>
        </row>
        <row r="6866">
          <cell r="B6866" t="str">
            <v>O08J</v>
          </cell>
          <cell r="C6866" t="str">
            <v xml:space="preserve">TAPA PERIMETRAL LAMINA METAL DECK  Lamina 2"  Cal. 22 - Tipo Acesco o equivalente. </v>
          </cell>
          <cell r="F6866" t="str">
            <v>Ins</v>
          </cell>
          <cell r="G6866" t="str">
            <v>und</v>
          </cell>
          <cell r="H6866">
            <v>4</v>
          </cell>
          <cell r="I6866">
            <v>831.28500000000008</v>
          </cell>
          <cell r="J6866">
            <v>3325</v>
          </cell>
        </row>
        <row r="6867">
          <cell r="B6867" t="str">
            <v>P04</v>
          </cell>
          <cell r="C6867" t="str">
            <v>FORMALETA ENTREPISOS CON PARAL EXTRALARGO de 3.00 a 4.50 m.(Por Metro Cuadrado).</v>
          </cell>
          <cell r="F6867" t="str">
            <v>Ins</v>
          </cell>
          <cell r="G6867" t="str">
            <v>ms</v>
          </cell>
          <cell r="H6867">
            <v>0.05</v>
          </cell>
          <cell r="I6867">
            <v>5646.3434999999999</v>
          </cell>
          <cell r="J6867">
            <v>282</v>
          </cell>
        </row>
        <row r="6868">
          <cell r="B6868" t="str">
            <v>M27</v>
          </cell>
          <cell r="C6868" t="str">
            <v>EQUIPO COLOCACION CONCRETO (BOMBEO)</v>
          </cell>
          <cell r="F6868" t="str">
            <v>Ins</v>
          </cell>
          <cell r="G6868" t="str">
            <v>m3</v>
          </cell>
          <cell r="H6868">
            <v>0.125</v>
          </cell>
          <cell r="I6868">
            <v>49612.5</v>
          </cell>
          <cell r="J6868">
            <v>6202</v>
          </cell>
        </row>
        <row r="6869">
          <cell r="B6869" t="str">
            <v>H04</v>
          </cell>
          <cell r="C6869" t="str">
            <v>CONCRETO 3.000 psi</v>
          </cell>
          <cell r="F6869" t="str">
            <v>Ins</v>
          </cell>
          <cell r="G6869" t="str">
            <v>m3</v>
          </cell>
          <cell r="H6869">
            <v>0.125</v>
          </cell>
          <cell r="I6869">
            <v>442697.85</v>
          </cell>
          <cell r="J6869">
            <v>55337</v>
          </cell>
        </row>
        <row r="6871">
          <cell r="A6871" t="str">
            <v>EC-5.114</v>
          </cell>
          <cell r="C6871" t="str">
            <v>PLACA EN STEEL DECK  lamina 2" Calibre 18, h= 0.15 m. Concreto 3.000 psi   (Sin refuerzo, incluye tapa perimetral )</v>
          </cell>
          <cell r="G6871" t="str">
            <v>m2</v>
          </cell>
          <cell r="J6871">
            <v>154644</v>
          </cell>
        </row>
        <row r="6872">
          <cell r="B6872" t="str">
            <v>M10</v>
          </cell>
          <cell r="C6872" t="str">
            <v>EQUIPO BASICO ( Construcción )</v>
          </cell>
          <cell r="F6872" t="str">
            <v>Ins</v>
          </cell>
          <cell r="G6872" t="str">
            <v>glb</v>
          </cell>
          <cell r="H6872">
            <v>0.5</v>
          </cell>
          <cell r="I6872">
            <v>2825.0144273770197</v>
          </cell>
          <cell r="J6872">
            <v>1413</v>
          </cell>
        </row>
        <row r="6873">
          <cell r="B6873" t="str">
            <v>I03</v>
          </cell>
          <cell r="C6873" t="str">
            <v>MANO DE OBRA AA (Albañileria)</v>
          </cell>
          <cell r="F6873" t="str">
            <v>Ins</v>
          </cell>
          <cell r="G6873" t="str">
            <v>hc</v>
          </cell>
          <cell r="H6873">
            <v>1.9</v>
          </cell>
          <cell r="I6873">
            <v>17165.400000000001</v>
          </cell>
          <cell r="J6873">
            <v>32614</v>
          </cell>
        </row>
        <row r="6874">
          <cell r="B6874" t="str">
            <v>O08D</v>
          </cell>
          <cell r="C6874" t="str">
            <v xml:space="preserve">LAMINA METAL DECK  Lamina 2"  Cal.18  - Tipo Acesco o equivalente. </v>
          </cell>
          <cell r="F6874" t="str">
            <v>Ins</v>
          </cell>
          <cell r="G6874" t="str">
            <v>m2</v>
          </cell>
          <cell r="H6874">
            <v>1.03</v>
          </cell>
          <cell r="I6874">
            <v>53855.55</v>
          </cell>
          <cell r="J6874">
            <v>55471</v>
          </cell>
        </row>
        <row r="6875">
          <cell r="B6875" t="str">
            <v>O08J</v>
          </cell>
          <cell r="C6875" t="str">
            <v xml:space="preserve">TAPA PERIMETRAL LAMINA METAL DECK  Lamina 2"  Cal. 22 - Tipo Acesco o equivalente. </v>
          </cell>
          <cell r="F6875" t="str">
            <v>Ins</v>
          </cell>
          <cell r="G6875" t="str">
            <v>und</v>
          </cell>
          <cell r="H6875">
            <v>4</v>
          </cell>
          <cell r="I6875">
            <v>831.28500000000008</v>
          </cell>
          <cell r="J6875">
            <v>3325</v>
          </cell>
        </row>
        <row r="6876">
          <cell r="B6876" t="str">
            <v>P04</v>
          </cell>
          <cell r="C6876" t="str">
            <v>FORMALETA ENTREPISOS CON PARAL EXTRALARGO de 3.00 a 4.50 m.(Por Metro Cuadrado).</v>
          </cell>
          <cell r="F6876" t="str">
            <v>Ins</v>
          </cell>
          <cell r="G6876" t="str">
            <v>ms</v>
          </cell>
          <cell r="H6876">
            <v>0.05</v>
          </cell>
          <cell r="I6876">
            <v>5646.3434999999999</v>
          </cell>
          <cell r="J6876">
            <v>282</v>
          </cell>
        </row>
        <row r="6877">
          <cell r="B6877" t="str">
            <v>M27</v>
          </cell>
          <cell r="C6877" t="str">
            <v>EQUIPO COLOCACION CONCRETO (BOMBEO)</v>
          </cell>
          <cell r="F6877" t="str">
            <v>Ins</v>
          </cell>
          <cell r="G6877" t="str">
            <v>m3</v>
          </cell>
          <cell r="H6877">
            <v>0.125</v>
          </cell>
          <cell r="I6877">
            <v>49612.5</v>
          </cell>
          <cell r="J6877">
            <v>6202</v>
          </cell>
        </row>
        <row r="6878">
          <cell r="B6878" t="str">
            <v>H04</v>
          </cell>
          <cell r="C6878" t="str">
            <v>CONCRETO 3.000 psi</v>
          </cell>
          <cell r="F6878" t="str">
            <v>Ins</v>
          </cell>
          <cell r="G6878" t="str">
            <v>m3</v>
          </cell>
          <cell r="H6878">
            <v>0.125</v>
          </cell>
          <cell r="I6878">
            <v>442697.85</v>
          </cell>
          <cell r="J6878">
            <v>55337</v>
          </cell>
        </row>
        <row r="6880">
          <cell r="A6880" t="str">
            <v>EC-5.115</v>
          </cell>
          <cell r="C6880" t="str">
            <v>PLACA EN STEEL DECK  lamina 3" Calibre 20, h= 0.13 m. Concreto 3.000 psi   ( Sin refuerzo, incluye tapa perimetral )</v>
          </cell>
          <cell r="G6880" t="str">
            <v>m2</v>
          </cell>
          <cell r="J6880">
            <v>128622</v>
          </cell>
        </row>
        <row r="6881">
          <cell r="B6881" t="str">
            <v>M10</v>
          </cell>
          <cell r="C6881" t="str">
            <v>EQUIPO BASICO ( Construcción )</v>
          </cell>
          <cell r="F6881" t="str">
            <v>Ins</v>
          </cell>
          <cell r="G6881" t="str">
            <v>glb</v>
          </cell>
          <cell r="H6881">
            <v>0.5</v>
          </cell>
          <cell r="I6881">
            <v>2825.0144273770197</v>
          </cell>
          <cell r="J6881">
            <v>1413</v>
          </cell>
        </row>
        <row r="6882">
          <cell r="B6882" t="str">
            <v>I03</v>
          </cell>
          <cell r="C6882" t="str">
            <v>MANO DE OBRA AA (Albañileria)</v>
          </cell>
          <cell r="F6882" t="str">
            <v>Ins</v>
          </cell>
          <cell r="G6882" t="str">
            <v>hc</v>
          </cell>
          <cell r="H6882">
            <v>1.9</v>
          </cell>
          <cell r="I6882">
            <v>17165.400000000001</v>
          </cell>
          <cell r="J6882">
            <v>32614</v>
          </cell>
        </row>
        <row r="6883">
          <cell r="B6883" t="str">
            <v>O08G</v>
          </cell>
          <cell r="C6883" t="str">
            <v xml:space="preserve">LAMINA METAL DECK  Lamina 3"  Cal.20  - Tipo Acesco o equivalente. </v>
          </cell>
          <cell r="F6883" t="str">
            <v>Ins</v>
          </cell>
          <cell r="G6883" t="str">
            <v>m2</v>
          </cell>
          <cell r="H6883">
            <v>1.03</v>
          </cell>
          <cell r="I6883">
            <v>43911</v>
          </cell>
          <cell r="J6883">
            <v>45228</v>
          </cell>
        </row>
        <row r="6884">
          <cell r="B6884" t="str">
            <v>O08I</v>
          </cell>
          <cell r="C6884" t="str">
            <v xml:space="preserve">TAPA PERIMETRAL LAMINA METAL DECK  Lamina 3"  Cal. 22 - Tipo Acesco o equivalente. </v>
          </cell>
          <cell r="F6884" t="str">
            <v>Ins</v>
          </cell>
          <cell r="G6884" t="str">
            <v>und</v>
          </cell>
          <cell r="H6884">
            <v>4</v>
          </cell>
          <cell r="I6884">
            <v>959.17499999999984</v>
          </cell>
          <cell r="J6884">
            <v>3837</v>
          </cell>
        </row>
        <row r="6885">
          <cell r="B6885" t="str">
            <v>P04</v>
          </cell>
          <cell r="C6885" t="str">
            <v>FORMALETA ENTREPISOS CON PARAL EXTRALARGO de 3.00 a 4.50 m.(Por Metro Cuadrado).</v>
          </cell>
          <cell r="F6885" t="str">
            <v>Ins</v>
          </cell>
          <cell r="G6885" t="str">
            <v>ms</v>
          </cell>
          <cell r="H6885">
            <v>0.05</v>
          </cell>
          <cell r="I6885">
            <v>5646.3434999999999</v>
          </cell>
          <cell r="J6885">
            <v>282</v>
          </cell>
        </row>
        <row r="6886">
          <cell r="B6886" t="str">
            <v>M27</v>
          </cell>
          <cell r="C6886" t="str">
            <v>EQUIPO COLOCACION CONCRETO (BOMBEO)</v>
          </cell>
          <cell r="F6886" t="str">
            <v>Ins</v>
          </cell>
          <cell r="G6886" t="str">
            <v>m3</v>
          </cell>
          <cell r="H6886">
            <v>9.1999999999999998E-2</v>
          </cell>
          <cell r="I6886">
            <v>49612.5</v>
          </cell>
          <cell r="J6886">
            <v>4564</v>
          </cell>
        </row>
        <row r="6887">
          <cell r="B6887" t="str">
            <v>H04</v>
          </cell>
          <cell r="C6887" t="str">
            <v>CONCRETO 3.000 psi</v>
          </cell>
          <cell r="F6887" t="str">
            <v>Ins</v>
          </cell>
          <cell r="G6887" t="str">
            <v>m3</v>
          </cell>
          <cell r="H6887">
            <v>9.1899999999999996E-2</v>
          </cell>
          <cell r="I6887">
            <v>442697.85</v>
          </cell>
          <cell r="J6887">
            <v>40684</v>
          </cell>
        </row>
        <row r="6889">
          <cell r="A6889" t="str">
            <v>EC-5.116</v>
          </cell>
          <cell r="C6889" t="str">
            <v>PLACA EN STEEL DECK  lamina 3" Calibre 18, h= 0.13 m. Concreto 3.000 psi   ( Sin refuerzo, incluye tapa perimetral)</v>
          </cell>
          <cell r="G6889" t="str">
            <v>m2</v>
          </cell>
          <cell r="J6889">
            <v>134899</v>
          </cell>
        </row>
        <row r="6890">
          <cell r="B6890" t="str">
            <v>M10</v>
          </cell>
          <cell r="C6890" t="str">
            <v>EQUIPO BASICO ( Construcción )</v>
          </cell>
          <cell r="F6890" t="str">
            <v>Ins</v>
          </cell>
          <cell r="G6890" t="str">
            <v>glb</v>
          </cell>
          <cell r="H6890">
            <v>0.5</v>
          </cell>
          <cell r="I6890">
            <v>2825.0144273770197</v>
          </cell>
          <cell r="J6890">
            <v>1413</v>
          </cell>
        </row>
        <row r="6891">
          <cell r="B6891" t="str">
            <v>I03</v>
          </cell>
          <cell r="C6891" t="str">
            <v>MANO DE OBRA AA (Albañileria)</v>
          </cell>
          <cell r="F6891" t="str">
            <v>Ins</v>
          </cell>
          <cell r="G6891" t="str">
            <v>hc</v>
          </cell>
          <cell r="H6891">
            <v>1.9</v>
          </cell>
          <cell r="I6891">
            <v>17165.400000000001</v>
          </cell>
          <cell r="J6891">
            <v>32614</v>
          </cell>
        </row>
        <row r="6892">
          <cell r="B6892" t="str">
            <v>O08F</v>
          </cell>
          <cell r="C6892" t="str">
            <v xml:space="preserve">LAMINA METAL DECK  Lamina 3"  Cal.18  - Tipo Acesco o equivalente. </v>
          </cell>
          <cell r="F6892" t="str">
            <v>Ins</v>
          </cell>
          <cell r="G6892" t="str">
            <v>m2</v>
          </cell>
          <cell r="H6892">
            <v>1.03</v>
          </cell>
          <cell r="I6892">
            <v>50004.990000000005</v>
          </cell>
          <cell r="J6892">
            <v>51505</v>
          </cell>
        </row>
        <row r="6893">
          <cell r="B6893" t="str">
            <v>O08I</v>
          </cell>
          <cell r="C6893" t="str">
            <v xml:space="preserve">TAPA PERIMETRAL LAMINA METAL DECK  Lamina 3"  Cal. 22 - Tipo Acesco o equivalente. </v>
          </cell>
          <cell r="F6893" t="str">
            <v>Ins</v>
          </cell>
          <cell r="G6893" t="str">
            <v>und</v>
          </cell>
          <cell r="H6893">
            <v>4</v>
          </cell>
          <cell r="I6893">
            <v>959.17499999999984</v>
          </cell>
          <cell r="J6893">
            <v>3837</v>
          </cell>
        </row>
        <row r="6894">
          <cell r="B6894" t="str">
            <v>P04</v>
          </cell>
          <cell r="C6894" t="str">
            <v>FORMALETA ENTREPISOS CON PARAL EXTRALARGO de 3.00 a 4.50 m.(Por Metro Cuadrado).</v>
          </cell>
          <cell r="F6894" t="str">
            <v>Ins</v>
          </cell>
          <cell r="G6894" t="str">
            <v>ms</v>
          </cell>
          <cell r="H6894">
            <v>0.05</v>
          </cell>
          <cell r="I6894">
            <v>5646.3434999999999</v>
          </cell>
          <cell r="J6894">
            <v>282</v>
          </cell>
        </row>
        <row r="6895">
          <cell r="B6895" t="str">
            <v>M27</v>
          </cell>
          <cell r="C6895" t="str">
            <v>EQUIPO COLOCACION CONCRETO (BOMBEO)</v>
          </cell>
          <cell r="F6895" t="str">
            <v>Ins</v>
          </cell>
          <cell r="G6895" t="str">
            <v>m3</v>
          </cell>
          <cell r="H6895">
            <v>9.1999999999999998E-2</v>
          </cell>
          <cell r="I6895">
            <v>49612.5</v>
          </cell>
          <cell r="J6895">
            <v>4564</v>
          </cell>
        </row>
        <row r="6896">
          <cell r="B6896" t="str">
            <v>H04</v>
          </cell>
          <cell r="C6896" t="str">
            <v>CONCRETO 3.000 psi</v>
          </cell>
          <cell r="F6896" t="str">
            <v>Ins</v>
          </cell>
          <cell r="G6896" t="str">
            <v>m3</v>
          </cell>
          <cell r="H6896">
            <v>9.1899999999999996E-2</v>
          </cell>
          <cell r="I6896">
            <v>442697.85</v>
          </cell>
          <cell r="J6896">
            <v>40684</v>
          </cell>
        </row>
        <row r="6898">
          <cell r="A6898" t="str">
            <v>EC-5.117</v>
          </cell>
          <cell r="C6898" t="str">
            <v>PLACA EN STEEL DECK  lamina 3" Calibre 16, h= 0.13 m. Concreto 3.000 psi   ( Sin refuerzo, incluye tapa perimetral )</v>
          </cell>
          <cell r="G6898" t="str">
            <v>m2</v>
          </cell>
          <cell r="J6898">
            <v>147545</v>
          </cell>
        </row>
        <row r="6899">
          <cell r="B6899" t="str">
            <v>M10</v>
          </cell>
          <cell r="C6899" t="str">
            <v>EQUIPO BASICO ( Construcción )</v>
          </cell>
          <cell r="F6899" t="str">
            <v>Ins</v>
          </cell>
          <cell r="G6899" t="str">
            <v>glb</v>
          </cell>
          <cell r="H6899">
            <v>0.5</v>
          </cell>
          <cell r="I6899">
            <v>2825.0144273770197</v>
          </cell>
          <cell r="J6899">
            <v>1413</v>
          </cell>
        </row>
        <row r="6900">
          <cell r="B6900" t="str">
            <v>I03</v>
          </cell>
          <cell r="C6900" t="str">
            <v>MANO DE OBRA AA (Albañileria)</v>
          </cell>
          <cell r="F6900" t="str">
            <v>Ins</v>
          </cell>
          <cell r="G6900" t="str">
            <v>hc</v>
          </cell>
          <cell r="H6900">
            <v>1.9</v>
          </cell>
          <cell r="I6900">
            <v>17165.400000000001</v>
          </cell>
          <cell r="J6900">
            <v>32614</v>
          </cell>
        </row>
        <row r="6901">
          <cell r="B6901" t="str">
            <v>O08H</v>
          </cell>
          <cell r="C6901" t="str">
            <v xml:space="preserve">LAMINA METAL DECK  Lamina 3"  Cal.16  - Tipo Acesco o equivalente. </v>
          </cell>
          <cell r="F6901" t="str">
            <v>Ins</v>
          </cell>
          <cell r="G6901" t="str">
            <v>m2</v>
          </cell>
          <cell r="H6901">
            <v>1.03</v>
          </cell>
          <cell r="I6901">
            <v>62282.429999999993</v>
          </cell>
          <cell r="J6901">
            <v>64151</v>
          </cell>
        </row>
        <row r="6902">
          <cell r="B6902" t="str">
            <v>O08I</v>
          </cell>
          <cell r="C6902" t="str">
            <v xml:space="preserve">TAPA PERIMETRAL LAMINA METAL DECK  Lamina 3"  Cal. 22 - Tipo Acesco o equivalente. </v>
          </cell>
          <cell r="F6902" t="str">
            <v>Ins</v>
          </cell>
          <cell r="G6902" t="str">
            <v>und</v>
          </cell>
          <cell r="H6902">
            <v>4</v>
          </cell>
          <cell r="I6902">
            <v>959.17499999999984</v>
          </cell>
          <cell r="J6902">
            <v>3837</v>
          </cell>
        </row>
        <row r="6903">
          <cell r="B6903" t="str">
            <v>P04</v>
          </cell>
          <cell r="C6903" t="str">
            <v>FORMALETA ENTREPISOS CON PARAL EXTRALARGO de 3.00 a 4.50 m.(Por Metro Cuadrado).</v>
          </cell>
          <cell r="F6903" t="str">
            <v>Ins</v>
          </cell>
          <cell r="G6903" t="str">
            <v>ms</v>
          </cell>
          <cell r="H6903">
            <v>0.05</v>
          </cell>
          <cell r="I6903">
            <v>5646.3434999999999</v>
          </cell>
          <cell r="J6903">
            <v>282</v>
          </cell>
        </row>
        <row r="6904">
          <cell r="B6904" t="str">
            <v>M27</v>
          </cell>
          <cell r="C6904" t="str">
            <v>EQUIPO COLOCACION CONCRETO (BOMBEO)</v>
          </cell>
          <cell r="F6904" t="str">
            <v>Ins</v>
          </cell>
          <cell r="G6904" t="str">
            <v>m3</v>
          </cell>
          <cell r="H6904">
            <v>9.1999999999999998E-2</v>
          </cell>
          <cell r="I6904">
            <v>49612.5</v>
          </cell>
          <cell r="J6904">
            <v>4564</v>
          </cell>
        </row>
        <row r="6905">
          <cell r="B6905" t="str">
            <v>H04</v>
          </cell>
          <cell r="C6905" t="str">
            <v>CONCRETO 3.000 psi</v>
          </cell>
          <cell r="F6905" t="str">
            <v>Ins</v>
          </cell>
          <cell r="G6905" t="str">
            <v>m3</v>
          </cell>
          <cell r="H6905">
            <v>9.1899999999999996E-2</v>
          </cell>
          <cell r="I6905">
            <v>442697.85</v>
          </cell>
          <cell r="J6905">
            <v>40684</v>
          </cell>
        </row>
        <row r="6907">
          <cell r="A6907" t="str">
            <v>EC-5.118</v>
          </cell>
          <cell r="C6907" t="str">
            <v>PLACA EN STEEL DECK  lamina 3" Calibre 22, h= 0.15 m. Concreto 3.000 psi   ( Sin refuerzo, incluye tapa perimetral )</v>
          </cell>
          <cell r="G6907" t="str">
            <v>m2</v>
          </cell>
          <cell r="J6907">
            <v>126485</v>
          </cell>
        </row>
        <row r="6908">
          <cell r="B6908" t="str">
            <v>M10</v>
          </cell>
          <cell r="C6908" t="str">
            <v>EQUIPO BASICO ( Construcción )</v>
          </cell>
          <cell r="F6908" t="str">
            <v>Ins</v>
          </cell>
          <cell r="G6908" t="str">
            <v>glb</v>
          </cell>
          <cell r="H6908">
            <v>0.5</v>
          </cell>
          <cell r="I6908">
            <v>2825.0144273770197</v>
          </cell>
          <cell r="J6908">
            <v>1413</v>
          </cell>
        </row>
        <row r="6909">
          <cell r="B6909" t="str">
            <v>I03</v>
          </cell>
          <cell r="C6909" t="str">
            <v>MANO DE OBRA AA (Albañileria)</v>
          </cell>
          <cell r="F6909" t="str">
            <v>Ins</v>
          </cell>
          <cell r="G6909" t="str">
            <v>hc</v>
          </cell>
          <cell r="H6909">
            <v>1.9</v>
          </cell>
          <cell r="I6909">
            <v>17165.400000000001</v>
          </cell>
          <cell r="J6909">
            <v>32614</v>
          </cell>
        </row>
        <row r="6910">
          <cell r="B6910" t="str">
            <v>O08C</v>
          </cell>
          <cell r="C6910" t="str">
            <v xml:space="preserve">LAMINA METAL DECK  Lamina 3"  Cal. 22 - Tipo Acesco o equivalente. </v>
          </cell>
          <cell r="F6910" t="str">
            <v>Ins</v>
          </cell>
          <cell r="G6910" t="str">
            <v>m2</v>
          </cell>
          <cell r="H6910">
            <v>1.03</v>
          </cell>
          <cell r="I6910">
            <v>36001.35</v>
          </cell>
          <cell r="J6910">
            <v>37081</v>
          </cell>
        </row>
        <row r="6911">
          <cell r="B6911" t="str">
            <v>P04</v>
          </cell>
          <cell r="C6911" t="str">
            <v>FORMALETA ENTREPISOS CON PARAL EXTRALARGO de 3.00 a 4.50 m.(Por Metro Cuadrado).</v>
          </cell>
          <cell r="F6911" t="str">
            <v>Ins</v>
          </cell>
          <cell r="G6911" t="str">
            <v>ms</v>
          </cell>
          <cell r="H6911">
            <v>0.05</v>
          </cell>
          <cell r="I6911">
            <v>5646.3434999999999</v>
          </cell>
          <cell r="J6911">
            <v>282</v>
          </cell>
        </row>
        <row r="6912">
          <cell r="B6912" t="str">
            <v>M27</v>
          </cell>
          <cell r="C6912" t="str">
            <v>EQUIPO COLOCACION CONCRETO (BOMBEO)</v>
          </cell>
          <cell r="F6912" t="str">
            <v>Ins</v>
          </cell>
          <cell r="G6912" t="str">
            <v>m3</v>
          </cell>
          <cell r="H6912">
            <v>0.112</v>
          </cell>
          <cell r="I6912">
            <v>49612.5</v>
          </cell>
          <cell r="J6912">
            <v>5557</v>
          </cell>
        </row>
        <row r="6913">
          <cell r="B6913" t="str">
            <v>H04</v>
          </cell>
          <cell r="C6913" t="str">
            <v>CONCRETO 3.000 psi</v>
          </cell>
          <cell r="F6913" t="str">
            <v>Ins</v>
          </cell>
          <cell r="G6913" t="str">
            <v>m3</v>
          </cell>
          <cell r="H6913">
            <v>0.1119</v>
          </cell>
          <cell r="I6913">
            <v>442697.85</v>
          </cell>
          <cell r="J6913">
            <v>49538</v>
          </cell>
        </row>
        <row r="6915">
          <cell r="A6915" t="str">
            <v>EC-5.119</v>
          </cell>
          <cell r="C6915" t="str">
            <v>PLACA EN STEEL DECK  lamina 3" Calibre 20, h= 0.15 m. Concreto 3.000 psi   ( Sin refuerzo, incluye tapa perimetral )</v>
          </cell>
          <cell r="G6915" t="str">
            <v>m2</v>
          </cell>
          <cell r="J6915">
            <v>138469</v>
          </cell>
        </row>
        <row r="6916">
          <cell r="B6916" t="str">
            <v>M10</v>
          </cell>
          <cell r="C6916" t="str">
            <v>EQUIPO BASICO ( Construcción )</v>
          </cell>
          <cell r="F6916" t="str">
            <v>Ins</v>
          </cell>
          <cell r="G6916" t="str">
            <v>glb</v>
          </cell>
          <cell r="H6916">
            <v>0.5</v>
          </cell>
          <cell r="I6916">
            <v>2825.0144273770197</v>
          </cell>
          <cell r="J6916">
            <v>1413</v>
          </cell>
        </row>
        <row r="6917">
          <cell r="B6917" t="str">
            <v>I03</v>
          </cell>
          <cell r="C6917" t="str">
            <v>MANO DE OBRA AA (Albañileria)</v>
          </cell>
          <cell r="F6917" t="str">
            <v>Ins</v>
          </cell>
          <cell r="G6917" t="str">
            <v>hc</v>
          </cell>
          <cell r="H6917">
            <v>1.9</v>
          </cell>
          <cell r="I6917">
            <v>17165.400000000001</v>
          </cell>
          <cell r="J6917">
            <v>32614</v>
          </cell>
        </row>
        <row r="6918">
          <cell r="B6918" t="str">
            <v>O08G</v>
          </cell>
          <cell r="C6918" t="str">
            <v xml:space="preserve">LAMINA METAL DECK  Lamina 3"  Cal.20  - Tipo Acesco o equivalente. </v>
          </cell>
          <cell r="F6918" t="str">
            <v>Ins</v>
          </cell>
          <cell r="G6918" t="str">
            <v>m2</v>
          </cell>
          <cell r="H6918">
            <v>1.03</v>
          </cell>
          <cell r="I6918">
            <v>43911</v>
          </cell>
          <cell r="J6918">
            <v>45228</v>
          </cell>
        </row>
        <row r="6919">
          <cell r="B6919" t="str">
            <v>O08I</v>
          </cell>
          <cell r="C6919" t="str">
            <v xml:space="preserve">TAPA PERIMETRAL LAMINA METAL DECK  Lamina 3"  Cal. 22 - Tipo Acesco o equivalente. </v>
          </cell>
          <cell r="F6919" t="str">
            <v>Ins</v>
          </cell>
          <cell r="G6919" t="str">
            <v>und</v>
          </cell>
          <cell r="H6919">
            <v>4</v>
          </cell>
          <cell r="I6919">
            <v>959.17499999999984</v>
          </cell>
          <cell r="J6919">
            <v>3837</v>
          </cell>
        </row>
        <row r="6920">
          <cell r="B6920" t="str">
            <v>P04</v>
          </cell>
          <cell r="C6920" t="str">
            <v>FORMALETA ENTREPISOS CON PARAL EXTRALARGO de 3.00 a 4.50 m.(Por Metro Cuadrado).</v>
          </cell>
          <cell r="F6920" t="str">
            <v>Ins</v>
          </cell>
          <cell r="G6920" t="str">
            <v>ms</v>
          </cell>
          <cell r="H6920">
            <v>0.05</v>
          </cell>
          <cell r="I6920">
            <v>5646.3434999999999</v>
          </cell>
          <cell r="J6920">
            <v>282</v>
          </cell>
        </row>
        <row r="6921">
          <cell r="B6921" t="str">
            <v>M27</v>
          </cell>
          <cell r="C6921" t="str">
            <v>EQUIPO COLOCACION CONCRETO (BOMBEO)</v>
          </cell>
          <cell r="F6921" t="str">
            <v>Ins</v>
          </cell>
          <cell r="G6921" t="str">
            <v>m3</v>
          </cell>
          <cell r="H6921">
            <v>0.112</v>
          </cell>
          <cell r="I6921">
            <v>49612.5</v>
          </cell>
          <cell r="J6921">
            <v>5557</v>
          </cell>
        </row>
        <row r="6922">
          <cell r="B6922" t="str">
            <v>H04</v>
          </cell>
          <cell r="C6922" t="str">
            <v>CONCRETO 3.000 psi</v>
          </cell>
          <cell r="F6922" t="str">
            <v>Ins</v>
          </cell>
          <cell r="G6922" t="str">
            <v>m3</v>
          </cell>
          <cell r="H6922">
            <v>0.1119</v>
          </cell>
          <cell r="I6922">
            <v>442697.85</v>
          </cell>
          <cell r="J6922">
            <v>49538</v>
          </cell>
        </row>
        <row r="6924">
          <cell r="A6924" t="str">
            <v>EC-5.120</v>
          </cell>
          <cell r="C6924" t="str">
            <v>PLACA EN STEEL DECK  lamina 3" Calibre 18, h= 0.15 m. Concreto 3.000 psi   ( Sin refuerzo, incluye tapa perimetral )</v>
          </cell>
          <cell r="G6924" t="str">
            <v>m2</v>
          </cell>
          <cell r="J6924">
            <v>144746</v>
          </cell>
        </row>
        <row r="6925">
          <cell r="B6925" t="str">
            <v>M10</v>
          </cell>
          <cell r="C6925" t="str">
            <v>EQUIPO BASICO ( Construcción )</v>
          </cell>
          <cell r="F6925" t="str">
            <v>Ins</v>
          </cell>
          <cell r="G6925" t="str">
            <v>glb</v>
          </cell>
          <cell r="H6925">
            <v>0.5</v>
          </cell>
          <cell r="I6925">
            <v>2825.0144273770197</v>
          </cell>
          <cell r="J6925">
            <v>1413</v>
          </cell>
        </row>
        <row r="6926">
          <cell r="B6926" t="str">
            <v>I03</v>
          </cell>
          <cell r="C6926" t="str">
            <v>MANO DE OBRA AA (Albañileria)</v>
          </cell>
          <cell r="F6926" t="str">
            <v>Ins</v>
          </cell>
          <cell r="G6926" t="str">
            <v>hc</v>
          </cell>
          <cell r="H6926">
            <v>1.9</v>
          </cell>
          <cell r="I6926">
            <v>17165.400000000001</v>
          </cell>
          <cell r="J6926">
            <v>32614</v>
          </cell>
        </row>
        <row r="6927">
          <cell r="B6927" t="str">
            <v>O08F</v>
          </cell>
          <cell r="C6927" t="str">
            <v xml:space="preserve">LAMINA METAL DECK  Lamina 3"  Cal.18  - Tipo Acesco o equivalente. </v>
          </cell>
          <cell r="F6927" t="str">
            <v>Ins</v>
          </cell>
          <cell r="G6927" t="str">
            <v>m2</v>
          </cell>
          <cell r="H6927">
            <v>1.03</v>
          </cell>
          <cell r="I6927">
            <v>50004.990000000005</v>
          </cell>
          <cell r="J6927">
            <v>51505</v>
          </cell>
        </row>
        <row r="6928">
          <cell r="B6928" t="str">
            <v>O08I</v>
          </cell>
          <cell r="C6928" t="str">
            <v xml:space="preserve">TAPA PERIMETRAL LAMINA METAL DECK  Lamina 3"  Cal. 22 - Tipo Acesco o equivalente. </v>
          </cell>
          <cell r="F6928" t="str">
            <v>Ins</v>
          </cell>
          <cell r="G6928" t="str">
            <v>und</v>
          </cell>
          <cell r="H6928">
            <v>4</v>
          </cell>
          <cell r="I6928">
            <v>959.17499999999984</v>
          </cell>
          <cell r="J6928">
            <v>3837</v>
          </cell>
        </row>
        <row r="6929">
          <cell r="B6929" t="str">
            <v>P04</v>
          </cell>
          <cell r="C6929" t="str">
            <v>FORMALETA ENTREPISOS CON PARAL EXTRALARGO de 3.00 a 4.50 m.(Por Metro Cuadrado).</v>
          </cell>
          <cell r="F6929" t="str">
            <v>Ins</v>
          </cell>
          <cell r="G6929" t="str">
            <v>ms</v>
          </cell>
          <cell r="H6929">
            <v>0.05</v>
          </cell>
          <cell r="I6929">
            <v>5646.3434999999999</v>
          </cell>
          <cell r="J6929">
            <v>282</v>
          </cell>
        </row>
        <row r="6930">
          <cell r="B6930" t="str">
            <v>M27</v>
          </cell>
          <cell r="C6930" t="str">
            <v>EQUIPO COLOCACION CONCRETO (BOMBEO)</v>
          </cell>
          <cell r="F6930" t="str">
            <v>Ins</v>
          </cell>
          <cell r="G6930" t="str">
            <v>m3</v>
          </cell>
          <cell r="H6930">
            <v>0.112</v>
          </cell>
          <cell r="I6930">
            <v>49612.5</v>
          </cell>
          <cell r="J6930">
            <v>5557</v>
          </cell>
        </row>
        <row r="6931">
          <cell r="B6931" t="str">
            <v>H04</v>
          </cell>
          <cell r="C6931" t="str">
            <v>CONCRETO 3.000 psi</v>
          </cell>
          <cell r="F6931" t="str">
            <v>Ins</v>
          </cell>
          <cell r="G6931" t="str">
            <v>m3</v>
          </cell>
          <cell r="H6931">
            <v>0.1119</v>
          </cell>
          <cell r="I6931">
            <v>442697.85</v>
          </cell>
          <cell r="J6931">
            <v>49538</v>
          </cell>
        </row>
        <row r="6933">
          <cell r="A6933" t="str">
            <v>EC-5.121</v>
          </cell>
          <cell r="C6933" t="str">
            <v>PLACA EN STEEL DECK  lamina 3" Calibre 16, h= 0.15 m. Concreto 3.000 psi   ( Sin refuerzo, incluye tapa perimetral )</v>
          </cell>
          <cell r="G6933" t="str">
            <v>m2</v>
          </cell>
          <cell r="J6933">
            <v>157392</v>
          </cell>
        </row>
        <row r="6934">
          <cell r="B6934" t="str">
            <v>M10</v>
          </cell>
          <cell r="C6934" t="str">
            <v>EQUIPO BASICO ( Construcción )</v>
          </cell>
          <cell r="F6934" t="str">
            <v>Ins</v>
          </cell>
          <cell r="G6934" t="str">
            <v>glb</v>
          </cell>
          <cell r="H6934">
            <v>0.5</v>
          </cell>
          <cell r="I6934">
            <v>2825.0144273770197</v>
          </cell>
          <cell r="J6934">
            <v>1413</v>
          </cell>
        </row>
        <row r="6935">
          <cell r="B6935" t="str">
            <v>I03</v>
          </cell>
          <cell r="C6935" t="str">
            <v>MANO DE OBRA AA (Albañileria)</v>
          </cell>
          <cell r="F6935" t="str">
            <v>Ins</v>
          </cell>
          <cell r="G6935" t="str">
            <v>hc</v>
          </cell>
          <cell r="H6935">
            <v>1.9</v>
          </cell>
          <cell r="I6935">
            <v>17165.400000000001</v>
          </cell>
          <cell r="J6935">
            <v>32614</v>
          </cell>
        </row>
        <row r="6936">
          <cell r="B6936" t="str">
            <v>O08H</v>
          </cell>
          <cell r="C6936" t="str">
            <v xml:space="preserve">LAMINA METAL DECK  Lamina 3"  Cal.16  - Tipo Acesco o equivalente. </v>
          </cell>
          <cell r="F6936" t="str">
            <v>Ins</v>
          </cell>
          <cell r="G6936" t="str">
            <v>m2</v>
          </cell>
          <cell r="H6936">
            <v>1.03</v>
          </cell>
          <cell r="I6936">
            <v>62282.429999999993</v>
          </cell>
          <cell r="J6936">
            <v>64151</v>
          </cell>
        </row>
        <row r="6937">
          <cell r="B6937" t="str">
            <v>O08I</v>
          </cell>
          <cell r="C6937" t="str">
            <v xml:space="preserve">TAPA PERIMETRAL LAMINA METAL DECK  Lamina 3"  Cal. 22 - Tipo Acesco o equivalente. </v>
          </cell>
          <cell r="F6937" t="str">
            <v>Ins</v>
          </cell>
          <cell r="G6937" t="str">
            <v>und</v>
          </cell>
          <cell r="H6937">
            <v>4</v>
          </cell>
          <cell r="I6937">
            <v>959.17499999999984</v>
          </cell>
          <cell r="J6937">
            <v>3837</v>
          </cell>
        </row>
        <row r="6938">
          <cell r="B6938" t="str">
            <v>P04</v>
          </cell>
          <cell r="C6938" t="str">
            <v>FORMALETA ENTREPISOS CON PARAL EXTRALARGO de 3.00 a 4.50 m.(Por Metro Cuadrado).</v>
          </cell>
          <cell r="F6938" t="str">
            <v>Ins</v>
          </cell>
          <cell r="G6938" t="str">
            <v>ms</v>
          </cell>
          <cell r="H6938">
            <v>0.05</v>
          </cell>
          <cell r="I6938">
            <v>5646.3434999999999</v>
          </cell>
          <cell r="J6938">
            <v>282</v>
          </cell>
        </row>
        <row r="6939">
          <cell r="B6939" t="str">
            <v>M27</v>
          </cell>
          <cell r="C6939" t="str">
            <v>EQUIPO COLOCACION CONCRETO (BOMBEO)</v>
          </cell>
          <cell r="F6939" t="str">
            <v>Ins</v>
          </cell>
          <cell r="G6939" t="str">
            <v>m3</v>
          </cell>
          <cell r="H6939">
            <v>0.112</v>
          </cell>
          <cell r="I6939">
            <v>49612.5</v>
          </cell>
          <cell r="J6939">
            <v>5557</v>
          </cell>
        </row>
        <row r="6940">
          <cell r="B6940" t="str">
            <v>H04</v>
          </cell>
          <cell r="C6940" t="str">
            <v>CONCRETO 3.000 psi</v>
          </cell>
          <cell r="F6940" t="str">
            <v>Ins</v>
          </cell>
          <cell r="G6940" t="str">
            <v>m3</v>
          </cell>
          <cell r="H6940">
            <v>0.1119</v>
          </cell>
          <cell r="I6940">
            <v>442697.85</v>
          </cell>
          <cell r="J6940">
            <v>49538</v>
          </cell>
        </row>
        <row r="6942">
          <cell r="A6942" t="str">
            <v>EC-5.122</v>
          </cell>
          <cell r="C6942" t="str">
            <v>ENTREPISO METÁLICO EN LAMINA ALFAJOR CORRUGADA DE 6 MM</v>
          </cell>
          <cell r="G6942" t="str">
            <v>m2</v>
          </cell>
          <cell r="J6942">
            <v>105074</v>
          </cell>
        </row>
        <row r="6943">
          <cell r="B6943" t="str">
            <v>M03</v>
          </cell>
          <cell r="C6943" t="str">
            <v>EQUIPO BASICO ( Herramienta menor )</v>
          </cell>
          <cell r="F6943" t="str">
            <v>Ins</v>
          </cell>
          <cell r="G6943" t="str">
            <v>glb</v>
          </cell>
          <cell r="H6943">
            <v>6</v>
          </cell>
          <cell r="I6943">
            <v>2535.75</v>
          </cell>
          <cell r="J6943">
            <v>15215</v>
          </cell>
        </row>
        <row r="6944">
          <cell r="B6944" t="str">
            <v>I03</v>
          </cell>
          <cell r="C6944" t="str">
            <v>MANO DE OBRA AA (Albañileria)</v>
          </cell>
          <cell r="F6944" t="str">
            <v>Ins</v>
          </cell>
          <cell r="G6944" t="str">
            <v>hc</v>
          </cell>
          <cell r="H6944">
            <v>3</v>
          </cell>
          <cell r="I6944">
            <v>17165.400000000001</v>
          </cell>
          <cell r="J6944">
            <v>51496</v>
          </cell>
        </row>
        <row r="6945">
          <cell r="B6945" t="str">
            <v>E80B</v>
          </cell>
          <cell r="C6945" t="str">
            <v xml:space="preserve"> LAMINA DE ALFAJOR  Espesor: 6 mm </v>
          </cell>
          <cell r="F6945" t="str">
            <v>Ins</v>
          </cell>
          <cell r="G6945" t="str">
            <v>m2</v>
          </cell>
          <cell r="H6945">
            <v>0.34</v>
          </cell>
          <cell r="I6945">
            <v>94302.450705469091</v>
          </cell>
          <cell r="J6945">
            <v>32063</v>
          </cell>
        </row>
        <row r="6946">
          <cell r="B6946" t="str">
            <v>O19</v>
          </cell>
          <cell r="C6946" t="str">
            <v>SOLDADURA ELECTRICA Tipo WESTARCO SUPER E- 6013  DE 1/8 o equivalente.</v>
          </cell>
          <cell r="F6946" t="str">
            <v>Ins</v>
          </cell>
          <cell r="G6946" t="str">
            <v>kg</v>
          </cell>
          <cell r="H6946">
            <v>0.4</v>
          </cell>
          <cell r="I6946">
            <v>8925</v>
          </cell>
          <cell r="J6946">
            <v>3570</v>
          </cell>
        </row>
        <row r="6947">
          <cell r="B6947" t="str">
            <v>BB468</v>
          </cell>
          <cell r="C6947" t="str">
            <v>PERNOS DE MAQUINA 1/2" x 1 ½”</v>
          </cell>
          <cell r="F6947" t="str">
            <v>Ins</v>
          </cell>
          <cell r="G6947" t="str">
            <v>und</v>
          </cell>
          <cell r="H6947">
            <v>4</v>
          </cell>
          <cell r="I6947">
            <v>682.5</v>
          </cell>
          <cell r="J6947">
            <v>2730</v>
          </cell>
        </row>
        <row r="6949">
          <cell r="A6949" t="str">
            <v>EC-5.123</v>
          </cell>
          <cell r="C6949" t="str">
            <v>SUMINISTRO E INSTALACIÓN ESCALERA METALICA Estructura en perfil tubular lamina doblada  y pasos-descansos en lámina de alfajor cal 14   Estructura tubo 5"x5"X4.7mm ( Incluye soldadura wash primer 509 A) +  galvanizado por kilogramo. Terminado + platina 5/16*2"  ( Incluye acabado Galvanizado por kilogramo.  Terminado) a todo costo según detalle.</v>
          </cell>
          <cell r="G6949" t="str">
            <v>kg</v>
          </cell>
          <cell r="J6949">
            <v>18943</v>
          </cell>
        </row>
        <row r="6950">
          <cell r="B6950" t="str">
            <v>E21A</v>
          </cell>
          <cell r="C6950" t="str">
            <v>ESTRUCTURA TUBO 5"x5"X4.7mm ( Incluye soldadura WASH PRIMER A PINTURA 509 A) +  GALVANIZADO POR KG. Terminado</v>
          </cell>
          <cell r="F6950" t="str">
            <v>Ins</v>
          </cell>
          <cell r="G6950" t="str">
            <v>kg</v>
          </cell>
          <cell r="H6950">
            <v>1</v>
          </cell>
          <cell r="I6950">
            <v>13681.295135492763</v>
          </cell>
          <cell r="J6950">
            <v>13681</v>
          </cell>
        </row>
        <row r="6951">
          <cell r="B6951" t="str">
            <v>E01D</v>
          </cell>
          <cell r="C6951" t="str">
            <v>ANGULO  HIERRO 1 1/2" x 1/8"</v>
          </cell>
          <cell r="F6951" t="str">
            <v>Ins</v>
          </cell>
          <cell r="G6951" t="str">
            <v>m</v>
          </cell>
          <cell r="H6951">
            <v>0.1</v>
          </cell>
          <cell r="I6951">
            <v>4610.6549999999997</v>
          </cell>
          <cell r="J6951">
            <v>461</v>
          </cell>
        </row>
        <row r="6952">
          <cell r="B6952" t="str">
            <v>I06</v>
          </cell>
          <cell r="C6952" t="str">
            <v>MANO DE OBRA DD (Carpintería)</v>
          </cell>
          <cell r="F6952" t="str">
            <v>Ins</v>
          </cell>
          <cell r="G6952" t="str">
            <v>hc</v>
          </cell>
          <cell r="H6952">
            <v>0.1</v>
          </cell>
          <cell r="I6952">
            <v>21230.098696721638</v>
          </cell>
          <cell r="J6952">
            <v>2123</v>
          </cell>
        </row>
        <row r="6953">
          <cell r="B6953" t="str">
            <v>O19</v>
          </cell>
          <cell r="C6953" t="str">
            <v>SOLDADURA ELECTRICA Tipo WESTARCO SUPER E- 6013  DE 1/8 o equivalente.</v>
          </cell>
          <cell r="F6953" t="str">
            <v>Ins</v>
          </cell>
          <cell r="G6953" t="str">
            <v>kg</v>
          </cell>
          <cell r="H6953">
            <v>0.3</v>
          </cell>
          <cell r="I6953">
            <v>8925</v>
          </cell>
          <cell r="J6953">
            <v>2678</v>
          </cell>
        </row>
        <row r="6955">
          <cell r="A6955" t="str">
            <v>EC-5.123A</v>
          </cell>
          <cell r="C6955" t="str">
            <v>SUMINISTRO E INSTALACIÓN ESCALERA EN ESTRUCTURA METALICA Estructura en perfil tubular   Estructura tubo 5"x5"X4.7mm ( Incluye soldadura y wash primer 509A) +  galvanizado por kilogramo. Terminado + platina 3/8x2"  ( Incluye acabado Galvanizado por kilogramo.  Terminado) a todo costo según detalle.</v>
          </cell>
          <cell r="G6955" t="str">
            <v>kg</v>
          </cell>
          <cell r="J6955">
            <v>19620</v>
          </cell>
        </row>
        <row r="6956">
          <cell r="B6956" t="str">
            <v>E21A</v>
          </cell>
          <cell r="C6956" t="str">
            <v>ESTRUCTURA TUBO 5"x5"X4.7mm ( Incluye soldadura WASH PRIMER A PINTURA 509 A) +  GALVANIZADO POR KG. Terminado</v>
          </cell>
          <cell r="F6956" t="str">
            <v>Ins</v>
          </cell>
          <cell r="G6956" t="str">
            <v>kg</v>
          </cell>
          <cell r="H6956">
            <v>1</v>
          </cell>
          <cell r="I6956">
            <v>13681.295135492763</v>
          </cell>
          <cell r="J6956">
            <v>13681</v>
          </cell>
        </row>
        <row r="6957">
          <cell r="B6957" t="str">
            <v>A34</v>
          </cell>
          <cell r="C6957" t="str">
            <v>PLATINA DE HIERRO DE 3/8" X 2"</v>
          </cell>
          <cell r="F6957" t="str">
            <v>Ins</v>
          </cell>
          <cell r="G6957" t="str">
            <v>m</v>
          </cell>
          <cell r="H6957">
            <v>0.1</v>
          </cell>
          <cell r="I6957">
            <v>11375</v>
          </cell>
          <cell r="J6957">
            <v>1138</v>
          </cell>
        </row>
        <row r="6958">
          <cell r="B6958" t="str">
            <v>I06</v>
          </cell>
          <cell r="C6958" t="str">
            <v>MANO DE OBRA DD (Carpintería)</v>
          </cell>
          <cell r="F6958" t="str">
            <v>Ins</v>
          </cell>
          <cell r="G6958" t="str">
            <v>hc</v>
          </cell>
          <cell r="H6958">
            <v>0.1</v>
          </cell>
          <cell r="I6958">
            <v>21230.098696721638</v>
          </cell>
          <cell r="J6958">
            <v>2123</v>
          </cell>
        </row>
        <row r="6959">
          <cell r="B6959" t="str">
            <v>O19</v>
          </cell>
          <cell r="C6959" t="str">
            <v>SOLDADURA ELECTRICA Tipo WESTARCO SUPER E- 6013  DE 1/8 o equivalente.</v>
          </cell>
          <cell r="F6959" t="str">
            <v>Ins</v>
          </cell>
          <cell r="G6959" t="str">
            <v>kg</v>
          </cell>
          <cell r="H6959">
            <v>0.3</v>
          </cell>
          <cell r="I6959">
            <v>8925</v>
          </cell>
          <cell r="J6959">
            <v>2678</v>
          </cell>
        </row>
        <row r="6961">
          <cell r="A6961" t="str">
            <v>EC-5.124</v>
          </cell>
          <cell r="C6961" t="str">
            <v>PLACA MACIZA AEREA CONCRETO 3.000 PSI  (Sin refuerzo)</v>
          </cell>
          <cell r="G6961" t="str">
            <v>m3</v>
          </cell>
          <cell r="J6961">
            <v>669206</v>
          </cell>
        </row>
        <row r="6962">
          <cell r="B6962" t="str">
            <v>M03</v>
          </cell>
          <cell r="C6962" t="str">
            <v>EQUIPO BASICO ( Herramienta menor )</v>
          </cell>
          <cell r="F6962" t="str">
            <v>Ins</v>
          </cell>
          <cell r="G6962" t="str">
            <v>glb</v>
          </cell>
          <cell r="H6962">
            <v>0.7</v>
          </cell>
          <cell r="I6962">
            <v>2535.75</v>
          </cell>
          <cell r="J6962">
            <v>1775</v>
          </cell>
        </row>
        <row r="6963">
          <cell r="B6963" t="str">
            <v>I03</v>
          </cell>
          <cell r="C6963" t="str">
            <v>MANO DE OBRA AA (Albañileria)</v>
          </cell>
          <cell r="F6963" t="str">
            <v>Ins</v>
          </cell>
          <cell r="G6963" t="str">
            <v>hc</v>
          </cell>
          <cell r="H6963">
            <v>11.3</v>
          </cell>
          <cell r="I6963">
            <v>17165.400000000001</v>
          </cell>
          <cell r="J6963">
            <v>193969</v>
          </cell>
        </row>
        <row r="6964">
          <cell r="B6964" t="str">
            <v>P03</v>
          </cell>
          <cell r="C6964" t="str">
            <v>FORMALETA ENTREPISOS CON PARAL LARGO de 2.00 a 3.50 m. (Por Metro Cuadrado).</v>
          </cell>
          <cell r="F6964" t="str">
            <v>Ins</v>
          </cell>
          <cell r="G6964" t="str">
            <v>ms</v>
          </cell>
          <cell r="H6964">
            <v>1</v>
          </cell>
          <cell r="I6964">
            <v>5168.0349000000006</v>
          </cell>
          <cell r="J6964">
            <v>5168</v>
          </cell>
        </row>
        <row r="6965">
          <cell r="B6965" t="str">
            <v>O15</v>
          </cell>
          <cell r="C6965" t="str">
            <v>PUNTILLA CON CABEZA 2"</v>
          </cell>
          <cell r="F6965" t="str">
            <v>Ins</v>
          </cell>
          <cell r="G6965" t="str">
            <v>lb</v>
          </cell>
          <cell r="H6965">
            <v>0.5</v>
          </cell>
          <cell r="I6965">
            <v>2509.5</v>
          </cell>
          <cell r="J6965">
            <v>1255</v>
          </cell>
        </row>
        <row r="6966">
          <cell r="B6966" t="str">
            <v>M06</v>
          </cell>
          <cell r="C6966" t="str">
            <v>VIBRADOR A GASOLINA</v>
          </cell>
          <cell r="F6966" t="str">
            <v>Ins</v>
          </cell>
          <cell r="G6966" t="str">
            <v>dd</v>
          </cell>
          <cell r="H6966">
            <v>7.0000000000000001E-3</v>
          </cell>
          <cell r="I6966">
            <v>27300</v>
          </cell>
          <cell r="J6966">
            <v>191</v>
          </cell>
        </row>
        <row r="6967">
          <cell r="B6967" t="str">
            <v>M16</v>
          </cell>
          <cell r="C6967" t="str">
            <v>EQUIPO COLOCACION CONCRETO</v>
          </cell>
          <cell r="F6967" t="str">
            <v>Ins</v>
          </cell>
          <cell r="G6967" t="str">
            <v>m3</v>
          </cell>
          <cell r="H6967">
            <v>1</v>
          </cell>
          <cell r="I6967">
            <v>24150</v>
          </cell>
          <cell r="J6967">
            <v>24150</v>
          </cell>
        </row>
        <row r="6968">
          <cell r="B6968" t="str">
            <v>H04</v>
          </cell>
          <cell r="C6968" t="str">
            <v>CONCRETO 3.000 psi</v>
          </cell>
          <cell r="F6968" t="str">
            <v>Ins</v>
          </cell>
          <cell r="G6968" t="str">
            <v>m3</v>
          </cell>
          <cell r="H6968">
            <v>1</v>
          </cell>
          <cell r="I6968">
            <v>442697.85</v>
          </cell>
          <cell r="J6968">
            <v>442698</v>
          </cell>
        </row>
        <row r="6970">
          <cell r="A6970" t="str">
            <v>EC-5.125</v>
          </cell>
          <cell r="C6970" t="str">
            <v xml:space="preserve">LOSA DE ENTREPISO ALIGERADA CONCRETO 3.000 PSI CON CASETON DE ICOPOR O EQUIVALENTE. Torta superior 10cm. e inferior de 5cm. (Sin refuerzo)  </v>
          </cell>
          <cell r="G6970" t="str">
            <v>m2</v>
          </cell>
          <cell r="J6970">
            <v>325064</v>
          </cell>
        </row>
        <row r="6971">
          <cell r="B6971" t="str">
            <v>M10</v>
          </cell>
          <cell r="C6971" t="str">
            <v>EQUIPO BASICO ( Construcción )</v>
          </cell>
          <cell r="F6971" t="str">
            <v>Ins</v>
          </cell>
          <cell r="G6971" t="str">
            <v>glb</v>
          </cell>
          <cell r="H6971">
            <v>1</v>
          </cell>
          <cell r="I6971">
            <v>2825.0144273770197</v>
          </cell>
          <cell r="J6971">
            <v>2825</v>
          </cell>
        </row>
        <row r="6972">
          <cell r="B6972" t="str">
            <v>I03</v>
          </cell>
          <cell r="C6972" t="str">
            <v>MANO DE OBRA AA (Albañileria)</v>
          </cell>
          <cell r="F6972" t="str">
            <v>Ins</v>
          </cell>
          <cell r="G6972" t="str">
            <v>hc</v>
          </cell>
          <cell r="H6972">
            <v>2.2000000000000002</v>
          </cell>
          <cell r="I6972">
            <v>17165.400000000001</v>
          </cell>
          <cell r="J6972">
            <v>37764</v>
          </cell>
        </row>
        <row r="6973">
          <cell r="B6973" t="str">
            <v>P23</v>
          </cell>
          <cell r="C6973" t="str">
            <v>CASETON DE ICOPOR , densidad 10 KG.</v>
          </cell>
          <cell r="F6973" t="str">
            <v>Ins</v>
          </cell>
          <cell r="G6973" t="str">
            <v>m3</v>
          </cell>
          <cell r="H6973">
            <v>0.7</v>
          </cell>
          <cell r="I6973">
            <v>156187.5</v>
          </cell>
          <cell r="J6973">
            <v>109331</v>
          </cell>
        </row>
        <row r="6974">
          <cell r="B6974" t="str">
            <v>P03</v>
          </cell>
          <cell r="C6974" t="str">
            <v>FORMALETA ENTREPISOS CON PARAL LARGO de 2.00 a 3.50 m. (Por Metro Cuadrado).</v>
          </cell>
          <cell r="F6974" t="str">
            <v>Ins</v>
          </cell>
          <cell r="G6974" t="str">
            <v>ms</v>
          </cell>
          <cell r="H6974">
            <v>1</v>
          </cell>
          <cell r="I6974">
            <v>5168.0349000000006</v>
          </cell>
          <cell r="J6974">
            <v>5168</v>
          </cell>
        </row>
        <row r="6975">
          <cell r="B6975" t="str">
            <v>O15</v>
          </cell>
          <cell r="C6975" t="str">
            <v>PUNTILLA CON CABEZA 2"</v>
          </cell>
          <cell r="F6975" t="str">
            <v>Ins</v>
          </cell>
          <cell r="G6975" t="str">
            <v>lb</v>
          </cell>
          <cell r="H6975">
            <v>1</v>
          </cell>
          <cell r="I6975">
            <v>2509.5</v>
          </cell>
          <cell r="J6975">
            <v>2510</v>
          </cell>
        </row>
        <row r="6976">
          <cell r="B6976" t="str">
            <v>M06</v>
          </cell>
          <cell r="C6976" t="str">
            <v>VIBRADOR A GASOLINA</v>
          </cell>
          <cell r="F6976" t="str">
            <v>Ins</v>
          </cell>
          <cell r="G6976" t="str">
            <v>dd</v>
          </cell>
          <cell r="H6976">
            <v>8.9999999999999993E-3</v>
          </cell>
          <cell r="I6976">
            <v>27300</v>
          </cell>
          <cell r="J6976">
            <v>246</v>
          </cell>
        </row>
        <row r="6977">
          <cell r="B6977" t="str">
            <v>M16</v>
          </cell>
          <cell r="C6977" t="str">
            <v>EQUIPO COLOCACION CONCRETO</v>
          </cell>
          <cell r="F6977" t="str">
            <v>Ins</v>
          </cell>
          <cell r="G6977" t="str">
            <v>m3</v>
          </cell>
          <cell r="H6977">
            <v>0.38</v>
          </cell>
          <cell r="I6977">
            <v>24150</v>
          </cell>
          <cell r="J6977">
            <v>9177</v>
          </cell>
        </row>
        <row r="6978">
          <cell r="B6978" t="str">
            <v>H04</v>
          </cell>
          <cell r="C6978" t="str">
            <v>CONCRETO 3.000 psi</v>
          </cell>
          <cell r="F6978" t="str">
            <v>Ins</v>
          </cell>
          <cell r="G6978" t="str">
            <v>m3</v>
          </cell>
          <cell r="H6978">
            <v>0.35699999999999998</v>
          </cell>
          <cell r="I6978">
            <v>442697.85</v>
          </cell>
          <cell r="J6978">
            <v>158043</v>
          </cell>
        </row>
        <row r="6980">
          <cell r="A6980" t="str">
            <v>EC-5.126</v>
          </cell>
          <cell r="C6980" t="str">
            <v xml:space="preserve">LOSA DE ENTREPISO ALIGERADA CONCRETO 3.000 PSI CON CASETON DE ICOPOR O equivalente. Torta superior 5cm. e inferior de 5cm. (Sin refuerzo)  </v>
          </cell>
          <cell r="G6980" t="str">
            <v>m2</v>
          </cell>
          <cell r="J6980">
            <v>302929</v>
          </cell>
        </row>
        <row r="6981">
          <cell r="B6981" t="str">
            <v>M10</v>
          </cell>
          <cell r="C6981" t="str">
            <v>EQUIPO BASICO ( Construcción )</v>
          </cell>
          <cell r="F6981" t="str">
            <v>Ins</v>
          </cell>
          <cell r="G6981" t="str">
            <v>glb</v>
          </cell>
          <cell r="H6981">
            <v>1</v>
          </cell>
          <cell r="I6981">
            <v>2825.0144273770197</v>
          </cell>
          <cell r="J6981">
            <v>2825</v>
          </cell>
        </row>
        <row r="6982">
          <cell r="B6982" t="str">
            <v>I03</v>
          </cell>
          <cell r="C6982" t="str">
            <v>MANO DE OBRA AA (Albañileria)</v>
          </cell>
          <cell r="F6982" t="str">
            <v>Ins</v>
          </cell>
          <cell r="G6982" t="str">
            <v>hc</v>
          </cell>
          <cell r="H6982">
            <v>2.2000000000000002</v>
          </cell>
          <cell r="I6982">
            <v>17165.400000000001</v>
          </cell>
          <cell r="J6982">
            <v>37764</v>
          </cell>
        </row>
        <row r="6983">
          <cell r="B6983" t="str">
            <v>P23</v>
          </cell>
          <cell r="C6983" t="str">
            <v>CASETON DE ICOPOR , densidad 10 KG.</v>
          </cell>
          <cell r="F6983" t="str">
            <v>Ins</v>
          </cell>
          <cell r="G6983" t="str">
            <v>m3</v>
          </cell>
          <cell r="H6983">
            <v>0.7</v>
          </cell>
          <cell r="I6983">
            <v>156187.5</v>
          </cell>
          <cell r="J6983">
            <v>109331</v>
          </cell>
        </row>
        <row r="6984">
          <cell r="B6984" t="str">
            <v>P03</v>
          </cell>
          <cell r="C6984" t="str">
            <v>FORMALETA ENTREPISOS CON PARAL LARGO de 2.00 a 3.50 m. (Por Metro Cuadrado).</v>
          </cell>
          <cell r="F6984" t="str">
            <v>Ins</v>
          </cell>
          <cell r="G6984" t="str">
            <v>ms</v>
          </cell>
          <cell r="H6984">
            <v>1</v>
          </cell>
          <cell r="I6984">
            <v>5168.0349000000006</v>
          </cell>
          <cell r="J6984">
            <v>5168</v>
          </cell>
        </row>
        <row r="6985">
          <cell r="B6985" t="str">
            <v>O15</v>
          </cell>
          <cell r="C6985" t="str">
            <v>PUNTILLA CON CABEZA 2"</v>
          </cell>
          <cell r="F6985" t="str">
            <v>Ins</v>
          </cell>
          <cell r="G6985" t="str">
            <v>lb</v>
          </cell>
          <cell r="H6985">
            <v>1</v>
          </cell>
          <cell r="I6985">
            <v>2509.5</v>
          </cell>
          <cell r="J6985">
            <v>2510</v>
          </cell>
        </row>
        <row r="6986">
          <cell r="B6986" t="str">
            <v>M06</v>
          </cell>
          <cell r="C6986" t="str">
            <v>VIBRADOR A GASOLINA</v>
          </cell>
          <cell r="F6986" t="str">
            <v>Ins</v>
          </cell>
          <cell r="G6986" t="str">
            <v>dd</v>
          </cell>
          <cell r="H6986">
            <v>8.9999999999999993E-3</v>
          </cell>
          <cell r="I6986">
            <v>27300</v>
          </cell>
          <cell r="J6986">
            <v>246</v>
          </cell>
        </row>
        <row r="6987">
          <cell r="B6987" t="str">
            <v>M16</v>
          </cell>
          <cell r="C6987" t="str">
            <v>EQUIPO COLOCACION CONCRETO</v>
          </cell>
          <cell r="F6987" t="str">
            <v>Ins</v>
          </cell>
          <cell r="G6987" t="str">
            <v>m3</v>
          </cell>
          <cell r="H6987">
            <v>0.38</v>
          </cell>
          <cell r="I6987">
            <v>24150</v>
          </cell>
          <cell r="J6987">
            <v>9177</v>
          </cell>
        </row>
        <row r="6988">
          <cell r="B6988" t="str">
            <v>H04</v>
          </cell>
          <cell r="C6988" t="str">
            <v>CONCRETO 3.000 psi</v>
          </cell>
          <cell r="F6988" t="str">
            <v>Ins</v>
          </cell>
          <cell r="G6988" t="str">
            <v>m3</v>
          </cell>
          <cell r="H6988">
            <v>0.307</v>
          </cell>
          <cell r="I6988">
            <v>442697.85</v>
          </cell>
          <cell r="J6988">
            <v>135908</v>
          </cell>
        </row>
        <row r="6990">
          <cell r="A6990" t="str">
            <v>EC-5.127</v>
          </cell>
          <cell r="C6990" t="str">
            <v xml:space="preserve">LOSA DE ENTREPISO ALIGERADA CONCRETO 3.000 PSI CON CASETON DE ICOPOR O equivalente h=1,00 m. Torta superior 6cm. e inferior de 7cm. (Sin refuerzo)  </v>
          </cell>
          <cell r="G6990" t="str">
            <v>m2</v>
          </cell>
          <cell r="J6990">
            <v>446520</v>
          </cell>
        </row>
        <row r="6991">
          <cell r="B6991" t="str">
            <v>M10</v>
          </cell>
          <cell r="C6991" t="str">
            <v>EQUIPO BASICO ( Construcción )</v>
          </cell>
          <cell r="F6991" t="str">
            <v>Ins</v>
          </cell>
          <cell r="G6991" t="str">
            <v>glb</v>
          </cell>
          <cell r="H6991">
            <v>1</v>
          </cell>
          <cell r="I6991">
            <v>2825.0144273770197</v>
          </cell>
          <cell r="J6991">
            <v>2825</v>
          </cell>
        </row>
        <row r="6992">
          <cell r="B6992" t="str">
            <v>I03</v>
          </cell>
          <cell r="C6992" t="str">
            <v>MANO DE OBRA AA (Albañileria)</v>
          </cell>
          <cell r="F6992" t="str">
            <v>Ins</v>
          </cell>
          <cell r="G6992" t="str">
            <v>hc</v>
          </cell>
          <cell r="H6992">
            <v>2.6</v>
          </cell>
          <cell r="I6992">
            <v>17165.400000000001</v>
          </cell>
          <cell r="J6992">
            <v>44630</v>
          </cell>
        </row>
        <row r="6993">
          <cell r="B6993" t="str">
            <v>P23</v>
          </cell>
          <cell r="C6993" t="str">
            <v>CASETON DE ICOPOR , densidad 10 KG.</v>
          </cell>
          <cell r="F6993" t="str">
            <v>Ins</v>
          </cell>
          <cell r="G6993" t="str">
            <v>m3</v>
          </cell>
          <cell r="H6993">
            <v>1</v>
          </cell>
          <cell r="I6993">
            <v>156187.5</v>
          </cell>
          <cell r="J6993">
            <v>156188</v>
          </cell>
        </row>
        <row r="6994">
          <cell r="B6994" t="str">
            <v>P03</v>
          </cell>
          <cell r="C6994" t="str">
            <v>FORMALETA ENTREPISOS CON PARAL LARGO de 2.00 a 3.50 m. (Por Metro Cuadrado).</v>
          </cell>
          <cell r="F6994" t="str">
            <v>Ins</v>
          </cell>
          <cell r="G6994" t="str">
            <v>ms</v>
          </cell>
          <cell r="H6994">
            <v>1</v>
          </cell>
          <cell r="I6994">
            <v>5168.0349000000006</v>
          </cell>
          <cell r="J6994">
            <v>5168</v>
          </cell>
        </row>
        <row r="6995">
          <cell r="B6995" t="str">
            <v>O15</v>
          </cell>
          <cell r="C6995" t="str">
            <v>PUNTILLA CON CABEZA 2"</v>
          </cell>
          <cell r="F6995" t="str">
            <v>Ins</v>
          </cell>
          <cell r="G6995" t="str">
            <v>lb</v>
          </cell>
          <cell r="H6995">
            <v>1</v>
          </cell>
          <cell r="I6995">
            <v>2509.5</v>
          </cell>
          <cell r="J6995">
            <v>2510</v>
          </cell>
        </row>
        <row r="6996">
          <cell r="B6996" t="str">
            <v>M06</v>
          </cell>
          <cell r="C6996" t="str">
            <v>VIBRADOR A GASOLINA</v>
          </cell>
          <cell r="F6996" t="str">
            <v>Ins</v>
          </cell>
          <cell r="G6996" t="str">
            <v>dd</v>
          </cell>
          <cell r="H6996">
            <v>8.9999999999999993E-3</v>
          </cell>
          <cell r="I6996">
            <v>27300</v>
          </cell>
          <cell r="J6996">
            <v>246</v>
          </cell>
        </row>
        <row r="6997">
          <cell r="B6997" t="str">
            <v>M16</v>
          </cell>
          <cell r="C6997" t="str">
            <v>EQUIPO COLOCACION CONCRETO</v>
          </cell>
          <cell r="F6997" t="str">
            <v>Ins</v>
          </cell>
          <cell r="G6997" t="str">
            <v>m3</v>
          </cell>
          <cell r="H6997">
            <v>0.38</v>
          </cell>
          <cell r="I6997">
            <v>24150</v>
          </cell>
          <cell r="J6997">
            <v>9177</v>
          </cell>
        </row>
        <row r="6998">
          <cell r="B6998" t="str">
            <v>H04</v>
          </cell>
          <cell r="C6998" t="str">
            <v>CONCRETO 3.000 psi</v>
          </cell>
          <cell r="F6998" t="str">
            <v>Ins</v>
          </cell>
          <cell r="G6998" t="str">
            <v>m3</v>
          </cell>
          <cell r="H6998">
            <v>0.51</v>
          </cell>
          <cell r="I6998">
            <v>442697.85</v>
          </cell>
          <cell r="J6998">
            <v>225776</v>
          </cell>
        </row>
        <row r="7000">
          <cell r="A7000" t="str">
            <v>EC-5.129</v>
          </cell>
          <cell r="C7000" t="str">
            <v>PASO EN CONCRETO 3000PSI PARA ESCALERA METALICA.E=0,03m, incluye refuerzo</v>
          </cell>
          <cell r="G7000" t="str">
            <v>m</v>
          </cell>
          <cell r="J7000">
            <v>17171</v>
          </cell>
        </row>
        <row r="7001">
          <cell r="B7001" t="str">
            <v>M10</v>
          </cell>
          <cell r="C7001" t="str">
            <v>EQUIPO BASICO ( Construcción )</v>
          </cell>
          <cell r="F7001" t="str">
            <v>Ins</v>
          </cell>
          <cell r="G7001" t="str">
            <v>glb</v>
          </cell>
          <cell r="H7001">
            <v>0.5</v>
          </cell>
          <cell r="I7001">
            <v>2825.0144273770197</v>
          </cell>
          <cell r="J7001">
            <v>1413</v>
          </cell>
        </row>
        <row r="7002">
          <cell r="B7002" t="str">
            <v>I03</v>
          </cell>
          <cell r="C7002" t="str">
            <v>MANO DE OBRA AA (Albañileria)</v>
          </cell>
          <cell r="F7002" t="str">
            <v>Ins</v>
          </cell>
          <cell r="G7002" t="str">
            <v>hc</v>
          </cell>
          <cell r="H7002">
            <v>0.5</v>
          </cell>
          <cell r="I7002">
            <v>17165.400000000001</v>
          </cell>
          <cell r="J7002">
            <v>8583</v>
          </cell>
        </row>
        <row r="7003">
          <cell r="B7003" t="str">
            <v>H04</v>
          </cell>
          <cell r="C7003" t="str">
            <v>CONCRETO 3.000 psi</v>
          </cell>
          <cell r="F7003" t="str">
            <v>Ins</v>
          </cell>
          <cell r="G7003" t="str">
            <v>m3</v>
          </cell>
          <cell r="H7003">
            <v>9.4999999999999998E-3</v>
          </cell>
          <cell r="I7003">
            <v>442697.85</v>
          </cell>
          <cell r="J7003">
            <v>4206</v>
          </cell>
        </row>
        <row r="7004">
          <cell r="B7004" t="str">
            <v>A02</v>
          </cell>
          <cell r="C7004" t="str">
            <v xml:space="preserve">GRAFIL 4 - 8  mm </v>
          </cell>
          <cell r="F7004" t="str">
            <v>Ins</v>
          </cell>
          <cell r="G7004" t="str">
            <v>kg</v>
          </cell>
          <cell r="H7004">
            <v>0.99</v>
          </cell>
          <cell r="I7004">
            <v>2998.8</v>
          </cell>
          <cell r="J7004">
            <v>2969</v>
          </cell>
        </row>
        <row r="7006">
          <cell r="A7006" t="str">
            <v>EC-5.130</v>
          </cell>
          <cell r="C7006" t="str">
            <v>PLACA RAMPA CONCRETO 3.000 PSI (Sin refuerzo). Estriada transversalmente según diseño.</v>
          </cell>
          <cell r="G7006" t="str">
            <v>m3</v>
          </cell>
          <cell r="J7006">
            <v>722700</v>
          </cell>
        </row>
        <row r="7007">
          <cell r="B7007" t="str">
            <v>M03</v>
          </cell>
          <cell r="C7007" t="str">
            <v>EQUIPO BASICO ( Herramienta menor )</v>
          </cell>
          <cell r="F7007" t="str">
            <v>Ins</v>
          </cell>
          <cell r="G7007" t="str">
            <v>glb</v>
          </cell>
          <cell r="H7007">
            <v>1</v>
          </cell>
          <cell r="I7007">
            <v>2535.75</v>
          </cell>
          <cell r="J7007">
            <v>2536</v>
          </cell>
        </row>
        <row r="7008">
          <cell r="B7008" t="str">
            <v>I03</v>
          </cell>
          <cell r="C7008" t="str">
            <v>MANO DE OBRA AA (Albañileria)</v>
          </cell>
          <cell r="F7008" t="str">
            <v>Ins</v>
          </cell>
          <cell r="G7008" t="str">
            <v>hc</v>
          </cell>
          <cell r="H7008">
            <v>12.5</v>
          </cell>
          <cell r="I7008">
            <v>17165.400000000001</v>
          </cell>
          <cell r="J7008">
            <v>214568</v>
          </cell>
        </row>
        <row r="7009">
          <cell r="B7009" t="str">
            <v>P03</v>
          </cell>
          <cell r="C7009" t="str">
            <v>FORMALETA ENTREPISOS CON PARAL LARGO de 2.00 a 3.50 m. (Por Metro Cuadrado).</v>
          </cell>
          <cell r="F7009" t="str">
            <v>Ins</v>
          </cell>
          <cell r="G7009" t="str">
            <v>ms</v>
          </cell>
          <cell r="H7009">
            <v>1</v>
          </cell>
          <cell r="I7009">
            <v>5168.0349000000006</v>
          </cell>
          <cell r="J7009">
            <v>5168</v>
          </cell>
        </row>
        <row r="7010">
          <cell r="B7010" t="str">
            <v>O15</v>
          </cell>
          <cell r="C7010" t="str">
            <v>PUNTILLA CON CABEZA 2"</v>
          </cell>
          <cell r="F7010" t="str">
            <v>Ins</v>
          </cell>
          <cell r="G7010" t="str">
            <v>lb</v>
          </cell>
          <cell r="H7010">
            <v>0.5</v>
          </cell>
          <cell r="I7010">
            <v>2509.5</v>
          </cell>
          <cell r="J7010">
            <v>1255</v>
          </cell>
        </row>
        <row r="7011">
          <cell r="B7011" t="str">
            <v>M06</v>
          </cell>
          <cell r="C7011" t="str">
            <v>VIBRADOR A GASOLINA</v>
          </cell>
          <cell r="F7011" t="str">
            <v>Ins</v>
          </cell>
          <cell r="G7011" t="str">
            <v>dd</v>
          </cell>
          <cell r="H7011">
            <v>7.0000000000000001E-3</v>
          </cell>
          <cell r="I7011">
            <v>27300</v>
          </cell>
          <cell r="J7011">
            <v>191</v>
          </cell>
        </row>
        <row r="7012">
          <cell r="B7012" t="str">
            <v>M16</v>
          </cell>
          <cell r="C7012" t="str">
            <v>EQUIPO COLOCACION CONCRETO</v>
          </cell>
          <cell r="F7012" t="str">
            <v>Ins</v>
          </cell>
          <cell r="G7012" t="str">
            <v>m3</v>
          </cell>
          <cell r="H7012">
            <v>1</v>
          </cell>
          <cell r="I7012">
            <v>24150</v>
          </cell>
          <cell r="J7012">
            <v>24150</v>
          </cell>
        </row>
        <row r="7013">
          <cell r="B7013" t="str">
            <v>P22</v>
          </cell>
          <cell r="C7013" t="str">
            <v>ICOPOR ALTA DENSIDAD E=0,05m</v>
          </cell>
          <cell r="F7013" t="str">
            <v>Ins</v>
          </cell>
          <cell r="G7013" t="str">
            <v>m2</v>
          </cell>
          <cell r="H7013">
            <v>1</v>
          </cell>
          <cell r="I7013">
            <v>18852.75</v>
          </cell>
          <cell r="J7013">
            <v>18853</v>
          </cell>
        </row>
        <row r="7014">
          <cell r="B7014" t="str">
            <v>H04</v>
          </cell>
          <cell r="C7014" t="str">
            <v>CONCRETO 3.000 psi</v>
          </cell>
          <cell r="F7014" t="str">
            <v>Ins</v>
          </cell>
          <cell r="G7014" t="str">
            <v>m3</v>
          </cell>
          <cell r="H7014">
            <v>1.03</v>
          </cell>
          <cell r="I7014">
            <v>442697.85</v>
          </cell>
          <cell r="J7014">
            <v>455979</v>
          </cell>
        </row>
        <row r="7016">
          <cell r="A7016" t="str">
            <v>EC-5.131</v>
          </cell>
          <cell r="C7016" t="str">
            <v>PLACA CONTRAPISO CONCRETO 3.000 psi  E=0.05 m ( Sin refuerzo )</v>
          </cell>
          <cell r="G7016" t="str">
            <v>m2</v>
          </cell>
          <cell r="J7016">
            <v>44154</v>
          </cell>
        </row>
        <row r="7017">
          <cell r="B7017" t="str">
            <v>M03</v>
          </cell>
          <cell r="C7017" t="str">
            <v>EQUIPO BASICO ( Herramienta menor )</v>
          </cell>
          <cell r="F7017" t="str">
            <v>Ins</v>
          </cell>
          <cell r="G7017" t="str">
            <v>glb</v>
          </cell>
          <cell r="H7017">
            <v>2.1000000000000001E-2</v>
          </cell>
          <cell r="I7017">
            <v>2535.75</v>
          </cell>
          <cell r="J7017">
            <v>53</v>
          </cell>
        </row>
        <row r="7018">
          <cell r="B7018" t="str">
            <v>I03</v>
          </cell>
          <cell r="C7018" t="str">
            <v>MANO DE OBRA AA (Albañileria)</v>
          </cell>
          <cell r="F7018" t="str">
            <v>Ins</v>
          </cell>
          <cell r="G7018" t="str">
            <v>hc</v>
          </cell>
          <cell r="H7018">
            <v>0.74</v>
          </cell>
          <cell r="I7018">
            <v>17165.400000000001</v>
          </cell>
          <cell r="J7018">
            <v>12702</v>
          </cell>
        </row>
        <row r="7019">
          <cell r="B7019" t="str">
            <v>W02</v>
          </cell>
          <cell r="C7019" t="str">
            <v>LISTON 2 x 4</v>
          </cell>
          <cell r="F7019" t="str">
            <v>Ins</v>
          </cell>
          <cell r="G7019" t="str">
            <v>m</v>
          </cell>
          <cell r="H7019">
            <v>0.84</v>
          </cell>
          <cell r="I7019">
            <v>3330.9587500000002</v>
          </cell>
          <cell r="J7019">
            <v>2798</v>
          </cell>
        </row>
        <row r="7020">
          <cell r="B7020" t="str">
            <v>W16</v>
          </cell>
          <cell r="C7020" t="str">
            <v>TABLA CHAPA ORDINARIO 30 cm x 2 cm x 3 m.</v>
          </cell>
          <cell r="F7020" t="str">
            <v>Ins</v>
          </cell>
          <cell r="G7020" t="str">
            <v>und</v>
          </cell>
          <cell r="H7020">
            <v>0.33</v>
          </cell>
          <cell r="I7020">
            <v>5372.85</v>
          </cell>
          <cell r="J7020">
            <v>1773</v>
          </cell>
        </row>
        <row r="7021">
          <cell r="B7021" t="str">
            <v>O15</v>
          </cell>
          <cell r="C7021" t="str">
            <v>PUNTILLA CON CABEZA 2"</v>
          </cell>
          <cell r="F7021" t="str">
            <v>Ins</v>
          </cell>
          <cell r="G7021" t="str">
            <v>lb</v>
          </cell>
          <cell r="H7021">
            <v>0.03</v>
          </cell>
          <cell r="I7021">
            <v>2509.5</v>
          </cell>
          <cell r="J7021">
            <v>75</v>
          </cell>
        </row>
        <row r="7022">
          <cell r="B7022" t="str">
            <v>M06</v>
          </cell>
          <cell r="C7022" t="str">
            <v>VIBRADOR A GASOLINA</v>
          </cell>
          <cell r="F7022" t="str">
            <v>Ins</v>
          </cell>
          <cell r="G7022" t="str">
            <v>dd</v>
          </cell>
          <cell r="H7022">
            <v>7.0000000000000001E-3</v>
          </cell>
          <cell r="I7022">
            <v>27300</v>
          </cell>
          <cell r="J7022">
            <v>191</v>
          </cell>
        </row>
        <row r="7023">
          <cell r="B7023" t="str">
            <v>H04</v>
          </cell>
          <cell r="C7023" t="str">
            <v>CONCRETO 3.000 psi</v>
          </cell>
          <cell r="F7023" t="str">
            <v>Ins</v>
          </cell>
          <cell r="G7023" t="str">
            <v>m3</v>
          </cell>
          <cell r="H7023">
            <v>0.06</v>
          </cell>
          <cell r="I7023">
            <v>442697.85</v>
          </cell>
          <cell r="J7023">
            <v>26562</v>
          </cell>
        </row>
        <row r="7025">
          <cell r="A7025" t="str">
            <v>EC-5.132</v>
          </cell>
          <cell r="C7025" t="str">
            <v xml:space="preserve">LOSA DE CONTRAPISO ALIGERADA CONCRETO 3.000 PSI CON CASETON DE ICOPOR O equivalente. Torta superior 7cm. e inferior de 8cm. (Sin refuerzo)  </v>
          </cell>
          <cell r="G7025" t="str">
            <v>m2</v>
          </cell>
          <cell r="J7025">
            <v>338866</v>
          </cell>
        </row>
        <row r="7026">
          <cell r="B7026" t="str">
            <v>M10</v>
          </cell>
          <cell r="C7026" t="str">
            <v>EQUIPO BASICO ( Construcción )</v>
          </cell>
          <cell r="F7026" t="str">
            <v>Ins</v>
          </cell>
          <cell r="G7026" t="str">
            <v>glb</v>
          </cell>
          <cell r="H7026">
            <v>1</v>
          </cell>
          <cell r="I7026">
            <v>2825.0144273770197</v>
          </cell>
          <cell r="J7026">
            <v>2825</v>
          </cell>
        </row>
        <row r="7027">
          <cell r="B7027" t="str">
            <v>I03</v>
          </cell>
          <cell r="C7027" t="str">
            <v>MANO DE OBRA AA (Albañileria)</v>
          </cell>
          <cell r="F7027" t="str">
            <v>Ins</v>
          </cell>
          <cell r="G7027" t="str">
            <v>hc</v>
          </cell>
          <cell r="H7027">
            <v>1.52</v>
          </cell>
          <cell r="I7027">
            <v>17165.400000000001</v>
          </cell>
          <cell r="J7027">
            <v>26091</v>
          </cell>
        </row>
        <row r="7028">
          <cell r="B7028" t="str">
            <v>P23</v>
          </cell>
          <cell r="C7028" t="str">
            <v>CASETON DE ICOPOR , densidad 10 KG.</v>
          </cell>
          <cell r="F7028" t="str">
            <v>Ins</v>
          </cell>
          <cell r="G7028" t="str">
            <v>m3</v>
          </cell>
          <cell r="H7028">
            <v>0.8</v>
          </cell>
          <cell r="I7028">
            <v>156187.5</v>
          </cell>
          <cell r="J7028">
            <v>124950</v>
          </cell>
        </row>
        <row r="7029">
          <cell r="B7029" t="str">
            <v>W02</v>
          </cell>
          <cell r="C7029" t="str">
            <v>LISTON 2 x 4</v>
          </cell>
          <cell r="F7029" t="str">
            <v>Ins</v>
          </cell>
          <cell r="G7029" t="str">
            <v>m</v>
          </cell>
          <cell r="H7029">
            <v>0.84</v>
          </cell>
          <cell r="I7029">
            <v>3330.9587500000002</v>
          </cell>
          <cell r="J7029">
            <v>2798</v>
          </cell>
        </row>
        <row r="7030">
          <cell r="B7030" t="str">
            <v>W16</v>
          </cell>
          <cell r="C7030" t="str">
            <v>TABLA CHAPA ORDINARIO 30 cm x 2 cm x 3 m.</v>
          </cell>
          <cell r="F7030" t="str">
            <v>Ins</v>
          </cell>
          <cell r="G7030" t="str">
            <v>und</v>
          </cell>
          <cell r="H7030">
            <v>0.4</v>
          </cell>
          <cell r="I7030">
            <v>5372.85</v>
          </cell>
          <cell r="J7030">
            <v>2149</v>
          </cell>
        </row>
        <row r="7031">
          <cell r="B7031" t="str">
            <v>O15</v>
          </cell>
          <cell r="C7031" t="str">
            <v>PUNTILLA CON CABEZA 2"</v>
          </cell>
          <cell r="F7031" t="str">
            <v>Ins</v>
          </cell>
          <cell r="G7031" t="str">
            <v>lb</v>
          </cell>
          <cell r="H7031">
            <v>0.05</v>
          </cell>
          <cell r="I7031">
            <v>2509.5</v>
          </cell>
          <cell r="J7031">
            <v>125</v>
          </cell>
        </row>
        <row r="7032">
          <cell r="B7032" t="str">
            <v>M06</v>
          </cell>
          <cell r="C7032" t="str">
            <v>VIBRADOR A GASOLINA</v>
          </cell>
          <cell r="F7032" t="str">
            <v>Ins</v>
          </cell>
          <cell r="G7032" t="str">
            <v>dd</v>
          </cell>
          <cell r="H7032">
            <v>7.0000000000000001E-3</v>
          </cell>
          <cell r="I7032">
            <v>27300</v>
          </cell>
          <cell r="J7032">
            <v>191</v>
          </cell>
        </row>
        <row r="7033">
          <cell r="B7033" t="str">
            <v>M16</v>
          </cell>
          <cell r="C7033" t="str">
            <v>EQUIPO COLOCACION CONCRETO</v>
          </cell>
          <cell r="F7033" t="str">
            <v>Ins</v>
          </cell>
          <cell r="G7033" t="str">
            <v>m3</v>
          </cell>
          <cell r="H7033">
            <v>0.38500000000000001</v>
          </cell>
          <cell r="I7033">
            <v>24150</v>
          </cell>
          <cell r="J7033">
            <v>9298</v>
          </cell>
        </row>
        <row r="7034">
          <cell r="B7034" t="str">
            <v>H04</v>
          </cell>
          <cell r="C7034" t="str">
            <v>CONCRETO 3.000 psi</v>
          </cell>
          <cell r="F7034" t="str">
            <v>Ins</v>
          </cell>
          <cell r="G7034" t="str">
            <v>m3</v>
          </cell>
          <cell r="H7034">
            <v>0.38500000000000001</v>
          </cell>
          <cell r="I7034">
            <v>442697.85</v>
          </cell>
          <cell r="J7034">
            <v>170439</v>
          </cell>
        </row>
        <row r="7036">
          <cell r="A7036" t="str">
            <v>EC-5.133</v>
          </cell>
          <cell r="C7036" t="str">
            <v xml:space="preserve">LOSA DE ENTREPISO ALIGERADA CONCRETO 3.000 PSI CON CASETON DE ICOPOR O equivalente. Torta superior 10cm. e inferior de 5cm. (Sin refuerzo)  </v>
          </cell>
          <cell r="G7036" t="str">
            <v>m2</v>
          </cell>
          <cell r="J7036">
            <v>286949</v>
          </cell>
        </row>
        <row r="7037">
          <cell r="B7037" t="str">
            <v>M10</v>
          </cell>
          <cell r="C7037" t="str">
            <v>EQUIPO BASICO ( Construcción )</v>
          </cell>
          <cell r="F7037" t="str">
            <v>Ins</v>
          </cell>
          <cell r="G7037" t="str">
            <v>glb</v>
          </cell>
          <cell r="H7037">
            <v>1</v>
          </cell>
          <cell r="I7037">
            <v>2825.0144273770197</v>
          </cell>
          <cell r="J7037">
            <v>2825</v>
          </cell>
        </row>
        <row r="7038">
          <cell r="B7038" t="str">
            <v>I03</v>
          </cell>
          <cell r="C7038" t="str">
            <v>MANO DE OBRA AA (Albañileria)</v>
          </cell>
          <cell r="F7038" t="str">
            <v>Ins</v>
          </cell>
          <cell r="G7038" t="str">
            <v>hc</v>
          </cell>
          <cell r="H7038">
            <v>2.2000000000000002</v>
          </cell>
          <cell r="I7038">
            <v>17165.400000000001</v>
          </cell>
          <cell r="J7038">
            <v>37764</v>
          </cell>
        </row>
        <row r="7039">
          <cell r="B7039" t="str">
            <v>P23</v>
          </cell>
          <cell r="C7039" t="str">
            <v>CASETON DE ICOPOR , densidad 10 KG.</v>
          </cell>
          <cell r="F7039" t="str">
            <v>Ins</v>
          </cell>
          <cell r="G7039" t="str">
            <v>m3</v>
          </cell>
          <cell r="H7039">
            <v>0.6</v>
          </cell>
          <cell r="I7039">
            <v>156187.5</v>
          </cell>
          <cell r="J7039">
            <v>93713</v>
          </cell>
        </row>
        <row r="7040">
          <cell r="B7040" t="str">
            <v>P03</v>
          </cell>
          <cell r="C7040" t="str">
            <v>FORMALETA ENTREPISOS CON PARAL LARGO de 2.00 a 3.50 m. (Por Metro Cuadrado).</v>
          </cell>
          <cell r="F7040" t="str">
            <v>Ins</v>
          </cell>
          <cell r="G7040" t="str">
            <v>ms</v>
          </cell>
          <cell r="H7040">
            <v>1</v>
          </cell>
          <cell r="I7040">
            <v>5168.0349000000006</v>
          </cell>
          <cell r="J7040">
            <v>5168</v>
          </cell>
        </row>
        <row r="7041">
          <cell r="B7041" t="str">
            <v>O15</v>
          </cell>
          <cell r="C7041" t="str">
            <v>PUNTILLA CON CABEZA 2"</v>
          </cell>
          <cell r="F7041" t="str">
            <v>Ins</v>
          </cell>
          <cell r="G7041" t="str">
            <v>lb</v>
          </cell>
          <cell r="H7041">
            <v>1</v>
          </cell>
          <cell r="I7041">
            <v>2509.5</v>
          </cell>
          <cell r="J7041">
            <v>2510</v>
          </cell>
        </row>
        <row r="7042">
          <cell r="B7042" t="str">
            <v>M06</v>
          </cell>
          <cell r="C7042" t="str">
            <v>VIBRADOR A GASOLINA</v>
          </cell>
          <cell r="F7042" t="str">
            <v>Ins</v>
          </cell>
          <cell r="G7042" t="str">
            <v>dd</v>
          </cell>
          <cell r="H7042">
            <v>8.9999999999999993E-3</v>
          </cell>
          <cell r="I7042">
            <v>27300</v>
          </cell>
          <cell r="J7042">
            <v>246</v>
          </cell>
        </row>
        <row r="7043">
          <cell r="B7043" t="str">
            <v>M16</v>
          </cell>
          <cell r="C7043" t="str">
            <v>EQUIPO COLOCACION CONCRETO</v>
          </cell>
          <cell r="F7043" t="str">
            <v>Ins</v>
          </cell>
          <cell r="G7043" t="str">
            <v>m3</v>
          </cell>
          <cell r="H7043">
            <v>0.31</v>
          </cell>
          <cell r="I7043">
            <v>24150</v>
          </cell>
          <cell r="J7043">
            <v>7487</v>
          </cell>
        </row>
        <row r="7044">
          <cell r="B7044" t="str">
            <v>H04</v>
          </cell>
          <cell r="C7044" t="str">
            <v>CONCRETO 3.000 psi</v>
          </cell>
          <cell r="F7044" t="str">
            <v>Ins</v>
          </cell>
          <cell r="G7044" t="str">
            <v>m3</v>
          </cell>
          <cell r="H7044">
            <v>0.31</v>
          </cell>
          <cell r="I7044">
            <v>442697.85</v>
          </cell>
          <cell r="J7044">
            <v>137236</v>
          </cell>
        </row>
        <row r="7048">
          <cell r="A7048" t="str">
            <v>EC-5.137</v>
          </cell>
          <cell r="C7048" t="str">
            <v xml:space="preserve">LOSA DE CONTRAPISO ALIGERADA CONCRETO 3.000 PSI CON CASETON DE ICOPOR O equivalente. Torta superior 10cm. e inferior de 20cm. (Sin refuerzo)  </v>
          </cell>
          <cell r="G7048" t="str">
            <v>m2</v>
          </cell>
          <cell r="J7048">
            <v>439362</v>
          </cell>
        </row>
        <row r="7049">
          <cell r="B7049" t="str">
            <v>M10</v>
          </cell>
          <cell r="C7049" t="str">
            <v>EQUIPO BASICO ( Construcción )</v>
          </cell>
          <cell r="F7049" t="str">
            <v>Ins</v>
          </cell>
          <cell r="G7049" t="str">
            <v>glb</v>
          </cell>
          <cell r="H7049">
            <v>1.2</v>
          </cell>
          <cell r="I7049">
            <v>2825.0144273770197</v>
          </cell>
          <cell r="J7049">
            <v>3390</v>
          </cell>
        </row>
        <row r="7050">
          <cell r="B7050" t="str">
            <v>I03</v>
          </cell>
          <cell r="C7050" t="str">
            <v>MANO DE OBRA AA (Albañileria)</v>
          </cell>
          <cell r="F7050" t="str">
            <v>Ins</v>
          </cell>
          <cell r="G7050" t="str">
            <v>hc</v>
          </cell>
          <cell r="H7050">
            <v>1.8</v>
          </cell>
          <cell r="I7050">
            <v>17165.400000000001</v>
          </cell>
          <cell r="J7050">
            <v>30898</v>
          </cell>
        </row>
        <row r="7051">
          <cell r="B7051" t="str">
            <v>P23</v>
          </cell>
          <cell r="C7051" t="str">
            <v>CASETON DE ICOPOR , densidad 10 KG.</v>
          </cell>
          <cell r="F7051" t="str">
            <v>Ins</v>
          </cell>
          <cell r="G7051" t="str">
            <v>m3</v>
          </cell>
          <cell r="H7051">
            <v>1</v>
          </cell>
          <cell r="I7051">
            <v>156187.5</v>
          </cell>
          <cell r="J7051">
            <v>156188</v>
          </cell>
        </row>
        <row r="7052">
          <cell r="B7052" t="str">
            <v>W02</v>
          </cell>
          <cell r="C7052" t="str">
            <v>LISTON 2 x 4</v>
          </cell>
          <cell r="F7052" t="str">
            <v>Ins</v>
          </cell>
          <cell r="G7052" t="str">
            <v>m</v>
          </cell>
          <cell r="H7052">
            <v>0.97</v>
          </cell>
          <cell r="I7052">
            <v>3330.9587500000002</v>
          </cell>
          <cell r="J7052">
            <v>3231</v>
          </cell>
        </row>
        <row r="7053">
          <cell r="B7053" t="str">
            <v>W16</v>
          </cell>
          <cell r="C7053" t="str">
            <v>TABLA CHAPA ORDINARIO 30 cm x 2 cm x 3 m.</v>
          </cell>
          <cell r="F7053" t="str">
            <v>Ins</v>
          </cell>
          <cell r="G7053" t="str">
            <v>und</v>
          </cell>
          <cell r="H7053">
            <v>0.47</v>
          </cell>
          <cell r="I7053">
            <v>5372.85</v>
          </cell>
          <cell r="J7053">
            <v>2525</v>
          </cell>
        </row>
        <row r="7054">
          <cell r="B7054" t="str">
            <v>O15</v>
          </cell>
          <cell r="C7054" t="str">
            <v>PUNTILLA CON CABEZA 2"</v>
          </cell>
          <cell r="F7054" t="str">
            <v>Ins</v>
          </cell>
          <cell r="G7054" t="str">
            <v>lb</v>
          </cell>
          <cell r="H7054">
            <v>0.06</v>
          </cell>
          <cell r="I7054">
            <v>2509.5</v>
          </cell>
          <cell r="J7054">
            <v>151</v>
          </cell>
        </row>
        <row r="7055">
          <cell r="B7055" t="str">
            <v>M06</v>
          </cell>
          <cell r="C7055" t="str">
            <v>VIBRADOR A GASOLINA</v>
          </cell>
          <cell r="F7055" t="str">
            <v>Ins</v>
          </cell>
          <cell r="G7055" t="str">
            <v>dd</v>
          </cell>
          <cell r="H7055">
            <v>8.0000000000000002E-3</v>
          </cell>
          <cell r="I7055">
            <v>27300</v>
          </cell>
          <cell r="J7055">
            <v>218</v>
          </cell>
        </row>
        <row r="7056">
          <cell r="B7056" t="str">
            <v>M16</v>
          </cell>
          <cell r="C7056" t="str">
            <v>EQUIPO COLOCACION CONCRETO</v>
          </cell>
          <cell r="F7056" t="str">
            <v>Ins</v>
          </cell>
          <cell r="G7056" t="str">
            <v>m3</v>
          </cell>
          <cell r="H7056">
            <v>0.52</v>
          </cell>
          <cell r="I7056">
            <v>24150</v>
          </cell>
          <cell r="J7056">
            <v>12558</v>
          </cell>
        </row>
        <row r="7057">
          <cell r="B7057" t="str">
            <v>H04</v>
          </cell>
          <cell r="C7057" t="str">
            <v>CONCRETO 3.000 psi</v>
          </cell>
          <cell r="F7057" t="str">
            <v>Ins</v>
          </cell>
          <cell r="G7057" t="str">
            <v>m3</v>
          </cell>
          <cell r="H7057">
            <v>0.52</v>
          </cell>
          <cell r="I7057">
            <v>442697.85</v>
          </cell>
          <cell r="J7057">
            <v>230203</v>
          </cell>
        </row>
        <row r="7059">
          <cell r="A7059" t="str">
            <v>EC-5.138</v>
          </cell>
          <cell r="C7059" t="str">
            <v>PEDESTAL  CILINDRICO EN CONCRETO H= 0,30m D= 0,20m  INCLUYE  REFUERZO-ANCLAJES-PERNOS EN ACERO  3/8", espiral 1/2"  perforación y adhesivo epóxico según detalle)</v>
          </cell>
          <cell r="G7059" t="str">
            <v>und</v>
          </cell>
          <cell r="J7059">
            <v>67454</v>
          </cell>
        </row>
        <row r="7060">
          <cell r="B7060" t="str">
            <v>M03</v>
          </cell>
          <cell r="C7060" t="str">
            <v>EQUIPO BASICO ( Herramienta menor )</v>
          </cell>
          <cell r="F7060" t="str">
            <v>Ins</v>
          </cell>
          <cell r="G7060" t="str">
            <v>glb</v>
          </cell>
          <cell r="H7060">
            <v>0.2</v>
          </cell>
          <cell r="I7060">
            <v>2535.75</v>
          </cell>
          <cell r="J7060">
            <v>507</v>
          </cell>
        </row>
        <row r="7061">
          <cell r="B7061" t="str">
            <v>I03</v>
          </cell>
          <cell r="C7061" t="str">
            <v>MANO DE OBRA AA (Albañileria)</v>
          </cell>
          <cell r="F7061" t="str">
            <v>Ins</v>
          </cell>
          <cell r="G7061" t="str">
            <v>hc</v>
          </cell>
          <cell r="H7061">
            <v>0.35</v>
          </cell>
          <cell r="I7061">
            <v>17165.400000000001</v>
          </cell>
          <cell r="J7061">
            <v>6008</v>
          </cell>
        </row>
        <row r="7062">
          <cell r="B7062" t="str">
            <v>H04</v>
          </cell>
          <cell r="C7062" t="str">
            <v>CONCRETO 3.000 psi</v>
          </cell>
          <cell r="F7062" t="str">
            <v>Ins</v>
          </cell>
          <cell r="G7062" t="str">
            <v>m3</v>
          </cell>
          <cell r="H7062">
            <v>9.8960400000000004E-2</v>
          </cell>
          <cell r="I7062">
            <v>442697.85</v>
          </cell>
          <cell r="J7062">
            <v>43810</v>
          </cell>
        </row>
        <row r="7063">
          <cell r="B7063" t="str">
            <v>M15</v>
          </cell>
          <cell r="C7063" t="str">
            <v>TALADRO ROTO PERCUTOR</v>
          </cell>
          <cell r="F7063" t="str">
            <v>Ins</v>
          </cell>
          <cell r="G7063" t="str">
            <v>dd</v>
          </cell>
          <cell r="H7063">
            <v>0.2</v>
          </cell>
          <cell r="I7063">
            <v>13650</v>
          </cell>
          <cell r="J7063">
            <v>2730</v>
          </cell>
        </row>
        <row r="7064">
          <cell r="B7064" t="str">
            <v>O17</v>
          </cell>
          <cell r="C7064" t="str">
            <v>SIKADUR -42  Anclaje o equivalente.</v>
          </cell>
          <cell r="F7064" t="str">
            <v>Ins</v>
          </cell>
          <cell r="G7064" t="str">
            <v>kg</v>
          </cell>
          <cell r="H7064">
            <v>0.09</v>
          </cell>
          <cell r="I7064">
            <v>33236.699999999997</v>
          </cell>
          <cell r="J7064">
            <v>2991</v>
          </cell>
        </row>
        <row r="7065">
          <cell r="B7065" t="str">
            <v>O28A</v>
          </cell>
          <cell r="C7065" t="str">
            <v>BROCA PARA MURO 3/8" x 6"</v>
          </cell>
          <cell r="F7065" t="str">
            <v>Ins</v>
          </cell>
          <cell r="G7065" t="str">
            <v>und</v>
          </cell>
          <cell r="H7065">
            <v>2.5000000000000001E-2</v>
          </cell>
          <cell r="I7065">
            <v>6615</v>
          </cell>
          <cell r="J7065">
            <v>165</v>
          </cell>
        </row>
        <row r="7066">
          <cell r="B7066" t="str">
            <v>O29</v>
          </cell>
          <cell r="C7066" t="str">
            <v>PISTOLA INYECTOR PARA EPOXICO ANCHORFIX 4</v>
          </cell>
          <cell r="F7066" t="str">
            <v>Ins</v>
          </cell>
          <cell r="G7066" t="str">
            <v>und</v>
          </cell>
          <cell r="H7066">
            <v>2E-3</v>
          </cell>
          <cell r="I7066">
            <v>166845</v>
          </cell>
          <cell r="J7066">
            <v>334</v>
          </cell>
        </row>
        <row r="7067">
          <cell r="B7067" t="str">
            <v>A01</v>
          </cell>
          <cell r="C7067" t="str">
            <v>ACERO 60.000 PSI</v>
          </cell>
          <cell r="F7067" t="str">
            <v>Ins</v>
          </cell>
          <cell r="G7067" t="str">
            <v>kg</v>
          </cell>
          <cell r="H7067">
            <v>4.3600000000000003</v>
          </cell>
          <cell r="I7067">
            <v>2502</v>
          </cell>
          <cell r="J7067">
            <v>10909</v>
          </cell>
        </row>
        <row r="7069">
          <cell r="A7069" t="str">
            <v>EC-5.139</v>
          </cell>
          <cell r="C7069" t="str">
            <v>TRATAMIENTO DE ESCARIFICACION DE ELEMENTOS DE CONCRETO. Incluye tratamiento epóxico para adherir concreto de edades diferentes.</v>
          </cell>
          <cell r="G7069" t="str">
            <v>m2</v>
          </cell>
          <cell r="J7069">
            <v>63038</v>
          </cell>
        </row>
        <row r="7070">
          <cell r="B7070" t="str">
            <v>M10</v>
          </cell>
          <cell r="C7070" t="str">
            <v>EQUIPO BASICO ( Construcción )</v>
          </cell>
          <cell r="F7070" t="str">
            <v>Ins</v>
          </cell>
          <cell r="G7070" t="str">
            <v>glb</v>
          </cell>
          <cell r="H7070">
            <v>1</v>
          </cell>
          <cell r="I7070">
            <v>2825.0144273770197</v>
          </cell>
          <cell r="J7070">
            <v>2825</v>
          </cell>
        </row>
        <row r="7071">
          <cell r="B7071" t="str">
            <v>I03</v>
          </cell>
          <cell r="C7071" t="str">
            <v>MANO DE OBRA AA (Albañileria)</v>
          </cell>
          <cell r="F7071" t="str">
            <v>Ins</v>
          </cell>
          <cell r="G7071" t="str">
            <v>hc</v>
          </cell>
          <cell r="H7071">
            <v>0.8</v>
          </cell>
          <cell r="I7071">
            <v>17165.400000000001</v>
          </cell>
          <cell r="J7071">
            <v>13732</v>
          </cell>
        </row>
        <row r="7072">
          <cell r="B7072" t="str">
            <v>O17A</v>
          </cell>
          <cell r="C7072" t="str">
            <v>SIKADUR -32  Primer.</v>
          </cell>
          <cell r="F7072" t="str">
            <v>Ins</v>
          </cell>
          <cell r="G7072" t="str">
            <v>kg</v>
          </cell>
          <cell r="H7072">
            <v>0.6</v>
          </cell>
          <cell r="I7072">
            <v>77469</v>
          </cell>
          <cell r="J7072">
            <v>46481</v>
          </cell>
        </row>
        <row r="7074">
          <cell r="A7074" t="str">
            <v>EC-5.140</v>
          </cell>
          <cell r="C7074" t="str">
            <v>ANCLAJES 3/8" x 4" (Incluye perforación y adhesivo epóxico)</v>
          </cell>
          <cell r="G7074" t="str">
            <v>und</v>
          </cell>
          <cell r="J7074">
            <v>4795</v>
          </cell>
        </row>
        <row r="7075">
          <cell r="B7075" t="str">
            <v>M03</v>
          </cell>
          <cell r="C7075" t="str">
            <v>EQUIPO BASICO ( Herramienta menor )</v>
          </cell>
          <cell r="F7075" t="str">
            <v>Ins</v>
          </cell>
          <cell r="G7075" t="str">
            <v>glb</v>
          </cell>
          <cell r="H7075">
            <v>0.01</v>
          </cell>
          <cell r="I7075">
            <v>2535.75</v>
          </cell>
          <cell r="J7075">
            <v>25</v>
          </cell>
        </row>
        <row r="7076">
          <cell r="B7076" t="str">
            <v>I03</v>
          </cell>
          <cell r="C7076" t="str">
            <v>MANO DE OBRA AA (Albañileria)</v>
          </cell>
          <cell r="F7076" t="str">
            <v>Ins</v>
          </cell>
          <cell r="G7076" t="str">
            <v>hc</v>
          </cell>
          <cell r="H7076">
            <v>0.15</v>
          </cell>
          <cell r="I7076">
            <v>17165.400000000001</v>
          </cell>
          <cell r="J7076">
            <v>2575</v>
          </cell>
        </row>
        <row r="7077">
          <cell r="B7077" t="str">
            <v>M15</v>
          </cell>
          <cell r="C7077" t="str">
            <v>TALADRO ROTO PERCUTOR</v>
          </cell>
          <cell r="F7077" t="str">
            <v>Ins</v>
          </cell>
          <cell r="G7077" t="str">
            <v>dd</v>
          </cell>
          <cell r="H7077">
            <v>4.5999999999999999E-2</v>
          </cell>
          <cell r="I7077">
            <v>13650</v>
          </cell>
          <cell r="J7077">
            <v>628</v>
          </cell>
        </row>
        <row r="7078">
          <cell r="B7078" t="str">
            <v>O17B</v>
          </cell>
          <cell r="C7078" t="str">
            <v>SIKADUR -Anchor Fix-4 600ML.</v>
          </cell>
          <cell r="F7078" t="str">
            <v>Ins</v>
          </cell>
          <cell r="G7078" t="str">
            <v>und</v>
          </cell>
          <cell r="H7078">
            <v>7.0000000000000001E-3</v>
          </cell>
          <cell r="I7078">
            <v>68972.399999999994</v>
          </cell>
          <cell r="J7078">
            <v>483</v>
          </cell>
        </row>
        <row r="7079">
          <cell r="B7079" t="str">
            <v>O28</v>
          </cell>
          <cell r="C7079" t="str">
            <v>BROCA PARA MURO 5/8" x 8"</v>
          </cell>
          <cell r="F7079" t="str">
            <v>Ins</v>
          </cell>
          <cell r="G7079" t="str">
            <v>und</v>
          </cell>
          <cell r="H7079">
            <v>0.02</v>
          </cell>
          <cell r="I7079">
            <v>12495</v>
          </cell>
          <cell r="J7079">
            <v>250</v>
          </cell>
        </row>
        <row r="7080">
          <cell r="B7080" t="str">
            <v>O29</v>
          </cell>
          <cell r="C7080" t="str">
            <v>PISTOLA INYECTOR PARA EPOXICO ANCHORFIX 4</v>
          </cell>
          <cell r="F7080" t="str">
            <v>Ins</v>
          </cell>
          <cell r="G7080" t="str">
            <v>und</v>
          </cell>
          <cell r="H7080">
            <v>2E-3</v>
          </cell>
          <cell r="I7080">
            <v>166845</v>
          </cell>
          <cell r="J7080">
            <v>334</v>
          </cell>
        </row>
        <row r="7081">
          <cell r="B7081" t="str">
            <v>A01</v>
          </cell>
          <cell r="C7081" t="str">
            <v>ACERO 60.000 PSI</v>
          </cell>
          <cell r="F7081" t="str">
            <v>Ins</v>
          </cell>
          <cell r="G7081" t="str">
            <v>kg</v>
          </cell>
          <cell r="H7081">
            <v>0.2</v>
          </cell>
          <cell r="I7081">
            <v>2502</v>
          </cell>
          <cell r="J7081">
            <v>500</v>
          </cell>
        </row>
        <row r="7083">
          <cell r="A7083" t="str">
            <v>EC-5.141</v>
          </cell>
          <cell r="C7083" t="str">
            <v>JUNTA DE CONSTRUCCION PLACA DE CONTRAPISO E=1cm x 1cm de profundidad (Incluye sellante)</v>
          </cell>
          <cell r="G7083" t="str">
            <v>m</v>
          </cell>
          <cell r="J7083">
            <v>37275</v>
          </cell>
        </row>
        <row r="7084">
          <cell r="B7084" t="str">
            <v>M03</v>
          </cell>
          <cell r="C7084" t="str">
            <v>EQUIPO BASICO ( Herramienta menor )</v>
          </cell>
          <cell r="F7084" t="str">
            <v>Ins</v>
          </cell>
          <cell r="G7084" t="str">
            <v>glb</v>
          </cell>
          <cell r="H7084">
            <v>7.0000000000000001E-3</v>
          </cell>
          <cell r="I7084">
            <v>2535.75</v>
          </cell>
          <cell r="J7084">
            <v>18</v>
          </cell>
        </row>
        <row r="7085">
          <cell r="B7085" t="str">
            <v>I03</v>
          </cell>
          <cell r="C7085" t="str">
            <v>MANO DE OBRA AA (Albañileria)</v>
          </cell>
          <cell r="F7085" t="str">
            <v>Ins</v>
          </cell>
          <cell r="G7085" t="str">
            <v>hc</v>
          </cell>
          <cell r="H7085">
            <v>0.28000000000000003</v>
          </cell>
          <cell r="I7085">
            <v>17165.400000000001</v>
          </cell>
          <cell r="J7085">
            <v>4806</v>
          </cell>
        </row>
        <row r="7086">
          <cell r="B7086" t="str">
            <v>O25</v>
          </cell>
          <cell r="C7086" t="str">
            <v>SIKAFLEX PRO 3 WF tubo 600 cc o equivalente.</v>
          </cell>
          <cell r="F7086" t="str">
            <v>Ins</v>
          </cell>
          <cell r="G7086" t="str">
            <v>und</v>
          </cell>
          <cell r="H7086">
            <v>0.17</v>
          </cell>
          <cell r="I7086">
            <v>74720.100000000006</v>
          </cell>
          <cell r="J7086">
            <v>12702</v>
          </cell>
        </row>
        <row r="7087">
          <cell r="B7087" t="str">
            <v>M31</v>
          </cell>
          <cell r="C7087" t="str">
            <v xml:space="preserve">CORTADORA DE PAVIMENTO con combustible </v>
          </cell>
          <cell r="F7087" t="str">
            <v>Ins</v>
          </cell>
          <cell r="G7087" t="str">
            <v>dd</v>
          </cell>
          <cell r="H7087">
            <v>0.06</v>
          </cell>
          <cell r="I7087">
            <v>193756.5</v>
          </cell>
          <cell r="J7087">
            <v>11625</v>
          </cell>
        </row>
        <row r="7088">
          <cell r="B7088" t="str">
            <v>M29</v>
          </cell>
          <cell r="C7088" t="str">
            <v>DISCO DIAMANTADO DE 14"</v>
          </cell>
          <cell r="F7088" t="str">
            <v>Ins</v>
          </cell>
          <cell r="G7088" t="str">
            <v>und</v>
          </cell>
          <cell r="H7088">
            <v>2.7E-2</v>
          </cell>
          <cell r="I7088">
            <v>300881.66138284659</v>
          </cell>
          <cell r="J7088">
            <v>8124</v>
          </cell>
        </row>
        <row r="7090">
          <cell r="A7090" t="str">
            <v>EC-5.145</v>
          </cell>
          <cell r="C7090" t="str">
            <v>ALFAJIAS EN CONCRETO 2.500 psi a=0.50 m (incluye refuerzo)</v>
          </cell>
          <cell r="G7090" t="str">
            <v>m</v>
          </cell>
          <cell r="J7090">
            <v>37185</v>
          </cell>
        </row>
        <row r="7091">
          <cell r="B7091" t="str">
            <v>M03</v>
          </cell>
          <cell r="C7091" t="str">
            <v>EQUIPO BASICO ( Herramienta menor )</v>
          </cell>
          <cell r="F7091" t="str">
            <v>Ins</v>
          </cell>
          <cell r="G7091" t="str">
            <v>glb</v>
          </cell>
          <cell r="H7091">
            <v>0.01</v>
          </cell>
          <cell r="I7091">
            <v>2535.75</v>
          </cell>
          <cell r="J7091">
            <v>25</v>
          </cell>
        </row>
        <row r="7092">
          <cell r="B7092" t="str">
            <v>I03</v>
          </cell>
          <cell r="C7092" t="str">
            <v>MANO DE OBRA AA (Albañileria)</v>
          </cell>
          <cell r="F7092" t="str">
            <v>Ins</v>
          </cell>
          <cell r="G7092" t="str">
            <v>hc</v>
          </cell>
          <cell r="H7092">
            <v>0.45</v>
          </cell>
          <cell r="I7092">
            <v>17165.400000000001</v>
          </cell>
          <cell r="J7092">
            <v>7724</v>
          </cell>
        </row>
        <row r="7093">
          <cell r="B7093" t="str">
            <v>H01</v>
          </cell>
          <cell r="C7093" t="str">
            <v>CEMENTO GRIS</v>
          </cell>
          <cell r="F7093" t="str">
            <v>Ins</v>
          </cell>
          <cell r="G7093" t="str">
            <v>kg</v>
          </cell>
          <cell r="H7093">
            <v>1.43</v>
          </cell>
          <cell r="I7093">
            <v>619.5</v>
          </cell>
          <cell r="J7093">
            <v>886</v>
          </cell>
        </row>
        <row r="7094">
          <cell r="B7094" t="str">
            <v>B06</v>
          </cell>
          <cell r="C7094" t="str">
            <v>ARENA LAVADA DE RIO</v>
          </cell>
          <cell r="F7094" t="str">
            <v>Ins</v>
          </cell>
          <cell r="G7094" t="str">
            <v>m3</v>
          </cell>
          <cell r="H7094">
            <v>1.2E-2</v>
          </cell>
          <cell r="I7094">
            <v>106312.5</v>
          </cell>
          <cell r="J7094">
            <v>1276</v>
          </cell>
        </row>
        <row r="7095">
          <cell r="B7095" t="str">
            <v>W17</v>
          </cell>
          <cell r="C7095" t="str">
            <v>TABLA CHAPA EN CEDRO MACHO 30 cm x 2 cm x 3 m.</v>
          </cell>
          <cell r="F7095" t="str">
            <v>Ins</v>
          </cell>
          <cell r="G7095" t="str">
            <v>m</v>
          </cell>
          <cell r="H7095">
            <v>0.4</v>
          </cell>
          <cell r="I7095">
            <v>5583.2737104209064</v>
          </cell>
          <cell r="J7095">
            <v>2233</v>
          </cell>
        </row>
        <row r="7096">
          <cell r="B7096" t="str">
            <v>O15</v>
          </cell>
          <cell r="C7096" t="str">
            <v>PUNTILLA CON CABEZA 2"</v>
          </cell>
          <cell r="F7096" t="str">
            <v>Ins</v>
          </cell>
          <cell r="G7096" t="str">
            <v>lb</v>
          </cell>
          <cell r="H7096">
            <v>0.02</v>
          </cell>
          <cell r="I7096">
            <v>2509.5</v>
          </cell>
          <cell r="J7096">
            <v>50</v>
          </cell>
        </row>
        <row r="7097">
          <cell r="B7097" t="str">
            <v>A13</v>
          </cell>
          <cell r="C7097" t="str">
            <v>ACERO 60.000 PSI ( Incluye alambre negro y figuración )</v>
          </cell>
          <cell r="F7097" t="str">
            <v>Ana</v>
          </cell>
          <cell r="G7097" t="str">
            <v>kg</v>
          </cell>
          <cell r="H7097">
            <v>1.8399999999999999</v>
          </cell>
          <cell r="I7097">
            <v>2877</v>
          </cell>
          <cell r="J7097">
            <v>5294</v>
          </cell>
        </row>
        <row r="7098">
          <cell r="B7098" t="str">
            <v>H03</v>
          </cell>
          <cell r="C7098" t="str">
            <v xml:space="preserve">CONCRETO 2.500 psi </v>
          </cell>
          <cell r="F7098" t="str">
            <v>Ins</v>
          </cell>
          <cell r="G7098" t="str">
            <v>m3</v>
          </cell>
          <cell r="H7098">
            <v>4.5999999999999999E-2</v>
          </cell>
          <cell r="I7098">
            <v>428203.65</v>
          </cell>
          <cell r="J7098">
            <v>19697</v>
          </cell>
        </row>
        <row r="7100">
          <cell r="A7100" t="str">
            <v>EC-5.146</v>
          </cell>
          <cell r="C7100" t="str">
            <v>COLUMNA CIRCULAR CONCRETO 3.000 psi  A LA VISTA (sin refuerzo )</v>
          </cell>
          <cell r="G7100" t="str">
            <v>m3</v>
          </cell>
          <cell r="J7100">
            <v>946467</v>
          </cell>
        </row>
        <row r="7101">
          <cell r="B7101" t="str">
            <v>M10</v>
          </cell>
          <cell r="C7101" t="str">
            <v>EQUIPO BASICO ( Construcción )</v>
          </cell>
          <cell r="F7101" t="str">
            <v>Ins</v>
          </cell>
          <cell r="G7101" t="str">
            <v>glb</v>
          </cell>
          <cell r="H7101">
            <v>5</v>
          </cell>
          <cell r="I7101">
            <v>2825.0144273770197</v>
          </cell>
          <cell r="J7101">
            <v>14125</v>
          </cell>
        </row>
        <row r="7102">
          <cell r="B7102" t="str">
            <v>I03</v>
          </cell>
          <cell r="C7102" t="str">
            <v>MANO DE OBRA AA (Albañileria)</v>
          </cell>
          <cell r="F7102" t="str">
            <v>Ins</v>
          </cell>
          <cell r="G7102" t="str">
            <v>hc</v>
          </cell>
          <cell r="H7102">
            <v>17</v>
          </cell>
          <cell r="I7102">
            <v>17165.400000000001</v>
          </cell>
          <cell r="J7102">
            <v>291812</v>
          </cell>
        </row>
        <row r="7103">
          <cell r="B7103" t="str">
            <v>P07</v>
          </cell>
          <cell r="C7103" t="str">
            <v>MORDAZA METALICA</v>
          </cell>
          <cell r="F7103" t="str">
            <v>Ins</v>
          </cell>
          <cell r="G7103" t="str">
            <v>dd</v>
          </cell>
          <cell r="H7103">
            <v>6</v>
          </cell>
          <cell r="I7103">
            <v>127.89</v>
          </cell>
          <cell r="J7103">
            <v>767</v>
          </cell>
        </row>
        <row r="7104">
          <cell r="B7104" t="str">
            <v>P06</v>
          </cell>
          <cell r="C7104" t="str">
            <v>PARAL LARGO 2.00 a 3.50 m</v>
          </cell>
          <cell r="F7104" t="str">
            <v>Ins</v>
          </cell>
          <cell r="G7104" t="str">
            <v>dd</v>
          </cell>
          <cell r="H7104">
            <v>3</v>
          </cell>
          <cell r="I7104">
            <v>168</v>
          </cell>
          <cell r="J7104">
            <v>504</v>
          </cell>
        </row>
        <row r="7105">
          <cell r="B7105" t="str">
            <v>O15</v>
          </cell>
          <cell r="C7105" t="str">
            <v>PUNTILLA CON CABEZA 2"</v>
          </cell>
          <cell r="F7105" t="str">
            <v>Ins</v>
          </cell>
          <cell r="G7105" t="str">
            <v>lb</v>
          </cell>
          <cell r="H7105">
            <v>1</v>
          </cell>
          <cell r="I7105">
            <v>2509.5</v>
          </cell>
          <cell r="J7105">
            <v>2510</v>
          </cell>
        </row>
        <row r="7106">
          <cell r="B7106" t="str">
            <v>M06</v>
          </cell>
          <cell r="C7106" t="str">
            <v>VIBRADOR A GASOLINA</v>
          </cell>
          <cell r="F7106" t="str">
            <v>Ins</v>
          </cell>
          <cell r="G7106" t="str">
            <v>dd</v>
          </cell>
          <cell r="H7106">
            <v>0.09</v>
          </cell>
          <cell r="I7106">
            <v>27300</v>
          </cell>
          <cell r="J7106">
            <v>2457</v>
          </cell>
        </row>
        <row r="7107">
          <cell r="B7107" t="str">
            <v>M16</v>
          </cell>
          <cell r="C7107" t="str">
            <v>EQUIPO COLOCACION CONCRETO</v>
          </cell>
          <cell r="F7107" t="str">
            <v>Ins</v>
          </cell>
          <cell r="G7107" t="str">
            <v>m3</v>
          </cell>
          <cell r="H7107">
            <v>1.05</v>
          </cell>
          <cell r="I7107">
            <v>24150</v>
          </cell>
          <cell r="J7107">
            <v>25358</v>
          </cell>
        </row>
        <row r="7108">
          <cell r="B7108" t="str">
            <v>H04</v>
          </cell>
          <cell r="C7108" t="str">
            <v>CONCRETO 3.000 psi</v>
          </cell>
          <cell r="F7108" t="str">
            <v>Ins</v>
          </cell>
          <cell r="G7108" t="str">
            <v>m3</v>
          </cell>
          <cell r="H7108">
            <v>1.05</v>
          </cell>
          <cell r="I7108">
            <v>442697.85</v>
          </cell>
          <cell r="J7108">
            <v>464833</v>
          </cell>
        </row>
        <row r="7109">
          <cell r="B7109" t="str">
            <v>O23</v>
          </cell>
          <cell r="C7109" t="str">
            <v xml:space="preserve">SIKA ANTISOL ROJO </v>
          </cell>
          <cell r="F7109" t="str">
            <v>Ins</v>
          </cell>
          <cell r="G7109" t="str">
            <v>kg</v>
          </cell>
          <cell r="H7109">
            <v>2.2200000000000002</v>
          </cell>
          <cell r="I7109">
            <v>15743.7</v>
          </cell>
          <cell r="J7109">
            <v>34951</v>
          </cell>
        </row>
        <row r="7110">
          <cell r="B7110" t="str">
            <v>O40</v>
          </cell>
          <cell r="C7110" t="str">
            <v xml:space="preserve">SIKA SEPAROL </v>
          </cell>
          <cell r="F7110" t="str">
            <v>Ins</v>
          </cell>
          <cell r="G7110" t="str">
            <v>kg</v>
          </cell>
          <cell r="H7110">
            <v>0.67</v>
          </cell>
          <cell r="I7110">
            <v>18242.7</v>
          </cell>
          <cell r="J7110">
            <v>12223</v>
          </cell>
        </row>
        <row r="7111">
          <cell r="B7111" t="str">
            <v>G1</v>
          </cell>
          <cell r="C7111" t="str">
            <v xml:space="preserve">A.C.P.M.         </v>
          </cell>
          <cell r="F7111" t="str">
            <v>Ins</v>
          </cell>
          <cell r="G7111" t="str">
            <v>gal</v>
          </cell>
          <cell r="H7111">
            <v>0.3</v>
          </cell>
          <cell r="I7111">
            <v>8143.8</v>
          </cell>
          <cell r="J7111">
            <v>2443</v>
          </cell>
        </row>
        <row r="7112">
          <cell r="B7112" t="str">
            <v>O41</v>
          </cell>
          <cell r="C7112" t="str">
            <v xml:space="preserve">POLIETILENO NEGRO CAL 3.5 </v>
          </cell>
          <cell r="F7112" t="str">
            <v>Ins</v>
          </cell>
          <cell r="G7112" t="str">
            <v>m</v>
          </cell>
          <cell r="H7112">
            <v>3.5</v>
          </cell>
          <cell r="I7112">
            <v>4826.074588185892</v>
          </cell>
          <cell r="J7112">
            <v>16891</v>
          </cell>
        </row>
        <row r="7113">
          <cell r="B7113" t="str">
            <v>P27</v>
          </cell>
          <cell r="C7113" t="str">
            <v>FORMALETA PARA COLUMNA CIRCULAR, D: 0.40m, H: 2.40m</v>
          </cell>
          <cell r="F7113" t="str">
            <v>Ins</v>
          </cell>
          <cell r="G7113" t="str">
            <v>dd</v>
          </cell>
          <cell r="H7113">
            <v>0.05</v>
          </cell>
          <cell r="I7113">
            <v>23795.477999999999</v>
          </cell>
          <cell r="J7113">
            <v>1190</v>
          </cell>
        </row>
        <row r="7114">
          <cell r="B7114" t="str">
            <v>M01</v>
          </cell>
          <cell r="C7114" t="str">
            <v>ANDAMIO METALICO TUBULAR (Sección de 2 marcos de 1.50*1.50 m.con 2 crucetas de 2.30 m.)</v>
          </cell>
          <cell r="F7114" t="str">
            <v>Ins</v>
          </cell>
          <cell r="G7114" t="str">
            <v>sm</v>
          </cell>
          <cell r="H7114">
            <v>15</v>
          </cell>
          <cell r="I7114">
            <v>5093.55</v>
          </cell>
          <cell r="J7114">
            <v>76403</v>
          </cell>
        </row>
        <row r="7116">
          <cell r="A7116" t="str">
            <v>EC-5.147</v>
          </cell>
          <cell r="C7116" t="str">
            <v xml:space="preserve">LOSA DE ENTREPISO CONCRETO 3.000 PSI ALIGERADA CON CASETON DE LONA h= 0.40 m. Torta superior 5cm. Torta  inferior  a la vista de 3 cm.  (Sin refuerzo)  </v>
          </cell>
          <cell r="G7116" t="str">
            <v>m2</v>
          </cell>
          <cell r="J7116">
            <v>254358</v>
          </cell>
        </row>
        <row r="7117">
          <cell r="B7117" t="str">
            <v>M10</v>
          </cell>
          <cell r="C7117" t="str">
            <v>EQUIPO BASICO ( Construcción )</v>
          </cell>
          <cell r="F7117" t="str">
            <v>Ins</v>
          </cell>
          <cell r="G7117" t="str">
            <v>glb</v>
          </cell>
          <cell r="H7117">
            <v>1</v>
          </cell>
          <cell r="I7117">
            <v>2825.0144273770197</v>
          </cell>
          <cell r="J7117">
            <v>2825</v>
          </cell>
        </row>
        <row r="7118">
          <cell r="B7118" t="str">
            <v>I03</v>
          </cell>
          <cell r="C7118" t="str">
            <v>MANO DE OBRA AA (Albañileria)</v>
          </cell>
          <cell r="F7118" t="str">
            <v>Ins</v>
          </cell>
          <cell r="G7118" t="str">
            <v>hc</v>
          </cell>
          <cell r="H7118">
            <v>1.7</v>
          </cell>
          <cell r="I7118">
            <v>17165.400000000001</v>
          </cell>
          <cell r="J7118">
            <v>29181</v>
          </cell>
        </row>
        <row r="7119">
          <cell r="B7119" t="str">
            <v>P17C</v>
          </cell>
          <cell r="C7119" t="str">
            <v>CASETON DE DE LONA 0,80X0,32</v>
          </cell>
          <cell r="F7119" t="str">
            <v>Ins</v>
          </cell>
          <cell r="G7119" t="str">
            <v>Und</v>
          </cell>
          <cell r="H7119">
            <v>1.2</v>
          </cell>
          <cell r="I7119">
            <v>110700.3525815764</v>
          </cell>
          <cell r="J7119">
            <v>132840</v>
          </cell>
        </row>
        <row r="7120">
          <cell r="B7120" t="str">
            <v>P10</v>
          </cell>
          <cell r="C7120" t="str">
            <v>FORMALETA METALICA - CARA DE CONTACTO (Por Metro Cuadrado).</v>
          </cell>
          <cell r="F7120" t="str">
            <v>Ins</v>
          </cell>
          <cell r="G7120" t="str">
            <v>dd</v>
          </cell>
          <cell r="H7120">
            <v>1</v>
          </cell>
          <cell r="I7120">
            <v>998.55</v>
          </cell>
          <cell r="J7120">
            <v>999</v>
          </cell>
        </row>
        <row r="7121">
          <cell r="B7121" t="str">
            <v>O15</v>
          </cell>
          <cell r="C7121" t="str">
            <v>PUNTILLA CON CABEZA 2"</v>
          </cell>
          <cell r="F7121" t="str">
            <v>Ins</v>
          </cell>
          <cell r="G7121" t="str">
            <v>lb</v>
          </cell>
          <cell r="H7121">
            <v>1</v>
          </cell>
          <cell r="I7121">
            <v>2509.5</v>
          </cell>
          <cell r="J7121">
            <v>2510</v>
          </cell>
        </row>
        <row r="7122">
          <cell r="B7122" t="str">
            <v>G1</v>
          </cell>
          <cell r="C7122" t="str">
            <v xml:space="preserve">A.C.P.M.         </v>
          </cell>
          <cell r="F7122" t="str">
            <v>Ins</v>
          </cell>
          <cell r="G7122" t="str">
            <v>gal</v>
          </cell>
          <cell r="H7122">
            <v>0.3</v>
          </cell>
          <cell r="I7122">
            <v>8143.8</v>
          </cell>
          <cell r="J7122">
            <v>2443</v>
          </cell>
        </row>
        <row r="7123">
          <cell r="B7123" t="str">
            <v>M06</v>
          </cell>
          <cell r="C7123" t="str">
            <v>VIBRADOR A GASOLINA</v>
          </cell>
          <cell r="F7123" t="str">
            <v>Ins</v>
          </cell>
          <cell r="G7123" t="str">
            <v>dd</v>
          </cell>
          <cell r="H7123">
            <v>7.0000000000000001E-3</v>
          </cell>
          <cell r="I7123">
            <v>27300</v>
          </cell>
          <cell r="J7123">
            <v>191</v>
          </cell>
        </row>
        <row r="7124">
          <cell r="B7124" t="str">
            <v>M16</v>
          </cell>
          <cell r="C7124" t="str">
            <v>EQUIPO COLOCACION CONCRETO</v>
          </cell>
          <cell r="F7124" t="str">
            <v>Ins</v>
          </cell>
          <cell r="G7124" t="str">
            <v>m3</v>
          </cell>
          <cell r="H7124">
            <v>0.18</v>
          </cell>
          <cell r="I7124">
            <v>24150</v>
          </cell>
          <cell r="J7124">
            <v>4347</v>
          </cell>
        </row>
        <row r="7125">
          <cell r="B7125" t="str">
            <v>H04</v>
          </cell>
          <cell r="C7125" t="str">
            <v>CONCRETO 3.000 psi</v>
          </cell>
          <cell r="F7125" t="str">
            <v>Ins</v>
          </cell>
          <cell r="G7125" t="str">
            <v>m3</v>
          </cell>
          <cell r="H7125">
            <v>0.17850000000000002</v>
          </cell>
          <cell r="I7125">
            <v>442697.85</v>
          </cell>
          <cell r="J7125">
            <v>79022</v>
          </cell>
        </row>
        <row r="7127">
          <cell r="A7127" t="str">
            <v>EC-5.147A</v>
          </cell>
          <cell r="C7127" t="str">
            <v xml:space="preserve">LOSA DE ENTREPISO CONCRETO 4.000 PSI ALIGERADA CON CASETON DE LONA h= 0.40 m. Torta superior 10cm. Torta  inferior  a la vista de 4 cm.  (Sin refuerzo)  </v>
          </cell>
          <cell r="G7127" t="str">
            <v>m2</v>
          </cell>
          <cell r="J7127">
            <v>351469</v>
          </cell>
        </row>
        <row r="7128">
          <cell r="B7128" t="str">
            <v>M10</v>
          </cell>
          <cell r="C7128" t="str">
            <v>EQUIPO BASICO ( Construcción )</v>
          </cell>
          <cell r="F7128" t="str">
            <v>Ins</v>
          </cell>
          <cell r="G7128" t="str">
            <v>glb</v>
          </cell>
          <cell r="H7128">
            <v>1</v>
          </cell>
          <cell r="I7128">
            <v>2825.0144273770197</v>
          </cell>
          <cell r="J7128">
            <v>2825</v>
          </cell>
        </row>
        <row r="7129">
          <cell r="B7129" t="str">
            <v>I03</v>
          </cell>
          <cell r="C7129" t="str">
            <v>MANO DE OBRA AA (Albañileria)</v>
          </cell>
          <cell r="F7129" t="str">
            <v>Ins</v>
          </cell>
          <cell r="G7129" t="str">
            <v>hc</v>
          </cell>
          <cell r="H7129">
            <v>1.7</v>
          </cell>
          <cell r="I7129">
            <v>17165.400000000001</v>
          </cell>
          <cell r="J7129">
            <v>29181</v>
          </cell>
        </row>
        <row r="7130">
          <cell r="B7130" t="str">
            <v>P17C</v>
          </cell>
          <cell r="C7130" t="str">
            <v>CASETON DE DE LONA 0,80X0,32</v>
          </cell>
          <cell r="F7130" t="str">
            <v>Ins</v>
          </cell>
          <cell r="G7130" t="str">
            <v>Und</v>
          </cell>
          <cell r="H7130">
            <v>1.2</v>
          </cell>
          <cell r="I7130">
            <v>110700.3525815764</v>
          </cell>
          <cell r="J7130">
            <v>132840</v>
          </cell>
        </row>
        <row r="7131">
          <cell r="B7131" t="str">
            <v>P10</v>
          </cell>
          <cell r="C7131" t="str">
            <v>FORMALETA METALICA - CARA DE CONTACTO (Por Metro Cuadrado).</v>
          </cell>
          <cell r="F7131" t="str">
            <v>Ins</v>
          </cell>
          <cell r="G7131" t="str">
            <v>dd</v>
          </cell>
          <cell r="H7131">
            <v>1</v>
          </cell>
          <cell r="I7131">
            <v>998.55</v>
          </cell>
          <cell r="J7131">
            <v>999</v>
          </cell>
        </row>
        <row r="7132">
          <cell r="B7132" t="str">
            <v>O15</v>
          </cell>
          <cell r="C7132" t="str">
            <v>PUNTILLA CON CABEZA 2"</v>
          </cell>
          <cell r="F7132" t="str">
            <v>Ins</v>
          </cell>
          <cell r="G7132" t="str">
            <v>lb</v>
          </cell>
          <cell r="H7132">
            <v>1</v>
          </cell>
          <cell r="I7132">
            <v>2509.5</v>
          </cell>
          <cell r="J7132">
            <v>2510</v>
          </cell>
        </row>
        <row r="7133">
          <cell r="B7133" t="str">
            <v>G1</v>
          </cell>
          <cell r="C7133" t="str">
            <v xml:space="preserve">A.C.P.M.         </v>
          </cell>
          <cell r="F7133" t="str">
            <v>Ins</v>
          </cell>
          <cell r="G7133" t="str">
            <v>gal</v>
          </cell>
          <cell r="H7133">
            <v>0.3</v>
          </cell>
          <cell r="I7133">
            <v>8143.8</v>
          </cell>
          <cell r="J7133">
            <v>2443</v>
          </cell>
        </row>
        <row r="7134">
          <cell r="B7134" t="str">
            <v>M06</v>
          </cell>
          <cell r="C7134" t="str">
            <v>VIBRADOR A GASOLINA</v>
          </cell>
          <cell r="F7134" t="str">
            <v>Ins</v>
          </cell>
          <cell r="G7134" t="str">
            <v>dd</v>
          </cell>
          <cell r="H7134">
            <v>7.0000000000000001E-3</v>
          </cell>
          <cell r="I7134">
            <v>27300</v>
          </cell>
          <cell r="J7134">
            <v>191</v>
          </cell>
        </row>
        <row r="7135">
          <cell r="B7135" t="str">
            <v>M16</v>
          </cell>
          <cell r="C7135" t="str">
            <v>EQUIPO COLOCACION CONCRETO</v>
          </cell>
          <cell r="F7135" t="str">
            <v>Ins</v>
          </cell>
          <cell r="G7135" t="str">
            <v>m3</v>
          </cell>
          <cell r="H7135">
            <v>0.36</v>
          </cell>
          <cell r="I7135">
            <v>24150</v>
          </cell>
          <cell r="J7135">
            <v>8694</v>
          </cell>
        </row>
        <row r="7136">
          <cell r="B7136" t="str">
            <v>H28</v>
          </cell>
          <cell r="C7136" t="str">
            <v>CONCRETO 4.000 psi</v>
          </cell>
          <cell r="F7136" t="str">
            <v>Ins</v>
          </cell>
          <cell r="G7136" t="str">
            <v>m3</v>
          </cell>
          <cell r="H7136">
            <v>0.36</v>
          </cell>
          <cell r="I7136">
            <v>477184.05</v>
          </cell>
          <cell r="J7136">
            <v>171786</v>
          </cell>
        </row>
        <row r="7138">
          <cell r="A7138" t="str">
            <v>EC-5.147B</v>
          </cell>
          <cell r="C7138" t="str">
            <v xml:space="preserve">LOSA DE ENTREPISO CONCRETO 4.000 PSI ALIGERADA CON CASETON DE LONA h= 0.60 m. Torta superior 10cm. Torta  inferior  a la vista de 4 cm.  (Sin refuerzo)  </v>
          </cell>
          <cell r="G7138" t="str">
            <v>m2</v>
          </cell>
          <cell r="J7138">
            <v>441709</v>
          </cell>
        </row>
        <row r="7139">
          <cell r="B7139" t="str">
            <v>M10</v>
          </cell>
          <cell r="C7139" t="str">
            <v>EQUIPO BASICO ( Construcción )</v>
          </cell>
          <cell r="F7139" t="str">
            <v>Ins</v>
          </cell>
          <cell r="G7139" t="str">
            <v>glb</v>
          </cell>
          <cell r="H7139">
            <v>1</v>
          </cell>
          <cell r="I7139">
            <v>2825.0144273770197</v>
          </cell>
          <cell r="J7139">
            <v>2825</v>
          </cell>
        </row>
        <row r="7140">
          <cell r="B7140" t="str">
            <v>I03</v>
          </cell>
          <cell r="C7140" t="str">
            <v>MANO DE OBRA AA (Albañileria)</v>
          </cell>
          <cell r="F7140" t="str">
            <v>Ins</v>
          </cell>
          <cell r="G7140" t="str">
            <v>hc</v>
          </cell>
          <cell r="H7140">
            <v>1.7</v>
          </cell>
          <cell r="I7140">
            <v>17165.400000000001</v>
          </cell>
          <cell r="J7140">
            <v>29181</v>
          </cell>
        </row>
        <row r="7141">
          <cell r="B7141" t="str">
            <v>P17C</v>
          </cell>
          <cell r="C7141" t="str">
            <v>CASETON DE DE LONA 0,80X0,32</v>
          </cell>
          <cell r="F7141" t="str">
            <v>Ins</v>
          </cell>
          <cell r="G7141" t="str">
            <v>Und</v>
          </cell>
          <cell r="H7141">
            <v>1.2</v>
          </cell>
          <cell r="I7141">
            <v>110700.3525815764</v>
          </cell>
          <cell r="J7141">
            <v>132840</v>
          </cell>
        </row>
        <row r="7142">
          <cell r="B7142" t="str">
            <v>P10</v>
          </cell>
          <cell r="C7142" t="str">
            <v>FORMALETA METALICA - CARA DE CONTACTO (Por Metro Cuadrado).</v>
          </cell>
          <cell r="F7142" t="str">
            <v>Ins</v>
          </cell>
          <cell r="G7142" t="str">
            <v>dd</v>
          </cell>
          <cell r="H7142">
            <v>1</v>
          </cell>
          <cell r="I7142">
            <v>998.55</v>
          </cell>
          <cell r="J7142">
            <v>999</v>
          </cell>
        </row>
        <row r="7143">
          <cell r="B7143" t="str">
            <v>O15</v>
          </cell>
          <cell r="C7143" t="str">
            <v>PUNTILLA CON CABEZA 2"</v>
          </cell>
          <cell r="F7143" t="str">
            <v>Ins</v>
          </cell>
          <cell r="G7143" t="str">
            <v>lb</v>
          </cell>
          <cell r="H7143">
            <v>1</v>
          </cell>
          <cell r="I7143">
            <v>2509.5</v>
          </cell>
          <cell r="J7143">
            <v>2510</v>
          </cell>
        </row>
        <row r="7144">
          <cell r="B7144" t="str">
            <v>G1</v>
          </cell>
          <cell r="C7144" t="str">
            <v xml:space="preserve">A.C.P.M.         </v>
          </cell>
          <cell r="F7144" t="str">
            <v>Ins</v>
          </cell>
          <cell r="G7144" t="str">
            <v>gal</v>
          </cell>
          <cell r="H7144">
            <v>0.3</v>
          </cell>
          <cell r="I7144">
            <v>8143.8</v>
          </cell>
          <cell r="J7144">
            <v>2443</v>
          </cell>
        </row>
        <row r="7145">
          <cell r="B7145" t="str">
            <v>M06</v>
          </cell>
          <cell r="C7145" t="str">
            <v>VIBRADOR A GASOLINA</v>
          </cell>
          <cell r="F7145" t="str">
            <v>Ins</v>
          </cell>
          <cell r="G7145" t="str">
            <v>dd</v>
          </cell>
          <cell r="H7145">
            <v>7.0000000000000001E-3</v>
          </cell>
          <cell r="I7145">
            <v>27300</v>
          </cell>
          <cell r="J7145">
            <v>191</v>
          </cell>
        </row>
        <row r="7146">
          <cell r="B7146" t="str">
            <v>M16</v>
          </cell>
          <cell r="C7146" t="str">
            <v>EQUIPO COLOCACION CONCRETO</v>
          </cell>
          <cell r="F7146" t="str">
            <v>Ins</v>
          </cell>
          <cell r="G7146" t="str">
            <v>m3</v>
          </cell>
          <cell r="H7146">
            <v>0.54</v>
          </cell>
          <cell r="I7146">
            <v>24150</v>
          </cell>
          <cell r="J7146">
            <v>13041</v>
          </cell>
        </row>
        <row r="7147">
          <cell r="B7147" t="str">
            <v>H28</v>
          </cell>
          <cell r="C7147" t="str">
            <v>CONCRETO 4.000 psi</v>
          </cell>
          <cell r="F7147" t="str">
            <v>Ins</v>
          </cell>
          <cell r="G7147" t="str">
            <v>m3</v>
          </cell>
          <cell r="H7147">
            <v>0.54</v>
          </cell>
          <cell r="I7147">
            <v>477184.05</v>
          </cell>
          <cell r="J7147">
            <v>257679</v>
          </cell>
        </row>
        <row r="7150">
          <cell r="A7150" t="str">
            <v>EC-5.148</v>
          </cell>
          <cell r="C7150" t="str">
            <v>FIBRA SINTETICA ESTRUCTURAL TUF-STRAND SF. Tipo Toxement o equivalente.APLICACION SEGÚN CUANTÍA DE DISEÑO.</v>
          </cell>
          <cell r="G7150" t="str">
            <v>kg</v>
          </cell>
          <cell r="J7150">
            <v>38847</v>
          </cell>
        </row>
        <row r="7151">
          <cell r="B7151" t="str">
            <v>M03</v>
          </cell>
          <cell r="C7151" t="str">
            <v>EQUIPO BASICO ( Herramienta menor )</v>
          </cell>
          <cell r="F7151" t="str">
            <v>Ins</v>
          </cell>
          <cell r="G7151" t="str">
            <v>glb</v>
          </cell>
          <cell r="H7151">
            <v>0.2</v>
          </cell>
          <cell r="I7151">
            <v>2535.75</v>
          </cell>
          <cell r="J7151">
            <v>507</v>
          </cell>
        </row>
        <row r="7152">
          <cell r="B7152" t="str">
            <v>I03</v>
          </cell>
          <cell r="C7152" t="str">
            <v>MANO DE OBRA AA (Albañileria)</v>
          </cell>
          <cell r="F7152" t="str">
            <v>Ins</v>
          </cell>
          <cell r="G7152" t="str">
            <v>hc</v>
          </cell>
          <cell r="H7152">
            <v>0.01</v>
          </cell>
          <cell r="I7152">
            <v>17165.400000000001</v>
          </cell>
          <cell r="J7152">
            <v>172</v>
          </cell>
        </row>
        <row r="7153">
          <cell r="B7153" t="str">
            <v>H20</v>
          </cell>
          <cell r="C7153" t="str">
            <v>FIBRA SINTETICA ESTRUCTURAL TUF-STRAND SF. Tipo Toxement o equivalente.</v>
          </cell>
          <cell r="F7153" t="str">
            <v>Ins</v>
          </cell>
          <cell r="G7153" t="str">
            <v>kg</v>
          </cell>
          <cell r="H7153">
            <v>1</v>
          </cell>
          <cell r="I7153">
            <v>38168.279613580788</v>
          </cell>
          <cell r="J7153">
            <v>38168</v>
          </cell>
        </row>
        <row r="7155">
          <cell r="A7155" t="str">
            <v>EC-5.149</v>
          </cell>
          <cell r="C7155" t="str">
            <v>PLACA EN STEEL DECK  lamina 2" Calibre 18, h= 0.14 m. Concreto 3.000 psi   ( Sin refuerzo, incluye tapa perimetral )</v>
          </cell>
          <cell r="G7155" t="str">
            <v>m2</v>
          </cell>
          <cell r="J7155">
            <v>145034</v>
          </cell>
        </row>
        <row r="7156">
          <cell r="B7156" t="str">
            <v>M10</v>
          </cell>
          <cell r="C7156" t="str">
            <v>EQUIPO BASICO ( Construcción )</v>
          </cell>
          <cell r="F7156" t="str">
            <v>Ins</v>
          </cell>
          <cell r="G7156" t="str">
            <v>glb</v>
          </cell>
          <cell r="H7156">
            <v>0.5</v>
          </cell>
          <cell r="I7156">
            <v>2825.0144273770197</v>
          </cell>
          <cell r="J7156">
            <v>1413</v>
          </cell>
        </row>
        <row r="7157">
          <cell r="B7157" t="str">
            <v>I03</v>
          </cell>
          <cell r="C7157" t="str">
            <v>MANO DE OBRA AA (Albañileria)</v>
          </cell>
          <cell r="F7157" t="str">
            <v>Ins</v>
          </cell>
          <cell r="G7157" t="str">
            <v>hc</v>
          </cell>
          <cell r="H7157">
            <v>1.9</v>
          </cell>
          <cell r="I7157">
            <v>17165.400000000001</v>
          </cell>
          <cell r="J7157">
            <v>32614</v>
          </cell>
        </row>
        <row r="7158">
          <cell r="B7158" t="str">
            <v>O08D</v>
          </cell>
          <cell r="C7158" t="str">
            <v xml:space="preserve">LAMINA METAL DECK  Lamina 2"  Cal.18  - Tipo Acesco o equivalente. </v>
          </cell>
          <cell r="F7158" t="str">
            <v>Ins</v>
          </cell>
          <cell r="G7158" t="str">
            <v>m2</v>
          </cell>
          <cell r="H7158">
            <v>1.03</v>
          </cell>
          <cell r="I7158">
            <v>53855.55</v>
          </cell>
          <cell r="J7158">
            <v>55471</v>
          </cell>
        </row>
        <row r="7159">
          <cell r="B7159" t="str">
            <v>O08J</v>
          </cell>
          <cell r="C7159" t="str">
            <v xml:space="preserve">TAPA PERIMETRAL LAMINA METAL DECK  Lamina 2"  Cal. 22 - Tipo Acesco o equivalente. </v>
          </cell>
          <cell r="F7159" t="str">
            <v>Ins</v>
          </cell>
          <cell r="G7159" t="str">
            <v>und</v>
          </cell>
          <cell r="H7159">
            <v>1.03</v>
          </cell>
          <cell r="I7159">
            <v>831.28500000000008</v>
          </cell>
          <cell r="J7159">
            <v>856</v>
          </cell>
        </row>
        <row r="7160">
          <cell r="B7160" t="str">
            <v>P04</v>
          </cell>
          <cell r="C7160" t="str">
            <v>FORMALETA ENTREPISOS CON PARAL EXTRALARGO de 3.00 a 4.50 m.(Por Metro Cuadrado).</v>
          </cell>
          <cell r="F7160" t="str">
            <v>Ins</v>
          </cell>
          <cell r="G7160" t="str">
            <v>ms</v>
          </cell>
          <cell r="H7160">
            <v>0.05</v>
          </cell>
          <cell r="I7160">
            <v>5646.3434999999999</v>
          </cell>
          <cell r="J7160">
            <v>282</v>
          </cell>
        </row>
        <row r="7161">
          <cell r="B7161" t="str">
            <v>M27</v>
          </cell>
          <cell r="C7161" t="str">
            <v>EQUIPO COLOCACION CONCRETO (BOMBEO)</v>
          </cell>
          <cell r="F7161" t="str">
            <v>Ins</v>
          </cell>
          <cell r="G7161" t="str">
            <v>m3</v>
          </cell>
          <cell r="H7161">
            <v>0.106</v>
          </cell>
          <cell r="I7161">
            <v>49612.5</v>
          </cell>
          <cell r="J7161">
            <v>5259</v>
          </cell>
        </row>
        <row r="7162">
          <cell r="B7162" t="str">
            <v>H04</v>
          </cell>
          <cell r="C7162" t="str">
            <v>CONCRETO 3.000 psi</v>
          </cell>
          <cell r="F7162" t="str">
            <v>Ins</v>
          </cell>
          <cell r="G7162" t="str">
            <v>m3</v>
          </cell>
          <cell r="H7162">
            <v>0.111</v>
          </cell>
          <cell r="I7162">
            <v>442697.85</v>
          </cell>
          <cell r="J7162">
            <v>49139</v>
          </cell>
        </row>
        <row r="7164">
          <cell r="A7164" t="str">
            <v>EC-5.150</v>
          </cell>
          <cell r="C7164" t="str">
            <v>MALLA ELECTROSOLDADA M-378  Φ 8,5mm c/.15m en ambos sentidos (Incluye alambre negro, colocación y traslapo).</v>
          </cell>
          <cell r="G7164" t="str">
            <v>kg</v>
          </cell>
          <cell r="J7164">
            <v>3929</v>
          </cell>
        </row>
        <row r="7165">
          <cell r="B7165" t="str">
            <v>I03</v>
          </cell>
          <cell r="C7165" t="str">
            <v>MANO DE OBRA AA (Albañileria)</v>
          </cell>
          <cell r="F7165" t="str">
            <v>Ins</v>
          </cell>
          <cell r="G7165" t="str">
            <v>hc</v>
          </cell>
          <cell r="H7165">
            <v>3.4000000000000002E-2</v>
          </cell>
          <cell r="I7165">
            <v>17165.400000000001</v>
          </cell>
          <cell r="J7165">
            <v>584</v>
          </cell>
        </row>
        <row r="7166">
          <cell r="B7166" t="str">
            <v>M03</v>
          </cell>
          <cell r="C7166" t="str">
            <v>EQUIPO BASICO ( Herramienta menor )</v>
          </cell>
          <cell r="F7166" t="str">
            <v>Ins</v>
          </cell>
          <cell r="G7166" t="str">
            <v>glb</v>
          </cell>
          <cell r="H7166">
            <v>0.04</v>
          </cell>
          <cell r="I7166">
            <v>2535.75</v>
          </cell>
          <cell r="J7166">
            <v>101</v>
          </cell>
        </row>
        <row r="7167">
          <cell r="B7167" t="str">
            <v>A08C</v>
          </cell>
          <cell r="C7167" t="str">
            <v>MALLA ELECTROSOLDADA M-378  Q-8  8.5 mm  15 x 15 cm.</v>
          </cell>
          <cell r="F7167" t="str">
            <v>Ins</v>
          </cell>
          <cell r="G7167" t="str">
            <v>kg</v>
          </cell>
          <cell r="H7167">
            <v>1.05</v>
          </cell>
          <cell r="I7167">
            <v>2998.8</v>
          </cell>
          <cell r="J7167">
            <v>3149</v>
          </cell>
        </row>
        <row r="7168">
          <cell r="B7168" t="str">
            <v>A11</v>
          </cell>
          <cell r="C7168" t="str">
            <v>ALAMBRE NEGRO No. 17</v>
          </cell>
          <cell r="F7168" t="str">
            <v>Ins</v>
          </cell>
          <cell r="G7168" t="str">
            <v>kg</v>
          </cell>
          <cell r="H7168">
            <v>3.1E-2</v>
          </cell>
          <cell r="I7168">
            <v>3060</v>
          </cell>
          <cell r="J7168">
            <v>95</v>
          </cell>
        </row>
        <row r="7170">
          <cell r="A7170" t="str">
            <v>EC-5.151</v>
          </cell>
          <cell r="C7170" t="str">
            <v>PLACA CONTRAPISO CONCRETO 4.000 psi  E=0.18  ( Sin refuerzo )</v>
          </cell>
          <cell r="G7170" t="str">
            <v>m2</v>
          </cell>
          <cell r="J7170">
            <v>116187</v>
          </cell>
        </row>
        <row r="7171">
          <cell r="B7171" t="str">
            <v>M03</v>
          </cell>
          <cell r="C7171" t="str">
            <v>EQUIPO BASICO ( Herramienta menor )</v>
          </cell>
          <cell r="F7171" t="str">
            <v>Ins</v>
          </cell>
          <cell r="G7171" t="str">
            <v>glb</v>
          </cell>
          <cell r="H7171">
            <v>0.03</v>
          </cell>
          <cell r="I7171">
            <v>2535.75</v>
          </cell>
          <cell r="J7171">
            <v>76</v>
          </cell>
        </row>
        <row r="7172">
          <cell r="B7172" t="str">
            <v>I03</v>
          </cell>
          <cell r="C7172" t="str">
            <v>MANO DE OBRA AA (Albañileria)</v>
          </cell>
          <cell r="F7172" t="str">
            <v>Ins</v>
          </cell>
          <cell r="G7172" t="str">
            <v>hc</v>
          </cell>
          <cell r="H7172">
            <v>1.37</v>
          </cell>
          <cell r="I7172">
            <v>17165.400000000001</v>
          </cell>
          <cell r="J7172">
            <v>23517</v>
          </cell>
        </row>
        <row r="7173">
          <cell r="B7173" t="str">
            <v>W02</v>
          </cell>
          <cell r="C7173" t="str">
            <v>LISTON 2 x 4</v>
          </cell>
          <cell r="F7173" t="str">
            <v>Ins</v>
          </cell>
          <cell r="G7173" t="str">
            <v>m</v>
          </cell>
          <cell r="H7173">
            <v>1</v>
          </cell>
          <cell r="I7173">
            <v>3330.9587500000002</v>
          </cell>
          <cell r="J7173">
            <v>3331</v>
          </cell>
        </row>
        <row r="7174">
          <cell r="B7174" t="str">
            <v>W16</v>
          </cell>
          <cell r="C7174" t="str">
            <v>TABLA CHAPA ORDINARIO 30 cm x 2 cm x 3 m.</v>
          </cell>
          <cell r="F7174" t="str">
            <v>Ins</v>
          </cell>
          <cell r="G7174" t="str">
            <v>und</v>
          </cell>
          <cell r="H7174">
            <v>0.39</v>
          </cell>
          <cell r="I7174">
            <v>5372.85</v>
          </cell>
          <cell r="J7174">
            <v>2095</v>
          </cell>
        </row>
        <row r="7175">
          <cell r="B7175" t="str">
            <v>O15</v>
          </cell>
          <cell r="C7175" t="str">
            <v>PUNTILLA CON CABEZA 2"</v>
          </cell>
          <cell r="F7175" t="str">
            <v>Ins</v>
          </cell>
          <cell r="G7175" t="str">
            <v>lb</v>
          </cell>
          <cell r="H7175">
            <v>0.03</v>
          </cell>
          <cell r="I7175">
            <v>2509.5</v>
          </cell>
          <cell r="J7175">
            <v>75</v>
          </cell>
        </row>
        <row r="7176">
          <cell r="B7176" t="str">
            <v>M06</v>
          </cell>
          <cell r="C7176" t="str">
            <v>VIBRADOR A GASOLINA</v>
          </cell>
          <cell r="F7176" t="str">
            <v>Ins</v>
          </cell>
          <cell r="G7176" t="str">
            <v>dd</v>
          </cell>
          <cell r="H7176">
            <v>8.9999999999999993E-3</v>
          </cell>
          <cell r="I7176">
            <v>27300</v>
          </cell>
          <cell r="J7176">
            <v>246</v>
          </cell>
        </row>
        <row r="7177">
          <cell r="B7177" t="str">
            <v>H28</v>
          </cell>
          <cell r="C7177" t="str">
            <v>CONCRETO 4.000 psi</v>
          </cell>
          <cell r="F7177" t="str">
            <v>Ins</v>
          </cell>
          <cell r="G7177" t="str">
            <v>m3</v>
          </cell>
          <cell r="H7177">
            <v>0.182</v>
          </cell>
          <cell r="I7177">
            <v>477184.05</v>
          </cell>
          <cell r="J7177">
            <v>86847</v>
          </cell>
        </row>
        <row r="7179">
          <cell r="A7179" t="str">
            <v>EC-5.152</v>
          </cell>
          <cell r="C7179" t="str">
            <v xml:space="preserve">LOSA DE CONTRAPISO ALIGERADA CONCRETO 3.000 PSI CON CASETON DE ICOPOR O equivalente. Torta superior 7cm. e inferior de 15cm. (Sin refuerzo)  </v>
          </cell>
          <cell r="G7179" t="str">
            <v>m2</v>
          </cell>
          <cell r="J7179">
            <v>395092</v>
          </cell>
        </row>
        <row r="7180">
          <cell r="B7180" t="str">
            <v>M10</v>
          </cell>
          <cell r="C7180" t="str">
            <v>EQUIPO BASICO ( Construcción )</v>
          </cell>
          <cell r="F7180" t="str">
            <v>Ins</v>
          </cell>
          <cell r="G7180" t="str">
            <v>glb</v>
          </cell>
          <cell r="H7180">
            <v>1.2</v>
          </cell>
          <cell r="I7180">
            <v>2825.0144273770197</v>
          </cell>
          <cell r="J7180">
            <v>3390</v>
          </cell>
        </row>
        <row r="7181">
          <cell r="B7181" t="str">
            <v>I03</v>
          </cell>
          <cell r="C7181" t="str">
            <v>MANO DE OBRA AA (Albañileria)</v>
          </cell>
          <cell r="F7181" t="str">
            <v>Ins</v>
          </cell>
          <cell r="G7181" t="str">
            <v>hc</v>
          </cell>
          <cell r="H7181">
            <v>1.8</v>
          </cell>
          <cell r="I7181">
            <v>17165.400000000001</v>
          </cell>
          <cell r="J7181">
            <v>30898</v>
          </cell>
        </row>
        <row r="7182">
          <cell r="B7182" t="str">
            <v>P23</v>
          </cell>
          <cell r="C7182" t="str">
            <v>CASETON DE ICOPOR , densidad 10 KG.</v>
          </cell>
          <cell r="F7182" t="str">
            <v>Ins</v>
          </cell>
          <cell r="G7182" t="str">
            <v>m3</v>
          </cell>
          <cell r="H7182">
            <v>1</v>
          </cell>
          <cell r="I7182">
            <v>156187.5</v>
          </cell>
          <cell r="J7182">
            <v>156188</v>
          </cell>
        </row>
        <row r="7183">
          <cell r="B7183" t="str">
            <v>W02</v>
          </cell>
          <cell r="C7183" t="str">
            <v>LISTON 2 x 4</v>
          </cell>
          <cell r="F7183" t="str">
            <v>Ins</v>
          </cell>
          <cell r="G7183" t="str">
            <v>m</v>
          </cell>
          <cell r="H7183">
            <v>0.97</v>
          </cell>
          <cell r="I7183">
            <v>3330.9587500000002</v>
          </cell>
          <cell r="J7183">
            <v>3231</v>
          </cell>
        </row>
        <row r="7184">
          <cell r="B7184" t="str">
            <v>W16</v>
          </cell>
          <cell r="C7184" t="str">
            <v>TABLA CHAPA ORDINARIO 30 cm x 2 cm x 3 m.</v>
          </cell>
          <cell r="F7184" t="str">
            <v>Ins</v>
          </cell>
          <cell r="G7184" t="str">
            <v>und</v>
          </cell>
          <cell r="H7184">
            <v>0.47</v>
          </cell>
          <cell r="I7184">
            <v>5372.85</v>
          </cell>
          <cell r="J7184">
            <v>2525</v>
          </cell>
        </row>
        <row r="7185">
          <cell r="B7185" t="str">
            <v>O15</v>
          </cell>
          <cell r="C7185" t="str">
            <v>PUNTILLA CON CABEZA 2"</v>
          </cell>
          <cell r="F7185" t="str">
            <v>Ins</v>
          </cell>
          <cell r="G7185" t="str">
            <v>lb</v>
          </cell>
          <cell r="H7185">
            <v>0.06</v>
          </cell>
          <cell r="I7185">
            <v>2509.5</v>
          </cell>
          <cell r="J7185">
            <v>151</v>
          </cell>
        </row>
        <row r="7186">
          <cell r="B7186" t="str">
            <v>M06</v>
          </cell>
          <cell r="C7186" t="str">
            <v>VIBRADOR A GASOLINA</v>
          </cell>
          <cell r="F7186" t="str">
            <v>Ins</v>
          </cell>
          <cell r="G7186" t="str">
            <v>dd</v>
          </cell>
          <cell r="H7186">
            <v>8.0000000000000002E-3</v>
          </cell>
          <cell r="I7186">
            <v>27300</v>
          </cell>
          <cell r="J7186">
            <v>218</v>
          </cell>
        </row>
        <row r="7187">
          <cell r="B7187" t="str">
            <v>M16</v>
          </cell>
          <cell r="C7187" t="str">
            <v>EQUIPO COLOCACION CONCRETO</v>
          </cell>
          <cell r="F7187" t="str">
            <v>Ins</v>
          </cell>
          <cell r="G7187" t="str">
            <v>m3</v>
          </cell>
          <cell r="H7187">
            <v>0.52</v>
          </cell>
          <cell r="I7187">
            <v>24150</v>
          </cell>
          <cell r="J7187">
            <v>12558</v>
          </cell>
        </row>
        <row r="7188">
          <cell r="B7188" t="str">
            <v>H04</v>
          </cell>
          <cell r="C7188" t="str">
            <v>CONCRETO 3.000 psi</v>
          </cell>
          <cell r="F7188" t="str">
            <v>Ins</v>
          </cell>
          <cell r="G7188" t="str">
            <v>m3</v>
          </cell>
          <cell r="H7188">
            <v>0.42</v>
          </cell>
          <cell r="I7188">
            <v>442697.85</v>
          </cell>
          <cell r="J7188">
            <v>185933</v>
          </cell>
        </row>
        <row r="7190">
          <cell r="A7190" t="str">
            <v>EC-5.154</v>
          </cell>
          <cell r="C7190" t="str">
            <v xml:space="preserve">LOSA DE ENTREPISO CONCRETO 4.000 PSI A LA VISTA ALIGERADA CON CASETÓN DE ICOPOR. Torta superior 5cm. e inferior de 3 cm.  (Sin refuerzo)  </v>
          </cell>
          <cell r="G7190" t="str">
            <v>m2</v>
          </cell>
          <cell r="J7190">
            <v>262547</v>
          </cell>
        </row>
        <row r="7191">
          <cell r="B7191" t="str">
            <v>M10</v>
          </cell>
          <cell r="C7191" t="str">
            <v>EQUIPO BASICO ( Construcción )</v>
          </cell>
          <cell r="F7191" t="str">
            <v>Ins</v>
          </cell>
          <cell r="G7191" t="str">
            <v>glb</v>
          </cell>
          <cell r="H7191">
            <v>1</v>
          </cell>
          <cell r="I7191">
            <v>2825.0144273770197</v>
          </cell>
          <cell r="J7191">
            <v>2825</v>
          </cell>
        </row>
        <row r="7192">
          <cell r="B7192" t="str">
            <v>I03</v>
          </cell>
          <cell r="C7192" t="str">
            <v>MANO DE OBRA AA (Albañileria)</v>
          </cell>
          <cell r="F7192" t="str">
            <v>Ins</v>
          </cell>
          <cell r="G7192" t="str">
            <v>hc</v>
          </cell>
          <cell r="H7192">
            <v>1.7</v>
          </cell>
          <cell r="I7192">
            <v>17165.400000000001</v>
          </cell>
          <cell r="J7192">
            <v>29181</v>
          </cell>
        </row>
        <row r="7193">
          <cell r="B7193" t="str">
            <v>P23</v>
          </cell>
          <cell r="C7193" t="str">
            <v>CASETON DE ICOPOR , densidad 10 KG.</v>
          </cell>
          <cell r="F7193" t="str">
            <v>Ins</v>
          </cell>
          <cell r="G7193" t="str">
            <v>m3</v>
          </cell>
          <cell r="H7193">
            <v>0.5</v>
          </cell>
          <cell r="I7193">
            <v>156187.5</v>
          </cell>
          <cell r="J7193">
            <v>78094</v>
          </cell>
        </row>
        <row r="7194">
          <cell r="B7194" t="str">
            <v>P03</v>
          </cell>
          <cell r="C7194" t="str">
            <v>FORMALETA ENTREPISOS CON PARAL LARGO de 2.00 a 3.50 m. (Por Metro Cuadrado).</v>
          </cell>
          <cell r="F7194" t="str">
            <v>Ins</v>
          </cell>
          <cell r="G7194" t="str">
            <v>ms</v>
          </cell>
          <cell r="H7194">
            <v>1</v>
          </cell>
          <cell r="I7194">
            <v>5168.0349000000006</v>
          </cell>
          <cell r="J7194">
            <v>5168</v>
          </cell>
        </row>
        <row r="7195">
          <cell r="B7195" t="str">
            <v>O15</v>
          </cell>
          <cell r="C7195" t="str">
            <v>PUNTILLA CON CABEZA 2"</v>
          </cell>
          <cell r="F7195" t="str">
            <v>Ins</v>
          </cell>
          <cell r="G7195" t="str">
            <v>lb</v>
          </cell>
          <cell r="H7195">
            <v>1</v>
          </cell>
          <cell r="I7195">
            <v>2509.5</v>
          </cell>
          <cell r="J7195">
            <v>2510</v>
          </cell>
        </row>
        <row r="7196">
          <cell r="B7196" t="str">
            <v>M06</v>
          </cell>
          <cell r="C7196" t="str">
            <v>VIBRADOR A GASOLINA</v>
          </cell>
          <cell r="F7196" t="str">
            <v>Ins</v>
          </cell>
          <cell r="G7196" t="str">
            <v>dd</v>
          </cell>
          <cell r="H7196">
            <v>7.0000000000000001E-3</v>
          </cell>
          <cell r="I7196">
            <v>27300</v>
          </cell>
          <cell r="J7196">
            <v>191</v>
          </cell>
        </row>
        <row r="7197">
          <cell r="B7197" t="str">
            <v>M16</v>
          </cell>
          <cell r="C7197" t="str">
            <v>EQUIPO COLOCACION CONCRETO</v>
          </cell>
          <cell r="F7197" t="str">
            <v>Ins</v>
          </cell>
          <cell r="G7197" t="str">
            <v>m3</v>
          </cell>
          <cell r="H7197">
            <v>0.18</v>
          </cell>
          <cell r="I7197">
            <v>24150</v>
          </cell>
          <cell r="J7197">
            <v>4347</v>
          </cell>
        </row>
        <row r="7198">
          <cell r="B7198" t="str">
            <v>H28</v>
          </cell>
          <cell r="C7198" t="str">
            <v>CONCRETO 4.000 psi</v>
          </cell>
          <cell r="F7198" t="str">
            <v>Ins</v>
          </cell>
          <cell r="G7198" t="str">
            <v>m3</v>
          </cell>
          <cell r="H7198">
            <v>0.28000000000000003</v>
          </cell>
          <cell r="I7198">
            <v>477184.05</v>
          </cell>
          <cell r="J7198">
            <v>133612</v>
          </cell>
        </row>
        <row r="7199">
          <cell r="B7199" t="str">
            <v>P08</v>
          </cell>
          <cell r="C7199" t="str">
            <v xml:space="preserve">FORMALETA TABLEMAC 4MM SUPER T O EQUIVALENTE </v>
          </cell>
          <cell r="F7199" t="str">
            <v>Ins</v>
          </cell>
          <cell r="G7199" t="str">
            <v>m2</v>
          </cell>
          <cell r="H7199">
            <v>1.1000000000000001</v>
          </cell>
          <cell r="I7199">
            <v>6017.5140151547748</v>
          </cell>
          <cell r="J7199">
            <v>6619</v>
          </cell>
        </row>
        <row r="7201">
          <cell r="A7201" t="str">
            <v>EC-5.155</v>
          </cell>
          <cell r="C7201" t="str">
            <v>MESON EN CONCRETO 3.000 psi a=1,20 m e=0.06 m.  (Incluye refuerzo)</v>
          </cell>
          <cell r="G7201" t="str">
            <v>m</v>
          </cell>
          <cell r="J7201">
            <v>128385</v>
          </cell>
        </row>
        <row r="7202">
          <cell r="B7202" t="str">
            <v>M03</v>
          </cell>
          <cell r="C7202" t="str">
            <v>EQUIPO BASICO ( Herramienta menor )</v>
          </cell>
          <cell r="F7202" t="str">
            <v>Ins</v>
          </cell>
          <cell r="G7202" t="str">
            <v>glb</v>
          </cell>
          <cell r="H7202">
            <v>0.01</v>
          </cell>
          <cell r="I7202">
            <v>2535.75</v>
          </cell>
          <cell r="J7202">
            <v>25</v>
          </cell>
        </row>
        <row r="7203">
          <cell r="B7203" t="str">
            <v>I03</v>
          </cell>
          <cell r="C7203" t="str">
            <v>MANO DE OBRA AA (Albañileria)</v>
          </cell>
          <cell r="F7203" t="str">
            <v>Ins</v>
          </cell>
          <cell r="G7203" t="str">
            <v>hc</v>
          </cell>
          <cell r="H7203">
            <v>1.19</v>
          </cell>
          <cell r="I7203">
            <v>17165.400000000001</v>
          </cell>
          <cell r="J7203">
            <v>20427</v>
          </cell>
        </row>
        <row r="7204">
          <cell r="B7204" t="str">
            <v>P08</v>
          </cell>
          <cell r="C7204" t="str">
            <v xml:space="preserve">FORMALETA TABLEMAC 4MM SUPER T O EQUIVALENTE </v>
          </cell>
          <cell r="F7204" t="str">
            <v>Ins</v>
          </cell>
          <cell r="G7204" t="str">
            <v>m2</v>
          </cell>
          <cell r="H7204">
            <v>1.5</v>
          </cell>
          <cell r="I7204">
            <v>6017.5140151547748</v>
          </cell>
          <cell r="J7204">
            <v>9026</v>
          </cell>
        </row>
        <row r="7205">
          <cell r="B7205" t="str">
            <v>W13</v>
          </cell>
          <cell r="C7205" t="str">
            <v>CERCO ORDINARIO 8 cm x 8 cm x 4 m.</v>
          </cell>
          <cell r="F7205" t="str">
            <v>Ins</v>
          </cell>
          <cell r="G7205" t="str">
            <v>und</v>
          </cell>
          <cell r="H7205">
            <v>0.65</v>
          </cell>
          <cell r="I7205">
            <v>28875</v>
          </cell>
          <cell r="J7205">
            <v>18769</v>
          </cell>
        </row>
        <row r="7206">
          <cell r="B7206" t="str">
            <v>O15</v>
          </cell>
          <cell r="C7206" t="str">
            <v>PUNTILLA CON CABEZA 2"</v>
          </cell>
          <cell r="F7206" t="str">
            <v>Ins</v>
          </cell>
          <cell r="G7206" t="str">
            <v>lb</v>
          </cell>
          <cell r="H7206">
            <v>0.5</v>
          </cell>
          <cell r="I7206">
            <v>2509.5</v>
          </cell>
          <cell r="J7206">
            <v>1255</v>
          </cell>
        </row>
        <row r="7207">
          <cell r="B7207" t="str">
            <v>A13</v>
          </cell>
          <cell r="C7207" t="str">
            <v>ACERO 60.000 PSI ( Incluye alambre negro y figuración )</v>
          </cell>
          <cell r="F7207" t="str">
            <v>Ana</v>
          </cell>
          <cell r="G7207" t="str">
            <v>kg</v>
          </cell>
          <cell r="H7207">
            <v>10.799999999999999</v>
          </cell>
          <cell r="I7207">
            <v>2877</v>
          </cell>
          <cell r="J7207">
            <v>31072</v>
          </cell>
        </row>
        <row r="7208">
          <cell r="B7208" t="str">
            <v>H04</v>
          </cell>
          <cell r="C7208" t="str">
            <v>CONCRETO 3.000 psi</v>
          </cell>
          <cell r="F7208" t="str">
            <v>Ins</v>
          </cell>
          <cell r="G7208" t="str">
            <v>m3</v>
          </cell>
          <cell r="H7208">
            <v>0.10799999999999998</v>
          </cell>
          <cell r="I7208">
            <v>442697.85</v>
          </cell>
          <cell r="J7208">
            <v>47811</v>
          </cell>
        </row>
        <row r="7210">
          <cell r="A7210" t="str">
            <v>EC-5.156</v>
          </cell>
          <cell r="C7210" t="str">
            <v>JUNTA DE DILATACIÓN  PARA PLACA DE CONTRAPISO .Incluye sellante y angulo de hierro de 2" x 1/8".</v>
          </cell>
          <cell r="G7210" t="str">
            <v>m</v>
          </cell>
          <cell r="J7210">
            <v>48994</v>
          </cell>
        </row>
        <row r="7211">
          <cell r="B7211" t="str">
            <v>M03</v>
          </cell>
          <cell r="C7211" t="str">
            <v>EQUIPO BASICO ( Herramienta menor )</v>
          </cell>
          <cell r="F7211" t="str">
            <v>Ins</v>
          </cell>
          <cell r="G7211" t="str">
            <v>glb</v>
          </cell>
          <cell r="H7211">
            <v>7.0000000000000001E-3</v>
          </cell>
          <cell r="I7211">
            <v>2535.75</v>
          </cell>
          <cell r="J7211">
            <v>18</v>
          </cell>
        </row>
        <row r="7212">
          <cell r="B7212" t="str">
            <v>I03</v>
          </cell>
          <cell r="C7212" t="str">
            <v>MANO DE OBRA AA (Albañileria)</v>
          </cell>
          <cell r="F7212" t="str">
            <v>Ins</v>
          </cell>
          <cell r="G7212" t="str">
            <v>hc</v>
          </cell>
          <cell r="H7212">
            <v>0.3</v>
          </cell>
          <cell r="I7212">
            <v>17165.400000000001</v>
          </cell>
          <cell r="J7212">
            <v>5150</v>
          </cell>
        </row>
        <row r="7213">
          <cell r="B7213" t="str">
            <v>O35</v>
          </cell>
          <cell r="C7213" t="str">
            <v>SIKAFLEX 1A tubo 300 cc o equivalente.</v>
          </cell>
          <cell r="F7213" t="str">
            <v>Ins</v>
          </cell>
          <cell r="G7213" t="str">
            <v>und</v>
          </cell>
          <cell r="H7213">
            <v>1</v>
          </cell>
          <cell r="I7213">
            <v>28113.75</v>
          </cell>
          <cell r="J7213">
            <v>28114</v>
          </cell>
        </row>
        <row r="7214">
          <cell r="B7214" t="str">
            <v>E01A</v>
          </cell>
          <cell r="C7214" t="str">
            <v>ANGULO  HIERRO 2" x 1/8"</v>
          </cell>
          <cell r="F7214" t="str">
            <v>Ins</v>
          </cell>
          <cell r="G7214" t="str">
            <v>m</v>
          </cell>
          <cell r="H7214">
            <v>2</v>
          </cell>
          <cell r="I7214">
            <v>6156</v>
          </cell>
          <cell r="J7214">
            <v>12312</v>
          </cell>
        </row>
        <row r="7215">
          <cell r="B7215" t="str">
            <v>M31</v>
          </cell>
          <cell r="C7215" t="str">
            <v xml:space="preserve">CORTADORA DE PAVIMENTO con combustible </v>
          </cell>
          <cell r="F7215" t="str">
            <v>Ins</v>
          </cell>
          <cell r="G7215" t="str">
            <v>dd</v>
          </cell>
          <cell r="H7215">
            <v>1.7547798396440894E-2</v>
          </cell>
          <cell r="I7215">
            <v>193756.5</v>
          </cell>
          <cell r="J7215">
            <v>3400</v>
          </cell>
        </row>
        <row r="7217">
          <cell r="A7217" t="str">
            <v>EC-5.157</v>
          </cell>
          <cell r="C7217" t="str">
            <v>PLACA MACIZA AEREA CONCRETO IMPERMEABILIZADO 4000 PSI.(Sin refuerzo)</v>
          </cell>
          <cell r="G7217" t="str">
            <v>m3</v>
          </cell>
          <cell r="J7217">
            <v>929872</v>
          </cell>
        </row>
        <row r="7218">
          <cell r="B7218" t="str">
            <v>M03</v>
          </cell>
          <cell r="C7218" t="str">
            <v>EQUIPO BASICO ( Herramienta menor )</v>
          </cell>
          <cell r="F7218" t="str">
            <v>Ins</v>
          </cell>
          <cell r="G7218" t="str">
            <v>glb</v>
          </cell>
          <cell r="H7218">
            <v>2</v>
          </cell>
          <cell r="I7218">
            <v>2535.75</v>
          </cell>
          <cell r="J7218">
            <v>5072</v>
          </cell>
        </row>
        <row r="7219">
          <cell r="B7219" t="str">
            <v>I03</v>
          </cell>
          <cell r="C7219" t="str">
            <v>MANO DE OBRA AA (Albañileria)</v>
          </cell>
          <cell r="F7219" t="str">
            <v>Ins</v>
          </cell>
          <cell r="G7219" t="str">
            <v>hc</v>
          </cell>
          <cell r="H7219">
            <v>10</v>
          </cell>
          <cell r="I7219">
            <v>17165.400000000001</v>
          </cell>
          <cell r="J7219">
            <v>171654</v>
          </cell>
        </row>
        <row r="7220">
          <cell r="B7220" t="str">
            <v>P03</v>
          </cell>
          <cell r="C7220" t="str">
            <v>FORMALETA ENTREPISOS CON PARAL LARGO de 2.00 a 3.50 m. (Por Metro Cuadrado).</v>
          </cell>
          <cell r="F7220" t="str">
            <v>Ins</v>
          </cell>
          <cell r="G7220" t="str">
            <v>ms</v>
          </cell>
          <cell r="H7220">
            <v>4</v>
          </cell>
          <cell r="I7220">
            <v>5168.0349000000006</v>
          </cell>
          <cell r="J7220">
            <v>20672</v>
          </cell>
        </row>
        <row r="7221">
          <cell r="B7221" t="str">
            <v>O15</v>
          </cell>
          <cell r="C7221" t="str">
            <v>PUNTILLA CON CABEZA 2"</v>
          </cell>
          <cell r="F7221" t="str">
            <v>Ins</v>
          </cell>
          <cell r="G7221" t="str">
            <v>lb</v>
          </cell>
          <cell r="H7221">
            <v>4</v>
          </cell>
          <cell r="I7221">
            <v>2509.5</v>
          </cell>
          <cell r="J7221">
            <v>10038</v>
          </cell>
        </row>
        <row r="7222">
          <cell r="B7222" t="str">
            <v>M06</v>
          </cell>
          <cell r="C7222" t="str">
            <v>VIBRADOR A GASOLINA</v>
          </cell>
          <cell r="F7222" t="str">
            <v>Ins</v>
          </cell>
          <cell r="G7222" t="str">
            <v>dd</v>
          </cell>
          <cell r="H7222">
            <v>0.28000000000000003</v>
          </cell>
          <cell r="I7222">
            <v>27300</v>
          </cell>
          <cell r="J7222">
            <v>7644</v>
          </cell>
        </row>
        <row r="7223">
          <cell r="B7223" t="str">
            <v>M16</v>
          </cell>
          <cell r="C7223" t="str">
            <v>EQUIPO COLOCACION CONCRETO</v>
          </cell>
          <cell r="F7223" t="str">
            <v>Ins</v>
          </cell>
          <cell r="G7223" t="str">
            <v>m3</v>
          </cell>
          <cell r="H7223">
            <v>1.24</v>
          </cell>
          <cell r="I7223">
            <v>24150</v>
          </cell>
          <cell r="J7223">
            <v>29946</v>
          </cell>
        </row>
        <row r="7224">
          <cell r="B7224" t="str">
            <v>H28</v>
          </cell>
          <cell r="C7224" t="str">
            <v>CONCRETO 4.000 psi</v>
          </cell>
          <cell r="F7224" t="str">
            <v>Ins</v>
          </cell>
          <cell r="G7224" t="str">
            <v>m3</v>
          </cell>
          <cell r="H7224">
            <v>1.05</v>
          </cell>
          <cell r="I7224">
            <v>477184.05</v>
          </cell>
          <cell r="J7224">
            <v>501043</v>
          </cell>
        </row>
        <row r="7225">
          <cell r="B7225" t="str">
            <v>O16</v>
          </cell>
          <cell r="C7225" t="str">
            <v>SIKA-1 Impermeabilizante integral morteros o equivalente.</v>
          </cell>
          <cell r="F7225" t="str">
            <v>Ins</v>
          </cell>
          <cell r="G7225" t="str">
            <v>kg</v>
          </cell>
          <cell r="H7225">
            <v>18</v>
          </cell>
          <cell r="I7225">
            <v>10211.25</v>
          </cell>
          <cell r="J7225">
            <v>183803</v>
          </cell>
        </row>
        <row r="7227">
          <cell r="A7227" t="str">
            <v>EC-5.158</v>
          </cell>
          <cell r="C7227" t="str">
            <v>SUMINISTRO E INSTALACIÓN DE POZUELO PARA PERROS FABRICADO EN CONCRETO 2.500 psi. Dimensiones 0.90x0.40m. Incluye refuerzo.(Según detalle)</v>
          </cell>
          <cell r="G7227" t="str">
            <v>und</v>
          </cell>
          <cell r="J7227">
            <v>100924</v>
          </cell>
        </row>
        <row r="7228">
          <cell r="B7228" t="str">
            <v>M03</v>
          </cell>
          <cell r="C7228" t="str">
            <v>EQUIPO BASICO ( Herramienta menor )</v>
          </cell>
          <cell r="F7228" t="str">
            <v>Ins</v>
          </cell>
          <cell r="G7228" t="str">
            <v>glb</v>
          </cell>
          <cell r="H7228">
            <v>0.01</v>
          </cell>
          <cell r="I7228">
            <v>2535.75</v>
          </cell>
          <cell r="J7228">
            <v>25</v>
          </cell>
        </row>
        <row r="7229">
          <cell r="B7229" t="str">
            <v>I03</v>
          </cell>
          <cell r="C7229" t="str">
            <v>MANO DE OBRA AA (Albañileria)</v>
          </cell>
          <cell r="F7229" t="str">
            <v>Ins</v>
          </cell>
          <cell r="G7229" t="str">
            <v>hc</v>
          </cell>
          <cell r="H7229">
            <v>1.7</v>
          </cell>
          <cell r="I7229">
            <v>17165.400000000001</v>
          </cell>
          <cell r="J7229">
            <v>29181</v>
          </cell>
        </row>
        <row r="7230">
          <cell r="B7230" t="str">
            <v>P08</v>
          </cell>
          <cell r="C7230" t="str">
            <v xml:space="preserve">FORMALETA TABLEMAC 4MM SUPER T O EQUIVALENTE </v>
          </cell>
          <cell r="F7230" t="str">
            <v>Ins</v>
          </cell>
          <cell r="G7230" t="str">
            <v>m2</v>
          </cell>
          <cell r="H7230">
            <v>0.5</v>
          </cell>
          <cell r="I7230">
            <v>6017.5140151547748</v>
          </cell>
          <cell r="J7230">
            <v>3009</v>
          </cell>
        </row>
        <row r="7231">
          <cell r="B7231" t="str">
            <v>W01</v>
          </cell>
          <cell r="C7231" t="str">
            <v xml:space="preserve">DURMIENTE  4*4  </v>
          </cell>
          <cell r="F7231" t="str">
            <v>Ins</v>
          </cell>
          <cell r="G7231" t="str">
            <v>m</v>
          </cell>
          <cell r="H7231">
            <v>0.5</v>
          </cell>
          <cell r="I7231">
            <v>4392.4090000000006</v>
          </cell>
          <cell r="J7231">
            <v>2196</v>
          </cell>
        </row>
        <row r="7232">
          <cell r="B7232" t="str">
            <v>O15</v>
          </cell>
          <cell r="C7232" t="str">
            <v>PUNTILLA CON CABEZA 2"</v>
          </cell>
          <cell r="F7232" t="str">
            <v>Ins</v>
          </cell>
          <cell r="G7232" t="str">
            <v>lb</v>
          </cell>
          <cell r="H7232">
            <v>0.1</v>
          </cell>
          <cell r="I7232">
            <v>2509.5</v>
          </cell>
          <cell r="J7232">
            <v>251</v>
          </cell>
        </row>
        <row r="7233">
          <cell r="B7233" t="str">
            <v>H03</v>
          </cell>
          <cell r="C7233" t="str">
            <v xml:space="preserve">CONCRETO 2.500 psi </v>
          </cell>
          <cell r="F7233" t="str">
            <v>Ins</v>
          </cell>
          <cell r="G7233" t="str">
            <v>m3</v>
          </cell>
          <cell r="H7233">
            <v>0.10799999999999998</v>
          </cell>
          <cell r="I7233">
            <v>428203.65</v>
          </cell>
          <cell r="J7233">
            <v>46246</v>
          </cell>
        </row>
        <row r="7234">
          <cell r="B7234" t="str">
            <v>A01</v>
          </cell>
          <cell r="C7234" t="str">
            <v>ACERO 60.000 PSI</v>
          </cell>
          <cell r="F7234" t="str">
            <v>Ins</v>
          </cell>
          <cell r="G7234" t="str">
            <v>kg</v>
          </cell>
          <cell r="H7234">
            <v>8</v>
          </cell>
          <cell r="I7234">
            <v>2502</v>
          </cell>
          <cell r="J7234">
            <v>20016</v>
          </cell>
        </row>
        <row r="7236">
          <cell r="A7236" t="str">
            <v>EC-5.159</v>
          </cell>
          <cell r="C7236" t="str">
            <v>ANCLAJES 1/2" x 4" (Incluye perforación y adhesivo epóxico)</v>
          </cell>
          <cell r="G7236" t="str">
            <v>und</v>
          </cell>
          <cell r="J7236">
            <v>15461</v>
          </cell>
        </row>
        <row r="7237">
          <cell r="B7237" t="str">
            <v>M03</v>
          </cell>
          <cell r="C7237" t="str">
            <v>EQUIPO BASICO ( Herramienta menor )</v>
          </cell>
          <cell r="F7237" t="str">
            <v>Ins</v>
          </cell>
          <cell r="G7237" t="str">
            <v>glb</v>
          </cell>
          <cell r="H7237">
            <v>0.01</v>
          </cell>
          <cell r="I7237">
            <v>2535.75</v>
          </cell>
          <cell r="J7237">
            <v>25</v>
          </cell>
        </row>
        <row r="7238">
          <cell r="B7238" t="str">
            <v>I03</v>
          </cell>
          <cell r="C7238" t="str">
            <v>MANO DE OBRA AA (Albañileria)</v>
          </cell>
          <cell r="F7238" t="str">
            <v>Ins</v>
          </cell>
          <cell r="G7238" t="str">
            <v>hc</v>
          </cell>
          <cell r="H7238">
            <v>0.28000000000000003</v>
          </cell>
          <cell r="I7238">
            <v>17165.400000000001</v>
          </cell>
          <cell r="J7238">
            <v>4806</v>
          </cell>
        </row>
        <row r="7239">
          <cell r="B7239" t="str">
            <v>A01</v>
          </cell>
          <cell r="C7239" t="str">
            <v>ACERO 60.000 PSI</v>
          </cell>
          <cell r="F7239" t="str">
            <v>Ins</v>
          </cell>
          <cell r="G7239" t="str">
            <v>kg</v>
          </cell>
          <cell r="H7239">
            <v>0.1</v>
          </cell>
          <cell r="I7239">
            <v>2502</v>
          </cell>
          <cell r="J7239">
            <v>250</v>
          </cell>
        </row>
        <row r="7240">
          <cell r="B7240" t="str">
            <v>M15</v>
          </cell>
          <cell r="C7240" t="str">
            <v>TALADRO ROTO PERCUTOR</v>
          </cell>
          <cell r="F7240" t="str">
            <v>Ins</v>
          </cell>
          <cell r="G7240" t="str">
            <v>dd</v>
          </cell>
          <cell r="H7240">
            <v>0.2</v>
          </cell>
          <cell r="I7240">
            <v>13650</v>
          </cell>
          <cell r="J7240">
            <v>2730</v>
          </cell>
        </row>
        <row r="7241">
          <cell r="B7241" t="str">
            <v>O17B</v>
          </cell>
          <cell r="C7241" t="str">
            <v>SIKADUR -Anchor Fix-4 600ML.</v>
          </cell>
          <cell r="F7241" t="str">
            <v>Ins</v>
          </cell>
          <cell r="G7241" t="str">
            <v>und</v>
          </cell>
          <cell r="H7241">
            <v>0.09</v>
          </cell>
          <cell r="I7241">
            <v>68972.399999999994</v>
          </cell>
          <cell r="J7241">
            <v>6208</v>
          </cell>
        </row>
        <row r="7242">
          <cell r="B7242" t="str">
            <v>A39</v>
          </cell>
          <cell r="C7242" t="str">
            <v>BROCA 9/16"X6"  PARA CONCRETO</v>
          </cell>
          <cell r="F7242" t="str">
            <v>Ins</v>
          </cell>
          <cell r="G7242" t="str">
            <v>und</v>
          </cell>
          <cell r="H7242">
            <v>0.02</v>
          </cell>
          <cell r="I7242">
            <v>17867.849999999999</v>
          </cell>
          <cell r="J7242">
            <v>357</v>
          </cell>
        </row>
        <row r="7243">
          <cell r="B7243" t="str">
            <v>O29</v>
          </cell>
          <cell r="C7243" t="str">
            <v>PISTOLA INYECTOR PARA EPOXICO ANCHORFIX 4</v>
          </cell>
          <cell r="F7243" t="str">
            <v>Ins</v>
          </cell>
          <cell r="G7243" t="str">
            <v>und</v>
          </cell>
          <cell r="H7243">
            <v>2E-3</v>
          </cell>
          <cell r="I7243">
            <v>166845</v>
          </cell>
          <cell r="J7243">
            <v>334</v>
          </cell>
        </row>
        <row r="7244">
          <cell r="B7244" t="str">
            <v>A01</v>
          </cell>
          <cell r="C7244" t="str">
            <v>ACERO 60.000 PSI</v>
          </cell>
          <cell r="F7244" t="str">
            <v>Ins</v>
          </cell>
          <cell r="G7244" t="str">
            <v>kg</v>
          </cell>
          <cell r="H7244">
            <v>0.3</v>
          </cell>
          <cell r="I7244">
            <v>2502</v>
          </cell>
          <cell r="J7244">
            <v>751</v>
          </cell>
        </row>
        <row r="7246">
          <cell r="A7246" t="str">
            <v>EC-5.160</v>
          </cell>
          <cell r="C7246" t="str">
            <v>ANCLAJES 3/4" x 4" (Incluye perforación y adhesivo epóxico)</v>
          </cell>
          <cell r="G7246" t="str">
            <v>und</v>
          </cell>
          <cell r="J7246">
            <v>16933</v>
          </cell>
        </row>
        <row r="7247">
          <cell r="B7247" t="str">
            <v>M03</v>
          </cell>
          <cell r="C7247" t="str">
            <v>EQUIPO BASICO ( Herramienta menor )</v>
          </cell>
          <cell r="F7247" t="str">
            <v>Ins</v>
          </cell>
          <cell r="G7247" t="str">
            <v>glb</v>
          </cell>
          <cell r="H7247">
            <v>1.4999999999999999E-2</v>
          </cell>
          <cell r="I7247">
            <v>2535.75</v>
          </cell>
          <cell r="J7247">
            <v>38</v>
          </cell>
        </row>
        <row r="7248">
          <cell r="B7248" t="str">
            <v>I03</v>
          </cell>
          <cell r="C7248" t="str">
            <v>MANO DE OBRA AA (Albañileria)</v>
          </cell>
          <cell r="F7248" t="str">
            <v>Ins</v>
          </cell>
          <cell r="G7248" t="str">
            <v>hc</v>
          </cell>
          <cell r="H7248">
            <v>0.28999999999999998</v>
          </cell>
          <cell r="I7248">
            <v>17165.400000000001</v>
          </cell>
          <cell r="J7248">
            <v>4978</v>
          </cell>
        </row>
        <row r="7249">
          <cell r="B7249" t="str">
            <v>M15</v>
          </cell>
          <cell r="C7249" t="str">
            <v>TALADRO ROTO PERCUTOR</v>
          </cell>
          <cell r="F7249" t="str">
            <v>Ins</v>
          </cell>
          <cell r="G7249" t="str">
            <v>dd</v>
          </cell>
          <cell r="H7249">
            <v>0.20499999999999999</v>
          </cell>
          <cell r="I7249">
            <v>13650</v>
          </cell>
          <cell r="J7249">
            <v>2798</v>
          </cell>
        </row>
        <row r="7250">
          <cell r="B7250" t="str">
            <v>A01</v>
          </cell>
          <cell r="C7250" t="str">
            <v>ACERO 60.000 PSI</v>
          </cell>
          <cell r="F7250" t="str">
            <v>Ins</v>
          </cell>
          <cell r="G7250" t="str">
            <v>kg</v>
          </cell>
          <cell r="H7250">
            <v>0.157</v>
          </cell>
          <cell r="I7250">
            <v>2502</v>
          </cell>
          <cell r="J7250">
            <v>393</v>
          </cell>
        </row>
        <row r="7251">
          <cell r="B7251" t="str">
            <v>O17B</v>
          </cell>
          <cell r="C7251" t="str">
            <v>SIKADUR -Anchor Fix-4 600ML.</v>
          </cell>
          <cell r="F7251" t="str">
            <v>Ins</v>
          </cell>
          <cell r="G7251" t="str">
            <v>und</v>
          </cell>
          <cell r="H7251">
            <v>9.5000000000000001E-2</v>
          </cell>
          <cell r="I7251">
            <v>68972.399999999994</v>
          </cell>
          <cell r="J7251">
            <v>6552</v>
          </cell>
        </row>
        <row r="7252">
          <cell r="B7252" t="str">
            <v>A40</v>
          </cell>
          <cell r="C7252" t="str">
            <v>BROCA 7/8"X6"  PARA CONCRETO</v>
          </cell>
          <cell r="F7252" t="str">
            <v>Ins</v>
          </cell>
          <cell r="G7252" t="str">
            <v>und</v>
          </cell>
          <cell r="H7252">
            <v>0.03</v>
          </cell>
          <cell r="I7252">
            <v>39109.35</v>
          </cell>
          <cell r="J7252">
            <v>1173</v>
          </cell>
        </row>
        <row r="7253">
          <cell r="B7253" t="str">
            <v>O29</v>
          </cell>
          <cell r="C7253" t="str">
            <v>PISTOLA INYECTOR PARA EPOXICO ANCHORFIX 4</v>
          </cell>
          <cell r="F7253" t="str">
            <v>Ins</v>
          </cell>
          <cell r="G7253" t="str">
            <v>und</v>
          </cell>
          <cell r="H7253">
            <v>3.0000000000000001E-3</v>
          </cell>
          <cell r="I7253">
            <v>166845</v>
          </cell>
          <cell r="J7253">
            <v>501</v>
          </cell>
        </row>
        <row r="7254">
          <cell r="B7254" t="str">
            <v>A01</v>
          </cell>
          <cell r="C7254" t="str">
            <v>ACERO 60.000 PSI</v>
          </cell>
          <cell r="F7254" t="str">
            <v>Ins</v>
          </cell>
          <cell r="G7254" t="str">
            <v>kg</v>
          </cell>
          <cell r="H7254">
            <v>0.2</v>
          </cell>
          <cell r="I7254">
            <v>2502</v>
          </cell>
          <cell r="J7254">
            <v>500</v>
          </cell>
        </row>
        <row r="7256">
          <cell r="A7256" t="str">
            <v>EC-5.160A</v>
          </cell>
          <cell r="C7256" t="str">
            <v>ANCLAJES 3/8" x 3" (Incluye perforación y adhesivo epóxico)</v>
          </cell>
          <cell r="G7256" t="str">
            <v>und</v>
          </cell>
          <cell r="J7256">
            <v>12415</v>
          </cell>
        </row>
        <row r="7257">
          <cell r="B7257" t="str">
            <v>M03</v>
          </cell>
          <cell r="C7257" t="str">
            <v>EQUIPO BASICO ( Herramienta menor )</v>
          </cell>
          <cell r="F7257" t="str">
            <v>Ins</v>
          </cell>
          <cell r="G7257" t="str">
            <v>glb</v>
          </cell>
          <cell r="H7257">
            <v>1.4999999999999999E-2</v>
          </cell>
          <cell r="I7257">
            <v>2535.75</v>
          </cell>
          <cell r="J7257">
            <v>38</v>
          </cell>
        </row>
        <row r="7258">
          <cell r="B7258" t="str">
            <v>I03</v>
          </cell>
          <cell r="C7258" t="str">
            <v>MANO DE OBRA AA (Albañileria)</v>
          </cell>
          <cell r="F7258" t="str">
            <v>Ins</v>
          </cell>
          <cell r="G7258" t="str">
            <v>hc</v>
          </cell>
          <cell r="H7258">
            <v>0.28999999999999998</v>
          </cell>
          <cell r="I7258">
            <v>17165.400000000001</v>
          </cell>
          <cell r="J7258">
            <v>4978</v>
          </cell>
        </row>
        <row r="7259">
          <cell r="B7259" t="str">
            <v>M15</v>
          </cell>
          <cell r="C7259" t="str">
            <v>TALADRO ROTO PERCUTOR</v>
          </cell>
          <cell r="F7259" t="str">
            <v>Ins</v>
          </cell>
          <cell r="G7259" t="str">
            <v>dd</v>
          </cell>
          <cell r="H7259">
            <v>0.20499999999999999</v>
          </cell>
          <cell r="I7259">
            <v>13650</v>
          </cell>
          <cell r="J7259">
            <v>2798</v>
          </cell>
        </row>
        <row r="7260">
          <cell r="B7260" t="str">
            <v>A01</v>
          </cell>
          <cell r="C7260" t="str">
            <v>ACERO 60.000 PSI</v>
          </cell>
          <cell r="F7260" t="str">
            <v>Ins</v>
          </cell>
          <cell r="G7260" t="str">
            <v>kg</v>
          </cell>
          <cell r="H7260">
            <v>4.5999999999999999E-2</v>
          </cell>
          <cell r="I7260">
            <v>2502</v>
          </cell>
          <cell r="J7260">
            <v>115</v>
          </cell>
        </row>
        <row r="7261">
          <cell r="B7261" t="str">
            <v>O17B</v>
          </cell>
          <cell r="C7261" t="str">
            <v>SIKADUR -Anchor Fix-4 600ML.</v>
          </cell>
          <cell r="F7261" t="str">
            <v>Ins</v>
          </cell>
          <cell r="G7261" t="str">
            <v>und</v>
          </cell>
          <cell r="H7261">
            <v>0.05</v>
          </cell>
          <cell r="I7261">
            <v>68972.399999999994</v>
          </cell>
          <cell r="J7261">
            <v>3449</v>
          </cell>
        </row>
        <row r="7262">
          <cell r="B7262" t="str">
            <v>A39</v>
          </cell>
          <cell r="C7262" t="str">
            <v>BROCA 9/16"X6"  PARA CONCRETO</v>
          </cell>
          <cell r="F7262" t="str">
            <v>Ins</v>
          </cell>
          <cell r="G7262" t="str">
            <v>und</v>
          </cell>
          <cell r="H7262">
            <v>0.03</v>
          </cell>
          <cell r="I7262">
            <v>17867.849999999999</v>
          </cell>
          <cell r="J7262">
            <v>536</v>
          </cell>
        </row>
        <row r="7263">
          <cell r="B7263" t="str">
            <v>O29</v>
          </cell>
          <cell r="C7263" t="str">
            <v>PISTOLA INYECTOR PARA EPOXICO ANCHORFIX 4</v>
          </cell>
          <cell r="F7263" t="str">
            <v>Ins</v>
          </cell>
          <cell r="G7263" t="str">
            <v>und</v>
          </cell>
          <cell r="H7263">
            <v>3.0000000000000001E-3</v>
          </cell>
          <cell r="I7263">
            <v>166845</v>
          </cell>
          <cell r="J7263">
            <v>501</v>
          </cell>
        </row>
        <row r="7265">
          <cell r="A7265" t="str">
            <v>EC-5.161</v>
          </cell>
          <cell r="C7265" t="str">
            <v>ANCLAJE METALICO EXPANSIVO 1/2" x 4" (Incluye perforación)</v>
          </cell>
          <cell r="G7265" t="str">
            <v>und</v>
          </cell>
          <cell r="J7265">
            <v>10845</v>
          </cell>
        </row>
        <row r="7266">
          <cell r="B7266" t="str">
            <v>M03</v>
          </cell>
          <cell r="C7266" t="str">
            <v>EQUIPO BASICO ( Herramienta menor )</v>
          </cell>
          <cell r="F7266" t="str">
            <v>Ins</v>
          </cell>
          <cell r="G7266" t="str">
            <v>glb</v>
          </cell>
          <cell r="H7266">
            <v>0.01</v>
          </cell>
          <cell r="I7266">
            <v>2535.75</v>
          </cell>
          <cell r="J7266">
            <v>25</v>
          </cell>
        </row>
        <row r="7267">
          <cell r="B7267" t="str">
            <v>I03</v>
          </cell>
          <cell r="C7267" t="str">
            <v>MANO DE OBRA AA (Albañileria)</v>
          </cell>
          <cell r="F7267" t="str">
            <v>Ins</v>
          </cell>
          <cell r="G7267" t="str">
            <v>hc</v>
          </cell>
          <cell r="H7267">
            <v>0.28000000000000003</v>
          </cell>
          <cell r="I7267">
            <v>17165.400000000001</v>
          </cell>
          <cell r="J7267">
            <v>4806</v>
          </cell>
        </row>
        <row r="7268">
          <cell r="B7268" t="str">
            <v>M15</v>
          </cell>
          <cell r="C7268" t="str">
            <v>TALADRO ROTO PERCUTOR</v>
          </cell>
          <cell r="F7268" t="str">
            <v>Ins</v>
          </cell>
          <cell r="G7268" t="str">
            <v>dd</v>
          </cell>
          <cell r="H7268">
            <v>0.2</v>
          </cell>
          <cell r="I7268">
            <v>13650</v>
          </cell>
          <cell r="J7268">
            <v>2730</v>
          </cell>
        </row>
        <row r="7269">
          <cell r="B7269" t="str">
            <v>O57</v>
          </cell>
          <cell r="C7269" t="str">
            <v>ANCLAJE DE EXPANSION CAMISA DE 1/2" X 4" PARA CONCRETO</v>
          </cell>
          <cell r="F7269" t="str">
            <v>Ins</v>
          </cell>
          <cell r="G7269" t="str">
            <v>und</v>
          </cell>
          <cell r="H7269">
            <v>1</v>
          </cell>
          <cell r="I7269">
            <v>3156.939900884196</v>
          </cell>
          <cell r="J7269">
            <v>3157</v>
          </cell>
        </row>
        <row r="7270">
          <cell r="B7270" t="str">
            <v>O54</v>
          </cell>
          <cell r="C7270" t="str">
            <v>BROCA PARA MURO 1/2" x 6"</v>
          </cell>
          <cell r="F7270" t="str">
            <v>Ins</v>
          </cell>
          <cell r="G7270" t="str">
            <v>und</v>
          </cell>
          <cell r="H7270">
            <v>0.02</v>
          </cell>
          <cell r="I7270">
            <v>6352.5</v>
          </cell>
          <cell r="J7270">
            <v>127</v>
          </cell>
        </row>
        <row r="7272">
          <cell r="A7272" t="str">
            <v>EC-5.162</v>
          </cell>
          <cell r="C7272" t="str">
            <v>ANCLAJES METALICO EXPANSIVO DE 5/8" x 6" (Incluye perforación)</v>
          </cell>
          <cell r="G7272" t="str">
            <v>und</v>
          </cell>
          <cell r="J7272">
            <v>16098</v>
          </cell>
        </row>
        <row r="7273">
          <cell r="B7273" t="str">
            <v>M03</v>
          </cell>
          <cell r="C7273" t="str">
            <v>EQUIPO BASICO ( Herramienta menor )</v>
          </cell>
          <cell r="F7273" t="str">
            <v>Ins</v>
          </cell>
          <cell r="G7273" t="str">
            <v>glb</v>
          </cell>
          <cell r="H7273">
            <v>0.01</v>
          </cell>
          <cell r="I7273">
            <v>2535.75</v>
          </cell>
          <cell r="J7273">
            <v>25</v>
          </cell>
        </row>
        <row r="7274">
          <cell r="B7274" t="str">
            <v>I03</v>
          </cell>
          <cell r="C7274" t="str">
            <v>MANO DE OBRA AA (Albañileria)</v>
          </cell>
          <cell r="F7274" t="str">
            <v>Ins</v>
          </cell>
          <cell r="G7274" t="str">
            <v>hc</v>
          </cell>
          <cell r="H7274">
            <v>0.28000000000000003</v>
          </cell>
          <cell r="I7274">
            <v>17165.400000000001</v>
          </cell>
          <cell r="J7274">
            <v>4806</v>
          </cell>
        </row>
        <row r="7275">
          <cell r="B7275" t="str">
            <v>M15</v>
          </cell>
          <cell r="C7275" t="str">
            <v>TALADRO ROTO PERCUTOR</v>
          </cell>
          <cell r="F7275" t="str">
            <v>Ins</v>
          </cell>
          <cell r="G7275" t="str">
            <v>dd</v>
          </cell>
          <cell r="H7275">
            <v>0.22</v>
          </cell>
          <cell r="I7275">
            <v>13650</v>
          </cell>
          <cell r="J7275">
            <v>3003</v>
          </cell>
        </row>
        <row r="7276">
          <cell r="B7276" t="str">
            <v>O56</v>
          </cell>
          <cell r="C7276" t="str">
            <v>ANCLAJE DE EXPANSION CAMISA DE 5/8" X 6" PARA CONCRETO</v>
          </cell>
          <cell r="F7276" t="str">
            <v>Ins</v>
          </cell>
          <cell r="G7276" t="str">
            <v>und</v>
          </cell>
          <cell r="H7276">
            <v>1</v>
          </cell>
          <cell r="I7276">
            <v>7988.9907695844959</v>
          </cell>
          <cell r="J7276">
            <v>7989</v>
          </cell>
        </row>
        <row r="7277">
          <cell r="B7277" t="str">
            <v>O28</v>
          </cell>
          <cell r="C7277" t="str">
            <v>BROCA PARA MURO 5/8" x 8"</v>
          </cell>
          <cell r="F7277" t="str">
            <v>Ins</v>
          </cell>
          <cell r="G7277" t="str">
            <v>und</v>
          </cell>
          <cell r="H7277">
            <v>2.1999999999999999E-2</v>
          </cell>
          <cell r="I7277">
            <v>12495</v>
          </cell>
          <cell r="J7277">
            <v>275</v>
          </cell>
        </row>
        <row r="7279">
          <cell r="A7279" t="str">
            <v>EC-5.163</v>
          </cell>
          <cell r="C7279" t="str">
            <v>ANCLAJES METALICO EXPANSIVO DE 3/8" x 3" (Incluye perforación)</v>
          </cell>
          <cell r="G7279" t="str">
            <v>und</v>
          </cell>
          <cell r="J7279">
            <v>10559</v>
          </cell>
        </row>
        <row r="7280">
          <cell r="B7280" t="str">
            <v>M03</v>
          </cell>
          <cell r="C7280" t="str">
            <v>EQUIPO BASICO ( Herramienta menor )</v>
          </cell>
          <cell r="F7280" t="str">
            <v>Ins</v>
          </cell>
          <cell r="G7280" t="str">
            <v>glb</v>
          </cell>
          <cell r="H7280">
            <v>0.01</v>
          </cell>
          <cell r="I7280">
            <v>2535.75</v>
          </cell>
          <cell r="J7280">
            <v>25</v>
          </cell>
        </row>
        <row r="7281">
          <cell r="B7281" t="str">
            <v>I03</v>
          </cell>
          <cell r="C7281" t="str">
            <v>MANO DE OBRA AA (Albañileria)</v>
          </cell>
          <cell r="F7281" t="str">
            <v>Ins</v>
          </cell>
          <cell r="G7281" t="str">
            <v>hc</v>
          </cell>
          <cell r="H7281">
            <v>0.28000000000000003</v>
          </cell>
          <cell r="I7281">
            <v>17165.400000000001</v>
          </cell>
          <cell r="J7281">
            <v>4806</v>
          </cell>
        </row>
        <row r="7282">
          <cell r="B7282" t="str">
            <v>M15</v>
          </cell>
          <cell r="C7282" t="str">
            <v>TALADRO ROTO PERCUTOR</v>
          </cell>
          <cell r="F7282" t="str">
            <v>Ins</v>
          </cell>
          <cell r="G7282" t="str">
            <v>dd</v>
          </cell>
          <cell r="H7282">
            <v>0.2</v>
          </cell>
          <cell r="I7282">
            <v>13650</v>
          </cell>
          <cell r="J7282">
            <v>2730</v>
          </cell>
        </row>
        <row r="7283">
          <cell r="B7283" t="str">
            <v>O58</v>
          </cell>
          <cell r="C7283" t="str">
            <v>ANCLAJE DE EXPANSION CAMISA DE 3/8" X 3" PARA CONCRETO</v>
          </cell>
          <cell r="F7283" t="str">
            <v>Ins</v>
          </cell>
          <cell r="G7283" t="str">
            <v>und</v>
          </cell>
          <cell r="H7283">
            <v>1</v>
          </cell>
          <cell r="I7283">
            <v>1675.1109678161038</v>
          </cell>
          <cell r="J7283">
            <v>1675</v>
          </cell>
        </row>
        <row r="7284">
          <cell r="B7284" t="str">
            <v>O28A</v>
          </cell>
          <cell r="C7284" t="str">
            <v>BROCA PARA MURO 3/8" x 6"</v>
          </cell>
          <cell r="F7284" t="str">
            <v>Ins</v>
          </cell>
          <cell r="G7284" t="str">
            <v>und</v>
          </cell>
          <cell r="H7284">
            <v>0.2</v>
          </cell>
          <cell r="I7284">
            <v>6615</v>
          </cell>
          <cell r="J7284">
            <v>1323</v>
          </cell>
        </row>
        <row r="7286">
          <cell r="A7286" t="str">
            <v>EC-5.164</v>
          </cell>
          <cell r="C7286" t="str">
            <v>ANCLAJES METALICO CUÑA DE 3/4" x 4.3/4" (Incluye perforación)</v>
          </cell>
          <cell r="G7286" t="str">
            <v>und</v>
          </cell>
          <cell r="J7286">
            <v>18354</v>
          </cell>
        </row>
        <row r="7287">
          <cell r="B7287" t="str">
            <v>M03</v>
          </cell>
          <cell r="C7287" t="str">
            <v>EQUIPO BASICO ( Herramienta menor )</v>
          </cell>
          <cell r="F7287" t="str">
            <v>Ins</v>
          </cell>
          <cell r="G7287" t="str">
            <v>glb</v>
          </cell>
          <cell r="H7287">
            <v>1.0999999999999999E-2</v>
          </cell>
          <cell r="I7287">
            <v>2535.75</v>
          </cell>
          <cell r="J7287">
            <v>28</v>
          </cell>
        </row>
        <row r="7288">
          <cell r="B7288" t="str">
            <v>I03</v>
          </cell>
          <cell r="C7288" t="str">
            <v>MANO DE OBRA AA (Albañileria)</v>
          </cell>
          <cell r="F7288" t="str">
            <v>Ins</v>
          </cell>
          <cell r="G7288" t="str">
            <v>hc</v>
          </cell>
          <cell r="H7288">
            <v>0.28999999999999998</v>
          </cell>
          <cell r="I7288">
            <v>17165.400000000001</v>
          </cell>
          <cell r="J7288">
            <v>4978</v>
          </cell>
        </row>
        <row r="7289">
          <cell r="B7289" t="str">
            <v>M15</v>
          </cell>
          <cell r="C7289" t="str">
            <v>TALADRO ROTO PERCUTOR</v>
          </cell>
          <cell r="F7289" t="str">
            <v>Ins</v>
          </cell>
          <cell r="G7289" t="str">
            <v>dd</v>
          </cell>
          <cell r="H7289">
            <v>0.20499999999999999</v>
          </cell>
          <cell r="I7289">
            <v>13650</v>
          </cell>
          <cell r="J7289">
            <v>2798</v>
          </cell>
        </row>
        <row r="7290">
          <cell r="B7290" t="str">
            <v>O59</v>
          </cell>
          <cell r="C7290" t="str">
            <v>ANCLAJE CUÑA DE 3/4" X 4.3/4" PARA CONCRETO</v>
          </cell>
          <cell r="F7290" t="str">
            <v>Ins</v>
          </cell>
          <cell r="G7290" t="str">
            <v>und</v>
          </cell>
          <cell r="H7290">
            <v>1</v>
          </cell>
          <cell r="I7290">
            <v>7988.9907695844959</v>
          </cell>
          <cell r="J7290">
            <v>7989</v>
          </cell>
        </row>
        <row r="7291">
          <cell r="B7291" t="str">
            <v>O28</v>
          </cell>
          <cell r="C7291" t="str">
            <v>BROCA PARA MURO 5/8" x 8"</v>
          </cell>
          <cell r="F7291" t="str">
            <v>Ins</v>
          </cell>
          <cell r="G7291" t="str">
            <v>und</v>
          </cell>
          <cell r="H7291">
            <v>0.20499999999999999</v>
          </cell>
          <cell r="I7291">
            <v>12495</v>
          </cell>
          <cell r="J7291">
            <v>2561</v>
          </cell>
        </row>
        <row r="7293">
          <cell r="A7293" t="str">
            <v>EC-5.165</v>
          </cell>
          <cell r="C7293" t="str">
            <v>PANTALLA PERFORADA EN CONCRETO REFORZADO 0.80m x 1.20m e=0.10m (Incluye orificios según detalle)</v>
          </cell>
          <cell r="G7293" t="str">
            <v>und</v>
          </cell>
          <cell r="J7293">
            <v>125313</v>
          </cell>
        </row>
        <row r="7294">
          <cell r="B7294" t="str">
            <v>M03</v>
          </cell>
          <cell r="C7294" t="str">
            <v>EQUIPO BASICO ( Herramienta menor )</v>
          </cell>
          <cell r="F7294" t="str">
            <v>Ins</v>
          </cell>
          <cell r="G7294" t="str">
            <v>glb</v>
          </cell>
          <cell r="H7294">
            <v>0.4</v>
          </cell>
          <cell r="I7294">
            <v>2535.75</v>
          </cell>
          <cell r="J7294">
            <v>1014</v>
          </cell>
        </row>
        <row r="7295">
          <cell r="B7295" t="str">
            <v>I03</v>
          </cell>
          <cell r="C7295" t="str">
            <v>MANO DE OBRA AA (Albañileria)</v>
          </cell>
          <cell r="F7295" t="str">
            <v>Ins</v>
          </cell>
          <cell r="G7295" t="str">
            <v>hc</v>
          </cell>
          <cell r="H7295">
            <v>1.4</v>
          </cell>
          <cell r="I7295">
            <v>17165.400000000001</v>
          </cell>
          <cell r="J7295">
            <v>24032</v>
          </cell>
        </row>
        <row r="7296">
          <cell r="B7296" t="str">
            <v>H07</v>
          </cell>
          <cell r="C7296" t="str">
            <v>MORTERO 1:4 ( arena semilavada de peña )</v>
          </cell>
          <cell r="F7296" t="str">
            <v>Ana</v>
          </cell>
          <cell r="G7296" t="str">
            <v>m3</v>
          </cell>
          <cell r="H7296">
            <v>3.0519999999999999E-2</v>
          </cell>
          <cell r="I7296">
            <v>462939.75</v>
          </cell>
          <cell r="J7296">
            <v>14129</v>
          </cell>
        </row>
        <row r="7297">
          <cell r="B7297" t="str">
            <v>O16</v>
          </cell>
          <cell r="C7297" t="str">
            <v>SIKA-1 Impermeabilizante integral morteros o equivalente.</v>
          </cell>
          <cell r="F7297" t="str">
            <v>Ins</v>
          </cell>
          <cell r="G7297" t="str">
            <v>kg</v>
          </cell>
          <cell r="H7297">
            <v>0.66500000000000004</v>
          </cell>
          <cell r="I7297">
            <v>10211.25</v>
          </cell>
          <cell r="J7297">
            <v>6790</v>
          </cell>
        </row>
        <row r="7298">
          <cell r="B7298" t="str">
            <v>H04</v>
          </cell>
          <cell r="C7298" t="str">
            <v>CONCRETO 3.000 psi</v>
          </cell>
          <cell r="F7298" t="str">
            <v>Ins</v>
          </cell>
          <cell r="G7298" t="str">
            <v>m3</v>
          </cell>
          <cell r="H7298">
            <v>9.6000000000000002E-2</v>
          </cell>
          <cell r="I7298">
            <v>442697.85</v>
          </cell>
          <cell r="J7298">
            <v>42499</v>
          </cell>
        </row>
        <row r="7299">
          <cell r="B7299" t="str">
            <v>A13</v>
          </cell>
          <cell r="C7299" t="str">
            <v>ACERO 60.000 PSI ( Incluye alambre negro y figuración )</v>
          </cell>
          <cell r="F7299" t="str">
            <v>Ana</v>
          </cell>
          <cell r="G7299" t="str">
            <v>kg</v>
          </cell>
          <cell r="H7299">
            <v>8.7919999999999998</v>
          </cell>
          <cell r="I7299">
            <v>2877</v>
          </cell>
          <cell r="J7299">
            <v>25295</v>
          </cell>
        </row>
        <row r="7300">
          <cell r="B7300" t="str">
            <v>P08</v>
          </cell>
          <cell r="C7300" t="str">
            <v xml:space="preserve">FORMALETA TABLEMAC 4MM SUPER T O EQUIVALENTE </v>
          </cell>
          <cell r="F7300" t="str">
            <v>Ins</v>
          </cell>
          <cell r="G7300" t="str">
            <v>m2</v>
          </cell>
          <cell r="H7300">
            <v>1.92</v>
          </cell>
          <cell r="I7300">
            <v>6017.5140151547748</v>
          </cell>
          <cell r="J7300">
            <v>11554</v>
          </cell>
        </row>
        <row r="7302">
          <cell r="A7302" t="str">
            <v>EC-5.166</v>
          </cell>
          <cell r="C7302" t="str">
            <v>PLACA CONTRAPISO CONCRETO 4.000 psi  E=0.15  ( Sin refuerzo )</v>
          </cell>
          <cell r="G7302" t="str">
            <v>m2</v>
          </cell>
          <cell r="J7302">
            <v>101710</v>
          </cell>
        </row>
        <row r="7303">
          <cell r="B7303" t="str">
            <v>M03</v>
          </cell>
          <cell r="C7303" t="str">
            <v>EQUIPO BASICO ( Herramienta menor )</v>
          </cell>
          <cell r="F7303" t="str">
            <v>Ins</v>
          </cell>
          <cell r="G7303" t="str">
            <v>glb</v>
          </cell>
          <cell r="H7303">
            <v>0.03</v>
          </cell>
          <cell r="I7303">
            <v>2535.75</v>
          </cell>
          <cell r="J7303">
            <v>76</v>
          </cell>
        </row>
        <row r="7304">
          <cell r="B7304" t="str">
            <v>I03</v>
          </cell>
          <cell r="C7304" t="str">
            <v>MANO DE OBRA AA (Albañileria)</v>
          </cell>
          <cell r="F7304" t="str">
            <v>Ins</v>
          </cell>
          <cell r="G7304" t="str">
            <v>hc</v>
          </cell>
          <cell r="H7304">
            <v>1.37</v>
          </cell>
          <cell r="I7304">
            <v>17165.400000000001</v>
          </cell>
          <cell r="J7304">
            <v>23517</v>
          </cell>
        </row>
        <row r="7305">
          <cell r="B7305" t="str">
            <v>W02</v>
          </cell>
          <cell r="C7305" t="str">
            <v>LISTON 2 x 4</v>
          </cell>
          <cell r="F7305" t="str">
            <v>Ins</v>
          </cell>
          <cell r="G7305" t="str">
            <v>m</v>
          </cell>
          <cell r="H7305">
            <v>1</v>
          </cell>
          <cell r="I7305">
            <v>3330.9587500000002</v>
          </cell>
          <cell r="J7305">
            <v>3331</v>
          </cell>
        </row>
        <row r="7306">
          <cell r="B7306" t="str">
            <v>W16</v>
          </cell>
          <cell r="C7306" t="str">
            <v>TABLA CHAPA ORDINARIO 30 cm x 2 cm x 3 m.</v>
          </cell>
          <cell r="F7306" t="str">
            <v>Ins</v>
          </cell>
          <cell r="G7306" t="str">
            <v>und</v>
          </cell>
          <cell r="H7306">
            <v>0.37</v>
          </cell>
          <cell r="I7306">
            <v>5372.85</v>
          </cell>
          <cell r="J7306">
            <v>1988</v>
          </cell>
        </row>
        <row r="7307">
          <cell r="B7307" t="str">
            <v>O15</v>
          </cell>
          <cell r="C7307" t="str">
            <v>PUNTILLA CON CABEZA 2"</v>
          </cell>
          <cell r="F7307" t="str">
            <v>Ins</v>
          </cell>
          <cell r="G7307" t="str">
            <v>lb</v>
          </cell>
          <cell r="H7307">
            <v>0.03</v>
          </cell>
          <cell r="I7307">
            <v>2509.5</v>
          </cell>
          <cell r="J7307">
            <v>75</v>
          </cell>
        </row>
        <row r="7308">
          <cell r="B7308" t="str">
            <v>M06</v>
          </cell>
          <cell r="C7308" t="str">
            <v>VIBRADOR A GASOLINA</v>
          </cell>
          <cell r="F7308" t="str">
            <v>Ins</v>
          </cell>
          <cell r="G7308" t="str">
            <v>dd</v>
          </cell>
          <cell r="H7308">
            <v>7.0000000000000001E-3</v>
          </cell>
          <cell r="I7308">
            <v>27300</v>
          </cell>
          <cell r="J7308">
            <v>191</v>
          </cell>
        </row>
        <row r="7309">
          <cell r="B7309" t="str">
            <v>H28</v>
          </cell>
          <cell r="C7309" t="str">
            <v>CONCRETO 4.000 psi</v>
          </cell>
          <cell r="F7309" t="str">
            <v>Ins</v>
          </cell>
          <cell r="G7309" t="str">
            <v>m3</v>
          </cell>
          <cell r="H7309">
            <v>0.152</v>
          </cell>
          <cell r="I7309">
            <v>477184.05</v>
          </cell>
          <cell r="J7309">
            <v>72532</v>
          </cell>
        </row>
        <row r="7311">
          <cell r="A7311" t="str">
            <v>EC-5.167</v>
          </cell>
          <cell r="C7311" t="str">
            <v>PLACA CONTRAPISO CONCRETO 4.000 psi  E=0.20 ( Sin refuerzo )</v>
          </cell>
          <cell r="G7311" t="str">
            <v>m2</v>
          </cell>
          <cell r="J7311">
            <v>143855</v>
          </cell>
        </row>
        <row r="7312">
          <cell r="B7312" t="str">
            <v>M03</v>
          </cell>
          <cell r="C7312" t="str">
            <v>EQUIPO BASICO ( Herramienta menor )</v>
          </cell>
          <cell r="F7312" t="str">
            <v>Ins</v>
          </cell>
          <cell r="G7312" t="str">
            <v>glb</v>
          </cell>
          <cell r="H7312">
            <v>0.45</v>
          </cell>
          <cell r="I7312">
            <v>2535.75</v>
          </cell>
          <cell r="J7312">
            <v>1141</v>
          </cell>
        </row>
        <row r="7313">
          <cell r="B7313" t="str">
            <v>I03</v>
          </cell>
          <cell r="C7313" t="str">
            <v>MANO DE OBRA AA (Albañileria)</v>
          </cell>
          <cell r="F7313" t="str">
            <v>Ins</v>
          </cell>
          <cell r="G7313" t="str">
            <v>hc</v>
          </cell>
          <cell r="H7313">
            <v>1.6</v>
          </cell>
          <cell r="I7313">
            <v>17165.400000000001</v>
          </cell>
          <cell r="J7313">
            <v>27465</v>
          </cell>
        </row>
        <row r="7314">
          <cell r="B7314" t="str">
            <v>W02</v>
          </cell>
          <cell r="C7314" t="str">
            <v>LISTON 2 x 4</v>
          </cell>
          <cell r="F7314" t="str">
            <v>Ins</v>
          </cell>
          <cell r="G7314" t="str">
            <v>m</v>
          </cell>
          <cell r="H7314">
            <v>1.5</v>
          </cell>
          <cell r="I7314">
            <v>3330.9587500000002</v>
          </cell>
          <cell r="J7314">
            <v>4996</v>
          </cell>
        </row>
        <row r="7315">
          <cell r="B7315" t="str">
            <v>W16</v>
          </cell>
          <cell r="C7315" t="str">
            <v>TABLA CHAPA ORDINARIO 30 cm x 2 cm x 3 m.</v>
          </cell>
          <cell r="F7315" t="str">
            <v>Ins</v>
          </cell>
          <cell r="G7315" t="str">
            <v>und</v>
          </cell>
          <cell r="H7315">
            <v>0.45</v>
          </cell>
          <cell r="I7315">
            <v>5372.85</v>
          </cell>
          <cell r="J7315">
            <v>2418</v>
          </cell>
        </row>
        <row r="7316">
          <cell r="B7316" t="str">
            <v>O15</v>
          </cell>
          <cell r="C7316" t="str">
            <v>PUNTILLA CON CABEZA 2"</v>
          </cell>
          <cell r="F7316" t="str">
            <v>Ins</v>
          </cell>
          <cell r="G7316" t="str">
            <v>lb</v>
          </cell>
          <cell r="H7316">
            <v>0.05</v>
          </cell>
          <cell r="I7316">
            <v>2509.5</v>
          </cell>
          <cell r="J7316">
            <v>125</v>
          </cell>
        </row>
        <row r="7317">
          <cell r="B7317" t="str">
            <v>M06</v>
          </cell>
          <cell r="C7317" t="str">
            <v>VIBRADOR A GASOLINA</v>
          </cell>
          <cell r="F7317" t="str">
            <v>Ins</v>
          </cell>
          <cell r="G7317" t="str">
            <v>dd</v>
          </cell>
          <cell r="H7317">
            <v>0.1</v>
          </cell>
          <cell r="I7317">
            <v>27300</v>
          </cell>
          <cell r="J7317">
            <v>2730</v>
          </cell>
        </row>
        <row r="7318">
          <cell r="B7318" t="str">
            <v>H28</v>
          </cell>
          <cell r="C7318" t="str">
            <v>CONCRETO 4.000 psi</v>
          </cell>
          <cell r="F7318" t="str">
            <v>Ins</v>
          </cell>
          <cell r="G7318" t="str">
            <v>m3</v>
          </cell>
          <cell r="H7318">
            <v>0.22</v>
          </cell>
          <cell r="I7318">
            <v>477184.05</v>
          </cell>
          <cell r="J7318">
            <v>104980</v>
          </cell>
        </row>
        <row r="7322">
          <cell r="A7322" t="str">
            <v>EC-5.169</v>
          </cell>
          <cell r="C7322" t="str">
            <v xml:space="preserve">SUMINISTRO E INSTALACIÓN DE RIELES DE DESPLAZAMIENTO EN U DE 4" REJILLA PARA TRAMPA DE ACEITE Y ACERO PARA CIMENTACION DE VIGAS SOPORTE </v>
          </cell>
          <cell r="G7322" t="str">
            <v>kg</v>
          </cell>
          <cell r="J7322">
            <v>66075</v>
          </cell>
        </row>
        <row r="7323">
          <cell r="B7323" t="str">
            <v>M10</v>
          </cell>
          <cell r="C7323" t="str">
            <v>EQUIPO BASICO ( Construcción )</v>
          </cell>
          <cell r="F7323" t="str">
            <v>Ins</v>
          </cell>
          <cell r="G7323" t="str">
            <v>glb</v>
          </cell>
          <cell r="H7323">
            <v>0.5</v>
          </cell>
          <cell r="I7323">
            <v>2825.0144273770197</v>
          </cell>
          <cell r="J7323">
            <v>1413</v>
          </cell>
        </row>
        <row r="7324">
          <cell r="B7324" t="str">
            <v>I03</v>
          </cell>
          <cell r="C7324" t="str">
            <v>MANO DE OBRA AA (Albañileria)</v>
          </cell>
          <cell r="F7324" t="str">
            <v>Ins</v>
          </cell>
          <cell r="G7324" t="str">
            <v>hc</v>
          </cell>
          <cell r="H7324">
            <v>0.9</v>
          </cell>
          <cell r="I7324">
            <v>17165.400000000001</v>
          </cell>
          <cell r="J7324">
            <v>15449</v>
          </cell>
        </row>
        <row r="7325">
          <cell r="B7325" t="str">
            <v>A13</v>
          </cell>
          <cell r="C7325" t="str">
            <v>ACERO 60.000 PSI ( Incluye alambre negro y figuración )</v>
          </cell>
          <cell r="F7325" t="str">
            <v>Ana</v>
          </cell>
          <cell r="G7325" t="str">
            <v>kg</v>
          </cell>
          <cell r="H7325">
            <v>1</v>
          </cell>
          <cell r="I7325">
            <v>2877</v>
          </cell>
          <cell r="J7325">
            <v>2877</v>
          </cell>
        </row>
        <row r="7326">
          <cell r="B7326" t="str">
            <v>M16</v>
          </cell>
          <cell r="C7326" t="str">
            <v>EQUIPO COLOCACION CONCRETO</v>
          </cell>
          <cell r="F7326" t="str">
            <v>Ins</v>
          </cell>
          <cell r="G7326" t="str">
            <v>m3</v>
          </cell>
          <cell r="H7326">
            <v>0.05</v>
          </cell>
          <cell r="I7326">
            <v>24150</v>
          </cell>
          <cell r="J7326">
            <v>1208</v>
          </cell>
        </row>
        <row r="7327">
          <cell r="B7327" t="str">
            <v>H04</v>
          </cell>
          <cell r="C7327" t="str">
            <v>CONCRETO 3.000 psi</v>
          </cell>
          <cell r="F7327" t="str">
            <v>Ins</v>
          </cell>
          <cell r="G7327" t="str">
            <v>m3</v>
          </cell>
          <cell r="H7327">
            <v>0.05</v>
          </cell>
          <cell r="I7327">
            <v>442697.85</v>
          </cell>
          <cell r="J7327">
            <v>22135</v>
          </cell>
        </row>
        <row r="7328">
          <cell r="B7328" t="str">
            <v>E28C</v>
          </cell>
          <cell r="C7328" t="str">
            <v xml:space="preserve">RIEL EN LAMINA  ACERO  U - 100 </v>
          </cell>
          <cell r="F7328" t="str">
            <v>Ins</v>
          </cell>
          <cell r="G7328" t="str">
            <v>m</v>
          </cell>
          <cell r="H7328">
            <v>1</v>
          </cell>
          <cell r="I7328">
            <v>22993</v>
          </cell>
          <cell r="J7328">
            <v>22993</v>
          </cell>
        </row>
        <row r="7330">
          <cell r="A7330" t="str">
            <v>EC-5.170</v>
          </cell>
          <cell r="C7330" t="str">
            <v>PLACA CONTRAPISO CONCRETO IMPERMEABILIZADO 4.000 psi  ( Sin refuerzo )</v>
          </cell>
          <cell r="G7330" t="str">
            <v>m3</v>
          </cell>
          <cell r="J7330">
            <v>877190</v>
          </cell>
        </row>
        <row r="7331">
          <cell r="B7331" t="str">
            <v>M03</v>
          </cell>
          <cell r="C7331" t="str">
            <v>EQUIPO BASICO ( Herramienta menor )</v>
          </cell>
          <cell r="F7331" t="str">
            <v>Ins</v>
          </cell>
          <cell r="G7331" t="str">
            <v>glb</v>
          </cell>
          <cell r="H7331">
            <v>0.3</v>
          </cell>
          <cell r="I7331">
            <v>2535.75</v>
          </cell>
          <cell r="J7331">
            <v>761</v>
          </cell>
        </row>
        <row r="7332">
          <cell r="B7332" t="str">
            <v>I03</v>
          </cell>
          <cell r="C7332" t="str">
            <v>MANO DE OBRA AA (Albañileria)</v>
          </cell>
          <cell r="F7332" t="str">
            <v>Ins</v>
          </cell>
          <cell r="G7332" t="str">
            <v>hc</v>
          </cell>
          <cell r="H7332">
            <v>7.97</v>
          </cell>
          <cell r="I7332">
            <v>17165.400000000001</v>
          </cell>
          <cell r="J7332">
            <v>136808</v>
          </cell>
        </row>
        <row r="7333">
          <cell r="B7333" t="str">
            <v>W02</v>
          </cell>
          <cell r="C7333" t="str">
            <v>LISTON 2 x 4</v>
          </cell>
          <cell r="F7333" t="str">
            <v>Ins</v>
          </cell>
          <cell r="G7333" t="str">
            <v>m</v>
          </cell>
          <cell r="H7333">
            <v>12</v>
          </cell>
          <cell r="I7333">
            <v>3330.9587500000002</v>
          </cell>
          <cell r="J7333">
            <v>39972</v>
          </cell>
        </row>
        <row r="7334">
          <cell r="B7334" t="str">
            <v>W16</v>
          </cell>
          <cell r="C7334" t="str">
            <v>TABLA CHAPA ORDINARIO 30 cm x 2 cm x 3 m.</v>
          </cell>
          <cell r="F7334" t="str">
            <v>Ins</v>
          </cell>
          <cell r="G7334" t="str">
            <v>und</v>
          </cell>
          <cell r="H7334">
            <v>4</v>
          </cell>
          <cell r="I7334">
            <v>5372.85</v>
          </cell>
          <cell r="J7334">
            <v>21491</v>
          </cell>
        </row>
        <row r="7335">
          <cell r="B7335" t="str">
            <v>O15</v>
          </cell>
          <cell r="C7335" t="str">
            <v>PUNTILLA CON CABEZA 2"</v>
          </cell>
          <cell r="F7335" t="str">
            <v>Ins</v>
          </cell>
          <cell r="G7335" t="str">
            <v>lb</v>
          </cell>
          <cell r="H7335">
            <v>0.05</v>
          </cell>
          <cell r="I7335">
            <v>2509.5</v>
          </cell>
          <cell r="J7335">
            <v>125</v>
          </cell>
        </row>
        <row r="7336">
          <cell r="B7336" t="str">
            <v>M06</v>
          </cell>
          <cell r="C7336" t="str">
            <v>VIBRADOR A GASOLINA</v>
          </cell>
          <cell r="F7336" t="str">
            <v>Ins</v>
          </cell>
          <cell r="G7336" t="str">
            <v>dd</v>
          </cell>
          <cell r="H7336">
            <v>0.1</v>
          </cell>
          <cell r="I7336">
            <v>27300</v>
          </cell>
          <cell r="J7336">
            <v>2730</v>
          </cell>
        </row>
        <row r="7337">
          <cell r="B7337" t="str">
            <v>H28</v>
          </cell>
          <cell r="C7337" t="str">
            <v>CONCRETO 4.000 psi</v>
          </cell>
          <cell r="F7337" t="str">
            <v>Ins</v>
          </cell>
          <cell r="G7337" t="str">
            <v>m3</v>
          </cell>
          <cell r="H7337">
            <v>1.03</v>
          </cell>
          <cell r="I7337">
            <v>477184.05</v>
          </cell>
          <cell r="J7337">
            <v>491500</v>
          </cell>
        </row>
        <row r="7338">
          <cell r="B7338" t="str">
            <v>O16</v>
          </cell>
          <cell r="C7338" t="str">
            <v>SIKA-1 Impermeabilizante integral morteros o equivalente.</v>
          </cell>
          <cell r="F7338" t="str">
            <v>Ins</v>
          </cell>
          <cell r="G7338" t="str">
            <v>kg</v>
          </cell>
          <cell r="H7338">
            <v>18</v>
          </cell>
          <cell r="I7338">
            <v>10211.25</v>
          </cell>
          <cell r="J7338">
            <v>183803</v>
          </cell>
        </row>
        <row r="7340">
          <cell r="A7340" t="str">
            <v>EC-5.171</v>
          </cell>
          <cell r="C7340" t="str">
            <v>MESON EN CONCRETO 2.500 psi a=0.70 m e=0.07 m.  (Incluye refuerzo)</v>
          </cell>
          <cell r="G7340" t="str">
            <v>m</v>
          </cell>
          <cell r="J7340">
            <v>114661</v>
          </cell>
        </row>
        <row r="7341">
          <cell r="B7341" t="str">
            <v>M03</v>
          </cell>
          <cell r="C7341" t="str">
            <v>EQUIPO BASICO ( Herramienta menor )</v>
          </cell>
          <cell r="F7341" t="str">
            <v>Ins</v>
          </cell>
          <cell r="G7341" t="str">
            <v>glb</v>
          </cell>
          <cell r="H7341">
            <v>0.01</v>
          </cell>
          <cell r="I7341">
            <v>2535.75</v>
          </cell>
          <cell r="J7341">
            <v>25</v>
          </cell>
        </row>
        <row r="7342">
          <cell r="B7342" t="str">
            <v>I03</v>
          </cell>
          <cell r="C7342" t="str">
            <v>MANO DE OBRA AA (Albañileria)</v>
          </cell>
          <cell r="F7342" t="str">
            <v>Ins</v>
          </cell>
          <cell r="G7342" t="str">
            <v>hc</v>
          </cell>
          <cell r="H7342">
            <v>2.2000000000000002</v>
          </cell>
          <cell r="I7342">
            <v>17165.400000000001</v>
          </cell>
          <cell r="J7342">
            <v>37764</v>
          </cell>
        </row>
        <row r="7343">
          <cell r="B7343" t="str">
            <v>W16</v>
          </cell>
          <cell r="C7343" t="str">
            <v>TABLA CHAPA ORDINARIO 30 cm x 2 cm x 3 m.</v>
          </cell>
          <cell r="F7343" t="str">
            <v>Ins</v>
          </cell>
          <cell r="G7343" t="str">
            <v>und</v>
          </cell>
          <cell r="H7343">
            <v>1.2</v>
          </cell>
          <cell r="I7343">
            <v>5372.85</v>
          </cell>
          <cell r="J7343">
            <v>6447</v>
          </cell>
        </row>
        <row r="7344">
          <cell r="B7344" t="str">
            <v>W13</v>
          </cell>
          <cell r="C7344" t="str">
            <v>CERCO ORDINARIO 8 cm x 8 cm x 4 m.</v>
          </cell>
          <cell r="F7344" t="str">
            <v>Ins</v>
          </cell>
          <cell r="G7344" t="str">
            <v>und</v>
          </cell>
          <cell r="H7344">
            <v>0.75</v>
          </cell>
          <cell r="I7344">
            <v>28875</v>
          </cell>
          <cell r="J7344">
            <v>21656</v>
          </cell>
        </row>
        <row r="7345">
          <cell r="B7345" t="str">
            <v>O15</v>
          </cell>
          <cell r="C7345" t="str">
            <v>PUNTILLA CON CABEZA 2"</v>
          </cell>
          <cell r="F7345" t="str">
            <v>Ins</v>
          </cell>
          <cell r="G7345" t="str">
            <v>lb</v>
          </cell>
          <cell r="H7345">
            <v>0.6</v>
          </cell>
          <cell r="I7345">
            <v>2509.5</v>
          </cell>
          <cell r="J7345">
            <v>1506</v>
          </cell>
        </row>
        <row r="7346">
          <cell r="B7346" t="str">
            <v>A13</v>
          </cell>
          <cell r="C7346" t="str">
            <v>ACERO 60.000 PSI ( Incluye alambre negro y figuración )</v>
          </cell>
          <cell r="F7346" t="str">
            <v>Ana</v>
          </cell>
          <cell r="G7346" t="str">
            <v>kg</v>
          </cell>
          <cell r="H7346">
            <v>7.2</v>
          </cell>
          <cell r="I7346">
            <v>2877</v>
          </cell>
          <cell r="J7346">
            <v>20714</v>
          </cell>
        </row>
        <row r="7347">
          <cell r="B7347" t="str">
            <v>H03</v>
          </cell>
          <cell r="C7347" t="str">
            <v xml:space="preserve">CONCRETO 2.500 psi </v>
          </cell>
          <cell r="F7347" t="str">
            <v>Ins</v>
          </cell>
          <cell r="G7347" t="str">
            <v>m3</v>
          </cell>
          <cell r="H7347">
            <v>6.2E-2</v>
          </cell>
          <cell r="I7347">
            <v>428203.65</v>
          </cell>
          <cell r="J7347">
            <v>26549</v>
          </cell>
        </row>
        <row r="7349">
          <cell r="A7349" t="str">
            <v>EC-5.172</v>
          </cell>
          <cell r="C7349" t="str">
            <v>MESÓN EN CONCRETO 2.500 psi a=0,80 m e=0.15 m.  (Incluye refuerzo)</v>
          </cell>
          <cell r="G7349" t="str">
            <v>m</v>
          </cell>
          <cell r="J7349">
            <v>136367</v>
          </cell>
        </row>
        <row r="7350">
          <cell r="B7350" t="str">
            <v>M03</v>
          </cell>
          <cell r="C7350" t="str">
            <v>EQUIPO BASICO ( Herramienta menor )</v>
          </cell>
          <cell r="F7350" t="str">
            <v>Ins</v>
          </cell>
          <cell r="G7350" t="str">
            <v>glb</v>
          </cell>
          <cell r="H7350">
            <v>0.01</v>
          </cell>
          <cell r="I7350">
            <v>2535.75</v>
          </cell>
          <cell r="J7350">
            <v>25</v>
          </cell>
        </row>
        <row r="7351">
          <cell r="B7351" t="str">
            <v>I03</v>
          </cell>
          <cell r="C7351" t="str">
            <v>MANO DE OBRA AA (Albañileria)</v>
          </cell>
          <cell r="F7351" t="str">
            <v>Ins</v>
          </cell>
          <cell r="G7351" t="str">
            <v>hc</v>
          </cell>
          <cell r="H7351">
            <v>1.25</v>
          </cell>
          <cell r="I7351">
            <v>17165.400000000001</v>
          </cell>
          <cell r="J7351">
            <v>21457</v>
          </cell>
        </row>
        <row r="7352">
          <cell r="B7352" t="str">
            <v>W16</v>
          </cell>
          <cell r="C7352" t="str">
            <v>TABLA CHAPA ORDINARIO 30 cm x 2 cm x 3 m.</v>
          </cell>
          <cell r="F7352" t="str">
            <v>Ins</v>
          </cell>
          <cell r="G7352" t="str">
            <v>und</v>
          </cell>
          <cell r="H7352">
            <v>1</v>
          </cell>
          <cell r="I7352">
            <v>5372.85</v>
          </cell>
          <cell r="J7352">
            <v>5373</v>
          </cell>
        </row>
        <row r="7353">
          <cell r="B7353" t="str">
            <v>W13</v>
          </cell>
          <cell r="C7353" t="str">
            <v>CERCO ORDINARIO 8 cm x 8 cm x 4 m.</v>
          </cell>
          <cell r="F7353" t="str">
            <v>Ins</v>
          </cell>
          <cell r="G7353" t="str">
            <v>und</v>
          </cell>
          <cell r="H7353">
            <v>0.65</v>
          </cell>
          <cell r="I7353">
            <v>28875</v>
          </cell>
          <cell r="J7353">
            <v>18769</v>
          </cell>
        </row>
        <row r="7354">
          <cell r="B7354" t="str">
            <v>O15</v>
          </cell>
          <cell r="C7354" t="str">
            <v>PUNTILLA CON CABEZA 2"</v>
          </cell>
          <cell r="F7354" t="str">
            <v>Ins</v>
          </cell>
          <cell r="G7354" t="str">
            <v>lb</v>
          </cell>
          <cell r="H7354">
            <v>0.5</v>
          </cell>
          <cell r="I7354">
            <v>2509.5</v>
          </cell>
          <cell r="J7354">
            <v>1255</v>
          </cell>
        </row>
        <row r="7355">
          <cell r="B7355" t="str">
            <v>A13</v>
          </cell>
          <cell r="C7355" t="str">
            <v>ACERO 60.000 PSI ( Incluye alambre negro y figuración )</v>
          </cell>
          <cell r="F7355" t="str">
            <v>Ana</v>
          </cell>
          <cell r="G7355" t="str">
            <v>kg</v>
          </cell>
          <cell r="H7355">
            <v>12.5</v>
          </cell>
          <cell r="I7355">
            <v>2877</v>
          </cell>
          <cell r="J7355">
            <v>35963</v>
          </cell>
        </row>
        <row r="7356">
          <cell r="B7356" t="str">
            <v>H03</v>
          </cell>
          <cell r="C7356" t="str">
            <v xml:space="preserve">CONCRETO 2.500 psi </v>
          </cell>
          <cell r="F7356" t="str">
            <v>Ins</v>
          </cell>
          <cell r="G7356" t="str">
            <v>m3</v>
          </cell>
          <cell r="H7356">
            <v>0.125</v>
          </cell>
          <cell r="I7356">
            <v>428203.65</v>
          </cell>
          <cell r="J7356">
            <v>53525</v>
          </cell>
        </row>
        <row r="7358">
          <cell r="A7358" t="str">
            <v>EC-5.173</v>
          </cell>
          <cell r="C7358" t="str">
            <v>ENTREPISO METÁLICO EN MALLA EXPANDIDA IMT-40 VENA 8 CALIBRE 2.5mm. MATERIAL HR. HOT ROLLED</v>
          </cell>
          <cell r="G7358" t="str">
            <v>m2</v>
          </cell>
          <cell r="J7358">
            <v>106758</v>
          </cell>
        </row>
        <row r="7359">
          <cell r="B7359" t="str">
            <v>M03</v>
          </cell>
          <cell r="C7359" t="str">
            <v>EQUIPO BASICO ( Herramienta menor )</v>
          </cell>
          <cell r="F7359" t="str">
            <v>Ins</v>
          </cell>
          <cell r="G7359" t="str">
            <v>glb</v>
          </cell>
          <cell r="H7359">
            <v>6</v>
          </cell>
          <cell r="I7359">
            <v>2535.75</v>
          </cell>
          <cell r="J7359">
            <v>15215</v>
          </cell>
        </row>
        <row r="7360">
          <cell r="B7360" t="str">
            <v>I03</v>
          </cell>
          <cell r="C7360" t="str">
            <v>MANO DE OBRA AA (Albañileria)</v>
          </cell>
          <cell r="F7360" t="str">
            <v>Ins</v>
          </cell>
          <cell r="G7360" t="str">
            <v>hc</v>
          </cell>
          <cell r="H7360">
            <v>3</v>
          </cell>
          <cell r="I7360">
            <v>17165.400000000001</v>
          </cell>
          <cell r="J7360">
            <v>51496</v>
          </cell>
        </row>
        <row r="7361">
          <cell r="B7361" t="str">
            <v>E80C</v>
          </cell>
          <cell r="C7361" t="str">
            <v>MALLA EXPANDIDA IMT-40 VENA 8 CALIBRE 2.5mm. MATERIAL HR. HOT ROLLED</v>
          </cell>
          <cell r="F7361" t="str">
            <v>Ins</v>
          </cell>
          <cell r="G7361" t="str">
            <v>m2</v>
          </cell>
          <cell r="H7361">
            <v>0.34</v>
          </cell>
          <cell r="I7361">
            <v>99256.767577595761</v>
          </cell>
          <cell r="J7361">
            <v>33747</v>
          </cell>
        </row>
        <row r="7362">
          <cell r="B7362" t="str">
            <v>O19</v>
          </cell>
          <cell r="C7362" t="str">
            <v>SOLDADURA ELECTRICA Tipo WESTARCO SUPER E- 6013  DE 1/8 o equivalente.</v>
          </cell>
          <cell r="F7362" t="str">
            <v>Ins</v>
          </cell>
          <cell r="G7362" t="str">
            <v>kg</v>
          </cell>
          <cell r="H7362">
            <v>0.4</v>
          </cell>
          <cell r="I7362">
            <v>8925</v>
          </cell>
          <cell r="J7362">
            <v>3570</v>
          </cell>
        </row>
        <row r="7363">
          <cell r="B7363" t="str">
            <v>BB468</v>
          </cell>
          <cell r="C7363" t="str">
            <v>PERNOS DE MAQUINA 1/2" x 1 ½”</v>
          </cell>
          <cell r="F7363" t="str">
            <v>Ins</v>
          </cell>
          <cell r="G7363" t="str">
            <v>und</v>
          </cell>
          <cell r="H7363">
            <v>4</v>
          </cell>
          <cell r="I7363">
            <v>682.5</v>
          </cell>
          <cell r="J7363">
            <v>2730</v>
          </cell>
        </row>
        <row r="7365">
          <cell r="A7365" t="str">
            <v>EC-5.174</v>
          </cell>
          <cell r="C7365" t="str">
            <v>PLAQUETA PREFABRICADA EN CONCRETO 3000PSI 1.00x1.00x0.08m. Incluye refuerzo.</v>
          </cell>
          <cell r="G7365" t="str">
            <v>und</v>
          </cell>
          <cell r="J7365">
            <v>114543</v>
          </cell>
        </row>
        <row r="7366">
          <cell r="B7366" t="str">
            <v>M03</v>
          </cell>
          <cell r="C7366" t="str">
            <v>EQUIPO BASICO ( Herramienta menor )</v>
          </cell>
          <cell r="F7366" t="str">
            <v>Ins</v>
          </cell>
          <cell r="G7366" t="str">
            <v>glb</v>
          </cell>
          <cell r="H7366">
            <v>0.01</v>
          </cell>
          <cell r="I7366">
            <v>2535.75</v>
          </cell>
          <cell r="J7366">
            <v>25</v>
          </cell>
        </row>
        <row r="7367">
          <cell r="B7367" t="str">
            <v>I03</v>
          </cell>
          <cell r="C7367" t="str">
            <v>MANO DE OBRA AA (Albañileria)</v>
          </cell>
          <cell r="F7367" t="str">
            <v>Ins</v>
          </cell>
          <cell r="G7367" t="str">
            <v>hc</v>
          </cell>
          <cell r="H7367">
            <v>0.8</v>
          </cell>
          <cell r="I7367">
            <v>17165.400000000001</v>
          </cell>
          <cell r="J7367">
            <v>13732</v>
          </cell>
        </row>
        <row r="7368">
          <cell r="B7368" t="str">
            <v>W16</v>
          </cell>
          <cell r="C7368" t="str">
            <v>TABLA CHAPA ORDINARIO 30 cm x 2 cm x 3 m.</v>
          </cell>
          <cell r="F7368" t="str">
            <v>Ins</v>
          </cell>
          <cell r="G7368" t="str">
            <v>und</v>
          </cell>
          <cell r="H7368">
            <v>1.2</v>
          </cell>
          <cell r="I7368">
            <v>5372.85</v>
          </cell>
          <cell r="J7368">
            <v>6447</v>
          </cell>
        </row>
        <row r="7369">
          <cell r="B7369" t="str">
            <v>W13</v>
          </cell>
          <cell r="C7369" t="str">
            <v>CERCO ORDINARIO 8 cm x 8 cm x 4 m.</v>
          </cell>
          <cell r="F7369" t="str">
            <v>Ins</v>
          </cell>
          <cell r="G7369" t="str">
            <v>und</v>
          </cell>
          <cell r="H7369">
            <v>0.5</v>
          </cell>
          <cell r="I7369">
            <v>28875</v>
          </cell>
          <cell r="J7369">
            <v>14438</v>
          </cell>
        </row>
        <row r="7370">
          <cell r="B7370" t="str">
            <v>O15</v>
          </cell>
          <cell r="C7370" t="str">
            <v>PUNTILLA CON CABEZA 2"</v>
          </cell>
          <cell r="F7370" t="str">
            <v>Ins</v>
          </cell>
          <cell r="G7370" t="str">
            <v>lb</v>
          </cell>
          <cell r="H7370">
            <v>0.5</v>
          </cell>
          <cell r="I7370">
            <v>2509.5</v>
          </cell>
          <cell r="J7370">
            <v>1255</v>
          </cell>
        </row>
        <row r="7371">
          <cell r="B7371" t="str">
            <v>A07</v>
          </cell>
          <cell r="C7371" t="str">
            <v>MALLA ELECTROSOLDADA M-188. Q-5  6.0mm  15 x 15cm.</v>
          </cell>
          <cell r="F7371" t="str">
            <v>Ins</v>
          </cell>
          <cell r="G7371" t="str">
            <v>kg</v>
          </cell>
          <cell r="H7371">
            <v>12</v>
          </cell>
          <cell r="I7371">
            <v>2998.8</v>
          </cell>
          <cell r="J7371">
            <v>35986</v>
          </cell>
        </row>
        <row r="7372">
          <cell r="B7372" t="str">
            <v>O40</v>
          </cell>
          <cell r="C7372" t="str">
            <v xml:space="preserve">SIKA SEPAROL </v>
          </cell>
          <cell r="F7372" t="str">
            <v>Ins</v>
          </cell>
          <cell r="G7372" t="str">
            <v>kg</v>
          </cell>
          <cell r="H7372">
            <v>0.3</v>
          </cell>
          <cell r="I7372">
            <v>18242.7</v>
          </cell>
          <cell r="J7372">
            <v>5473</v>
          </cell>
        </row>
        <row r="7373">
          <cell r="B7373" t="str">
            <v>H04</v>
          </cell>
          <cell r="C7373" t="str">
            <v>CONCRETO 3.000 psi</v>
          </cell>
          <cell r="F7373" t="str">
            <v>Ins</v>
          </cell>
          <cell r="G7373" t="str">
            <v>m3</v>
          </cell>
          <cell r="H7373">
            <v>8.4000000000000005E-2</v>
          </cell>
          <cell r="I7373">
            <v>442697.85</v>
          </cell>
          <cell r="J7373">
            <v>37187</v>
          </cell>
        </row>
        <row r="7375">
          <cell r="A7375" t="str">
            <v>EC-5.175</v>
          </cell>
          <cell r="C7375" t="str">
            <v>SELLANTE JUNTA DE CONSTRUCCION. Juntas en promedio 1/2".</v>
          </cell>
          <cell r="G7375" t="str">
            <v>m</v>
          </cell>
          <cell r="J7375">
            <v>19217</v>
          </cell>
        </row>
        <row r="7376">
          <cell r="B7376" t="str">
            <v>M03</v>
          </cell>
          <cell r="C7376" t="str">
            <v>EQUIPO BASICO ( Herramienta menor )</v>
          </cell>
          <cell r="F7376" t="str">
            <v>Ins</v>
          </cell>
          <cell r="G7376" t="str">
            <v>glb</v>
          </cell>
          <cell r="H7376">
            <v>7.0000000000000001E-3</v>
          </cell>
          <cell r="I7376">
            <v>2535.75</v>
          </cell>
          <cell r="J7376">
            <v>18</v>
          </cell>
        </row>
        <row r="7377">
          <cell r="B7377" t="str">
            <v>I03</v>
          </cell>
          <cell r="C7377" t="str">
            <v>MANO DE OBRA AA (Albañileria)</v>
          </cell>
          <cell r="F7377" t="str">
            <v>Ins</v>
          </cell>
          <cell r="G7377" t="str">
            <v>hc</v>
          </cell>
          <cell r="H7377">
            <v>0.2</v>
          </cell>
          <cell r="I7377">
            <v>17165.400000000001</v>
          </cell>
          <cell r="J7377">
            <v>3433</v>
          </cell>
        </row>
        <row r="7378">
          <cell r="B7378" t="str">
            <v>O25</v>
          </cell>
          <cell r="C7378" t="str">
            <v>SIKAFLEX PRO 3 WF tubo 600 cc o equivalente.</v>
          </cell>
          <cell r="F7378" t="str">
            <v>Ins</v>
          </cell>
          <cell r="G7378" t="str">
            <v>und</v>
          </cell>
          <cell r="H7378">
            <v>0.21099999999999999</v>
          </cell>
          <cell r="I7378">
            <v>74720.100000000006</v>
          </cell>
          <cell r="J7378">
            <v>15766</v>
          </cell>
        </row>
        <row r="7380">
          <cell r="A7380" t="str">
            <v>EC-5.178</v>
          </cell>
          <cell r="C7380" t="str">
            <v>PERFORACIÓN CON SACA-NUCLEOS EN CONCRETO D=3/4”</v>
          </cell>
          <cell r="G7380" t="str">
            <v>cm</v>
          </cell>
          <cell r="J7380">
            <v>3624</v>
          </cell>
        </row>
        <row r="7381">
          <cell r="B7381" t="str">
            <v>I27B</v>
          </cell>
          <cell r="C7381" t="str">
            <v xml:space="preserve">PERFORACIÓN  EN CONCRETO DE 2" CON SACA-NUCLEOS  (FUNCIONA PARA PASES DE TUBERIA DE 1") </v>
          </cell>
          <cell r="F7381" t="str">
            <v>Sbcto</v>
          </cell>
          <cell r="G7381" t="str">
            <v>cm</v>
          </cell>
          <cell r="H7381">
            <v>1</v>
          </cell>
          <cell r="I7381">
            <v>3623.55</v>
          </cell>
          <cell r="J7381">
            <v>3624</v>
          </cell>
        </row>
        <row r="7383">
          <cell r="A7383" t="str">
            <v>EC-5.180</v>
          </cell>
          <cell r="C7383" t="str">
            <v>PERFORACIÓN CON SACA-NUCLEOS EN CONCRETO D=1”</v>
          </cell>
          <cell r="G7383" t="str">
            <v>cm</v>
          </cell>
          <cell r="J7383">
            <v>3998</v>
          </cell>
        </row>
        <row r="7384">
          <cell r="B7384" t="str">
            <v>I27D</v>
          </cell>
          <cell r="C7384" t="str">
            <v xml:space="preserve">PERFORACIÓN  EN CONCRETO DE 4" CON SACA-NUCLEOS  (FUNCIONA PARA PASES DE TUBERIA DE 3") </v>
          </cell>
          <cell r="F7384" t="str">
            <v>Sbcto</v>
          </cell>
          <cell r="G7384" t="str">
            <v>cm</v>
          </cell>
          <cell r="H7384">
            <v>1</v>
          </cell>
          <cell r="I7384">
            <v>3998.4</v>
          </cell>
          <cell r="J7384">
            <v>3998</v>
          </cell>
        </row>
        <row r="7386">
          <cell r="A7386" t="str">
            <v>EC-5.181</v>
          </cell>
          <cell r="C7386" t="str">
            <v>SUMINISTRO E INSTALACIÓN DE VARILLA FIGURADA ROSCADA PARA 5/8 ANCLAJE , INSTALADA PREVIAMENTE A LA FUNDICION DE ELEMENTO EN CONCRETO, INCLUYE TUERCA Y ARANDELA DE 5/8"</v>
          </cell>
          <cell r="G7386" t="str">
            <v>kg</v>
          </cell>
          <cell r="J7386">
            <v>15940</v>
          </cell>
        </row>
        <row r="7387">
          <cell r="B7387" t="str">
            <v>M03</v>
          </cell>
          <cell r="C7387" t="str">
            <v>EQUIPO BASICO ( Herramienta menor )</v>
          </cell>
          <cell r="F7387" t="str">
            <v>Ins</v>
          </cell>
          <cell r="G7387" t="str">
            <v>glb</v>
          </cell>
          <cell r="H7387">
            <v>0.04</v>
          </cell>
          <cell r="I7387">
            <v>2535.75</v>
          </cell>
          <cell r="J7387">
            <v>101</v>
          </cell>
        </row>
        <row r="7388">
          <cell r="B7388" t="str">
            <v>I03</v>
          </cell>
          <cell r="C7388" t="str">
            <v>MANO DE OBRA AA (Albañileria)</v>
          </cell>
          <cell r="F7388" t="str">
            <v>Ins</v>
          </cell>
          <cell r="G7388" t="str">
            <v>hc</v>
          </cell>
          <cell r="H7388">
            <v>0.15</v>
          </cell>
          <cell r="I7388">
            <v>17165.400000000001</v>
          </cell>
          <cell r="J7388">
            <v>2575</v>
          </cell>
        </row>
        <row r="7389">
          <cell r="B7389" t="str">
            <v>O71</v>
          </cell>
          <cell r="C7389" t="str">
            <v xml:space="preserve">VARILLA ROSCADA 5/8 </v>
          </cell>
          <cell r="F7389" t="str">
            <v>Ins</v>
          </cell>
          <cell r="G7389" t="str">
            <v>kg</v>
          </cell>
          <cell r="H7389">
            <v>1</v>
          </cell>
          <cell r="I7389">
            <v>10411.799999999999</v>
          </cell>
          <cell r="J7389">
            <v>10412</v>
          </cell>
        </row>
        <row r="7390">
          <cell r="B7390" t="str">
            <v>O73</v>
          </cell>
          <cell r="C7390" t="str">
            <v xml:space="preserve">TUERCA MAS ARANDELA DE 5/8" </v>
          </cell>
          <cell r="F7390" t="str">
            <v>Ins</v>
          </cell>
          <cell r="G7390" t="str">
            <v>und</v>
          </cell>
          <cell r="H7390">
            <v>3.2</v>
          </cell>
          <cell r="I7390">
            <v>805.34181145005005</v>
          </cell>
          <cell r="J7390">
            <v>2577</v>
          </cell>
        </row>
        <row r="7391">
          <cell r="B7391" t="str">
            <v>A11</v>
          </cell>
          <cell r="C7391" t="str">
            <v>ALAMBRE NEGRO No. 17</v>
          </cell>
          <cell r="F7391" t="str">
            <v>Ins</v>
          </cell>
          <cell r="G7391" t="str">
            <v>kg</v>
          </cell>
          <cell r="H7391">
            <v>0.09</v>
          </cell>
          <cell r="I7391">
            <v>3060</v>
          </cell>
          <cell r="J7391">
            <v>275</v>
          </cell>
        </row>
        <row r="7393">
          <cell r="A7393" t="str">
            <v>EC-5.182</v>
          </cell>
          <cell r="C7393" t="str">
            <v xml:space="preserve">CONSTRUCCION ESTRUCTURA DE SOPORTE  DEL  TANQUE AEREO PLASTICO 2000 LT, h=4,00 MTS. INCLUYE CIMENTACIÓN, RELLENOS ESTRCUTURA EN CONCRETO 3000PSI Y ASEO -SEGÚN DISEÑOS (DETALES) - A TODO COSTO. </v>
          </cell>
          <cell r="G7393" t="str">
            <v>Und</v>
          </cell>
          <cell r="J7393">
            <v>2193897</v>
          </cell>
        </row>
        <row r="7394">
          <cell r="B7394" t="str">
            <v>M10</v>
          </cell>
          <cell r="C7394" t="str">
            <v>EQUIPO BASICO ( Construcción )</v>
          </cell>
          <cell r="F7394" t="str">
            <v>Ins</v>
          </cell>
          <cell r="G7394" t="str">
            <v>glb</v>
          </cell>
          <cell r="H7394">
            <v>1.5</v>
          </cell>
          <cell r="I7394">
            <v>2825.0144273770197</v>
          </cell>
          <cell r="J7394">
            <v>4238</v>
          </cell>
        </row>
        <row r="7395">
          <cell r="B7395" t="str">
            <v>I03</v>
          </cell>
          <cell r="C7395" t="str">
            <v>MANO DE OBRA AA (Albañileria)</v>
          </cell>
          <cell r="F7395" t="str">
            <v>Ins</v>
          </cell>
          <cell r="G7395" t="str">
            <v>hc</v>
          </cell>
          <cell r="H7395">
            <v>37</v>
          </cell>
          <cell r="I7395">
            <v>17165.400000000001</v>
          </cell>
          <cell r="J7395">
            <v>635120</v>
          </cell>
        </row>
        <row r="7396">
          <cell r="B7396" t="str">
            <v>W06</v>
          </cell>
          <cell r="C7396" t="str">
            <v>REPISA ORDINARIO 8 cm *4 cm *3m</v>
          </cell>
          <cell r="F7396" t="str">
            <v>Ins</v>
          </cell>
          <cell r="G7396" t="str">
            <v>m</v>
          </cell>
          <cell r="H7396">
            <v>17</v>
          </cell>
          <cell r="I7396">
            <v>5372.85</v>
          </cell>
          <cell r="J7396">
            <v>91338</v>
          </cell>
        </row>
        <row r="7397">
          <cell r="B7397" t="str">
            <v>P06</v>
          </cell>
          <cell r="C7397" t="str">
            <v>PARAL LARGO 2.00 a 3.50 m</v>
          </cell>
          <cell r="F7397" t="str">
            <v>Ins</v>
          </cell>
          <cell r="G7397" t="str">
            <v>dd</v>
          </cell>
          <cell r="H7397">
            <v>17</v>
          </cell>
          <cell r="I7397">
            <v>168</v>
          </cell>
          <cell r="J7397">
            <v>2856</v>
          </cell>
        </row>
        <row r="7398">
          <cell r="B7398" t="str">
            <v>M01</v>
          </cell>
          <cell r="C7398" t="str">
            <v>ANDAMIO METALICO TUBULAR (Sección de 2 marcos de 1.50*1.50 m.con 2 crucetas de 2.30 m.)</v>
          </cell>
          <cell r="F7398" t="str">
            <v>Ins</v>
          </cell>
          <cell r="G7398" t="str">
            <v>sm</v>
          </cell>
          <cell r="H7398">
            <v>3</v>
          </cell>
          <cell r="I7398">
            <v>5093.55</v>
          </cell>
          <cell r="J7398">
            <v>15281</v>
          </cell>
        </row>
        <row r="7399">
          <cell r="B7399" t="str">
            <v>W16</v>
          </cell>
          <cell r="C7399" t="str">
            <v>TABLA CHAPA ORDINARIO 30 cm x 2 cm x 3 m.</v>
          </cell>
          <cell r="F7399" t="str">
            <v>Ins</v>
          </cell>
          <cell r="G7399" t="str">
            <v>und</v>
          </cell>
          <cell r="H7399">
            <v>11</v>
          </cell>
          <cell r="I7399">
            <v>5372.85</v>
          </cell>
          <cell r="J7399">
            <v>59101</v>
          </cell>
        </row>
        <row r="7400">
          <cell r="B7400" t="str">
            <v>P11</v>
          </cell>
          <cell r="C7400" t="str">
            <v>CAMILLA MADERA  0.70 x 1.40 m.</v>
          </cell>
          <cell r="F7400" t="str">
            <v>Ins</v>
          </cell>
          <cell r="G7400" t="str">
            <v>dd</v>
          </cell>
          <cell r="H7400">
            <v>1.8</v>
          </cell>
          <cell r="I7400">
            <v>168.6825</v>
          </cell>
          <cell r="J7400">
            <v>304</v>
          </cell>
        </row>
        <row r="7401">
          <cell r="B7401" t="str">
            <v>A13</v>
          </cell>
          <cell r="C7401" t="str">
            <v>ACERO 60.000 PSI ( Incluye alambre negro y figuración )</v>
          </cell>
          <cell r="F7401" t="str">
            <v>Ana</v>
          </cell>
          <cell r="G7401" t="str">
            <v>kg</v>
          </cell>
          <cell r="H7401">
            <v>185</v>
          </cell>
          <cell r="I7401">
            <v>2877</v>
          </cell>
          <cell r="J7401">
            <v>532245</v>
          </cell>
        </row>
        <row r="7402">
          <cell r="B7402" t="str">
            <v>O15</v>
          </cell>
          <cell r="C7402" t="str">
            <v>PUNTILLA CON CABEZA 2"</v>
          </cell>
          <cell r="F7402" t="str">
            <v>Ins</v>
          </cell>
          <cell r="G7402" t="str">
            <v>lb</v>
          </cell>
          <cell r="H7402">
            <v>2.7</v>
          </cell>
          <cell r="I7402">
            <v>2509.5</v>
          </cell>
          <cell r="J7402">
            <v>6776</v>
          </cell>
        </row>
        <row r="7403">
          <cell r="B7403" t="str">
            <v>O40</v>
          </cell>
          <cell r="C7403" t="str">
            <v xml:space="preserve">SIKA SEPAROL </v>
          </cell>
          <cell r="F7403" t="str">
            <v>Ins</v>
          </cell>
          <cell r="G7403" t="str">
            <v>kg</v>
          </cell>
          <cell r="H7403">
            <v>1.35</v>
          </cell>
          <cell r="I7403">
            <v>18242.7</v>
          </cell>
          <cell r="J7403">
            <v>24628</v>
          </cell>
        </row>
        <row r="7404">
          <cell r="B7404" t="str">
            <v>M06</v>
          </cell>
          <cell r="C7404" t="str">
            <v>VIBRADOR A GASOLINA</v>
          </cell>
          <cell r="F7404" t="str">
            <v>Ins</v>
          </cell>
          <cell r="G7404" t="str">
            <v>dd</v>
          </cell>
          <cell r="H7404">
            <v>0.25</v>
          </cell>
          <cell r="I7404">
            <v>27300</v>
          </cell>
          <cell r="J7404">
            <v>6825</v>
          </cell>
        </row>
        <row r="7405">
          <cell r="B7405" t="str">
            <v>M16</v>
          </cell>
          <cell r="C7405" t="str">
            <v>EQUIPO COLOCACION CONCRETO</v>
          </cell>
          <cell r="F7405" t="str">
            <v>Ins</v>
          </cell>
          <cell r="G7405" t="str">
            <v>m3</v>
          </cell>
          <cell r="H7405">
            <v>3.15</v>
          </cell>
          <cell r="I7405">
            <v>24150</v>
          </cell>
          <cell r="J7405">
            <v>76073</v>
          </cell>
        </row>
        <row r="7406">
          <cell r="B7406" t="str">
            <v>H04</v>
          </cell>
          <cell r="C7406" t="str">
            <v>CONCRETO 3.000 psi</v>
          </cell>
          <cell r="F7406" t="str">
            <v>Ins</v>
          </cell>
          <cell r="G7406" t="str">
            <v>m3</v>
          </cell>
          <cell r="H7406">
            <v>1.41</v>
          </cell>
          <cell r="I7406">
            <v>442697.85</v>
          </cell>
          <cell r="J7406">
            <v>624204</v>
          </cell>
        </row>
        <row r="7407">
          <cell r="B7407" t="str">
            <v>O23</v>
          </cell>
          <cell r="C7407" t="str">
            <v xml:space="preserve">SIKA ANTISOL ROJO </v>
          </cell>
          <cell r="F7407" t="str">
            <v>Ins</v>
          </cell>
          <cell r="G7407" t="str">
            <v>kg</v>
          </cell>
          <cell r="H7407">
            <v>4.2</v>
          </cell>
          <cell r="I7407">
            <v>15743.7</v>
          </cell>
          <cell r="J7407">
            <v>66124</v>
          </cell>
        </row>
        <row r="7408">
          <cell r="B7408" t="str">
            <v>O41</v>
          </cell>
          <cell r="C7408" t="str">
            <v xml:space="preserve">POLIETILENO NEGRO CAL 3.5 </v>
          </cell>
          <cell r="F7408" t="str">
            <v>Ins</v>
          </cell>
          <cell r="G7408" t="str">
            <v>m</v>
          </cell>
          <cell r="H7408">
            <v>3.5</v>
          </cell>
          <cell r="I7408">
            <v>4826.074588185892</v>
          </cell>
          <cell r="J7408">
            <v>16891</v>
          </cell>
        </row>
        <row r="7409">
          <cell r="B7409" t="str">
            <v>P08</v>
          </cell>
          <cell r="C7409" t="str">
            <v xml:space="preserve">FORMALETA TABLEMAC 4MM SUPER T O EQUIVALENTE </v>
          </cell>
          <cell r="F7409" t="str">
            <v>Ins</v>
          </cell>
          <cell r="G7409" t="str">
            <v>m2</v>
          </cell>
          <cell r="H7409">
            <v>5.3</v>
          </cell>
          <cell r="I7409">
            <v>6017.5140151547748</v>
          </cell>
          <cell r="J7409">
            <v>31893</v>
          </cell>
        </row>
        <row r="7411">
          <cell r="A7411" t="str">
            <v>EC-5.183</v>
          </cell>
          <cell r="C7411" t="str">
            <v>ALBARDILLA EN BLOQUE DE CONCRETO ARQUITECTÓNICO TIPO SICILIANO COLOR VERDE (39x14x6 CMS). INCL. PLACA EN CONCRETO FUNDIDO EN SITIO E=5 CMS, MALLA DE 4 MM, MALLA GALVANIZADA CAL. 20, MORTERO DE NIVELACIÓN 1:3 PENDIENTADO E IMPERMEABILIZADO.</v>
          </cell>
          <cell r="G7411" t="str">
            <v>ml</v>
          </cell>
          <cell r="J7411">
            <v>59887</v>
          </cell>
        </row>
        <row r="7412">
          <cell r="B7412" t="str">
            <v>M03</v>
          </cell>
          <cell r="C7412" t="str">
            <v>EQUIPO BASICO ( Herramienta menor )</v>
          </cell>
          <cell r="F7412" t="str">
            <v>Ins</v>
          </cell>
          <cell r="G7412" t="str">
            <v>glb</v>
          </cell>
          <cell r="H7412">
            <v>0.25</v>
          </cell>
          <cell r="I7412">
            <v>2535.75</v>
          </cell>
          <cell r="J7412">
            <v>634</v>
          </cell>
        </row>
        <row r="7413">
          <cell r="B7413" t="str">
            <v>I03</v>
          </cell>
          <cell r="C7413" t="str">
            <v>MANO DE OBRA AA (Albañileria)</v>
          </cell>
          <cell r="F7413" t="str">
            <v>Ins</v>
          </cell>
          <cell r="G7413" t="str">
            <v>hc</v>
          </cell>
          <cell r="H7413">
            <v>1.5</v>
          </cell>
          <cell r="I7413">
            <v>17165.400000000001</v>
          </cell>
          <cell r="J7413">
            <v>25748</v>
          </cell>
        </row>
        <row r="7414">
          <cell r="B7414" t="str">
            <v>T27</v>
          </cell>
          <cell r="C7414" t="str">
            <v xml:space="preserve">BLOQUE EN CONCRETO ARQUITECTONICO TIPO SICILIANO COLOR VERDE (39 x 14 x 6 cm.) </v>
          </cell>
          <cell r="F7414" t="str">
            <v>Ins</v>
          </cell>
          <cell r="G7414" t="str">
            <v>und</v>
          </cell>
          <cell r="H7414">
            <v>2</v>
          </cell>
          <cell r="I7414">
            <v>2679.6</v>
          </cell>
          <cell r="J7414">
            <v>5359</v>
          </cell>
        </row>
        <row r="7415">
          <cell r="B7415" t="str">
            <v>AA210</v>
          </cell>
          <cell r="C7415" t="str">
            <v>PLACA MACIZA AEREA CONCRETO 2.500 PSI  e= 0.05 m  (Sin refuerzo)</v>
          </cell>
          <cell r="F7415" t="str">
            <v>Ana</v>
          </cell>
          <cell r="G7415" t="str">
            <v>m2</v>
          </cell>
          <cell r="H7415">
            <v>0.05</v>
          </cell>
          <cell r="I7415">
            <v>48460.387499999997</v>
          </cell>
          <cell r="J7415">
            <v>2423</v>
          </cell>
        </row>
        <row r="7416">
          <cell r="B7416" t="str">
            <v>FF01</v>
          </cell>
          <cell r="C7416" t="str">
            <v>VARILLA LISA 6mm x 1,20m</v>
          </cell>
          <cell r="F7416" t="str">
            <v>Ins</v>
          </cell>
          <cell r="G7416" t="str">
            <v>und</v>
          </cell>
          <cell r="H7416">
            <v>0.3</v>
          </cell>
          <cell r="I7416">
            <v>1211.723732242237</v>
          </cell>
          <cell r="J7416">
            <v>364</v>
          </cell>
        </row>
        <row r="7417">
          <cell r="B7417" t="str">
            <v>E26</v>
          </cell>
          <cell r="C7417" t="str">
            <v>LAMINA GALVANIZADA Cal. 20 Tipo Acesco o equivalente.</v>
          </cell>
          <cell r="F7417" t="str">
            <v>Ins</v>
          </cell>
          <cell r="G7417" t="str">
            <v>m2</v>
          </cell>
          <cell r="H7417">
            <v>0.3</v>
          </cell>
          <cell r="I7417">
            <v>68275.178999999989</v>
          </cell>
          <cell r="J7417">
            <v>20483</v>
          </cell>
        </row>
        <row r="7418">
          <cell r="B7418" t="str">
            <v>H06</v>
          </cell>
          <cell r="C7418" t="str">
            <v>MORTERO 1:3 ( arena semilavada de peña)</v>
          </cell>
          <cell r="F7418" t="str">
            <v>Ana</v>
          </cell>
          <cell r="G7418" t="str">
            <v>m3</v>
          </cell>
          <cell r="H7418">
            <v>0.01</v>
          </cell>
          <cell r="I7418">
            <v>477433.95</v>
          </cell>
          <cell r="J7418">
            <v>4774</v>
          </cell>
        </row>
        <row r="7419">
          <cell r="B7419" t="str">
            <v>O16</v>
          </cell>
          <cell r="C7419" t="str">
            <v>SIKA-1 Impermeabilizante integral morteros o equivalente.</v>
          </cell>
          <cell r="F7419" t="str">
            <v>Ins</v>
          </cell>
          <cell r="G7419" t="str">
            <v>kg</v>
          </cell>
          <cell r="H7419">
            <v>0.01</v>
          </cell>
          <cell r="I7419">
            <v>10211.25</v>
          </cell>
          <cell r="J7419">
            <v>102</v>
          </cell>
        </row>
        <row r="7421">
          <cell r="A7421" t="str">
            <v>EC-5.184</v>
          </cell>
          <cell r="C7421" t="str">
            <v>SUMINISTRO, TRANSPORTE E INSTALACION DE PLACA ALVEOLAR DE 10 CM TIPO TITAN O SIMILAR</v>
          </cell>
          <cell r="G7421" t="str">
            <v>m2</v>
          </cell>
          <cell r="J7421">
            <v>113176</v>
          </cell>
        </row>
        <row r="7422">
          <cell r="B7422" t="str">
            <v>M03</v>
          </cell>
          <cell r="C7422" t="str">
            <v>EQUIPO BASICO ( Herramienta menor )</v>
          </cell>
          <cell r="F7422" t="str">
            <v>Ins</v>
          </cell>
          <cell r="G7422" t="str">
            <v>glb</v>
          </cell>
          <cell r="H7422">
            <v>0.25</v>
          </cell>
          <cell r="I7422">
            <v>2535.75</v>
          </cell>
          <cell r="J7422">
            <v>634</v>
          </cell>
        </row>
        <row r="7423">
          <cell r="B7423" t="str">
            <v>I03</v>
          </cell>
          <cell r="C7423" t="str">
            <v>MANO DE OBRA AA (Albañileria)</v>
          </cell>
          <cell r="F7423" t="str">
            <v>Ins</v>
          </cell>
          <cell r="G7423" t="str">
            <v>hc</v>
          </cell>
          <cell r="H7423">
            <v>1.5</v>
          </cell>
          <cell r="I7423">
            <v>17165.400000000001</v>
          </cell>
          <cell r="J7423">
            <v>25748</v>
          </cell>
        </row>
        <row r="7424">
          <cell r="B7424" t="str">
            <v>AA47</v>
          </cell>
          <cell r="C7424" t="str">
            <v>PLACA ALVEOLAR 10 CM TIPO TITAN O SIMILAR incluye transporte</v>
          </cell>
          <cell r="F7424" t="str">
            <v>ins</v>
          </cell>
          <cell r="G7424" t="str">
            <v>M2</v>
          </cell>
          <cell r="H7424">
            <v>0.86</v>
          </cell>
          <cell r="I7424">
            <v>83354.418000000005</v>
          </cell>
          <cell r="J7424">
            <v>71685</v>
          </cell>
        </row>
        <row r="7425">
          <cell r="B7425" t="str">
            <v>A01</v>
          </cell>
          <cell r="C7425" t="str">
            <v>ACERO 60.000 PSI</v>
          </cell>
          <cell r="F7425" t="str">
            <v>Ins</v>
          </cell>
          <cell r="G7425" t="str">
            <v>kg</v>
          </cell>
          <cell r="H7425">
            <v>2.5</v>
          </cell>
          <cell r="I7425">
            <v>2502</v>
          </cell>
          <cell r="J7425">
            <v>6255</v>
          </cell>
        </row>
        <row r="7426">
          <cell r="B7426" t="str">
            <v>H04</v>
          </cell>
          <cell r="C7426" t="str">
            <v>CONCRETO 3.000 psi</v>
          </cell>
          <cell r="F7426" t="str">
            <v>Ins</v>
          </cell>
          <cell r="G7426" t="str">
            <v>m3</v>
          </cell>
          <cell r="H7426">
            <v>0.02</v>
          </cell>
          <cell r="I7426">
            <v>442697.85</v>
          </cell>
          <cell r="J7426">
            <v>8854</v>
          </cell>
        </row>
        <row r="7428">
          <cell r="A7428" t="str">
            <v>EC-5.194</v>
          </cell>
          <cell r="C7428" t="str">
            <v>MESON EN CONCRETO 2.500 psi a=0.40 m e=0.07 m.  (Incluye refuerzo)</v>
          </cell>
          <cell r="G7428" t="str">
            <v>m</v>
          </cell>
          <cell r="J7428">
            <v>81535</v>
          </cell>
        </row>
        <row r="7429">
          <cell r="B7429" t="str">
            <v>M03</v>
          </cell>
          <cell r="C7429" t="str">
            <v>EQUIPO BASICO ( Herramienta menor )</v>
          </cell>
          <cell r="F7429" t="str">
            <v>Ins</v>
          </cell>
          <cell r="G7429" t="str">
            <v>glb</v>
          </cell>
          <cell r="H7429">
            <v>0.5</v>
          </cell>
          <cell r="I7429">
            <v>2535.75</v>
          </cell>
          <cell r="J7429">
            <v>1268</v>
          </cell>
        </row>
        <row r="7430">
          <cell r="B7430" t="str">
            <v>I03</v>
          </cell>
          <cell r="C7430" t="str">
            <v>MANO DE OBRA AA (Albañileria)</v>
          </cell>
          <cell r="F7430" t="str">
            <v>Ins</v>
          </cell>
          <cell r="G7430" t="str">
            <v>hc</v>
          </cell>
          <cell r="H7430">
            <v>1.7</v>
          </cell>
          <cell r="I7430">
            <v>17165.400000000001</v>
          </cell>
          <cell r="J7430">
            <v>29181</v>
          </cell>
        </row>
        <row r="7431">
          <cell r="B7431" t="str">
            <v>W16</v>
          </cell>
          <cell r="C7431" t="str">
            <v>TABLA CHAPA ORDINARIO 30 cm x 2 cm x 3 m.</v>
          </cell>
          <cell r="F7431" t="str">
            <v>Ins</v>
          </cell>
          <cell r="G7431" t="str">
            <v>und</v>
          </cell>
          <cell r="H7431">
            <v>1.2</v>
          </cell>
          <cell r="I7431">
            <v>5372.85</v>
          </cell>
          <cell r="J7431">
            <v>6447</v>
          </cell>
        </row>
        <row r="7432">
          <cell r="B7432" t="str">
            <v>W13</v>
          </cell>
          <cell r="C7432" t="str">
            <v>CERCO ORDINARIO 8 cm x 8 cm x 4 m.</v>
          </cell>
          <cell r="F7432" t="str">
            <v>Ins</v>
          </cell>
          <cell r="G7432" t="str">
            <v>und</v>
          </cell>
          <cell r="H7432">
            <v>0.75</v>
          </cell>
          <cell r="I7432">
            <v>28875</v>
          </cell>
          <cell r="J7432">
            <v>21656</v>
          </cell>
        </row>
        <row r="7433">
          <cell r="B7433" t="str">
            <v>O15</v>
          </cell>
          <cell r="C7433" t="str">
            <v>PUNTILLA CON CABEZA 2"</v>
          </cell>
          <cell r="F7433" t="str">
            <v>Ins</v>
          </cell>
          <cell r="G7433" t="str">
            <v>lb</v>
          </cell>
          <cell r="H7433">
            <v>0.6</v>
          </cell>
          <cell r="I7433">
            <v>2509.5</v>
          </cell>
          <cell r="J7433">
            <v>1506</v>
          </cell>
        </row>
        <row r="7434">
          <cell r="B7434" t="str">
            <v>A13</v>
          </cell>
          <cell r="C7434" t="str">
            <v>ACERO 60.000 PSI ( Incluye alambre negro y figuración )</v>
          </cell>
          <cell r="F7434" t="str">
            <v>Ana</v>
          </cell>
          <cell r="G7434" t="str">
            <v>kg</v>
          </cell>
          <cell r="H7434">
            <v>3</v>
          </cell>
          <cell r="I7434">
            <v>2877</v>
          </cell>
          <cell r="J7434">
            <v>8631</v>
          </cell>
        </row>
        <row r="7435">
          <cell r="B7435" t="str">
            <v>H03</v>
          </cell>
          <cell r="C7435" t="str">
            <v xml:space="preserve">CONCRETO 2.500 psi </v>
          </cell>
          <cell r="F7435" t="str">
            <v>Ins</v>
          </cell>
          <cell r="G7435" t="str">
            <v>m3</v>
          </cell>
          <cell r="H7435">
            <v>0.03</v>
          </cell>
          <cell r="I7435">
            <v>428203.65</v>
          </cell>
          <cell r="J7435">
            <v>12846</v>
          </cell>
        </row>
        <row r="7437">
          <cell r="A7437" t="str">
            <v>EC-5.195</v>
          </cell>
          <cell r="C7437" t="str">
            <v>MESON EN CONCRETO 2.500 psi a=0.30 m e=0.10 m.  (Incluye refuerzo)</v>
          </cell>
          <cell r="G7437" t="str">
            <v>m2</v>
          </cell>
          <cell r="J7437">
            <v>85115</v>
          </cell>
        </row>
        <row r="7438">
          <cell r="B7438" t="str">
            <v>M03</v>
          </cell>
          <cell r="C7438" t="str">
            <v>EQUIPO BASICO ( Herramienta menor )</v>
          </cell>
          <cell r="F7438" t="str">
            <v>Ins</v>
          </cell>
          <cell r="G7438" t="str">
            <v>glb</v>
          </cell>
          <cell r="H7438">
            <v>0.5</v>
          </cell>
          <cell r="I7438">
            <v>2535.75</v>
          </cell>
          <cell r="J7438">
            <v>1268</v>
          </cell>
        </row>
        <row r="7439">
          <cell r="B7439" t="str">
            <v>I03</v>
          </cell>
          <cell r="C7439" t="str">
            <v>MANO DE OBRA AA (Albañileria)</v>
          </cell>
          <cell r="F7439" t="str">
            <v>Ins</v>
          </cell>
          <cell r="G7439" t="str">
            <v>hc</v>
          </cell>
          <cell r="H7439">
            <v>1.7</v>
          </cell>
          <cell r="I7439">
            <v>17165.400000000001</v>
          </cell>
          <cell r="J7439">
            <v>29181</v>
          </cell>
        </row>
        <row r="7440">
          <cell r="B7440" t="str">
            <v>W16</v>
          </cell>
          <cell r="C7440" t="str">
            <v>TABLA CHAPA ORDINARIO 30 cm x 2 cm x 3 m.</v>
          </cell>
          <cell r="F7440" t="str">
            <v>Ins</v>
          </cell>
          <cell r="G7440" t="str">
            <v>und</v>
          </cell>
          <cell r="H7440">
            <v>1.2</v>
          </cell>
          <cell r="I7440">
            <v>5372.85</v>
          </cell>
          <cell r="J7440">
            <v>6447</v>
          </cell>
        </row>
        <row r="7441">
          <cell r="B7441" t="str">
            <v>W13</v>
          </cell>
          <cell r="C7441" t="str">
            <v>CERCO ORDINARIO 8 cm x 8 cm x 4 m.</v>
          </cell>
          <cell r="F7441" t="str">
            <v>Ins</v>
          </cell>
          <cell r="G7441" t="str">
            <v>und</v>
          </cell>
          <cell r="H7441">
            <v>0.75</v>
          </cell>
          <cell r="I7441">
            <v>28875</v>
          </cell>
          <cell r="J7441">
            <v>21656</v>
          </cell>
        </row>
        <row r="7442">
          <cell r="B7442" t="str">
            <v>O15</v>
          </cell>
          <cell r="C7442" t="str">
            <v>PUNTILLA CON CABEZA 2"</v>
          </cell>
          <cell r="F7442" t="str">
            <v>Ins</v>
          </cell>
          <cell r="G7442" t="str">
            <v>lb</v>
          </cell>
          <cell r="H7442">
            <v>0.6</v>
          </cell>
          <cell r="I7442">
            <v>2509.5</v>
          </cell>
          <cell r="J7442">
            <v>1506</v>
          </cell>
        </row>
        <row r="7443">
          <cell r="B7443" t="str">
            <v>A13</v>
          </cell>
          <cell r="C7443" t="str">
            <v>ACERO 60.000 PSI ( Incluye alambre negro y figuración )</v>
          </cell>
          <cell r="F7443" t="str">
            <v>Ana</v>
          </cell>
          <cell r="G7443" t="str">
            <v>kg</v>
          </cell>
          <cell r="H7443">
            <v>3.5000000000000004</v>
          </cell>
          <cell r="I7443">
            <v>2877</v>
          </cell>
          <cell r="J7443">
            <v>10070</v>
          </cell>
        </row>
        <row r="7444">
          <cell r="B7444" t="str">
            <v>H03</v>
          </cell>
          <cell r="C7444" t="str">
            <v xml:space="preserve">CONCRETO 2.500 psi </v>
          </cell>
          <cell r="F7444" t="str">
            <v>Ins</v>
          </cell>
          <cell r="G7444" t="str">
            <v>m3</v>
          </cell>
          <cell r="H7444">
            <v>3.5000000000000003E-2</v>
          </cell>
          <cell r="I7444">
            <v>428203.65</v>
          </cell>
          <cell r="J7444">
            <v>14987</v>
          </cell>
        </row>
        <row r="7446">
          <cell r="A7446" t="str">
            <v>EC-5.196</v>
          </cell>
          <cell r="C7446" t="str">
            <v>MESON EN CONCRETO 2.500 psi a=1.00 m e=0.10 m.  (Incluye refuerzo)</v>
          </cell>
          <cell r="G7446" t="str">
            <v>m2</v>
          </cell>
          <cell r="J7446">
            <v>134177</v>
          </cell>
        </row>
        <row r="7447">
          <cell r="B7447" t="str">
            <v>M03</v>
          </cell>
          <cell r="C7447" t="str">
            <v>EQUIPO BASICO ( Herramienta menor )</v>
          </cell>
          <cell r="F7447" t="str">
            <v>Ins</v>
          </cell>
          <cell r="G7447" t="str">
            <v>glb</v>
          </cell>
          <cell r="H7447">
            <v>0.5</v>
          </cell>
          <cell r="I7447">
            <v>2535.75</v>
          </cell>
          <cell r="J7447">
            <v>1268</v>
          </cell>
        </row>
        <row r="7448">
          <cell r="B7448" t="str">
            <v>I03</v>
          </cell>
          <cell r="C7448" t="str">
            <v>MANO DE OBRA AA (Albañileria)</v>
          </cell>
          <cell r="F7448" t="str">
            <v>Ins</v>
          </cell>
          <cell r="G7448" t="str">
            <v>hc</v>
          </cell>
          <cell r="H7448">
            <v>2</v>
          </cell>
          <cell r="I7448">
            <v>17165.400000000001</v>
          </cell>
          <cell r="J7448">
            <v>34331</v>
          </cell>
        </row>
        <row r="7449">
          <cell r="B7449" t="str">
            <v>W16</v>
          </cell>
          <cell r="C7449" t="str">
            <v>TABLA CHAPA ORDINARIO 30 cm x 2 cm x 3 m.</v>
          </cell>
          <cell r="F7449" t="str">
            <v>Ins</v>
          </cell>
          <cell r="G7449" t="str">
            <v>und</v>
          </cell>
          <cell r="H7449">
            <v>1</v>
          </cell>
          <cell r="I7449">
            <v>5372.85</v>
          </cell>
          <cell r="J7449">
            <v>5373</v>
          </cell>
        </row>
        <row r="7450">
          <cell r="B7450" t="str">
            <v>W13</v>
          </cell>
          <cell r="C7450" t="str">
            <v>CERCO ORDINARIO 8 cm x 8 cm x 4 m.</v>
          </cell>
          <cell r="F7450" t="str">
            <v>Ins</v>
          </cell>
          <cell r="G7450" t="str">
            <v>und</v>
          </cell>
          <cell r="H7450">
            <v>0.5</v>
          </cell>
          <cell r="I7450">
            <v>28875</v>
          </cell>
          <cell r="J7450">
            <v>14438</v>
          </cell>
        </row>
        <row r="7451">
          <cell r="B7451" t="str">
            <v>O15</v>
          </cell>
          <cell r="C7451" t="str">
            <v>PUNTILLA CON CABEZA 2"</v>
          </cell>
          <cell r="F7451" t="str">
            <v>Ins</v>
          </cell>
          <cell r="G7451" t="str">
            <v>lb</v>
          </cell>
          <cell r="H7451">
            <v>7.0000000000000001E-3</v>
          </cell>
          <cell r="I7451">
            <v>2509.5</v>
          </cell>
          <cell r="J7451">
            <v>18</v>
          </cell>
        </row>
        <row r="7452">
          <cell r="B7452" t="str">
            <v>A13</v>
          </cell>
          <cell r="C7452" t="str">
            <v>ACERO 60.000 PSI ( Incluye alambre negro y figuración )</v>
          </cell>
          <cell r="F7452" t="str">
            <v>Ana</v>
          </cell>
          <cell r="G7452" t="str">
            <v>kg</v>
          </cell>
          <cell r="H7452">
            <v>11</v>
          </cell>
          <cell r="I7452">
            <v>2877</v>
          </cell>
          <cell r="J7452">
            <v>31647</v>
          </cell>
        </row>
        <row r="7453">
          <cell r="B7453" t="str">
            <v>H03</v>
          </cell>
          <cell r="C7453" t="str">
            <v xml:space="preserve">CONCRETO 2.500 psi </v>
          </cell>
          <cell r="F7453" t="str">
            <v>Ins</v>
          </cell>
          <cell r="G7453" t="str">
            <v>m3</v>
          </cell>
          <cell r="H7453">
            <v>0.11</v>
          </cell>
          <cell r="I7453">
            <v>428203.65</v>
          </cell>
          <cell r="J7453">
            <v>47102</v>
          </cell>
        </row>
        <row r="7455">
          <cell r="A7455" t="str">
            <v>EC-5.197</v>
          </cell>
          <cell r="C7455" t="str">
            <v>MESON EN CONCRETO 2.500 psi a=0.35 m e=0.10 m.  (Incluye refuerzo)</v>
          </cell>
          <cell r="G7455" t="str">
            <v>m2</v>
          </cell>
          <cell r="J7455">
            <v>87978</v>
          </cell>
        </row>
        <row r="7456">
          <cell r="B7456" t="str">
            <v>M03</v>
          </cell>
          <cell r="C7456" t="str">
            <v>EQUIPO BASICO ( Herramienta menor )</v>
          </cell>
          <cell r="F7456" t="str">
            <v>Ins</v>
          </cell>
          <cell r="G7456" t="str">
            <v>glb</v>
          </cell>
          <cell r="H7456">
            <v>0.5</v>
          </cell>
          <cell r="I7456">
            <v>2535.75</v>
          </cell>
          <cell r="J7456">
            <v>1268</v>
          </cell>
        </row>
        <row r="7457">
          <cell r="B7457" t="str">
            <v>I03</v>
          </cell>
          <cell r="C7457" t="str">
            <v>MANO DE OBRA AA (Albañileria)</v>
          </cell>
          <cell r="F7457" t="str">
            <v>Ins</v>
          </cell>
          <cell r="G7457" t="str">
            <v>hc</v>
          </cell>
          <cell r="H7457">
            <v>1.7</v>
          </cell>
          <cell r="I7457">
            <v>17165.400000000001</v>
          </cell>
          <cell r="J7457">
            <v>29181</v>
          </cell>
        </row>
        <row r="7458">
          <cell r="B7458" t="str">
            <v>W16</v>
          </cell>
          <cell r="C7458" t="str">
            <v>TABLA CHAPA ORDINARIO 30 cm x 2 cm x 3 m.</v>
          </cell>
          <cell r="F7458" t="str">
            <v>Ins</v>
          </cell>
          <cell r="G7458" t="str">
            <v>und</v>
          </cell>
          <cell r="H7458">
            <v>1.2</v>
          </cell>
          <cell r="I7458">
            <v>5372.85</v>
          </cell>
          <cell r="J7458">
            <v>6447</v>
          </cell>
        </row>
        <row r="7459">
          <cell r="B7459" t="str">
            <v>W13</v>
          </cell>
          <cell r="C7459" t="str">
            <v>CERCO ORDINARIO 8 cm x 8 cm x 4 m.</v>
          </cell>
          <cell r="F7459" t="str">
            <v>Ins</v>
          </cell>
          <cell r="G7459" t="str">
            <v>und</v>
          </cell>
          <cell r="H7459">
            <v>0.75</v>
          </cell>
          <cell r="I7459">
            <v>28875</v>
          </cell>
          <cell r="J7459">
            <v>21656</v>
          </cell>
        </row>
        <row r="7460">
          <cell r="B7460" t="str">
            <v>O15</v>
          </cell>
          <cell r="C7460" t="str">
            <v>PUNTILLA CON CABEZA 2"</v>
          </cell>
          <cell r="F7460" t="str">
            <v>Ins</v>
          </cell>
          <cell r="G7460" t="str">
            <v>lb</v>
          </cell>
          <cell r="H7460">
            <v>0.6</v>
          </cell>
          <cell r="I7460">
            <v>2509.5</v>
          </cell>
          <cell r="J7460">
            <v>1506</v>
          </cell>
        </row>
        <row r="7461">
          <cell r="B7461" t="str">
            <v>A13</v>
          </cell>
          <cell r="C7461" t="str">
            <v>ACERO 60.000 PSI ( Incluye alambre negro y figuración )</v>
          </cell>
          <cell r="F7461" t="str">
            <v>Ana</v>
          </cell>
          <cell r="G7461" t="str">
            <v>kg</v>
          </cell>
          <cell r="H7461">
            <v>3.9</v>
          </cell>
          <cell r="I7461">
            <v>2877</v>
          </cell>
          <cell r="J7461">
            <v>11220</v>
          </cell>
        </row>
        <row r="7462">
          <cell r="B7462" t="str">
            <v>H03</v>
          </cell>
          <cell r="C7462" t="str">
            <v xml:space="preserve">CONCRETO 2.500 psi </v>
          </cell>
          <cell r="F7462" t="str">
            <v>Ins</v>
          </cell>
          <cell r="G7462" t="str">
            <v>m3</v>
          </cell>
          <cell r="H7462">
            <v>3.9E-2</v>
          </cell>
          <cell r="I7462">
            <v>428203.65</v>
          </cell>
          <cell r="J7462">
            <v>16700</v>
          </cell>
        </row>
        <row r="7466">
          <cell r="A7466" t="str">
            <v>EC-5.201</v>
          </cell>
          <cell r="C7466" t="str">
            <v>ANCLAJES 1/2" x 8" (Incluye perforación y adhesivo epóxico)</v>
          </cell>
          <cell r="G7466" t="str">
            <v>und</v>
          </cell>
          <cell r="J7466">
            <v>16169</v>
          </cell>
        </row>
        <row r="7467">
          <cell r="B7467" t="str">
            <v>M03</v>
          </cell>
          <cell r="C7467" t="str">
            <v>EQUIPO BASICO ( Herramienta menor )</v>
          </cell>
          <cell r="F7467" t="str">
            <v>Ins</v>
          </cell>
          <cell r="G7467" t="str">
            <v>glb</v>
          </cell>
          <cell r="H7467">
            <v>0.01</v>
          </cell>
          <cell r="I7467">
            <v>2535.75</v>
          </cell>
          <cell r="J7467">
            <v>25</v>
          </cell>
        </row>
        <row r="7468">
          <cell r="B7468" t="str">
            <v>I03</v>
          </cell>
          <cell r="C7468" t="str">
            <v>MANO DE OBRA AA (Albañileria)</v>
          </cell>
          <cell r="F7468" t="str">
            <v>Ins</v>
          </cell>
          <cell r="G7468" t="str">
            <v>hc</v>
          </cell>
          <cell r="H7468">
            <v>0.3</v>
          </cell>
          <cell r="I7468">
            <v>17165.400000000001</v>
          </cell>
          <cell r="J7468">
            <v>5150</v>
          </cell>
        </row>
        <row r="7469">
          <cell r="B7469" t="str">
            <v>M15</v>
          </cell>
          <cell r="C7469" t="str">
            <v>TALADRO ROTO PERCUTOR</v>
          </cell>
          <cell r="F7469" t="str">
            <v>Ins</v>
          </cell>
          <cell r="G7469" t="str">
            <v>dd</v>
          </cell>
          <cell r="H7469">
            <v>0.2</v>
          </cell>
          <cell r="I7469">
            <v>13650</v>
          </cell>
          <cell r="J7469">
            <v>2730</v>
          </cell>
        </row>
        <row r="7470">
          <cell r="B7470" t="str">
            <v>O17B</v>
          </cell>
          <cell r="C7470" t="str">
            <v>SIKADUR -Anchor Fix-4 600ML.</v>
          </cell>
          <cell r="F7470" t="str">
            <v>Ins</v>
          </cell>
          <cell r="G7470" t="str">
            <v>und</v>
          </cell>
          <cell r="H7470">
            <v>9.5000000000000001E-2</v>
          </cell>
          <cell r="I7470">
            <v>68972.399999999994</v>
          </cell>
          <cell r="J7470">
            <v>6552</v>
          </cell>
        </row>
        <row r="7471">
          <cell r="B7471" t="str">
            <v>O54</v>
          </cell>
          <cell r="C7471" t="str">
            <v>BROCA PARA MURO 1/2" x 6"</v>
          </cell>
          <cell r="F7471" t="str">
            <v>Ins</v>
          </cell>
          <cell r="G7471" t="str">
            <v>und</v>
          </cell>
          <cell r="H7471">
            <v>0.02</v>
          </cell>
          <cell r="I7471">
            <v>6352.5</v>
          </cell>
          <cell r="J7471">
            <v>127</v>
          </cell>
        </row>
        <row r="7472">
          <cell r="B7472" t="str">
            <v>O29</v>
          </cell>
          <cell r="C7472" t="str">
            <v>PISTOLA INYECTOR PARA EPOXICO ANCHORFIX 4</v>
          </cell>
          <cell r="F7472" t="str">
            <v>Ins</v>
          </cell>
          <cell r="G7472" t="str">
            <v>und</v>
          </cell>
          <cell r="H7472">
            <v>2E-3</v>
          </cell>
          <cell r="I7472">
            <v>166845</v>
          </cell>
          <cell r="J7472">
            <v>334</v>
          </cell>
        </row>
        <row r="7473">
          <cell r="B7473" t="str">
            <v>A01</v>
          </cell>
          <cell r="C7473" t="str">
            <v>ACERO 60.000 PSI</v>
          </cell>
          <cell r="F7473" t="str">
            <v>Ins</v>
          </cell>
          <cell r="G7473" t="str">
            <v>kg</v>
          </cell>
          <cell r="H7473">
            <v>0.5</v>
          </cell>
          <cell r="I7473">
            <v>2502</v>
          </cell>
          <cell r="J7473">
            <v>1251</v>
          </cell>
        </row>
        <row r="7475">
          <cell r="A7475" t="str">
            <v>EC-5.202</v>
          </cell>
          <cell r="C7475" t="str">
            <v>APUNTALAMIENTO PLACAS AEREAS.Valor mensual.Incluye armado y desmonte.</v>
          </cell>
          <cell r="G7475" t="str">
            <v>m2</v>
          </cell>
          <cell r="J7475">
            <v>22256</v>
          </cell>
        </row>
        <row r="7476">
          <cell r="B7476" t="str">
            <v>M03</v>
          </cell>
          <cell r="C7476" t="str">
            <v>EQUIPO BASICO ( Herramienta menor )</v>
          </cell>
          <cell r="F7476" t="str">
            <v>Ins</v>
          </cell>
          <cell r="G7476" t="str">
            <v>glb</v>
          </cell>
          <cell r="H7476">
            <v>2</v>
          </cell>
          <cell r="I7476">
            <v>2535.75</v>
          </cell>
          <cell r="J7476">
            <v>5072</v>
          </cell>
        </row>
        <row r="7477">
          <cell r="B7477" t="str">
            <v>I03</v>
          </cell>
          <cell r="C7477" t="str">
            <v>MANO DE OBRA AA (Albañileria)</v>
          </cell>
          <cell r="F7477" t="str">
            <v>Ins</v>
          </cell>
          <cell r="G7477" t="str">
            <v>hc</v>
          </cell>
          <cell r="H7477">
            <v>0.7</v>
          </cell>
          <cell r="I7477">
            <v>17165.400000000001</v>
          </cell>
          <cell r="J7477">
            <v>12016</v>
          </cell>
        </row>
        <row r="7478">
          <cell r="B7478" t="str">
            <v>P03</v>
          </cell>
          <cell r="C7478" t="str">
            <v>FORMALETA ENTREPISOS CON PARAL LARGO de 2.00 a 3.50 m. (Por Metro Cuadrado).</v>
          </cell>
          <cell r="F7478" t="str">
            <v>Ins</v>
          </cell>
          <cell r="G7478" t="str">
            <v>ms</v>
          </cell>
          <cell r="H7478">
            <v>1</v>
          </cell>
          <cell r="I7478">
            <v>5168.0349000000006</v>
          </cell>
          <cell r="J7478">
            <v>5168</v>
          </cell>
        </row>
        <row r="7480">
          <cell r="A7480" t="str">
            <v>EC-5.203</v>
          </cell>
          <cell r="C7480" t="str">
            <v>CORTE CON PULIDORA DE MUROS O PLACAS DE CONCRETO</v>
          </cell>
          <cell r="G7480" t="str">
            <v>m</v>
          </cell>
          <cell r="J7480">
            <v>6945</v>
          </cell>
        </row>
        <row r="7481">
          <cell r="B7481" t="str">
            <v>M03</v>
          </cell>
          <cell r="C7481" t="str">
            <v>EQUIPO BASICO ( Herramienta menor )</v>
          </cell>
          <cell r="F7481" t="str">
            <v>Ins</v>
          </cell>
          <cell r="G7481" t="str">
            <v>glb</v>
          </cell>
          <cell r="H7481">
            <v>0.06</v>
          </cell>
          <cell r="I7481">
            <v>2535.75</v>
          </cell>
          <cell r="J7481">
            <v>152</v>
          </cell>
        </row>
        <row r="7482">
          <cell r="B7482" t="str">
            <v>I03</v>
          </cell>
          <cell r="C7482" t="str">
            <v>MANO DE OBRA AA (Albañileria)</v>
          </cell>
          <cell r="F7482" t="str">
            <v>Ins</v>
          </cell>
          <cell r="G7482" t="str">
            <v>hc</v>
          </cell>
          <cell r="H7482">
            <v>0.2</v>
          </cell>
          <cell r="I7482">
            <v>17165.400000000001</v>
          </cell>
          <cell r="J7482">
            <v>3433</v>
          </cell>
        </row>
        <row r="7483">
          <cell r="B7483" t="str">
            <v>M11</v>
          </cell>
          <cell r="C7483" t="str">
            <v xml:space="preserve">CORTADORA DE LADRILLO INCLUYE DISCO </v>
          </cell>
          <cell r="F7483" t="str">
            <v>Ins</v>
          </cell>
          <cell r="G7483" t="str">
            <v>dd</v>
          </cell>
          <cell r="H7483">
            <v>0.05</v>
          </cell>
          <cell r="I7483">
            <v>67200</v>
          </cell>
          <cell r="J7483">
            <v>3360</v>
          </cell>
        </row>
        <row r="7485">
          <cell r="A7485" t="str">
            <v>EC-5.204</v>
          </cell>
          <cell r="C7485" t="str">
            <v>ANCLAJES 5/8" x 4" (Incluye perforación y adhesivo epóxico)</v>
          </cell>
          <cell r="G7485" t="str">
            <v>und</v>
          </cell>
          <cell r="J7485">
            <v>11425</v>
          </cell>
        </row>
        <row r="7486">
          <cell r="B7486" t="str">
            <v>M03</v>
          </cell>
          <cell r="C7486" t="str">
            <v>EQUIPO BASICO ( Herramienta menor )</v>
          </cell>
          <cell r="F7486" t="str">
            <v>Ins</v>
          </cell>
          <cell r="G7486" t="str">
            <v>glb</v>
          </cell>
          <cell r="H7486">
            <v>0.01</v>
          </cell>
          <cell r="I7486">
            <v>2535.75</v>
          </cell>
          <cell r="J7486">
            <v>25</v>
          </cell>
        </row>
        <row r="7487">
          <cell r="B7487" t="str">
            <v>I03</v>
          </cell>
          <cell r="C7487" t="str">
            <v>MANO DE OBRA AA (Albañileria)</v>
          </cell>
          <cell r="F7487" t="str">
            <v>Ins</v>
          </cell>
          <cell r="G7487" t="str">
            <v>hc</v>
          </cell>
          <cell r="H7487">
            <v>0.28000000000000003</v>
          </cell>
          <cell r="I7487">
            <v>17165.400000000001</v>
          </cell>
          <cell r="J7487">
            <v>4806</v>
          </cell>
        </row>
        <row r="7488">
          <cell r="B7488" t="str">
            <v>M15</v>
          </cell>
          <cell r="C7488" t="str">
            <v>TALADRO ROTO PERCUTOR</v>
          </cell>
          <cell r="F7488" t="str">
            <v>Ins</v>
          </cell>
          <cell r="G7488" t="str">
            <v>dd</v>
          </cell>
          <cell r="H7488">
            <v>0.19</v>
          </cell>
          <cell r="I7488">
            <v>13650</v>
          </cell>
          <cell r="J7488">
            <v>2594</v>
          </cell>
        </row>
        <row r="7489">
          <cell r="B7489" t="str">
            <v>O17</v>
          </cell>
          <cell r="C7489" t="str">
            <v>SIKADUR -42  Anclaje o equivalente.</v>
          </cell>
          <cell r="F7489" t="str">
            <v>Ins</v>
          </cell>
          <cell r="G7489" t="str">
            <v>kg</v>
          </cell>
          <cell r="H7489">
            <v>0.09</v>
          </cell>
          <cell r="I7489">
            <v>33236.699999999997</v>
          </cell>
          <cell r="J7489">
            <v>2991</v>
          </cell>
        </row>
        <row r="7490">
          <cell r="B7490" t="str">
            <v>O28</v>
          </cell>
          <cell r="C7490" t="str">
            <v>BROCA PARA MURO 5/8" x 8"</v>
          </cell>
          <cell r="F7490" t="str">
            <v>Ins</v>
          </cell>
          <cell r="G7490" t="str">
            <v>und</v>
          </cell>
          <cell r="H7490">
            <v>0.02</v>
          </cell>
          <cell r="I7490">
            <v>12495</v>
          </cell>
          <cell r="J7490">
            <v>250</v>
          </cell>
        </row>
        <row r="7491">
          <cell r="B7491" t="str">
            <v>O29</v>
          </cell>
          <cell r="C7491" t="str">
            <v>PISTOLA INYECTOR PARA EPOXICO ANCHORFIX 4</v>
          </cell>
          <cell r="F7491" t="str">
            <v>Ins</v>
          </cell>
          <cell r="G7491" t="str">
            <v>und</v>
          </cell>
          <cell r="H7491">
            <v>2E-3</v>
          </cell>
          <cell r="I7491">
            <v>166845</v>
          </cell>
          <cell r="J7491">
            <v>334</v>
          </cell>
        </row>
        <row r="7492">
          <cell r="B7492" t="str">
            <v>A01</v>
          </cell>
          <cell r="C7492" t="str">
            <v>ACERO 60.000 PSI</v>
          </cell>
          <cell r="F7492" t="str">
            <v>Ins</v>
          </cell>
          <cell r="G7492" t="str">
            <v>kg</v>
          </cell>
          <cell r="H7492">
            <v>0.17</v>
          </cell>
          <cell r="I7492">
            <v>2502</v>
          </cell>
          <cell r="J7492">
            <v>425</v>
          </cell>
        </row>
        <row r="7494">
          <cell r="A7494" t="str">
            <v>EC-5.205</v>
          </cell>
          <cell r="C7494" t="str">
            <v>SUMINISTRO E INSTALACIÓN DE VARILLA FIGURADA LISA SAE 1020 PARA ANCLAJE , INSTALADA PREVIAMENTE A LA FUNDICION DE ELEMENTO EN CONCRETO, INCLUYE ACCESORIOS PARA INSTALACION</v>
          </cell>
          <cell r="G7494" t="str">
            <v>kg</v>
          </cell>
          <cell r="J7494">
            <v>5892</v>
          </cell>
        </row>
        <row r="7495">
          <cell r="B7495" t="str">
            <v>M03</v>
          </cell>
          <cell r="C7495" t="str">
            <v>EQUIPO BASICO ( Herramienta menor )</v>
          </cell>
          <cell r="F7495" t="str">
            <v>Ins</v>
          </cell>
          <cell r="G7495" t="str">
            <v>glb</v>
          </cell>
          <cell r="H7495">
            <v>0.04</v>
          </cell>
          <cell r="I7495">
            <v>2535.75</v>
          </cell>
          <cell r="J7495">
            <v>101</v>
          </cell>
        </row>
        <row r="7496">
          <cell r="B7496" t="str">
            <v>I03</v>
          </cell>
          <cell r="C7496" t="str">
            <v>MANO DE OBRA AA (Albañileria)</v>
          </cell>
          <cell r="F7496" t="str">
            <v>Ins</v>
          </cell>
          <cell r="G7496" t="str">
            <v>hc</v>
          </cell>
          <cell r="H7496">
            <v>0.15</v>
          </cell>
          <cell r="I7496">
            <v>17165.400000000001</v>
          </cell>
          <cell r="J7496">
            <v>2575</v>
          </cell>
        </row>
        <row r="7497">
          <cell r="B7497" t="str">
            <v>A09</v>
          </cell>
          <cell r="C7497" t="str">
            <v>VARILLA LISA 1/2" a 1" A37</v>
          </cell>
          <cell r="F7497" t="str">
            <v>Ins</v>
          </cell>
          <cell r="G7497" t="str">
            <v>kg</v>
          </cell>
          <cell r="H7497">
            <v>1</v>
          </cell>
          <cell r="I7497">
            <v>2941</v>
          </cell>
          <cell r="J7497">
            <v>2941</v>
          </cell>
        </row>
        <row r="7498">
          <cell r="B7498" t="str">
            <v>A11</v>
          </cell>
          <cell r="C7498" t="str">
            <v>ALAMBRE NEGRO No. 17</v>
          </cell>
          <cell r="F7498" t="str">
            <v>Ins</v>
          </cell>
          <cell r="G7498" t="str">
            <v>kg</v>
          </cell>
          <cell r="H7498">
            <v>0.09</v>
          </cell>
          <cell r="I7498">
            <v>3060</v>
          </cell>
          <cell r="J7498">
            <v>275</v>
          </cell>
        </row>
        <row r="7500">
          <cell r="A7500" t="str">
            <v>EC-5.206</v>
          </cell>
          <cell r="C7500" t="str">
            <v xml:space="preserve">LOSA DE ENTREPISO CONCRETO 3.000 PSI ALIGERADA CON CASETON DE ICOPOR. Torta superior  de 10cm e inferior de 2 cm.  (Sin refuerzo)  </v>
          </cell>
          <cell r="G7500" t="str">
            <v>m2</v>
          </cell>
          <cell r="J7500">
            <v>204091</v>
          </cell>
        </row>
        <row r="7501">
          <cell r="B7501" t="str">
            <v>M10</v>
          </cell>
          <cell r="C7501" t="str">
            <v>EQUIPO BASICO ( Construcción )</v>
          </cell>
          <cell r="F7501" t="str">
            <v>Ins</v>
          </cell>
          <cell r="G7501" t="str">
            <v>glb</v>
          </cell>
          <cell r="H7501">
            <v>1</v>
          </cell>
          <cell r="I7501">
            <v>2825.0144273770197</v>
          </cell>
          <cell r="J7501">
            <v>2825</v>
          </cell>
        </row>
        <row r="7502">
          <cell r="B7502" t="str">
            <v>I03</v>
          </cell>
          <cell r="C7502" t="str">
            <v>MANO DE OBRA AA (Albañileria)</v>
          </cell>
          <cell r="F7502" t="str">
            <v>Ins</v>
          </cell>
          <cell r="G7502" t="str">
            <v>hc</v>
          </cell>
          <cell r="H7502">
            <v>1.7</v>
          </cell>
          <cell r="I7502">
            <v>17165.400000000001</v>
          </cell>
          <cell r="J7502">
            <v>29181</v>
          </cell>
        </row>
        <row r="7503">
          <cell r="B7503" t="str">
            <v>P23</v>
          </cell>
          <cell r="C7503" t="str">
            <v>CASETON DE ICOPOR , densidad 10 KG.</v>
          </cell>
          <cell r="F7503" t="str">
            <v>Ins</v>
          </cell>
          <cell r="G7503" t="str">
            <v>m3</v>
          </cell>
          <cell r="H7503">
            <v>0.4</v>
          </cell>
          <cell r="I7503">
            <v>156187.5</v>
          </cell>
          <cell r="J7503">
            <v>62475</v>
          </cell>
        </row>
        <row r="7504">
          <cell r="B7504" t="str">
            <v>P03</v>
          </cell>
          <cell r="C7504" t="str">
            <v>FORMALETA ENTREPISOS CON PARAL LARGO de 2.00 a 3.50 m. (Por Metro Cuadrado).</v>
          </cell>
          <cell r="F7504" t="str">
            <v>Ins</v>
          </cell>
          <cell r="G7504" t="str">
            <v>ms</v>
          </cell>
          <cell r="H7504">
            <v>1</v>
          </cell>
          <cell r="I7504">
            <v>5168.0349000000006</v>
          </cell>
          <cell r="J7504">
            <v>5168</v>
          </cell>
        </row>
        <row r="7505">
          <cell r="B7505" t="str">
            <v>O15</v>
          </cell>
          <cell r="C7505" t="str">
            <v>PUNTILLA CON CABEZA 2"</v>
          </cell>
          <cell r="F7505" t="str">
            <v>Ins</v>
          </cell>
          <cell r="G7505" t="str">
            <v>lb</v>
          </cell>
          <cell r="H7505">
            <v>1</v>
          </cell>
          <cell r="I7505">
            <v>2509.5</v>
          </cell>
          <cell r="J7505">
            <v>2510</v>
          </cell>
        </row>
        <row r="7506">
          <cell r="B7506" t="str">
            <v>M06</v>
          </cell>
          <cell r="C7506" t="str">
            <v>VIBRADOR A GASOLINA</v>
          </cell>
          <cell r="F7506" t="str">
            <v>Ins</v>
          </cell>
          <cell r="G7506" t="str">
            <v>dd</v>
          </cell>
          <cell r="H7506">
            <v>7.0000000000000001E-3</v>
          </cell>
          <cell r="I7506">
            <v>27300</v>
          </cell>
          <cell r="J7506">
            <v>191</v>
          </cell>
        </row>
        <row r="7507">
          <cell r="B7507" t="str">
            <v>M16</v>
          </cell>
          <cell r="C7507" t="str">
            <v>EQUIPO COLOCACION CONCRETO</v>
          </cell>
          <cell r="F7507" t="str">
            <v>Ins</v>
          </cell>
          <cell r="G7507" t="str">
            <v>m3</v>
          </cell>
          <cell r="H7507">
            <v>0.18</v>
          </cell>
          <cell r="I7507">
            <v>24150</v>
          </cell>
          <cell r="J7507">
            <v>4347</v>
          </cell>
        </row>
        <row r="7508">
          <cell r="B7508" t="str">
            <v>H04</v>
          </cell>
          <cell r="C7508" t="str">
            <v>CONCRETO 3.000 psi</v>
          </cell>
          <cell r="F7508" t="str">
            <v>Ins</v>
          </cell>
          <cell r="G7508" t="str">
            <v>m3</v>
          </cell>
          <cell r="H7508">
            <v>0.22</v>
          </cell>
          <cell r="I7508">
            <v>442697.85</v>
          </cell>
          <cell r="J7508">
            <v>97394</v>
          </cell>
        </row>
        <row r="7510">
          <cell r="A7510" t="str">
            <v>EC-5.207</v>
          </cell>
          <cell r="C7510" t="str">
            <v>MURO DE CONTENCIÓN CONCRETO de 4.000 psi IMPERMEABILIZADO A LA VISTA (sin refuerzo).</v>
          </cell>
          <cell r="G7510" t="str">
            <v>m3</v>
          </cell>
          <cell r="J7510">
            <v>1081039</v>
          </cell>
        </row>
        <row r="7511">
          <cell r="B7511" t="str">
            <v>M10</v>
          </cell>
          <cell r="C7511" t="str">
            <v>EQUIPO BASICO ( Construcción )</v>
          </cell>
          <cell r="F7511" t="str">
            <v>Ins</v>
          </cell>
          <cell r="G7511" t="str">
            <v>glb</v>
          </cell>
          <cell r="H7511">
            <v>1</v>
          </cell>
          <cell r="I7511">
            <v>2825.0144273770197</v>
          </cell>
          <cell r="J7511">
            <v>2825</v>
          </cell>
        </row>
        <row r="7512">
          <cell r="B7512" t="str">
            <v>I03</v>
          </cell>
          <cell r="C7512" t="str">
            <v>MANO DE OBRA AA (Albañileria)</v>
          </cell>
          <cell r="F7512" t="str">
            <v>Ins</v>
          </cell>
          <cell r="G7512" t="str">
            <v>hc</v>
          </cell>
          <cell r="H7512">
            <v>15</v>
          </cell>
          <cell r="I7512">
            <v>17165.400000000001</v>
          </cell>
          <cell r="J7512">
            <v>257481</v>
          </cell>
        </row>
        <row r="7513">
          <cell r="B7513" t="str">
            <v>O15</v>
          </cell>
          <cell r="C7513" t="str">
            <v>PUNTILLA CON CABEZA 2"</v>
          </cell>
          <cell r="F7513" t="str">
            <v>Ins</v>
          </cell>
          <cell r="G7513" t="str">
            <v>lb</v>
          </cell>
          <cell r="H7513">
            <v>2</v>
          </cell>
          <cell r="I7513">
            <v>2509.5</v>
          </cell>
          <cell r="J7513">
            <v>5019</v>
          </cell>
        </row>
        <row r="7514">
          <cell r="B7514" t="str">
            <v>M06</v>
          </cell>
          <cell r="C7514" t="str">
            <v>VIBRADOR A GASOLINA</v>
          </cell>
          <cell r="F7514" t="str">
            <v>Ins</v>
          </cell>
          <cell r="G7514" t="str">
            <v>dd</v>
          </cell>
          <cell r="H7514">
            <v>0.1</v>
          </cell>
          <cell r="I7514">
            <v>27300</v>
          </cell>
          <cell r="J7514">
            <v>2730</v>
          </cell>
        </row>
        <row r="7515">
          <cell r="B7515" t="str">
            <v>M16</v>
          </cell>
          <cell r="C7515" t="str">
            <v>EQUIPO COLOCACION CONCRETO</v>
          </cell>
          <cell r="F7515" t="str">
            <v>Ins</v>
          </cell>
          <cell r="G7515" t="str">
            <v>m3</v>
          </cell>
          <cell r="H7515">
            <v>1.05</v>
          </cell>
          <cell r="I7515">
            <v>24150</v>
          </cell>
          <cell r="J7515">
            <v>25358</v>
          </cell>
        </row>
        <row r="7516">
          <cell r="B7516" t="str">
            <v>H28</v>
          </cell>
          <cell r="C7516" t="str">
            <v>CONCRETO 4.000 psi</v>
          </cell>
          <cell r="F7516" t="str">
            <v>Ins</v>
          </cell>
          <cell r="G7516" t="str">
            <v>m3</v>
          </cell>
          <cell r="H7516">
            <v>1.05</v>
          </cell>
          <cell r="I7516">
            <v>477184.05</v>
          </cell>
          <cell r="J7516">
            <v>501043</v>
          </cell>
        </row>
        <row r="7517">
          <cell r="B7517" t="str">
            <v>P08</v>
          </cell>
          <cell r="C7517" t="str">
            <v xml:space="preserve">FORMALETA TABLEMAC 4MM SUPER T O EQUIVALENTE </v>
          </cell>
          <cell r="F7517" t="str">
            <v>Ins</v>
          </cell>
          <cell r="G7517" t="str">
            <v>m2</v>
          </cell>
          <cell r="H7517">
            <v>9</v>
          </cell>
          <cell r="I7517">
            <v>6017.5140151547748</v>
          </cell>
          <cell r="J7517">
            <v>54158</v>
          </cell>
        </row>
        <row r="7518">
          <cell r="B7518" t="str">
            <v>O23</v>
          </cell>
          <cell r="C7518" t="str">
            <v xml:space="preserve">SIKA ANTISOL ROJO </v>
          </cell>
          <cell r="F7518" t="str">
            <v>Ins</v>
          </cell>
          <cell r="G7518" t="str">
            <v>kg</v>
          </cell>
          <cell r="H7518">
            <v>1.8</v>
          </cell>
          <cell r="I7518">
            <v>15743.7</v>
          </cell>
          <cell r="J7518">
            <v>28339</v>
          </cell>
        </row>
        <row r="7519">
          <cell r="B7519" t="str">
            <v>O40</v>
          </cell>
          <cell r="C7519" t="str">
            <v xml:space="preserve">SIKA SEPAROL </v>
          </cell>
          <cell r="F7519" t="str">
            <v>Ins</v>
          </cell>
          <cell r="G7519" t="str">
            <v>kg</v>
          </cell>
          <cell r="H7519">
            <v>0.67</v>
          </cell>
          <cell r="I7519">
            <v>18242.7</v>
          </cell>
          <cell r="J7519">
            <v>12223</v>
          </cell>
        </row>
        <row r="7520">
          <cell r="B7520" t="str">
            <v>O41</v>
          </cell>
          <cell r="C7520" t="str">
            <v xml:space="preserve">POLIETILENO NEGRO CAL 3.5 </v>
          </cell>
          <cell r="F7520" t="str">
            <v>Ins</v>
          </cell>
          <cell r="G7520" t="str">
            <v>m</v>
          </cell>
          <cell r="H7520">
            <v>1.67</v>
          </cell>
          <cell r="I7520">
            <v>4826.074588185892</v>
          </cell>
          <cell r="J7520">
            <v>8060</v>
          </cell>
        </row>
        <row r="7521">
          <cell r="B7521" t="str">
            <v>O16</v>
          </cell>
          <cell r="C7521" t="str">
            <v>SIKA-1 Impermeabilizante integral morteros o equivalente.</v>
          </cell>
          <cell r="F7521" t="str">
            <v>Ins</v>
          </cell>
          <cell r="G7521" t="str">
            <v>kg</v>
          </cell>
          <cell r="H7521">
            <v>18</v>
          </cell>
          <cell r="I7521">
            <v>10211.25</v>
          </cell>
          <cell r="J7521">
            <v>183803</v>
          </cell>
        </row>
        <row r="7523">
          <cell r="A7523" t="str">
            <v>EC-5.208</v>
          </cell>
          <cell r="C7523" t="str">
            <v>PANTALLA CONCRETO de 4.000 psi  IMPERMEABILIZADO A LA VISTA (sin refuerzo).</v>
          </cell>
          <cell r="G7523" t="str">
            <v>m3</v>
          </cell>
          <cell r="J7523">
            <v>1116357</v>
          </cell>
        </row>
        <row r="7524">
          <cell r="B7524" t="str">
            <v>M10</v>
          </cell>
          <cell r="C7524" t="str">
            <v>EQUIPO BASICO ( Construcción )</v>
          </cell>
          <cell r="F7524" t="str">
            <v>Ins</v>
          </cell>
          <cell r="G7524" t="str">
            <v>glb</v>
          </cell>
          <cell r="H7524">
            <v>1</v>
          </cell>
          <cell r="I7524">
            <v>2825.0144273770197</v>
          </cell>
          <cell r="J7524">
            <v>2825</v>
          </cell>
        </row>
        <row r="7525">
          <cell r="B7525" t="str">
            <v>I03</v>
          </cell>
          <cell r="C7525" t="str">
            <v>MANO DE OBRA AA (Albañileria)</v>
          </cell>
          <cell r="F7525" t="str">
            <v>Ins</v>
          </cell>
          <cell r="G7525" t="str">
            <v>hc</v>
          </cell>
          <cell r="H7525">
            <v>15.5</v>
          </cell>
          <cell r="I7525">
            <v>17165.400000000001</v>
          </cell>
          <cell r="J7525">
            <v>266064</v>
          </cell>
        </row>
        <row r="7526">
          <cell r="B7526" t="str">
            <v>O15</v>
          </cell>
          <cell r="C7526" t="str">
            <v>PUNTILLA CON CABEZA 2"</v>
          </cell>
          <cell r="F7526" t="str">
            <v>Ins</v>
          </cell>
          <cell r="G7526" t="str">
            <v>lb</v>
          </cell>
          <cell r="H7526">
            <v>2</v>
          </cell>
          <cell r="I7526">
            <v>2509.5</v>
          </cell>
          <cell r="J7526">
            <v>5019</v>
          </cell>
        </row>
        <row r="7527">
          <cell r="B7527" t="str">
            <v>M06</v>
          </cell>
          <cell r="C7527" t="str">
            <v>VIBRADOR A GASOLINA</v>
          </cell>
          <cell r="F7527" t="str">
            <v>Ins</v>
          </cell>
          <cell r="G7527" t="str">
            <v>dd</v>
          </cell>
          <cell r="H7527">
            <v>0.1</v>
          </cell>
          <cell r="I7527">
            <v>27300</v>
          </cell>
          <cell r="J7527">
            <v>2730</v>
          </cell>
        </row>
        <row r="7528">
          <cell r="B7528" t="str">
            <v>M27</v>
          </cell>
          <cell r="C7528" t="str">
            <v>EQUIPO COLOCACION CONCRETO (BOMBEO)</v>
          </cell>
          <cell r="F7528" t="str">
            <v>Ins</v>
          </cell>
          <cell r="G7528" t="str">
            <v>m3</v>
          </cell>
          <cell r="H7528">
            <v>1.05</v>
          </cell>
          <cell r="I7528">
            <v>49612.5</v>
          </cell>
          <cell r="J7528">
            <v>52093</v>
          </cell>
        </row>
        <row r="7529">
          <cell r="B7529" t="str">
            <v>H28</v>
          </cell>
          <cell r="C7529" t="str">
            <v>CONCRETO 4.000 psi</v>
          </cell>
          <cell r="F7529" t="str">
            <v>Ins</v>
          </cell>
          <cell r="G7529" t="str">
            <v>m3</v>
          </cell>
          <cell r="H7529">
            <v>1.05</v>
          </cell>
          <cell r="I7529">
            <v>477184.05</v>
          </cell>
          <cell r="J7529">
            <v>501043</v>
          </cell>
        </row>
        <row r="7530">
          <cell r="B7530" t="str">
            <v>P08</v>
          </cell>
          <cell r="C7530" t="str">
            <v xml:space="preserve">FORMALETA TABLEMAC 4MM SUPER T O EQUIVALENTE </v>
          </cell>
          <cell r="F7530" t="str">
            <v>Ins</v>
          </cell>
          <cell r="G7530" t="str">
            <v>m2</v>
          </cell>
          <cell r="H7530">
            <v>9</v>
          </cell>
          <cell r="I7530">
            <v>6017.5140151547748</v>
          </cell>
          <cell r="J7530">
            <v>54158</v>
          </cell>
        </row>
        <row r="7531">
          <cell r="B7531" t="str">
            <v>O23</v>
          </cell>
          <cell r="C7531" t="str">
            <v xml:space="preserve">SIKA ANTISOL ROJO </v>
          </cell>
          <cell r="F7531" t="str">
            <v>Ins</v>
          </cell>
          <cell r="G7531" t="str">
            <v>kg</v>
          </cell>
          <cell r="H7531">
            <v>1.8</v>
          </cell>
          <cell r="I7531">
            <v>15743.7</v>
          </cell>
          <cell r="J7531">
            <v>28339</v>
          </cell>
        </row>
        <row r="7532">
          <cell r="B7532" t="str">
            <v>O40</v>
          </cell>
          <cell r="C7532" t="str">
            <v xml:space="preserve">SIKA SEPAROL </v>
          </cell>
          <cell r="F7532" t="str">
            <v>Ins</v>
          </cell>
          <cell r="G7532" t="str">
            <v>kg</v>
          </cell>
          <cell r="H7532">
            <v>0.67</v>
          </cell>
          <cell r="I7532">
            <v>18242.7</v>
          </cell>
          <cell r="J7532">
            <v>12223</v>
          </cell>
        </row>
        <row r="7533">
          <cell r="B7533" t="str">
            <v>O41</v>
          </cell>
          <cell r="C7533" t="str">
            <v xml:space="preserve">POLIETILENO NEGRO CAL 3.5 </v>
          </cell>
          <cell r="F7533" t="str">
            <v>Ins</v>
          </cell>
          <cell r="G7533" t="str">
            <v>m</v>
          </cell>
          <cell r="H7533">
            <v>1.67</v>
          </cell>
          <cell r="I7533">
            <v>4826.074588185892</v>
          </cell>
          <cell r="J7533">
            <v>8060</v>
          </cell>
        </row>
        <row r="7534">
          <cell r="B7534" t="str">
            <v>O16</v>
          </cell>
          <cell r="C7534" t="str">
            <v>SIKA-1 Impermeabilizante integral morteros o equivalente.</v>
          </cell>
          <cell r="F7534" t="str">
            <v>Ins</v>
          </cell>
          <cell r="G7534" t="str">
            <v>kg</v>
          </cell>
          <cell r="H7534">
            <v>18</v>
          </cell>
          <cell r="I7534">
            <v>10211.25</v>
          </cell>
          <cell r="J7534">
            <v>183803</v>
          </cell>
        </row>
        <row r="7536">
          <cell r="A7536" t="str">
            <v>EC-5.209</v>
          </cell>
        </row>
        <row r="7538">
          <cell r="A7538" t="str">
            <v>EC-5.210</v>
          </cell>
          <cell r="C7538" t="str">
            <v>JUNTA DE DILATACIÓN ENTRE COLUMNA Y PLACA DE CONTRAPISO (Incluye sellante )</v>
          </cell>
          <cell r="G7538" t="str">
            <v>m</v>
          </cell>
          <cell r="J7538">
            <v>45523</v>
          </cell>
        </row>
        <row r="7539">
          <cell r="B7539" t="str">
            <v>M03</v>
          </cell>
          <cell r="C7539" t="str">
            <v>EQUIPO BASICO ( Herramienta menor )</v>
          </cell>
          <cell r="F7539" t="str">
            <v>Ins</v>
          </cell>
          <cell r="G7539" t="str">
            <v>glb</v>
          </cell>
          <cell r="H7539">
            <v>7.0000000000000001E-3</v>
          </cell>
          <cell r="I7539">
            <v>2535.75</v>
          </cell>
          <cell r="J7539">
            <v>18</v>
          </cell>
        </row>
        <row r="7540">
          <cell r="B7540" t="str">
            <v>I03</v>
          </cell>
          <cell r="C7540" t="str">
            <v>MANO DE OBRA AA (Albañileria)</v>
          </cell>
          <cell r="F7540" t="str">
            <v>Ins</v>
          </cell>
          <cell r="G7540" t="str">
            <v>hc</v>
          </cell>
          <cell r="H7540">
            <v>0.3</v>
          </cell>
          <cell r="I7540">
            <v>17165.400000000001</v>
          </cell>
          <cell r="J7540">
            <v>5150</v>
          </cell>
        </row>
        <row r="7541">
          <cell r="B7541" t="str">
            <v>O161A</v>
          </cell>
          <cell r="C7541" t="str">
            <v>SELLASIL SOPORTE 3/8</v>
          </cell>
          <cell r="F7541" t="str">
            <v>Ins</v>
          </cell>
          <cell r="G7541" t="str">
            <v>m</v>
          </cell>
          <cell r="H7541">
            <v>1.05</v>
          </cell>
          <cell r="I7541">
            <v>2546.8191996116684</v>
          </cell>
          <cell r="J7541">
            <v>2674</v>
          </cell>
        </row>
        <row r="7542">
          <cell r="B7542" t="str">
            <v>O25</v>
          </cell>
          <cell r="C7542" t="str">
            <v>SIKAFLEX PRO 3 WF tubo 600 cc o equivalente.</v>
          </cell>
          <cell r="F7542" t="str">
            <v>Ins</v>
          </cell>
          <cell r="G7542" t="str">
            <v>und</v>
          </cell>
          <cell r="H7542">
            <v>0.5</v>
          </cell>
          <cell r="I7542">
            <v>74720.100000000006</v>
          </cell>
          <cell r="J7542">
            <v>37360</v>
          </cell>
        </row>
        <row r="7543">
          <cell r="B7543" t="str">
            <v>O74</v>
          </cell>
          <cell r="C7543" t="str">
            <v xml:space="preserve">LAMINA DE ICOPOR. Espesor=10mm </v>
          </cell>
          <cell r="F7543" t="str">
            <v>Ins</v>
          </cell>
          <cell r="G7543" t="str">
            <v>m2</v>
          </cell>
          <cell r="H7543">
            <v>0.09</v>
          </cell>
          <cell r="I7543">
            <v>3567.9</v>
          </cell>
          <cell r="J7543">
            <v>321</v>
          </cell>
        </row>
        <row r="7545">
          <cell r="A7545" t="str">
            <v>EC-5.211</v>
          </cell>
          <cell r="C7545" t="str">
            <v xml:space="preserve">SUMINISTRO E INSTALACIÓN DE CONCRETO DE 5000PSI PARA NIVELACIÓN DE COLUMNETAS </v>
          </cell>
          <cell r="G7545" t="str">
            <v>m3</v>
          </cell>
          <cell r="J7545">
            <v>576612</v>
          </cell>
        </row>
        <row r="7546">
          <cell r="B7546" t="str">
            <v>M10</v>
          </cell>
          <cell r="C7546" t="str">
            <v>EQUIPO BASICO ( Construcción )</v>
          </cell>
          <cell r="F7546" t="str">
            <v>Ins</v>
          </cell>
          <cell r="G7546" t="str">
            <v>glb</v>
          </cell>
          <cell r="H7546">
            <v>0.58289447363556335</v>
          </cell>
          <cell r="I7546">
            <v>2825.0144273770197</v>
          </cell>
          <cell r="J7546">
            <v>1647</v>
          </cell>
        </row>
        <row r="7547">
          <cell r="B7547" t="str">
            <v>I03</v>
          </cell>
          <cell r="C7547" t="str">
            <v>MANO DE OBRA AA (Albañileria)</v>
          </cell>
          <cell r="F7547" t="str">
            <v>Ins</v>
          </cell>
          <cell r="G7547" t="str">
            <v>hc</v>
          </cell>
          <cell r="H7547">
            <v>2</v>
          </cell>
          <cell r="I7547">
            <v>17165.400000000001</v>
          </cell>
          <cell r="J7547">
            <v>34331</v>
          </cell>
        </row>
        <row r="7548">
          <cell r="B7548" t="str">
            <v>H21</v>
          </cell>
          <cell r="C7548" t="str">
            <v xml:space="preserve">CONCRETO 5000 psi </v>
          </cell>
          <cell r="F7548" t="str">
            <v>Ins</v>
          </cell>
          <cell r="G7548" t="str">
            <v>m3</v>
          </cell>
          <cell r="H7548">
            <v>1</v>
          </cell>
          <cell r="I7548">
            <v>506297.4</v>
          </cell>
          <cell r="J7548">
            <v>506297</v>
          </cell>
        </row>
        <row r="7549">
          <cell r="B7549" t="str">
            <v>M16</v>
          </cell>
          <cell r="C7549" t="str">
            <v>EQUIPO COLOCACION CONCRETO</v>
          </cell>
          <cell r="F7549" t="str">
            <v>Ins</v>
          </cell>
          <cell r="G7549" t="str">
            <v>m3</v>
          </cell>
          <cell r="H7549">
            <v>1</v>
          </cell>
          <cell r="I7549">
            <v>24150</v>
          </cell>
          <cell r="J7549">
            <v>24150</v>
          </cell>
        </row>
        <row r="7550">
          <cell r="B7550" t="str">
            <v>M01</v>
          </cell>
          <cell r="C7550" t="str">
            <v>ANDAMIO METALICO TUBULAR (Sección de 2 marcos de 1.50*1.50 m.con 2 crucetas de 2.30 m.)</v>
          </cell>
          <cell r="F7550" t="str">
            <v>Ins</v>
          </cell>
          <cell r="G7550" t="str">
            <v>sm</v>
          </cell>
          <cell r="H7550">
            <v>2</v>
          </cell>
          <cell r="I7550">
            <v>5093.55</v>
          </cell>
          <cell r="J7550">
            <v>10187</v>
          </cell>
        </row>
        <row r="7552">
          <cell r="A7552" t="str">
            <v>EC-5.212</v>
          </cell>
          <cell r="C7552" t="str">
            <v>SUMINISTRO E INSTALACIÓN DE CONCRETO DE NIVELACIÓN DE 4000 PSI PARA PLACAS BASE DE COLUMNAS METALICAS.</v>
          </cell>
          <cell r="G7552" t="str">
            <v>m3</v>
          </cell>
          <cell r="J7552">
            <v>547499</v>
          </cell>
        </row>
        <row r="7553">
          <cell r="B7553" t="str">
            <v>M10</v>
          </cell>
          <cell r="C7553" t="str">
            <v>EQUIPO BASICO ( Construcción )</v>
          </cell>
          <cell r="F7553" t="str">
            <v>Ins</v>
          </cell>
          <cell r="G7553" t="str">
            <v>glb</v>
          </cell>
          <cell r="H7553">
            <v>0.58289447363556335</v>
          </cell>
          <cell r="I7553">
            <v>2825.0144273770197</v>
          </cell>
          <cell r="J7553">
            <v>1647</v>
          </cell>
        </row>
        <row r="7554">
          <cell r="B7554" t="str">
            <v>I03</v>
          </cell>
          <cell r="C7554" t="str">
            <v>MANO DE OBRA AA (Albañileria)</v>
          </cell>
          <cell r="F7554" t="str">
            <v>Ins</v>
          </cell>
          <cell r="G7554" t="str">
            <v>hc</v>
          </cell>
          <cell r="H7554">
            <v>2</v>
          </cell>
          <cell r="I7554">
            <v>17165.400000000001</v>
          </cell>
          <cell r="J7554">
            <v>34331</v>
          </cell>
        </row>
        <row r="7555">
          <cell r="B7555" t="str">
            <v>H28</v>
          </cell>
          <cell r="C7555" t="str">
            <v>CONCRETO 4.000 psi</v>
          </cell>
          <cell r="F7555" t="str">
            <v>Ins</v>
          </cell>
          <cell r="G7555" t="str">
            <v>m3</v>
          </cell>
          <cell r="H7555">
            <v>1</v>
          </cell>
          <cell r="I7555">
            <v>477184.05</v>
          </cell>
          <cell r="J7555">
            <v>477184</v>
          </cell>
        </row>
        <row r="7556">
          <cell r="B7556" t="str">
            <v>M16</v>
          </cell>
          <cell r="C7556" t="str">
            <v>EQUIPO COLOCACION CONCRETO</v>
          </cell>
          <cell r="F7556" t="str">
            <v>Ins</v>
          </cell>
          <cell r="G7556" t="str">
            <v>m3</v>
          </cell>
          <cell r="H7556">
            <v>1</v>
          </cell>
          <cell r="I7556">
            <v>24150</v>
          </cell>
          <cell r="J7556">
            <v>24150</v>
          </cell>
        </row>
        <row r="7557">
          <cell r="B7557" t="str">
            <v>M01</v>
          </cell>
          <cell r="C7557" t="str">
            <v>ANDAMIO METALICO TUBULAR (Sección de 2 marcos de 1.50*1.50 m.con 2 crucetas de 2.30 m.)</v>
          </cell>
          <cell r="F7557" t="str">
            <v>Ins</v>
          </cell>
          <cell r="G7557" t="str">
            <v>sm</v>
          </cell>
          <cell r="H7557">
            <v>2</v>
          </cell>
          <cell r="I7557">
            <v>5093.55</v>
          </cell>
          <cell r="J7557">
            <v>10187</v>
          </cell>
        </row>
        <row r="7559">
          <cell r="A7559" t="str">
            <v>EC-5.213</v>
          </cell>
          <cell r="C7559" t="str">
            <v>SUMINISTRO E INSTALACIÓN DE ANCLAJES CON ACERO DE 1" (Incluye perforación y adhesivo epóxico)</v>
          </cell>
          <cell r="G7559" t="str">
            <v>und</v>
          </cell>
          <cell r="J7559">
            <v>25418</v>
          </cell>
        </row>
        <row r="7560">
          <cell r="B7560" t="str">
            <v>M03</v>
          </cell>
          <cell r="C7560" t="str">
            <v>EQUIPO BASICO ( Herramienta menor )</v>
          </cell>
          <cell r="F7560" t="str">
            <v>Ins</v>
          </cell>
          <cell r="G7560" t="str">
            <v>glb</v>
          </cell>
          <cell r="H7560">
            <v>0.5</v>
          </cell>
          <cell r="I7560">
            <v>2535.75</v>
          </cell>
          <cell r="J7560">
            <v>1268</v>
          </cell>
        </row>
        <row r="7561">
          <cell r="B7561" t="str">
            <v>I03</v>
          </cell>
          <cell r="C7561" t="str">
            <v>MANO DE OBRA AA (Albañileria)</v>
          </cell>
          <cell r="F7561" t="str">
            <v>Ins</v>
          </cell>
          <cell r="G7561" t="str">
            <v>hc</v>
          </cell>
          <cell r="H7561">
            <v>0.2</v>
          </cell>
          <cell r="I7561">
            <v>17165.400000000001</v>
          </cell>
          <cell r="J7561">
            <v>3433</v>
          </cell>
        </row>
        <row r="7562">
          <cell r="B7562" t="str">
            <v>M44</v>
          </cell>
          <cell r="C7562" t="str">
            <v>ROTO MARTILLO SDS MAX COMBINADO</v>
          </cell>
          <cell r="F7562" t="str">
            <v>Ins</v>
          </cell>
          <cell r="G7562" t="str">
            <v>dd</v>
          </cell>
          <cell r="H7562">
            <v>0.2</v>
          </cell>
          <cell r="I7562">
            <v>65100</v>
          </cell>
          <cell r="J7562">
            <v>13020</v>
          </cell>
        </row>
        <row r="7563">
          <cell r="B7563" t="str">
            <v>O17B</v>
          </cell>
          <cell r="C7563" t="str">
            <v>SIKADUR -Anchor Fix-4 600ML.</v>
          </cell>
          <cell r="F7563" t="str">
            <v>Ins</v>
          </cell>
          <cell r="G7563" t="str">
            <v>und</v>
          </cell>
          <cell r="H7563">
            <v>7.0000000000000007E-2</v>
          </cell>
          <cell r="I7563">
            <v>68972.399999999994</v>
          </cell>
          <cell r="J7563">
            <v>4828</v>
          </cell>
        </row>
        <row r="7564">
          <cell r="B7564" t="str">
            <v>O28D</v>
          </cell>
          <cell r="C7564" t="str">
            <v>BROCA PARA CONCRETO 1" x 8"</v>
          </cell>
          <cell r="F7564" t="str">
            <v>Ins</v>
          </cell>
          <cell r="G7564" t="str">
            <v>und</v>
          </cell>
          <cell r="H7564">
            <v>6.0000000000000001E-3</v>
          </cell>
          <cell r="I7564">
            <v>88865.7</v>
          </cell>
          <cell r="J7564">
            <v>533</v>
          </cell>
        </row>
        <row r="7565">
          <cell r="B7565" t="str">
            <v>O29</v>
          </cell>
          <cell r="C7565" t="str">
            <v>PISTOLA INYECTOR PARA EPOXICO ANCHORFIX 4</v>
          </cell>
          <cell r="F7565" t="str">
            <v>Ins</v>
          </cell>
          <cell r="G7565" t="str">
            <v>und</v>
          </cell>
          <cell r="H7565">
            <v>2E-3</v>
          </cell>
          <cell r="I7565">
            <v>166845</v>
          </cell>
          <cell r="J7565">
            <v>334</v>
          </cell>
        </row>
        <row r="7566">
          <cell r="B7566" t="str">
            <v>A01</v>
          </cell>
          <cell r="C7566" t="str">
            <v>ACERO 60.000 PSI</v>
          </cell>
          <cell r="F7566" t="str">
            <v>Ins</v>
          </cell>
          <cell r="G7566" t="str">
            <v>kg</v>
          </cell>
          <cell r="H7566">
            <v>0.8</v>
          </cell>
          <cell r="I7566">
            <v>2502</v>
          </cell>
          <cell r="J7566">
            <v>2002</v>
          </cell>
        </row>
        <row r="7568">
          <cell r="A7568" t="str">
            <v>EC-5.214</v>
          </cell>
          <cell r="C7568" t="str">
            <v xml:space="preserve">LOSA DE ENTREPISO 3.000 PSI ALIGERADA CON CASETON DE ICOPOR. Torta superior 8cm. e inferior de 3 cm.  (Sin refuerzo)  </v>
          </cell>
          <cell r="G7568" t="str">
            <v>m2</v>
          </cell>
          <cell r="J7568">
            <v>169888</v>
          </cell>
        </row>
        <row r="7569">
          <cell r="B7569" t="str">
            <v>M10</v>
          </cell>
          <cell r="C7569" t="str">
            <v>EQUIPO BASICO ( Construcción )</v>
          </cell>
          <cell r="F7569" t="str">
            <v>Ins</v>
          </cell>
          <cell r="G7569" t="str">
            <v>glb</v>
          </cell>
          <cell r="H7569">
            <v>1</v>
          </cell>
          <cell r="I7569">
            <v>2825.0144273770197</v>
          </cell>
          <cell r="J7569">
            <v>2825</v>
          </cell>
        </row>
        <row r="7570">
          <cell r="B7570" t="str">
            <v>I03</v>
          </cell>
          <cell r="C7570" t="str">
            <v>MANO DE OBRA AA (Albañileria)</v>
          </cell>
          <cell r="F7570" t="str">
            <v>Ins</v>
          </cell>
          <cell r="G7570" t="str">
            <v>hc</v>
          </cell>
          <cell r="H7570">
            <v>1.48</v>
          </cell>
          <cell r="I7570">
            <v>17165.400000000001</v>
          </cell>
          <cell r="J7570">
            <v>25405</v>
          </cell>
        </row>
        <row r="7571">
          <cell r="B7571" t="str">
            <v>P23</v>
          </cell>
          <cell r="C7571" t="str">
            <v>CASETON DE ICOPOR , densidad 10 KG.</v>
          </cell>
          <cell r="F7571" t="str">
            <v>Ins</v>
          </cell>
          <cell r="G7571" t="str">
            <v>m3</v>
          </cell>
          <cell r="H7571">
            <v>0.35</v>
          </cell>
          <cell r="I7571">
            <v>156187.5</v>
          </cell>
          <cell r="J7571">
            <v>54666</v>
          </cell>
        </row>
        <row r="7572">
          <cell r="B7572" t="str">
            <v>P03</v>
          </cell>
          <cell r="C7572" t="str">
            <v>FORMALETA ENTREPISOS CON PARAL LARGO de 2.00 a 3.50 m. (Por Metro Cuadrado).</v>
          </cell>
          <cell r="F7572" t="str">
            <v>Ins</v>
          </cell>
          <cell r="G7572" t="str">
            <v>ms</v>
          </cell>
          <cell r="H7572">
            <v>1</v>
          </cell>
          <cell r="I7572">
            <v>5168.0349000000006</v>
          </cell>
          <cell r="J7572">
            <v>5168</v>
          </cell>
        </row>
        <row r="7573">
          <cell r="B7573" t="str">
            <v>O15</v>
          </cell>
          <cell r="C7573" t="str">
            <v>PUNTILLA CON CABEZA 2"</v>
          </cell>
          <cell r="F7573" t="str">
            <v>Ins</v>
          </cell>
          <cell r="G7573" t="str">
            <v>lb</v>
          </cell>
          <cell r="H7573">
            <v>1</v>
          </cell>
          <cell r="I7573">
            <v>2509.5</v>
          </cell>
          <cell r="J7573">
            <v>2510</v>
          </cell>
        </row>
        <row r="7574">
          <cell r="B7574" t="str">
            <v>M06</v>
          </cell>
          <cell r="C7574" t="str">
            <v>VIBRADOR A GASOLINA</v>
          </cell>
          <cell r="F7574" t="str">
            <v>Ins</v>
          </cell>
          <cell r="G7574" t="str">
            <v>dd</v>
          </cell>
          <cell r="H7574">
            <v>7.0000000000000001E-3</v>
          </cell>
          <cell r="I7574">
            <v>27300</v>
          </cell>
          <cell r="J7574">
            <v>191</v>
          </cell>
        </row>
        <row r="7575">
          <cell r="B7575" t="str">
            <v>M16</v>
          </cell>
          <cell r="C7575" t="str">
            <v>EQUIPO COLOCACION CONCRETO</v>
          </cell>
          <cell r="F7575" t="str">
            <v>Ins</v>
          </cell>
          <cell r="G7575" t="str">
            <v>m3</v>
          </cell>
          <cell r="H7575">
            <v>0.16</v>
          </cell>
          <cell r="I7575">
            <v>24150</v>
          </cell>
          <cell r="J7575">
            <v>3864</v>
          </cell>
        </row>
        <row r="7576">
          <cell r="B7576" t="str">
            <v>H04</v>
          </cell>
          <cell r="C7576" t="str">
            <v>CONCRETO 3.000 psi</v>
          </cell>
          <cell r="F7576" t="str">
            <v>Ins</v>
          </cell>
          <cell r="G7576" t="str">
            <v>m3</v>
          </cell>
          <cell r="H7576">
            <v>0.17</v>
          </cell>
          <cell r="I7576">
            <v>442697.85</v>
          </cell>
          <cell r="J7576">
            <v>75259</v>
          </cell>
        </row>
        <row r="7578">
          <cell r="A7578" t="str">
            <v>EC-5.215</v>
          </cell>
          <cell r="C7578" t="str">
            <v>MURO DE  CONCRETO de 3.000 psi.(Con refuerzo).</v>
          </cell>
          <cell r="G7578" t="str">
            <v>m3</v>
          </cell>
          <cell r="J7578">
            <v>957606</v>
          </cell>
        </row>
        <row r="7579">
          <cell r="B7579" t="str">
            <v>M10</v>
          </cell>
          <cell r="C7579" t="str">
            <v>EQUIPO BASICO ( Construcción )</v>
          </cell>
          <cell r="F7579" t="str">
            <v>Ins</v>
          </cell>
          <cell r="G7579" t="str">
            <v>glb</v>
          </cell>
          <cell r="H7579">
            <v>1</v>
          </cell>
          <cell r="I7579">
            <v>2825.0144273770197</v>
          </cell>
          <cell r="J7579">
            <v>2825</v>
          </cell>
        </row>
        <row r="7580">
          <cell r="B7580" t="str">
            <v>I03</v>
          </cell>
          <cell r="C7580" t="str">
            <v>MANO DE OBRA AA (Albañileria)</v>
          </cell>
          <cell r="F7580" t="str">
            <v>Ins</v>
          </cell>
          <cell r="G7580" t="str">
            <v>hc</v>
          </cell>
          <cell r="H7580">
            <v>11</v>
          </cell>
          <cell r="I7580">
            <v>17165.400000000001</v>
          </cell>
          <cell r="J7580">
            <v>188819</v>
          </cell>
        </row>
        <row r="7581">
          <cell r="B7581" t="str">
            <v>O15</v>
          </cell>
          <cell r="C7581" t="str">
            <v>PUNTILLA CON CABEZA 2"</v>
          </cell>
          <cell r="F7581" t="str">
            <v>Ins</v>
          </cell>
          <cell r="G7581" t="str">
            <v>lb</v>
          </cell>
          <cell r="H7581">
            <v>2</v>
          </cell>
          <cell r="I7581">
            <v>2509.5</v>
          </cell>
          <cell r="J7581">
            <v>5019</v>
          </cell>
        </row>
        <row r="7582">
          <cell r="B7582" t="str">
            <v>H04</v>
          </cell>
          <cell r="C7582" t="str">
            <v>CONCRETO 3.000 psi</v>
          </cell>
          <cell r="F7582" t="str">
            <v>Ins</v>
          </cell>
          <cell r="G7582" t="str">
            <v>m3</v>
          </cell>
          <cell r="H7582">
            <v>1.05</v>
          </cell>
          <cell r="I7582">
            <v>442697.85</v>
          </cell>
          <cell r="J7582">
            <v>464833</v>
          </cell>
        </row>
        <row r="7583">
          <cell r="B7583" t="str">
            <v>P08</v>
          </cell>
          <cell r="C7583" t="str">
            <v xml:space="preserve">FORMALETA TABLEMAC 4MM SUPER T O EQUIVALENTE </v>
          </cell>
          <cell r="F7583" t="str">
            <v>Ins</v>
          </cell>
          <cell r="G7583" t="str">
            <v>m2</v>
          </cell>
          <cell r="H7583">
            <v>9</v>
          </cell>
          <cell r="I7583">
            <v>6017.5140151547748</v>
          </cell>
          <cell r="J7583">
            <v>54158</v>
          </cell>
        </row>
        <row r="7584">
          <cell r="B7584" t="str">
            <v>O23</v>
          </cell>
          <cell r="C7584" t="str">
            <v xml:space="preserve">SIKA ANTISOL ROJO </v>
          </cell>
          <cell r="F7584" t="str">
            <v>Ins</v>
          </cell>
          <cell r="G7584" t="str">
            <v>kg</v>
          </cell>
          <cell r="H7584">
            <v>1.8</v>
          </cell>
          <cell r="I7584">
            <v>15743.7</v>
          </cell>
          <cell r="J7584">
            <v>28339</v>
          </cell>
        </row>
        <row r="7585">
          <cell r="B7585" t="str">
            <v>O40</v>
          </cell>
          <cell r="C7585" t="str">
            <v xml:space="preserve">SIKA SEPAROL </v>
          </cell>
          <cell r="F7585" t="str">
            <v>Ins</v>
          </cell>
          <cell r="G7585" t="str">
            <v>kg</v>
          </cell>
          <cell r="H7585">
            <v>0.67</v>
          </cell>
          <cell r="I7585">
            <v>18242.7</v>
          </cell>
          <cell r="J7585">
            <v>12223</v>
          </cell>
        </row>
        <row r="7586">
          <cell r="B7586" t="str">
            <v>A13</v>
          </cell>
          <cell r="C7586" t="str">
            <v>ACERO 60.000 PSI ( Incluye alambre negro y figuración )</v>
          </cell>
          <cell r="F7586" t="str">
            <v>Ana</v>
          </cell>
          <cell r="G7586" t="str">
            <v>kg</v>
          </cell>
          <cell r="H7586">
            <v>70</v>
          </cell>
          <cell r="I7586">
            <v>2877</v>
          </cell>
          <cell r="J7586">
            <v>201390</v>
          </cell>
        </row>
        <row r="7588">
          <cell r="A7588" t="str">
            <v>EC-5.217</v>
          </cell>
          <cell r="C7588" t="str">
            <v>RECALCE DE ZAPATAS e: 0,40m, EN CONCRETO DE BAJA RETRACCION, FLUIDO Y AUTOCOMPACTANTE DE 4000PSI (Incluye Formaleta)</v>
          </cell>
          <cell r="G7588" t="str">
            <v>m2</v>
          </cell>
          <cell r="J7588">
            <v>342589</v>
          </cell>
        </row>
        <row r="7589">
          <cell r="B7589" t="str">
            <v>M10</v>
          </cell>
          <cell r="C7589" t="str">
            <v>EQUIPO BASICO ( Construcción )</v>
          </cell>
          <cell r="F7589" t="str">
            <v>Ins</v>
          </cell>
          <cell r="G7589" t="str">
            <v>glb</v>
          </cell>
          <cell r="H7589">
            <v>0.92413687331996852</v>
          </cell>
          <cell r="I7589">
            <v>2825.0144273770197</v>
          </cell>
          <cell r="J7589">
            <v>2611</v>
          </cell>
        </row>
        <row r="7590">
          <cell r="B7590" t="str">
            <v>I03</v>
          </cell>
          <cell r="C7590" t="str">
            <v>MANO DE OBRA AA (Albañileria)</v>
          </cell>
          <cell r="F7590" t="str">
            <v>Ins</v>
          </cell>
          <cell r="G7590" t="str">
            <v>hc</v>
          </cell>
          <cell r="H7590">
            <v>3.041825095057034</v>
          </cell>
          <cell r="I7590">
            <v>17165.400000000001</v>
          </cell>
          <cell r="J7590">
            <v>52214</v>
          </cell>
        </row>
        <row r="7591">
          <cell r="B7591" t="str">
            <v>M16</v>
          </cell>
          <cell r="C7591" t="str">
            <v>EQUIPO COLOCACION CONCRETO</v>
          </cell>
          <cell r="F7591" t="str">
            <v>Ins</v>
          </cell>
          <cell r="G7591" t="str">
            <v>m3</v>
          </cell>
          <cell r="H7591">
            <v>0.5</v>
          </cell>
          <cell r="I7591">
            <v>24150</v>
          </cell>
          <cell r="J7591">
            <v>12075</v>
          </cell>
        </row>
        <row r="7592">
          <cell r="B7592" t="str">
            <v>H18</v>
          </cell>
          <cell r="C7592" t="str">
            <v xml:space="preserve">CONCRETO 4.000 psi Tremie </v>
          </cell>
          <cell r="F7592" t="str">
            <v>Ins</v>
          </cell>
          <cell r="G7592" t="str">
            <v>m3</v>
          </cell>
          <cell r="H7592">
            <v>0.41200000000000003</v>
          </cell>
          <cell r="I7592">
            <v>527913.75</v>
          </cell>
          <cell r="J7592">
            <v>217500</v>
          </cell>
        </row>
        <row r="7593">
          <cell r="B7593" t="str">
            <v>O17A</v>
          </cell>
          <cell r="C7593" t="str">
            <v>SIKADUR -32  Primer.</v>
          </cell>
          <cell r="F7593" t="str">
            <v>Ins</v>
          </cell>
          <cell r="G7593" t="str">
            <v>kg</v>
          </cell>
          <cell r="H7593">
            <v>0.6</v>
          </cell>
          <cell r="I7593">
            <v>77469</v>
          </cell>
          <cell r="J7593">
            <v>46481</v>
          </cell>
        </row>
        <row r="7594">
          <cell r="B7594" t="str">
            <v>O78</v>
          </cell>
          <cell r="C7594" t="str">
            <v>EUCO FILL (Bolsa de 20Kg)</v>
          </cell>
          <cell r="F7594" t="str">
            <v>Ins</v>
          </cell>
          <cell r="G7594" t="str">
            <v>und</v>
          </cell>
          <cell r="H7594">
            <v>8.652E-2</v>
          </cell>
          <cell r="I7594">
            <v>65767.43369025689</v>
          </cell>
          <cell r="J7594">
            <v>5690</v>
          </cell>
        </row>
        <row r="7595">
          <cell r="B7595" t="str">
            <v>P08</v>
          </cell>
          <cell r="C7595" t="str">
            <v xml:space="preserve">FORMALETA TABLEMAC 4MM SUPER T O EQUIVALENTE </v>
          </cell>
          <cell r="F7595" t="str">
            <v>Ins</v>
          </cell>
          <cell r="G7595" t="str">
            <v>m2</v>
          </cell>
          <cell r="H7595">
            <v>1</v>
          </cell>
          <cell r="I7595">
            <v>6017.5140151547748</v>
          </cell>
          <cell r="J7595">
            <v>6018</v>
          </cell>
        </row>
        <row r="7597">
          <cell r="A7597" t="str">
            <v>EC-5.218</v>
          </cell>
          <cell r="C7597" t="str">
            <v>LIMPIEZA DE VIGAS DE ENTREPISO (NIVELES 1,2 Y 3) CON ÁCIDO MURÍATICO</v>
          </cell>
          <cell r="G7597" t="str">
            <v>m2</v>
          </cell>
          <cell r="J7597">
            <v>14495</v>
          </cell>
        </row>
        <row r="7598">
          <cell r="B7598" t="str">
            <v>M03</v>
          </cell>
          <cell r="C7598" t="str">
            <v>EQUIPO BASICO ( Herramienta menor )</v>
          </cell>
          <cell r="F7598" t="str">
            <v>Ins</v>
          </cell>
          <cell r="G7598" t="str">
            <v>glb</v>
          </cell>
          <cell r="H7598">
            <v>2.1000000000000001E-2</v>
          </cell>
          <cell r="I7598">
            <v>2535.75</v>
          </cell>
          <cell r="J7598">
            <v>53</v>
          </cell>
        </row>
        <row r="7599">
          <cell r="B7599" t="str">
            <v>I03</v>
          </cell>
          <cell r="C7599" t="str">
            <v>MANO DE OBRA AA (Albañileria)</v>
          </cell>
          <cell r="F7599" t="str">
            <v>Ins</v>
          </cell>
          <cell r="G7599" t="str">
            <v>hc</v>
          </cell>
          <cell r="H7599">
            <v>0.74</v>
          </cell>
          <cell r="I7599">
            <v>17165.400000000001</v>
          </cell>
          <cell r="J7599">
            <v>12702</v>
          </cell>
        </row>
        <row r="7600">
          <cell r="B7600" t="str">
            <v>AA01</v>
          </cell>
          <cell r="C7600" t="str">
            <v>AGUA</v>
          </cell>
          <cell r="F7600" t="str">
            <v>Ins</v>
          </cell>
          <cell r="G7600" t="str">
            <v>lt</v>
          </cell>
          <cell r="H7600">
            <v>1.5</v>
          </cell>
          <cell r="I7600">
            <v>32.213672458002002</v>
          </cell>
          <cell r="J7600">
            <v>48</v>
          </cell>
        </row>
        <row r="7601">
          <cell r="B7601" t="str">
            <v>X36</v>
          </cell>
          <cell r="C7601" t="str">
            <v>ACIDO MURIATICO</v>
          </cell>
          <cell r="F7601" t="str">
            <v>Ins</v>
          </cell>
          <cell r="G7601" t="str">
            <v>lt</v>
          </cell>
          <cell r="H7601">
            <v>0.33300000000000002</v>
          </cell>
          <cell r="I7601">
            <v>5079.7297297297291</v>
          </cell>
          <cell r="J7601">
            <v>1692</v>
          </cell>
        </row>
        <row r="7603">
          <cell r="A7603" t="str">
            <v>EC-5.219</v>
          </cell>
          <cell r="C7603" t="str">
            <v>LIMPIEZA DE MURO DE CONTENCIÓN ÁCIDO MURÍATICO</v>
          </cell>
          <cell r="G7603" t="str">
            <v>m2</v>
          </cell>
          <cell r="J7603">
            <v>14495</v>
          </cell>
        </row>
        <row r="7604">
          <cell r="B7604" t="str">
            <v>M03</v>
          </cell>
          <cell r="C7604" t="str">
            <v>EQUIPO BASICO ( Herramienta menor )</v>
          </cell>
          <cell r="F7604" t="str">
            <v>Ins</v>
          </cell>
          <cell r="G7604" t="str">
            <v>glb</v>
          </cell>
          <cell r="H7604">
            <v>2.1000000000000001E-2</v>
          </cell>
          <cell r="I7604">
            <v>2535.75</v>
          </cell>
          <cell r="J7604">
            <v>53</v>
          </cell>
        </row>
        <row r="7605">
          <cell r="B7605" t="str">
            <v>I03</v>
          </cell>
          <cell r="C7605" t="str">
            <v>MANO DE OBRA AA (Albañileria)</v>
          </cell>
          <cell r="F7605" t="str">
            <v>Ins</v>
          </cell>
          <cell r="G7605" t="str">
            <v>hc</v>
          </cell>
          <cell r="H7605">
            <v>0.74</v>
          </cell>
          <cell r="I7605">
            <v>17165.400000000001</v>
          </cell>
          <cell r="J7605">
            <v>12702</v>
          </cell>
        </row>
        <row r="7606">
          <cell r="B7606" t="str">
            <v>AA01</v>
          </cell>
          <cell r="C7606" t="str">
            <v>AGUA</v>
          </cell>
          <cell r="F7606" t="str">
            <v>Ins</v>
          </cell>
          <cell r="G7606" t="str">
            <v>lt</v>
          </cell>
          <cell r="H7606">
            <v>1.5</v>
          </cell>
          <cell r="I7606">
            <v>32.213672458002002</v>
          </cell>
          <cell r="J7606">
            <v>48</v>
          </cell>
        </row>
        <row r="7607">
          <cell r="B7607" t="str">
            <v>X36</v>
          </cell>
          <cell r="C7607" t="str">
            <v>ACIDO MURIATICO</v>
          </cell>
          <cell r="F7607" t="str">
            <v>Ins</v>
          </cell>
          <cell r="G7607" t="str">
            <v>lt</v>
          </cell>
          <cell r="H7607">
            <v>0.33300000000000002</v>
          </cell>
          <cell r="I7607">
            <v>5079.7297297297291</v>
          </cell>
          <cell r="J7607">
            <v>1692</v>
          </cell>
        </row>
        <row r="7609">
          <cell r="A7609" t="str">
            <v>EC-5.220</v>
          </cell>
          <cell r="C7609" t="str">
            <v>LIMPIEZA DE TANQUE EXISTENTE ÁCIDO MURÍATICO</v>
          </cell>
          <cell r="G7609" t="str">
            <v>m2</v>
          </cell>
          <cell r="J7609">
            <v>14495</v>
          </cell>
        </row>
        <row r="7610">
          <cell r="B7610" t="str">
            <v>M03</v>
          </cell>
          <cell r="C7610" t="str">
            <v>EQUIPO BASICO ( Herramienta menor )</v>
          </cell>
          <cell r="F7610" t="str">
            <v>Ins</v>
          </cell>
          <cell r="G7610" t="str">
            <v>glb</v>
          </cell>
          <cell r="H7610">
            <v>2.1000000000000001E-2</v>
          </cell>
          <cell r="I7610">
            <v>2535.75</v>
          </cell>
          <cell r="J7610">
            <v>53</v>
          </cell>
        </row>
        <row r="7611">
          <cell r="B7611" t="str">
            <v>I03</v>
          </cell>
          <cell r="C7611" t="str">
            <v>MANO DE OBRA AA (Albañileria)</v>
          </cell>
          <cell r="F7611" t="str">
            <v>Ins</v>
          </cell>
          <cell r="G7611" t="str">
            <v>hc</v>
          </cell>
          <cell r="H7611">
            <v>0.74</v>
          </cell>
          <cell r="I7611">
            <v>17165.400000000001</v>
          </cell>
          <cell r="J7611">
            <v>12702</v>
          </cell>
        </row>
        <row r="7612">
          <cell r="B7612" t="str">
            <v>AA01</v>
          </cell>
          <cell r="C7612" t="str">
            <v>AGUA</v>
          </cell>
          <cell r="F7612" t="str">
            <v>Ins</v>
          </cell>
          <cell r="G7612" t="str">
            <v>lt</v>
          </cell>
          <cell r="H7612">
            <v>1.5</v>
          </cell>
          <cell r="I7612">
            <v>32.213672458002002</v>
          </cell>
          <cell r="J7612">
            <v>48</v>
          </cell>
        </row>
        <row r="7613">
          <cell r="B7613" t="str">
            <v>X36</v>
          </cell>
          <cell r="C7613" t="str">
            <v>ACIDO MURIATICO</v>
          </cell>
          <cell r="F7613" t="str">
            <v>Ins</v>
          </cell>
          <cell r="G7613" t="str">
            <v>lt</v>
          </cell>
          <cell r="H7613">
            <v>0.33300000000000002</v>
          </cell>
          <cell r="I7613">
            <v>5079.7297297297291</v>
          </cell>
          <cell r="J7613">
            <v>1692</v>
          </cell>
        </row>
        <row r="7615">
          <cell r="A7615" t="str">
            <v>EC-5.221</v>
          </cell>
          <cell r="C7615" t="str">
            <v xml:space="preserve">LOSA DE ENTREPISO ALIGERADA CONCRETO 4.000 PSI CON CASETÓN DE ICOPOR h= 0.55 m sin torta inferior y viguetas de e= 0.15 m, armada en dos sentidos. Torta superior 5cm. (Sin refuerzo)  </v>
          </cell>
          <cell r="G7615" t="str">
            <v>m2</v>
          </cell>
          <cell r="J7615">
            <v>259423</v>
          </cell>
        </row>
        <row r="7616">
          <cell r="B7616" t="str">
            <v>M10</v>
          </cell>
          <cell r="C7616" t="str">
            <v>EQUIPO BASICO ( Construcción )</v>
          </cell>
          <cell r="F7616" t="str">
            <v>Ins</v>
          </cell>
          <cell r="G7616" t="str">
            <v>glb</v>
          </cell>
          <cell r="H7616">
            <v>1</v>
          </cell>
          <cell r="I7616">
            <v>2825.0144273770197</v>
          </cell>
          <cell r="J7616">
            <v>2825</v>
          </cell>
        </row>
        <row r="7617">
          <cell r="B7617" t="str">
            <v>I03</v>
          </cell>
          <cell r="C7617" t="str">
            <v>MANO DE OBRA AA (Albañileria)</v>
          </cell>
          <cell r="F7617" t="str">
            <v>Ins</v>
          </cell>
          <cell r="G7617" t="str">
            <v>hc</v>
          </cell>
          <cell r="H7617">
            <v>1.6</v>
          </cell>
          <cell r="I7617">
            <v>17165.400000000001</v>
          </cell>
          <cell r="J7617">
            <v>27465</v>
          </cell>
        </row>
        <row r="7618">
          <cell r="B7618" t="str">
            <v>P23</v>
          </cell>
          <cell r="C7618" t="str">
            <v>CASETON DE ICOPOR , densidad 10 KG.</v>
          </cell>
          <cell r="F7618" t="str">
            <v>Ins</v>
          </cell>
          <cell r="G7618" t="str">
            <v>m3</v>
          </cell>
          <cell r="H7618">
            <v>0.55000000000000004</v>
          </cell>
          <cell r="I7618">
            <v>156187.5</v>
          </cell>
          <cell r="J7618">
            <v>85903</v>
          </cell>
        </row>
        <row r="7619">
          <cell r="B7619" t="str">
            <v>P03</v>
          </cell>
          <cell r="C7619" t="str">
            <v>FORMALETA ENTREPISOS CON PARAL LARGO de 2.00 a 3.50 m. (Por Metro Cuadrado).</v>
          </cell>
          <cell r="F7619" t="str">
            <v>Ins</v>
          </cell>
          <cell r="G7619" t="str">
            <v>ms</v>
          </cell>
          <cell r="H7619">
            <v>1</v>
          </cell>
          <cell r="I7619">
            <v>5168.0349000000006</v>
          </cell>
          <cell r="J7619">
            <v>5168</v>
          </cell>
        </row>
        <row r="7620">
          <cell r="B7620" t="str">
            <v>O15</v>
          </cell>
          <cell r="C7620" t="str">
            <v>PUNTILLA CON CABEZA 2"</v>
          </cell>
          <cell r="F7620" t="str">
            <v>Ins</v>
          </cell>
          <cell r="G7620" t="str">
            <v>lb</v>
          </cell>
          <cell r="H7620">
            <v>1</v>
          </cell>
          <cell r="I7620">
            <v>2509.5</v>
          </cell>
          <cell r="J7620">
            <v>2510</v>
          </cell>
        </row>
        <row r="7621">
          <cell r="B7621" t="str">
            <v>M06</v>
          </cell>
          <cell r="C7621" t="str">
            <v>VIBRADOR A GASOLINA</v>
          </cell>
          <cell r="F7621" t="str">
            <v>Ins</v>
          </cell>
          <cell r="G7621" t="str">
            <v>dd</v>
          </cell>
          <cell r="H7621">
            <v>7.0000000000000001E-3</v>
          </cell>
          <cell r="I7621">
            <v>27300</v>
          </cell>
          <cell r="J7621">
            <v>191</v>
          </cell>
        </row>
        <row r="7622">
          <cell r="B7622" t="str">
            <v>M16</v>
          </cell>
          <cell r="C7622" t="str">
            <v>EQUIPO COLOCACION CONCRETO</v>
          </cell>
          <cell r="F7622" t="str">
            <v>Ins</v>
          </cell>
          <cell r="G7622" t="str">
            <v>m3</v>
          </cell>
          <cell r="H7622">
            <v>0.27</v>
          </cell>
          <cell r="I7622">
            <v>24150</v>
          </cell>
          <cell r="J7622">
            <v>6521</v>
          </cell>
        </row>
        <row r="7623">
          <cell r="B7623" t="str">
            <v>H28</v>
          </cell>
          <cell r="C7623" t="str">
            <v>CONCRETO 4.000 psi</v>
          </cell>
          <cell r="F7623" t="str">
            <v>Ins</v>
          </cell>
          <cell r="G7623" t="str">
            <v>m3</v>
          </cell>
          <cell r="H7623">
            <v>0.27</v>
          </cell>
          <cell r="I7623">
            <v>477184.05</v>
          </cell>
          <cell r="J7623">
            <v>128840</v>
          </cell>
        </row>
        <row r="7625">
          <cell r="A7625" t="str">
            <v>EC-5.222</v>
          </cell>
          <cell r="C7625" t="str">
            <v xml:space="preserve">LOSA DE CONTRAPISO ALIGERADA CONCRETO 4.000 PSI CON CASETON DE ICOPOR O equivalente. Torta superior 6cm. e inferior de 15cm, viguetas  de e= 0.15 m armada en ambos sentidos. (Sin refuerzo).  </v>
          </cell>
          <cell r="G7625" t="str">
            <v>m2</v>
          </cell>
          <cell r="J7625">
            <v>632738</v>
          </cell>
        </row>
        <row r="7626">
          <cell r="B7626" t="str">
            <v>M10</v>
          </cell>
          <cell r="C7626" t="str">
            <v>EQUIPO BASICO ( Construcción )</v>
          </cell>
          <cell r="F7626" t="str">
            <v>Ins</v>
          </cell>
          <cell r="G7626" t="str">
            <v>glb</v>
          </cell>
          <cell r="H7626">
            <v>1</v>
          </cell>
          <cell r="I7626">
            <v>2825.0144273770197</v>
          </cell>
          <cell r="J7626">
            <v>2825</v>
          </cell>
        </row>
        <row r="7627">
          <cell r="B7627" t="str">
            <v>I03</v>
          </cell>
          <cell r="C7627" t="str">
            <v>MANO DE OBRA AA (Albañileria)</v>
          </cell>
          <cell r="F7627" t="str">
            <v>Ins</v>
          </cell>
          <cell r="G7627" t="str">
            <v>hc</v>
          </cell>
          <cell r="H7627">
            <v>3.6</v>
          </cell>
          <cell r="I7627">
            <v>17165.400000000001</v>
          </cell>
          <cell r="J7627">
            <v>61795</v>
          </cell>
        </row>
        <row r="7628">
          <cell r="B7628" t="str">
            <v>P23</v>
          </cell>
          <cell r="C7628" t="str">
            <v>CASETON DE ICOPOR , densidad 10 KG.</v>
          </cell>
          <cell r="F7628" t="str">
            <v>Ins</v>
          </cell>
          <cell r="G7628" t="str">
            <v>m3</v>
          </cell>
          <cell r="H7628">
            <v>1</v>
          </cell>
          <cell r="I7628">
            <v>156187.5</v>
          </cell>
          <cell r="J7628">
            <v>156188</v>
          </cell>
        </row>
        <row r="7629">
          <cell r="B7629" t="str">
            <v>O15</v>
          </cell>
          <cell r="C7629" t="str">
            <v>PUNTILLA CON CABEZA 2"</v>
          </cell>
          <cell r="F7629" t="str">
            <v>Ins</v>
          </cell>
          <cell r="G7629" t="str">
            <v>lb</v>
          </cell>
          <cell r="H7629">
            <v>1</v>
          </cell>
          <cell r="I7629">
            <v>2509.5</v>
          </cell>
          <cell r="J7629">
            <v>2510</v>
          </cell>
        </row>
        <row r="7630">
          <cell r="B7630" t="str">
            <v>W17</v>
          </cell>
          <cell r="C7630" t="str">
            <v>TABLA CHAPA EN CEDRO MACHO 30 cm x 2 cm x 3 m.</v>
          </cell>
          <cell r="F7630" t="str">
            <v>Ins</v>
          </cell>
          <cell r="G7630" t="str">
            <v>m</v>
          </cell>
          <cell r="H7630">
            <v>0.21</v>
          </cell>
          <cell r="I7630">
            <v>5583.2737104209064</v>
          </cell>
          <cell r="J7630">
            <v>1172</v>
          </cell>
        </row>
        <row r="7631">
          <cell r="B7631" t="str">
            <v>W01</v>
          </cell>
          <cell r="C7631" t="str">
            <v xml:space="preserve">DURMIENTE  4*4  </v>
          </cell>
          <cell r="F7631" t="str">
            <v>Ins</v>
          </cell>
          <cell r="G7631" t="str">
            <v>m</v>
          </cell>
          <cell r="H7631">
            <v>0.4</v>
          </cell>
          <cell r="I7631">
            <v>4392.4090000000006</v>
          </cell>
          <cell r="J7631">
            <v>1757</v>
          </cell>
        </row>
        <row r="7632">
          <cell r="B7632" t="str">
            <v>M06</v>
          </cell>
          <cell r="C7632" t="str">
            <v>VIBRADOR A GASOLINA</v>
          </cell>
          <cell r="F7632" t="str">
            <v>Ins</v>
          </cell>
          <cell r="G7632" t="str">
            <v>dd</v>
          </cell>
          <cell r="H7632">
            <v>1.4999999999999999E-2</v>
          </cell>
          <cell r="I7632">
            <v>27300</v>
          </cell>
          <cell r="J7632">
            <v>410</v>
          </cell>
        </row>
        <row r="7633">
          <cell r="B7633" t="str">
            <v>M16</v>
          </cell>
          <cell r="C7633" t="str">
            <v>EQUIPO COLOCACION CONCRETO</v>
          </cell>
          <cell r="F7633" t="str">
            <v>Ins</v>
          </cell>
          <cell r="G7633" t="str">
            <v>m3</v>
          </cell>
          <cell r="H7633">
            <v>0.81</v>
          </cell>
          <cell r="I7633">
            <v>24150</v>
          </cell>
          <cell r="J7633">
            <v>19562</v>
          </cell>
        </row>
        <row r="7634">
          <cell r="B7634" t="str">
            <v>H28</v>
          </cell>
          <cell r="C7634" t="str">
            <v>CONCRETO 4.000 psi</v>
          </cell>
          <cell r="F7634" t="str">
            <v>Ins</v>
          </cell>
          <cell r="G7634" t="str">
            <v>m3</v>
          </cell>
          <cell r="H7634">
            <v>0.81</v>
          </cell>
          <cell r="I7634">
            <v>477184.05</v>
          </cell>
          <cell r="J7634">
            <v>386519</v>
          </cell>
        </row>
        <row r="7636">
          <cell r="A7636" t="str">
            <v>EC-5.223</v>
          </cell>
          <cell r="C7636" t="str">
            <v>PLACA MACIZA AEREA CONCRETO 4.000 PSI  e= 0.12m  (Sin refuerzo)</v>
          </cell>
          <cell r="G7636" t="str">
            <v>m2</v>
          </cell>
          <cell r="J7636">
            <v>89244</v>
          </cell>
        </row>
        <row r="7637">
          <cell r="B7637" t="str">
            <v>M03</v>
          </cell>
          <cell r="C7637" t="str">
            <v>EQUIPO BASICO ( Herramienta menor )</v>
          </cell>
          <cell r="F7637" t="str">
            <v>Ins</v>
          </cell>
          <cell r="G7637" t="str">
            <v>glb</v>
          </cell>
          <cell r="H7637">
            <v>0.5</v>
          </cell>
          <cell r="I7637">
            <v>2535.75</v>
          </cell>
          <cell r="J7637">
            <v>1268</v>
          </cell>
        </row>
        <row r="7638">
          <cell r="B7638" t="str">
            <v>I03</v>
          </cell>
          <cell r="C7638" t="str">
            <v>MANO DE OBRA AA (Albañileria)</v>
          </cell>
          <cell r="F7638" t="str">
            <v>Ins</v>
          </cell>
          <cell r="G7638" t="str">
            <v>hc</v>
          </cell>
          <cell r="H7638">
            <v>1.1299999999999999</v>
          </cell>
          <cell r="I7638">
            <v>17165.400000000001</v>
          </cell>
          <cell r="J7638">
            <v>19397</v>
          </cell>
        </row>
        <row r="7639">
          <cell r="B7639" t="str">
            <v>P03</v>
          </cell>
          <cell r="C7639" t="str">
            <v>FORMALETA ENTREPISOS CON PARAL LARGO de 2.00 a 3.50 m. (Por Metro Cuadrado).</v>
          </cell>
          <cell r="F7639" t="str">
            <v>Ins</v>
          </cell>
          <cell r="G7639" t="str">
            <v>ms</v>
          </cell>
          <cell r="H7639">
            <v>1</v>
          </cell>
          <cell r="I7639">
            <v>5168.0349000000006</v>
          </cell>
          <cell r="J7639">
            <v>5168</v>
          </cell>
        </row>
        <row r="7640">
          <cell r="B7640" t="str">
            <v>O15</v>
          </cell>
          <cell r="C7640" t="str">
            <v>PUNTILLA CON CABEZA 2"</v>
          </cell>
          <cell r="F7640" t="str">
            <v>Ins</v>
          </cell>
          <cell r="G7640" t="str">
            <v>lb</v>
          </cell>
          <cell r="H7640">
            <v>0.5</v>
          </cell>
          <cell r="I7640">
            <v>2509.5</v>
          </cell>
          <cell r="J7640">
            <v>1255</v>
          </cell>
        </row>
        <row r="7641">
          <cell r="B7641" t="str">
            <v>M06</v>
          </cell>
          <cell r="C7641" t="str">
            <v>VIBRADOR A GASOLINA</v>
          </cell>
          <cell r="F7641" t="str">
            <v>Ins</v>
          </cell>
          <cell r="G7641" t="str">
            <v>dd</v>
          </cell>
          <cell r="H7641">
            <v>7.0000000000000001E-3</v>
          </cell>
          <cell r="I7641">
            <v>27300</v>
          </cell>
          <cell r="J7641">
            <v>191</v>
          </cell>
        </row>
        <row r="7642">
          <cell r="B7642" t="str">
            <v>M16</v>
          </cell>
          <cell r="C7642" t="str">
            <v>EQUIPO COLOCACION CONCRETO</v>
          </cell>
          <cell r="F7642" t="str">
            <v>Ins</v>
          </cell>
          <cell r="G7642" t="str">
            <v>m3</v>
          </cell>
          <cell r="H7642">
            <v>0.1236</v>
          </cell>
          <cell r="I7642">
            <v>24150</v>
          </cell>
          <cell r="J7642">
            <v>2985</v>
          </cell>
        </row>
        <row r="7643">
          <cell r="B7643" t="str">
            <v>H28</v>
          </cell>
          <cell r="C7643" t="str">
            <v>CONCRETO 4.000 psi</v>
          </cell>
          <cell r="F7643" t="str">
            <v>Ins</v>
          </cell>
          <cell r="G7643" t="str">
            <v>m3</v>
          </cell>
          <cell r="H7643">
            <v>0.1236</v>
          </cell>
          <cell r="I7643">
            <v>477184.05</v>
          </cell>
          <cell r="J7643">
            <v>58980</v>
          </cell>
        </row>
        <row r="7645">
          <cell r="A7645" t="str">
            <v>EC-5.224</v>
          </cell>
          <cell r="C7645" t="str">
            <v>SUMINISTRO E INSTALACIÓN DE JUNTA EN ANGULO DE 1 1/2" X 1 1/2" X 1/8" CONTRUIDA ENTRE PLACAS DE CONCRETO, Incluye grafil 5 mm</v>
          </cell>
          <cell r="G7645" t="str">
            <v>m</v>
          </cell>
          <cell r="J7645">
            <v>16364</v>
          </cell>
        </row>
        <row r="7646">
          <cell r="B7646" t="str">
            <v>M03</v>
          </cell>
          <cell r="C7646" t="str">
            <v>EQUIPO BASICO ( Herramienta menor )</v>
          </cell>
          <cell r="F7646" t="str">
            <v>Ins</v>
          </cell>
          <cell r="G7646" t="str">
            <v>glb</v>
          </cell>
          <cell r="H7646">
            <v>7.7787636793847981E-2</v>
          </cell>
          <cell r="I7646">
            <v>2535.75</v>
          </cell>
          <cell r="J7646">
            <v>197</v>
          </cell>
        </row>
        <row r="7647">
          <cell r="B7647" t="str">
            <v>I03</v>
          </cell>
          <cell r="C7647" t="str">
            <v>MANO DE OBRA AA (Albañileria)</v>
          </cell>
          <cell r="F7647" t="str">
            <v>Ins</v>
          </cell>
          <cell r="G7647" t="str">
            <v>hc</v>
          </cell>
          <cell r="H7647">
            <v>0.3</v>
          </cell>
          <cell r="I7647">
            <v>17165.400000000001</v>
          </cell>
          <cell r="J7647">
            <v>5150</v>
          </cell>
        </row>
        <row r="7648">
          <cell r="B7648" t="str">
            <v>E01D</v>
          </cell>
          <cell r="C7648" t="str">
            <v>ANGULO  HIERRO 1 1/2" x 1/8"</v>
          </cell>
          <cell r="F7648" t="str">
            <v>Ins</v>
          </cell>
          <cell r="G7648" t="str">
            <v>m</v>
          </cell>
          <cell r="H7648">
            <v>2</v>
          </cell>
          <cell r="I7648">
            <v>4610.6549999999997</v>
          </cell>
          <cell r="J7648">
            <v>9221</v>
          </cell>
        </row>
        <row r="7649">
          <cell r="B7649" t="str">
            <v>A02</v>
          </cell>
          <cell r="C7649" t="str">
            <v xml:space="preserve">GRAFIL 4 - 8  mm </v>
          </cell>
          <cell r="F7649" t="str">
            <v>Ins</v>
          </cell>
          <cell r="G7649" t="str">
            <v>kg</v>
          </cell>
          <cell r="H7649">
            <v>0.14000000000000001</v>
          </cell>
          <cell r="I7649">
            <v>2998.8</v>
          </cell>
          <cell r="J7649">
            <v>420</v>
          </cell>
        </row>
        <row r="7650">
          <cell r="B7650" t="str">
            <v>M39</v>
          </cell>
          <cell r="C7650" t="str">
            <v>EQUIPO DE SOLDADURA ELECTRICA</v>
          </cell>
          <cell r="F7650" t="str">
            <v>Ins</v>
          </cell>
          <cell r="G7650" t="str">
            <v>dd</v>
          </cell>
          <cell r="H7650">
            <v>0.03</v>
          </cell>
          <cell r="I7650">
            <v>39900</v>
          </cell>
          <cell r="J7650">
            <v>1197</v>
          </cell>
        </row>
        <row r="7651">
          <cell r="B7651" t="str">
            <v>O19</v>
          </cell>
          <cell r="C7651" t="str">
            <v>SOLDADURA ELECTRICA Tipo WESTARCO SUPER E- 6013  DE 1/8 o equivalente.</v>
          </cell>
          <cell r="F7651" t="str">
            <v>Ins</v>
          </cell>
          <cell r="G7651" t="str">
            <v>kg</v>
          </cell>
          <cell r="H7651">
            <v>0.02</v>
          </cell>
          <cell r="I7651">
            <v>8925</v>
          </cell>
          <cell r="J7651">
            <v>179</v>
          </cell>
        </row>
        <row r="7653">
          <cell r="A7653" t="str">
            <v>EC-5.225</v>
          </cell>
          <cell r="C7653" t="str">
            <v>MESON EN CONCRETO 2.500 psi a=0.50 m e=0.07 m.  (Incluye refuerzo)</v>
          </cell>
          <cell r="G7653" t="str">
            <v>m</v>
          </cell>
          <cell r="J7653">
            <v>101883</v>
          </cell>
        </row>
        <row r="7654">
          <cell r="B7654" t="str">
            <v>M03</v>
          </cell>
          <cell r="C7654" t="str">
            <v>EQUIPO BASICO ( Herramienta menor )</v>
          </cell>
          <cell r="F7654" t="str">
            <v>Ins</v>
          </cell>
          <cell r="G7654" t="str">
            <v>glb</v>
          </cell>
          <cell r="H7654">
            <v>0.01</v>
          </cell>
          <cell r="I7654">
            <v>2535.75</v>
          </cell>
          <cell r="J7654">
            <v>25</v>
          </cell>
        </row>
        <row r="7655">
          <cell r="B7655" t="str">
            <v>I03</v>
          </cell>
          <cell r="C7655" t="str">
            <v>MANO DE OBRA AA (Albañileria)</v>
          </cell>
          <cell r="F7655" t="str">
            <v>Ins</v>
          </cell>
          <cell r="G7655" t="str">
            <v>hc</v>
          </cell>
          <cell r="H7655">
            <v>2.2000000000000002</v>
          </cell>
          <cell r="I7655">
            <v>17165.400000000001</v>
          </cell>
          <cell r="J7655">
            <v>37764</v>
          </cell>
        </row>
        <row r="7656">
          <cell r="B7656" t="str">
            <v>W16</v>
          </cell>
          <cell r="C7656" t="str">
            <v>TABLA CHAPA ORDINARIO 30 cm x 2 cm x 3 m.</v>
          </cell>
          <cell r="F7656" t="str">
            <v>Ins</v>
          </cell>
          <cell r="G7656" t="str">
            <v>und</v>
          </cell>
          <cell r="H7656">
            <v>1.2</v>
          </cell>
          <cell r="I7656">
            <v>5372.85</v>
          </cell>
          <cell r="J7656">
            <v>6447</v>
          </cell>
        </row>
        <row r="7657">
          <cell r="B7657" t="str">
            <v>W13</v>
          </cell>
          <cell r="C7657" t="str">
            <v>CERCO ORDINARIO 8 cm x 8 cm x 4 m.</v>
          </cell>
          <cell r="F7657" t="str">
            <v>Ins</v>
          </cell>
          <cell r="G7657" t="str">
            <v>und</v>
          </cell>
          <cell r="H7657">
            <v>0.75</v>
          </cell>
          <cell r="I7657">
            <v>28875</v>
          </cell>
          <cell r="J7657">
            <v>21656</v>
          </cell>
        </row>
        <row r="7658">
          <cell r="B7658" t="str">
            <v>O15</v>
          </cell>
          <cell r="C7658" t="str">
            <v>PUNTILLA CON CABEZA 2"</v>
          </cell>
          <cell r="F7658" t="str">
            <v>Ins</v>
          </cell>
          <cell r="G7658" t="str">
            <v>lb</v>
          </cell>
          <cell r="H7658">
            <v>0.6</v>
          </cell>
          <cell r="I7658">
            <v>2509.5</v>
          </cell>
          <cell r="J7658">
            <v>1506</v>
          </cell>
        </row>
        <row r="7659">
          <cell r="B7659" t="str">
            <v>A13</v>
          </cell>
          <cell r="C7659" t="str">
            <v>ACERO 60.000 PSI ( Incluye alambre negro y figuración )</v>
          </cell>
          <cell r="F7659" t="str">
            <v>Ana</v>
          </cell>
          <cell r="G7659" t="str">
            <v>kg</v>
          </cell>
          <cell r="H7659">
            <v>5.14</v>
          </cell>
          <cell r="I7659">
            <v>2877</v>
          </cell>
          <cell r="J7659">
            <v>14788</v>
          </cell>
        </row>
        <row r="7660">
          <cell r="B7660" t="str">
            <v>H03</v>
          </cell>
          <cell r="C7660" t="str">
            <v xml:space="preserve">CONCRETO 2.500 psi </v>
          </cell>
          <cell r="F7660" t="str">
            <v>Ins</v>
          </cell>
          <cell r="G7660" t="str">
            <v>m3</v>
          </cell>
          <cell r="H7660">
            <v>4.5999999999999999E-2</v>
          </cell>
          <cell r="I7660">
            <v>428203.65</v>
          </cell>
          <cell r="J7660">
            <v>19697</v>
          </cell>
        </row>
        <row r="7662">
          <cell r="A7662" t="str">
            <v>EC-5.226</v>
          </cell>
          <cell r="C7662" t="str">
            <v>MESÓN EN CONCRETO 2.500 psi a=0.60 m e=0.10 m.  (Incluye refuerzo)</v>
          </cell>
          <cell r="G7662" t="str">
            <v>m</v>
          </cell>
          <cell r="J7662">
            <v>88740</v>
          </cell>
        </row>
        <row r="7663">
          <cell r="B7663" t="str">
            <v>M03</v>
          </cell>
          <cell r="C7663" t="str">
            <v>EQUIPO BASICO ( Herramienta menor )</v>
          </cell>
          <cell r="F7663" t="str">
            <v>Ins</v>
          </cell>
          <cell r="G7663" t="str">
            <v>glb</v>
          </cell>
          <cell r="H7663">
            <v>0.01</v>
          </cell>
          <cell r="I7663">
            <v>2535.75</v>
          </cell>
          <cell r="J7663">
            <v>25</v>
          </cell>
        </row>
        <row r="7664">
          <cell r="B7664" t="str">
            <v>I03</v>
          </cell>
          <cell r="C7664" t="str">
            <v>MANO DE OBRA AA (Albañileria)</v>
          </cell>
          <cell r="F7664" t="str">
            <v>Ins</v>
          </cell>
          <cell r="G7664" t="str">
            <v>hc</v>
          </cell>
          <cell r="H7664">
            <v>1.19</v>
          </cell>
          <cell r="I7664">
            <v>17165.400000000001</v>
          </cell>
          <cell r="J7664">
            <v>20427</v>
          </cell>
        </row>
        <row r="7665">
          <cell r="B7665" t="str">
            <v>W16</v>
          </cell>
          <cell r="C7665" t="str">
            <v>TABLA CHAPA ORDINARIO 30 cm x 2 cm x 3 m.</v>
          </cell>
          <cell r="F7665" t="str">
            <v>Ins</v>
          </cell>
          <cell r="G7665" t="str">
            <v>und</v>
          </cell>
          <cell r="H7665">
            <v>1</v>
          </cell>
          <cell r="I7665">
            <v>5372.85</v>
          </cell>
          <cell r="J7665">
            <v>5373</v>
          </cell>
        </row>
        <row r="7666">
          <cell r="B7666" t="str">
            <v>W13</v>
          </cell>
          <cell r="C7666" t="str">
            <v>CERCO ORDINARIO 8 cm x 8 cm x 4 m.</v>
          </cell>
          <cell r="F7666" t="str">
            <v>Ins</v>
          </cell>
          <cell r="G7666" t="str">
            <v>und</v>
          </cell>
          <cell r="H7666">
            <v>0.65</v>
          </cell>
          <cell r="I7666">
            <v>28875</v>
          </cell>
          <cell r="J7666">
            <v>18769</v>
          </cell>
        </row>
        <row r="7667">
          <cell r="B7667" t="str">
            <v>O15</v>
          </cell>
          <cell r="C7667" t="str">
            <v>PUNTILLA CON CABEZA 2"</v>
          </cell>
          <cell r="F7667" t="str">
            <v>Ins</v>
          </cell>
          <cell r="G7667" t="str">
            <v>lb</v>
          </cell>
          <cell r="H7667">
            <v>0.5</v>
          </cell>
          <cell r="I7667">
            <v>2509.5</v>
          </cell>
          <cell r="J7667">
            <v>1255</v>
          </cell>
        </row>
        <row r="7668">
          <cell r="B7668" t="str">
            <v>A13</v>
          </cell>
          <cell r="C7668" t="str">
            <v>ACERO 60.000 PSI ( Incluye alambre negro y figuración )</v>
          </cell>
          <cell r="F7668" t="str">
            <v>Ana</v>
          </cell>
          <cell r="G7668" t="str">
            <v>kg</v>
          </cell>
          <cell r="H7668">
            <v>5.71</v>
          </cell>
          <cell r="I7668">
            <v>2877</v>
          </cell>
          <cell r="J7668">
            <v>16428</v>
          </cell>
        </row>
        <row r="7669">
          <cell r="B7669" t="str">
            <v>H03</v>
          </cell>
          <cell r="C7669" t="str">
            <v xml:space="preserve">CONCRETO 2.500 psi </v>
          </cell>
          <cell r="F7669" t="str">
            <v>Ins</v>
          </cell>
          <cell r="G7669" t="str">
            <v>m3</v>
          </cell>
          <cell r="H7669">
            <v>6.1800000000000001E-2</v>
          </cell>
          <cell r="I7669">
            <v>428203.65</v>
          </cell>
          <cell r="J7669">
            <v>26463</v>
          </cell>
        </row>
        <row r="7671">
          <cell r="A7671" t="str">
            <v>EC-5.227</v>
          </cell>
          <cell r="C7671" t="str">
            <v>PASO EN CONCRETO 4000PSI PARA ESCALERA METALICA.E=0,04m, incluye refuerzo</v>
          </cell>
          <cell r="G7671" t="str">
            <v>m2</v>
          </cell>
          <cell r="J7671">
            <v>33549</v>
          </cell>
        </row>
        <row r="7672">
          <cell r="B7672" t="str">
            <v>M10</v>
          </cell>
          <cell r="C7672" t="str">
            <v>EQUIPO BASICO ( Construcción )</v>
          </cell>
          <cell r="F7672" t="str">
            <v>Ins</v>
          </cell>
          <cell r="G7672" t="str">
            <v>glb</v>
          </cell>
          <cell r="H7672">
            <v>0.5</v>
          </cell>
          <cell r="I7672">
            <v>2825.0144273770197</v>
          </cell>
          <cell r="J7672">
            <v>1413</v>
          </cell>
        </row>
        <row r="7673">
          <cell r="B7673" t="str">
            <v>I03</v>
          </cell>
          <cell r="C7673" t="str">
            <v>MANO DE OBRA AA (Albañileria)</v>
          </cell>
          <cell r="F7673" t="str">
            <v>Ins</v>
          </cell>
          <cell r="G7673" t="str">
            <v>hc</v>
          </cell>
          <cell r="H7673">
            <v>0.5</v>
          </cell>
          <cell r="I7673">
            <v>17165.400000000001</v>
          </cell>
          <cell r="J7673">
            <v>8583</v>
          </cell>
        </row>
        <row r="7674">
          <cell r="B7674" t="str">
            <v>H28</v>
          </cell>
          <cell r="C7674" t="str">
            <v>CONCRETO 4.000 psi</v>
          </cell>
          <cell r="F7674" t="str">
            <v>Ins</v>
          </cell>
          <cell r="G7674" t="str">
            <v>m3</v>
          </cell>
          <cell r="H7674">
            <v>4.1000000000000002E-2</v>
          </cell>
          <cell r="I7674">
            <v>477184.05</v>
          </cell>
          <cell r="J7674">
            <v>19565</v>
          </cell>
        </row>
        <row r="7675">
          <cell r="B7675" t="str">
            <v>A05</v>
          </cell>
          <cell r="C7675" t="str">
            <v>MALLA ELECTROSOLDADA M-084  Q-2  4 mm  15 x 15 cm.</v>
          </cell>
          <cell r="F7675" t="str">
            <v>Ins</v>
          </cell>
          <cell r="G7675" t="str">
            <v>kg</v>
          </cell>
          <cell r="H7675">
            <v>1.33</v>
          </cell>
          <cell r="I7675">
            <v>2998.8</v>
          </cell>
          <cell r="J7675">
            <v>3988</v>
          </cell>
        </row>
        <row r="7677">
          <cell r="A7677" t="str">
            <v>EC-5.228</v>
          </cell>
          <cell r="C7677" t="str">
            <v>ANCLAJES 3/8" x 8" (Incluye perforación y adhesivo epóxico tipo SIKADUR-Anchor Fix-4 600ML superior o equivalente).</v>
          </cell>
          <cell r="G7677" t="str">
            <v>und</v>
          </cell>
          <cell r="J7677">
            <v>19153</v>
          </cell>
        </row>
        <row r="7678">
          <cell r="B7678" t="str">
            <v>M03</v>
          </cell>
          <cell r="C7678" t="str">
            <v>EQUIPO BASICO ( Herramienta menor )</v>
          </cell>
          <cell r="F7678" t="str">
            <v>Ins</v>
          </cell>
          <cell r="G7678" t="str">
            <v>glb</v>
          </cell>
          <cell r="H7678">
            <v>8.7434171045334505E-2</v>
          </cell>
          <cell r="I7678">
            <v>2535.75</v>
          </cell>
          <cell r="J7678">
            <v>222</v>
          </cell>
        </row>
        <row r="7679">
          <cell r="B7679" t="str">
            <v>I03</v>
          </cell>
          <cell r="C7679" t="str">
            <v>MANO DE OBRA AA (Albañileria)</v>
          </cell>
          <cell r="F7679" t="str">
            <v>Ins</v>
          </cell>
          <cell r="G7679" t="str">
            <v>hc</v>
          </cell>
          <cell r="H7679">
            <v>0.3</v>
          </cell>
          <cell r="I7679">
            <v>17165.400000000001</v>
          </cell>
          <cell r="J7679">
            <v>5150</v>
          </cell>
        </row>
        <row r="7680">
          <cell r="B7680" t="str">
            <v>M15</v>
          </cell>
          <cell r="C7680" t="str">
            <v>TALADRO ROTO PERCUTOR</v>
          </cell>
          <cell r="F7680" t="str">
            <v>Ins</v>
          </cell>
          <cell r="G7680" t="str">
            <v>dd</v>
          </cell>
          <cell r="H7680">
            <v>0.3</v>
          </cell>
          <cell r="I7680">
            <v>13650</v>
          </cell>
          <cell r="J7680">
            <v>4095</v>
          </cell>
        </row>
        <row r="7681">
          <cell r="B7681" t="str">
            <v>O17B</v>
          </cell>
          <cell r="C7681" t="str">
            <v>SIKADUR -Anchor Fix-4 600ML.</v>
          </cell>
          <cell r="F7681" t="str">
            <v>Ins</v>
          </cell>
          <cell r="G7681" t="str">
            <v>und</v>
          </cell>
          <cell r="H7681">
            <v>0.12</v>
          </cell>
          <cell r="I7681">
            <v>68972.399999999994</v>
          </cell>
          <cell r="J7681">
            <v>8277</v>
          </cell>
        </row>
        <row r="7682">
          <cell r="B7682" t="str">
            <v>O28</v>
          </cell>
          <cell r="C7682" t="str">
            <v>BROCA PARA MURO 5/8" x 8"</v>
          </cell>
          <cell r="F7682" t="str">
            <v>Ins</v>
          </cell>
          <cell r="G7682" t="str">
            <v>und</v>
          </cell>
          <cell r="H7682">
            <v>0.04</v>
          </cell>
          <cell r="I7682">
            <v>12495</v>
          </cell>
          <cell r="J7682">
            <v>500</v>
          </cell>
        </row>
        <row r="7683">
          <cell r="B7683" t="str">
            <v>O29</v>
          </cell>
          <cell r="C7683" t="str">
            <v>PISTOLA INYECTOR PARA EPOXICO ANCHORFIX 4</v>
          </cell>
          <cell r="F7683" t="str">
            <v>Ins</v>
          </cell>
          <cell r="G7683" t="str">
            <v>und</v>
          </cell>
          <cell r="H7683">
            <v>4.0000000000000001E-3</v>
          </cell>
          <cell r="I7683">
            <v>166845</v>
          </cell>
          <cell r="J7683">
            <v>667</v>
          </cell>
        </row>
        <row r="7684">
          <cell r="B7684" t="str">
            <v>A01</v>
          </cell>
          <cell r="C7684" t="str">
            <v>ACERO 60.000 PSI</v>
          </cell>
          <cell r="F7684" t="str">
            <v>Ins</v>
          </cell>
          <cell r="G7684" t="str">
            <v>kg</v>
          </cell>
          <cell r="H7684">
            <v>9.69E-2</v>
          </cell>
          <cell r="I7684">
            <v>2502</v>
          </cell>
          <cell r="J7684">
            <v>242</v>
          </cell>
        </row>
        <row r="7686">
          <cell r="A7686" t="str">
            <v>EC-5.229</v>
          </cell>
        </row>
        <row r="7688">
          <cell r="A7688" t="str">
            <v>EC-5.230</v>
          </cell>
          <cell r="C7688" t="str">
            <v>ESCALERA EN CONCRETO 4.000 PSI  sin refuerzo</v>
          </cell>
          <cell r="G7688" t="str">
            <v>m3</v>
          </cell>
          <cell r="J7688">
            <v>894316</v>
          </cell>
        </row>
        <row r="7689">
          <cell r="B7689" t="str">
            <v>M10</v>
          </cell>
          <cell r="C7689" t="str">
            <v>EQUIPO BASICO ( Construcción )</v>
          </cell>
          <cell r="F7689" t="str">
            <v>Ins</v>
          </cell>
          <cell r="G7689" t="str">
            <v>glb</v>
          </cell>
          <cell r="H7689">
            <v>0.1</v>
          </cell>
          <cell r="I7689">
            <v>2825.0144273770197</v>
          </cell>
          <cell r="J7689">
            <v>283</v>
          </cell>
        </row>
        <row r="7690">
          <cell r="B7690" t="str">
            <v>I03</v>
          </cell>
          <cell r="C7690" t="str">
            <v>MANO DE OBRA AA (Albañileria)</v>
          </cell>
          <cell r="F7690" t="str">
            <v>Ins</v>
          </cell>
          <cell r="G7690" t="str">
            <v>hc</v>
          </cell>
          <cell r="H7690">
            <v>14.24</v>
          </cell>
          <cell r="I7690">
            <v>17165.400000000001</v>
          </cell>
          <cell r="J7690">
            <v>244435</v>
          </cell>
        </row>
        <row r="7691">
          <cell r="B7691" t="str">
            <v>P03</v>
          </cell>
          <cell r="C7691" t="str">
            <v>FORMALETA ENTREPISOS CON PARAL LARGO de 2.00 a 3.50 m. (Por Metro Cuadrado).</v>
          </cell>
          <cell r="F7691" t="str">
            <v>Ins</v>
          </cell>
          <cell r="G7691" t="str">
            <v>ms</v>
          </cell>
          <cell r="H7691">
            <v>8.6999999999999993</v>
          </cell>
          <cell r="I7691">
            <v>5168.0349000000006</v>
          </cell>
          <cell r="J7691">
            <v>44962</v>
          </cell>
        </row>
        <row r="7692">
          <cell r="B7692" t="str">
            <v>P06</v>
          </cell>
          <cell r="C7692" t="str">
            <v>PARAL LARGO 2.00 a 3.50 m</v>
          </cell>
          <cell r="F7692" t="str">
            <v>Ins</v>
          </cell>
          <cell r="G7692" t="str">
            <v>dd</v>
          </cell>
          <cell r="H7692">
            <v>4</v>
          </cell>
          <cell r="I7692">
            <v>168</v>
          </cell>
          <cell r="J7692">
            <v>672</v>
          </cell>
        </row>
        <row r="7693">
          <cell r="B7693" t="str">
            <v>O15</v>
          </cell>
          <cell r="C7693" t="str">
            <v>PUNTILLA CON CABEZA 2"</v>
          </cell>
          <cell r="F7693" t="str">
            <v>Ins</v>
          </cell>
          <cell r="G7693" t="str">
            <v>lb</v>
          </cell>
          <cell r="H7693">
            <v>1.5</v>
          </cell>
          <cell r="I7693">
            <v>2509.5</v>
          </cell>
          <cell r="J7693">
            <v>3764</v>
          </cell>
        </row>
        <row r="7694">
          <cell r="B7694" t="str">
            <v>W06</v>
          </cell>
          <cell r="C7694" t="str">
            <v>REPISA ORDINARIO 8 cm *4 cm *3m</v>
          </cell>
          <cell r="F7694" t="str">
            <v>Ins</v>
          </cell>
          <cell r="G7694" t="str">
            <v>m</v>
          </cell>
          <cell r="H7694">
            <v>3.5</v>
          </cell>
          <cell r="I7694">
            <v>5372.85</v>
          </cell>
          <cell r="J7694">
            <v>18805</v>
          </cell>
        </row>
        <row r="7695">
          <cell r="B7695" t="str">
            <v>W09</v>
          </cell>
          <cell r="C7695" t="str">
            <v>TABLA BURRA 30 cm * 2.5 cm * 3 m</v>
          </cell>
          <cell r="F7695" t="str">
            <v>Ins</v>
          </cell>
          <cell r="G7695" t="str">
            <v>und</v>
          </cell>
          <cell r="H7695">
            <v>11</v>
          </cell>
          <cell r="I7695">
            <v>7205.45</v>
          </cell>
          <cell r="J7695">
            <v>79260</v>
          </cell>
        </row>
        <row r="7696">
          <cell r="B7696" t="str">
            <v>M06</v>
          </cell>
          <cell r="C7696" t="str">
            <v>VIBRADOR A GASOLINA</v>
          </cell>
          <cell r="F7696" t="str">
            <v>Ins</v>
          </cell>
          <cell r="G7696" t="str">
            <v>dd</v>
          </cell>
          <cell r="H7696">
            <v>0.04</v>
          </cell>
          <cell r="I7696">
            <v>27300</v>
          </cell>
          <cell r="J7696">
            <v>1092</v>
          </cell>
        </row>
        <row r="7697">
          <cell r="B7697" t="str">
            <v>H28</v>
          </cell>
          <cell r="C7697" t="str">
            <v>CONCRETO 4.000 psi</v>
          </cell>
          <cell r="F7697" t="str">
            <v>Ins</v>
          </cell>
          <cell r="G7697" t="str">
            <v>m3</v>
          </cell>
          <cell r="H7697">
            <v>1.05</v>
          </cell>
          <cell r="I7697">
            <v>477184.05</v>
          </cell>
          <cell r="J7697">
            <v>501043</v>
          </cell>
        </row>
        <row r="7699">
          <cell r="A7699" t="str">
            <v>EC-5.231</v>
          </cell>
          <cell r="C7699" t="str">
            <v>ORINAL CORRIDO EN CONCRETO ESMALTADO 2500 psi SEGÚN DETALLE. Incluye refuerzo.</v>
          </cell>
          <cell r="G7699" t="str">
            <v>m</v>
          </cell>
          <cell r="J7699">
            <v>125340</v>
          </cell>
        </row>
        <row r="7700">
          <cell r="B7700" t="str">
            <v>M03</v>
          </cell>
          <cell r="C7700" t="str">
            <v>EQUIPO BASICO ( Herramienta menor )</v>
          </cell>
          <cell r="F7700" t="str">
            <v>Ins</v>
          </cell>
          <cell r="G7700" t="str">
            <v>glb</v>
          </cell>
          <cell r="H7700">
            <v>0.1</v>
          </cell>
          <cell r="I7700">
            <v>2535.75</v>
          </cell>
          <cell r="J7700">
            <v>254</v>
          </cell>
        </row>
        <row r="7701">
          <cell r="B7701" t="str">
            <v>I03</v>
          </cell>
          <cell r="C7701" t="str">
            <v>MANO DE OBRA AA (Albañileria)</v>
          </cell>
          <cell r="F7701" t="str">
            <v>Ins</v>
          </cell>
          <cell r="G7701" t="str">
            <v>hc</v>
          </cell>
          <cell r="H7701">
            <v>1.36</v>
          </cell>
          <cell r="I7701">
            <v>17165.400000000001</v>
          </cell>
          <cell r="J7701">
            <v>23345</v>
          </cell>
        </row>
        <row r="7702">
          <cell r="B7702" t="str">
            <v>W16</v>
          </cell>
          <cell r="C7702" t="str">
            <v>TABLA CHAPA ORDINARIO 30 cm x 2 cm x 3 m.</v>
          </cell>
          <cell r="F7702" t="str">
            <v>Ins</v>
          </cell>
          <cell r="G7702" t="str">
            <v>und</v>
          </cell>
          <cell r="H7702">
            <v>0.28000000000000003</v>
          </cell>
          <cell r="I7702">
            <v>5372.85</v>
          </cell>
          <cell r="J7702">
            <v>1504</v>
          </cell>
        </row>
        <row r="7703">
          <cell r="B7703" t="str">
            <v>W13</v>
          </cell>
          <cell r="C7703" t="str">
            <v>CERCO ORDINARIO 8 cm x 8 cm x 4 m.</v>
          </cell>
          <cell r="F7703" t="str">
            <v>Ins</v>
          </cell>
          <cell r="G7703" t="str">
            <v>und</v>
          </cell>
          <cell r="H7703">
            <v>0.65</v>
          </cell>
          <cell r="I7703">
            <v>28875</v>
          </cell>
          <cell r="J7703">
            <v>18769</v>
          </cell>
        </row>
        <row r="7704">
          <cell r="B7704" t="str">
            <v>O15</v>
          </cell>
          <cell r="C7704" t="str">
            <v>PUNTILLA CON CABEZA 2"</v>
          </cell>
          <cell r="F7704" t="str">
            <v>Ins</v>
          </cell>
          <cell r="G7704" t="str">
            <v>lb</v>
          </cell>
          <cell r="H7704">
            <v>0.5</v>
          </cell>
          <cell r="I7704">
            <v>2509.5</v>
          </cell>
          <cell r="J7704">
            <v>1255</v>
          </cell>
        </row>
        <row r="7705">
          <cell r="B7705" t="str">
            <v>A13</v>
          </cell>
          <cell r="C7705" t="str">
            <v>ACERO 60.000 PSI ( Incluye alambre negro y figuración )</v>
          </cell>
          <cell r="F7705" t="str">
            <v>Ana</v>
          </cell>
          <cell r="G7705" t="str">
            <v>kg</v>
          </cell>
          <cell r="H7705">
            <v>5.4</v>
          </cell>
          <cell r="I7705">
            <v>2877</v>
          </cell>
          <cell r="J7705">
            <v>15536</v>
          </cell>
        </row>
        <row r="7706">
          <cell r="B7706" t="str">
            <v>O31</v>
          </cell>
          <cell r="C7706" t="str">
            <v>PLASTOCRETE DM de Sika Impermeabilizante para concretos o equivalente.</v>
          </cell>
          <cell r="F7706" t="str">
            <v>Ins</v>
          </cell>
          <cell r="G7706" t="str">
            <v>kg</v>
          </cell>
          <cell r="H7706">
            <v>0.28999999999999998</v>
          </cell>
          <cell r="I7706">
            <v>12621</v>
          </cell>
          <cell r="J7706">
            <v>3660</v>
          </cell>
        </row>
        <row r="7707">
          <cell r="B7707" t="str">
            <v>H03</v>
          </cell>
          <cell r="C7707" t="str">
            <v xml:space="preserve">CONCRETO 2.500 psi </v>
          </cell>
          <cell r="F7707" t="str">
            <v>Ins</v>
          </cell>
          <cell r="G7707" t="str">
            <v>m3</v>
          </cell>
          <cell r="H7707">
            <v>4.4999999999999998E-2</v>
          </cell>
          <cell r="I7707">
            <v>428203.65</v>
          </cell>
          <cell r="J7707">
            <v>19269</v>
          </cell>
        </row>
        <row r="7708">
          <cell r="B7708" t="str">
            <v>W01</v>
          </cell>
          <cell r="C7708" t="str">
            <v xml:space="preserve">DURMIENTE  4*4  </v>
          </cell>
          <cell r="F7708" t="str">
            <v>Ins</v>
          </cell>
          <cell r="G7708" t="str">
            <v>m</v>
          </cell>
          <cell r="H7708">
            <v>0.5</v>
          </cell>
          <cell r="I7708">
            <v>4392.4090000000006</v>
          </cell>
          <cell r="J7708">
            <v>2196</v>
          </cell>
        </row>
        <row r="7709">
          <cell r="B7709" t="str">
            <v>T12</v>
          </cell>
          <cell r="C7709" t="str">
            <v>BLOQUE ESTRUCTURAL CONCRETO Liso 15*20*40 cm. Tipo Adoquinar o equivalente.</v>
          </cell>
          <cell r="F7709" t="str">
            <v>Ins</v>
          </cell>
          <cell r="G7709" t="str">
            <v>und</v>
          </cell>
          <cell r="H7709">
            <v>10.5</v>
          </cell>
          <cell r="I7709">
            <v>3766.8103988754956</v>
          </cell>
          <cell r="J7709">
            <v>39552</v>
          </cell>
        </row>
        <row r="7711">
          <cell r="A7711" t="str">
            <v>EC-5.232</v>
          </cell>
          <cell r="C7711" t="str">
            <v>LAVAMANOS CORRIDO EN CONCRETO ESMALTADO 2500 psi SEGÚN DETALLE Icluye refuerzo.</v>
          </cell>
          <cell r="G7711" t="str">
            <v>m</v>
          </cell>
          <cell r="J7711">
            <v>125340</v>
          </cell>
        </row>
        <row r="7712">
          <cell r="B7712" t="str">
            <v>M03</v>
          </cell>
          <cell r="C7712" t="str">
            <v>EQUIPO BASICO ( Herramienta menor )</v>
          </cell>
          <cell r="F7712" t="str">
            <v>Ins</v>
          </cell>
          <cell r="G7712" t="str">
            <v>glb</v>
          </cell>
          <cell r="H7712">
            <v>0.1</v>
          </cell>
          <cell r="I7712">
            <v>2535.75</v>
          </cell>
          <cell r="J7712">
            <v>254</v>
          </cell>
        </row>
        <row r="7713">
          <cell r="B7713" t="str">
            <v>I03</v>
          </cell>
          <cell r="C7713" t="str">
            <v>MANO DE OBRA AA (Albañileria)</v>
          </cell>
          <cell r="F7713" t="str">
            <v>Ins</v>
          </cell>
          <cell r="G7713" t="str">
            <v>hc</v>
          </cell>
          <cell r="H7713">
            <v>1.36</v>
          </cell>
          <cell r="I7713">
            <v>17165.400000000001</v>
          </cell>
          <cell r="J7713">
            <v>23345</v>
          </cell>
        </row>
        <row r="7714">
          <cell r="B7714" t="str">
            <v>W16</v>
          </cell>
          <cell r="C7714" t="str">
            <v>TABLA CHAPA ORDINARIO 30 cm x 2 cm x 3 m.</v>
          </cell>
          <cell r="F7714" t="str">
            <v>Ins</v>
          </cell>
          <cell r="G7714" t="str">
            <v>und</v>
          </cell>
          <cell r="H7714">
            <v>0.28000000000000003</v>
          </cell>
          <cell r="I7714">
            <v>5372.85</v>
          </cell>
          <cell r="J7714">
            <v>1504</v>
          </cell>
        </row>
        <row r="7715">
          <cell r="B7715" t="str">
            <v>W13</v>
          </cell>
          <cell r="C7715" t="str">
            <v>CERCO ORDINARIO 8 cm x 8 cm x 4 m.</v>
          </cell>
          <cell r="F7715" t="str">
            <v>Ins</v>
          </cell>
          <cell r="G7715" t="str">
            <v>und</v>
          </cell>
          <cell r="H7715">
            <v>0.65</v>
          </cell>
          <cell r="I7715">
            <v>28875</v>
          </cell>
          <cell r="J7715">
            <v>18769</v>
          </cell>
        </row>
        <row r="7716">
          <cell r="B7716" t="str">
            <v>O15</v>
          </cell>
          <cell r="C7716" t="str">
            <v>PUNTILLA CON CABEZA 2"</v>
          </cell>
          <cell r="F7716" t="str">
            <v>Ins</v>
          </cell>
          <cell r="G7716" t="str">
            <v>lb</v>
          </cell>
          <cell r="H7716">
            <v>0.5</v>
          </cell>
          <cell r="I7716">
            <v>2509.5</v>
          </cell>
          <cell r="J7716">
            <v>1255</v>
          </cell>
        </row>
        <row r="7717">
          <cell r="B7717" t="str">
            <v>A13</v>
          </cell>
          <cell r="C7717" t="str">
            <v>ACERO 60.000 PSI ( Incluye alambre negro y figuración )</v>
          </cell>
          <cell r="F7717" t="str">
            <v>Ana</v>
          </cell>
          <cell r="G7717" t="str">
            <v>kg</v>
          </cell>
          <cell r="H7717">
            <v>5.4</v>
          </cell>
          <cell r="I7717">
            <v>2877</v>
          </cell>
          <cell r="J7717">
            <v>15536</v>
          </cell>
        </row>
        <row r="7718">
          <cell r="B7718" t="str">
            <v>O31</v>
          </cell>
          <cell r="C7718" t="str">
            <v>PLASTOCRETE DM de Sika Impermeabilizante para concretos o equivalente.</v>
          </cell>
          <cell r="F7718" t="str">
            <v>Ins</v>
          </cell>
          <cell r="G7718" t="str">
            <v>kg</v>
          </cell>
          <cell r="H7718">
            <v>0.28999999999999998</v>
          </cell>
          <cell r="I7718">
            <v>12621</v>
          </cell>
          <cell r="J7718">
            <v>3660</v>
          </cell>
        </row>
        <row r="7719">
          <cell r="B7719" t="str">
            <v>H03</v>
          </cell>
          <cell r="C7719" t="str">
            <v xml:space="preserve">CONCRETO 2.500 psi </v>
          </cell>
          <cell r="F7719" t="str">
            <v>Ins</v>
          </cell>
          <cell r="G7719" t="str">
            <v>m3</v>
          </cell>
          <cell r="H7719">
            <v>4.4999999999999998E-2</v>
          </cell>
          <cell r="I7719">
            <v>428203.65</v>
          </cell>
          <cell r="J7719">
            <v>19269</v>
          </cell>
        </row>
        <row r="7720">
          <cell r="B7720" t="str">
            <v>W01</v>
          </cell>
          <cell r="C7720" t="str">
            <v xml:space="preserve">DURMIENTE  4*4  </v>
          </cell>
          <cell r="F7720" t="str">
            <v>Ins</v>
          </cell>
          <cell r="G7720" t="str">
            <v>m</v>
          </cell>
          <cell r="H7720">
            <v>0.5</v>
          </cell>
          <cell r="I7720">
            <v>4392.4090000000006</v>
          </cell>
          <cell r="J7720">
            <v>2196</v>
          </cell>
        </row>
        <row r="7721">
          <cell r="B7721" t="str">
            <v>T12</v>
          </cell>
          <cell r="C7721" t="str">
            <v>BLOQUE ESTRUCTURAL CONCRETO Liso 15*20*40 cm. Tipo Adoquinar o equivalente.</v>
          </cell>
          <cell r="F7721" t="str">
            <v>Ins</v>
          </cell>
          <cell r="G7721" t="str">
            <v>und</v>
          </cell>
          <cell r="H7721">
            <v>10.5</v>
          </cell>
          <cell r="I7721">
            <v>3766.8103988754956</v>
          </cell>
          <cell r="J7721">
            <v>39552</v>
          </cell>
        </row>
        <row r="7723">
          <cell r="A7723" t="str">
            <v>EC-5.233</v>
          </cell>
          <cell r="C7723" t="str">
            <v>PLACA MACIZA AEREA CONCRETO 4000 PSI.(Sin refuerzo)</v>
          </cell>
          <cell r="G7723" t="str">
            <v>m3</v>
          </cell>
          <cell r="J7723">
            <v>746069</v>
          </cell>
        </row>
        <row r="7724">
          <cell r="B7724" t="str">
            <v>M03</v>
          </cell>
          <cell r="C7724" t="str">
            <v>EQUIPO BASICO ( Herramienta menor )</v>
          </cell>
          <cell r="F7724" t="str">
            <v>Ins</v>
          </cell>
          <cell r="G7724" t="str">
            <v>glb</v>
          </cell>
          <cell r="H7724">
            <v>2</v>
          </cell>
          <cell r="I7724">
            <v>2535.75</v>
          </cell>
          <cell r="J7724">
            <v>5072</v>
          </cell>
        </row>
        <row r="7725">
          <cell r="B7725" t="str">
            <v>I03</v>
          </cell>
          <cell r="C7725" t="str">
            <v>MANO DE OBRA AA (Albañileria)</v>
          </cell>
          <cell r="F7725" t="str">
            <v>Ins</v>
          </cell>
          <cell r="G7725" t="str">
            <v>hc</v>
          </cell>
          <cell r="H7725">
            <v>10</v>
          </cell>
          <cell r="I7725">
            <v>17165.400000000001</v>
          </cell>
          <cell r="J7725">
            <v>171654</v>
          </cell>
        </row>
        <row r="7726">
          <cell r="B7726" t="str">
            <v>P03</v>
          </cell>
          <cell r="C7726" t="str">
            <v>FORMALETA ENTREPISOS CON PARAL LARGO de 2.00 a 3.50 m. (Por Metro Cuadrado).</v>
          </cell>
          <cell r="F7726" t="str">
            <v>Ins</v>
          </cell>
          <cell r="G7726" t="str">
            <v>ms</v>
          </cell>
          <cell r="H7726">
            <v>4</v>
          </cell>
          <cell r="I7726">
            <v>5168.0349000000006</v>
          </cell>
          <cell r="J7726">
            <v>20672</v>
          </cell>
        </row>
        <row r="7727">
          <cell r="B7727" t="str">
            <v>O15</v>
          </cell>
          <cell r="C7727" t="str">
            <v>PUNTILLA CON CABEZA 2"</v>
          </cell>
          <cell r="F7727" t="str">
            <v>Ins</v>
          </cell>
          <cell r="G7727" t="str">
            <v>lb</v>
          </cell>
          <cell r="H7727">
            <v>4</v>
          </cell>
          <cell r="I7727">
            <v>2509.5</v>
          </cell>
          <cell r="J7727">
            <v>10038</v>
          </cell>
        </row>
        <row r="7728">
          <cell r="B7728" t="str">
            <v>M06</v>
          </cell>
          <cell r="C7728" t="str">
            <v>VIBRADOR A GASOLINA</v>
          </cell>
          <cell r="F7728" t="str">
            <v>Ins</v>
          </cell>
          <cell r="G7728" t="str">
            <v>dd</v>
          </cell>
          <cell r="H7728">
            <v>0.28000000000000003</v>
          </cell>
          <cell r="I7728">
            <v>27300</v>
          </cell>
          <cell r="J7728">
            <v>7644</v>
          </cell>
        </row>
        <row r="7729">
          <cell r="B7729" t="str">
            <v>M16</v>
          </cell>
          <cell r="C7729" t="str">
            <v>EQUIPO COLOCACION CONCRETO</v>
          </cell>
          <cell r="F7729" t="str">
            <v>Ins</v>
          </cell>
          <cell r="G7729" t="str">
            <v>m3</v>
          </cell>
          <cell r="H7729">
            <v>1.24</v>
          </cell>
          <cell r="I7729">
            <v>24150</v>
          </cell>
          <cell r="J7729">
            <v>29946</v>
          </cell>
        </row>
        <row r="7730">
          <cell r="B7730" t="str">
            <v>H28</v>
          </cell>
          <cell r="C7730" t="str">
            <v>CONCRETO 4.000 psi</v>
          </cell>
          <cell r="F7730" t="str">
            <v>Ins</v>
          </cell>
          <cell r="G7730" t="str">
            <v>m3</v>
          </cell>
          <cell r="H7730">
            <v>1.05</v>
          </cell>
          <cell r="I7730">
            <v>477184.05</v>
          </cell>
          <cell r="J7730">
            <v>501043</v>
          </cell>
        </row>
        <row r="7732">
          <cell r="A7732" t="str">
            <v>EC-5.234</v>
          </cell>
          <cell r="C7732" t="str">
            <v>PLACA CONTRAPISO CONCRETO 4.000 psi  ( Sin refuerzo )</v>
          </cell>
          <cell r="G7732" t="str">
            <v>m3</v>
          </cell>
          <cell r="J7732">
            <v>702930</v>
          </cell>
        </row>
        <row r="7733">
          <cell r="B7733" t="str">
            <v>M03</v>
          </cell>
          <cell r="C7733" t="str">
            <v>EQUIPO BASICO ( Herramienta menor )</v>
          </cell>
          <cell r="F7733" t="str">
            <v>Ins</v>
          </cell>
          <cell r="G7733" t="str">
            <v>glb</v>
          </cell>
          <cell r="H7733">
            <v>0.3</v>
          </cell>
          <cell r="I7733">
            <v>2535.75</v>
          </cell>
          <cell r="J7733">
            <v>761</v>
          </cell>
        </row>
        <row r="7734">
          <cell r="B7734" t="str">
            <v>I03</v>
          </cell>
          <cell r="C7734" t="str">
            <v>MANO DE OBRA AA (Albañileria)</v>
          </cell>
          <cell r="F7734" t="str">
            <v>Ins</v>
          </cell>
          <cell r="G7734" t="str">
            <v>hc</v>
          </cell>
          <cell r="H7734">
            <v>7.97</v>
          </cell>
          <cell r="I7734">
            <v>17165.400000000001</v>
          </cell>
          <cell r="J7734">
            <v>136808</v>
          </cell>
        </row>
        <row r="7735">
          <cell r="B7735" t="str">
            <v>W02</v>
          </cell>
          <cell r="C7735" t="str">
            <v>LISTON 2 x 4</v>
          </cell>
          <cell r="F7735" t="str">
            <v>Ins</v>
          </cell>
          <cell r="G7735" t="str">
            <v>m</v>
          </cell>
          <cell r="H7735">
            <v>12</v>
          </cell>
          <cell r="I7735">
            <v>3330.9587500000002</v>
          </cell>
          <cell r="J7735">
            <v>39972</v>
          </cell>
        </row>
        <row r="7736">
          <cell r="B7736" t="str">
            <v>W16</v>
          </cell>
          <cell r="C7736" t="str">
            <v>TABLA CHAPA ORDINARIO 30 cm x 2 cm x 3 m.</v>
          </cell>
          <cell r="F7736" t="str">
            <v>Ins</v>
          </cell>
          <cell r="G7736" t="str">
            <v>und</v>
          </cell>
          <cell r="H7736">
            <v>4</v>
          </cell>
          <cell r="I7736">
            <v>5372.85</v>
          </cell>
          <cell r="J7736">
            <v>21491</v>
          </cell>
        </row>
        <row r="7737">
          <cell r="B7737" t="str">
            <v>O15</v>
          </cell>
          <cell r="C7737" t="str">
            <v>PUNTILLA CON CABEZA 2"</v>
          </cell>
          <cell r="F7737" t="str">
            <v>Ins</v>
          </cell>
          <cell r="G7737" t="str">
            <v>lb</v>
          </cell>
          <cell r="H7737">
            <v>0.05</v>
          </cell>
          <cell r="I7737">
            <v>2509.5</v>
          </cell>
          <cell r="J7737">
            <v>125</v>
          </cell>
        </row>
        <row r="7738">
          <cell r="B7738" t="str">
            <v>M06</v>
          </cell>
          <cell r="C7738" t="str">
            <v>VIBRADOR A GASOLINA</v>
          </cell>
          <cell r="F7738" t="str">
            <v>Ins</v>
          </cell>
          <cell r="G7738" t="str">
            <v>dd</v>
          </cell>
          <cell r="H7738">
            <v>0.1</v>
          </cell>
          <cell r="I7738">
            <v>27300</v>
          </cell>
          <cell r="J7738">
            <v>2730</v>
          </cell>
        </row>
        <row r="7739">
          <cell r="B7739" t="str">
            <v>H28</v>
          </cell>
          <cell r="C7739" t="str">
            <v>CONCRETO 4.000 psi</v>
          </cell>
          <cell r="F7739" t="str">
            <v>Ins</v>
          </cell>
          <cell r="G7739" t="str">
            <v>m3</v>
          </cell>
          <cell r="H7739">
            <v>1.05</v>
          </cell>
          <cell r="I7739">
            <v>477184.05</v>
          </cell>
          <cell r="J7739">
            <v>501043</v>
          </cell>
        </row>
        <row r="7741">
          <cell r="A7741" t="str">
            <v>EC-5.235</v>
          </cell>
          <cell r="C7741" t="str">
            <v xml:space="preserve">LOSA DE CONTRAPISO ALIGERADA CONCRETO 4.000 PSI CON CASETON DE ICOPOR O equivalente. Torta superior 6cm, armada en ambos sentidos. (Sin refuerzo).  </v>
          </cell>
          <cell r="G7741" t="str">
            <v>m2</v>
          </cell>
          <cell r="J7741">
            <v>438891</v>
          </cell>
        </row>
        <row r="7742">
          <cell r="B7742" t="str">
            <v>M10</v>
          </cell>
          <cell r="C7742" t="str">
            <v>EQUIPO BASICO ( Construcción )</v>
          </cell>
          <cell r="F7742" t="str">
            <v>Ins</v>
          </cell>
          <cell r="G7742" t="str">
            <v>glb</v>
          </cell>
          <cell r="H7742">
            <v>1</v>
          </cell>
          <cell r="I7742">
            <v>2825.0144273770197</v>
          </cell>
          <cell r="J7742">
            <v>2825</v>
          </cell>
        </row>
        <row r="7743">
          <cell r="B7743" t="str">
            <v>I03</v>
          </cell>
          <cell r="C7743" t="str">
            <v>MANO DE OBRA AA (Albañileria)</v>
          </cell>
          <cell r="F7743" t="str">
            <v>Ins</v>
          </cell>
          <cell r="G7743" t="str">
            <v>hc</v>
          </cell>
          <cell r="H7743">
            <v>3.6</v>
          </cell>
          <cell r="I7743">
            <v>17165.400000000001</v>
          </cell>
          <cell r="J7743">
            <v>61795</v>
          </cell>
        </row>
        <row r="7744">
          <cell r="B7744" t="str">
            <v>P23</v>
          </cell>
          <cell r="C7744" t="str">
            <v>CASETON DE ICOPOR , densidad 10 KG.</v>
          </cell>
          <cell r="F7744" t="str">
            <v>Ins</v>
          </cell>
          <cell r="G7744" t="str">
            <v>m3</v>
          </cell>
          <cell r="H7744">
            <v>0.6</v>
          </cell>
          <cell r="I7744">
            <v>156187.5</v>
          </cell>
          <cell r="J7744">
            <v>93713</v>
          </cell>
        </row>
        <row r="7745">
          <cell r="B7745" t="str">
            <v>P03</v>
          </cell>
          <cell r="C7745" t="str">
            <v>FORMALETA ENTREPISOS CON PARAL LARGO de 2.00 a 3.50 m. (Por Metro Cuadrado).</v>
          </cell>
          <cell r="F7745" t="str">
            <v>Ins</v>
          </cell>
          <cell r="G7745" t="str">
            <v>ms</v>
          </cell>
          <cell r="H7745">
            <v>1</v>
          </cell>
          <cell r="I7745">
            <v>5168.0349000000006</v>
          </cell>
          <cell r="J7745">
            <v>5168</v>
          </cell>
        </row>
        <row r="7746">
          <cell r="B7746" t="str">
            <v>O15</v>
          </cell>
          <cell r="C7746" t="str">
            <v>PUNTILLA CON CABEZA 2"</v>
          </cell>
          <cell r="F7746" t="str">
            <v>Ins</v>
          </cell>
          <cell r="G7746" t="str">
            <v>lb</v>
          </cell>
          <cell r="H7746">
            <v>1</v>
          </cell>
          <cell r="I7746">
            <v>2509.5</v>
          </cell>
          <cell r="J7746">
            <v>2510</v>
          </cell>
        </row>
        <row r="7747">
          <cell r="B7747" t="str">
            <v>M06</v>
          </cell>
          <cell r="C7747" t="str">
            <v>VIBRADOR A GASOLINA</v>
          </cell>
          <cell r="F7747" t="str">
            <v>Ins</v>
          </cell>
          <cell r="G7747" t="str">
            <v>dd</v>
          </cell>
          <cell r="H7747">
            <v>1.4999999999999999E-2</v>
          </cell>
          <cell r="I7747">
            <v>27300</v>
          </cell>
          <cell r="J7747">
            <v>410</v>
          </cell>
        </row>
        <row r="7748">
          <cell r="B7748" t="str">
            <v>M16</v>
          </cell>
          <cell r="C7748" t="str">
            <v>EQUIPO COLOCACION CONCRETO</v>
          </cell>
          <cell r="F7748" t="str">
            <v>Ins</v>
          </cell>
          <cell r="G7748" t="str">
            <v>m3</v>
          </cell>
          <cell r="H7748">
            <v>0.81</v>
          </cell>
          <cell r="I7748">
            <v>24150</v>
          </cell>
          <cell r="J7748">
            <v>19562</v>
          </cell>
        </row>
        <row r="7749">
          <cell r="B7749" t="str">
            <v>H28</v>
          </cell>
          <cell r="C7749" t="str">
            <v>CONCRETO 4.000 psi</v>
          </cell>
          <cell r="F7749" t="str">
            <v>Ins</v>
          </cell>
          <cell r="G7749" t="str">
            <v>m3</v>
          </cell>
          <cell r="H7749">
            <v>0.53</v>
          </cell>
          <cell r="I7749">
            <v>477184.05</v>
          </cell>
          <cell r="J7749">
            <v>252908</v>
          </cell>
        </row>
        <row r="7751">
          <cell r="A7751" t="str">
            <v>EC-5.236</v>
          </cell>
          <cell r="C7751" t="str">
            <v>SUMINISTRO E INSTALACIÓN DE GROUTING DE 17.5MPa, PARA RELLENO DE DOVELAS</v>
          </cell>
          <cell r="G7751" t="str">
            <v>m3</v>
          </cell>
          <cell r="J7751">
            <v>635693</v>
          </cell>
        </row>
        <row r="7752">
          <cell r="B7752" t="str">
            <v>I03</v>
          </cell>
          <cell r="C7752" t="str">
            <v>MANO DE OBRA AA (Albañileria)</v>
          </cell>
          <cell r="F7752" t="str">
            <v>Ins</v>
          </cell>
          <cell r="G7752" t="str">
            <v>hc</v>
          </cell>
          <cell r="H7752">
            <v>2.2999999999999998</v>
          </cell>
          <cell r="I7752">
            <v>17165.400000000001</v>
          </cell>
          <cell r="J7752">
            <v>39480</v>
          </cell>
        </row>
        <row r="7753">
          <cell r="B7753" t="str">
            <v>M16</v>
          </cell>
          <cell r="C7753" t="str">
            <v>EQUIPO COLOCACION CONCRETO</v>
          </cell>
          <cell r="F7753" t="str">
            <v>Ins</v>
          </cell>
          <cell r="G7753" t="str">
            <v>m3</v>
          </cell>
          <cell r="H7753">
            <v>1</v>
          </cell>
          <cell r="I7753">
            <v>24150</v>
          </cell>
          <cell r="J7753">
            <v>24150</v>
          </cell>
        </row>
        <row r="7754">
          <cell r="B7754" t="str">
            <v>H05</v>
          </cell>
          <cell r="C7754" t="str">
            <v>GROUTING 17.5 Mpa</v>
          </cell>
          <cell r="F7754" t="str">
            <v>Ins</v>
          </cell>
          <cell r="G7754" t="str">
            <v>m3</v>
          </cell>
          <cell r="H7754">
            <v>1.03</v>
          </cell>
          <cell r="I7754">
            <v>555277.80000000005</v>
          </cell>
          <cell r="J7754">
            <v>571936</v>
          </cell>
        </row>
        <row r="7755">
          <cell r="B7755" t="str">
            <v>M01</v>
          </cell>
          <cell r="C7755" t="str">
            <v>ANDAMIO METALICO TUBULAR (Sección de 2 marcos de 1.50*1.50 m.con 2 crucetas de 2.30 m.)</v>
          </cell>
          <cell r="F7755" t="str">
            <v>Ins</v>
          </cell>
          <cell r="G7755" t="str">
            <v>sm</v>
          </cell>
          <cell r="H7755">
            <v>2.5000000000000001E-2</v>
          </cell>
          <cell r="I7755">
            <v>5093.55</v>
          </cell>
          <cell r="J7755">
            <v>127</v>
          </cell>
        </row>
        <row r="7757">
          <cell r="A7757" t="str">
            <v>EC-5.237</v>
          </cell>
          <cell r="C7757" t="str">
            <v xml:space="preserve">LOSA DE CONTRAPISO ALIGERADA CONCRETO 3.000 PSI CON CASETON DE ICOPOR O equivalente. Torta superior 5cm. e inferior de 15cm. (Sin refuerzo)  </v>
          </cell>
          <cell r="G7757" t="str">
            <v>m2</v>
          </cell>
          <cell r="J7757">
            <v>366649</v>
          </cell>
        </row>
        <row r="7758">
          <cell r="B7758" t="str">
            <v>M10</v>
          </cell>
          <cell r="C7758" t="str">
            <v>EQUIPO BASICO ( Construcción )</v>
          </cell>
          <cell r="F7758" t="str">
            <v>Ins</v>
          </cell>
          <cell r="G7758" t="str">
            <v>glb</v>
          </cell>
          <cell r="H7758">
            <v>1.1319999999999999</v>
          </cell>
          <cell r="I7758">
            <v>2825.0144273770197</v>
          </cell>
          <cell r="J7758">
            <v>3198</v>
          </cell>
        </row>
        <row r="7759">
          <cell r="B7759" t="str">
            <v>I03</v>
          </cell>
          <cell r="C7759" t="str">
            <v>MANO DE OBRA AA (Albañileria)</v>
          </cell>
          <cell r="F7759" t="str">
            <v>Ins</v>
          </cell>
          <cell r="G7759" t="str">
            <v>hc</v>
          </cell>
          <cell r="H7759">
            <v>1.7170000000000001</v>
          </cell>
          <cell r="I7759">
            <v>17165.400000000001</v>
          </cell>
          <cell r="J7759">
            <v>29473</v>
          </cell>
        </row>
        <row r="7760">
          <cell r="B7760" t="str">
            <v>P23</v>
          </cell>
          <cell r="C7760" t="str">
            <v>CASETON DE ICOPOR , densidad 10 KG.</v>
          </cell>
          <cell r="F7760" t="str">
            <v>Ins</v>
          </cell>
          <cell r="G7760" t="str">
            <v>m3</v>
          </cell>
          <cell r="H7760">
            <v>0.8</v>
          </cell>
          <cell r="I7760">
            <v>156187.5</v>
          </cell>
          <cell r="J7760">
            <v>124950</v>
          </cell>
        </row>
        <row r="7761">
          <cell r="B7761" t="str">
            <v>W02</v>
          </cell>
          <cell r="C7761" t="str">
            <v>LISTON 2 x 4</v>
          </cell>
          <cell r="F7761" t="str">
            <v>Ins</v>
          </cell>
          <cell r="G7761" t="str">
            <v>m</v>
          </cell>
          <cell r="H7761">
            <v>0.94899999999999995</v>
          </cell>
          <cell r="I7761">
            <v>3330.9587500000002</v>
          </cell>
          <cell r="J7761">
            <v>3161</v>
          </cell>
        </row>
        <row r="7762">
          <cell r="B7762" t="str">
            <v>W16</v>
          </cell>
          <cell r="C7762" t="str">
            <v>TABLA CHAPA ORDINARIO 30 cm x 2 cm x 3 m.</v>
          </cell>
          <cell r="F7762" t="str">
            <v>Ins</v>
          </cell>
          <cell r="G7762" t="str">
            <v>und</v>
          </cell>
          <cell r="H7762">
            <v>0.45200000000000001</v>
          </cell>
          <cell r="I7762">
            <v>5372.85</v>
          </cell>
          <cell r="J7762">
            <v>2429</v>
          </cell>
        </row>
        <row r="7763">
          <cell r="B7763" t="str">
            <v>O15</v>
          </cell>
          <cell r="C7763" t="str">
            <v>PUNTILLA CON CABEZA 2"</v>
          </cell>
          <cell r="F7763" t="str">
            <v>Ins</v>
          </cell>
          <cell r="G7763" t="str">
            <v>lb</v>
          </cell>
          <cell r="H7763">
            <v>5.6000000000000001E-2</v>
          </cell>
          <cell r="I7763">
            <v>2509.5</v>
          </cell>
          <cell r="J7763">
            <v>141</v>
          </cell>
        </row>
        <row r="7764">
          <cell r="B7764" t="str">
            <v>M06</v>
          </cell>
          <cell r="C7764" t="str">
            <v>VIBRADOR A GASOLINA</v>
          </cell>
          <cell r="F7764" t="str">
            <v>Ins</v>
          </cell>
          <cell r="G7764" t="str">
            <v>dd</v>
          </cell>
          <cell r="H7764">
            <v>8.0000000000000002E-3</v>
          </cell>
          <cell r="I7764">
            <v>27300</v>
          </cell>
          <cell r="J7764">
            <v>218</v>
          </cell>
        </row>
        <row r="7765">
          <cell r="B7765" t="str">
            <v>M16</v>
          </cell>
          <cell r="C7765" t="str">
            <v>EQUIPO COLOCACION CONCRETO</v>
          </cell>
          <cell r="F7765" t="str">
            <v>Ins</v>
          </cell>
          <cell r="G7765" t="str">
            <v>m3</v>
          </cell>
          <cell r="H7765">
            <v>0.435</v>
          </cell>
          <cell r="I7765">
            <v>24150</v>
          </cell>
          <cell r="J7765">
            <v>10505</v>
          </cell>
        </row>
        <row r="7766">
          <cell r="B7766" t="str">
            <v>H04</v>
          </cell>
          <cell r="C7766" t="str">
            <v>CONCRETO 3.000 psi</v>
          </cell>
          <cell r="F7766" t="str">
            <v>Ins</v>
          </cell>
          <cell r="G7766" t="str">
            <v>m3</v>
          </cell>
          <cell r="H7766">
            <v>0.435</v>
          </cell>
          <cell r="I7766">
            <v>442697.85</v>
          </cell>
          <cell r="J7766">
            <v>192574</v>
          </cell>
        </row>
        <row r="7768">
          <cell r="A7768" t="str">
            <v>EC-5.238</v>
          </cell>
          <cell r="C7768" t="str">
            <v xml:space="preserve">LOSA DE CONTRAPISO ALIGERADA CONCRETO 3.000 PSI CON CASETON DE ICOPOR O equivalente h= 0.80 m. Torta superior 12cm. e inferior de 15cm. (Sin refuerzo)  </v>
          </cell>
          <cell r="G7768" t="str">
            <v>m2</v>
          </cell>
          <cell r="J7768">
            <v>405546</v>
          </cell>
        </row>
        <row r="7769">
          <cell r="B7769" t="str">
            <v>M10</v>
          </cell>
          <cell r="C7769" t="str">
            <v>EQUIPO BASICO ( Construcción )</v>
          </cell>
          <cell r="F7769" t="str">
            <v>Ins</v>
          </cell>
          <cell r="G7769" t="str">
            <v>glb</v>
          </cell>
          <cell r="H7769">
            <v>1.3120000000000001</v>
          </cell>
          <cell r="I7769">
            <v>2825.0144273770197</v>
          </cell>
          <cell r="J7769">
            <v>3706</v>
          </cell>
        </row>
        <row r="7770">
          <cell r="B7770" t="str">
            <v>I03</v>
          </cell>
          <cell r="C7770" t="str">
            <v>MANO DE OBRA AA (Albañileria)</v>
          </cell>
          <cell r="F7770" t="str">
            <v>Ins</v>
          </cell>
          <cell r="G7770" t="str">
            <v>hc</v>
          </cell>
          <cell r="H7770">
            <v>1.994</v>
          </cell>
          <cell r="I7770">
            <v>17165.400000000001</v>
          </cell>
          <cell r="J7770">
            <v>34228</v>
          </cell>
        </row>
        <row r="7771">
          <cell r="B7771" t="str">
            <v>P23</v>
          </cell>
          <cell r="C7771" t="str">
            <v>CASETON DE ICOPOR , densidad 10 KG.</v>
          </cell>
          <cell r="F7771" t="str">
            <v>Ins</v>
          </cell>
          <cell r="G7771" t="str">
            <v>m3</v>
          </cell>
          <cell r="H7771">
            <v>0.8</v>
          </cell>
          <cell r="I7771">
            <v>156187.5</v>
          </cell>
          <cell r="J7771">
            <v>124950</v>
          </cell>
        </row>
        <row r="7772">
          <cell r="B7772" t="str">
            <v>W02</v>
          </cell>
          <cell r="C7772" t="str">
            <v>LISTON 2 x 4</v>
          </cell>
          <cell r="F7772" t="str">
            <v>Ins</v>
          </cell>
          <cell r="G7772" t="str">
            <v>m</v>
          </cell>
          <cell r="H7772">
            <v>1.1020000000000001</v>
          </cell>
          <cell r="I7772">
            <v>3330.9587500000002</v>
          </cell>
          <cell r="J7772">
            <v>3671</v>
          </cell>
        </row>
        <row r="7773">
          <cell r="B7773" t="str">
            <v>W16</v>
          </cell>
          <cell r="C7773" t="str">
            <v>TABLA CHAPA ORDINARIO 30 cm x 2 cm x 3 m.</v>
          </cell>
          <cell r="F7773" t="str">
            <v>Ins</v>
          </cell>
          <cell r="G7773" t="str">
            <v>und</v>
          </cell>
          <cell r="H7773">
            <v>0.52500000000000002</v>
          </cell>
          <cell r="I7773">
            <v>5372.85</v>
          </cell>
          <cell r="J7773">
            <v>2821</v>
          </cell>
        </row>
        <row r="7774">
          <cell r="B7774" t="str">
            <v>O15</v>
          </cell>
          <cell r="C7774" t="str">
            <v>PUNTILLA CON CABEZA 2"</v>
          </cell>
          <cell r="F7774" t="str">
            <v>Ins</v>
          </cell>
          <cell r="G7774" t="str">
            <v>lb</v>
          </cell>
          <cell r="H7774">
            <v>6.6000000000000003E-2</v>
          </cell>
          <cell r="I7774">
            <v>2509.5</v>
          </cell>
          <cell r="J7774">
            <v>166</v>
          </cell>
        </row>
        <row r="7775">
          <cell r="B7775" t="str">
            <v>M06</v>
          </cell>
          <cell r="C7775" t="str">
            <v>VIBRADOR A GASOLINA</v>
          </cell>
          <cell r="F7775" t="str">
            <v>Ins</v>
          </cell>
          <cell r="G7775" t="str">
            <v>dd</v>
          </cell>
          <cell r="H7775">
            <v>8.9999999999999993E-3</v>
          </cell>
          <cell r="I7775">
            <v>27300</v>
          </cell>
          <cell r="J7775">
            <v>246</v>
          </cell>
        </row>
        <row r="7776">
          <cell r="B7776" t="str">
            <v>M16</v>
          </cell>
          <cell r="C7776" t="str">
            <v>EQUIPO COLOCACION CONCRETO</v>
          </cell>
          <cell r="F7776" t="str">
            <v>Ins</v>
          </cell>
          <cell r="G7776" t="str">
            <v>m3</v>
          </cell>
          <cell r="H7776">
            <v>0.505</v>
          </cell>
          <cell r="I7776">
            <v>24150</v>
          </cell>
          <cell r="J7776">
            <v>12196</v>
          </cell>
        </row>
        <row r="7777">
          <cell r="B7777" t="str">
            <v>H04</v>
          </cell>
          <cell r="C7777" t="str">
            <v>CONCRETO 3.000 psi</v>
          </cell>
          <cell r="F7777" t="str">
            <v>Ins</v>
          </cell>
          <cell r="G7777" t="str">
            <v>m3</v>
          </cell>
          <cell r="H7777">
            <v>0.505</v>
          </cell>
          <cell r="I7777">
            <v>442697.85</v>
          </cell>
          <cell r="J7777">
            <v>223562</v>
          </cell>
        </row>
        <row r="7779">
          <cell r="A7779" t="str">
            <v>EC-5.242</v>
          </cell>
          <cell r="C7779" t="str">
            <v>VIGA CANAL DE CONCRETO DE 3000PSI, A LA VISTA, INCLUYE IMPERMEABILIZADO EN MANTO MORTER PLAS AL 80 DE 3.5MM, MORTERO DE PENDIENTADO 1:3 + SIKA, MEDIA CAÑA. (NO INCLUYE REFUERZO)</v>
          </cell>
          <cell r="G7779" t="str">
            <v>m3</v>
          </cell>
          <cell r="J7779">
            <v>939784</v>
          </cell>
        </row>
        <row r="7780">
          <cell r="B7780" t="str">
            <v>M10</v>
          </cell>
          <cell r="C7780" t="str">
            <v>EQUIPO BASICO ( Construcción )</v>
          </cell>
          <cell r="F7780" t="str">
            <v>Ins</v>
          </cell>
          <cell r="G7780" t="str">
            <v>glb</v>
          </cell>
          <cell r="H7780">
            <v>0.5</v>
          </cell>
          <cell r="I7780">
            <v>2825.0144273770197</v>
          </cell>
          <cell r="J7780">
            <v>1413</v>
          </cell>
        </row>
        <row r="7781">
          <cell r="B7781" t="str">
            <v>I03</v>
          </cell>
          <cell r="C7781" t="str">
            <v>MANO DE OBRA AA (Albañileria)</v>
          </cell>
          <cell r="F7781" t="str">
            <v>Ins</v>
          </cell>
          <cell r="G7781" t="str">
            <v>hc</v>
          </cell>
          <cell r="H7781">
            <v>14</v>
          </cell>
          <cell r="I7781">
            <v>17165.400000000001</v>
          </cell>
          <cell r="J7781">
            <v>240316</v>
          </cell>
        </row>
        <row r="7782">
          <cell r="B7782" t="str">
            <v>M01</v>
          </cell>
          <cell r="C7782" t="str">
            <v>ANDAMIO METALICO TUBULAR (Sección de 2 marcos de 1.50*1.50 m.con 2 crucetas de 2.30 m.)</v>
          </cell>
          <cell r="F7782" t="str">
            <v>Ins</v>
          </cell>
          <cell r="G7782" t="str">
            <v>sm</v>
          </cell>
          <cell r="H7782">
            <v>1</v>
          </cell>
          <cell r="I7782">
            <v>5093.55</v>
          </cell>
          <cell r="J7782">
            <v>5094</v>
          </cell>
        </row>
        <row r="7783">
          <cell r="B7783" t="str">
            <v>O15</v>
          </cell>
          <cell r="C7783" t="str">
            <v>PUNTILLA CON CABEZA 2"</v>
          </cell>
          <cell r="F7783" t="str">
            <v>Ins</v>
          </cell>
          <cell r="G7783" t="str">
            <v>lb</v>
          </cell>
          <cell r="H7783">
            <v>0.8</v>
          </cell>
          <cell r="I7783">
            <v>2509.5</v>
          </cell>
          <cell r="J7783">
            <v>2008</v>
          </cell>
        </row>
        <row r="7784">
          <cell r="B7784" t="str">
            <v>M06</v>
          </cell>
          <cell r="C7784" t="str">
            <v>VIBRADOR A GASOLINA</v>
          </cell>
          <cell r="F7784" t="str">
            <v>Ins</v>
          </cell>
          <cell r="G7784" t="str">
            <v>dd</v>
          </cell>
          <cell r="H7784">
            <v>7.0000000000000007E-2</v>
          </cell>
          <cell r="I7784">
            <v>27300</v>
          </cell>
          <cell r="J7784">
            <v>1911</v>
          </cell>
        </row>
        <row r="7785">
          <cell r="B7785" t="str">
            <v>H13</v>
          </cell>
          <cell r="C7785" t="str">
            <v>CONCRETO 3.000 psi - Impermeabilizado</v>
          </cell>
          <cell r="F7785" t="str">
            <v>Ins</v>
          </cell>
          <cell r="G7785" t="str">
            <v>m3</v>
          </cell>
          <cell r="H7785">
            <v>1.03</v>
          </cell>
          <cell r="I7785">
            <v>457858.989</v>
          </cell>
          <cell r="J7785">
            <v>471595</v>
          </cell>
        </row>
        <row r="7786">
          <cell r="B7786" t="str">
            <v>H06</v>
          </cell>
          <cell r="C7786" t="str">
            <v>MORTERO 1:3 ( arena semilavada de peña)</v>
          </cell>
          <cell r="F7786" t="str">
            <v>Ana</v>
          </cell>
          <cell r="G7786" t="str">
            <v>m3</v>
          </cell>
          <cell r="H7786">
            <v>0.1434481</v>
          </cell>
          <cell r="I7786">
            <v>477433.95</v>
          </cell>
          <cell r="J7786">
            <v>68487</v>
          </cell>
        </row>
        <row r="7787">
          <cell r="B7787" t="str">
            <v>O16</v>
          </cell>
          <cell r="C7787" t="str">
            <v>SIKA-1 Impermeabilizante integral morteros o equivalente.</v>
          </cell>
          <cell r="F7787" t="str">
            <v>Ins</v>
          </cell>
          <cell r="G7787" t="str">
            <v>kg</v>
          </cell>
          <cell r="H7787">
            <v>1.9059999999999999</v>
          </cell>
          <cell r="I7787">
            <v>10211.25</v>
          </cell>
          <cell r="J7787">
            <v>19463</v>
          </cell>
        </row>
        <row r="7788">
          <cell r="B7788" t="str">
            <v>W16</v>
          </cell>
          <cell r="C7788" t="str">
            <v>TABLA CHAPA ORDINARIO 30 cm x 2 cm x 3 m.</v>
          </cell>
          <cell r="F7788" t="str">
            <v>Ins</v>
          </cell>
          <cell r="G7788" t="str">
            <v>und</v>
          </cell>
          <cell r="H7788">
            <v>7.7</v>
          </cell>
          <cell r="I7788">
            <v>5372.85</v>
          </cell>
          <cell r="J7788">
            <v>41371</v>
          </cell>
        </row>
        <row r="7789">
          <cell r="B7789" t="str">
            <v>W01</v>
          </cell>
          <cell r="C7789" t="str">
            <v xml:space="preserve">DURMIENTE  4*4  </v>
          </cell>
          <cell r="F7789" t="str">
            <v>Ins</v>
          </cell>
          <cell r="G7789" t="str">
            <v>m</v>
          </cell>
          <cell r="H7789">
            <v>14.4</v>
          </cell>
          <cell r="I7789">
            <v>4392.4090000000006</v>
          </cell>
          <cell r="J7789">
            <v>63251</v>
          </cell>
        </row>
        <row r="7790">
          <cell r="B7790" t="str">
            <v>M16</v>
          </cell>
          <cell r="C7790" t="str">
            <v>EQUIPO COLOCACION CONCRETO</v>
          </cell>
          <cell r="F7790" t="str">
            <v>Ins</v>
          </cell>
          <cell r="G7790" t="str">
            <v>m3</v>
          </cell>
          <cell r="H7790">
            <v>1.03</v>
          </cell>
          <cell r="I7790">
            <v>24150</v>
          </cell>
          <cell r="J7790">
            <v>24875</v>
          </cell>
        </row>
        <row r="7792">
          <cell r="A7792" t="str">
            <v>EC-5.243</v>
          </cell>
          <cell r="C7792" t="str">
            <v xml:space="preserve">LOSA DE CONTRAPISO ALIGERADA CONCRETO 4.000 PSI CON CASETON DE ICOPOR O equivalente h=1,05 m. Torta superior 5cm. e inferior de 10cm, viguetas  de e= 0.15 m armada en ambos sentidos. (Sin refuerzo). Según diseño. </v>
          </cell>
          <cell r="G7792" t="str">
            <v>m3</v>
          </cell>
          <cell r="J7792">
            <v>788471</v>
          </cell>
        </row>
        <row r="7793">
          <cell r="B7793" t="str">
            <v>M10</v>
          </cell>
          <cell r="C7793" t="str">
            <v>EQUIPO BASICO ( Construcción )</v>
          </cell>
          <cell r="F7793" t="str">
            <v>Ins</v>
          </cell>
          <cell r="G7793" t="str">
            <v>glb</v>
          </cell>
          <cell r="H7793">
            <v>2</v>
          </cell>
          <cell r="I7793">
            <v>2825.0144273770197</v>
          </cell>
          <cell r="J7793">
            <v>5650</v>
          </cell>
        </row>
        <row r="7794">
          <cell r="B7794" t="str">
            <v>I03</v>
          </cell>
          <cell r="C7794" t="str">
            <v>MANO DE OBRA AA (Albañileria)</v>
          </cell>
          <cell r="F7794" t="str">
            <v>Ins</v>
          </cell>
          <cell r="G7794" t="str">
            <v>hc</v>
          </cell>
          <cell r="H7794">
            <v>9</v>
          </cell>
          <cell r="I7794">
            <v>17165.400000000001</v>
          </cell>
          <cell r="J7794">
            <v>154489</v>
          </cell>
        </row>
        <row r="7795">
          <cell r="B7795" t="str">
            <v>P23</v>
          </cell>
          <cell r="C7795" t="str">
            <v>CASETON DE ICOPOR , densidad 10 KG.</v>
          </cell>
          <cell r="F7795" t="str">
            <v>Ins</v>
          </cell>
          <cell r="G7795" t="str">
            <v>m3</v>
          </cell>
          <cell r="H7795">
            <v>0.6</v>
          </cell>
          <cell r="I7795">
            <v>156187.5</v>
          </cell>
          <cell r="J7795">
            <v>93713</v>
          </cell>
        </row>
        <row r="7796">
          <cell r="B7796" t="str">
            <v>W17</v>
          </cell>
          <cell r="C7796" t="str">
            <v>TABLA CHAPA EN CEDRO MACHO 30 cm x 2 cm x 3 m.</v>
          </cell>
          <cell r="F7796" t="str">
            <v>Ins</v>
          </cell>
          <cell r="G7796" t="str">
            <v>m</v>
          </cell>
          <cell r="H7796">
            <v>0.5</v>
          </cell>
          <cell r="I7796">
            <v>5583.2737104209064</v>
          </cell>
          <cell r="J7796">
            <v>2792</v>
          </cell>
        </row>
        <row r="7797">
          <cell r="B7797" t="str">
            <v>W01</v>
          </cell>
          <cell r="C7797" t="str">
            <v xml:space="preserve">DURMIENTE  4*4  </v>
          </cell>
          <cell r="F7797" t="str">
            <v>Ins</v>
          </cell>
          <cell r="G7797" t="str">
            <v>m</v>
          </cell>
          <cell r="H7797">
            <v>0.8</v>
          </cell>
          <cell r="I7797">
            <v>4392.4090000000006</v>
          </cell>
          <cell r="J7797">
            <v>3514</v>
          </cell>
        </row>
        <row r="7798">
          <cell r="B7798" t="str">
            <v>O15</v>
          </cell>
          <cell r="C7798" t="str">
            <v>PUNTILLA CON CABEZA 2"</v>
          </cell>
          <cell r="F7798" t="str">
            <v>Ins</v>
          </cell>
          <cell r="G7798" t="str">
            <v>lb</v>
          </cell>
          <cell r="H7798">
            <v>2</v>
          </cell>
          <cell r="I7798">
            <v>2509.5</v>
          </cell>
          <cell r="J7798">
            <v>5019</v>
          </cell>
        </row>
        <row r="7799">
          <cell r="B7799" t="str">
            <v>M06</v>
          </cell>
          <cell r="C7799" t="str">
            <v>VIBRADOR A GASOLINA</v>
          </cell>
          <cell r="F7799" t="str">
            <v>Ins</v>
          </cell>
          <cell r="G7799" t="str">
            <v>dd</v>
          </cell>
          <cell r="H7799">
            <v>0.28000000000000003</v>
          </cell>
          <cell r="I7799">
            <v>27300</v>
          </cell>
          <cell r="J7799">
            <v>7644</v>
          </cell>
        </row>
        <row r="7800">
          <cell r="B7800" t="str">
            <v>M16</v>
          </cell>
          <cell r="C7800" t="str">
            <v>EQUIPO COLOCACION CONCRETO</v>
          </cell>
          <cell r="F7800" t="str">
            <v>Ins</v>
          </cell>
          <cell r="G7800" t="str">
            <v>m3</v>
          </cell>
          <cell r="H7800">
            <v>1</v>
          </cell>
          <cell r="I7800">
            <v>24150</v>
          </cell>
          <cell r="J7800">
            <v>24150</v>
          </cell>
        </row>
        <row r="7801">
          <cell r="B7801" t="str">
            <v>H28</v>
          </cell>
          <cell r="C7801" t="str">
            <v>CONCRETO 4.000 psi</v>
          </cell>
          <cell r="F7801" t="str">
            <v>Ins</v>
          </cell>
          <cell r="G7801" t="str">
            <v>m3</v>
          </cell>
          <cell r="H7801">
            <v>1.03</v>
          </cell>
          <cell r="I7801">
            <v>477184.05</v>
          </cell>
          <cell r="J7801">
            <v>491500</v>
          </cell>
        </row>
        <row r="7803">
          <cell r="A7803" t="str">
            <v>EC-5.244</v>
          </cell>
          <cell r="C7803" t="str">
            <v>COLUMNA CIRCULAR CONCRETO 4.000 psi  A LA VISTA (sin refuerzo )</v>
          </cell>
          <cell r="G7803" t="str">
            <v>m3</v>
          </cell>
          <cell r="J7803">
            <v>879225</v>
          </cell>
        </row>
        <row r="7804">
          <cell r="B7804" t="str">
            <v>M10</v>
          </cell>
          <cell r="C7804" t="str">
            <v>EQUIPO BASICO ( Construcción )</v>
          </cell>
          <cell r="F7804" t="str">
            <v>Ins</v>
          </cell>
          <cell r="G7804" t="str">
            <v>glb</v>
          </cell>
          <cell r="H7804">
            <v>3.6921112134496008</v>
          </cell>
          <cell r="I7804">
            <v>2825.0144273770197</v>
          </cell>
          <cell r="J7804">
            <v>10430</v>
          </cell>
        </row>
        <row r="7805">
          <cell r="B7805" t="str">
            <v>I03</v>
          </cell>
          <cell r="C7805" t="str">
            <v>MANO DE OBRA AA (Albañileria)</v>
          </cell>
          <cell r="F7805" t="str">
            <v>Ins</v>
          </cell>
          <cell r="G7805" t="str">
            <v>hc</v>
          </cell>
          <cell r="H7805">
            <v>11.5</v>
          </cell>
          <cell r="I7805">
            <v>17165.400000000001</v>
          </cell>
          <cell r="J7805">
            <v>197402</v>
          </cell>
        </row>
        <row r="7806">
          <cell r="B7806" t="str">
            <v>P07</v>
          </cell>
          <cell r="C7806" t="str">
            <v>MORDAZA METALICA</v>
          </cell>
          <cell r="F7806" t="str">
            <v>Ins</v>
          </cell>
          <cell r="G7806" t="str">
            <v>dd</v>
          </cell>
          <cell r="H7806">
            <v>6</v>
          </cell>
          <cell r="I7806">
            <v>127.89</v>
          </cell>
          <cell r="J7806">
            <v>767</v>
          </cell>
        </row>
        <row r="7807">
          <cell r="B7807" t="str">
            <v>P06</v>
          </cell>
          <cell r="C7807" t="str">
            <v>PARAL LARGO 2.00 a 3.50 m</v>
          </cell>
          <cell r="F7807" t="str">
            <v>Ins</v>
          </cell>
          <cell r="G7807" t="str">
            <v>dd</v>
          </cell>
          <cell r="H7807">
            <v>3</v>
          </cell>
          <cell r="I7807">
            <v>168</v>
          </cell>
          <cell r="J7807">
            <v>504</v>
          </cell>
        </row>
        <row r="7808">
          <cell r="B7808" t="str">
            <v>O15</v>
          </cell>
          <cell r="C7808" t="str">
            <v>PUNTILLA CON CABEZA 2"</v>
          </cell>
          <cell r="F7808" t="str">
            <v>Ins</v>
          </cell>
          <cell r="G7808" t="str">
            <v>lb</v>
          </cell>
          <cell r="H7808">
            <v>1</v>
          </cell>
          <cell r="I7808">
            <v>2509.5</v>
          </cell>
          <cell r="J7808">
            <v>2510</v>
          </cell>
        </row>
        <row r="7809">
          <cell r="B7809" t="str">
            <v>M06</v>
          </cell>
          <cell r="C7809" t="str">
            <v>VIBRADOR A GASOLINA</v>
          </cell>
          <cell r="F7809" t="str">
            <v>Ins</v>
          </cell>
          <cell r="G7809" t="str">
            <v>dd</v>
          </cell>
          <cell r="H7809">
            <v>0.09</v>
          </cell>
          <cell r="I7809">
            <v>27300</v>
          </cell>
          <cell r="J7809">
            <v>2457</v>
          </cell>
        </row>
        <row r="7810">
          <cell r="B7810" t="str">
            <v>M16</v>
          </cell>
          <cell r="C7810" t="str">
            <v>EQUIPO COLOCACION CONCRETO</v>
          </cell>
          <cell r="F7810" t="str">
            <v>Ins</v>
          </cell>
          <cell r="G7810" t="str">
            <v>m3</v>
          </cell>
          <cell r="H7810">
            <v>1.03</v>
          </cell>
          <cell r="I7810">
            <v>24150</v>
          </cell>
          <cell r="J7810">
            <v>24875</v>
          </cell>
        </row>
        <row r="7811">
          <cell r="B7811" t="str">
            <v>H28</v>
          </cell>
          <cell r="C7811" t="str">
            <v>CONCRETO 4.000 psi</v>
          </cell>
          <cell r="F7811" t="str">
            <v>Ins</v>
          </cell>
          <cell r="G7811" t="str">
            <v>m3</v>
          </cell>
          <cell r="H7811">
            <v>1.03</v>
          </cell>
          <cell r="I7811">
            <v>477184.05</v>
          </cell>
          <cell r="J7811">
            <v>491500</v>
          </cell>
        </row>
        <row r="7812">
          <cell r="B7812" t="str">
            <v>O23</v>
          </cell>
          <cell r="C7812" t="str">
            <v xml:space="preserve">SIKA ANTISOL ROJO </v>
          </cell>
          <cell r="F7812" t="str">
            <v>Ins</v>
          </cell>
          <cell r="G7812" t="str">
            <v>kg</v>
          </cell>
          <cell r="H7812">
            <v>2.2200000000000002</v>
          </cell>
          <cell r="I7812">
            <v>15743.7</v>
          </cell>
          <cell r="J7812">
            <v>34951</v>
          </cell>
        </row>
        <row r="7813">
          <cell r="B7813" t="str">
            <v>O40</v>
          </cell>
          <cell r="C7813" t="str">
            <v xml:space="preserve">SIKA SEPAROL </v>
          </cell>
          <cell r="F7813" t="str">
            <v>Ins</v>
          </cell>
          <cell r="G7813" t="str">
            <v>kg</v>
          </cell>
          <cell r="H7813">
            <v>0.67</v>
          </cell>
          <cell r="I7813">
            <v>18242.7</v>
          </cell>
          <cell r="J7813">
            <v>12223</v>
          </cell>
        </row>
        <row r="7814">
          <cell r="B7814" t="str">
            <v>G1</v>
          </cell>
          <cell r="C7814" t="str">
            <v xml:space="preserve">A.C.P.M.         </v>
          </cell>
          <cell r="F7814" t="str">
            <v>Ins</v>
          </cell>
          <cell r="G7814" t="str">
            <v>gal</v>
          </cell>
          <cell r="H7814">
            <v>0.3</v>
          </cell>
          <cell r="I7814">
            <v>8143.8</v>
          </cell>
          <cell r="J7814">
            <v>2443</v>
          </cell>
        </row>
        <row r="7815">
          <cell r="B7815" t="str">
            <v>O41</v>
          </cell>
          <cell r="C7815" t="str">
            <v xml:space="preserve">POLIETILENO NEGRO CAL 3.5 </v>
          </cell>
          <cell r="F7815" t="str">
            <v>Ins</v>
          </cell>
          <cell r="G7815" t="str">
            <v>m</v>
          </cell>
          <cell r="H7815">
            <v>3.5</v>
          </cell>
          <cell r="I7815">
            <v>4826.074588185892</v>
          </cell>
          <cell r="J7815">
            <v>16891</v>
          </cell>
        </row>
        <row r="7816">
          <cell r="B7816" t="str">
            <v>P25</v>
          </cell>
          <cell r="C7816" t="str">
            <v>FORMALETA PARA COLUMNA CIRCULAR, D: 0.6m, H: 3.6m</v>
          </cell>
          <cell r="F7816" t="str">
            <v>Ins</v>
          </cell>
          <cell r="G7816" t="str">
            <v>dd</v>
          </cell>
          <cell r="H7816">
            <v>2.5099999999999998</v>
          </cell>
          <cell r="I7816">
            <v>32168.85</v>
          </cell>
          <cell r="J7816">
            <v>80744</v>
          </cell>
        </row>
        <row r="7817">
          <cell r="B7817" t="str">
            <v>M01</v>
          </cell>
          <cell r="C7817" t="str">
            <v>ANDAMIO METALICO TUBULAR (Sección de 2 marcos de 1.50*1.50 m.con 2 crucetas de 2.30 m.)</v>
          </cell>
          <cell r="F7817" t="str">
            <v>Ins</v>
          </cell>
          <cell r="G7817" t="str">
            <v>sm</v>
          </cell>
          <cell r="H7817">
            <v>0.3</v>
          </cell>
          <cell r="I7817">
            <v>5093.55</v>
          </cell>
          <cell r="J7817">
            <v>1528</v>
          </cell>
        </row>
        <row r="7819">
          <cell r="A7819" t="str">
            <v>EC-5.245</v>
          </cell>
          <cell r="C7819" t="str">
            <v>MESON EN CONCRETO 2.500 psi a=0.60 m e=0.10 m. CON GRANITO FUNDIDO EN SITIO  COLOR GRIS (Incluye nivelación, fundida y pulimiento + dilatación en bronce.)  (Incluye refuerzo)</v>
          </cell>
          <cell r="G7819" t="str">
            <v>m</v>
          </cell>
          <cell r="J7819">
            <v>165797</v>
          </cell>
        </row>
        <row r="7820">
          <cell r="B7820" t="str">
            <v>M03</v>
          </cell>
          <cell r="C7820" t="str">
            <v>EQUIPO BASICO ( Herramienta menor )</v>
          </cell>
          <cell r="F7820" t="str">
            <v>Ins</v>
          </cell>
          <cell r="G7820" t="str">
            <v>glb</v>
          </cell>
          <cell r="H7820">
            <v>0.04</v>
          </cell>
          <cell r="I7820">
            <v>2535.75</v>
          </cell>
          <cell r="J7820">
            <v>101</v>
          </cell>
        </row>
        <row r="7821">
          <cell r="B7821" t="str">
            <v>I03</v>
          </cell>
          <cell r="C7821" t="str">
            <v>MANO DE OBRA AA (Albañileria)</v>
          </cell>
          <cell r="F7821" t="str">
            <v>Ins</v>
          </cell>
          <cell r="G7821" t="str">
            <v>hc</v>
          </cell>
          <cell r="H7821">
            <v>2.3899999999999997</v>
          </cell>
          <cell r="I7821">
            <v>17165.400000000001</v>
          </cell>
          <cell r="J7821">
            <v>41025</v>
          </cell>
        </row>
        <row r="7822">
          <cell r="B7822" t="str">
            <v>W16</v>
          </cell>
          <cell r="C7822" t="str">
            <v>TABLA CHAPA ORDINARIO 30 cm x 2 cm x 3 m.</v>
          </cell>
          <cell r="F7822" t="str">
            <v>Ins</v>
          </cell>
          <cell r="G7822" t="str">
            <v>und</v>
          </cell>
          <cell r="H7822">
            <v>1</v>
          </cell>
          <cell r="I7822">
            <v>5372.85</v>
          </cell>
          <cell r="J7822">
            <v>5373</v>
          </cell>
        </row>
        <row r="7823">
          <cell r="B7823" t="str">
            <v>W13</v>
          </cell>
          <cell r="C7823" t="str">
            <v>CERCO ORDINARIO 8 cm x 8 cm x 4 m.</v>
          </cell>
          <cell r="F7823" t="str">
            <v>Ins</v>
          </cell>
          <cell r="G7823" t="str">
            <v>und</v>
          </cell>
          <cell r="H7823">
            <v>0.65</v>
          </cell>
          <cell r="I7823">
            <v>28875</v>
          </cell>
          <cell r="J7823">
            <v>18769</v>
          </cell>
        </row>
        <row r="7824">
          <cell r="B7824" t="str">
            <v>O15</v>
          </cell>
          <cell r="C7824" t="str">
            <v>PUNTILLA CON CABEZA 2"</v>
          </cell>
          <cell r="F7824" t="str">
            <v>Ins</v>
          </cell>
          <cell r="G7824" t="str">
            <v>lb</v>
          </cell>
          <cell r="H7824">
            <v>0.5</v>
          </cell>
          <cell r="I7824">
            <v>2509.5</v>
          </cell>
          <cell r="J7824">
            <v>1255</v>
          </cell>
        </row>
        <row r="7825">
          <cell r="B7825" t="str">
            <v>A13</v>
          </cell>
          <cell r="C7825" t="str">
            <v>ACERO 60.000 PSI ( Incluye alambre negro y figuración )</v>
          </cell>
          <cell r="F7825" t="str">
            <v>Ana</v>
          </cell>
          <cell r="G7825" t="str">
            <v>kg</v>
          </cell>
          <cell r="H7825">
            <v>6.3</v>
          </cell>
          <cell r="I7825">
            <v>2877</v>
          </cell>
          <cell r="J7825">
            <v>18125</v>
          </cell>
        </row>
        <row r="7826">
          <cell r="B7826" t="str">
            <v>H03</v>
          </cell>
          <cell r="C7826" t="str">
            <v xml:space="preserve">CONCRETO 2.500 psi </v>
          </cell>
          <cell r="F7826" t="str">
            <v>Ins</v>
          </cell>
          <cell r="G7826" t="str">
            <v>m3</v>
          </cell>
          <cell r="H7826">
            <v>6.3E-2</v>
          </cell>
          <cell r="I7826">
            <v>428203.65</v>
          </cell>
          <cell r="J7826">
            <v>26977</v>
          </cell>
        </row>
        <row r="7827">
          <cell r="B7827" t="str">
            <v>H01</v>
          </cell>
          <cell r="C7827" t="str">
            <v>CEMENTO GRIS</v>
          </cell>
          <cell r="F7827" t="str">
            <v>Ins</v>
          </cell>
          <cell r="G7827" t="str">
            <v>kg</v>
          </cell>
          <cell r="H7827">
            <v>5.3999999999999995</v>
          </cell>
          <cell r="I7827">
            <v>619.5</v>
          </cell>
          <cell r="J7827">
            <v>3345</v>
          </cell>
        </row>
        <row r="7828">
          <cell r="B7828" t="str">
            <v>O03</v>
          </cell>
          <cell r="C7828" t="str">
            <v>COLOR MINERAL</v>
          </cell>
          <cell r="F7828" t="str">
            <v>Ins</v>
          </cell>
          <cell r="G7828" t="str">
            <v>kg</v>
          </cell>
          <cell r="H7828">
            <v>0.19800000000000001</v>
          </cell>
          <cell r="I7828">
            <v>11235</v>
          </cell>
          <cell r="J7828">
            <v>2225</v>
          </cell>
        </row>
        <row r="7829">
          <cell r="B7829" t="str">
            <v>X07</v>
          </cell>
          <cell r="C7829" t="str">
            <v>MARMOLINA (40 kilos)</v>
          </cell>
          <cell r="F7829" t="str">
            <v>Ins</v>
          </cell>
          <cell r="G7829" t="str">
            <v>bt</v>
          </cell>
          <cell r="H7829">
            <v>4.4999999999999998E-2</v>
          </cell>
          <cell r="I7829">
            <v>11854.631464544736</v>
          </cell>
          <cell r="J7829">
            <v>533</v>
          </cell>
        </row>
        <row r="7830">
          <cell r="B7830" t="str">
            <v>AA15B</v>
          </cell>
          <cell r="C7830" t="str">
            <v>GRANITO DE MARMOL Nº 1,2 y 3 (25 kg)</v>
          </cell>
          <cell r="F7830" t="str">
            <v>Ins</v>
          </cell>
          <cell r="G7830" t="str">
            <v>bt</v>
          </cell>
          <cell r="H7830">
            <v>0.27</v>
          </cell>
          <cell r="I7830">
            <v>24482.391068081517</v>
          </cell>
          <cell r="J7830">
            <v>6610</v>
          </cell>
        </row>
        <row r="7831">
          <cell r="B7831" t="str">
            <v>AA01</v>
          </cell>
          <cell r="C7831" t="str">
            <v>AGUA</v>
          </cell>
          <cell r="F7831" t="str">
            <v>Ins</v>
          </cell>
          <cell r="G7831" t="str">
            <v>lt</v>
          </cell>
          <cell r="H7831">
            <v>3</v>
          </cell>
          <cell r="I7831">
            <v>32.213672458002002</v>
          </cell>
          <cell r="J7831">
            <v>97</v>
          </cell>
        </row>
        <row r="7832">
          <cell r="B7832" t="str">
            <v>AA21</v>
          </cell>
          <cell r="C7832" t="str">
            <v>NIVELACION, FUNDIDA , PULIDA Y BRILLADA Granito fundido en sitio.</v>
          </cell>
          <cell r="F7832" t="str">
            <v>Esp</v>
          </cell>
          <cell r="G7832" t="str">
            <v>m2</v>
          </cell>
          <cell r="H7832">
            <v>0.6</v>
          </cell>
          <cell r="I7832">
            <v>45099.14144120281</v>
          </cell>
          <cell r="J7832">
            <v>27059</v>
          </cell>
        </row>
        <row r="7833">
          <cell r="B7833" t="str">
            <v>AA22</v>
          </cell>
          <cell r="C7833" t="str">
            <v>DILATACION EN BRONCE (suministro, instalación y pulido)</v>
          </cell>
          <cell r="F7833" t="str">
            <v>Esp</v>
          </cell>
          <cell r="G7833" t="str">
            <v>m</v>
          </cell>
          <cell r="H7833">
            <v>0.36</v>
          </cell>
          <cell r="I7833">
            <v>15858.36</v>
          </cell>
          <cell r="J7833">
            <v>5709</v>
          </cell>
        </row>
        <row r="7834">
          <cell r="B7834" t="str">
            <v>H06</v>
          </cell>
          <cell r="C7834" t="str">
            <v>MORTERO 1:3 ( arena semilavada de peña)</v>
          </cell>
          <cell r="F7834" t="str">
            <v>Ana</v>
          </cell>
          <cell r="G7834" t="str">
            <v>m3</v>
          </cell>
          <cell r="H7834">
            <v>1.7999999999999999E-2</v>
          </cell>
          <cell r="I7834">
            <v>477433.95</v>
          </cell>
          <cell r="J7834">
            <v>8594</v>
          </cell>
        </row>
        <row r="7836">
          <cell r="A7836" t="str">
            <v>EC-5.246</v>
          </cell>
          <cell r="C7836" t="str">
            <v>PLACA EN STEEL DECK  lamina 2" Calibre 20, h= 0.12 m. Concreto 4.000 psi. (Sin refuerzo, incluye tapa perimetral )</v>
          </cell>
          <cell r="G7836" t="str">
            <v>m2</v>
          </cell>
          <cell r="J7836">
            <v>570547</v>
          </cell>
        </row>
        <row r="7837">
          <cell r="B7837" t="str">
            <v>M10</v>
          </cell>
          <cell r="C7837" t="str">
            <v>EQUIPO BASICO ( Construcción )</v>
          </cell>
          <cell r="F7837" t="str">
            <v>Ins</v>
          </cell>
          <cell r="G7837" t="str">
            <v>glb</v>
          </cell>
          <cell r="H7837">
            <v>0.5</v>
          </cell>
          <cell r="I7837">
            <v>2825.0144273770197</v>
          </cell>
          <cell r="J7837">
            <v>1413</v>
          </cell>
        </row>
        <row r="7838">
          <cell r="B7838" t="str">
            <v>I03</v>
          </cell>
          <cell r="C7838" t="str">
            <v>MANO DE OBRA AA (Albañileria)</v>
          </cell>
          <cell r="F7838" t="str">
            <v>Ins</v>
          </cell>
          <cell r="G7838" t="str">
            <v>hc</v>
          </cell>
          <cell r="H7838">
            <v>1.9</v>
          </cell>
          <cell r="I7838">
            <v>17165.400000000001</v>
          </cell>
          <cell r="J7838">
            <v>32614</v>
          </cell>
        </row>
        <row r="7839">
          <cell r="B7839" t="str">
            <v>O08E</v>
          </cell>
          <cell r="C7839" t="str">
            <v xml:space="preserve">LAMINA METAL DECK  Lamina 2"  Cal.20  - Tipo Acesco o equivalente. </v>
          </cell>
          <cell r="F7839" t="str">
            <v>Ins</v>
          </cell>
          <cell r="G7839" t="str">
            <v>m2</v>
          </cell>
          <cell r="H7839">
            <v>1.03</v>
          </cell>
          <cell r="I7839">
            <v>34426.229508196724</v>
          </cell>
          <cell r="J7839">
            <v>35459</v>
          </cell>
        </row>
        <row r="7840">
          <cell r="B7840" t="str">
            <v>O08J</v>
          </cell>
          <cell r="C7840" t="str">
            <v xml:space="preserve">TAPA PERIMETRAL LAMINA METAL DECK  Lamina 2"  Cal. 22 - Tipo Acesco o equivalente. </v>
          </cell>
          <cell r="F7840" t="str">
            <v>Ins</v>
          </cell>
          <cell r="G7840" t="str">
            <v>und</v>
          </cell>
          <cell r="H7840">
            <v>4</v>
          </cell>
          <cell r="I7840">
            <v>831.28500000000008</v>
          </cell>
          <cell r="J7840">
            <v>3325</v>
          </cell>
        </row>
        <row r="7841">
          <cell r="B7841" t="str">
            <v>P04</v>
          </cell>
          <cell r="C7841" t="str">
            <v>FORMALETA ENTREPISOS CON PARAL EXTRALARGO de 3.00 a 4.50 m.(Por Metro Cuadrado).</v>
          </cell>
          <cell r="F7841" t="str">
            <v>Ins</v>
          </cell>
          <cell r="G7841" t="str">
            <v>ms</v>
          </cell>
          <cell r="H7841">
            <v>0.05</v>
          </cell>
          <cell r="I7841">
            <v>5646.3434999999999</v>
          </cell>
          <cell r="J7841">
            <v>282</v>
          </cell>
        </row>
        <row r="7842">
          <cell r="B7842" t="str">
            <v>H28</v>
          </cell>
          <cell r="C7842" t="str">
            <v>CONCRETO 4.000 psi</v>
          </cell>
          <cell r="F7842" t="str">
            <v>Ins</v>
          </cell>
          <cell r="G7842" t="str">
            <v>m3</v>
          </cell>
          <cell r="H7842">
            <v>1.03</v>
          </cell>
          <cell r="I7842">
            <v>477184.05</v>
          </cell>
          <cell r="J7842">
            <v>491500</v>
          </cell>
        </row>
        <row r="7843">
          <cell r="B7843" t="str">
            <v>M27</v>
          </cell>
          <cell r="C7843" t="str">
            <v>EQUIPO COLOCACION CONCRETO (BOMBEO)</v>
          </cell>
          <cell r="F7843" t="str">
            <v>Ins</v>
          </cell>
          <cell r="G7843" t="str">
            <v>m3</v>
          </cell>
          <cell r="H7843">
            <v>0.12</v>
          </cell>
          <cell r="I7843">
            <v>49612.5</v>
          </cell>
          <cell r="J7843">
            <v>5954</v>
          </cell>
        </row>
        <row r="7845">
          <cell r="A7845" t="str">
            <v>EC-5.247</v>
          </cell>
          <cell r="C7845" t="str">
            <v>JUNTA DE DILATACION PLACA DE CONTRAPISO Junta promedio 1/2"(Incluye sellante)</v>
          </cell>
          <cell r="G7845" t="str">
            <v>m</v>
          </cell>
          <cell r="J7845">
            <v>22054</v>
          </cell>
        </row>
        <row r="7846">
          <cell r="B7846" t="str">
            <v>M03</v>
          </cell>
          <cell r="C7846" t="str">
            <v>EQUIPO BASICO ( Herramienta menor )</v>
          </cell>
          <cell r="F7846" t="str">
            <v>Ins</v>
          </cell>
          <cell r="G7846" t="str">
            <v>glb</v>
          </cell>
          <cell r="H7846">
            <v>7.0000000000000001E-3</v>
          </cell>
          <cell r="I7846">
            <v>2535.75</v>
          </cell>
          <cell r="J7846">
            <v>18</v>
          </cell>
        </row>
        <row r="7847">
          <cell r="B7847" t="str">
            <v>I03</v>
          </cell>
          <cell r="C7847" t="str">
            <v>MANO DE OBRA AA (Albañileria)</v>
          </cell>
          <cell r="F7847" t="str">
            <v>Ins</v>
          </cell>
          <cell r="G7847" t="str">
            <v>hc</v>
          </cell>
          <cell r="H7847">
            <v>0.2</v>
          </cell>
          <cell r="I7847">
            <v>17165.400000000001</v>
          </cell>
          <cell r="J7847">
            <v>3433</v>
          </cell>
        </row>
        <row r="7848">
          <cell r="B7848" t="str">
            <v>O17E</v>
          </cell>
          <cell r="C7848" t="str">
            <v>SIKAROD Ø 3/8"</v>
          </cell>
          <cell r="F7848" t="str">
            <v>Ins</v>
          </cell>
          <cell r="G7848" t="str">
            <v>m</v>
          </cell>
          <cell r="H7848">
            <v>0.16</v>
          </cell>
          <cell r="I7848">
            <v>749.7</v>
          </cell>
          <cell r="J7848">
            <v>120</v>
          </cell>
        </row>
        <row r="7849">
          <cell r="B7849" t="str">
            <v>O161A</v>
          </cell>
          <cell r="C7849" t="str">
            <v>SELLASIL SOPORTE 3/8</v>
          </cell>
          <cell r="F7849" t="str">
            <v>Ins</v>
          </cell>
          <cell r="G7849" t="str">
            <v>m</v>
          </cell>
          <cell r="H7849">
            <v>0.5</v>
          </cell>
          <cell r="I7849">
            <v>2546.8191996116684</v>
          </cell>
          <cell r="J7849">
            <v>1273</v>
          </cell>
        </row>
        <row r="7850">
          <cell r="B7850" t="str">
            <v>M31</v>
          </cell>
          <cell r="C7850" t="str">
            <v xml:space="preserve">CORTADORA DE PAVIMENTO con combustible </v>
          </cell>
          <cell r="F7850" t="str">
            <v>Ins</v>
          </cell>
          <cell r="G7850" t="str">
            <v>dd</v>
          </cell>
          <cell r="H7850">
            <v>0.05</v>
          </cell>
          <cell r="I7850">
            <v>193756.5</v>
          </cell>
          <cell r="J7850">
            <v>9688</v>
          </cell>
        </row>
        <row r="7851">
          <cell r="B7851" t="str">
            <v>M29</v>
          </cell>
          <cell r="C7851" t="str">
            <v>DISCO DIAMANTADO DE 14"</v>
          </cell>
          <cell r="F7851" t="str">
            <v>Ins</v>
          </cell>
          <cell r="G7851" t="str">
            <v>und</v>
          </cell>
          <cell r="H7851">
            <v>2.5000000000000001E-2</v>
          </cell>
          <cell r="I7851">
            <v>300881.66138284659</v>
          </cell>
          <cell r="J7851">
            <v>7522</v>
          </cell>
        </row>
        <row r="7853">
          <cell r="A7853" t="str">
            <v>EC-5.248</v>
          </cell>
          <cell r="C7853" t="str">
            <v>ANCLAJES 3/4" x 18" de longitud (Incluye perforación y adhesivo epóxico)</v>
          </cell>
          <cell r="G7853" t="str">
            <v>und</v>
          </cell>
          <cell r="J7853">
            <v>41722</v>
          </cell>
        </row>
        <row r="7854">
          <cell r="B7854" t="str">
            <v>M03</v>
          </cell>
          <cell r="C7854" t="str">
            <v>EQUIPO BASICO ( Herramienta menor )</v>
          </cell>
          <cell r="F7854" t="str">
            <v>Ins</v>
          </cell>
          <cell r="G7854" t="str">
            <v>glb</v>
          </cell>
          <cell r="H7854">
            <v>0.02</v>
          </cell>
          <cell r="I7854">
            <v>2535.75</v>
          </cell>
          <cell r="J7854">
            <v>51</v>
          </cell>
        </row>
        <row r="7855">
          <cell r="B7855" t="str">
            <v>I03</v>
          </cell>
          <cell r="C7855" t="str">
            <v>MANO DE OBRA AA (Albañileria)</v>
          </cell>
          <cell r="F7855" t="str">
            <v>Ins</v>
          </cell>
          <cell r="G7855" t="str">
            <v>hc</v>
          </cell>
          <cell r="H7855">
            <v>0.33</v>
          </cell>
          <cell r="I7855">
            <v>17165.400000000001</v>
          </cell>
          <cell r="J7855">
            <v>5665</v>
          </cell>
        </row>
        <row r="7856">
          <cell r="B7856" t="str">
            <v>M15</v>
          </cell>
          <cell r="C7856" t="str">
            <v>TALADRO ROTO PERCUTOR</v>
          </cell>
          <cell r="F7856" t="str">
            <v>Ins</v>
          </cell>
          <cell r="G7856" t="str">
            <v>dd</v>
          </cell>
          <cell r="H7856">
            <v>0.25</v>
          </cell>
          <cell r="I7856">
            <v>13650</v>
          </cell>
          <cell r="J7856">
            <v>3413</v>
          </cell>
        </row>
        <row r="7857">
          <cell r="B7857" t="str">
            <v>O17B</v>
          </cell>
          <cell r="C7857" t="str">
            <v>SIKADUR -Anchor Fix-4 600ML.</v>
          </cell>
          <cell r="F7857" t="str">
            <v>Ins</v>
          </cell>
          <cell r="G7857" t="str">
            <v>und</v>
          </cell>
          <cell r="H7857">
            <v>0.38</v>
          </cell>
          <cell r="I7857">
            <v>68972.399999999994</v>
          </cell>
          <cell r="J7857">
            <v>26210</v>
          </cell>
        </row>
        <row r="7858">
          <cell r="B7858" t="str">
            <v>O55</v>
          </cell>
          <cell r="C7858" t="str">
            <v>BROCA PARA MURO 3/4" x 6"</v>
          </cell>
          <cell r="F7858" t="str">
            <v>Ins</v>
          </cell>
          <cell r="G7858" t="str">
            <v>und</v>
          </cell>
          <cell r="H7858">
            <v>0.12</v>
          </cell>
          <cell r="I7858">
            <v>17745</v>
          </cell>
          <cell r="J7858">
            <v>2129</v>
          </cell>
        </row>
        <row r="7859">
          <cell r="B7859" t="str">
            <v>O29</v>
          </cell>
          <cell r="C7859" t="str">
            <v>PISTOLA INYECTOR PARA EPOXICO ANCHORFIX 4</v>
          </cell>
          <cell r="F7859" t="str">
            <v>Ins</v>
          </cell>
          <cell r="G7859" t="str">
            <v>und</v>
          </cell>
          <cell r="H7859">
            <v>1.2E-2</v>
          </cell>
          <cell r="I7859">
            <v>166845</v>
          </cell>
          <cell r="J7859">
            <v>2002</v>
          </cell>
        </row>
        <row r="7860">
          <cell r="B7860" t="str">
            <v>A01</v>
          </cell>
          <cell r="C7860" t="str">
            <v>ACERO 60.000 PSI</v>
          </cell>
          <cell r="F7860" t="str">
            <v>Ins</v>
          </cell>
          <cell r="G7860" t="str">
            <v>kg</v>
          </cell>
          <cell r="H7860">
            <v>0.9</v>
          </cell>
          <cell r="I7860">
            <v>2502</v>
          </cell>
          <cell r="J7860">
            <v>2252</v>
          </cell>
        </row>
        <row r="7862">
          <cell r="A7862" t="str">
            <v>EC-5.249</v>
          </cell>
          <cell r="C7862" t="str">
            <v>SUMINISTRO E INSTALACIÓN DE ANCLAJE EN PLATINA DE 0.35 X 0.35M CON VARILLA ROSCADA ASTM A-193 gr B7 de 5/8”.</v>
          </cell>
          <cell r="G7862" t="str">
            <v>und</v>
          </cell>
          <cell r="J7862">
            <v>143804</v>
          </cell>
        </row>
        <row r="7863">
          <cell r="B7863" t="str">
            <v>M03</v>
          </cell>
          <cell r="C7863" t="str">
            <v>EQUIPO BASICO ( Herramienta menor )</v>
          </cell>
          <cell r="F7863" t="str">
            <v>Ins</v>
          </cell>
          <cell r="G7863" t="str">
            <v>glb</v>
          </cell>
          <cell r="H7863">
            <v>0.61</v>
          </cell>
          <cell r="I7863">
            <v>2535.75</v>
          </cell>
          <cell r="J7863">
            <v>1547</v>
          </cell>
        </row>
        <row r="7864">
          <cell r="B7864" t="str">
            <v>I06</v>
          </cell>
          <cell r="C7864" t="str">
            <v>MANO DE OBRA DD (Carpintería)</v>
          </cell>
          <cell r="F7864" t="str">
            <v>Ins</v>
          </cell>
          <cell r="G7864" t="str">
            <v>hc</v>
          </cell>
          <cell r="H7864">
            <v>0.61</v>
          </cell>
          <cell r="I7864">
            <v>21230.098696721638</v>
          </cell>
          <cell r="J7864">
            <v>12950</v>
          </cell>
        </row>
        <row r="7865">
          <cell r="B7865" t="str">
            <v>J05</v>
          </cell>
          <cell r="C7865" t="str">
            <v xml:space="preserve">PLATINAS ACERO A-36  </v>
          </cell>
          <cell r="F7865" t="str">
            <v>Ins</v>
          </cell>
          <cell r="G7865" t="str">
            <v>kg</v>
          </cell>
          <cell r="H7865">
            <v>12.138062499999998</v>
          </cell>
          <cell r="I7865">
            <v>8166.6900000000005</v>
          </cell>
          <cell r="J7865">
            <v>99128</v>
          </cell>
        </row>
        <row r="7866">
          <cell r="B7866" t="str">
            <v>O118</v>
          </cell>
          <cell r="C7866" t="str">
            <v>VARILLA ROSCADA ASTM A-193 gr B7 de 5/8”. (3,66m)</v>
          </cell>
          <cell r="F7866" t="str">
            <v>Ins</v>
          </cell>
          <cell r="G7866" t="str">
            <v>m</v>
          </cell>
          <cell r="H7866">
            <v>9.5628415300546443E-2</v>
          </cell>
          <cell r="I7866">
            <v>53251.014546866187</v>
          </cell>
          <cell r="J7866">
            <v>5092</v>
          </cell>
        </row>
        <row r="7867">
          <cell r="B7867" t="str">
            <v>O73</v>
          </cell>
          <cell r="C7867" t="str">
            <v xml:space="preserve">TUERCA MAS ARANDELA DE 5/8" </v>
          </cell>
          <cell r="F7867" t="str">
            <v>Ins</v>
          </cell>
          <cell r="G7867" t="str">
            <v>und</v>
          </cell>
          <cell r="H7867">
            <v>16</v>
          </cell>
          <cell r="I7867">
            <v>805.34181145005005</v>
          </cell>
          <cell r="J7867">
            <v>12885</v>
          </cell>
        </row>
        <row r="7868">
          <cell r="B7868" t="str">
            <v>X01</v>
          </cell>
          <cell r="C7868" t="str">
            <v>ANTICORROSIVO Premium - Tipo Pintuco Ref. 513 o equivalente</v>
          </cell>
          <cell r="F7868" t="str">
            <v>Ins</v>
          </cell>
          <cell r="G7868" t="str">
            <v>gal</v>
          </cell>
          <cell r="H7868">
            <v>0.09</v>
          </cell>
          <cell r="I7868">
            <v>81756.034499999994</v>
          </cell>
          <cell r="J7868">
            <v>7358</v>
          </cell>
        </row>
        <row r="7869">
          <cell r="B7869" t="str">
            <v>X04</v>
          </cell>
          <cell r="C7869" t="str">
            <v>ESMALTE SINTETICO Pintulux - Tipo Pintuco Ref. según color diseño o equivalente</v>
          </cell>
          <cell r="F7869" t="str">
            <v>Ins</v>
          </cell>
          <cell r="G7869" t="str">
            <v>gal</v>
          </cell>
          <cell r="H7869">
            <v>7.0000000000000007E-2</v>
          </cell>
          <cell r="I7869">
            <v>69194.810999999987</v>
          </cell>
          <cell r="J7869">
            <v>4844</v>
          </cell>
        </row>
        <row r="7871">
          <cell r="A7871" t="str">
            <v>EC-5.250</v>
          </cell>
          <cell r="C7871" t="str">
            <v xml:space="preserve">LOSA DE ENTREPISO ALIGERADA CONCRETO 3.000 PSI CON CASETON DE ICOPOR RECUPERABLE. Torta superior 6 cm. (Sin refuerzo)  </v>
          </cell>
          <cell r="G7871" t="str">
            <v>m2</v>
          </cell>
          <cell r="J7871">
            <v>141991</v>
          </cell>
        </row>
        <row r="7872">
          <cell r="B7872" t="str">
            <v>M10</v>
          </cell>
          <cell r="C7872" t="str">
            <v>EQUIPO BASICO ( Construcción )</v>
          </cell>
          <cell r="F7872" t="str">
            <v>Ins</v>
          </cell>
          <cell r="G7872" t="str">
            <v>glb</v>
          </cell>
          <cell r="H7872">
            <v>1</v>
          </cell>
          <cell r="I7872">
            <v>2825.0144273770197</v>
          </cell>
          <cell r="J7872">
            <v>2825</v>
          </cell>
        </row>
        <row r="7873">
          <cell r="B7873" t="str">
            <v>I03</v>
          </cell>
          <cell r="C7873" t="str">
            <v>MANO DE OBRA AA (Albañileria)</v>
          </cell>
          <cell r="F7873" t="str">
            <v>Ins</v>
          </cell>
          <cell r="G7873" t="str">
            <v>hc</v>
          </cell>
          <cell r="H7873">
            <v>1.48</v>
          </cell>
          <cell r="I7873">
            <v>17165.400000000001</v>
          </cell>
          <cell r="J7873">
            <v>25405</v>
          </cell>
        </row>
        <row r="7874">
          <cell r="B7874" t="str">
            <v>P23</v>
          </cell>
          <cell r="C7874" t="str">
            <v>CASETON DE ICOPOR , densidad 10 KG.</v>
          </cell>
          <cell r="F7874" t="str">
            <v>Ins</v>
          </cell>
          <cell r="G7874" t="str">
            <v>m3</v>
          </cell>
          <cell r="H7874">
            <v>0.4</v>
          </cell>
          <cell r="I7874">
            <v>156187.5</v>
          </cell>
          <cell r="J7874">
            <v>62475</v>
          </cell>
        </row>
        <row r="7875">
          <cell r="B7875" t="str">
            <v>P03</v>
          </cell>
          <cell r="C7875" t="str">
            <v>FORMALETA ENTREPISOS CON PARAL LARGO de 2.00 a 3.50 m. (Por Metro Cuadrado).</v>
          </cell>
          <cell r="F7875" t="str">
            <v>Ins</v>
          </cell>
          <cell r="G7875" t="str">
            <v>ms</v>
          </cell>
          <cell r="H7875">
            <v>1</v>
          </cell>
          <cell r="I7875">
            <v>5168.0349000000006</v>
          </cell>
          <cell r="J7875">
            <v>5168</v>
          </cell>
        </row>
        <row r="7876">
          <cell r="B7876" t="str">
            <v>O15</v>
          </cell>
          <cell r="C7876" t="str">
            <v>PUNTILLA CON CABEZA 2"</v>
          </cell>
          <cell r="F7876" t="str">
            <v>Ins</v>
          </cell>
          <cell r="G7876" t="str">
            <v>lb</v>
          </cell>
          <cell r="H7876">
            <v>1</v>
          </cell>
          <cell r="I7876">
            <v>2509.5</v>
          </cell>
          <cell r="J7876">
            <v>2510</v>
          </cell>
        </row>
        <row r="7877">
          <cell r="B7877" t="str">
            <v>M06</v>
          </cell>
          <cell r="C7877" t="str">
            <v>VIBRADOR A GASOLINA</v>
          </cell>
          <cell r="F7877" t="str">
            <v>Ins</v>
          </cell>
          <cell r="G7877" t="str">
            <v>dd</v>
          </cell>
          <cell r="H7877">
            <v>7.0000000000000001E-3</v>
          </cell>
          <cell r="I7877">
            <v>27300</v>
          </cell>
          <cell r="J7877">
            <v>191</v>
          </cell>
        </row>
        <row r="7878">
          <cell r="B7878" t="str">
            <v>M16</v>
          </cell>
          <cell r="C7878" t="str">
            <v>EQUIPO COLOCACION CONCRETO</v>
          </cell>
          <cell r="F7878" t="str">
            <v>Ins</v>
          </cell>
          <cell r="G7878" t="str">
            <v>m3</v>
          </cell>
          <cell r="H7878">
            <v>9.2999999999999999E-2</v>
          </cell>
          <cell r="I7878">
            <v>24150</v>
          </cell>
          <cell r="J7878">
            <v>2246</v>
          </cell>
        </row>
        <row r="7879">
          <cell r="B7879" t="str">
            <v>H04</v>
          </cell>
          <cell r="C7879" t="str">
            <v>CONCRETO 3.000 psi</v>
          </cell>
          <cell r="F7879" t="str">
            <v>Ins</v>
          </cell>
          <cell r="G7879" t="str">
            <v>m3</v>
          </cell>
          <cell r="H7879">
            <v>9.2999999999999999E-2</v>
          </cell>
          <cell r="I7879">
            <v>442697.85</v>
          </cell>
          <cell r="J7879">
            <v>41171</v>
          </cell>
        </row>
        <row r="7881">
          <cell r="A7881" t="str">
            <v>EC-5.251</v>
          </cell>
          <cell r="C7881" t="str">
            <v xml:space="preserve">LOSA DE ENTREPISO ALIGERADA CONCRETO 3.000 PSI CON CASETON DE ICOPOR RECUPERABLE. Torta superior 8 cm. (Sin refuerzo)  </v>
          </cell>
          <cell r="G7881" t="str">
            <v>m2</v>
          </cell>
          <cell r="J7881">
            <v>158330</v>
          </cell>
        </row>
        <row r="7882">
          <cell r="B7882" t="str">
            <v>M10</v>
          </cell>
          <cell r="C7882" t="str">
            <v>EQUIPO BASICO ( Construcción )</v>
          </cell>
          <cell r="F7882" t="str">
            <v>Ins</v>
          </cell>
          <cell r="G7882" t="str">
            <v>glb</v>
          </cell>
          <cell r="H7882">
            <v>1</v>
          </cell>
          <cell r="I7882">
            <v>2825.0144273770197</v>
          </cell>
          <cell r="J7882">
            <v>2825</v>
          </cell>
        </row>
        <row r="7883">
          <cell r="B7883" t="str">
            <v>I03</v>
          </cell>
          <cell r="C7883" t="str">
            <v>MANO DE OBRA AA (Albañileria)</v>
          </cell>
          <cell r="F7883" t="str">
            <v>Ins</v>
          </cell>
          <cell r="G7883" t="str">
            <v>hc</v>
          </cell>
          <cell r="H7883">
            <v>1.48</v>
          </cell>
          <cell r="I7883">
            <v>17165.400000000001</v>
          </cell>
          <cell r="J7883">
            <v>25405</v>
          </cell>
        </row>
        <row r="7884">
          <cell r="B7884" t="str">
            <v>P23</v>
          </cell>
          <cell r="C7884" t="str">
            <v>CASETON DE ICOPOR , densidad 10 KG.</v>
          </cell>
          <cell r="F7884" t="str">
            <v>Ins</v>
          </cell>
          <cell r="G7884" t="str">
            <v>m3</v>
          </cell>
          <cell r="H7884">
            <v>0.4</v>
          </cell>
          <cell r="I7884">
            <v>156187.5</v>
          </cell>
          <cell r="J7884">
            <v>62475</v>
          </cell>
        </row>
        <row r="7885">
          <cell r="B7885" t="str">
            <v>P03</v>
          </cell>
          <cell r="C7885" t="str">
            <v>FORMALETA ENTREPISOS CON PARAL LARGO de 2.00 a 3.50 m. (Por Metro Cuadrado).</v>
          </cell>
          <cell r="F7885" t="str">
            <v>Ins</v>
          </cell>
          <cell r="G7885" t="str">
            <v>ms</v>
          </cell>
          <cell r="H7885">
            <v>1</v>
          </cell>
          <cell r="I7885">
            <v>5168.0349000000006</v>
          </cell>
          <cell r="J7885">
            <v>5168</v>
          </cell>
        </row>
        <row r="7886">
          <cell r="B7886" t="str">
            <v>O15</v>
          </cell>
          <cell r="C7886" t="str">
            <v>PUNTILLA CON CABEZA 2"</v>
          </cell>
          <cell r="F7886" t="str">
            <v>Ins</v>
          </cell>
          <cell r="G7886" t="str">
            <v>lb</v>
          </cell>
          <cell r="H7886">
            <v>1</v>
          </cell>
          <cell r="I7886">
            <v>2509.5</v>
          </cell>
          <cell r="J7886">
            <v>2510</v>
          </cell>
        </row>
        <row r="7887">
          <cell r="B7887" t="str">
            <v>M06</v>
          </cell>
          <cell r="C7887" t="str">
            <v>VIBRADOR A GASOLINA</v>
          </cell>
          <cell r="F7887" t="str">
            <v>Ins</v>
          </cell>
          <cell r="G7887" t="str">
            <v>dd</v>
          </cell>
          <cell r="H7887">
            <v>7.0000000000000001E-3</v>
          </cell>
          <cell r="I7887">
            <v>27300</v>
          </cell>
          <cell r="J7887">
            <v>191</v>
          </cell>
        </row>
        <row r="7888">
          <cell r="B7888" t="str">
            <v>M16</v>
          </cell>
          <cell r="C7888" t="str">
            <v>EQUIPO COLOCACION CONCRETO</v>
          </cell>
          <cell r="F7888" t="str">
            <v>Ins</v>
          </cell>
          <cell r="G7888" t="str">
            <v>m3</v>
          </cell>
          <cell r="H7888">
            <v>0.128</v>
          </cell>
          <cell r="I7888">
            <v>24150</v>
          </cell>
          <cell r="J7888">
            <v>3091</v>
          </cell>
        </row>
        <row r="7889">
          <cell r="B7889" t="str">
            <v>H04</v>
          </cell>
          <cell r="C7889" t="str">
            <v>CONCRETO 3.000 psi</v>
          </cell>
          <cell r="F7889" t="str">
            <v>Ins</v>
          </cell>
          <cell r="G7889" t="str">
            <v>m3</v>
          </cell>
          <cell r="H7889">
            <v>0.128</v>
          </cell>
          <cell r="I7889">
            <v>442697.85</v>
          </cell>
          <cell r="J7889">
            <v>56665</v>
          </cell>
        </row>
        <row r="7891">
          <cell r="A7891" t="str">
            <v>EC-5.252</v>
          </cell>
          <cell r="C7891" t="str">
            <v>MESON EN CONCRETO ESMALTADO 3000 psi a=0.60 m e=0.08 m, h=1.02 m.  (Incluye nivelación, fundida, pulimiento y refuerzo). SEGÚN DETALLE.</v>
          </cell>
          <cell r="G7891" t="str">
            <v>m</v>
          </cell>
          <cell r="J7891">
            <v>151929</v>
          </cell>
        </row>
        <row r="7892">
          <cell r="B7892" t="str">
            <v>M03</v>
          </cell>
          <cell r="C7892" t="str">
            <v>EQUIPO BASICO ( Herramienta menor )</v>
          </cell>
          <cell r="F7892" t="str">
            <v>Ins</v>
          </cell>
          <cell r="G7892" t="str">
            <v>glb</v>
          </cell>
          <cell r="H7892">
            <v>0.04</v>
          </cell>
          <cell r="I7892">
            <v>2535.75</v>
          </cell>
          <cell r="J7892">
            <v>101</v>
          </cell>
        </row>
        <row r="7893">
          <cell r="B7893" t="str">
            <v>I03</v>
          </cell>
          <cell r="C7893" t="str">
            <v>MANO DE OBRA AA (Albañileria)</v>
          </cell>
          <cell r="F7893" t="str">
            <v>Ins</v>
          </cell>
          <cell r="G7893" t="str">
            <v>hc</v>
          </cell>
          <cell r="H7893">
            <v>1.25</v>
          </cell>
          <cell r="I7893">
            <v>17165.400000000001</v>
          </cell>
          <cell r="J7893">
            <v>21457</v>
          </cell>
        </row>
        <row r="7894">
          <cell r="B7894" t="str">
            <v>W16</v>
          </cell>
          <cell r="C7894" t="str">
            <v>TABLA CHAPA ORDINARIO 30 cm x 2 cm x 3 m.</v>
          </cell>
          <cell r="F7894" t="str">
            <v>Ins</v>
          </cell>
          <cell r="G7894" t="str">
            <v>und</v>
          </cell>
          <cell r="H7894">
            <v>0.75</v>
          </cell>
          <cell r="I7894">
            <v>5372.85</v>
          </cell>
          <cell r="J7894">
            <v>4030</v>
          </cell>
        </row>
        <row r="7895">
          <cell r="B7895" t="str">
            <v>W13</v>
          </cell>
          <cell r="C7895" t="str">
            <v>CERCO ORDINARIO 8 cm x 8 cm x 4 m.</v>
          </cell>
          <cell r="F7895" t="str">
            <v>Ins</v>
          </cell>
          <cell r="G7895" t="str">
            <v>und</v>
          </cell>
          <cell r="H7895">
            <v>0.65</v>
          </cell>
          <cell r="I7895">
            <v>28875</v>
          </cell>
          <cell r="J7895">
            <v>18769</v>
          </cell>
        </row>
        <row r="7896">
          <cell r="B7896" t="str">
            <v>O15</v>
          </cell>
          <cell r="C7896" t="str">
            <v>PUNTILLA CON CABEZA 2"</v>
          </cell>
          <cell r="F7896" t="str">
            <v>Ins</v>
          </cell>
          <cell r="G7896" t="str">
            <v>lb</v>
          </cell>
          <cell r="H7896">
            <v>0.5</v>
          </cell>
          <cell r="I7896">
            <v>2509.5</v>
          </cell>
          <cell r="J7896">
            <v>1255</v>
          </cell>
        </row>
        <row r="7897">
          <cell r="B7897" t="str">
            <v>H04</v>
          </cell>
          <cell r="C7897" t="str">
            <v>CONCRETO 3.000 psi</v>
          </cell>
          <cell r="F7897" t="str">
            <v>Ins</v>
          </cell>
          <cell r="G7897" t="str">
            <v>m3</v>
          </cell>
          <cell r="H7897">
            <v>0.20300000000000001</v>
          </cell>
          <cell r="I7897">
            <v>442697.85</v>
          </cell>
          <cell r="J7897">
            <v>89868</v>
          </cell>
        </row>
        <row r="7898">
          <cell r="B7898" t="str">
            <v>P10</v>
          </cell>
          <cell r="C7898" t="str">
            <v>FORMALETA METALICA - CARA DE CONTACTO (Por Metro Cuadrado).</v>
          </cell>
          <cell r="F7898" t="str">
            <v>Ins</v>
          </cell>
          <cell r="G7898" t="str">
            <v>dd</v>
          </cell>
          <cell r="H7898">
            <v>2.04</v>
          </cell>
          <cell r="I7898">
            <v>998.55</v>
          </cell>
          <cell r="J7898">
            <v>2037</v>
          </cell>
        </row>
        <row r="7899">
          <cell r="B7899" t="str">
            <v>A01</v>
          </cell>
          <cell r="C7899" t="str">
            <v>ACERO 60.000 PSI</v>
          </cell>
          <cell r="F7899" t="str">
            <v>Ins</v>
          </cell>
          <cell r="G7899" t="str">
            <v>kg</v>
          </cell>
          <cell r="H7899">
            <v>5.76</v>
          </cell>
          <cell r="I7899">
            <v>2502</v>
          </cell>
          <cell r="J7899">
            <v>14412</v>
          </cell>
        </row>
        <row r="7901">
          <cell r="A7901" t="str">
            <v>EC-5.253</v>
          </cell>
          <cell r="C7901" t="str">
            <v>MESON EMPOTRADO EN CONCRETO ESMALTADO 3000 psi a=0.40 m e=0.08 m, y nariz en concreto de 0.10 m.  (Incluye nivelación, fundida, pulimiento y refuerzo). SEGÚN DETALLE.</v>
          </cell>
          <cell r="G7901" t="str">
            <v>m</v>
          </cell>
          <cell r="J7901">
            <v>97891</v>
          </cell>
        </row>
        <row r="7902">
          <cell r="B7902" t="str">
            <v>M03</v>
          </cell>
          <cell r="C7902" t="str">
            <v>EQUIPO BASICO ( Herramienta menor )</v>
          </cell>
          <cell r="F7902" t="str">
            <v>Ins</v>
          </cell>
          <cell r="G7902" t="str">
            <v>glb</v>
          </cell>
          <cell r="H7902">
            <v>0.04</v>
          </cell>
          <cell r="I7902">
            <v>2535.75</v>
          </cell>
          <cell r="J7902">
            <v>101</v>
          </cell>
        </row>
        <row r="7903">
          <cell r="B7903" t="str">
            <v>I03</v>
          </cell>
          <cell r="C7903" t="str">
            <v>MANO DE OBRA AA (Albañileria)</v>
          </cell>
          <cell r="F7903" t="str">
            <v>Ins</v>
          </cell>
          <cell r="G7903" t="str">
            <v>hc</v>
          </cell>
          <cell r="H7903">
            <v>1.25</v>
          </cell>
          <cell r="I7903">
            <v>17165.400000000001</v>
          </cell>
          <cell r="J7903">
            <v>21457</v>
          </cell>
        </row>
        <row r="7904">
          <cell r="B7904" t="str">
            <v>W16</v>
          </cell>
          <cell r="C7904" t="str">
            <v>TABLA CHAPA ORDINARIO 30 cm x 2 cm x 3 m.</v>
          </cell>
          <cell r="F7904" t="str">
            <v>Ins</v>
          </cell>
          <cell r="G7904" t="str">
            <v>und</v>
          </cell>
          <cell r="H7904">
            <v>0.75</v>
          </cell>
          <cell r="I7904">
            <v>5372.85</v>
          </cell>
          <cell r="J7904">
            <v>4030</v>
          </cell>
        </row>
        <row r="7905">
          <cell r="B7905" t="str">
            <v>W13</v>
          </cell>
          <cell r="C7905" t="str">
            <v>CERCO ORDINARIO 8 cm x 8 cm x 4 m.</v>
          </cell>
          <cell r="F7905" t="str">
            <v>Ins</v>
          </cell>
          <cell r="G7905" t="str">
            <v>und</v>
          </cell>
          <cell r="H7905">
            <v>0.65</v>
          </cell>
          <cell r="I7905">
            <v>28875</v>
          </cell>
          <cell r="J7905">
            <v>18769</v>
          </cell>
        </row>
        <row r="7906">
          <cell r="B7906" t="str">
            <v>O15</v>
          </cell>
          <cell r="C7906" t="str">
            <v>PUNTILLA CON CABEZA 2"</v>
          </cell>
          <cell r="F7906" t="str">
            <v>Ins</v>
          </cell>
          <cell r="G7906" t="str">
            <v>lb</v>
          </cell>
          <cell r="H7906">
            <v>0.28000000000000003</v>
          </cell>
          <cell r="I7906">
            <v>2509.5</v>
          </cell>
          <cell r="J7906">
            <v>703</v>
          </cell>
        </row>
        <row r="7907">
          <cell r="B7907" t="str">
            <v>H04</v>
          </cell>
          <cell r="C7907" t="str">
            <v>CONCRETO 3.000 psi</v>
          </cell>
          <cell r="F7907" t="str">
            <v>Ins</v>
          </cell>
          <cell r="G7907" t="str">
            <v>m3</v>
          </cell>
          <cell r="H7907">
            <v>0.106</v>
          </cell>
          <cell r="I7907">
            <v>442697.85</v>
          </cell>
          <cell r="J7907">
            <v>46926</v>
          </cell>
        </row>
        <row r="7908">
          <cell r="B7908" t="str">
            <v>A01</v>
          </cell>
          <cell r="C7908" t="str">
            <v>ACERO 60.000 PSI</v>
          </cell>
          <cell r="F7908" t="str">
            <v>Ins</v>
          </cell>
          <cell r="G7908" t="str">
            <v>kg</v>
          </cell>
          <cell r="H7908">
            <v>2.36</v>
          </cell>
          <cell r="I7908">
            <v>2502</v>
          </cell>
          <cell r="J7908">
            <v>5905</v>
          </cell>
        </row>
        <row r="7910">
          <cell r="A7910" t="str">
            <v>EC-5.254</v>
          </cell>
          <cell r="C7910" t="str">
            <v>GUARDARROPA EN CONCRETO ESMALTADO DE 3000PSI, h: 2.3 m; a: 1.3m. (Incluye nivelación pulida y refuerzo. (Según detalle)</v>
          </cell>
          <cell r="G7910" t="str">
            <v>und</v>
          </cell>
          <cell r="J7910">
            <v>408091</v>
          </cell>
        </row>
        <row r="7911">
          <cell r="B7911" t="str">
            <v>M03</v>
          </cell>
          <cell r="C7911" t="str">
            <v>EQUIPO BASICO ( Herramienta menor )</v>
          </cell>
          <cell r="F7911" t="str">
            <v>Ins</v>
          </cell>
          <cell r="G7911" t="str">
            <v>glb</v>
          </cell>
          <cell r="H7911">
            <v>1.065064334657591</v>
          </cell>
          <cell r="I7911">
            <v>2535.75</v>
          </cell>
          <cell r="J7911">
            <v>2701</v>
          </cell>
        </row>
        <row r="7912">
          <cell r="B7912" t="str">
            <v>I03</v>
          </cell>
          <cell r="C7912" t="str">
            <v>MANO DE OBRA AA (Albañileria)</v>
          </cell>
          <cell r="F7912" t="str">
            <v>Ins</v>
          </cell>
          <cell r="G7912" t="str">
            <v>hc</v>
          </cell>
          <cell r="H7912">
            <v>3.5</v>
          </cell>
          <cell r="I7912">
            <v>17165.400000000001</v>
          </cell>
          <cell r="J7912">
            <v>60079</v>
          </cell>
        </row>
        <row r="7913">
          <cell r="B7913" t="str">
            <v>P26</v>
          </cell>
          <cell r="C7913" t="str">
            <v>SUPER T FORMALETA TABLEMAC 9mm  o equivalente</v>
          </cell>
          <cell r="F7913" t="str">
            <v>Ins</v>
          </cell>
          <cell r="G7913" t="str">
            <v>m2</v>
          </cell>
          <cell r="H7913">
            <v>1.89</v>
          </cell>
          <cell r="I7913">
            <v>21573.777923815323</v>
          </cell>
          <cell r="J7913">
            <v>40774</v>
          </cell>
        </row>
        <row r="7914">
          <cell r="B7914" t="str">
            <v>O15</v>
          </cell>
          <cell r="C7914" t="str">
            <v>PUNTILLA CON CABEZA 2"</v>
          </cell>
          <cell r="F7914" t="str">
            <v>Ins</v>
          </cell>
          <cell r="G7914" t="str">
            <v>lb</v>
          </cell>
          <cell r="H7914">
            <v>0.5</v>
          </cell>
          <cell r="I7914">
            <v>2509.5</v>
          </cell>
          <cell r="J7914">
            <v>1255</v>
          </cell>
        </row>
        <row r="7915">
          <cell r="B7915" t="str">
            <v>H04</v>
          </cell>
          <cell r="C7915" t="str">
            <v>CONCRETO 3.000 psi</v>
          </cell>
          <cell r="F7915" t="str">
            <v>Ins</v>
          </cell>
          <cell r="G7915" t="str">
            <v>m3</v>
          </cell>
          <cell r="H7915">
            <v>0.59599999999999997</v>
          </cell>
          <cell r="I7915">
            <v>442697.85</v>
          </cell>
          <cell r="J7915">
            <v>263848</v>
          </cell>
        </row>
        <row r="7916">
          <cell r="B7916" t="str">
            <v>A14</v>
          </cell>
          <cell r="C7916" t="str">
            <v>MALLA ELECTROSOLDADA M-131  Q-3.1  5.0 mm 15 x 15 cm.</v>
          </cell>
          <cell r="F7916" t="str">
            <v>Ins</v>
          </cell>
          <cell r="G7916" t="str">
            <v>kg</v>
          </cell>
          <cell r="H7916">
            <v>13.15</v>
          </cell>
          <cell r="I7916">
            <v>2998.8</v>
          </cell>
          <cell r="J7916">
            <v>39434</v>
          </cell>
        </row>
        <row r="7918">
          <cell r="A7918" t="str">
            <v>EC-5.255</v>
          </cell>
          <cell r="C7918" t="str">
            <v xml:space="preserve">LOSA DE CONTRAPISO ALIGERADA CONCRETO 3.000 PSI CON CASETON DE ICOPOR O equivalente h= 1,00 m. Torta superior 7cm. e inferior de 10cm. (Sin refuerzo)  </v>
          </cell>
          <cell r="G7918" t="str">
            <v>m2</v>
          </cell>
          <cell r="J7918">
            <v>377384</v>
          </cell>
        </row>
        <row r="7919">
          <cell r="B7919" t="str">
            <v>M10</v>
          </cell>
          <cell r="C7919" t="str">
            <v>EQUIPO BASICO ( Construcción )</v>
          </cell>
          <cell r="F7919" t="str">
            <v>Ins</v>
          </cell>
          <cell r="G7919" t="str">
            <v>glb</v>
          </cell>
          <cell r="H7919">
            <v>1.2</v>
          </cell>
          <cell r="I7919">
            <v>2825.0144273770197</v>
          </cell>
          <cell r="J7919">
            <v>3390</v>
          </cell>
        </row>
        <row r="7920">
          <cell r="B7920" t="str">
            <v>I03</v>
          </cell>
          <cell r="C7920" t="str">
            <v>MANO DE OBRA AA (Albañileria)</v>
          </cell>
          <cell r="F7920" t="str">
            <v>Ins</v>
          </cell>
          <cell r="G7920" t="str">
            <v>hc</v>
          </cell>
          <cell r="H7920">
            <v>1.8</v>
          </cell>
          <cell r="I7920">
            <v>17165.400000000001</v>
          </cell>
          <cell r="J7920">
            <v>30898</v>
          </cell>
        </row>
        <row r="7921">
          <cell r="B7921" t="str">
            <v>P23</v>
          </cell>
          <cell r="C7921" t="str">
            <v>CASETON DE ICOPOR , densidad 10 KG.</v>
          </cell>
          <cell r="F7921" t="str">
            <v>Ins</v>
          </cell>
          <cell r="G7921" t="str">
            <v>m3</v>
          </cell>
          <cell r="H7921">
            <v>1</v>
          </cell>
          <cell r="I7921">
            <v>156187.5</v>
          </cell>
          <cell r="J7921">
            <v>156188</v>
          </cell>
        </row>
        <row r="7922">
          <cell r="B7922" t="str">
            <v>W02</v>
          </cell>
          <cell r="C7922" t="str">
            <v>LISTON 2 x 4</v>
          </cell>
          <cell r="F7922" t="str">
            <v>Ins</v>
          </cell>
          <cell r="G7922" t="str">
            <v>m</v>
          </cell>
          <cell r="H7922">
            <v>0.97</v>
          </cell>
          <cell r="I7922">
            <v>3330.9587500000002</v>
          </cell>
          <cell r="J7922">
            <v>3231</v>
          </cell>
        </row>
        <row r="7923">
          <cell r="B7923" t="str">
            <v>W16</v>
          </cell>
          <cell r="C7923" t="str">
            <v>TABLA CHAPA ORDINARIO 30 cm x 2 cm x 3 m.</v>
          </cell>
          <cell r="F7923" t="str">
            <v>Ins</v>
          </cell>
          <cell r="G7923" t="str">
            <v>und</v>
          </cell>
          <cell r="H7923">
            <v>0.47</v>
          </cell>
          <cell r="I7923">
            <v>5372.85</v>
          </cell>
          <cell r="J7923">
            <v>2525</v>
          </cell>
        </row>
        <row r="7924">
          <cell r="B7924" t="str">
            <v>O15</v>
          </cell>
          <cell r="C7924" t="str">
            <v>PUNTILLA CON CABEZA 2"</v>
          </cell>
          <cell r="F7924" t="str">
            <v>Ins</v>
          </cell>
          <cell r="G7924" t="str">
            <v>lb</v>
          </cell>
          <cell r="H7924">
            <v>0.06</v>
          </cell>
          <cell r="I7924">
            <v>2509.5</v>
          </cell>
          <cell r="J7924">
            <v>151</v>
          </cell>
        </row>
        <row r="7925">
          <cell r="B7925" t="str">
            <v>M06</v>
          </cell>
          <cell r="C7925" t="str">
            <v>VIBRADOR A GASOLINA</v>
          </cell>
          <cell r="F7925" t="str">
            <v>Ins</v>
          </cell>
          <cell r="G7925" t="str">
            <v>dd</v>
          </cell>
          <cell r="H7925">
            <v>8.0000000000000002E-3</v>
          </cell>
          <cell r="I7925">
            <v>27300</v>
          </cell>
          <cell r="J7925">
            <v>218</v>
          </cell>
        </row>
        <row r="7926">
          <cell r="B7926" t="str">
            <v>M16</v>
          </cell>
          <cell r="C7926" t="str">
            <v>EQUIPO COLOCACION CONCRETO</v>
          </cell>
          <cell r="F7926" t="str">
            <v>Ins</v>
          </cell>
          <cell r="G7926" t="str">
            <v>m3</v>
          </cell>
          <cell r="H7926">
            <v>0.52</v>
          </cell>
          <cell r="I7926">
            <v>24150</v>
          </cell>
          <cell r="J7926">
            <v>12558</v>
          </cell>
        </row>
        <row r="7927">
          <cell r="B7927" t="str">
            <v>H04</v>
          </cell>
          <cell r="C7927" t="str">
            <v>CONCRETO 3.000 psi</v>
          </cell>
          <cell r="F7927" t="str">
            <v>Ins</v>
          </cell>
          <cell r="G7927" t="str">
            <v>m3</v>
          </cell>
          <cell r="H7927">
            <v>0.38</v>
          </cell>
          <cell r="I7927">
            <v>442697.85</v>
          </cell>
          <cell r="J7927">
            <v>168225</v>
          </cell>
        </row>
        <row r="7929">
          <cell r="A7929" t="str">
            <v>EC-5.256</v>
          </cell>
          <cell r="C7929" t="str">
            <v>MALLA ELECTROSOLDADA M-335  Φ 8,0mm c/.15m en ambos sentidos (Incluye alambre negro, colocación y traslapo).</v>
          </cell>
          <cell r="G7929" t="str">
            <v>kg</v>
          </cell>
          <cell r="J7929">
            <v>3779</v>
          </cell>
        </row>
        <row r="7930">
          <cell r="B7930" t="str">
            <v>I03</v>
          </cell>
          <cell r="C7930" t="str">
            <v>MANO DE OBRA AA (Albañileria)</v>
          </cell>
          <cell r="F7930" t="str">
            <v>Ins</v>
          </cell>
          <cell r="G7930" t="str">
            <v>hc</v>
          </cell>
          <cell r="H7930">
            <v>3.4000000000000002E-2</v>
          </cell>
          <cell r="I7930">
            <v>17165.400000000001</v>
          </cell>
          <cell r="J7930">
            <v>584</v>
          </cell>
        </row>
        <row r="7931">
          <cell r="B7931" t="str">
            <v>M03</v>
          </cell>
          <cell r="C7931" t="str">
            <v>EQUIPO BASICO ( Herramienta menor )</v>
          </cell>
          <cell r="F7931" t="str">
            <v>Ins</v>
          </cell>
          <cell r="G7931" t="str">
            <v>glb</v>
          </cell>
          <cell r="H7931">
            <v>0.04</v>
          </cell>
          <cell r="I7931">
            <v>2535.75</v>
          </cell>
          <cell r="J7931">
            <v>101</v>
          </cell>
        </row>
        <row r="7932">
          <cell r="B7932" t="str">
            <v>A08A</v>
          </cell>
          <cell r="C7932" t="str">
            <v>MALLA ELECTROSOLDADA M-335  Q-6  8 mm  15 x 15 cm.</v>
          </cell>
          <cell r="F7932" t="str">
            <v>Ins</v>
          </cell>
          <cell r="G7932" t="str">
            <v>kg</v>
          </cell>
          <cell r="H7932">
            <v>1</v>
          </cell>
          <cell r="I7932">
            <v>2998.8</v>
          </cell>
          <cell r="J7932">
            <v>2999</v>
          </cell>
        </row>
        <row r="7933">
          <cell r="B7933" t="str">
            <v>A11</v>
          </cell>
          <cell r="C7933" t="str">
            <v>ALAMBRE NEGRO No. 17</v>
          </cell>
          <cell r="F7933" t="str">
            <v>Ins</v>
          </cell>
          <cell r="G7933" t="str">
            <v>kg</v>
          </cell>
          <cell r="H7933">
            <v>3.1E-2</v>
          </cell>
          <cell r="I7933">
            <v>3060</v>
          </cell>
          <cell r="J7933">
            <v>95</v>
          </cell>
        </row>
        <row r="7935">
          <cell r="A7935" t="str">
            <v>EC-5.257</v>
          </cell>
          <cell r="C7935" t="str">
            <v xml:space="preserve">SUMINISTRO E INSTALACIÓN DE PASO DE ESCALERA TIPO GATO ADHERIDA A MURO EN VARILLA LISA DE 3/8" INCLUYE EPOXICO </v>
          </cell>
          <cell r="G7935" t="str">
            <v>und</v>
          </cell>
          <cell r="J7935">
            <v>13557</v>
          </cell>
        </row>
        <row r="7936">
          <cell r="B7936" t="str">
            <v>M03</v>
          </cell>
          <cell r="C7936" t="str">
            <v>EQUIPO BASICO ( Herramienta menor )</v>
          </cell>
          <cell r="F7936" t="str">
            <v>Ins</v>
          </cell>
          <cell r="G7936" t="str">
            <v>glb</v>
          </cell>
          <cell r="H7936">
            <v>6.0852212021166273E-2</v>
          </cell>
          <cell r="I7936">
            <v>2535.75</v>
          </cell>
          <cell r="J7936">
            <v>154</v>
          </cell>
        </row>
        <row r="7937">
          <cell r="B7937" t="str">
            <v>I03</v>
          </cell>
          <cell r="C7937" t="str">
            <v>MANO DE OBRA AA (Albañileria)</v>
          </cell>
          <cell r="F7937" t="str">
            <v>Ins</v>
          </cell>
          <cell r="G7937" t="str">
            <v>hc</v>
          </cell>
          <cell r="H7937">
            <v>0.2</v>
          </cell>
          <cell r="I7937">
            <v>17165.400000000001</v>
          </cell>
          <cell r="J7937">
            <v>3433</v>
          </cell>
        </row>
        <row r="7938">
          <cell r="B7938" t="str">
            <v>A32</v>
          </cell>
          <cell r="C7938" t="str">
            <v>VARILLA LISA  3/4"  (6m)</v>
          </cell>
          <cell r="F7938" t="str">
            <v>Ins</v>
          </cell>
          <cell r="G7938" t="str">
            <v>und</v>
          </cell>
          <cell r="H7938">
            <v>0.23</v>
          </cell>
          <cell r="I7938">
            <v>38587.5</v>
          </cell>
          <cell r="J7938">
            <v>8875</v>
          </cell>
        </row>
        <row r="7939">
          <cell r="B7939" t="str">
            <v>X01</v>
          </cell>
          <cell r="C7939" t="str">
            <v>ANTICORROSIVO Premium - Tipo Pintuco Ref. 513 o equivalente</v>
          </cell>
          <cell r="F7939" t="str">
            <v>Ins</v>
          </cell>
          <cell r="G7939" t="str">
            <v>gal</v>
          </cell>
          <cell r="H7939">
            <v>0.01</v>
          </cell>
          <cell r="I7939">
            <v>81756.034499999994</v>
          </cell>
          <cell r="J7939">
            <v>818</v>
          </cell>
        </row>
        <row r="7940">
          <cell r="B7940" t="str">
            <v>X04</v>
          </cell>
          <cell r="C7940" t="str">
            <v>ESMALTE SINTETICO Pintulux - Tipo Pintuco Ref. según color diseño o equivalente</v>
          </cell>
          <cell r="F7940" t="str">
            <v>Ins</v>
          </cell>
          <cell r="G7940" t="str">
            <v>gal</v>
          </cell>
          <cell r="H7940">
            <v>4.0000000000000001E-3</v>
          </cell>
          <cell r="I7940">
            <v>69194.810999999987</v>
          </cell>
          <cell r="J7940">
            <v>277</v>
          </cell>
        </row>
        <row r="7942">
          <cell r="A7942" t="str">
            <v>EC-5.258</v>
          </cell>
          <cell r="C7942" t="str">
            <v xml:space="preserve">JUNTA DE CONTRACCION CON CINTA SIKA PVC V - 15 Y VULKEM 45 CAJA DE 0,03X0,03X1 (SUMINISTRO E INSTALACIÓN) </v>
          </cell>
          <cell r="G7942" t="str">
            <v>m</v>
          </cell>
          <cell r="J7942">
            <v>80444</v>
          </cell>
        </row>
        <row r="7943">
          <cell r="B7943" t="str">
            <v>M03</v>
          </cell>
          <cell r="C7943" t="str">
            <v>EQUIPO BASICO ( Herramienta menor )</v>
          </cell>
          <cell r="F7943" t="str">
            <v>Ins</v>
          </cell>
          <cell r="G7943" t="str">
            <v>glb</v>
          </cell>
          <cell r="H7943">
            <v>6.0852212021166273E-2</v>
          </cell>
          <cell r="I7943">
            <v>2535.75</v>
          </cell>
          <cell r="J7943">
            <v>154</v>
          </cell>
        </row>
        <row r="7944">
          <cell r="B7944" t="str">
            <v>I03</v>
          </cell>
          <cell r="C7944" t="str">
            <v>MANO DE OBRA AA (Albañileria)</v>
          </cell>
          <cell r="F7944" t="str">
            <v>Ins</v>
          </cell>
          <cell r="G7944" t="str">
            <v>hc</v>
          </cell>
          <cell r="H7944">
            <v>0.2</v>
          </cell>
          <cell r="I7944">
            <v>17165.400000000001</v>
          </cell>
          <cell r="J7944">
            <v>3433</v>
          </cell>
        </row>
        <row r="7945">
          <cell r="B7945" t="str">
            <v>S94</v>
          </cell>
          <cell r="C7945" t="str">
            <v>CINTA SIKA PVC V - 15 Cinta flexible sello de juntas o equivalente.</v>
          </cell>
          <cell r="F7945" t="str">
            <v>Ins</v>
          </cell>
          <cell r="G7945" t="str">
            <v>m</v>
          </cell>
          <cell r="H7945">
            <v>1.03</v>
          </cell>
          <cell r="I7945">
            <v>38259.9</v>
          </cell>
          <cell r="J7945">
            <v>39408</v>
          </cell>
        </row>
        <row r="7946">
          <cell r="B7946" t="str">
            <v>O125</v>
          </cell>
          <cell r="C7946" t="str">
            <v>VULKEM 45 (890cm3)</v>
          </cell>
          <cell r="F7946" t="str">
            <v>Ins</v>
          </cell>
          <cell r="G7946" t="str">
            <v>und</v>
          </cell>
          <cell r="H7946">
            <v>1.012</v>
          </cell>
          <cell r="I7946">
            <v>37005.065293502885</v>
          </cell>
          <cell r="J7946">
            <v>37449</v>
          </cell>
        </row>
        <row r="7948">
          <cell r="A7948" t="str">
            <v>EC-5.259</v>
          </cell>
          <cell r="C7948" t="str">
            <v xml:space="preserve">LOSA DE ENTREPISO ALIGERADA CONCRETO 3.000 PSI CON CASETON DE ICOPOR RECUPERABLE h= 0.55 m. Torta superior 8 cm. (Sin refuerzo)  </v>
          </cell>
          <cell r="G7948" t="str">
            <v>m2</v>
          </cell>
          <cell r="J7948">
            <v>173949</v>
          </cell>
        </row>
        <row r="7949">
          <cell r="B7949" t="str">
            <v>M10</v>
          </cell>
          <cell r="C7949" t="str">
            <v>EQUIPO BASICO ( Construcción )</v>
          </cell>
          <cell r="F7949" t="str">
            <v>Ins</v>
          </cell>
          <cell r="G7949" t="str">
            <v>glb</v>
          </cell>
          <cell r="H7949">
            <v>1</v>
          </cell>
          <cell r="I7949">
            <v>2825.0144273770197</v>
          </cell>
          <cell r="J7949">
            <v>2825</v>
          </cell>
        </row>
        <row r="7950">
          <cell r="B7950" t="str">
            <v>I03</v>
          </cell>
          <cell r="C7950" t="str">
            <v>MANO DE OBRA AA (Albañileria)</v>
          </cell>
          <cell r="F7950" t="str">
            <v>Ins</v>
          </cell>
          <cell r="G7950" t="str">
            <v>hc</v>
          </cell>
          <cell r="H7950">
            <v>1.48</v>
          </cell>
          <cell r="I7950">
            <v>17165.400000000001</v>
          </cell>
          <cell r="J7950">
            <v>25405</v>
          </cell>
        </row>
        <row r="7951">
          <cell r="B7951" t="str">
            <v>P23</v>
          </cell>
          <cell r="C7951" t="str">
            <v>CASETON DE ICOPOR , densidad 10 KG.</v>
          </cell>
          <cell r="F7951" t="str">
            <v>Ins</v>
          </cell>
          <cell r="G7951" t="str">
            <v>m3</v>
          </cell>
          <cell r="H7951">
            <v>0.5</v>
          </cell>
          <cell r="I7951">
            <v>156187.5</v>
          </cell>
          <cell r="J7951">
            <v>78094</v>
          </cell>
        </row>
        <row r="7952">
          <cell r="B7952" t="str">
            <v>P03</v>
          </cell>
          <cell r="C7952" t="str">
            <v>FORMALETA ENTREPISOS CON PARAL LARGO de 2.00 a 3.50 m. (Por Metro Cuadrado).</v>
          </cell>
          <cell r="F7952" t="str">
            <v>Ins</v>
          </cell>
          <cell r="G7952" t="str">
            <v>ms</v>
          </cell>
          <cell r="H7952">
            <v>1</v>
          </cell>
          <cell r="I7952">
            <v>5168.0349000000006</v>
          </cell>
          <cell r="J7952">
            <v>5168</v>
          </cell>
        </row>
        <row r="7953">
          <cell r="B7953" t="str">
            <v>O15</v>
          </cell>
          <cell r="C7953" t="str">
            <v>PUNTILLA CON CABEZA 2"</v>
          </cell>
          <cell r="F7953" t="str">
            <v>Ins</v>
          </cell>
          <cell r="G7953" t="str">
            <v>lb</v>
          </cell>
          <cell r="H7953">
            <v>1</v>
          </cell>
          <cell r="I7953">
            <v>2509.5</v>
          </cell>
          <cell r="J7953">
            <v>2510</v>
          </cell>
        </row>
        <row r="7954">
          <cell r="B7954" t="str">
            <v>M06</v>
          </cell>
          <cell r="C7954" t="str">
            <v>VIBRADOR A GASOLINA</v>
          </cell>
          <cell r="F7954" t="str">
            <v>Ins</v>
          </cell>
          <cell r="G7954" t="str">
            <v>dd</v>
          </cell>
          <cell r="H7954">
            <v>7.0000000000000001E-3</v>
          </cell>
          <cell r="I7954">
            <v>27300</v>
          </cell>
          <cell r="J7954">
            <v>191</v>
          </cell>
        </row>
        <row r="7955">
          <cell r="B7955" t="str">
            <v>M16</v>
          </cell>
          <cell r="C7955" t="str">
            <v>EQUIPO COLOCACION CONCRETO</v>
          </cell>
          <cell r="F7955" t="str">
            <v>Ins</v>
          </cell>
          <cell r="G7955" t="str">
            <v>m3</v>
          </cell>
          <cell r="H7955">
            <v>0.128</v>
          </cell>
          <cell r="I7955">
            <v>24150</v>
          </cell>
          <cell r="J7955">
            <v>3091</v>
          </cell>
        </row>
        <row r="7956">
          <cell r="B7956" t="str">
            <v>H04</v>
          </cell>
          <cell r="C7956" t="str">
            <v>CONCRETO 3.000 psi</v>
          </cell>
          <cell r="F7956" t="str">
            <v>Ins</v>
          </cell>
          <cell r="G7956" t="str">
            <v>m3</v>
          </cell>
          <cell r="H7956">
            <v>0.128</v>
          </cell>
          <cell r="I7956">
            <v>442697.85</v>
          </cell>
          <cell r="J7956">
            <v>56665</v>
          </cell>
        </row>
        <row r="7958">
          <cell r="A7958" t="str">
            <v>EC-5.260</v>
          </cell>
          <cell r="C7958" t="str">
            <v>SUMINISTRO INSTALACIÓN DE LUCARMA en concreto arquitectónico acelerado a 7 días, impermeabilización integral con platocrete DM, curado con antisol. Formaleta en super T, todos los bordes y elementos y biselados  ( Sin refuerzo ) (SEGUN DETALLE)</v>
          </cell>
          <cell r="G7958" t="str">
            <v>m</v>
          </cell>
          <cell r="J7958">
            <v>339178</v>
          </cell>
        </row>
        <row r="7959">
          <cell r="B7959" t="str">
            <v>M03</v>
          </cell>
          <cell r="C7959" t="str">
            <v>EQUIPO BASICO ( Herramienta menor )</v>
          </cell>
          <cell r="F7959" t="str">
            <v>Ins</v>
          </cell>
          <cell r="G7959" t="str">
            <v>glb</v>
          </cell>
          <cell r="H7959">
            <v>0.91291228684936365</v>
          </cell>
          <cell r="I7959">
            <v>2535.75</v>
          </cell>
          <cell r="J7959">
            <v>2315</v>
          </cell>
        </row>
        <row r="7960">
          <cell r="B7960" t="str">
            <v>I03</v>
          </cell>
          <cell r="C7960" t="str">
            <v>MANO DE OBRA AA (Albañileria)</v>
          </cell>
          <cell r="F7960" t="str">
            <v>Ins</v>
          </cell>
          <cell r="G7960" t="str">
            <v>hc</v>
          </cell>
          <cell r="H7960">
            <v>3</v>
          </cell>
          <cell r="I7960">
            <v>17165.400000000001</v>
          </cell>
          <cell r="J7960">
            <v>51496</v>
          </cell>
        </row>
        <row r="7961">
          <cell r="B7961" t="str">
            <v>H22</v>
          </cell>
          <cell r="C7961" t="str">
            <v>CONCRETO 3.000 psi Acelerado A 7 dias</v>
          </cell>
          <cell r="F7961" t="str">
            <v>Ins</v>
          </cell>
          <cell r="G7961" t="str">
            <v>m3</v>
          </cell>
          <cell r="H7961">
            <v>0.29499199999999998</v>
          </cell>
          <cell r="I7961">
            <v>508421.55</v>
          </cell>
          <cell r="J7961">
            <v>149980</v>
          </cell>
        </row>
        <row r="7962">
          <cell r="B7962" t="str">
            <v>P26</v>
          </cell>
          <cell r="C7962" t="str">
            <v>SUPER T FORMALETA TABLEMAC 9mm  o equivalente</v>
          </cell>
          <cell r="F7962" t="str">
            <v>Ins</v>
          </cell>
          <cell r="G7962" t="str">
            <v>m2</v>
          </cell>
          <cell r="H7962">
            <v>5.0773000000000001</v>
          </cell>
          <cell r="I7962">
            <v>21573.777923815323</v>
          </cell>
          <cell r="J7962">
            <v>109537</v>
          </cell>
        </row>
        <row r="7963">
          <cell r="B7963" t="str">
            <v>O31</v>
          </cell>
          <cell r="C7963" t="str">
            <v>PLASTOCRETE DM de Sika Impermeabilizante para concretos o equivalente.</v>
          </cell>
          <cell r="F7963" t="str">
            <v>Ins</v>
          </cell>
          <cell r="G7963" t="str">
            <v>kg</v>
          </cell>
          <cell r="H7963">
            <v>1.75</v>
          </cell>
          <cell r="I7963">
            <v>12621</v>
          </cell>
          <cell r="J7963">
            <v>22087</v>
          </cell>
        </row>
        <row r="7964">
          <cell r="B7964" t="str">
            <v>O23A</v>
          </cell>
          <cell r="C7964" t="str">
            <v>SIKA ANTISOL BLANCO</v>
          </cell>
          <cell r="F7964" t="str">
            <v>Ins</v>
          </cell>
          <cell r="G7964" t="str">
            <v>kg</v>
          </cell>
          <cell r="H7964">
            <v>0.21926000000000001</v>
          </cell>
          <cell r="I7964">
            <v>5372.85</v>
          </cell>
          <cell r="J7964">
            <v>1178</v>
          </cell>
        </row>
        <row r="7965">
          <cell r="B7965" t="str">
            <v>O15</v>
          </cell>
          <cell r="C7965" t="str">
            <v>PUNTILLA CON CABEZA 2"</v>
          </cell>
          <cell r="F7965" t="str">
            <v>Ins</v>
          </cell>
          <cell r="G7965" t="str">
            <v>lb</v>
          </cell>
          <cell r="H7965">
            <v>1.03</v>
          </cell>
          <cell r="I7965">
            <v>2509.5</v>
          </cell>
          <cell r="J7965">
            <v>2585</v>
          </cell>
        </row>
        <row r="7967">
          <cell r="A7967" t="str">
            <v>EC-5.261</v>
          </cell>
          <cell r="C7967" t="str">
            <v>SUMINISTRO INSTALACIÓN DE CORTASOLES horizontales prefabricados en concreto arquitectónico acelerado a 7 días. Curado con antisol. Formaleta metálica o súper T, todos los bordes de elementos biselados  ( Sin refuerzo ) (SEGUN DETALLE)</v>
          </cell>
          <cell r="G7967" t="str">
            <v>m2</v>
          </cell>
          <cell r="J7967">
            <v>103340</v>
          </cell>
        </row>
        <row r="7968">
          <cell r="B7968" t="str">
            <v>M03</v>
          </cell>
          <cell r="C7968" t="str">
            <v>EQUIPO BASICO ( Herramienta menor )</v>
          </cell>
          <cell r="F7968" t="str">
            <v>Ins</v>
          </cell>
          <cell r="G7968" t="str">
            <v>glb</v>
          </cell>
          <cell r="H7968">
            <v>0.76076023904113632</v>
          </cell>
          <cell r="I7968">
            <v>2535.75</v>
          </cell>
          <cell r="J7968">
            <v>1929</v>
          </cell>
        </row>
        <row r="7969">
          <cell r="B7969" t="str">
            <v>I03</v>
          </cell>
          <cell r="C7969" t="str">
            <v>MANO DE OBRA AA (Albañileria)</v>
          </cell>
          <cell r="F7969" t="str">
            <v>Ins</v>
          </cell>
          <cell r="G7969" t="str">
            <v>hc</v>
          </cell>
          <cell r="H7969">
            <v>2.5</v>
          </cell>
          <cell r="I7969">
            <v>17165.400000000001</v>
          </cell>
          <cell r="J7969">
            <v>42914</v>
          </cell>
        </row>
        <row r="7970">
          <cell r="B7970" t="str">
            <v>H22</v>
          </cell>
          <cell r="C7970" t="str">
            <v>CONCRETO 3.000 psi Acelerado A 7 dias</v>
          </cell>
          <cell r="F7970" t="str">
            <v>Ins</v>
          </cell>
          <cell r="G7970" t="str">
            <v>m3</v>
          </cell>
          <cell r="H7970">
            <v>7.2192238805970144E-2</v>
          </cell>
          <cell r="I7970">
            <v>508421.55</v>
          </cell>
          <cell r="J7970">
            <v>36704</v>
          </cell>
        </row>
        <row r="7971">
          <cell r="B7971" t="str">
            <v>P26</v>
          </cell>
          <cell r="C7971" t="str">
            <v>SUPER T FORMALETA TABLEMAC 9mm  o equivalente</v>
          </cell>
          <cell r="F7971" t="str">
            <v>Ins</v>
          </cell>
          <cell r="G7971" t="str">
            <v>m2</v>
          </cell>
          <cell r="H7971">
            <v>0.94701492537313425</v>
          </cell>
          <cell r="I7971">
            <v>21573.777923815323</v>
          </cell>
          <cell r="J7971">
            <v>20431</v>
          </cell>
        </row>
        <row r="7972">
          <cell r="B7972" t="str">
            <v>O23A</v>
          </cell>
          <cell r="C7972" t="str">
            <v>SIKA ANTISOL BLANCO</v>
          </cell>
          <cell r="F7972" t="str">
            <v>Ins</v>
          </cell>
          <cell r="G7972" t="str">
            <v>kg</v>
          </cell>
          <cell r="H7972">
            <v>1.9900497512437811E-2</v>
          </cell>
          <cell r="I7972">
            <v>5372.85</v>
          </cell>
          <cell r="J7972">
            <v>107</v>
          </cell>
        </row>
        <row r="7973">
          <cell r="B7973" t="str">
            <v>O15</v>
          </cell>
          <cell r="C7973" t="str">
            <v>PUNTILLA CON CABEZA 2"</v>
          </cell>
          <cell r="F7973" t="str">
            <v>Ins</v>
          </cell>
          <cell r="G7973" t="str">
            <v>lb</v>
          </cell>
          <cell r="H7973">
            <v>0.5</v>
          </cell>
          <cell r="I7973">
            <v>2509.5</v>
          </cell>
          <cell r="J7973">
            <v>1255</v>
          </cell>
        </row>
        <row r="7975">
          <cell r="A7975" t="str">
            <v>EC-5.262</v>
          </cell>
          <cell r="C7975" t="str">
            <v>SUMINISTRO INSTALACIÓN DE CORTASOLES CORTASOL prefabricado en concreto arquitectónico acelerado a 7 días, sección 0.3m x 0.08m, cantos biselados, formaleta metálica o súper T, curado con antisol, anclajes en acero y juntas selladas. ( Sin refuerzo ) (SEGUN DETALLE)</v>
          </cell>
          <cell r="G7975" t="str">
            <v>m</v>
          </cell>
          <cell r="J7975">
            <v>80045</v>
          </cell>
        </row>
        <row r="7976">
          <cell r="B7976" t="str">
            <v>M03</v>
          </cell>
          <cell r="C7976" t="str">
            <v>EQUIPO BASICO ( Herramienta menor )</v>
          </cell>
          <cell r="F7976" t="str">
            <v>Ins</v>
          </cell>
          <cell r="G7976" t="str">
            <v>glb</v>
          </cell>
          <cell r="H7976">
            <v>0.45645614342468183</v>
          </cell>
          <cell r="I7976">
            <v>2535.75</v>
          </cell>
          <cell r="J7976">
            <v>1157</v>
          </cell>
        </row>
        <row r="7977">
          <cell r="B7977" t="str">
            <v>I03</v>
          </cell>
          <cell r="C7977" t="str">
            <v>MANO DE OBRA AA (Albañileria)</v>
          </cell>
          <cell r="F7977" t="str">
            <v>Ins</v>
          </cell>
          <cell r="G7977" t="str">
            <v>hc</v>
          </cell>
          <cell r="H7977">
            <v>0.9</v>
          </cell>
          <cell r="I7977">
            <v>17165.400000000001</v>
          </cell>
          <cell r="J7977">
            <v>15449</v>
          </cell>
        </row>
        <row r="7978">
          <cell r="B7978" t="str">
            <v>H22</v>
          </cell>
          <cell r="C7978" t="str">
            <v>CONCRETO 3.000 psi Acelerado A 7 dias</v>
          </cell>
          <cell r="F7978" t="str">
            <v>Ins</v>
          </cell>
          <cell r="G7978" t="str">
            <v>m3</v>
          </cell>
          <cell r="H7978">
            <v>0.02</v>
          </cell>
          <cell r="I7978">
            <v>508421.55</v>
          </cell>
          <cell r="J7978">
            <v>10168</v>
          </cell>
        </row>
        <row r="7979">
          <cell r="B7979" t="str">
            <v>P26</v>
          </cell>
          <cell r="C7979" t="str">
            <v>SUPER T FORMALETA TABLEMAC 9mm  o equivalente</v>
          </cell>
          <cell r="F7979" t="str">
            <v>Ins</v>
          </cell>
          <cell r="G7979" t="str">
            <v>m2</v>
          </cell>
          <cell r="H7979">
            <v>0.46</v>
          </cell>
          <cell r="I7979">
            <v>21573.777923815323</v>
          </cell>
          <cell r="J7979">
            <v>9924</v>
          </cell>
        </row>
        <row r="7980">
          <cell r="B7980" t="str">
            <v>O23A</v>
          </cell>
          <cell r="C7980" t="str">
            <v>SIKA ANTISOL BLANCO</v>
          </cell>
          <cell r="F7980" t="str">
            <v>Ins</v>
          </cell>
          <cell r="G7980" t="str">
            <v>kg</v>
          </cell>
          <cell r="H7980">
            <v>0.06</v>
          </cell>
          <cell r="I7980">
            <v>5372.85</v>
          </cell>
          <cell r="J7980">
            <v>322</v>
          </cell>
        </row>
        <row r="7981">
          <cell r="B7981" t="str">
            <v>O35</v>
          </cell>
          <cell r="C7981" t="str">
            <v>SIKAFLEX 1A tubo 300 cc o equivalente.</v>
          </cell>
          <cell r="F7981" t="str">
            <v>Ins</v>
          </cell>
          <cell r="G7981" t="str">
            <v>und</v>
          </cell>
          <cell r="H7981">
            <v>0.35</v>
          </cell>
          <cell r="I7981">
            <v>28113.75</v>
          </cell>
          <cell r="J7981">
            <v>9840</v>
          </cell>
        </row>
        <row r="7982">
          <cell r="B7982" t="str">
            <v>O15</v>
          </cell>
          <cell r="C7982" t="str">
            <v>PUNTILLA CON CABEZA 2"</v>
          </cell>
          <cell r="F7982" t="str">
            <v>Ins</v>
          </cell>
          <cell r="G7982" t="str">
            <v>lb</v>
          </cell>
          <cell r="H7982">
            <v>0.1</v>
          </cell>
          <cell r="I7982">
            <v>2509.5</v>
          </cell>
          <cell r="J7982">
            <v>251</v>
          </cell>
        </row>
        <row r="7983">
          <cell r="B7983" t="str">
            <v>E01B</v>
          </cell>
          <cell r="C7983" t="str">
            <v>ANGULO  HIERRO 1" x 3/16"</v>
          </cell>
          <cell r="F7983" t="str">
            <v>Ins</v>
          </cell>
          <cell r="G7983" t="str">
            <v>m</v>
          </cell>
          <cell r="H7983">
            <v>0.2</v>
          </cell>
          <cell r="I7983">
            <v>4419.1875</v>
          </cell>
          <cell r="J7983">
            <v>884</v>
          </cell>
        </row>
        <row r="7984">
          <cell r="B7984" t="str">
            <v>O57</v>
          </cell>
          <cell r="C7984" t="str">
            <v>ANCLAJE DE EXPANSION CAMISA DE 1/2" X 4" PARA CONCRETO</v>
          </cell>
          <cell r="F7984" t="str">
            <v>Ins</v>
          </cell>
          <cell r="G7984" t="str">
            <v>und</v>
          </cell>
          <cell r="H7984">
            <v>10.152284263959391</v>
          </cell>
          <cell r="I7984">
            <v>3156.939900884196</v>
          </cell>
          <cell r="J7984">
            <v>32050</v>
          </cell>
        </row>
        <row r="7986">
          <cell r="A7986" t="str">
            <v>EC-5.263</v>
          </cell>
          <cell r="C7986" t="str">
            <v>SUMINISTRO E INSTALACIÓN DE CORTASOL prefabricado en concreto arquitectónico, sección variable (0.45m x 0.1m) acelerado a 7 días, cantos biselados, formaletas metálicas o súper t, curado con antisol, anclajes en acero y juntas selladas (SEGUN DETALLE)</v>
          </cell>
          <cell r="G7986" t="str">
            <v>m</v>
          </cell>
          <cell r="J7986">
            <v>121195</v>
          </cell>
        </row>
        <row r="7987">
          <cell r="B7987" t="str">
            <v>M03</v>
          </cell>
          <cell r="C7987" t="str">
            <v>EQUIPO BASICO ( Herramienta menor )</v>
          </cell>
          <cell r="F7987" t="str">
            <v>Ins</v>
          </cell>
          <cell r="G7987" t="str">
            <v>glb</v>
          </cell>
          <cell r="H7987">
            <v>0.88248618083878039</v>
          </cell>
          <cell r="I7987">
            <v>2535.75</v>
          </cell>
          <cell r="J7987">
            <v>2238</v>
          </cell>
        </row>
        <row r="7988">
          <cell r="B7988" t="str">
            <v>I03</v>
          </cell>
          <cell r="C7988" t="str">
            <v>MANO DE OBRA AA (Albañileria)</v>
          </cell>
          <cell r="F7988" t="str">
            <v>Ins</v>
          </cell>
          <cell r="G7988" t="str">
            <v>hc</v>
          </cell>
          <cell r="H7988">
            <v>2.9</v>
          </cell>
          <cell r="I7988">
            <v>17165.400000000001</v>
          </cell>
          <cell r="J7988">
            <v>49780</v>
          </cell>
        </row>
        <row r="7989">
          <cell r="B7989" t="str">
            <v>H22</v>
          </cell>
          <cell r="C7989" t="str">
            <v>CONCRETO 3.000 psi Acelerado A 7 dias</v>
          </cell>
          <cell r="F7989" t="str">
            <v>Ins</v>
          </cell>
          <cell r="G7989" t="str">
            <v>m3</v>
          </cell>
          <cell r="H7989">
            <v>3.289850746268657E-2</v>
          </cell>
          <cell r="I7989">
            <v>508421.55</v>
          </cell>
          <cell r="J7989">
            <v>16726</v>
          </cell>
        </row>
        <row r="7990">
          <cell r="B7990" t="str">
            <v>P26</v>
          </cell>
          <cell r="C7990" t="str">
            <v>SUPER T FORMALETA TABLEMAC 9mm  o equivalente</v>
          </cell>
          <cell r="F7990" t="str">
            <v>Ins</v>
          </cell>
          <cell r="G7990" t="str">
            <v>m2</v>
          </cell>
          <cell r="H7990">
            <v>0.78059701492537314</v>
          </cell>
          <cell r="I7990">
            <v>21573.777923815323</v>
          </cell>
          <cell r="J7990">
            <v>16840</v>
          </cell>
        </row>
        <row r="7991">
          <cell r="B7991" t="str">
            <v>A13</v>
          </cell>
          <cell r="C7991" t="str">
            <v>ACERO 60.000 PSI ( Incluye alambre negro y figuración )</v>
          </cell>
          <cell r="F7991" t="str">
            <v>Ana</v>
          </cell>
          <cell r="G7991" t="str">
            <v>kg</v>
          </cell>
          <cell r="H7991">
            <v>4.3904477611940296</v>
          </cell>
          <cell r="I7991">
            <v>2877</v>
          </cell>
          <cell r="J7991">
            <v>12631</v>
          </cell>
        </row>
        <row r="7992">
          <cell r="B7992" t="str">
            <v>E01B</v>
          </cell>
          <cell r="C7992" t="str">
            <v>ANGULO  HIERRO 1" x 3/16"</v>
          </cell>
          <cell r="F7992" t="str">
            <v>Ins</v>
          </cell>
          <cell r="G7992" t="str">
            <v>m</v>
          </cell>
          <cell r="H7992">
            <v>0.11940298507462686</v>
          </cell>
          <cell r="I7992">
            <v>4419.1875</v>
          </cell>
          <cell r="J7992">
            <v>528</v>
          </cell>
        </row>
        <row r="7993">
          <cell r="B7993" t="str">
            <v>O57</v>
          </cell>
          <cell r="C7993" t="str">
            <v>ANCLAJE DE EXPANSION CAMISA DE 1/2" X 4" PARA CONCRETO</v>
          </cell>
          <cell r="F7993" t="str">
            <v>Ins</v>
          </cell>
          <cell r="G7993" t="str">
            <v>und</v>
          </cell>
          <cell r="H7993">
            <v>5.9701492537313428</v>
          </cell>
          <cell r="I7993">
            <v>3156.939900884196</v>
          </cell>
          <cell r="J7993">
            <v>18847</v>
          </cell>
        </row>
        <row r="7994">
          <cell r="B7994" t="str">
            <v>O23A</v>
          </cell>
          <cell r="C7994" t="str">
            <v>SIKA ANTISOL BLANCO</v>
          </cell>
          <cell r="F7994" t="str">
            <v>Ins</v>
          </cell>
          <cell r="G7994" t="str">
            <v>kg</v>
          </cell>
          <cell r="H7994">
            <v>8.9552238805970144E-2</v>
          </cell>
          <cell r="I7994">
            <v>5372.85</v>
          </cell>
          <cell r="J7994">
            <v>481</v>
          </cell>
        </row>
        <row r="7995">
          <cell r="B7995" t="str">
            <v>O35</v>
          </cell>
          <cell r="C7995" t="str">
            <v>SIKAFLEX 1A tubo 300 cc o equivalente.</v>
          </cell>
          <cell r="F7995" t="str">
            <v>Ins</v>
          </cell>
          <cell r="G7995" t="str">
            <v>und</v>
          </cell>
          <cell r="H7995">
            <v>0.10178615121115732</v>
          </cell>
          <cell r="I7995">
            <v>28113.75</v>
          </cell>
          <cell r="J7995">
            <v>2862</v>
          </cell>
        </row>
        <row r="7996">
          <cell r="B7996" t="str">
            <v>O15</v>
          </cell>
          <cell r="C7996" t="str">
            <v>PUNTILLA CON CABEZA 2"</v>
          </cell>
          <cell r="F7996" t="str">
            <v>Ins</v>
          </cell>
          <cell r="G7996" t="str">
            <v>lb</v>
          </cell>
          <cell r="H7996">
            <v>0.1044776119402985</v>
          </cell>
          <cell r="I7996">
            <v>2509.5</v>
          </cell>
          <cell r="J7996">
            <v>262</v>
          </cell>
        </row>
        <row r="7998">
          <cell r="A7998" t="str">
            <v>EC-5.264</v>
          </cell>
          <cell r="C7998" t="str">
            <v xml:space="preserve">LOSA DE ENTREPISO ALIGERADA CONCRETO 3.000 PSI CON CASETON DE ICOPOR RECUPERABLE. Torta superior 6 cm. (Sin refuerzo)  </v>
          </cell>
          <cell r="G7998" t="str">
            <v>m2</v>
          </cell>
          <cell r="J7998">
            <v>142878</v>
          </cell>
        </row>
        <row r="7999">
          <cell r="B7999" t="str">
            <v>M10</v>
          </cell>
          <cell r="C7999" t="str">
            <v>EQUIPO BASICO ( Construcción )</v>
          </cell>
          <cell r="F7999" t="str">
            <v>Ins</v>
          </cell>
          <cell r="G7999" t="str">
            <v>glb</v>
          </cell>
          <cell r="H7999">
            <v>1</v>
          </cell>
          <cell r="I7999">
            <v>2825.0144273770197</v>
          </cell>
          <cell r="J7999">
            <v>2825</v>
          </cell>
        </row>
        <row r="8000">
          <cell r="B8000" t="str">
            <v>I03</v>
          </cell>
          <cell r="C8000" t="str">
            <v>MANO DE OBRA AA (Albañileria)</v>
          </cell>
          <cell r="F8000" t="str">
            <v>Ins</v>
          </cell>
          <cell r="G8000" t="str">
            <v>hc</v>
          </cell>
          <cell r="H8000">
            <v>1.48</v>
          </cell>
          <cell r="I8000">
            <v>17165.400000000001</v>
          </cell>
          <cell r="J8000">
            <v>25405</v>
          </cell>
        </row>
        <row r="8001">
          <cell r="B8001" t="str">
            <v>P23</v>
          </cell>
          <cell r="C8001" t="str">
            <v>CASETON DE ICOPOR , densidad 10 KG.</v>
          </cell>
          <cell r="F8001" t="str">
            <v>Ins</v>
          </cell>
          <cell r="G8001" t="str">
            <v>m3</v>
          </cell>
          <cell r="H8001">
            <v>0.4</v>
          </cell>
          <cell r="I8001">
            <v>156187.5</v>
          </cell>
          <cell r="J8001">
            <v>62475</v>
          </cell>
        </row>
        <row r="8002">
          <cell r="B8002" t="str">
            <v>P03</v>
          </cell>
          <cell r="C8002" t="str">
            <v>FORMALETA ENTREPISOS CON PARAL LARGO de 2.00 a 3.50 m. (Por Metro Cuadrado).</v>
          </cell>
          <cell r="F8002" t="str">
            <v>Ins</v>
          </cell>
          <cell r="G8002" t="str">
            <v>ms</v>
          </cell>
          <cell r="H8002">
            <v>1</v>
          </cell>
          <cell r="I8002">
            <v>5168.0349000000006</v>
          </cell>
          <cell r="J8002">
            <v>5168</v>
          </cell>
        </row>
        <row r="8003">
          <cell r="B8003" t="str">
            <v>O15</v>
          </cell>
          <cell r="C8003" t="str">
            <v>PUNTILLA CON CABEZA 2"</v>
          </cell>
          <cell r="F8003" t="str">
            <v>Ins</v>
          </cell>
          <cell r="G8003" t="str">
            <v>lb</v>
          </cell>
          <cell r="H8003">
            <v>1</v>
          </cell>
          <cell r="I8003">
            <v>2509.5</v>
          </cell>
          <cell r="J8003">
            <v>2510</v>
          </cell>
        </row>
        <row r="8004">
          <cell r="B8004" t="str">
            <v>M06</v>
          </cell>
          <cell r="C8004" t="str">
            <v>VIBRADOR A GASOLINA</v>
          </cell>
          <cell r="F8004" t="str">
            <v>Ins</v>
          </cell>
          <cell r="G8004" t="str">
            <v>dd</v>
          </cell>
          <cell r="H8004">
            <v>7.0000000000000001E-3</v>
          </cell>
          <cell r="I8004">
            <v>27300</v>
          </cell>
          <cell r="J8004">
            <v>191</v>
          </cell>
        </row>
        <row r="8005">
          <cell r="B8005" t="str">
            <v>M16</v>
          </cell>
          <cell r="C8005" t="str">
            <v>EQUIPO COLOCACION CONCRETO</v>
          </cell>
          <cell r="F8005" t="str">
            <v>Ins</v>
          </cell>
          <cell r="G8005" t="str">
            <v>m3</v>
          </cell>
          <cell r="H8005">
            <v>9.4899999999999998E-2</v>
          </cell>
          <cell r="I8005">
            <v>24150</v>
          </cell>
          <cell r="J8005">
            <v>2292</v>
          </cell>
        </row>
        <row r="8006">
          <cell r="B8006" t="str">
            <v>H04</v>
          </cell>
          <cell r="C8006" t="str">
            <v>CONCRETO 3.000 psi</v>
          </cell>
          <cell r="F8006" t="str">
            <v>Ins</v>
          </cell>
          <cell r="G8006" t="str">
            <v>m3</v>
          </cell>
          <cell r="H8006">
            <v>9.4899999999999998E-2</v>
          </cell>
          <cell r="I8006">
            <v>442697.85</v>
          </cell>
          <cell r="J8006">
            <v>42012</v>
          </cell>
        </row>
        <row r="8008">
          <cell r="A8008" t="str">
            <v>EC-5.265</v>
          </cell>
          <cell r="C8008" t="str">
            <v xml:space="preserve">LOSA DE ENTREPISO ALIGERADA CONCRETO 3.000 PSI CON CASETON DE ICOPOR RECUPERABLE. Torta superior 6 cm. (Sin refuerzo)  </v>
          </cell>
          <cell r="G8008" t="str">
            <v>m2</v>
          </cell>
          <cell r="J8008">
            <v>164612</v>
          </cell>
        </row>
        <row r="8009">
          <cell r="B8009" t="str">
            <v>M10</v>
          </cell>
          <cell r="C8009" t="str">
            <v>EQUIPO BASICO ( Construcción )</v>
          </cell>
          <cell r="F8009" t="str">
            <v>Ins</v>
          </cell>
          <cell r="G8009" t="str">
            <v>glb</v>
          </cell>
          <cell r="H8009">
            <v>1</v>
          </cell>
          <cell r="I8009">
            <v>2825.0144273770197</v>
          </cell>
          <cell r="J8009">
            <v>2825</v>
          </cell>
        </row>
        <row r="8010">
          <cell r="B8010" t="str">
            <v>I03</v>
          </cell>
          <cell r="C8010" t="str">
            <v>MANO DE OBRA AA (Albañileria)</v>
          </cell>
          <cell r="F8010" t="str">
            <v>Ins</v>
          </cell>
          <cell r="G8010" t="str">
            <v>hc</v>
          </cell>
          <cell r="H8010">
            <v>1.48</v>
          </cell>
          <cell r="I8010">
            <v>17165.400000000001</v>
          </cell>
          <cell r="J8010">
            <v>25405</v>
          </cell>
        </row>
        <row r="8011">
          <cell r="B8011" t="str">
            <v>P23</v>
          </cell>
          <cell r="C8011" t="str">
            <v>CASETON DE ICOPOR , densidad 10 KG.</v>
          </cell>
          <cell r="F8011" t="str">
            <v>Ins</v>
          </cell>
          <cell r="G8011" t="str">
            <v>m3</v>
          </cell>
          <cell r="H8011">
            <v>0.5</v>
          </cell>
          <cell r="I8011">
            <v>156187.5</v>
          </cell>
          <cell r="J8011">
            <v>78094</v>
          </cell>
        </row>
        <row r="8012">
          <cell r="B8012" t="str">
            <v>P03</v>
          </cell>
          <cell r="C8012" t="str">
            <v>FORMALETA ENTREPISOS CON PARAL LARGO de 2.00 a 3.50 m. (Por Metro Cuadrado).</v>
          </cell>
          <cell r="F8012" t="str">
            <v>Ins</v>
          </cell>
          <cell r="G8012" t="str">
            <v>ms</v>
          </cell>
          <cell r="H8012">
            <v>1</v>
          </cell>
          <cell r="I8012">
            <v>5168.0349000000006</v>
          </cell>
          <cell r="J8012">
            <v>5168</v>
          </cell>
        </row>
        <row r="8013">
          <cell r="B8013" t="str">
            <v>O15</v>
          </cell>
          <cell r="C8013" t="str">
            <v>PUNTILLA CON CABEZA 2"</v>
          </cell>
          <cell r="F8013" t="str">
            <v>Ins</v>
          </cell>
          <cell r="G8013" t="str">
            <v>lb</v>
          </cell>
          <cell r="H8013">
            <v>1</v>
          </cell>
          <cell r="I8013">
            <v>2509.5</v>
          </cell>
          <cell r="J8013">
            <v>2510</v>
          </cell>
        </row>
        <row r="8014">
          <cell r="B8014" t="str">
            <v>M06</v>
          </cell>
          <cell r="C8014" t="str">
            <v>VIBRADOR A GASOLINA</v>
          </cell>
          <cell r="F8014" t="str">
            <v>Ins</v>
          </cell>
          <cell r="G8014" t="str">
            <v>dd</v>
          </cell>
          <cell r="H8014">
            <v>7.0000000000000001E-3</v>
          </cell>
          <cell r="I8014">
            <v>27300</v>
          </cell>
          <cell r="J8014">
            <v>191</v>
          </cell>
        </row>
        <row r="8015">
          <cell r="B8015" t="str">
            <v>M16</v>
          </cell>
          <cell r="C8015" t="str">
            <v>EQUIPO COLOCACION CONCRETO</v>
          </cell>
          <cell r="F8015" t="str">
            <v>Ins</v>
          </cell>
          <cell r="G8015" t="str">
            <v>m3</v>
          </cell>
          <cell r="H8015">
            <v>0.108</v>
          </cell>
          <cell r="I8015">
            <v>24150</v>
          </cell>
          <cell r="J8015">
            <v>2608</v>
          </cell>
        </row>
        <row r="8016">
          <cell r="B8016" t="str">
            <v>H04</v>
          </cell>
          <cell r="C8016" t="str">
            <v>CONCRETO 3.000 psi</v>
          </cell>
          <cell r="F8016" t="str">
            <v>Ins</v>
          </cell>
          <cell r="G8016" t="str">
            <v>m3</v>
          </cell>
          <cell r="H8016">
            <v>0.108</v>
          </cell>
          <cell r="I8016">
            <v>442697.85</v>
          </cell>
          <cell r="J8016">
            <v>47811</v>
          </cell>
        </row>
        <row r="8018">
          <cell r="A8018" t="str">
            <v>EC-5.266</v>
          </cell>
          <cell r="C8018" t="str">
            <v>PLACA MACIZA AEREA CONCRETO 4000 PSI Impermeabilizado para tanque.(Sin refuerzo)</v>
          </cell>
          <cell r="G8018" t="str">
            <v>m3</v>
          </cell>
          <cell r="J8018">
            <v>915741</v>
          </cell>
        </row>
        <row r="8019">
          <cell r="B8019" t="str">
            <v>M03</v>
          </cell>
          <cell r="C8019" t="str">
            <v>EQUIPO BASICO ( Herramienta menor )</v>
          </cell>
          <cell r="F8019" t="str">
            <v>Ins</v>
          </cell>
          <cell r="G8019" t="str">
            <v>glb</v>
          </cell>
          <cell r="H8019">
            <v>2</v>
          </cell>
          <cell r="I8019">
            <v>2535.75</v>
          </cell>
          <cell r="J8019">
            <v>5072</v>
          </cell>
        </row>
        <row r="8020">
          <cell r="B8020" t="str">
            <v>I03</v>
          </cell>
          <cell r="C8020" t="str">
            <v>MANO DE OBRA AA (Albañileria)</v>
          </cell>
          <cell r="F8020" t="str">
            <v>Ins</v>
          </cell>
          <cell r="G8020" t="str">
            <v>hc</v>
          </cell>
          <cell r="H8020">
            <v>10</v>
          </cell>
          <cell r="I8020">
            <v>17165.400000000001</v>
          </cell>
          <cell r="J8020">
            <v>171654</v>
          </cell>
        </row>
        <row r="8021">
          <cell r="B8021" t="str">
            <v>P03</v>
          </cell>
          <cell r="C8021" t="str">
            <v>FORMALETA ENTREPISOS CON PARAL LARGO de 2.00 a 3.50 m. (Por Metro Cuadrado).</v>
          </cell>
          <cell r="F8021" t="str">
            <v>Ins</v>
          </cell>
          <cell r="G8021" t="str">
            <v>ms</v>
          </cell>
          <cell r="H8021">
            <v>4</v>
          </cell>
          <cell r="I8021">
            <v>5168.0349000000006</v>
          </cell>
          <cell r="J8021">
            <v>20672</v>
          </cell>
        </row>
        <row r="8022">
          <cell r="B8022" t="str">
            <v>O15</v>
          </cell>
          <cell r="C8022" t="str">
            <v>PUNTILLA CON CABEZA 2"</v>
          </cell>
          <cell r="F8022" t="str">
            <v>Ins</v>
          </cell>
          <cell r="G8022" t="str">
            <v>lb</v>
          </cell>
          <cell r="H8022">
            <v>4</v>
          </cell>
          <cell r="I8022">
            <v>2509.5</v>
          </cell>
          <cell r="J8022">
            <v>10038</v>
          </cell>
        </row>
        <row r="8023">
          <cell r="B8023" t="str">
            <v>M06</v>
          </cell>
          <cell r="C8023" t="str">
            <v>VIBRADOR A GASOLINA</v>
          </cell>
          <cell r="F8023" t="str">
            <v>Ins</v>
          </cell>
          <cell r="G8023" t="str">
            <v>dd</v>
          </cell>
          <cell r="H8023">
            <v>0.28000000000000003</v>
          </cell>
          <cell r="I8023">
            <v>27300</v>
          </cell>
          <cell r="J8023">
            <v>7644</v>
          </cell>
        </row>
        <row r="8024">
          <cell r="B8024" t="str">
            <v>M16</v>
          </cell>
          <cell r="C8024" t="str">
            <v>EQUIPO COLOCACION CONCRETO</v>
          </cell>
          <cell r="F8024" t="str">
            <v>Ins</v>
          </cell>
          <cell r="G8024" t="str">
            <v>m3</v>
          </cell>
          <cell r="H8024">
            <v>1.05</v>
          </cell>
          <cell r="I8024">
            <v>24150</v>
          </cell>
          <cell r="J8024">
            <v>25358</v>
          </cell>
        </row>
        <row r="8025">
          <cell r="B8025" t="str">
            <v>H28</v>
          </cell>
          <cell r="C8025" t="str">
            <v>CONCRETO 4.000 psi</v>
          </cell>
          <cell r="F8025" t="str">
            <v>Ins</v>
          </cell>
          <cell r="G8025" t="str">
            <v>m3</v>
          </cell>
          <cell r="H8025">
            <v>1.03</v>
          </cell>
          <cell r="I8025">
            <v>477184.05</v>
          </cell>
          <cell r="J8025">
            <v>491500</v>
          </cell>
        </row>
        <row r="8026">
          <cell r="B8026" t="str">
            <v>O16</v>
          </cell>
          <cell r="C8026" t="str">
            <v>SIKA-1 Impermeabilizante integral morteros o equivalente.</v>
          </cell>
          <cell r="F8026" t="str">
            <v>Ins</v>
          </cell>
          <cell r="G8026" t="str">
            <v>kg</v>
          </cell>
          <cell r="H8026">
            <v>18</v>
          </cell>
          <cell r="I8026">
            <v>10211.25</v>
          </cell>
          <cell r="J8026">
            <v>183803</v>
          </cell>
        </row>
        <row r="8028">
          <cell r="A8028" t="str">
            <v>EC-5.267</v>
          </cell>
          <cell r="C8028" t="str">
            <v>PLACA MACIZA AEREA CONCRETO 4000 PSI Impermeabilizado para tanque.(Sin refuerzo) + Equipo de bombeo.</v>
          </cell>
          <cell r="G8028" t="str">
            <v>m3</v>
          </cell>
          <cell r="J8028" t="e">
            <v>#N/A</v>
          </cell>
        </row>
        <row r="8029">
          <cell r="B8029" t="str">
            <v>M03</v>
          </cell>
          <cell r="C8029" t="e">
            <v>#N/A</v>
          </cell>
          <cell r="F8029" t="e">
            <v>#N/A</v>
          </cell>
          <cell r="G8029" t="e">
            <v>#N/A</v>
          </cell>
          <cell r="H8029">
            <v>2</v>
          </cell>
          <cell r="I8029" t="e">
            <v>#N/A</v>
          </cell>
          <cell r="J8029" t="e">
            <v>#N/A</v>
          </cell>
        </row>
        <row r="8030">
          <cell r="B8030" t="str">
            <v>I03</v>
          </cell>
          <cell r="C8030" t="e">
            <v>#N/A</v>
          </cell>
          <cell r="F8030" t="e">
            <v>#N/A</v>
          </cell>
          <cell r="G8030" t="e">
            <v>#N/A</v>
          </cell>
          <cell r="H8030">
            <v>10</v>
          </cell>
          <cell r="I8030" t="e">
            <v>#N/A</v>
          </cell>
          <cell r="J8030" t="e">
            <v>#N/A</v>
          </cell>
        </row>
        <row r="8031">
          <cell r="B8031" t="str">
            <v>P03</v>
          </cell>
          <cell r="C8031" t="e">
            <v>#N/A</v>
          </cell>
          <cell r="F8031" t="e">
            <v>#N/A</v>
          </cell>
          <cell r="G8031" t="e">
            <v>#N/A</v>
          </cell>
          <cell r="H8031">
            <v>4</v>
          </cell>
          <cell r="I8031" t="e">
            <v>#N/A</v>
          </cell>
          <cell r="J8031" t="e">
            <v>#N/A</v>
          </cell>
        </row>
        <row r="8032">
          <cell r="B8032" t="str">
            <v>O15</v>
          </cell>
          <cell r="C8032" t="e">
            <v>#N/A</v>
          </cell>
          <cell r="F8032" t="e">
            <v>#N/A</v>
          </cell>
          <cell r="G8032" t="e">
            <v>#N/A</v>
          </cell>
          <cell r="H8032">
            <v>4</v>
          </cell>
          <cell r="I8032" t="e">
            <v>#N/A</v>
          </cell>
          <cell r="J8032" t="e">
            <v>#N/A</v>
          </cell>
        </row>
        <row r="8033">
          <cell r="B8033" t="str">
            <v>M06</v>
          </cell>
          <cell r="C8033" t="e">
            <v>#N/A</v>
          </cell>
          <cell r="F8033" t="e">
            <v>#N/A</v>
          </cell>
          <cell r="G8033" t="e">
            <v>#N/A</v>
          </cell>
          <cell r="H8033">
            <v>0.28000000000000003</v>
          </cell>
          <cell r="I8033" t="e">
            <v>#N/A</v>
          </cell>
          <cell r="J8033" t="e">
            <v>#N/A</v>
          </cell>
        </row>
        <row r="8034">
          <cell r="B8034" t="str">
            <v>H28</v>
          </cell>
          <cell r="C8034" t="e">
            <v>#N/A</v>
          </cell>
          <cell r="F8034" t="e">
            <v>#N/A</v>
          </cell>
          <cell r="G8034" t="e">
            <v>#N/A</v>
          </cell>
          <cell r="H8034">
            <v>1.03</v>
          </cell>
          <cell r="I8034" t="e">
            <v>#N/A</v>
          </cell>
          <cell r="J8034" t="e">
            <v>#N/A</v>
          </cell>
        </row>
        <row r="8035">
          <cell r="B8035" t="str">
            <v>O16</v>
          </cell>
          <cell r="C8035" t="e">
            <v>#N/A</v>
          </cell>
          <cell r="F8035" t="e">
            <v>#N/A</v>
          </cell>
          <cell r="G8035" t="e">
            <v>#N/A</v>
          </cell>
          <cell r="H8035">
            <v>18</v>
          </cell>
          <cell r="I8035" t="e">
            <v>#N/A</v>
          </cell>
          <cell r="J8035" t="e">
            <v>#N/A</v>
          </cell>
        </row>
        <row r="8036">
          <cell r="B8036" t="str">
            <v>M27</v>
          </cell>
          <cell r="C8036" t="e">
            <v>#N/A</v>
          </cell>
          <cell r="F8036" t="e">
            <v>#N/A</v>
          </cell>
          <cell r="G8036" t="e">
            <v>#N/A</v>
          </cell>
          <cell r="H8036">
            <v>1</v>
          </cell>
          <cell r="I8036" t="e">
            <v>#N/A</v>
          </cell>
          <cell r="J8036" t="e">
            <v>#N/A</v>
          </cell>
        </row>
        <row r="8038">
          <cell r="A8038" t="str">
            <v>EC-5.268</v>
          </cell>
          <cell r="C8038" t="str">
            <v xml:space="preserve">LOSA DE ENTREPISO ALIGERADA CONCRETO 3.000 PSI CON CASETON DE ICOPOR RECUPERABLE h= 0.40 m. Torta superior 6 cm y torta inferior de 4 cm. (Sin refuerzo)  </v>
          </cell>
          <cell r="G8038" t="str">
            <v>m2</v>
          </cell>
          <cell r="J8038">
            <v>144792</v>
          </cell>
        </row>
        <row r="8039">
          <cell r="B8039" t="str">
            <v>M10</v>
          </cell>
          <cell r="C8039" t="str">
            <v>EQUIPO BASICO ( Construcción )</v>
          </cell>
          <cell r="F8039" t="str">
            <v>Ins</v>
          </cell>
          <cell r="G8039" t="str">
            <v>glb</v>
          </cell>
          <cell r="H8039">
            <v>1</v>
          </cell>
          <cell r="I8039">
            <v>2825.0144273770197</v>
          </cell>
          <cell r="J8039">
            <v>2825</v>
          </cell>
        </row>
        <row r="8040">
          <cell r="B8040" t="str">
            <v>I03</v>
          </cell>
          <cell r="C8040" t="str">
            <v>MANO DE OBRA AA (Albañileria)</v>
          </cell>
          <cell r="F8040" t="str">
            <v>Ins</v>
          </cell>
          <cell r="G8040" t="str">
            <v>hc</v>
          </cell>
          <cell r="H8040">
            <v>1.48</v>
          </cell>
          <cell r="I8040">
            <v>17165.400000000001</v>
          </cell>
          <cell r="J8040">
            <v>25405</v>
          </cell>
        </row>
        <row r="8041">
          <cell r="B8041" t="str">
            <v>P23</v>
          </cell>
          <cell r="C8041" t="str">
            <v>CASETON DE ICOPOR , densidad 10 KG.</v>
          </cell>
          <cell r="F8041" t="str">
            <v>Ins</v>
          </cell>
          <cell r="G8041" t="str">
            <v>m3</v>
          </cell>
          <cell r="H8041">
            <v>0.4</v>
          </cell>
          <cell r="I8041">
            <v>156187.5</v>
          </cell>
          <cell r="J8041">
            <v>62475</v>
          </cell>
        </row>
        <row r="8042">
          <cell r="B8042" t="str">
            <v>P03</v>
          </cell>
          <cell r="C8042" t="str">
            <v>FORMALETA ENTREPISOS CON PARAL LARGO de 2.00 a 3.50 m. (Por Metro Cuadrado).</v>
          </cell>
          <cell r="F8042" t="str">
            <v>Ins</v>
          </cell>
          <cell r="G8042" t="str">
            <v>ms</v>
          </cell>
          <cell r="H8042">
            <v>1</v>
          </cell>
          <cell r="I8042">
            <v>5168.0349000000006</v>
          </cell>
          <cell r="J8042">
            <v>5168</v>
          </cell>
        </row>
        <row r="8043">
          <cell r="B8043" t="str">
            <v>O15</v>
          </cell>
          <cell r="C8043" t="str">
            <v>PUNTILLA CON CABEZA 2"</v>
          </cell>
          <cell r="F8043" t="str">
            <v>Ins</v>
          </cell>
          <cell r="G8043" t="str">
            <v>lb</v>
          </cell>
          <cell r="H8043">
            <v>1</v>
          </cell>
          <cell r="I8043">
            <v>2509.5</v>
          </cell>
          <cell r="J8043">
            <v>2510</v>
          </cell>
        </row>
        <row r="8044">
          <cell r="B8044" t="str">
            <v>M06</v>
          </cell>
          <cell r="C8044" t="str">
            <v>VIBRADOR A GASOLINA</v>
          </cell>
          <cell r="F8044" t="str">
            <v>Ins</v>
          </cell>
          <cell r="G8044" t="str">
            <v>dd</v>
          </cell>
          <cell r="H8044">
            <v>7.0000000000000001E-3</v>
          </cell>
          <cell r="I8044">
            <v>27300</v>
          </cell>
          <cell r="J8044">
            <v>191</v>
          </cell>
        </row>
        <row r="8045">
          <cell r="B8045" t="str">
            <v>M16</v>
          </cell>
          <cell r="C8045" t="str">
            <v>EQUIPO COLOCACION CONCRETO</v>
          </cell>
          <cell r="F8045" t="str">
            <v>Ins</v>
          </cell>
          <cell r="G8045" t="str">
            <v>m3</v>
          </cell>
          <cell r="H8045">
            <v>9.9000000000000005E-2</v>
          </cell>
          <cell r="I8045">
            <v>24150</v>
          </cell>
          <cell r="J8045">
            <v>2391</v>
          </cell>
        </row>
        <row r="8046">
          <cell r="B8046" t="str">
            <v>H04</v>
          </cell>
          <cell r="C8046" t="str">
            <v>CONCRETO 3.000 psi</v>
          </cell>
          <cell r="F8046" t="str">
            <v>Ins</v>
          </cell>
          <cell r="G8046" t="str">
            <v>m3</v>
          </cell>
          <cell r="H8046">
            <v>9.9000000000000005E-2</v>
          </cell>
          <cell r="I8046">
            <v>442697.85</v>
          </cell>
          <cell r="J8046">
            <v>43827</v>
          </cell>
        </row>
        <row r="8048">
          <cell r="A8048" t="str">
            <v>EC-5.269</v>
          </cell>
          <cell r="C8048" t="str">
            <v>ANCLAJES SNAKE DE 3/8" DE POWERS-FASTNERS. (Incluye herramienta perforación y adhesivo epóxico)</v>
          </cell>
          <cell r="G8048" t="str">
            <v>und</v>
          </cell>
          <cell r="J8048">
            <v>5360</v>
          </cell>
        </row>
        <row r="8049">
          <cell r="B8049" t="str">
            <v>M03</v>
          </cell>
          <cell r="C8049" t="str">
            <v>EQUIPO BASICO ( Herramienta menor )</v>
          </cell>
          <cell r="F8049" t="str">
            <v>Ins</v>
          </cell>
          <cell r="G8049" t="str">
            <v>glb</v>
          </cell>
          <cell r="H8049">
            <v>5.9154096421177166E-2</v>
          </cell>
          <cell r="I8049">
            <v>2535.75</v>
          </cell>
          <cell r="J8049">
            <v>150</v>
          </cell>
        </row>
        <row r="8050">
          <cell r="B8050" t="str">
            <v>I03</v>
          </cell>
          <cell r="C8050" t="str">
            <v>MANO DE OBRA AA (Albañileria)</v>
          </cell>
          <cell r="F8050" t="str">
            <v>Ins</v>
          </cell>
          <cell r="G8050" t="str">
            <v>hc</v>
          </cell>
          <cell r="H8050">
            <v>5.8256725738986562E-2</v>
          </cell>
          <cell r="I8050">
            <v>17165.400000000001</v>
          </cell>
          <cell r="J8050">
            <v>1000</v>
          </cell>
        </row>
        <row r="8051">
          <cell r="B8051" t="str">
            <v>M15</v>
          </cell>
          <cell r="C8051" t="str">
            <v>TALADRO ROTO PERCUTOR</v>
          </cell>
          <cell r="F8051" t="str">
            <v>Ins</v>
          </cell>
          <cell r="G8051" t="str">
            <v>dd</v>
          </cell>
          <cell r="H8051">
            <v>4.5999999999999999E-2</v>
          </cell>
          <cell r="I8051">
            <v>13650</v>
          </cell>
          <cell r="J8051">
            <v>628</v>
          </cell>
        </row>
        <row r="8052">
          <cell r="B8052" t="str">
            <v>O17B</v>
          </cell>
          <cell r="C8052" t="str">
            <v>SIKADUR -Anchor Fix-4 600ML.</v>
          </cell>
          <cell r="F8052" t="str">
            <v>Ins</v>
          </cell>
          <cell r="G8052" t="str">
            <v>und</v>
          </cell>
          <cell r="H8052">
            <v>3.5000000000000001E-3</v>
          </cell>
          <cell r="I8052">
            <v>68972.399999999994</v>
          </cell>
          <cell r="J8052">
            <v>241</v>
          </cell>
        </row>
        <row r="8053">
          <cell r="B8053" t="str">
            <v>AA124</v>
          </cell>
          <cell r="C8053" t="str">
            <v>ANCLAJE SNAKE DE 3/8" de powers-fastners. ( Incluye herramineta de aplicación snake).</v>
          </cell>
          <cell r="F8053" t="str">
            <v>Ins</v>
          </cell>
          <cell r="G8053" t="str">
            <v>und</v>
          </cell>
          <cell r="H8053">
            <v>1</v>
          </cell>
          <cell r="I8053">
            <v>3341.464820789256</v>
          </cell>
          <cell r="J8053">
            <v>3341</v>
          </cell>
        </row>
        <row r="8055">
          <cell r="A8055" t="str">
            <v>EC-5.270</v>
          </cell>
          <cell r="C8055" t="str">
            <v>RECALCE DE ZAPATAS, EN CONCRETO DE BAJA RETRACCION, FLUIDO Y AUTOCOMPACTANTE DE 4000PSI (Incluye Formaleta)</v>
          </cell>
          <cell r="G8055" t="str">
            <v>m3</v>
          </cell>
          <cell r="J8055">
            <v>839241</v>
          </cell>
        </row>
        <row r="8056">
          <cell r="B8056" t="str">
            <v>M10</v>
          </cell>
          <cell r="C8056" t="str">
            <v>EQUIPO BASICO ( Construcción )</v>
          </cell>
          <cell r="F8056" t="str">
            <v>Ins</v>
          </cell>
          <cell r="G8056" t="str">
            <v>glb</v>
          </cell>
          <cell r="H8056">
            <v>2.3140732005962774</v>
          </cell>
          <cell r="I8056">
            <v>2825.0144273770197</v>
          </cell>
          <cell r="J8056">
            <v>6537</v>
          </cell>
        </row>
        <row r="8057">
          <cell r="B8057" t="str">
            <v>I03</v>
          </cell>
          <cell r="C8057" t="str">
            <v>MANO DE OBRA AA (Albañileria)</v>
          </cell>
          <cell r="F8057" t="str">
            <v>Ins</v>
          </cell>
          <cell r="G8057" t="str">
            <v>hc</v>
          </cell>
          <cell r="H8057">
            <v>6.6</v>
          </cell>
          <cell r="I8057">
            <v>17165.400000000001</v>
          </cell>
          <cell r="J8057">
            <v>113292</v>
          </cell>
        </row>
        <row r="8058">
          <cell r="B8058" t="str">
            <v>M16</v>
          </cell>
          <cell r="C8058" t="str">
            <v>EQUIPO COLOCACION CONCRETO</v>
          </cell>
          <cell r="F8058" t="str">
            <v>Ins</v>
          </cell>
          <cell r="G8058" t="str">
            <v>m3</v>
          </cell>
          <cell r="H8058">
            <v>1.25</v>
          </cell>
          <cell r="I8058">
            <v>24150</v>
          </cell>
          <cell r="J8058">
            <v>30188</v>
          </cell>
        </row>
        <row r="8059">
          <cell r="B8059" t="str">
            <v>H18</v>
          </cell>
          <cell r="C8059" t="str">
            <v xml:space="preserve">CONCRETO 4.000 psi Tremie </v>
          </cell>
          <cell r="F8059" t="str">
            <v>Ins</v>
          </cell>
          <cell r="G8059" t="str">
            <v>m3</v>
          </cell>
          <cell r="H8059">
            <v>1.03</v>
          </cell>
          <cell r="I8059">
            <v>527913.75</v>
          </cell>
          <cell r="J8059">
            <v>543751</v>
          </cell>
        </row>
        <row r="8060">
          <cell r="B8060" t="str">
            <v>O17A</v>
          </cell>
          <cell r="C8060" t="str">
            <v>SIKADUR -32  Primer.</v>
          </cell>
          <cell r="F8060" t="str">
            <v>Ins</v>
          </cell>
          <cell r="G8060" t="str">
            <v>kg</v>
          </cell>
          <cell r="H8060">
            <v>1.4999999999999998</v>
          </cell>
          <cell r="I8060">
            <v>77469</v>
          </cell>
          <cell r="J8060">
            <v>116204</v>
          </cell>
        </row>
        <row r="8061">
          <cell r="B8061" t="str">
            <v>O78</v>
          </cell>
          <cell r="C8061" t="str">
            <v>EUCO FILL (Bolsa de 20Kg)</v>
          </cell>
          <cell r="F8061" t="str">
            <v>Ins</v>
          </cell>
          <cell r="G8061" t="str">
            <v>und</v>
          </cell>
          <cell r="H8061">
            <v>0.21629999999999999</v>
          </cell>
          <cell r="I8061">
            <v>65767.43369025689</v>
          </cell>
          <cell r="J8061">
            <v>14225</v>
          </cell>
        </row>
        <row r="8062">
          <cell r="B8062" t="str">
            <v>P08</v>
          </cell>
          <cell r="C8062" t="str">
            <v xml:space="preserve">FORMALETA TABLEMAC 4MM SUPER T O EQUIVALENTE </v>
          </cell>
          <cell r="F8062" t="str">
            <v>Ins</v>
          </cell>
          <cell r="G8062" t="str">
            <v>m2</v>
          </cell>
          <cell r="H8062">
            <v>2.5</v>
          </cell>
          <cell r="I8062">
            <v>6017.5140151547748</v>
          </cell>
          <cell r="J8062">
            <v>15044</v>
          </cell>
        </row>
        <row r="8064">
          <cell r="A8064" t="str">
            <v>EC-5.271</v>
          </cell>
          <cell r="C8064" t="str">
            <v>ANCLAJES PASANTE DE 5/8" EN VARILLA ASTM A193 Gr.B7.(Incluye 2 tuercas, 2 arandelas, perforación y adhesivo epóxico. A TODO COSTO).</v>
          </cell>
          <cell r="G8064" t="str">
            <v>und</v>
          </cell>
          <cell r="J8064">
            <v>40984</v>
          </cell>
        </row>
        <row r="8065">
          <cell r="B8065" t="str">
            <v>M03</v>
          </cell>
          <cell r="C8065" t="str">
            <v>EQUIPO BASICO ( Herramienta menor )</v>
          </cell>
          <cell r="F8065" t="str">
            <v>Ins</v>
          </cell>
          <cell r="G8065" t="str">
            <v>glb</v>
          </cell>
          <cell r="H8065">
            <v>0.02</v>
          </cell>
          <cell r="I8065">
            <v>2535.75</v>
          </cell>
          <cell r="J8065">
            <v>51</v>
          </cell>
        </row>
        <row r="8066">
          <cell r="B8066" t="str">
            <v>I03</v>
          </cell>
          <cell r="C8066" t="str">
            <v>MANO DE OBRA AA (Albañileria)</v>
          </cell>
          <cell r="F8066" t="str">
            <v>Ins</v>
          </cell>
          <cell r="G8066" t="str">
            <v>hc</v>
          </cell>
          <cell r="H8066">
            <v>0.46605380591189249</v>
          </cell>
          <cell r="I8066">
            <v>17165.400000000001</v>
          </cell>
          <cell r="J8066">
            <v>8000</v>
          </cell>
        </row>
        <row r="8067">
          <cell r="B8067" t="str">
            <v>M15</v>
          </cell>
          <cell r="C8067" t="str">
            <v>TALADRO ROTO PERCUTOR</v>
          </cell>
          <cell r="F8067" t="str">
            <v>Ins</v>
          </cell>
          <cell r="G8067" t="str">
            <v>dd</v>
          </cell>
          <cell r="H8067">
            <v>0.25</v>
          </cell>
          <cell r="I8067">
            <v>13650</v>
          </cell>
          <cell r="J8067">
            <v>3413</v>
          </cell>
        </row>
        <row r="8068">
          <cell r="B8068" t="str">
            <v>O17B</v>
          </cell>
          <cell r="C8068" t="str">
            <v>SIKADUR -Anchor Fix-4 600ML.</v>
          </cell>
          <cell r="F8068" t="str">
            <v>Ins</v>
          </cell>
          <cell r="G8068" t="str">
            <v>und</v>
          </cell>
          <cell r="H8068">
            <v>0.14643538574850232</v>
          </cell>
          <cell r="I8068">
            <v>68972.399999999994</v>
          </cell>
          <cell r="J8068">
            <v>10100</v>
          </cell>
        </row>
        <row r="8069">
          <cell r="B8069" t="str">
            <v>O28</v>
          </cell>
          <cell r="C8069" t="str">
            <v>BROCA PARA MURO 5/8" x 8"</v>
          </cell>
          <cell r="F8069" t="str">
            <v>Ins</v>
          </cell>
          <cell r="G8069" t="str">
            <v>und</v>
          </cell>
          <cell r="H8069">
            <v>0.12</v>
          </cell>
          <cell r="I8069">
            <v>12495</v>
          </cell>
          <cell r="J8069">
            <v>1499</v>
          </cell>
        </row>
        <row r="8070">
          <cell r="B8070" t="str">
            <v>O29</v>
          </cell>
          <cell r="C8070" t="str">
            <v>PISTOLA INYECTOR PARA EPOXICO ANCHORFIX 4</v>
          </cell>
          <cell r="F8070" t="str">
            <v>Ins</v>
          </cell>
          <cell r="G8070" t="str">
            <v>und</v>
          </cell>
          <cell r="H8070">
            <v>1.2E-2</v>
          </cell>
          <cell r="I8070">
            <v>166845</v>
          </cell>
          <cell r="J8070">
            <v>2002</v>
          </cell>
        </row>
        <row r="8071">
          <cell r="B8071" t="str">
            <v>AA125</v>
          </cell>
          <cell r="C8071" t="str">
            <v>ANCLAJE PASANTE 5/8" EN VARILLA ASTM A193Gr.B7. (Incluye2 tuercas, 2 arandelas).</v>
          </cell>
          <cell r="F8071" t="str">
            <v>Ins</v>
          </cell>
          <cell r="G8071" t="str">
            <v>m</v>
          </cell>
          <cell r="H8071">
            <v>1</v>
          </cell>
          <cell r="I8071">
            <v>15919.1837680806</v>
          </cell>
          <cell r="J8071">
            <v>15919</v>
          </cell>
        </row>
        <row r="8073">
          <cell r="A8073" t="str">
            <v>EC-5.272</v>
          </cell>
          <cell r="C8073" t="str">
            <v>ANCLAJES PASANTE DE 3/4" EN VARILLA ASTM A193 Gr.B7.(Incluye 2 tuercas, 2 arandelas, perforación y adhesivo epóxico.A TODO COSTO).</v>
          </cell>
          <cell r="G8073" t="str">
            <v>und</v>
          </cell>
          <cell r="J8073">
            <v>52620</v>
          </cell>
        </row>
        <row r="8074">
          <cell r="B8074" t="str">
            <v>M03</v>
          </cell>
          <cell r="C8074" t="str">
            <v>EQUIPO BASICO ( Herramienta menor )</v>
          </cell>
          <cell r="F8074" t="str">
            <v>Ins</v>
          </cell>
          <cell r="G8074" t="str">
            <v>glb</v>
          </cell>
          <cell r="H8074">
            <v>0.02</v>
          </cell>
          <cell r="I8074">
            <v>2535.75</v>
          </cell>
          <cell r="J8074">
            <v>51</v>
          </cell>
        </row>
        <row r="8075">
          <cell r="B8075" t="str">
            <v>I03</v>
          </cell>
          <cell r="C8075" t="str">
            <v>MANO DE OBRA AA (Albañileria)</v>
          </cell>
          <cell r="F8075" t="str">
            <v>Ins</v>
          </cell>
          <cell r="G8075" t="str">
            <v>hc</v>
          </cell>
          <cell r="H8075">
            <v>0.46605380591189249</v>
          </cell>
          <cell r="I8075">
            <v>17165.400000000001</v>
          </cell>
          <cell r="J8075">
            <v>8000</v>
          </cell>
        </row>
        <row r="8076">
          <cell r="B8076" t="str">
            <v>M15</v>
          </cell>
          <cell r="C8076" t="str">
            <v>TALADRO ROTO PERCUTOR</v>
          </cell>
          <cell r="F8076" t="str">
            <v>Ins</v>
          </cell>
          <cell r="G8076" t="str">
            <v>dd</v>
          </cell>
          <cell r="H8076">
            <v>0.25</v>
          </cell>
          <cell r="I8076">
            <v>13650</v>
          </cell>
          <cell r="J8076">
            <v>3413</v>
          </cell>
        </row>
        <row r="8077">
          <cell r="B8077" t="str">
            <v>O17B</v>
          </cell>
          <cell r="C8077" t="str">
            <v>SIKADUR -Anchor Fix-4 600ML.</v>
          </cell>
          <cell r="F8077" t="str">
            <v>Ins</v>
          </cell>
          <cell r="G8077" t="str">
            <v>und</v>
          </cell>
          <cell r="H8077">
            <v>0.20899999999999999</v>
          </cell>
          <cell r="I8077">
            <v>68972.399999999994</v>
          </cell>
          <cell r="J8077">
            <v>14415</v>
          </cell>
        </row>
        <row r="8078">
          <cell r="B8078" t="str">
            <v>O28</v>
          </cell>
          <cell r="C8078" t="str">
            <v>BROCA PARA MURO 5/8" x 8"</v>
          </cell>
          <cell r="F8078" t="str">
            <v>Ins</v>
          </cell>
          <cell r="G8078" t="str">
            <v>und</v>
          </cell>
          <cell r="H8078">
            <v>0.12</v>
          </cell>
          <cell r="I8078">
            <v>12495</v>
          </cell>
          <cell r="J8078">
            <v>1499</v>
          </cell>
        </row>
        <row r="8079">
          <cell r="B8079" t="str">
            <v>O29</v>
          </cell>
          <cell r="C8079" t="str">
            <v>PISTOLA INYECTOR PARA EPOXICO ANCHORFIX 4</v>
          </cell>
          <cell r="F8079" t="str">
            <v>Ins</v>
          </cell>
          <cell r="G8079" t="str">
            <v>und</v>
          </cell>
          <cell r="H8079">
            <v>1.2E-2</v>
          </cell>
          <cell r="I8079">
            <v>166845</v>
          </cell>
          <cell r="J8079">
            <v>2002</v>
          </cell>
        </row>
        <row r="8080">
          <cell r="B8080" t="str">
            <v>AA126</v>
          </cell>
          <cell r="C8080" t="str">
            <v>ANCLAJE PASANTE 3/4" EN VARILLA ASTM A193Gr.B7. (Incluye2 tuercas, 2 arandelas).</v>
          </cell>
          <cell r="F8080" t="str">
            <v>Ins</v>
          </cell>
          <cell r="G8080" t="str">
            <v>m</v>
          </cell>
          <cell r="H8080">
            <v>1</v>
          </cell>
          <cell r="I8080">
            <v>23240.131776788476</v>
          </cell>
          <cell r="J8080">
            <v>23240</v>
          </cell>
        </row>
        <row r="8082">
          <cell r="A8082" t="str">
            <v>EC-5.273</v>
          </cell>
          <cell r="C8082" t="str">
            <v>ANCLAJES DE 5/8" EN VARILLA ASTM A193 Gr.B7.(Incluye 1 tuercas, 1 arandelas, perforación y adhesivo epóxico.A TODO COSTO).</v>
          </cell>
          <cell r="G8082" t="str">
            <v>und</v>
          </cell>
          <cell r="J8082">
            <v>44674</v>
          </cell>
        </row>
        <row r="8083">
          <cell r="B8083" t="str">
            <v>M03</v>
          </cell>
          <cell r="C8083" t="str">
            <v>EQUIPO BASICO ( Herramienta menor )</v>
          </cell>
          <cell r="F8083" t="str">
            <v>Ins</v>
          </cell>
          <cell r="G8083" t="str">
            <v>glb</v>
          </cell>
          <cell r="H8083">
            <v>0.02</v>
          </cell>
          <cell r="I8083">
            <v>2535.75</v>
          </cell>
          <cell r="J8083">
            <v>51</v>
          </cell>
        </row>
        <row r="8084">
          <cell r="B8084" t="str">
            <v>I03</v>
          </cell>
          <cell r="C8084" t="str">
            <v>MANO DE OBRA AA (Albañileria)</v>
          </cell>
          <cell r="F8084" t="str">
            <v>Ins</v>
          </cell>
          <cell r="G8084" t="str">
            <v>hc</v>
          </cell>
          <cell r="H8084">
            <v>0.46605380591189249</v>
          </cell>
          <cell r="I8084">
            <v>17165.400000000001</v>
          </cell>
          <cell r="J8084">
            <v>8000</v>
          </cell>
        </row>
        <row r="8085">
          <cell r="B8085" t="str">
            <v>M15</v>
          </cell>
          <cell r="C8085" t="str">
            <v>TALADRO ROTO PERCUTOR</v>
          </cell>
          <cell r="F8085" t="str">
            <v>Ins</v>
          </cell>
          <cell r="G8085" t="str">
            <v>dd</v>
          </cell>
          <cell r="H8085">
            <v>0.25</v>
          </cell>
          <cell r="I8085">
            <v>13650</v>
          </cell>
          <cell r="J8085">
            <v>3413</v>
          </cell>
        </row>
        <row r="8086">
          <cell r="B8086" t="str">
            <v>O17B</v>
          </cell>
          <cell r="C8086" t="str">
            <v>SIKADUR -Anchor Fix-4 600ML.</v>
          </cell>
          <cell r="F8086" t="str">
            <v>Ins</v>
          </cell>
          <cell r="G8086" t="str">
            <v>und</v>
          </cell>
          <cell r="H8086">
            <v>0.20899999999999999</v>
          </cell>
          <cell r="I8086">
            <v>68972.399999999994</v>
          </cell>
          <cell r="J8086">
            <v>14415</v>
          </cell>
        </row>
        <row r="8087">
          <cell r="B8087" t="str">
            <v>O28</v>
          </cell>
          <cell r="C8087" t="str">
            <v>BROCA PARA MURO 5/8" x 8"</v>
          </cell>
          <cell r="F8087" t="str">
            <v>Ins</v>
          </cell>
          <cell r="G8087" t="str">
            <v>und</v>
          </cell>
          <cell r="H8087">
            <v>0.12</v>
          </cell>
          <cell r="I8087">
            <v>12495</v>
          </cell>
          <cell r="J8087">
            <v>1499</v>
          </cell>
        </row>
        <row r="8088">
          <cell r="B8088" t="str">
            <v>O29</v>
          </cell>
          <cell r="C8088" t="str">
            <v>PISTOLA INYECTOR PARA EPOXICO ANCHORFIX 4</v>
          </cell>
          <cell r="F8088" t="str">
            <v>Ins</v>
          </cell>
          <cell r="G8088" t="str">
            <v>und</v>
          </cell>
          <cell r="H8088">
            <v>1.2E-2</v>
          </cell>
          <cell r="I8088">
            <v>166845</v>
          </cell>
          <cell r="J8088">
            <v>2002</v>
          </cell>
        </row>
        <row r="8089">
          <cell r="B8089" t="str">
            <v>AA127</v>
          </cell>
          <cell r="C8089" t="str">
            <v>ANCLAJE 5/8" EN VARILLA ASTM A193Gr.B7. (Incluye1 tuercas, 1 arandelas).</v>
          </cell>
          <cell r="F8089" t="str">
            <v>Ins</v>
          </cell>
          <cell r="G8089" t="str">
            <v>m</v>
          </cell>
          <cell r="H8089">
            <v>1</v>
          </cell>
          <cell r="I8089">
            <v>15293.6755650126</v>
          </cell>
          <cell r="J8089">
            <v>15294</v>
          </cell>
        </row>
        <row r="8091">
          <cell r="A8091" t="str">
            <v>EC-5.274</v>
          </cell>
          <cell r="C8091" t="str">
            <v>ANCLAJES DE 3/4" EN VARILLA ASTM A193 Gr.B7.(Incluye 1 tuercas, 1 arandelas, perforación y adhesivo epóxico.A TODO COSTO).</v>
          </cell>
          <cell r="G8091" t="str">
            <v>und</v>
          </cell>
          <cell r="J8091">
            <v>51712</v>
          </cell>
        </row>
        <row r="8092">
          <cell r="B8092" t="str">
            <v>M03</v>
          </cell>
          <cell r="C8092" t="str">
            <v>EQUIPO BASICO ( Herramienta menor )</v>
          </cell>
          <cell r="F8092" t="str">
            <v>Ins</v>
          </cell>
          <cell r="G8092" t="str">
            <v>glb</v>
          </cell>
          <cell r="H8092">
            <v>0.02</v>
          </cell>
          <cell r="I8092">
            <v>2535.75</v>
          </cell>
          <cell r="J8092">
            <v>51</v>
          </cell>
        </row>
        <row r="8093">
          <cell r="B8093" t="str">
            <v>I03</v>
          </cell>
          <cell r="C8093" t="str">
            <v>MANO DE OBRA AA (Albañileria)</v>
          </cell>
          <cell r="F8093" t="str">
            <v>Ins</v>
          </cell>
          <cell r="G8093" t="str">
            <v>hc</v>
          </cell>
          <cell r="H8093">
            <v>0.46605380591189249</v>
          </cell>
          <cell r="I8093">
            <v>17165.400000000001</v>
          </cell>
          <cell r="J8093">
            <v>8000</v>
          </cell>
        </row>
        <row r="8094">
          <cell r="B8094" t="str">
            <v>M15</v>
          </cell>
          <cell r="C8094" t="str">
            <v>TALADRO ROTO PERCUTOR</v>
          </cell>
          <cell r="F8094" t="str">
            <v>Ins</v>
          </cell>
          <cell r="G8094" t="str">
            <v>dd</v>
          </cell>
          <cell r="H8094">
            <v>0.25</v>
          </cell>
          <cell r="I8094">
            <v>13650</v>
          </cell>
          <cell r="J8094">
            <v>3413</v>
          </cell>
        </row>
        <row r="8095">
          <cell r="B8095" t="str">
            <v>O17B</v>
          </cell>
          <cell r="C8095" t="str">
            <v>SIKADUR -Anchor Fix-4 600ML.</v>
          </cell>
          <cell r="F8095" t="str">
            <v>Ins</v>
          </cell>
          <cell r="G8095" t="str">
            <v>und</v>
          </cell>
          <cell r="H8095">
            <v>0.20899999999999999</v>
          </cell>
          <cell r="I8095">
            <v>68972.399999999994</v>
          </cell>
          <cell r="J8095">
            <v>14415</v>
          </cell>
        </row>
        <row r="8096">
          <cell r="B8096" t="str">
            <v>O28</v>
          </cell>
          <cell r="C8096" t="str">
            <v>BROCA PARA MURO 5/8" x 8"</v>
          </cell>
          <cell r="F8096" t="str">
            <v>Ins</v>
          </cell>
          <cell r="G8096" t="str">
            <v>und</v>
          </cell>
          <cell r="H8096">
            <v>0.12</v>
          </cell>
          <cell r="I8096">
            <v>12495</v>
          </cell>
          <cell r="J8096">
            <v>1499</v>
          </cell>
        </row>
        <row r="8097">
          <cell r="B8097" t="str">
            <v>O29</v>
          </cell>
          <cell r="C8097" t="str">
            <v>PISTOLA INYECTOR PARA EPOXICO ANCHORFIX 4</v>
          </cell>
          <cell r="F8097" t="str">
            <v>Ins</v>
          </cell>
          <cell r="G8097" t="str">
            <v>und</v>
          </cell>
          <cell r="H8097">
            <v>1.2E-2</v>
          </cell>
          <cell r="I8097">
            <v>166845</v>
          </cell>
          <cell r="J8097">
            <v>2002</v>
          </cell>
        </row>
        <row r="8098">
          <cell r="B8098" t="str">
            <v>AA128</v>
          </cell>
          <cell r="C8098" t="str">
            <v>ANCLAJE 3/4" EN VARILLA ASTM A193Gr.B7. (Incluye1 tuercas, 1 arandelas).</v>
          </cell>
          <cell r="F8098" t="str">
            <v>Ins</v>
          </cell>
          <cell r="G8098" t="str">
            <v>m</v>
          </cell>
          <cell r="H8098">
            <v>1</v>
          </cell>
          <cell r="I8098">
            <v>22331.893865933733</v>
          </cell>
          <cell r="J8098">
            <v>22332</v>
          </cell>
        </row>
        <row r="8100">
          <cell r="A8100" t="str">
            <v>EC-5.275</v>
          </cell>
          <cell r="C8100" t="str">
            <v xml:space="preserve">LOSA DE ENTREPISO ALIGERADA CONCRETO 4.000 PSI CON CASETON DE ICOPOR (recuperable) h= 0.30 m. Torta superior 5cm. (Sin refuerzo)  </v>
          </cell>
          <cell r="G8100" t="str">
            <v>m2</v>
          </cell>
          <cell r="J8100">
            <v>156973</v>
          </cell>
        </row>
        <row r="8101">
          <cell r="B8101" t="str">
            <v>M10</v>
          </cell>
          <cell r="C8101" t="str">
            <v>EQUIPO BASICO ( Construcción )</v>
          </cell>
          <cell r="F8101" t="str">
            <v>Ins</v>
          </cell>
          <cell r="G8101" t="str">
            <v>glb</v>
          </cell>
          <cell r="H8101">
            <v>1</v>
          </cell>
          <cell r="I8101">
            <v>2825.0144273770197</v>
          </cell>
          <cell r="J8101">
            <v>2825</v>
          </cell>
        </row>
        <row r="8102">
          <cell r="B8102" t="str">
            <v>I03</v>
          </cell>
          <cell r="C8102" t="str">
            <v>MANO DE OBRA AA (Albañileria)</v>
          </cell>
          <cell r="F8102" t="str">
            <v>Ins</v>
          </cell>
          <cell r="G8102" t="str">
            <v>hc</v>
          </cell>
          <cell r="H8102">
            <v>1.7</v>
          </cell>
          <cell r="I8102">
            <v>17165.400000000001</v>
          </cell>
          <cell r="J8102">
            <v>29181</v>
          </cell>
        </row>
        <row r="8103">
          <cell r="B8103" t="str">
            <v>P23</v>
          </cell>
          <cell r="C8103" t="str">
            <v>CASETON DE ICOPOR , densidad 10 KG.</v>
          </cell>
          <cell r="F8103" t="str">
            <v>Ins</v>
          </cell>
          <cell r="G8103" t="str">
            <v>m3</v>
          </cell>
          <cell r="H8103">
            <v>0.3</v>
          </cell>
          <cell r="I8103">
            <v>156187.5</v>
          </cell>
          <cell r="J8103">
            <v>46856</v>
          </cell>
        </row>
        <row r="8104">
          <cell r="B8104" t="str">
            <v>P03</v>
          </cell>
          <cell r="C8104" t="str">
            <v>FORMALETA ENTREPISOS CON PARAL LARGO de 2.00 a 3.50 m. (Por Metro Cuadrado).</v>
          </cell>
          <cell r="F8104" t="str">
            <v>Ins</v>
          </cell>
          <cell r="G8104" t="str">
            <v>ms</v>
          </cell>
          <cell r="H8104">
            <v>1</v>
          </cell>
          <cell r="I8104">
            <v>5168.0349000000006</v>
          </cell>
          <cell r="J8104">
            <v>5168</v>
          </cell>
        </row>
        <row r="8105">
          <cell r="B8105" t="str">
            <v>O15</v>
          </cell>
          <cell r="C8105" t="str">
            <v>PUNTILLA CON CABEZA 2"</v>
          </cell>
          <cell r="F8105" t="str">
            <v>Ins</v>
          </cell>
          <cell r="G8105" t="str">
            <v>lb</v>
          </cell>
          <cell r="H8105">
            <v>1</v>
          </cell>
          <cell r="I8105">
            <v>2509.5</v>
          </cell>
          <cell r="J8105">
            <v>2510</v>
          </cell>
        </row>
        <row r="8106">
          <cell r="B8106" t="str">
            <v>M06</v>
          </cell>
          <cell r="C8106" t="str">
            <v>VIBRADOR A GASOLINA</v>
          </cell>
          <cell r="F8106" t="str">
            <v>Ins</v>
          </cell>
          <cell r="G8106" t="str">
            <v>dd</v>
          </cell>
          <cell r="H8106">
            <v>8.9999999999999993E-3</v>
          </cell>
          <cell r="I8106">
            <v>27300</v>
          </cell>
          <cell r="J8106">
            <v>246</v>
          </cell>
        </row>
        <row r="8107">
          <cell r="B8107" t="str">
            <v>M16</v>
          </cell>
          <cell r="C8107" t="str">
            <v>EQUIPO COLOCACION CONCRETO</v>
          </cell>
          <cell r="F8107" t="str">
            <v>Ins</v>
          </cell>
          <cell r="G8107" t="str">
            <v>m3</v>
          </cell>
          <cell r="H8107">
            <v>0.14000000000000001</v>
          </cell>
          <cell r="I8107">
            <v>24150</v>
          </cell>
          <cell r="J8107">
            <v>3381</v>
          </cell>
        </row>
        <row r="8108">
          <cell r="B8108" t="str">
            <v>H28</v>
          </cell>
          <cell r="C8108" t="str">
            <v>CONCRETO 4.000 psi</v>
          </cell>
          <cell r="F8108" t="str">
            <v>Ins</v>
          </cell>
          <cell r="G8108" t="str">
            <v>m3</v>
          </cell>
          <cell r="H8108">
            <v>0.14000000000000001</v>
          </cell>
          <cell r="I8108">
            <v>477184.05</v>
          </cell>
          <cell r="J8108">
            <v>66806</v>
          </cell>
        </row>
        <row r="8110">
          <cell r="A8110" t="str">
            <v>EC-5.276</v>
          </cell>
          <cell r="C8110" t="str">
            <v>PLACA CONTRAPISO CONCRETO 3.000 psi  E=0.20 ( Sin refuerzo )</v>
          </cell>
          <cell r="G8110" t="str">
            <v>m2</v>
          </cell>
          <cell r="J8110">
            <v>136269</v>
          </cell>
        </row>
        <row r="8111">
          <cell r="B8111" t="str">
            <v>M03</v>
          </cell>
          <cell r="C8111" t="str">
            <v>EQUIPO BASICO ( Herramienta menor )</v>
          </cell>
          <cell r="F8111" t="str">
            <v>Ins</v>
          </cell>
          <cell r="G8111" t="str">
            <v>glb</v>
          </cell>
          <cell r="H8111">
            <v>0.45</v>
          </cell>
          <cell r="I8111">
            <v>2535.75</v>
          </cell>
          <cell r="J8111">
            <v>1141</v>
          </cell>
        </row>
        <row r="8112">
          <cell r="B8112" t="str">
            <v>I03</v>
          </cell>
          <cell r="C8112" t="str">
            <v>MANO DE OBRA AA (Albañileria)</v>
          </cell>
          <cell r="F8112" t="str">
            <v>Ins</v>
          </cell>
          <cell r="G8112" t="str">
            <v>hc</v>
          </cell>
          <cell r="H8112">
            <v>1.6</v>
          </cell>
          <cell r="I8112">
            <v>17165.400000000001</v>
          </cell>
          <cell r="J8112">
            <v>27465</v>
          </cell>
        </row>
        <row r="8113">
          <cell r="B8113" t="str">
            <v>W02</v>
          </cell>
          <cell r="C8113" t="str">
            <v>LISTON 2 x 4</v>
          </cell>
          <cell r="F8113" t="str">
            <v>Ins</v>
          </cell>
          <cell r="G8113" t="str">
            <v>m</v>
          </cell>
          <cell r="H8113">
            <v>1.5</v>
          </cell>
          <cell r="I8113">
            <v>3330.9587500000002</v>
          </cell>
          <cell r="J8113">
            <v>4996</v>
          </cell>
        </row>
        <row r="8114">
          <cell r="B8114" t="str">
            <v>W16</v>
          </cell>
          <cell r="C8114" t="str">
            <v>TABLA CHAPA ORDINARIO 30 cm x 2 cm x 3 m.</v>
          </cell>
          <cell r="F8114" t="str">
            <v>Ins</v>
          </cell>
          <cell r="G8114" t="str">
            <v>und</v>
          </cell>
          <cell r="H8114">
            <v>0.45</v>
          </cell>
          <cell r="I8114">
            <v>5372.85</v>
          </cell>
          <cell r="J8114">
            <v>2418</v>
          </cell>
        </row>
        <row r="8115">
          <cell r="B8115" t="str">
            <v>O15</v>
          </cell>
          <cell r="C8115" t="str">
            <v>PUNTILLA CON CABEZA 2"</v>
          </cell>
          <cell r="F8115" t="str">
            <v>Ins</v>
          </cell>
          <cell r="G8115" t="str">
            <v>lb</v>
          </cell>
          <cell r="H8115">
            <v>0.05</v>
          </cell>
          <cell r="I8115">
            <v>2509.5</v>
          </cell>
          <cell r="J8115">
            <v>125</v>
          </cell>
        </row>
        <row r="8116">
          <cell r="B8116" t="str">
            <v>M06</v>
          </cell>
          <cell r="C8116" t="str">
            <v>VIBRADOR A GASOLINA</v>
          </cell>
          <cell r="F8116" t="str">
            <v>Ins</v>
          </cell>
          <cell r="G8116" t="str">
            <v>dd</v>
          </cell>
          <cell r="H8116">
            <v>0.1</v>
          </cell>
          <cell r="I8116">
            <v>27300</v>
          </cell>
          <cell r="J8116">
            <v>2730</v>
          </cell>
        </row>
        <row r="8117">
          <cell r="B8117" t="str">
            <v>H04</v>
          </cell>
          <cell r="C8117" t="str">
            <v>CONCRETO 3.000 psi</v>
          </cell>
          <cell r="F8117" t="str">
            <v>Ins</v>
          </cell>
          <cell r="G8117" t="str">
            <v>m3</v>
          </cell>
          <cell r="H8117">
            <v>0.22</v>
          </cell>
          <cell r="I8117">
            <v>442697.85</v>
          </cell>
          <cell r="J8117">
            <v>97394</v>
          </cell>
        </row>
        <row r="8119">
          <cell r="A8119" t="str">
            <v>EC-5.277</v>
          </cell>
          <cell r="C8119" t="str">
            <v>JUNTA DE CONSTRUCCION PLACA DE CONTRAPISO E=2cm (Incluye sellante)</v>
          </cell>
          <cell r="G8119" t="str">
            <v>m</v>
          </cell>
          <cell r="J8119">
            <v>51470</v>
          </cell>
        </row>
        <row r="8120">
          <cell r="B8120" t="str">
            <v>M03</v>
          </cell>
          <cell r="C8120" t="str">
            <v>EQUIPO BASICO ( Herramienta menor )</v>
          </cell>
          <cell r="F8120" t="str">
            <v>Ins</v>
          </cell>
          <cell r="G8120" t="str">
            <v>glb</v>
          </cell>
          <cell r="H8120">
            <v>7.0000000000000001E-3</v>
          </cell>
          <cell r="I8120">
            <v>2535.75</v>
          </cell>
          <cell r="J8120">
            <v>18</v>
          </cell>
        </row>
        <row r="8121">
          <cell r="B8121" t="str">
            <v>I03</v>
          </cell>
          <cell r="C8121" t="str">
            <v>MANO DE OBRA AA (Albañileria)</v>
          </cell>
          <cell r="F8121" t="str">
            <v>Ins</v>
          </cell>
          <cell r="G8121" t="str">
            <v>hc</v>
          </cell>
          <cell r="H8121">
            <v>0.28000000000000003</v>
          </cell>
          <cell r="I8121">
            <v>17165.400000000001</v>
          </cell>
          <cell r="J8121">
            <v>4806</v>
          </cell>
        </row>
        <row r="8122">
          <cell r="B8122" t="str">
            <v>O25</v>
          </cell>
          <cell r="C8122" t="str">
            <v>SIKAFLEX PRO 3 WF tubo 600 cc o equivalente.</v>
          </cell>
          <cell r="F8122" t="str">
            <v>Ins</v>
          </cell>
          <cell r="G8122" t="str">
            <v>und</v>
          </cell>
          <cell r="H8122">
            <v>0.33</v>
          </cell>
          <cell r="I8122">
            <v>74720.100000000006</v>
          </cell>
          <cell r="J8122">
            <v>24658</v>
          </cell>
        </row>
        <row r="8123">
          <cell r="B8123" t="str">
            <v>M31</v>
          </cell>
          <cell r="C8123" t="str">
            <v xml:space="preserve">CORTADORA DE PAVIMENTO con combustible </v>
          </cell>
          <cell r="F8123" t="str">
            <v>Ins</v>
          </cell>
          <cell r="G8123" t="str">
            <v>dd</v>
          </cell>
          <cell r="H8123">
            <v>7.0000000000000007E-2</v>
          </cell>
          <cell r="I8123">
            <v>193756.5</v>
          </cell>
          <cell r="J8123">
            <v>13563</v>
          </cell>
        </row>
        <row r="8124">
          <cell r="B8124" t="str">
            <v>M29</v>
          </cell>
          <cell r="C8124" t="str">
            <v>DISCO DIAMANTADO DE 14"</v>
          </cell>
          <cell r="F8124" t="str">
            <v>Ins</v>
          </cell>
          <cell r="G8124" t="str">
            <v>und</v>
          </cell>
          <cell r="H8124">
            <v>2.8000000000000001E-2</v>
          </cell>
          <cell r="I8124">
            <v>300881.66138284659</v>
          </cell>
          <cell r="J8124">
            <v>8425</v>
          </cell>
        </row>
        <row r="8126">
          <cell r="A8126" t="str">
            <v>EC-5.279</v>
          </cell>
          <cell r="C8126" t="str">
            <v>PLACA EN STEEL DECK  lamina 2" Calibre 22, h= 0.12 m. Concreto 3.000 psi. (Sin refuerzo, incluye tapa perimetral )</v>
          </cell>
          <cell r="G8126" t="str">
            <v>m2</v>
          </cell>
          <cell r="J8126">
            <v>121947</v>
          </cell>
        </row>
        <row r="8127">
          <cell r="B8127" t="str">
            <v>M10</v>
          </cell>
          <cell r="C8127" t="str">
            <v>EQUIPO BASICO ( Construcción )</v>
          </cell>
          <cell r="F8127" t="str">
            <v>Ins</v>
          </cell>
          <cell r="G8127" t="str">
            <v>glb</v>
          </cell>
          <cell r="H8127">
            <v>0.5</v>
          </cell>
          <cell r="I8127">
            <v>2825.0144273770197</v>
          </cell>
          <cell r="J8127">
            <v>1413</v>
          </cell>
        </row>
        <row r="8128">
          <cell r="B8128" t="str">
            <v>I03</v>
          </cell>
          <cell r="C8128" t="str">
            <v>MANO DE OBRA AA (Albañileria)</v>
          </cell>
          <cell r="F8128" t="str">
            <v>Ins</v>
          </cell>
          <cell r="G8128" t="str">
            <v>hc</v>
          </cell>
          <cell r="H8128">
            <v>1.9</v>
          </cell>
          <cell r="I8128">
            <v>17165.400000000001</v>
          </cell>
          <cell r="J8128">
            <v>32614</v>
          </cell>
        </row>
        <row r="8129">
          <cell r="B8129" t="str">
            <v>O08B</v>
          </cell>
          <cell r="C8129" t="str">
            <v xml:space="preserve">LAMINA METAL DECK  Lamina 2"  Cal.22  - Tipo Acesco o equivalente. </v>
          </cell>
          <cell r="F8129" t="str">
            <v>Ins</v>
          </cell>
          <cell r="G8129" t="str">
            <v>m2</v>
          </cell>
          <cell r="H8129">
            <v>1.03</v>
          </cell>
          <cell r="I8129">
            <v>28659.836065573771</v>
          </cell>
          <cell r="J8129">
            <v>29520</v>
          </cell>
        </row>
        <row r="8130">
          <cell r="B8130" t="str">
            <v>O08J</v>
          </cell>
          <cell r="C8130" t="str">
            <v xml:space="preserve">TAPA PERIMETRAL LAMINA METAL DECK  Lamina 2"  Cal. 22 - Tipo Acesco o equivalente. </v>
          </cell>
          <cell r="F8130" t="str">
            <v>Ins</v>
          </cell>
          <cell r="G8130" t="str">
            <v>und</v>
          </cell>
          <cell r="H8130">
            <v>4</v>
          </cell>
          <cell r="I8130">
            <v>831.28500000000008</v>
          </cell>
          <cell r="J8130">
            <v>3325</v>
          </cell>
        </row>
        <row r="8131">
          <cell r="B8131" t="str">
            <v>P04</v>
          </cell>
          <cell r="C8131" t="str">
            <v>FORMALETA ENTREPISOS CON PARAL EXTRALARGO de 3.00 a 4.50 m.(Por Metro Cuadrado).</v>
          </cell>
          <cell r="F8131" t="str">
            <v>Ins</v>
          </cell>
          <cell r="G8131" t="str">
            <v>ms</v>
          </cell>
          <cell r="H8131">
            <v>0.05</v>
          </cell>
          <cell r="I8131">
            <v>5646.3434999999999</v>
          </cell>
          <cell r="J8131">
            <v>282</v>
          </cell>
        </row>
        <row r="8132">
          <cell r="B8132" t="str">
            <v>M27</v>
          </cell>
          <cell r="C8132" t="str">
            <v>EQUIPO COLOCACION CONCRETO (BOMBEO)</v>
          </cell>
          <cell r="F8132" t="str">
            <v>Ins</v>
          </cell>
          <cell r="G8132" t="str">
            <v>m3</v>
          </cell>
          <cell r="H8132">
            <v>0.105</v>
          </cell>
          <cell r="I8132">
            <v>49612.5</v>
          </cell>
          <cell r="J8132">
            <v>5209</v>
          </cell>
        </row>
        <row r="8133">
          <cell r="B8133" t="str">
            <v>H04</v>
          </cell>
          <cell r="C8133" t="str">
            <v>CONCRETO 3.000 psi</v>
          </cell>
          <cell r="F8133" t="str">
            <v>Ins</v>
          </cell>
          <cell r="G8133" t="str">
            <v>m3</v>
          </cell>
          <cell r="H8133">
            <v>0.105</v>
          </cell>
          <cell r="I8133">
            <v>442697.85</v>
          </cell>
          <cell r="J8133">
            <v>46483</v>
          </cell>
        </row>
        <row r="8134">
          <cell r="B8134" t="str">
            <v>E241</v>
          </cell>
          <cell r="C8134" t="str">
            <v>TORNILLO AUTOPERFORANTE CON GOLILLA DE 12"X1 1/2". ARAR</v>
          </cell>
          <cell r="F8134" t="str">
            <v>Ins</v>
          </cell>
          <cell r="G8134" t="str">
            <v>und</v>
          </cell>
          <cell r="H8134">
            <v>0.47759000734753859</v>
          </cell>
          <cell r="I8134">
            <v>6492.7751478458395</v>
          </cell>
          <cell r="J8134">
            <v>3101</v>
          </cell>
        </row>
        <row r="8136">
          <cell r="A8136" t="str">
            <v>EC-5.280</v>
          </cell>
          <cell r="C8136" t="str">
            <v>ANCLAJE METALICO EXPANSIVO 1/4" x 2 1/4" (Incluye perforación)</v>
          </cell>
          <cell r="G8136" t="str">
            <v>und</v>
          </cell>
          <cell r="J8136">
            <v>9565</v>
          </cell>
        </row>
        <row r="8137">
          <cell r="B8137" t="str">
            <v>M03</v>
          </cell>
          <cell r="C8137" t="str">
            <v>EQUIPO BASICO ( Herramienta menor )</v>
          </cell>
          <cell r="F8137" t="str">
            <v>Ins</v>
          </cell>
          <cell r="G8137" t="str">
            <v>glb</v>
          </cell>
          <cell r="H8137">
            <v>0.01</v>
          </cell>
          <cell r="I8137">
            <v>2535.75</v>
          </cell>
          <cell r="J8137">
            <v>25</v>
          </cell>
        </row>
        <row r="8138">
          <cell r="B8138" t="str">
            <v>I03</v>
          </cell>
          <cell r="C8138" t="str">
            <v>MANO DE OBRA AA (Albañileria)</v>
          </cell>
          <cell r="F8138" t="str">
            <v>Ins</v>
          </cell>
          <cell r="G8138" t="str">
            <v>hc</v>
          </cell>
          <cell r="H8138">
            <v>0.28000000000000003</v>
          </cell>
          <cell r="I8138">
            <v>17165.400000000001</v>
          </cell>
          <cell r="J8138">
            <v>4806</v>
          </cell>
        </row>
        <row r="8139">
          <cell r="B8139" t="str">
            <v>M15</v>
          </cell>
          <cell r="C8139" t="str">
            <v>TALADRO ROTO PERCUTOR</v>
          </cell>
          <cell r="F8139" t="str">
            <v>Ins</v>
          </cell>
          <cell r="G8139" t="str">
            <v>dd</v>
          </cell>
          <cell r="H8139">
            <v>0.2</v>
          </cell>
          <cell r="I8139">
            <v>13650</v>
          </cell>
          <cell r="J8139">
            <v>2730</v>
          </cell>
        </row>
        <row r="8140">
          <cell r="B8140" t="str">
            <v>O152</v>
          </cell>
          <cell r="C8140" t="str">
            <v>ANCLAJE EXPANSIVO 1/4 X 2 1/4"</v>
          </cell>
          <cell r="F8140" t="str">
            <v>Ins</v>
          </cell>
          <cell r="G8140" t="str">
            <v>und</v>
          </cell>
          <cell r="H8140">
            <v>1</v>
          </cell>
          <cell r="I8140">
            <v>1876.5246092039999</v>
          </cell>
          <cell r="J8140">
            <v>1877</v>
          </cell>
        </row>
        <row r="8141">
          <cell r="B8141" t="str">
            <v>O54</v>
          </cell>
          <cell r="C8141" t="str">
            <v>BROCA PARA MURO 1/2" x 6"</v>
          </cell>
          <cell r="F8141" t="str">
            <v>Ins</v>
          </cell>
          <cell r="G8141" t="str">
            <v>und</v>
          </cell>
          <cell r="H8141">
            <v>0.02</v>
          </cell>
          <cell r="I8141">
            <v>6352.5</v>
          </cell>
          <cell r="J8141">
            <v>127</v>
          </cell>
        </row>
        <row r="8143">
          <cell r="A8143" t="str">
            <v>EC-5.281</v>
          </cell>
          <cell r="C8143" t="str">
            <v>MORTERO DE REPARACION CEMENTOSO MONOCOMPONENTE PARA REPARACION ESTRUCTURAL. SIKAREPAIR 224</v>
          </cell>
          <cell r="G8143" t="str">
            <v>m3</v>
          </cell>
          <cell r="J8143">
            <v>8239425</v>
          </cell>
        </row>
        <row r="8144">
          <cell r="B8144" t="str">
            <v>M03</v>
          </cell>
          <cell r="C8144" t="str">
            <v>EQUIPO BASICO ( Herramienta menor )</v>
          </cell>
          <cell r="F8144" t="str">
            <v>Ins</v>
          </cell>
          <cell r="G8144" t="str">
            <v>glb</v>
          </cell>
          <cell r="H8144">
            <v>2.3096516393442625</v>
          </cell>
          <cell r="I8144">
            <v>2535.75</v>
          </cell>
          <cell r="J8144">
            <v>5857</v>
          </cell>
        </row>
        <row r="8145">
          <cell r="B8145" t="str">
            <v>I03</v>
          </cell>
          <cell r="C8145" t="str">
            <v>MANO DE OBRA AA (Albañileria)</v>
          </cell>
          <cell r="F8145" t="str">
            <v>Ins</v>
          </cell>
          <cell r="G8145" t="str">
            <v>hc</v>
          </cell>
          <cell r="H8145">
            <v>7.97</v>
          </cell>
          <cell r="I8145">
            <v>17165.400000000001</v>
          </cell>
          <cell r="J8145">
            <v>136808</v>
          </cell>
        </row>
        <row r="8146">
          <cell r="B8146" t="str">
            <v>O69</v>
          </cell>
          <cell r="C8146" t="str">
            <v>SIKA REPAIR 224</v>
          </cell>
          <cell r="F8146" t="str">
            <v>Ins</v>
          </cell>
          <cell r="G8146" t="str">
            <v>kg</v>
          </cell>
          <cell r="H8146">
            <v>1800</v>
          </cell>
          <cell r="I8146">
            <v>4498.2</v>
          </cell>
          <cell r="J8146">
            <v>8096760</v>
          </cell>
        </row>
        <row r="8148">
          <cell r="A8148" t="str">
            <v>EC-5.282</v>
          </cell>
          <cell r="C8148" t="str">
            <v>ANCLAJE CON SIKADUR ANCHOR-FIX 4 Y VARILLA DE 1/4 PROFUNDIDAD 5CM</v>
          </cell>
          <cell r="G8148" t="str">
            <v>und</v>
          </cell>
          <cell r="J8148">
            <v>2104</v>
          </cell>
        </row>
        <row r="8149">
          <cell r="B8149" t="str">
            <v>O17B</v>
          </cell>
          <cell r="C8149" t="str">
            <v>SIKADUR -Anchor Fix-4 600ML.</v>
          </cell>
          <cell r="F8149" t="str">
            <v>Ins</v>
          </cell>
          <cell r="G8149" t="str">
            <v>und</v>
          </cell>
          <cell r="H8149">
            <v>1E-3</v>
          </cell>
          <cell r="I8149">
            <v>68972.399999999994</v>
          </cell>
          <cell r="J8149">
            <v>69</v>
          </cell>
        </row>
        <row r="8150">
          <cell r="B8150" t="str">
            <v>M03</v>
          </cell>
          <cell r="C8150" t="str">
            <v>EQUIPO BASICO ( Herramienta menor )</v>
          </cell>
          <cell r="F8150" t="str">
            <v>Ins</v>
          </cell>
          <cell r="G8150" t="str">
            <v>glb</v>
          </cell>
          <cell r="H8150">
            <v>0.02</v>
          </cell>
          <cell r="I8150">
            <v>2535.75</v>
          </cell>
          <cell r="J8150">
            <v>51</v>
          </cell>
        </row>
        <row r="8151">
          <cell r="B8151" t="str">
            <v>I03</v>
          </cell>
          <cell r="C8151" t="str">
            <v>MANO DE OBRA AA (Albañileria)</v>
          </cell>
          <cell r="F8151" t="str">
            <v>Ins</v>
          </cell>
          <cell r="G8151" t="str">
            <v>hc</v>
          </cell>
          <cell r="H8151">
            <v>8.5000000000000006E-2</v>
          </cell>
          <cell r="I8151">
            <v>17165.400000000001</v>
          </cell>
          <cell r="J8151">
            <v>1459</v>
          </cell>
        </row>
        <row r="8152">
          <cell r="B8152" t="str">
            <v>M15</v>
          </cell>
          <cell r="C8152" t="str">
            <v>TALADRO ROTO PERCUTOR</v>
          </cell>
          <cell r="F8152" t="str">
            <v>Ins</v>
          </cell>
          <cell r="G8152" t="str">
            <v>dd</v>
          </cell>
          <cell r="H8152">
            <v>0.02</v>
          </cell>
          <cell r="I8152">
            <v>13650</v>
          </cell>
          <cell r="J8152">
            <v>273</v>
          </cell>
        </row>
        <row r="8153">
          <cell r="B8153" t="str">
            <v>O54</v>
          </cell>
          <cell r="C8153" t="str">
            <v>BROCA PARA MURO 1/2" x 6"</v>
          </cell>
          <cell r="F8153" t="str">
            <v>Ins</v>
          </cell>
          <cell r="G8153" t="str">
            <v>und</v>
          </cell>
          <cell r="H8153">
            <v>0.02</v>
          </cell>
          <cell r="I8153">
            <v>6352.5</v>
          </cell>
          <cell r="J8153">
            <v>127</v>
          </cell>
        </row>
        <row r="8154">
          <cell r="B8154" t="str">
            <v>A01</v>
          </cell>
          <cell r="C8154" t="str">
            <v>ACERO 60.000 PSI</v>
          </cell>
          <cell r="F8154" t="str">
            <v>Ins</v>
          </cell>
          <cell r="G8154" t="str">
            <v>kg</v>
          </cell>
          <cell r="H8154">
            <v>0.05</v>
          </cell>
          <cell r="I8154">
            <v>2502</v>
          </cell>
          <cell r="J8154">
            <v>125</v>
          </cell>
        </row>
        <row r="8156">
          <cell r="A8156" t="str">
            <v>EC-5.283</v>
          </cell>
          <cell r="C8156" t="str">
            <v>ANCLAJES 1/2" x 8" (Incluye perforación y adhesivo epóxicotipo Hilti o equivalente)</v>
          </cell>
          <cell r="G8156" t="str">
            <v>und</v>
          </cell>
          <cell r="J8156">
            <v>50438</v>
          </cell>
        </row>
        <row r="8157">
          <cell r="B8157" t="str">
            <v>M03</v>
          </cell>
          <cell r="C8157" t="str">
            <v>EQUIPO BASICO ( Herramienta menor )</v>
          </cell>
          <cell r="F8157" t="str">
            <v>Ins</v>
          </cell>
          <cell r="G8157" t="str">
            <v>glb</v>
          </cell>
          <cell r="H8157">
            <v>0.01</v>
          </cell>
          <cell r="I8157">
            <v>2535.75</v>
          </cell>
          <cell r="J8157">
            <v>25</v>
          </cell>
        </row>
        <row r="8158">
          <cell r="B8158" t="str">
            <v>I03</v>
          </cell>
          <cell r="C8158" t="str">
            <v>MANO DE OBRA AA (Albañileria)</v>
          </cell>
          <cell r="F8158" t="str">
            <v>Ins</v>
          </cell>
          <cell r="G8158" t="str">
            <v>hc</v>
          </cell>
          <cell r="H8158">
            <v>0.3</v>
          </cell>
          <cell r="I8158">
            <v>17165.400000000001</v>
          </cell>
          <cell r="J8158">
            <v>5150</v>
          </cell>
        </row>
        <row r="8159">
          <cell r="B8159" t="str">
            <v>M15</v>
          </cell>
          <cell r="C8159" t="str">
            <v>TALADRO ROTO PERCUTOR</v>
          </cell>
          <cell r="F8159" t="str">
            <v>Ins</v>
          </cell>
          <cell r="G8159" t="str">
            <v>dd</v>
          </cell>
          <cell r="H8159">
            <v>0.2</v>
          </cell>
          <cell r="I8159">
            <v>13650</v>
          </cell>
          <cell r="J8159">
            <v>2730</v>
          </cell>
        </row>
        <row r="8160">
          <cell r="B8160" t="str">
            <v>O156</v>
          </cell>
          <cell r="C8160" t="str">
            <v>ANCLAJE QUIMICO CON EPOXICO HILTI HY 150 CON VARILLA DE 1/2 PROFUNDIDAD 8"</v>
          </cell>
          <cell r="F8160" t="str">
            <v>Ins</v>
          </cell>
          <cell r="G8160" t="str">
            <v>und</v>
          </cell>
          <cell r="H8160">
            <v>1</v>
          </cell>
          <cell r="I8160">
            <v>40447.837422861026</v>
          </cell>
          <cell r="J8160">
            <v>40448</v>
          </cell>
        </row>
        <row r="8161">
          <cell r="B8161" t="str">
            <v>O28</v>
          </cell>
          <cell r="C8161" t="str">
            <v>BROCA PARA MURO 5/8" x 8"</v>
          </cell>
          <cell r="F8161" t="str">
            <v>Ins</v>
          </cell>
          <cell r="G8161" t="str">
            <v>und</v>
          </cell>
          <cell r="H8161">
            <v>0.04</v>
          </cell>
          <cell r="I8161">
            <v>12495</v>
          </cell>
          <cell r="J8161">
            <v>500</v>
          </cell>
        </row>
        <row r="8162">
          <cell r="B8162" t="str">
            <v>O29</v>
          </cell>
          <cell r="C8162" t="str">
            <v>PISTOLA INYECTOR PARA EPOXICO ANCHORFIX 4</v>
          </cell>
          <cell r="F8162" t="str">
            <v>Ins</v>
          </cell>
          <cell r="G8162" t="str">
            <v>und</v>
          </cell>
          <cell r="H8162">
            <v>2E-3</v>
          </cell>
          <cell r="I8162">
            <v>166845</v>
          </cell>
          <cell r="J8162">
            <v>334</v>
          </cell>
        </row>
        <row r="8163">
          <cell r="B8163" t="str">
            <v>A01</v>
          </cell>
          <cell r="C8163" t="str">
            <v>ACERO 60.000 PSI</v>
          </cell>
          <cell r="F8163" t="str">
            <v>Ins</v>
          </cell>
          <cell r="G8163" t="str">
            <v>kg</v>
          </cell>
          <cell r="H8163">
            <v>0.5</v>
          </cell>
          <cell r="I8163">
            <v>2502</v>
          </cell>
          <cell r="J8163">
            <v>1251</v>
          </cell>
        </row>
        <row r="8165">
          <cell r="A8165" t="str">
            <v>EC-5.284</v>
          </cell>
          <cell r="C8165" t="str">
            <v>ANCLAJES 3/8" x 8" (Incluye perforación y adhesivo epóxico tipo HILTIHY 150 superior o equivalente).</v>
          </cell>
          <cell r="G8165" t="str">
            <v>und</v>
          </cell>
          <cell r="J8165">
            <v>32929</v>
          </cell>
        </row>
        <row r="8166">
          <cell r="B8166" t="str">
            <v>M03</v>
          </cell>
          <cell r="C8166" t="str">
            <v>EQUIPO BASICO ( Herramienta menor )</v>
          </cell>
          <cell r="F8166" t="str">
            <v>Ins</v>
          </cell>
          <cell r="G8166" t="str">
            <v>glb</v>
          </cell>
          <cell r="H8166">
            <v>8.7434171045334505E-2</v>
          </cell>
          <cell r="I8166">
            <v>2535.75</v>
          </cell>
          <cell r="J8166">
            <v>222</v>
          </cell>
        </row>
        <row r="8167">
          <cell r="B8167" t="str">
            <v>I03</v>
          </cell>
          <cell r="C8167" t="str">
            <v>MANO DE OBRA AA (Albañileria)</v>
          </cell>
          <cell r="F8167" t="str">
            <v>Ins</v>
          </cell>
          <cell r="G8167" t="str">
            <v>hc</v>
          </cell>
          <cell r="H8167">
            <v>0.3</v>
          </cell>
          <cell r="I8167">
            <v>17165.400000000001</v>
          </cell>
          <cell r="J8167">
            <v>5150</v>
          </cell>
        </row>
        <row r="8168">
          <cell r="B8168" t="str">
            <v>M15</v>
          </cell>
          <cell r="C8168" t="str">
            <v>TALADRO ROTO PERCUTOR</v>
          </cell>
          <cell r="F8168" t="str">
            <v>Ins</v>
          </cell>
          <cell r="G8168" t="str">
            <v>dd</v>
          </cell>
          <cell r="H8168">
            <v>0.3</v>
          </cell>
          <cell r="I8168">
            <v>13650</v>
          </cell>
          <cell r="J8168">
            <v>4095</v>
          </cell>
        </row>
        <row r="8169">
          <cell r="B8169" t="str">
            <v>O155</v>
          </cell>
          <cell r="C8169" t="str">
            <v>ANCLAJE QUIMICO CON EPOXICO HILTI HY 150 CON VARILLA DE 3/8 PROFUNDIDAD 8"</v>
          </cell>
          <cell r="F8169" t="str">
            <v>Ins</v>
          </cell>
          <cell r="G8169" t="str">
            <v>und</v>
          </cell>
          <cell r="H8169">
            <v>1</v>
          </cell>
          <cell r="I8169">
            <v>22667.641649012512</v>
          </cell>
          <cell r="J8169">
            <v>22668</v>
          </cell>
        </row>
        <row r="8170">
          <cell r="B8170" t="str">
            <v>O54</v>
          </cell>
          <cell r="C8170" t="str">
            <v>BROCA PARA MURO 1/2" x 6"</v>
          </cell>
          <cell r="F8170" t="str">
            <v>Ins</v>
          </cell>
          <cell r="G8170" t="str">
            <v>und</v>
          </cell>
          <cell r="H8170">
            <v>0.02</v>
          </cell>
          <cell r="I8170">
            <v>6352.5</v>
          </cell>
          <cell r="J8170">
            <v>127</v>
          </cell>
        </row>
        <row r="8171">
          <cell r="B8171" t="str">
            <v>O29</v>
          </cell>
          <cell r="C8171" t="str">
            <v>PISTOLA INYECTOR PARA EPOXICO ANCHORFIX 4</v>
          </cell>
          <cell r="F8171" t="str">
            <v>Ins</v>
          </cell>
          <cell r="G8171" t="str">
            <v>und</v>
          </cell>
          <cell r="H8171">
            <v>4.0000000000000001E-3</v>
          </cell>
          <cell r="I8171">
            <v>166845</v>
          </cell>
          <cell r="J8171">
            <v>667</v>
          </cell>
        </row>
        <row r="8173">
          <cell r="A8173" t="str">
            <v>EC-5.285</v>
          </cell>
          <cell r="C8173" t="str">
            <v xml:space="preserve">LOSA DE ENTREPISO ALIGERADA CONCRETO 4.000 PSI CON CASETON DE ICOPOR (recuperable). Torta superior 5cm. (Sin refuerzo)  </v>
          </cell>
          <cell r="G8173" t="str">
            <v>m2</v>
          </cell>
          <cell r="J8173">
            <v>188211</v>
          </cell>
        </row>
        <row r="8174">
          <cell r="B8174" t="str">
            <v>M10</v>
          </cell>
          <cell r="C8174" t="str">
            <v>EQUIPO BASICO ( Construcción )</v>
          </cell>
          <cell r="F8174" t="str">
            <v>Ins</v>
          </cell>
          <cell r="G8174" t="str">
            <v>glb</v>
          </cell>
          <cell r="H8174">
            <v>1</v>
          </cell>
          <cell r="I8174">
            <v>2825.0144273770197</v>
          </cell>
          <cell r="J8174">
            <v>2825</v>
          </cell>
        </row>
        <row r="8175">
          <cell r="B8175" t="str">
            <v>I03</v>
          </cell>
          <cell r="C8175" t="str">
            <v>MANO DE OBRA AA (Albañileria)</v>
          </cell>
          <cell r="F8175" t="str">
            <v>Ins</v>
          </cell>
          <cell r="G8175" t="str">
            <v>hc</v>
          </cell>
          <cell r="H8175">
            <v>1.7</v>
          </cell>
          <cell r="I8175">
            <v>17165.400000000001</v>
          </cell>
          <cell r="J8175">
            <v>29181</v>
          </cell>
        </row>
        <row r="8176">
          <cell r="B8176" t="str">
            <v>P23</v>
          </cell>
          <cell r="C8176" t="str">
            <v>CASETON DE ICOPOR , densidad 10 KG.</v>
          </cell>
          <cell r="F8176" t="str">
            <v>Ins</v>
          </cell>
          <cell r="G8176" t="str">
            <v>m3</v>
          </cell>
          <cell r="H8176">
            <v>0.5</v>
          </cell>
          <cell r="I8176">
            <v>156187.5</v>
          </cell>
          <cell r="J8176">
            <v>78094</v>
          </cell>
        </row>
        <row r="8177">
          <cell r="B8177" t="str">
            <v>P03</v>
          </cell>
          <cell r="C8177" t="str">
            <v>FORMALETA ENTREPISOS CON PARAL LARGO de 2.00 a 3.50 m. (Por Metro Cuadrado).</v>
          </cell>
          <cell r="F8177" t="str">
            <v>Ins</v>
          </cell>
          <cell r="G8177" t="str">
            <v>ms</v>
          </cell>
          <cell r="H8177">
            <v>1</v>
          </cell>
          <cell r="I8177">
            <v>5168.0349000000006</v>
          </cell>
          <cell r="J8177">
            <v>5168</v>
          </cell>
        </row>
        <row r="8178">
          <cell r="B8178" t="str">
            <v>O15</v>
          </cell>
          <cell r="C8178" t="str">
            <v>PUNTILLA CON CABEZA 2"</v>
          </cell>
          <cell r="F8178" t="str">
            <v>Ins</v>
          </cell>
          <cell r="G8178" t="str">
            <v>lb</v>
          </cell>
          <cell r="H8178">
            <v>1</v>
          </cell>
          <cell r="I8178">
            <v>2509.5</v>
          </cell>
          <cell r="J8178">
            <v>2510</v>
          </cell>
        </row>
        <row r="8179">
          <cell r="B8179" t="str">
            <v>M06</v>
          </cell>
          <cell r="C8179" t="str">
            <v>VIBRADOR A GASOLINA</v>
          </cell>
          <cell r="F8179" t="str">
            <v>Ins</v>
          </cell>
          <cell r="G8179" t="str">
            <v>dd</v>
          </cell>
          <cell r="H8179">
            <v>8.9999999999999993E-3</v>
          </cell>
          <cell r="I8179">
            <v>27300</v>
          </cell>
          <cell r="J8179">
            <v>246</v>
          </cell>
        </row>
        <row r="8180">
          <cell r="B8180" t="str">
            <v>M16</v>
          </cell>
          <cell r="C8180" t="str">
            <v>EQUIPO COLOCACION CONCRETO</v>
          </cell>
          <cell r="F8180" t="str">
            <v>Ins</v>
          </cell>
          <cell r="G8180" t="str">
            <v>m3</v>
          </cell>
          <cell r="H8180">
            <v>0.14000000000000001</v>
          </cell>
          <cell r="I8180">
            <v>24150</v>
          </cell>
          <cell r="J8180">
            <v>3381</v>
          </cell>
        </row>
        <row r="8181">
          <cell r="B8181" t="str">
            <v>H28</v>
          </cell>
          <cell r="C8181" t="str">
            <v>CONCRETO 4.000 psi</v>
          </cell>
          <cell r="F8181" t="str">
            <v>Ins</v>
          </cell>
          <cell r="G8181" t="str">
            <v>m3</v>
          </cell>
          <cell r="H8181">
            <v>0.14000000000000001</v>
          </cell>
          <cell r="I8181">
            <v>477184.05</v>
          </cell>
          <cell r="J8181">
            <v>66806</v>
          </cell>
        </row>
        <row r="8183">
          <cell r="A8183" t="str">
            <v>EC-5.286</v>
          </cell>
          <cell r="C8183" t="str">
            <v xml:space="preserve">LOSA DE ENTREPISO ALIGERADA CONCRETO 4.000 PSI CON CASETON DE ICOPOR (recuperable). Torta superior 5cm. (Sin refuerzo)  </v>
          </cell>
          <cell r="G8183" t="str">
            <v>m2</v>
          </cell>
          <cell r="J8183">
            <v>172592</v>
          </cell>
        </row>
        <row r="8184">
          <cell r="B8184" t="str">
            <v>M10</v>
          </cell>
          <cell r="C8184" t="str">
            <v>EQUIPO BASICO ( Construcción )</v>
          </cell>
          <cell r="F8184" t="str">
            <v>Ins</v>
          </cell>
          <cell r="G8184" t="str">
            <v>glb</v>
          </cell>
          <cell r="H8184">
            <v>1</v>
          </cell>
          <cell r="I8184">
            <v>2825.0144273770197</v>
          </cell>
          <cell r="J8184">
            <v>2825</v>
          </cell>
        </row>
        <row r="8185">
          <cell r="B8185" t="str">
            <v>I03</v>
          </cell>
          <cell r="C8185" t="str">
            <v>MANO DE OBRA AA (Albañileria)</v>
          </cell>
          <cell r="F8185" t="str">
            <v>Ins</v>
          </cell>
          <cell r="G8185" t="str">
            <v>hc</v>
          </cell>
          <cell r="H8185">
            <v>1.7</v>
          </cell>
          <cell r="I8185">
            <v>17165.400000000001</v>
          </cell>
          <cell r="J8185">
            <v>29181</v>
          </cell>
        </row>
        <row r="8186">
          <cell r="B8186" t="str">
            <v>P23</v>
          </cell>
          <cell r="C8186" t="str">
            <v>CASETON DE ICOPOR , densidad 10 KG.</v>
          </cell>
          <cell r="F8186" t="str">
            <v>Ins</v>
          </cell>
          <cell r="G8186" t="str">
            <v>m3</v>
          </cell>
          <cell r="H8186">
            <v>0.4</v>
          </cell>
          <cell r="I8186">
            <v>156187.5</v>
          </cell>
          <cell r="J8186">
            <v>62475</v>
          </cell>
        </row>
        <row r="8187">
          <cell r="B8187" t="str">
            <v>P03</v>
          </cell>
          <cell r="C8187" t="str">
            <v>FORMALETA ENTREPISOS CON PARAL LARGO de 2.00 a 3.50 m. (Por Metro Cuadrado).</v>
          </cell>
          <cell r="F8187" t="str">
            <v>Ins</v>
          </cell>
          <cell r="G8187" t="str">
            <v>ms</v>
          </cell>
          <cell r="H8187">
            <v>1</v>
          </cell>
          <cell r="I8187">
            <v>5168.0349000000006</v>
          </cell>
          <cell r="J8187">
            <v>5168</v>
          </cell>
        </row>
        <row r="8188">
          <cell r="B8188" t="str">
            <v>O15</v>
          </cell>
          <cell r="C8188" t="str">
            <v>PUNTILLA CON CABEZA 2"</v>
          </cell>
          <cell r="F8188" t="str">
            <v>Ins</v>
          </cell>
          <cell r="G8188" t="str">
            <v>lb</v>
          </cell>
          <cell r="H8188">
            <v>1</v>
          </cell>
          <cell r="I8188">
            <v>2509.5</v>
          </cell>
          <cell r="J8188">
            <v>2510</v>
          </cell>
        </row>
        <row r="8189">
          <cell r="B8189" t="str">
            <v>M06</v>
          </cell>
          <cell r="C8189" t="str">
            <v>VIBRADOR A GASOLINA</v>
          </cell>
          <cell r="F8189" t="str">
            <v>Ins</v>
          </cell>
          <cell r="G8189" t="str">
            <v>dd</v>
          </cell>
          <cell r="H8189">
            <v>8.9999999999999993E-3</v>
          </cell>
          <cell r="I8189">
            <v>27300</v>
          </cell>
          <cell r="J8189">
            <v>246</v>
          </cell>
        </row>
        <row r="8190">
          <cell r="B8190" t="str">
            <v>M16</v>
          </cell>
          <cell r="C8190" t="str">
            <v>EQUIPO COLOCACION CONCRETO</v>
          </cell>
          <cell r="F8190" t="str">
            <v>Ins</v>
          </cell>
          <cell r="G8190" t="str">
            <v>m3</v>
          </cell>
          <cell r="H8190">
            <v>0.14000000000000001</v>
          </cell>
          <cell r="I8190">
            <v>24150</v>
          </cell>
          <cell r="J8190">
            <v>3381</v>
          </cell>
        </row>
        <row r="8191">
          <cell r="B8191" t="str">
            <v>H28</v>
          </cell>
          <cell r="C8191" t="str">
            <v>CONCRETO 4.000 psi</v>
          </cell>
          <cell r="F8191" t="str">
            <v>Ins</v>
          </cell>
          <cell r="G8191" t="str">
            <v>m3</v>
          </cell>
          <cell r="H8191">
            <v>0.14000000000000001</v>
          </cell>
          <cell r="I8191">
            <v>477184.05</v>
          </cell>
          <cell r="J8191">
            <v>66806</v>
          </cell>
        </row>
        <row r="8193">
          <cell r="A8193" t="str">
            <v>EC-5.287</v>
          </cell>
          <cell r="C8193" t="str">
            <v xml:space="preserve">LOSA DE ENTREPISO ALIGERADA CONCRETO 4.000 PSI CON CASETON DE ICOPOR (recuperable). Torta superior 8cm. (Sin refuerzo)  </v>
          </cell>
          <cell r="G8193" t="str">
            <v>m2</v>
          </cell>
          <cell r="J8193">
            <v>187632</v>
          </cell>
        </row>
        <row r="8194">
          <cell r="B8194" t="str">
            <v>M10</v>
          </cell>
          <cell r="C8194" t="str">
            <v>EQUIPO BASICO ( Construcción )</v>
          </cell>
          <cell r="F8194" t="str">
            <v>Ins</v>
          </cell>
          <cell r="G8194" t="str">
            <v>glb</v>
          </cell>
          <cell r="H8194">
            <v>1</v>
          </cell>
          <cell r="I8194">
            <v>2825.0144273770197</v>
          </cell>
          <cell r="J8194">
            <v>2825</v>
          </cell>
        </row>
        <row r="8195">
          <cell r="B8195" t="str">
            <v>I03</v>
          </cell>
          <cell r="C8195" t="str">
            <v>MANO DE OBRA AA (Albañileria)</v>
          </cell>
          <cell r="F8195" t="str">
            <v>Ins</v>
          </cell>
          <cell r="G8195" t="str">
            <v>hc</v>
          </cell>
          <cell r="H8195">
            <v>1.7</v>
          </cell>
          <cell r="I8195">
            <v>17165.400000000001</v>
          </cell>
          <cell r="J8195">
            <v>29181</v>
          </cell>
        </row>
        <row r="8196">
          <cell r="B8196" t="str">
            <v>P23</v>
          </cell>
          <cell r="C8196" t="str">
            <v>CASETON DE ICOPOR , densidad 10 KG.</v>
          </cell>
          <cell r="F8196" t="str">
            <v>Ins</v>
          </cell>
          <cell r="G8196" t="str">
            <v>m3</v>
          </cell>
          <cell r="H8196">
            <v>0.4</v>
          </cell>
          <cell r="I8196">
            <v>156187.5</v>
          </cell>
          <cell r="J8196">
            <v>62475</v>
          </cell>
        </row>
        <row r="8197">
          <cell r="B8197" t="str">
            <v>P03</v>
          </cell>
          <cell r="C8197" t="str">
            <v>FORMALETA ENTREPISOS CON PARAL LARGO de 2.00 a 3.50 m. (Por Metro Cuadrado).</v>
          </cell>
          <cell r="F8197" t="str">
            <v>Ins</v>
          </cell>
          <cell r="G8197" t="str">
            <v>ms</v>
          </cell>
          <cell r="H8197">
            <v>1</v>
          </cell>
          <cell r="I8197">
            <v>5168.0349000000006</v>
          </cell>
          <cell r="J8197">
            <v>5168</v>
          </cell>
        </row>
        <row r="8198">
          <cell r="B8198" t="str">
            <v>O15</v>
          </cell>
          <cell r="C8198" t="str">
            <v>PUNTILLA CON CABEZA 2"</v>
          </cell>
          <cell r="F8198" t="str">
            <v>Ins</v>
          </cell>
          <cell r="G8198" t="str">
            <v>lb</v>
          </cell>
          <cell r="H8198">
            <v>1</v>
          </cell>
          <cell r="I8198">
            <v>2509.5</v>
          </cell>
          <cell r="J8198">
            <v>2510</v>
          </cell>
        </row>
        <row r="8199">
          <cell r="B8199" t="str">
            <v>M06</v>
          </cell>
          <cell r="C8199" t="str">
            <v>VIBRADOR A GASOLINA</v>
          </cell>
          <cell r="F8199" t="str">
            <v>Ins</v>
          </cell>
          <cell r="G8199" t="str">
            <v>dd</v>
          </cell>
          <cell r="H8199">
            <v>8.9999999999999993E-3</v>
          </cell>
          <cell r="I8199">
            <v>27300</v>
          </cell>
          <cell r="J8199">
            <v>246</v>
          </cell>
        </row>
        <row r="8200">
          <cell r="B8200" t="str">
            <v>M16</v>
          </cell>
          <cell r="C8200" t="str">
            <v>EQUIPO COLOCACION CONCRETO</v>
          </cell>
          <cell r="F8200" t="str">
            <v>Ins</v>
          </cell>
          <cell r="G8200" t="str">
            <v>m3</v>
          </cell>
          <cell r="H8200">
            <v>0.17</v>
          </cell>
          <cell r="I8200">
            <v>24150</v>
          </cell>
          <cell r="J8200">
            <v>4106</v>
          </cell>
        </row>
        <row r="8201">
          <cell r="B8201" t="str">
            <v>H28</v>
          </cell>
          <cell r="C8201" t="str">
            <v>CONCRETO 4.000 psi</v>
          </cell>
          <cell r="F8201" t="str">
            <v>Ins</v>
          </cell>
          <cell r="G8201" t="str">
            <v>m3</v>
          </cell>
          <cell r="H8201">
            <v>0.17</v>
          </cell>
          <cell r="I8201">
            <v>477184.05</v>
          </cell>
          <cell r="J8201">
            <v>81121</v>
          </cell>
        </row>
        <row r="8203">
          <cell r="A8203" t="str">
            <v>EC-5.288</v>
          </cell>
          <cell r="C8203" t="str">
            <v xml:space="preserve">SUMINISTRO E INSTALACIÓN DE PASO DE ESCALERA TIPO GATO ADHERIDA A MURO EN VARILLA DE 7/8" INCLUYE EPOXICO. </v>
          </cell>
          <cell r="G8203" t="str">
            <v>und</v>
          </cell>
          <cell r="J8203">
            <v>12310</v>
          </cell>
        </row>
        <row r="8204">
          <cell r="B8204" t="str">
            <v>M03</v>
          </cell>
          <cell r="C8204" t="str">
            <v>EQUIPO BASICO ( Herramienta menor )</v>
          </cell>
          <cell r="F8204" t="str">
            <v>Ins</v>
          </cell>
          <cell r="G8204" t="str">
            <v>glb</v>
          </cell>
          <cell r="H8204">
            <v>6.0852212021166273E-2</v>
          </cell>
          <cell r="I8204">
            <v>2535.75</v>
          </cell>
          <cell r="J8204">
            <v>154</v>
          </cell>
        </row>
        <row r="8205">
          <cell r="B8205" t="str">
            <v>I03</v>
          </cell>
          <cell r="C8205" t="str">
            <v>MANO DE OBRA AA (Albañileria)</v>
          </cell>
          <cell r="F8205" t="str">
            <v>Ins</v>
          </cell>
          <cell r="G8205" t="str">
            <v>hc</v>
          </cell>
          <cell r="H8205">
            <v>0.2</v>
          </cell>
          <cell r="I8205">
            <v>17165.400000000001</v>
          </cell>
          <cell r="J8205">
            <v>3433</v>
          </cell>
        </row>
        <row r="8206">
          <cell r="B8206" t="str">
            <v>A41</v>
          </cell>
          <cell r="C8206" t="str">
            <v>VARILLA CORRUGADA DE 7/8"  (6m)</v>
          </cell>
          <cell r="F8206" t="str">
            <v>Ins</v>
          </cell>
          <cell r="G8206" t="str">
            <v>und</v>
          </cell>
          <cell r="H8206">
            <v>0.16700000000000001</v>
          </cell>
          <cell r="I8206">
            <v>45675</v>
          </cell>
          <cell r="J8206">
            <v>7628</v>
          </cell>
        </row>
        <row r="8207">
          <cell r="B8207" t="str">
            <v>X01</v>
          </cell>
          <cell r="C8207" t="str">
            <v>ANTICORROSIVO Premium - Tipo Pintuco Ref. 513 o equivalente</v>
          </cell>
          <cell r="F8207" t="str">
            <v>Ins</v>
          </cell>
          <cell r="G8207" t="str">
            <v>gal</v>
          </cell>
          <cell r="H8207">
            <v>0.01</v>
          </cell>
          <cell r="I8207">
            <v>81756.034499999994</v>
          </cell>
          <cell r="J8207">
            <v>818</v>
          </cell>
        </row>
        <row r="8208">
          <cell r="B8208" t="str">
            <v>X04</v>
          </cell>
          <cell r="C8208" t="str">
            <v>ESMALTE SINTETICO Pintulux - Tipo Pintuco Ref. según color diseño o equivalente</v>
          </cell>
          <cell r="F8208" t="str">
            <v>Ins</v>
          </cell>
          <cell r="G8208" t="str">
            <v>gal</v>
          </cell>
          <cell r="H8208">
            <v>4.0000000000000001E-3</v>
          </cell>
          <cell r="I8208">
            <v>69194.810999999987</v>
          </cell>
          <cell r="J8208">
            <v>277</v>
          </cell>
        </row>
        <row r="8210">
          <cell r="A8210" t="str">
            <v>EC-5.289</v>
          </cell>
          <cell r="C8210" t="str">
            <v xml:space="preserve">LOSA DE ENTREPISO ALIGERADA CONCRETO 3.000 PSI IMPERMEABILIZADO CON CASETON DE ICOPOR O equivalente. Torta superior 6cm e inferior de 4cm. (Sin refuerzo)  </v>
          </cell>
          <cell r="G8210" t="str">
            <v>m2</v>
          </cell>
          <cell r="J8210">
            <v>205676</v>
          </cell>
        </row>
        <row r="8211">
          <cell r="B8211" t="str">
            <v>M10</v>
          </cell>
          <cell r="C8211" t="str">
            <v>EQUIPO BASICO ( Construcción )</v>
          </cell>
          <cell r="F8211" t="str">
            <v>Ins</v>
          </cell>
          <cell r="G8211" t="str">
            <v>glb</v>
          </cell>
          <cell r="H8211">
            <v>1</v>
          </cell>
          <cell r="I8211">
            <v>2825.0144273770197</v>
          </cell>
          <cell r="J8211">
            <v>2825</v>
          </cell>
        </row>
        <row r="8212">
          <cell r="B8212" t="str">
            <v>I03</v>
          </cell>
          <cell r="C8212" t="str">
            <v>MANO DE OBRA AA (Albañileria)</v>
          </cell>
          <cell r="F8212" t="str">
            <v>Ins</v>
          </cell>
          <cell r="G8212" t="str">
            <v>hc</v>
          </cell>
          <cell r="H8212">
            <v>1.9</v>
          </cell>
          <cell r="I8212">
            <v>17165.400000000001</v>
          </cell>
          <cell r="J8212">
            <v>32614</v>
          </cell>
        </row>
        <row r="8213">
          <cell r="B8213" t="str">
            <v>P23</v>
          </cell>
          <cell r="C8213" t="str">
            <v>CASETON DE ICOPOR , densidad 10 KG.</v>
          </cell>
          <cell r="F8213" t="str">
            <v>Ins</v>
          </cell>
          <cell r="G8213" t="str">
            <v>m3</v>
          </cell>
          <cell r="H8213">
            <v>0.3</v>
          </cell>
          <cell r="I8213">
            <v>156187.5</v>
          </cell>
          <cell r="J8213">
            <v>46856</v>
          </cell>
        </row>
        <row r="8214">
          <cell r="B8214" t="str">
            <v>P03</v>
          </cell>
          <cell r="C8214" t="str">
            <v>FORMALETA ENTREPISOS CON PARAL LARGO de 2.00 a 3.50 m. (Por Metro Cuadrado).</v>
          </cell>
          <cell r="F8214" t="str">
            <v>Ins</v>
          </cell>
          <cell r="G8214" t="str">
            <v>ms</v>
          </cell>
          <cell r="H8214">
            <v>1</v>
          </cell>
          <cell r="I8214">
            <v>5168.0349000000006</v>
          </cell>
          <cell r="J8214">
            <v>5168</v>
          </cell>
        </row>
        <row r="8215">
          <cell r="B8215" t="str">
            <v>O15</v>
          </cell>
          <cell r="C8215" t="str">
            <v>PUNTILLA CON CABEZA 2"</v>
          </cell>
          <cell r="F8215" t="str">
            <v>Ins</v>
          </cell>
          <cell r="G8215" t="str">
            <v>lb</v>
          </cell>
          <cell r="H8215">
            <v>1</v>
          </cell>
          <cell r="I8215">
            <v>2509.5</v>
          </cell>
          <cell r="J8215">
            <v>2510</v>
          </cell>
        </row>
        <row r="8216">
          <cell r="B8216" t="str">
            <v>M06</v>
          </cell>
          <cell r="C8216" t="str">
            <v>VIBRADOR A GASOLINA</v>
          </cell>
          <cell r="F8216" t="str">
            <v>Ins</v>
          </cell>
          <cell r="G8216" t="str">
            <v>dd</v>
          </cell>
          <cell r="H8216">
            <v>8.9999999999999993E-3</v>
          </cell>
          <cell r="I8216">
            <v>27300</v>
          </cell>
          <cell r="J8216">
            <v>246</v>
          </cell>
        </row>
        <row r="8217">
          <cell r="B8217" t="str">
            <v>M16</v>
          </cell>
          <cell r="C8217" t="str">
            <v>EQUIPO COLOCACION CONCRETO</v>
          </cell>
          <cell r="F8217" t="str">
            <v>Ins</v>
          </cell>
          <cell r="G8217" t="str">
            <v>m3</v>
          </cell>
          <cell r="H8217">
            <v>0.2</v>
          </cell>
          <cell r="I8217">
            <v>24150</v>
          </cell>
          <cell r="J8217">
            <v>4830</v>
          </cell>
        </row>
        <row r="8218">
          <cell r="B8218" t="str">
            <v>H04</v>
          </cell>
          <cell r="C8218" t="str">
            <v>CONCRETO 3.000 psi</v>
          </cell>
          <cell r="F8218" t="str">
            <v>Ins</v>
          </cell>
          <cell r="G8218" t="str">
            <v>m3</v>
          </cell>
          <cell r="H8218">
            <v>0.2</v>
          </cell>
          <cell r="I8218">
            <v>442697.85</v>
          </cell>
          <cell r="J8218">
            <v>88540</v>
          </cell>
        </row>
        <row r="8219">
          <cell r="B8219" t="str">
            <v>O31</v>
          </cell>
          <cell r="C8219" t="str">
            <v>PLASTOCRETE DM de Sika Impermeabilizante para concretos o equivalente.</v>
          </cell>
          <cell r="F8219" t="str">
            <v>Ins</v>
          </cell>
          <cell r="G8219" t="str">
            <v>kg</v>
          </cell>
          <cell r="H8219">
            <v>1.75</v>
          </cell>
          <cell r="I8219">
            <v>12621</v>
          </cell>
          <cell r="J8219">
            <v>22087</v>
          </cell>
        </row>
        <row r="8221">
          <cell r="A8221" t="str">
            <v>EC-5.290</v>
          </cell>
          <cell r="C8221" t="str">
            <v>COLUMNAS CONCRETO IMPERMEABILIZADO DE 3.000 psi (sin refuerzo )</v>
          </cell>
          <cell r="G8221" t="str">
            <v>m3</v>
          </cell>
          <cell r="J8221">
            <v>979544</v>
          </cell>
        </row>
        <row r="8222">
          <cell r="B8222" t="str">
            <v>M10</v>
          </cell>
          <cell r="C8222" t="str">
            <v>EQUIPO BASICO ( Construcción )</v>
          </cell>
          <cell r="F8222" t="str">
            <v>Ins</v>
          </cell>
          <cell r="G8222" t="str">
            <v>glb</v>
          </cell>
          <cell r="H8222">
            <v>0.5</v>
          </cell>
          <cell r="I8222">
            <v>2825.0144273770197</v>
          </cell>
          <cell r="J8222">
            <v>1413</v>
          </cell>
        </row>
        <row r="8223">
          <cell r="B8223" t="str">
            <v>I03</v>
          </cell>
          <cell r="C8223" t="str">
            <v>MANO DE OBRA AA (Albañileria)</v>
          </cell>
          <cell r="F8223" t="str">
            <v>Ins</v>
          </cell>
          <cell r="G8223" t="str">
            <v>hc</v>
          </cell>
          <cell r="H8223">
            <v>11.39</v>
          </cell>
          <cell r="I8223">
            <v>17165.400000000001</v>
          </cell>
          <cell r="J8223">
            <v>195514</v>
          </cell>
        </row>
        <row r="8224">
          <cell r="B8224" t="str">
            <v>W04</v>
          </cell>
          <cell r="C8224" t="str">
            <v>LISTON CEDRO MACHO 5 cm x 2.5 cm</v>
          </cell>
          <cell r="F8224" t="str">
            <v>Ins</v>
          </cell>
          <cell r="G8224" t="str">
            <v>m</v>
          </cell>
          <cell r="H8224">
            <v>24</v>
          </cell>
          <cell r="I8224">
            <v>6979.2904999999992</v>
          </cell>
          <cell r="J8224">
            <v>167503</v>
          </cell>
        </row>
        <row r="8225">
          <cell r="B8225" t="str">
            <v>W06</v>
          </cell>
          <cell r="C8225" t="str">
            <v>REPISA ORDINARIO 8 cm *4 cm *3m</v>
          </cell>
          <cell r="F8225" t="str">
            <v>Ins</v>
          </cell>
          <cell r="G8225" t="str">
            <v>m</v>
          </cell>
          <cell r="H8225">
            <v>2</v>
          </cell>
          <cell r="I8225">
            <v>5372.85</v>
          </cell>
          <cell r="J8225">
            <v>10746</v>
          </cell>
        </row>
        <row r="8226">
          <cell r="B8226" t="str">
            <v>P07</v>
          </cell>
          <cell r="C8226" t="str">
            <v>MORDAZA METALICA</v>
          </cell>
          <cell r="F8226" t="str">
            <v>Ins</v>
          </cell>
          <cell r="G8226" t="str">
            <v>dd</v>
          </cell>
          <cell r="H8226">
            <v>6</v>
          </cell>
          <cell r="I8226">
            <v>127.89</v>
          </cell>
          <cell r="J8226">
            <v>767</v>
          </cell>
        </row>
        <row r="8227">
          <cell r="B8227" t="str">
            <v>P06</v>
          </cell>
          <cell r="C8227" t="str">
            <v>PARAL LARGO 2.00 a 3.50 m</v>
          </cell>
          <cell r="F8227" t="str">
            <v>Ins</v>
          </cell>
          <cell r="G8227" t="str">
            <v>dd</v>
          </cell>
          <cell r="H8227">
            <v>3</v>
          </cell>
          <cell r="I8227">
            <v>168</v>
          </cell>
          <cell r="J8227">
            <v>504</v>
          </cell>
        </row>
        <row r="8228">
          <cell r="B8228" t="str">
            <v>O15</v>
          </cell>
          <cell r="C8228" t="str">
            <v>PUNTILLA CON CABEZA 2"</v>
          </cell>
          <cell r="F8228" t="str">
            <v>Ins</v>
          </cell>
          <cell r="G8228" t="str">
            <v>lb</v>
          </cell>
          <cell r="H8228">
            <v>1</v>
          </cell>
          <cell r="I8228">
            <v>2509.5</v>
          </cell>
          <cell r="J8228">
            <v>2510</v>
          </cell>
        </row>
        <row r="8229">
          <cell r="B8229" t="str">
            <v>M06</v>
          </cell>
          <cell r="C8229" t="str">
            <v>VIBRADOR A GASOLINA</v>
          </cell>
          <cell r="F8229" t="str">
            <v>Ins</v>
          </cell>
          <cell r="G8229" t="str">
            <v>dd</v>
          </cell>
          <cell r="H8229">
            <v>7.0000000000000007E-2</v>
          </cell>
          <cell r="I8229">
            <v>27300</v>
          </cell>
          <cell r="J8229">
            <v>1911</v>
          </cell>
        </row>
        <row r="8230">
          <cell r="B8230" t="str">
            <v>M16</v>
          </cell>
          <cell r="C8230" t="str">
            <v>EQUIPO COLOCACION CONCRETO</v>
          </cell>
          <cell r="F8230" t="str">
            <v>Ins</v>
          </cell>
          <cell r="G8230" t="str">
            <v>m3</v>
          </cell>
          <cell r="H8230">
            <v>1.05</v>
          </cell>
          <cell r="I8230">
            <v>24150</v>
          </cell>
          <cell r="J8230">
            <v>25358</v>
          </cell>
        </row>
        <row r="8231">
          <cell r="B8231" t="str">
            <v>H04</v>
          </cell>
          <cell r="C8231" t="str">
            <v>CONCRETO 3.000 psi</v>
          </cell>
          <cell r="F8231" t="str">
            <v>Ins</v>
          </cell>
          <cell r="G8231" t="str">
            <v>m3</v>
          </cell>
          <cell r="H8231">
            <v>1.05</v>
          </cell>
          <cell r="I8231">
            <v>442697.85</v>
          </cell>
          <cell r="J8231">
            <v>464833</v>
          </cell>
        </row>
        <row r="8232">
          <cell r="B8232" t="str">
            <v>O23</v>
          </cell>
          <cell r="C8232" t="str">
            <v xml:space="preserve">SIKA ANTISOL ROJO </v>
          </cell>
          <cell r="F8232" t="str">
            <v>Ins</v>
          </cell>
          <cell r="G8232" t="str">
            <v>kg</v>
          </cell>
          <cell r="H8232">
            <v>2.2200000000000002</v>
          </cell>
          <cell r="I8232">
            <v>15743.7</v>
          </cell>
          <cell r="J8232">
            <v>34951</v>
          </cell>
        </row>
        <row r="8233">
          <cell r="B8233" t="str">
            <v>O40</v>
          </cell>
          <cell r="C8233" t="str">
            <v xml:space="preserve">SIKA SEPAROL </v>
          </cell>
          <cell r="F8233" t="str">
            <v>Ins</v>
          </cell>
          <cell r="G8233" t="str">
            <v>kg</v>
          </cell>
          <cell r="H8233">
            <v>0.67</v>
          </cell>
          <cell r="I8233">
            <v>18242.7</v>
          </cell>
          <cell r="J8233">
            <v>12223</v>
          </cell>
        </row>
        <row r="8234">
          <cell r="B8234" t="str">
            <v>O41</v>
          </cell>
          <cell r="C8234" t="str">
            <v xml:space="preserve">POLIETILENO NEGRO CAL 3.5 </v>
          </cell>
          <cell r="F8234" t="str">
            <v>Ins</v>
          </cell>
          <cell r="G8234" t="str">
            <v>m</v>
          </cell>
          <cell r="H8234">
            <v>3.5</v>
          </cell>
          <cell r="I8234">
            <v>4826.074588185892</v>
          </cell>
          <cell r="J8234">
            <v>16891</v>
          </cell>
        </row>
        <row r="8235">
          <cell r="B8235" t="str">
            <v>W17</v>
          </cell>
          <cell r="C8235" t="str">
            <v>TABLA CHAPA EN CEDRO MACHO 30 cm x 2 cm x 3 m.</v>
          </cell>
          <cell r="F8235" t="str">
            <v>Ins</v>
          </cell>
          <cell r="G8235" t="str">
            <v>m</v>
          </cell>
          <cell r="H8235">
            <v>4</v>
          </cell>
          <cell r="I8235">
            <v>5583.2737104209064</v>
          </cell>
          <cell r="J8235">
            <v>22333</v>
          </cell>
        </row>
        <row r="8236">
          <cell r="B8236" t="str">
            <v>O31</v>
          </cell>
          <cell r="C8236" t="str">
            <v>PLASTOCRETE DM de Sika Impermeabilizante para concretos o equivalente.</v>
          </cell>
          <cell r="F8236" t="str">
            <v>Ins</v>
          </cell>
          <cell r="G8236" t="str">
            <v>kg</v>
          </cell>
          <cell r="H8236">
            <v>1.75</v>
          </cell>
          <cell r="I8236">
            <v>12621</v>
          </cell>
          <cell r="J8236">
            <v>22087</v>
          </cell>
        </row>
        <row r="8238">
          <cell r="A8238" t="str">
            <v>EC-5.291</v>
          </cell>
          <cell r="C8238" t="str">
            <v>SUMINISTRO E INSTALACION DE ANCLAJE 1/2" EN VARILLA SAE 1045 DE 0,35m COBLADO EN L Y ROSCADO 10cm EN UNO DE SUS EXTREMOS</v>
          </cell>
          <cell r="G8238" t="str">
            <v>und</v>
          </cell>
          <cell r="J8238">
            <v>11793</v>
          </cell>
        </row>
        <row r="8239">
          <cell r="B8239" t="str">
            <v>M03</v>
          </cell>
          <cell r="C8239" t="str">
            <v>EQUIPO BASICO ( Herramienta menor )</v>
          </cell>
          <cell r="F8239" t="str">
            <v>Ins</v>
          </cell>
          <cell r="G8239" t="str">
            <v>glb</v>
          </cell>
          <cell r="H8239">
            <v>0.02</v>
          </cell>
          <cell r="I8239">
            <v>2535.75</v>
          </cell>
          <cell r="J8239">
            <v>51</v>
          </cell>
        </row>
        <row r="8240">
          <cell r="B8240" t="str">
            <v>I03</v>
          </cell>
          <cell r="C8240" t="str">
            <v>MANO DE OBRA AA (Albañileria)</v>
          </cell>
          <cell r="F8240" t="str">
            <v>Ins</v>
          </cell>
          <cell r="G8240" t="str">
            <v>hc</v>
          </cell>
          <cell r="H8240">
            <v>0.05</v>
          </cell>
          <cell r="I8240">
            <v>17165.400000000001</v>
          </cell>
          <cell r="J8240">
            <v>858</v>
          </cell>
        </row>
        <row r="8241">
          <cell r="B8241" t="str">
            <v>AA202</v>
          </cell>
          <cell r="C8241" t="str">
            <v>ANCLAJE 1/2" EN VARILLA SAE 1045 DE 0,35m DOBLADO EN L Y ROSCADO 10cm EN UNO DE SUS EXTREMOS</v>
          </cell>
          <cell r="F8241" t="str">
            <v>Ins</v>
          </cell>
          <cell r="G8241" t="str">
            <v>und</v>
          </cell>
          <cell r="H8241">
            <v>1</v>
          </cell>
          <cell r="I8241">
            <v>10883.842733383201</v>
          </cell>
          <cell r="J8241">
            <v>10884</v>
          </cell>
        </row>
        <row r="8243">
          <cell r="A8243" t="str">
            <v>EC-5.292</v>
          </cell>
          <cell r="C8243" t="str">
            <v>JUNTA DE CONSTRUCCION E=2cm, dimensiones: 2cm de ancho y 5cm de profundidad, (Incluye sellante, Vulkem 45, sellasil soporte 7/8)</v>
          </cell>
          <cell r="G8243" t="str">
            <v>m</v>
          </cell>
          <cell r="J8243">
            <v>70276</v>
          </cell>
        </row>
        <row r="8244">
          <cell r="B8244" t="str">
            <v>M03</v>
          </cell>
          <cell r="C8244" t="str">
            <v>EQUIPO BASICO ( Herramienta menor )</v>
          </cell>
          <cell r="F8244" t="str">
            <v>Ins</v>
          </cell>
          <cell r="G8244" t="str">
            <v>glb</v>
          </cell>
          <cell r="H8244">
            <v>6.0680069978673583E-2</v>
          </cell>
          <cell r="I8244">
            <v>2535.75</v>
          </cell>
          <cell r="J8244">
            <v>154</v>
          </cell>
        </row>
        <row r="8245">
          <cell r="B8245" t="str">
            <v>I03</v>
          </cell>
          <cell r="C8245" t="str">
            <v>MANO DE OBRA AA (Albañileria)</v>
          </cell>
          <cell r="F8245" t="str">
            <v>Ins</v>
          </cell>
          <cell r="G8245" t="str">
            <v>hc</v>
          </cell>
          <cell r="H8245">
            <v>0.2</v>
          </cell>
          <cell r="I8245">
            <v>17165.400000000001</v>
          </cell>
          <cell r="J8245">
            <v>3433</v>
          </cell>
        </row>
        <row r="8246">
          <cell r="B8246" t="str">
            <v>O125</v>
          </cell>
          <cell r="C8246" t="str">
            <v>VULKEM 45 (890cm3)</v>
          </cell>
          <cell r="F8246" t="str">
            <v>Ins</v>
          </cell>
          <cell r="G8246" t="str">
            <v>und</v>
          </cell>
          <cell r="H8246">
            <v>1.1240000000000001</v>
          </cell>
          <cell r="I8246">
            <v>37005.065293502885</v>
          </cell>
          <cell r="J8246">
            <v>41594</v>
          </cell>
        </row>
        <row r="8247">
          <cell r="B8247" t="str">
            <v>O161</v>
          </cell>
          <cell r="C8247" t="str">
            <v>SELLASIL SOPORTE 7/8</v>
          </cell>
          <cell r="F8247" t="str">
            <v>Ins</v>
          </cell>
          <cell r="G8247" t="str">
            <v>m</v>
          </cell>
          <cell r="H8247">
            <v>1</v>
          </cell>
          <cell r="I8247">
            <v>2612.1222560119681</v>
          </cell>
          <cell r="J8247">
            <v>2612</v>
          </cell>
        </row>
        <row r="8248">
          <cell r="B8248" t="str">
            <v>M31</v>
          </cell>
          <cell r="C8248" t="str">
            <v xml:space="preserve">CORTADORA DE PAVIMENTO con combustible </v>
          </cell>
          <cell r="F8248" t="str">
            <v>Ins</v>
          </cell>
          <cell r="G8248" t="str">
            <v>dd</v>
          </cell>
          <cell r="H8248">
            <v>7.0999999999999994E-2</v>
          </cell>
          <cell r="I8248">
            <v>193756.5</v>
          </cell>
          <cell r="J8248">
            <v>13757</v>
          </cell>
        </row>
        <row r="8249">
          <cell r="B8249" t="str">
            <v>M29</v>
          </cell>
          <cell r="C8249" t="str">
            <v>DISCO DIAMANTADO DE 14"</v>
          </cell>
          <cell r="F8249" t="str">
            <v>Ins</v>
          </cell>
          <cell r="G8249" t="str">
            <v>und</v>
          </cell>
          <cell r="H8249">
            <v>2.9000000000000001E-2</v>
          </cell>
          <cell r="I8249">
            <v>300881.66138284659</v>
          </cell>
          <cell r="J8249">
            <v>8726</v>
          </cell>
        </row>
        <row r="8251">
          <cell r="A8251" t="str">
            <v>EC-5.293</v>
          </cell>
          <cell r="C8251" t="str">
            <v xml:space="preserve">LOSA DE ENTREPISO ALIGERADA CONCRETO 3.000 PSI CON CASETON DE ICOPOR RECUPERABLE. Torta superior 15 cm. (Sin refuerzo)  </v>
          </cell>
          <cell r="G8251" t="str">
            <v>m2</v>
          </cell>
          <cell r="J8251">
            <v>204626</v>
          </cell>
        </row>
        <row r="8252">
          <cell r="B8252" t="str">
            <v>M10</v>
          </cell>
          <cell r="C8252" t="str">
            <v>EQUIPO BASICO ( Construcción )</v>
          </cell>
          <cell r="F8252" t="str">
            <v>Ins</v>
          </cell>
          <cell r="G8252" t="str">
            <v>glb</v>
          </cell>
          <cell r="H8252">
            <v>1</v>
          </cell>
          <cell r="I8252">
            <v>2825.0144273770197</v>
          </cell>
          <cell r="J8252">
            <v>2825</v>
          </cell>
        </row>
        <row r="8253">
          <cell r="B8253" t="str">
            <v>I03</v>
          </cell>
          <cell r="C8253" t="str">
            <v>MANO DE OBRA AA (Albañileria)</v>
          </cell>
          <cell r="F8253" t="str">
            <v>Ins</v>
          </cell>
          <cell r="G8253" t="str">
            <v>hc</v>
          </cell>
          <cell r="H8253">
            <v>1.49</v>
          </cell>
          <cell r="I8253">
            <v>17165.400000000001</v>
          </cell>
          <cell r="J8253">
            <v>25576</v>
          </cell>
        </row>
        <row r="8254">
          <cell r="B8254" t="str">
            <v>P23</v>
          </cell>
          <cell r="C8254" t="str">
            <v>CASETON DE ICOPOR , densidad 10 KG.</v>
          </cell>
          <cell r="F8254" t="str">
            <v>Ins</v>
          </cell>
          <cell r="G8254" t="str">
            <v>m3</v>
          </cell>
          <cell r="H8254">
            <v>0.5</v>
          </cell>
          <cell r="I8254">
            <v>156187.5</v>
          </cell>
          <cell r="J8254">
            <v>78094</v>
          </cell>
        </row>
        <row r="8255">
          <cell r="B8255" t="str">
            <v>P03</v>
          </cell>
          <cell r="C8255" t="str">
            <v>FORMALETA ENTREPISOS CON PARAL LARGO de 2.00 a 3.50 m. (Por Metro Cuadrado).</v>
          </cell>
          <cell r="F8255" t="str">
            <v>Ins</v>
          </cell>
          <cell r="G8255" t="str">
            <v>ms</v>
          </cell>
          <cell r="H8255">
            <v>1</v>
          </cell>
          <cell r="I8255">
            <v>5168.0349000000006</v>
          </cell>
          <cell r="J8255">
            <v>5168</v>
          </cell>
        </row>
        <row r="8256">
          <cell r="B8256" t="str">
            <v>O15</v>
          </cell>
          <cell r="C8256" t="str">
            <v>PUNTILLA CON CABEZA 2"</v>
          </cell>
          <cell r="F8256" t="str">
            <v>Ins</v>
          </cell>
          <cell r="G8256" t="str">
            <v>lb</v>
          </cell>
          <cell r="H8256">
            <v>1</v>
          </cell>
          <cell r="I8256">
            <v>2509.5</v>
          </cell>
          <cell r="J8256">
            <v>2510</v>
          </cell>
        </row>
        <row r="8257">
          <cell r="B8257" t="str">
            <v>M06</v>
          </cell>
          <cell r="C8257" t="str">
            <v>VIBRADOR A GASOLINA</v>
          </cell>
          <cell r="F8257" t="str">
            <v>Ins</v>
          </cell>
          <cell r="G8257" t="str">
            <v>dd</v>
          </cell>
          <cell r="H8257">
            <v>7.0000000000000001E-3</v>
          </cell>
          <cell r="I8257">
            <v>27300</v>
          </cell>
          <cell r="J8257">
            <v>191</v>
          </cell>
        </row>
        <row r="8258">
          <cell r="B8258" t="str">
            <v>M16</v>
          </cell>
          <cell r="C8258" t="str">
            <v>EQUIPO COLOCACION CONCRETO</v>
          </cell>
          <cell r="F8258" t="str">
            <v>Ins</v>
          </cell>
          <cell r="G8258" t="str">
            <v>m3</v>
          </cell>
          <cell r="H8258">
            <v>0.108</v>
          </cell>
          <cell r="I8258">
            <v>24150</v>
          </cell>
          <cell r="J8258">
            <v>2608</v>
          </cell>
        </row>
        <row r="8259">
          <cell r="B8259" t="str">
            <v>H04</v>
          </cell>
          <cell r="C8259" t="str">
            <v>CONCRETO 3.000 psi</v>
          </cell>
          <cell r="F8259" t="str">
            <v>Ins</v>
          </cell>
          <cell r="G8259" t="str">
            <v>m3</v>
          </cell>
          <cell r="H8259">
            <v>0.19800000000000001</v>
          </cell>
          <cell r="I8259">
            <v>442697.85</v>
          </cell>
          <cell r="J8259">
            <v>87654</v>
          </cell>
        </row>
        <row r="8261">
          <cell r="A8261" t="str">
            <v>EC-5.294</v>
          </cell>
          <cell r="C8261" t="str">
            <v>SUMINISTRO E INSTALACIÓN DE TENSOR EN VARILLA SAE 1045 de 0,76m roscado 10cm en cada uno de sus extremos</v>
          </cell>
          <cell r="G8261" t="str">
            <v>und</v>
          </cell>
          <cell r="J8261">
            <v>21961</v>
          </cell>
        </row>
        <row r="8262">
          <cell r="B8262" t="str">
            <v>M03</v>
          </cell>
          <cell r="C8262" t="str">
            <v>EQUIPO BASICO ( Herramienta menor )</v>
          </cell>
          <cell r="F8262" t="str">
            <v>Ins</v>
          </cell>
          <cell r="G8262" t="str">
            <v>glb</v>
          </cell>
          <cell r="H8262">
            <v>0.53981246439718822</v>
          </cell>
          <cell r="I8262">
            <v>2535.75</v>
          </cell>
          <cell r="J8262">
            <v>1369</v>
          </cell>
        </row>
        <row r="8263">
          <cell r="B8263" t="str">
            <v>I03</v>
          </cell>
          <cell r="C8263" t="str">
            <v>MANO DE OBRA AA (Albañileria)</v>
          </cell>
          <cell r="F8263" t="str">
            <v>Ins</v>
          </cell>
          <cell r="G8263" t="str">
            <v>hc</v>
          </cell>
          <cell r="H8263">
            <v>0.9</v>
          </cell>
          <cell r="I8263">
            <v>17165.400000000001</v>
          </cell>
          <cell r="J8263">
            <v>15449</v>
          </cell>
        </row>
        <row r="8264">
          <cell r="B8264" t="str">
            <v>AA203</v>
          </cell>
          <cell r="C8264" t="str">
            <v xml:space="preserve">VARILLA  5/8" SAE 1045 DE 0,76m </v>
          </cell>
          <cell r="F8264" t="str">
            <v>Ins</v>
          </cell>
          <cell r="G8264" t="str">
            <v>und</v>
          </cell>
          <cell r="H8264">
            <v>1</v>
          </cell>
          <cell r="I8264">
            <v>5143.4429830559993</v>
          </cell>
          <cell r="J8264">
            <v>5143</v>
          </cell>
        </row>
        <row r="8266">
          <cell r="A8266" t="str">
            <v>EC-5.296</v>
          </cell>
          <cell r="C8266" t="str">
            <v xml:space="preserve">LOSA DE ENTREPISO ALIGERADA CONCRETO 3.000 PSI CON CASETON DE ICOPOR O equivalente. Torta superior 6cm. (Sin refuerzo)  </v>
          </cell>
          <cell r="G8266" t="str">
            <v>m2</v>
          </cell>
          <cell r="J8266">
            <v>264869</v>
          </cell>
        </row>
        <row r="8267">
          <cell r="B8267" t="str">
            <v>M10</v>
          </cell>
          <cell r="C8267" t="str">
            <v>EQUIPO BASICO ( Construcción )</v>
          </cell>
          <cell r="F8267" t="str">
            <v>Ins</v>
          </cell>
          <cell r="G8267" t="str">
            <v>glb</v>
          </cell>
          <cell r="H8267">
            <v>1</v>
          </cell>
          <cell r="I8267">
            <v>2825.0144273770197</v>
          </cell>
          <cell r="J8267">
            <v>2825</v>
          </cell>
        </row>
        <row r="8268">
          <cell r="B8268" t="str">
            <v>I03</v>
          </cell>
          <cell r="C8268" t="str">
            <v>MANO DE OBRA AA (Albañileria)</v>
          </cell>
          <cell r="F8268" t="str">
            <v>Ins</v>
          </cell>
          <cell r="G8268" t="str">
            <v>hc</v>
          </cell>
          <cell r="H8268">
            <v>2</v>
          </cell>
          <cell r="I8268">
            <v>17165.400000000001</v>
          </cell>
          <cell r="J8268">
            <v>34331</v>
          </cell>
        </row>
        <row r="8269">
          <cell r="B8269" t="str">
            <v>P23</v>
          </cell>
          <cell r="C8269" t="str">
            <v>CASETON DE ICOPOR , densidad 10 KG.</v>
          </cell>
          <cell r="F8269" t="str">
            <v>Ins</v>
          </cell>
          <cell r="G8269" t="str">
            <v>m3</v>
          </cell>
          <cell r="H8269">
            <v>0.6</v>
          </cell>
          <cell r="I8269">
            <v>156187.5</v>
          </cell>
          <cell r="J8269">
            <v>93713</v>
          </cell>
        </row>
        <row r="8270">
          <cell r="B8270" t="str">
            <v>P03</v>
          </cell>
          <cell r="C8270" t="str">
            <v>FORMALETA ENTREPISOS CON PARAL LARGO de 2.00 a 3.50 m. (Por Metro Cuadrado).</v>
          </cell>
          <cell r="F8270" t="str">
            <v>Ins</v>
          </cell>
          <cell r="G8270" t="str">
            <v>ms</v>
          </cell>
          <cell r="H8270">
            <v>1</v>
          </cell>
          <cell r="I8270">
            <v>5168.0349000000006</v>
          </cell>
          <cell r="J8270">
            <v>5168</v>
          </cell>
        </row>
        <row r="8271">
          <cell r="B8271" t="str">
            <v>O15</v>
          </cell>
          <cell r="C8271" t="str">
            <v>PUNTILLA CON CABEZA 2"</v>
          </cell>
          <cell r="F8271" t="str">
            <v>Ins</v>
          </cell>
          <cell r="G8271" t="str">
            <v>lb</v>
          </cell>
          <cell r="H8271">
            <v>1</v>
          </cell>
          <cell r="I8271">
            <v>2509.5</v>
          </cell>
          <cell r="J8271">
            <v>2510</v>
          </cell>
        </row>
        <row r="8272">
          <cell r="B8272" t="str">
            <v>M06</v>
          </cell>
          <cell r="C8272" t="str">
            <v>VIBRADOR A GASOLINA</v>
          </cell>
          <cell r="F8272" t="str">
            <v>Ins</v>
          </cell>
          <cell r="G8272" t="str">
            <v>dd</v>
          </cell>
          <cell r="H8272">
            <v>0.01</v>
          </cell>
          <cell r="I8272">
            <v>27300</v>
          </cell>
          <cell r="J8272">
            <v>273</v>
          </cell>
        </row>
        <row r="8273">
          <cell r="B8273" t="str">
            <v>M16</v>
          </cell>
          <cell r="C8273" t="str">
            <v>EQUIPO COLOCACION CONCRETO</v>
          </cell>
          <cell r="F8273" t="str">
            <v>Ins</v>
          </cell>
          <cell r="G8273" t="str">
            <v>m3</v>
          </cell>
          <cell r="H8273">
            <v>0.27</v>
          </cell>
          <cell r="I8273">
            <v>24150</v>
          </cell>
          <cell r="J8273">
            <v>6521</v>
          </cell>
        </row>
        <row r="8274">
          <cell r="B8274" t="str">
            <v>H04</v>
          </cell>
          <cell r="C8274" t="str">
            <v>CONCRETO 3.000 psi</v>
          </cell>
          <cell r="F8274" t="str">
            <v>Ins</v>
          </cell>
          <cell r="G8274" t="str">
            <v>m3</v>
          </cell>
          <cell r="H8274">
            <v>0.27</v>
          </cell>
          <cell r="I8274">
            <v>442697.85</v>
          </cell>
          <cell r="J8274">
            <v>119528</v>
          </cell>
        </row>
        <row r="8276">
          <cell r="A8276" t="str">
            <v>EC-5.297</v>
          </cell>
          <cell r="C8276" t="str">
            <v xml:space="preserve">LOSA DE ENTREPISO ALIGERADA CONCRETO 3.000 PSI CON CASETON DE ICOPOR O equivalente. Torta superior 15cm. (Sin refuerzo)  </v>
          </cell>
          <cell r="G8276" t="str">
            <v>m2</v>
          </cell>
          <cell r="J8276">
            <v>307158</v>
          </cell>
        </row>
        <row r="8277">
          <cell r="B8277" t="str">
            <v>M10</v>
          </cell>
          <cell r="C8277" t="str">
            <v>EQUIPO BASICO ( Construcción )</v>
          </cell>
          <cell r="F8277" t="str">
            <v>Ins</v>
          </cell>
          <cell r="G8277" t="str">
            <v>glb</v>
          </cell>
          <cell r="H8277">
            <v>1</v>
          </cell>
          <cell r="I8277">
            <v>2825.0144273770197</v>
          </cell>
          <cell r="J8277">
            <v>2825</v>
          </cell>
        </row>
        <row r="8278">
          <cell r="B8278" t="str">
            <v>I03</v>
          </cell>
          <cell r="C8278" t="str">
            <v>MANO DE OBRA AA (Albañileria)</v>
          </cell>
          <cell r="F8278" t="str">
            <v>Ins</v>
          </cell>
          <cell r="G8278" t="str">
            <v>hc</v>
          </cell>
          <cell r="H8278">
            <v>2</v>
          </cell>
          <cell r="I8278">
            <v>17165.400000000001</v>
          </cell>
          <cell r="J8278">
            <v>34331</v>
          </cell>
        </row>
        <row r="8279">
          <cell r="B8279" t="str">
            <v>P23</v>
          </cell>
          <cell r="C8279" t="str">
            <v>CASETON DE ICOPOR , densidad 10 KG.</v>
          </cell>
          <cell r="F8279" t="str">
            <v>Ins</v>
          </cell>
          <cell r="G8279" t="str">
            <v>m3</v>
          </cell>
          <cell r="H8279">
            <v>0.6</v>
          </cell>
          <cell r="I8279">
            <v>156187.5</v>
          </cell>
          <cell r="J8279">
            <v>93713</v>
          </cell>
        </row>
        <row r="8280">
          <cell r="B8280" t="str">
            <v>P03</v>
          </cell>
          <cell r="C8280" t="str">
            <v>FORMALETA ENTREPISOS CON PARAL LARGO de 2.00 a 3.50 m. (Por Metro Cuadrado).</v>
          </cell>
          <cell r="F8280" t="str">
            <v>Ins</v>
          </cell>
          <cell r="G8280" t="str">
            <v>ms</v>
          </cell>
          <cell r="H8280">
            <v>1</v>
          </cell>
          <cell r="I8280">
            <v>5168.0349000000006</v>
          </cell>
          <cell r="J8280">
            <v>5168</v>
          </cell>
        </row>
        <row r="8281">
          <cell r="B8281" t="str">
            <v>O15</v>
          </cell>
          <cell r="C8281" t="str">
            <v>PUNTILLA CON CABEZA 2"</v>
          </cell>
          <cell r="F8281" t="str">
            <v>Ins</v>
          </cell>
          <cell r="G8281" t="str">
            <v>lb</v>
          </cell>
          <cell r="H8281">
            <v>1</v>
          </cell>
          <cell r="I8281">
            <v>2509.5</v>
          </cell>
          <cell r="J8281">
            <v>2510</v>
          </cell>
        </row>
        <row r="8282">
          <cell r="B8282" t="str">
            <v>M06</v>
          </cell>
          <cell r="C8282" t="str">
            <v>VIBRADOR A GASOLINA</v>
          </cell>
          <cell r="F8282" t="str">
            <v>Ins</v>
          </cell>
          <cell r="G8282" t="str">
            <v>dd</v>
          </cell>
          <cell r="H8282">
            <v>0.02</v>
          </cell>
          <cell r="I8282">
            <v>27300</v>
          </cell>
          <cell r="J8282">
            <v>546</v>
          </cell>
        </row>
        <row r="8283">
          <cell r="B8283" t="str">
            <v>M16</v>
          </cell>
          <cell r="C8283" t="str">
            <v>EQUIPO COLOCACION CONCRETO</v>
          </cell>
          <cell r="F8283" t="str">
            <v>Ins</v>
          </cell>
          <cell r="G8283" t="str">
            <v>m3</v>
          </cell>
          <cell r="H8283">
            <v>0.36</v>
          </cell>
          <cell r="I8283">
            <v>24150</v>
          </cell>
          <cell r="J8283">
            <v>8694</v>
          </cell>
        </row>
        <row r="8284">
          <cell r="B8284" t="str">
            <v>H04</v>
          </cell>
          <cell r="C8284" t="str">
            <v>CONCRETO 3.000 psi</v>
          </cell>
          <cell r="F8284" t="str">
            <v>Ins</v>
          </cell>
          <cell r="G8284" t="str">
            <v>m3</v>
          </cell>
          <cell r="H8284">
            <v>0.36</v>
          </cell>
          <cell r="I8284">
            <v>442697.85</v>
          </cell>
          <cell r="J8284">
            <v>159371</v>
          </cell>
        </row>
        <row r="8286">
          <cell r="A8286" t="str">
            <v>EC-5.299</v>
          </cell>
          <cell r="C8286" t="str">
            <v>CAMASTRO EN CONCRETO 2.500 psi a=0.60 m e=0.10 m, CON CERRAMIENTO INFERIOR EN BLOQUE DE CONCRETO LISO de 40x20x12. Según detalle.  (Incluye refuerzo, anclaje a murode base y todos los elementos necesarios para su correcta instalacion).</v>
          </cell>
          <cell r="G8286" t="str">
            <v>m</v>
          </cell>
          <cell r="J8286">
            <v>106333</v>
          </cell>
        </row>
        <row r="8287">
          <cell r="B8287" t="str">
            <v>M03</v>
          </cell>
          <cell r="C8287" t="str">
            <v>EQUIPO BASICO ( Herramienta menor )</v>
          </cell>
          <cell r="F8287" t="str">
            <v>Ins</v>
          </cell>
          <cell r="G8287" t="str">
            <v>glb</v>
          </cell>
          <cell r="H8287">
            <v>0.01</v>
          </cell>
          <cell r="I8287">
            <v>2535.75</v>
          </cell>
          <cell r="J8287">
            <v>25</v>
          </cell>
        </row>
        <row r="8288">
          <cell r="B8288" t="str">
            <v>I03</v>
          </cell>
          <cell r="C8288" t="str">
            <v>MANO DE OBRA AA (Albañileria)</v>
          </cell>
          <cell r="F8288" t="str">
            <v>Ins</v>
          </cell>
          <cell r="G8288" t="str">
            <v>hc</v>
          </cell>
          <cell r="H8288">
            <v>1.3986810625890018</v>
          </cell>
          <cell r="I8288">
            <v>17165.400000000001</v>
          </cell>
          <cell r="J8288">
            <v>24009</v>
          </cell>
        </row>
        <row r="8289">
          <cell r="B8289" t="str">
            <v>W16</v>
          </cell>
          <cell r="C8289" t="str">
            <v>TABLA CHAPA ORDINARIO 30 cm x 2 cm x 3 m.</v>
          </cell>
          <cell r="F8289" t="str">
            <v>Ins</v>
          </cell>
          <cell r="G8289" t="str">
            <v>und</v>
          </cell>
          <cell r="H8289">
            <v>1</v>
          </cell>
          <cell r="I8289">
            <v>5372.85</v>
          </cell>
          <cell r="J8289">
            <v>5373</v>
          </cell>
        </row>
        <row r="8290">
          <cell r="B8290" t="str">
            <v>W13</v>
          </cell>
          <cell r="C8290" t="str">
            <v>CERCO ORDINARIO 8 cm x 8 cm x 4 m.</v>
          </cell>
          <cell r="F8290" t="str">
            <v>Ins</v>
          </cell>
          <cell r="G8290" t="str">
            <v>und</v>
          </cell>
          <cell r="H8290">
            <v>0.65</v>
          </cell>
          <cell r="I8290">
            <v>28875</v>
          </cell>
          <cell r="J8290">
            <v>18769</v>
          </cell>
        </row>
        <row r="8291">
          <cell r="B8291" t="str">
            <v>O15</v>
          </cell>
          <cell r="C8291" t="str">
            <v>PUNTILLA CON CABEZA 2"</v>
          </cell>
          <cell r="F8291" t="str">
            <v>Ins</v>
          </cell>
          <cell r="G8291" t="str">
            <v>lb</v>
          </cell>
          <cell r="H8291">
            <v>0.5</v>
          </cell>
          <cell r="I8291">
            <v>2509.5</v>
          </cell>
          <cell r="J8291">
            <v>1255</v>
          </cell>
        </row>
        <row r="8292">
          <cell r="B8292" t="str">
            <v>A13</v>
          </cell>
          <cell r="C8292" t="str">
            <v>ACERO 60.000 PSI ( Incluye alambre negro y figuración )</v>
          </cell>
          <cell r="F8292" t="str">
            <v>Ana</v>
          </cell>
          <cell r="G8292" t="str">
            <v>kg</v>
          </cell>
          <cell r="H8292">
            <v>6.8</v>
          </cell>
          <cell r="I8292">
            <v>2877</v>
          </cell>
          <cell r="J8292">
            <v>19564</v>
          </cell>
        </row>
        <row r="8293">
          <cell r="B8293" t="str">
            <v>H03</v>
          </cell>
          <cell r="C8293" t="str">
            <v xml:space="preserve">CONCRETO 2.500 psi </v>
          </cell>
          <cell r="F8293" t="str">
            <v>Ins</v>
          </cell>
          <cell r="G8293" t="str">
            <v>m3</v>
          </cell>
          <cell r="H8293">
            <v>6.3E-2</v>
          </cell>
          <cell r="I8293">
            <v>428203.65</v>
          </cell>
          <cell r="J8293">
            <v>26977</v>
          </cell>
        </row>
        <row r="8294">
          <cell r="B8294" t="str">
            <v>T15</v>
          </cell>
          <cell r="C8294" t="str">
            <v>BLOQUE CONCRETO Estructural Liso 39*19 *12 cm.  Color Gris.Tipo Kreato o equivalente.</v>
          </cell>
          <cell r="F8294" t="str">
            <v>Ins</v>
          </cell>
          <cell r="G8294" t="str">
            <v>und</v>
          </cell>
          <cell r="H8294">
            <v>1.6</v>
          </cell>
          <cell r="I8294">
            <v>3582.6</v>
          </cell>
          <cell r="J8294">
            <v>5732</v>
          </cell>
        </row>
        <row r="8295">
          <cell r="B8295" t="str">
            <v>H07</v>
          </cell>
          <cell r="C8295" t="str">
            <v>MORTERO 1:4 ( arena semilavada de peña )</v>
          </cell>
          <cell r="F8295" t="str">
            <v>Ana</v>
          </cell>
          <cell r="G8295" t="str">
            <v>m3</v>
          </cell>
          <cell r="H8295">
            <v>0.01</v>
          </cell>
          <cell r="I8295">
            <v>462939.75</v>
          </cell>
          <cell r="J8295">
            <v>4629</v>
          </cell>
        </row>
        <row r="8297">
          <cell r="A8297" t="str">
            <v>EC-5.300</v>
          </cell>
          <cell r="C8297" t="str">
            <v>BOX COULVERT CONCRETO de 4.000 psi IMPERMEABILIZADO (sin refuerzo).</v>
          </cell>
          <cell r="G8297" t="str">
            <v>m3</v>
          </cell>
          <cell r="J8297">
            <v>943685</v>
          </cell>
        </row>
        <row r="8298">
          <cell r="B8298" t="str">
            <v>M10</v>
          </cell>
          <cell r="C8298" t="str">
            <v>EQUIPO BASICO ( Construcción )</v>
          </cell>
          <cell r="F8298" t="str">
            <v>Ins</v>
          </cell>
          <cell r="G8298" t="str">
            <v>glb</v>
          </cell>
          <cell r="H8298">
            <v>1</v>
          </cell>
          <cell r="I8298">
            <v>2825.0144273770197</v>
          </cell>
          <cell r="J8298">
            <v>2825</v>
          </cell>
        </row>
        <row r="8299">
          <cell r="B8299" t="str">
            <v>I03</v>
          </cell>
          <cell r="C8299" t="str">
            <v>MANO DE OBRA AA (Albañileria)</v>
          </cell>
          <cell r="F8299" t="str">
            <v>Ins</v>
          </cell>
          <cell r="G8299" t="str">
            <v>hc</v>
          </cell>
          <cell r="H8299">
            <v>15</v>
          </cell>
          <cell r="I8299">
            <v>17165.400000000001</v>
          </cell>
          <cell r="J8299">
            <v>257481</v>
          </cell>
        </row>
        <row r="8300">
          <cell r="B8300" t="str">
            <v>O15</v>
          </cell>
          <cell r="C8300" t="str">
            <v>PUNTILLA CON CABEZA 2"</v>
          </cell>
          <cell r="F8300" t="str">
            <v>Ins</v>
          </cell>
          <cell r="G8300" t="str">
            <v>lb</v>
          </cell>
          <cell r="H8300">
            <v>2</v>
          </cell>
          <cell r="I8300">
            <v>2509.5</v>
          </cell>
          <cell r="J8300">
            <v>5019</v>
          </cell>
        </row>
        <row r="8301">
          <cell r="B8301" t="str">
            <v>M06</v>
          </cell>
          <cell r="C8301" t="str">
            <v>VIBRADOR A GASOLINA</v>
          </cell>
          <cell r="F8301" t="str">
            <v>Ins</v>
          </cell>
          <cell r="G8301" t="str">
            <v>dd</v>
          </cell>
          <cell r="H8301">
            <v>0.1</v>
          </cell>
          <cell r="I8301">
            <v>27300</v>
          </cell>
          <cell r="J8301">
            <v>2730</v>
          </cell>
        </row>
        <row r="8302">
          <cell r="B8302" t="str">
            <v>M16</v>
          </cell>
          <cell r="C8302" t="str">
            <v>EQUIPO COLOCACION CONCRETO</v>
          </cell>
          <cell r="F8302" t="str">
            <v>Ins</v>
          </cell>
          <cell r="G8302" t="str">
            <v>m3</v>
          </cell>
          <cell r="H8302">
            <v>1.05</v>
          </cell>
          <cell r="I8302">
            <v>24150</v>
          </cell>
          <cell r="J8302">
            <v>25358</v>
          </cell>
        </row>
        <row r="8303">
          <cell r="B8303" t="str">
            <v>H28</v>
          </cell>
          <cell r="C8303" t="str">
            <v>CONCRETO 4.000 psi</v>
          </cell>
          <cell r="F8303" t="str">
            <v>Ins</v>
          </cell>
          <cell r="G8303" t="str">
            <v>m3</v>
          </cell>
          <cell r="H8303">
            <v>1.05</v>
          </cell>
          <cell r="I8303">
            <v>477184.05</v>
          </cell>
          <cell r="J8303">
            <v>501043</v>
          </cell>
        </row>
        <row r="8304">
          <cell r="B8304" t="str">
            <v>P08</v>
          </cell>
          <cell r="C8304" t="str">
            <v xml:space="preserve">FORMALETA TABLEMAC 4MM SUPER T O EQUIVALENTE </v>
          </cell>
          <cell r="F8304" t="str">
            <v>Ins</v>
          </cell>
          <cell r="G8304" t="str">
            <v>m2</v>
          </cell>
          <cell r="H8304">
            <v>12</v>
          </cell>
          <cell r="I8304">
            <v>6017.5140151547748</v>
          </cell>
          <cell r="J8304">
            <v>72210</v>
          </cell>
        </row>
        <row r="8305">
          <cell r="B8305" t="str">
            <v>O23</v>
          </cell>
          <cell r="C8305" t="str">
            <v xml:space="preserve">SIKA ANTISOL ROJO </v>
          </cell>
          <cell r="F8305" t="str">
            <v>Ins</v>
          </cell>
          <cell r="G8305" t="str">
            <v>kg</v>
          </cell>
          <cell r="H8305">
            <v>1.8</v>
          </cell>
          <cell r="I8305">
            <v>15743.7</v>
          </cell>
          <cell r="J8305">
            <v>28339</v>
          </cell>
        </row>
        <row r="8306">
          <cell r="B8306" t="str">
            <v>O40</v>
          </cell>
          <cell r="C8306" t="str">
            <v xml:space="preserve">SIKA SEPAROL </v>
          </cell>
          <cell r="F8306" t="str">
            <v>Ins</v>
          </cell>
          <cell r="G8306" t="str">
            <v>kg</v>
          </cell>
          <cell r="H8306">
            <v>0.67</v>
          </cell>
          <cell r="I8306">
            <v>18242.7</v>
          </cell>
          <cell r="J8306">
            <v>12223</v>
          </cell>
        </row>
        <row r="8307">
          <cell r="B8307" t="str">
            <v>O41</v>
          </cell>
          <cell r="C8307" t="str">
            <v xml:space="preserve">POLIETILENO NEGRO CAL 3.5 </v>
          </cell>
          <cell r="F8307" t="str">
            <v>Ins</v>
          </cell>
          <cell r="G8307" t="str">
            <v>m</v>
          </cell>
          <cell r="H8307">
            <v>1.67</v>
          </cell>
          <cell r="I8307">
            <v>4826.074588185892</v>
          </cell>
          <cell r="J8307">
            <v>8060</v>
          </cell>
        </row>
        <row r="8308">
          <cell r="B8308" t="str">
            <v>O31</v>
          </cell>
          <cell r="C8308" t="str">
            <v>PLASTOCRETE DM de Sika Impermeabilizante para concretos o equivalente.</v>
          </cell>
          <cell r="F8308" t="str">
            <v>Ins</v>
          </cell>
          <cell r="G8308" t="str">
            <v>kg</v>
          </cell>
          <cell r="H8308">
            <v>2.25</v>
          </cell>
          <cell r="I8308">
            <v>12621</v>
          </cell>
          <cell r="J8308">
            <v>28397</v>
          </cell>
        </row>
        <row r="8310">
          <cell r="A8310" t="str">
            <v>EC-5.301</v>
          </cell>
          <cell r="C8310" t="str">
            <v>SUMINISTRO E INSTALACION DE ANCLAJE 1/2" EN VARILLA SAE 1045 DE 0,15m DOBLADO EN L Y ROSCADO 10cm EN UNO DE SUS EXTREMOS</v>
          </cell>
          <cell r="G8310" t="str">
            <v>und</v>
          </cell>
          <cell r="J8310">
            <v>10160</v>
          </cell>
        </row>
        <row r="8311">
          <cell r="B8311" t="str">
            <v>M03</v>
          </cell>
          <cell r="C8311" t="str">
            <v>EQUIPO BASICO ( Herramienta menor )</v>
          </cell>
          <cell r="F8311" t="str">
            <v>Ins</v>
          </cell>
          <cell r="G8311" t="str">
            <v>glb</v>
          </cell>
          <cell r="H8311">
            <v>0.02</v>
          </cell>
          <cell r="I8311">
            <v>2535.75</v>
          </cell>
          <cell r="J8311">
            <v>51</v>
          </cell>
        </row>
        <row r="8312">
          <cell r="B8312" t="str">
            <v>I03</v>
          </cell>
          <cell r="C8312" t="str">
            <v>MANO DE OBRA AA (Albañileria)</v>
          </cell>
          <cell r="F8312" t="str">
            <v>Ins</v>
          </cell>
          <cell r="G8312" t="str">
            <v>hc</v>
          </cell>
          <cell r="H8312">
            <v>0.05</v>
          </cell>
          <cell r="I8312">
            <v>17165.400000000001</v>
          </cell>
          <cell r="J8312">
            <v>858</v>
          </cell>
        </row>
        <row r="8313">
          <cell r="B8313" t="str">
            <v>AA202OA</v>
          </cell>
          <cell r="C8313" t="str">
            <v>ANCLAJE 1/2" EN VARILLA SAE 1045 DE 0,15m DOBLADO EN L Y ROSCADO 10cm EN UNO DE SUS EXTREMOS</v>
          </cell>
          <cell r="F8313" t="str">
            <v>Ins</v>
          </cell>
          <cell r="G8313" t="str">
            <v>m</v>
          </cell>
          <cell r="H8313">
            <v>1</v>
          </cell>
          <cell r="I8313">
            <v>9251.2663233757212</v>
          </cell>
          <cell r="J8313">
            <v>9251</v>
          </cell>
        </row>
        <row r="8315">
          <cell r="A8315" t="str">
            <v>EC-5.302</v>
          </cell>
          <cell r="C8315" t="str">
            <v xml:space="preserve">LOSA DE ENTREPISO ALIGERADA CONCRETO 3.000 PSI CON CASETON DE ICOPOR. Torta superior 10cm, Torta inferior 3 cm en concreto(Sin refuerzo)  </v>
          </cell>
          <cell r="G8315" t="str">
            <v>m2</v>
          </cell>
          <cell r="J8315">
            <v>144080</v>
          </cell>
        </row>
        <row r="8316">
          <cell r="B8316" t="str">
            <v>M10</v>
          </cell>
          <cell r="C8316" t="str">
            <v>EQUIPO BASICO ( Construcción )</v>
          </cell>
          <cell r="F8316" t="str">
            <v>Ins</v>
          </cell>
          <cell r="G8316" t="str">
            <v>glb</v>
          </cell>
          <cell r="H8316">
            <v>1</v>
          </cell>
          <cell r="I8316">
            <v>2825.0144273770197</v>
          </cell>
          <cell r="J8316">
            <v>2825</v>
          </cell>
        </row>
        <row r="8317">
          <cell r="B8317" t="str">
            <v>I03</v>
          </cell>
          <cell r="C8317" t="str">
            <v>MANO DE OBRA AA (Albañileria)</v>
          </cell>
          <cell r="F8317" t="str">
            <v>Ins</v>
          </cell>
          <cell r="G8317" t="str">
            <v>hc</v>
          </cell>
          <cell r="H8317">
            <v>1.48</v>
          </cell>
          <cell r="I8317">
            <v>17165.400000000001</v>
          </cell>
          <cell r="J8317">
            <v>25405</v>
          </cell>
        </row>
        <row r="8318">
          <cell r="B8318" t="str">
            <v>P23</v>
          </cell>
          <cell r="C8318" t="str">
            <v>CASETON DE ICOPOR , densidad 10 KG.</v>
          </cell>
          <cell r="F8318" t="str">
            <v>Ins</v>
          </cell>
          <cell r="G8318" t="str">
            <v>m3</v>
          </cell>
          <cell r="H8318">
            <v>0.3</v>
          </cell>
          <cell r="I8318">
            <v>156187.5</v>
          </cell>
          <cell r="J8318">
            <v>46856</v>
          </cell>
        </row>
        <row r="8319">
          <cell r="B8319" t="str">
            <v>P03</v>
          </cell>
          <cell r="C8319" t="str">
            <v>FORMALETA ENTREPISOS CON PARAL LARGO de 2.00 a 3.50 m. (Por Metro Cuadrado).</v>
          </cell>
          <cell r="F8319" t="str">
            <v>Ins</v>
          </cell>
          <cell r="G8319" t="str">
            <v>ms</v>
          </cell>
          <cell r="H8319">
            <v>1</v>
          </cell>
          <cell r="I8319">
            <v>5168.0349000000006</v>
          </cell>
          <cell r="J8319">
            <v>5168</v>
          </cell>
        </row>
        <row r="8320">
          <cell r="B8320" t="str">
            <v>O15</v>
          </cell>
          <cell r="C8320" t="str">
            <v>PUNTILLA CON CABEZA 2"</v>
          </cell>
          <cell r="F8320" t="str">
            <v>Ins</v>
          </cell>
          <cell r="G8320" t="str">
            <v>lb</v>
          </cell>
          <cell r="H8320">
            <v>1</v>
          </cell>
          <cell r="I8320">
            <v>2509.5</v>
          </cell>
          <cell r="J8320">
            <v>2510</v>
          </cell>
        </row>
        <row r="8321">
          <cell r="B8321" t="str">
            <v>M06</v>
          </cell>
          <cell r="C8321" t="str">
            <v>VIBRADOR A GASOLINA</v>
          </cell>
          <cell r="F8321" t="str">
            <v>Ins</v>
          </cell>
          <cell r="G8321" t="str">
            <v>dd</v>
          </cell>
          <cell r="H8321">
            <v>7.0000000000000001E-3</v>
          </cell>
          <cell r="I8321">
            <v>27300</v>
          </cell>
          <cell r="J8321">
            <v>191</v>
          </cell>
        </row>
        <row r="8322">
          <cell r="B8322" t="str">
            <v>M16</v>
          </cell>
          <cell r="C8322" t="str">
            <v>EQUIPO COLOCACION CONCRETO</v>
          </cell>
          <cell r="F8322" t="str">
            <v>Ins</v>
          </cell>
          <cell r="G8322" t="str">
            <v>m3</v>
          </cell>
          <cell r="H8322">
            <v>0.14799999999999999</v>
          </cell>
          <cell r="I8322">
            <v>24150</v>
          </cell>
          <cell r="J8322">
            <v>3574</v>
          </cell>
        </row>
        <row r="8323">
          <cell r="B8323" t="str">
            <v>H04</v>
          </cell>
          <cell r="C8323" t="str">
            <v>CONCRETO 3.000 psi</v>
          </cell>
          <cell r="F8323" t="str">
            <v>Ins</v>
          </cell>
          <cell r="G8323" t="str">
            <v>m3</v>
          </cell>
          <cell r="H8323">
            <v>0.13</v>
          </cell>
          <cell r="I8323">
            <v>442697.85</v>
          </cell>
          <cell r="J8323">
            <v>57551</v>
          </cell>
        </row>
        <row r="8325">
          <cell r="A8325" t="str">
            <v>EC-5.303</v>
          </cell>
          <cell r="C8325" t="str">
            <v>PLACA BASE EN CONCRETO PARA EQUIPOS ESPECIALES EN CONCRETO 3.000 psi  E=0.10 ( Sin refuerzo )</v>
          </cell>
          <cell r="G8325" t="str">
            <v>m2</v>
          </cell>
          <cell r="J8325">
            <v>73342</v>
          </cell>
        </row>
        <row r="8326">
          <cell r="B8326" t="str">
            <v>M03</v>
          </cell>
          <cell r="C8326" t="str">
            <v>EQUIPO BASICO ( Herramienta menor )</v>
          </cell>
          <cell r="F8326" t="str">
            <v>Ins</v>
          </cell>
          <cell r="G8326" t="str">
            <v>glb</v>
          </cell>
          <cell r="H8326">
            <v>0.45</v>
          </cell>
          <cell r="I8326">
            <v>2535.75</v>
          </cell>
          <cell r="J8326">
            <v>1141</v>
          </cell>
        </row>
        <row r="8327">
          <cell r="B8327" t="str">
            <v>I03</v>
          </cell>
          <cell r="C8327" t="str">
            <v>MANO DE OBRA AA (Albañileria)</v>
          </cell>
          <cell r="F8327" t="str">
            <v>Ins</v>
          </cell>
          <cell r="G8327" t="str">
            <v>hc</v>
          </cell>
          <cell r="H8327">
            <v>0.9</v>
          </cell>
          <cell r="I8327">
            <v>17165.400000000001</v>
          </cell>
          <cell r="J8327">
            <v>15449</v>
          </cell>
        </row>
        <row r="8328">
          <cell r="B8328" t="str">
            <v>W02</v>
          </cell>
          <cell r="C8328" t="str">
            <v>LISTON 2 x 4</v>
          </cell>
          <cell r="F8328" t="str">
            <v>Ins</v>
          </cell>
          <cell r="G8328" t="str">
            <v>m</v>
          </cell>
          <cell r="H8328">
            <v>1.5</v>
          </cell>
          <cell r="I8328">
            <v>3330.9587500000002</v>
          </cell>
          <cell r="J8328">
            <v>4996</v>
          </cell>
        </row>
        <row r="8329">
          <cell r="B8329" t="str">
            <v>W16</v>
          </cell>
          <cell r="C8329" t="str">
            <v>TABLA CHAPA ORDINARIO 30 cm x 2 cm x 3 m.</v>
          </cell>
          <cell r="F8329" t="str">
            <v>Ins</v>
          </cell>
          <cell r="G8329" t="str">
            <v>und</v>
          </cell>
          <cell r="H8329">
            <v>0.45</v>
          </cell>
          <cell r="I8329">
            <v>5372.85</v>
          </cell>
          <cell r="J8329">
            <v>2418</v>
          </cell>
        </row>
        <row r="8330">
          <cell r="B8330" t="str">
            <v>O15</v>
          </cell>
          <cell r="C8330" t="str">
            <v>PUNTILLA CON CABEZA 2"</v>
          </cell>
          <cell r="F8330" t="str">
            <v>Ins</v>
          </cell>
          <cell r="G8330" t="str">
            <v>lb</v>
          </cell>
          <cell r="H8330">
            <v>0.05</v>
          </cell>
          <cell r="I8330">
            <v>2509.5</v>
          </cell>
          <cell r="J8330">
            <v>125</v>
          </cell>
        </row>
        <row r="8331">
          <cell r="B8331" t="str">
            <v>M06</v>
          </cell>
          <cell r="C8331" t="str">
            <v>VIBRADOR A GASOLINA</v>
          </cell>
          <cell r="F8331" t="str">
            <v>Ins</v>
          </cell>
          <cell r="G8331" t="str">
            <v>dd</v>
          </cell>
          <cell r="H8331">
            <v>0.1</v>
          </cell>
          <cell r="I8331">
            <v>27300</v>
          </cell>
          <cell r="J8331">
            <v>2730</v>
          </cell>
        </row>
        <row r="8332">
          <cell r="B8332" t="str">
            <v>H04</v>
          </cell>
          <cell r="C8332" t="str">
            <v>CONCRETO 3.000 psi</v>
          </cell>
          <cell r="F8332" t="str">
            <v>Ins</v>
          </cell>
          <cell r="G8332" t="str">
            <v>m3</v>
          </cell>
          <cell r="H8332">
            <v>0.10500000000000001</v>
          </cell>
          <cell r="I8332">
            <v>442697.85</v>
          </cell>
          <cell r="J8332">
            <v>46483</v>
          </cell>
        </row>
        <row r="8334">
          <cell r="A8334" t="str">
            <v>EC-5.304</v>
          </cell>
          <cell r="C8334" t="str">
            <v>REMATE SUPERIO DE MURO  EN CONCRETO PREFABRICADO DE  3.000 psi (0,40*0,07*1)  (incluye refuerzo)</v>
          </cell>
          <cell r="G8334" t="str">
            <v>und</v>
          </cell>
          <cell r="J8334">
            <v>38068</v>
          </cell>
        </row>
        <row r="8335">
          <cell r="B8335" t="str">
            <v>M03</v>
          </cell>
          <cell r="C8335" t="str">
            <v>EQUIPO BASICO ( Herramienta menor )</v>
          </cell>
          <cell r="F8335" t="str">
            <v>Ins</v>
          </cell>
          <cell r="G8335" t="str">
            <v>glb</v>
          </cell>
          <cell r="H8335">
            <v>0.1</v>
          </cell>
          <cell r="I8335">
            <v>2535.75</v>
          </cell>
          <cell r="J8335">
            <v>254</v>
          </cell>
        </row>
        <row r="8336">
          <cell r="B8336" t="str">
            <v>I03</v>
          </cell>
          <cell r="C8336" t="str">
            <v>MANO DE OBRA AA (Albañileria)</v>
          </cell>
          <cell r="F8336" t="str">
            <v>Ins</v>
          </cell>
          <cell r="G8336" t="str">
            <v>hc</v>
          </cell>
          <cell r="H8336">
            <v>1</v>
          </cell>
          <cell r="I8336">
            <v>17165.400000000001</v>
          </cell>
          <cell r="J8336">
            <v>17165</v>
          </cell>
        </row>
        <row r="8337">
          <cell r="B8337" t="str">
            <v>H01</v>
          </cell>
          <cell r="C8337" t="str">
            <v>CEMENTO GRIS</v>
          </cell>
          <cell r="F8337" t="str">
            <v>Ins</v>
          </cell>
          <cell r="G8337" t="str">
            <v>kg</v>
          </cell>
          <cell r="H8337">
            <v>1.43</v>
          </cell>
          <cell r="I8337">
            <v>619.5</v>
          </cell>
          <cell r="J8337">
            <v>886</v>
          </cell>
        </row>
        <row r="8338">
          <cell r="B8338" t="str">
            <v>B06</v>
          </cell>
          <cell r="C8338" t="str">
            <v>ARENA LAVADA DE RIO</v>
          </cell>
          <cell r="F8338" t="str">
            <v>Ins</v>
          </cell>
          <cell r="G8338" t="str">
            <v>m3</v>
          </cell>
          <cell r="H8338">
            <v>1.2E-2</v>
          </cell>
          <cell r="I8338">
            <v>106312.5</v>
          </cell>
          <cell r="J8338">
            <v>1276</v>
          </cell>
        </row>
        <row r="8339">
          <cell r="B8339" t="str">
            <v>P12</v>
          </cell>
          <cell r="C8339" t="str">
            <v>CAMILLA MADERA  0.35 x 1.40 m.</v>
          </cell>
          <cell r="F8339" t="str">
            <v>Ins</v>
          </cell>
          <cell r="G8339" t="str">
            <v>dd</v>
          </cell>
          <cell r="H8339">
            <v>14</v>
          </cell>
          <cell r="I8339">
            <v>149.20499999999998</v>
          </cell>
          <cell r="J8339">
            <v>2089</v>
          </cell>
        </row>
        <row r="8340">
          <cell r="B8340" t="str">
            <v>A13</v>
          </cell>
          <cell r="C8340" t="str">
            <v>ACERO 60.000 PSI ( Incluye alambre negro y figuración )</v>
          </cell>
          <cell r="F8340" t="str">
            <v>Ana</v>
          </cell>
          <cell r="G8340" t="str">
            <v>kg</v>
          </cell>
          <cell r="H8340">
            <v>1.1760000000000002</v>
          </cell>
          <cell r="I8340">
            <v>2877</v>
          </cell>
          <cell r="J8340">
            <v>3383</v>
          </cell>
        </row>
        <row r="8341">
          <cell r="B8341" t="str">
            <v>H04</v>
          </cell>
          <cell r="C8341" t="str">
            <v>CONCRETO 3.000 psi</v>
          </cell>
          <cell r="F8341" t="str">
            <v>Ins</v>
          </cell>
          <cell r="G8341" t="str">
            <v>m3</v>
          </cell>
          <cell r="H8341">
            <v>2.9400000000000006E-2</v>
          </cell>
          <cell r="I8341">
            <v>442697.85</v>
          </cell>
          <cell r="J8341">
            <v>13015</v>
          </cell>
        </row>
        <row r="8343">
          <cell r="A8343" t="str">
            <v>EC-5.305</v>
          </cell>
        </row>
        <row r="8345">
          <cell r="A8345" t="str">
            <v>EC-5.306</v>
          </cell>
        </row>
        <row r="8347">
          <cell r="A8347" t="str">
            <v>EC-5.307</v>
          </cell>
          <cell r="C8347" t="str">
            <v>ALFAJIAS EN CONCRETO 2.500 psi a=0.45 m acabada en pintura koraza (sin refuerzo)</v>
          </cell>
          <cell r="G8347" t="str">
            <v>m</v>
          </cell>
          <cell r="J8347">
            <v>27039</v>
          </cell>
        </row>
        <row r="8348">
          <cell r="B8348" t="str">
            <v>M03</v>
          </cell>
          <cell r="C8348" t="str">
            <v>EQUIPO BASICO ( Herramienta menor )</v>
          </cell>
          <cell r="F8348" t="str">
            <v>Ins</v>
          </cell>
          <cell r="G8348" t="str">
            <v>glb</v>
          </cell>
          <cell r="H8348">
            <v>0.01</v>
          </cell>
          <cell r="I8348">
            <v>2535.75</v>
          </cell>
          <cell r="J8348">
            <v>25</v>
          </cell>
        </row>
        <row r="8349">
          <cell r="B8349" t="str">
            <v>I03</v>
          </cell>
          <cell r="C8349" t="str">
            <v>MANO DE OBRA AA (Albañileria)</v>
          </cell>
          <cell r="F8349" t="str">
            <v>Ins</v>
          </cell>
          <cell r="G8349" t="str">
            <v>hc</v>
          </cell>
          <cell r="H8349">
            <v>0.4</v>
          </cell>
          <cell r="I8349">
            <v>17165.400000000001</v>
          </cell>
          <cell r="J8349">
            <v>6866</v>
          </cell>
        </row>
        <row r="8350">
          <cell r="B8350" t="str">
            <v>H01</v>
          </cell>
          <cell r="C8350" t="str">
            <v>CEMENTO GRIS</v>
          </cell>
          <cell r="F8350" t="str">
            <v>Ins</v>
          </cell>
          <cell r="G8350" t="str">
            <v>kg</v>
          </cell>
          <cell r="H8350">
            <v>1.43</v>
          </cell>
          <cell r="I8350">
            <v>619.5</v>
          </cell>
          <cell r="J8350">
            <v>886</v>
          </cell>
        </row>
        <row r="8351">
          <cell r="B8351" t="str">
            <v>B06</v>
          </cell>
          <cell r="C8351" t="str">
            <v>ARENA LAVADA DE RIO</v>
          </cell>
          <cell r="F8351" t="str">
            <v>Ins</v>
          </cell>
          <cell r="G8351" t="str">
            <v>m3</v>
          </cell>
          <cell r="H8351">
            <v>1.2E-2</v>
          </cell>
          <cell r="I8351">
            <v>106312.5</v>
          </cell>
          <cell r="J8351">
            <v>1276</v>
          </cell>
        </row>
        <row r="8352">
          <cell r="B8352" t="str">
            <v>W17</v>
          </cell>
          <cell r="C8352" t="str">
            <v>TABLA CHAPA EN CEDRO MACHO 30 cm x 2 cm x 3 m.</v>
          </cell>
          <cell r="F8352" t="str">
            <v>Ins</v>
          </cell>
          <cell r="G8352" t="str">
            <v>m</v>
          </cell>
          <cell r="H8352">
            <v>0.4</v>
          </cell>
          <cell r="I8352">
            <v>5583.2737104209064</v>
          </cell>
          <cell r="J8352">
            <v>2233</v>
          </cell>
        </row>
        <row r="8353">
          <cell r="B8353" t="str">
            <v>O15</v>
          </cell>
          <cell r="C8353" t="str">
            <v>PUNTILLA CON CABEZA 2"</v>
          </cell>
          <cell r="F8353" t="str">
            <v>Ins</v>
          </cell>
          <cell r="G8353" t="str">
            <v>lb</v>
          </cell>
          <cell r="H8353">
            <v>0.02</v>
          </cell>
          <cell r="I8353">
            <v>2509.5</v>
          </cell>
          <cell r="J8353">
            <v>50</v>
          </cell>
        </row>
        <row r="8354">
          <cell r="B8354" t="str">
            <v>X11</v>
          </cell>
          <cell r="C8354" t="str">
            <v>KORAZA - Tipo Pintuco o similar Según color diseño o equivalente</v>
          </cell>
          <cell r="F8354" t="str">
            <v>Ins</v>
          </cell>
          <cell r="G8354" t="str">
            <v>gal</v>
          </cell>
          <cell r="H8354">
            <v>0.01</v>
          </cell>
          <cell r="I8354">
            <v>71552.25</v>
          </cell>
          <cell r="J8354">
            <v>716</v>
          </cell>
        </row>
        <row r="8355">
          <cell r="B8355" t="str">
            <v>H03</v>
          </cell>
          <cell r="C8355" t="str">
            <v xml:space="preserve">CONCRETO 2.500 psi </v>
          </cell>
          <cell r="F8355" t="str">
            <v>Ins</v>
          </cell>
          <cell r="G8355" t="str">
            <v>m3</v>
          </cell>
          <cell r="H8355">
            <v>3.5000000000000003E-2</v>
          </cell>
          <cell r="I8355">
            <v>428203.65</v>
          </cell>
          <cell r="J8355">
            <v>14987</v>
          </cell>
        </row>
        <row r="8357">
          <cell r="A8357" t="str">
            <v>EC-5.308</v>
          </cell>
          <cell r="C8357" t="str">
            <v>ALFAJIAS EN CONCRETO 2.500 psi a=0.70 m acabada en pintura koraza (sin refuerzo)</v>
          </cell>
          <cell r="G8357" t="str">
            <v>m</v>
          </cell>
          <cell r="J8357">
            <v>36986</v>
          </cell>
        </row>
        <row r="8358">
          <cell r="B8358" t="str">
            <v>M03</v>
          </cell>
          <cell r="C8358" t="str">
            <v>EQUIPO BASICO ( Herramienta menor )</v>
          </cell>
          <cell r="F8358" t="str">
            <v>Ins</v>
          </cell>
          <cell r="G8358" t="str">
            <v>glb</v>
          </cell>
          <cell r="H8358">
            <v>0.01</v>
          </cell>
          <cell r="I8358">
            <v>2535.75</v>
          </cell>
          <cell r="J8358">
            <v>25</v>
          </cell>
        </row>
        <row r="8359">
          <cell r="B8359" t="str">
            <v>I03</v>
          </cell>
          <cell r="C8359" t="str">
            <v>MANO DE OBRA AA (Albañileria)</v>
          </cell>
          <cell r="F8359" t="str">
            <v>Ins</v>
          </cell>
          <cell r="G8359" t="str">
            <v>hc</v>
          </cell>
          <cell r="H8359">
            <v>0.4</v>
          </cell>
          <cell r="I8359">
            <v>17165.400000000001</v>
          </cell>
          <cell r="J8359">
            <v>6866</v>
          </cell>
        </row>
        <row r="8360">
          <cell r="B8360" t="str">
            <v>H01</v>
          </cell>
          <cell r="C8360" t="str">
            <v>CEMENTO GRIS</v>
          </cell>
          <cell r="F8360" t="str">
            <v>Ins</v>
          </cell>
          <cell r="G8360" t="str">
            <v>kg</v>
          </cell>
          <cell r="H8360">
            <v>1.85</v>
          </cell>
          <cell r="I8360">
            <v>619.5</v>
          </cell>
          <cell r="J8360">
            <v>1146</v>
          </cell>
        </row>
        <row r="8361">
          <cell r="B8361" t="str">
            <v>B06</v>
          </cell>
          <cell r="C8361" t="str">
            <v>ARENA LAVADA DE RIO</v>
          </cell>
          <cell r="F8361" t="str">
            <v>Ins</v>
          </cell>
          <cell r="G8361" t="str">
            <v>m3</v>
          </cell>
          <cell r="H8361">
            <v>2.5000000000000001E-2</v>
          </cell>
          <cell r="I8361">
            <v>106312.5</v>
          </cell>
          <cell r="J8361">
            <v>2658</v>
          </cell>
        </row>
        <row r="8362">
          <cell r="B8362" t="str">
            <v>W17</v>
          </cell>
          <cell r="C8362" t="str">
            <v>TABLA CHAPA EN CEDRO MACHO 30 cm x 2 cm x 3 m.</v>
          </cell>
          <cell r="F8362" t="str">
            <v>Ins</v>
          </cell>
          <cell r="G8362" t="str">
            <v>m</v>
          </cell>
          <cell r="H8362">
            <v>0.6</v>
          </cell>
          <cell r="I8362">
            <v>5583.2737104209064</v>
          </cell>
          <cell r="J8362">
            <v>3350</v>
          </cell>
        </row>
        <row r="8363">
          <cell r="B8363" t="str">
            <v>O15</v>
          </cell>
          <cell r="C8363" t="str">
            <v>PUNTILLA CON CABEZA 2"</v>
          </cell>
          <cell r="F8363" t="str">
            <v>Ins</v>
          </cell>
          <cell r="G8363" t="str">
            <v>lb</v>
          </cell>
          <cell r="H8363">
            <v>0.04</v>
          </cell>
          <cell r="I8363">
            <v>2509.5</v>
          </cell>
          <cell r="J8363">
            <v>100</v>
          </cell>
        </row>
        <row r="8364">
          <cell r="B8364" t="str">
            <v>X11</v>
          </cell>
          <cell r="C8364" t="str">
            <v>KORAZA - Tipo Pintuco o similar Según color diseño o equivalente</v>
          </cell>
          <cell r="F8364" t="str">
            <v>Ins</v>
          </cell>
          <cell r="G8364" t="str">
            <v>gal</v>
          </cell>
          <cell r="H8364">
            <v>0.02</v>
          </cell>
          <cell r="I8364">
            <v>71552.25</v>
          </cell>
          <cell r="J8364">
            <v>1431</v>
          </cell>
        </row>
        <row r="8365">
          <cell r="B8365" t="str">
            <v>H03</v>
          </cell>
          <cell r="C8365" t="str">
            <v xml:space="preserve">CONCRETO 2.500 psi </v>
          </cell>
          <cell r="F8365" t="str">
            <v>Ins</v>
          </cell>
          <cell r="G8365" t="str">
            <v>m3</v>
          </cell>
          <cell r="H8365">
            <v>0.05</v>
          </cell>
          <cell r="I8365">
            <v>428203.65</v>
          </cell>
          <cell r="J8365">
            <v>21410</v>
          </cell>
        </row>
        <row r="8367">
          <cell r="A8367" t="str">
            <v>EC-5.309</v>
          </cell>
          <cell r="C8367" t="str">
            <v>MURO DE  CONCRETO de 3.000 psi.(Con refuerzo).</v>
          </cell>
          <cell r="G8367" t="str">
            <v>m3</v>
          </cell>
          <cell r="J8367">
            <v>756216</v>
          </cell>
        </row>
        <row r="8368">
          <cell r="B8368" t="str">
            <v>M10</v>
          </cell>
          <cell r="C8368" t="str">
            <v>EQUIPO BASICO ( Construcción )</v>
          </cell>
          <cell r="F8368" t="str">
            <v>Ins</v>
          </cell>
          <cell r="G8368" t="str">
            <v>glb</v>
          </cell>
          <cell r="H8368">
            <v>1</v>
          </cell>
          <cell r="I8368">
            <v>2825.0144273770197</v>
          </cell>
          <cell r="J8368">
            <v>2825</v>
          </cell>
        </row>
        <row r="8369">
          <cell r="B8369" t="str">
            <v>I03</v>
          </cell>
          <cell r="C8369" t="str">
            <v>MANO DE OBRA AA (Albañileria)</v>
          </cell>
          <cell r="F8369" t="str">
            <v>Ins</v>
          </cell>
          <cell r="G8369" t="str">
            <v>hc</v>
          </cell>
          <cell r="H8369">
            <v>11</v>
          </cell>
          <cell r="I8369">
            <v>17165.400000000001</v>
          </cell>
          <cell r="J8369">
            <v>188819</v>
          </cell>
        </row>
        <row r="8370">
          <cell r="B8370" t="str">
            <v>O15</v>
          </cell>
          <cell r="C8370" t="str">
            <v>PUNTILLA CON CABEZA 2"</v>
          </cell>
          <cell r="F8370" t="str">
            <v>Ins</v>
          </cell>
          <cell r="G8370" t="str">
            <v>lb</v>
          </cell>
          <cell r="H8370">
            <v>2</v>
          </cell>
          <cell r="I8370">
            <v>2509.5</v>
          </cell>
          <cell r="J8370">
            <v>5019</v>
          </cell>
        </row>
        <row r="8371">
          <cell r="B8371" t="str">
            <v>H04</v>
          </cell>
          <cell r="C8371" t="str">
            <v>CONCRETO 3.000 psi</v>
          </cell>
          <cell r="F8371" t="str">
            <v>Ins</v>
          </cell>
          <cell r="G8371" t="str">
            <v>m3</v>
          </cell>
          <cell r="H8371">
            <v>1.05</v>
          </cell>
          <cell r="I8371">
            <v>442697.85</v>
          </cell>
          <cell r="J8371">
            <v>464833</v>
          </cell>
        </row>
        <row r="8372">
          <cell r="B8372" t="str">
            <v>P08</v>
          </cell>
          <cell r="C8372" t="str">
            <v xml:space="preserve">FORMALETA TABLEMAC 4MM SUPER T O EQUIVALENTE </v>
          </cell>
          <cell r="F8372" t="str">
            <v>Ins</v>
          </cell>
          <cell r="G8372" t="str">
            <v>m2</v>
          </cell>
          <cell r="H8372">
            <v>9</v>
          </cell>
          <cell r="I8372">
            <v>6017.5140151547748</v>
          </cell>
          <cell r="J8372">
            <v>54158</v>
          </cell>
        </row>
        <row r="8373">
          <cell r="B8373" t="str">
            <v>O23</v>
          </cell>
          <cell r="C8373" t="str">
            <v xml:space="preserve">SIKA ANTISOL ROJO </v>
          </cell>
          <cell r="F8373" t="str">
            <v>Ins</v>
          </cell>
          <cell r="G8373" t="str">
            <v>kg</v>
          </cell>
          <cell r="H8373">
            <v>1.8</v>
          </cell>
          <cell r="I8373">
            <v>15743.7</v>
          </cell>
          <cell r="J8373">
            <v>28339</v>
          </cell>
        </row>
        <row r="8374">
          <cell r="B8374" t="str">
            <v>O40</v>
          </cell>
          <cell r="C8374" t="str">
            <v xml:space="preserve">SIKA SEPAROL </v>
          </cell>
          <cell r="F8374" t="str">
            <v>Ins</v>
          </cell>
          <cell r="G8374" t="str">
            <v>kg</v>
          </cell>
          <cell r="H8374">
            <v>0.67</v>
          </cell>
          <cell r="I8374">
            <v>18242.7</v>
          </cell>
          <cell r="J8374">
            <v>12223</v>
          </cell>
        </row>
        <row r="8376">
          <cell r="A8376" t="str">
            <v>EC-5.310</v>
          </cell>
          <cell r="C8376" t="str">
            <v>SUMINISTRO E INSTALACION DE ANCLAJE 1/2" EN VARILLA SAE 1020 DE 0,25m DOBLADO EN L Y ROSCADO 10cm EN UNO DE SUS EXTREMOS</v>
          </cell>
          <cell r="G8376" t="str">
            <v>und</v>
          </cell>
          <cell r="J8376">
            <v>9439</v>
          </cell>
        </row>
        <row r="8377">
          <cell r="B8377" t="str">
            <v>M03</v>
          </cell>
          <cell r="C8377" t="str">
            <v>EQUIPO BASICO ( Herramienta menor )</v>
          </cell>
          <cell r="F8377" t="str">
            <v>Ins</v>
          </cell>
          <cell r="G8377" t="str">
            <v>glb</v>
          </cell>
          <cell r="H8377">
            <v>0.02</v>
          </cell>
          <cell r="I8377">
            <v>2535.75</v>
          </cell>
          <cell r="J8377">
            <v>51</v>
          </cell>
        </row>
        <row r="8378">
          <cell r="B8378" t="str">
            <v>I03</v>
          </cell>
          <cell r="C8378" t="str">
            <v>MANO DE OBRA AA (Albañileria)</v>
          </cell>
          <cell r="F8378" t="str">
            <v>Ins</v>
          </cell>
          <cell r="G8378" t="str">
            <v>hc</v>
          </cell>
          <cell r="H8378">
            <v>0.05</v>
          </cell>
          <cell r="I8378">
            <v>17165.400000000001</v>
          </cell>
          <cell r="J8378">
            <v>858</v>
          </cell>
        </row>
        <row r="8379">
          <cell r="B8379" t="str">
            <v>AA202OB</v>
          </cell>
          <cell r="C8379" t="str">
            <v>ANCLAJE 1/2" EN VARILLA SAE 1020 DE 0,25m DOBLADO EN L Y ROSCADO 10cm EN UNO DE SUS EXTREMOS</v>
          </cell>
          <cell r="F8379" t="str">
            <v>Ins</v>
          </cell>
          <cell r="G8379" t="str">
            <v>m</v>
          </cell>
          <cell r="H8379">
            <v>1</v>
          </cell>
          <cell r="I8379">
            <v>8530.4254555799998</v>
          </cell>
          <cell r="J8379">
            <v>8530</v>
          </cell>
        </row>
        <row r="8381">
          <cell r="A8381" t="str">
            <v>EC-5.311</v>
          </cell>
          <cell r="C8381" t="str">
            <v>SUMINISTRO E INSTALACION DE ANCLAJE 3/4" EN VARILLA SAE 1020 CON TUERCA Y ARANDELA</v>
          </cell>
          <cell r="G8381" t="str">
            <v>und</v>
          </cell>
          <cell r="J8381">
            <v>10695</v>
          </cell>
        </row>
        <row r="8382">
          <cell r="B8382" t="str">
            <v>M03</v>
          </cell>
          <cell r="C8382" t="str">
            <v>EQUIPO BASICO ( Herramienta menor )</v>
          </cell>
          <cell r="F8382" t="str">
            <v>Ins</v>
          </cell>
          <cell r="G8382" t="str">
            <v>glb</v>
          </cell>
          <cell r="H8382">
            <v>0.02</v>
          </cell>
          <cell r="I8382">
            <v>2535.75</v>
          </cell>
          <cell r="J8382">
            <v>51</v>
          </cell>
        </row>
        <row r="8383">
          <cell r="B8383" t="str">
            <v>I03</v>
          </cell>
          <cell r="C8383" t="str">
            <v>MANO DE OBRA AA (Albañileria)</v>
          </cell>
          <cell r="F8383" t="str">
            <v>Ins</v>
          </cell>
          <cell r="G8383" t="str">
            <v>hc</v>
          </cell>
          <cell r="H8383">
            <v>0.05</v>
          </cell>
          <cell r="I8383">
            <v>17165.400000000001</v>
          </cell>
          <cell r="J8383">
            <v>858</v>
          </cell>
        </row>
        <row r="8384">
          <cell r="B8384" t="str">
            <v>AA202OC</v>
          </cell>
          <cell r="C8384" t="str">
            <v>ANCLAJE EMBEBIDO Ø 3/4" SAE 1020 CON TUERCA Y ARANDELA Ø 3/4"</v>
          </cell>
          <cell r="F8384" t="str">
            <v>Ins</v>
          </cell>
          <cell r="G8384" t="str">
            <v>und</v>
          </cell>
          <cell r="H8384">
            <v>1</v>
          </cell>
          <cell r="I8384">
            <v>9785.7873451800006</v>
          </cell>
          <cell r="J8384">
            <v>9786</v>
          </cell>
        </row>
        <row r="8386">
          <cell r="A8386" t="str">
            <v>EC-5.312</v>
          </cell>
          <cell r="C8386" t="str">
            <v>SUMINISTRO E INSTALACION DE TORNILLO 3/8" X 1 1/2" CON TUERCA Y ARANDELA</v>
          </cell>
          <cell r="G8386" t="str">
            <v>und</v>
          </cell>
          <cell r="J8386">
            <v>1703</v>
          </cell>
        </row>
        <row r="8387">
          <cell r="B8387" t="str">
            <v>M03</v>
          </cell>
          <cell r="C8387" t="str">
            <v>EQUIPO BASICO ( Herramienta menor )</v>
          </cell>
          <cell r="F8387" t="str">
            <v>Ins</v>
          </cell>
          <cell r="G8387" t="str">
            <v>glb</v>
          </cell>
          <cell r="H8387">
            <v>0.02</v>
          </cell>
          <cell r="I8387">
            <v>2535.75</v>
          </cell>
          <cell r="J8387">
            <v>51</v>
          </cell>
        </row>
        <row r="8388">
          <cell r="B8388" t="str">
            <v>I03</v>
          </cell>
          <cell r="C8388" t="str">
            <v>MANO DE OBRA AA (Albañileria)</v>
          </cell>
          <cell r="F8388" t="str">
            <v>Ins</v>
          </cell>
          <cell r="G8388" t="str">
            <v>hc</v>
          </cell>
          <cell r="H8388">
            <v>0.05</v>
          </cell>
          <cell r="I8388">
            <v>17165.400000000001</v>
          </cell>
          <cell r="J8388">
            <v>858</v>
          </cell>
        </row>
        <row r="8389">
          <cell r="B8389" t="str">
            <v>E130A</v>
          </cell>
          <cell r="C8389" t="str">
            <v>TORNILLO 3/8" X 1 1/2" ASTM A -325 ROSCADO CABEZA REDONDA INCLUYE TUERCA Y ARANDELA</v>
          </cell>
          <cell r="F8389" t="str">
            <v>Ins</v>
          </cell>
          <cell r="G8389" t="str">
            <v>und</v>
          </cell>
          <cell r="H8389">
            <v>1</v>
          </cell>
          <cell r="I8389">
            <v>794.25781092</v>
          </cell>
          <cell r="J8389">
            <v>794</v>
          </cell>
        </row>
        <row r="8391">
          <cell r="A8391" t="str">
            <v>EC-5.313</v>
          </cell>
          <cell r="C8391" t="str">
            <v>PASO METÁLICO EN LAMINA ALFAJOR PARA ESCALERA DE 4,5 MM (INCLUYE SUMINISTRO E INSTALACION)</v>
          </cell>
          <cell r="G8391" t="str">
            <v>m2</v>
          </cell>
          <cell r="J8391" t="e">
            <v>#N/A</v>
          </cell>
        </row>
        <row r="8392">
          <cell r="B8392" t="str">
            <v>M03</v>
          </cell>
          <cell r="C8392" t="str">
            <v>EQUIPO BASICO ( Herramienta menor )</v>
          </cell>
          <cell r="F8392" t="str">
            <v>Ins</v>
          </cell>
          <cell r="G8392" t="str">
            <v>glb</v>
          </cell>
          <cell r="H8392">
            <v>1.6</v>
          </cell>
          <cell r="I8392">
            <v>2535.75</v>
          </cell>
          <cell r="J8392">
            <v>4057</v>
          </cell>
        </row>
        <row r="8393">
          <cell r="B8393" t="str">
            <v>I03</v>
          </cell>
          <cell r="C8393" t="str">
            <v>MANO DE OBRA AA (Albañileria)</v>
          </cell>
          <cell r="F8393" t="str">
            <v>Ins</v>
          </cell>
          <cell r="G8393" t="str">
            <v>hc</v>
          </cell>
          <cell r="H8393">
            <v>2.2999999999999998</v>
          </cell>
          <cell r="I8393">
            <v>17165.400000000001</v>
          </cell>
          <cell r="J8393">
            <v>39480</v>
          </cell>
        </row>
        <row r="8394">
          <cell r="B8394" t="str">
            <v>E80E</v>
          </cell>
          <cell r="C8394" t="e">
            <v>#N/A</v>
          </cell>
          <cell r="F8394" t="e">
            <v>#N/A</v>
          </cell>
          <cell r="G8394" t="e">
            <v>#N/A</v>
          </cell>
          <cell r="H8394">
            <v>0.6</v>
          </cell>
          <cell r="I8394" t="e">
            <v>#N/A</v>
          </cell>
          <cell r="J8394" t="e">
            <v>#N/A</v>
          </cell>
        </row>
        <row r="8395">
          <cell r="B8395" t="str">
            <v>O19</v>
          </cell>
          <cell r="C8395" t="str">
            <v>SOLDADURA ELECTRICA Tipo WESTARCO SUPER E- 6013  DE 1/8 o equivalente.</v>
          </cell>
          <cell r="F8395" t="str">
            <v>Ins</v>
          </cell>
          <cell r="G8395" t="str">
            <v>kg</v>
          </cell>
          <cell r="H8395">
            <v>0.64</v>
          </cell>
          <cell r="I8395">
            <v>8925</v>
          </cell>
          <cell r="J8395">
            <v>5712</v>
          </cell>
        </row>
        <row r="8396">
          <cell r="B8396" t="str">
            <v>BB468</v>
          </cell>
          <cell r="C8396" t="str">
            <v>PERNOS DE MAQUINA 1/2" x 1 ½”</v>
          </cell>
          <cell r="F8396" t="str">
            <v>Ins</v>
          </cell>
          <cell r="G8396" t="str">
            <v>und</v>
          </cell>
          <cell r="H8396">
            <v>6.4</v>
          </cell>
          <cell r="I8396">
            <v>682.5</v>
          </cell>
          <cell r="J8396">
            <v>4368</v>
          </cell>
        </row>
        <row r="8397">
          <cell r="B8397" t="str">
            <v>X04</v>
          </cell>
          <cell r="C8397" t="str">
            <v>ESMALTE SINTETICO Pintulux - Tipo Pintuco Ref. según color diseño o equivalente</v>
          </cell>
          <cell r="F8397" t="str">
            <v>Ins</v>
          </cell>
          <cell r="G8397" t="str">
            <v>gal</v>
          </cell>
          <cell r="H8397">
            <v>0.03</v>
          </cell>
          <cell r="I8397">
            <v>69194.810999999987</v>
          </cell>
          <cell r="J8397">
            <v>2076</v>
          </cell>
        </row>
        <row r="8398">
          <cell r="B8398" t="str">
            <v>X01</v>
          </cell>
          <cell r="C8398" t="str">
            <v>ANTICORROSIVO Premium - Tipo Pintuco Ref. 513 o equivalente</v>
          </cell>
          <cell r="F8398" t="str">
            <v>Ins</v>
          </cell>
          <cell r="G8398" t="str">
            <v>gal</v>
          </cell>
          <cell r="H8398">
            <v>0.02</v>
          </cell>
          <cell r="I8398">
            <v>81756.034499999994</v>
          </cell>
          <cell r="J8398">
            <v>1635</v>
          </cell>
        </row>
        <row r="8399">
          <cell r="B8399" t="str">
            <v>A26</v>
          </cell>
          <cell r="C8399" t="str">
            <v>ANGULO  HIERRO 2 1/2" x 2 1/2" X  3/16"</v>
          </cell>
          <cell r="F8399" t="str">
            <v>Ins</v>
          </cell>
          <cell r="G8399" t="str">
            <v>m</v>
          </cell>
          <cell r="H8399">
            <v>0.95</v>
          </cell>
          <cell r="I8399">
            <v>9178.6187499999996</v>
          </cell>
          <cell r="J8399">
            <v>8720</v>
          </cell>
        </row>
        <row r="8401">
          <cell r="A8401" t="str">
            <v>EC-5.314</v>
          </cell>
          <cell r="C8401" t="str">
            <v>JUNTA DE DILATACIÓN EN ICOPOR ENTRE ELEMENTO ESTRUCTURAL (Viga y/o COLUMNA) Y MAMPOSTERIA</v>
          </cell>
          <cell r="G8401" t="str">
            <v>m</v>
          </cell>
          <cell r="J8401">
            <v>5489</v>
          </cell>
        </row>
        <row r="8402">
          <cell r="B8402" t="str">
            <v>M03</v>
          </cell>
          <cell r="C8402" t="str">
            <v>EQUIPO BASICO ( Herramienta menor )</v>
          </cell>
          <cell r="F8402" t="str">
            <v>Ins</v>
          </cell>
          <cell r="G8402" t="str">
            <v>glb</v>
          </cell>
          <cell r="H8402">
            <v>7.0000000000000001E-3</v>
          </cell>
          <cell r="I8402">
            <v>2535.75</v>
          </cell>
          <cell r="J8402">
            <v>18</v>
          </cell>
        </row>
        <row r="8403">
          <cell r="B8403" t="str">
            <v>I03</v>
          </cell>
          <cell r="C8403" t="str">
            <v>MANO DE OBRA AA (Albañileria)</v>
          </cell>
          <cell r="F8403" t="str">
            <v>Ins</v>
          </cell>
          <cell r="G8403" t="str">
            <v>hc</v>
          </cell>
          <cell r="H8403">
            <v>0.3</v>
          </cell>
          <cell r="I8403">
            <v>17165.400000000001</v>
          </cell>
          <cell r="J8403">
            <v>5150</v>
          </cell>
        </row>
        <row r="8404">
          <cell r="B8404" t="str">
            <v>O74</v>
          </cell>
          <cell r="C8404" t="str">
            <v xml:space="preserve">LAMINA DE ICOPOR. Espesor=10mm </v>
          </cell>
          <cell r="F8404" t="str">
            <v>Ins</v>
          </cell>
          <cell r="G8404" t="str">
            <v>m2</v>
          </cell>
          <cell r="H8404">
            <v>0.09</v>
          </cell>
          <cell r="I8404">
            <v>3567.9</v>
          </cell>
          <cell r="J8404">
            <v>321</v>
          </cell>
        </row>
        <row r="8406">
          <cell r="A8406" t="str">
            <v>EC-5.315</v>
          </cell>
          <cell r="C8406" t="str">
            <v>MALLA ELECTROSOLDADA E-050 Φ 4.0mm c/.25m en ambos sentidos (Incluye alambre negro, colocación y traslapo).</v>
          </cell>
          <cell r="G8406" t="str">
            <v>kg</v>
          </cell>
          <cell r="J8406">
            <v>3929</v>
          </cell>
        </row>
        <row r="8407">
          <cell r="B8407" t="str">
            <v>I03</v>
          </cell>
          <cell r="C8407" t="str">
            <v>MANO DE OBRA AA (Albañileria)</v>
          </cell>
          <cell r="F8407" t="str">
            <v>Ins</v>
          </cell>
          <cell r="G8407" t="str">
            <v>hc</v>
          </cell>
          <cell r="H8407">
            <v>3.4000000000000002E-2</v>
          </cell>
          <cell r="I8407">
            <v>17165.400000000001</v>
          </cell>
          <cell r="J8407">
            <v>584</v>
          </cell>
        </row>
        <row r="8408">
          <cell r="B8408" t="str">
            <v>M03</v>
          </cell>
          <cell r="C8408" t="str">
            <v>EQUIPO BASICO ( Herramienta menor )</v>
          </cell>
          <cell r="F8408" t="str">
            <v>Ins</v>
          </cell>
          <cell r="G8408" t="str">
            <v>glb</v>
          </cell>
          <cell r="H8408">
            <v>0.04</v>
          </cell>
          <cell r="I8408">
            <v>2535.75</v>
          </cell>
          <cell r="J8408">
            <v>101</v>
          </cell>
        </row>
        <row r="8409">
          <cell r="B8409" t="str">
            <v>A04A</v>
          </cell>
          <cell r="C8409" t="str">
            <v>MALLA ELECTROSOLDADA E-050  Ø  4 mm  25 x 25 cm.</v>
          </cell>
          <cell r="F8409" t="str">
            <v>Ins</v>
          </cell>
          <cell r="G8409" t="str">
            <v>kg</v>
          </cell>
          <cell r="H8409">
            <v>1.05</v>
          </cell>
          <cell r="I8409">
            <v>2998.8</v>
          </cell>
          <cell r="J8409">
            <v>3149</v>
          </cell>
        </row>
        <row r="8410">
          <cell r="B8410" t="str">
            <v>A11</v>
          </cell>
          <cell r="C8410" t="str">
            <v>ALAMBRE NEGRO No. 17</v>
          </cell>
          <cell r="F8410" t="str">
            <v>Ins</v>
          </cell>
          <cell r="G8410" t="str">
            <v>kg</v>
          </cell>
          <cell r="H8410">
            <v>3.1E-2</v>
          </cell>
          <cell r="I8410">
            <v>3060</v>
          </cell>
          <cell r="J8410">
            <v>95</v>
          </cell>
        </row>
        <row r="8412">
          <cell r="A8412" t="str">
            <v>EC-5.316</v>
          </cell>
          <cell r="C8412" t="str">
            <v>SUMINISTRO E INSTALACION DE ANCLAJE 1" EN VARILLA SAE 1045 DE 0,60m DOBLADO EN L Y ROSCADO 10cm EN UNO DE SUS EXTREMOS SEGÚN DISEÑO</v>
          </cell>
          <cell r="G8412" t="str">
            <v>und</v>
          </cell>
          <cell r="J8412">
            <v>13435</v>
          </cell>
        </row>
        <row r="8413">
          <cell r="B8413" t="str">
            <v>M03</v>
          </cell>
          <cell r="C8413" t="str">
            <v>EQUIPO BASICO ( Herramienta menor )</v>
          </cell>
          <cell r="F8413" t="str">
            <v>Ins</v>
          </cell>
          <cell r="G8413" t="str">
            <v>glb</v>
          </cell>
          <cell r="H8413">
            <v>0.02</v>
          </cell>
          <cell r="I8413">
            <v>2535.75</v>
          </cell>
          <cell r="J8413">
            <v>51</v>
          </cell>
        </row>
        <row r="8414">
          <cell r="B8414" t="str">
            <v>I03</v>
          </cell>
          <cell r="C8414" t="str">
            <v>MANO DE OBRA AA (Albañileria)</v>
          </cell>
          <cell r="F8414" t="str">
            <v>Ins</v>
          </cell>
          <cell r="G8414" t="str">
            <v>hc</v>
          </cell>
          <cell r="H8414">
            <v>0.05</v>
          </cell>
          <cell r="I8414">
            <v>17165.400000000001</v>
          </cell>
          <cell r="J8414">
            <v>858</v>
          </cell>
        </row>
        <row r="8415">
          <cell r="B8415" t="str">
            <v>AA203A</v>
          </cell>
          <cell r="C8415" t="str">
            <v>VARILLA SAE 1045 DE  1" l=0,60M Doblada en L y roscado 10cm en uno de sus extremos</v>
          </cell>
          <cell r="F8415" t="str">
            <v>Ins</v>
          </cell>
          <cell r="G8415" t="str">
            <v>und</v>
          </cell>
          <cell r="H8415">
            <v>1</v>
          </cell>
          <cell r="I8415">
            <v>12525.8078018304</v>
          </cell>
          <cell r="J8415">
            <v>12526</v>
          </cell>
        </row>
        <row r="8417">
          <cell r="A8417" t="str">
            <v>EC-5.317</v>
          </cell>
          <cell r="C8417" t="str">
            <v>SUMINISTRO INSTALACIÓN DE MODULOS prefabricados en concreto . Curado con antisol. Formaleta metálica o súper T,  con refuerzo en malla electrosoldada (SEGUN DETALLE)</v>
          </cell>
          <cell r="G8417" t="str">
            <v>und</v>
          </cell>
          <cell r="J8417">
            <v>59648</v>
          </cell>
        </row>
        <row r="8418">
          <cell r="B8418" t="str">
            <v>M03</v>
          </cell>
          <cell r="C8418" t="str">
            <v>EQUIPO BASICO ( Herramienta menor )</v>
          </cell>
          <cell r="F8418" t="str">
            <v>Ins</v>
          </cell>
          <cell r="G8418" t="str">
            <v>glb</v>
          </cell>
          <cell r="H8418">
            <v>0.76076023904113632</v>
          </cell>
          <cell r="I8418">
            <v>2535.75</v>
          </cell>
          <cell r="J8418">
            <v>1929</v>
          </cell>
        </row>
        <row r="8419">
          <cell r="B8419" t="str">
            <v>I03</v>
          </cell>
          <cell r="C8419" t="str">
            <v>MANO DE OBRA AA (Albañileria)</v>
          </cell>
          <cell r="F8419" t="str">
            <v>Ins</v>
          </cell>
          <cell r="G8419" t="str">
            <v>hc</v>
          </cell>
          <cell r="H8419">
            <v>0.5</v>
          </cell>
          <cell r="I8419">
            <v>17165.400000000001</v>
          </cell>
          <cell r="J8419">
            <v>8583</v>
          </cell>
        </row>
        <row r="8420">
          <cell r="B8420" t="str">
            <v>H09</v>
          </cell>
          <cell r="C8420" t="str">
            <v>CONCRETO 3.500 psi</v>
          </cell>
          <cell r="F8420" t="str">
            <v>Ins</v>
          </cell>
          <cell r="G8420" t="str">
            <v>m3</v>
          </cell>
          <cell r="H8420">
            <v>6.3525000000000012E-2</v>
          </cell>
          <cell r="I8420">
            <v>460065.9</v>
          </cell>
          <cell r="J8420">
            <v>29226</v>
          </cell>
        </row>
        <row r="8421">
          <cell r="B8421" t="str">
            <v>P26</v>
          </cell>
          <cell r="C8421" t="str">
            <v>SUPER T FORMALETA TABLEMAC 9mm  o equivalente</v>
          </cell>
          <cell r="F8421" t="str">
            <v>Ins</v>
          </cell>
          <cell r="G8421" t="str">
            <v>m2</v>
          </cell>
          <cell r="H8421">
            <v>0.82500000000000007</v>
          </cell>
          <cell r="I8421">
            <v>21573.777923815323</v>
          </cell>
          <cell r="J8421">
            <v>17798</v>
          </cell>
        </row>
        <row r="8422">
          <cell r="B8422" t="str">
            <v>O23A</v>
          </cell>
          <cell r="C8422" t="str">
            <v>SIKA ANTISOL BLANCO</v>
          </cell>
          <cell r="F8422" t="str">
            <v>Ins</v>
          </cell>
          <cell r="G8422" t="str">
            <v>kg</v>
          </cell>
          <cell r="H8422">
            <v>1.9900497512437811E-2</v>
          </cell>
          <cell r="I8422">
            <v>5372.85</v>
          </cell>
          <cell r="J8422">
            <v>107</v>
          </cell>
        </row>
        <row r="8423">
          <cell r="B8423" t="str">
            <v>O15</v>
          </cell>
          <cell r="C8423" t="str">
            <v>PUNTILLA CON CABEZA 2"</v>
          </cell>
          <cell r="F8423" t="str">
            <v>Ins</v>
          </cell>
          <cell r="G8423" t="str">
            <v>lb</v>
          </cell>
          <cell r="H8423">
            <v>0.5</v>
          </cell>
          <cell r="I8423">
            <v>2509.5</v>
          </cell>
          <cell r="J8423">
            <v>1255</v>
          </cell>
        </row>
        <row r="8424">
          <cell r="B8424" t="str">
            <v>A06</v>
          </cell>
          <cell r="C8424" t="str">
            <v xml:space="preserve">MALLA ELECTROSOLDADA M-158  Q-4  5.5 mm 15 x 15 cm. </v>
          </cell>
          <cell r="F8424" t="str">
            <v>Ins</v>
          </cell>
          <cell r="G8424" t="str">
            <v>kg</v>
          </cell>
          <cell r="H8424">
            <v>0.25</v>
          </cell>
          <cell r="I8424">
            <v>2998.8</v>
          </cell>
          <cell r="J8424">
            <v>750</v>
          </cell>
        </row>
        <row r="8426">
          <cell r="A8426" t="str">
            <v>EC-5.318</v>
          </cell>
          <cell r="C8426" t="str">
            <v>JUNTA DE CONSTRUCCION PLACA DE CONTRAPISO E=3cm x 1cm DE PROFUNDIDAD (INCLUYE SELLANTE Y FONDO DE JUNTA PERFIL CILINDRO DE POLIETILENO DE CELDA CERRADA)</v>
          </cell>
          <cell r="G8426" t="str">
            <v>m</v>
          </cell>
          <cell r="J8426">
            <v>65995</v>
          </cell>
        </row>
        <row r="8427">
          <cell r="B8427" t="str">
            <v>M03</v>
          </cell>
          <cell r="C8427" t="str">
            <v>EQUIPO BASICO ( Herramienta menor )</v>
          </cell>
          <cell r="F8427" t="str">
            <v>Ins</v>
          </cell>
          <cell r="G8427" t="str">
            <v>glb</v>
          </cell>
          <cell r="H8427">
            <v>7.0000000000000001E-3</v>
          </cell>
          <cell r="I8427">
            <v>2535.75</v>
          </cell>
          <cell r="J8427">
            <v>18</v>
          </cell>
        </row>
        <row r="8428">
          <cell r="B8428" t="str">
            <v>I03</v>
          </cell>
          <cell r="C8428" t="str">
            <v>MANO DE OBRA AA (Albañileria)</v>
          </cell>
          <cell r="F8428" t="str">
            <v>Ins</v>
          </cell>
          <cell r="G8428" t="str">
            <v>hc</v>
          </cell>
          <cell r="H8428">
            <v>0.2</v>
          </cell>
          <cell r="I8428">
            <v>17165.400000000001</v>
          </cell>
          <cell r="J8428">
            <v>3433</v>
          </cell>
        </row>
        <row r="8429">
          <cell r="B8429" t="str">
            <v>O35A</v>
          </cell>
          <cell r="C8429" t="str">
            <v>Sikaflex® 1A Plus 600 CC</v>
          </cell>
          <cell r="F8429" t="str">
            <v>Ins</v>
          </cell>
          <cell r="G8429" t="str">
            <v>und</v>
          </cell>
          <cell r="H8429">
            <v>0.9</v>
          </cell>
          <cell r="I8429">
            <v>32487</v>
          </cell>
          <cell r="J8429">
            <v>29238</v>
          </cell>
        </row>
        <row r="8430">
          <cell r="B8430" t="str">
            <v>O17F</v>
          </cell>
          <cell r="C8430" t="str">
            <v>SIKAROD Ø 11/4" (32mm)</v>
          </cell>
          <cell r="F8430" t="str">
            <v>Ins</v>
          </cell>
          <cell r="G8430" t="str">
            <v>m</v>
          </cell>
          <cell r="H8430">
            <v>1.05</v>
          </cell>
          <cell r="I8430">
            <v>5247.9</v>
          </cell>
          <cell r="J8430">
            <v>5510</v>
          </cell>
        </row>
        <row r="8431">
          <cell r="B8431" t="str">
            <v>M31</v>
          </cell>
          <cell r="C8431" t="str">
            <v xml:space="preserve">CORTADORA DE PAVIMENTO con combustible </v>
          </cell>
          <cell r="F8431" t="str">
            <v>Ins</v>
          </cell>
          <cell r="G8431" t="str">
            <v>dd</v>
          </cell>
          <cell r="H8431">
            <v>0.05</v>
          </cell>
          <cell r="I8431">
            <v>193756.5</v>
          </cell>
          <cell r="J8431">
            <v>9688</v>
          </cell>
        </row>
        <row r="8432">
          <cell r="B8432" t="str">
            <v>M29</v>
          </cell>
          <cell r="C8432" t="str">
            <v>DISCO DIAMANTADO DE 14"</v>
          </cell>
          <cell r="F8432" t="str">
            <v>Ins</v>
          </cell>
          <cell r="G8432" t="str">
            <v>und</v>
          </cell>
          <cell r="H8432">
            <v>2.5000000000000001E-2</v>
          </cell>
          <cell r="I8432">
            <v>300881.66138284659</v>
          </cell>
          <cell r="J8432">
            <v>7522</v>
          </cell>
        </row>
        <row r="8433">
          <cell r="B8433" t="str">
            <v>W09</v>
          </cell>
          <cell r="C8433" t="str">
            <v>TABLA BURRA 30 cm * 2.5 cm * 3 m</v>
          </cell>
          <cell r="F8433" t="str">
            <v>Ins</v>
          </cell>
          <cell r="G8433" t="str">
            <v>und</v>
          </cell>
          <cell r="H8433">
            <v>0.25</v>
          </cell>
          <cell r="I8433">
            <v>7205.45</v>
          </cell>
          <cell r="J8433">
            <v>1801</v>
          </cell>
        </row>
        <row r="8434">
          <cell r="B8434" t="str">
            <v>W01</v>
          </cell>
          <cell r="C8434" t="str">
            <v xml:space="preserve">DURMIENTE  4*4  </v>
          </cell>
          <cell r="F8434" t="str">
            <v>Ins</v>
          </cell>
          <cell r="G8434" t="str">
            <v>m</v>
          </cell>
          <cell r="H8434">
            <v>2</v>
          </cell>
          <cell r="I8434">
            <v>4392.4090000000006</v>
          </cell>
          <cell r="J8434">
            <v>8785</v>
          </cell>
        </row>
        <row r="8436">
          <cell r="A8436" t="str">
            <v>EC-5.319</v>
          </cell>
          <cell r="C8436" t="str">
            <v>BORDILLO EN CONCRETO  FUNDIDO EN SITIO  EN CONCRETO  DE 3,000  h=35 cm, b=20  cm L=0,80, SEGÚN DETALLE</v>
          </cell>
          <cell r="G8436" t="str">
            <v>m</v>
          </cell>
          <cell r="J8436">
            <v>77851</v>
          </cell>
        </row>
        <row r="8437">
          <cell r="B8437" t="str">
            <v>M03</v>
          </cell>
          <cell r="C8437" t="str">
            <v>EQUIPO BASICO ( Herramienta menor )</v>
          </cell>
          <cell r="F8437" t="str">
            <v>Ins</v>
          </cell>
          <cell r="G8437" t="str">
            <v>glb</v>
          </cell>
          <cell r="H8437">
            <v>0.01</v>
          </cell>
          <cell r="I8437">
            <v>2535.75</v>
          </cell>
          <cell r="J8437">
            <v>25</v>
          </cell>
        </row>
        <row r="8438">
          <cell r="B8438" t="str">
            <v>I03</v>
          </cell>
          <cell r="C8438" t="str">
            <v>MANO DE OBRA AA (Albañileria)</v>
          </cell>
          <cell r="F8438" t="str">
            <v>Ins</v>
          </cell>
          <cell r="G8438" t="str">
            <v>hc</v>
          </cell>
          <cell r="H8438">
            <v>1.1000000000000001</v>
          </cell>
          <cell r="I8438">
            <v>17165.400000000001</v>
          </cell>
          <cell r="J8438">
            <v>18882</v>
          </cell>
        </row>
        <row r="8439">
          <cell r="B8439" t="str">
            <v>H04</v>
          </cell>
          <cell r="C8439" t="str">
            <v>CONCRETO 3.000 psi</v>
          </cell>
          <cell r="F8439" t="str">
            <v>Ins</v>
          </cell>
          <cell r="G8439" t="str">
            <v>m3</v>
          </cell>
          <cell r="H8439">
            <v>5.5999999999999994E-2</v>
          </cell>
          <cell r="I8439">
            <v>442697.85</v>
          </cell>
          <cell r="J8439">
            <v>24791</v>
          </cell>
        </row>
        <row r="8440">
          <cell r="B8440" t="str">
            <v>P05</v>
          </cell>
          <cell r="C8440" t="str">
            <v>FORMALETA SARDINEL Desde 0.20 hasta 0.60 m. de altura por 2.00 m. de longitud (Por metro lineal)</v>
          </cell>
          <cell r="F8440" t="str">
            <v>Ins</v>
          </cell>
          <cell r="G8440" t="str">
            <v>dd</v>
          </cell>
          <cell r="H8440">
            <v>10</v>
          </cell>
          <cell r="I8440">
            <v>998.55</v>
          </cell>
          <cell r="J8440">
            <v>9986</v>
          </cell>
        </row>
        <row r="8441">
          <cell r="B8441" t="str">
            <v>A13</v>
          </cell>
          <cell r="C8441" t="str">
            <v>ACERO 60.000 PSI ( Incluye alambre negro y figuración )</v>
          </cell>
          <cell r="F8441" t="str">
            <v>Ana</v>
          </cell>
          <cell r="G8441" t="str">
            <v>kg</v>
          </cell>
          <cell r="H8441">
            <v>8.3999999999999986</v>
          </cell>
          <cell r="I8441">
            <v>2877</v>
          </cell>
          <cell r="J8441">
            <v>24167</v>
          </cell>
        </row>
        <row r="8443">
          <cell r="A8443" t="str">
            <v>EC-5.320</v>
          </cell>
          <cell r="C8443" t="str">
            <v>PLACA CONCRETO DE 4.000 psi  IMPERMEABILIZADO CON REFUERZO E=0.30 SEGÚN DISEÑO</v>
          </cell>
          <cell r="G8443" t="str">
            <v>m2</v>
          </cell>
          <cell r="J8443">
            <v>287589</v>
          </cell>
        </row>
        <row r="8444">
          <cell r="B8444" t="str">
            <v>M03</v>
          </cell>
          <cell r="C8444" t="str">
            <v>EQUIPO BASICO ( Herramienta menor )</v>
          </cell>
          <cell r="F8444" t="str">
            <v>Ins</v>
          </cell>
          <cell r="G8444" t="str">
            <v>glb</v>
          </cell>
          <cell r="H8444">
            <v>0.45</v>
          </cell>
          <cell r="I8444">
            <v>2535.75</v>
          </cell>
          <cell r="J8444">
            <v>1141</v>
          </cell>
        </row>
        <row r="8445">
          <cell r="B8445" t="str">
            <v>I03</v>
          </cell>
          <cell r="C8445" t="str">
            <v>MANO DE OBRA AA (Albañileria)</v>
          </cell>
          <cell r="F8445" t="str">
            <v>Ins</v>
          </cell>
          <cell r="G8445" t="str">
            <v>hc</v>
          </cell>
          <cell r="H8445">
            <v>1.6</v>
          </cell>
          <cell r="I8445">
            <v>17165.400000000001</v>
          </cell>
          <cell r="J8445">
            <v>27465</v>
          </cell>
        </row>
        <row r="8446">
          <cell r="B8446" t="str">
            <v>W02</v>
          </cell>
          <cell r="C8446" t="str">
            <v>LISTON 2 x 4</v>
          </cell>
          <cell r="F8446" t="str">
            <v>Ins</v>
          </cell>
          <cell r="G8446" t="str">
            <v>m</v>
          </cell>
          <cell r="H8446">
            <v>1.5</v>
          </cell>
          <cell r="I8446">
            <v>3330.9587500000002</v>
          </cell>
          <cell r="J8446">
            <v>4996</v>
          </cell>
        </row>
        <row r="8447">
          <cell r="B8447" t="str">
            <v>W16</v>
          </cell>
          <cell r="C8447" t="str">
            <v>TABLA CHAPA ORDINARIO 30 cm x 2 cm x 3 m.</v>
          </cell>
          <cell r="F8447" t="str">
            <v>Ins</v>
          </cell>
          <cell r="G8447" t="str">
            <v>und</v>
          </cell>
          <cell r="H8447">
            <v>0.45</v>
          </cell>
          <cell r="I8447">
            <v>5372.85</v>
          </cell>
          <cell r="J8447">
            <v>2418</v>
          </cell>
        </row>
        <row r="8448">
          <cell r="B8448" t="str">
            <v>O15</v>
          </cell>
          <cell r="C8448" t="str">
            <v>PUNTILLA CON CABEZA 2"</v>
          </cell>
          <cell r="F8448" t="str">
            <v>Ins</v>
          </cell>
          <cell r="G8448" t="str">
            <v>lb</v>
          </cell>
          <cell r="H8448">
            <v>0.05</v>
          </cell>
          <cell r="I8448">
            <v>2509.5</v>
          </cell>
          <cell r="J8448">
            <v>125</v>
          </cell>
        </row>
        <row r="8449">
          <cell r="B8449" t="str">
            <v>M06</v>
          </cell>
          <cell r="C8449" t="str">
            <v>VIBRADOR A GASOLINA</v>
          </cell>
          <cell r="F8449" t="str">
            <v>Ins</v>
          </cell>
          <cell r="G8449" t="str">
            <v>dd</v>
          </cell>
          <cell r="H8449">
            <v>0.1</v>
          </cell>
          <cell r="I8449">
            <v>27300</v>
          </cell>
          <cell r="J8449">
            <v>2730</v>
          </cell>
        </row>
        <row r="8450">
          <cell r="B8450" t="str">
            <v>A13</v>
          </cell>
          <cell r="C8450" t="str">
            <v>ACERO 60.000 PSI ( Incluye alambre negro y figuración )</v>
          </cell>
          <cell r="F8450" t="str">
            <v>Ana</v>
          </cell>
          <cell r="G8450" t="str">
            <v>kg</v>
          </cell>
          <cell r="H8450">
            <v>36</v>
          </cell>
          <cell r="I8450">
            <v>2877</v>
          </cell>
          <cell r="J8450">
            <v>103572</v>
          </cell>
        </row>
        <row r="8451">
          <cell r="B8451" t="str">
            <v>H25</v>
          </cell>
          <cell r="C8451" t="str">
            <v>CONCRETO 4.000 psi IMPERMEABILIZADO</v>
          </cell>
          <cell r="F8451" t="str">
            <v>Ins</v>
          </cell>
          <cell r="G8451" t="str">
            <v>m3</v>
          </cell>
          <cell r="H8451">
            <v>0.3</v>
          </cell>
          <cell r="I8451">
            <v>483807.87</v>
          </cell>
          <cell r="J8451">
            <v>145142</v>
          </cell>
        </row>
        <row r="8453">
          <cell r="A8453" t="str">
            <v>EC-5.321</v>
          </cell>
          <cell r="C8453" t="str">
            <v>JUNTA FLEXIBLE SELLADOR ELASTICO DE POLIURETANO AUTONIVELANTE DE UN COMPONENTE TIPO SIKAFLEX 1C SL O EQUIVALENTE (Incluye sellante)</v>
          </cell>
          <cell r="G8453" t="str">
            <v>m</v>
          </cell>
          <cell r="J8453">
            <v>32041</v>
          </cell>
        </row>
        <row r="8454">
          <cell r="B8454" t="str">
            <v>M03</v>
          </cell>
          <cell r="C8454" t="str">
            <v>EQUIPO BASICO ( Herramienta menor )</v>
          </cell>
          <cell r="F8454" t="str">
            <v>Ins</v>
          </cell>
          <cell r="G8454" t="str">
            <v>glb</v>
          </cell>
          <cell r="H8454">
            <v>7.0000000000000001E-3</v>
          </cell>
          <cell r="I8454">
            <v>2535.75</v>
          </cell>
          <cell r="J8454">
            <v>18</v>
          </cell>
        </row>
        <row r="8455">
          <cell r="B8455" t="str">
            <v>I03</v>
          </cell>
          <cell r="C8455" t="str">
            <v>MANO DE OBRA AA (Albañileria)</v>
          </cell>
          <cell r="F8455" t="str">
            <v>Ins</v>
          </cell>
          <cell r="G8455" t="str">
            <v>hc</v>
          </cell>
          <cell r="H8455">
            <v>0.2</v>
          </cell>
          <cell r="I8455">
            <v>17165.400000000001</v>
          </cell>
          <cell r="J8455">
            <v>3433</v>
          </cell>
        </row>
        <row r="8456">
          <cell r="B8456" t="str">
            <v>O169</v>
          </cell>
          <cell r="C8456" t="str">
            <v>SIKAFLEX 1C tubo 305 cc o equivalente.</v>
          </cell>
          <cell r="F8456" t="str">
            <v>Ins</v>
          </cell>
          <cell r="G8456" t="str">
            <v>und</v>
          </cell>
          <cell r="H8456">
            <v>0.33</v>
          </cell>
          <cell r="I8456">
            <v>34486.199999999997</v>
          </cell>
          <cell r="J8456">
            <v>11380</v>
          </cell>
        </row>
        <row r="8457">
          <cell r="B8457" t="str">
            <v>M31</v>
          </cell>
          <cell r="C8457" t="str">
            <v xml:space="preserve">CORTADORA DE PAVIMENTO con combustible </v>
          </cell>
          <cell r="F8457" t="str">
            <v>Ins</v>
          </cell>
          <cell r="G8457" t="str">
            <v>dd</v>
          </cell>
          <cell r="H8457">
            <v>0.05</v>
          </cell>
          <cell r="I8457">
            <v>193756.5</v>
          </cell>
          <cell r="J8457">
            <v>9688</v>
          </cell>
        </row>
        <row r="8458">
          <cell r="B8458" t="str">
            <v>M29</v>
          </cell>
          <cell r="C8458" t="str">
            <v>DISCO DIAMANTADO DE 14"</v>
          </cell>
          <cell r="F8458" t="str">
            <v>Ins</v>
          </cell>
          <cell r="G8458" t="str">
            <v>und</v>
          </cell>
          <cell r="H8458">
            <v>2.5000000000000001E-2</v>
          </cell>
          <cell r="I8458">
            <v>300881.66138284659</v>
          </cell>
          <cell r="J8458">
            <v>7522</v>
          </cell>
        </row>
        <row r="8460">
          <cell r="A8460" t="str">
            <v>EC-5.322</v>
          </cell>
          <cell r="C8460" t="str">
            <v>JUNTA DE DILATACIÓN ENTRE COLUMNA Y PLACA DE CONTRAPISO (Incluye sellante )</v>
          </cell>
          <cell r="G8460" t="str">
            <v>m</v>
          </cell>
          <cell r="J8460">
            <v>42849</v>
          </cell>
        </row>
        <row r="8461">
          <cell r="B8461" t="str">
            <v>M03</v>
          </cell>
          <cell r="C8461" t="str">
            <v>EQUIPO BASICO ( Herramienta menor )</v>
          </cell>
          <cell r="F8461" t="str">
            <v>Ins</v>
          </cell>
          <cell r="G8461" t="str">
            <v>glb</v>
          </cell>
          <cell r="H8461">
            <v>7.0000000000000001E-3</v>
          </cell>
          <cell r="I8461">
            <v>2535.75</v>
          </cell>
          <cell r="J8461">
            <v>18</v>
          </cell>
        </row>
        <row r="8462">
          <cell r="B8462" t="str">
            <v>I03</v>
          </cell>
          <cell r="C8462" t="str">
            <v>MANO DE OBRA AA (Albañileria)</v>
          </cell>
          <cell r="F8462" t="str">
            <v>Ins</v>
          </cell>
          <cell r="G8462" t="str">
            <v>hc</v>
          </cell>
          <cell r="H8462">
            <v>0.3</v>
          </cell>
          <cell r="I8462">
            <v>17165.400000000001</v>
          </cell>
          <cell r="J8462">
            <v>5150</v>
          </cell>
        </row>
        <row r="8463">
          <cell r="B8463" t="str">
            <v>O25</v>
          </cell>
          <cell r="C8463" t="str">
            <v>SIKAFLEX PRO 3 WF tubo 600 cc o equivalente.</v>
          </cell>
          <cell r="F8463" t="str">
            <v>Ins</v>
          </cell>
          <cell r="G8463" t="str">
            <v>und</v>
          </cell>
          <cell r="H8463">
            <v>0.5</v>
          </cell>
          <cell r="I8463">
            <v>74720.100000000006</v>
          </cell>
          <cell r="J8463">
            <v>37360</v>
          </cell>
        </row>
        <row r="8464">
          <cell r="B8464" t="str">
            <v>O74</v>
          </cell>
          <cell r="C8464" t="str">
            <v xml:space="preserve">LAMINA DE ICOPOR. Espesor=10mm </v>
          </cell>
          <cell r="F8464" t="str">
            <v>Ins</v>
          </cell>
          <cell r="G8464" t="str">
            <v>m2</v>
          </cell>
          <cell r="H8464">
            <v>0.09</v>
          </cell>
          <cell r="I8464">
            <v>3567.9</v>
          </cell>
          <cell r="J8464">
            <v>321</v>
          </cell>
        </row>
        <row r="8466">
          <cell r="A8466" t="str">
            <v>EC-5.323</v>
          </cell>
          <cell r="C8466" t="str">
            <v>PEDESTAL PARA PLACAS DE INAUGURACION DE PROYECTOS DE CONSOLIDACION</v>
          </cell>
          <cell r="G8466" t="str">
            <v>und</v>
          </cell>
          <cell r="J8466">
            <v>1926292</v>
          </cell>
        </row>
        <row r="8467">
          <cell r="B8467" t="str">
            <v>AA11</v>
          </cell>
          <cell r="C8467" t="str">
            <v>EXCAVACION MANUAL DE MATERIAL HETEROGENEO (Incluye cargue y retiro del material excavado a botadero.)</v>
          </cell>
          <cell r="F8467" t="str">
            <v>Ana</v>
          </cell>
          <cell r="G8467" t="str">
            <v>m3</v>
          </cell>
          <cell r="H8467">
            <v>0.4840000000000001</v>
          </cell>
          <cell r="I8467">
            <v>64438.5</v>
          </cell>
          <cell r="J8467">
            <v>31188</v>
          </cell>
        </row>
        <row r="8468">
          <cell r="B8468" t="str">
            <v>AA12</v>
          </cell>
          <cell r="C8468" t="str">
            <v>BASE CONCRETO DE LIMPIEZA 2.000 PSI  E = 5 cm. (sin refuerzo)</v>
          </cell>
          <cell r="F8468" t="str">
            <v>Ana</v>
          </cell>
          <cell r="G8468" t="str">
            <v>m2</v>
          </cell>
          <cell r="H8468">
            <v>1.2100000000000002</v>
          </cell>
          <cell r="I8468">
            <v>25467.75</v>
          </cell>
          <cell r="J8468">
            <v>30816</v>
          </cell>
        </row>
        <row r="8469">
          <cell r="B8469" t="str">
            <v>AA71</v>
          </cell>
          <cell r="C8469" t="str">
            <v>PEDESTAL EN  CONCRETO 3.000 psi ( Sin refuerzo )</v>
          </cell>
          <cell r="F8469" t="str">
            <v>Ana</v>
          </cell>
          <cell r="G8469" t="str">
            <v>m3</v>
          </cell>
          <cell r="H8469">
            <v>0.53525</v>
          </cell>
          <cell r="I8469">
            <v>627908.4</v>
          </cell>
          <cell r="J8469">
            <v>336088</v>
          </cell>
        </row>
        <row r="8470">
          <cell r="B8470" t="str">
            <v>M03</v>
          </cell>
          <cell r="C8470" t="str">
            <v>EQUIPO BASICO ( Herramienta menor )</v>
          </cell>
          <cell r="F8470" t="str">
            <v>Ins</v>
          </cell>
          <cell r="G8470" t="str">
            <v>glb</v>
          </cell>
          <cell r="H8470">
            <v>3</v>
          </cell>
          <cell r="I8470">
            <v>2535.75</v>
          </cell>
          <cell r="J8470">
            <v>7607</v>
          </cell>
        </row>
        <row r="8471">
          <cell r="B8471" t="str">
            <v>I03</v>
          </cell>
          <cell r="C8471" t="str">
            <v>MANO DE OBRA AA (Albañileria)</v>
          </cell>
          <cell r="F8471" t="str">
            <v>Ins</v>
          </cell>
          <cell r="G8471" t="str">
            <v>hc</v>
          </cell>
          <cell r="H8471">
            <v>32</v>
          </cell>
          <cell r="I8471">
            <v>17165.400000000001</v>
          </cell>
          <cell r="J8471">
            <v>549293</v>
          </cell>
        </row>
        <row r="8472">
          <cell r="B8472" t="str">
            <v>P10</v>
          </cell>
          <cell r="C8472" t="str">
            <v>FORMALETA METALICA - CARA DE CONTACTO (Por Metro Cuadrado).</v>
          </cell>
          <cell r="F8472" t="str">
            <v>Ins</v>
          </cell>
          <cell r="G8472" t="str">
            <v>dd</v>
          </cell>
          <cell r="H8472">
            <v>15</v>
          </cell>
          <cell r="I8472">
            <v>998.55</v>
          </cell>
          <cell r="J8472">
            <v>14978</v>
          </cell>
        </row>
        <row r="8473">
          <cell r="B8473" t="str">
            <v>A13</v>
          </cell>
          <cell r="C8473" t="str">
            <v>ACERO 60.000 PSI ( Incluye alambre negro y figuración )</v>
          </cell>
          <cell r="F8473" t="str">
            <v>Ana</v>
          </cell>
          <cell r="G8473" t="str">
            <v>kg</v>
          </cell>
          <cell r="H8473">
            <v>39.36</v>
          </cell>
          <cell r="I8473">
            <v>2877</v>
          </cell>
          <cell r="J8473">
            <v>113239</v>
          </cell>
        </row>
        <row r="8474">
          <cell r="B8474" t="str">
            <v>AA45</v>
          </cell>
          <cell r="C8474" t="str">
            <v>PAÑETE LISO MUROS 1:3  Impermeabilizado (Incluye filos y dilataciones) Ancho &lt; 0.50 m.</v>
          </cell>
          <cell r="F8474" t="str">
            <v>Ana</v>
          </cell>
          <cell r="G8474" t="str">
            <v>m</v>
          </cell>
          <cell r="H8474">
            <v>4</v>
          </cell>
          <cell r="I8474">
            <v>16816.8</v>
          </cell>
          <cell r="J8474">
            <v>67267</v>
          </cell>
        </row>
        <row r="8475">
          <cell r="B8475" t="str">
            <v>AA69</v>
          </cell>
          <cell r="C8475" t="str">
            <v>GRANITO FUNDIDO EN SITIO NEGRO (Incluye nivelación, fundida y pulimiento + dilatación en bronce.)</v>
          </cell>
          <cell r="F8475" t="str">
            <v>Ana</v>
          </cell>
          <cell r="G8475" t="str">
            <v>m2</v>
          </cell>
          <cell r="H8475">
            <v>3.5</v>
          </cell>
          <cell r="I8475">
            <v>119322.01987823604</v>
          </cell>
          <cell r="J8475">
            <v>417627</v>
          </cell>
        </row>
        <row r="8476">
          <cell r="B8476" t="str">
            <v>Y76</v>
          </cell>
          <cell r="C8476" t="str">
            <v>MARMOL CAFÉ PINTO e=2cm.</v>
          </cell>
          <cell r="F8476" t="str">
            <v>Ins</v>
          </cell>
          <cell r="G8476" t="str">
            <v>m2</v>
          </cell>
          <cell r="H8476">
            <v>1</v>
          </cell>
          <cell r="I8476">
            <v>283995.73638974561</v>
          </cell>
          <cell r="J8476">
            <v>283996</v>
          </cell>
        </row>
        <row r="8477">
          <cell r="B8477" t="str">
            <v>E28</v>
          </cell>
          <cell r="C8477" t="str">
            <v>LAMINA COLD ROLLED Cal. 18 (1.22 x 2.44 m).</v>
          </cell>
          <cell r="F8477" t="str">
            <v>Ins</v>
          </cell>
          <cell r="G8477" t="str">
            <v>und</v>
          </cell>
          <cell r="H8477">
            <v>1</v>
          </cell>
          <cell r="I8477">
            <v>74192.810999999987</v>
          </cell>
          <cell r="J8477">
            <v>74193</v>
          </cell>
        </row>
        <row r="8479">
          <cell r="A8479" t="str">
            <v>EC-5.324</v>
          </cell>
          <cell r="C8479" t="str">
            <v>ANCLAJES DE 1" EN VARILLA ASTM A193 Gr.B7.(Incluye 1 tuercas, 1 arandelas, perforación y adhesivo epóxico.A TODO COSTO).L=60</v>
          </cell>
          <cell r="G8479" t="str">
            <v>und</v>
          </cell>
          <cell r="J8479">
            <v>119546</v>
          </cell>
        </row>
        <row r="8480">
          <cell r="B8480" t="str">
            <v>M03</v>
          </cell>
          <cell r="C8480" t="str">
            <v>EQUIPO BASICO ( Herramienta menor )</v>
          </cell>
          <cell r="F8480" t="str">
            <v>Ins</v>
          </cell>
          <cell r="G8480" t="str">
            <v>glb</v>
          </cell>
          <cell r="H8480">
            <v>0.03</v>
          </cell>
          <cell r="I8480">
            <v>2535.75</v>
          </cell>
          <cell r="J8480">
            <v>76</v>
          </cell>
        </row>
        <row r="8481">
          <cell r="B8481" t="str">
            <v>I03</v>
          </cell>
          <cell r="C8481" t="str">
            <v>MANO DE OBRA AA (Albañileria)</v>
          </cell>
          <cell r="F8481" t="str">
            <v>Ins</v>
          </cell>
          <cell r="G8481" t="str">
            <v>hc</v>
          </cell>
          <cell r="H8481">
            <v>0.6</v>
          </cell>
          <cell r="I8481">
            <v>17165.400000000001</v>
          </cell>
          <cell r="J8481">
            <v>10299</v>
          </cell>
        </row>
        <row r="8482">
          <cell r="B8482" t="str">
            <v>M15</v>
          </cell>
          <cell r="C8482" t="str">
            <v>TALADRO ROTO PERCUTOR</v>
          </cell>
          <cell r="F8482" t="str">
            <v>Ins</v>
          </cell>
          <cell r="G8482" t="str">
            <v>dd</v>
          </cell>
          <cell r="H8482">
            <v>0.25</v>
          </cell>
          <cell r="I8482">
            <v>13650</v>
          </cell>
          <cell r="J8482">
            <v>3413</v>
          </cell>
        </row>
        <row r="8483">
          <cell r="B8483" t="str">
            <v>O17B</v>
          </cell>
          <cell r="C8483" t="str">
            <v>SIKADUR -Anchor Fix-4 600ML.</v>
          </cell>
          <cell r="F8483" t="str">
            <v>Ins</v>
          </cell>
          <cell r="G8483" t="str">
            <v>und</v>
          </cell>
          <cell r="H8483">
            <v>0.4</v>
          </cell>
          <cell r="I8483">
            <v>68972.399999999994</v>
          </cell>
          <cell r="J8483">
            <v>27589</v>
          </cell>
        </row>
        <row r="8484">
          <cell r="B8484" t="str">
            <v>O170</v>
          </cell>
          <cell r="C8484" t="str">
            <v>Broca para concreto de 1-1/4" * 31" SDS</v>
          </cell>
          <cell r="F8484" t="str">
            <v>Ins</v>
          </cell>
          <cell r="G8484" t="str">
            <v>und</v>
          </cell>
          <cell r="H8484">
            <v>0.01</v>
          </cell>
          <cell r="I8484">
            <v>328434.75</v>
          </cell>
          <cell r="J8484">
            <v>3284</v>
          </cell>
        </row>
        <row r="8485">
          <cell r="B8485" t="str">
            <v>O29</v>
          </cell>
          <cell r="C8485" t="str">
            <v>PISTOLA INYECTOR PARA EPOXICO ANCHORFIX 4</v>
          </cell>
          <cell r="F8485" t="str">
            <v>Ins</v>
          </cell>
          <cell r="G8485" t="str">
            <v>und</v>
          </cell>
          <cell r="H8485">
            <v>1.2E-2</v>
          </cell>
          <cell r="I8485">
            <v>166845</v>
          </cell>
          <cell r="J8485">
            <v>2002</v>
          </cell>
        </row>
        <row r="8486">
          <cell r="B8486" t="str">
            <v>AA208</v>
          </cell>
          <cell r="C8486" t="str">
            <v>ANCLAJE 1" EN VARILLA ASTM A193Gr.B7. (Incluye1 tuercas, 1 arandelas). L=60</v>
          </cell>
          <cell r="F8486" t="str">
            <v>Ins</v>
          </cell>
          <cell r="G8486" t="str">
            <v>Und</v>
          </cell>
          <cell r="H8486">
            <v>1</v>
          </cell>
          <cell r="I8486">
            <v>72883.487470735839</v>
          </cell>
          <cell r="J8486">
            <v>72883</v>
          </cell>
        </row>
        <row r="8488">
          <cell r="A8488" t="str">
            <v>EC-5.325</v>
          </cell>
          <cell r="C8488" t="str">
            <v>ATRAQUE EN CONCRETO 3.000 psi  0.10 x 0.10 x 0.20 m</v>
          </cell>
          <cell r="G8488" t="str">
            <v>und</v>
          </cell>
          <cell r="J8488">
            <v>37659</v>
          </cell>
        </row>
        <row r="8489">
          <cell r="B8489" t="str">
            <v>M03</v>
          </cell>
          <cell r="C8489" t="str">
            <v>EQUIPO BASICO ( Herramienta menor )</v>
          </cell>
          <cell r="F8489" t="str">
            <v>Ins</v>
          </cell>
          <cell r="G8489" t="str">
            <v>glb</v>
          </cell>
          <cell r="H8489">
            <v>0.5</v>
          </cell>
          <cell r="I8489">
            <v>2255.9829599999998</v>
          </cell>
          <cell r="J8489">
            <v>1128</v>
          </cell>
        </row>
        <row r="8490">
          <cell r="B8490" t="str">
            <v>I03</v>
          </cell>
          <cell r="C8490" t="str">
            <v>MANO DE OBRA AA (Albañileria)</v>
          </cell>
          <cell r="F8490" t="str">
            <v>Ins</v>
          </cell>
          <cell r="G8490" t="str">
            <v>hc</v>
          </cell>
          <cell r="H8490">
            <v>1.1299999999999999</v>
          </cell>
          <cell r="I8490">
            <v>13730</v>
          </cell>
          <cell r="J8490">
            <v>15515</v>
          </cell>
        </row>
        <row r="8491">
          <cell r="B8491" t="str">
            <v>W01</v>
          </cell>
          <cell r="C8491" t="str">
            <v xml:space="preserve">DURMIENTE  4*4  </v>
          </cell>
          <cell r="F8491" t="str">
            <v>Ins</v>
          </cell>
          <cell r="G8491" t="str">
            <v>m</v>
          </cell>
          <cell r="H8491">
            <v>1</v>
          </cell>
          <cell r="I8491">
            <v>1666</v>
          </cell>
          <cell r="J8491">
            <v>1666</v>
          </cell>
        </row>
        <row r="8492">
          <cell r="B8492" t="str">
            <v>W17</v>
          </cell>
          <cell r="C8492" t="str">
            <v>TABLA CHAPA EN CEDRO MACHO 30 cm x 2 cm x 3 m.</v>
          </cell>
          <cell r="F8492" t="str">
            <v>Ins</v>
          </cell>
          <cell r="G8492" t="str">
            <v>m</v>
          </cell>
          <cell r="H8492">
            <v>0.5</v>
          </cell>
          <cell r="I8492">
            <v>4333</v>
          </cell>
          <cell r="J8492">
            <v>2167</v>
          </cell>
        </row>
        <row r="8493">
          <cell r="B8493" t="str">
            <v>O15</v>
          </cell>
          <cell r="C8493" t="str">
            <v>PUNTILLA CON CABEZA 2"</v>
          </cell>
          <cell r="F8493" t="str">
            <v>Ins</v>
          </cell>
          <cell r="G8493" t="str">
            <v>lb</v>
          </cell>
          <cell r="H8493">
            <v>7.0000000000000001E-3</v>
          </cell>
          <cell r="I8493">
            <v>1923.2940000000001</v>
          </cell>
          <cell r="J8493">
            <v>13</v>
          </cell>
        </row>
        <row r="8494">
          <cell r="B8494" t="str">
            <v>A13</v>
          </cell>
          <cell r="C8494" t="str">
            <v>ACERO 60.000 PSI ( Incluye alambre negro y figuración )</v>
          </cell>
          <cell r="F8494" t="str">
            <v>Ana</v>
          </cell>
          <cell r="G8494" t="str">
            <v>kg</v>
          </cell>
          <cell r="H8494">
            <v>7.1999999999999995E-2</v>
          </cell>
          <cell r="I8494">
            <v>2808</v>
          </cell>
          <cell r="J8494">
            <v>202</v>
          </cell>
        </row>
        <row r="8495">
          <cell r="B8495" t="str">
            <v>H04</v>
          </cell>
          <cell r="C8495" t="str">
            <v>CONCRETO 3.000 psi</v>
          </cell>
          <cell r="F8495" t="str">
            <v>Ins</v>
          </cell>
          <cell r="G8495" t="str">
            <v>m3</v>
          </cell>
          <cell r="H8495">
            <v>0.05</v>
          </cell>
          <cell r="I8495">
            <v>339360</v>
          </cell>
          <cell r="J8495">
            <v>16968</v>
          </cell>
        </row>
        <row r="8497">
          <cell r="A8497" t="str">
            <v>EC-5.326</v>
          </cell>
          <cell r="C8497" t="str">
            <v>PLACA MACIZA AEREA CONCRETO 2.500 PSI  e= 0.05 m  (Sin refuerzo)</v>
          </cell>
          <cell r="G8497" t="str">
            <v>m2</v>
          </cell>
          <cell r="J8497">
            <v>50428</v>
          </cell>
        </row>
        <row r="8498">
          <cell r="B8498" t="str">
            <v>M03</v>
          </cell>
          <cell r="C8498" t="str">
            <v>EQUIPO BASICO ( Herramienta menor )</v>
          </cell>
          <cell r="F8498" t="str">
            <v>Ins</v>
          </cell>
          <cell r="G8498" t="str">
            <v>glb</v>
          </cell>
          <cell r="H8498">
            <v>0.5</v>
          </cell>
          <cell r="I8498">
            <v>2535.75</v>
          </cell>
          <cell r="J8498">
            <v>1268</v>
          </cell>
        </row>
        <row r="8499">
          <cell r="B8499" t="str">
            <v>I03</v>
          </cell>
          <cell r="C8499" t="str">
            <v>MANO DE OBRA AA (Albañileria)</v>
          </cell>
          <cell r="F8499" t="str">
            <v>Ins</v>
          </cell>
          <cell r="G8499" t="str">
            <v>hc</v>
          </cell>
          <cell r="H8499">
            <v>1.1299999999999999</v>
          </cell>
          <cell r="I8499">
            <v>17165.400000000001</v>
          </cell>
          <cell r="J8499">
            <v>19397</v>
          </cell>
        </row>
        <row r="8500">
          <cell r="B8500" t="str">
            <v>P03</v>
          </cell>
          <cell r="C8500" t="str">
            <v>FORMALETA ENTREPISOS CON PARAL LARGO de 2.00 a 3.50 m. (Por Metro Cuadrado).</v>
          </cell>
          <cell r="F8500" t="str">
            <v>Ins</v>
          </cell>
          <cell r="G8500" t="str">
            <v>ms</v>
          </cell>
          <cell r="H8500">
            <v>1</v>
          </cell>
          <cell r="I8500">
            <v>5168.0349000000006</v>
          </cell>
          <cell r="J8500">
            <v>5168</v>
          </cell>
        </row>
        <row r="8501">
          <cell r="B8501" t="str">
            <v>O15</v>
          </cell>
          <cell r="C8501" t="str">
            <v>PUNTILLA CON CABEZA 2"</v>
          </cell>
          <cell r="F8501" t="str">
            <v>Ins</v>
          </cell>
          <cell r="G8501" t="str">
            <v>lb</v>
          </cell>
          <cell r="H8501">
            <v>0.5</v>
          </cell>
          <cell r="I8501">
            <v>2509.5</v>
          </cell>
          <cell r="J8501">
            <v>1255</v>
          </cell>
        </row>
        <row r="8502">
          <cell r="B8502" t="str">
            <v>M06</v>
          </cell>
          <cell r="C8502" t="str">
            <v>VIBRADOR A GASOLINA</v>
          </cell>
          <cell r="F8502" t="str">
            <v>Ins</v>
          </cell>
          <cell r="G8502" t="str">
            <v>dd</v>
          </cell>
          <cell r="H8502">
            <v>7.0000000000000001E-3</v>
          </cell>
          <cell r="I8502">
            <v>27300</v>
          </cell>
          <cell r="J8502">
            <v>191</v>
          </cell>
        </row>
        <row r="8503">
          <cell r="B8503" t="str">
            <v>M16</v>
          </cell>
          <cell r="C8503" t="str">
            <v>EQUIPO COLOCACION CONCRETO</v>
          </cell>
          <cell r="F8503" t="str">
            <v>Ins</v>
          </cell>
          <cell r="G8503" t="str">
            <v>m3</v>
          </cell>
          <cell r="H8503">
            <v>7.1999999999999995E-2</v>
          </cell>
          <cell r="I8503">
            <v>24150</v>
          </cell>
          <cell r="J8503">
            <v>1739</v>
          </cell>
        </row>
        <row r="8504">
          <cell r="B8504" t="str">
            <v>H03</v>
          </cell>
          <cell r="C8504" t="str">
            <v xml:space="preserve">CONCRETO 2.500 psi </v>
          </cell>
          <cell r="F8504" t="str">
            <v>Ins</v>
          </cell>
          <cell r="G8504" t="str">
            <v>m3</v>
          </cell>
          <cell r="H8504">
            <v>0.05</v>
          </cell>
          <cell r="I8504">
            <v>428203.65</v>
          </cell>
          <cell r="J8504">
            <v>21410</v>
          </cell>
        </row>
        <row r="8506">
          <cell r="A8506" t="str">
            <v>EC-5.327</v>
          </cell>
          <cell r="C8506" t="str">
            <v>MALLA ELECTROSOLDADA H-221  Φ 6,5mm , separacion, .15m x ,25m (Incluye alambre negro, colocación y traslapo).</v>
          </cell>
          <cell r="G8506" t="str">
            <v>kg</v>
          </cell>
          <cell r="J8506">
            <v>4211</v>
          </cell>
        </row>
        <row r="8507">
          <cell r="B8507" t="str">
            <v>I03</v>
          </cell>
          <cell r="C8507" t="str">
            <v>MANO DE OBRA AA (Albañileria)</v>
          </cell>
          <cell r="F8507" t="str">
            <v>Ins</v>
          </cell>
          <cell r="G8507" t="str">
            <v>hc</v>
          </cell>
          <cell r="H8507">
            <v>3.4000000000000002E-2</v>
          </cell>
          <cell r="I8507">
            <v>17165.400000000001</v>
          </cell>
          <cell r="J8507">
            <v>584</v>
          </cell>
        </row>
        <row r="8508">
          <cell r="B8508" t="str">
            <v>M03</v>
          </cell>
          <cell r="C8508" t="str">
            <v>EQUIPO BASICO ( Herramienta menor )</v>
          </cell>
          <cell r="F8508" t="str">
            <v>Ins</v>
          </cell>
          <cell r="G8508" t="str">
            <v>glb</v>
          </cell>
          <cell r="H8508">
            <v>0.04</v>
          </cell>
          <cell r="I8508">
            <v>2535.75</v>
          </cell>
          <cell r="J8508">
            <v>101</v>
          </cell>
        </row>
        <row r="8509">
          <cell r="B8509" t="str">
            <v>A44</v>
          </cell>
          <cell r="C8509" t="str">
            <v>MALLA ELECTROSOLDADA H-221  Φ 6,5mm , separacion, .15m x ,25m</v>
          </cell>
          <cell r="F8509" t="str">
            <v>Ins</v>
          </cell>
          <cell r="G8509" t="str">
            <v>kg</v>
          </cell>
          <cell r="H8509">
            <v>1.05</v>
          </cell>
          <cell r="I8509">
            <v>3267.6</v>
          </cell>
          <cell r="J8509">
            <v>3431</v>
          </cell>
        </row>
        <row r="8510">
          <cell r="B8510" t="str">
            <v>A11</v>
          </cell>
          <cell r="C8510" t="str">
            <v>ALAMBRE NEGRO No. 17</v>
          </cell>
          <cell r="F8510" t="str">
            <v>Ins</v>
          </cell>
          <cell r="G8510" t="str">
            <v>kg</v>
          </cell>
          <cell r="H8510">
            <v>3.1E-2</v>
          </cell>
          <cell r="I8510">
            <v>3060</v>
          </cell>
          <cell r="J8510">
            <v>95</v>
          </cell>
        </row>
        <row r="8512">
          <cell r="A8512" t="str">
            <v>EC-5.328</v>
          </cell>
          <cell r="C8512" t="str">
            <v>MALLA ELECTROSOLDADA H-257  Φ 7mm , separacion, .15m x ,25m (Incluye alambre negro, colocación y traslapo).</v>
          </cell>
          <cell r="G8512" t="str">
            <v>kg</v>
          </cell>
          <cell r="J8512">
            <v>4211</v>
          </cell>
        </row>
        <row r="8513">
          <cell r="B8513" t="str">
            <v>I03</v>
          </cell>
          <cell r="C8513" t="str">
            <v>MANO DE OBRA AA (Albañileria)</v>
          </cell>
          <cell r="F8513" t="str">
            <v>Ins</v>
          </cell>
          <cell r="G8513" t="str">
            <v>hc</v>
          </cell>
          <cell r="H8513">
            <v>3.4000000000000002E-2</v>
          </cell>
          <cell r="I8513">
            <v>17165.400000000001</v>
          </cell>
          <cell r="J8513">
            <v>584</v>
          </cell>
        </row>
        <row r="8514">
          <cell r="B8514" t="str">
            <v>M03</v>
          </cell>
          <cell r="C8514" t="str">
            <v>EQUIPO BASICO ( Herramienta menor )</v>
          </cell>
          <cell r="F8514" t="str">
            <v>Ins</v>
          </cell>
          <cell r="G8514" t="str">
            <v>glb</v>
          </cell>
          <cell r="H8514">
            <v>0.04</v>
          </cell>
          <cell r="I8514">
            <v>2535.75</v>
          </cell>
          <cell r="J8514">
            <v>101</v>
          </cell>
        </row>
        <row r="8515">
          <cell r="B8515" t="str">
            <v>A45</v>
          </cell>
          <cell r="C8515" t="str">
            <v>MALLA ELECTROSOLDADA H-257  Φ 7mm , separacion, .15m x ,25m</v>
          </cell>
          <cell r="F8515" t="str">
            <v>Ins</v>
          </cell>
          <cell r="G8515" t="str">
            <v>kg</v>
          </cell>
          <cell r="H8515">
            <v>1.05</v>
          </cell>
          <cell r="I8515">
            <v>3267.6</v>
          </cell>
          <cell r="J8515">
            <v>3431</v>
          </cell>
        </row>
        <row r="8516">
          <cell r="B8516" t="str">
            <v>A11</v>
          </cell>
          <cell r="C8516" t="str">
            <v>ALAMBRE NEGRO No. 17</v>
          </cell>
          <cell r="F8516" t="str">
            <v>Ins</v>
          </cell>
          <cell r="G8516" t="str">
            <v>kg</v>
          </cell>
          <cell r="H8516">
            <v>3.1E-2</v>
          </cell>
          <cell r="I8516">
            <v>3060</v>
          </cell>
          <cell r="J8516">
            <v>95</v>
          </cell>
        </row>
        <row r="8518">
          <cell r="A8518" t="str">
            <v>EC-5.329</v>
          </cell>
          <cell r="C8518" t="str">
            <v xml:space="preserve">LOSA DE ENTREPISO ALIGERADA CONCRETO 4.000 PSI CON CASETON DE ICOPOR O equivalente. Torta superior 5cm. (Sin refuerzo)  </v>
          </cell>
          <cell r="G8518" t="str">
            <v>m2</v>
          </cell>
          <cell r="J8518">
            <v>269140</v>
          </cell>
        </row>
        <row r="8519">
          <cell r="B8519" t="str">
            <v>M10</v>
          </cell>
          <cell r="C8519" t="str">
            <v>EQUIPO BASICO ( Construcción )</v>
          </cell>
          <cell r="F8519" t="str">
            <v>Ins</v>
          </cell>
          <cell r="G8519" t="str">
            <v>glb</v>
          </cell>
          <cell r="H8519">
            <v>1</v>
          </cell>
          <cell r="I8519">
            <v>2825.0144273770197</v>
          </cell>
          <cell r="J8519">
            <v>2825</v>
          </cell>
        </row>
        <row r="8520">
          <cell r="B8520" t="str">
            <v>I03</v>
          </cell>
          <cell r="C8520" t="str">
            <v>MANO DE OBRA AA (Albañileria)</v>
          </cell>
          <cell r="F8520" t="str">
            <v>Ins</v>
          </cell>
          <cell r="G8520" t="str">
            <v>hc</v>
          </cell>
          <cell r="H8520">
            <v>2</v>
          </cell>
          <cell r="I8520">
            <v>17165.400000000001</v>
          </cell>
          <cell r="J8520">
            <v>34331</v>
          </cell>
        </row>
        <row r="8521">
          <cell r="B8521" t="str">
            <v>P23</v>
          </cell>
          <cell r="C8521" t="str">
            <v>CASETON DE ICOPOR , densidad 10 KG.</v>
          </cell>
          <cell r="F8521" t="str">
            <v>Ins</v>
          </cell>
          <cell r="G8521" t="str">
            <v>m3</v>
          </cell>
          <cell r="H8521">
            <v>0.6</v>
          </cell>
          <cell r="I8521">
            <v>156187.5</v>
          </cell>
          <cell r="J8521">
            <v>93713</v>
          </cell>
        </row>
        <row r="8522">
          <cell r="B8522" t="str">
            <v>P03</v>
          </cell>
          <cell r="C8522" t="str">
            <v>FORMALETA ENTREPISOS CON PARAL LARGO de 2.00 a 3.50 m. (Por Metro Cuadrado).</v>
          </cell>
          <cell r="F8522" t="str">
            <v>Ins</v>
          </cell>
          <cell r="G8522" t="str">
            <v>ms</v>
          </cell>
          <cell r="H8522">
            <v>1</v>
          </cell>
          <cell r="I8522">
            <v>5168.0349000000006</v>
          </cell>
          <cell r="J8522">
            <v>5168</v>
          </cell>
        </row>
        <row r="8523">
          <cell r="B8523" t="str">
            <v>O15</v>
          </cell>
          <cell r="C8523" t="str">
            <v>PUNTILLA CON CABEZA 2"</v>
          </cell>
          <cell r="F8523" t="str">
            <v>Ins</v>
          </cell>
          <cell r="G8523" t="str">
            <v>lb</v>
          </cell>
          <cell r="H8523">
            <v>1</v>
          </cell>
          <cell r="I8523">
            <v>2509.5</v>
          </cell>
          <cell r="J8523">
            <v>2510</v>
          </cell>
        </row>
        <row r="8524">
          <cell r="B8524" t="str">
            <v>M06</v>
          </cell>
          <cell r="C8524" t="str">
            <v>VIBRADOR A GASOLINA</v>
          </cell>
          <cell r="F8524" t="str">
            <v>Ins</v>
          </cell>
          <cell r="G8524" t="str">
            <v>dd</v>
          </cell>
          <cell r="H8524">
            <v>8.9999999999999993E-3</v>
          </cell>
          <cell r="I8524">
            <v>27300</v>
          </cell>
          <cell r="J8524">
            <v>246</v>
          </cell>
        </row>
        <row r="8525">
          <cell r="B8525" t="str">
            <v>M16</v>
          </cell>
          <cell r="C8525" t="str">
            <v>EQUIPO COLOCACION CONCRETO</v>
          </cell>
          <cell r="F8525" t="str">
            <v>Ins</v>
          </cell>
          <cell r="G8525" t="str">
            <v>m3</v>
          </cell>
          <cell r="H8525">
            <v>0.26</v>
          </cell>
          <cell r="I8525">
            <v>24150</v>
          </cell>
          <cell r="J8525">
            <v>6279</v>
          </cell>
        </row>
        <row r="8526">
          <cell r="B8526" t="str">
            <v>H28</v>
          </cell>
          <cell r="C8526" t="str">
            <v>CONCRETO 4.000 psi</v>
          </cell>
          <cell r="F8526" t="str">
            <v>Ins</v>
          </cell>
          <cell r="G8526" t="str">
            <v>m3</v>
          </cell>
          <cell r="H8526">
            <v>0.26</v>
          </cell>
          <cell r="I8526">
            <v>477184.05</v>
          </cell>
          <cell r="J8526">
            <v>124068</v>
          </cell>
        </row>
        <row r="8528">
          <cell r="A8528" t="str">
            <v>EC-5.330</v>
          </cell>
          <cell r="C8528" t="str">
            <v>PLACA EN STEEL DECK  lamina 2" Calibre 20, h= 0.10 m. Concreto 4.000 psi. ( Sin refuerzo, incluye tapa perimetral.)</v>
          </cell>
          <cell r="G8528" t="str">
            <v>m2</v>
          </cell>
          <cell r="J8528">
            <v>113656</v>
          </cell>
        </row>
        <row r="8529">
          <cell r="B8529" t="str">
            <v>M10</v>
          </cell>
          <cell r="C8529" t="str">
            <v>EQUIPO BASICO ( Construcción )</v>
          </cell>
          <cell r="F8529" t="str">
            <v>Ins</v>
          </cell>
          <cell r="G8529" t="str">
            <v>glb</v>
          </cell>
          <cell r="H8529">
            <v>0.5</v>
          </cell>
          <cell r="I8529">
            <v>2825.0144273770197</v>
          </cell>
          <cell r="J8529">
            <v>1413</v>
          </cell>
        </row>
        <row r="8530">
          <cell r="B8530" t="str">
            <v>I03</v>
          </cell>
          <cell r="C8530" t="str">
            <v>MANO DE OBRA AA (Albañileria)</v>
          </cell>
          <cell r="F8530" t="str">
            <v>Ins</v>
          </cell>
          <cell r="G8530" t="str">
            <v>hc</v>
          </cell>
          <cell r="H8530">
            <v>1.9</v>
          </cell>
          <cell r="I8530">
            <v>17165.400000000001</v>
          </cell>
          <cell r="J8530">
            <v>32614</v>
          </cell>
        </row>
        <row r="8531">
          <cell r="B8531" t="str">
            <v>O08E</v>
          </cell>
          <cell r="C8531" t="str">
            <v xml:space="preserve">LAMINA METAL DECK  Lamina 2"  Cal.20  - Tipo Acesco o equivalente. </v>
          </cell>
          <cell r="F8531" t="str">
            <v>Ins</v>
          </cell>
          <cell r="G8531" t="str">
            <v>m2</v>
          </cell>
          <cell r="H8531">
            <v>1.03</v>
          </cell>
          <cell r="I8531">
            <v>34426.229508196724</v>
          </cell>
          <cell r="J8531">
            <v>35459</v>
          </cell>
        </row>
        <row r="8532">
          <cell r="B8532" t="str">
            <v>O08J</v>
          </cell>
          <cell r="C8532" t="str">
            <v xml:space="preserve">TAPA PERIMETRAL LAMINA METAL DECK  Lamina 2"  Cal. 22 - Tipo Acesco o equivalente. </v>
          </cell>
          <cell r="F8532" t="str">
            <v>Ins</v>
          </cell>
          <cell r="G8532" t="str">
            <v>und</v>
          </cell>
          <cell r="H8532">
            <v>4</v>
          </cell>
          <cell r="I8532">
            <v>831.28500000000008</v>
          </cell>
          <cell r="J8532">
            <v>3325</v>
          </cell>
        </row>
        <row r="8533">
          <cell r="B8533" t="str">
            <v>M27</v>
          </cell>
          <cell r="C8533" t="str">
            <v>EQUIPO COLOCACION CONCRETO (BOMBEO)</v>
          </cell>
          <cell r="F8533" t="str">
            <v>Ins</v>
          </cell>
          <cell r="G8533" t="str">
            <v>m3</v>
          </cell>
          <cell r="H8533">
            <v>7.6999999999999999E-2</v>
          </cell>
          <cell r="I8533">
            <v>49612.5</v>
          </cell>
          <cell r="J8533">
            <v>3820</v>
          </cell>
        </row>
        <row r="8534">
          <cell r="B8534" t="str">
            <v>P04</v>
          </cell>
          <cell r="C8534" t="str">
            <v>FORMALETA ENTREPISOS CON PARAL EXTRALARGO de 3.00 a 4.50 m.(Por Metro Cuadrado).</v>
          </cell>
          <cell r="F8534" t="str">
            <v>Ins</v>
          </cell>
          <cell r="G8534" t="str">
            <v>ms</v>
          </cell>
          <cell r="H8534">
            <v>0.05</v>
          </cell>
          <cell r="I8534">
            <v>5646.3434999999999</v>
          </cell>
          <cell r="J8534">
            <v>282</v>
          </cell>
        </row>
        <row r="8535">
          <cell r="B8535" t="str">
            <v>H28</v>
          </cell>
          <cell r="C8535" t="str">
            <v>CONCRETO 4.000 psi</v>
          </cell>
          <cell r="F8535" t="str">
            <v>Ins</v>
          </cell>
          <cell r="G8535" t="str">
            <v>m3</v>
          </cell>
          <cell r="H8535">
            <v>7.6999999999999999E-2</v>
          </cell>
          <cell r="I8535">
            <v>477184.05</v>
          </cell>
          <cell r="J8535">
            <v>36743</v>
          </cell>
        </row>
        <row r="8537">
          <cell r="A8537" t="str">
            <v>EC-5.331</v>
          </cell>
          <cell r="C8537" t="str">
            <v xml:space="preserve">LOSA DE ENTREPISO ALIGERADA CONCRETO 4.000 PSI CON CASETON DE ICOPOR O equivalente. Torta superior 10cm. e inferior de 3cm. (Sin refuerzo)  </v>
          </cell>
          <cell r="G8537" t="str">
            <v>m2</v>
          </cell>
          <cell r="J8537">
            <v>232027</v>
          </cell>
        </row>
        <row r="8538">
          <cell r="B8538" t="str">
            <v>M10</v>
          </cell>
          <cell r="C8538" t="str">
            <v>EQUIPO BASICO ( Construcción )</v>
          </cell>
          <cell r="F8538" t="str">
            <v>Ins</v>
          </cell>
          <cell r="G8538" t="str">
            <v>glb</v>
          </cell>
          <cell r="H8538">
            <v>1</v>
          </cell>
          <cell r="I8538">
            <v>2825.0144273770197</v>
          </cell>
          <cell r="J8538">
            <v>2825</v>
          </cell>
        </row>
        <row r="8539">
          <cell r="B8539" t="str">
            <v>I03</v>
          </cell>
          <cell r="C8539" t="str">
            <v>MANO DE OBRA AA (Albañileria)</v>
          </cell>
          <cell r="F8539" t="str">
            <v>Ins</v>
          </cell>
          <cell r="G8539" t="str">
            <v>hc</v>
          </cell>
          <cell r="H8539">
            <v>2.2000000000000002</v>
          </cell>
          <cell r="I8539">
            <v>17165.400000000001</v>
          </cell>
          <cell r="J8539">
            <v>37764</v>
          </cell>
        </row>
        <row r="8540">
          <cell r="B8540" t="str">
            <v>P23</v>
          </cell>
          <cell r="C8540" t="str">
            <v>CASETON DE ICOPOR , densidad 10 KG.</v>
          </cell>
          <cell r="F8540" t="str">
            <v>Ins</v>
          </cell>
          <cell r="G8540" t="str">
            <v>m3</v>
          </cell>
          <cell r="H8540">
            <v>0.6</v>
          </cell>
          <cell r="I8540">
            <v>156187.5</v>
          </cell>
          <cell r="J8540">
            <v>93713</v>
          </cell>
        </row>
        <row r="8541">
          <cell r="B8541" t="str">
            <v>P03</v>
          </cell>
          <cell r="C8541" t="str">
            <v>FORMALETA ENTREPISOS CON PARAL LARGO de 2.00 a 3.50 m. (Por Metro Cuadrado).</v>
          </cell>
          <cell r="F8541" t="str">
            <v>Ins</v>
          </cell>
          <cell r="G8541" t="str">
            <v>ms</v>
          </cell>
          <cell r="H8541">
            <v>1</v>
          </cell>
          <cell r="I8541">
            <v>5168.0349000000006</v>
          </cell>
          <cell r="J8541">
            <v>5168</v>
          </cell>
        </row>
        <row r="8542">
          <cell r="B8542" t="str">
            <v>O15</v>
          </cell>
          <cell r="C8542" t="str">
            <v>PUNTILLA CON CABEZA 2"</v>
          </cell>
          <cell r="F8542" t="str">
            <v>Ins</v>
          </cell>
          <cell r="G8542" t="str">
            <v>lb</v>
          </cell>
          <cell r="H8542">
            <v>1</v>
          </cell>
          <cell r="I8542">
            <v>2509.5</v>
          </cell>
          <cell r="J8542">
            <v>2510</v>
          </cell>
        </row>
        <row r="8543">
          <cell r="B8543" t="str">
            <v>M06</v>
          </cell>
          <cell r="C8543" t="str">
            <v>VIBRADOR A GASOLINA</v>
          </cell>
          <cell r="F8543" t="str">
            <v>Ins</v>
          </cell>
          <cell r="G8543" t="str">
            <v>dd</v>
          </cell>
          <cell r="H8543">
            <v>8.9999999999999993E-3</v>
          </cell>
          <cell r="I8543">
            <v>27300</v>
          </cell>
          <cell r="J8543">
            <v>246</v>
          </cell>
        </row>
        <row r="8544">
          <cell r="B8544" t="str">
            <v>M16</v>
          </cell>
          <cell r="C8544" t="str">
            <v>EQUIPO COLOCACION CONCRETO</v>
          </cell>
          <cell r="F8544" t="str">
            <v>Ins</v>
          </cell>
          <cell r="G8544" t="str">
            <v>m3</v>
          </cell>
          <cell r="H8544">
            <v>0.31</v>
          </cell>
          <cell r="I8544">
            <v>24150</v>
          </cell>
          <cell r="J8544">
            <v>7487</v>
          </cell>
        </row>
        <row r="8545">
          <cell r="B8545" t="str">
            <v>H28</v>
          </cell>
          <cell r="C8545" t="str">
            <v>CONCRETO 4.000 psi</v>
          </cell>
          <cell r="F8545" t="str">
            <v>Ins</v>
          </cell>
          <cell r="G8545" t="str">
            <v>m3</v>
          </cell>
          <cell r="H8545">
            <v>0.17249999999999999</v>
          </cell>
          <cell r="I8545">
            <v>477184.05</v>
          </cell>
          <cell r="J8545">
            <v>82314</v>
          </cell>
        </row>
        <row r="8547">
          <cell r="A8547" t="str">
            <v>EC-5.332</v>
          </cell>
          <cell r="C8547" t="str">
            <v>SUMINISTRO E INSTALACIÓN DE JUNTA EN ANGULO DE 1 1/2" X 1 1/2" X 1/8" CONTRUIDA ENTRE PLACAS DE CONCRETO, Incluye ELASTOMERICO TIPO JEENE Y grafil 5 mm</v>
          </cell>
          <cell r="G8547" t="str">
            <v>m</v>
          </cell>
          <cell r="J8547">
            <v>23447</v>
          </cell>
        </row>
        <row r="8548">
          <cell r="B8548" t="str">
            <v>M03</v>
          </cell>
          <cell r="C8548" t="str">
            <v>EQUIPO BASICO ( Herramienta menor )</v>
          </cell>
          <cell r="F8548" t="str">
            <v>Ins</v>
          </cell>
          <cell r="G8548" t="str">
            <v>glb</v>
          </cell>
          <cell r="H8548">
            <v>7.7787636793847981E-2</v>
          </cell>
          <cell r="I8548">
            <v>2535.75</v>
          </cell>
          <cell r="J8548">
            <v>197</v>
          </cell>
        </row>
        <row r="8549">
          <cell r="B8549" t="str">
            <v>I03</v>
          </cell>
          <cell r="C8549" t="str">
            <v>MANO DE OBRA AA (Albañileria)</v>
          </cell>
          <cell r="F8549" t="str">
            <v>Ins</v>
          </cell>
          <cell r="G8549" t="str">
            <v>hc</v>
          </cell>
          <cell r="H8549">
            <v>0.3</v>
          </cell>
          <cell r="I8549">
            <v>17165.400000000001</v>
          </cell>
          <cell r="J8549">
            <v>5150</v>
          </cell>
        </row>
        <row r="8550">
          <cell r="B8550" t="str">
            <v>E01D</v>
          </cell>
          <cell r="C8550" t="str">
            <v>ANGULO  HIERRO 1 1/2" x 1/8"</v>
          </cell>
          <cell r="F8550" t="str">
            <v>Ins</v>
          </cell>
          <cell r="G8550" t="str">
            <v>m</v>
          </cell>
          <cell r="H8550">
            <v>2</v>
          </cell>
          <cell r="I8550">
            <v>4610.6549999999997</v>
          </cell>
          <cell r="J8550">
            <v>9221</v>
          </cell>
        </row>
        <row r="8551">
          <cell r="B8551" t="str">
            <v>A02</v>
          </cell>
          <cell r="C8551" t="str">
            <v xml:space="preserve">GRAFIL 4 - 8  mm </v>
          </cell>
          <cell r="F8551" t="str">
            <v>Ins</v>
          </cell>
          <cell r="G8551" t="str">
            <v>kg</v>
          </cell>
          <cell r="H8551">
            <v>0.14000000000000001</v>
          </cell>
          <cell r="I8551">
            <v>2998.8</v>
          </cell>
          <cell r="J8551">
            <v>420</v>
          </cell>
        </row>
        <row r="8552">
          <cell r="B8552" t="str">
            <v>M39</v>
          </cell>
          <cell r="C8552" t="str">
            <v>EQUIPO DE SOLDADURA ELECTRICA</v>
          </cell>
          <cell r="F8552" t="str">
            <v>Ins</v>
          </cell>
          <cell r="G8552" t="str">
            <v>dd</v>
          </cell>
          <cell r="H8552">
            <v>0.03</v>
          </cell>
          <cell r="I8552">
            <v>39900</v>
          </cell>
          <cell r="J8552">
            <v>1197</v>
          </cell>
        </row>
        <row r="8553">
          <cell r="B8553" t="str">
            <v>O19</v>
          </cell>
          <cell r="C8553" t="str">
            <v>SOLDADURA ELECTRICA Tipo WESTARCO SUPER E- 6013  DE 1/8 o equivalente.</v>
          </cell>
          <cell r="F8553" t="str">
            <v>Ins</v>
          </cell>
          <cell r="G8553" t="str">
            <v>kg</v>
          </cell>
          <cell r="H8553">
            <v>0.02</v>
          </cell>
          <cell r="I8553">
            <v>8925</v>
          </cell>
          <cell r="J8553">
            <v>179</v>
          </cell>
        </row>
        <row r="8554">
          <cell r="B8554" t="str">
            <v>H29</v>
          </cell>
          <cell r="C8554" t="str">
            <v>Cordón de polietileno expandido de celdas cerradas, de sección circular de 20 mm de diámetro, para el relleno de fondo de junta.</v>
          </cell>
          <cell r="F8554" t="str">
            <v>Ins</v>
          </cell>
          <cell r="G8554" t="str">
            <v>m</v>
          </cell>
          <cell r="H8554">
            <v>1</v>
          </cell>
          <cell r="I8554">
            <v>659.82287699999983</v>
          </cell>
          <cell r="J8554">
            <v>660</v>
          </cell>
        </row>
        <row r="8555">
          <cell r="B8555" t="str">
            <v>H30</v>
          </cell>
          <cell r="C8555" t="str">
            <v>Cartucho de masilla elastómera monocomponente a base de poliuretano, de color blanco, de 600 ml, tipo F-25 HM según ISO 11600, muy adherente, con elevadas propiedades elásticas, resistente al envejecimiento y a los rayos UV</v>
          </cell>
          <cell r="F8555" t="str">
            <v>Ins</v>
          </cell>
          <cell r="G8555" t="str">
            <v>und</v>
          </cell>
          <cell r="H8555">
            <v>0.25</v>
          </cell>
          <cell r="I8555">
            <v>25691.4</v>
          </cell>
          <cell r="J8555">
            <v>6423</v>
          </cell>
        </row>
        <row r="8557">
          <cell r="A8557" t="str">
            <v>EC-5.333</v>
          </cell>
          <cell r="C8557" t="str">
            <v>ATRAQUE EN CONCRETO 3.000 psi  0.50 x 0.50 x 0.50 m</v>
          </cell>
          <cell r="G8557" t="str">
            <v>und</v>
          </cell>
          <cell r="J8557">
            <v>65232</v>
          </cell>
        </row>
        <row r="8558">
          <cell r="B8558" t="str">
            <v>M03</v>
          </cell>
          <cell r="C8558" t="str">
            <v>EQUIPO BASICO ( Herramienta menor )</v>
          </cell>
          <cell r="F8558" t="str">
            <v>Ins</v>
          </cell>
          <cell r="G8558" t="str">
            <v>glb</v>
          </cell>
          <cell r="H8558">
            <v>0.5</v>
          </cell>
          <cell r="I8558">
            <v>2255.9829599999998</v>
          </cell>
          <cell r="J8558">
            <v>1128</v>
          </cell>
        </row>
        <row r="8559">
          <cell r="B8559" t="str">
            <v>I03</v>
          </cell>
          <cell r="C8559" t="str">
            <v>MANO DE OBRA AA (Albañileria)</v>
          </cell>
          <cell r="F8559" t="str">
            <v>Ins</v>
          </cell>
          <cell r="G8559" t="str">
            <v>hc</v>
          </cell>
          <cell r="H8559">
            <v>1.1299999999999999</v>
          </cell>
          <cell r="I8559">
            <v>13730</v>
          </cell>
          <cell r="J8559">
            <v>15515</v>
          </cell>
        </row>
        <row r="8560">
          <cell r="B8560" t="str">
            <v>W01</v>
          </cell>
          <cell r="C8560" t="str">
            <v xml:space="preserve">DURMIENTE  4*4  </v>
          </cell>
          <cell r="F8560" t="str">
            <v>Ins</v>
          </cell>
          <cell r="G8560" t="str">
            <v>m</v>
          </cell>
          <cell r="H8560">
            <v>1</v>
          </cell>
          <cell r="I8560">
            <v>1666</v>
          </cell>
          <cell r="J8560">
            <v>1666</v>
          </cell>
        </row>
        <row r="8561">
          <cell r="B8561" t="str">
            <v>W17</v>
          </cell>
          <cell r="C8561" t="str">
            <v>TABLA CHAPA EN CEDRO MACHO 30 cm x 2 cm x 3 m.</v>
          </cell>
          <cell r="F8561" t="str">
            <v>Ins</v>
          </cell>
          <cell r="G8561" t="str">
            <v>m</v>
          </cell>
          <cell r="H8561">
            <v>0.5</v>
          </cell>
          <cell r="I8561">
            <v>4333</v>
          </cell>
          <cell r="J8561">
            <v>2167</v>
          </cell>
        </row>
        <row r="8562">
          <cell r="B8562" t="str">
            <v>O15</v>
          </cell>
          <cell r="C8562" t="str">
            <v>PUNTILLA CON CABEZA 2"</v>
          </cell>
          <cell r="F8562" t="str">
            <v>Ins</v>
          </cell>
          <cell r="G8562" t="str">
            <v>lb</v>
          </cell>
          <cell r="H8562">
            <v>7.0000000000000001E-3</v>
          </cell>
          <cell r="I8562">
            <v>1923.2940000000001</v>
          </cell>
          <cell r="J8562">
            <v>13</v>
          </cell>
        </row>
        <row r="8563">
          <cell r="B8563" t="str">
            <v>A13</v>
          </cell>
          <cell r="C8563" t="str">
            <v>ACERO 60.000 PSI ( Incluye alambre negro y figuración )</v>
          </cell>
          <cell r="F8563" t="str">
            <v>Ana</v>
          </cell>
          <cell r="G8563" t="str">
            <v>kg</v>
          </cell>
          <cell r="H8563">
            <v>7.1999999999999995E-2</v>
          </cell>
          <cell r="I8563">
            <v>2808</v>
          </cell>
          <cell r="J8563">
            <v>202</v>
          </cell>
        </row>
        <row r="8564">
          <cell r="B8564" t="str">
            <v>H04</v>
          </cell>
          <cell r="C8564" t="str">
            <v>CONCRETO 3.000 psi</v>
          </cell>
          <cell r="F8564" t="str">
            <v>Ins</v>
          </cell>
          <cell r="G8564" t="str">
            <v>m3</v>
          </cell>
          <cell r="H8564">
            <v>0.13125000000000001</v>
          </cell>
          <cell r="I8564">
            <v>339360</v>
          </cell>
          <cell r="J8564">
            <v>44541</v>
          </cell>
        </row>
        <row r="8566">
          <cell r="A8566" t="str">
            <v>EC-5.334</v>
          </cell>
          <cell r="C8566" t="str">
            <v>ESCALERA EN CONCRETO FLUIDO RESISTENCIA DE 3.000 PSI  sin refuerzo</v>
          </cell>
          <cell r="G8566" t="str">
            <v>m3</v>
          </cell>
          <cell r="J8566">
            <v>879753</v>
          </cell>
        </row>
        <row r="8567">
          <cell r="B8567" t="str">
            <v>M10</v>
          </cell>
          <cell r="C8567" t="str">
            <v>EQUIPO BASICO ( Construcción )</v>
          </cell>
          <cell r="F8567" t="str">
            <v>Ins</v>
          </cell>
          <cell r="G8567" t="str">
            <v>glb</v>
          </cell>
          <cell r="H8567">
            <v>0.1</v>
          </cell>
          <cell r="I8567">
            <v>2825.0144273770197</v>
          </cell>
          <cell r="J8567">
            <v>283</v>
          </cell>
        </row>
        <row r="8568">
          <cell r="B8568" t="str">
            <v>I03</v>
          </cell>
          <cell r="C8568" t="str">
            <v>MANO DE OBRA AA (Albañileria)</v>
          </cell>
          <cell r="F8568" t="str">
            <v>Ins</v>
          </cell>
          <cell r="G8568" t="str">
            <v>hc</v>
          </cell>
          <cell r="H8568">
            <v>14.24</v>
          </cell>
          <cell r="I8568">
            <v>17165.400000000001</v>
          </cell>
          <cell r="J8568">
            <v>244435</v>
          </cell>
        </row>
        <row r="8569">
          <cell r="B8569" t="str">
            <v>P03</v>
          </cell>
          <cell r="C8569" t="str">
            <v>FORMALETA ENTREPISOS CON PARAL LARGO de 2.00 a 3.50 m. (Por Metro Cuadrado).</v>
          </cell>
          <cell r="F8569" t="str">
            <v>Ins</v>
          </cell>
          <cell r="G8569" t="str">
            <v>ms</v>
          </cell>
          <cell r="H8569">
            <v>8.6999999999999993</v>
          </cell>
          <cell r="I8569">
            <v>5168.0349000000006</v>
          </cell>
          <cell r="J8569">
            <v>44962</v>
          </cell>
        </row>
        <row r="8570">
          <cell r="B8570" t="str">
            <v>P06</v>
          </cell>
          <cell r="C8570" t="str">
            <v>PARAL LARGO 2.00 a 3.50 m</v>
          </cell>
          <cell r="F8570" t="str">
            <v>Ins</v>
          </cell>
          <cell r="G8570" t="str">
            <v>dd</v>
          </cell>
          <cell r="H8570">
            <v>4</v>
          </cell>
          <cell r="I8570">
            <v>168</v>
          </cell>
          <cell r="J8570">
            <v>672</v>
          </cell>
        </row>
        <row r="8571">
          <cell r="B8571" t="str">
            <v>O15</v>
          </cell>
          <cell r="C8571" t="str">
            <v>PUNTILLA CON CABEZA 2"</v>
          </cell>
          <cell r="F8571" t="str">
            <v>Ins</v>
          </cell>
          <cell r="G8571" t="str">
            <v>lb</v>
          </cell>
          <cell r="H8571">
            <v>1.5</v>
          </cell>
          <cell r="I8571">
            <v>2509.5</v>
          </cell>
          <cell r="J8571">
            <v>3764</v>
          </cell>
        </row>
        <row r="8572">
          <cell r="B8572" t="str">
            <v>W06</v>
          </cell>
          <cell r="C8572" t="str">
            <v>REPISA ORDINARIO 8 cm *4 cm *3m</v>
          </cell>
          <cell r="F8572" t="str">
            <v>Ins</v>
          </cell>
          <cell r="G8572" t="str">
            <v>m</v>
          </cell>
          <cell r="H8572">
            <v>3.5</v>
          </cell>
          <cell r="I8572">
            <v>5372.85</v>
          </cell>
          <cell r="J8572">
            <v>18805</v>
          </cell>
        </row>
        <row r="8573">
          <cell r="B8573" t="str">
            <v>W09</v>
          </cell>
          <cell r="C8573" t="str">
            <v>TABLA BURRA 30 cm * 2.5 cm * 3 m</v>
          </cell>
          <cell r="F8573" t="str">
            <v>Ins</v>
          </cell>
          <cell r="G8573" t="str">
            <v>und</v>
          </cell>
          <cell r="H8573">
            <v>11</v>
          </cell>
          <cell r="I8573">
            <v>7205.45</v>
          </cell>
          <cell r="J8573">
            <v>79260</v>
          </cell>
        </row>
        <row r="8574">
          <cell r="B8574" t="str">
            <v>M06</v>
          </cell>
          <cell r="C8574" t="str">
            <v>VIBRADOR A GASOLINA</v>
          </cell>
          <cell r="F8574" t="str">
            <v>Ins</v>
          </cell>
          <cell r="G8574" t="str">
            <v>dd</v>
          </cell>
          <cell r="H8574">
            <v>0.04</v>
          </cell>
          <cell r="I8574">
            <v>27300</v>
          </cell>
          <cell r="J8574">
            <v>1092</v>
          </cell>
        </row>
        <row r="8575">
          <cell r="B8575" t="str">
            <v>H33</v>
          </cell>
          <cell r="C8575" t="str">
            <v xml:space="preserve">CONCRETO FLUIDO 3000 PSI </v>
          </cell>
          <cell r="F8575" t="str">
            <v>Ins</v>
          </cell>
          <cell r="G8575" t="str">
            <v>m3</v>
          </cell>
          <cell r="H8575">
            <v>1.05</v>
          </cell>
          <cell r="I8575">
            <v>463314.6</v>
          </cell>
          <cell r="J8575">
            <v>486480</v>
          </cell>
        </row>
        <row r="8577">
          <cell r="A8577" t="str">
            <v>EC-5.335</v>
          </cell>
          <cell r="C8577" t="str">
            <v>ALFAJIAS EN CONCRETO 2.500 psi a=0.65 m (Incluye refuerzo)</v>
          </cell>
          <cell r="G8577" t="str">
            <v>m</v>
          </cell>
          <cell r="J8577">
            <v>44323</v>
          </cell>
        </row>
        <row r="8578">
          <cell r="B8578" t="str">
            <v>M03</v>
          </cell>
          <cell r="C8578" t="str">
            <v>EQUIPO BASICO ( Herramienta menor )</v>
          </cell>
          <cell r="F8578" t="str">
            <v>Ins</v>
          </cell>
          <cell r="G8578" t="str">
            <v>glb</v>
          </cell>
          <cell r="H8578">
            <v>0.01</v>
          </cell>
          <cell r="I8578">
            <v>2535.75</v>
          </cell>
          <cell r="J8578">
            <v>25</v>
          </cell>
        </row>
        <row r="8579">
          <cell r="B8579" t="str">
            <v>I03</v>
          </cell>
          <cell r="C8579" t="str">
            <v>MANO DE OBRA AA (Albañileria)</v>
          </cell>
          <cell r="F8579" t="str">
            <v>Ins</v>
          </cell>
          <cell r="G8579" t="str">
            <v>hc</v>
          </cell>
          <cell r="H8579">
            <v>0.4</v>
          </cell>
          <cell r="I8579">
            <v>17165.400000000001</v>
          </cell>
          <cell r="J8579">
            <v>6866</v>
          </cell>
        </row>
        <row r="8580">
          <cell r="B8580" t="str">
            <v>B06</v>
          </cell>
          <cell r="C8580" t="str">
            <v>ARENA LAVADA DE RIO</v>
          </cell>
          <cell r="F8580" t="str">
            <v>Ins</v>
          </cell>
          <cell r="G8580" t="str">
            <v>m3</v>
          </cell>
          <cell r="H8580">
            <v>7.6999999999999999E-2</v>
          </cell>
          <cell r="I8580">
            <v>106312.5</v>
          </cell>
          <cell r="J8580">
            <v>8186</v>
          </cell>
        </row>
        <row r="8581">
          <cell r="B8581" t="str">
            <v>H01</v>
          </cell>
          <cell r="C8581" t="str">
            <v>CEMENTO GRIS</v>
          </cell>
          <cell r="F8581" t="str">
            <v>Ins</v>
          </cell>
          <cell r="G8581" t="str">
            <v>kg</v>
          </cell>
          <cell r="H8581">
            <v>1.19</v>
          </cell>
          <cell r="I8581">
            <v>619.5</v>
          </cell>
          <cell r="J8581">
            <v>737</v>
          </cell>
        </row>
        <row r="8582">
          <cell r="B8582" t="str">
            <v>W17</v>
          </cell>
          <cell r="C8582" t="str">
            <v>TABLA CHAPA EN CEDRO MACHO 30 cm x 2 cm x 3 m.</v>
          </cell>
          <cell r="F8582" t="str">
            <v>Ins</v>
          </cell>
          <cell r="G8582" t="str">
            <v>m</v>
          </cell>
          <cell r="H8582">
            <v>0.5</v>
          </cell>
          <cell r="I8582">
            <v>5583.2737104209064</v>
          </cell>
          <cell r="J8582">
            <v>2792</v>
          </cell>
        </row>
        <row r="8583">
          <cell r="B8583" t="str">
            <v>O15</v>
          </cell>
          <cell r="C8583" t="str">
            <v>PUNTILLA CON CABEZA 2"</v>
          </cell>
          <cell r="F8583" t="str">
            <v>Ins</v>
          </cell>
          <cell r="G8583" t="str">
            <v>lb</v>
          </cell>
          <cell r="H8583">
            <v>0.01</v>
          </cell>
          <cell r="I8583">
            <v>2509.5</v>
          </cell>
          <cell r="J8583">
            <v>25</v>
          </cell>
        </row>
        <row r="8584">
          <cell r="B8584" t="str">
            <v>H03</v>
          </cell>
          <cell r="C8584" t="str">
            <v xml:space="preserve">CONCRETO 2.500 psi </v>
          </cell>
          <cell r="F8584" t="str">
            <v>Ins</v>
          </cell>
          <cell r="G8584" t="str">
            <v>m3</v>
          </cell>
          <cell r="H8584">
            <v>0.06</v>
          </cell>
          <cell r="I8584">
            <v>428203.65</v>
          </cell>
          <cell r="J8584">
            <v>25692</v>
          </cell>
        </row>
        <row r="8586">
          <cell r="A8586" t="str">
            <v>EC-5.336</v>
          </cell>
          <cell r="C8586" t="str">
            <v>JUNTA DE CONSTRUCCION EN PLACA DE CIMENTACION, (concectores a cortante en barra corrugada de 1" L=0,7mts.c/40m, SEGÚN DETALLE , engrase en uno de los extremos)</v>
          </cell>
          <cell r="G8586" t="str">
            <v>m</v>
          </cell>
          <cell r="J8586">
            <v>50397</v>
          </cell>
        </row>
        <row r="8587">
          <cell r="B8587" t="str">
            <v>M03</v>
          </cell>
          <cell r="C8587" t="str">
            <v>EQUIPO BASICO ( Herramienta menor )</v>
          </cell>
          <cell r="F8587" t="str">
            <v>Ins</v>
          </cell>
          <cell r="G8587" t="str">
            <v>glb</v>
          </cell>
          <cell r="H8587">
            <v>1.5</v>
          </cell>
          <cell r="I8587">
            <v>2535.75</v>
          </cell>
          <cell r="J8587">
            <v>3804</v>
          </cell>
        </row>
        <row r="8588">
          <cell r="B8588" t="str">
            <v>I03</v>
          </cell>
          <cell r="C8588" t="str">
            <v>MANO DE OBRA AA (Albañileria)</v>
          </cell>
          <cell r="F8588" t="str">
            <v>Ins</v>
          </cell>
          <cell r="G8588" t="str">
            <v>hc</v>
          </cell>
          <cell r="H8588">
            <v>0.4</v>
          </cell>
          <cell r="I8588">
            <v>17165.400000000001</v>
          </cell>
          <cell r="J8588">
            <v>6866</v>
          </cell>
        </row>
        <row r="8589">
          <cell r="B8589" t="str">
            <v>A41A</v>
          </cell>
          <cell r="C8589" t="str">
            <v xml:space="preserve">CONCECTOR A CORTANTE PARA PLACAS DE CIMENTACION  BARRA CORRUGADA DE 1" L=0,70mts. </v>
          </cell>
          <cell r="F8589" t="str">
            <v>Ins</v>
          </cell>
          <cell r="G8589" t="str">
            <v>und</v>
          </cell>
          <cell r="H8589">
            <v>2</v>
          </cell>
          <cell r="I8589">
            <v>19863.375</v>
          </cell>
          <cell r="J8589">
            <v>39727</v>
          </cell>
        </row>
        <row r="8591">
          <cell r="A8591" t="str">
            <v>EC-5.337</v>
          </cell>
          <cell r="C8591" t="str">
            <v>ANCLAJE EXPANSIVO DE ACERO INOXIDABLE DE 1/2" x 4" (Incluye perforación del elemento de fijación y del muro de anclaje). A TODO COSTO</v>
          </cell>
          <cell r="G8591" t="str">
            <v>und</v>
          </cell>
          <cell r="J8591">
            <v>10769</v>
          </cell>
        </row>
        <row r="8592">
          <cell r="B8592" t="str">
            <v>M03</v>
          </cell>
          <cell r="C8592" t="str">
            <v>EQUIPO BASICO ( Herramienta menor )</v>
          </cell>
          <cell r="F8592" t="str">
            <v>Ins</v>
          </cell>
          <cell r="G8592" t="str">
            <v>glb</v>
          </cell>
          <cell r="H8592">
            <v>0.01</v>
          </cell>
          <cell r="I8592">
            <v>2535.75</v>
          </cell>
          <cell r="J8592">
            <v>25</v>
          </cell>
        </row>
        <row r="8593">
          <cell r="B8593" t="str">
            <v>I03</v>
          </cell>
          <cell r="C8593" t="str">
            <v>MANO DE OBRA AA (Albañileria)</v>
          </cell>
          <cell r="F8593" t="str">
            <v>Ins</v>
          </cell>
          <cell r="G8593" t="str">
            <v>hc</v>
          </cell>
          <cell r="H8593">
            <v>0.28000000000000003</v>
          </cell>
          <cell r="I8593">
            <v>17165.400000000001</v>
          </cell>
          <cell r="J8593">
            <v>4806</v>
          </cell>
        </row>
        <row r="8594">
          <cell r="B8594" t="str">
            <v>M15</v>
          </cell>
          <cell r="C8594" t="str">
            <v>TALADRO ROTO PERCUTOR</v>
          </cell>
          <cell r="F8594" t="str">
            <v>Ins</v>
          </cell>
          <cell r="G8594" t="str">
            <v>dd</v>
          </cell>
          <cell r="H8594">
            <v>0.2</v>
          </cell>
          <cell r="I8594">
            <v>13650</v>
          </cell>
          <cell r="J8594">
            <v>2730</v>
          </cell>
        </row>
        <row r="8595">
          <cell r="B8595" t="str">
            <v>O17</v>
          </cell>
          <cell r="C8595" t="str">
            <v>SIKADUR -42  Anclaje o equivalente.</v>
          </cell>
          <cell r="F8595" t="str">
            <v>Ins</v>
          </cell>
          <cell r="G8595" t="str">
            <v>kg</v>
          </cell>
          <cell r="H8595">
            <v>0.09</v>
          </cell>
          <cell r="I8595">
            <v>33236.699999999997</v>
          </cell>
          <cell r="J8595">
            <v>2991</v>
          </cell>
        </row>
        <row r="8596">
          <cell r="B8596" t="str">
            <v>A49</v>
          </cell>
          <cell r="C8596" t="str">
            <v>BROCA PARA ACERO INOXIDABLE 1/2"X6"</v>
          </cell>
          <cell r="F8596" t="str">
            <v>Ins</v>
          </cell>
          <cell r="G8596" t="str">
            <v>und.</v>
          </cell>
          <cell r="H8596">
            <v>0.02</v>
          </cell>
          <cell r="I8596">
            <v>10473.75</v>
          </cell>
          <cell r="J8596">
            <v>209</v>
          </cell>
        </row>
        <row r="8597">
          <cell r="B8597" t="str">
            <v>A48</v>
          </cell>
          <cell r="C8597" t="str">
            <v>PERNO EN ACERO INOXIDABLE DE 1/2" X 4" PARA CONCRETO</v>
          </cell>
          <cell r="F8597" t="str">
            <v>Ins</v>
          </cell>
          <cell r="G8597" t="str">
            <v>und.</v>
          </cell>
          <cell r="H8597">
            <v>2E-3</v>
          </cell>
          <cell r="I8597">
            <v>4035.15</v>
          </cell>
          <cell r="J8597">
            <v>8</v>
          </cell>
        </row>
        <row r="8599">
          <cell r="A8599" t="str">
            <v>EC-5.338</v>
          </cell>
          <cell r="C8599" t="str">
            <v>ANCLAJE EXPANSIVO DE ACERO INOXIDABLE DE 3/8" x 4" (Incluye perforación del elemento de fijación y del muro de anclaje). A TODO COSTO</v>
          </cell>
          <cell r="G8599" t="str">
            <v>und</v>
          </cell>
          <cell r="J8599">
            <v>7950</v>
          </cell>
        </row>
        <row r="8600">
          <cell r="B8600" t="str">
            <v>M03</v>
          </cell>
          <cell r="C8600" t="str">
            <v>EQUIPO BASICO ( Herramienta menor )</v>
          </cell>
          <cell r="F8600" t="str">
            <v>Ins</v>
          </cell>
          <cell r="G8600" t="str">
            <v>glb</v>
          </cell>
          <cell r="H8600">
            <v>0.01</v>
          </cell>
          <cell r="I8600">
            <v>2535.75</v>
          </cell>
          <cell r="J8600">
            <v>25</v>
          </cell>
        </row>
        <row r="8601">
          <cell r="B8601" t="str">
            <v>I03</v>
          </cell>
          <cell r="C8601" t="str">
            <v>MANO DE OBRA AA (Albañileria)</v>
          </cell>
          <cell r="F8601" t="str">
            <v>Ins</v>
          </cell>
          <cell r="G8601" t="str">
            <v>hc</v>
          </cell>
          <cell r="H8601">
            <v>0.28000000000000003</v>
          </cell>
          <cell r="I8601">
            <v>17165.400000000001</v>
          </cell>
          <cell r="J8601">
            <v>4806</v>
          </cell>
        </row>
        <row r="8602">
          <cell r="B8602" t="str">
            <v>M15</v>
          </cell>
          <cell r="C8602" t="str">
            <v>TALADRO ROTO PERCUTOR</v>
          </cell>
          <cell r="F8602" t="str">
            <v>Ins</v>
          </cell>
          <cell r="G8602" t="str">
            <v>dd</v>
          </cell>
          <cell r="H8602">
            <v>0.2</v>
          </cell>
          <cell r="I8602">
            <v>13650</v>
          </cell>
          <cell r="J8602">
            <v>2730</v>
          </cell>
        </row>
        <row r="8603">
          <cell r="B8603" t="str">
            <v>A50</v>
          </cell>
          <cell r="C8603" t="str">
            <v>PERNO EN ACERO INOXIDABLE DE 3/8" X 4" PARA CONCRETO</v>
          </cell>
          <cell r="F8603" t="str">
            <v>Ins</v>
          </cell>
          <cell r="G8603" t="str">
            <v>und.</v>
          </cell>
          <cell r="H8603">
            <v>0.09</v>
          </cell>
          <cell r="I8603">
            <v>2094.75</v>
          </cell>
          <cell r="J8603">
            <v>189</v>
          </cell>
        </row>
        <row r="8604">
          <cell r="B8604" t="str">
            <v>A51</v>
          </cell>
          <cell r="C8604" t="str">
            <v>BROCA PARA ACERO INOXIDABLE 3/8"X6"</v>
          </cell>
          <cell r="F8604" t="str">
            <v>Ins</v>
          </cell>
          <cell r="G8604" t="str">
            <v>und.</v>
          </cell>
          <cell r="H8604">
            <v>0.02</v>
          </cell>
          <cell r="I8604">
            <v>9371.25</v>
          </cell>
          <cell r="J8604">
            <v>187</v>
          </cell>
        </row>
        <row r="8605">
          <cell r="B8605" t="str">
            <v>O28A</v>
          </cell>
          <cell r="C8605" t="str">
            <v>BROCA PARA MURO 3/8" x 6"</v>
          </cell>
          <cell r="F8605" t="str">
            <v>Ins</v>
          </cell>
          <cell r="G8605" t="str">
            <v>und</v>
          </cell>
          <cell r="H8605">
            <v>2E-3</v>
          </cell>
          <cell r="I8605">
            <v>6615</v>
          </cell>
          <cell r="J8605">
            <v>13</v>
          </cell>
        </row>
        <row r="8607">
          <cell r="A8607" t="str">
            <v>EC-5.339</v>
          </cell>
          <cell r="C8607" t="str">
            <v>ANCLAJE EXPANSIVO DE ACERO INOXIDABLE DE 3/8" x 3" (Incluye perforación del elemento de fijación y del muro de anclaje). A TODO COSTO</v>
          </cell>
          <cell r="G8607" t="str">
            <v>und</v>
          </cell>
          <cell r="J8607">
            <v>8555</v>
          </cell>
        </row>
        <row r="8608">
          <cell r="B8608" t="str">
            <v>M03</v>
          </cell>
          <cell r="C8608" t="str">
            <v>EQUIPO BASICO ( Herramienta menor )</v>
          </cell>
          <cell r="F8608" t="str">
            <v>Ins</v>
          </cell>
          <cell r="G8608" t="str">
            <v>glb</v>
          </cell>
          <cell r="H8608">
            <v>0.01</v>
          </cell>
          <cell r="I8608">
            <v>2535.75</v>
          </cell>
          <cell r="J8608">
            <v>25</v>
          </cell>
        </row>
        <row r="8609">
          <cell r="B8609" t="str">
            <v>I03</v>
          </cell>
          <cell r="C8609" t="str">
            <v>MANO DE OBRA AA (Albañileria)</v>
          </cell>
          <cell r="F8609" t="str">
            <v>Ins</v>
          </cell>
          <cell r="G8609" t="str">
            <v>hc</v>
          </cell>
          <cell r="H8609">
            <v>0.28000000000000003</v>
          </cell>
          <cell r="I8609">
            <v>17165.400000000001</v>
          </cell>
          <cell r="J8609">
            <v>4806</v>
          </cell>
        </row>
        <row r="8610">
          <cell r="B8610" t="str">
            <v>M15</v>
          </cell>
          <cell r="C8610" t="str">
            <v>TALADRO ROTO PERCUTOR</v>
          </cell>
          <cell r="F8610" t="str">
            <v>Ins</v>
          </cell>
          <cell r="G8610" t="str">
            <v>dd</v>
          </cell>
          <cell r="H8610">
            <v>0.2</v>
          </cell>
          <cell r="I8610">
            <v>13650</v>
          </cell>
          <cell r="J8610">
            <v>2730</v>
          </cell>
        </row>
        <row r="8611">
          <cell r="B8611" t="str">
            <v>A52</v>
          </cell>
          <cell r="C8611" t="str">
            <v>PERNO EN ACERO INOXIDABLE DE 3/8" X 3" PARA CONCRETO</v>
          </cell>
          <cell r="F8611" t="str">
            <v>Ins</v>
          </cell>
          <cell r="G8611" t="str">
            <v>und.</v>
          </cell>
          <cell r="H8611">
            <v>0.09</v>
          </cell>
          <cell r="I8611">
            <v>8820</v>
          </cell>
          <cell r="J8611">
            <v>794</v>
          </cell>
        </row>
        <row r="8612">
          <cell r="B8612" t="str">
            <v>A51</v>
          </cell>
          <cell r="C8612" t="str">
            <v>BROCA PARA ACERO INOXIDABLE 3/8"X6"</v>
          </cell>
          <cell r="F8612" t="str">
            <v>Ins</v>
          </cell>
          <cell r="G8612" t="str">
            <v>und.</v>
          </cell>
          <cell r="H8612">
            <v>0.02</v>
          </cell>
          <cell r="I8612">
            <v>9371.25</v>
          </cell>
          <cell r="J8612">
            <v>187</v>
          </cell>
        </row>
        <row r="8613">
          <cell r="B8613" t="str">
            <v>O28A</v>
          </cell>
          <cell r="C8613" t="str">
            <v>BROCA PARA MURO 3/8" x 6"</v>
          </cell>
          <cell r="F8613" t="str">
            <v>Ins</v>
          </cell>
          <cell r="G8613" t="str">
            <v>und</v>
          </cell>
          <cell r="H8613">
            <v>2E-3</v>
          </cell>
          <cell r="I8613">
            <v>6615</v>
          </cell>
          <cell r="J8613">
            <v>13</v>
          </cell>
        </row>
        <row r="8615">
          <cell r="A8615" t="str">
            <v>EC-5.340</v>
          </cell>
          <cell r="C8615" t="str">
            <v>ANCLAJE EXPANSIVO DE ACERO INOXIDABLE DE 5/16" x 3" (Incluye perforación del elemento de fijación y del muro de anclaje). A TODO COSTO</v>
          </cell>
          <cell r="G8615" t="str">
            <v>und</v>
          </cell>
          <cell r="J8615">
            <v>7900</v>
          </cell>
        </row>
        <row r="8616">
          <cell r="B8616" t="str">
            <v>M03</v>
          </cell>
          <cell r="C8616" t="str">
            <v>EQUIPO BASICO ( Herramienta menor )</v>
          </cell>
          <cell r="F8616" t="str">
            <v>Ins</v>
          </cell>
          <cell r="G8616" t="str">
            <v>glb</v>
          </cell>
          <cell r="H8616">
            <v>0.01</v>
          </cell>
          <cell r="I8616">
            <v>2535.75</v>
          </cell>
          <cell r="J8616">
            <v>25</v>
          </cell>
        </row>
        <row r="8617">
          <cell r="B8617" t="str">
            <v>I03</v>
          </cell>
          <cell r="C8617" t="str">
            <v>MANO DE OBRA AA (Albañileria)</v>
          </cell>
          <cell r="F8617" t="str">
            <v>Ins</v>
          </cell>
          <cell r="G8617" t="str">
            <v>hc</v>
          </cell>
          <cell r="H8617">
            <v>0.28000000000000003</v>
          </cell>
          <cell r="I8617">
            <v>17165.400000000001</v>
          </cell>
          <cell r="J8617">
            <v>4806</v>
          </cell>
        </row>
        <row r="8618">
          <cell r="B8618" t="str">
            <v>M15</v>
          </cell>
          <cell r="C8618" t="str">
            <v>TALADRO ROTO PERCUTOR</v>
          </cell>
          <cell r="F8618" t="str">
            <v>Ins</v>
          </cell>
          <cell r="G8618" t="str">
            <v>dd</v>
          </cell>
          <cell r="H8618">
            <v>0.2</v>
          </cell>
          <cell r="I8618">
            <v>13650</v>
          </cell>
          <cell r="J8618">
            <v>2730</v>
          </cell>
        </row>
        <row r="8619">
          <cell r="B8619" t="str">
            <v>A55</v>
          </cell>
          <cell r="C8619" t="str">
            <v>PERNO EN ACERO INOXIDABLE DE 5/16" X 3" PARA CONCRETO</v>
          </cell>
          <cell r="F8619" t="str">
            <v>Ins</v>
          </cell>
          <cell r="G8619" t="str">
            <v>und.</v>
          </cell>
          <cell r="H8619">
            <v>0.09</v>
          </cell>
          <cell r="I8619">
            <v>1543.5</v>
          </cell>
          <cell r="J8619">
            <v>139</v>
          </cell>
        </row>
        <row r="8620">
          <cell r="B8620" t="str">
            <v>A51</v>
          </cell>
          <cell r="C8620" t="str">
            <v>BROCA PARA ACERO INOXIDABLE 3/8"X6"</v>
          </cell>
          <cell r="F8620" t="str">
            <v>Ins</v>
          </cell>
          <cell r="G8620" t="str">
            <v>und.</v>
          </cell>
          <cell r="H8620">
            <v>0.02</v>
          </cell>
          <cell r="I8620">
            <v>9371.25</v>
          </cell>
          <cell r="J8620">
            <v>187</v>
          </cell>
        </row>
        <row r="8621">
          <cell r="B8621" t="str">
            <v>O28A</v>
          </cell>
          <cell r="C8621" t="str">
            <v>BROCA PARA MURO 3/8" x 6"</v>
          </cell>
          <cell r="F8621" t="str">
            <v>Ins</v>
          </cell>
          <cell r="G8621" t="str">
            <v>und</v>
          </cell>
          <cell r="H8621">
            <v>2E-3</v>
          </cell>
          <cell r="I8621">
            <v>6615</v>
          </cell>
          <cell r="J8621">
            <v>13</v>
          </cell>
        </row>
        <row r="8623">
          <cell r="A8623" t="str">
            <v>EC-5.341</v>
          </cell>
          <cell r="C8623" t="str">
            <v>ANCLAJE EXPANSIVO DE ACERO INOXIDABLE DE 1/4" x 2.1/4" (Incluye perforación del elemento de fijación y del muro de anclaje). A TODO COSTO</v>
          </cell>
          <cell r="G8623" t="str">
            <v>und</v>
          </cell>
          <cell r="J8623">
            <v>7824</v>
          </cell>
        </row>
        <row r="8624">
          <cell r="B8624" t="str">
            <v>M03</v>
          </cell>
          <cell r="C8624" t="str">
            <v>EQUIPO BASICO ( Herramienta menor )</v>
          </cell>
          <cell r="F8624" t="str">
            <v>Ins</v>
          </cell>
          <cell r="G8624" t="str">
            <v>glb</v>
          </cell>
          <cell r="H8624">
            <v>0.01</v>
          </cell>
          <cell r="I8624">
            <v>2535.75</v>
          </cell>
          <cell r="J8624">
            <v>25</v>
          </cell>
        </row>
        <row r="8625">
          <cell r="B8625" t="str">
            <v>I03</v>
          </cell>
          <cell r="C8625" t="str">
            <v>MANO DE OBRA AA (Albañileria)</v>
          </cell>
          <cell r="F8625" t="str">
            <v>Ins</v>
          </cell>
          <cell r="G8625" t="str">
            <v>hc</v>
          </cell>
          <cell r="H8625">
            <v>0.28000000000000003</v>
          </cell>
          <cell r="I8625">
            <v>17165.400000000001</v>
          </cell>
          <cell r="J8625">
            <v>4806</v>
          </cell>
        </row>
        <row r="8626">
          <cell r="B8626" t="str">
            <v>M15</v>
          </cell>
          <cell r="C8626" t="str">
            <v>TALADRO ROTO PERCUTOR</v>
          </cell>
          <cell r="F8626" t="str">
            <v>Ins</v>
          </cell>
          <cell r="G8626" t="str">
            <v>dd</v>
          </cell>
          <cell r="H8626">
            <v>0.2</v>
          </cell>
          <cell r="I8626">
            <v>13650</v>
          </cell>
          <cell r="J8626">
            <v>2730</v>
          </cell>
        </row>
        <row r="8627">
          <cell r="B8627" t="str">
            <v>A58</v>
          </cell>
          <cell r="C8627" t="str">
            <v>PERNO EN ACERO INOXIDABLE DE1/4" X 21/4" PARA CONCRETO</v>
          </cell>
          <cell r="F8627" t="str">
            <v>Ins</v>
          </cell>
          <cell r="G8627" t="str">
            <v>und.</v>
          </cell>
          <cell r="H8627">
            <v>0.09</v>
          </cell>
          <cell r="I8627">
            <v>771.75</v>
          </cell>
          <cell r="J8627">
            <v>69</v>
          </cell>
        </row>
        <row r="8628">
          <cell r="B8628" t="str">
            <v>A53</v>
          </cell>
          <cell r="C8628" t="str">
            <v>BROCA PARA ACERO INOXIDABLE5/16"X6"</v>
          </cell>
          <cell r="F8628" t="str">
            <v>Ins</v>
          </cell>
          <cell r="G8628" t="str">
            <v>und.</v>
          </cell>
          <cell r="H8628">
            <v>0.02</v>
          </cell>
          <cell r="I8628">
            <v>8820</v>
          </cell>
          <cell r="J8628">
            <v>176</v>
          </cell>
        </row>
        <row r="8629">
          <cell r="B8629" t="str">
            <v>A54</v>
          </cell>
          <cell r="C8629" t="str">
            <v>BROCA RANURADA 5/16"X6"</v>
          </cell>
          <cell r="F8629" t="str">
            <v>Ins</v>
          </cell>
          <cell r="G8629" t="str">
            <v>und.</v>
          </cell>
          <cell r="H8629">
            <v>2E-3</v>
          </cell>
          <cell r="I8629">
            <v>8820</v>
          </cell>
          <cell r="J8629">
            <v>18</v>
          </cell>
        </row>
        <row r="8631">
          <cell r="A8631" t="str">
            <v>EC-5.342</v>
          </cell>
          <cell r="C8631" t="str">
            <v>ANCLAJE EXPANSIVO DE ACERO INOXIDABLE DE 1/4" x 1.3/8" (Incluye perforación del elemento de fijación y del muro de anclaje). A TODO COSTO</v>
          </cell>
          <cell r="G8631" t="str">
            <v>und</v>
          </cell>
          <cell r="J8631">
            <v>7741</v>
          </cell>
        </row>
        <row r="8632">
          <cell r="B8632" t="str">
            <v>M03</v>
          </cell>
          <cell r="C8632" t="str">
            <v>EQUIPO BASICO ( Herramienta menor )</v>
          </cell>
          <cell r="F8632" t="str">
            <v>Ins</v>
          </cell>
          <cell r="G8632" t="str">
            <v>glb</v>
          </cell>
          <cell r="H8632">
            <v>0.01</v>
          </cell>
          <cell r="I8632">
            <v>2535.75</v>
          </cell>
          <cell r="J8632">
            <v>25</v>
          </cell>
        </row>
        <row r="8633">
          <cell r="B8633" t="str">
            <v>I03</v>
          </cell>
          <cell r="C8633" t="str">
            <v>MANO DE OBRA AA (Albañileria)</v>
          </cell>
          <cell r="F8633" t="str">
            <v>Ins</v>
          </cell>
          <cell r="G8633" t="str">
            <v>hc</v>
          </cell>
          <cell r="H8633">
            <v>0.28000000000000003</v>
          </cell>
          <cell r="I8633">
            <v>17165.400000000001</v>
          </cell>
          <cell r="J8633">
            <v>4806</v>
          </cell>
        </row>
        <row r="8634">
          <cell r="B8634" t="str">
            <v>M15</v>
          </cell>
          <cell r="C8634" t="str">
            <v>TALADRO ROTO PERCUTOR</v>
          </cell>
          <cell r="F8634" t="str">
            <v>Ins</v>
          </cell>
          <cell r="G8634" t="str">
            <v>dd</v>
          </cell>
          <cell r="H8634">
            <v>0.2</v>
          </cell>
          <cell r="I8634">
            <v>13650</v>
          </cell>
          <cell r="J8634">
            <v>2730</v>
          </cell>
        </row>
        <row r="8635">
          <cell r="B8635" t="str">
            <v>A59</v>
          </cell>
          <cell r="C8635" t="str">
            <v>PERNO EN ACERO INOXIDABLE DE1/4" X 1,3/8" PARA CONCRETO</v>
          </cell>
          <cell r="F8635" t="str">
            <v>Ins</v>
          </cell>
          <cell r="G8635" t="str">
            <v>und.</v>
          </cell>
          <cell r="H8635">
            <v>0.09</v>
          </cell>
          <cell r="I8635">
            <v>1000.4925000000001</v>
          </cell>
          <cell r="J8635">
            <v>90</v>
          </cell>
        </row>
        <row r="8636">
          <cell r="B8636" t="str">
            <v>A56</v>
          </cell>
          <cell r="C8636" t="str">
            <v>BROCA PARA 1/4" X 4" PARA MURO</v>
          </cell>
          <cell r="F8636" t="str">
            <v>Ins</v>
          </cell>
          <cell r="G8636" t="str">
            <v>und.</v>
          </cell>
          <cell r="H8636">
            <v>0.02</v>
          </cell>
          <cell r="I8636">
            <v>3858.75</v>
          </cell>
          <cell r="J8636">
            <v>77</v>
          </cell>
        </row>
        <row r="8637">
          <cell r="B8637" t="str">
            <v>A57</v>
          </cell>
          <cell r="C8637" t="str">
            <v>BROCA PARA ACERO INOXIDABLE 1/4" X 4"</v>
          </cell>
          <cell r="F8637" t="str">
            <v>Ins</v>
          </cell>
          <cell r="G8637" t="str">
            <v>und.</v>
          </cell>
          <cell r="H8637">
            <v>2E-3</v>
          </cell>
          <cell r="I8637">
            <v>6615</v>
          </cell>
          <cell r="J8637">
            <v>13</v>
          </cell>
        </row>
        <row r="8639">
          <cell r="A8639" t="str">
            <v>EC-5.343</v>
          </cell>
          <cell r="C8639" t="str">
            <v>TORNILLO NIVELACION DE ACERO INOXIDABLE D=M8.0mm (5/16") x L=0.20m (incluye perforación de los elementos objeto de nivelación y accesorios de fijación). A TODO COSTO</v>
          </cell>
          <cell r="G8639" t="str">
            <v>und</v>
          </cell>
          <cell r="J8639">
            <v>26767</v>
          </cell>
        </row>
        <row r="8640">
          <cell r="B8640" t="str">
            <v>M03</v>
          </cell>
          <cell r="C8640" t="str">
            <v>EQUIPO BASICO ( Herramienta menor )</v>
          </cell>
          <cell r="F8640" t="str">
            <v>Ins</v>
          </cell>
          <cell r="G8640" t="str">
            <v>glb</v>
          </cell>
          <cell r="H8640">
            <v>0.01</v>
          </cell>
          <cell r="I8640">
            <v>2535.75</v>
          </cell>
          <cell r="J8640">
            <v>25</v>
          </cell>
        </row>
        <row r="8641">
          <cell r="B8641" t="str">
            <v>I03</v>
          </cell>
          <cell r="C8641" t="str">
            <v>MANO DE OBRA AA (Albañileria)</v>
          </cell>
          <cell r="F8641" t="str">
            <v>Ins</v>
          </cell>
          <cell r="G8641" t="str">
            <v>hc</v>
          </cell>
          <cell r="H8641">
            <v>0.28000000000000003</v>
          </cell>
          <cell r="I8641">
            <v>17165.400000000001</v>
          </cell>
          <cell r="J8641">
            <v>4806</v>
          </cell>
        </row>
        <row r="8642">
          <cell r="B8642" t="str">
            <v>M15</v>
          </cell>
          <cell r="C8642" t="str">
            <v>TALADRO ROTO PERCUTOR</v>
          </cell>
          <cell r="F8642" t="str">
            <v>Ins</v>
          </cell>
          <cell r="G8642" t="str">
            <v>dd</v>
          </cell>
          <cell r="H8642">
            <v>0.2</v>
          </cell>
          <cell r="I8642">
            <v>13650</v>
          </cell>
          <cell r="J8642">
            <v>2730</v>
          </cell>
        </row>
        <row r="8643">
          <cell r="B8643" t="str">
            <v>A61</v>
          </cell>
          <cell r="C8643" t="str">
            <v>VARILLA ROSCADA ACERO INOXIDABLE  D=M8.0 mm(5/16") x L=1,0MTS.</v>
          </cell>
          <cell r="F8643" t="str">
            <v>Ins</v>
          </cell>
          <cell r="G8643" t="str">
            <v>m</v>
          </cell>
          <cell r="H8643">
            <v>0.09</v>
          </cell>
          <cell r="I8643">
            <v>8047.5360000000001</v>
          </cell>
          <cell r="J8643">
            <v>724</v>
          </cell>
        </row>
        <row r="8644">
          <cell r="B8644" t="str">
            <v>A62</v>
          </cell>
          <cell r="C8644" t="str">
            <v>TUERCA HEX.304 5/16 D=8,0 mm</v>
          </cell>
          <cell r="F8644" t="str">
            <v>Ins</v>
          </cell>
          <cell r="G8644" t="str">
            <v>und.</v>
          </cell>
          <cell r="H8644">
            <v>0.02</v>
          </cell>
          <cell r="I8644">
            <v>1047.375</v>
          </cell>
          <cell r="J8644">
            <v>21</v>
          </cell>
        </row>
        <row r="8645">
          <cell r="B8645" t="str">
            <v>A63</v>
          </cell>
          <cell r="C8645" t="str">
            <v>TUERCA HEX.304 CIEGA TIPO GORRO  5/16 D=8,0 mm (5/16")</v>
          </cell>
          <cell r="F8645" t="str">
            <v>Ins</v>
          </cell>
          <cell r="G8645" t="str">
            <v>und.</v>
          </cell>
          <cell r="H8645">
            <v>2E-3</v>
          </cell>
          <cell r="I8645">
            <v>420</v>
          </cell>
          <cell r="J8645">
            <v>1</v>
          </cell>
        </row>
        <row r="8646">
          <cell r="B8646" t="str">
            <v>A64</v>
          </cell>
          <cell r="C8646" t="str">
            <v>ARANDELA PLANA  304 D=8,0mm  (5/16")</v>
          </cell>
          <cell r="F8646" t="str">
            <v>Ins</v>
          </cell>
          <cell r="G8646" t="str">
            <v>und.</v>
          </cell>
          <cell r="H8646">
            <v>1.002</v>
          </cell>
          <cell r="I8646">
            <v>332.49300000000005</v>
          </cell>
          <cell r="J8646">
            <v>333</v>
          </cell>
        </row>
        <row r="8647">
          <cell r="B8647" t="str">
            <v>A65</v>
          </cell>
          <cell r="C8647" t="str">
            <v>BROCA  HSS 5/16" 304 D=8,0mm  (5/16")</v>
          </cell>
          <cell r="F8647" t="str">
            <v>Ins</v>
          </cell>
          <cell r="G8647" t="str">
            <v>und.</v>
          </cell>
          <cell r="H8647">
            <v>2.0019999999999998</v>
          </cell>
          <cell r="I8647">
            <v>9054.612000000001</v>
          </cell>
          <cell r="J8647">
            <v>18127</v>
          </cell>
        </row>
        <row r="8649">
          <cell r="A8649" t="str">
            <v>EC-5.344</v>
          </cell>
          <cell r="C8649" t="str">
            <v>TORNILLO NIVELACION DE ACERO INOXIDABLE D=M10.0mm (3/8") x L=0.20m (incluye perforación de los elementos objeto de nivelación y accesorios de fijación). A TODO COSTO</v>
          </cell>
          <cell r="G8649" t="str">
            <v>und</v>
          </cell>
          <cell r="J8649">
            <v>27733</v>
          </cell>
        </row>
        <row r="8650">
          <cell r="B8650" t="str">
            <v>M03</v>
          </cell>
          <cell r="C8650" t="str">
            <v>EQUIPO BASICO ( Herramienta menor )</v>
          </cell>
          <cell r="F8650" t="str">
            <v>Ins</v>
          </cell>
          <cell r="G8650" t="str">
            <v>glb</v>
          </cell>
          <cell r="H8650">
            <v>0.01</v>
          </cell>
          <cell r="I8650">
            <v>2535.75</v>
          </cell>
          <cell r="J8650">
            <v>25</v>
          </cell>
        </row>
        <row r="8651">
          <cell r="B8651" t="str">
            <v>I03</v>
          </cell>
          <cell r="C8651" t="str">
            <v>MANO DE OBRA AA (Albañileria)</v>
          </cell>
          <cell r="F8651" t="str">
            <v>Ins</v>
          </cell>
          <cell r="G8651" t="str">
            <v>hc</v>
          </cell>
          <cell r="H8651">
            <v>0.28000000000000003</v>
          </cell>
          <cell r="I8651">
            <v>17165.400000000001</v>
          </cell>
          <cell r="J8651">
            <v>4806</v>
          </cell>
        </row>
        <row r="8652">
          <cell r="B8652" t="str">
            <v>M15</v>
          </cell>
          <cell r="C8652" t="str">
            <v>TALADRO ROTO PERCUTOR</v>
          </cell>
          <cell r="F8652" t="str">
            <v>Ins</v>
          </cell>
          <cell r="G8652" t="str">
            <v>dd</v>
          </cell>
          <cell r="H8652">
            <v>0.2</v>
          </cell>
          <cell r="I8652">
            <v>13650</v>
          </cell>
          <cell r="J8652">
            <v>2730</v>
          </cell>
        </row>
        <row r="8653">
          <cell r="B8653" t="str">
            <v>A66</v>
          </cell>
          <cell r="C8653" t="str">
            <v>VARILLA ROSCADA ACERO INOXIDABLE  D=M10 mm(3/8") x L=1,0MTS.</v>
          </cell>
          <cell r="F8653" t="str">
            <v>Ins</v>
          </cell>
          <cell r="G8653" t="str">
            <v>und.</v>
          </cell>
          <cell r="H8653">
            <v>0.09</v>
          </cell>
          <cell r="I8653">
            <v>11527.95</v>
          </cell>
          <cell r="J8653">
            <v>1038</v>
          </cell>
        </row>
        <row r="8654">
          <cell r="B8654" t="str">
            <v>A67</v>
          </cell>
          <cell r="C8654" t="str">
            <v>TUERCA HEX.304 3/8" D=10 mm</v>
          </cell>
          <cell r="F8654" t="str">
            <v>Ins</v>
          </cell>
          <cell r="G8654" t="str">
            <v>und.</v>
          </cell>
          <cell r="H8654">
            <v>0.02</v>
          </cell>
          <cell r="I8654">
            <v>1047.375</v>
          </cell>
          <cell r="J8654">
            <v>21</v>
          </cell>
        </row>
        <row r="8655">
          <cell r="B8655" t="str">
            <v>A68</v>
          </cell>
          <cell r="C8655" t="str">
            <v>TUERCA HEX.304 CIEGA TIPO GORRO  3/8 D=10 mm (5/16")</v>
          </cell>
          <cell r="F8655" t="str">
            <v>Ins</v>
          </cell>
          <cell r="G8655" t="str">
            <v>und.</v>
          </cell>
          <cell r="H8655">
            <v>2E-3</v>
          </cell>
          <cell r="I8655">
            <v>840</v>
          </cell>
          <cell r="J8655">
            <v>2</v>
          </cell>
        </row>
        <row r="8656">
          <cell r="B8656" t="str">
            <v>A69</v>
          </cell>
          <cell r="C8656" t="str">
            <v>ARANDELA PLANA  304 D=10mm  (3/8")</v>
          </cell>
          <cell r="F8656" t="str">
            <v>Ins</v>
          </cell>
          <cell r="G8656" t="str">
            <v>und.</v>
          </cell>
          <cell r="H8656">
            <v>1.002</v>
          </cell>
          <cell r="I8656">
            <v>349.65</v>
          </cell>
          <cell r="J8656">
            <v>350</v>
          </cell>
        </row>
        <row r="8657">
          <cell r="B8657" t="str">
            <v>A51</v>
          </cell>
          <cell r="C8657" t="str">
            <v>BROCA PARA ACERO INOXIDABLE 3/8"X6"</v>
          </cell>
          <cell r="F8657" t="str">
            <v>Ins</v>
          </cell>
          <cell r="G8657" t="str">
            <v>und.</v>
          </cell>
          <cell r="H8657">
            <v>2.0019999999999998</v>
          </cell>
          <cell r="I8657">
            <v>9371.25</v>
          </cell>
          <cell r="J8657">
            <v>18761</v>
          </cell>
        </row>
        <row r="8659">
          <cell r="A8659" t="str">
            <v>EC-5.345</v>
          </cell>
          <cell r="C8659" t="str">
            <v>PLACA MACIZA AEREA CONCRETO 2,500 PSI  h=1,1 e= 0.07m  (Sin refuerzo)</v>
          </cell>
          <cell r="G8659" t="str">
            <v>m</v>
          </cell>
          <cell r="J8659">
            <v>64500</v>
          </cell>
        </row>
        <row r="8660">
          <cell r="B8660" t="str">
            <v>M03</v>
          </cell>
          <cell r="C8660" t="str">
            <v>EQUIPO BASICO ( Herramienta menor )</v>
          </cell>
          <cell r="F8660" t="str">
            <v>Ins</v>
          </cell>
          <cell r="G8660" t="str">
            <v>glb</v>
          </cell>
          <cell r="H8660">
            <v>0.5</v>
          </cell>
          <cell r="I8660">
            <v>2535.75</v>
          </cell>
          <cell r="J8660">
            <v>1268</v>
          </cell>
        </row>
        <row r="8661">
          <cell r="B8661" t="str">
            <v>I03</v>
          </cell>
          <cell r="C8661" t="str">
            <v>MANO DE OBRA AA (Albañileria)</v>
          </cell>
          <cell r="F8661" t="str">
            <v>Ins</v>
          </cell>
          <cell r="G8661" t="str">
            <v>hc</v>
          </cell>
          <cell r="H8661">
            <v>1.1299999999999999</v>
          </cell>
          <cell r="I8661">
            <v>17165.400000000001</v>
          </cell>
          <cell r="J8661">
            <v>19397</v>
          </cell>
        </row>
        <row r="8662">
          <cell r="B8662" t="str">
            <v>P04</v>
          </cell>
          <cell r="C8662" t="str">
            <v>FORMALETA ENTREPISOS CON PARAL EXTRALARGO de 3.00 a 4.50 m.(Por Metro Cuadrado).</v>
          </cell>
          <cell r="F8662" t="str">
            <v>Ins</v>
          </cell>
          <cell r="G8662" t="str">
            <v>ms</v>
          </cell>
          <cell r="H8662">
            <v>1</v>
          </cell>
          <cell r="I8662">
            <v>5646.3434999999999</v>
          </cell>
          <cell r="J8662">
            <v>5646</v>
          </cell>
        </row>
        <row r="8663">
          <cell r="B8663" t="str">
            <v>O15</v>
          </cell>
          <cell r="C8663" t="str">
            <v>PUNTILLA CON CABEZA 2"</v>
          </cell>
          <cell r="F8663" t="str">
            <v>Ins</v>
          </cell>
          <cell r="G8663" t="str">
            <v>lb</v>
          </cell>
          <cell r="H8663">
            <v>0.5</v>
          </cell>
          <cell r="I8663">
            <v>2509.5</v>
          </cell>
          <cell r="J8663">
            <v>1255</v>
          </cell>
        </row>
        <row r="8664">
          <cell r="B8664" t="str">
            <v>M06</v>
          </cell>
          <cell r="C8664" t="str">
            <v>VIBRADOR A GASOLINA</v>
          </cell>
          <cell r="F8664" t="str">
            <v>Ins</v>
          </cell>
          <cell r="G8664" t="str">
            <v>dd</v>
          </cell>
          <cell r="H8664">
            <v>7.0000000000000001E-3</v>
          </cell>
          <cell r="I8664">
            <v>27300</v>
          </cell>
          <cell r="J8664">
            <v>191</v>
          </cell>
        </row>
        <row r="8665">
          <cell r="B8665" t="str">
            <v>M16</v>
          </cell>
          <cell r="C8665" t="str">
            <v>EQUIPO COLOCACION CONCRETO</v>
          </cell>
          <cell r="F8665" t="str">
            <v>Ins</v>
          </cell>
          <cell r="G8665" t="str">
            <v>m3</v>
          </cell>
          <cell r="H8665">
            <v>0.10299999999999999</v>
          </cell>
          <cell r="I8665">
            <v>24150</v>
          </cell>
          <cell r="J8665">
            <v>2487</v>
          </cell>
        </row>
        <row r="8666">
          <cell r="B8666" t="str">
            <v>H03</v>
          </cell>
          <cell r="C8666" t="str">
            <v xml:space="preserve">CONCRETO 2.500 psi </v>
          </cell>
          <cell r="F8666" t="str">
            <v>Ins</v>
          </cell>
          <cell r="G8666" t="str">
            <v>m3</v>
          </cell>
          <cell r="H8666">
            <v>0.08</v>
          </cell>
          <cell r="I8666">
            <v>428203.65</v>
          </cell>
          <cell r="J8666">
            <v>34256</v>
          </cell>
        </row>
        <row r="8668">
          <cell r="A8668" t="str">
            <v>EC-5.346</v>
          </cell>
          <cell r="C8668" t="str">
            <v>PERFORACION CON SACA-NUCLEOS PARA TUBERIA DE 4" , incluye resane y sellado con Sikadur o equialente.</v>
          </cell>
          <cell r="G8668" t="str">
            <v>cm</v>
          </cell>
          <cell r="J8668">
            <v>6442</v>
          </cell>
        </row>
        <row r="8669">
          <cell r="B8669" t="str">
            <v>I27E</v>
          </cell>
          <cell r="C8669" t="str">
            <v xml:space="preserve">PERFORACIÓN  EN CONCRETO DE 5" CON SACA-NUCLEOS  (FUNCIONA PARA PASES DE TUBERIA DE 4") </v>
          </cell>
          <cell r="F8669" t="str">
            <v>Sbcto</v>
          </cell>
          <cell r="G8669" t="str">
            <v>cm</v>
          </cell>
          <cell r="H8669">
            <v>1</v>
          </cell>
          <cell r="I8669">
            <v>4373.25</v>
          </cell>
          <cell r="J8669">
            <v>4373</v>
          </cell>
        </row>
        <row r="8670">
          <cell r="B8670" t="str">
            <v>O17B</v>
          </cell>
          <cell r="C8670" t="str">
            <v>SIKADUR -Anchor Fix-4 600ML.</v>
          </cell>
          <cell r="F8670" t="str">
            <v>Ins</v>
          </cell>
          <cell r="G8670" t="str">
            <v>und</v>
          </cell>
          <cell r="H8670">
            <v>0.03</v>
          </cell>
          <cell r="I8670">
            <v>68972.399999999994</v>
          </cell>
          <cell r="J8670">
            <v>2069</v>
          </cell>
        </row>
        <row r="8672">
          <cell r="A8672" t="str">
            <v>EC-5.347</v>
          </cell>
          <cell r="C8672" t="str">
            <v>PERFORACION CON SACA-NUCLEOS PARA TUBERIA DE 6" , incluye resane y sellado con Sikadur o equialente.</v>
          </cell>
          <cell r="G8672" t="str">
            <v>cm</v>
          </cell>
          <cell r="J8672">
            <v>12260</v>
          </cell>
        </row>
        <row r="8673">
          <cell r="B8673" t="str">
            <v>I27F</v>
          </cell>
          <cell r="C8673" t="str">
            <v xml:space="preserve">PERFORACIÓN  EN CONCRETO DE 7" CON SACA-NUCLEOS  (FUNCIONA PARA PASES DE TUBERIA DE 6") </v>
          </cell>
          <cell r="F8673" t="str">
            <v>Sbcto</v>
          </cell>
          <cell r="G8673" t="str">
            <v>cm</v>
          </cell>
          <cell r="H8673">
            <v>1</v>
          </cell>
          <cell r="I8673">
            <v>8121.75</v>
          </cell>
          <cell r="J8673">
            <v>8122</v>
          </cell>
        </row>
        <row r="8674">
          <cell r="B8674" t="str">
            <v>O17B</v>
          </cell>
          <cell r="C8674" t="str">
            <v>SIKADUR -Anchor Fix-4 600ML.</v>
          </cell>
          <cell r="F8674" t="str">
            <v>Ins</v>
          </cell>
          <cell r="G8674" t="str">
            <v>und</v>
          </cell>
          <cell r="H8674">
            <v>0.06</v>
          </cell>
          <cell r="I8674">
            <v>68972.399999999994</v>
          </cell>
          <cell r="J8674">
            <v>4138</v>
          </cell>
        </row>
        <row r="8676">
          <cell r="A8676" t="str">
            <v>EC-5.348</v>
          </cell>
          <cell r="C8676" t="str">
            <v>PERFORACION CON SACA-NUCLEOS PARA TUBERIA DE 3" , incluye resane y sellado con Sikadur o equialente.</v>
          </cell>
          <cell r="G8676" t="str">
            <v>cm</v>
          </cell>
          <cell r="J8676">
            <v>6067</v>
          </cell>
        </row>
        <row r="8677">
          <cell r="B8677" t="str">
            <v>I27D</v>
          </cell>
          <cell r="C8677" t="str">
            <v xml:space="preserve">PERFORACIÓN  EN CONCRETO DE 4" CON SACA-NUCLEOS  (FUNCIONA PARA PASES DE TUBERIA DE 3") </v>
          </cell>
          <cell r="F8677" t="str">
            <v>Sbcto</v>
          </cell>
          <cell r="G8677" t="str">
            <v>cm</v>
          </cell>
          <cell r="H8677">
            <v>1</v>
          </cell>
          <cell r="I8677">
            <v>3998.4</v>
          </cell>
          <cell r="J8677">
            <v>3998</v>
          </cell>
        </row>
        <row r="8678">
          <cell r="B8678" t="str">
            <v>O17B</v>
          </cell>
          <cell r="C8678" t="str">
            <v>SIKADUR -Anchor Fix-4 600ML.</v>
          </cell>
          <cell r="F8678" t="str">
            <v>Ins</v>
          </cell>
          <cell r="G8678" t="str">
            <v>und</v>
          </cell>
          <cell r="H8678">
            <v>0.03</v>
          </cell>
          <cell r="I8678">
            <v>68972.399999999994</v>
          </cell>
          <cell r="J8678">
            <v>2069</v>
          </cell>
        </row>
        <row r="8680">
          <cell r="A8680" t="str">
            <v>EC-5.349</v>
          </cell>
          <cell r="C8680" t="str">
            <v>PERFORACION CON SACA-NUCLEOS PARA TUBERIA DE 2" , incluye resane y sellado con Sikadur o equialente.</v>
          </cell>
          <cell r="G8680" t="str">
            <v>cm</v>
          </cell>
          <cell r="J8680">
            <v>5942</v>
          </cell>
        </row>
        <row r="8681">
          <cell r="B8681" t="str">
            <v>I27C</v>
          </cell>
          <cell r="C8681" t="str">
            <v xml:space="preserve">PERFORACIÓN  EN CONCRETO DE 3" CON SACA-NUCLEOS  (FUNCIONA PARA PASES DE TUBERIA DE 2") </v>
          </cell>
          <cell r="F8681" t="str">
            <v>Sbcto</v>
          </cell>
          <cell r="G8681" t="str">
            <v>cm</v>
          </cell>
          <cell r="H8681">
            <v>1</v>
          </cell>
          <cell r="I8681">
            <v>3873.45</v>
          </cell>
          <cell r="J8681">
            <v>3873</v>
          </cell>
        </row>
        <row r="8682">
          <cell r="B8682" t="str">
            <v>O17B</v>
          </cell>
          <cell r="C8682" t="str">
            <v>SIKADUR -Anchor Fix-4 600ML.</v>
          </cell>
          <cell r="F8682" t="str">
            <v>Ins</v>
          </cell>
          <cell r="G8682" t="str">
            <v>und</v>
          </cell>
          <cell r="H8682">
            <v>0.03</v>
          </cell>
          <cell r="I8682">
            <v>68972.399999999994</v>
          </cell>
          <cell r="J8682">
            <v>2069</v>
          </cell>
        </row>
        <row r="8684">
          <cell r="A8684" t="str">
            <v>EC-5.350</v>
          </cell>
          <cell r="C8684" t="str">
            <v>JUNTA DE DILATACIÓN CON  PERFIL EN ALUMINIO 11 mm EN L, INCLUYE TORNILLERIA DE FIJACIÓN  - PERFIL DE GOMA - PARA TAPA JUNTA. Según detalle constructivo.</v>
          </cell>
          <cell r="G8684" t="str">
            <v>ml</v>
          </cell>
          <cell r="J8684">
            <v>54021</v>
          </cell>
        </row>
        <row r="8685">
          <cell r="B8685" t="str">
            <v>M03</v>
          </cell>
          <cell r="C8685" t="str">
            <v>EQUIPO BASICO ( Herramienta menor )</v>
          </cell>
          <cell r="F8685" t="str">
            <v>Ins</v>
          </cell>
          <cell r="G8685" t="str">
            <v>glb</v>
          </cell>
          <cell r="H8685">
            <v>7.0000000000000001E-3</v>
          </cell>
          <cell r="I8685">
            <v>2535.75</v>
          </cell>
          <cell r="J8685">
            <v>18</v>
          </cell>
        </row>
        <row r="8686">
          <cell r="B8686" t="str">
            <v>I03</v>
          </cell>
          <cell r="C8686" t="str">
            <v>MANO DE OBRA AA (Albañileria)</v>
          </cell>
          <cell r="F8686" t="str">
            <v>Ins</v>
          </cell>
          <cell r="G8686" t="str">
            <v>hc</v>
          </cell>
          <cell r="H8686">
            <v>0.45</v>
          </cell>
          <cell r="I8686">
            <v>17165.400000000001</v>
          </cell>
          <cell r="J8686">
            <v>7724</v>
          </cell>
        </row>
        <row r="8687">
          <cell r="B8687" t="str">
            <v>O35</v>
          </cell>
          <cell r="C8687" t="str">
            <v>SIKAFLEX 1A tubo 300 cc o equivalente.</v>
          </cell>
          <cell r="F8687" t="str">
            <v>Ins</v>
          </cell>
          <cell r="G8687" t="str">
            <v>und</v>
          </cell>
          <cell r="H8687">
            <v>1</v>
          </cell>
          <cell r="I8687">
            <v>28113.75</v>
          </cell>
          <cell r="J8687">
            <v>28114</v>
          </cell>
        </row>
        <row r="8688">
          <cell r="B8688" t="str">
            <v>D74</v>
          </cell>
          <cell r="C8688" t="str">
            <v>PERFIL LATERAL EN ALUMNIO 11 mm INCL. TORNILLERIA DE FIJACIÓN  - PERFIL EN GOMA TAPAJUNTAS</v>
          </cell>
          <cell r="F8688" t="str">
            <v>Ins</v>
          </cell>
          <cell r="G8688" t="str">
            <v>m</v>
          </cell>
          <cell r="H8688">
            <v>2</v>
          </cell>
          <cell r="I8688">
            <v>9082.5</v>
          </cell>
          <cell r="J8688">
            <v>18165</v>
          </cell>
        </row>
        <row r="8691">
          <cell r="A8691" t="str">
            <v>M-6</v>
          </cell>
          <cell r="C8691" t="str">
            <v>MAMPOSTERIA</v>
          </cell>
        </row>
        <row r="8693">
          <cell r="A8693" t="str">
            <v>M-6.1</v>
          </cell>
          <cell r="C8693" t="str">
            <v>MURO EN BLOQUE Nº4  Arcilla 33*23*9 cm.  Incluye grafil 5 mm.Anclajes perforación y adhesivo epoxico</v>
          </cell>
          <cell r="G8693" t="str">
            <v>m2</v>
          </cell>
          <cell r="J8693">
            <v>50345</v>
          </cell>
        </row>
        <row r="8694">
          <cell r="B8694" t="str">
            <v>M03</v>
          </cell>
          <cell r="C8694" t="str">
            <v>EQUIPO BASICO ( Herramienta menor )</v>
          </cell>
          <cell r="F8694" t="str">
            <v>Ins</v>
          </cell>
          <cell r="G8694" t="str">
            <v>glb</v>
          </cell>
          <cell r="H8694">
            <v>0.1</v>
          </cell>
          <cell r="I8694">
            <v>2535.75</v>
          </cell>
          <cell r="J8694">
            <v>254</v>
          </cell>
        </row>
        <row r="8695">
          <cell r="B8695" t="str">
            <v>I03</v>
          </cell>
          <cell r="C8695" t="str">
            <v>MANO DE OBRA AA (Albañileria)</v>
          </cell>
          <cell r="F8695" t="str">
            <v>Ins</v>
          </cell>
          <cell r="G8695" t="str">
            <v>hc</v>
          </cell>
          <cell r="H8695">
            <v>1.1000000000000001</v>
          </cell>
          <cell r="I8695">
            <v>17165.400000000001</v>
          </cell>
          <cell r="J8695">
            <v>18882</v>
          </cell>
        </row>
        <row r="8696">
          <cell r="B8696" t="str">
            <v>T02</v>
          </cell>
          <cell r="C8696" t="str">
            <v>BLOQUE DIVISORIO Nº 4 (33 x 23 x 9 cm) Arcilla Tipo Santafé o equivalente.</v>
          </cell>
          <cell r="F8696" t="str">
            <v>Ins</v>
          </cell>
          <cell r="G8696" t="str">
            <v>und</v>
          </cell>
          <cell r="H8696">
            <v>12.914999999999999</v>
          </cell>
          <cell r="I8696">
            <v>1244.25</v>
          </cell>
          <cell r="J8696">
            <v>16069</v>
          </cell>
        </row>
        <row r="8697">
          <cell r="B8697" t="str">
            <v>A02</v>
          </cell>
          <cell r="C8697" t="str">
            <v xml:space="preserve">GRAFIL 4 - 8  mm </v>
          </cell>
          <cell r="F8697" t="str">
            <v>Ins</v>
          </cell>
          <cell r="G8697" t="str">
            <v>kg</v>
          </cell>
          <cell r="H8697">
            <v>0.1</v>
          </cell>
          <cell r="I8697">
            <v>2998.8</v>
          </cell>
          <cell r="J8697">
            <v>300</v>
          </cell>
        </row>
        <row r="8698">
          <cell r="B8698" t="str">
            <v>H07</v>
          </cell>
          <cell r="C8698" t="str">
            <v>MORTERO 1:4 ( arena semilavada de peña )</v>
          </cell>
          <cell r="F8698" t="str">
            <v>Ana</v>
          </cell>
          <cell r="G8698" t="str">
            <v>m3</v>
          </cell>
          <cell r="H8698">
            <v>1.2999999999999999E-2</v>
          </cell>
          <cell r="I8698">
            <v>462939.75</v>
          </cell>
          <cell r="J8698">
            <v>6018</v>
          </cell>
        </row>
        <row r="8699">
          <cell r="B8699" t="str">
            <v>AA35</v>
          </cell>
          <cell r="C8699" t="str">
            <v>ANCLAJES 5/8" x 8" (Incluye perforación y adhesivo epóxico)</v>
          </cell>
          <cell r="F8699" t="str">
            <v>Ana</v>
          </cell>
          <cell r="G8699" t="str">
            <v>und</v>
          </cell>
          <cell r="H8699">
            <v>0.75</v>
          </cell>
          <cell r="I8699">
            <v>11762.1</v>
          </cell>
          <cell r="J8699">
            <v>8822</v>
          </cell>
        </row>
        <row r="8701">
          <cell r="A8701" t="str">
            <v>M-6.2</v>
          </cell>
          <cell r="C8701" t="str">
            <v>MURO EN BLOQUE Nº4  Arcilla 33*23*9 cm.  Incluye grafil 5 mm.Anclajes perforación y adhesivo epoxico</v>
          </cell>
          <cell r="G8701" t="str">
            <v>m</v>
          </cell>
          <cell r="J8701">
            <v>23288</v>
          </cell>
        </row>
        <row r="8702">
          <cell r="B8702" t="str">
            <v>M03</v>
          </cell>
          <cell r="C8702" t="str">
            <v>EQUIPO BASICO ( Herramienta menor )</v>
          </cell>
          <cell r="F8702" t="str">
            <v>Ins</v>
          </cell>
          <cell r="G8702" t="str">
            <v>glb</v>
          </cell>
          <cell r="H8702">
            <v>0.1</v>
          </cell>
          <cell r="I8702">
            <v>2535.75</v>
          </cell>
          <cell r="J8702">
            <v>254</v>
          </cell>
        </row>
        <row r="8703">
          <cell r="B8703" t="str">
            <v>I03</v>
          </cell>
          <cell r="C8703" t="str">
            <v>MANO DE OBRA AA (Albañileria)</v>
          </cell>
          <cell r="F8703" t="str">
            <v>Ins</v>
          </cell>
          <cell r="G8703" t="str">
            <v>hc</v>
          </cell>
          <cell r="H8703">
            <v>0.41</v>
          </cell>
          <cell r="I8703">
            <v>17165.400000000001</v>
          </cell>
          <cell r="J8703">
            <v>7038</v>
          </cell>
        </row>
        <row r="8704">
          <cell r="B8704" t="str">
            <v>T02</v>
          </cell>
          <cell r="C8704" t="str">
            <v>BLOQUE DIVISORIO Nº 4 (33 x 23 x 9 cm) Arcilla Tipo Santafé o equivalente.</v>
          </cell>
          <cell r="F8704" t="str">
            <v>Ins</v>
          </cell>
          <cell r="G8704" t="str">
            <v>und</v>
          </cell>
          <cell r="H8704">
            <v>6.45</v>
          </cell>
          <cell r="I8704">
            <v>1244.25</v>
          </cell>
          <cell r="J8704">
            <v>8025</v>
          </cell>
        </row>
        <row r="8705">
          <cell r="B8705" t="str">
            <v>A02</v>
          </cell>
          <cell r="C8705" t="str">
            <v xml:space="preserve">GRAFIL 4 - 8  mm </v>
          </cell>
          <cell r="F8705" t="str">
            <v>Ins</v>
          </cell>
          <cell r="G8705" t="str">
            <v>kg</v>
          </cell>
          <cell r="H8705">
            <v>0.05</v>
          </cell>
          <cell r="I8705">
            <v>2998.8</v>
          </cell>
          <cell r="J8705">
            <v>150</v>
          </cell>
        </row>
        <row r="8706">
          <cell r="B8706" t="str">
            <v>H07</v>
          </cell>
          <cell r="C8706" t="str">
            <v>MORTERO 1:4 ( arena semilavada de peña )</v>
          </cell>
          <cell r="F8706" t="str">
            <v>Ana</v>
          </cell>
          <cell r="G8706" t="str">
            <v>m3</v>
          </cell>
          <cell r="H8706">
            <v>8.0000000000000002E-3</v>
          </cell>
          <cell r="I8706">
            <v>462939.75</v>
          </cell>
          <cell r="J8706">
            <v>3704</v>
          </cell>
        </row>
        <row r="8707">
          <cell r="B8707" t="str">
            <v>AA35</v>
          </cell>
          <cell r="C8707" t="str">
            <v>ANCLAJES 5/8" x 8" (Incluye perforación y adhesivo epóxico)</v>
          </cell>
          <cell r="F8707" t="str">
            <v>Ana</v>
          </cell>
          <cell r="G8707" t="str">
            <v>und</v>
          </cell>
          <cell r="H8707">
            <v>0.35</v>
          </cell>
          <cell r="I8707">
            <v>11762.1</v>
          </cell>
          <cell r="J8707">
            <v>4117</v>
          </cell>
        </row>
        <row r="8709">
          <cell r="A8709" t="str">
            <v>M-6.3</v>
          </cell>
          <cell r="C8709" t="str">
            <v>MURO EN BLOQUE Nº5  Arcilla 33*23*11.5 cm.  Incluye grafil 5 mm.Anclajes perforación y adhesivo epóxico</v>
          </cell>
          <cell r="G8709" t="str">
            <v>m2</v>
          </cell>
          <cell r="J8709">
            <v>54474</v>
          </cell>
        </row>
        <row r="8710">
          <cell r="B8710" t="str">
            <v>M03</v>
          </cell>
          <cell r="C8710" t="str">
            <v>EQUIPO BASICO ( Herramienta menor )</v>
          </cell>
          <cell r="F8710" t="str">
            <v>Ins</v>
          </cell>
          <cell r="G8710" t="str">
            <v>glb</v>
          </cell>
          <cell r="H8710">
            <v>0.1</v>
          </cell>
          <cell r="I8710">
            <v>2535.75</v>
          </cell>
          <cell r="J8710">
            <v>254</v>
          </cell>
        </row>
        <row r="8711">
          <cell r="B8711" t="str">
            <v>I03</v>
          </cell>
          <cell r="C8711" t="str">
            <v>MANO DE OBRA AA (Albañileria)</v>
          </cell>
          <cell r="F8711" t="str">
            <v>Ins</v>
          </cell>
          <cell r="G8711" t="str">
            <v>hc</v>
          </cell>
          <cell r="H8711">
            <v>1.1000000000000001</v>
          </cell>
          <cell r="I8711">
            <v>17165.400000000001</v>
          </cell>
          <cell r="J8711">
            <v>18882</v>
          </cell>
        </row>
        <row r="8712">
          <cell r="B8712" t="str">
            <v>T03</v>
          </cell>
          <cell r="C8712" t="str">
            <v>BLOQUE DIVISORIO Nº 5 (33 x 23 x 11.5 cm) Arcilla Tipo Santafé o equivalente.</v>
          </cell>
          <cell r="F8712" t="str">
            <v>Ins</v>
          </cell>
          <cell r="G8712" t="str">
            <v>und</v>
          </cell>
          <cell r="H8712">
            <v>12.914999999999999</v>
          </cell>
          <cell r="I8712">
            <v>1337.7</v>
          </cell>
          <cell r="J8712">
            <v>17276</v>
          </cell>
        </row>
        <row r="8713">
          <cell r="B8713" t="str">
            <v>A02</v>
          </cell>
          <cell r="C8713" t="str">
            <v xml:space="preserve">GRAFIL 4 - 8  mm </v>
          </cell>
          <cell r="F8713" t="str">
            <v>Ins</v>
          </cell>
          <cell r="G8713" t="str">
            <v>kg</v>
          </cell>
          <cell r="H8713">
            <v>0.1</v>
          </cell>
          <cell r="I8713">
            <v>2998.8</v>
          </cell>
          <cell r="J8713">
            <v>300</v>
          </cell>
        </row>
        <row r="8714">
          <cell r="B8714" t="str">
            <v>H07</v>
          </cell>
          <cell r="C8714" t="str">
            <v>MORTERO 1:4 ( arena semilavada de peña )</v>
          </cell>
          <cell r="F8714" t="str">
            <v>Ana</v>
          </cell>
          <cell r="G8714" t="str">
            <v>m3</v>
          </cell>
          <cell r="H8714">
            <v>1.7000000000000001E-2</v>
          </cell>
          <cell r="I8714">
            <v>462939.75</v>
          </cell>
          <cell r="J8714">
            <v>7870</v>
          </cell>
        </row>
        <row r="8715">
          <cell r="B8715" t="str">
            <v>O74</v>
          </cell>
          <cell r="C8715" t="str">
            <v xml:space="preserve">LAMINA DE ICOPOR. Espesor=10mm </v>
          </cell>
          <cell r="F8715" t="str">
            <v>Ins</v>
          </cell>
          <cell r="G8715" t="str">
            <v>m2</v>
          </cell>
          <cell r="H8715">
            <v>0.3</v>
          </cell>
          <cell r="I8715">
            <v>3567.9</v>
          </cell>
          <cell r="J8715">
            <v>1070</v>
          </cell>
        </row>
        <row r="8716">
          <cell r="B8716" t="str">
            <v>AA35</v>
          </cell>
          <cell r="C8716" t="str">
            <v>ANCLAJES 5/8" x 8" (Incluye perforación y adhesivo epóxico)</v>
          </cell>
          <cell r="F8716" t="str">
            <v>Ana</v>
          </cell>
          <cell r="G8716" t="str">
            <v>und</v>
          </cell>
          <cell r="H8716">
            <v>0.75</v>
          </cell>
          <cell r="I8716">
            <v>11762.1</v>
          </cell>
          <cell r="J8716">
            <v>8822</v>
          </cell>
        </row>
        <row r="8718">
          <cell r="A8718" t="str">
            <v>M-6.4</v>
          </cell>
          <cell r="C8718" t="str">
            <v>MURO EN BLOQUE Nº5  Arcilla 33*23*11.5 cm.  Incluye grafil 5 mm. Incluye grafil 5 mm.Anclajes perforación y adhesivo epóxico</v>
          </cell>
          <cell r="G8718" t="str">
            <v>m</v>
          </cell>
          <cell r="J8718">
            <v>23891</v>
          </cell>
        </row>
        <row r="8719">
          <cell r="B8719" t="str">
            <v>M03</v>
          </cell>
          <cell r="C8719" t="str">
            <v>EQUIPO BASICO ( Herramienta menor )</v>
          </cell>
          <cell r="F8719" t="str">
            <v>Ins</v>
          </cell>
          <cell r="G8719" t="str">
            <v>glb</v>
          </cell>
          <cell r="H8719">
            <v>0.1</v>
          </cell>
          <cell r="I8719">
            <v>2535.75</v>
          </cell>
          <cell r="J8719">
            <v>254</v>
          </cell>
        </row>
        <row r="8720">
          <cell r="B8720" t="str">
            <v>I03</v>
          </cell>
          <cell r="C8720" t="str">
            <v>MANO DE OBRA AA (Albañileria)</v>
          </cell>
          <cell r="F8720" t="str">
            <v>Ins</v>
          </cell>
          <cell r="G8720" t="str">
            <v>hc</v>
          </cell>
          <cell r="H8720">
            <v>0.41</v>
          </cell>
          <cell r="I8720">
            <v>17165.400000000001</v>
          </cell>
          <cell r="J8720">
            <v>7038</v>
          </cell>
        </row>
        <row r="8721">
          <cell r="B8721" t="str">
            <v>T03</v>
          </cell>
          <cell r="C8721" t="str">
            <v>BLOQUE DIVISORIO Nº 5 (33 x 23 x 11.5 cm) Arcilla Tipo Santafé o equivalente.</v>
          </cell>
          <cell r="F8721" t="str">
            <v>Ins</v>
          </cell>
          <cell r="G8721" t="str">
            <v>und</v>
          </cell>
          <cell r="H8721">
            <v>6.45</v>
          </cell>
          <cell r="I8721">
            <v>1337.7</v>
          </cell>
          <cell r="J8721">
            <v>8628</v>
          </cell>
        </row>
        <row r="8722">
          <cell r="B8722" t="str">
            <v>A02</v>
          </cell>
          <cell r="C8722" t="str">
            <v xml:space="preserve">GRAFIL 4 - 8  mm </v>
          </cell>
          <cell r="F8722" t="str">
            <v>Ins</v>
          </cell>
          <cell r="G8722" t="str">
            <v>kg</v>
          </cell>
          <cell r="H8722">
            <v>0.05</v>
          </cell>
          <cell r="I8722">
            <v>2998.8</v>
          </cell>
          <cell r="J8722">
            <v>150</v>
          </cell>
        </row>
        <row r="8723">
          <cell r="B8723" t="str">
            <v>H07</v>
          </cell>
          <cell r="C8723" t="str">
            <v>MORTERO 1:4 ( arena semilavada de peña )</v>
          </cell>
          <cell r="F8723" t="str">
            <v>Ana</v>
          </cell>
          <cell r="G8723" t="str">
            <v>m3</v>
          </cell>
          <cell r="H8723">
            <v>8.0000000000000002E-3</v>
          </cell>
          <cell r="I8723">
            <v>462939.75</v>
          </cell>
          <cell r="J8723">
            <v>3704</v>
          </cell>
        </row>
        <row r="8724">
          <cell r="B8724" t="str">
            <v>AA35</v>
          </cell>
          <cell r="C8724" t="str">
            <v>ANCLAJES 5/8" x 8" (Incluye perforación y adhesivo epóxico)</v>
          </cell>
          <cell r="F8724" t="str">
            <v>Ana</v>
          </cell>
          <cell r="G8724" t="str">
            <v>und</v>
          </cell>
          <cell r="H8724">
            <v>0.35</v>
          </cell>
          <cell r="I8724">
            <v>11762.1</v>
          </cell>
          <cell r="J8724">
            <v>4117</v>
          </cell>
        </row>
        <row r="8726">
          <cell r="A8726" t="str">
            <v>M-6.5</v>
          </cell>
          <cell r="C8726" t="str">
            <v>MURO DOBLE EN BLOQUE Nº5  Arcilla 33*23*11.5 cm. Incluye grafil 5 mm.Anclajes perforación y adhesivo epoxico</v>
          </cell>
          <cell r="G8726" t="str">
            <v>m2</v>
          </cell>
          <cell r="J8726">
            <v>100770</v>
          </cell>
        </row>
        <row r="8727">
          <cell r="B8727" t="str">
            <v>M03</v>
          </cell>
          <cell r="C8727" t="str">
            <v>EQUIPO BASICO ( Herramienta menor )</v>
          </cell>
          <cell r="F8727" t="str">
            <v>Ins</v>
          </cell>
          <cell r="G8727" t="str">
            <v>glb</v>
          </cell>
          <cell r="H8727">
            <v>0.1</v>
          </cell>
          <cell r="I8727">
            <v>2535.75</v>
          </cell>
          <cell r="J8727">
            <v>254</v>
          </cell>
        </row>
        <row r="8728">
          <cell r="B8728" t="str">
            <v>I03</v>
          </cell>
          <cell r="C8728" t="str">
            <v>MANO DE OBRA AA (Albañileria)</v>
          </cell>
          <cell r="F8728" t="str">
            <v>Ins</v>
          </cell>
          <cell r="G8728" t="str">
            <v>hc</v>
          </cell>
          <cell r="H8728">
            <v>2</v>
          </cell>
          <cell r="I8728">
            <v>17165.400000000001</v>
          </cell>
          <cell r="J8728">
            <v>34331</v>
          </cell>
        </row>
        <row r="8729">
          <cell r="B8729" t="str">
            <v>T03</v>
          </cell>
          <cell r="C8729" t="str">
            <v>BLOQUE DIVISORIO Nº 5 (33 x 23 x 11.5 cm) Arcilla Tipo Santafé o equivalente.</v>
          </cell>
          <cell r="F8729" t="str">
            <v>Ins</v>
          </cell>
          <cell r="G8729" t="str">
            <v>und</v>
          </cell>
          <cell r="H8729">
            <v>26</v>
          </cell>
          <cell r="I8729">
            <v>1337.7</v>
          </cell>
          <cell r="J8729">
            <v>34780</v>
          </cell>
        </row>
        <row r="8730">
          <cell r="B8730" t="str">
            <v>A02</v>
          </cell>
          <cell r="C8730" t="str">
            <v xml:space="preserve">GRAFIL 4 - 8  mm </v>
          </cell>
          <cell r="F8730" t="str">
            <v>Ins</v>
          </cell>
          <cell r="G8730" t="str">
            <v>kg</v>
          </cell>
          <cell r="H8730">
            <v>0.35</v>
          </cell>
          <cell r="I8730">
            <v>2998.8</v>
          </cell>
          <cell r="J8730">
            <v>1050</v>
          </cell>
        </row>
        <row r="8731">
          <cell r="B8731" t="str">
            <v>H07</v>
          </cell>
          <cell r="C8731" t="str">
            <v>MORTERO 1:4 ( arena semilavada de peña )</v>
          </cell>
          <cell r="F8731" t="str">
            <v>Ana</v>
          </cell>
          <cell r="G8731" t="str">
            <v>m3</v>
          </cell>
          <cell r="H8731">
            <v>0.03</v>
          </cell>
          <cell r="I8731">
            <v>462939.75</v>
          </cell>
          <cell r="J8731">
            <v>13888</v>
          </cell>
        </row>
        <row r="8732">
          <cell r="B8732" t="str">
            <v>AA35</v>
          </cell>
          <cell r="C8732" t="str">
            <v>ANCLAJES 5/8" x 8" (Incluye perforación y adhesivo epóxico)</v>
          </cell>
          <cell r="F8732" t="str">
            <v>Ana</v>
          </cell>
          <cell r="G8732" t="str">
            <v>und</v>
          </cell>
          <cell r="H8732">
            <v>1.4</v>
          </cell>
          <cell r="I8732">
            <v>11762.1</v>
          </cell>
          <cell r="J8732">
            <v>16467</v>
          </cell>
        </row>
        <row r="8734">
          <cell r="A8734" t="str">
            <v>M-6.6</v>
          </cell>
          <cell r="C8734" t="str">
            <v>MURO LADRILLO TOLETE RECOCIDO  (24,5 x 12 x 6 cm.) Arcilla MURO 7cm</v>
          </cell>
          <cell r="G8734" t="str">
            <v>m2</v>
          </cell>
          <cell r="J8734">
            <v>32581</v>
          </cell>
        </row>
        <row r="8735">
          <cell r="B8735" t="str">
            <v>M03</v>
          </cell>
          <cell r="C8735" t="str">
            <v>EQUIPO BASICO ( Herramienta menor )</v>
          </cell>
          <cell r="F8735" t="str">
            <v>Ins</v>
          </cell>
          <cell r="G8735" t="str">
            <v>glb</v>
          </cell>
          <cell r="H8735">
            <v>0.1</v>
          </cell>
          <cell r="I8735">
            <v>2535.75</v>
          </cell>
          <cell r="J8735">
            <v>254</v>
          </cell>
        </row>
        <row r="8736">
          <cell r="B8736" t="str">
            <v>I03</v>
          </cell>
          <cell r="C8736" t="str">
            <v>MANO DE OBRA AA (Albañileria)</v>
          </cell>
          <cell r="F8736" t="str">
            <v>Ins</v>
          </cell>
          <cell r="G8736" t="str">
            <v>hc</v>
          </cell>
          <cell r="H8736">
            <v>0.5</v>
          </cell>
          <cell r="I8736">
            <v>17165.400000000001</v>
          </cell>
          <cell r="J8736">
            <v>8583</v>
          </cell>
        </row>
        <row r="8737">
          <cell r="B8737" t="str">
            <v>T05</v>
          </cell>
          <cell r="C8737" t="str">
            <v>LADRILLO TOLETE RECOCIDO (24,5 x 12 x 6 cm)</v>
          </cell>
          <cell r="F8737" t="str">
            <v>Ins</v>
          </cell>
          <cell r="G8737" t="str">
            <v>und</v>
          </cell>
          <cell r="H8737">
            <v>30</v>
          </cell>
          <cell r="I8737">
            <v>482.83149600000002</v>
          </cell>
          <cell r="J8737">
            <v>14485</v>
          </cell>
        </row>
        <row r="8738">
          <cell r="B8738" t="str">
            <v>H07</v>
          </cell>
          <cell r="C8738" t="str">
            <v>MORTERO 1:4 ( arena semilavada de peña )</v>
          </cell>
          <cell r="F8738" t="str">
            <v>Ana</v>
          </cell>
          <cell r="G8738" t="str">
            <v>m3</v>
          </cell>
          <cell r="H8738">
            <v>0.02</v>
          </cell>
          <cell r="I8738">
            <v>462939.75</v>
          </cell>
          <cell r="J8738">
            <v>9259</v>
          </cell>
        </row>
        <row r="8740">
          <cell r="A8740" t="str">
            <v>M-6.7</v>
          </cell>
          <cell r="C8740" t="str">
            <v>MURO LADRILLO FACHADA Prensado Liviano (24.5 x 12 x 6 cm.) Arcilla Perforación vertical ( Incluye  grouting dovelas 2.500 psi.)Anclajes perforación y adhesivo epoxico</v>
          </cell>
          <cell r="G8740" t="str">
            <v>m2</v>
          </cell>
          <cell r="J8740">
            <v>120362</v>
          </cell>
        </row>
        <row r="8741">
          <cell r="B8741" t="str">
            <v>M03</v>
          </cell>
          <cell r="C8741" t="str">
            <v>EQUIPO BASICO ( Herramienta menor )</v>
          </cell>
          <cell r="F8741" t="str">
            <v>Ins</v>
          </cell>
          <cell r="G8741" t="str">
            <v>glb</v>
          </cell>
          <cell r="H8741">
            <v>0.1</v>
          </cell>
          <cell r="I8741">
            <v>2535.75</v>
          </cell>
          <cell r="J8741">
            <v>254</v>
          </cell>
        </row>
        <row r="8742">
          <cell r="B8742" t="str">
            <v>I03</v>
          </cell>
          <cell r="C8742" t="str">
            <v>MANO DE OBRA AA (Albañileria)</v>
          </cell>
          <cell r="F8742" t="str">
            <v>Ins</v>
          </cell>
          <cell r="G8742" t="str">
            <v>hc</v>
          </cell>
          <cell r="H8742">
            <v>0.74</v>
          </cell>
          <cell r="I8742">
            <v>17165.400000000001</v>
          </cell>
          <cell r="J8742">
            <v>12702</v>
          </cell>
        </row>
        <row r="8743">
          <cell r="B8743" t="str">
            <v>T11</v>
          </cell>
          <cell r="C8743" t="str">
            <v>LADRILLO FACHADA Prensado Liviano (24.5 x 12 x 6 cm) Arcilla Tipo Santafé o equivalente.</v>
          </cell>
          <cell r="F8743" t="str">
            <v>Ins</v>
          </cell>
          <cell r="G8743" t="str">
            <v>und</v>
          </cell>
          <cell r="H8743">
            <v>58.8</v>
          </cell>
          <cell r="I8743">
            <v>660.45</v>
          </cell>
          <cell r="J8743">
            <v>38834</v>
          </cell>
        </row>
        <row r="8744">
          <cell r="B8744" t="str">
            <v>A02</v>
          </cell>
          <cell r="C8744" t="str">
            <v xml:space="preserve">GRAFIL 4 - 8  mm </v>
          </cell>
          <cell r="F8744" t="str">
            <v>Ins</v>
          </cell>
          <cell r="G8744" t="str">
            <v>kg</v>
          </cell>
          <cell r="H8744">
            <v>0.2</v>
          </cell>
          <cell r="I8744">
            <v>2998.8</v>
          </cell>
          <cell r="J8744">
            <v>600</v>
          </cell>
        </row>
        <row r="8745">
          <cell r="B8745" t="str">
            <v>A13</v>
          </cell>
          <cell r="C8745" t="str">
            <v>ACERO 60.000 PSI ( Incluye alambre negro y figuración )</v>
          </cell>
          <cell r="F8745" t="str">
            <v>Ana</v>
          </cell>
          <cell r="G8745" t="str">
            <v>kg</v>
          </cell>
          <cell r="H8745">
            <v>1</v>
          </cell>
          <cell r="I8745">
            <v>2877</v>
          </cell>
          <cell r="J8745">
            <v>2877</v>
          </cell>
        </row>
        <row r="8746">
          <cell r="B8746" t="str">
            <v>M01</v>
          </cell>
          <cell r="C8746" t="str">
            <v>ANDAMIO METALICO TUBULAR (Sección de 2 marcos de 1.50*1.50 m.con 2 crucetas de 2.30 m.)</v>
          </cell>
          <cell r="F8746" t="str">
            <v>Ins</v>
          </cell>
          <cell r="G8746" t="str">
            <v>sm</v>
          </cell>
          <cell r="H8746">
            <v>2.5000000000000001E-2</v>
          </cell>
          <cell r="I8746">
            <v>5093.55</v>
          </cell>
          <cell r="J8746">
            <v>127</v>
          </cell>
        </row>
        <row r="8747">
          <cell r="B8747" t="str">
            <v>M11</v>
          </cell>
          <cell r="C8747" t="str">
            <v xml:space="preserve">CORTADORA DE LADRILLO INCLUYE DISCO </v>
          </cell>
          <cell r="F8747" t="str">
            <v>Ins</v>
          </cell>
          <cell r="G8747" t="str">
            <v>dd</v>
          </cell>
          <cell r="H8747">
            <v>8.0000000000000002E-3</v>
          </cell>
          <cell r="I8747">
            <v>67200</v>
          </cell>
          <cell r="J8747">
            <v>538</v>
          </cell>
        </row>
        <row r="8748">
          <cell r="B8748" t="str">
            <v>H05</v>
          </cell>
          <cell r="C8748" t="str">
            <v>GROUTING 17.5 Mpa</v>
          </cell>
          <cell r="F8748" t="str">
            <v>Ins</v>
          </cell>
          <cell r="G8748" t="str">
            <v>m3</v>
          </cell>
          <cell r="H8748">
            <v>6.7000000000000002E-3</v>
          </cell>
          <cell r="I8748">
            <v>555277.80000000005</v>
          </cell>
          <cell r="J8748">
            <v>3720</v>
          </cell>
        </row>
        <row r="8749">
          <cell r="B8749" t="str">
            <v>H07</v>
          </cell>
          <cell r="C8749" t="str">
            <v>MORTERO 1:4 ( arena semilavada de peña )</v>
          </cell>
          <cell r="F8749" t="str">
            <v>Ana</v>
          </cell>
          <cell r="G8749" t="str">
            <v>m3</v>
          </cell>
          <cell r="H8749">
            <v>0.06</v>
          </cell>
          <cell r="I8749">
            <v>462939.75</v>
          </cell>
          <cell r="J8749">
            <v>27776</v>
          </cell>
        </row>
        <row r="8750">
          <cell r="B8750" t="str">
            <v>AA35</v>
          </cell>
          <cell r="C8750" t="str">
            <v>ANCLAJES 5/8" x 8" (Incluye perforación y adhesivo epóxico)</v>
          </cell>
          <cell r="F8750" t="str">
            <v>Ana</v>
          </cell>
          <cell r="G8750" t="str">
            <v>und</v>
          </cell>
          <cell r="H8750">
            <v>2.8</v>
          </cell>
          <cell r="I8750">
            <v>11762.1</v>
          </cell>
          <cell r="J8750">
            <v>32934</v>
          </cell>
        </row>
        <row r="8752">
          <cell r="A8752" t="str">
            <v>M-6.8</v>
          </cell>
          <cell r="C8752" t="str">
            <v>MURO LADRILLO FACHADA Prensado Macizo (24.5 x 12 x 5.5 cm.) Arcilla (Incluye  grafil 5 mm.)Anclajes perforación y adhesivo epoxico</v>
          </cell>
          <cell r="G8752" t="str">
            <v>m2</v>
          </cell>
          <cell r="J8752">
            <v>124345</v>
          </cell>
        </row>
        <row r="8753">
          <cell r="B8753" t="str">
            <v>M03</v>
          </cell>
          <cell r="C8753" t="str">
            <v>EQUIPO BASICO ( Herramienta menor )</v>
          </cell>
          <cell r="F8753" t="str">
            <v>Ins</v>
          </cell>
          <cell r="G8753" t="str">
            <v>glb</v>
          </cell>
          <cell r="H8753">
            <v>0.1</v>
          </cell>
          <cell r="I8753">
            <v>2535.75</v>
          </cell>
          <cell r="J8753">
            <v>254</v>
          </cell>
        </row>
        <row r="8754">
          <cell r="B8754" t="str">
            <v>I03</v>
          </cell>
          <cell r="C8754" t="str">
            <v>MANO DE OBRA AA (Albañileria)</v>
          </cell>
          <cell r="F8754" t="str">
            <v>Ins</v>
          </cell>
          <cell r="G8754" t="str">
            <v>hc</v>
          </cell>
          <cell r="H8754">
            <v>0.74</v>
          </cell>
          <cell r="I8754">
            <v>17165.400000000001</v>
          </cell>
          <cell r="J8754">
            <v>12702</v>
          </cell>
        </row>
        <row r="8755">
          <cell r="B8755" t="str">
            <v>T06</v>
          </cell>
          <cell r="C8755" t="str">
            <v>LADRILLO FACHADA Prensado Macizo (24.5 x 12 x 5.5 cm) Arcilla Tipo Santafé o equivalente.</v>
          </cell>
          <cell r="F8755" t="str">
            <v>Ins</v>
          </cell>
          <cell r="G8755" t="str">
            <v>und</v>
          </cell>
          <cell r="H8755">
            <v>63</v>
          </cell>
          <cell r="I8755">
            <v>738.67499999999995</v>
          </cell>
          <cell r="J8755">
            <v>46537</v>
          </cell>
        </row>
        <row r="8756">
          <cell r="B8756" t="str">
            <v>A02</v>
          </cell>
          <cell r="C8756" t="str">
            <v xml:space="preserve">GRAFIL 4 - 8  mm </v>
          </cell>
          <cell r="F8756" t="str">
            <v>Ins</v>
          </cell>
          <cell r="G8756" t="str">
            <v>kg</v>
          </cell>
          <cell r="H8756">
            <v>0.2</v>
          </cell>
          <cell r="I8756">
            <v>2998.8</v>
          </cell>
          <cell r="J8756">
            <v>600</v>
          </cell>
        </row>
        <row r="8757">
          <cell r="B8757" t="str">
            <v>A13</v>
          </cell>
          <cell r="C8757" t="str">
            <v>ACERO 60.000 PSI ( Incluye alambre negro y figuración )</v>
          </cell>
          <cell r="F8757" t="str">
            <v>Ana</v>
          </cell>
          <cell r="G8757" t="str">
            <v>kg</v>
          </cell>
          <cell r="H8757">
            <v>1</v>
          </cell>
          <cell r="I8757">
            <v>2877</v>
          </cell>
          <cell r="J8757">
            <v>2877</v>
          </cell>
        </row>
        <row r="8758">
          <cell r="B8758" t="str">
            <v>M01</v>
          </cell>
          <cell r="C8758" t="str">
            <v>ANDAMIO METALICO TUBULAR (Sección de 2 marcos de 1.50*1.50 m.con 2 crucetas de 2.30 m.)</v>
          </cell>
          <cell r="F8758" t="str">
            <v>Ins</v>
          </cell>
          <cell r="G8758" t="str">
            <v>sm</v>
          </cell>
          <cell r="H8758">
            <v>2.5000000000000001E-2</v>
          </cell>
          <cell r="I8758">
            <v>5093.55</v>
          </cell>
          <cell r="J8758">
            <v>127</v>
          </cell>
        </row>
        <row r="8759">
          <cell r="B8759" t="str">
            <v>M11</v>
          </cell>
          <cell r="C8759" t="str">
            <v xml:space="preserve">CORTADORA DE LADRILLO INCLUYE DISCO </v>
          </cell>
          <cell r="F8759" t="str">
            <v>Ins</v>
          </cell>
          <cell r="G8759" t="str">
            <v>dd</v>
          </cell>
          <cell r="H8759">
            <v>8.0000000000000002E-3</v>
          </cell>
          <cell r="I8759">
            <v>67200</v>
          </cell>
          <cell r="J8759">
            <v>538</v>
          </cell>
        </row>
        <row r="8760">
          <cell r="B8760" t="str">
            <v>H07</v>
          </cell>
          <cell r="C8760" t="str">
            <v>MORTERO 1:4 ( arena semilavada de peña )</v>
          </cell>
          <cell r="F8760" t="str">
            <v>Ana</v>
          </cell>
          <cell r="G8760" t="str">
            <v>m3</v>
          </cell>
          <cell r="H8760">
            <v>0.06</v>
          </cell>
          <cell r="I8760">
            <v>462939.75</v>
          </cell>
          <cell r="J8760">
            <v>27776</v>
          </cell>
        </row>
        <row r="8761">
          <cell r="B8761" t="str">
            <v>AA35</v>
          </cell>
          <cell r="C8761" t="str">
            <v>ANCLAJES 5/8" x 8" (Incluye perforación y adhesivo epóxico)</v>
          </cell>
          <cell r="F8761" t="str">
            <v>Ana</v>
          </cell>
          <cell r="G8761" t="str">
            <v>und</v>
          </cell>
          <cell r="H8761">
            <v>2.8</v>
          </cell>
          <cell r="I8761">
            <v>11762.1</v>
          </cell>
          <cell r="J8761">
            <v>32934</v>
          </cell>
        </row>
        <row r="8763">
          <cell r="A8763" t="str">
            <v>M-6.9</v>
          </cell>
          <cell r="C8763" t="str">
            <v>MURO LADRILLO ESTRUCTURAL Portante Prensado Arcilla 29 x 12 x 9 cm. Perforación vertical. ( Incluye  grouting dovelas 2.500 psi.)Anclajes perforación y adhesivo epoxico</v>
          </cell>
          <cell r="G8763" t="str">
            <v>m2</v>
          </cell>
          <cell r="J8763">
            <v>95211</v>
          </cell>
        </row>
        <row r="8764">
          <cell r="B8764" t="str">
            <v>M03</v>
          </cell>
          <cell r="C8764" t="str">
            <v>EQUIPO BASICO ( Herramienta menor )</v>
          </cell>
          <cell r="F8764" t="str">
            <v>Ins</v>
          </cell>
          <cell r="G8764" t="str">
            <v>glb</v>
          </cell>
          <cell r="H8764">
            <v>0.1</v>
          </cell>
          <cell r="I8764">
            <v>2535.75</v>
          </cell>
          <cell r="J8764">
            <v>254</v>
          </cell>
        </row>
        <row r="8765">
          <cell r="B8765" t="str">
            <v>I03</v>
          </cell>
          <cell r="C8765" t="str">
            <v>MANO DE OBRA AA (Albañileria)</v>
          </cell>
          <cell r="F8765" t="str">
            <v>Ins</v>
          </cell>
          <cell r="G8765" t="str">
            <v>hc</v>
          </cell>
          <cell r="H8765">
            <v>0.74</v>
          </cell>
          <cell r="I8765">
            <v>17165.400000000001</v>
          </cell>
          <cell r="J8765">
            <v>12702</v>
          </cell>
        </row>
        <row r="8766">
          <cell r="B8766" t="str">
            <v>T09</v>
          </cell>
          <cell r="C8766" t="str">
            <v>LADRILLO ESTRUCTURAL Portante Prensado 30 x 6 cm. (29 x 12 x 9 cm) Arcilla Tipo Santafé o equivalente.</v>
          </cell>
          <cell r="F8766" t="str">
            <v>Ins</v>
          </cell>
          <cell r="G8766" t="str">
            <v>und</v>
          </cell>
          <cell r="H8766">
            <v>34</v>
          </cell>
          <cell r="I8766">
            <v>947.04750000000001</v>
          </cell>
          <cell r="J8766">
            <v>32200</v>
          </cell>
        </row>
        <row r="8767">
          <cell r="B8767" t="str">
            <v>A02</v>
          </cell>
          <cell r="C8767" t="str">
            <v xml:space="preserve">GRAFIL 4 - 8  mm </v>
          </cell>
          <cell r="F8767" t="str">
            <v>Ins</v>
          </cell>
          <cell r="G8767" t="str">
            <v>kg</v>
          </cell>
          <cell r="H8767">
            <v>0.2</v>
          </cell>
          <cell r="I8767">
            <v>2998.8</v>
          </cell>
          <cell r="J8767">
            <v>600</v>
          </cell>
        </row>
        <row r="8768">
          <cell r="B8768" t="str">
            <v>A13</v>
          </cell>
          <cell r="C8768" t="str">
            <v>ACERO 60.000 PSI ( Incluye alambre negro y figuración )</v>
          </cell>
          <cell r="F8768" t="str">
            <v>Ana</v>
          </cell>
          <cell r="G8768" t="str">
            <v>kg</v>
          </cell>
          <cell r="H8768">
            <v>1</v>
          </cell>
          <cell r="I8768">
            <v>2877</v>
          </cell>
          <cell r="J8768">
            <v>2877</v>
          </cell>
        </row>
        <row r="8769">
          <cell r="B8769" t="str">
            <v>M01</v>
          </cell>
          <cell r="C8769" t="str">
            <v>ANDAMIO METALICO TUBULAR (Sección de 2 marcos de 1.50*1.50 m.con 2 crucetas de 2.30 m.)</v>
          </cell>
          <cell r="F8769" t="str">
            <v>Ins</v>
          </cell>
          <cell r="G8769" t="str">
            <v>sm</v>
          </cell>
          <cell r="H8769">
            <v>2.5000000000000001E-2</v>
          </cell>
          <cell r="I8769">
            <v>5093.55</v>
          </cell>
          <cell r="J8769">
            <v>127</v>
          </cell>
        </row>
        <row r="8770">
          <cell r="B8770" t="str">
            <v>M11</v>
          </cell>
          <cell r="C8770" t="str">
            <v xml:space="preserve">CORTADORA DE LADRILLO INCLUYE DISCO </v>
          </cell>
          <cell r="F8770" t="str">
            <v>Ins</v>
          </cell>
          <cell r="G8770" t="str">
            <v>dd</v>
          </cell>
          <cell r="H8770">
            <v>8.0000000000000002E-3</v>
          </cell>
          <cell r="I8770">
            <v>67200</v>
          </cell>
          <cell r="J8770">
            <v>538</v>
          </cell>
        </row>
        <row r="8771">
          <cell r="B8771" t="str">
            <v>H05</v>
          </cell>
          <cell r="C8771" t="str">
            <v>GROUTING 17.5 Mpa</v>
          </cell>
          <cell r="F8771" t="str">
            <v>Ins</v>
          </cell>
          <cell r="G8771" t="str">
            <v>m3</v>
          </cell>
          <cell r="H8771">
            <v>6.7000000000000002E-3</v>
          </cell>
          <cell r="I8771">
            <v>555277.80000000005</v>
          </cell>
          <cell r="J8771">
            <v>3720</v>
          </cell>
        </row>
        <row r="8772">
          <cell r="B8772" t="str">
            <v>H07</v>
          </cell>
          <cell r="C8772" t="str">
            <v>MORTERO 1:4 ( arena semilavada de peña )</v>
          </cell>
          <cell r="F8772" t="str">
            <v>Ana</v>
          </cell>
          <cell r="G8772" t="str">
            <v>m3</v>
          </cell>
          <cell r="H8772">
            <v>0.02</v>
          </cell>
          <cell r="I8772">
            <v>462939.75</v>
          </cell>
          <cell r="J8772">
            <v>9259</v>
          </cell>
        </row>
        <row r="8773">
          <cell r="B8773" t="str">
            <v>AA35</v>
          </cell>
          <cell r="C8773" t="str">
            <v>ANCLAJES 5/8" x 8" (Incluye perforación y adhesivo epóxico)</v>
          </cell>
          <cell r="F8773" t="str">
            <v>Ana</v>
          </cell>
          <cell r="G8773" t="str">
            <v>und</v>
          </cell>
          <cell r="H8773">
            <v>2.8</v>
          </cell>
          <cell r="I8773">
            <v>11762.1</v>
          </cell>
          <cell r="J8773">
            <v>32934</v>
          </cell>
        </row>
        <row r="8775">
          <cell r="A8775" t="str">
            <v>M-6.10</v>
          </cell>
          <cell r="C8775" t="str">
            <v>MURO LADRILLO ESTRUCTURAL Portante Prensado Arcilla 29 x 12 x 9 cm. Perforación vertical. ( Incluye  grouting 2.500 psi.)Anclajes perforación y adhesivo epoxico</v>
          </cell>
          <cell r="G8775" t="str">
            <v>m</v>
          </cell>
          <cell r="J8775">
            <v>58669</v>
          </cell>
        </row>
        <row r="8776">
          <cell r="B8776" t="str">
            <v>M03</v>
          </cell>
          <cell r="C8776" t="str">
            <v>EQUIPO BASICO ( Herramienta menor )</v>
          </cell>
          <cell r="F8776" t="str">
            <v>Ins</v>
          </cell>
          <cell r="G8776" t="str">
            <v>glb</v>
          </cell>
          <cell r="H8776">
            <v>0.06</v>
          </cell>
          <cell r="I8776">
            <v>2535.75</v>
          </cell>
          <cell r="J8776">
            <v>152</v>
          </cell>
        </row>
        <row r="8777">
          <cell r="B8777" t="str">
            <v>I03</v>
          </cell>
          <cell r="C8777" t="str">
            <v>MANO DE OBRA AA (Albañileria)</v>
          </cell>
          <cell r="F8777" t="str">
            <v>Ins</v>
          </cell>
          <cell r="G8777" t="str">
            <v>hc</v>
          </cell>
          <cell r="H8777">
            <v>0.68</v>
          </cell>
          <cell r="I8777">
            <v>17165.400000000001</v>
          </cell>
          <cell r="J8777">
            <v>11672</v>
          </cell>
        </row>
        <row r="8778">
          <cell r="B8778" t="str">
            <v>T09</v>
          </cell>
          <cell r="C8778" t="str">
            <v>LADRILLO ESTRUCTURAL Portante Prensado 30 x 6 cm. (29 x 12 x 9 cm) Arcilla Tipo Santafé o equivalente.</v>
          </cell>
          <cell r="F8778" t="str">
            <v>Ins</v>
          </cell>
          <cell r="G8778" t="str">
            <v>und</v>
          </cell>
          <cell r="H8778">
            <v>20</v>
          </cell>
          <cell r="I8778">
            <v>947.04750000000001</v>
          </cell>
          <cell r="J8778">
            <v>18941</v>
          </cell>
        </row>
        <row r="8779">
          <cell r="B8779" t="str">
            <v>A02</v>
          </cell>
          <cell r="C8779" t="str">
            <v xml:space="preserve">GRAFIL 4 - 8  mm </v>
          </cell>
          <cell r="F8779" t="str">
            <v>Ins</v>
          </cell>
          <cell r="G8779" t="str">
            <v>kg</v>
          </cell>
          <cell r="H8779">
            <v>0.12</v>
          </cell>
          <cell r="I8779">
            <v>2998.8</v>
          </cell>
          <cell r="J8779">
            <v>360</v>
          </cell>
        </row>
        <row r="8780">
          <cell r="B8780" t="str">
            <v>A13</v>
          </cell>
          <cell r="C8780" t="str">
            <v>ACERO 60.000 PSI ( Incluye alambre negro y figuración )</v>
          </cell>
          <cell r="F8780" t="str">
            <v>Ana</v>
          </cell>
          <cell r="G8780" t="str">
            <v>kg</v>
          </cell>
          <cell r="H8780">
            <v>0.6</v>
          </cell>
          <cell r="I8780">
            <v>2877</v>
          </cell>
          <cell r="J8780">
            <v>1726</v>
          </cell>
        </row>
        <row r="8781">
          <cell r="B8781" t="str">
            <v>M01</v>
          </cell>
          <cell r="C8781" t="str">
            <v>ANDAMIO METALICO TUBULAR (Sección de 2 marcos de 1.50*1.50 m.con 2 crucetas de 2.30 m.)</v>
          </cell>
          <cell r="F8781" t="str">
            <v>Ins</v>
          </cell>
          <cell r="G8781" t="str">
            <v>sm</v>
          </cell>
          <cell r="H8781">
            <v>1.4999999999999999E-2</v>
          </cell>
          <cell r="I8781">
            <v>5093.55</v>
          </cell>
          <cell r="J8781">
            <v>76</v>
          </cell>
        </row>
        <row r="8782">
          <cell r="B8782" t="str">
            <v>M11</v>
          </cell>
          <cell r="C8782" t="str">
            <v xml:space="preserve">CORTADORA DE LADRILLO INCLUYE DISCO </v>
          </cell>
          <cell r="F8782" t="str">
            <v>Ins</v>
          </cell>
          <cell r="G8782" t="str">
            <v>dd</v>
          </cell>
          <cell r="H8782">
            <v>4.7999999999999996E-3</v>
          </cell>
          <cell r="I8782">
            <v>67200</v>
          </cell>
          <cell r="J8782">
            <v>323</v>
          </cell>
        </row>
        <row r="8783">
          <cell r="B8783" t="str">
            <v>H05</v>
          </cell>
          <cell r="C8783" t="str">
            <v>GROUTING 17.5 Mpa</v>
          </cell>
          <cell r="F8783" t="str">
            <v>Ins</v>
          </cell>
          <cell r="G8783" t="str">
            <v>m3</v>
          </cell>
          <cell r="H8783">
            <v>4.0000000000000001E-3</v>
          </cell>
          <cell r="I8783">
            <v>555277.80000000005</v>
          </cell>
          <cell r="J8783">
            <v>2221</v>
          </cell>
        </row>
        <row r="8784">
          <cell r="B8784" t="str">
            <v>H07</v>
          </cell>
          <cell r="C8784" t="str">
            <v>MORTERO 1:4 ( arena semilavada de peña )</v>
          </cell>
          <cell r="F8784" t="str">
            <v>Ana</v>
          </cell>
          <cell r="G8784" t="str">
            <v>m3</v>
          </cell>
          <cell r="H8784">
            <v>1.2E-2</v>
          </cell>
          <cell r="I8784">
            <v>462939.75</v>
          </cell>
          <cell r="J8784">
            <v>5555</v>
          </cell>
        </row>
        <row r="8785">
          <cell r="B8785" t="str">
            <v>AA35</v>
          </cell>
          <cell r="C8785" t="str">
            <v>ANCLAJES 5/8" x 8" (Incluye perforación y adhesivo epóxico)</v>
          </cell>
          <cell r="F8785" t="str">
            <v>Ana</v>
          </cell>
          <cell r="G8785" t="str">
            <v>und</v>
          </cell>
          <cell r="H8785">
            <v>1.5</v>
          </cell>
          <cell r="I8785">
            <v>11762.1</v>
          </cell>
          <cell r="J8785">
            <v>17643</v>
          </cell>
        </row>
        <row r="8787">
          <cell r="A8787" t="str">
            <v>M-6.11</v>
          </cell>
          <cell r="C8787" t="str">
            <v>MURO LADRILLO ESTRUCTURAL Portante Prensado Arcilla 29 x 14.5 x 9 cm. Perforación vertical. ( Incluye  grouting dovelas 2.500 psi.)Anclajes perforación y adhesivo epoxico</v>
          </cell>
          <cell r="G8787" t="str">
            <v>m2</v>
          </cell>
          <cell r="J8787">
            <v>102817</v>
          </cell>
        </row>
        <row r="8788">
          <cell r="B8788" t="str">
            <v>M03</v>
          </cell>
          <cell r="C8788" t="str">
            <v>EQUIPO BASICO ( Herramienta menor )</v>
          </cell>
          <cell r="F8788" t="str">
            <v>Ins</v>
          </cell>
          <cell r="G8788" t="str">
            <v>glb</v>
          </cell>
          <cell r="H8788">
            <v>0.1</v>
          </cell>
          <cell r="I8788">
            <v>2535.75</v>
          </cell>
          <cell r="J8788">
            <v>254</v>
          </cell>
        </row>
        <row r="8789">
          <cell r="B8789" t="str">
            <v>I03</v>
          </cell>
          <cell r="C8789" t="str">
            <v>MANO DE OBRA AA (Albañileria)</v>
          </cell>
          <cell r="F8789" t="str">
            <v>Ins</v>
          </cell>
          <cell r="G8789" t="str">
            <v>hc</v>
          </cell>
          <cell r="H8789">
            <v>0.74</v>
          </cell>
          <cell r="I8789">
            <v>17165.400000000001</v>
          </cell>
          <cell r="J8789">
            <v>12702</v>
          </cell>
        </row>
        <row r="8790">
          <cell r="B8790" t="str">
            <v>T10</v>
          </cell>
          <cell r="C8790" t="str">
            <v>LADRILLO ESTRUCTURAL Portante Prensado 30 x 9 cm. (29 x 14.5 x 9 cm) Arcilla Tipo Santafé o equivalente.</v>
          </cell>
          <cell r="F8790" t="str">
            <v>Ins</v>
          </cell>
          <cell r="G8790" t="str">
            <v>und</v>
          </cell>
          <cell r="H8790">
            <v>34</v>
          </cell>
          <cell r="I8790">
            <v>1170.75</v>
          </cell>
          <cell r="J8790">
            <v>39806</v>
          </cell>
        </row>
        <row r="8791">
          <cell r="B8791" t="str">
            <v>A02</v>
          </cell>
          <cell r="C8791" t="str">
            <v xml:space="preserve">GRAFIL 4 - 8  mm </v>
          </cell>
          <cell r="F8791" t="str">
            <v>Ins</v>
          </cell>
          <cell r="G8791" t="str">
            <v>kg</v>
          </cell>
          <cell r="H8791">
            <v>0.2</v>
          </cell>
          <cell r="I8791">
            <v>2998.8</v>
          </cell>
          <cell r="J8791">
            <v>600</v>
          </cell>
        </row>
        <row r="8792">
          <cell r="B8792" t="str">
            <v>A13</v>
          </cell>
          <cell r="C8792" t="str">
            <v>ACERO 60.000 PSI ( Incluye alambre negro y figuración )</v>
          </cell>
          <cell r="F8792" t="str">
            <v>Ana</v>
          </cell>
          <cell r="G8792" t="str">
            <v>kg</v>
          </cell>
          <cell r="H8792">
            <v>1</v>
          </cell>
          <cell r="I8792">
            <v>2877</v>
          </cell>
          <cell r="J8792">
            <v>2877</v>
          </cell>
        </row>
        <row r="8793">
          <cell r="B8793" t="str">
            <v>M01</v>
          </cell>
          <cell r="C8793" t="str">
            <v>ANDAMIO METALICO TUBULAR (Sección de 2 marcos de 1.50*1.50 m.con 2 crucetas de 2.30 m.)</v>
          </cell>
          <cell r="F8793" t="str">
            <v>Ins</v>
          </cell>
          <cell r="G8793" t="str">
            <v>sm</v>
          </cell>
          <cell r="H8793">
            <v>2.5000000000000001E-2</v>
          </cell>
          <cell r="I8793">
            <v>5093.55</v>
          </cell>
          <cell r="J8793">
            <v>127</v>
          </cell>
        </row>
        <row r="8794">
          <cell r="B8794" t="str">
            <v>M11</v>
          </cell>
          <cell r="C8794" t="str">
            <v xml:space="preserve">CORTADORA DE LADRILLO INCLUYE DISCO </v>
          </cell>
          <cell r="F8794" t="str">
            <v>Ins</v>
          </cell>
          <cell r="G8794" t="str">
            <v>dd</v>
          </cell>
          <cell r="H8794">
            <v>8.0000000000000002E-3</v>
          </cell>
          <cell r="I8794">
            <v>67200</v>
          </cell>
          <cell r="J8794">
            <v>538</v>
          </cell>
        </row>
        <row r="8795">
          <cell r="B8795" t="str">
            <v>H05</v>
          </cell>
          <cell r="C8795" t="str">
            <v>GROUTING 17.5 Mpa</v>
          </cell>
          <cell r="F8795" t="str">
            <v>Ins</v>
          </cell>
          <cell r="G8795" t="str">
            <v>m3</v>
          </cell>
          <cell r="H8795">
            <v>6.7000000000000002E-3</v>
          </cell>
          <cell r="I8795">
            <v>555277.80000000005</v>
          </cell>
          <cell r="J8795">
            <v>3720</v>
          </cell>
        </row>
        <row r="8796">
          <cell r="B8796" t="str">
            <v>H07</v>
          </cell>
          <cell r="C8796" t="str">
            <v>MORTERO 1:4 ( arena semilavada de peña )</v>
          </cell>
          <cell r="F8796" t="str">
            <v>Ana</v>
          </cell>
          <cell r="G8796" t="str">
            <v>m3</v>
          </cell>
          <cell r="H8796">
            <v>0.02</v>
          </cell>
          <cell r="I8796">
            <v>462939.75</v>
          </cell>
          <cell r="J8796">
            <v>9259</v>
          </cell>
        </row>
        <row r="8797">
          <cell r="B8797" t="str">
            <v>AA35</v>
          </cell>
          <cell r="C8797" t="str">
            <v>ANCLAJES 5/8" x 8" (Incluye perforación y adhesivo epóxico)</v>
          </cell>
          <cell r="F8797" t="str">
            <v>Ana</v>
          </cell>
          <cell r="G8797" t="str">
            <v>und</v>
          </cell>
          <cell r="H8797">
            <v>2.8</v>
          </cell>
          <cell r="I8797">
            <v>11762.1</v>
          </cell>
          <cell r="J8797">
            <v>32934</v>
          </cell>
        </row>
        <row r="8799">
          <cell r="A8799" t="str">
            <v>M-6.12</v>
          </cell>
          <cell r="C8799" t="str">
            <v>MURO LADRILLO ESTRUCTURAL Portante Prensado Arcilla 29 x 14.5 x 9 cm. Perforación vertical. ( Incluye  grouting 2.500 psi.)Anclajes perforación y adhesivo epoxico</v>
          </cell>
          <cell r="G8799" t="str">
            <v>m</v>
          </cell>
          <cell r="J8799">
            <v>63143</v>
          </cell>
        </row>
        <row r="8800">
          <cell r="B8800" t="str">
            <v>M03</v>
          </cell>
          <cell r="C8800" t="str">
            <v>EQUIPO BASICO ( Herramienta menor )</v>
          </cell>
          <cell r="F8800" t="str">
            <v>Ins</v>
          </cell>
          <cell r="G8800" t="str">
            <v>glb</v>
          </cell>
          <cell r="H8800">
            <v>0.06</v>
          </cell>
          <cell r="I8800">
            <v>2535.75</v>
          </cell>
          <cell r="J8800">
            <v>152</v>
          </cell>
        </row>
        <row r="8801">
          <cell r="B8801" t="str">
            <v>I03</v>
          </cell>
          <cell r="C8801" t="str">
            <v>MANO DE OBRA AA (Albañileria)</v>
          </cell>
          <cell r="F8801" t="str">
            <v>Ins</v>
          </cell>
          <cell r="G8801" t="str">
            <v>hc</v>
          </cell>
          <cell r="H8801">
            <v>0.68</v>
          </cell>
          <cell r="I8801">
            <v>17165.400000000001</v>
          </cell>
          <cell r="J8801">
            <v>11672</v>
          </cell>
        </row>
        <row r="8802">
          <cell r="B8802" t="str">
            <v>T10</v>
          </cell>
          <cell r="C8802" t="str">
            <v>LADRILLO ESTRUCTURAL Portante Prensado 30 x 9 cm. (29 x 14.5 x 9 cm) Arcilla Tipo Santafé o equivalente.</v>
          </cell>
          <cell r="F8802" t="str">
            <v>Ins</v>
          </cell>
          <cell r="G8802" t="str">
            <v>und</v>
          </cell>
          <cell r="H8802">
            <v>20</v>
          </cell>
          <cell r="I8802">
            <v>1170.75</v>
          </cell>
          <cell r="J8802">
            <v>23415</v>
          </cell>
        </row>
        <row r="8803">
          <cell r="B8803" t="str">
            <v>A02</v>
          </cell>
          <cell r="C8803" t="str">
            <v xml:space="preserve">GRAFIL 4 - 8  mm </v>
          </cell>
          <cell r="F8803" t="str">
            <v>Ins</v>
          </cell>
          <cell r="G8803" t="str">
            <v>kg</v>
          </cell>
          <cell r="H8803">
            <v>0.12</v>
          </cell>
          <cell r="I8803">
            <v>2998.8</v>
          </cell>
          <cell r="J8803">
            <v>360</v>
          </cell>
        </row>
        <row r="8804">
          <cell r="B8804" t="str">
            <v>A13</v>
          </cell>
          <cell r="C8804" t="str">
            <v>ACERO 60.000 PSI ( Incluye alambre negro y figuración )</v>
          </cell>
          <cell r="F8804" t="str">
            <v>Ana</v>
          </cell>
          <cell r="G8804" t="str">
            <v>kg</v>
          </cell>
          <cell r="H8804">
            <v>0.6</v>
          </cell>
          <cell r="I8804">
            <v>2877</v>
          </cell>
          <cell r="J8804">
            <v>1726</v>
          </cell>
        </row>
        <row r="8805">
          <cell r="B8805" t="str">
            <v>M01</v>
          </cell>
          <cell r="C8805" t="str">
            <v>ANDAMIO METALICO TUBULAR (Sección de 2 marcos de 1.50*1.50 m.con 2 crucetas de 2.30 m.)</v>
          </cell>
          <cell r="F8805" t="str">
            <v>Ins</v>
          </cell>
          <cell r="G8805" t="str">
            <v>sm</v>
          </cell>
          <cell r="H8805">
            <v>1.4999999999999999E-2</v>
          </cell>
          <cell r="I8805">
            <v>5093.55</v>
          </cell>
          <cell r="J8805">
            <v>76</v>
          </cell>
        </row>
        <row r="8806">
          <cell r="B8806" t="str">
            <v>M11</v>
          </cell>
          <cell r="C8806" t="str">
            <v xml:space="preserve">CORTADORA DE LADRILLO INCLUYE DISCO </v>
          </cell>
          <cell r="F8806" t="str">
            <v>Ins</v>
          </cell>
          <cell r="G8806" t="str">
            <v>dd</v>
          </cell>
          <cell r="H8806">
            <v>4.7999999999999996E-3</v>
          </cell>
          <cell r="I8806">
            <v>67200</v>
          </cell>
          <cell r="J8806">
            <v>323</v>
          </cell>
        </row>
        <row r="8807">
          <cell r="B8807" t="str">
            <v>H05</v>
          </cell>
          <cell r="C8807" t="str">
            <v>GROUTING 17.5 Mpa</v>
          </cell>
          <cell r="F8807" t="str">
            <v>Ins</v>
          </cell>
          <cell r="G8807" t="str">
            <v>m3</v>
          </cell>
          <cell r="H8807">
            <v>4.0000000000000001E-3</v>
          </cell>
          <cell r="I8807">
            <v>555277.80000000005</v>
          </cell>
          <cell r="J8807">
            <v>2221</v>
          </cell>
        </row>
        <row r="8808">
          <cell r="B8808" t="str">
            <v>H07</v>
          </cell>
          <cell r="C8808" t="str">
            <v>MORTERO 1:4 ( arena semilavada de peña )</v>
          </cell>
          <cell r="F8808" t="str">
            <v>Ana</v>
          </cell>
          <cell r="G8808" t="str">
            <v>m3</v>
          </cell>
          <cell r="H8808">
            <v>1.2E-2</v>
          </cell>
          <cell r="I8808">
            <v>462939.75</v>
          </cell>
          <cell r="J8808">
            <v>5555</v>
          </cell>
        </row>
        <row r="8809">
          <cell r="B8809" t="str">
            <v>AA35</v>
          </cell>
          <cell r="C8809" t="str">
            <v>ANCLAJES 5/8" x 8" (Incluye perforación y adhesivo epóxico)</v>
          </cell>
          <cell r="F8809" t="str">
            <v>Ana</v>
          </cell>
          <cell r="G8809" t="str">
            <v>und</v>
          </cell>
          <cell r="H8809">
            <v>1.5</v>
          </cell>
          <cell r="I8809">
            <v>11762.1</v>
          </cell>
          <cell r="J8809">
            <v>17643</v>
          </cell>
        </row>
        <row r="8811">
          <cell r="A8811" t="str">
            <v>M-6.13</v>
          </cell>
          <cell r="C8811" t="str">
            <v>MURO EN BLOQUE Concreto estructural liso 12*19*39 cm. (Incluye grouting y refuerzo)Anclajes perforación y adhesivo epoxico</v>
          </cell>
          <cell r="G8811" t="str">
            <v>m2</v>
          </cell>
          <cell r="J8811">
            <v>97685</v>
          </cell>
        </row>
        <row r="8812">
          <cell r="B8812" t="str">
            <v>M03</v>
          </cell>
          <cell r="C8812" t="str">
            <v>EQUIPO BASICO ( Herramienta menor )</v>
          </cell>
          <cell r="F8812" t="str">
            <v>Ins</v>
          </cell>
          <cell r="G8812" t="str">
            <v>glb</v>
          </cell>
          <cell r="H8812">
            <v>0.1</v>
          </cell>
          <cell r="I8812">
            <v>2535.75</v>
          </cell>
          <cell r="J8812">
            <v>254</v>
          </cell>
        </row>
        <row r="8813">
          <cell r="B8813" t="str">
            <v>I03</v>
          </cell>
          <cell r="C8813" t="str">
            <v>MANO DE OBRA AA (Albañileria)</v>
          </cell>
          <cell r="F8813" t="str">
            <v>Ins</v>
          </cell>
          <cell r="G8813" t="str">
            <v>hc</v>
          </cell>
          <cell r="H8813">
            <v>1.1299999999999999</v>
          </cell>
          <cell r="I8813">
            <v>17165.400000000001</v>
          </cell>
          <cell r="J8813">
            <v>19397</v>
          </cell>
        </row>
        <row r="8814">
          <cell r="B8814" t="str">
            <v>T15</v>
          </cell>
          <cell r="C8814" t="str">
            <v>BLOQUE CONCRETO Estructural Liso 39*19 *12 cm.  Color Gris.Tipo Kreato o equivalente.</v>
          </cell>
          <cell r="F8814" t="str">
            <v>Ins</v>
          </cell>
          <cell r="G8814" t="str">
            <v>und</v>
          </cell>
          <cell r="H8814">
            <v>13.125</v>
          </cell>
          <cell r="I8814">
            <v>3582.6</v>
          </cell>
          <cell r="J8814">
            <v>47022</v>
          </cell>
        </row>
        <row r="8815">
          <cell r="B8815" t="str">
            <v>A02</v>
          </cell>
          <cell r="C8815" t="str">
            <v xml:space="preserve">GRAFIL 4 - 8  mm </v>
          </cell>
          <cell r="F8815" t="str">
            <v>Ins</v>
          </cell>
          <cell r="G8815" t="str">
            <v>kg</v>
          </cell>
          <cell r="H8815">
            <v>0.1</v>
          </cell>
          <cell r="I8815">
            <v>2998.8</v>
          </cell>
          <cell r="J8815">
            <v>300</v>
          </cell>
        </row>
        <row r="8816">
          <cell r="B8816" t="str">
            <v>A13</v>
          </cell>
          <cell r="C8816" t="str">
            <v>ACERO 60.000 PSI ( Incluye alambre negro y figuración )</v>
          </cell>
          <cell r="F8816" t="str">
            <v>Ana</v>
          </cell>
          <cell r="G8816" t="str">
            <v>kg</v>
          </cell>
          <cell r="H8816">
            <v>0.53</v>
          </cell>
          <cell r="I8816">
            <v>2877</v>
          </cell>
          <cell r="J8816">
            <v>1525</v>
          </cell>
        </row>
        <row r="8817">
          <cell r="B8817" t="str">
            <v>H05</v>
          </cell>
          <cell r="C8817" t="str">
            <v>GROUTING 17.5 Mpa</v>
          </cell>
          <cell r="F8817" t="str">
            <v>Ins</v>
          </cell>
          <cell r="G8817" t="str">
            <v>m3</v>
          </cell>
          <cell r="H8817">
            <v>0.02</v>
          </cell>
          <cell r="I8817">
            <v>555277.80000000005</v>
          </cell>
          <cell r="J8817">
            <v>11106</v>
          </cell>
        </row>
        <row r="8818">
          <cell r="B8818" t="str">
            <v>H07</v>
          </cell>
          <cell r="C8818" t="str">
            <v>MORTERO 1:4 ( arena semilavada de peña )</v>
          </cell>
          <cell r="F8818" t="str">
            <v>Ana</v>
          </cell>
          <cell r="G8818" t="str">
            <v>m3</v>
          </cell>
          <cell r="H8818">
            <v>0.02</v>
          </cell>
          <cell r="I8818">
            <v>462939.75</v>
          </cell>
          <cell r="J8818">
            <v>9259</v>
          </cell>
        </row>
        <row r="8819">
          <cell r="B8819" t="str">
            <v>AA35</v>
          </cell>
          <cell r="C8819" t="str">
            <v>ANCLAJES 5/8" x 8" (Incluye perforación y adhesivo epóxico)</v>
          </cell>
          <cell r="F8819" t="str">
            <v>Ana</v>
          </cell>
          <cell r="G8819" t="str">
            <v>und</v>
          </cell>
          <cell r="H8819">
            <v>0.75</v>
          </cell>
          <cell r="I8819">
            <v>11762.1</v>
          </cell>
          <cell r="J8819">
            <v>8822</v>
          </cell>
        </row>
        <row r="8821">
          <cell r="A8821" t="str">
            <v>M-6.14</v>
          </cell>
          <cell r="C8821" t="str">
            <v>MURO EN BLOQUE Concreto estructural liso  15*20*40 cm Tipo Adoquinar o equivalente (Incluye grouting y refuerzo)Anclajes perforación y adhesivo epoxico</v>
          </cell>
          <cell r="G8821" t="str">
            <v>m2</v>
          </cell>
          <cell r="J8821">
            <v>109181</v>
          </cell>
        </row>
        <row r="8822">
          <cell r="B8822" t="str">
            <v>M03</v>
          </cell>
          <cell r="C8822" t="str">
            <v>EQUIPO BASICO ( Herramienta menor )</v>
          </cell>
          <cell r="F8822" t="str">
            <v>Ins</v>
          </cell>
          <cell r="G8822" t="str">
            <v>glb</v>
          </cell>
          <cell r="H8822">
            <v>0.1</v>
          </cell>
          <cell r="I8822">
            <v>2535.75</v>
          </cell>
          <cell r="J8822">
            <v>254</v>
          </cell>
        </row>
        <row r="8823">
          <cell r="B8823" t="str">
            <v>I03</v>
          </cell>
          <cell r="C8823" t="str">
            <v>MANO DE OBRA AA (Albañileria)</v>
          </cell>
          <cell r="F8823" t="str">
            <v>Ins</v>
          </cell>
          <cell r="G8823" t="str">
            <v>hc</v>
          </cell>
          <cell r="H8823">
            <v>1.1299999999999999</v>
          </cell>
          <cell r="I8823">
            <v>17165.400000000001</v>
          </cell>
          <cell r="J8823">
            <v>19397</v>
          </cell>
        </row>
        <row r="8824">
          <cell r="B8824" t="str">
            <v>T12</v>
          </cell>
          <cell r="C8824" t="str">
            <v>BLOQUE ESTRUCTURAL CONCRETO Liso 15*20*40 cm. Tipo Adoquinar o equivalente.</v>
          </cell>
          <cell r="F8824" t="str">
            <v>Ins</v>
          </cell>
          <cell r="G8824" t="str">
            <v>und</v>
          </cell>
          <cell r="H8824">
            <v>12.5</v>
          </cell>
          <cell r="I8824">
            <v>3766.8103988754956</v>
          </cell>
          <cell r="J8824">
            <v>47085</v>
          </cell>
        </row>
        <row r="8825">
          <cell r="B8825" t="str">
            <v>A02</v>
          </cell>
          <cell r="C8825" t="str">
            <v xml:space="preserve">GRAFIL 4 - 8  mm </v>
          </cell>
          <cell r="F8825" t="str">
            <v>Ins</v>
          </cell>
          <cell r="G8825" t="str">
            <v>kg</v>
          </cell>
          <cell r="H8825">
            <v>0.1</v>
          </cell>
          <cell r="I8825">
            <v>2998.8</v>
          </cell>
          <cell r="J8825">
            <v>300</v>
          </cell>
        </row>
        <row r="8826">
          <cell r="B8826" t="str">
            <v>A13</v>
          </cell>
          <cell r="C8826" t="str">
            <v>ACERO 60.000 PSI ( Incluye alambre negro y figuración )</v>
          </cell>
          <cell r="F8826" t="str">
            <v>Ana</v>
          </cell>
          <cell r="G8826" t="str">
            <v>kg</v>
          </cell>
          <cell r="H8826">
            <v>0.53</v>
          </cell>
          <cell r="I8826">
            <v>2877</v>
          </cell>
          <cell r="J8826">
            <v>1525</v>
          </cell>
        </row>
        <row r="8827">
          <cell r="B8827" t="str">
            <v>H05</v>
          </cell>
          <cell r="C8827" t="str">
            <v>GROUTING 17.5 Mpa</v>
          </cell>
          <cell r="F8827" t="str">
            <v>Ins</v>
          </cell>
          <cell r="G8827" t="str">
            <v>m3</v>
          </cell>
          <cell r="H8827">
            <v>0.03</v>
          </cell>
          <cell r="I8827">
            <v>555277.80000000005</v>
          </cell>
          <cell r="J8827">
            <v>16658</v>
          </cell>
        </row>
        <row r="8828">
          <cell r="B8828" t="str">
            <v>H07</v>
          </cell>
          <cell r="C8828" t="str">
            <v>MORTERO 1:4 ( arena semilavada de peña )</v>
          </cell>
          <cell r="F8828" t="str">
            <v>Ana</v>
          </cell>
          <cell r="G8828" t="str">
            <v>m3</v>
          </cell>
          <cell r="H8828">
            <v>0.02</v>
          </cell>
          <cell r="I8828">
            <v>462939.75</v>
          </cell>
          <cell r="J8828">
            <v>9259</v>
          </cell>
        </row>
        <row r="8829">
          <cell r="B8829" t="str">
            <v>AA35</v>
          </cell>
          <cell r="C8829" t="str">
            <v>ANCLAJES 5/8" x 8" (Incluye perforación y adhesivo epóxico)</v>
          </cell>
          <cell r="F8829" t="str">
            <v>Ana</v>
          </cell>
          <cell r="G8829" t="str">
            <v>und</v>
          </cell>
          <cell r="H8829">
            <v>1.25</v>
          </cell>
          <cell r="I8829">
            <v>11762.1</v>
          </cell>
          <cell r="J8829">
            <v>14703</v>
          </cell>
        </row>
        <row r="8831">
          <cell r="A8831" t="str">
            <v>M-6.15</v>
          </cell>
          <cell r="C8831" t="str">
            <v>MURO EN BLOQUE Concreto decorativo Catalán liso gris verde oliva 15*10*30 Tipo Adoquinar o equivalente y Catalán split abuzardado blanco arena 15*10*30 cm. Tipo Adoquinar o equivalente. Según diseño.  (Incluye grouting y refuerzo)Anclajes perforación y adhesivo epoxico</v>
          </cell>
          <cell r="G8831" t="str">
            <v>m2</v>
          </cell>
          <cell r="J8831">
            <v>162712</v>
          </cell>
        </row>
        <row r="8832">
          <cell r="B8832" t="str">
            <v>M03</v>
          </cell>
          <cell r="C8832" t="str">
            <v>EQUIPO BASICO ( Herramienta menor )</v>
          </cell>
          <cell r="F8832" t="str">
            <v>Ins</v>
          </cell>
          <cell r="G8832" t="str">
            <v>glb</v>
          </cell>
          <cell r="H8832">
            <v>0.1</v>
          </cell>
          <cell r="I8832">
            <v>2535.75</v>
          </cell>
          <cell r="J8832">
            <v>254</v>
          </cell>
        </row>
        <row r="8833">
          <cell r="B8833" t="str">
            <v>I03</v>
          </cell>
          <cell r="C8833" t="str">
            <v>MANO DE OBRA AA (Albañileria)</v>
          </cell>
          <cell r="F8833" t="str">
            <v>Ins</v>
          </cell>
          <cell r="G8833" t="str">
            <v>hc</v>
          </cell>
          <cell r="H8833">
            <v>1.1299999999999999</v>
          </cell>
          <cell r="I8833">
            <v>17165.400000000001</v>
          </cell>
          <cell r="J8833">
            <v>19397</v>
          </cell>
        </row>
        <row r="8834">
          <cell r="B8834" t="str">
            <v>T13</v>
          </cell>
          <cell r="C8834" t="str">
            <v>BLOQUE CONCRETO Decorativo Catalán liso verde oliva  15*20*40 cm. Tipo Adoquinar o equivalente.</v>
          </cell>
          <cell r="F8834" t="str">
            <v>Ins</v>
          </cell>
          <cell r="G8834" t="str">
            <v>und</v>
          </cell>
          <cell r="H8834">
            <v>11</v>
          </cell>
          <cell r="I8834">
            <v>3497.5569650799225</v>
          </cell>
          <cell r="J8834">
            <v>38473</v>
          </cell>
        </row>
        <row r="8835">
          <cell r="B8835" t="str">
            <v>T14</v>
          </cell>
          <cell r="C8835" t="str">
            <v>BLOQUE CONCRETO Decorativo Catalán Split abuzardado blanco arena  14,5*19*39 cm. Tipo Kreato o equivalente.</v>
          </cell>
          <cell r="F8835" t="str">
            <v>Ins</v>
          </cell>
          <cell r="G8835" t="str">
            <v>und</v>
          </cell>
          <cell r="H8835">
            <v>11</v>
          </cell>
          <cell r="I8835">
            <v>6154.05</v>
          </cell>
          <cell r="J8835">
            <v>67695</v>
          </cell>
        </row>
        <row r="8836">
          <cell r="B8836" t="str">
            <v>A02</v>
          </cell>
          <cell r="C8836" t="str">
            <v xml:space="preserve">GRAFIL 4 - 8  mm </v>
          </cell>
          <cell r="F8836" t="str">
            <v>Ins</v>
          </cell>
          <cell r="G8836" t="str">
            <v>kg</v>
          </cell>
          <cell r="H8836">
            <v>0.1</v>
          </cell>
          <cell r="I8836">
            <v>2998.8</v>
          </cell>
          <cell r="J8836">
            <v>300</v>
          </cell>
        </row>
        <row r="8837">
          <cell r="B8837" t="str">
            <v>A13</v>
          </cell>
          <cell r="C8837" t="str">
            <v>ACERO 60.000 PSI ( Incluye alambre negro y figuración )</v>
          </cell>
          <cell r="F8837" t="str">
            <v>Ana</v>
          </cell>
          <cell r="G8837" t="str">
            <v>kg</v>
          </cell>
          <cell r="H8837">
            <v>0.53</v>
          </cell>
          <cell r="I8837">
            <v>2877</v>
          </cell>
          <cell r="J8837">
            <v>1525</v>
          </cell>
        </row>
        <row r="8838">
          <cell r="B8838" t="str">
            <v>H05</v>
          </cell>
          <cell r="C8838" t="str">
            <v>GROUTING 17.5 Mpa</v>
          </cell>
          <cell r="F8838" t="str">
            <v>Ins</v>
          </cell>
          <cell r="G8838" t="str">
            <v>m3</v>
          </cell>
          <cell r="H8838">
            <v>0.02</v>
          </cell>
          <cell r="I8838">
            <v>555277.80000000005</v>
          </cell>
          <cell r="J8838">
            <v>11106</v>
          </cell>
        </row>
        <row r="8839">
          <cell r="B8839" t="str">
            <v>H07</v>
          </cell>
          <cell r="C8839" t="str">
            <v>MORTERO 1:4 ( arena semilavada de peña )</v>
          </cell>
          <cell r="F8839" t="str">
            <v>Ana</v>
          </cell>
          <cell r="G8839" t="str">
            <v>m3</v>
          </cell>
          <cell r="H8839">
            <v>0.02</v>
          </cell>
          <cell r="I8839">
            <v>462939.75</v>
          </cell>
          <cell r="J8839">
            <v>9259</v>
          </cell>
        </row>
        <row r="8840">
          <cell r="B8840" t="str">
            <v>AA35</v>
          </cell>
          <cell r="C8840" t="str">
            <v>ANCLAJES 5/8" x 8" (Incluye perforación y adhesivo epóxico)</v>
          </cell>
          <cell r="F8840" t="str">
            <v>Ana</v>
          </cell>
          <cell r="G8840" t="str">
            <v>und</v>
          </cell>
          <cell r="H8840">
            <v>1.25</v>
          </cell>
          <cell r="I8840">
            <v>11762.1</v>
          </cell>
          <cell r="J8840">
            <v>14703</v>
          </cell>
        </row>
        <row r="8842">
          <cell r="A8842" t="str">
            <v>M-6.16</v>
          </cell>
          <cell r="C8842" t="str">
            <v>FACHALETA ARQUITECTONICA PARA ENCHAPE DE PLACA DE ENTREPISO Arcilla 29*6 cm.</v>
          </cell>
          <cell r="G8842" t="str">
            <v>m</v>
          </cell>
          <cell r="J8842">
            <v>26328</v>
          </cell>
        </row>
        <row r="8843">
          <cell r="B8843" t="str">
            <v>M03</v>
          </cell>
          <cell r="C8843" t="str">
            <v>EQUIPO BASICO ( Herramienta menor )</v>
          </cell>
          <cell r="F8843" t="str">
            <v>Ins</v>
          </cell>
          <cell r="G8843" t="str">
            <v>glb</v>
          </cell>
          <cell r="H8843">
            <v>0.05</v>
          </cell>
          <cell r="I8843">
            <v>2535.75</v>
          </cell>
          <cell r="J8843">
            <v>127</v>
          </cell>
        </row>
        <row r="8844">
          <cell r="B8844" t="str">
            <v>I03</v>
          </cell>
          <cell r="C8844" t="str">
            <v>MANO DE OBRA AA (Albañileria)</v>
          </cell>
          <cell r="F8844" t="str">
            <v>Ins</v>
          </cell>
          <cell r="G8844" t="str">
            <v>hc</v>
          </cell>
          <cell r="H8844">
            <v>0.56999999999999995</v>
          </cell>
          <cell r="I8844">
            <v>17165.400000000001</v>
          </cell>
          <cell r="J8844">
            <v>9784</v>
          </cell>
        </row>
        <row r="8845">
          <cell r="B8845" t="str">
            <v>T09</v>
          </cell>
          <cell r="C8845" t="str">
            <v>LADRILLO ESTRUCTURAL Portante Prensado 30 x 6 cm. (29 x 12 x 9 cm) Arcilla Tipo Santafé o equivalente.</v>
          </cell>
          <cell r="F8845" t="str">
            <v>Ins</v>
          </cell>
          <cell r="G8845" t="str">
            <v>und</v>
          </cell>
          <cell r="H8845">
            <v>9</v>
          </cell>
          <cell r="I8845">
            <v>947.04750000000001</v>
          </cell>
          <cell r="J8845">
            <v>8523</v>
          </cell>
        </row>
        <row r="8846">
          <cell r="B8846" t="str">
            <v>M01</v>
          </cell>
          <cell r="C8846" t="str">
            <v>ANDAMIO METALICO TUBULAR (Sección de 2 marcos de 1.50*1.50 m.con 2 crucetas de 2.30 m.)</v>
          </cell>
          <cell r="F8846" t="str">
            <v>Ins</v>
          </cell>
          <cell r="G8846" t="str">
            <v>sm</v>
          </cell>
          <cell r="H8846">
            <v>1.4999999999999999E-2</v>
          </cell>
          <cell r="I8846">
            <v>5093.55</v>
          </cell>
          <cell r="J8846">
            <v>76</v>
          </cell>
        </row>
        <row r="8847">
          <cell r="B8847" t="str">
            <v>M11</v>
          </cell>
          <cell r="C8847" t="str">
            <v xml:space="preserve">CORTADORA DE LADRILLO INCLUYE DISCO </v>
          </cell>
          <cell r="F8847" t="str">
            <v>Ins</v>
          </cell>
          <cell r="G8847" t="str">
            <v>dd</v>
          </cell>
          <cell r="H8847">
            <v>1.2999999999999999E-2</v>
          </cell>
          <cell r="I8847">
            <v>67200</v>
          </cell>
          <cell r="J8847">
            <v>874</v>
          </cell>
        </row>
        <row r="8848">
          <cell r="B8848" t="str">
            <v>H07</v>
          </cell>
          <cell r="C8848" t="str">
            <v>MORTERO 1:4 ( arena semilavada de peña )</v>
          </cell>
          <cell r="F8848" t="str">
            <v>Ana</v>
          </cell>
          <cell r="G8848" t="str">
            <v>m3</v>
          </cell>
          <cell r="H8848">
            <v>1.4999999999999999E-2</v>
          </cell>
          <cell r="I8848">
            <v>462939.75</v>
          </cell>
          <cell r="J8848">
            <v>6944</v>
          </cell>
        </row>
        <row r="8850">
          <cell r="A8850" t="str">
            <v>M-6.17</v>
          </cell>
          <cell r="C8850" t="str">
            <v xml:space="preserve">HILADA DE REMATE CON MEDIA PIEZA PARADA DE LADRILLO ESTRUCTURAL Portante Prensado Arcilla 29*12*6 cm. </v>
          </cell>
          <cell r="G8850" t="str">
            <v>m</v>
          </cell>
          <cell r="J8850">
            <v>30276</v>
          </cell>
        </row>
        <row r="8851">
          <cell r="B8851" t="str">
            <v>M03</v>
          </cell>
          <cell r="C8851" t="str">
            <v>EQUIPO BASICO ( Herramienta menor )</v>
          </cell>
          <cell r="F8851" t="str">
            <v>Ins</v>
          </cell>
          <cell r="G8851" t="str">
            <v>glb</v>
          </cell>
          <cell r="H8851">
            <v>0.06</v>
          </cell>
          <cell r="I8851">
            <v>2535.75</v>
          </cell>
          <cell r="J8851">
            <v>152</v>
          </cell>
        </row>
        <row r="8852">
          <cell r="B8852" t="str">
            <v>I03</v>
          </cell>
          <cell r="C8852" t="str">
            <v>MANO DE OBRA AA (Albañileria)</v>
          </cell>
          <cell r="F8852" t="str">
            <v>Ins</v>
          </cell>
          <cell r="G8852" t="str">
            <v>hc</v>
          </cell>
          <cell r="H8852">
            <v>0.68</v>
          </cell>
          <cell r="I8852">
            <v>17165.400000000001</v>
          </cell>
          <cell r="J8852">
            <v>11672</v>
          </cell>
        </row>
        <row r="8853">
          <cell r="B8853" t="str">
            <v>T11</v>
          </cell>
          <cell r="C8853" t="str">
            <v>LADRILLO FACHADA Prensado Liviano (24.5 x 12 x 6 cm) Arcilla Tipo Santafé o equivalente.</v>
          </cell>
          <cell r="F8853" t="str">
            <v>Ins</v>
          </cell>
          <cell r="G8853" t="str">
            <v>und</v>
          </cell>
          <cell r="H8853">
            <v>14.285714285714285</v>
          </cell>
          <cell r="I8853">
            <v>660.45</v>
          </cell>
          <cell r="J8853">
            <v>9435</v>
          </cell>
        </row>
        <row r="8854">
          <cell r="B8854" t="str">
            <v>M01</v>
          </cell>
          <cell r="C8854" t="str">
            <v>ANDAMIO METALICO TUBULAR (Sección de 2 marcos de 1.50*1.50 m.con 2 crucetas de 2.30 m.)</v>
          </cell>
          <cell r="F8854" t="str">
            <v>Ins</v>
          </cell>
          <cell r="G8854" t="str">
            <v>sm</v>
          </cell>
          <cell r="H8854">
            <v>0.02</v>
          </cell>
          <cell r="I8854">
            <v>5093.55</v>
          </cell>
          <cell r="J8854">
            <v>102</v>
          </cell>
        </row>
        <row r="8855">
          <cell r="B8855" t="str">
            <v>M11</v>
          </cell>
          <cell r="C8855" t="str">
            <v xml:space="preserve">CORTADORA DE LADRILLO INCLUYE DISCO </v>
          </cell>
          <cell r="F8855" t="str">
            <v>Ins</v>
          </cell>
          <cell r="G8855" t="str">
            <v>dd</v>
          </cell>
          <cell r="H8855">
            <v>0.05</v>
          </cell>
          <cell r="I8855">
            <v>67200</v>
          </cell>
          <cell r="J8855">
            <v>3360</v>
          </cell>
        </row>
        <row r="8856">
          <cell r="B8856" t="str">
            <v>H07</v>
          </cell>
          <cell r="C8856" t="str">
            <v>MORTERO 1:4 ( arena semilavada de peña )</v>
          </cell>
          <cell r="F8856" t="str">
            <v>Ana</v>
          </cell>
          <cell r="G8856" t="str">
            <v>m3</v>
          </cell>
          <cell r="H8856">
            <v>1.2E-2</v>
          </cell>
          <cell r="I8856">
            <v>462939.75</v>
          </cell>
          <cell r="J8856">
            <v>5555</v>
          </cell>
        </row>
        <row r="8858">
          <cell r="A8858" t="str">
            <v>M-6.17A</v>
          </cell>
          <cell r="C8858" t="str">
            <v>HILADA DE REMATE CON BLOQUE CALADO TIPO COLEGIAL 10X20X20, PARA VENTILACION.</v>
          </cell>
          <cell r="G8858" t="str">
            <v>m</v>
          </cell>
          <cell r="J8858">
            <v>28821</v>
          </cell>
        </row>
        <row r="8859">
          <cell r="B8859" t="str">
            <v>M03</v>
          </cell>
          <cell r="C8859" t="str">
            <v>EQUIPO BASICO ( Herramienta menor )</v>
          </cell>
          <cell r="F8859" t="str">
            <v>Ins</v>
          </cell>
          <cell r="G8859" t="str">
            <v>glb</v>
          </cell>
          <cell r="H8859">
            <v>0.06</v>
          </cell>
          <cell r="I8859">
            <v>2535.75</v>
          </cell>
          <cell r="J8859">
            <v>152</v>
          </cell>
        </row>
        <row r="8860">
          <cell r="B8860" t="str">
            <v>I03</v>
          </cell>
          <cell r="C8860" t="str">
            <v>MANO DE OBRA AA (Albañileria)</v>
          </cell>
          <cell r="F8860" t="str">
            <v>Ins</v>
          </cell>
          <cell r="G8860" t="str">
            <v>hc</v>
          </cell>
          <cell r="H8860">
            <v>0.68</v>
          </cell>
          <cell r="I8860">
            <v>17165.400000000001</v>
          </cell>
          <cell r="J8860">
            <v>11672</v>
          </cell>
        </row>
        <row r="8861">
          <cell r="B8861" t="str">
            <v>T26</v>
          </cell>
          <cell r="C8861" t="str">
            <v xml:space="preserve">BLOQUE CALADO EN ARCILLA TIPO  COLEGIAL 10*20*20 cm. </v>
          </cell>
          <cell r="F8861" t="str">
            <v>Ins</v>
          </cell>
          <cell r="G8861" t="str">
            <v>und</v>
          </cell>
          <cell r="H8861">
            <v>6</v>
          </cell>
          <cell r="I8861">
            <v>1890</v>
          </cell>
          <cell r="J8861">
            <v>11340</v>
          </cell>
        </row>
        <row r="8862">
          <cell r="B8862" t="str">
            <v>M01</v>
          </cell>
          <cell r="C8862" t="str">
            <v>ANDAMIO METALICO TUBULAR (Sección de 2 marcos de 1.50*1.50 m.con 2 crucetas de 2.30 m.)</v>
          </cell>
          <cell r="F8862" t="str">
            <v>Ins</v>
          </cell>
          <cell r="G8862" t="str">
            <v>sm</v>
          </cell>
          <cell r="H8862">
            <v>0.02</v>
          </cell>
          <cell r="I8862">
            <v>5093.55</v>
          </cell>
          <cell r="J8862">
            <v>102</v>
          </cell>
        </row>
        <row r="8863">
          <cell r="B8863" t="str">
            <v>H07</v>
          </cell>
          <cell r="C8863" t="str">
            <v>MORTERO 1:4 ( arena semilavada de peña )</v>
          </cell>
          <cell r="F8863" t="str">
            <v>Ana</v>
          </cell>
          <cell r="G8863" t="str">
            <v>m3</v>
          </cell>
          <cell r="H8863">
            <v>1.2E-2</v>
          </cell>
          <cell r="I8863">
            <v>462939.75</v>
          </cell>
          <cell r="J8863">
            <v>5555</v>
          </cell>
        </row>
        <row r="8865">
          <cell r="A8865" t="str">
            <v>M-6.18</v>
          </cell>
          <cell r="C8865" t="str">
            <v>MURO EN DRYWALL DOS CARAS (Perfileria Cal. 24)  Incluye tres (3) manos de pintura</v>
          </cell>
          <cell r="G8865" t="str">
            <v>m2</v>
          </cell>
          <cell r="J8865">
            <v>62955</v>
          </cell>
        </row>
        <row r="8866">
          <cell r="B8866" t="str">
            <v>I07</v>
          </cell>
          <cell r="C8866" t="str">
            <v>MANO DE OBRA DRY WALL</v>
          </cell>
          <cell r="F8866" t="str">
            <v>Ins</v>
          </cell>
          <cell r="G8866" t="str">
            <v>hc</v>
          </cell>
          <cell r="H8866">
            <v>0.91</v>
          </cell>
          <cell r="I8866">
            <v>19815.263999999999</v>
          </cell>
          <cell r="J8866">
            <v>18032</v>
          </cell>
        </row>
        <row r="8867">
          <cell r="B8867" t="str">
            <v>M01</v>
          </cell>
          <cell r="C8867" t="str">
            <v>ANDAMIO METALICO TUBULAR (Sección de 2 marcos de 1.50*1.50 m.con 2 crucetas de 2.30 m.)</v>
          </cell>
          <cell r="F8867" t="str">
            <v>Ins</v>
          </cell>
          <cell r="G8867" t="str">
            <v>sm</v>
          </cell>
          <cell r="H8867">
            <v>1.4999999999999999E-2</v>
          </cell>
          <cell r="I8867">
            <v>5093.55</v>
          </cell>
          <cell r="J8867">
            <v>76</v>
          </cell>
        </row>
        <row r="8868">
          <cell r="B8868" t="str">
            <v>K11</v>
          </cell>
          <cell r="C8868" t="str">
            <v>CINTA PAPEL ( 75 m.) 50mm</v>
          </cell>
          <cell r="F8868" t="str">
            <v>Ins</v>
          </cell>
          <cell r="G8868" t="str">
            <v>rl</v>
          </cell>
          <cell r="H8868">
            <v>5.0000000000000001E-3</v>
          </cell>
          <cell r="I8868">
            <v>7455</v>
          </cell>
          <cell r="J8868">
            <v>37</v>
          </cell>
        </row>
        <row r="8869">
          <cell r="B8869" t="str">
            <v>K12</v>
          </cell>
          <cell r="C8869" t="str">
            <v>PLACA YESO ESTANDAR 1/2" (12.7 mm) de 1.22 x 2.44 mm. o equivalente.</v>
          </cell>
          <cell r="F8869" t="str">
            <v>Ins</v>
          </cell>
          <cell r="G8869" t="str">
            <v>m2</v>
          </cell>
          <cell r="H8869">
            <v>2.0499999999999998</v>
          </cell>
          <cell r="I8869">
            <v>5820.0029999999997</v>
          </cell>
          <cell r="J8869">
            <v>11931</v>
          </cell>
        </row>
        <row r="8870">
          <cell r="B8870" t="str">
            <v>K03</v>
          </cell>
          <cell r="C8870" t="str">
            <v>TORNILLO AUTOPERFORANTE  EST.  7/16 "</v>
          </cell>
          <cell r="F8870" t="str">
            <v>Ins</v>
          </cell>
          <cell r="G8870" t="str">
            <v>und</v>
          </cell>
          <cell r="H8870">
            <v>2</v>
          </cell>
          <cell r="I8870">
            <v>47.25</v>
          </cell>
          <cell r="J8870">
            <v>95</v>
          </cell>
        </row>
        <row r="8871">
          <cell r="B8871" t="str">
            <v>K04</v>
          </cell>
          <cell r="C8871" t="str">
            <v>TORNILLO AUTOPERFORANTE YESO 6 x1</v>
          </cell>
          <cell r="F8871" t="str">
            <v>Ins</v>
          </cell>
          <cell r="G8871" t="str">
            <v>und</v>
          </cell>
          <cell r="H8871">
            <v>27</v>
          </cell>
          <cell r="I8871">
            <v>27.3</v>
          </cell>
          <cell r="J8871">
            <v>737</v>
          </cell>
        </row>
        <row r="8872">
          <cell r="B8872" t="str">
            <v>K05</v>
          </cell>
          <cell r="C8872" t="str">
            <v>TORNILLO PTA BROCA EXTRAPL. EST 8 x 1/2" ( 13mm )</v>
          </cell>
          <cell r="F8872" t="str">
            <v>Ins</v>
          </cell>
          <cell r="G8872" t="str">
            <v>und</v>
          </cell>
          <cell r="H8872">
            <v>4.0999999999999996</v>
          </cell>
          <cell r="I8872">
            <v>37.799999999999997</v>
          </cell>
          <cell r="J8872">
            <v>155</v>
          </cell>
        </row>
        <row r="8873">
          <cell r="B8873" t="str">
            <v>K06</v>
          </cell>
          <cell r="C8873" t="str">
            <v xml:space="preserve">MASILLA </v>
          </cell>
          <cell r="F8873" t="str">
            <v>Ins</v>
          </cell>
          <cell r="G8873" t="str">
            <v>caneca</v>
          </cell>
          <cell r="H8873">
            <v>0.08</v>
          </cell>
          <cell r="I8873">
            <v>34545</v>
          </cell>
          <cell r="J8873">
            <v>2764</v>
          </cell>
        </row>
        <row r="8874">
          <cell r="B8874" t="str">
            <v>K17</v>
          </cell>
          <cell r="C8874" t="str">
            <v>PERFIL CANAL Cal.24 ( 90 mm ) - 2.44 m.</v>
          </cell>
          <cell r="F8874" t="str">
            <v>Ins</v>
          </cell>
          <cell r="G8874" t="str">
            <v>und</v>
          </cell>
          <cell r="H8874">
            <v>0.82</v>
          </cell>
          <cell r="I8874">
            <v>6859.65</v>
          </cell>
          <cell r="J8874">
            <v>5625</v>
          </cell>
        </row>
        <row r="8875">
          <cell r="B8875" t="str">
            <v>K19</v>
          </cell>
          <cell r="C8875" t="str">
            <v>PERFIL PARAL Cal 24 -89mm - 2.44 m.</v>
          </cell>
          <cell r="F8875" t="str">
            <v>Ins</v>
          </cell>
          <cell r="G8875" t="str">
            <v>und</v>
          </cell>
          <cell r="H8875">
            <v>1.23</v>
          </cell>
          <cell r="I8875">
            <v>8446.2000000000007</v>
          </cell>
          <cell r="J8875">
            <v>10389</v>
          </cell>
        </row>
        <row r="8876">
          <cell r="B8876" t="str">
            <v>X10</v>
          </cell>
          <cell r="C8876" t="str">
            <v>VINILTEX - Tipo Pintuco Ref. según color diseño o equivalente Tipo 1.</v>
          </cell>
          <cell r="F8876" t="str">
            <v>Ins</v>
          </cell>
          <cell r="G8876" t="str">
            <v>gal</v>
          </cell>
          <cell r="H8876">
            <v>0.16</v>
          </cell>
          <cell r="I8876">
            <v>66223.5</v>
          </cell>
          <cell r="J8876">
            <v>10596</v>
          </cell>
        </row>
        <row r="8877">
          <cell r="B8877" t="str">
            <v>X12</v>
          </cell>
          <cell r="C8877" t="str">
            <v>INTERVINILO - Tipo Pintuco Ref. según color diseño o equivalente Tipo 2.</v>
          </cell>
          <cell r="F8877" t="str">
            <v>Ins</v>
          </cell>
          <cell r="G8877" t="str">
            <v>gal</v>
          </cell>
          <cell r="H8877">
            <v>0.08</v>
          </cell>
          <cell r="I8877">
            <v>31478.653499999997</v>
          </cell>
          <cell r="J8877">
            <v>2518</v>
          </cell>
        </row>
        <row r="8879">
          <cell r="A8879" t="str">
            <v>M-6.19</v>
          </cell>
          <cell r="C8879" t="str">
            <v>MURO EN DRYWALL UNA CARA (perfileria cal. 24)  Incluye tres (3) manos de pintura</v>
          </cell>
          <cell r="G8879" t="str">
            <v>m2</v>
          </cell>
          <cell r="J8879">
            <v>41493</v>
          </cell>
        </row>
        <row r="8880">
          <cell r="B8880" t="str">
            <v>I07</v>
          </cell>
          <cell r="C8880" t="str">
            <v>MANO DE OBRA DRY WALL</v>
          </cell>
          <cell r="F8880" t="str">
            <v>Ins</v>
          </cell>
          <cell r="G8880" t="str">
            <v>hc</v>
          </cell>
          <cell r="H8880">
            <v>0.79</v>
          </cell>
          <cell r="I8880">
            <v>19815.263999999999</v>
          </cell>
          <cell r="J8880">
            <v>15654</v>
          </cell>
        </row>
        <row r="8881">
          <cell r="B8881" t="str">
            <v>M01</v>
          </cell>
          <cell r="C8881" t="str">
            <v>ANDAMIO METALICO TUBULAR (Sección de 2 marcos de 1.50*1.50 m.con 2 crucetas de 2.30 m.)</v>
          </cell>
          <cell r="F8881" t="str">
            <v>Ins</v>
          </cell>
          <cell r="G8881" t="str">
            <v>sm</v>
          </cell>
          <cell r="H8881">
            <v>1.4999999999999999E-2</v>
          </cell>
          <cell r="I8881">
            <v>5093.55</v>
          </cell>
          <cell r="J8881">
            <v>76</v>
          </cell>
        </row>
        <row r="8882">
          <cell r="B8882" t="str">
            <v>K11</v>
          </cell>
          <cell r="C8882" t="str">
            <v>CINTA PAPEL ( 75 m.) 50mm</v>
          </cell>
          <cell r="F8882" t="str">
            <v>Ins</v>
          </cell>
          <cell r="G8882" t="str">
            <v>rl</v>
          </cell>
          <cell r="H8882">
            <v>3.0000000000000001E-3</v>
          </cell>
          <cell r="I8882">
            <v>7455</v>
          </cell>
          <cell r="J8882">
            <v>22</v>
          </cell>
        </row>
        <row r="8883">
          <cell r="B8883" t="str">
            <v>K12</v>
          </cell>
          <cell r="C8883" t="str">
            <v>PLACA YESO ESTANDAR 1/2" (12.7 mm) de 1.22 x 2.44 mm. o equivalente.</v>
          </cell>
          <cell r="F8883" t="str">
            <v>Ins</v>
          </cell>
          <cell r="G8883" t="str">
            <v>m2</v>
          </cell>
          <cell r="H8883">
            <v>1.05</v>
          </cell>
          <cell r="I8883">
            <v>5820.0029999999997</v>
          </cell>
          <cell r="J8883">
            <v>6111</v>
          </cell>
        </row>
        <row r="8884">
          <cell r="B8884" t="str">
            <v>K03</v>
          </cell>
          <cell r="C8884" t="str">
            <v>TORNILLO AUTOPERFORANTE  EST.  7/16 "</v>
          </cell>
          <cell r="F8884" t="str">
            <v>Ins</v>
          </cell>
          <cell r="G8884" t="str">
            <v>und</v>
          </cell>
          <cell r="H8884">
            <v>1</v>
          </cell>
          <cell r="I8884">
            <v>47.25</v>
          </cell>
          <cell r="J8884">
            <v>47</v>
          </cell>
        </row>
        <row r="8885">
          <cell r="B8885" t="str">
            <v>K04</v>
          </cell>
          <cell r="C8885" t="str">
            <v>TORNILLO AUTOPERFORANTE YESO 6 x1</v>
          </cell>
          <cell r="F8885" t="str">
            <v>Ins</v>
          </cell>
          <cell r="G8885" t="str">
            <v>und</v>
          </cell>
          <cell r="H8885">
            <v>15</v>
          </cell>
          <cell r="I8885">
            <v>27.3</v>
          </cell>
          <cell r="J8885">
            <v>410</v>
          </cell>
        </row>
        <row r="8886">
          <cell r="B8886" t="str">
            <v>K05</v>
          </cell>
          <cell r="C8886" t="str">
            <v>TORNILLO PTA BROCA EXTRAPL. EST 8 x 1/2" ( 13mm )</v>
          </cell>
          <cell r="F8886" t="str">
            <v>Ins</v>
          </cell>
          <cell r="G8886" t="str">
            <v>und</v>
          </cell>
          <cell r="H8886">
            <v>2</v>
          </cell>
          <cell r="I8886">
            <v>37.799999999999997</v>
          </cell>
          <cell r="J8886">
            <v>76</v>
          </cell>
        </row>
        <row r="8887">
          <cell r="B8887" t="str">
            <v>K06</v>
          </cell>
          <cell r="C8887" t="str">
            <v xml:space="preserve">MASILLA </v>
          </cell>
          <cell r="F8887" t="str">
            <v>Ins</v>
          </cell>
          <cell r="G8887" t="str">
            <v>caneca</v>
          </cell>
          <cell r="H8887">
            <v>0.04</v>
          </cell>
          <cell r="I8887">
            <v>34545</v>
          </cell>
          <cell r="J8887">
            <v>1382</v>
          </cell>
        </row>
        <row r="8888">
          <cell r="B8888" t="str">
            <v>K17</v>
          </cell>
          <cell r="C8888" t="str">
            <v>PERFIL CANAL Cal.24 ( 90 mm ) - 2.44 m.</v>
          </cell>
          <cell r="F8888" t="str">
            <v>Ins</v>
          </cell>
          <cell r="G8888" t="str">
            <v>und</v>
          </cell>
          <cell r="H8888">
            <v>0.82</v>
          </cell>
          <cell r="I8888">
            <v>6859.65</v>
          </cell>
          <cell r="J8888">
            <v>5625</v>
          </cell>
        </row>
        <row r="8889">
          <cell r="B8889" t="str">
            <v>K08</v>
          </cell>
          <cell r="C8889" t="str">
            <v>PERFIL OMEGA Cal 24 - 2.44 m.</v>
          </cell>
          <cell r="F8889" t="str">
            <v>Ins</v>
          </cell>
          <cell r="G8889" t="str">
            <v>und</v>
          </cell>
          <cell r="H8889">
            <v>1.23</v>
          </cell>
          <cell r="I8889">
            <v>4498.2</v>
          </cell>
          <cell r="J8889">
            <v>5533</v>
          </cell>
        </row>
        <row r="8890">
          <cell r="B8890" t="str">
            <v>X10</v>
          </cell>
          <cell r="C8890" t="str">
            <v>VINILTEX - Tipo Pintuco Ref. según color diseño o equivalente Tipo 1.</v>
          </cell>
          <cell r="F8890" t="str">
            <v>Ins</v>
          </cell>
          <cell r="G8890" t="str">
            <v>gal</v>
          </cell>
          <cell r="H8890">
            <v>0.08</v>
          </cell>
          <cell r="I8890">
            <v>66223.5</v>
          </cell>
          <cell r="J8890">
            <v>5298</v>
          </cell>
        </row>
        <row r="8891">
          <cell r="B8891" t="str">
            <v>X12</v>
          </cell>
          <cell r="C8891" t="str">
            <v>INTERVINILO - Tipo Pintuco Ref. según color diseño o equivalente Tipo 2.</v>
          </cell>
          <cell r="F8891" t="str">
            <v>Ins</v>
          </cell>
          <cell r="G8891" t="str">
            <v>gal</v>
          </cell>
          <cell r="H8891">
            <v>0.04</v>
          </cell>
          <cell r="I8891">
            <v>31478.653499999997</v>
          </cell>
          <cell r="J8891">
            <v>1259</v>
          </cell>
        </row>
        <row r="8893">
          <cell r="A8893" t="str">
            <v>M-6.20</v>
          </cell>
          <cell r="C8893" t="str">
            <v>MURO EN DRYWALL DOS CARAS (perfileria cal. 24)  Incluye tres (3) manos de pintura</v>
          </cell>
          <cell r="G8893" t="str">
            <v>m</v>
          </cell>
          <cell r="J8893">
            <v>38389</v>
          </cell>
        </row>
        <row r="8894">
          <cell r="B8894" t="str">
            <v>I07</v>
          </cell>
          <cell r="C8894" t="str">
            <v>MANO DE OBRA DRY WALL</v>
          </cell>
          <cell r="F8894" t="str">
            <v>Ins</v>
          </cell>
          <cell r="G8894" t="str">
            <v>hc</v>
          </cell>
          <cell r="H8894">
            <v>0.56999999999999995</v>
          </cell>
          <cell r="I8894">
            <v>19815.263999999999</v>
          </cell>
          <cell r="J8894">
            <v>11295</v>
          </cell>
        </row>
        <row r="8895">
          <cell r="B8895" t="str">
            <v>M01</v>
          </cell>
          <cell r="C8895" t="str">
            <v>ANDAMIO METALICO TUBULAR (Sección de 2 marcos de 1.50*1.50 m.con 2 crucetas de 2.30 m.)</v>
          </cell>
          <cell r="F8895" t="str">
            <v>Ins</v>
          </cell>
          <cell r="G8895" t="str">
            <v>sm</v>
          </cell>
          <cell r="H8895">
            <v>8.9999999999999993E-3</v>
          </cell>
          <cell r="I8895">
            <v>5093.55</v>
          </cell>
          <cell r="J8895">
            <v>46</v>
          </cell>
        </row>
        <row r="8896">
          <cell r="B8896" t="str">
            <v>K11</v>
          </cell>
          <cell r="C8896" t="str">
            <v>CINTA PAPEL ( 75 m.) 50mm</v>
          </cell>
          <cell r="F8896" t="str">
            <v>Ins</v>
          </cell>
          <cell r="G8896" t="str">
            <v>rl</v>
          </cell>
          <cell r="H8896">
            <v>3.0000000000000001E-3</v>
          </cell>
          <cell r="I8896">
            <v>7455</v>
          </cell>
          <cell r="J8896">
            <v>22</v>
          </cell>
        </row>
        <row r="8897">
          <cell r="B8897" t="str">
            <v>K12</v>
          </cell>
          <cell r="C8897" t="str">
            <v>PLACA YESO ESTANDAR 1/2" (12.7 mm) de 1.22 x 2.44 mm. o equivalente.</v>
          </cell>
          <cell r="F8897" t="str">
            <v>Ins</v>
          </cell>
          <cell r="G8897" t="str">
            <v>m2</v>
          </cell>
          <cell r="H8897">
            <v>1.23</v>
          </cell>
          <cell r="I8897">
            <v>5820.0029999999997</v>
          </cell>
          <cell r="J8897">
            <v>7159</v>
          </cell>
        </row>
        <row r="8898">
          <cell r="B8898" t="str">
            <v>K03</v>
          </cell>
          <cell r="C8898" t="str">
            <v>TORNILLO AUTOPERFORANTE  EST.  7/16 "</v>
          </cell>
          <cell r="F8898" t="str">
            <v>Ins</v>
          </cell>
          <cell r="G8898" t="str">
            <v>und</v>
          </cell>
          <cell r="H8898">
            <v>1.2</v>
          </cell>
          <cell r="I8898">
            <v>47.25</v>
          </cell>
          <cell r="J8898">
            <v>57</v>
          </cell>
        </row>
        <row r="8899">
          <cell r="B8899" t="str">
            <v>K04</v>
          </cell>
          <cell r="C8899" t="str">
            <v>TORNILLO AUTOPERFORANTE YESO 6 x1</v>
          </cell>
          <cell r="F8899" t="str">
            <v>Ins</v>
          </cell>
          <cell r="G8899" t="str">
            <v>und</v>
          </cell>
          <cell r="H8899">
            <v>16.2</v>
          </cell>
          <cell r="I8899">
            <v>27.3</v>
          </cell>
          <cell r="J8899">
            <v>442</v>
          </cell>
        </row>
        <row r="8900">
          <cell r="B8900" t="str">
            <v>K05</v>
          </cell>
          <cell r="C8900" t="str">
            <v>TORNILLO PTA BROCA EXTRAPL. EST 8 x 1/2" ( 13mm )</v>
          </cell>
          <cell r="F8900" t="str">
            <v>Ins</v>
          </cell>
          <cell r="G8900" t="str">
            <v>und</v>
          </cell>
          <cell r="H8900">
            <v>2.46</v>
          </cell>
          <cell r="I8900">
            <v>37.799999999999997</v>
          </cell>
          <cell r="J8900">
            <v>93</v>
          </cell>
        </row>
        <row r="8901">
          <cell r="B8901" t="str">
            <v>K06</v>
          </cell>
          <cell r="C8901" t="str">
            <v xml:space="preserve">MASILLA </v>
          </cell>
          <cell r="F8901" t="str">
            <v>Ins</v>
          </cell>
          <cell r="G8901" t="str">
            <v>caneca</v>
          </cell>
          <cell r="H8901">
            <v>0.05</v>
          </cell>
          <cell r="I8901">
            <v>34545</v>
          </cell>
          <cell r="J8901">
            <v>1727</v>
          </cell>
        </row>
        <row r="8902">
          <cell r="B8902" t="str">
            <v>K17</v>
          </cell>
          <cell r="C8902" t="str">
            <v>PERFIL CANAL Cal.24 ( 90 mm ) - 2.44 m.</v>
          </cell>
          <cell r="F8902" t="str">
            <v>Ins</v>
          </cell>
          <cell r="G8902" t="str">
            <v>und</v>
          </cell>
          <cell r="H8902">
            <v>0.5</v>
          </cell>
          <cell r="I8902">
            <v>6859.65</v>
          </cell>
          <cell r="J8902">
            <v>3430</v>
          </cell>
        </row>
        <row r="8903">
          <cell r="B8903" t="str">
            <v>K19</v>
          </cell>
          <cell r="C8903" t="str">
            <v>PERFIL PARAL Cal 24 -89mm - 2.44 m.</v>
          </cell>
          <cell r="F8903" t="str">
            <v>Ins</v>
          </cell>
          <cell r="G8903" t="str">
            <v>und</v>
          </cell>
          <cell r="H8903">
            <v>0.74</v>
          </cell>
          <cell r="I8903">
            <v>8446.2000000000007</v>
          </cell>
          <cell r="J8903">
            <v>6250</v>
          </cell>
        </row>
        <row r="8904">
          <cell r="B8904" t="str">
            <v>X10</v>
          </cell>
          <cell r="C8904" t="str">
            <v>VINILTEX - Tipo Pintuco Ref. según color diseño o equivalente Tipo 1.</v>
          </cell>
          <cell r="F8904" t="str">
            <v>Ins</v>
          </cell>
          <cell r="G8904" t="str">
            <v>gal</v>
          </cell>
          <cell r="H8904">
            <v>9.6000000000000002E-2</v>
          </cell>
          <cell r="I8904">
            <v>66223.5</v>
          </cell>
          <cell r="J8904">
            <v>6357</v>
          </cell>
        </row>
        <row r="8905">
          <cell r="B8905" t="str">
            <v>X12</v>
          </cell>
          <cell r="C8905" t="str">
            <v>INTERVINILO - Tipo Pintuco Ref. según color diseño o equivalente Tipo 2.</v>
          </cell>
          <cell r="F8905" t="str">
            <v>Ins</v>
          </cell>
          <cell r="G8905" t="str">
            <v>gal</v>
          </cell>
          <cell r="H8905">
            <v>4.8000000000000001E-2</v>
          </cell>
          <cell r="I8905">
            <v>31478.653499999997</v>
          </cell>
          <cell r="J8905">
            <v>1511</v>
          </cell>
        </row>
        <row r="8907">
          <cell r="A8907" t="str">
            <v>M-6.21</v>
          </cell>
          <cell r="C8907" t="str">
            <v>DINTEL EN DRYWALL TRES TAPAS (perfileria cal. 24)  Incluye tres (3) manos de pintura</v>
          </cell>
          <cell r="G8907" t="str">
            <v>m</v>
          </cell>
          <cell r="J8907">
            <v>36442</v>
          </cell>
        </row>
        <row r="8908">
          <cell r="B8908" t="str">
            <v>I07</v>
          </cell>
          <cell r="C8908" t="str">
            <v>MANO DE OBRA DRY WALL</v>
          </cell>
          <cell r="F8908" t="str">
            <v>Ins</v>
          </cell>
          <cell r="G8908" t="str">
            <v>hc</v>
          </cell>
          <cell r="H8908">
            <v>0.5</v>
          </cell>
          <cell r="I8908">
            <v>19815.263999999999</v>
          </cell>
          <cell r="J8908">
            <v>9908</v>
          </cell>
        </row>
        <row r="8909">
          <cell r="B8909" t="str">
            <v>M01</v>
          </cell>
          <cell r="C8909" t="str">
            <v>ANDAMIO METALICO TUBULAR (Sección de 2 marcos de 1.50*1.50 m.con 2 crucetas de 2.30 m.)</v>
          </cell>
          <cell r="F8909" t="str">
            <v>Ins</v>
          </cell>
          <cell r="G8909" t="str">
            <v>sm</v>
          </cell>
          <cell r="H8909">
            <v>8.9999999999999993E-3</v>
          </cell>
          <cell r="I8909">
            <v>5093.55</v>
          </cell>
          <cell r="J8909">
            <v>46</v>
          </cell>
        </row>
        <row r="8910">
          <cell r="B8910" t="str">
            <v>K11</v>
          </cell>
          <cell r="C8910" t="str">
            <v>CINTA PAPEL ( 75 m.) 50mm</v>
          </cell>
          <cell r="F8910" t="str">
            <v>Ins</v>
          </cell>
          <cell r="G8910" t="str">
            <v>rl</v>
          </cell>
          <cell r="H8910">
            <v>0.08</v>
          </cell>
          <cell r="I8910">
            <v>7455</v>
          </cell>
          <cell r="J8910">
            <v>596</v>
          </cell>
        </row>
        <row r="8911">
          <cell r="B8911" t="str">
            <v>K12</v>
          </cell>
          <cell r="C8911" t="str">
            <v>PLACA YESO ESTANDAR 1/2" (12.7 mm) de 1.22 x 2.44 mm. o equivalente.</v>
          </cell>
          <cell r="F8911" t="str">
            <v>Ins</v>
          </cell>
          <cell r="G8911" t="str">
            <v>m2</v>
          </cell>
          <cell r="H8911">
            <v>1.1000000000000001</v>
          </cell>
          <cell r="I8911">
            <v>5820.0029999999997</v>
          </cell>
          <cell r="J8911">
            <v>6402</v>
          </cell>
        </row>
        <row r="8912">
          <cell r="B8912" t="str">
            <v>K03</v>
          </cell>
          <cell r="C8912" t="str">
            <v>TORNILLO AUTOPERFORANTE  EST.  7/16 "</v>
          </cell>
          <cell r="F8912" t="str">
            <v>Ins</v>
          </cell>
          <cell r="G8912" t="str">
            <v>und</v>
          </cell>
          <cell r="H8912">
            <v>3</v>
          </cell>
          <cell r="I8912">
            <v>47.25</v>
          </cell>
          <cell r="J8912">
            <v>142</v>
          </cell>
        </row>
        <row r="8913">
          <cell r="B8913" t="str">
            <v>K04</v>
          </cell>
          <cell r="C8913" t="str">
            <v>TORNILLO AUTOPERFORANTE YESO 6 x1</v>
          </cell>
          <cell r="F8913" t="str">
            <v>Ins</v>
          </cell>
          <cell r="G8913" t="str">
            <v>und</v>
          </cell>
          <cell r="H8913">
            <v>10</v>
          </cell>
          <cell r="I8913">
            <v>27.3</v>
          </cell>
          <cell r="J8913">
            <v>273</v>
          </cell>
        </row>
        <row r="8914">
          <cell r="B8914" t="str">
            <v>K05</v>
          </cell>
          <cell r="C8914" t="str">
            <v>TORNILLO PTA BROCA EXTRAPL. EST 8 x 1/2" ( 13mm )</v>
          </cell>
          <cell r="F8914" t="str">
            <v>Ins</v>
          </cell>
          <cell r="G8914" t="str">
            <v>und</v>
          </cell>
          <cell r="H8914">
            <v>2.5</v>
          </cell>
          <cell r="I8914">
            <v>37.799999999999997</v>
          </cell>
          <cell r="J8914">
            <v>95</v>
          </cell>
        </row>
        <row r="8915">
          <cell r="B8915" t="str">
            <v>K06</v>
          </cell>
          <cell r="C8915" t="str">
            <v xml:space="preserve">MASILLA </v>
          </cell>
          <cell r="F8915" t="str">
            <v>Ins</v>
          </cell>
          <cell r="G8915" t="str">
            <v>caneca</v>
          </cell>
          <cell r="H8915">
            <v>0.05</v>
          </cell>
          <cell r="I8915">
            <v>34545</v>
          </cell>
          <cell r="J8915">
            <v>1727</v>
          </cell>
        </row>
        <row r="8916">
          <cell r="B8916" t="str">
            <v>K17</v>
          </cell>
          <cell r="C8916" t="str">
            <v>PERFIL CANAL Cal.24 ( 90 mm ) - 2.44 m.</v>
          </cell>
          <cell r="F8916" t="str">
            <v>Ins</v>
          </cell>
          <cell r="G8916" t="str">
            <v>und</v>
          </cell>
          <cell r="H8916">
            <v>0.5</v>
          </cell>
          <cell r="I8916">
            <v>6859.65</v>
          </cell>
          <cell r="J8916">
            <v>3430</v>
          </cell>
        </row>
        <row r="8917">
          <cell r="B8917" t="str">
            <v>K08</v>
          </cell>
          <cell r="C8917" t="str">
            <v>PERFIL OMEGA Cal 24 - 2.44 m.</v>
          </cell>
          <cell r="F8917" t="str">
            <v>Ins</v>
          </cell>
          <cell r="G8917" t="str">
            <v>und</v>
          </cell>
          <cell r="H8917">
            <v>0.5</v>
          </cell>
          <cell r="I8917">
            <v>4498.2</v>
          </cell>
          <cell r="J8917">
            <v>2249</v>
          </cell>
        </row>
        <row r="8918">
          <cell r="B8918" t="str">
            <v>K19</v>
          </cell>
          <cell r="C8918" t="str">
            <v>PERFIL PARAL Cal 24 -89mm - 2.44 m.</v>
          </cell>
          <cell r="F8918" t="str">
            <v>Ins</v>
          </cell>
          <cell r="G8918" t="str">
            <v>und</v>
          </cell>
          <cell r="H8918">
            <v>0.4</v>
          </cell>
          <cell r="I8918">
            <v>8446.2000000000007</v>
          </cell>
          <cell r="J8918">
            <v>3378</v>
          </cell>
        </row>
        <row r="8919">
          <cell r="B8919" t="str">
            <v>X10</v>
          </cell>
          <cell r="C8919" t="str">
            <v>VINILTEX - Tipo Pintuco Ref. según color diseño o equivalente Tipo 1.</v>
          </cell>
          <cell r="F8919" t="str">
            <v>Ins</v>
          </cell>
          <cell r="G8919" t="str">
            <v>gal</v>
          </cell>
          <cell r="H8919">
            <v>0.1</v>
          </cell>
          <cell r="I8919">
            <v>66223.5</v>
          </cell>
          <cell r="J8919">
            <v>6622</v>
          </cell>
        </row>
        <row r="8920">
          <cell r="B8920" t="str">
            <v>X12</v>
          </cell>
          <cell r="C8920" t="str">
            <v>INTERVINILO - Tipo Pintuco Ref. según color diseño o equivalente Tipo 2.</v>
          </cell>
          <cell r="F8920" t="str">
            <v>Ins</v>
          </cell>
          <cell r="G8920" t="str">
            <v>gal</v>
          </cell>
          <cell r="H8920">
            <v>0.05</v>
          </cell>
          <cell r="I8920">
            <v>31478.653499999997</v>
          </cell>
          <cell r="J8920">
            <v>1574</v>
          </cell>
        </row>
        <row r="8922">
          <cell r="A8922" t="str">
            <v>M-6.22</v>
          </cell>
          <cell r="C8922" t="str">
            <v>MURO SUPERBOARD 8 mm. DOS CARAS ( Perfileria Cal. 24 cada 60 cm.)  Incluye tres (3) manos de pintura</v>
          </cell>
          <cell r="G8922" t="str">
            <v>m2</v>
          </cell>
          <cell r="J8922">
            <v>104537</v>
          </cell>
        </row>
        <row r="8923">
          <cell r="B8923" t="str">
            <v>I07</v>
          </cell>
          <cell r="C8923" t="str">
            <v>MANO DE OBRA DRY WALL</v>
          </cell>
          <cell r="F8923" t="str">
            <v>Ins</v>
          </cell>
          <cell r="G8923" t="str">
            <v>hc</v>
          </cell>
          <cell r="H8923">
            <v>0.91</v>
          </cell>
          <cell r="I8923">
            <v>19815.263999999999</v>
          </cell>
          <cell r="J8923">
            <v>18032</v>
          </cell>
        </row>
        <row r="8924">
          <cell r="B8924" t="str">
            <v>M01</v>
          </cell>
          <cell r="C8924" t="str">
            <v>ANDAMIO METALICO TUBULAR (Sección de 2 marcos de 1.50*1.50 m.con 2 crucetas de 2.30 m.)</v>
          </cell>
          <cell r="F8924" t="str">
            <v>Ins</v>
          </cell>
          <cell r="G8924" t="str">
            <v>sm</v>
          </cell>
          <cell r="H8924">
            <v>1.4999999999999999E-2</v>
          </cell>
          <cell r="I8924">
            <v>5093.55</v>
          </cell>
          <cell r="J8924">
            <v>76</v>
          </cell>
        </row>
        <row r="8925">
          <cell r="B8925" t="str">
            <v>K10</v>
          </cell>
          <cell r="C8925" t="str">
            <v>CINTA MALLA DE FIBRA DE VIDRIO ( 90 m. )</v>
          </cell>
          <cell r="F8925" t="str">
            <v>Ins</v>
          </cell>
          <cell r="G8925" t="str">
            <v>rl</v>
          </cell>
          <cell r="H8925">
            <v>1.6E-2</v>
          </cell>
          <cell r="I8925">
            <v>8767.5</v>
          </cell>
          <cell r="J8925">
            <v>140</v>
          </cell>
        </row>
        <row r="8926">
          <cell r="B8926" t="str">
            <v>K01</v>
          </cell>
          <cell r="C8926" t="str">
            <v>SUPERBOARD  ( 2.44 x 1.22 )  E= 8 MM</v>
          </cell>
          <cell r="F8926" t="str">
            <v>Ins</v>
          </cell>
          <cell r="G8926" t="str">
            <v>m2</v>
          </cell>
          <cell r="H8926">
            <v>2</v>
          </cell>
          <cell r="I8926">
            <v>16807.477784999999</v>
          </cell>
          <cell r="J8926">
            <v>33615</v>
          </cell>
        </row>
        <row r="8927">
          <cell r="B8927" t="str">
            <v>K03</v>
          </cell>
          <cell r="C8927" t="str">
            <v>TORNILLO AUTOPERFORANTE  EST.  7/16 "</v>
          </cell>
          <cell r="F8927" t="str">
            <v>Ins</v>
          </cell>
          <cell r="G8927" t="str">
            <v>und</v>
          </cell>
          <cell r="H8927">
            <v>12</v>
          </cell>
          <cell r="I8927">
            <v>47.25</v>
          </cell>
          <cell r="J8927">
            <v>567</v>
          </cell>
        </row>
        <row r="8928">
          <cell r="B8928" t="str">
            <v>K04</v>
          </cell>
          <cell r="C8928" t="str">
            <v>TORNILLO AUTOPERFORANTE YESO 6 x1</v>
          </cell>
          <cell r="F8928" t="str">
            <v>Ins</v>
          </cell>
          <cell r="G8928" t="str">
            <v>und</v>
          </cell>
          <cell r="H8928">
            <v>16</v>
          </cell>
          <cell r="I8928">
            <v>27.3</v>
          </cell>
          <cell r="J8928">
            <v>437</v>
          </cell>
        </row>
        <row r="8929">
          <cell r="B8929" t="str">
            <v>K05</v>
          </cell>
          <cell r="C8929" t="str">
            <v>TORNILLO PTA BROCA EXTRAPL. EST 8 x 1/2" ( 13mm )</v>
          </cell>
          <cell r="F8929" t="str">
            <v>Ins</v>
          </cell>
          <cell r="G8929" t="str">
            <v>und</v>
          </cell>
          <cell r="H8929">
            <v>4.0999999999999996</v>
          </cell>
          <cell r="I8929">
            <v>37.799999999999997</v>
          </cell>
          <cell r="J8929">
            <v>155</v>
          </cell>
        </row>
        <row r="8930">
          <cell r="B8930" t="str">
            <v>K06</v>
          </cell>
          <cell r="C8930" t="str">
            <v xml:space="preserve">MASILLA </v>
          </cell>
          <cell r="F8930" t="str">
            <v>Ins</v>
          </cell>
          <cell r="G8930" t="str">
            <v>caneca</v>
          </cell>
          <cell r="H8930">
            <v>0.08</v>
          </cell>
          <cell r="I8930">
            <v>34545</v>
          </cell>
          <cell r="J8930">
            <v>2764</v>
          </cell>
        </row>
        <row r="8931">
          <cell r="B8931" t="str">
            <v>K17</v>
          </cell>
          <cell r="C8931" t="str">
            <v>PERFIL CANAL Cal.24 ( 90 mm ) - 2.44 m.</v>
          </cell>
          <cell r="F8931" t="str">
            <v>Ins</v>
          </cell>
          <cell r="G8931" t="str">
            <v>und</v>
          </cell>
          <cell r="H8931">
            <v>0.82</v>
          </cell>
          <cell r="I8931">
            <v>6859.65</v>
          </cell>
          <cell r="J8931">
            <v>5625</v>
          </cell>
        </row>
        <row r="8932">
          <cell r="B8932" t="str">
            <v>K19</v>
          </cell>
          <cell r="C8932" t="str">
            <v>PERFIL PARAL Cal 24 -89mm - 2.44 m.</v>
          </cell>
          <cell r="F8932" t="str">
            <v>Ins</v>
          </cell>
          <cell r="G8932" t="str">
            <v>und</v>
          </cell>
          <cell r="H8932">
            <v>1.23</v>
          </cell>
          <cell r="I8932">
            <v>8446.2000000000007</v>
          </cell>
          <cell r="J8932">
            <v>10389</v>
          </cell>
        </row>
        <row r="8933">
          <cell r="B8933" t="str">
            <v>X10</v>
          </cell>
          <cell r="C8933" t="str">
            <v>VINILTEX - Tipo Pintuco Ref. según color diseño o equivalente Tipo 1.</v>
          </cell>
          <cell r="F8933" t="str">
            <v>Ins</v>
          </cell>
          <cell r="G8933" t="str">
            <v>gal</v>
          </cell>
          <cell r="H8933">
            <v>0.16</v>
          </cell>
          <cell r="I8933">
            <v>66223.5</v>
          </cell>
          <cell r="J8933">
            <v>10596</v>
          </cell>
        </row>
        <row r="8934">
          <cell r="B8934" t="str">
            <v>X12</v>
          </cell>
          <cell r="C8934" t="str">
            <v>INTERVINILO - Tipo Pintuco Ref. según color diseño o equivalente Tipo 2.</v>
          </cell>
          <cell r="F8934" t="str">
            <v>Ins</v>
          </cell>
          <cell r="G8934" t="str">
            <v>gal</v>
          </cell>
          <cell r="H8934">
            <v>0.08</v>
          </cell>
          <cell r="I8934">
            <v>31478.653499999997</v>
          </cell>
          <cell r="J8934">
            <v>2518</v>
          </cell>
        </row>
        <row r="8935">
          <cell r="B8935" t="str">
            <v>O30</v>
          </cell>
          <cell r="C8935" t="str">
            <v>SIKADUR PANEL o equivalente.</v>
          </cell>
          <cell r="F8935" t="str">
            <v>Ins</v>
          </cell>
          <cell r="G8935" t="str">
            <v>kg</v>
          </cell>
          <cell r="H8935">
            <v>0.45</v>
          </cell>
          <cell r="I8935">
            <v>43607.55</v>
          </cell>
          <cell r="J8935">
            <v>19623</v>
          </cell>
        </row>
        <row r="8937">
          <cell r="A8937" t="str">
            <v>M-6.23</v>
          </cell>
          <cell r="C8937" t="str">
            <v>MURO SUPERBOARD 8 mm. DOS CARAS ( Perfileria cal. 24 cada 60 cm.)  Incluye tres (3) manos de pintura</v>
          </cell>
          <cell r="G8937" t="str">
            <v>m</v>
          </cell>
          <cell r="J8937">
            <v>60539</v>
          </cell>
        </row>
        <row r="8938">
          <cell r="B8938" t="str">
            <v>I07</v>
          </cell>
          <cell r="C8938" t="str">
            <v>MANO DE OBRA DRY WALL</v>
          </cell>
          <cell r="F8938" t="str">
            <v>Ins</v>
          </cell>
          <cell r="G8938" t="str">
            <v>hc</v>
          </cell>
          <cell r="H8938">
            <v>0.56999999999999995</v>
          </cell>
          <cell r="I8938">
            <v>19815.263999999999</v>
          </cell>
          <cell r="J8938">
            <v>11295</v>
          </cell>
        </row>
        <row r="8939">
          <cell r="B8939" t="str">
            <v>M01</v>
          </cell>
          <cell r="C8939" t="str">
            <v>ANDAMIO METALICO TUBULAR (Sección de 2 marcos de 1.50*1.50 m.con 2 crucetas de 2.30 m.)</v>
          </cell>
          <cell r="F8939" t="str">
            <v>Ins</v>
          </cell>
          <cell r="G8939" t="str">
            <v>sm</v>
          </cell>
          <cell r="H8939">
            <v>8.9999999999999993E-3</v>
          </cell>
          <cell r="I8939">
            <v>5093.55</v>
          </cell>
          <cell r="J8939">
            <v>46</v>
          </cell>
        </row>
        <row r="8940">
          <cell r="B8940" t="str">
            <v>K10</v>
          </cell>
          <cell r="C8940" t="str">
            <v>CINTA MALLA DE FIBRA DE VIDRIO ( 90 m. )</v>
          </cell>
          <cell r="F8940" t="str">
            <v>Ins</v>
          </cell>
          <cell r="G8940" t="str">
            <v>rl</v>
          </cell>
          <cell r="H8940">
            <v>0.01</v>
          </cell>
          <cell r="I8940">
            <v>8767.5</v>
          </cell>
          <cell r="J8940">
            <v>88</v>
          </cell>
        </row>
        <row r="8941">
          <cell r="B8941" t="str">
            <v>K01</v>
          </cell>
          <cell r="C8941" t="str">
            <v>SUPERBOARD  ( 2.44 x 1.22 )  E= 8 MM</v>
          </cell>
          <cell r="F8941" t="str">
            <v>Ins</v>
          </cell>
          <cell r="G8941" t="str">
            <v>m2</v>
          </cell>
          <cell r="H8941">
            <v>1.23</v>
          </cell>
          <cell r="I8941">
            <v>16807.477784999999</v>
          </cell>
          <cell r="J8941">
            <v>20673</v>
          </cell>
        </row>
        <row r="8942">
          <cell r="B8942" t="str">
            <v>K03</v>
          </cell>
          <cell r="C8942" t="str">
            <v>TORNILLO AUTOPERFORANTE  EST.  7/16 "</v>
          </cell>
          <cell r="F8942" t="str">
            <v>Ins</v>
          </cell>
          <cell r="G8942" t="str">
            <v>und</v>
          </cell>
          <cell r="H8942">
            <v>1.2</v>
          </cell>
          <cell r="I8942">
            <v>47.25</v>
          </cell>
          <cell r="J8942">
            <v>57</v>
          </cell>
        </row>
        <row r="8943">
          <cell r="B8943" t="str">
            <v>K04</v>
          </cell>
          <cell r="C8943" t="str">
            <v>TORNILLO AUTOPERFORANTE YESO 6 x1</v>
          </cell>
          <cell r="F8943" t="str">
            <v>Ins</v>
          </cell>
          <cell r="G8943" t="str">
            <v>und</v>
          </cell>
          <cell r="H8943">
            <v>16.2</v>
          </cell>
          <cell r="I8943">
            <v>27.3</v>
          </cell>
          <cell r="J8943">
            <v>442</v>
          </cell>
        </row>
        <row r="8944">
          <cell r="B8944" t="str">
            <v>K05</v>
          </cell>
          <cell r="C8944" t="str">
            <v>TORNILLO PTA BROCA EXTRAPL. EST 8 x 1/2" ( 13mm )</v>
          </cell>
          <cell r="F8944" t="str">
            <v>Ins</v>
          </cell>
          <cell r="G8944" t="str">
            <v>und</v>
          </cell>
          <cell r="H8944">
            <v>2.46</v>
          </cell>
          <cell r="I8944">
            <v>37.799999999999997</v>
          </cell>
          <cell r="J8944">
            <v>93</v>
          </cell>
        </row>
        <row r="8945">
          <cell r="B8945" t="str">
            <v>K06</v>
          </cell>
          <cell r="C8945" t="str">
            <v xml:space="preserve">MASILLA </v>
          </cell>
          <cell r="F8945" t="str">
            <v>Ins</v>
          </cell>
          <cell r="G8945" t="str">
            <v>caneca</v>
          </cell>
          <cell r="H8945">
            <v>0.03</v>
          </cell>
          <cell r="I8945">
            <v>34545</v>
          </cell>
          <cell r="J8945">
            <v>1036</v>
          </cell>
        </row>
        <row r="8946">
          <cell r="B8946" t="str">
            <v>K17</v>
          </cell>
          <cell r="C8946" t="str">
            <v>PERFIL CANAL Cal.24 ( 90 mm ) - 2.44 m.</v>
          </cell>
          <cell r="F8946" t="str">
            <v>Ins</v>
          </cell>
          <cell r="G8946" t="str">
            <v>und</v>
          </cell>
          <cell r="H8946">
            <v>0.3</v>
          </cell>
          <cell r="I8946">
            <v>6859.65</v>
          </cell>
          <cell r="J8946">
            <v>2058</v>
          </cell>
        </row>
        <row r="8947">
          <cell r="B8947" t="str">
            <v>K19</v>
          </cell>
          <cell r="C8947" t="str">
            <v>PERFIL PARAL Cal 24 -89mm - 2.44 m.</v>
          </cell>
          <cell r="F8947" t="str">
            <v>Ins</v>
          </cell>
          <cell r="G8947" t="str">
            <v>und</v>
          </cell>
          <cell r="H8947">
            <v>0.45</v>
          </cell>
          <cell r="I8947">
            <v>8446.2000000000007</v>
          </cell>
          <cell r="J8947">
            <v>3801</v>
          </cell>
        </row>
        <row r="8948">
          <cell r="B8948" t="str">
            <v>X10</v>
          </cell>
          <cell r="C8948" t="str">
            <v>VINILTEX - Tipo Pintuco Ref. según color diseño o equivalente Tipo 1.</v>
          </cell>
          <cell r="F8948" t="str">
            <v>Ins</v>
          </cell>
          <cell r="G8948" t="str">
            <v>gal</v>
          </cell>
          <cell r="H8948">
            <v>9.6000000000000002E-2</v>
          </cell>
          <cell r="I8948">
            <v>66223.5</v>
          </cell>
          <cell r="J8948">
            <v>6357</v>
          </cell>
        </row>
        <row r="8949">
          <cell r="B8949" t="str">
            <v>X12</v>
          </cell>
          <cell r="C8949" t="str">
            <v>INTERVINILO - Tipo Pintuco Ref. según color diseño o equivalente Tipo 2.</v>
          </cell>
          <cell r="F8949" t="str">
            <v>Ins</v>
          </cell>
          <cell r="G8949" t="str">
            <v>gal</v>
          </cell>
          <cell r="H8949">
            <v>4.8000000000000001E-2</v>
          </cell>
          <cell r="I8949">
            <v>31478.653499999997</v>
          </cell>
          <cell r="J8949">
            <v>1511</v>
          </cell>
        </row>
        <row r="8950">
          <cell r="B8950" t="str">
            <v>O30</v>
          </cell>
          <cell r="C8950" t="str">
            <v>SIKADUR PANEL o equivalente.</v>
          </cell>
          <cell r="F8950" t="str">
            <v>Ins</v>
          </cell>
          <cell r="G8950" t="str">
            <v>kg</v>
          </cell>
          <cell r="H8950">
            <v>0.3</v>
          </cell>
          <cell r="I8950">
            <v>43607.55</v>
          </cell>
          <cell r="J8950">
            <v>13082</v>
          </cell>
        </row>
        <row r="8952">
          <cell r="A8952" t="str">
            <v>M-6.24</v>
          </cell>
          <cell r="C8952" t="str">
            <v>RECUBRIMIENTO BAJANTES AGUAS LLUVIAS EN MURO SUPERBOARD 8 mm. Ancho &gt;50cm.( Perfileria cal. 26 cada 60 cm.)  Incluye tres (3) manos de pintura</v>
          </cell>
          <cell r="G8952" t="str">
            <v>m2</v>
          </cell>
          <cell r="J8952">
            <v>59762</v>
          </cell>
        </row>
        <row r="8953">
          <cell r="B8953" t="str">
            <v>I07</v>
          </cell>
          <cell r="C8953" t="str">
            <v>MANO DE OBRA DRY WALL</v>
          </cell>
          <cell r="F8953" t="str">
            <v>Ins</v>
          </cell>
          <cell r="G8953" t="str">
            <v>hc</v>
          </cell>
          <cell r="H8953">
            <v>0.67</v>
          </cell>
          <cell r="I8953">
            <v>19815.263999999999</v>
          </cell>
          <cell r="J8953">
            <v>13276</v>
          </cell>
        </row>
        <row r="8954">
          <cell r="B8954" t="str">
            <v>M01</v>
          </cell>
          <cell r="C8954" t="str">
            <v>ANDAMIO METALICO TUBULAR (Sección de 2 marcos de 1.50*1.50 m.con 2 crucetas de 2.30 m.)</v>
          </cell>
          <cell r="F8954" t="str">
            <v>Ins</v>
          </cell>
          <cell r="G8954" t="str">
            <v>sm</v>
          </cell>
          <cell r="H8954">
            <v>8.9999999999999993E-3</v>
          </cell>
          <cell r="I8954">
            <v>5093.55</v>
          </cell>
          <cell r="J8954">
            <v>46</v>
          </cell>
        </row>
        <row r="8955">
          <cell r="B8955" t="str">
            <v>K10</v>
          </cell>
          <cell r="C8955" t="str">
            <v>CINTA MALLA DE FIBRA DE VIDRIO ( 90 m. )</v>
          </cell>
          <cell r="F8955" t="str">
            <v>Ins</v>
          </cell>
          <cell r="G8955" t="str">
            <v>rl</v>
          </cell>
          <cell r="H8955">
            <v>0.01</v>
          </cell>
          <cell r="I8955">
            <v>8767.5</v>
          </cell>
          <cell r="J8955">
            <v>88</v>
          </cell>
        </row>
        <row r="8956">
          <cell r="B8956" t="str">
            <v>K01</v>
          </cell>
          <cell r="C8956" t="str">
            <v>SUPERBOARD  ( 2.44 x 1.22 )  E= 8 MM</v>
          </cell>
          <cell r="F8956" t="str">
            <v>Ins</v>
          </cell>
          <cell r="G8956" t="str">
            <v>m2</v>
          </cell>
          <cell r="H8956">
            <v>1</v>
          </cell>
          <cell r="I8956">
            <v>16807.477784999999</v>
          </cell>
          <cell r="J8956">
            <v>16807</v>
          </cell>
        </row>
        <row r="8957">
          <cell r="B8957" t="str">
            <v>K03</v>
          </cell>
          <cell r="C8957" t="str">
            <v>TORNILLO AUTOPERFORANTE  EST.  7/16 "</v>
          </cell>
          <cell r="F8957" t="str">
            <v>Ins</v>
          </cell>
          <cell r="G8957" t="str">
            <v>und</v>
          </cell>
          <cell r="H8957">
            <v>1.2</v>
          </cell>
          <cell r="I8957">
            <v>47.25</v>
          </cell>
          <cell r="J8957">
            <v>57</v>
          </cell>
        </row>
        <row r="8958">
          <cell r="B8958" t="str">
            <v>K04</v>
          </cell>
          <cell r="C8958" t="str">
            <v>TORNILLO AUTOPERFORANTE YESO 6 x1</v>
          </cell>
          <cell r="F8958" t="str">
            <v>Ins</v>
          </cell>
          <cell r="G8958" t="str">
            <v>und</v>
          </cell>
          <cell r="H8958">
            <v>16.2</v>
          </cell>
          <cell r="I8958">
            <v>27.3</v>
          </cell>
          <cell r="J8958">
            <v>442</v>
          </cell>
        </row>
        <row r="8959">
          <cell r="B8959" t="str">
            <v>K05</v>
          </cell>
          <cell r="C8959" t="str">
            <v>TORNILLO PTA BROCA EXTRAPL. EST 8 x 1/2" ( 13mm )</v>
          </cell>
          <cell r="F8959" t="str">
            <v>Ins</v>
          </cell>
          <cell r="G8959" t="str">
            <v>und</v>
          </cell>
          <cell r="H8959">
            <v>2.46</v>
          </cell>
          <cell r="I8959">
            <v>37.799999999999997</v>
          </cell>
          <cell r="J8959">
            <v>93</v>
          </cell>
        </row>
        <row r="8960">
          <cell r="B8960" t="str">
            <v>K06</v>
          </cell>
          <cell r="C8960" t="str">
            <v xml:space="preserve">MASILLA </v>
          </cell>
          <cell r="F8960" t="str">
            <v>Ins</v>
          </cell>
          <cell r="G8960" t="str">
            <v>caneca</v>
          </cell>
          <cell r="H8960">
            <v>0.03</v>
          </cell>
          <cell r="I8960">
            <v>34545</v>
          </cell>
          <cell r="J8960">
            <v>1036</v>
          </cell>
        </row>
        <row r="8961">
          <cell r="B8961" t="str">
            <v>K17</v>
          </cell>
          <cell r="C8961" t="str">
            <v>PERFIL CANAL Cal.24 ( 90 mm ) - 2.44 m.</v>
          </cell>
          <cell r="F8961" t="str">
            <v>Ins</v>
          </cell>
          <cell r="G8961" t="str">
            <v>und</v>
          </cell>
          <cell r="H8961">
            <v>0.4</v>
          </cell>
          <cell r="I8961">
            <v>6859.65</v>
          </cell>
          <cell r="J8961">
            <v>2744</v>
          </cell>
        </row>
        <row r="8962">
          <cell r="B8962" t="str">
            <v>K19</v>
          </cell>
          <cell r="C8962" t="str">
            <v>PERFIL PARAL Cal 24 -89mm - 2.44 m.</v>
          </cell>
          <cell r="F8962" t="str">
            <v>Ins</v>
          </cell>
          <cell r="G8962" t="str">
            <v>und</v>
          </cell>
          <cell r="H8962">
            <v>0.5</v>
          </cell>
          <cell r="I8962">
            <v>8446.2000000000007</v>
          </cell>
          <cell r="J8962">
            <v>4223</v>
          </cell>
        </row>
        <row r="8963">
          <cell r="B8963" t="str">
            <v>X10</v>
          </cell>
          <cell r="C8963" t="str">
            <v>VINILTEX - Tipo Pintuco Ref. según color diseño o equivalente Tipo 1.</v>
          </cell>
          <cell r="F8963" t="str">
            <v>Ins</v>
          </cell>
          <cell r="G8963" t="str">
            <v>gal</v>
          </cell>
          <cell r="H8963">
            <v>9.6000000000000002E-2</v>
          </cell>
          <cell r="I8963">
            <v>66223.5</v>
          </cell>
          <cell r="J8963">
            <v>6357</v>
          </cell>
        </row>
        <row r="8964">
          <cell r="B8964" t="str">
            <v>X12</v>
          </cell>
          <cell r="C8964" t="str">
            <v>INTERVINILO - Tipo Pintuco Ref. según color diseño o equivalente Tipo 2.</v>
          </cell>
          <cell r="F8964" t="str">
            <v>Ins</v>
          </cell>
          <cell r="G8964" t="str">
            <v>gal</v>
          </cell>
          <cell r="H8964">
            <v>4.8000000000000001E-2</v>
          </cell>
          <cell r="I8964">
            <v>31478.653499999997</v>
          </cell>
          <cell r="J8964">
            <v>1511</v>
          </cell>
        </row>
        <row r="8965">
          <cell r="B8965" t="str">
            <v>O30</v>
          </cell>
          <cell r="C8965" t="str">
            <v>SIKADUR PANEL o equivalente.</v>
          </cell>
          <cell r="F8965" t="str">
            <v>Ins</v>
          </cell>
          <cell r="G8965" t="str">
            <v>kg</v>
          </cell>
          <cell r="H8965">
            <v>0.3</v>
          </cell>
          <cell r="I8965">
            <v>43607.55</v>
          </cell>
          <cell r="J8965">
            <v>13082</v>
          </cell>
        </row>
        <row r="8967">
          <cell r="A8967" t="str">
            <v>M-6.25</v>
          </cell>
          <cell r="C8967" t="str">
            <v>FIBRA DE VIDRIO TIPO FRESCASA  e=2 1/2" sin papel (Suministro e instalación)</v>
          </cell>
          <cell r="G8967" t="str">
            <v>m2</v>
          </cell>
          <cell r="J8967">
            <v>18512</v>
          </cell>
        </row>
        <row r="8968">
          <cell r="B8968" t="str">
            <v>M03</v>
          </cell>
          <cell r="C8968" t="str">
            <v>EQUIPO BASICO ( Herramienta menor )</v>
          </cell>
          <cell r="F8968" t="str">
            <v>Ins</v>
          </cell>
          <cell r="G8968" t="str">
            <v>glb</v>
          </cell>
          <cell r="H8968">
            <v>0.02</v>
          </cell>
          <cell r="I8968">
            <v>2535.75</v>
          </cell>
          <cell r="J8968">
            <v>51</v>
          </cell>
        </row>
        <row r="8969">
          <cell r="B8969" t="str">
            <v>I07</v>
          </cell>
          <cell r="C8969" t="str">
            <v>MANO DE OBRA DRY WALL</v>
          </cell>
          <cell r="F8969" t="str">
            <v>Ins</v>
          </cell>
          <cell r="G8969" t="str">
            <v>hc</v>
          </cell>
          <cell r="H8969">
            <v>3.4000000000000002E-2</v>
          </cell>
          <cell r="I8969">
            <v>19815.263999999999</v>
          </cell>
          <cell r="J8969">
            <v>674</v>
          </cell>
        </row>
        <row r="8970">
          <cell r="B8970" t="str">
            <v>K13</v>
          </cell>
          <cell r="C8970" t="str">
            <v>FIBRA DE VIDRIO FRESCASA DE 2 1/2" SIN PAPEL</v>
          </cell>
          <cell r="F8970" t="str">
            <v>Ins</v>
          </cell>
          <cell r="G8970" t="str">
            <v>m2</v>
          </cell>
          <cell r="H8970">
            <v>1.05</v>
          </cell>
          <cell r="I8970">
            <v>16939.650000000001</v>
          </cell>
          <cell r="J8970">
            <v>17787</v>
          </cell>
        </row>
        <row r="8972">
          <cell r="A8972" t="str">
            <v>M-6.26</v>
          </cell>
          <cell r="C8972" t="str">
            <v>FIBRA DE VIDRIO TIPO FRESCASA  e=3 1/2" sin papel (Suministro e instalación)</v>
          </cell>
          <cell r="G8972" t="str">
            <v>m2</v>
          </cell>
          <cell r="J8972">
            <v>10516</v>
          </cell>
        </row>
        <row r="8973">
          <cell r="B8973" t="str">
            <v>M03</v>
          </cell>
          <cell r="C8973" t="str">
            <v>EQUIPO BASICO ( Herramienta menor )</v>
          </cell>
          <cell r="F8973" t="str">
            <v>Ins</v>
          </cell>
          <cell r="G8973" t="str">
            <v>glb</v>
          </cell>
          <cell r="H8973">
            <v>0.02</v>
          </cell>
          <cell r="I8973">
            <v>2535.75</v>
          </cell>
          <cell r="J8973">
            <v>51</v>
          </cell>
        </row>
        <row r="8974">
          <cell r="B8974" t="str">
            <v>I07</v>
          </cell>
          <cell r="C8974" t="str">
            <v>MANO DE OBRA DRY WALL</v>
          </cell>
          <cell r="F8974" t="str">
            <v>Ins</v>
          </cell>
          <cell r="G8974" t="str">
            <v>hc</v>
          </cell>
          <cell r="H8974">
            <v>3.4000000000000002E-2</v>
          </cell>
          <cell r="I8974">
            <v>19815.263999999999</v>
          </cell>
          <cell r="J8974">
            <v>674</v>
          </cell>
        </row>
        <row r="8975">
          <cell r="B8975" t="str">
            <v>K14</v>
          </cell>
          <cell r="C8975" t="str">
            <v>FIBRA DE VIDRIO FRESCASA DE 3 1/2" SIN PAPEL</v>
          </cell>
          <cell r="F8975" t="str">
            <v>Ins</v>
          </cell>
          <cell r="G8975" t="str">
            <v>m2</v>
          </cell>
          <cell r="H8975">
            <v>1.05</v>
          </cell>
          <cell r="I8975">
            <v>9325.0499999999993</v>
          </cell>
          <cell r="J8975">
            <v>9791</v>
          </cell>
        </row>
        <row r="8977">
          <cell r="A8977" t="str">
            <v>M-6.27</v>
          </cell>
          <cell r="C8977" t="str">
            <v>POYO EN CONCRETO FUNDIDO EN SITIO h= 10 cm. (No incluye enchape, Incluye refuerzo)</v>
          </cell>
          <cell r="G8977" t="str">
            <v>m</v>
          </cell>
          <cell r="J8977">
            <v>16661</v>
          </cell>
        </row>
        <row r="8978">
          <cell r="B8978" t="str">
            <v>M03</v>
          </cell>
          <cell r="C8978" t="str">
            <v>EQUIPO BASICO ( Herramienta menor )</v>
          </cell>
          <cell r="F8978" t="str">
            <v>Ins</v>
          </cell>
          <cell r="G8978" t="str">
            <v>glb</v>
          </cell>
          <cell r="H8978">
            <v>0.05</v>
          </cell>
          <cell r="I8978">
            <v>2535.75</v>
          </cell>
          <cell r="J8978">
            <v>127</v>
          </cell>
        </row>
        <row r="8979">
          <cell r="B8979" t="str">
            <v>I03</v>
          </cell>
          <cell r="C8979" t="str">
            <v>MANO DE OBRA AA (Albañileria)</v>
          </cell>
          <cell r="F8979" t="str">
            <v>Ins</v>
          </cell>
          <cell r="G8979" t="str">
            <v>hc</v>
          </cell>
          <cell r="H8979">
            <v>0.56999999999999995</v>
          </cell>
          <cell r="I8979">
            <v>17165.400000000001</v>
          </cell>
          <cell r="J8979">
            <v>9784</v>
          </cell>
        </row>
        <row r="8980">
          <cell r="B8980" t="str">
            <v>W09</v>
          </cell>
          <cell r="C8980" t="str">
            <v>TABLA BURRA 30 cm * 2.5 cm * 3 m</v>
          </cell>
          <cell r="F8980" t="str">
            <v>Ins</v>
          </cell>
          <cell r="G8980" t="str">
            <v>und</v>
          </cell>
          <cell r="H8980">
            <v>0.33</v>
          </cell>
          <cell r="I8980">
            <v>7205.45</v>
          </cell>
          <cell r="J8980">
            <v>2378</v>
          </cell>
        </row>
        <row r="8981">
          <cell r="B8981" t="str">
            <v>O15</v>
          </cell>
          <cell r="C8981" t="str">
            <v>PUNTILLA CON CABEZA 2"</v>
          </cell>
          <cell r="F8981" t="str">
            <v>Ins</v>
          </cell>
          <cell r="G8981" t="str">
            <v>lb</v>
          </cell>
          <cell r="H8981">
            <v>0.01</v>
          </cell>
          <cell r="I8981">
            <v>2509.5</v>
          </cell>
          <cell r="J8981">
            <v>25</v>
          </cell>
        </row>
        <row r="8982">
          <cell r="B8982" t="str">
            <v>A13</v>
          </cell>
          <cell r="C8982" t="str">
            <v>ACERO 60.000 PSI ( Incluye alambre negro y figuración )</v>
          </cell>
          <cell r="F8982" t="str">
            <v>Ana</v>
          </cell>
          <cell r="G8982" t="str">
            <v>kg</v>
          </cell>
          <cell r="H8982">
            <v>0.32</v>
          </cell>
          <cell r="I8982">
            <v>2877</v>
          </cell>
          <cell r="J8982">
            <v>921</v>
          </cell>
        </row>
        <row r="8983">
          <cell r="B8983" t="str">
            <v>H03</v>
          </cell>
          <cell r="C8983" t="str">
            <v xml:space="preserve">CONCRETO 2.500 psi </v>
          </cell>
          <cell r="F8983" t="str">
            <v>Ins</v>
          </cell>
          <cell r="G8983" t="str">
            <v>m3</v>
          </cell>
          <cell r="H8983">
            <v>8.0000000000000002E-3</v>
          </cell>
          <cell r="I8983">
            <v>428203.65</v>
          </cell>
          <cell r="J8983">
            <v>3426</v>
          </cell>
        </row>
        <row r="8985">
          <cell r="A8985" t="str">
            <v>M-6.28</v>
          </cell>
          <cell r="C8985" t="str">
            <v>POYO EN CONCRETO FUNDIDO EN SITIO h= 17 cm. (No incluye enchape, Incluye refuerzo)</v>
          </cell>
          <cell r="G8985" t="str">
            <v>m</v>
          </cell>
          <cell r="J8985">
            <v>21549</v>
          </cell>
        </row>
        <row r="8986">
          <cell r="B8986" t="str">
            <v>M03</v>
          </cell>
          <cell r="C8986" t="str">
            <v>EQUIPO BASICO ( Herramienta menor )</v>
          </cell>
          <cell r="F8986" t="str">
            <v>Ins</v>
          </cell>
          <cell r="G8986" t="str">
            <v>glb</v>
          </cell>
          <cell r="H8986">
            <v>0.05</v>
          </cell>
          <cell r="I8986">
            <v>2535.75</v>
          </cell>
          <cell r="J8986">
            <v>127</v>
          </cell>
        </row>
        <row r="8987">
          <cell r="B8987" t="str">
            <v>I03</v>
          </cell>
          <cell r="C8987" t="str">
            <v>MANO DE OBRA AA (Albañileria)</v>
          </cell>
          <cell r="F8987" t="str">
            <v>Ins</v>
          </cell>
          <cell r="G8987" t="str">
            <v>hc</v>
          </cell>
          <cell r="H8987">
            <v>0.56999999999999995</v>
          </cell>
          <cell r="I8987">
            <v>17165.400000000001</v>
          </cell>
          <cell r="J8987">
            <v>9784</v>
          </cell>
        </row>
        <row r="8988">
          <cell r="B8988" t="str">
            <v>W09</v>
          </cell>
          <cell r="C8988" t="str">
            <v>TABLA BURRA 30 cm * 2.5 cm * 3 m</v>
          </cell>
          <cell r="F8988" t="str">
            <v>Ins</v>
          </cell>
          <cell r="G8988" t="str">
            <v>und</v>
          </cell>
          <cell r="H8988">
            <v>0.33</v>
          </cell>
          <cell r="I8988">
            <v>7205.45</v>
          </cell>
          <cell r="J8988">
            <v>2378</v>
          </cell>
        </row>
        <row r="8989">
          <cell r="B8989" t="str">
            <v>O15</v>
          </cell>
          <cell r="C8989" t="str">
            <v>PUNTILLA CON CABEZA 2"</v>
          </cell>
          <cell r="F8989" t="str">
            <v>Ins</v>
          </cell>
          <cell r="G8989" t="str">
            <v>lb</v>
          </cell>
          <cell r="H8989">
            <v>0.01</v>
          </cell>
          <cell r="I8989">
            <v>2509.5</v>
          </cell>
          <cell r="J8989">
            <v>25</v>
          </cell>
        </row>
        <row r="8990">
          <cell r="B8990" t="str">
            <v>A13</v>
          </cell>
          <cell r="C8990" t="str">
            <v>ACERO 60.000 PSI ( Incluye alambre negro y figuración )</v>
          </cell>
          <cell r="F8990" t="str">
            <v>Ana</v>
          </cell>
          <cell r="G8990" t="str">
            <v>kg</v>
          </cell>
          <cell r="H8990">
            <v>0.68</v>
          </cell>
          <cell r="I8990">
            <v>2877</v>
          </cell>
          <cell r="J8990">
            <v>1956</v>
          </cell>
        </row>
        <row r="8991">
          <cell r="B8991" t="str">
            <v>H03</v>
          </cell>
          <cell r="C8991" t="str">
            <v xml:space="preserve">CONCRETO 2.500 psi </v>
          </cell>
          <cell r="F8991" t="str">
            <v>Ins</v>
          </cell>
          <cell r="G8991" t="str">
            <v>m3</v>
          </cell>
          <cell r="H8991">
            <v>1.7000000000000001E-2</v>
          </cell>
          <cell r="I8991">
            <v>428203.65</v>
          </cell>
          <cell r="J8991">
            <v>7279</v>
          </cell>
        </row>
        <row r="8993">
          <cell r="A8993" t="str">
            <v>M-6.29</v>
          </cell>
          <cell r="C8993" t="str">
            <v>POYO EN LADRILLO Prensado Macizo (24.5 x 12 x 5.5 cm.) Arcilla Santafé o equivalente (Incluye  grafil 5 mm.)</v>
          </cell>
          <cell r="G8993" t="str">
            <v>m</v>
          </cell>
          <cell r="J8993">
            <v>18604</v>
          </cell>
        </row>
        <row r="8994">
          <cell r="B8994" t="str">
            <v>M03</v>
          </cell>
          <cell r="C8994" t="str">
            <v>EQUIPO BASICO ( Herramienta menor )</v>
          </cell>
          <cell r="F8994" t="str">
            <v>Ins</v>
          </cell>
          <cell r="G8994" t="str">
            <v>glb</v>
          </cell>
          <cell r="H8994">
            <v>0.1</v>
          </cell>
          <cell r="I8994">
            <v>2535.75</v>
          </cell>
          <cell r="J8994">
            <v>254</v>
          </cell>
        </row>
        <row r="8995">
          <cell r="B8995" t="str">
            <v>I03</v>
          </cell>
          <cell r="C8995" t="str">
            <v>MANO DE OBRA AA (Albañileria)</v>
          </cell>
          <cell r="F8995" t="str">
            <v>Ins</v>
          </cell>
          <cell r="G8995" t="str">
            <v>hc</v>
          </cell>
          <cell r="H8995">
            <v>0.06</v>
          </cell>
          <cell r="I8995">
            <v>17165.400000000001</v>
          </cell>
          <cell r="J8995">
            <v>1030</v>
          </cell>
        </row>
        <row r="8996">
          <cell r="B8996" t="str">
            <v>T06</v>
          </cell>
          <cell r="C8996" t="str">
            <v>LADRILLO FACHADA Prensado Macizo (24.5 x 12 x 5.5 cm) Arcilla Tipo Santafé o equivalente.</v>
          </cell>
          <cell r="F8996" t="str">
            <v>Ins</v>
          </cell>
          <cell r="G8996" t="str">
            <v>und</v>
          </cell>
          <cell r="H8996">
            <v>15.7</v>
          </cell>
          <cell r="I8996">
            <v>738.67499999999995</v>
          </cell>
          <cell r="J8996">
            <v>11597</v>
          </cell>
        </row>
        <row r="8997">
          <cell r="B8997" t="str">
            <v>A02</v>
          </cell>
          <cell r="C8997" t="str">
            <v xml:space="preserve">GRAFIL 4 - 8  mm </v>
          </cell>
          <cell r="F8997" t="str">
            <v>Ins</v>
          </cell>
          <cell r="G8997" t="str">
            <v>kg</v>
          </cell>
          <cell r="H8997">
            <v>0.12</v>
          </cell>
          <cell r="I8997">
            <v>2998.8</v>
          </cell>
          <cell r="J8997">
            <v>360</v>
          </cell>
        </row>
        <row r="8998">
          <cell r="B8998" t="str">
            <v>A13</v>
          </cell>
          <cell r="C8998" t="str">
            <v>ACERO 60.000 PSI ( Incluye alambre negro y figuración )</v>
          </cell>
          <cell r="F8998" t="str">
            <v>Ana</v>
          </cell>
          <cell r="G8998" t="str">
            <v>kg</v>
          </cell>
          <cell r="H8998">
            <v>0.6</v>
          </cell>
          <cell r="I8998">
            <v>2877</v>
          </cell>
          <cell r="J8998">
            <v>1726</v>
          </cell>
        </row>
        <row r="8999">
          <cell r="B8999" t="str">
            <v>M01</v>
          </cell>
          <cell r="C8999" t="str">
            <v>ANDAMIO METALICO TUBULAR (Sección de 2 marcos de 1.50*1.50 m.con 2 crucetas de 2.30 m.)</v>
          </cell>
          <cell r="F8999" t="str">
            <v>Ins</v>
          </cell>
          <cell r="G8999" t="str">
            <v>sm</v>
          </cell>
          <cell r="H8999">
            <v>2.5000000000000001E-2</v>
          </cell>
          <cell r="I8999">
            <v>5093.55</v>
          </cell>
          <cell r="J8999">
            <v>127</v>
          </cell>
        </row>
        <row r="9000">
          <cell r="B9000" t="str">
            <v>M11</v>
          </cell>
          <cell r="C9000" t="str">
            <v xml:space="preserve">CORTADORA DE LADRILLO INCLUYE DISCO </v>
          </cell>
          <cell r="F9000" t="str">
            <v>Ins</v>
          </cell>
          <cell r="G9000" t="str">
            <v>dd</v>
          </cell>
          <cell r="H9000">
            <v>4.0000000000000001E-3</v>
          </cell>
          <cell r="I9000">
            <v>67200</v>
          </cell>
          <cell r="J9000">
            <v>269</v>
          </cell>
        </row>
        <row r="9001">
          <cell r="B9001" t="str">
            <v>H07</v>
          </cell>
          <cell r="C9001" t="str">
            <v>MORTERO 1:4 ( arena semilavada de peña )</v>
          </cell>
          <cell r="F9001" t="str">
            <v>Ana</v>
          </cell>
          <cell r="G9001" t="str">
            <v>m3</v>
          </cell>
          <cell r="H9001">
            <v>7.0000000000000001E-3</v>
          </cell>
          <cell r="I9001">
            <v>462939.75</v>
          </cell>
          <cell r="J9001">
            <v>3241</v>
          </cell>
        </row>
        <row r="9003">
          <cell r="A9003" t="str">
            <v>M-6.30</v>
          </cell>
          <cell r="C9003" t="str">
            <v xml:space="preserve">LAVADO E IMPERMEABILIZADO DE LADRILLO CON HIDROFUGO </v>
          </cell>
          <cell r="G9003" t="str">
            <v>m2</v>
          </cell>
          <cell r="J9003">
            <v>14594</v>
          </cell>
        </row>
        <row r="9004">
          <cell r="B9004" t="str">
            <v>M01</v>
          </cell>
          <cell r="C9004" t="str">
            <v>ANDAMIO METALICO TUBULAR (Sección de 2 marcos de 1.50*1.50 m.con 2 crucetas de 2.30 m.)</v>
          </cell>
          <cell r="F9004" t="str">
            <v>Ins</v>
          </cell>
          <cell r="G9004" t="str">
            <v>sm</v>
          </cell>
          <cell r="H9004">
            <v>0.19</v>
          </cell>
          <cell r="I9004">
            <v>5093.55</v>
          </cell>
          <cell r="J9004">
            <v>968</v>
          </cell>
        </row>
        <row r="9005">
          <cell r="B9005" t="str">
            <v>M17</v>
          </cell>
          <cell r="C9005" t="str">
            <v>EQUIPO HIDROLAVADORA ELECTRICA INDUSTRIAL</v>
          </cell>
          <cell r="F9005" t="str">
            <v>Ins</v>
          </cell>
          <cell r="G9005" t="str">
            <v>dd</v>
          </cell>
          <cell r="H9005">
            <v>0.05</v>
          </cell>
          <cell r="I9005">
            <v>29400</v>
          </cell>
          <cell r="J9005">
            <v>1470</v>
          </cell>
        </row>
        <row r="9006">
          <cell r="B9006" t="str">
            <v>I05</v>
          </cell>
          <cell r="C9006" t="str">
            <v>MANO DE OBRA CC (Pintura)</v>
          </cell>
          <cell r="F9006" t="str">
            <v>Ins</v>
          </cell>
          <cell r="G9006" t="str">
            <v>hc</v>
          </cell>
          <cell r="H9006">
            <v>0.39</v>
          </cell>
          <cell r="I9006">
            <v>20346.15552447407</v>
          </cell>
          <cell r="J9006">
            <v>7935</v>
          </cell>
        </row>
        <row r="9007">
          <cell r="B9007" t="str">
            <v>X15</v>
          </cell>
          <cell r="C9007" t="str">
            <v>HIDROFUGO Tipo SILICONITE de Pintuco o equivalente.</v>
          </cell>
          <cell r="F9007" t="str">
            <v>Ins</v>
          </cell>
          <cell r="G9007" t="str">
            <v>gal</v>
          </cell>
          <cell r="H9007">
            <v>0.1</v>
          </cell>
          <cell r="I9007">
            <v>42208.11</v>
          </cell>
          <cell r="J9007">
            <v>4221</v>
          </cell>
        </row>
        <row r="9009">
          <cell r="A9009" t="str">
            <v>M-6.31</v>
          </cell>
          <cell r="C9009" t="str">
            <v>BASE PARA CAMAS (Bloque No. 4 y placa concreto de 10 cm.)</v>
          </cell>
          <cell r="G9009" t="str">
            <v>m2</v>
          </cell>
          <cell r="J9009">
            <v>163647</v>
          </cell>
        </row>
        <row r="9010">
          <cell r="B9010" t="str">
            <v>M03</v>
          </cell>
          <cell r="C9010" t="str">
            <v>EQUIPO BASICO ( Herramienta menor )</v>
          </cell>
          <cell r="F9010" t="str">
            <v>Ins</v>
          </cell>
          <cell r="G9010" t="str">
            <v>glb</v>
          </cell>
          <cell r="H9010">
            <v>0.4</v>
          </cell>
          <cell r="I9010">
            <v>2535.75</v>
          </cell>
          <cell r="J9010">
            <v>1014</v>
          </cell>
        </row>
        <row r="9011">
          <cell r="B9011" t="str">
            <v>I03</v>
          </cell>
          <cell r="C9011" t="str">
            <v>MANO DE OBRA AA (Albañileria)</v>
          </cell>
          <cell r="F9011" t="str">
            <v>Ins</v>
          </cell>
          <cell r="G9011" t="str">
            <v>hc</v>
          </cell>
          <cell r="H9011">
            <v>1.64</v>
          </cell>
          <cell r="I9011">
            <v>17165.400000000001</v>
          </cell>
          <cell r="J9011">
            <v>28151</v>
          </cell>
        </row>
        <row r="9012">
          <cell r="B9012" t="str">
            <v>T02</v>
          </cell>
          <cell r="C9012" t="str">
            <v>BLOQUE DIVISORIO Nº 4 (33 x 23 x 9 cm) Arcilla Tipo Santafé o equivalente.</v>
          </cell>
          <cell r="F9012" t="str">
            <v>Ins</v>
          </cell>
          <cell r="G9012" t="str">
            <v>und</v>
          </cell>
          <cell r="H9012">
            <v>25.8</v>
          </cell>
          <cell r="I9012">
            <v>1244.25</v>
          </cell>
          <cell r="J9012">
            <v>32102</v>
          </cell>
        </row>
        <row r="9013">
          <cell r="B9013" t="str">
            <v>A02</v>
          </cell>
          <cell r="C9013" t="str">
            <v xml:space="preserve">GRAFIL 4 - 8  mm </v>
          </cell>
          <cell r="F9013" t="str">
            <v>Ins</v>
          </cell>
          <cell r="G9013" t="str">
            <v>kg</v>
          </cell>
          <cell r="H9013">
            <v>0.2</v>
          </cell>
          <cell r="I9013">
            <v>2998.8</v>
          </cell>
          <cell r="J9013">
            <v>600</v>
          </cell>
        </row>
        <row r="9014">
          <cell r="B9014" t="str">
            <v>H07</v>
          </cell>
          <cell r="C9014" t="str">
            <v>MORTERO 1:4 ( arena semilavada de peña )</v>
          </cell>
          <cell r="F9014" t="str">
            <v>Ana</v>
          </cell>
          <cell r="G9014" t="str">
            <v>m3</v>
          </cell>
          <cell r="H9014">
            <v>3.2000000000000001E-2</v>
          </cell>
          <cell r="I9014">
            <v>462939.75</v>
          </cell>
          <cell r="J9014">
            <v>14814</v>
          </cell>
        </row>
        <row r="9015">
          <cell r="B9015" t="str">
            <v>AA35</v>
          </cell>
          <cell r="C9015" t="str">
            <v>ANCLAJES 5/8" x 8" (Incluye perforación y adhesivo epóxico)</v>
          </cell>
          <cell r="F9015" t="str">
            <v>Ana</v>
          </cell>
          <cell r="G9015" t="str">
            <v>und</v>
          </cell>
          <cell r="H9015">
            <v>0.13999999999999999</v>
          </cell>
          <cell r="I9015">
            <v>11762.1</v>
          </cell>
          <cell r="J9015">
            <v>1647</v>
          </cell>
        </row>
        <row r="9016">
          <cell r="B9016" t="str">
            <v>M03</v>
          </cell>
          <cell r="C9016" t="str">
            <v>EQUIPO BASICO ( Herramienta menor )</v>
          </cell>
          <cell r="F9016" t="str">
            <v>Ins</v>
          </cell>
          <cell r="G9016" t="str">
            <v>glb</v>
          </cell>
          <cell r="H9016">
            <v>0.26</v>
          </cell>
          <cell r="I9016">
            <v>2535.75</v>
          </cell>
          <cell r="J9016">
            <v>659</v>
          </cell>
        </row>
        <row r="9017">
          <cell r="B9017" t="str">
            <v>I03</v>
          </cell>
          <cell r="C9017" t="str">
            <v>MANO DE OBRA AA (Albañileria)</v>
          </cell>
          <cell r="F9017" t="str">
            <v>Ins</v>
          </cell>
          <cell r="G9017" t="str">
            <v>hc</v>
          </cell>
          <cell r="H9017">
            <v>1</v>
          </cell>
          <cell r="I9017">
            <v>17165.400000000001</v>
          </cell>
          <cell r="J9017">
            <v>17165</v>
          </cell>
        </row>
        <row r="9018">
          <cell r="B9018" t="str">
            <v>W09</v>
          </cell>
          <cell r="C9018" t="str">
            <v>TABLA BURRA 30 cm * 2.5 cm * 3 m</v>
          </cell>
          <cell r="F9018" t="str">
            <v>Ins</v>
          </cell>
          <cell r="G9018" t="str">
            <v>und</v>
          </cell>
          <cell r="H9018">
            <v>1.33</v>
          </cell>
          <cell r="I9018">
            <v>7205.45</v>
          </cell>
          <cell r="J9018">
            <v>9583</v>
          </cell>
        </row>
        <row r="9019">
          <cell r="B9019" t="str">
            <v>W06</v>
          </cell>
          <cell r="C9019" t="str">
            <v>REPISA ORDINARIO 8 cm *4 cm *3m</v>
          </cell>
          <cell r="F9019" t="str">
            <v>Ins</v>
          </cell>
          <cell r="G9019" t="str">
            <v>m</v>
          </cell>
          <cell r="H9019">
            <v>2</v>
          </cell>
          <cell r="I9019">
            <v>5372.85</v>
          </cell>
          <cell r="J9019">
            <v>10746</v>
          </cell>
        </row>
        <row r="9020">
          <cell r="B9020" t="str">
            <v>M06</v>
          </cell>
          <cell r="C9020" t="str">
            <v>VIBRADOR A GASOLINA</v>
          </cell>
          <cell r="F9020" t="str">
            <v>Ins</v>
          </cell>
          <cell r="G9020" t="str">
            <v>dd</v>
          </cell>
          <cell r="H9020">
            <v>2.5000000000000001E-2</v>
          </cell>
          <cell r="I9020">
            <v>27300</v>
          </cell>
          <cell r="J9020">
            <v>683</v>
          </cell>
        </row>
        <row r="9021">
          <cell r="B9021" t="str">
            <v>H04</v>
          </cell>
          <cell r="C9021" t="str">
            <v>CONCRETO 3.000 psi</v>
          </cell>
          <cell r="F9021" t="str">
            <v>Ins</v>
          </cell>
          <cell r="G9021" t="str">
            <v>m3</v>
          </cell>
          <cell r="I9021">
            <v>442697.85</v>
          </cell>
          <cell r="J9021">
            <v>46483</v>
          </cell>
        </row>
        <row r="9022">
          <cell r="H9022">
            <v>0.105</v>
          </cell>
        </row>
        <row r="9023">
          <cell r="A9023" t="str">
            <v>M-6.32</v>
          </cell>
          <cell r="C9023" t="str">
            <v>RECUBRIMIENTO FACHADA EN TEJA STANDING SEAM  505 mm cal. 24.  (Incluye instalación y el suministro de todos los accesorios requeridos para el correcto montaje.)</v>
          </cell>
          <cell r="G9023" t="str">
            <v>m2</v>
          </cell>
          <cell r="J9023">
            <v>49342</v>
          </cell>
        </row>
        <row r="9024">
          <cell r="B9024" t="str">
            <v>M03</v>
          </cell>
          <cell r="C9024" t="str">
            <v>EQUIPO BASICO ( Herramienta menor )</v>
          </cell>
          <cell r="F9024" t="str">
            <v>Ins</v>
          </cell>
          <cell r="G9024" t="str">
            <v>glb</v>
          </cell>
          <cell r="H9024">
            <v>0.2</v>
          </cell>
          <cell r="I9024">
            <v>2535.75</v>
          </cell>
          <cell r="J9024">
            <v>507</v>
          </cell>
        </row>
        <row r="9025">
          <cell r="B9025" t="str">
            <v>I03</v>
          </cell>
          <cell r="C9025" t="str">
            <v>MANO DE OBRA AA (Albañileria)</v>
          </cell>
          <cell r="F9025" t="str">
            <v>Ins</v>
          </cell>
          <cell r="G9025" t="str">
            <v>hc</v>
          </cell>
          <cell r="H9025">
            <v>0.35</v>
          </cell>
          <cell r="I9025">
            <v>17165.400000000001</v>
          </cell>
          <cell r="J9025">
            <v>6008</v>
          </cell>
        </row>
        <row r="9026">
          <cell r="B9026" t="str">
            <v>J15</v>
          </cell>
          <cell r="C9026" t="str">
            <v>TEJA STANDING SEAM  505 mm Cal 24. Color blanco almendra según diseño.</v>
          </cell>
          <cell r="F9026" t="str">
            <v>Ins</v>
          </cell>
          <cell r="G9026" t="str">
            <v>m2</v>
          </cell>
          <cell r="H9026">
            <v>1.1000000000000001</v>
          </cell>
          <cell r="I9026">
            <v>37984.800000000003</v>
          </cell>
          <cell r="J9026">
            <v>41783</v>
          </cell>
        </row>
        <row r="9027">
          <cell r="B9027" t="str">
            <v>J04</v>
          </cell>
          <cell r="C9027" t="str">
            <v>TORNILLO AUTOPERFORANTE .Diam. 3/4".</v>
          </cell>
          <cell r="F9027" t="str">
            <v>Ins</v>
          </cell>
          <cell r="G9027" t="str">
            <v>und</v>
          </cell>
          <cell r="H9027">
            <v>3</v>
          </cell>
          <cell r="I9027">
            <v>347.90766254642165</v>
          </cell>
          <cell r="J9027">
            <v>1044</v>
          </cell>
        </row>
        <row r="9029">
          <cell r="A9029" t="str">
            <v>M-6.33</v>
          </cell>
          <cell r="C9029" t="str">
            <v>MURO LADRILLO FACHADA Prensado Macizo GRAN FORMATO TERRACOTA (39 x 11,5 x 5.5 cm.) Arcilla (Incluye  grafil 5 mm.)Anclajes perforación y adhesivo epoxico</v>
          </cell>
          <cell r="G9029" t="str">
            <v>m2</v>
          </cell>
          <cell r="J9029">
            <v>162389</v>
          </cell>
        </row>
        <row r="9030">
          <cell r="B9030" t="str">
            <v>M03</v>
          </cell>
          <cell r="C9030" t="str">
            <v>EQUIPO BASICO ( Herramienta menor )</v>
          </cell>
          <cell r="F9030" t="str">
            <v>Ins</v>
          </cell>
          <cell r="G9030" t="str">
            <v>glb</v>
          </cell>
          <cell r="H9030">
            <v>0.1</v>
          </cell>
          <cell r="I9030">
            <v>2535.75</v>
          </cell>
          <cell r="J9030">
            <v>254</v>
          </cell>
        </row>
        <row r="9031">
          <cell r="B9031" t="str">
            <v>I03</v>
          </cell>
          <cell r="C9031" t="str">
            <v>MANO DE OBRA AA (Albañileria)</v>
          </cell>
          <cell r="F9031" t="str">
            <v>Ins</v>
          </cell>
          <cell r="G9031" t="str">
            <v>hc</v>
          </cell>
          <cell r="H9031">
            <v>0.74</v>
          </cell>
          <cell r="I9031">
            <v>17165.400000000001</v>
          </cell>
          <cell r="J9031">
            <v>12702</v>
          </cell>
        </row>
        <row r="9032">
          <cell r="B9032" t="str">
            <v>T17</v>
          </cell>
          <cell r="C9032" t="str">
            <v>LADRILLO FACHADA Prensado Macizo GRAN FORMATO TERRACOTA (39 x 11,5 x 5.0 cm) Arcilla Tipo Santafé o equivalente.</v>
          </cell>
          <cell r="F9032" t="str">
            <v>Ins</v>
          </cell>
          <cell r="G9032" t="str">
            <v>und</v>
          </cell>
          <cell r="H9032">
            <v>41.7</v>
          </cell>
          <cell r="I9032">
            <v>1917.3</v>
          </cell>
          <cell r="J9032">
            <v>79951</v>
          </cell>
        </row>
        <row r="9033">
          <cell r="B9033" t="str">
            <v>A02</v>
          </cell>
          <cell r="C9033" t="str">
            <v xml:space="preserve">GRAFIL 4 - 8  mm </v>
          </cell>
          <cell r="F9033" t="str">
            <v>Ins</v>
          </cell>
          <cell r="G9033" t="str">
            <v>kg</v>
          </cell>
          <cell r="H9033">
            <v>0.2</v>
          </cell>
          <cell r="I9033">
            <v>2998.8</v>
          </cell>
          <cell r="J9033">
            <v>600</v>
          </cell>
        </row>
        <row r="9034">
          <cell r="B9034" t="str">
            <v>A13</v>
          </cell>
          <cell r="C9034" t="str">
            <v>ACERO 60.000 PSI ( Incluye alambre negro y figuración )</v>
          </cell>
          <cell r="F9034" t="str">
            <v>Ana</v>
          </cell>
          <cell r="G9034" t="str">
            <v>kg</v>
          </cell>
          <cell r="H9034">
            <v>1</v>
          </cell>
          <cell r="I9034">
            <v>2877</v>
          </cell>
          <cell r="J9034">
            <v>2877</v>
          </cell>
        </row>
        <row r="9035">
          <cell r="B9035" t="str">
            <v>M01</v>
          </cell>
          <cell r="C9035" t="str">
            <v>ANDAMIO METALICO TUBULAR (Sección de 2 marcos de 1.50*1.50 m.con 2 crucetas de 2.30 m.)</v>
          </cell>
          <cell r="F9035" t="str">
            <v>Ins</v>
          </cell>
          <cell r="G9035" t="str">
            <v>sm</v>
          </cell>
          <cell r="H9035">
            <v>2.5000000000000001E-2</v>
          </cell>
          <cell r="I9035">
            <v>5093.55</v>
          </cell>
          <cell r="J9035">
            <v>127</v>
          </cell>
        </row>
        <row r="9036">
          <cell r="B9036" t="str">
            <v>M11</v>
          </cell>
          <cell r="C9036" t="str">
            <v xml:space="preserve">CORTADORA DE LADRILLO INCLUYE DISCO </v>
          </cell>
          <cell r="F9036" t="str">
            <v>Ins</v>
          </cell>
          <cell r="G9036" t="str">
            <v>dd</v>
          </cell>
          <cell r="H9036">
            <v>8.0000000000000002E-3</v>
          </cell>
          <cell r="I9036">
            <v>67200</v>
          </cell>
          <cell r="J9036">
            <v>538</v>
          </cell>
        </row>
        <row r="9037">
          <cell r="B9037" t="str">
            <v>H07</v>
          </cell>
          <cell r="C9037" t="str">
            <v>MORTERO 1:4 ( arena semilavada de peña )</v>
          </cell>
          <cell r="F9037" t="str">
            <v>Ana</v>
          </cell>
          <cell r="G9037" t="str">
            <v>m3</v>
          </cell>
          <cell r="H9037">
            <v>7.0000000000000007E-2</v>
          </cell>
          <cell r="I9037">
            <v>462939.75</v>
          </cell>
          <cell r="J9037">
            <v>32406</v>
          </cell>
        </row>
        <row r="9038">
          <cell r="B9038" t="str">
            <v>AA35</v>
          </cell>
          <cell r="C9038" t="str">
            <v>ANCLAJES 5/8" x 8" (Incluye perforación y adhesivo epóxico)</v>
          </cell>
          <cell r="F9038" t="str">
            <v>Ana</v>
          </cell>
          <cell r="G9038" t="str">
            <v>und</v>
          </cell>
          <cell r="H9038">
            <v>2.8</v>
          </cell>
          <cell r="I9038">
            <v>11762.1</v>
          </cell>
          <cell r="J9038">
            <v>32934</v>
          </cell>
        </row>
        <row r="9040">
          <cell r="A9040" t="str">
            <v>M-6.34</v>
          </cell>
          <cell r="C9040" t="str">
            <v>MURO LADRILLO FACHADA Prensado Macizo GRAN FORMATO DORADO (39 x 11,5 x 5.5 cm.) Arcilla (Incluye  grafil 5 mm.)Anclajes perforación y adhesivo epoxico</v>
          </cell>
          <cell r="G9040" t="str">
            <v>m2</v>
          </cell>
          <cell r="J9040">
            <v>148827</v>
          </cell>
        </row>
        <row r="9041">
          <cell r="B9041" t="str">
            <v>M03</v>
          </cell>
          <cell r="C9041" t="str">
            <v>EQUIPO BASICO ( Herramienta menor )</v>
          </cell>
          <cell r="F9041" t="str">
            <v>Ins</v>
          </cell>
          <cell r="G9041" t="str">
            <v>glb</v>
          </cell>
          <cell r="H9041">
            <v>0.1</v>
          </cell>
          <cell r="I9041">
            <v>2535.75</v>
          </cell>
          <cell r="J9041">
            <v>254</v>
          </cell>
        </row>
        <row r="9042">
          <cell r="B9042" t="str">
            <v>I03</v>
          </cell>
          <cell r="C9042" t="str">
            <v>MANO DE OBRA AA (Albañileria)</v>
          </cell>
          <cell r="F9042" t="str">
            <v>Ins</v>
          </cell>
          <cell r="G9042" t="str">
            <v>hc</v>
          </cell>
          <cell r="H9042">
            <v>0.74</v>
          </cell>
          <cell r="I9042">
            <v>17165.400000000001</v>
          </cell>
          <cell r="J9042">
            <v>12702</v>
          </cell>
        </row>
        <row r="9043">
          <cell r="B9043" t="str">
            <v>T18</v>
          </cell>
          <cell r="C9043" t="str">
            <v>LADRILLO FACHADA Prensado Macizo GRAN FORMATO  DORADO (39 x 11,5 x 5.5 cm) Arcilla Tipo Santafé o equivalente.</v>
          </cell>
          <cell r="F9043" t="str">
            <v>Ins</v>
          </cell>
          <cell r="G9043" t="str">
            <v>und</v>
          </cell>
          <cell r="H9043">
            <v>41.7</v>
          </cell>
          <cell r="I9043">
            <v>1703.1</v>
          </cell>
          <cell r="J9043">
            <v>71019</v>
          </cell>
        </row>
        <row r="9044">
          <cell r="B9044" t="str">
            <v>A02</v>
          </cell>
          <cell r="C9044" t="str">
            <v xml:space="preserve">GRAFIL 4 - 8  mm </v>
          </cell>
          <cell r="F9044" t="str">
            <v>Ins</v>
          </cell>
          <cell r="G9044" t="str">
            <v>kg</v>
          </cell>
          <cell r="H9044">
            <v>0.2</v>
          </cell>
          <cell r="I9044">
            <v>2998.8</v>
          </cell>
          <cell r="J9044">
            <v>600</v>
          </cell>
        </row>
        <row r="9045">
          <cell r="B9045" t="str">
            <v>A13</v>
          </cell>
          <cell r="C9045" t="str">
            <v>ACERO 60.000 PSI ( Incluye alambre negro y figuración )</v>
          </cell>
          <cell r="F9045" t="str">
            <v>Ana</v>
          </cell>
          <cell r="G9045" t="str">
            <v>kg</v>
          </cell>
          <cell r="H9045">
            <v>1</v>
          </cell>
          <cell r="I9045">
            <v>2877</v>
          </cell>
          <cell r="J9045">
            <v>2877</v>
          </cell>
        </row>
        <row r="9046">
          <cell r="B9046" t="str">
            <v>M01</v>
          </cell>
          <cell r="C9046" t="str">
            <v>ANDAMIO METALICO TUBULAR (Sección de 2 marcos de 1.50*1.50 m.con 2 crucetas de 2.30 m.)</v>
          </cell>
          <cell r="F9046" t="str">
            <v>Ins</v>
          </cell>
          <cell r="G9046" t="str">
            <v>sm</v>
          </cell>
          <cell r="H9046">
            <v>2.5000000000000001E-2</v>
          </cell>
          <cell r="I9046">
            <v>5093.55</v>
          </cell>
          <cell r="J9046">
            <v>127</v>
          </cell>
        </row>
        <row r="9047">
          <cell r="B9047" t="str">
            <v>M11</v>
          </cell>
          <cell r="C9047" t="str">
            <v xml:space="preserve">CORTADORA DE LADRILLO INCLUYE DISCO </v>
          </cell>
          <cell r="F9047" t="str">
            <v>Ins</v>
          </cell>
          <cell r="G9047" t="str">
            <v>dd</v>
          </cell>
          <cell r="H9047">
            <v>8.0000000000000002E-3</v>
          </cell>
          <cell r="I9047">
            <v>67200</v>
          </cell>
          <cell r="J9047">
            <v>538</v>
          </cell>
        </row>
        <row r="9048">
          <cell r="B9048" t="str">
            <v>H07</v>
          </cell>
          <cell r="C9048" t="str">
            <v>MORTERO 1:4 ( arena semilavada de peña )</v>
          </cell>
          <cell r="F9048" t="str">
            <v>Ana</v>
          </cell>
          <cell r="G9048" t="str">
            <v>m3</v>
          </cell>
          <cell r="H9048">
            <v>0.06</v>
          </cell>
          <cell r="I9048">
            <v>462939.75</v>
          </cell>
          <cell r="J9048">
            <v>27776</v>
          </cell>
        </row>
        <row r="9049">
          <cell r="B9049" t="str">
            <v>AA35</v>
          </cell>
          <cell r="C9049" t="str">
            <v>ANCLAJES 5/8" x 8" (Incluye perforación y adhesivo epóxico)</v>
          </cell>
          <cell r="F9049" t="str">
            <v>Ana</v>
          </cell>
          <cell r="G9049" t="str">
            <v>und</v>
          </cell>
          <cell r="H9049">
            <v>2.8</v>
          </cell>
          <cell r="I9049">
            <v>11762.1</v>
          </cell>
          <cell r="J9049">
            <v>32934</v>
          </cell>
        </row>
        <row r="9051">
          <cell r="A9051" t="str">
            <v>M-6.35</v>
          </cell>
          <cell r="C9051" t="str">
            <v>MURO LADRILLO FACHADA Prensado Macizo GRAN FORMATO TIERRA (39 x 11,5 x 5.5 cm.) Arcilla (Incluye  grafil 5 mm.)Anclajes perforación y adhesivo epoxico</v>
          </cell>
          <cell r="G9051" t="str">
            <v>m2</v>
          </cell>
          <cell r="J9051">
            <v>134729</v>
          </cell>
        </row>
        <row r="9052">
          <cell r="B9052" t="str">
            <v>M03</v>
          </cell>
          <cell r="C9052" t="str">
            <v>EQUIPO BASICO ( Herramienta menor )</v>
          </cell>
          <cell r="F9052" t="str">
            <v>Ins</v>
          </cell>
          <cell r="G9052" t="str">
            <v>glb</v>
          </cell>
          <cell r="H9052">
            <v>0.1</v>
          </cell>
          <cell r="I9052">
            <v>2535.75</v>
          </cell>
          <cell r="J9052">
            <v>254</v>
          </cell>
        </row>
        <row r="9053">
          <cell r="B9053" t="str">
            <v>I03</v>
          </cell>
          <cell r="C9053" t="str">
            <v>MANO DE OBRA AA (Albañileria)</v>
          </cell>
          <cell r="F9053" t="str">
            <v>Ins</v>
          </cell>
          <cell r="G9053" t="str">
            <v>hc</v>
          </cell>
          <cell r="H9053">
            <v>0.74</v>
          </cell>
          <cell r="I9053">
            <v>17165.400000000001</v>
          </cell>
          <cell r="J9053">
            <v>12702</v>
          </cell>
        </row>
        <row r="9054">
          <cell r="B9054" t="str">
            <v>T19</v>
          </cell>
          <cell r="C9054" t="str">
            <v>LADRILLO FACHADA Prensado Macizo GRAN FORMATO  TIERRA (39 x 11,5 x 5.5 cm) Arcilla Tipo Santafé o equivalente.</v>
          </cell>
          <cell r="F9054" t="str">
            <v>Ins</v>
          </cell>
          <cell r="G9054" t="str">
            <v>und</v>
          </cell>
          <cell r="H9054">
            <v>41.7</v>
          </cell>
          <cell r="I9054">
            <v>1365</v>
          </cell>
          <cell r="J9054">
            <v>56921</v>
          </cell>
        </row>
        <row r="9055">
          <cell r="B9055" t="str">
            <v>A02</v>
          </cell>
          <cell r="C9055" t="str">
            <v xml:space="preserve">GRAFIL 4 - 8  mm </v>
          </cell>
          <cell r="F9055" t="str">
            <v>Ins</v>
          </cell>
          <cell r="G9055" t="str">
            <v>kg</v>
          </cell>
          <cell r="H9055">
            <v>0.2</v>
          </cell>
          <cell r="I9055">
            <v>2998.8</v>
          </cell>
          <cell r="J9055">
            <v>600</v>
          </cell>
        </row>
        <row r="9056">
          <cell r="B9056" t="str">
            <v>A13</v>
          </cell>
          <cell r="C9056" t="str">
            <v>ACERO 60.000 PSI ( Incluye alambre negro y figuración )</v>
          </cell>
          <cell r="F9056" t="str">
            <v>Ana</v>
          </cell>
          <cell r="G9056" t="str">
            <v>kg</v>
          </cell>
          <cell r="H9056">
            <v>1</v>
          </cell>
          <cell r="I9056">
            <v>2877</v>
          </cell>
          <cell r="J9056">
            <v>2877</v>
          </cell>
        </row>
        <row r="9057">
          <cell r="B9057" t="str">
            <v>M01</v>
          </cell>
          <cell r="C9057" t="str">
            <v>ANDAMIO METALICO TUBULAR (Sección de 2 marcos de 1.50*1.50 m.con 2 crucetas de 2.30 m.)</v>
          </cell>
          <cell r="F9057" t="str">
            <v>Ins</v>
          </cell>
          <cell r="G9057" t="str">
            <v>sm</v>
          </cell>
          <cell r="H9057">
            <v>2.5000000000000001E-2</v>
          </cell>
          <cell r="I9057">
            <v>5093.55</v>
          </cell>
          <cell r="J9057">
            <v>127</v>
          </cell>
        </row>
        <row r="9058">
          <cell r="B9058" t="str">
            <v>M11</v>
          </cell>
          <cell r="C9058" t="str">
            <v xml:space="preserve">CORTADORA DE LADRILLO INCLUYE DISCO </v>
          </cell>
          <cell r="F9058" t="str">
            <v>Ins</v>
          </cell>
          <cell r="G9058" t="str">
            <v>dd</v>
          </cell>
          <cell r="H9058">
            <v>8.0000000000000002E-3</v>
          </cell>
          <cell r="I9058">
            <v>67200</v>
          </cell>
          <cell r="J9058">
            <v>538</v>
          </cell>
        </row>
        <row r="9059">
          <cell r="B9059" t="str">
            <v>H07</v>
          </cell>
          <cell r="C9059" t="str">
            <v>MORTERO 1:4 ( arena semilavada de peña )</v>
          </cell>
          <cell r="F9059" t="str">
            <v>Ana</v>
          </cell>
          <cell r="G9059" t="str">
            <v>m3</v>
          </cell>
          <cell r="H9059">
            <v>0.06</v>
          </cell>
          <cell r="I9059">
            <v>462939.75</v>
          </cell>
          <cell r="J9059">
            <v>27776</v>
          </cell>
        </row>
        <row r="9060">
          <cell r="B9060" t="str">
            <v>AA35</v>
          </cell>
          <cell r="C9060" t="str">
            <v>ANCLAJES 5/8" x 8" (Incluye perforación y adhesivo epóxico)</v>
          </cell>
          <cell r="F9060" t="str">
            <v>Ana</v>
          </cell>
          <cell r="G9060" t="str">
            <v>und</v>
          </cell>
          <cell r="H9060">
            <v>2.8</v>
          </cell>
          <cell r="I9060">
            <v>11762.1</v>
          </cell>
          <cell r="J9060">
            <v>32934</v>
          </cell>
        </row>
        <row r="9062">
          <cell r="A9062" t="str">
            <v>M-6.36</v>
          </cell>
          <cell r="C9062" t="str">
            <v>MURO EN BLOQUE Concreto arquitectónico Split 14 Color (Ocre, blanco sin mámol, rojo, terracota o chocolate). Dim:14*19*39 cm Tipo Kreato o equivalente (Incluye grouting y refuerzo)Anclajes perforación y adhesivo epoxico</v>
          </cell>
          <cell r="G9062" t="str">
            <v>m2</v>
          </cell>
          <cell r="J9062">
            <v>138366</v>
          </cell>
        </row>
        <row r="9063">
          <cell r="B9063" t="str">
            <v>M03</v>
          </cell>
          <cell r="C9063" t="str">
            <v>EQUIPO BASICO ( Herramienta menor )</v>
          </cell>
          <cell r="F9063" t="str">
            <v>Ins</v>
          </cell>
          <cell r="G9063" t="str">
            <v>glb</v>
          </cell>
          <cell r="H9063">
            <v>0.1</v>
          </cell>
          <cell r="I9063">
            <v>2535.75</v>
          </cell>
          <cell r="J9063">
            <v>254</v>
          </cell>
        </row>
        <row r="9064">
          <cell r="B9064" t="str">
            <v>I03</v>
          </cell>
          <cell r="C9064" t="str">
            <v>MANO DE OBRA AA (Albañileria)</v>
          </cell>
          <cell r="F9064" t="str">
            <v>Ins</v>
          </cell>
          <cell r="G9064" t="str">
            <v>hc</v>
          </cell>
          <cell r="H9064">
            <v>1.1299999999999999</v>
          </cell>
          <cell r="I9064">
            <v>17165.400000000001</v>
          </cell>
          <cell r="J9064">
            <v>19397</v>
          </cell>
        </row>
        <row r="9065">
          <cell r="B9065" t="str">
            <v>T21</v>
          </cell>
          <cell r="C9065" t="str">
            <v>BLOQUE ESTRUCTURAL CONCRETO Arquitectónico Split 14*19*39 cm. Color (Ocre, blanco sin mámol, rojo, terracota o chocolate). Tipo Kreato o equivalente.</v>
          </cell>
          <cell r="F9065" t="str">
            <v>Ins</v>
          </cell>
          <cell r="G9065" t="str">
            <v>und</v>
          </cell>
          <cell r="H9065">
            <v>14.2</v>
          </cell>
          <cell r="I9065">
            <v>5292</v>
          </cell>
          <cell r="J9065">
            <v>75146</v>
          </cell>
        </row>
        <row r="9066">
          <cell r="B9066" t="str">
            <v>A02</v>
          </cell>
          <cell r="C9066" t="str">
            <v xml:space="preserve">GRAFIL 4 - 8  mm </v>
          </cell>
          <cell r="F9066" t="str">
            <v>Ins</v>
          </cell>
          <cell r="G9066" t="str">
            <v>kg</v>
          </cell>
          <cell r="H9066">
            <v>0.1</v>
          </cell>
          <cell r="I9066">
            <v>2998.8</v>
          </cell>
          <cell r="J9066">
            <v>300</v>
          </cell>
        </row>
        <row r="9067">
          <cell r="B9067" t="str">
            <v>A13</v>
          </cell>
          <cell r="C9067" t="str">
            <v>ACERO 60.000 PSI ( Incluye alambre negro y figuración )</v>
          </cell>
          <cell r="F9067" t="str">
            <v>Ana</v>
          </cell>
          <cell r="G9067" t="str">
            <v>kg</v>
          </cell>
          <cell r="H9067">
            <v>0.53</v>
          </cell>
          <cell r="I9067">
            <v>2877</v>
          </cell>
          <cell r="J9067">
            <v>1525</v>
          </cell>
        </row>
        <row r="9068">
          <cell r="B9068" t="str">
            <v>H05</v>
          </cell>
          <cell r="C9068" t="str">
            <v>GROUTING 17.5 Mpa</v>
          </cell>
          <cell r="F9068" t="str">
            <v>Ins</v>
          </cell>
          <cell r="G9068" t="str">
            <v>m3</v>
          </cell>
          <cell r="H9068">
            <v>0.03</v>
          </cell>
          <cell r="I9068">
            <v>555277.80000000005</v>
          </cell>
          <cell r="J9068">
            <v>16658</v>
          </cell>
        </row>
        <row r="9069">
          <cell r="B9069" t="str">
            <v>H07</v>
          </cell>
          <cell r="C9069" t="str">
            <v>MORTERO 1:4 ( arena semilavada de peña )</v>
          </cell>
          <cell r="F9069" t="str">
            <v>Ana</v>
          </cell>
          <cell r="G9069" t="str">
            <v>m3</v>
          </cell>
          <cell r="H9069">
            <v>0.02</v>
          </cell>
          <cell r="I9069">
            <v>462939.75</v>
          </cell>
          <cell r="J9069">
            <v>9259</v>
          </cell>
        </row>
        <row r="9070">
          <cell r="B9070" t="str">
            <v>O03</v>
          </cell>
          <cell r="C9070" t="str">
            <v>COLOR MINERAL</v>
          </cell>
          <cell r="F9070" t="str">
            <v>Ins</v>
          </cell>
          <cell r="G9070" t="str">
            <v>kg</v>
          </cell>
          <cell r="H9070">
            <v>0.1</v>
          </cell>
          <cell r="I9070">
            <v>11235</v>
          </cell>
          <cell r="J9070">
            <v>1124</v>
          </cell>
        </row>
        <row r="9071">
          <cell r="B9071" t="str">
            <v>AA35</v>
          </cell>
          <cell r="C9071" t="str">
            <v>ANCLAJES 5/8" x 8" (Incluye perforación y adhesivo epóxico)</v>
          </cell>
          <cell r="F9071" t="str">
            <v>Ana</v>
          </cell>
          <cell r="G9071" t="str">
            <v>und</v>
          </cell>
          <cell r="H9071">
            <v>1.25</v>
          </cell>
          <cell r="I9071">
            <v>11762.1</v>
          </cell>
          <cell r="J9071">
            <v>14703</v>
          </cell>
        </row>
        <row r="9073">
          <cell r="A9073" t="str">
            <v>M-6.37</v>
          </cell>
          <cell r="C9073" t="str">
            <v>MURO LADRILLO FACHADA Prensado Macizo GRAN FORMATO TERRACOTA (39 x 11,5 x 5.5 cm.) Arcilla (Incluye  grafil 5 mm.)Anclajes perforación y adhesivo epoxico</v>
          </cell>
          <cell r="G9073" t="str">
            <v>m</v>
          </cell>
          <cell r="J9073">
            <v>101896</v>
          </cell>
        </row>
        <row r="9074">
          <cell r="B9074" t="str">
            <v>M03</v>
          </cell>
          <cell r="C9074" t="str">
            <v>EQUIPO BASICO ( Herramienta menor )</v>
          </cell>
          <cell r="F9074" t="str">
            <v>Ins</v>
          </cell>
          <cell r="G9074" t="str">
            <v>glb</v>
          </cell>
          <cell r="H9074">
            <v>0.1</v>
          </cell>
          <cell r="I9074">
            <v>2535.75</v>
          </cell>
          <cell r="J9074">
            <v>254</v>
          </cell>
        </row>
        <row r="9075">
          <cell r="B9075" t="str">
            <v>I03</v>
          </cell>
          <cell r="C9075" t="str">
            <v>MANO DE OBRA AA (Albañileria)</v>
          </cell>
          <cell r="F9075" t="str">
            <v>Ins</v>
          </cell>
          <cell r="G9075" t="str">
            <v>hc</v>
          </cell>
          <cell r="H9075">
            <v>0.74</v>
          </cell>
          <cell r="I9075">
            <v>17165.400000000001</v>
          </cell>
          <cell r="J9075">
            <v>12702</v>
          </cell>
        </row>
        <row r="9076">
          <cell r="B9076" t="str">
            <v>T17</v>
          </cell>
          <cell r="C9076" t="str">
            <v>LADRILLO FACHADA Prensado Macizo GRAN FORMATO TERRACOTA (39 x 11,5 x 5.0 cm) Arcilla Tipo Santafé o equivalente.</v>
          </cell>
          <cell r="F9076" t="str">
            <v>Ins</v>
          </cell>
          <cell r="G9076" t="str">
            <v>und</v>
          </cell>
          <cell r="H9076">
            <v>25.02</v>
          </cell>
          <cell r="I9076">
            <v>1917.3</v>
          </cell>
          <cell r="J9076">
            <v>47971</v>
          </cell>
        </row>
        <row r="9077">
          <cell r="B9077" t="str">
            <v>A02</v>
          </cell>
          <cell r="C9077" t="str">
            <v xml:space="preserve">GRAFIL 4 - 8  mm </v>
          </cell>
          <cell r="F9077" t="str">
            <v>Ins</v>
          </cell>
          <cell r="G9077" t="str">
            <v>kg</v>
          </cell>
          <cell r="H9077">
            <v>0.1</v>
          </cell>
          <cell r="I9077">
            <v>2998.8</v>
          </cell>
          <cell r="J9077">
            <v>300</v>
          </cell>
        </row>
        <row r="9078">
          <cell r="B9078" t="str">
            <v>A13</v>
          </cell>
          <cell r="C9078" t="str">
            <v>ACERO 60.000 PSI ( Incluye alambre negro y figuración )</v>
          </cell>
          <cell r="F9078" t="str">
            <v>Ana</v>
          </cell>
          <cell r="G9078" t="str">
            <v>kg</v>
          </cell>
          <cell r="H9078">
            <v>0.6</v>
          </cell>
          <cell r="I9078">
            <v>2877</v>
          </cell>
          <cell r="J9078">
            <v>1726</v>
          </cell>
        </row>
        <row r="9079">
          <cell r="B9079" t="str">
            <v>M01</v>
          </cell>
          <cell r="C9079" t="str">
            <v>ANDAMIO METALICO TUBULAR (Sección de 2 marcos de 1.50*1.50 m.con 2 crucetas de 2.30 m.)</v>
          </cell>
          <cell r="F9079" t="str">
            <v>Ins</v>
          </cell>
          <cell r="G9079" t="str">
            <v>sm</v>
          </cell>
          <cell r="H9079">
            <v>2.5000000000000001E-2</v>
          </cell>
          <cell r="I9079">
            <v>5093.55</v>
          </cell>
          <cell r="J9079">
            <v>127</v>
          </cell>
        </row>
        <row r="9080">
          <cell r="B9080" t="str">
            <v>M11</v>
          </cell>
          <cell r="C9080" t="str">
            <v xml:space="preserve">CORTADORA DE LADRILLO INCLUYE DISCO </v>
          </cell>
          <cell r="F9080" t="str">
            <v>Ins</v>
          </cell>
          <cell r="G9080" t="str">
            <v>dd</v>
          </cell>
          <cell r="H9080">
            <v>8.0000000000000002E-3</v>
          </cell>
          <cell r="I9080">
            <v>67200</v>
          </cell>
          <cell r="J9080">
            <v>538</v>
          </cell>
        </row>
        <row r="9081">
          <cell r="B9081" t="str">
            <v>H07</v>
          </cell>
          <cell r="C9081" t="str">
            <v>MORTERO 1:4 ( arena semilavada de peña )</v>
          </cell>
          <cell r="F9081" t="str">
            <v>Ana</v>
          </cell>
          <cell r="G9081" t="str">
            <v>m3</v>
          </cell>
          <cell r="H9081">
            <v>0.04</v>
          </cell>
          <cell r="I9081">
            <v>462939.75</v>
          </cell>
          <cell r="J9081">
            <v>18518</v>
          </cell>
        </row>
        <row r="9082">
          <cell r="B9082" t="str">
            <v>AA35</v>
          </cell>
          <cell r="C9082" t="str">
            <v>ANCLAJES 5/8" x 8" (Incluye perforación y adhesivo epóxico)</v>
          </cell>
          <cell r="F9082" t="str">
            <v>Ana</v>
          </cell>
          <cell r="G9082" t="str">
            <v>und</v>
          </cell>
          <cell r="H9082">
            <v>1.68</v>
          </cell>
          <cell r="I9082">
            <v>11762.1</v>
          </cell>
          <cell r="J9082">
            <v>19760</v>
          </cell>
        </row>
        <row r="9084">
          <cell r="A9084" t="str">
            <v>M-6.38</v>
          </cell>
          <cell r="C9084" t="str">
            <v>MURO LADRILLO FACHADA Prensado Macizo GRAN FORMATO DORADO (39 x 11,5 x 5.5 cm.) Arcilla (Incluye  grafil 5 mm.)Anclajes perforación y adhesivo epoxico</v>
          </cell>
          <cell r="G9084" t="str">
            <v>m</v>
          </cell>
          <cell r="J9084">
            <v>96537</v>
          </cell>
        </row>
        <row r="9085">
          <cell r="B9085" t="str">
            <v>M03</v>
          </cell>
          <cell r="C9085" t="str">
            <v>EQUIPO BASICO ( Herramienta menor )</v>
          </cell>
          <cell r="F9085" t="str">
            <v>Ins</v>
          </cell>
          <cell r="G9085" t="str">
            <v>glb</v>
          </cell>
          <cell r="H9085">
            <v>0.1</v>
          </cell>
          <cell r="I9085">
            <v>2535.75</v>
          </cell>
          <cell r="J9085">
            <v>254</v>
          </cell>
        </row>
        <row r="9086">
          <cell r="B9086" t="str">
            <v>I03</v>
          </cell>
          <cell r="C9086" t="str">
            <v>MANO DE OBRA AA (Albañileria)</v>
          </cell>
          <cell r="F9086" t="str">
            <v>Ins</v>
          </cell>
          <cell r="G9086" t="str">
            <v>hc</v>
          </cell>
          <cell r="H9086">
            <v>0.74</v>
          </cell>
          <cell r="I9086">
            <v>17165.400000000001</v>
          </cell>
          <cell r="J9086">
            <v>12702</v>
          </cell>
        </row>
        <row r="9087">
          <cell r="B9087" t="str">
            <v>T18</v>
          </cell>
          <cell r="C9087" t="str">
            <v>LADRILLO FACHADA Prensado Macizo GRAN FORMATO  DORADO (39 x 11,5 x 5.5 cm) Arcilla Tipo Santafé o equivalente.</v>
          </cell>
          <cell r="F9087" t="str">
            <v>Ins</v>
          </cell>
          <cell r="G9087" t="str">
            <v>und</v>
          </cell>
          <cell r="H9087">
            <v>25.02</v>
          </cell>
          <cell r="I9087">
            <v>1703.1</v>
          </cell>
          <cell r="J9087">
            <v>42612</v>
          </cell>
        </row>
        <row r="9088">
          <cell r="B9088" t="str">
            <v>A02</v>
          </cell>
          <cell r="C9088" t="str">
            <v xml:space="preserve">GRAFIL 4 - 8  mm </v>
          </cell>
          <cell r="F9088" t="str">
            <v>Ins</v>
          </cell>
          <cell r="G9088" t="str">
            <v>kg</v>
          </cell>
          <cell r="H9088">
            <v>0.1</v>
          </cell>
          <cell r="I9088">
            <v>2998.8</v>
          </cell>
          <cell r="J9088">
            <v>300</v>
          </cell>
        </row>
        <row r="9089">
          <cell r="B9089" t="str">
            <v>A13</v>
          </cell>
          <cell r="C9089" t="str">
            <v>ACERO 60.000 PSI ( Incluye alambre negro y figuración )</v>
          </cell>
          <cell r="F9089" t="str">
            <v>Ana</v>
          </cell>
          <cell r="G9089" t="str">
            <v>kg</v>
          </cell>
          <cell r="H9089">
            <v>0.6</v>
          </cell>
          <cell r="I9089">
            <v>2877</v>
          </cell>
          <cell r="J9089">
            <v>1726</v>
          </cell>
        </row>
        <row r="9090">
          <cell r="B9090" t="str">
            <v>M01</v>
          </cell>
          <cell r="C9090" t="str">
            <v>ANDAMIO METALICO TUBULAR (Sección de 2 marcos de 1.50*1.50 m.con 2 crucetas de 2.30 m.)</v>
          </cell>
          <cell r="F9090" t="str">
            <v>Ins</v>
          </cell>
          <cell r="G9090" t="str">
            <v>sm</v>
          </cell>
          <cell r="H9090">
            <v>2.5000000000000001E-2</v>
          </cell>
          <cell r="I9090">
            <v>5093.55</v>
          </cell>
          <cell r="J9090">
            <v>127</v>
          </cell>
        </row>
        <row r="9091">
          <cell r="B9091" t="str">
            <v>M11</v>
          </cell>
          <cell r="C9091" t="str">
            <v xml:space="preserve">CORTADORA DE LADRILLO INCLUYE DISCO </v>
          </cell>
          <cell r="F9091" t="str">
            <v>Ins</v>
          </cell>
          <cell r="G9091" t="str">
            <v>dd</v>
          </cell>
          <cell r="H9091">
            <v>8.0000000000000002E-3</v>
          </cell>
          <cell r="I9091">
            <v>67200</v>
          </cell>
          <cell r="J9091">
            <v>538</v>
          </cell>
        </row>
        <row r="9092">
          <cell r="B9092" t="str">
            <v>H07</v>
          </cell>
          <cell r="C9092" t="str">
            <v>MORTERO 1:4 ( arena semilavada de peña )</v>
          </cell>
          <cell r="F9092" t="str">
            <v>Ana</v>
          </cell>
          <cell r="G9092" t="str">
            <v>m3</v>
          </cell>
          <cell r="H9092">
            <v>0.04</v>
          </cell>
          <cell r="I9092">
            <v>462939.75</v>
          </cell>
          <cell r="J9092">
            <v>18518</v>
          </cell>
        </row>
        <row r="9093">
          <cell r="B9093" t="str">
            <v>AA35</v>
          </cell>
          <cell r="C9093" t="str">
            <v>ANCLAJES 5/8" x 8" (Incluye perforación y adhesivo epóxico)</v>
          </cell>
          <cell r="F9093" t="str">
            <v>Ana</v>
          </cell>
          <cell r="G9093" t="str">
            <v>und</v>
          </cell>
          <cell r="H9093">
            <v>1.68</v>
          </cell>
          <cell r="I9093">
            <v>11762.1</v>
          </cell>
          <cell r="J9093">
            <v>19760</v>
          </cell>
        </row>
        <row r="9095">
          <cell r="A9095" t="str">
            <v>M-6.39</v>
          </cell>
          <cell r="C9095" t="str">
            <v>MURO LADRILLO FACHADA Prensado Macizo GRAN FORMATO TIERRA (39 x 11,5 x 5.5 cm.) Arcilla (Incluye  grafil 5 mm.)Anclajes perforación y adhesivo epoxico</v>
          </cell>
          <cell r="G9095" t="str">
            <v>m</v>
          </cell>
          <cell r="J9095">
            <v>88077</v>
          </cell>
        </row>
        <row r="9096">
          <cell r="B9096" t="str">
            <v>M03</v>
          </cell>
          <cell r="C9096" t="str">
            <v>EQUIPO BASICO ( Herramienta menor )</v>
          </cell>
          <cell r="F9096" t="str">
            <v>Ins</v>
          </cell>
          <cell r="G9096" t="str">
            <v>glb</v>
          </cell>
          <cell r="H9096">
            <v>0.1</v>
          </cell>
          <cell r="I9096">
            <v>2535.75</v>
          </cell>
          <cell r="J9096">
            <v>254</v>
          </cell>
        </row>
        <row r="9097">
          <cell r="B9097" t="str">
            <v>I03</v>
          </cell>
          <cell r="C9097" t="str">
            <v>MANO DE OBRA AA (Albañileria)</v>
          </cell>
          <cell r="F9097" t="str">
            <v>Ins</v>
          </cell>
          <cell r="G9097" t="str">
            <v>hc</v>
          </cell>
          <cell r="H9097">
            <v>0.74</v>
          </cell>
          <cell r="I9097">
            <v>17165.400000000001</v>
          </cell>
          <cell r="J9097">
            <v>12702</v>
          </cell>
        </row>
        <row r="9098">
          <cell r="B9098" t="str">
            <v>T19</v>
          </cell>
          <cell r="C9098" t="str">
            <v>LADRILLO FACHADA Prensado Macizo GRAN FORMATO  TIERRA (39 x 11,5 x 5.5 cm) Arcilla Tipo Santafé o equivalente.</v>
          </cell>
          <cell r="F9098" t="str">
            <v>Ins</v>
          </cell>
          <cell r="G9098" t="str">
            <v>und</v>
          </cell>
          <cell r="H9098">
            <v>25.02</v>
          </cell>
          <cell r="I9098">
            <v>1365</v>
          </cell>
          <cell r="J9098">
            <v>34152</v>
          </cell>
        </row>
        <row r="9099">
          <cell r="B9099" t="str">
            <v>A02</v>
          </cell>
          <cell r="C9099" t="str">
            <v xml:space="preserve">GRAFIL 4 - 8  mm </v>
          </cell>
          <cell r="F9099" t="str">
            <v>Ins</v>
          </cell>
          <cell r="G9099" t="str">
            <v>kg</v>
          </cell>
          <cell r="H9099">
            <v>0.1</v>
          </cell>
          <cell r="I9099">
            <v>2998.8</v>
          </cell>
          <cell r="J9099">
            <v>300</v>
          </cell>
        </row>
        <row r="9100">
          <cell r="B9100" t="str">
            <v>A13</v>
          </cell>
          <cell r="C9100" t="str">
            <v>ACERO 60.000 PSI ( Incluye alambre negro y figuración )</v>
          </cell>
          <cell r="F9100" t="str">
            <v>Ana</v>
          </cell>
          <cell r="G9100" t="str">
            <v>kg</v>
          </cell>
          <cell r="H9100">
            <v>0.6</v>
          </cell>
          <cell r="I9100">
            <v>2877</v>
          </cell>
          <cell r="J9100">
            <v>1726</v>
          </cell>
        </row>
        <row r="9101">
          <cell r="B9101" t="str">
            <v>M01</v>
          </cell>
          <cell r="C9101" t="str">
            <v>ANDAMIO METALICO TUBULAR (Sección de 2 marcos de 1.50*1.50 m.con 2 crucetas de 2.30 m.)</v>
          </cell>
          <cell r="F9101" t="str">
            <v>Ins</v>
          </cell>
          <cell r="G9101" t="str">
            <v>sm</v>
          </cell>
          <cell r="H9101">
            <v>2.5000000000000001E-2</v>
          </cell>
          <cell r="I9101">
            <v>5093.55</v>
          </cell>
          <cell r="J9101">
            <v>127</v>
          </cell>
        </row>
        <row r="9102">
          <cell r="B9102" t="str">
            <v>M11</v>
          </cell>
          <cell r="C9102" t="str">
            <v xml:space="preserve">CORTADORA DE LADRILLO INCLUYE DISCO </v>
          </cell>
          <cell r="F9102" t="str">
            <v>Ins</v>
          </cell>
          <cell r="G9102" t="str">
            <v>dd</v>
          </cell>
          <cell r="H9102">
            <v>8.0000000000000002E-3</v>
          </cell>
          <cell r="I9102">
            <v>67200</v>
          </cell>
          <cell r="J9102">
            <v>538</v>
          </cell>
        </row>
        <row r="9103">
          <cell r="B9103" t="str">
            <v>H07</v>
          </cell>
          <cell r="C9103" t="str">
            <v>MORTERO 1:4 ( arena semilavada de peña )</v>
          </cell>
          <cell r="F9103" t="str">
            <v>Ana</v>
          </cell>
          <cell r="G9103" t="str">
            <v>m3</v>
          </cell>
          <cell r="H9103">
            <v>0.04</v>
          </cell>
          <cell r="I9103">
            <v>462939.75</v>
          </cell>
          <cell r="J9103">
            <v>18518</v>
          </cell>
        </row>
        <row r="9104">
          <cell r="B9104" t="str">
            <v>AA35</v>
          </cell>
          <cell r="C9104" t="str">
            <v>ANCLAJES 5/8" x 8" (Incluye perforación y adhesivo epóxico)</v>
          </cell>
          <cell r="F9104" t="str">
            <v>Ana</v>
          </cell>
          <cell r="G9104" t="str">
            <v>und</v>
          </cell>
          <cell r="H9104">
            <v>1.68</v>
          </cell>
          <cell r="I9104">
            <v>11762.1</v>
          </cell>
          <cell r="J9104">
            <v>19760</v>
          </cell>
        </row>
        <row r="9106">
          <cell r="A9106" t="str">
            <v>M-6.40</v>
          </cell>
          <cell r="C9106" t="str">
            <v>RECUBRIMIENTO BAJANTES AGUAS LLUVIAS EN MURO SUPERBOARD 8 mm. Ancho &lt;50cm.( Perfileria cal. 26 cada 60 cm.)  Incluye tres (3) manos de pintura</v>
          </cell>
          <cell r="G9106" t="str">
            <v>m</v>
          </cell>
          <cell r="J9106">
            <v>37143</v>
          </cell>
        </row>
        <row r="9107">
          <cell r="B9107" t="str">
            <v>I07</v>
          </cell>
          <cell r="C9107" t="str">
            <v>MANO DE OBRA DRY WALL</v>
          </cell>
          <cell r="F9107" t="str">
            <v>Ins</v>
          </cell>
          <cell r="G9107" t="str">
            <v>hc</v>
          </cell>
          <cell r="H9107">
            <v>0.35</v>
          </cell>
          <cell r="I9107">
            <v>19815.263999999999</v>
          </cell>
          <cell r="J9107">
            <v>6935</v>
          </cell>
        </row>
        <row r="9108">
          <cell r="B9108" t="str">
            <v>M01</v>
          </cell>
          <cell r="C9108" t="str">
            <v>ANDAMIO METALICO TUBULAR (Sección de 2 marcos de 1.50*1.50 m.con 2 crucetas de 2.30 m.)</v>
          </cell>
          <cell r="F9108" t="str">
            <v>Ins</v>
          </cell>
          <cell r="G9108" t="str">
            <v>sm</v>
          </cell>
          <cell r="H9108">
            <v>8.9999999999999993E-3</v>
          </cell>
          <cell r="I9108">
            <v>5093.55</v>
          </cell>
          <cell r="J9108">
            <v>46</v>
          </cell>
        </row>
        <row r="9109">
          <cell r="B9109" t="str">
            <v>K10</v>
          </cell>
          <cell r="C9109" t="str">
            <v>CINTA MALLA DE FIBRA DE VIDRIO ( 90 m. )</v>
          </cell>
          <cell r="F9109" t="str">
            <v>Ins</v>
          </cell>
          <cell r="G9109" t="str">
            <v>rl</v>
          </cell>
          <cell r="H9109">
            <v>5.0000000000000001E-3</v>
          </cell>
          <cell r="I9109">
            <v>8767.5</v>
          </cell>
          <cell r="J9109">
            <v>44</v>
          </cell>
        </row>
        <row r="9110">
          <cell r="B9110" t="str">
            <v>K01</v>
          </cell>
          <cell r="C9110" t="str">
            <v>SUPERBOARD  ( 2.44 x 1.22 )  E= 8 MM</v>
          </cell>
          <cell r="F9110" t="str">
            <v>Ins</v>
          </cell>
          <cell r="G9110" t="str">
            <v>m2</v>
          </cell>
          <cell r="H9110">
            <v>0.7</v>
          </cell>
          <cell r="I9110">
            <v>16807.477784999999</v>
          </cell>
          <cell r="J9110">
            <v>11765</v>
          </cell>
        </row>
        <row r="9111">
          <cell r="B9111" t="str">
            <v>K03</v>
          </cell>
          <cell r="C9111" t="str">
            <v>TORNILLO AUTOPERFORANTE  EST.  7/16 "</v>
          </cell>
          <cell r="F9111" t="str">
            <v>Ins</v>
          </cell>
          <cell r="G9111" t="str">
            <v>und</v>
          </cell>
          <cell r="H9111">
            <v>1.2</v>
          </cell>
          <cell r="I9111">
            <v>47.25</v>
          </cell>
          <cell r="J9111">
            <v>57</v>
          </cell>
        </row>
        <row r="9112">
          <cell r="B9112" t="str">
            <v>K04</v>
          </cell>
          <cell r="C9112" t="str">
            <v>TORNILLO AUTOPERFORANTE YESO 6 x1</v>
          </cell>
          <cell r="F9112" t="str">
            <v>Ins</v>
          </cell>
          <cell r="G9112" t="str">
            <v>und</v>
          </cell>
          <cell r="H9112">
            <v>16.2</v>
          </cell>
          <cell r="I9112">
            <v>27.3</v>
          </cell>
          <cell r="J9112">
            <v>442</v>
          </cell>
        </row>
        <row r="9113">
          <cell r="B9113" t="str">
            <v>K05</v>
          </cell>
          <cell r="C9113" t="str">
            <v>TORNILLO PTA BROCA EXTRAPL. EST 8 x 1/2" ( 13mm )</v>
          </cell>
          <cell r="F9113" t="str">
            <v>Ins</v>
          </cell>
          <cell r="G9113" t="str">
            <v>und</v>
          </cell>
          <cell r="H9113">
            <v>2.46</v>
          </cell>
          <cell r="I9113">
            <v>37.799999999999997</v>
          </cell>
          <cell r="J9113">
            <v>93</v>
          </cell>
        </row>
        <row r="9114">
          <cell r="B9114" t="str">
            <v>K06</v>
          </cell>
          <cell r="C9114" t="str">
            <v xml:space="preserve">MASILLA </v>
          </cell>
          <cell r="F9114" t="str">
            <v>Ins</v>
          </cell>
          <cell r="G9114" t="str">
            <v>caneca</v>
          </cell>
          <cell r="H9114">
            <v>1.4999999999999999E-2</v>
          </cell>
          <cell r="I9114">
            <v>34545</v>
          </cell>
          <cell r="J9114">
            <v>518</v>
          </cell>
        </row>
        <row r="9115">
          <cell r="B9115" t="str">
            <v>K17</v>
          </cell>
          <cell r="C9115" t="str">
            <v>PERFIL CANAL Cal.24 ( 90 mm ) - 2.44 m.</v>
          </cell>
          <cell r="F9115" t="str">
            <v>Ins</v>
          </cell>
          <cell r="G9115" t="str">
            <v>und</v>
          </cell>
          <cell r="H9115">
            <v>0.4</v>
          </cell>
          <cell r="I9115">
            <v>6859.65</v>
          </cell>
          <cell r="J9115">
            <v>2744</v>
          </cell>
        </row>
        <row r="9116">
          <cell r="B9116" t="str">
            <v>K19</v>
          </cell>
          <cell r="C9116" t="str">
            <v>PERFIL PARAL Cal 24 -89mm - 2.44 m.</v>
          </cell>
          <cell r="F9116" t="str">
            <v>Ins</v>
          </cell>
          <cell r="G9116" t="str">
            <v>und</v>
          </cell>
          <cell r="H9116">
            <v>0.5</v>
          </cell>
          <cell r="I9116">
            <v>8446.2000000000007</v>
          </cell>
          <cell r="J9116">
            <v>4223</v>
          </cell>
        </row>
        <row r="9117">
          <cell r="B9117" t="str">
            <v>X10</v>
          </cell>
          <cell r="C9117" t="str">
            <v>VINILTEX - Tipo Pintuco Ref. según color diseño o equivalente Tipo 1.</v>
          </cell>
          <cell r="F9117" t="str">
            <v>Ins</v>
          </cell>
          <cell r="G9117" t="str">
            <v>gal</v>
          </cell>
          <cell r="H9117">
            <v>4.4999999999999998E-2</v>
          </cell>
          <cell r="I9117">
            <v>66223.5</v>
          </cell>
          <cell r="J9117">
            <v>2980</v>
          </cell>
        </row>
        <row r="9118">
          <cell r="B9118" t="str">
            <v>X12</v>
          </cell>
          <cell r="C9118" t="str">
            <v>INTERVINILO - Tipo Pintuco Ref. según color diseño o equivalente Tipo 2.</v>
          </cell>
          <cell r="F9118" t="str">
            <v>Ins</v>
          </cell>
          <cell r="G9118" t="str">
            <v>gal</v>
          </cell>
          <cell r="H9118">
            <v>2.4E-2</v>
          </cell>
          <cell r="I9118">
            <v>31478.653499999997</v>
          </cell>
          <cell r="J9118">
            <v>755</v>
          </cell>
        </row>
        <row r="9119">
          <cell r="B9119" t="str">
            <v>O30</v>
          </cell>
          <cell r="C9119" t="str">
            <v>SIKADUR PANEL o equivalente.</v>
          </cell>
          <cell r="F9119" t="str">
            <v>Ins</v>
          </cell>
          <cell r="G9119" t="str">
            <v>kg</v>
          </cell>
          <cell r="H9119">
            <v>0.15</v>
          </cell>
          <cell r="I9119">
            <v>43607.55</v>
          </cell>
          <cell r="J9119">
            <v>6541</v>
          </cell>
        </row>
        <row r="9121">
          <cell r="A9121" t="str">
            <v>M-6.41</v>
          </cell>
          <cell r="C9121" t="str">
            <v>MURO EN BLOQUE Concreto decorativo Catalán liso gris verde oliva 15*10*30 Tipo Adoquinar o equivalente y Catalán split abuzardado blanco arena 15*10*30 cm. Tipo Adoquinar o equivalente. Según diseño.  (Incluye grouting y refuerzo)Anclajes perforación y adhesivo epoxico</v>
          </cell>
          <cell r="G9121" t="str">
            <v>m</v>
          </cell>
          <cell r="J9121">
            <v>134111</v>
          </cell>
        </row>
        <row r="9122">
          <cell r="B9122" t="str">
            <v>M03</v>
          </cell>
          <cell r="C9122" t="str">
            <v>EQUIPO BASICO ( Herramienta menor )</v>
          </cell>
          <cell r="F9122" t="str">
            <v>Ins</v>
          </cell>
          <cell r="G9122" t="str">
            <v>glb</v>
          </cell>
          <cell r="H9122">
            <v>0.1</v>
          </cell>
          <cell r="I9122">
            <v>2535.75</v>
          </cell>
          <cell r="J9122">
            <v>254</v>
          </cell>
        </row>
        <row r="9123">
          <cell r="B9123" t="str">
            <v>I03</v>
          </cell>
          <cell r="C9123" t="str">
            <v>MANO DE OBRA AA (Albañileria)</v>
          </cell>
          <cell r="F9123" t="str">
            <v>Ins</v>
          </cell>
          <cell r="G9123" t="str">
            <v>hc</v>
          </cell>
          <cell r="H9123">
            <v>0.9</v>
          </cell>
          <cell r="I9123">
            <v>17165.400000000001</v>
          </cell>
          <cell r="J9123">
            <v>15449</v>
          </cell>
        </row>
        <row r="9124">
          <cell r="B9124" t="str">
            <v>T13</v>
          </cell>
          <cell r="C9124" t="str">
            <v>BLOQUE CONCRETO Decorativo Catalán liso verde oliva  15*20*40 cm. Tipo Adoquinar o equivalente.</v>
          </cell>
          <cell r="F9124" t="str">
            <v>Ins</v>
          </cell>
          <cell r="G9124" t="str">
            <v>und</v>
          </cell>
          <cell r="H9124">
            <v>10.199999999999999</v>
          </cell>
          <cell r="I9124">
            <v>3497.5569650799225</v>
          </cell>
          <cell r="J9124">
            <v>35675</v>
          </cell>
        </row>
        <row r="9125">
          <cell r="B9125" t="str">
            <v>T14</v>
          </cell>
          <cell r="C9125" t="str">
            <v>BLOQUE CONCRETO Decorativo Catalán Split abuzardado blanco arena  14,5*19*39 cm. Tipo Kreato o equivalente.</v>
          </cell>
          <cell r="F9125" t="str">
            <v>Ins</v>
          </cell>
          <cell r="G9125" t="str">
            <v>und</v>
          </cell>
          <cell r="H9125">
            <v>10.199999999999999</v>
          </cell>
          <cell r="I9125">
            <v>6154.05</v>
          </cell>
          <cell r="J9125">
            <v>62771</v>
          </cell>
        </row>
        <row r="9126">
          <cell r="B9126" t="str">
            <v>A02</v>
          </cell>
          <cell r="C9126" t="str">
            <v xml:space="preserve">GRAFIL 4 - 8  mm </v>
          </cell>
          <cell r="F9126" t="str">
            <v>Ins</v>
          </cell>
          <cell r="G9126" t="str">
            <v>kg</v>
          </cell>
          <cell r="H9126">
            <v>7.0000000000000007E-2</v>
          </cell>
          <cell r="I9126">
            <v>2998.8</v>
          </cell>
          <cell r="J9126">
            <v>210</v>
          </cell>
        </row>
        <row r="9127">
          <cell r="B9127" t="str">
            <v>A13</v>
          </cell>
          <cell r="C9127" t="str">
            <v>ACERO 60.000 PSI ( Incluye alambre negro y figuración )</v>
          </cell>
          <cell r="F9127" t="str">
            <v>Ana</v>
          </cell>
          <cell r="G9127" t="str">
            <v>kg</v>
          </cell>
          <cell r="H9127">
            <v>0.26</v>
          </cell>
          <cell r="I9127">
            <v>2877</v>
          </cell>
          <cell r="J9127">
            <v>748</v>
          </cell>
        </row>
        <row r="9128">
          <cell r="B9128" t="str">
            <v>H05</v>
          </cell>
          <cell r="C9128" t="str">
            <v>GROUTING 17.5 Mpa</v>
          </cell>
          <cell r="F9128" t="str">
            <v>Ins</v>
          </cell>
          <cell r="G9128" t="str">
            <v>m3</v>
          </cell>
          <cell r="H9128">
            <v>0.01</v>
          </cell>
          <cell r="I9128">
            <v>555277.80000000005</v>
          </cell>
          <cell r="J9128">
            <v>5553</v>
          </cell>
        </row>
        <row r="9129">
          <cell r="B9129" t="str">
            <v>H07</v>
          </cell>
          <cell r="C9129" t="str">
            <v>MORTERO 1:4 ( arena semilavada de peña )</v>
          </cell>
          <cell r="F9129" t="str">
            <v>Ana</v>
          </cell>
          <cell r="G9129" t="str">
            <v>m3</v>
          </cell>
          <cell r="H9129">
            <v>0.01</v>
          </cell>
          <cell r="I9129">
            <v>462939.75</v>
          </cell>
          <cell r="J9129">
            <v>4629</v>
          </cell>
        </row>
        <row r="9130">
          <cell r="B9130" t="str">
            <v>AA35</v>
          </cell>
          <cell r="C9130" t="str">
            <v>ANCLAJES 5/8" x 8" (Incluye perforación y adhesivo epóxico)</v>
          </cell>
          <cell r="F9130" t="str">
            <v>Ana</v>
          </cell>
          <cell r="G9130" t="str">
            <v>und</v>
          </cell>
          <cell r="H9130">
            <v>0.75</v>
          </cell>
          <cell r="I9130">
            <v>11762.1</v>
          </cell>
          <cell r="J9130">
            <v>8822</v>
          </cell>
        </row>
        <row r="9132">
          <cell r="A9132" t="str">
            <v>M-6.42</v>
          </cell>
          <cell r="C9132" t="str">
            <v xml:space="preserve">MURO EN BLOQUE Concreto estructural liso 12*20*40 cm. </v>
          </cell>
          <cell r="G9132" t="str">
            <v>m2</v>
          </cell>
          <cell r="J9132">
            <v>75932</v>
          </cell>
        </row>
        <row r="9133">
          <cell r="B9133" t="str">
            <v>M03</v>
          </cell>
          <cell r="C9133" t="str">
            <v>EQUIPO BASICO ( Herramienta menor )</v>
          </cell>
          <cell r="F9133" t="str">
            <v>Ins</v>
          </cell>
          <cell r="G9133" t="str">
            <v>glb</v>
          </cell>
          <cell r="H9133">
            <v>0.1</v>
          </cell>
          <cell r="I9133">
            <v>2535.75</v>
          </cell>
          <cell r="J9133">
            <v>254</v>
          </cell>
        </row>
        <row r="9134">
          <cell r="B9134" t="str">
            <v>I03</v>
          </cell>
          <cell r="C9134" t="str">
            <v>MANO DE OBRA AA (Albañileria)</v>
          </cell>
          <cell r="F9134" t="str">
            <v>Ins</v>
          </cell>
          <cell r="G9134" t="str">
            <v>hc</v>
          </cell>
          <cell r="H9134">
            <v>1.1299999999999999</v>
          </cell>
          <cell r="I9134">
            <v>17165.400000000001</v>
          </cell>
          <cell r="J9134">
            <v>19397</v>
          </cell>
        </row>
        <row r="9135">
          <cell r="B9135" t="str">
            <v>T15</v>
          </cell>
          <cell r="C9135" t="str">
            <v>BLOQUE CONCRETO Estructural Liso 39*19 *12 cm.  Color Gris.Tipo Kreato o equivalente.</v>
          </cell>
          <cell r="F9135" t="str">
            <v>Ins</v>
          </cell>
          <cell r="G9135" t="str">
            <v>und</v>
          </cell>
          <cell r="H9135">
            <v>13.125</v>
          </cell>
          <cell r="I9135">
            <v>3582.6</v>
          </cell>
          <cell r="J9135">
            <v>47022</v>
          </cell>
        </row>
        <row r="9136">
          <cell r="B9136" t="str">
            <v>H07</v>
          </cell>
          <cell r="C9136" t="str">
            <v>MORTERO 1:4 ( arena semilavada de peña )</v>
          </cell>
          <cell r="F9136" t="str">
            <v>Ana</v>
          </cell>
          <cell r="G9136" t="str">
            <v>m3</v>
          </cell>
          <cell r="H9136">
            <v>0.02</v>
          </cell>
          <cell r="I9136">
            <v>462939.75</v>
          </cell>
          <cell r="J9136">
            <v>9259</v>
          </cell>
        </row>
        <row r="9138">
          <cell r="A9138" t="str">
            <v>M-6.43</v>
          </cell>
          <cell r="C9138" t="str">
            <v xml:space="preserve">MURO EN BLOQUE Concreto estructural liso  15*20*40 cm </v>
          </cell>
          <cell r="G9138" t="str">
            <v>m2</v>
          </cell>
          <cell r="J9138">
            <v>75995</v>
          </cell>
        </row>
        <row r="9139">
          <cell r="B9139" t="str">
            <v>M03</v>
          </cell>
          <cell r="C9139" t="str">
            <v>EQUIPO BASICO ( Herramienta menor )</v>
          </cell>
          <cell r="F9139" t="str">
            <v>Ins</v>
          </cell>
          <cell r="G9139" t="str">
            <v>glb</v>
          </cell>
          <cell r="H9139">
            <v>0.1</v>
          </cell>
          <cell r="I9139">
            <v>2535.75</v>
          </cell>
          <cell r="J9139">
            <v>254</v>
          </cell>
        </row>
        <row r="9140">
          <cell r="B9140" t="str">
            <v>I03</v>
          </cell>
          <cell r="C9140" t="str">
            <v>MANO DE OBRA AA (Albañileria)</v>
          </cell>
          <cell r="F9140" t="str">
            <v>Ins</v>
          </cell>
          <cell r="G9140" t="str">
            <v>hc</v>
          </cell>
          <cell r="H9140">
            <v>1.1299999999999999</v>
          </cell>
          <cell r="I9140">
            <v>17165.400000000001</v>
          </cell>
          <cell r="J9140">
            <v>19397</v>
          </cell>
        </row>
        <row r="9141">
          <cell r="B9141" t="str">
            <v>T12</v>
          </cell>
          <cell r="C9141" t="str">
            <v>BLOQUE ESTRUCTURAL CONCRETO Liso 15*20*40 cm. Tipo Adoquinar o equivalente.</v>
          </cell>
          <cell r="F9141" t="str">
            <v>Ins</v>
          </cell>
          <cell r="G9141" t="str">
            <v>und</v>
          </cell>
          <cell r="H9141">
            <v>12.5</v>
          </cell>
          <cell r="I9141">
            <v>3766.8103988754956</v>
          </cell>
          <cell r="J9141">
            <v>47085</v>
          </cell>
        </row>
        <row r="9142">
          <cell r="B9142" t="str">
            <v>H07</v>
          </cell>
          <cell r="C9142" t="str">
            <v>MORTERO 1:4 ( arena semilavada de peña )</v>
          </cell>
          <cell r="F9142" t="str">
            <v>Ana</v>
          </cell>
          <cell r="G9142" t="str">
            <v>m3</v>
          </cell>
          <cell r="H9142">
            <v>0.02</v>
          </cell>
          <cell r="I9142">
            <v>462939.75</v>
          </cell>
          <cell r="J9142">
            <v>9259</v>
          </cell>
        </row>
        <row r="9144">
          <cell r="A9144" t="str">
            <v>M-6.44</v>
          </cell>
          <cell r="C9144" t="str">
            <v xml:space="preserve">MURO EN BLOQUE Concreto estructural liso 12*20*40 cm. </v>
          </cell>
          <cell r="G9144" t="str">
            <v>m</v>
          </cell>
          <cell r="J9144">
            <v>68036</v>
          </cell>
        </row>
        <row r="9145">
          <cell r="B9145" t="str">
            <v>M03</v>
          </cell>
          <cell r="C9145" t="str">
            <v>EQUIPO BASICO ( Herramienta menor )</v>
          </cell>
          <cell r="F9145" t="str">
            <v>Ins</v>
          </cell>
          <cell r="G9145" t="str">
            <v>glb</v>
          </cell>
          <cell r="H9145">
            <v>0.1</v>
          </cell>
          <cell r="I9145">
            <v>2535.75</v>
          </cell>
          <cell r="J9145">
            <v>254</v>
          </cell>
        </row>
        <row r="9146">
          <cell r="B9146" t="str">
            <v>I03</v>
          </cell>
          <cell r="C9146" t="str">
            <v>MANO DE OBRA AA (Albañileria)</v>
          </cell>
          <cell r="F9146" t="str">
            <v>Ins</v>
          </cell>
          <cell r="G9146" t="str">
            <v>hc</v>
          </cell>
          <cell r="H9146">
            <v>0.67</v>
          </cell>
          <cell r="I9146">
            <v>17165.400000000001</v>
          </cell>
          <cell r="J9146">
            <v>11501</v>
          </cell>
        </row>
        <row r="9147">
          <cell r="B9147" t="str">
            <v>T15</v>
          </cell>
          <cell r="C9147" t="str">
            <v>BLOQUE CONCRETO Estructural Liso 39*19 *12 cm.  Color Gris.Tipo Kreato o equivalente.</v>
          </cell>
          <cell r="F9147" t="str">
            <v>Ins</v>
          </cell>
          <cell r="G9147" t="str">
            <v>und</v>
          </cell>
          <cell r="H9147">
            <v>13.125</v>
          </cell>
          <cell r="I9147">
            <v>3582.6</v>
          </cell>
          <cell r="J9147">
            <v>47022</v>
          </cell>
        </row>
        <row r="9148">
          <cell r="B9148" t="str">
            <v>H07</v>
          </cell>
          <cell r="C9148" t="str">
            <v>MORTERO 1:4 ( arena semilavada de peña )</v>
          </cell>
          <cell r="F9148" t="str">
            <v>Ana</v>
          </cell>
          <cell r="G9148" t="str">
            <v>m3</v>
          </cell>
          <cell r="H9148">
            <v>0.02</v>
          </cell>
          <cell r="I9148">
            <v>462939.75</v>
          </cell>
          <cell r="J9148">
            <v>9259</v>
          </cell>
        </row>
        <row r="9150">
          <cell r="A9150" t="str">
            <v>M-6.45</v>
          </cell>
          <cell r="C9150" t="str">
            <v>RECUBRIMIENTO BAJANTES AGUAS LLUVIAS EN MURO SUPERBOARD 8 mm. Ancho &lt;70cm.( Perfileria en ángulo 1 1/2"x1/8", pintado con aticorrosivo y esmalte según diseño)  Incluye tres (3) manos de pintura. Según detalle.</v>
          </cell>
          <cell r="G9150" t="str">
            <v>m</v>
          </cell>
          <cell r="J9150">
            <v>33993</v>
          </cell>
        </row>
        <row r="9151">
          <cell r="B9151" t="str">
            <v>I07</v>
          </cell>
          <cell r="C9151" t="str">
            <v>MANO DE OBRA DRY WALL</v>
          </cell>
          <cell r="F9151" t="str">
            <v>Ins</v>
          </cell>
          <cell r="G9151" t="str">
            <v>hc</v>
          </cell>
          <cell r="H9151">
            <v>0.45</v>
          </cell>
          <cell r="I9151">
            <v>19815.263999999999</v>
          </cell>
          <cell r="J9151">
            <v>8917</v>
          </cell>
        </row>
        <row r="9152">
          <cell r="B9152" t="str">
            <v>M01</v>
          </cell>
          <cell r="C9152" t="str">
            <v>ANDAMIO METALICO TUBULAR (Sección de 2 marcos de 1.50*1.50 m.con 2 crucetas de 2.30 m.)</v>
          </cell>
          <cell r="F9152" t="str">
            <v>Ins</v>
          </cell>
          <cell r="G9152" t="str">
            <v>sm</v>
          </cell>
          <cell r="H9152">
            <v>8.9999999999999993E-3</v>
          </cell>
          <cell r="I9152">
            <v>5093.55</v>
          </cell>
          <cell r="J9152">
            <v>46</v>
          </cell>
        </row>
        <row r="9153">
          <cell r="B9153" t="str">
            <v>K01</v>
          </cell>
          <cell r="C9153" t="str">
            <v>SUPERBOARD  ( 2.44 x 1.22 )  E= 8 MM</v>
          </cell>
          <cell r="F9153" t="str">
            <v>Ins</v>
          </cell>
          <cell r="G9153" t="str">
            <v>m2</v>
          </cell>
          <cell r="H9153">
            <v>0.7</v>
          </cell>
          <cell r="I9153">
            <v>16807.477784999999</v>
          </cell>
          <cell r="J9153">
            <v>11765</v>
          </cell>
        </row>
        <row r="9154">
          <cell r="B9154" t="str">
            <v>K03</v>
          </cell>
          <cell r="C9154" t="str">
            <v>TORNILLO AUTOPERFORANTE  EST.  7/16 "</v>
          </cell>
          <cell r="F9154" t="str">
            <v>Ins</v>
          </cell>
          <cell r="G9154" t="str">
            <v>und</v>
          </cell>
          <cell r="H9154">
            <v>12</v>
          </cell>
          <cell r="I9154">
            <v>47.25</v>
          </cell>
          <cell r="J9154">
            <v>567</v>
          </cell>
        </row>
        <row r="9155">
          <cell r="B9155" t="str">
            <v>K05</v>
          </cell>
          <cell r="C9155" t="str">
            <v>TORNILLO PTA BROCA EXTRAPL. EST 8 x 1/2" ( 13mm )</v>
          </cell>
          <cell r="F9155" t="str">
            <v>Ins</v>
          </cell>
          <cell r="G9155" t="str">
            <v>und</v>
          </cell>
          <cell r="H9155">
            <v>2.46</v>
          </cell>
          <cell r="I9155">
            <v>37.799999999999997</v>
          </cell>
          <cell r="J9155">
            <v>93</v>
          </cell>
        </row>
        <row r="9156">
          <cell r="B9156" t="str">
            <v>E01D</v>
          </cell>
          <cell r="C9156" t="str">
            <v>ANGULO  HIERRO 1 1/2" x 1/8"</v>
          </cell>
          <cell r="F9156" t="str">
            <v>Ins</v>
          </cell>
          <cell r="G9156" t="str">
            <v>m</v>
          </cell>
          <cell r="H9156">
            <v>2</v>
          </cell>
          <cell r="I9156">
            <v>4610.6549999999997</v>
          </cell>
          <cell r="J9156">
            <v>9221</v>
          </cell>
        </row>
        <row r="9157">
          <cell r="B9157" t="str">
            <v>X01</v>
          </cell>
          <cell r="C9157" t="str">
            <v>ANTICORROSIVO Premium - Tipo Pintuco Ref. 513 o equivalente</v>
          </cell>
          <cell r="F9157" t="str">
            <v>Ins</v>
          </cell>
          <cell r="G9157" t="str">
            <v>gal</v>
          </cell>
          <cell r="H9157">
            <v>2E-3</v>
          </cell>
          <cell r="I9157">
            <v>81756.034499999994</v>
          </cell>
          <cell r="J9157">
            <v>164</v>
          </cell>
        </row>
        <row r="9158">
          <cell r="B9158" t="str">
            <v>X11</v>
          </cell>
          <cell r="C9158" t="str">
            <v>KORAZA - Tipo Pintuco o similar Según color diseño o equivalente</v>
          </cell>
          <cell r="F9158" t="str">
            <v>Ins</v>
          </cell>
          <cell r="G9158" t="str">
            <v>gal</v>
          </cell>
          <cell r="H9158">
            <v>4.4999999999999998E-2</v>
          </cell>
          <cell r="I9158">
            <v>71552.25</v>
          </cell>
          <cell r="J9158">
            <v>3220</v>
          </cell>
        </row>
        <row r="9160">
          <cell r="A9160" t="str">
            <v>M-6.46</v>
          </cell>
          <cell r="C9160" t="str">
            <v>RECUBRIMIENTO BAJANTES AGUAS LLUVIAS EN MURO SUPERBOARD 8 mm. Ancho &gt;70cm.( Perfileria en ángulo 1 1/2"x1/8", pintado con aticorrosivo y esmalte según diseño)  Incluye tres (3) manos de pintura. Según detalle.</v>
          </cell>
          <cell r="G9160" t="str">
            <v>m2</v>
          </cell>
          <cell r="J9160">
            <v>69683</v>
          </cell>
        </row>
        <row r="9161">
          <cell r="B9161" t="str">
            <v>I07</v>
          </cell>
          <cell r="C9161" t="str">
            <v>MANO DE OBRA DRY WALL</v>
          </cell>
          <cell r="F9161" t="str">
            <v>Ins</v>
          </cell>
          <cell r="G9161" t="str">
            <v>hc</v>
          </cell>
          <cell r="H9161">
            <v>0.8</v>
          </cell>
          <cell r="I9161">
            <v>19815.263999999999</v>
          </cell>
          <cell r="J9161">
            <v>15852</v>
          </cell>
        </row>
        <row r="9162">
          <cell r="B9162" t="str">
            <v>M01</v>
          </cell>
          <cell r="C9162" t="str">
            <v>ANDAMIO METALICO TUBULAR (Sección de 2 marcos de 1.50*1.50 m.con 2 crucetas de 2.30 m.)</v>
          </cell>
          <cell r="F9162" t="str">
            <v>Ins</v>
          </cell>
          <cell r="G9162" t="str">
            <v>sm</v>
          </cell>
          <cell r="H9162">
            <v>0.08</v>
          </cell>
          <cell r="I9162">
            <v>5093.55</v>
          </cell>
          <cell r="J9162">
            <v>407</v>
          </cell>
        </row>
        <row r="9163">
          <cell r="B9163" t="str">
            <v>K01</v>
          </cell>
          <cell r="C9163" t="str">
            <v>SUPERBOARD  ( 2.44 x 1.22 )  E= 8 MM</v>
          </cell>
          <cell r="F9163" t="str">
            <v>Ins</v>
          </cell>
          <cell r="G9163" t="str">
            <v>m2</v>
          </cell>
          <cell r="H9163">
            <v>1.1000000000000001</v>
          </cell>
          <cell r="I9163">
            <v>16807.477784999999</v>
          </cell>
          <cell r="J9163">
            <v>18488</v>
          </cell>
        </row>
        <row r="9164">
          <cell r="B9164" t="str">
            <v>K03</v>
          </cell>
          <cell r="C9164" t="str">
            <v>TORNILLO AUTOPERFORANTE  EST.  7/16 "</v>
          </cell>
          <cell r="F9164" t="str">
            <v>Ins</v>
          </cell>
          <cell r="G9164" t="str">
            <v>und</v>
          </cell>
          <cell r="H9164">
            <v>21</v>
          </cell>
          <cell r="I9164">
            <v>47.25</v>
          </cell>
          <cell r="J9164">
            <v>992</v>
          </cell>
        </row>
        <row r="9165">
          <cell r="B9165" t="str">
            <v>K05</v>
          </cell>
          <cell r="C9165" t="str">
            <v>TORNILLO PTA BROCA EXTRAPL. EST 8 x 1/2" ( 13mm )</v>
          </cell>
          <cell r="F9165" t="str">
            <v>Ins</v>
          </cell>
          <cell r="G9165" t="str">
            <v>und</v>
          </cell>
          <cell r="H9165">
            <v>4.2</v>
          </cell>
          <cell r="I9165">
            <v>37.799999999999997</v>
          </cell>
          <cell r="J9165">
            <v>159</v>
          </cell>
        </row>
        <row r="9166">
          <cell r="B9166" t="str">
            <v>E01D</v>
          </cell>
          <cell r="C9166" t="str">
            <v>ANGULO  HIERRO 1 1/2" x 1/8"</v>
          </cell>
          <cell r="F9166" t="str">
            <v>Ins</v>
          </cell>
          <cell r="G9166" t="str">
            <v>m</v>
          </cell>
          <cell r="H9166">
            <v>3</v>
          </cell>
          <cell r="I9166">
            <v>4610.6549999999997</v>
          </cell>
          <cell r="J9166">
            <v>13832</v>
          </cell>
        </row>
        <row r="9167">
          <cell r="B9167" t="str">
            <v>X01</v>
          </cell>
          <cell r="C9167" t="str">
            <v>ANTICORROSIVO Premium - Tipo Pintuco Ref. 513 o equivalente</v>
          </cell>
          <cell r="F9167" t="str">
            <v>Ins</v>
          </cell>
          <cell r="G9167" t="str">
            <v>gal</v>
          </cell>
          <cell r="H9167">
            <v>3.4000000000000002E-2</v>
          </cell>
          <cell r="I9167">
            <v>81756.034499999994</v>
          </cell>
          <cell r="J9167">
            <v>2780</v>
          </cell>
        </row>
        <row r="9168">
          <cell r="B9168" t="str">
            <v>X11</v>
          </cell>
          <cell r="C9168" t="str">
            <v>KORAZA - Tipo Pintuco o similar Según color diseño o equivalente</v>
          </cell>
          <cell r="F9168" t="str">
            <v>Ins</v>
          </cell>
          <cell r="G9168" t="str">
            <v>gal</v>
          </cell>
          <cell r="H9168">
            <v>0.24</v>
          </cell>
          <cell r="I9168">
            <v>71552.25</v>
          </cell>
          <cell r="J9168">
            <v>17173</v>
          </cell>
        </row>
        <row r="9170">
          <cell r="A9170" t="str">
            <v>M-6.47</v>
          </cell>
          <cell r="C9170" t="str">
            <v>FACHALETA MURO LADRILLO FACHADA Prensado Macizo GRAN FORMATO TERRACOTA (39 x 11,5 x 5.5 cm.) Arcilla (Incluye  pegante de alto desempeño)</v>
          </cell>
          <cell r="G9170" t="str">
            <v>m</v>
          </cell>
          <cell r="J9170">
            <v>37178</v>
          </cell>
        </row>
        <row r="9171">
          <cell r="B9171" t="str">
            <v>M03</v>
          </cell>
          <cell r="C9171" t="str">
            <v>EQUIPO BASICO ( Herramienta menor )</v>
          </cell>
          <cell r="F9171" t="str">
            <v>Ins</v>
          </cell>
          <cell r="G9171" t="str">
            <v>glb</v>
          </cell>
          <cell r="H9171">
            <v>0.5</v>
          </cell>
          <cell r="I9171">
            <v>2535.75</v>
          </cell>
          <cell r="J9171">
            <v>1268</v>
          </cell>
        </row>
        <row r="9172">
          <cell r="B9172" t="str">
            <v>I03</v>
          </cell>
          <cell r="C9172" t="str">
            <v>MANO DE OBRA AA (Albañileria)</v>
          </cell>
          <cell r="F9172" t="str">
            <v>Ins</v>
          </cell>
          <cell r="G9172" t="str">
            <v>hc</v>
          </cell>
          <cell r="H9172">
            <v>1.5</v>
          </cell>
          <cell r="I9172">
            <v>17165.400000000001</v>
          </cell>
          <cell r="J9172">
            <v>25748</v>
          </cell>
        </row>
        <row r="9173">
          <cell r="B9173" t="str">
            <v>T17</v>
          </cell>
          <cell r="C9173" t="str">
            <v>LADRILLO FACHADA Prensado Macizo GRAN FORMATO TERRACOTA (39 x 11,5 x 5.0 cm) Arcilla Tipo Santafé o equivalente.</v>
          </cell>
          <cell r="F9173" t="str">
            <v>Ins</v>
          </cell>
          <cell r="G9173" t="str">
            <v>und</v>
          </cell>
          <cell r="H9173">
            <v>1.25</v>
          </cell>
          <cell r="I9173">
            <v>1917.3</v>
          </cell>
          <cell r="J9173">
            <v>2397</v>
          </cell>
        </row>
        <row r="9174">
          <cell r="B9174" t="str">
            <v>M01</v>
          </cell>
          <cell r="C9174" t="str">
            <v>ANDAMIO METALICO TUBULAR (Sección de 2 marcos de 1.50*1.50 m.con 2 crucetas de 2.30 m.)</v>
          </cell>
          <cell r="F9174" t="str">
            <v>Ins</v>
          </cell>
          <cell r="G9174" t="str">
            <v>sm</v>
          </cell>
          <cell r="H9174">
            <v>0.05</v>
          </cell>
          <cell r="I9174">
            <v>5093.55</v>
          </cell>
          <cell r="J9174">
            <v>255</v>
          </cell>
        </row>
        <row r="9175">
          <cell r="B9175" t="str">
            <v>M11</v>
          </cell>
          <cell r="C9175" t="str">
            <v xml:space="preserve">CORTADORA DE LADRILLO INCLUYE DISCO </v>
          </cell>
          <cell r="F9175" t="str">
            <v>Ins</v>
          </cell>
          <cell r="G9175" t="str">
            <v>dd</v>
          </cell>
          <cell r="H9175">
            <v>8.0000000000000002E-3</v>
          </cell>
          <cell r="I9175">
            <v>67200</v>
          </cell>
          <cell r="J9175">
            <v>538</v>
          </cell>
        </row>
        <row r="9176">
          <cell r="B9176" t="str">
            <v>O32</v>
          </cell>
          <cell r="C9176" t="str">
            <v>ALFALISTOPLUS o equivalente.</v>
          </cell>
          <cell r="F9176" t="str">
            <v>Ins</v>
          </cell>
          <cell r="G9176" t="str">
            <v>kg</v>
          </cell>
          <cell r="H9176">
            <v>4.5</v>
          </cell>
          <cell r="I9176">
            <v>1549.3799999999999</v>
          </cell>
          <cell r="J9176">
            <v>6972</v>
          </cell>
        </row>
        <row r="9178">
          <cell r="A9178" t="str">
            <v>M-6.48</v>
          </cell>
          <cell r="C9178" t="str">
            <v>FACHALETA MURO LADRILLO FACHADA Prensado Macizo GRAN FORMATO TIERRA (39 x 11,5 x 5.5 cm.) Arcilla (Incluye  pegante de alto desempeño)</v>
          </cell>
          <cell r="G9178" t="str">
            <v>m</v>
          </cell>
          <cell r="J9178">
            <v>36487</v>
          </cell>
        </row>
        <row r="9179">
          <cell r="B9179" t="str">
            <v>M03</v>
          </cell>
          <cell r="C9179" t="str">
            <v>EQUIPO BASICO ( Herramienta menor )</v>
          </cell>
          <cell r="F9179" t="str">
            <v>Ins</v>
          </cell>
          <cell r="G9179" t="str">
            <v>glb</v>
          </cell>
          <cell r="H9179">
            <v>0.5</v>
          </cell>
          <cell r="I9179">
            <v>2535.75</v>
          </cell>
          <cell r="J9179">
            <v>1268</v>
          </cell>
        </row>
        <row r="9180">
          <cell r="B9180" t="str">
            <v>I03</v>
          </cell>
          <cell r="C9180" t="str">
            <v>MANO DE OBRA AA (Albañileria)</v>
          </cell>
          <cell r="F9180" t="str">
            <v>Ins</v>
          </cell>
          <cell r="G9180" t="str">
            <v>hc</v>
          </cell>
          <cell r="H9180">
            <v>1.5</v>
          </cell>
          <cell r="I9180">
            <v>17165.400000000001</v>
          </cell>
          <cell r="J9180">
            <v>25748</v>
          </cell>
        </row>
        <row r="9181">
          <cell r="B9181" t="str">
            <v>T19</v>
          </cell>
          <cell r="C9181" t="str">
            <v>LADRILLO FACHADA Prensado Macizo GRAN FORMATO  TIERRA (39 x 11,5 x 5.5 cm) Arcilla Tipo Santafé o equivalente.</v>
          </cell>
          <cell r="F9181" t="str">
            <v>Ins</v>
          </cell>
          <cell r="G9181" t="str">
            <v>und</v>
          </cell>
          <cell r="H9181">
            <v>1.25</v>
          </cell>
          <cell r="I9181">
            <v>1365</v>
          </cell>
          <cell r="J9181">
            <v>1706</v>
          </cell>
        </row>
        <row r="9182">
          <cell r="B9182" t="str">
            <v>M01</v>
          </cell>
          <cell r="C9182" t="str">
            <v>ANDAMIO METALICO TUBULAR (Sección de 2 marcos de 1.50*1.50 m.con 2 crucetas de 2.30 m.)</v>
          </cell>
          <cell r="F9182" t="str">
            <v>Ins</v>
          </cell>
          <cell r="G9182" t="str">
            <v>sm</v>
          </cell>
          <cell r="H9182">
            <v>0.05</v>
          </cell>
          <cell r="I9182">
            <v>5093.55</v>
          </cell>
          <cell r="J9182">
            <v>255</v>
          </cell>
        </row>
        <row r="9183">
          <cell r="B9183" t="str">
            <v>M11</v>
          </cell>
          <cell r="C9183" t="str">
            <v xml:space="preserve">CORTADORA DE LADRILLO INCLUYE DISCO </v>
          </cell>
          <cell r="F9183" t="str">
            <v>Ins</v>
          </cell>
          <cell r="G9183" t="str">
            <v>dd</v>
          </cell>
          <cell r="H9183">
            <v>8.0000000000000002E-3</v>
          </cell>
          <cell r="I9183">
            <v>67200</v>
          </cell>
          <cell r="J9183">
            <v>538</v>
          </cell>
        </row>
        <row r="9184">
          <cell r="B9184" t="str">
            <v>O32</v>
          </cell>
          <cell r="C9184" t="str">
            <v>ALFALISTOPLUS o equivalente.</v>
          </cell>
          <cell r="F9184" t="str">
            <v>Ins</v>
          </cell>
          <cell r="G9184" t="str">
            <v>kg</v>
          </cell>
          <cell r="H9184">
            <v>4.5</v>
          </cell>
          <cell r="I9184">
            <v>1549.3799999999999</v>
          </cell>
          <cell r="J9184">
            <v>6972</v>
          </cell>
        </row>
        <row r="9186">
          <cell r="A9186" t="str">
            <v>M-6.49</v>
          </cell>
          <cell r="C9186" t="str">
            <v>MURO SUPERBOARD 8 mm. UNA CARA ( Perfileria cal. 24 cada 60 cm.)  Incluye tres (3) manos de pintura.</v>
          </cell>
          <cell r="G9186" t="str">
            <v>m</v>
          </cell>
          <cell r="J9186">
            <v>41471</v>
          </cell>
        </row>
        <row r="9187">
          <cell r="B9187" t="str">
            <v>I07</v>
          </cell>
          <cell r="C9187" t="str">
            <v>MANO DE OBRA DRY WALL</v>
          </cell>
          <cell r="F9187" t="str">
            <v>Ins</v>
          </cell>
          <cell r="G9187" t="str">
            <v>hc</v>
          </cell>
          <cell r="H9187">
            <v>0.37</v>
          </cell>
          <cell r="I9187">
            <v>19815.263999999999</v>
          </cell>
          <cell r="J9187">
            <v>7332</v>
          </cell>
        </row>
        <row r="9188">
          <cell r="B9188" t="str">
            <v>M01</v>
          </cell>
          <cell r="C9188" t="str">
            <v>ANDAMIO METALICO TUBULAR (Sección de 2 marcos de 1.50*1.50 m.con 2 crucetas de 2.30 m.)</v>
          </cell>
          <cell r="F9188" t="str">
            <v>Ins</v>
          </cell>
          <cell r="G9188" t="str">
            <v>sm</v>
          </cell>
          <cell r="H9188">
            <v>8.9999999999999993E-3</v>
          </cell>
          <cell r="I9188">
            <v>5093.55</v>
          </cell>
          <cell r="J9188">
            <v>46</v>
          </cell>
        </row>
        <row r="9189">
          <cell r="B9189" t="str">
            <v>K10</v>
          </cell>
          <cell r="C9189" t="str">
            <v>CINTA MALLA DE FIBRA DE VIDRIO ( 90 m. )</v>
          </cell>
          <cell r="F9189" t="str">
            <v>Ins</v>
          </cell>
          <cell r="G9189" t="str">
            <v>rl</v>
          </cell>
          <cell r="H9189">
            <v>5.0000000000000001E-3</v>
          </cell>
          <cell r="I9189">
            <v>8767.5</v>
          </cell>
          <cell r="J9189">
            <v>44</v>
          </cell>
        </row>
        <row r="9190">
          <cell r="B9190" t="str">
            <v>K01</v>
          </cell>
          <cell r="C9190" t="str">
            <v>SUPERBOARD  ( 2.44 x 1.22 )  E= 8 MM</v>
          </cell>
          <cell r="F9190" t="str">
            <v>Ins</v>
          </cell>
          <cell r="G9190" t="str">
            <v>m2</v>
          </cell>
          <cell r="H9190">
            <v>0.8</v>
          </cell>
          <cell r="I9190">
            <v>16807.477784999999</v>
          </cell>
          <cell r="J9190">
            <v>13446</v>
          </cell>
        </row>
        <row r="9191">
          <cell r="B9191" t="str">
            <v>K03</v>
          </cell>
          <cell r="C9191" t="str">
            <v>TORNILLO AUTOPERFORANTE  EST.  7/16 "</v>
          </cell>
          <cell r="F9191" t="str">
            <v>Ins</v>
          </cell>
          <cell r="G9191" t="str">
            <v>und</v>
          </cell>
          <cell r="H9191">
            <v>0.8</v>
          </cell>
          <cell r="I9191">
            <v>47.25</v>
          </cell>
          <cell r="J9191">
            <v>38</v>
          </cell>
        </row>
        <row r="9192">
          <cell r="B9192" t="str">
            <v>K04</v>
          </cell>
          <cell r="C9192" t="str">
            <v>TORNILLO AUTOPERFORANTE YESO 6 x1</v>
          </cell>
          <cell r="F9192" t="str">
            <v>Ins</v>
          </cell>
          <cell r="G9192" t="str">
            <v>und</v>
          </cell>
          <cell r="H9192">
            <v>12.2</v>
          </cell>
          <cell r="I9192">
            <v>27.3</v>
          </cell>
          <cell r="J9192">
            <v>333</v>
          </cell>
        </row>
        <row r="9193">
          <cell r="B9193" t="str">
            <v>K05</v>
          </cell>
          <cell r="C9193" t="str">
            <v>TORNILLO PTA BROCA EXTRAPL. EST 8 x 1/2" ( 13mm )</v>
          </cell>
          <cell r="F9193" t="str">
            <v>Ins</v>
          </cell>
          <cell r="G9193" t="str">
            <v>und</v>
          </cell>
          <cell r="H9193">
            <v>2</v>
          </cell>
          <cell r="I9193">
            <v>37.799999999999997</v>
          </cell>
          <cell r="J9193">
            <v>76</v>
          </cell>
        </row>
        <row r="9194">
          <cell r="B9194" t="str">
            <v>K06</v>
          </cell>
          <cell r="C9194" t="str">
            <v xml:space="preserve">MASILLA </v>
          </cell>
          <cell r="F9194" t="str">
            <v>Ins</v>
          </cell>
          <cell r="G9194" t="str">
            <v>caneca</v>
          </cell>
          <cell r="H9194">
            <v>1.4999999999999999E-2</v>
          </cell>
          <cell r="I9194">
            <v>34545</v>
          </cell>
          <cell r="J9194">
            <v>518</v>
          </cell>
        </row>
        <row r="9195">
          <cell r="B9195" t="str">
            <v>K17</v>
          </cell>
          <cell r="C9195" t="str">
            <v>PERFIL CANAL Cal.24 ( 90 mm ) - 2.44 m.</v>
          </cell>
          <cell r="F9195" t="str">
            <v>Ins</v>
          </cell>
          <cell r="G9195" t="str">
            <v>und</v>
          </cell>
          <cell r="H9195">
            <v>0.3</v>
          </cell>
          <cell r="I9195">
            <v>6859.65</v>
          </cell>
          <cell r="J9195">
            <v>2058</v>
          </cell>
        </row>
        <row r="9196">
          <cell r="B9196" t="str">
            <v>K19</v>
          </cell>
          <cell r="C9196" t="str">
            <v>PERFIL PARAL Cal 24 -89mm - 2.44 m.</v>
          </cell>
          <cell r="F9196" t="str">
            <v>Ins</v>
          </cell>
          <cell r="G9196" t="str">
            <v>und</v>
          </cell>
          <cell r="H9196">
            <v>0.45</v>
          </cell>
          <cell r="I9196">
            <v>8446.2000000000007</v>
          </cell>
          <cell r="J9196">
            <v>3801</v>
          </cell>
        </row>
        <row r="9197">
          <cell r="B9197" t="str">
            <v>X10</v>
          </cell>
          <cell r="C9197" t="str">
            <v>VINILTEX - Tipo Pintuco Ref. según color diseño o equivalente Tipo 1.</v>
          </cell>
          <cell r="F9197" t="str">
            <v>Ins</v>
          </cell>
          <cell r="G9197" t="str">
            <v>gal</v>
          </cell>
          <cell r="H9197">
            <v>9.6000000000000002E-2</v>
          </cell>
          <cell r="I9197">
            <v>66223.5</v>
          </cell>
          <cell r="J9197">
            <v>6357</v>
          </cell>
        </row>
        <row r="9198">
          <cell r="B9198" t="str">
            <v>X12</v>
          </cell>
          <cell r="C9198" t="str">
            <v>INTERVINILO - Tipo Pintuco Ref. según color diseño o equivalente Tipo 2.</v>
          </cell>
          <cell r="F9198" t="str">
            <v>Ins</v>
          </cell>
          <cell r="G9198" t="str">
            <v>gal</v>
          </cell>
          <cell r="H9198">
            <v>2.8000000000000001E-2</v>
          </cell>
          <cell r="I9198">
            <v>31478.653499999997</v>
          </cell>
          <cell r="J9198">
            <v>881</v>
          </cell>
        </row>
        <row r="9199">
          <cell r="B9199" t="str">
            <v>O30</v>
          </cell>
          <cell r="C9199" t="str">
            <v>SIKADUR PANEL o equivalente.</v>
          </cell>
          <cell r="F9199" t="str">
            <v>Ins</v>
          </cell>
          <cell r="G9199" t="str">
            <v>kg</v>
          </cell>
          <cell r="H9199">
            <v>0.15</v>
          </cell>
          <cell r="I9199">
            <v>43607.55</v>
          </cell>
          <cell r="J9199">
            <v>6541</v>
          </cell>
        </row>
        <row r="9201">
          <cell r="A9201" t="str">
            <v>M-6.50</v>
          </cell>
          <cell r="C9201" t="str">
            <v>MURO LADRILLO RESISTENTE AL FUEGO  24x12,5x6,5cm. MACIZO. ( Incluye Anclajes perforación y adhesivo epoxico)</v>
          </cell>
          <cell r="G9201" t="str">
            <v>m2</v>
          </cell>
          <cell r="J9201">
            <v>186590</v>
          </cell>
        </row>
        <row r="9202">
          <cell r="B9202" t="str">
            <v>M03</v>
          </cell>
          <cell r="C9202" t="str">
            <v>EQUIPO BASICO ( Herramienta menor )</v>
          </cell>
          <cell r="F9202" t="str">
            <v>Ins</v>
          </cell>
          <cell r="G9202" t="str">
            <v>glb</v>
          </cell>
          <cell r="H9202">
            <v>0.1</v>
          </cell>
          <cell r="I9202">
            <v>2535.75</v>
          </cell>
          <cell r="J9202">
            <v>254</v>
          </cell>
        </row>
        <row r="9203">
          <cell r="B9203" t="str">
            <v>I03</v>
          </cell>
          <cell r="C9203" t="str">
            <v>MANO DE OBRA AA (Albañileria)</v>
          </cell>
          <cell r="F9203" t="str">
            <v>Ins</v>
          </cell>
          <cell r="G9203" t="str">
            <v>hc</v>
          </cell>
          <cell r="H9203">
            <v>2.4</v>
          </cell>
          <cell r="I9203">
            <v>17165.400000000001</v>
          </cell>
          <cell r="J9203">
            <v>41197</v>
          </cell>
        </row>
        <row r="9204">
          <cell r="B9204" t="str">
            <v>T09A</v>
          </cell>
          <cell r="C9204" t="str">
            <v>LADRILLO ESTRUCTURAL RESISTENTE AL FUEGO (24 x 12,5 x 6,5 cm) Arcilla Tipo Santafé o equivalente.</v>
          </cell>
          <cell r="F9204" t="str">
            <v>Ins</v>
          </cell>
          <cell r="G9204" t="str">
            <v>und</v>
          </cell>
          <cell r="H9204">
            <v>48</v>
          </cell>
          <cell r="I9204">
            <v>1913.7575846663726</v>
          </cell>
          <cell r="J9204">
            <v>91860</v>
          </cell>
        </row>
        <row r="9205">
          <cell r="B9205" t="str">
            <v>A02</v>
          </cell>
          <cell r="C9205" t="str">
            <v xml:space="preserve">GRAFIL 4 - 8  mm </v>
          </cell>
          <cell r="F9205" t="str">
            <v>Ins</v>
          </cell>
          <cell r="G9205" t="str">
            <v>kg</v>
          </cell>
          <cell r="H9205">
            <v>0.2</v>
          </cell>
          <cell r="I9205">
            <v>2998.8</v>
          </cell>
          <cell r="J9205">
            <v>600</v>
          </cell>
        </row>
        <row r="9206">
          <cell r="B9206" t="str">
            <v>A13</v>
          </cell>
          <cell r="C9206" t="str">
            <v>ACERO 60.000 PSI ( Incluye alambre negro y figuración )</v>
          </cell>
          <cell r="F9206" t="str">
            <v>Ana</v>
          </cell>
          <cell r="G9206" t="str">
            <v>kg</v>
          </cell>
          <cell r="H9206">
            <v>1</v>
          </cell>
          <cell r="I9206">
            <v>2877</v>
          </cell>
          <cell r="J9206">
            <v>2877</v>
          </cell>
        </row>
        <row r="9207">
          <cell r="B9207" t="str">
            <v>M01</v>
          </cell>
          <cell r="C9207" t="str">
            <v>ANDAMIO METALICO TUBULAR (Sección de 2 marcos de 1.50*1.50 m.con 2 crucetas de 2.30 m.)</v>
          </cell>
          <cell r="F9207" t="str">
            <v>Ins</v>
          </cell>
          <cell r="G9207" t="str">
            <v>sm</v>
          </cell>
          <cell r="H9207">
            <v>2.5000000000000001E-2</v>
          </cell>
          <cell r="I9207">
            <v>5093.55</v>
          </cell>
          <cell r="J9207">
            <v>127</v>
          </cell>
        </row>
        <row r="9208">
          <cell r="B9208" t="str">
            <v>M11</v>
          </cell>
          <cell r="C9208" t="str">
            <v xml:space="preserve">CORTADORA DE LADRILLO INCLUYE DISCO </v>
          </cell>
          <cell r="F9208" t="str">
            <v>Ins</v>
          </cell>
          <cell r="G9208" t="str">
            <v>dd</v>
          </cell>
          <cell r="H9208">
            <v>8.0000000000000002E-3</v>
          </cell>
          <cell r="I9208">
            <v>67200</v>
          </cell>
          <cell r="J9208">
            <v>538</v>
          </cell>
        </row>
        <row r="9209">
          <cell r="B9209" t="str">
            <v>H07</v>
          </cell>
          <cell r="C9209" t="str">
            <v>MORTERO 1:4 ( arena semilavada de peña )</v>
          </cell>
          <cell r="F9209" t="str">
            <v>Ana</v>
          </cell>
          <cell r="G9209" t="str">
            <v>m3</v>
          </cell>
          <cell r="H9209">
            <v>3.5000000000000003E-2</v>
          </cell>
          <cell r="I9209">
            <v>462939.75</v>
          </cell>
          <cell r="J9209">
            <v>16203</v>
          </cell>
        </row>
        <row r="9210">
          <cell r="B9210" t="str">
            <v>AA35</v>
          </cell>
          <cell r="C9210" t="str">
            <v>ANCLAJES 5/8" x 8" (Incluye perforación y adhesivo epóxico)</v>
          </cell>
          <cell r="F9210" t="str">
            <v>Ana</v>
          </cell>
          <cell r="G9210" t="str">
            <v>und</v>
          </cell>
          <cell r="H9210">
            <v>2.8</v>
          </cell>
          <cell r="I9210">
            <v>11762.1</v>
          </cell>
          <cell r="J9210">
            <v>32934</v>
          </cell>
        </row>
        <row r="9212">
          <cell r="A9212" t="str">
            <v>M-6.51</v>
          </cell>
          <cell r="C9212" t="str">
            <v>CORTINERO  DRYWALL 2 CARAS PERIMETRAL (perfileria cal. 24)  Incluye tres (3) manos de pintura (1 Intervinilo y 2 Aeroflex)</v>
          </cell>
          <cell r="G9212" t="str">
            <v>m</v>
          </cell>
          <cell r="J9212">
            <v>58145</v>
          </cell>
        </row>
        <row r="9213">
          <cell r="B9213" t="str">
            <v>I07</v>
          </cell>
          <cell r="C9213" t="str">
            <v>MANO DE OBRA DRY WALL</v>
          </cell>
          <cell r="F9213" t="str">
            <v>Ins</v>
          </cell>
          <cell r="G9213" t="str">
            <v>hc</v>
          </cell>
          <cell r="H9213">
            <v>0.79</v>
          </cell>
          <cell r="I9213">
            <v>19815.263999999999</v>
          </cell>
          <cell r="J9213">
            <v>15654</v>
          </cell>
        </row>
        <row r="9214">
          <cell r="B9214" t="str">
            <v>M01</v>
          </cell>
          <cell r="C9214" t="str">
            <v>ANDAMIO METALICO TUBULAR (Sección de 2 marcos de 1.50*1.50 m.con 2 crucetas de 2.30 m.)</v>
          </cell>
          <cell r="F9214" t="str">
            <v>Ins</v>
          </cell>
          <cell r="G9214" t="str">
            <v>sm</v>
          </cell>
          <cell r="H9214">
            <v>8.9999999999999993E-3</v>
          </cell>
          <cell r="I9214">
            <v>5093.55</v>
          </cell>
          <cell r="J9214">
            <v>46</v>
          </cell>
        </row>
        <row r="9215">
          <cell r="B9215" t="str">
            <v>K11</v>
          </cell>
          <cell r="C9215" t="str">
            <v>CINTA PAPEL ( 75 m.) 50mm</v>
          </cell>
          <cell r="F9215" t="str">
            <v>Ins</v>
          </cell>
          <cell r="G9215" t="str">
            <v>rl</v>
          </cell>
          <cell r="H9215">
            <v>0.08</v>
          </cell>
          <cell r="I9215">
            <v>7455</v>
          </cell>
          <cell r="J9215">
            <v>596</v>
          </cell>
        </row>
        <row r="9216">
          <cell r="B9216" t="str">
            <v>K12</v>
          </cell>
          <cell r="C9216" t="str">
            <v>PLACA YESO ESTANDAR 1/2" (12.7 mm) de 1.22 x 2.44 mm. o equivalente.</v>
          </cell>
          <cell r="F9216" t="str">
            <v>Ins</v>
          </cell>
          <cell r="G9216" t="str">
            <v>m2</v>
          </cell>
          <cell r="H9216">
            <v>0.75</v>
          </cell>
          <cell r="I9216">
            <v>5820.0029999999997</v>
          </cell>
          <cell r="J9216">
            <v>4365</v>
          </cell>
        </row>
        <row r="9217">
          <cell r="B9217" t="str">
            <v>K03</v>
          </cell>
          <cell r="C9217" t="str">
            <v>TORNILLO AUTOPERFORANTE  EST.  7/16 "</v>
          </cell>
          <cell r="F9217" t="str">
            <v>Ins</v>
          </cell>
          <cell r="G9217" t="str">
            <v>und</v>
          </cell>
          <cell r="H9217">
            <v>3</v>
          </cell>
          <cell r="I9217">
            <v>47.25</v>
          </cell>
          <cell r="J9217">
            <v>142</v>
          </cell>
        </row>
        <row r="9218">
          <cell r="B9218" t="str">
            <v>K04</v>
          </cell>
          <cell r="C9218" t="str">
            <v>TORNILLO AUTOPERFORANTE YESO 6 x1</v>
          </cell>
          <cell r="F9218" t="str">
            <v>Ins</v>
          </cell>
          <cell r="G9218" t="str">
            <v>und</v>
          </cell>
          <cell r="H9218">
            <v>20</v>
          </cell>
          <cell r="I9218">
            <v>27.3</v>
          </cell>
          <cell r="J9218">
            <v>546</v>
          </cell>
        </row>
        <row r="9219">
          <cell r="B9219" t="str">
            <v>K05</v>
          </cell>
          <cell r="C9219" t="str">
            <v>TORNILLO PTA BROCA EXTRAPL. EST 8 x 1/2" ( 13mm )</v>
          </cell>
          <cell r="F9219" t="str">
            <v>Ins</v>
          </cell>
          <cell r="G9219" t="str">
            <v>und</v>
          </cell>
          <cell r="H9219">
            <v>3.5</v>
          </cell>
          <cell r="I9219">
            <v>37.799999999999997</v>
          </cell>
          <cell r="J9219">
            <v>132</v>
          </cell>
        </row>
        <row r="9220">
          <cell r="B9220" t="str">
            <v>K06</v>
          </cell>
          <cell r="C9220" t="str">
            <v xml:space="preserve">MASILLA </v>
          </cell>
          <cell r="F9220" t="str">
            <v>Ins</v>
          </cell>
          <cell r="G9220" t="str">
            <v>caneca</v>
          </cell>
          <cell r="H9220">
            <v>8.4000000000000005E-2</v>
          </cell>
          <cell r="I9220">
            <v>34545</v>
          </cell>
          <cell r="J9220">
            <v>2902</v>
          </cell>
        </row>
        <row r="9221">
          <cell r="B9221" t="str">
            <v>K17</v>
          </cell>
          <cell r="C9221" t="str">
            <v>PERFIL CANAL Cal.24 ( 90 mm ) - 2.44 m.</v>
          </cell>
          <cell r="F9221" t="str">
            <v>Ins</v>
          </cell>
          <cell r="G9221" t="str">
            <v>und</v>
          </cell>
          <cell r="H9221">
            <v>1.5</v>
          </cell>
          <cell r="I9221">
            <v>6859.65</v>
          </cell>
          <cell r="J9221">
            <v>10289</v>
          </cell>
        </row>
        <row r="9222">
          <cell r="B9222" t="str">
            <v>K08</v>
          </cell>
          <cell r="C9222" t="str">
            <v>PERFIL OMEGA Cal 24 - 2.44 m.</v>
          </cell>
          <cell r="F9222" t="str">
            <v>Ins</v>
          </cell>
          <cell r="G9222" t="str">
            <v>und</v>
          </cell>
          <cell r="H9222">
            <v>0.5</v>
          </cell>
          <cell r="I9222">
            <v>4498.2</v>
          </cell>
          <cell r="J9222">
            <v>2249</v>
          </cell>
        </row>
        <row r="9223">
          <cell r="B9223" t="str">
            <v>K19</v>
          </cell>
          <cell r="C9223" t="str">
            <v>PERFIL PARAL Cal 24 -89mm - 2.44 m.</v>
          </cell>
          <cell r="F9223" t="str">
            <v>Ins</v>
          </cell>
          <cell r="G9223" t="str">
            <v>und</v>
          </cell>
          <cell r="H9223">
            <v>0.74</v>
          </cell>
          <cell r="I9223">
            <v>8446.2000000000007</v>
          </cell>
          <cell r="J9223">
            <v>6250</v>
          </cell>
        </row>
        <row r="9224">
          <cell r="B9224" t="str">
            <v>X31</v>
          </cell>
          <cell r="C9224" t="str">
            <v>PINTURA AEROFLEX-Tipo Pintuco o equivalente</v>
          </cell>
          <cell r="F9224" t="str">
            <v>Ins</v>
          </cell>
          <cell r="G9224" t="str">
            <v>gal</v>
          </cell>
          <cell r="H9224">
            <v>0.1</v>
          </cell>
          <cell r="I9224">
            <v>133997.62949999998</v>
          </cell>
          <cell r="J9224">
            <v>13400</v>
          </cell>
        </row>
        <row r="9225">
          <cell r="B9225" t="str">
            <v>X12</v>
          </cell>
          <cell r="C9225" t="str">
            <v>INTERVINILO - Tipo Pintuco Ref. según color diseño o equivalente Tipo 2.</v>
          </cell>
          <cell r="F9225" t="str">
            <v>Ins</v>
          </cell>
          <cell r="G9225" t="str">
            <v>gal</v>
          </cell>
          <cell r="H9225">
            <v>0.05</v>
          </cell>
          <cell r="I9225">
            <v>31478.653499999997</v>
          </cell>
          <cell r="J9225">
            <v>1574</v>
          </cell>
        </row>
        <row r="9227">
          <cell r="A9227" t="str">
            <v>M-6.52</v>
          </cell>
          <cell r="C9227" t="str">
            <v>MURO SUPERBOARD 8 mm. UNA CARA ( Perfileria Cal. 24 cada 60 cm.)  Incluye tres manos de pintura (1 Intervinilo y 2 Aeroflex)</v>
          </cell>
          <cell r="G9227" t="str">
            <v>m2</v>
          </cell>
          <cell r="J9227">
            <v>70704</v>
          </cell>
        </row>
        <row r="9228">
          <cell r="B9228" t="str">
            <v>I07</v>
          </cell>
          <cell r="C9228" t="str">
            <v>MANO DE OBRA DRY WALL</v>
          </cell>
          <cell r="F9228" t="str">
            <v>Ins</v>
          </cell>
          <cell r="G9228" t="str">
            <v>hc</v>
          </cell>
          <cell r="H9228">
            <v>0.6825</v>
          </cell>
          <cell r="I9228">
            <v>19815.263999999999</v>
          </cell>
          <cell r="J9228">
            <v>13524</v>
          </cell>
        </row>
        <row r="9229">
          <cell r="B9229" t="str">
            <v>M01</v>
          </cell>
          <cell r="C9229" t="str">
            <v>ANDAMIO METALICO TUBULAR (Sección de 2 marcos de 1.50*1.50 m.con 2 crucetas de 2.30 m.)</v>
          </cell>
          <cell r="F9229" t="str">
            <v>Ins</v>
          </cell>
          <cell r="G9229" t="str">
            <v>sm</v>
          </cell>
          <cell r="H9229">
            <v>1.4999999999999999E-2</v>
          </cell>
          <cell r="I9229">
            <v>5093.55</v>
          </cell>
          <cell r="J9229">
            <v>76</v>
          </cell>
        </row>
        <row r="9230">
          <cell r="B9230" t="str">
            <v>K10</v>
          </cell>
          <cell r="C9230" t="str">
            <v>CINTA MALLA DE FIBRA DE VIDRIO ( 90 m. )</v>
          </cell>
          <cell r="F9230" t="str">
            <v>Ins</v>
          </cell>
          <cell r="G9230" t="str">
            <v>rl</v>
          </cell>
          <cell r="H9230">
            <v>8.0000000000000002E-3</v>
          </cell>
          <cell r="I9230">
            <v>8767.5</v>
          </cell>
          <cell r="J9230">
            <v>70</v>
          </cell>
        </row>
        <row r="9231">
          <cell r="B9231" t="str">
            <v>K01</v>
          </cell>
          <cell r="C9231" t="str">
            <v>SUPERBOARD  ( 2.44 x 1.22 )  E= 8 MM</v>
          </cell>
          <cell r="F9231" t="str">
            <v>Ins</v>
          </cell>
          <cell r="G9231" t="str">
            <v>m2</v>
          </cell>
          <cell r="H9231">
            <v>1.0249999999999999</v>
          </cell>
          <cell r="I9231">
            <v>16807.477784999999</v>
          </cell>
          <cell r="J9231">
            <v>17228</v>
          </cell>
        </row>
        <row r="9232">
          <cell r="B9232" t="str">
            <v>K03</v>
          </cell>
          <cell r="C9232" t="str">
            <v>TORNILLO AUTOPERFORANTE  EST.  7/16 "</v>
          </cell>
          <cell r="F9232" t="str">
            <v>Ins</v>
          </cell>
          <cell r="G9232" t="str">
            <v>und</v>
          </cell>
          <cell r="H9232">
            <v>2</v>
          </cell>
          <cell r="I9232">
            <v>47.25</v>
          </cell>
          <cell r="J9232">
            <v>95</v>
          </cell>
        </row>
        <row r="9233">
          <cell r="B9233" t="str">
            <v>K04</v>
          </cell>
          <cell r="C9233" t="str">
            <v>TORNILLO AUTOPERFORANTE YESO 6 x1</v>
          </cell>
          <cell r="F9233" t="str">
            <v>Ins</v>
          </cell>
          <cell r="G9233" t="str">
            <v>und</v>
          </cell>
          <cell r="H9233">
            <v>13.5</v>
          </cell>
          <cell r="I9233">
            <v>27.3</v>
          </cell>
          <cell r="J9233">
            <v>369</v>
          </cell>
        </row>
        <row r="9234">
          <cell r="B9234" t="str">
            <v>K05</v>
          </cell>
          <cell r="C9234" t="str">
            <v>TORNILLO PTA BROCA EXTRAPL. EST 8 x 1/2" ( 13mm )</v>
          </cell>
          <cell r="F9234" t="str">
            <v>Ins</v>
          </cell>
          <cell r="G9234" t="str">
            <v>und</v>
          </cell>
          <cell r="H9234">
            <v>4.0999999999999996</v>
          </cell>
          <cell r="I9234">
            <v>37.799999999999997</v>
          </cell>
          <cell r="J9234">
            <v>155</v>
          </cell>
        </row>
        <row r="9235">
          <cell r="B9235" t="str">
            <v>K06</v>
          </cell>
          <cell r="C9235" t="str">
            <v xml:space="preserve">MASILLA </v>
          </cell>
          <cell r="F9235" t="str">
            <v>Ins</v>
          </cell>
          <cell r="G9235" t="str">
            <v>caneca</v>
          </cell>
          <cell r="H9235">
            <v>0.04</v>
          </cell>
          <cell r="I9235">
            <v>34545</v>
          </cell>
          <cell r="J9235">
            <v>1382</v>
          </cell>
        </row>
        <row r="9236">
          <cell r="B9236" t="str">
            <v>K17</v>
          </cell>
          <cell r="C9236" t="str">
            <v>PERFIL CANAL Cal.24 ( 90 mm ) - 2.44 m.</v>
          </cell>
          <cell r="F9236" t="str">
            <v>Ins</v>
          </cell>
          <cell r="G9236" t="str">
            <v>und</v>
          </cell>
          <cell r="H9236">
            <v>0.82</v>
          </cell>
          <cell r="I9236">
            <v>6859.65</v>
          </cell>
          <cell r="J9236">
            <v>5625</v>
          </cell>
        </row>
        <row r="9237">
          <cell r="B9237" t="str">
            <v>K19</v>
          </cell>
          <cell r="C9237" t="str">
            <v>PERFIL PARAL Cal 24 -89mm - 2.44 m.</v>
          </cell>
          <cell r="F9237" t="str">
            <v>Ins</v>
          </cell>
          <cell r="G9237" t="str">
            <v>und</v>
          </cell>
          <cell r="H9237">
            <v>1.23</v>
          </cell>
          <cell r="I9237">
            <v>8446.2000000000007</v>
          </cell>
          <cell r="J9237">
            <v>10389</v>
          </cell>
        </row>
        <row r="9238">
          <cell r="B9238" t="str">
            <v>X31</v>
          </cell>
          <cell r="C9238" t="str">
            <v>PINTURA AEROFLEX-Tipo Pintuco o equivalente</v>
          </cell>
          <cell r="F9238" t="str">
            <v>Ins</v>
          </cell>
          <cell r="G9238" t="str">
            <v>gal</v>
          </cell>
          <cell r="H9238">
            <v>0.08</v>
          </cell>
          <cell r="I9238">
            <v>133997.62949999998</v>
          </cell>
          <cell r="J9238">
            <v>10720</v>
          </cell>
        </row>
        <row r="9239">
          <cell r="B9239" t="str">
            <v>X12</v>
          </cell>
          <cell r="C9239" t="str">
            <v>INTERVINILO - Tipo Pintuco Ref. según color diseño o equivalente Tipo 2.</v>
          </cell>
          <cell r="F9239" t="str">
            <v>Ins</v>
          </cell>
          <cell r="G9239" t="str">
            <v>gal</v>
          </cell>
          <cell r="H9239">
            <v>0.04</v>
          </cell>
          <cell r="I9239">
            <v>31478.653499999997</v>
          </cell>
          <cell r="J9239">
            <v>1259</v>
          </cell>
        </row>
        <row r="9240">
          <cell r="B9240" t="str">
            <v>O30</v>
          </cell>
          <cell r="C9240" t="str">
            <v>SIKADUR PANEL o equivalente.</v>
          </cell>
          <cell r="F9240" t="str">
            <v>Ins</v>
          </cell>
          <cell r="G9240" t="str">
            <v>kg</v>
          </cell>
          <cell r="H9240">
            <v>0.22500000000000001</v>
          </cell>
          <cell r="I9240">
            <v>43607.55</v>
          </cell>
          <cell r="J9240">
            <v>9812</v>
          </cell>
        </row>
        <row r="9242">
          <cell r="A9242" t="str">
            <v>M-6.53</v>
          </cell>
          <cell r="C9242" t="str">
            <v>MURO SUPERBOARD 8 mm. DOS CARAS ( Perfileria Cal. 24 cada 60 cm.)   Incluye tres manos de pintura (1 Intervinilo y 2 Aeroflex)</v>
          </cell>
          <cell r="G9242" t="str">
            <v>m2</v>
          </cell>
          <cell r="J9242">
            <v>116049</v>
          </cell>
        </row>
        <row r="9243">
          <cell r="B9243" t="str">
            <v>I07</v>
          </cell>
          <cell r="C9243" t="str">
            <v>MANO DE OBRA DRY WALL</v>
          </cell>
          <cell r="F9243" t="str">
            <v>Ins</v>
          </cell>
          <cell r="G9243" t="str">
            <v>hc</v>
          </cell>
          <cell r="H9243">
            <v>0.91</v>
          </cell>
          <cell r="I9243">
            <v>19815.263999999999</v>
          </cell>
          <cell r="J9243">
            <v>18032</v>
          </cell>
        </row>
        <row r="9244">
          <cell r="B9244" t="str">
            <v>M01</v>
          </cell>
          <cell r="C9244" t="str">
            <v>ANDAMIO METALICO TUBULAR (Sección de 2 marcos de 1.50*1.50 m.con 2 crucetas de 2.30 m.)</v>
          </cell>
          <cell r="F9244" t="str">
            <v>Ins</v>
          </cell>
          <cell r="G9244" t="str">
            <v>sm</v>
          </cell>
          <cell r="H9244">
            <v>1.4999999999999999E-2</v>
          </cell>
          <cell r="I9244">
            <v>5093.55</v>
          </cell>
          <cell r="J9244">
            <v>76</v>
          </cell>
        </row>
        <row r="9245">
          <cell r="B9245" t="str">
            <v>K10</v>
          </cell>
          <cell r="C9245" t="str">
            <v>CINTA MALLA DE FIBRA DE VIDRIO ( 90 m. )</v>
          </cell>
          <cell r="F9245" t="str">
            <v>Ins</v>
          </cell>
          <cell r="G9245" t="str">
            <v>rl</v>
          </cell>
          <cell r="H9245">
            <v>1.6E-2</v>
          </cell>
          <cell r="I9245">
            <v>8767.5</v>
          </cell>
          <cell r="J9245">
            <v>140</v>
          </cell>
        </row>
        <row r="9246">
          <cell r="B9246" t="str">
            <v>K01</v>
          </cell>
          <cell r="C9246" t="str">
            <v>SUPERBOARD  ( 2.44 x 1.22 )  E= 8 MM</v>
          </cell>
          <cell r="F9246" t="str">
            <v>Ins</v>
          </cell>
          <cell r="G9246" t="str">
            <v>m2</v>
          </cell>
          <cell r="H9246">
            <v>2.0499999999999998</v>
          </cell>
          <cell r="I9246">
            <v>16807.477784999999</v>
          </cell>
          <cell r="J9246">
            <v>34455</v>
          </cell>
        </row>
        <row r="9247">
          <cell r="B9247" t="str">
            <v>K03</v>
          </cell>
          <cell r="C9247" t="str">
            <v>TORNILLO AUTOPERFORANTE  EST.  7/16 "</v>
          </cell>
          <cell r="F9247" t="str">
            <v>Ins</v>
          </cell>
          <cell r="G9247" t="str">
            <v>und</v>
          </cell>
          <cell r="H9247">
            <v>2</v>
          </cell>
          <cell r="I9247">
            <v>47.25</v>
          </cell>
          <cell r="J9247">
            <v>95</v>
          </cell>
        </row>
        <row r="9248">
          <cell r="B9248" t="str">
            <v>K04</v>
          </cell>
          <cell r="C9248" t="str">
            <v>TORNILLO AUTOPERFORANTE YESO 6 x1</v>
          </cell>
          <cell r="F9248" t="str">
            <v>Ins</v>
          </cell>
          <cell r="G9248" t="str">
            <v>und</v>
          </cell>
          <cell r="H9248">
            <v>27</v>
          </cell>
          <cell r="I9248">
            <v>27.3</v>
          </cell>
          <cell r="J9248">
            <v>737</v>
          </cell>
        </row>
        <row r="9249">
          <cell r="B9249" t="str">
            <v>K05</v>
          </cell>
          <cell r="C9249" t="str">
            <v>TORNILLO PTA BROCA EXTRAPL. EST 8 x 1/2" ( 13mm )</v>
          </cell>
          <cell r="F9249" t="str">
            <v>Ins</v>
          </cell>
          <cell r="G9249" t="str">
            <v>und</v>
          </cell>
          <cell r="H9249">
            <v>4.0999999999999996</v>
          </cell>
          <cell r="I9249">
            <v>37.799999999999997</v>
          </cell>
          <cell r="J9249">
            <v>155</v>
          </cell>
        </row>
        <row r="9250">
          <cell r="B9250" t="str">
            <v>K06</v>
          </cell>
          <cell r="C9250" t="str">
            <v xml:space="preserve">MASILLA </v>
          </cell>
          <cell r="F9250" t="str">
            <v>Ins</v>
          </cell>
          <cell r="G9250" t="str">
            <v>caneca</v>
          </cell>
          <cell r="H9250">
            <v>0.08</v>
          </cell>
          <cell r="I9250">
            <v>34545</v>
          </cell>
          <cell r="J9250">
            <v>2764</v>
          </cell>
        </row>
        <row r="9251">
          <cell r="B9251" t="str">
            <v>K17</v>
          </cell>
          <cell r="C9251" t="str">
            <v>PERFIL CANAL Cal.24 ( 90 mm ) - 2.44 m.</v>
          </cell>
          <cell r="F9251" t="str">
            <v>Ins</v>
          </cell>
          <cell r="G9251" t="str">
            <v>und</v>
          </cell>
          <cell r="H9251">
            <v>0.82</v>
          </cell>
          <cell r="I9251">
            <v>6859.65</v>
          </cell>
          <cell r="J9251">
            <v>5625</v>
          </cell>
        </row>
        <row r="9252">
          <cell r="B9252" t="str">
            <v>K19</v>
          </cell>
          <cell r="C9252" t="str">
            <v>PERFIL PARAL Cal 24 -89mm - 2.44 m.</v>
          </cell>
          <cell r="F9252" t="str">
            <v>Ins</v>
          </cell>
          <cell r="G9252" t="str">
            <v>und</v>
          </cell>
          <cell r="H9252">
            <v>1.23</v>
          </cell>
          <cell r="I9252">
            <v>8446.2000000000007</v>
          </cell>
          <cell r="J9252">
            <v>10389</v>
          </cell>
        </row>
        <row r="9253">
          <cell r="B9253" t="str">
            <v>X31</v>
          </cell>
          <cell r="C9253" t="str">
            <v>PINTURA AEROFLEX-Tipo Pintuco o equivalente</v>
          </cell>
          <cell r="F9253" t="str">
            <v>Ins</v>
          </cell>
          <cell r="G9253" t="str">
            <v>gal</v>
          </cell>
          <cell r="H9253">
            <v>0.16</v>
          </cell>
          <cell r="I9253">
            <v>133997.62949999998</v>
          </cell>
          <cell r="J9253">
            <v>21440</v>
          </cell>
        </row>
        <row r="9254">
          <cell r="B9254" t="str">
            <v>X12</v>
          </cell>
          <cell r="C9254" t="str">
            <v>INTERVINILO - Tipo Pintuco Ref. según color diseño o equivalente Tipo 2.</v>
          </cell>
          <cell r="F9254" t="str">
            <v>Ins</v>
          </cell>
          <cell r="G9254" t="str">
            <v>gal</v>
          </cell>
          <cell r="H9254">
            <v>0.08</v>
          </cell>
          <cell r="I9254">
            <v>31478.653499999997</v>
          </cell>
          <cell r="J9254">
            <v>2518</v>
          </cell>
        </row>
        <row r="9255">
          <cell r="B9255" t="str">
            <v>O30</v>
          </cell>
          <cell r="C9255" t="str">
            <v>SIKADUR PANEL o equivalente.</v>
          </cell>
          <cell r="F9255" t="str">
            <v>Ins</v>
          </cell>
          <cell r="G9255" t="str">
            <v>kg</v>
          </cell>
          <cell r="H9255">
            <v>0.45</v>
          </cell>
          <cell r="I9255">
            <v>43607.55</v>
          </cell>
          <cell r="J9255">
            <v>19623</v>
          </cell>
        </row>
        <row r="9257">
          <cell r="A9257" t="str">
            <v>M-6.54</v>
          </cell>
          <cell r="C9257" t="str">
            <v>MURO SUPERBOARD 10 mm.  TIPO PREMIUM ( Perfileria cal. 20 cada 60 cm.)  (Incluye tres (3) manos de pintura filos y dilataciones.(1 mano de Koraza y 2 de pintura acrílica para exteriores recomendada por los fabricantes, ACABADOS SEGÚN DISEÑO))</v>
          </cell>
          <cell r="G9257" t="str">
            <v>m2</v>
          </cell>
          <cell r="J9257">
            <v>114350</v>
          </cell>
        </row>
        <row r="9258">
          <cell r="B9258" t="str">
            <v>M03</v>
          </cell>
          <cell r="C9258" t="str">
            <v>EQUIPO BASICO ( Herramienta menor )</v>
          </cell>
          <cell r="F9258" t="str">
            <v>Ins</v>
          </cell>
          <cell r="G9258" t="str">
            <v>glb</v>
          </cell>
          <cell r="H9258">
            <v>2</v>
          </cell>
          <cell r="I9258">
            <v>2535.75</v>
          </cell>
          <cell r="J9258">
            <v>5072</v>
          </cell>
        </row>
        <row r="9259">
          <cell r="B9259" t="str">
            <v>I07</v>
          </cell>
          <cell r="C9259" t="str">
            <v>MANO DE OBRA DRY WALL</v>
          </cell>
          <cell r="F9259" t="str">
            <v>Ins</v>
          </cell>
          <cell r="G9259" t="str">
            <v>hc</v>
          </cell>
          <cell r="H9259">
            <v>0.91</v>
          </cell>
          <cell r="I9259">
            <v>19815.263999999999</v>
          </cell>
          <cell r="J9259">
            <v>18032</v>
          </cell>
        </row>
        <row r="9260">
          <cell r="B9260" t="str">
            <v>M01</v>
          </cell>
          <cell r="C9260" t="str">
            <v>ANDAMIO METALICO TUBULAR (Sección de 2 marcos de 1.50*1.50 m.con 2 crucetas de 2.30 m.)</v>
          </cell>
          <cell r="F9260" t="str">
            <v>Ins</v>
          </cell>
          <cell r="G9260" t="str">
            <v>sm</v>
          </cell>
          <cell r="H9260">
            <v>1.4999999999999999E-2</v>
          </cell>
          <cell r="I9260">
            <v>5093.55</v>
          </cell>
          <cell r="J9260">
            <v>76</v>
          </cell>
        </row>
        <row r="9261">
          <cell r="B9261" t="str">
            <v>K10</v>
          </cell>
          <cell r="C9261" t="str">
            <v>CINTA MALLA DE FIBRA DE VIDRIO ( 90 m. )</v>
          </cell>
          <cell r="F9261" t="str">
            <v>Ins</v>
          </cell>
          <cell r="G9261" t="str">
            <v>rl</v>
          </cell>
          <cell r="H9261">
            <v>0.01</v>
          </cell>
          <cell r="I9261">
            <v>8767.5</v>
          </cell>
          <cell r="J9261">
            <v>88</v>
          </cell>
        </row>
        <row r="9262">
          <cell r="B9262" t="str">
            <v>K12B</v>
          </cell>
          <cell r="C9262" t="str">
            <v>PLACA FIBROCEMENTO PREMIUM 10mm,  de 1.22 x 2.44 mm. Para fachada.</v>
          </cell>
          <cell r="F9262" t="str">
            <v>Ins</v>
          </cell>
          <cell r="G9262" t="str">
            <v>m2</v>
          </cell>
          <cell r="H9262">
            <v>1</v>
          </cell>
          <cell r="I9262">
            <v>24302.942999999999</v>
          </cell>
          <cell r="J9262">
            <v>24303</v>
          </cell>
        </row>
        <row r="9263">
          <cell r="B9263" t="str">
            <v>K03</v>
          </cell>
          <cell r="C9263" t="str">
            <v>TORNILLO AUTOPERFORANTE  EST.  7/16 "</v>
          </cell>
          <cell r="F9263" t="str">
            <v>Ins</v>
          </cell>
          <cell r="G9263" t="str">
            <v>und</v>
          </cell>
          <cell r="H9263">
            <v>12</v>
          </cell>
          <cell r="I9263">
            <v>47.25</v>
          </cell>
          <cell r="J9263">
            <v>567</v>
          </cell>
        </row>
        <row r="9264">
          <cell r="B9264" t="str">
            <v>K04</v>
          </cell>
          <cell r="C9264" t="str">
            <v>TORNILLO AUTOPERFORANTE YESO 6 x1</v>
          </cell>
          <cell r="F9264" t="str">
            <v>Ins</v>
          </cell>
          <cell r="G9264" t="str">
            <v>und</v>
          </cell>
          <cell r="H9264">
            <v>16</v>
          </cell>
          <cell r="I9264">
            <v>27.3</v>
          </cell>
          <cell r="J9264">
            <v>437</v>
          </cell>
        </row>
        <row r="9265">
          <cell r="B9265" t="str">
            <v>K05</v>
          </cell>
          <cell r="C9265" t="str">
            <v>TORNILLO PTA BROCA EXTRAPL. EST 8 x 1/2" ( 13mm )</v>
          </cell>
          <cell r="F9265" t="str">
            <v>Ins</v>
          </cell>
          <cell r="G9265" t="str">
            <v>und</v>
          </cell>
          <cell r="H9265">
            <v>40</v>
          </cell>
          <cell r="I9265">
            <v>37.799999999999997</v>
          </cell>
          <cell r="J9265">
            <v>1512</v>
          </cell>
        </row>
        <row r="9266">
          <cell r="B9266" t="str">
            <v>K06</v>
          </cell>
          <cell r="C9266" t="str">
            <v xml:space="preserve">MASILLA </v>
          </cell>
          <cell r="F9266" t="str">
            <v>Ins</v>
          </cell>
          <cell r="G9266" t="str">
            <v>caneca</v>
          </cell>
          <cell r="H9266">
            <v>0.3</v>
          </cell>
          <cell r="I9266">
            <v>34545</v>
          </cell>
          <cell r="J9266">
            <v>10364</v>
          </cell>
        </row>
        <row r="9267">
          <cell r="B9267" t="str">
            <v>K20</v>
          </cell>
          <cell r="C9267" t="str">
            <v>PERFIL CANAL Cal.20 ( 90 mm ) - 2.44 m.</v>
          </cell>
          <cell r="F9267" t="str">
            <v>Ins</v>
          </cell>
          <cell r="G9267" t="str">
            <v>und</v>
          </cell>
          <cell r="H9267">
            <v>1.2</v>
          </cell>
          <cell r="I9267">
            <v>10558.275</v>
          </cell>
          <cell r="J9267">
            <v>12670</v>
          </cell>
        </row>
        <row r="9268">
          <cell r="B9268" t="str">
            <v>K21</v>
          </cell>
          <cell r="C9268" t="str">
            <v>PERFIL PARAL Cal 20 - 2.44 m.</v>
          </cell>
          <cell r="F9268" t="str">
            <v>Ins</v>
          </cell>
          <cell r="G9268" t="str">
            <v>und</v>
          </cell>
          <cell r="H9268">
            <v>1.2</v>
          </cell>
          <cell r="I9268">
            <v>13794.479999999998</v>
          </cell>
          <cell r="J9268">
            <v>16553</v>
          </cell>
        </row>
        <row r="9269">
          <cell r="B9269" t="str">
            <v>X11</v>
          </cell>
          <cell r="C9269" t="str">
            <v>KORAZA - Tipo Pintuco o similar Según color diseño o equivalente</v>
          </cell>
          <cell r="F9269" t="str">
            <v>Ins</v>
          </cell>
          <cell r="G9269" t="str">
            <v>gal</v>
          </cell>
          <cell r="H9269">
            <v>0.1</v>
          </cell>
          <cell r="I9269">
            <v>71552.25</v>
          </cell>
          <cell r="J9269">
            <v>7155</v>
          </cell>
        </row>
        <row r="9270">
          <cell r="B9270" t="str">
            <v>X11A</v>
          </cell>
          <cell r="C9270" t="str">
            <v>PINTURA ACRILICA PARA EXTERIOR - Recomendada por fabricante para SUPERBOARD PREMIUM. Según color diseño o equivalente</v>
          </cell>
          <cell r="F9270" t="str">
            <v>Ins</v>
          </cell>
          <cell r="G9270" t="str">
            <v>gal</v>
          </cell>
          <cell r="H9270">
            <v>0.05</v>
          </cell>
          <cell r="I9270">
            <v>88780.881294253515</v>
          </cell>
          <cell r="J9270">
            <v>4439</v>
          </cell>
        </row>
        <row r="9271">
          <cell r="B9271" t="str">
            <v>O30</v>
          </cell>
          <cell r="C9271" t="str">
            <v>SIKADUR PANEL o equivalente.</v>
          </cell>
          <cell r="F9271" t="str">
            <v>Ins</v>
          </cell>
          <cell r="G9271" t="str">
            <v>kg</v>
          </cell>
          <cell r="H9271">
            <v>0.3</v>
          </cell>
          <cell r="I9271">
            <v>43607.55</v>
          </cell>
          <cell r="J9271">
            <v>13082</v>
          </cell>
        </row>
        <row r="9273">
          <cell r="A9273" t="str">
            <v>M-6.55</v>
          </cell>
          <cell r="C9273" t="str">
            <v>RECUBRIMIENTO FACHADA EN TEJA STANDING SEAM  505 mm cal. 26  .INCLUYE ESTRUCTURA DE SOPORTE  (Incluye instalación y el suministro de todos los accesorios requeridos para el correcto montaje.)</v>
          </cell>
          <cell r="G9273" t="str">
            <v>m2</v>
          </cell>
          <cell r="J9273">
            <v>139390</v>
          </cell>
        </row>
        <row r="9274">
          <cell r="B9274" t="str">
            <v>M03</v>
          </cell>
          <cell r="C9274" t="str">
            <v>EQUIPO BASICO ( Herramienta menor )</v>
          </cell>
          <cell r="F9274" t="str">
            <v>Ins</v>
          </cell>
          <cell r="G9274" t="str">
            <v>glb</v>
          </cell>
          <cell r="H9274">
            <v>0.7</v>
          </cell>
          <cell r="I9274">
            <v>2535.75</v>
          </cell>
          <cell r="J9274">
            <v>1775</v>
          </cell>
        </row>
        <row r="9275">
          <cell r="B9275" t="str">
            <v>I06</v>
          </cell>
          <cell r="C9275" t="str">
            <v>MANO DE OBRA DD (Carpintería)</v>
          </cell>
          <cell r="F9275" t="str">
            <v>Ins</v>
          </cell>
          <cell r="G9275" t="str">
            <v>hc</v>
          </cell>
          <cell r="H9275">
            <v>1.9</v>
          </cell>
          <cell r="I9275">
            <v>21230.098696721638</v>
          </cell>
          <cell r="J9275">
            <v>40337</v>
          </cell>
        </row>
        <row r="9276">
          <cell r="B9276" t="str">
            <v>J15</v>
          </cell>
          <cell r="C9276" t="str">
            <v>TEJA STANDING SEAM  505 mm Cal 24. Color blanco almendra según diseño.</v>
          </cell>
          <cell r="F9276" t="str">
            <v>Ins</v>
          </cell>
          <cell r="G9276" t="str">
            <v>m2</v>
          </cell>
          <cell r="H9276">
            <v>1.1000000000000001</v>
          </cell>
          <cell r="I9276">
            <v>37984.800000000003</v>
          </cell>
          <cell r="J9276">
            <v>41783</v>
          </cell>
        </row>
        <row r="9277">
          <cell r="B9277" t="str">
            <v>J04</v>
          </cell>
          <cell r="C9277" t="str">
            <v>TORNILLO AUTOPERFORANTE .Diam. 3/4".</v>
          </cell>
          <cell r="F9277" t="str">
            <v>Ins</v>
          </cell>
          <cell r="G9277" t="str">
            <v>und</v>
          </cell>
          <cell r="H9277">
            <v>3</v>
          </cell>
          <cell r="I9277">
            <v>347.90766254642165</v>
          </cell>
          <cell r="J9277">
            <v>1044</v>
          </cell>
        </row>
        <row r="9278">
          <cell r="B9278" t="str">
            <v>AA32</v>
          </cell>
          <cell r="C9278" t="str">
            <v>ESTRUCTURA Perfil Lámina Delgada PHR ASTM A500 Grado 50. Calibre según diseño (Incluye vigas, cerchas, correas, anticorrosivo y esmalte)</v>
          </cell>
          <cell r="F9278" t="str">
            <v>Ana</v>
          </cell>
          <cell r="G9278" t="str">
            <v>kg</v>
          </cell>
          <cell r="H9278">
            <v>3</v>
          </cell>
          <cell r="I9278">
            <v>10223.85</v>
          </cell>
          <cell r="J9278">
            <v>30672</v>
          </cell>
        </row>
        <row r="9279">
          <cell r="B9279" t="str">
            <v>M01</v>
          </cell>
          <cell r="C9279" t="str">
            <v>ANDAMIO METALICO TUBULAR (Sección de 2 marcos de 1.50*1.50 m.con 2 crucetas de 2.30 m.)</v>
          </cell>
          <cell r="F9279" t="str">
            <v>Ins</v>
          </cell>
          <cell r="G9279" t="str">
            <v>sm</v>
          </cell>
          <cell r="H9279">
            <v>0.05</v>
          </cell>
          <cell r="I9279">
            <v>5093.55</v>
          </cell>
          <cell r="J9279">
            <v>255</v>
          </cell>
        </row>
        <row r="9280">
          <cell r="B9280" t="str">
            <v>AA35</v>
          </cell>
          <cell r="C9280" t="str">
            <v>ANCLAJES 5/8" x 8" (Incluye perforación y adhesivo epóxico)</v>
          </cell>
          <cell r="F9280" t="str">
            <v>Ana</v>
          </cell>
          <cell r="G9280" t="str">
            <v>und</v>
          </cell>
          <cell r="H9280">
            <v>2</v>
          </cell>
          <cell r="I9280">
            <v>11762.1</v>
          </cell>
          <cell r="J9280">
            <v>23524</v>
          </cell>
        </row>
        <row r="9282">
          <cell r="A9282" t="str">
            <v>M-6.57</v>
          </cell>
          <cell r="C9282" t="str">
            <v>DINTEL EN DRYWALL TRES TAPAS DRYWALL R.H.  (perfileria cal. 26)  Incluye tres (3) manos de pintura</v>
          </cell>
          <cell r="G9282" t="str">
            <v>m</v>
          </cell>
          <cell r="J9282">
            <v>47751</v>
          </cell>
        </row>
        <row r="9283">
          <cell r="B9283" t="str">
            <v>I07</v>
          </cell>
          <cell r="C9283" t="str">
            <v>MANO DE OBRA DRY WALL</v>
          </cell>
          <cell r="F9283" t="str">
            <v>Ins</v>
          </cell>
          <cell r="G9283" t="str">
            <v>hc</v>
          </cell>
          <cell r="H9283">
            <v>0.5</v>
          </cell>
          <cell r="I9283">
            <v>19815.263999999999</v>
          </cell>
          <cell r="J9283">
            <v>9908</v>
          </cell>
        </row>
        <row r="9284">
          <cell r="B9284" t="str">
            <v>M01</v>
          </cell>
          <cell r="C9284" t="str">
            <v>ANDAMIO METALICO TUBULAR (Sección de 2 marcos de 1.50*1.50 m.con 2 crucetas de 2.30 m.)</v>
          </cell>
          <cell r="F9284" t="str">
            <v>Ins</v>
          </cell>
          <cell r="G9284" t="str">
            <v>sm</v>
          </cell>
          <cell r="H9284">
            <v>8.9999999999999993E-3</v>
          </cell>
          <cell r="I9284">
            <v>5093.55</v>
          </cell>
          <cell r="J9284">
            <v>46</v>
          </cell>
        </row>
        <row r="9285">
          <cell r="B9285" t="str">
            <v>K11</v>
          </cell>
          <cell r="C9285" t="str">
            <v>CINTA PAPEL ( 75 m.) 50mm</v>
          </cell>
          <cell r="F9285" t="str">
            <v>Ins</v>
          </cell>
          <cell r="G9285" t="str">
            <v>rl</v>
          </cell>
          <cell r="H9285">
            <v>0.08</v>
          </cell>
          <cell r="I9285">
            <v>7455</v>
          </cell>
          <cell r="J9285">
            <v>596</v>
          </cell>
        </row>
        <row r="9286">
          <cell r="B9286" t="str">
            <v>K16</v>
          </cell>
          <cell r="C9286" t="str">
            <v xml:space="preserve">PLACA YESO Tipo GYPLAC R.H. 1/2" (12.7 mm) de 1.22 x 2.44 mm. o equivalente. </v>
          </cell>
          <cell r="F9286" t="str">
            <v>Ins</v>
          </cell>
          <cell r="G9286" t="str">
            <v>m2</v>
          </cell>
          <cell r="H9286">
            <v>1.1000000000000001</v>
          </cell>
          <cell r="I9286">
            <v>18270.188999999998</v>
          </cell>
          <cell r="J9286">
            <v>20097</v>
          </cell>
        </row>
        <row r="9287">
          <cell r="B9287" t="str">
            <v>K03</v>
          </cell>
          <cell r="C9287" t="str">
            <v>TORNILLO AUTOPERFORANTE  EST.  7/16 "</v>
          </cell>
          <cell r="F9287" t="str">
            <v>Ins</v>
          </cell>
          <cell r="G9287" t="str">
            <v>und</v>
          </cell>
          <cell r="H9287">
            <v>3</v>
          </cell>
          <cell r="I9287">
            <v>47.25</v>
          </cell>
          <cell r="J9287">
            <v>142</v>
          </cell>
        </row>
        <row r="9288">
          <cell r="B9288" t="str">
            <v>K04</v>
          </cell>
          <cell r="C9288" t="str">
            <v>TORNILLO AUTOPERFORANTE YESO 6 x1</v>
          </cell>
          <cell r="F9288" t="str">
            <v>Ins</v>
          </cell>
          <cell r="G9288" t="str">
            <v>und</v>
          </cell>
          <cell r="H9288">
            <v>10</v>
          </cell>
          <cell r="I9288">
            <v>27.3</v>
          </cell>
          <cell r="J9288">
            <v>273</v>
          </cell>
        </row>
        <row r="9289">
          <cell r="B9289" t="str">
            <v>K05</v>
          </cell>
          <cell r="C9289" t="str">
            <v>TORNILLO PTA BROCA EXTRAPL. EST 8 x 1/2" ( 13mm )</v>
          </cell>
          <cell r="F9289" t="str">
            <v>Ins</v>
          </cell>
          <cell r="G9289" t="str">
            <v>und</v>
          </cell>
          <cell r="H9289">
            <v>2.5</v>
          </cell>
          <cell r="I9289">
            <v>37.799999999999997</v>
          </cell>
          <cell r="J9289">
            <v>95</v>
          </cell>
        </row>
        <row r="9290">
          <cell r="B9290" t="str">
            <v>K06</v>
          </cell>
          <cell r="C9290" t="str">
            <v xml:space="preserve">MASILLA </v>
          </cell>
          <cell r="F9290" t="str">
            <v>Ins</v>
          </cell>
          <cell r="G9290" t="str">
            <v>caneca</v>
          </cell>
          <cell r="H9290">
            <v>0.05</v>
          </cell>
          <cell r="I9290">
            <v>34545</v>
          </cell>
          <cell r="J9290">
            <v>1727</v>
          </cell>
        </row>
        <row r="9291">
          <cell r="B9291" t="str">
            <v>K07</v>
          </cell>
          <cell r="C9291" t="str">
            <v>PERFIL CANAL Cal. 26 - 2.44 m.</v>
          </cell>
          <cell r="F9291" t="str">
            <v>Ins</v>
          </cell>
          <cell r="G9291" t="str">
            <v>und</v>
          </cell>
          <cell r="H9291">
            <v>0.5</v>
          </cell>
          <cell r="I9291">
            <v>4305</v>
          </cell>
          <cell r="J9291">
            <v>2153</v>
          </cell>
        </row>
        <row r="9292">
          <cell r="B9292" t="str">
            <v>K08</v>
          </cell>
          <cell r="C9292" t="str">
            <v>PERFIL OMEGA Cal 24 - 2.44 m.</v>
          </cell>
          <cell r="F9292" t="str">
            <v>Ins</v>
          </cell>
          <cell r="G9292" t="str">
            <v>und</v>
          </cell>
          <cell r="H9292">
            <v>0.5</v>
          </cell>
          <cell r="I9292">
            <v>4498.2</v>
          </cell>
          <cell r="J9292">
            <v>2249</v>
          </cell>
        </row>
        <row r="9293">
          <cell r="B9293" t="str">
            <v>K09</v>
          </cell>
          <cell r="C9293" t="str">
            <v>PERFIL PARAL Cal 26 - 2.44 m.</v>
          </cell>
          <cell r="F9293" t="str">
            <v>Ins</v>
          </cell>
          <cell r="G9293" t="str">
            <v>und</v>
          </cell>
          <cell r="H9293">
            <v>0.4</v>
          </cell>
          <cell r="I9293">
            <v>5673.15</v>
          </cell>
          <cell r="J9293">
            <v>2269</v>
          </cell>
        </row>
        <row r="9294">
          <cell r="B9294" t="str">
            <v>X10</v>
          </cell>
          <cell r="C9294" t="str">
            <v>VINILTEX - Tipo Pintuco Ref. según color diseño o equivalente Tipo 1.</v>
          </cell>
          <cell r="F9294" t="str">
            <v>Ins</v>
          </cell>
          <cell r="G9294" t="str">
            <v>gal</v>
          </cell>
          <cell r="H9294">
            <v>0.1</v>
          </cell>
          <cell r="I9294">
            <v>66223.5</v>
          </cell>
          <cell r="J9294">
            <v>6622</v>
          </cell>
        </row>
        <row r="9295">
          <cell r="B9295" t="str">
            <v>X12</v>
          </cell>
          <cell r="C9295" t="str">
            <v>INTERVINILO - Tipo Pintuco Ref. según color diseño o equivalente Tipo 2.</v>
          </cell>
          <cell r="F9295" t="str">
            <v>Ins</v>
          </cell>
          <cell r="G9295" t="str">
            <v>gal</v>
          </cell>
          <cell r="H9295">
            <v>0.05</v>
          </cell>
          <cell r="I9295">
            <v>31478.653499999997</v>
          </cell>
          <cell r="J9295">
            <v>1574</v>
          </cell>
        </row>
        <row r="9297">
          <cell r="A9297" t="str">
            <v>M-6.58</v>
          </cell>
          <cell r="C9297" t="str">
            <v>MURO EN BLOQUE Nº3  Arcilla 33*23*7 cm.  Incluye grafil 5 mm.Anclajes perforación y adhesivo epoxico</v>
          </cell>
          <cell r="G9297" t="str">
            <v>m2</v>
          </cell>
          <cell r="J9297">
            <v>45333</v>
          </cell>
        </row>
        <row r="9298">
          <cell r="B9298" t="str">
            <v>M03</v>
          </cell>
          <cell r="C9298" t="str">
            <v>EQUIPO BASICO ( Herramienta menor )</v>
          </cell>
          <cell r="F9298" t="str">
            <v>Ins</v>
          </cell>
          <cell r="G9298" t="str">
            <v>glb</v>
          </cell>
          <cell r="H9298">
            <v>0.1</v>
          </cell>
          <cell r="I9298">
            <v>2535.75</v>
          </cell>
          <cell r="J9298">
            <v>254</v>
          </cell>
        </row>
        <row r="9299">
          <cell r="B9299" t="str">
            <v>I03</v>
          </cell>
          <cell r="C9299" t="str">
            <v>MANO DE OBRA AA (Albañileria)</v>
          </cell>
          <cell r="F9299" t="str">
            <v>Ins</v>
          </cell>
          <cell r="G9299" t="str">
            <v>hc</v>
          </cell>
          <cell r="H9299">
            <v>1.1000000000000001</v>
          </cell>
          <cell r="I9299">
            <v>17165.400000000001</v>
          </cell>
          <cell r="J9299">
            <v>18882</v>
          </cell>
        </row>
        <row r="9300">
          <cell r="B9300" t="str">
            <v>T01A</v>
          </cell>
          <cell r="C9300" t="str">
            <v xml:space="preserve">BLOQUE DIVISORIO Nº 3 Arcilla ( 30 x 20 x 7 cm) </v>
          </cell>
          <cell r="F9300" t="str">
            <v>Ins</v>
          </cell>
          <cell r="G9300" t="str">
            <v>und</v>
          </cell>
          <cell r="H9300">
            <v>13</v>
          </cell>
          <cell r="I9300">
            <v>850.5</v>
          </cell>
          <cell r="J9300">
            <v>11057</v>
          </cell>
        </row>
        <row r="9301">
          <cell r="B9301" t="str">
            <v>A02</v>
          </cell>
          <cell r="C9301" t="str">
            <v xml:space="preserve">GRAFIL 4 - 8  mm </v>
          </cell>
          <cell r="F9301" t="str">
            <v>Ins</v>
          </cell>
          <cell r="G9301" t="str">
            <v>kg</v>
          </cell>
          <cell r="H9301">
            <v>0.1</v>
          </cell>
          <cell r="I9301">
            <v>2998.8</v>
          </cell>
          <cell r="J9301">
            <v>300</v>
          </cell>
        </row>
        <row r="9302">
          <cell r="B9302" t="str">
            <v>H07</v>
          </cell>
          <cell r="C9302" t="str">
            <v>MORTERO 1:4 ( arena semilavada de peña )</v>
          </cell>
          <cell r="F9302" t="str">
            <v>Ana</v>
          </cell>
          <cell r="G9302" t="str">
            <v>m3</v>
          </cell>
          <cell r="H9302">
            <v>1.2999999999999999E-2</v>
          </cell>
          <cell r="I9302">
            <v>462939.75</v>
          </cell>
          <cell r="J9302">
            <v>6018</v>
          </cell>
        </row>
        <row r="9303">
          <cell r="B9303" t="str">
            <v>AA35</v>
          </cell>
          <cell r="C9303" t="str">
            <v>ANCLAJES 5/8" x 8" (Incluye perforación y adhesivo epóxico)</v>
          </cell>
          <cell r="F9303" t="str">
            <v>Ana</v>
          </cell>
          <cell r="G9303" t="str">
            <v>und</v>
          </cell>
          <cell r="H9303">
            <v>0.75</v>
          </cell>
          <cell r="I9303">
            <v>11762.1</v>
          </cell>
          <cell r="J9303">
            <v>8822</v>
          </cell>
        </row>
        <row r="9305">
          <cell r="A9305" t="str">
            <v>M-6.59</v>
          </cell>
          <cell r="C9305" t="str">
            <v>MURO BLOQUE EN CONCRETO ARQUITECTONICO TIPO SICILIANO COLOR VERDE (39 x 14 x 6 cm.) Incluye  grafil 5 mm. Anclajes perforación, adhesivo epoxico, mineral colorante para juntas.</v>
          </cell>
          <cell r="G9305" t="str">
            <v>m2</v>
          </cell>
          <cell r="J9305">
            <v>195301</v>
          </cell>
        </row>
        <row r="9306">
          <cell r="B9306" t="str">
            <v>M03</v>
          </cell>
          <cell r="C9306" t="str">
            <v>EQUIPO BASICO ( Herramienta menor )</v>
          </cell>
          <cell r="F9306" t="str">
            <v>Ins</v>
          </cell>
          <cell r="G9306" t="str">
            <v>glb</v>
          </cell>
          <cell r="H9306">
            <v>0.1</v>
          </cell>
          <cell r="I9306">
            <v>2535.75</v>
          </cell>
          <cell r="J9306">
            <v>254</v>
          </cell>
        </row>
        <row r="9307">
          <cell r="B9307" t="str">
            <v>I03</v>
          </cell>
          <cell r="C9307" t="str">
            <v>MANO DE OBRA AA (Albañileria)</v>
          </cell>
          <cell r="F9307" t="str">
            <v>Ins</v>
          </cell>
          <cell r="G9307" t="str">
            <v>hc</v>
          </cell>
          <cell r="H9307">
            <v>0.74</v>
          </cell>
          <cell r="I9307">
            <v>17165.400000000001</v>
          </cell>
          <cell r="J9307">
            <v>12702</v>
          </cell>
        </row>
        <row r="9308">
          <cell r="B9308" t="str">
            <v>T27</v>
          </cell>
          <cell r="C9308" t="str">
            <v xml:space="preserve">BLOQUE EN CONCRETO ARQUITECTONICO TIPO SICILIANO COLOR VERDE (39 x 14 x 6 cm.) </v>
          </cell>
          <cell r="F9308" t="str">
            <v>Ins</v>
          </cell>
          <cell r="G9308" t="str">
            <v>und</v>
          </cell>
          <cell r="H9308">
            <v>41.7</v>
          </cell>
          <cell r="I9308">
            <v>2679.6</v>
          </cell>
          <cell r="J9308">
            <v>111739</v>
          </cell>
        </row>
        <row r="9309">
          <cell r="B9309" t="str">
            <v>A02</v>
          </cell>
          <cell r="C9309" t="str">
            <v xml:space="preserve">GRAFIL 4 - 8  mm </v>
          </cell>
          <cell r="F9309" t="str">
            <v>Ins</v>
          </cell>
          <cell r="G9309" t="str">
            <v>kg</v>
          </cell>
          <cell r="H9309">
            <v>0.2</v>
          </cell>
          <cell r="I9309">
            <v>2998.8</v>
          </cell>
          <cell r="J9309">
            <v>600</v>
          </cell>
        </row>
        <row r="9310">
          <cell r="B9310" t="str">
            <v>A13</v>
          </cell>
          <cell r="C9310" t="str">
            <v>ACERO 60.000 PSI ( Incluye alambre negro y figuración )</v>
          </cell>
          <cell r="F9310" t="str">
            <v>Ana</v>
          </cell>
          <cell r="G9310" t="str">
            <v>kg</v>
          </cell>
          <cell r="H9310">
            <v>1</v>
          </cell>
          <cell r="I9310">
            <v>2877</v>
          </cell>
          <cell r="J9310">
            <v>2877</v>
          </cell>
        </row>
        <row r="9311">
          <cell r="B9311" t="str">
            <v>M01</v>
          </cell>
          <cell r="C9311" t="str">
            <v>ANDAMIO METALICO TUBULAR (Sección de 2 marcos de 1.50*1.50 m.con 2 crucetas de 2.30 m.)</v>
          </cell>
          <cell r="F9311" t="str">
            <v>Ins</v>
          </cell>
          <cell r="G9311" t="str">
            <v>sm</v>
          </cell>
          <cell r="H9311">
            <v>2.5000000000000001E-2</v>
          </cell>
          <cell r="I9311">
            <v>5093.55</v>
          </cell>
          <cell r="J9311">
            <v>127</v>
          </cell>
        </row>
        <row r="9312">
          <cell r="B9312" t="str">
            <v>M11</v>
          </cell>
          <cell r="C9312" t="str">
            <v xml:space="preserve">CORTADORA DE LADRILLO INCLUYE DISCO </v>
          </cell>
          <cell r="F9312" t="str">
            <v>Ins</v>
          </cell>
          <cell r="G9312" t="str">
            <v>dd</v>
          </cell>
          <cell r="H9312">
            <v>8.0000000000000002E-3</v>
          </cell>
          <cell r="I9312">
            <v>67200</v>
          </cell>
          <cell r="J9312">
            <v>538</v>
          </cell>
        </row>
        <row r="9313">
          <cell r="B9313" t="str">
            <v>H07</v>
          </cell>
          <cell r="C9313" t="str">
            <v>MORTERO 1:4 ( arena semilavada de peña )</v>
          </cell>
          <cell r="F9313" t="str">
            <v>Ana</v>
          </cell>
          <cell r="G9313" t="str">
            <v>m3</v>
          </cell>
          <cell r="H9313">
            <v>7.0000000000000007E-2</v>
          </cell>
          <cell r="I9313">
            <v>462939.75</v>
          </cell>
          <cell r="J9313">
            <v>32406</v>
          </cell>
        </row>
        <row r="9314">
          <cell r="B9314" t="str">
            <v>O03</v>
          </cell>
          <cell r="C9314" t="str">
            <v>COLOR MINERAL</v>
          </cell>
          <cell r="F9314" t="str">
            <v>Ins</v>
          </cell>
          <cell r="G9314" t="str">
            <v>kg</v>
          </cell>
          <cell r="H9314">
            <v>0.1</v>
          </cell>
          <cell r="I9314">
            <v>11235</v>
          </cell>
          <cell r="J9314">
            <v>1124</v>
          </cell>
        </row>
        <row r="9315">
          <cell r="B9315" t="str">
            <v>AA35</v>
          </cell>
          <cell r="C9315" t="str">
            <v>ANCLAJES 5/8" x 8" (Incluye perforación y adhesivo epóxico)</v>
          </cell>
          <cell r="F9315" t="str">
            <v>Ana</v>
          </cell>
          <cell r="G9315" t="str">
            <v>und</v>
          </cell>
          <cell r="H9315">
            <v>2.8</v>
          </cell>
          <cell r="I9315">
            <v>11762.1</v>
          </cell>
          <cell r="J9315">
            <v>32934</v>
          </cell>
        </row>
        <row r="9317">
          <cell r="A9317" t="str">
            <v>M-6.61</v>
          </cell>
          <cell r="C9317" t="str">
            <v>MURO LADRILLO FACHADA Prensado Liviano COLOR CORAL (24.5 x 12 x 6 cm.) Arcilla Perforación vertical ( Incluye  grouting dovelas 2.500 psi.)Anclajes perforación y adhesivo epoxico</v>
          </cell>
          <cell r="G9317" t="str">
            <v>m2</v>
          </cell>
          <cell r="J9317">
            <v>126166</v>
          </cell>
        </row>
        <row r="9318">
          <cell r="B9318" t="str">
            <v>M03</v>
          </cell>
          <cell r="C9318" t="str">
            <v>EQUIPO BASICO ( Herramienta menor )</v>
          </cell>
          <cell r="F9318" t="str">
            <v>Ins</v>
          </cell>
          <cell r="G9318" t="str">
            <v>glb</v>
          </cell>
          <cell r="H9318">
            <v>0.1</v>
          </cell>
          <cell r="I9318">
            <v>2535.75</v>
          </cell>
          <cell r="J9318">
            <v>254</v>
          </cell>
        </row>
        <row r="9319">
          <cell r="B9319" t="str">
            <v>I03</v>
          </cell>
          <cell r="C9319" t="str">
            <v>MANO DE OBRA AA (Albañileria)</v>
          </cell>
          <cell r="F9319" t="str">
            <v>Ins</v>
          </cell>
          <cell r="G9319" t="str">
            <v>hc</v>
          </cell>
          <cell r="H9319">
            <v>0.74</v>
          </cell>
          <cell r="I9319">
            <v>17165.400000000001</v>
          </cell>
          <cell r="J9319">
            <v>12702</v>
          </cell>
        </row>
        <row r="9320">
          <cell r="B9320" t="str">
            <v>T11A</v>
          </cell>
          <cell r="C9320" t="str">
            <v>LADRILLO FACHADA Prensado Liviano Color Coral (24.5 x 12 x 6 cm) Arcilla Tipo Santafé o equivalente.</v>
          </cell>
          <cell r="F9320" t="str">
            <v>Ins</v>
          </cell>
          <cell r="G9320" t="str">
            <v>und</v>
          </cell>
          <cell r="H9320">
            <v>58.8</v>
          </cell>
          <cell r="I9320">
            <v>759.15</v>
          </cell>
          <cell r="J9320">
            <v>44638</v>
          </cell>
        </row>
        <row r="9321">
          <cell r="B9321" t="str">
            <v>A02</v>
          </cell>
          <cell r="C9321" t="str">
            <v xml:space="preserve">GRAFIL 4 - 8  mm </v>
          </cell>
          <cell r="F9321" t="str">
            <v>Ins</v>
          </cell>
          <cell r="G9321" t="str">
            <v>kg</v>
          </cell>
          <cell r="H9321">
            <v>0.2</v>
          </cell>
          <cell r="I9321">
            <v>2998.8</v>
          </cell>
          <cell r="J9321">
            <v>600</v>
          </cell>
        </row>
        <row r="9322">
          <cell r="B9322" t="str">
            <v>A13</v>
          </cell>
          <cell r="C9322" t="str">
            <v>ACERO 60.000 PSI ( Incluye alambre negro y figuración )</v>
          </cell>
          <cell r="F9322" t="str">
            <v>Ana</v>
          </cell>
          <cell r="G9322" t="str">
            <v>kg</v>
          </cell>
          <cell r="H9322">
            <v>1</v>
          </cell>
          <cell r="I9322">
            <v>2877</v>
          </cell>
          <cell r="J9322">
            <v>2877</v>
          </cell>
        </row>
        <row r="9323">
          <cell r="B9323" t="str">
            <v>M01</v>
          </cell>
          <cell r="C9323" t="str">
            <v>ANDAMIO METALICO TUBULAR (Sección de 2 marcos de 1.50*1.50 m.con 2 crucetas de 2.30 m.)</v>
          </cell>
          <cell r="F9323" t="str">
            <v>Ins</v>
          </cell>
          <cell r="G9323" t="str">
            <v>sm</v>
          </cell>
          <cell r="H9323">
            <v>2.5000000000000001E-2</v>
          </cell>
          <cell r="I9323">
            <v>5093.55</v>
          </cell>
          <cell r="J9323">
            <v>127</v>
          </cell>
        </row>
        <row r="9324">
          <cell r="B9324" t="str">
            <v>M11</v>
          </cell>
          <cell r="C9324" t="str">
            <v xml:space="preserve">CORTADORA DE LADRILLO INCLUYE DISCO </v>
          </cell>
          <cell r="F9324" t="str">
            <v>Ins</v>
          </cell>
          <cell r="G9324" t="str">
            <v>dd</v>
          </cell>
          <cell r="H9324">
            <v>8.0000000000000002E-3</v>
          </cell>
          <cell r="I9324">
            <v>67200</v>
          </cell>
          <cell r="J9324">
            <v>538</v>
          </cell>
        </row>
        <row r="9325">
          <cell r="B9325" t="str">
            <v>H05</v>
          </cell>
          <cell r="C9325" t="str">
            <v>GROUTING 17.5 Mpa</v>
          </cell>
          <cell r="F9325" t="str">
            <v>Ins</v>
          </cell>
          <cell r="G9325" t="str">
            <v>m3</v>
          </cell>
          <cell r="H9325">
            <v>6.7000000000000002E-3</v>
          </cell>
          <cell r="I9325">
            <v>555277.80000000005</v>
          </cell>
          <cell r="J9325">
            <v>3720</v>
          </cell>
        </row>
        <row r="9326">
          <cell r="B9326" t="str">
            <v>H07</v>
          </cell>
          <cell r="C9326" t="str">
            <v>MORTERO 1:4 ( arena semilavada de peña )</v>
          </cell>
          <cell r="F9326" t="str">
            <v>Ana</v>
          </cell>
          <cell r="G9326" t="str">
            <v>m3</v>
          </cell>
          <cell r="H9326">
            <v>0.06</v>
          </cell>
          <cell r="I9326">
            <v>462939.75</v>
          </cell>
          <cell r="J9326">
            <v>27776</v>
          </cell>
        </row>
        <row r="9327">
          <cell r="B9327" t="str">
            <v>AA35</v>
          </cell>
          <cell r="C9327" t="str">
            <v>ANCLAJES 5/8" x 8" (Incluye perforación y adhesivo epóxico)</v>
          </cell>
          <cell r="F9327" t="str">
            <v>Ana</v>
          </cell>
          <cell r="G9327" t="str">
            <v>und</v>
          </cell>
          <cell r="H9327">
            <v>2.8</v>
          </cell>
          <cell r="I9327">
            <v>11762.1</v>
          </cell>
          <cell r="J9327">
            <v>32934</v>
          </cell>
        </row>
        <row r="9329">
          <cell r="A9329" t="str">
            <v>M-6.62</v>
          </cell>
          <cell r="C9329" t="str">
            <v>MURO LADRILLO FACHADA Prensado Liviano COLOR CORAL (24.5 x 12 x 6 cm.) Arcilla Perforación vertical ( Incluye  grouting dovelas 2.500 psi.)Anclajes perforación y adhesivo epoxico</v>
          </cell>
          <cell r="G9329" t="str">
            <v>m</v>
          </cell>
          <cell r="J9329">
            <v>60225</v>
          </cell>
        </row>
        <row r="9330">
          <cell r="B9330" t="str">
            <v>M03</v>
          </cell>
          <cell r="C9330" t="str">
            <v>EQUIPO BASICO ( Herramienta menor )</v>
          </cell>
          <cell r="F9330" t="str">
            <v>Ins</v>
          </cell>
          <cell r="G9330" t="str">
            <v>glb</v>
          </cell>
          <cell r="H9330">
            <v>0.06</v>
          </cell>
          <cell r="I9330">
            <v>2535.75</v>
          </cell>
          <cell r="J9330">
            <v>152</v>
          </cell>
        </row>
        <row r="9331">
          <cell r="B9331" t="str">
            <v>I03</v>
          </cell>
          <cell r="C9331" t="str">
            <v>MANO DE OBRA AA (Albañileria)</v>
          </cell>
          <cell r="F9331" t="str">
            <v>Ins</v>
          </cell>
          <cell r="G9331" t="str">
            <v>hc</v>
          </cell>
          <cell r="H9331">
            <v>0.68</v>
          </cell>
          <cell r="I9331">
            <v>17165.400000000001</v>
          </cell>
          <cell r="J9331">
            <v>11672</v>
          </cell>
        </row>
        <row r="9332">
          <cell r="B9332" t="str">
            <v>T11A</v>
          </cell>
          <cell r="C9332" t="str">
            <v>LADRILLO FACHADA Prensado Liviano Color Coral (24.5 x 12 x 6 cm) Arcilla Tipo Santafé o equivalente.</v>
          </cell>
          <cell r="F9332" t="str">
            <v>Ins</v>
          </cell>
          <cell r="G9332" t="str">
            <v>und</v>
          </cell>
          <cell r="H9332">
            <v>27</v>
          </cell>
          <cell r="I9332">
            <v>759.15</v>
          </cell>
          <cell r="J9332">
            <v>20497</v>
          </cell>
        </row>
        <row r="9333">
          <cell r="B9333" t="str">
            <v>A02</v>
          </cell>
          <cell r="C9333" t="str">
            <v xml:space="preserve">GRAFIL 4 - 8  mm </v>
          </cell>
          <cell r="F9333" t="str">
            <v>Ins</v>
          </cell>
          <cell r="G9333" t="str">
            <v>kg</v>
          </cell>
          <cell r="H9333">
            <v>0.12</v>
          </cell>
          <cell r="I9333">
            <v>2998.8</v>
          </cell>
          <cell r="J9333">
            <v>360</v>
          </cell>
        </row>
        <row r="9334">
          <cell r="B9334" t="str">
            <v>A13</v>
          </cell>
          <cell r="C9334" t="str">
            <v>ACERO 60.000 PSI ( Incluye alambre negro y figuración )</v>
          </cell>
          <cell r="F9334" t="str">
            <v>Ana</v>
          </cell>
          <cell r="G9334" t="str">
            <v>kg</v>
          </cell>
          <cell r="H9334">
            <v>0.6</v>
          </cell>
          <cell r="I9334">
            <v>2877</v>
          </cell>
          <cell r="J9334">
            <v>1726</v>
          </cell>
        </row>
        <row r="9335">
          <cell r="B9335" t="str">
            <v>M01</v>
          </cell>
          <cell r="C9335" t="str">
            <v>ANDAMIO METALICO TUBULAR (Sección de 2 marcos de 1.50*1.50 m.con 2 crucetas de 2.30 m.)</v>
          </cell>
          <cell r="F9335" t="str">
            <v>Ins</v>
          </cell>
          <cell r="G9335" t="str">
            <v>sm</v>
          </cell>
          <cell r="H9335">
            <v>1.4999999999999999E-2</v>
          </cell>
          <cell r="I9335">
            <v>5093.55</v>
          </cell>
          <cell r="J9335">
            <v>76</v>
          </cell>
        </row>
        <row r="9336">
          <cell r="B9336" t="str">
            <v>M11</v>
          </cell>
          <cell r="C9336" t="str">
            <v xml:space="preserve">CORTADORA DE LADRILLO INCLUYE DISCO </v>
          </cell>
          <cell r="F9336" t="str">
            <v>Ins</v>
          </cell>
          <cell r="G9336" t="str">
            <v>dd</v>
          </cell>
          <cell r="H9336">
            <v>4.7999999999999996E-3</v>
          </cell>
          <cell r="I9336">
            <v>67200</v>
          </cell>
          <cell r="J9336">
            <v>323</v>
          </cell>
        </row>
        <row r="9337">
          <cell r="B9337" t="str">
            <v>H05</v>
          </cell>
          <cell r="C9337" t="str">
            <v>GROUTING 17.5 Mpa</v>
          </cell>
          <cell r="F9337" t="str">
            <v>Ins</v>
          </cell>
          <cell r="G9337" t="str">
            <v>m3</v>
          </cell>
          <cell r="H9337">
            <v>4.0000000000000001E-3</v>
          </cell>
          <cell r="I9337">
            <v>555277.80000000005</v>
          </cell>
          <cell r="J9337">
            <v>2221</v>
          </cell>
        </row>
        <row r="9338">
          <cell r="B9338" t="str">
            <v>H07</v>
          </cell>
          <cell r="C9338" t="str">
            <v>MORTERO 1:4 ( arena semilavada de peña )</v>
          </cell>
          <cell r="F9338" t="str">
            <v>Ana</v>
          </cell>
          <cell r="G9338" t="str">
            <v>m3</v>
          </cell>
          <cell r="H9338">
            <v>1.2E-2</v>
          </cell>
          <cell r="I9338">
            <v>462939.75</v>
          </cell>
          <cell r="J9338">
            <v>5555</v>
          </cell>
        </row>
        <row r="9339">
          <cell r="B9339" t="str">
            <v>AA35</v>
          </cell>
          <cell r="C9339" t="str">
            <v>ANCLAJES 5/8" x 8" (Incluye perforación y adhesivo epóxico)</v>
          </cell>
          <cell r="F9339" t="str">
            <v>Ana</v>
          </cell>
          <cell r="G9339" t="str">
            <v>und</v>
          </cell>
          <cell r="H9339">
            <v>1.5</v>
          </cell>
          <cell r="I9339">
            <v>11762.1</v>
          </cell>
          <cell r="J9339">
            <v>17643</v>
          </cell>
        </row>
        <row r="9341">
          <cell r="A9341" t="str">
            <v>M-6.63</v>
          </cell>
          <cell r="C9341" t="str">
            <v>MURO LADRILLO FACHADA Prensado Liviano (24.5 x 12 x 6 cm.) Arcilla Perforación vertical ( Incluye  grouting dovelas 2.500 psi.)Anclajes perforación y adhesivo epoxico</v>
          </cell>
          <cell r="G9341" t="str">
            <v>m</v>
          </cell>
          <cell r="J9341">
            <v>57560</v>
          </cell>
        </row>
        <row r="9342">
          <cell r="B9342" t="str">
            <v>M03</v>
          </cell>
          <cell r="C9342" t="str">
            <v>EQUIPO BASICO ( Herramienta menor )</v>
          </cell>
          <cell r="F9342" t="str">
            <v>Ins</v>
          </cell>
          <cell r="G9342" t="str">
            <v>glb</v>
          </cell>
          <cell r="H9342">
            <v>0.06</v>
          </cell>
          <cell r="I9342">
            <v>2535.75</v>
          </cell>
          <cell r="J9342">
            <v>152</v>
          </cell>
        </row>
        <row r="9343">
          <cell r="B9343" t="str">
            <v>I03</v>
          </cell>
          <cell r="C9343" t="str">
            <v>MANO DE OBRA AA (Albañileria)</v>
          </cell>
          <cell r="F9343" t="str">
            <v>Ins</v>
          </cell>
          <cell r="G9343" t="str">
            <v>hc</v>
          </cell>
          <cell r="H9343">
            <v>0.68</v>
          </cell>
          <cell r="I9343">
            <v>17165.400000000001</v>
          </cell>
          <cell r="J9343">
            <v>11672</v>
          </cell>
        </row>
        <row r="9344">
          <cell r="B9344" t="str">
            <v>T11</v>
          </cell>
          <cell r="C9344" t="str">
            <v>LADRILLO FACHADA Prensado Liviano (24.5 x 12 x 6 cm) Arcilla Tipo Santafé o equivalente.</v>
          </cell>
          <cell r="F9344" t="str">
            <v>Ins</v>
          </cell>
          <cell r="G9344" t="str">
            <v>und</v>
          </cell>
          <cell r="H9344">
            <v>27</v>
          </cell>
          <cell r="I9344">
            <v>660.45</v>
          </cell>
          <cell r="J9344">
            <v>17832</v>
          </cell>
        </row>
        <row r="9345">
          <cell r="B9345" t="str">
            <v>A02</v>
          </cell>
          <cell r="C9345" t="str">
            <v xml:space="preserve">GRAFIL 4 - 8  mm </v>
          </cell>
          <cell r="F9345" t="str">
            <v>Ins</v>
          </cell>
          <cell r="G9345" t="str">
            <v>kg</v>
          </cell>
          <cell r="H9345">
            <v>0.12</v>
          </cell>
          <cell r="I9345">
            <v>2998.8</v>
          </cell>
          <cell r="J9345">
            <v>360</v>
          </cell>
        </row>
        <row r="9346">
          <cell r="B9346" t="str">
            <v>A13</v>
          </cell>
          <cell r="C9346" t="str">
            <v>ACERO 60.000 PSI ( Incluye alambre negro y figuración )</v>
          </cell>
          <cell r="F9346" t="str">
            <v>Ana</v>
          </cell>
          <cell r="G9346" t="str">
            <v>kg</v>
          </cell>
          <cell r="H9346">
            <v>0.6</v>
          </cell>
          <cell r="I9346">
            <v>2877</v>
          </cell>
          <cell r="J9346">
            <v>1726</v>
          </cell>
        </row>
        <row r="9347">
          <cell r="B9347" t="str">
            <v>M01</v>
          </cell>
          <cell r="C9347" t="str">
            <v>ANDAMIO METALICO TUBULAR (Sección de 2 marcos de 1.50*1.50 m.con 2 crucetas de 2.30 m.)</v>
          </cell>
          <cell r="F9347" t="str">
            <v>Ins</v>
          </cell>
          <cell r="G9347" t="str">
            <v>sm</v>
          </cell>
          <cell r="H9347">
            <v>1.4999999999999999E-2</v>
          </cell>
          <cell r="I9347">
            <v>5093.55</v>
          </cell>
          <cell r="J9347">
            <v>76</v>
          </cell>
        </row>
        <row r="9348">
          <cell r="B9348" t="str">
            <v>M11</v>
          </cell>
          <cell r="C9348" t="str">
            <v xml:space="preserve">CORTADORA DE LADRILLO INCLUYE DISCO </v>
          </cell>
          <cell r="F9348" t="str">
            <v>Ins</v>
          </cell>
          <cell r="G9348" t="str">
            <v>dd</v>
          </cell>
          <cell r="H9348">
            <v>4.7999999999999996E-3</v>
          </cell>
          <cell r="I9348">
            <v>67200</v>
          </cell>
          <cell r="J9348">
            <v>323</v>
          </cell>
        </row>
        <row r="9349">
          <cell r="B9349" t="str">
            <v>H05</v>
          </cell>
          <cell r="C9349" t="str">
            <v>GROUTING 17.5 Mpa</v>
          </cell>
          <cell r="F9349" t="str">
            <v>Ins</v>
          </cell>
          <cell r="G9349" t="str">
            <v>m3</v>
          </cell>
          <cell r="H9349">
            <v>4.0000000000000001E-3</v>
          </cell>
          <cell r="I9349">
            <v>555277.80000000005</v>
          </cell>
          <cell r="J9349">
            <v>2221</v>
          </cell>
        </row>
        <row r="9350">
          <cell r="B9350" t="str">
            <v>H07</v>
          </cell>
          <cell r="C9350" t="str">
            <v>MORTERO 1:4 ( arena semilavada de peña )</v>
          </cell>
          <cell r="F9350" t="str">
            <v>Ana</v>
          </cell>
          <cell r="G9350" t="str">
            <v>m3</v>
          </cell>
          <cell r="H9350">
            <v>1.2E-2</v>
          </cell>
          <cell r="I9350">
            <v>462939.75</v>
          </cell>
          <cell r="J9350">
            <v>5555</v>
          </cell>
        </row>
        <row r="9351">
          <cell r="B9351" t="str">
            <v>AA35</v>
          </cell>
          <cell r="C9351" t="str">
            <v>ANCLAJES 5/8" x 8" (Incluye perforación y adhesivo epóxico)</v>
          </cell>
          <cell r="F9351" t="str">
            <v>Ana</v>
          </cell>
          <cell r="G9351" t="str">
            <v>und</v>
          </cell>
          <cell r="H9351">
            <v>1.5</v>
          </cell>
          <cell r="I9351">
            <v>11762.1</v>
          </cell>
          <cell r="J9351">
            <v>17643</v>
          </cell>
        </row>
        <row r="9353">
          <cell r="A9353" t="str">
            <v>M-6.64</v>
          </cell>
          <cell r="C9353" t="str">
            <v>CORTE CON PULIDORA DE MURO DE ARCILLA.</v>
          </cell>
          <cell r="G9353" t="str">
            <v>m</v>
          </cell>
          <cell r="J9353">
            <v>6273</v>
          </cell>
        </row>
        <row r="9354">
          <cell r="B9354" t="str">
            <v>M03</v>
          </cell>
          <cell r="C9354" t="str">
            <v>EQUIPO BASICO ( Herramienta menor )</v>
          </cell>
          <cell r="F9354" t="str">
            <v>Ins</v>
          </cell>
          <cell r="G9354" t="str">
            <v>glb</v>
          </cell>
          <cell r="H9354">
            <v>0.06</v>
          </cell>
          <cell r="I9354">
            <v>2535.75</v>
          </cell>
          <cell r="J9354">
            <v>152</v>
          </cell>
        </row>
        <row r="9355">
          <cell r="B9355" t="str">
            <v>I03</v>
          </cell>
          <cell r="C9355" t="str">
            <v>MANO DE OBRA AA (Albañileria)</v>
          </cell>
          <cell r="F9355" t="str">
            <v>Ins</v>
          </cell>
          <cell r="G9355" t="str">
            <v>hc</v>
          </cell>
          <cell r="H9355">
            <v>0.2</v>
          </cell>
          <cell r="I9355">
            <v>17165.400000000001</v>
          </cell>
          <cell r="J9355">
            <v>3433</v>
          </cell>
        </row>
        <row r="9356">
          <cell r="B9356" t="str">
            <v>M11</v>
          </cell>
          <cell r="C9356" t="str">
            <v xml:space="preserve">CORTADORA DE LADRILLO INCLUYE DISCO </v>
          </cell>
          <cell r="F9356" t="str">
            <v>Ins</v>
          </cell>
          <cell r="G9356" t="str">
            <v>dd</v>
          </cell>
          <cell r="H9356">
            <v>0.04</v>
          </cell>
          <cell r="I9356">
            <v>67200</v>
          </cell>
          <cell r="J9356">
            <v>2688</v>
          </cell>
        </row>
        <row r="9358">
          <cell r="A9358" t="str">
            <v>M-6.65</v>
          </cell>
          <cell r="C9358" t="str">
            <v>MURO EN DRYWALL DOS CARAS (Perfileria Cal. 24). Incluye tres (3) manos de pintura (1 mano en Esmalte o equivalente y dos manos en pintura Viniltex o equivalente, filos y dilataciones).</v>
          </cell>
          <cell r="G9358" t="str">
            <v>m2</v>
          </cell>
          <cell r="J9358">
            <v>65973</v>
          </cell>
        </row>
        <row r="9359">
          <cell r="B9359" t="str">
            <v>I07</v>
          </cell>
          <cell r="C9359" t="str">
            <v>MANO DE OBRA DRY WALL</v>
          </cell>
          <cell r="F9359" t="str">
            <v>Ins</v>
          </cell>
          <cell r="G9359" t="str">
            <v>hc</v>
          </cell>
          <cell r="H9359">
            <v>0.91</v>
          </cell>
          <cell r="I9359">
            <v>19815.263999999999</v>
          </cell>
          <cell r="J9359">
            <v>18032</v>
          </cell>
        </row>
        <row r="9360">
          <cell r="B9360" t="str">
            <v>M01</v>
          </cell>
          <cell r="C9360" t="str">
            <v>ANDAMIO METALICO TUBULAR (Sección de 2 marcos de 1.50*1.50 m.con 2 crucetas de 2.30 m.)</v>
          </cell>
          <cell r="F9360" t="str">
            <v>Ins</v>
          </cell>
          <cell r="G9360" t="str">
            <v>sm</v>
          </cell>
          <cell r="H9360">
            <v>1.4999999999999999E-2</v>
          </cell>
          <cell r="I9360">
            <v>5093.55</v>
          </cell>
          <cell r="J9360">
            <v>76</v>
          </cell>
        </row>
        <row r="9361">
          <cell r="B9361" t="str">
            <v>K11</v>
          </cell>
          <cell r="C9361" t="str">
            <v>CINTA PAPEL ( 75 m.) 50mm</v>
          </cell>
          <cell r="F9361" t="str">
            <v>Ins</v>
          </cell>
          <cell r="G9361" t="str">
            <v>rl</v>
          </cell>
          <cell r="H9361">
            <v>5.0000000000000001E-3</v>
          </cell>
          <cell r="I9361">
            <v>7455</v>
          </cell>
          <cell r="J9361">
            <v>37</v>
          </cell>
        </row>
        <row r="9362">
          <cell r="B9362" t="str">
            <v>K12</v>
          </cell>
          <cell r="C9362" t="str">
            <v>PLACA YESO ESTANDAR 1/2" (12.7 mm) de 1.22 x 2.44 mm. o equivalente.</v>
          </cell>
          <cell r="F9362" t="str">
            <v>Ins</v>
          </cell>
          <cell r="G9362" t="str">
            <v>m2</v>
          </cell>
          <cell r="H9362">
            <v>2.0499999999999998</v>
          </cell>
          <cell r="I9362">
            <v>5820.0029999999997</v>
          </cell>
          <cell r="J9362">
            <v>11931</v>
          </cell>
        </row>
        <row r="9363">
          <cell r="B9363" t="str">
            <v>K03</v>
          </cell>
          <cell r="C9363" t="str">
            <v>TORNILLO AUTOPERFORANTE  EST.  7/16 "</v>
          </cell>
          <cell r="F9363" t="str">
            <v>Ins</v>
          </cell>
          <cell r="G9363" t="str">
            <v>und</v>
          </cell>
          <cell r="H9363">
            <v>2</v>
          </cell>
          <cell r="I9363">
            <v>47.25</v>
          </cell>
          <cell r="J9363">
            <v>95</v>
          </cell>
        </row>
        <row r="9364">
          <cell r="B9364" t="str">
            <v>K04</v>
          </cell>
          <cell r="C9364" t="str">
            <v>TORNILLO AUTOPERFORANTE YESO 6 x1</v>
          </cell>
          <cell r="F9364" t="str">
            <v>Ins</v>
          </cell>
          <cell r="G9364" t="str">
            <v>und</v>
          </cell>
          <cell r="H9364">
            <v>27</v>
          </cell>
          <cell r="I9364">
            <v>27.3</v>
          </cell>
          <cell r="J9364">
            <v>737</v>
          </cell>
        </row>
        <row r="9365">
          <cell r="B9365" t="str">
            <v>K05</v>
          </cell>
          <cell r="C9365" t="str">
            <v>TORNILLO PTA BROCA EXTRAPL. EST 8 x 1/2" ( 13mm )</v>
          </cell>
          <cell r="F9365" t="str">
            <v>Ins</v>
          </cell>
          <cell r="G9365" t="str">
            <v>und</v>
          </cell>
          <cell r="H9365">
            <v>4.0999999999999996</v>
          </cell>
          <cell r="I9365">
            <v>37.799999999999997</v>
          </cell>
          <cell r="J9365">
            <v>155</v>
          </cell>
        </row>
        <row r="9366">
          <cell r="B9366" t="str">
            <v>K06</v>
          </cell>
          <cell r="C9366" t="str">
            <v xml:space="preserve">MASILLA </v>
          </cell>
          <cell r="F9366" t="str">
            <v>Ins</v>
          </cell>
          <cell r="G9366" t="str">
            <v>caneca</v>
          </cell>
          <cell r="H9366">
            <v>0.08</v>
          </cell>
          <cell r="I9366">
            <v>34545</v>
          </cell>
          <cell r="J9366">
            <v>2764</v>
          </cell>
        </row>
        <row r="9367">
          <cell r="B9367" t="str">
            <v>K17</v>
          </cell>
          <cell r="C9367" t="str">
            <v>PERFIL CANAL Cal.24 ( 90 mm ) - 2.44 m.</v>
          </cell>
          <cell r="F9367" t="str">
            <v>Ins</v>
          </cell>
          <cell r="G9367" t="str">
            <v>und</v>
          </cell>
          <cell r="H9367">
            <v>0.82</v>
          </cell>
          <cell r="I9367">
            <v>6859.65</v>
          </cell>
          <cell r="J9367">
            <v>5625</v>
          </cell>
        </row>
        <row r="9368">
          <cell r="B9368" t="str">
            <v>K19</v>
          </cell>
          <cell r="C9368" t="str">
            <v>PERFIL PARAL Cal 24 -89mm - 2.44 m.</v>
          </cell>
          <cell r="F9368" t="str">
            <v>Ins</v>
          </cell>
          <cell r="G9368" t="str">
            <v>und</v>
          </cell>
          <cell r="H9368">
            <v>1.23</v>
          </cell>
          <cell r="I9368">
            <v>8446.2000000000007</v>
          </cell>
          <cell r="J9368">
            <v>10389</v>
          </cell>
        </row>
        <row r="9369">
          <cell r="B9369" t="str">
            <v>X10</v>
          </cell>
          <cell r="C9369" t="str">
            <v>VINILTEX - Tipo Pintuco Ref. según color diseño o equivalente Tipo 1.</v>
          </cell>
          <cell r="F9369" t="str">
            <v>Ins</v>
          </cell>
          <cell r="G9369" t="str">
            <v>gal</v>
          </cell>
          <cell r="H9369">
            <v>0.16</v>
          </cell>
          <cell r="I9369">
            <v>66223.5</v>
          </cell>
          <cell r="J9369">
            <v>10596</v>
          </cell>
        </row>
        <row r="9370">
          <cell r="B9370" t="str">
            <v>X04</v>
          </cell>
          <cell r="C9370" t="str">
            <v>ESMALTE SINTETICO Pintulux - Tipo Pintuco Ref. según color diseño o equivalente</v>
          </cell>
          <cell r="F9370" t="str">
            <v>Ins</v>
          </cell>
          <cell r="G9370" t="str">
            <v>gal</v>
          </cell>
          <cell r="H9370">
            <v>0.08</v>
          </cell>
          <cell r="I9370">
            <v>69194.810999999987</v>
          </cell>
          <cell r="J9370">
            <v>5536</v>
          </cell>
        </row>
        <row r="9372">
          <cell r="A9372" t="str">
            <v>M-6.66</v>
          </cell>
          <cell r="C9372" t="str">
            <v>MURO EN DRYWALL DOS CARAS (perfileria cal. 24). Incluye tres (3) manos de pintura (1 mano en Esmalte o equivalente y dos manos en pintura Viniltex o equivalente, filos y dilataciones).</v>
          </cell>
          <cell r="G9372" t="str">
            <v>m</v>
          </cell>
          <cell r="J9372">
            <v>40199</v>
          </cell>
        </row>
        <row r="9373">
          <cell r="B9373" t="str">
            <v>I07</v>
          </cell>
          <cell r="C9373" t="str">
            <v>MANO DE OBRA DRY WALL</v>
          </cell>
          <cell r="F9373" t="str">
            <v>Ins</v>
          </cell>
          <cell r="G9373" t="str">
            <v>hc</v>
          </cell>
          <cell r="H9373">
            <v>0.56999999999999995</v>
          </cell>
          <cell r="I9373">
            <v>19815.263999999999</v>
          </cell>
          <cell r="J9373">
            <v>11295</v>
          </cell>
        </row>
        <row r="9374">
          <cell r="B9374" t="str">
            <v>M01</v>
          </cell>
          <cell r="C9374" t="str">
            <v>ANDAMIO METALICO TUBULAR (Sección de 2 marcos de 1.50*1.50 m.con 2 crucetas de 2.30 m.)</v>
          </cell>
          <cell r="F9374" t="str">
            <v>Ins</v>
          </cell>
          <cell r="G9374" t="str">
            <v>sm</v>
          </cell>
          <cell r="H9374">
            <v>8.9999999999999993E-3</v>
          </cell>
          <cell r="I9374">
            <v>5093.55</v>
          </cell>
          <cell r="J9374">
            <v>46</v>
          </cell>
        </row>
        <row r="9375">
          <cell r="B9375" t="str">
            <v>K11</v>
          </cell>
          <cell r="C9375" t="str">
            <v>CINTA PAPEL ( 75 m.) 50mm</v>
          </cell>
          <cell r="F9375" t="str">
            <v>Ins</v>
          </cell>
          <cell r="G9375" t="str">
            <v>rl</v>
          </cell>
          <cell r="H9375">
            <v>3.0000000000000001E-3</v>
          </cell>
          <cell r="I9375">
            <v>7455</v>
          </cell>
          <cell r="J9375">
            <v>22</v>
          </cell>
        </row>
        <row r="9376">
          <cell r="B9376" t="str">
            <v>K12</v>
          </cell>
          <cell r="C9376" t="str">
            <v>PLACA YESO ESTANDAR 1/2" (12.7 mm) de 1.22 x 2.44 mm. o equivalente.</v>
          </cell>
          <cell r="F9376" t="str">
            <v>Ins</v>
          </cell>
          <cell r="G9376" t="str">
            <v>m2</v>
          </cell>
          <cell r="H9376">
            <v>1.23</v>
          </cell>
          <cell r="I9376">
            <v>5820.0029999999997</v>
          </cell>
          <cell r="J9376">
            <v>7159</v>
          </cell>
        </row>
        <row r="9377">
          <cell r="B9377" t="str">
            <v>K03</v>
          </cell>
          <cell r="C9377" t="str">
            <v>TORNILLO AUTOPERFORANTE  EST.  7/16 "</v>
          </cell>
          <cell r="F9377" t="str">
            <v>Ins</v>
          </cell>
          <cell r="G9377" t="str">
            <v>und</v>
          </cell>
          <cell r="H9377">
            <v>1.2</v>
          </cell>
          <cell r="I9377">
            <v>47.25</v>
          </cell>
          <cell r="J9377">
            <v>57</v>
          </cell>
        </row>
        <row r="9378">
          <cell r="B9378" t="str">
            <v>K04</v>
          </cell>
          <cell r="C9378" t="str">
            <v>TORNILLO AUTOPERFORANTE YESO 6 x1</v>
          </cell>
          <cell r="F9378" t="str">
            <v>Ins</v>
          </cell>
          <cell r="G9378" t="str">
            <v>und</v>
          </cell>
          <cell r="H9378">
            <v>16.2</v>
          </cell>
          <cell r="I9378">
            <v>27.3</v>
          </cell>
          <cell r="J9378">
            <v>442</v>
          </cell>
        </row>
        <row r="9379">
          <cell r="B9379" t="str">
            <v>K05</v>
          </cell>
          <cell r="C9379" t="str">
            <v>TORNILLO PTA BROCA EXTRAPL. EST 8 x 1/2" ( 13mm )</v>
          </cell>
          <cell r="F9379" t="str">
            <v>Ins</v>
          </cell>
          <cell r="G9379" t="str">
            <v>und</v>
          </cell>
          <cell r="H9379">
            <v>2.46</v>
          </cell>
          <cell r="I9379">
            <v>37.799999999999997</v>
          </cell>
          <cell r="J9379">
            <v>93</v>
          </cell>
        </row>
        <row r="9380">
          <cell r="B9380" t="str">
            <v>K06</v>
          </cell>
          <cell r="C9380" t="str">
            <v xml:space="preserve">MASILLA </v>
          </cell>
          <cell r="F9380" t="str">
            <v>Ins</v>
          </cell>
          <cell r="G9380" t="str">
            <v>caneca</v>
          </cell>
          <cell r="H9380">
            <v>0.05</v>
          </cell>
          <cell r="I9380">
            <v>34545</v>
          </cell>
          <cell r="J9380">
            <v>1727</v>
          </cell>
        </row>
        <row r="9381">
          <cell r="B9381" t="str">
            <v>K17</v>
          </cell>
          <cell r="C9381" t="str">
            <v>PERFIL CANAL Cal.24 ( 90 mm ) - 2.44 m.</v>
          </cell>
          <cell r="F9381" t="str">
            <v>Ins</v>
          </cell>
          <cell r="G9381" t="str">
            <v>und</v>
          </cell>
          <cell r="H9381">
            <v>0.5</v>
          </cell>
          <cell r="I9381">
            <v>6859.65</v>
          </cell>
          <cell r="J9381">
            <v>3430</v>
          </cell>
        </row>
        <row r="9382">
          <cell r="B9382" t="str">
            <v>K19</v>
          </cell>
          <cell r="C9382" t="str">
            <v>PERFIL PARAL Cal 24 -89mm - 2.44 m.</v>
          </cell>
          <cell r="F9382" t="str">
            <v>Ins</v>
          </cell>
          <cell r="G9382" t="str">
            <v>und</v>
          </cell>
          <cell r="H9382">
            <v>0.74</v>
          </cell>
          <cell r="I9382">
            <v>8446.2000000000007</v>
          </cell>
          <cell r="J9382">
            <v>6250</v>
          </cell>
        </row>
        <row r="9383">
          <cell r="B9383" t="str">
            <v>X10</v>
          </cell>
          <cell r="C9383" t="str">
            <v>VINILTEX - Tipo Pintuco Ref. según color diseño o equivalente Tipo 1.</v>
          </cell>
          <cell r="F9383" t="str">
            <v>Ins</v>
          </cell>
          <cell r="G9383" t="str">
            <v>gal</v>
          </cell>
          <cell r="H9383">
            <v>9.6000000000000002E-2</v>
          </cell>
          <cell r="I9383">
            <v>66223.5</v>
          </cell>
          <cell r="J9383">
            <v>6357</v>
          </cell>
        </row>
        <row r="9384">
          <cell r="B9384" t="str">
            <v>X04</v>
          </cell>
          <cell r="C9384" t="str">
            <v>ESMALTE SINTETICO Pintulux - Tipo Pintuco Ref. según color diseño o equivalente</v>
          </cell>
          <cell r="F9384" t="str">
            <v>Ins</v>
          </cell>
          <cell r="G9384" t="str">
            <v>gal</v>
          </cell>
          <cell r="H9384">
            <v>4.8000000000000001E-2</v>
          </cell>
          <cell r="I9384">
            <v>69194.810999999987</v>
          </cell>
          <cell r="J9384">
            <v>3321</v>
          </cell>
        </row>
        <row r="9386">
          <cell r="A9386" t="str">
            <v>M-6.67</v>
          </cell>
          <cell r="C9386" t="str">
            <v>ARCO MURO LADRILLO FACHADA Prensado Liviano (24.5 x 12 x 6 cm.) Arcilla Perforación vertical, 2 HILADAS DE LADRILLO CON PIEZA ALFAJIA REMATE ESPECIAL (Incluye  grouting dovelas 2.500 psi.)Anclajes perforación, adhesivo epoxico y formaleta</v>
          </cell>
          <cell r="G9386" t="str">
            <v>m</v>
          </cell>
          <cell r="J9386">
            <v>88075</v>
          </cell>
        </row>
        <row r="9387">
          <cell r="B9387" t="str">
            <v>M03</v>
          </cell>
          <cell r="C9387" t="str">
            <v>EQUIPO BASICO ( Herramienta menor )</v>
          </cell>
          <cell r="F9387" t="str">
            <v>Ins</v>
          </cell>
          <cell r="G9387" t="str">
            <v>glb</v>
          </cell>
          <cell r="H9387">
            <v>0.06</v>
          </cell>
          <cell r="I9387">
            <v>2535.75</v>
          </cell>
          <cell r="J9387">
            <v>152</v>
          </cell>
        </row>
        <row r="9388">
          <cell r="B9388" t="str">
            <v>I03</v>
          </cell>
          <cell r="C9388" t="str">
            <v>MANO DE OBRA AA (Albañileria)</v>
          </cell>
          <cell r="F9388" t="str">
            <v>Ins</v>
          </cell>
          <cell r="G9388" t="str">
            <v>hc</v>
          </cell>
          <cell r="H9388">
            <v>1.25</v>
          </cell>
          <cell r="I9388">
            <v>17165.400000000001</v>
          </cell>
          <cell r="J9388">
            <v>21457</v>
          </cell>
        </row>
        <row r="9389">
          <cell r="B9389" t="str">
            <v>P08</v>
          </cell>
          <cell r="C9389" t="str">
            <v xml:space="preserve">FORMALETA TABLEMAC 4MM SUPER T O EQUIVALENTE </v>
          </cell>
          <cell r="F9389" t="str">
            <v>Ins</v>
          </cell>
          <cell r="G9389" t="str">
            <v>m2</v>
          </cell>
          <cell r="H9389">
            <v>1.25</v>
          </cell>
          <cell r="I9389">
            <v>6017.5140151547748</v>
          </cell>
          <cell r="J9389">
            <v>7522</v>
          </cell>
        </row>
        <row r="9390">
          <cell r="B9390" t="str">
            <v>T11</v>
          </cell>
          <cell r="C9390" t="str">
            <v>LADRILLO FACHADA Prensado Liviano (24.5 x 12 x 6 cm) Arcilla Tipo Santafé o equivalente.</v>
          </cell>
          <cell r="F9390" t="str">
            <v>Ins</v>
          </cell>
          <cell r="G9390" t="str">
            <v>und</v>
          </cell>
          <cell r="H9390">
            <v>27</v>
          </cell>
          <cell r="I9390">
            <v>660.45</v>
          </cell>
          <cell r="J9390">
            <v>17832</v>
          </cell>
        </row>
        <row r="9391">
          <cell r="B9391" t="str">
            <v>T29</v>
          </cell>
          <cell r="C9391" t="str">
            <v>ALFARJIA TONO NATURAL. Pieza complementaria.</v>
          </cell>
          <cell r="F9391" t="str">
            <v>Ins</v>
          </cell>
          <cell r="G9391" t="str">
            <v>und</v>
          </cell>
          <cell r="H9391">
            <v>13</v>
          </cell>
          <cell r="I9391">
            <v>837.55548390805188</v>
          </cell>
          <cell r="J9391">
            <v>10888</v>
          </cell>
        </row>
        <row r="9392">
          <cell r="B9392" t="str">
            <v>A02</v>
          </cell>
          <cell r="C9392" t="str">
            <v xml:space="preserve">GRAFIL 4 - 8  mm </v>
          </cell>
          <cell r="F9392" t="str">
            <v>Ins</v>
          </cell>
          <cell r="G9392" t="str">
            <v>kg</v>
          </cell>
          <cell r="H9392">
            <v>0.12</v>
          </cell>
          <cell r="I9392">
            <v>2998.8</v>
          </cell>
          <cell r="J9392">
            <v>360</v>
          </cell>
        </row>
        <row r="9393">
          <cell r="B9393" t="str">
            <v>A13</v>
          </cell>
          <cell r="C9393" t="str">
            <v>ACERO 60.000 PSI ( Incluye alambre negro y figuración )</v>
          </cell>
          <cell r="F9393" t="str">
            <v>Ana</v>
          </cell>
          <cell r="G9393" t="str">
            <v>kg</v>
          </cell>
          <cell r="H9393">
            <v>0.6</v>
          </cell>
          <cell r="I9393">
            <v>2877</v>
          </cell>
          <cell r="J9393">
            <v>1726</v>
          </cell>
        </row>
        <row r="9394">
          <cell r="B9394" t="str">
            <v>M01</v>
          </cell>
          <cell r="C9394" t="str">
            <v>ANDAMIO METALICO TUBULAR (Sección de 2 marcos de 1.50*1.50 m.con 2 crucetas de 2.30 m.)</v>
          </cell>
          <cell r="F9394" t="str">
            <v>Ins</v>
          </cell>
          <cell r="G9394" t="str">
            <v>sm</v>
          </cell>
          <cell r="H9394">
            <v>1.4999999999999999E-2</v>
          </cell>
          <cell r="I9394">
            <v>5093.55</v>
          </cell>
          <cell r="J9394">
            <v>76</v>
          </cell>
        </row>
        <row r="9395">
          <cell r="B9395" t="str">
            <v>M11</v>
          </cell>
          <cell r="C9395" t="str">
            <v xml:space="preserve">CORTADORA DE LADRILLO INCLUYE DISCO </v>
          </cell>
          <cell r="F9395" t="str">
            <v>Ins</v>
          </cell>
          <cell r="G9395" t="str">
            <v>dd</v>
          </cell>
          <cell r="H9395">
            <v>0.06</v>
          </cell>
          <cell r="I9395">
            <v>67200</v>
          </cell>
          <cell r="J9395">
            <v>4032</v>
          </cell>
        </row>
        <row r="9396">
          <cell r="B9396" t="str">
            <v>H05</v>
          </cell>
          <cell r="C9396" t="str">
            <v>GROUTING 17.5 Mpa</v>
          </cell>
          <cell r="F9396" t="str">
            <v>Ins</v>
          </cell>
          <cell r="G9396" t="str">
            <v>m3</v>
          </cell>
          <cell r="H9396">
            <v>4.0000000000000001E-3</v>
          </cell>
          <cell r="I9396">
            <v>555277.80000000005</v>
          </cell>
          <cell r="J9396">
            <v>2221</v>
          </cell>
        </row>
        <row r="9397">
          <cell r="B9397" t="str">
            <v>H07</v>
          </cell>
          <cell r="C9397" t="str">
            <v>MORTERO 1:4 ( arena semilavada de peña )</v>
          </cell>
          <cell r="F9397" t="str">
            <v>Ana</v>
          </cell>
          <cell r="G9397" t="str">
            <v>m3</v>
          </cell>
          <cell r="H9397">
            <v>8.9999999999999993E-3</v>
          </cell>
          <cell r="I9397">
            <v>462939.75</v>
          </cell>
          <cell r="J9397">
            <v>4166</v>
          </cell>
        </row>
        <row r="9398">
          <cell r="B9398" t="str">
            <v>AA35</v>
          </cell>
          <cell r="C9398" t="str">
            <v>ANCLAJES 5/8" x 8" (Incluye perforación y adhesivo epóxico)</v>
          </cell>
          <cell r="F9398" t="str">
            <v>Ana</v>
          </cell>
          <cell r="G9398" t="str">
            <v>und</v>
          </cell>
          <cell r="H9398">
            <v>1.5</v>
          </cell>
          <cell r="I9398">
            <v>11762.1</v>
          </cell>
          <cell r="J9398">
            <v>17643</v>
          </cell>
        </row>
        <row r="9400">
          <cell r="A9400" t="str">
            <v>M-6.68</v>
          </cell>
          <cell r="C9400" t="str">
            <v>ARCO MURO LADRILLO FACHADA Prensado Liviano (24.5 x 12 x 6 cm.) Arcilla Perforación vertical, 2 HILADAS DE LADRILLO. (Incluye  grouting dovelas 2.500 psi.)Anclajes perforación, adhesivo epoxico y formaleta.</v>
          </cell>
          <cell r="G9400" t="str">
            <v>m</v>
          </cell>
          <cell r="J9400">
            <v>75507</v>
          </cell>
        </row>
        <row r="9401">
          <cell r="B9401" t="str">
            <v>M03</v>
          </cell>
          <cell r="C9401" t="str">
            <v>EQUIPO BASICO ( Herramienta menor )</v>
          </cell>
          <cell r="F9401" t="str">
            <v>Ins</v>
          </cell>
          <cell r="G9401" t="str">
            <v>glb</v>
          </cell>
          <cell r="H9401">
            <v>0.06</v>
          </cell>
          <cell r="I9401">
            <v>2535.75</v>
          </cell>
          <cell r="J9401">
            <v>152</v>
          </cell>
        </row>
        <row r="9402">
          <cell r="B9402" t="str">
            <v>I03</v>
          </cell>
          <cell r="C9402" t="str">
            <v>MANO DE OBRA AA (Albañileria)</v>
          </cell>
          <cell r="F9402" t="str">
            <v>Ins</v>
          </cell>
          <cell r="G9402" t="str">
            <v>hc</v>
          </cell>
          <cell r="H9402">
            <v>1.25</v>
          </cell>
          <cell r="I9402">
            <v>17165.400000000001</v>
          </cell>
          <cell r="J9402">
            <v>21457</v>
          </cell>
        </row>
        <row r="9403">
          <cell r="B9403" t="str">
            <v>P08</v>
          </cell>
          <cell r="C9403" t="str">
            <v xml:space="preserve">FORMALETA TABLEMAC 4MM SUPER T O EQUIVALENTE </v>
          </cell>
          <cell r="F9403" t="str">
            <v>Ins</v>
          </cell>
          <cell r="G9403" t="str">
            <v>m2</v>
          </cell>
          <cell r="H9403">
            <v>1.25</v>
          </cell>
          <cell r="I9403">
            <v>6017.5140151547748</v>
          </cell>
          <cell r="J9403">
            <v>7522</v>
          </cell>
        </row>
        <row r="9404">
          <cell r="B9404" t="str">
            <v>T11</v>
          </cell>
          <cell r="C9404" t="str">
            <v>LADRILLO FACHADA Prensado Liviano (24.5 x 12 x 6 cm) Arcilla Tipo Santafé o equivalente.</v>
          </cell>
          <cell r="F9404" t="str">
            <v>Ins</v>
          </cell>
          <cell r="G9404" t="str">
            <v>und</v>
          </cell>
          <cell r="H9404">
            <v>27</v>
          </cell>
          <cell r="I9404">
            <v>660.45</v>
          </cell>
          <cell r="J9404">
            <v>17832</v>
          </cell>
        </row>
        <row r="9405">
          <cell r="B9405" t="str">
            <v>A02</v>
          </cell>
          <cell r="C9405" t="str">
            <v xml:space="preserve">GRAFIL 4 - 8  mm </v>
          </cell>
          <cell r="F9405" t="str">
            <v>Ins</v>
          </cell>
          <cell r="G9405" t="str">
            <v>kg</v>
          </cell>
          <cell r="H9405">
            <v>0.12</v>
          </cell>
          <cell r="I9405">
            <v>2998.8</v>
          </cell>
          <cell r="J9405">
            <v>360</v>
          </cell>
        </row>
        <row r="9406">
          <cell r="B9406" t="str">
            <v>A13</v>
          </cell>
          <cell r="C9406" t="str">
            <v>ACERO 60.000 PSI ( Incluye alambre negro y figuración )</v>
          </cell>
          <cell r="F9406" t="str">
            <v>Ana</v>
          </cell>
          <cell r="G9406" t="str">
            <v>kg</v>
          </cell>
          <cell r="H9406">
            <v>0.6</v>
          </cell>
          <cell r="I9406">
            <v>2877</v>
          </cell>
          <cell r="J9406">
            <v>1726</v>
          </cell>
        </row>
        <row r="9407">
          <cell r="B9407" t="str">
            <v>M01</v>
          </cell>
          <cell r="C9407" t="str">
            <v>ANDAMIO METALICO TUBULAR (Sección de 2 marcos de 1.50*1.50 m.con 2 crucetas de 2.30 m.)</v>
          </cell>
          <cell r="F9407" t="str">
            <v>Ins</v>
          </cell>
          <cell r="G9407" t="str">
            <v>sm</v>
          </cell>
          <cell r="H9407">
            <v>1.4999999999999999E-2</v>
          </cell>
          <cell r="I9407">
            <v>5093.55</v>
          </cell>
          <cell r="J9407">
            <v>76</v>
          </cell>
        </row>
        <row r="9408">
          <cell r="B9408" t="str">
            <v>M11</v>
          </cell>
          <cell r="C9408" t="str">
            <v xml:space="preserve">CORTADORA DE LADRILLO INCLUYE DISCO </v>
          </cell>
          <cell r="F9408" t="str">
            <v>Ins</v>
          </cell>
          <cell r="G9408" t="str">
            <v>dd</v>
          </cell>
          <cell r="H9408">
            <v>3.5000000000000003E-2</v>
          </cell>
          <cell r="I9408">
            <v>67200</v>
          </cell>
          <cell r="J9408">
            <v>2352</v>
          </cell>
        </row>
        <row r="9409">
          <cell r="B9409" t="str">
            <v>H05</v>
          </cell>
          <cell r="C9409" t="str">
            <v>GROUTING 17.5 Mpa</v>
          </cell>
          <cell r="F9409" t="str">
            <v>Ins</v>
          </cell>
          <cell r="G9409" t="str">
            <v>m3</v>
          </cell>
          <cell r="H9409">
            <v>4.0000000000000001E-3</v>
          </cell>
          <cell r="I9409">
            <v>555277.80000000005</v>
          </cell>
          <cell r="J9409">
            <v>2221</v>
          </cell>
        </row>
        <row r="9410">
          <cell r="B9410" t="str">
            <v>H07</v>
          </cell>
          <cell r="C9410" t="str">
            <v>MORTERO 1:4 ( arena semilavada de peña )</v>
          </cell>
          <cell r="F9410" t="str">
            <v>Ana</v>
          </cell>
          <cell r="G9410" t="str">
            <v>m3</v>
          </cell>
          <cell r="H9410">
            <v>8.9999999999999993E-3</v>
          </cell>
          <cell r="I9410">
            <v>462939.75</v>
          </cell>
          <cell r="J9410">
            <v>4166</v>
          </cell>
        </row>
        <row r="9411">
          <cell r="B9411" t="str">
            <v>AA35</v>
          </cell>
          <cell r="C9411" t="str">
            <v>ANCLAJES 5/8" x 8" (Incluye perforación y adhesivo epóxico)</v>
          </cell>
          <cell r="F9411" t="str">
            <v>Ana</v>
          </cell>
          <cell r="G9411" t="str">
            <v>und</v>
          </cell>
          <cell r="H9411">
            <v>1.5</v>
          </cell>
          <cell r="I9411">
            <v>11762.1</v>
          </cell>
          <cell r="J9411">
            <v>17643</v>
          </cell>
        </row>
        <row r="9413">
          <cell r="A9413" t="str">
            <v>M-6.69</v>
          </cell>
          <cell r="C9413" t="str">
            <v>MURO SISTEMA RBS 64mm VACIO. Incluye marco para cimbrar muros, tapas de pendiente. Actividad a todo costo.</v>
          </cell>
          <cell r="G9413" t="str">
            <v>m2</v>
          </cell>
          <cell r="J9413" t="e">
            <v>#VALUE!</v>
          </cell>
        </row>
        <row r="9414">
          <cell r="B9414" t="str">
            <v>M03</v>
          </cell>
          <cell r="C9414" t="str">
            <v>EQUIPO BASICO ( Herramienta menor )</v>
          </cell>
          <cell r="F9414" t="str">
            <v>Ins</v>
          </cell>
          <cell r="G9414" t="str">
            <v>glb</v>
          </cell>
          <cell r="H9414">
            <v>1.2</v>
          </cell>
          <cell r="I9414">
            <v>2535.75</v>
          </cell>
          <cell r="J9414">
            <v>3043</v>
          </cell>
        </row>
        <row r="9415">
          <cell r="B9415" t="str">
            <v>I03</v>
          </cell>
          <cell r="C9415" t="str">
            <v>MANO DE OBRA AA (Albañileria)</v>
          </cell>
          <cell r="F9415" t="str">
            <v>Ins</v>
          </cell>
          <cell r="G9415" t="str">
            <v>hc</v>
          </cell>
          <cell r="H9415">
            <v>1.22</v>
          </cell>
          <cell r="I9415">
            <v>17165.400000000001</v>
          </cell>
          <cell r="J9415">
            <v>20942</v>
          </cell>
        </row>
        <row r="9416">
          <cell r="B9416" t="str">
            <v>M15</v>
          </cell>
          <cell r="C9416" t="str">
            <v>TALADRO ROTO PERCUTOR</v>
          </cell>
          <cell r="F9416" t="str">
            <v>Ins</v>
          </cell>
          <cell r="G9416" t="str">
            <v>dd</v>
          </cell>
          <cell r="H9416">
            <v>5.5E-2</v>
          </cell>
          <cell r="I9416">
            <v>13650</v>
          </cell>
          <cell r="J9416">
            <v>751</v>
          </cell>
        </row>
        <row r="9417">
          <cell r="B9417" t="str">
            <v>AA78</v>
          </cell>
          <cell r="C9417" t="str">
            <v>MURO SISTEMA RBS 64mm.</v>
          </cell>
          <cell r="F9417" t="str">
            <v>Ana</v>
          </cell>
          <cell r="G9417" t="str">
            <v>m2</v>
          </cell>
          <cell r="H9417">
            <v>1</v>
          </cell>
          <cell r="I9417" t="e">
            <v>#VALUE!</v>
          </cell>
          <cell r="J9417" t="e">
            <v>#VALUE!</v>
          </cell>
        </row>
        <row r="9418">
          <cell r="B9418" t="str">
            <v>AA78A</v>
          </cell>
          <cell r="C9418" t="str">
            <v>MARCO BASICO PARA SIMBRAR MURO SISTEMA RBS 64mm.</v>
          </cell>
          <cell r="F9418" t="str">
            <v>Ana</v>
          </cell>
          <cell r="G9418" t="str">
            <v>m</v>
          </cell>
          <cell r="H9418">
            <v>0.25</v>
          </cell>
          <cell r="I9418" t="e">
            <v>#VALUE!</v>
          </cell>
          <cell r="J9418" t="e">
            <v>#VALUE!</v>
          </cell>
        </row>
        <row r="9419">
          <cell r="B9419" t="str">
            <v>AA78B</v>
          </cell>
          <cell r="C9419" t="str">
            <v>TAPA PENDIENTE MURO SISTEMA RBS 64mm.</v>
          </cell>
          <cell r="F9419" t="str">
            <v>Ana</v>
          </cell>
          <cell r="G9419" t="str">
            <v>m</v>
          </cell>
          <cell r="H9419">
            <v>0.25</v>
          </cell>
          <cell r="I9419" t="e">
            <v>#VALUE!</v>
          </cell>
          <cell r="J9419" t="e">
            <v>#VALUE!</v>
          </cell>
        </row>
        <row r="9420">
          <cell r="B9420" t="str">
            <v>O14</v>
          </cell>
          <cell r="C9420" t="str">
            <v>PUNTILLA CON CABEZA 1"</v>
          </cell>
          <cell r="F9420" t="str">
            <v>Ins</v>
          </cell>
          <cell r="G9420" t="str">
            <v>lb</v>
          </cell>
          <cell r="H9420">
            <v>0.33</v>
          </cell>
          <cell r="I9420">
            <v>2509.5</v>
          </cell>
          <cell r="J9420">
            <v>828</v>
          </cell>
        </row>
        <row r="9421">
          <cell r="B9421" t="str">
            <v>K03</v>
          </cell>
          <cell r="C9421" t="str">
            <v>TORNILLO AUTOPERFORANTE  EST.  7/16 "</v>
          </cell>
          <cell r="F9421" t="str">
            <v>Ins</v>
          </cell>
          <cell r="G9421" t="str">
            <v>und</v>
          </cell>
          <cell r="H9421">
            <v>2</v>
          </cell>
          <cell r="I9421">
            <v>47.25</v>
          </cell>
          <cell r="J9421">
            <v>95</v>
          </cell>
        </row>
        <row r="9423">
          <cell r="A9423" t="str">
            <v>M-6.70</v>
          </cell>
          <cell r="C9423" t="str">
            <v>MURO SISTEMA RBS 64mm CELDAS CON CONCRETO 4000PSI. Incluye marco para cimbrar muros, tapas de pendiente. Actividad a todo costo.</v>
          </cell>
          <cell r="G9423" t="str">
            <v>m2</v>
          </cell>
          <cell r="J9423" t="e">
            <v>#VALUE!</v>
          </cell>
        </row>
        <row r="9424">
          <cell r="B9424" t="str">
            <v>M03</v>
          </cell>
          <cell r="C9424" t="str">
            <v>EQUIPO BASICO ( Herramienta menor )</v>
          </cell>
          <cell r="F9424" t="str">
            <v>Ins</v>
          </cell>
          <cell r="G9424" t="str">
            <v>glb</v>
          </cell>
          <cell r="H9424">
            <v>1.2</v>
          </cell>
          <cell r="I9424">
            <v>2535.75</v>
          </cell>
          <cell r="J9424">
            <v>3043</v>
          </cell>
        </row>
        <row r="9425">
          <cell r="B9425" t="str">
            <v>I03</v>
          </cell>
          <cell r="C9425" t="str">
            <v>MANO DE OBRA AA (Albañileria)</v>
          </cell>
          <cell r="F9425" t="str">
            <v>Ins</v>
          </cell>
          <cell r="G9425" t="str">
            <v>hc</v>
          </cell>
          <cell r="H9425">
            <v>1.22</v>
          </cell>
          <cell r="I9425">
            <v>17165.400000000001</v>
          </cell>
          <cell r="J9425">
            <v>20942</v>
          </cell>
        </row>
        <row r="9426">
          <cell r="B9426" t="str">
            <v>M15</v>
          </cell>
          <cell r="C9426" t="str">
            <v>TALADRO ROTO PERCUTOR</v>
          </cell>
          <cell r="F9426" t="str">
            <v>Ins</v>
          </cell>
          <cell r="G9426" t="str">
            <v>dd</v>
          </cell>
          <cell r="H9426">
            <v>5.5E-2</v>
          </cell>
          <cell r="I9426">
            <v>13650</v>
          </cell>
          <cell r="J9426">
            <v>751</v>
          </cell>
        </row>
        <row r="9427">
          <cell r="B9427" t="str">
            <v>AA78</v>
          </cell>
          <cell r="C9427" t="str">
            <v>MURO SISTEMA RBS 64mm.</v>
          </cell>
          <cell r="F9427" t="str">
            <v>Ana</v>
          </cell>
          <cell r="G9427" t="str">
            <v>m2</v>
          </cell>
          <cell r="H9427">
            <v>1</v>
          </cell>
          <cell r="I9427" t="e">
            <v>#VALUE!</v>
          </cell>
          <cell r="J9427" t="e">
            <v>#VALUE!</v>
          </cell>
        </row>
        <row r="9428">
          <cell r="B9428" t="str">
            <v>H28</v>
          </cell>
          <cell r="C9428" t="str">
            <v>CONCRETO 4.000 psi</v>
          </cell>
          <cell r="F9428" t="str">
            <v>Ins</v>
          </cell>
          <cell r="G9428" t="str">
            <v>m3</v>
          </cell>
          <cell r="H9428">
            <v>0.06</v>
          </cell>
          <cell r="I9428">
            <v>477184.05</v>
          </cell>
          <cell r="J9428">
            <v>28631</v>
          </cell>
        </row>
        <row r="9429">
          <cell r="B9429" t="str">
            <v>AA78A</v>
          </cell>
          <cell r="C9429" t="str">
            <v>MARCO BASICO PARA SIMBRAR MURO SISTEMA RBS 64mm.</v>
          </cell>
          <cell r="F9429" t="str">
            <v>Ana</v>
          </cell>
          <cell r="G9429" t="str">
            <v>m</v>
          </cell>
          <cell r="H9429">
            <v>0.25</v>
          </cell>
          <cell r="I9429" t="e">
            <v>#VALUE!</v>
          </cell>
          <cell r="J9429" t="e">
            <v>#VALUE!</v>
          </cell>
        </row>
        <row r="9430">
          <cell r="B9430" t="str">
            <v>AA78B</v>
          </cell>
          <cell r="C9430" t="str">
            <v>TAPA PENDIENTE MURO SISTEMA RBS 64mm.</v>
          </cell>
          <cell r="F9430" t="str">
            <v>Ana</v>
          </cell>
          <cell r="G9430" t="str">
            <v>m</v>
          </cell>
          <cell r="H9430">
            <v>0.25</v>
          </cell>
          <cell r="I9430" t="e">
            <v>#VALUE!</v>
          </cell>
          <cell r="J9430" t="e">
            <v>#VALUE!</v>
          </cell>
        </row>
        <row r="9431">
          <cell r="B9431" t="str">
            <v>O14</v>
          </cell>
          <cell r="C9431" t="str">
            <v>PUNTILLA CON CABEZA 1"</v>
          </cell>
          <cell r="F9431" t="str">
            <v>Ins</v>
          </cell>
          <cell r="G9431" t="str">
            <v>lb</v>
          </cell>
          <cell r="H9431">
            <v>0.33</v>
          </cell>
          <cell r="I9431">
            <v>2509.5</v>
          </cell>
          <cell r="J9431">
            <v>828</v>
          </cell>
        </row>
        <row r="9432">
          <cell r="B9432" t="str">
            <v>K03</v>
          </cell>
          <cell r="C9432" t="str">
            <v>TORNILLO AUTOPERFORANTE  EST.  7/16 "</v>
          </cell>
          <cell r="F9432" t="str">
            <v>Ins</v>
          </cell>
          <cell r="G9432" t="str">
            <v>und</v>
          </cell>
          <cell r="H9432">
            <v>2</v>
          </cell>
          <cell r="I9432">
            <v>47.25</v>
          </cell>
          <cell r="J9432">
            <v>95</v>
          </cell>
        </row>
        <row r="9434">
          <cell r="A9434" t="str">
            <v>M-6.71</v>
          </cell>
          <cell r="C9434" t="str">
            <v>MURO EN BLOQUE Concreto arquitectónico Split 14 Color Gris. Dim:14*19*39 cm Tipo Kreato o equivalente (Incluye grouting y refuerzo)Anclajes perforación y adhesivo epóxico</v>
          </cell>
          <cell r="G9434" t="str">
            <v>m2</v>
          </cell>
          <cell r="J9434" t="e">
            <v>#N/A</v>
          </cell>
        </row>
        <row r="9435">
          <cell r="B9435" t="str">
            <v>M03</v>
          </cell>
          <cell r="C9435" t="str">
            <v>EQUIPO BASICO ( Herramienta menor )</v>
          </cell>
          <cell r="F9435" t="str">
            <v>Ins</v>
          </cell>
          <cell r="G9435" t="str">
            <v>glb</v>
          </cell>
          <cell r="H9435">
            <v>0.1</v>
          </cell>
          <cell r="I9435">
            <v>2535.75</v>
          </cell>
          <cell r="J9435">
            <v>254</v>
          </cell>
        </row>
        <row r="9436">
          <cell r="B9436" t="str">
            <v>I03</v>
          </cell>
          <cell r="C9436" t="str">
            <v>MANO DE OBRA AA (Albañileria)</v>
          </cell>
          <cell r="F9436" t="str">
            <v>Ins</v>
          </cell>
          <cell r="G9436" t="str">
            <v>hc</v>
          </cell>
          <cell r="H9436">
            <v>1.1299999999999999</v>
          </cell>
          <cell r="I9436">
            <v>17165.400000000001</v>
          </cell>
          <cell r="J9436">
            <v>19397</v>
          </cell>
        </row>
        <row r="9437">
          <cell r="B9437" t="str">
            <v>T21A</v>
          </cell>
          <cell r="C9437" t="e">
            <v>#N/A</v>
          </cell>
          <cell r="F9437" t="e">
            <v>#N/A</v>
          </cell>
          <cell r="G9437" t="e">
            <v>#N/A</v>
          </cell>
          <cell r="H9437">
            <v>14.2</v>
          </cell>
          <cell r="I9437" t="e">
            <v>#N/A</v>
          </cell>
          <cell r="J9437" t="e">
            <v>#N/A</v>
          </cell>
        </row>
        <row r="9438">
          <cell r="B9438" t="str">
            <v>A02</v>
          </cell>
          <cell r="C9438" t="str">
            <v xml:space="preserve">GRAFIL 4 - 8  mm </v>
          </cell>
          <cell r="F9438" t="str">
            <v>Ins</v>
          </cell>
          <cell r="G9438" t="str">
            <v>kg</v>
          </cell>
          <cell r="H9438">
            <v>0.1</v>
          </cell>
          <cell r="I9438">
            <v>2998.8</v>
          </cell>
          <cell r="J9438">
            <v>300</v>
          </cell>
        </row>
        <row r="9439">
          <cell r="B9439" t="str">
            <v>A13</v>
          </cell>
          <cell r="C9439" t="str">
            <v>ACERO 60.000 PSI ( Incluye alambre negro y figuración )</v>
          </cell>
          <cell r="F9439" t="str">
            <v>Ana</v>
          </cell>
          <cell r="G9439" t="str">
            <v>kg</v>
          </cell>
          <cell r="H9439">
            <v>0.53</v>
          </cell>
          <cell r="I9439">
            <v>2877</v>
          </cell>
          <cell r="J9439">
            <v>1525</v>
          </cell>
        </row>
        <row r="9440">
          <cell r="B9440" t="str">
            <v>H05</v>
          </cell>
          <cell r="C9440" t="str">
            <v>GROUTING 17.5 Mpa</v>
          </cell>
          <cell r="F9440" t="str">
            <v>Ins</v>
          </cell>
          <cell r="G9440" t="str">
            <v>m3</v>
          </cell>
          <cell r="H9440">
            <v>0.03</v>
          </cell>
          <cell r="I9440">
            <v>555277.80000000005</v>
          </cell>
          <cell r="J9440">
            <v>16658</v>
          </cell>
        </row>
        <row r="9441">
          <cell r="B9441" t="str">
            <v>H07</v>
          </cell>
          <cell r="C9441" t="str">
            <v>MORTERO 1:4 ( arena semilavada de peña )</v>
          </cell>
          <cell r="F9441" t="str">
            <v>Ana</v>
          </cell>
          <cell r="G9441" t="str">
            <v>m3</v>
          </cell>
          <cell r="H9441">
            <v>0.02</v>
          </cell>
          <cell r="I9441">
            <v>462939.75</v>
          </cell>
          <cell r="J9441">
            <v>9259</v>
          </cell>
        </row>
        <row r="9442">
          <cell r="B9442" t="str">
            <v>AA35</v>
          </cell>
          <cell r="C9442" t="str">
            <v>ANCLAJES 5/8" x 8" (Incluye perforación y adhesivo epóxico)</v>
          </cell>
          <cell r="F9442" t="str">
            <v>Ana</v>
          </cell>
          <cell r="G9442" t="str">
            <v>und</v>
          </cell>
          <cell r="H9442">
            <v>1.25</v>
          </cell>
          <cell r="I9442">
            <v>11762.1</v>
          </cell>
          <cell r="J9442">
            <v>14703</v>
          </cell>
        </row>
        <row r="9444">
          <cell r="A9444" t="str">
            <v>M-6.72</v>
          </cell>
          <cell r="C9444" t="str">
            <v>POYO EN CONCRETO FUNDIDO EN SITIO h= 20 cm. (No incluye enchape, Incluye refuerzo)</v>
          </cell>
          <cell r="G9444" t="str">
            <v>m</v>
          </cell>
          <cell r="J9444">
            <v>23180</v>
          </cell>
        </row>
        <row r="9445">
          <cell r="B9445" t="str">
            <v>M03</v>
          </cell>
          <cell r="C9445" t="str">
            <v>EQUIPO BASICO ( Herramienta menor )</v>
          </cell>
          <cell r="F9445" t="str">
            <v>Ins</v>
          </cell>
          <cell r="G9445" t="str">
            <v>glb</v>
          </cell>
          <cell r="H9445">
            <v>0.05</v>
          </cell>
          <cell r="I9445">
            <v>2535.75</v>
          </cell>
          <cell r="J9445">
            <v>127</v>
          </cell>
        </row>
        <row r="9446">
          <cell r="B9446" t="str">
            <v>I03</v>
          </cell>
          <cell r="C9446" t="str">
            <v>MANO DE OBRA AA (Albañileria)</v>
          </cell>
          <cell r="F9446" t="str">
            <v>Ins</v>
          </cell>
          <cell r="G9446" t="str">
            <v>hc</v>
          </cell>
          <cell r="H9446">
            <v>0.56999999999999995</v>
          </cell>
          <cell r="I9446">
            <v>17165.400000000001</v>
          </cell>
          <cell r="J9446">
            <v>9784</v>
          </cell>
        </row>
        <row r="9447">
          <cell r="B9447" t="str">
            <v>W09</v>
          </cell>
          <cell r="C9447" t="str">
            <v>TABLA BURRA 30 cm * 2.5 cm * 3 m</v>
          </cell>
          <cell r="F9447" t="str">
            <v>Ins</v>
          </cell>
          <cell r="G9447" t="str">
            <v>und</v>
          </cell>
          <cell r="H9447">
            <v>0.33</v>
          </cell>
          <cell r="I9447">
            <v>7205.45</v>
          </cell>
          <cell r="J9447">
            <v>2378</v>
          </cell>
        </row>
        <row r="9448">
          <cell r="B9448" t="str">
            <v>O15</v>
          </cell>
          <cell r="C9448" t="str">
            <v>PUNTILLA CON CABEZA 2"</v>
          </cell>
          <cell r="F9448" t="str">
            <v>Ins</v>
          </cell>
          <cell r="G9448" t="str">
            <v>lb</v>
          </cell>
          <cell r="H9448">
            <v>0.01</v>
          </cell>
          <cell r="I9448">
            <v>2509.5</v>
          </cell>
          <cell r="J9448">
            <v>25</v>
          </cell>
        </row>
        <row r="9449">
          <cell r="B9449" t="str">
            <v>A13</v>
          </cell>
          <cell r="C9449" t="str">
            <v>ACERO 60.000 PSI ( Incluye alambre negro y figuración )</v>
          </cell>
          <cell r="F9449" t="str">
            <v>Ana</v>
          </cell>
          <cell r="G9449" t="str">
            <v>kg</v>
          </cell>
          <cell r="H9449">
            <v>0.8</v>
          </cell>
          <cell r="I9449">
            <v>2877</v>
          </cell>
          <cell r="J9449">
            <v>2302</v>
          </cell>
        </row>
        <row r="9450">
          <cell r="B9450" t="str">
            <v>H03</v>
          </cell>
          <cell r="C9450" t="str">
            <v xml:space="preserve">CONCRETO 2.500 psi </v>
          </cell>
          <cell r="F9450" t="str">
            <v>Ins</v>
          </cell>
          <cell r="G9450" t="str">
            <v>m3</v>
          </cell>
          <cell r="H9450">
            <v>0.02</v>
          </cell>
          <cell r="I9450">
            <v>428203.65</v>
          </cell>
          <cell r="J9450">
            <v>8564</v>
          </cell>
        </row>
        <row r="9452">
          <cell r="A9452" t="str">
            <v>M-6.73</v>
          </cell>
          <cell r="C9452" t="str">
            <v>POYO EN CONCRETO FUNDIDO EN SITIO h= 25 cm. (No incluye enchape, Incluye refuerzo)</v>
          </cell>
          <cell r="G9452" t="str">
            <v>m</v>
          </cell>
          <cell r="J9452">
            <v>28612</v>
          </cell>
        </row>
        <row r="9453">
          <cell r="B9453" t="str">
            <v>M03</v>
          </cell>
          <cell r="C9453" t="str">
            <v>EQUIPO BASICO ( Herramienta menor )</v>
          </cell>
          <cell r="F9453" t="str">
            <v>Ins</v>
          </cell>
          <cell r="G9453" t="str">
            <v>glb</v>
          </cell>
          <cell r="H9453">
            <v>0.05</v>
          </cell>
          <cell r="I9453">
            <v>2535.75</v>
          </cell>
          <cell r="J9453">
            <v>127</v>
          </cell>
        </row>
        <row r="9454">
          <cell r="B9454" t="str">
            <v>I03</v>
          </cell>
          <cell r="C9454" t="str">
            <v>MANO DE OBRA AA (Albañileria)</v>
          </cell>
          <cell r="F9454" t="str">
            <v>Ins</v>
          </cell>
          <cell r="G9454" t="str">
            <v>hc</v>
          </cell>
          <cell r="H9454">
            <v>0.56999999999999995</v>
          </cell>
          <cell r="I9454">
            <v>17165.400000000001</v>
          </cell>
          <cell r="J9454">
            <v>9784</v>
          </cell>
        </row>
        <row r="9455">
          <cell r="B9455" t="str">
            <v>W09</v>
          </cell>
          <cell r="C9455" t="str">
            <v>TABLA BURRA 30 cm * 2.5 cm * 3 m</v>
          </cell>
          <cell r="F9455" t="str">
            <v>Ins</v>
          </cell>
          <cell r="G9455" t="str">
            <v>und</v>
          </cell>
          <cell r="H9455">
            <v>0.33</v>
          </cell>
          <cell r="I9455">
            <v>7205.45</v>
          </cell>
          <cell r="J9455">
            <v>2378</v>
          </cell>
        </row>
        <row r="9456">
          <cell r="B9456" t="str">
            <v>O15</v>
          </cell>
          <cell r="C9456" t="str">
            <v>PUNTILLA CON CABEZA 2"</v>
          </cell>
          <cell r="F9456" t="str">
            <v>Ins</v>
          </cell>
          <cell r="G9456" t="str">
            <v>lb</v>
          </cell>
          <cell r="H9456">
            <v>0.01</v>
          </cell>
          <cell r="I9456">
            <v>2509.5</v>
          </cell>
          <cell r="J9456">
            <v>25</v>
          </cell>
        </row>
        <row r="9457">
          <cell r="B9457" t="str">
            <v>A13</v>
          </cell>
          <cell r="C9457" t="str">
            <v>ACERO 60.000 PSI ( Incluye alambre negro y figuración )</v>
          </cell>
          <cell r="F9457" t="str">
            <v>Ana</v>
          </cell>
          <cell r="G9457" t="str">
            <v>kg</v>
          </cell>
          <cell r="H9457">
            <v>1.2</v>
          </cell>
          <cell r="I9457">
            <v>2877</v>
          </cell>
          <cell r="J9457">
            <v>3452</v>
          </cell>
        </row>
        <row r="9458">
          <cell r="B9458" t="str">
            <v>H03</v>
          </cell>
          <cell r="C9458" t="str">
            <v xml:space="preserve">CONCRETO 2.500 psi </v>
          </cell>
          <cell r="F9458" t="str">
            <v>Ins</v>
          </cell>
          <cell r="G9458" t="str">
            <v>m3</v>
          </cell>
          <cell r="H9458">
            <v>0.03</v>
          </cell>
          <cell r="I9458">
            <v>428203.65</v>
          </cell>
          <cell r="J9458">
            <v>12846</v>
          </cell>
        </row>
        <row r="9460">
          <cell r="A9460" t="str">
            <v>M-6.74</v>
          </cell>
          <cell r="C9460" t="str">
            <v>POYO EN CONCRETO FUNDIDO EN SITIO h= 15 cm. (No incluye enchape, Incluye refuerzo)</v>
          </cell>
          <cell r="G9460" t="str">
            <v>m</v>
          </cell>
          <cell r="J9460">
            <v>20463</v>
          </cell>
        </row>
        <row r="9461">
          <cell r="B9461" t="str">
            <v>M03</v>
          </cell>
          <cell r="C9461" t="str">
            <v>EQUIPO BASICO ( Herramienta menor )</v>
          </cell>
          <cell r="F9461" t="str">
            <v>Ins</v>
          </cell>
          <cell r="G9461" t="str">
            <v>glb</v>
          </cell>
          <cell r="H9461">
            <v>0.05</v>
          </cell>
          <cell r="I9461">
            <v>2535.75</v>
          </cell>
          <cell r="J9461">
            <v>127</v>
          </cell>
        </row>
        <row r="9462">
          <cell r="B9462" t="str">
            <v>I03</v>
          </cell>
          <cell r="C9462" t="str">
            <v>MANO DE OBRA AA (Albañileria)</v>
          </cell>
          <cell r="F9462" t="str">
            <v>Ins</v>
          </cell>
          <cell r="G9462" t="str">
            <v>hc</v>
          </cell>
          <cell r="H9462">
            <v>0.56999999999999995</v>
          </cell>
          <cell r="I9462">
            <v>17165.400000000001</v>
          </cell>
          <cell r="J9462">
            <v>9784</v>
          </cell>
        </row>
        <row r="9463">
          <cell r="B9463" t="str">
            <v>W09</v>
          </cell>
          <cell r="C9463" t="str">
            <v>TABLA BURRA 30 cm * 2.5 cm * 3 m</v>
          </cell>
          <cell r="F9463" t="str">
            <v>Ins</v>
          </cell>
          <cell r="G9463" t="str">
            <v>und</v>
          </cell>
          <cell r="H9463">
            <v>0.33</v>
          </cell>
          <cell r="I9463">
            <v>7205.45</v>
          </cell>
          <cell r="J9463">
            <v>2378</v>
          </cell>
        </row>
        <row r="9464">
          <cell r="B9464" t="str">
            <v>O15</v>
          </cell>
          <cell r="C9464" t="str">
            <v>PUNTILLA CON CABEZA 2"</v>
          </cell>
          <cell r="F9464" t="str">
            <v>Ins</v>
          </cell>
          <cell r="G9464" t="str">
            <v>lb</v>
          </cell>
          <cell r="H9464">
            <v>0.01</v>
          </cell>
          <cell r="I9464">
            <v>2509.5</v>
          </cell>
          <cell r="J9464">
            <v>25</v>
          </cell>
        </row>
        <row r="9465">
          <cell r="B9465" t="str">
            <v>A13</v>
          </cell>
          <cell r="C9465" t="str">
            <v>ACERO 60.000 PSI ( Incluye alambre negro y figuración )</v>
          </cell>
          <cell r="F9465" t="str">
            <v>Ana</v>
          </cell>
          <cell r="G9465" t="str">
            <v>kg</v>
          </cell>
          <cell r="H9465">
            <v>0.6</v>
          </cell>
          <cell r="I9465">
            <v>2877</v>
          </cell>
          <cell r="J9465">
            <v>1726</v>
          </cell>
        </row>
        <row r="9466">
          <cell r="B9466" t="str">
            <v>H03</v>
          </cell>
          <cell r="C9466" t="str">
            <v xml:space="preserve">CONCRETO 2.500 psi </v>
          </cell>
          <cell r="F9466" t="str">
            <v>Ins</v>
          </cell>
          <cell r="G9466" t="str">
            <v>m3</v>
          </cell>
          <cell r="H9466">
            <v>1.4999999999999999E-2</v>
          </cell>
          <cell r="I9466">
            <v>428203.65</v>
          </cell>
          <cell r="J9466">
            <v>6423</v>
          </cell>
        </row>
        <row r="9468">
          <cell r="A9468" t="str">
            <v>M-6.75</v>
          </cell>
          <cell r="C9468" t="str">
            <v>MURO SUPERBOARD 10 mm. UNA CARA.TIPO PREMIUM ( Perfileria cal. 20 cada 60 cm.)  Incluye tres (3) manos de pintura y dilataciones según diseño. (1 mano de Koraza y 2 de pintura acrílica para exteriores recomendada por los fabricantes)</v>
          </cell>
          <cell r="G9468" t="str">
            <v>m</v>
          </cell>
          <cell r="J9468">
            <v>101105</v>
          </cell>
        </row>
        <row r="9469">
          <cell r="B9469" t="str">
            <v>M03</v>
          </cell>
          <cell r="C9469" t="str">
            <v>EQUIPO BASICO ( Herramienta menor )</v>
          </cell>
          <cell r="F9469" t="str">
            <v>Ins</v>
          </cell>
          <cell r="G9469" t="str">
            <v>glb</v>
          </cell>
          <cell r="H9469">
            <v>2</v>
          </cell>
          <cell r="I9469">
            <v>2535.75</v>
          </cell>
          <cell r="J9469">
            <v>5072</v>
          </cell>
        </row>
        <row r="9470">
          <cell r="B9470" t="str">
            <v>I07</v>
          </cell>
          <cell r="C9470" t="str">
            <v>MANO DE OBRA DRY WALL</v>
          </cell>
          <cell r="F9470" t="str">
            <v>Ins</v>
          </cell>
          <cell r="G9470" t="str">
            <v>hc</v>
          </cell>
          <cell r="H9470">
            <v>0.8</v>
          </cell>
          <cell r="I9470">
            <v>19815.263999999999</v>
          </cell>
          <cell r="J9470">
            <v>15852</v>
          </cell>
        </row>
        <row r="9471">
          <cell r="B9471" t="str">
            <v>M01</v>
          </cell>
          <cell r="C9471" t="str">
            <v>ANDAMIO METALICO TUBULAR (Sección de 2 marcos de 1.50*1.50 m.con 2 crucetas de 2.30 m.)</v>
          </cell>
          <cell r="F9471" t="str">
            <v>Ins</v>
          </cell>
          <cell r="G9471" t="str">
            <v>sm</v>
          </cell>
          <cell r="H9471">
            <v>2.25</v>
          </cell>
          <cell r="I9471">
            <v>5093.55</v>
          </cell>
          <cell r="J9471">
            <v>11460</v>
          </cell>
        </row>
        <row r="9472">
          <cell r="B9472" t="str">
            <v>K10</v>
          </cell>
          <cell r="C9472" t="str">
            <v>CINTA MALLA DE FIBRA DE VIDRIO ( 90 m. )</v>
          </cell>
          <cell r="F9472" t="str">
            <v>Ins</v>
          </cell>
          <cell r="G9472" t="str">
            <v>rl</v>
          </cell>
          <cell r="H9472">
            <v>0.01</v>
          </cell>
          <cell r="I9472">
            <v>8767.5</v>
          </cell>
          <cell r="J9472">
            <v>88</v>
          </cell>
        </row>
        <row r="9473">
          <cell r="B9473" t="str">
            <v>K12B</v>
          </cell>
          <cell r="C9473" t="str">
            <v>PLACA FIBROCEMENTO PREMIUM 10mm,  de 1.22 x 2.44 mm. Para fachada.</v>
          </cell>
          <cell r="F9473" t="str">
            <v>Ins</v>
          </cell>
          <cell r="G9473" t="str">
            <v>m2</v>
          </cell>
          <cell r="H9473">
            <v>0.75</v>
          </cell>
          <cell r="I9473">
            <v>24302.942999999999</v>
          </cell>
          <cell r="J9473">
            <v>18227</v>
          </cell>
        </row>
        <row r="9474">
          <cell r="B9474" t="str">
            <v>K03</v>
          </cell>
          <cell r="C9474" t="str">
            <v>TORNILLO AUTOPERFORANTE  EST.  7/16 "</v>
          </cell>
          <cell r="F9474" t="str">
            <v>Ins</v>
          </cell>
          <cell r="G9474" t="str">
            <v>und</v>
          </cell>
          <cell r="H9474">
            <v>15</v>
          </cell>
          <cell r="I9474">
            <v>47.25</v>
          </cell>
          <cell r="J9474">
            <v>709</v>
          </cell>
        </row>
        <row r="9475">
          <cell r="B9475" t="str">
            <v>K04</v>
          </cell>
          <cell r="C9475" t="str">
            <v>TORNILLO AUTOPERFORANTE YESO 6 x1</v>
          </cell>
          <cell r="F9475" t="str">
            <v>Ins</v>
          </cell>
          <cell r="G9475" t="str">
            <v>und</v>
          </cell>
          <cell r="H9475">
            <v>15</v>
          </cell>
          <cell r="I9475">
            <v>27.3</v>
          </cell>
          <cell r="J9475">
            <v>410</v>
          </cell>
        </row>
        <row r="9476">
          <cell r="B9476" t="str">
            <v>K05</v>
          </cell>
          <cell r="C9476" t="str">
            <v>TORNILLO PTA BROCA EXTRAPL. EST 8 x 1/2" ( 13mm )</v>
          </cell>
          <cell r="F9476" t="str">
            <v>Ins</v>
          </cell>
          <cell r="G9476" t="str">
            <v>und</v>
          </cell>
          <cell r="H9476">
            <v>30</v>
          </cell>
          <cell r="I9476">
            <v>37.799999999999997</v>
          </cell>
          <cell r="J9476">
            <v>1134</v>
          </cell>
        </row>
        <row r="9477">
          <cell r="B9477" t="str">
            <v>K06</v>
          </cell>
          <cell r="C9477" t="str">
            <v xml:space="preserve">MASILLA </v>
          </cell>
          <cell r="F9477" t="str">
            <v>Ins</v>
          </cell>
          <cell r="G9477" t="str">
            <v>caneca</v>
          </cell>
          <cell r="H9477">
            <v>0.22500000000000001</v>
          </cell>
          <cell r="I9477">
            <v>34545</v>
          </cell>
          <cell r="J9477">
            <v>7773</v>
          </cell>
        </row>
        <row r="9478">
          <cell r="B9478" t="str">
            <v>K20</v>
          </cell>
          <cell r="C9478" t="str">
            <v>PERFIL CANAL Cal.20 ( 90 mm ) - 2.44 m.</v>
          </cell>
          <cell r="F9478" t="str">
            <v>Ins</v>
          </cell>
          <cell r="G9478" t="str">
            <v>und</v>
          </cell>
          <cell r="H9478">
            <v>0.9</v>
          </cell>
          <cell r="I9478">
            <v>10558.275</v>
          </cell>
          <cell r="J9478">
            <v>9502</v>
          </cell>
        </row>
        <row r="9479">
          <cell r="B9479" t="str">
            <v>K21</v>
          </cell>
          <cell r="C9479" t="str">
            <v>PERFIL PARAL Cal 20 - 2.44 m.</v>
          </cell>
          <cell r="F9479" t="str">
            <v>Ins</v>
          </cell>
          <cell r="G9479" t="str">
            <v>und</v>
          </cell>
          <cell r="H9479">
            <v>0.9</v>
          </cell>
          <cell r="I9479">
            <v>13794.479999999998</v>
          </cell>
          <cell r="J9479">
            <v>12415</v>
          </cell>
        </row>
        <row r="9480">
          <cell r="B9480" t="str">
            <v>X11</v>
          </cell>
          <cell r="C9480" t="str">
            <v>KORAZA - Tipo Pintuco o similar Según color diseño o equivalente</v>
          </cell>
          <cell r="F9480" t="str">
            <v>Ins</v>
          </cell>
          <cell r="G9480" t="str">
            <v>gal</v>
          </cell>
          <cell r="H9480">
            <v>7.4999999999999997E-2</v>
          </cell>
          <cell r="I9480">
            <v>71552.25</v>
          </cell>
          <cell r="J9480">
            <v>5366</v>
          </cell>
        </row>
        <row r="9481">
          <cell r="B9481" t="str">
            <v>X11A</v>
          </cell>
          <cell r="C9481" t="str">
            <v>PINTURA ACRILICA PARA EXTERIOR - Recomendada por fabricante para SUPERBOARD PREMIUM. Según color diseño o equivalente</v>
          </cell>
          <cell r="F9481" t="str">
            <v>Ins</v>
          </cell>
          <cell r="G9481" t="str">
            <v>gal</v>
          </cell>
          <cell r="H9481">
            <v>3.6999999999999998E-2</v>
          </cell>
          <cell r="I9481">
            <v>88780.881294253515</v>
          </cell>
          <cell r="J9481">
            <v>3285</v>
          </cell>
        </row>
        <row r="9482">
          <cell r="B9482" t="str">
            <v>O30</v>
          </cell>
          <cell r="C9482" t="str">
            <v>SIKADUR PANEL o equivalente.</v>
          </cell>
          <cell r="F9482" t="str">
            <v>Ins</v>
          </cell>
          <cell r="G9482" t="str">
            <v>kg</v>
          </cell>
          <cell r="H9482">
            <v>0.22500000000000001</v>
          </cell>
          <cell r="I9482">
            <v>43607.55</v>
          </cell>
          <cell r="J9482">
            <v>9812</v>
          </cell>
        </row>
        <row r="9484">
          <cell r="A9484" t="str">
            <v>M-6.76</v>
          </cell>
          <cell r="C9484" t="str">
            <v>MURO SUPERBOARD 10 mm. DOS CARAS.TIPO PREMIUM ( Perfileria cal. 20 cada 60 cm.)  Incluye tres (3) manos de pintura y dilataciones según diseño.(1 mano de Koraza y 2 de pintura acrílica para exteriores recomendada por los fabricantes)</v>
          </cell>
          <cell r="G9484" t="str">
            <v>m2</v>
          </cell>
          <cell r="J9484">
            <v>226313</v>
          </cell>
        </row>
        <row r="9485">
          <cell r="B9485" t="str">
            <v>M03</v>
          </cell>
          <cell r="C9485" t="str">
            <v>EQUIPO BASICO ( Herramienta menor )</v>
          </cell>
          <cell r="F9485" t="str">
            <v>Ins</v>
          </cell>
          <cell r="G9485" t="str">
            <v>glb</v>
          </cell>
          <cell r="H9485">
            <v>8</v>
          </cell>
          <cell r="I9485">
            <v>2535.75</v>
          </cell>
          <cell r="J9485">
            <v>20286</v>
          </cell>
        </row>
        <row r="9486">
          <cell r="B9486" t="str">
            <v>I07</v>
          </cell>
          <cell r="C9486" t="str">
            <v>MANO DE OBRA DRY WALL</v>
          </cell>
          <cell r="F9486" t="str">
            <v>Ins</v>
          </cell>
          <cell r="G9486" t="str">
            <v>hc</v>
          </cell>
          <cell r="H9486">
            <v>1.4</v>
          </cell>
          <cell r="I9486">
            <v>19815.263999999999</v>
          </cell>
          <cell r="J9486">
            <v>27741</v>
          </cell>
        </row>
        <row r="9487">
          <cell r="B9487" t="str">
            <v>M01</v>
          </cell>
          <cell r="C9487" t="str">
            <v>ANDAMIO METALICO TUBULAR (Sección de 2 marcos de 1.50*1.50 m.con 2 crucetas de 2.30 m.)</v>
          </cell>
          <cell r="F9487" t="str">
            <v>Ins</v>
          </cell>
          <cell r="G9487" t="str">
            <v>sm</v>
          </cell>
          <cell r="H9487">
            <v>4.8</v>
          </cell>
          <cell r="I9487">
            <v>5093.55</v>
          </cell>
          <cell r="J9487">
            <v>24449</v>
          </cell>
        </row>
        <row r="9488">
          <cell r="B9488" t="str">
            <v>K10</v>
          </cell>
          <cell r="C9488" t="str">
            <v>CINTA MALLA DE FIBRA DE VIDRIO ( 90 m. )</v>
          </cell>
          <cell r="F9488" t="str">
            <v>Ins</v>
          </cell>
          <cell r="G9488" t="str">
            <v>rl</v>
          </cell>
          <cell r="H9488">
            <v>1.6E-2</v>
          </cell>
          <cell r="I9488">
            <v>8767.5</v>
          </cell>
          <cell r="J9488">
            <v>140</v>
          </cell>
        </row>
        <row r="9489">
          <cell r="B9489" t="str">
            <v>K12B</v>
          </cell>
          <cell r="C9489" t="str">
            <v>PLACA FIBROCEMENTO PREMIUM 10mm,  de 1.22 x 2.44 mm. Para fachada.</v>
          </cell>
          <cell r="F9489" t="str">
            <v>Ins</v>
          </cell>
          <cell r="G9489" t="str">
            <v>m2</v>
          </cell>
          <cell r="H9489">
            <v>2.4</v>
          </cell>
          <cell r="I9489">
            <v>24302.942999999999</v>
          </cell>
          <cell r="J9489">
            <v>58327</v>
          </cell>
        </row>
        <row r="9490">
          <cell r="B9490" t="str">
            <v>K03</v>
          </cell>
          <cell r="C9490" t="str">
            <v>TORNILLO AUTOPERFORANTE  EST.  7/16 "</v>
          </cell>
          <cell r="F9490" t="str">
            <v>Ins</v>
          </cell>
          <cell r="G9490" t="str">
            <v>und</v>
          </cell>
          <cell r="H9490">
            <v>32</v>
          </cell>
          <cell r="I9490">
            <v>47.25</v>
          </cell>
          <cell r="J9490">
            <v>1512</v>
          </cell>
        </row>
        <row r="9491">
          <cell r="B9491" t="str">
            <v>K04</v>
          </cell>
          <cell r="C9491" t="str">
            <v>TORNILLO AUTOPERFORANTE YESO 6 x1</v>
          </cell>
          <cell r="F9491" t="str">
            <v>Ins</v>
          </cell>
          <cell r="G9491" t="str">
            <v>und</v>
          </cell>
          <cell r="H9491">
            <v>32</v>
          </cell>
          <cell r="I9491">
            <v>27.3</v>
          </cell>
          <cell r="J9491">
            <v>874</v>
          </cell>
        </row>
        <row r="9492">
          <cell r="B9492" t="str">
            <v>K05</v>
          </cell>
          <cell r="C9492" t="str">
            <v>TORNILLO PTA BROCA EXTRAPL. EST 8 x 1/2" ( 13mm )</v>
          </cell>
          <cell r="F9492" t="str">
            <v>Ins</v>
          </cell>
          <cell r="G9492" t="str">
            <v>und</v>
          </cell>
          <cell r="H9492">
            <v>62</v>
          </cell>
          <cell r="I9492">
            <v>37.799999999999997</v>
          </cell>
          <cell r="J9492">
            <v>2344</v>
          </cell>
        </row>
        <row r="9493">
          <cell r="B9493" t="str">
            <v>K06</v>
          </cell>
          <cell r="C9493" t="str">
            <v xml:space="preserve">MASILLA </v>
          </cell>
          <cell r="F9493" t="str">
            <v>Ins</v>
          </cell>
          <cell r="G9493" t="str">
            <v>caneca</v>
          </cell>
          <cell r="H9493">
            <v>0.48</v>
          </cell>
          <cell r="I9493">
            <v>34545</v>
          </cell>
          <cell r="J9493">
            <v>16582</v>
          </cell>
        </row>
        <row r="9494">
          <cell r="B9494" t="str">
            <v>K20</v>
          </cell>
          <cell r="C9494" t="str">
            <v>PERFIL CANAL Cal.20 ( 90 mm ) - 2.44 m.</v>
          </cell>
          <cell r="F9494" t="str">
            <v>Ins</v>
          </cell>
          <cell r="G9494" t="str">
            <v>und</v>
          </cell>
          <cell r="H9494">
            <v>1.5</v>
          </cell>
          <cell r="I9494">
            <v>10558.275</v>
          </cell>
          <cell r="J9494">
            <v>15837</v>
          </cell>
        </row>
        <row r="9495">
          <cell r="B9495" t="str">
            <v>K21</v>
          </cell>
          <cell r="C9495" t="str">
            <v>PERFIL PARAL Cal 20 - 2.44 m.</v>
          </cell>
          <cell r="F9495" t="str">
            <v>Ins</v>
          </cell>
          <cell r="G9495" t="str">
            <v>und</v>
          </cell>
          <cell r="H9495">
            <v>1.5</v>
          </cell>
          <cell r="I9495">
            <v>13794.479999999998</v>
          </cell>
          <cell r="J9495">
            <v>20692</v>
          </cell>
        </row>
        <row r="9496">
          <cell r="B9496" t="str">
            <v>X11</v>
          </cell>
          <cell r="C9496" t="str">
            <v>KORAZA - Tipo Pintuco o similar Según color diseño o equivalente</v>
          </cell>
          <cell r="F9496" t="str">
            <v>Ins</v>
          </cell>
          <cell r="G9496" t="str">
            <v>gal</v>
          </cell>
          <cell r="H9496">
            <v>0.16</v>
          </cell>
          <cell r="I9496">
            <v>71552.25</v>
          </cell>
          <cell r="J9496">
            <v>11448</v>
          </cell>
        </row>
        <row r="9497">
          <cell r="B9497" t="str">
            <v>X11A</v>
          </cell>
          <cell r="C9497" t="str">
            <v>PINTURA ACRILICA PARA EXTERIOR - Recomendada por fabricante para SUPERBOARD PREMIUM. Según color diseño o equivalente</v>
          </cell>
          <cell r="F9497" t="str">
            <v>Ins</v>
          </cell>
          <cell r="G9497" t="str">
            <v>gal</v>
          </cell>
          <cell r="H9497">
            <v>5.8000000000000003E-2</v>
          </cell>
          <cell r="I9497">
            <v>88780.881294253515</v>
          </cell>
          <cell r="J9497">
            <v>5149</v>
          </cell>
        </row>
        <row r="9498">
          <cell r="B9498" t="str">
            <v>O30</v>
          </cell>
          <cell r="C9498" t="str">
            <v>SIKADUR PANEL o equivalente.</v>
          </cell>
          <cell r="F9498" t="str">
            <v>Ins</v>
          </cell>
          <cell r="G9498" t="str">
            <v>kg</v>
          </cell>
          <cell r="H9498">
            <v>0.48</v>
          </cell>
          <cell r="I9498">
            <v>43607.55</v>
          </cell>
          <cell r="J9498">
            <v>20932</v>
          </cell>
        </row>
        <row r="9500">
          <cell r="A9500" t="str">
            <v>M-6.77</v>
          </cell>
          <cell r="C9500" t="str">
            <v>MURO SUPERBOARD 10 mm. DOS CARAS.TIPO PREMIUM ( Perfileria cal. 20 cada 60 cm.)  Incluye tres (3) manos de pintura y dilataciones según diseño.(1 mano de Koraza y 2 de pintura acrílica para exteriores recomendada por los fabricantes)</v>
          </cell>
          <cell r="G9500" t="str">
            <v>m</v>
          </cell>
          <cell r="J9500">
            <v>362890</v>
          </cell>
        </row>
        <row r="9501">
          <cell r="B9501" t="str">
            <v>M03</v>
          </cell>
          <cell r="C9501" t="str">
            <v>EQUIPO BASICO ( Herramienta menor )</v>
          </cell>
          <cell r="F9501" t="str">
            <v>Ins</v>
          </cell>
          <cell r="G9501" t="str">
            <v>glb</v>
          </cell>
          <cell r="H9501">
            <v>6</v>
          </cell>
          <cell r="I9501">
            <v>2535.75</v>
          </cell>
          <cell r="J9501">
            <v>15215</v>
          </cell>
        </row>
        <row r="9502">
          <cell r="B9502" t="str">
            <v>I07</v>
          </cell>
          <cell r="C9502" t="str">
            <v>MANO DE OBRA DRY WALL</v>
          </cell>
          <cell r="F9502" t="str">
            <v>Ins</v>
          </cell>
          <cell r="G9502" t="str">
            <v>hc</v>
          </cell>
          <cell r="H9502">
            <v>10.8</v>
          </cell>
          <cell r="I9502">
            <v>19815.263999999999</v>
          </cell>
          <cell r="J9502">
            <v>214005</v>
          </cell>
        </row>
        <row r="9503">
          <cell r="B9503" t="str">
            <v>M01</v>
          </cell>
          <cell r="C9503" t="str">
            <v>ANDAMIO METALICO TUBULAR (Sección de 2 marcos de 1.50*1.50 m.con 2 crucetas de 2.30 m.)</v>
          </cell>
          <cell r="F9503" t="str">
            <v>Ins</v>
          </cell>
          <cell r="G9503" t="str">
            <v>sm</v>
          </cell>
          <cell r="H9503">
            <v>3.6</v>
          </cell>
          <cell r="I9503">
            <v>5093.55</v>
          </cell>
          <cell r="J9503">
            <v>18337</v>
          </cell>
        </row>
        <row r="9504">
          <cell r="B9504" t="str">
            <v>K10</v>
          </cell>
          <cell r="C9504" t="str">
            <v>CINTA MALLA DE FIBRA DE VIDRIO ( 90 m. )</v>
          </cell>
          <cell r="F9504" t="str">
            <v>Ins</v>
          </cell>
          <cell r="G9504" t="str">
            <v>rl</v>
          </cell>
          <cell r="H9504">
            <v>1.2E-2</v>
          </cell>
          <cell r="I9504">
            <v>8767.5</v>
          </cell>
          <cell r="J9504">
            <v>105</v>
          </cell>
        </row>
        <row r="9505">
          <cell r="B9505" t="str">
            <v>K12B</v>
          </cell>
          <cell r="C9505" t="str">
            <v>PLACA FIBROCEMENTO PREMIUM 10mm,  de 1.22 x 2.44 mm. Para fachada.</v>
          </cell>
          <cell r="F9505" t="str">
            <v>Ins</v>
          </cell>
          <cell r="G9505" t="str">
            <v>m2</v>
          </cell>
          <cell r="H9505">
            <v>1.8</v>
          </cell>
          <cell r="I9505">
            <v>24302.942999999999</v>
          </cell>
          <cell r="J9505">
            <v>43745</v>
          </cell>
        </row>
        <row r="9506">
          <cell r="B9506" t="str">
            <v>K03</v>
          </cell>
          <cell r="C9506" t="str">
            <v>TORNILLO AUTOPERFORANTE  EST.  7/16 "</v>
          </cell>
          <cell r="F9506" t="str">
            <v>Ins</v>
          </cell>
          <cell r="G9506" t="str">
            <v>und</v>
          </cell>
          <cell r="H9506">
            <v>24</v>
          </cell>
          <cell r="I9506">
            <v>47.25</v>
          </cell>
          <cell r="J9506">
            <v>1134</v>
          </cell>
        </row>
        <row r="9507">
          <cell r="B9507" t="str">
            <v>K04</v>
          </cell>
          <cell r="C9507" t="str">
            <v>TORNILLO AUTOPERFORANTE YESO 6 x1</v>
          </cell>
          <cell r="F9507" t="str">
            <v>Ins</v>
          </cell>
          <cell r="G9507" t="str">
            <v>und</v>
          </cell>
          <cell r="H9507">
            <v>24</v>
          </cell>
          <cell r="I9507">
            <v>27.3</v>
          </cell>
          <cell r="J9507">
            <v>655</v>
          </cell>
        </row>
        <row r="9508">
          <cell r="B9508" t="str">
            <v>K05</v>
          </cell>
          <cell r="C9508" t="str">
            <v>TORNILLO PTA BROCA EXTRAPL. EST 8 x 1/2" ( 13mm )</v>
          </cell>
          <cell r="F9508" t="str">
            <v>Ins</v>
          </cell>
          <cell r="G9508" t="str">
            <v>und</v>
          </cell>
          <cell r="H9508">
            <v>46.5</v>
          </cell>
          <cell r="I9508">
            <v>37.799999999999997</v>
          </cell>
          <cell r="J9508">
            <v>1758</v>
          </cell>
        </row>
        <row r="9509">
          <cell r="B9509" t="str">
            <v>K06</v>
          </cell>
          <cell r="C9509" t="str">
            <v xml:space="preserve">MASILLA </v>
          </cell>
          <cell r="F9509" t="str">
            <v>Ins</v>
          </cell>
          <cell r="G9509" t="str">
            <v>caneca</v>
          </cell>
          <cell r="H9509">
            <v>0.36</v>
          </cell>
          <cell r="I9509">
            <v>34545</v>
          </cell>
          <cell r="J9509">
            <v>12436</v>
          </cell>
        </row>
        <row r="9510">
          <cell r="B9510" t="str">
            <v>K20</v>
          </cell>
          <cell r="C9510" t="str">
            <v>PERFIL CANAL Cal.20 ( 90 mm ) - 2.44 m.</v>
          </cell>
          <cell r="F9510" t="str">
            <v>Ins</v>
          </cell>
          <cell r="G9510" t="str">
            <v>und</v>
          </cell>
          <cell r="H9510">
            <v>1.125</v>
          </cell>
          <cell r="I9510">
            <v>10558.275</v>
          </cell>
          <cell r="J9510">
            <v>11878</v>
          </cell>
        </row>
        <row r="9511">
          <cell r="B9511" t="str">
            <v>K21</v>
          </cell>
          <cell r="C9511" t="str">
            <v>PERFIL PARAL Cal 20 - 2.44 m.</v>
          </cell>
          <cell r="F9511" t="str">
            <v>Ins</v>
          </cell>
          <cell r="G9511" t="str">
            <v>und</v>
          </cell>
          <cell r="H9511">
            <v>1.125</v>
          </cell>
          <cell r="I9511">
            <v>13794.479999999998</v>
          </cell>
          <cell r="J9511">
            <v>15519</v>
          </cell>
        </row>
        <row r="9512">
          <cell r="B9512" t="str">
            <v>X11</v>
          </cell>
          <cell r="C9512" t="str">
            <v>KORAZA - Tipo Pintuco o similar Según color diseño o equivalente</v>
          </cell>
          <cell r="F9512" t="str">
            <v>Ins</v>
          </cell>
          <cell r="G9512" t="str">
            <v>gal</v>
          </cell>
          <cell r="H9512">
            <v>0.12</v>
          </cell>
          <cell r="I9512">
            <v>71552.25</v>
          </cell>
          <cell r="J9512">
            <v>8586</v>
          </cell>
        </row>
        <row r="9513">
          <cell r="B9513" t="str">
            <v>X11A</v>
          </cell>
          <cell r="C9513" t="str">
            <v>PINTURA ACRILICA PARA EXTERIOR - Recomendada por fabricante para SUPERBOARD PREMIUM. Según color diseño o equivalente</v>
          </cell>
          <cell r="F9513" t="str">
            <v>Ins</v>
          </cell>
          <cell r="G9513" t="str">
            <v>gal</v>
          </cell>
          <cell r="H9513">
            <v>4.2999999999999997E-2</v>
          </cell>
          <cell r="I9513">
            <v>88780.881294253515</v>
          </cell>
          <cell r="J9513">
            <v>3818</v>
          </cell>
        </row>
        <row r="9514">
          <cell r="B9514" t="str">
            <v>O30</v>
          </cell>
          <cell r="C9514" t="str">
            <v>SIKADUR PANEL o equivalente.</v>
          </cell>
          <cell r="F9514" t="str">
            <v>Ins</v>
          </cell>
          <cell r="G9514" t="str">
            <v>kg</v>
          </cell>
          <cell r="H9514">
            <v>0.36</v>
          </cell>
          <cell r="I9514">
            <v>43607.55</v>
          </cell>
          <cell r="J9514">
            <v>15699</v>
          </cell>
        </row>
        <row r="9516">
          <cell r="A9516" t="str">
            <v>M-6.78</v>
          </cell>
          <cell r="C9516" t="str">
            <v xml:space="preserve">INYECCIONES DE GROUTING de 17,5MPa EN MAMPOSTERIA </v>
          </cell>
          <cell r="G9516" t="str">
            <v>m3</v>
          </cell>
          <cell r="J9516">
            <v>610072</v>
          </cell>
        </row>
        <row r="9517">
          <cell r="B9517" t="str">
            <v>M03</v>
          </cell>
          <cell r="C9517" t="str">
            <v>EQUIPO BASICO ( Herramienta menor )</v>
          </cell>
          <cell r="F9517" t="str">
            <v>Ins</v>
          </cell>
          <cell r="G9517" t="str">
            <v>glb</v>
          </cell>
          <cell r="H9517">
            <v>0.1</v>
          </cell>
          <cell r="I9517">
            <v>2535.75</v>
          </cell>
          <cell r="J9517">
            <v>254</v>
          </cell>
        </row>
        <row r="9518">
          <cell r="B9518" t="str">
            <v>I03</v>
          </cell>
          <cell r="C9518" t="str">
            <v>MANO DE OBRA AA (Albañileria)</v>
          </cell>
          <cell r="F9518" t="str">
            <v>Ins</v>
          </cell>
          <cell r="G9518" t="str">
            <v>hc</v>
          </cell>
          <cell r="H9518">
            <v>0.8</v>
          </cell>
          <cell r="I9518">
            <v>17165.400000000001</v>
          </cell>
          <cell r="J9518">
            <v>13732</v>
          </cell>
        </row>
        <row r="9519">
          <cell r="B9519" t="str">
            <v>H05</v>
          </cell>
          <cell r="C9519" t="str">
            <v>GROUTING 17.5 Mpa</v>
          </cell>
          <cell r="F9519" t="str">
            <v>Ins</v>
          </cell>
          <cell r="G9519" t="str">
            <v>m3</v>
          </cell>
          <cell r="H9519">
            <v>1.03</v>
          </cell>
          <cell r="I9519">
            <v>555277.80000000005</v>
          </cell>
          <cell r="J9519">
            <v>571936</v>
          </cell>
        </row>
        <row r="9520">
          <cell r="B9520" t="str">
            <v>M16</v>
          </cell>
          <cell r="C9520" t="str">
            <v>EQUIPO COLOCACION CONCRETO</v>
          </cell>
          <cell r="F9520" t="str">
            <v>Ins</v>
          </cell>
          <cell r="G9520" t="str">
            <v>m3</v>
          </cell>
          <cell r="H9520">
            <v>1</v>
          </cell>
          <cell r="I9520">
            <v>24150</v>
          </cell>
          <cell r="J9520">
            <v>24150</v>
          </cell>
        </row>
        <row r="9522">
          <cell r="A9522" t="str">
            <v>M-6.79</v>
          </cell>
          <cell r="C9522" t="str">
            <v>RECUBRIMIENTO BAJANTES AGUAS LLUVIAS EN SUPERBOARD TIPO PREMIUM 10mm. Ancho &lt;50cm.Incluye tres (3) manos de pintura y dilataciones según diseño. (1 mano de Koraza y 2 de pintura acrílica para exteriores recomendada por los fabricantes)</v>
          </cell>
          <cell r="G9522" t="str">
            <v>m</v>
          </cell>
          <cell r="J9522">
            <v>123376</v>
          </cell>
        </row>
        <row r="9523">
          <cell r="B9523" t="str">
            <v>M03</v>
          </cell>
          <cell r="C9523" t="str">
            <v>EQUIPO BASICO ( Herramienta menor )</v>
          </cell>
          <cell r="F9523" t="str">
            <v>Ins</v>
          </cell>
          <cell r="G9523" t="str">
            <v>glb</v>
          </cell>
          <cell r="H9523">
            <v>3.75</v>
          </cell>
          <cell r="I9523">
            <v>2535.75</v>
          </cell>
          <cell r="J9523">
            <v>9509</v>
          </cell>
        </row>
        <row r="9524">
          <cell r="B9524" t="str">
            <v>I07</v>
          </cell>
          <cell r="C9524" t="str">
            <v>MANO DE OBRA DRY WALL</v>
          </cell>
          <cell r="F9524" t="str">
            <v>Ins</v>
          </cell>
          <cell r="G9524" t="str">
            <v>hc</v>
          </cell>
          <cell r="H9524">
            <v>1.7</v>
          </cell>
          <cell r="I9524">
            <v>19815.263999999999</v>
          </cell>
          <cell r="J9524">
            <v>33686</v>
          </cell>
        </row>
        <row r="9525">
          <cell r="B9525" t="str">
            <v>M01</v>
          </cell>
          <cell r="C9525" t="str">
            <v>ANDAMIO METALICO TUBULAR (Sección de 2 marcos de 1.50*1.50 m.con 2 crucetas de 2.30 m.)</v>
          </cell>
          <cell r="F9525" t="str">
            <v>Ins</v>
          </cell>
          <cell r="G9525" t="str">
            <v>sm</v>
          </cell>
          <cell r="H9525">
            <v>2.25</v>
          </cell>
          <cell r="I9525">
            <v>5093.55</v>
          </cell>
          <cell r="J9525">
            <v>11460</v>
          </cell>
        </row>
        <row r="9526">
          <cell r="B9526" t="str">
            <v>K10</v>
          </cell>
          <cell r="C9526" t="str">
            <v>CINTA MALLA DE FIBRA DE VIDRIO ( 90 m. )</v>
          </cell>
          <cell r="F9526" t="str">
            <v>Ins</v>
          </cell>
          <cell r="G9526" t="str">
            <v>rl</v>
          </cell>
          <cell r="H9526">
            <v>0.01</v>
          </cell>
          <cell r="I9526">
            <v>8767.5</v>
          </cell>
          <cell r="J9526">
            <v>88</v>
          </cell>
        </row>
        <row r="9527">
          <cell r="B9527" t="str">
            <v>K12B</v>
          </cell>
          <cell r="C9527" t="str">
            <v>PLACA FIBROCEMENTO PREMIUM 10mm,  de 1.22 x 2.44 mm. Para fachada.</v>
          </cell>
          <cell r="F9527" t="str">
            <v>Ins</v>
          </cell>
          <cell r="G9527" t="str">
            <v>m2</v>
          </cell>
          <cell r="H9527">
            <v>0.75</v>
          </cell>
          <cell r="I9527">
            <v>24302.942999999999</v>
          </cell>
          <cell r="J9527">
            <v>18227</v>
          </cell>
        </row>
        <row r="9528">
          <cell r="B9528" t="str">
            <v>K03</v>
          </cell>
          <cell r="C9528" t="str">
            <v>TORNILLO AUTOPERFORANTE  EST.  7/16 "</v>
          </cell>
          <cell r="F9528" t="str">
            <v>Ins</v>
          </cell>
          <cell r="G9528" t="str">
            <v>und</v>
          </cell>
          <cell r="H9528">
            <v>15</v>
          </cell>
          <cell r="I9528">
            <v>47.25</v>
          </cell>
          <cell r="J9528">
            <v>709</v>
          </cell>
        </row>
        <row r="9529">
          <cell r="B9529" t="str">
            <v>K04</v>
          </cell>
          <cell r="C9529" t="str">
            <v>TORNILLO AUTOPERFORANTE YESO 6 x1</v>
          </cell>
          <cell r="F9529" t="str">
            <v>Ins</v>
          </cell>
          <cell r="G9529" t="str">
            <v>und</v>
          </cell>
          <cell r="H9529">
            <v>15</v>
          </cell>
          <cell r="I9529">
            <v>27.3</v>
          </cell>
          <cell r="J9529">
            <v>410</v>
          </cell>
        </row>
        <row r="9530">
          <cell r="B9530" t="str">
            <v>K05</v>
          </cell>
          <cell r="C9530" t="str">
            <v>TORNILLO PTA BROCA EXTRAPL. EST 8 x 1/2" ( 13mm )</v>
          </cell>
          <cell r="F9530" t="str">
            <v>Ins</v>
          </cell>
          <cell r="G9530" t="str">
            <v>und</v>
          </cell>
          <cell r="H9530">
            <v>30</v>
          </cell>
          <cell r="I9530">
            <v>37.799999999999997</v>
          </cell>
          <cell r="J9530">
            <v>1134</v>
          </cell>
        </row>
        <row r="9531">
          <cell r="B9531" t="str">
            <v>K06</v>
          </cell>
          <cell r="C9531" t="str">
            <v xml:space="preserve">MASILLA </v>
          </cell>
          <cell r="F9531" t="str">
            <v>Ins</v>
          </cell>
          <cell r="G9531" t="str">
            <v>caneca</v>
          </cell>
          <cell r="H9531">
            <v>0.22500000000000001</v>
          </cell>
          <cell r="I9531">
            <v>34545</v>
          </cell>
          <cell r="J9531">
            <v>7773</v>
          </cell>
        </row>
        <row r="9532">
          <cell r="B9532" t="str">
            <v>K20</v>
          </cell>
          <cell r="C9532" t="str">
            <v>PERFIL CANAL Cal.20 ( 90 mm ) - 2.44 m.</v>
          </cell>
          <cell r="F9532" t="str">
            <v>Ins</v>
          </cell>
          <cell r="G9532" t="str">
            <v>und</v>
          </cell>
          <cell r="H9532">
            <v>0.9</v>
          </cell>
          <cell r="I9532">
            <v>10558.275</v>
          </cell>
          <cell r="J9532">
            <v>9502</v>
          </cell>
        </row>
        <row r="9533">
          <cell r="B9533" t="str">
            <v>K21</v>
          </cell>
          <cell r="C9533" t="str">
            <v>PERFIL PARAL Cal 20 - 2.44 m.</v>
          </cell>
          <cell r="F9533" t="str">
            <v>Ins</v>
          </cell>
          <cell r="G9533" t="str">
            <v>und</v>
          </cell>
          <cell r="H9533">
            <v>0.9</v>
          </cell>
          <cell r="I9533">
            <v>13794.479999999998</v>
          </cell>
          <cell r="J9533">
            <v>12415</v>
          </cell>
        </row>
        <row r="9534">
          <cell r="B9534" t="str">
            <v>X11</v>
          </cell>
          <cell r="C9534" t="str">
            <v>KORAZA - Tipo Pintuco o similar Según color diseño o equivalente</v>
          </cell>
          <cell r="F9534" t="str">
            <v>Ins</v>
          </cell>
          <cell r="G9534" t="str">
            <v>gal</v>
          </cell>
          <cell r="H9534">
            <v>7.4999999999999997E-2</v>
          </cell>
          <cell r="I9534">
            <v>71552.25</v>
          </cell>
          <cell r="J9534">
            <v>5366</v>
          </cell>
        </row>
        <row r="9535">
          <cell r="B9535" t="str">
            <v>X11A</v>
          </cell>
          <cell r="C9535" t="str">
            <v>PINTURA ACRILICA PARA EXTERIOR - Recomendada por fabricante para SUPERBOARD PREMIUM. Según color diseño o equivalente</v>
          </cell>
          <cell r="F9535" t="str">
            <v>Ins</v>
          </cell>
          <cell r="G9535" t="str">
            <v>gal</v>
          </cell>
          <cell r="H9535">
            <v>3.6999999999999998E-2</v>
          </cell>
          <cell r="I9535">
            <v>88780.881294253515</v>
          </cell>
          <cell r="J9535">
            <v>3285</v>
          </cell>
        </row>
        <row r="9536">
          <cell r="B9536" t="str">
            <v>O30</v>
          </cell>
          <cell r="C9536" t="str">
            <v>SIKADUR PANEL o equivalente.</v>
          </cell>
          <cell r="F9536" t="str">
            <v>Ins</v>
          </cell>
          <cell r="G9536" t="str">
            <v>kg</v>
          </cell>
          <cell r="H9536">
            <v>0.22500000000000001</v>
          </cell>
          <cell r="I9536">
            <v>43607.55</v>
          </cell>
          <cell r="J9536">
            <v>9812</v>
          </cell>
        </row>
        <row r="9538">
          <cell r="A9538" t="str">
            <v>M-6.80</v>
          </cell>
          <cell r="C9538" t="str">
            <v>ALFAJÍA EN SUPERBOARD TIPO PREMIUM 10mm. Ancho &lt;30cm.Incluye tres (3) manos de pintura y gotero según diseño. (1 mano de Koraza y 2 de pintura acrílica para exteriores recomendada por los fabricantes)</v>
          </cell>
          <cell r="G9538" t="str">
            <v>m</v>
          </cell>
          <cell r="J9538">
            <v>100091</v>
          </cell>
        </row>
        <row r="9539">
          <cell r="B9539" t="str">
            <v>M03</v>
          </cell>
          <cell r="C9539" t="str">
            <v>EQUIPO BASICO ( Herramienta menor )</v>
          </cell>
          <cell r="F9539" t="str">
            <v>Ins</v>
          </cell>
          <cell r="G9539" t="str">
            <v>glb</v>
          </cell>
          <cell r="H9539">
            <v>3.75</v>
          </cell>
          <cell r="I9539">
            <v>2535.75</v>
          </cell>
          <cell r="J9539">
            <v>9509</v>
          </cell>
        </row>
        <row r="9540">
          <cell r="B9540" t="str">
            <v>I07</v>
          </cell>
          <cell r="C9540" t="str">
            <v>MANO DE OBRA DRY WALL</v>
          </cell>
          <cell r="F9540" t="str">
            <v>Ins</v>
          </cell>
          <cell r="G9540" t="str">
            <v>hc</v>
          </cell>
          <cell r="H9540">
            <v>1.7</v>
          </cell>
          <cell r="I9540">
            <v>19815.263999999999</v>
          </cell>
          <cell r="J9540">
            <v>33686</v>
          </cell>
        </row>
        <row r="9541">
          <cell r="B9541" t="str">
            <v>M01</v>
          </cell>
          <cell r="C9541" t="str">
            <v>ANDAMIO METALICO TUBULAR (Sección de 2 marcos de 1.50*1.50 m.con 2 crucetas de 2.30 m.)</v>
          </cell>
          <cell r="F9541" t="str">
            <v>Ins</v>
          </cell>
          <cell r="G9541" t="str">
            <v>sm</v>
          </cell>
          <cell r="H9541">
            <v>2.25</v>
          </cell>
          <cell r="I9541">
            <v>5093.55</v>
          </cell>
          <cell r="J9541">
            <v>11460</v>
          </cell>
        </row>
        <row r="9542">
          <cell r="B9542" t="str">
            <v>K10</v>
          </cell>
          <cell r="C9542" t="str">
            <v>CINTA MALLA DE FIBRA DE VIDRIO ( 90 m. )</v>
          </cell>
          <cell r="F9542" t="str">
            <v>Ins</v>
          </cell>
          <cell r="G9542" t="str">
            <v>rl</v>
          </cell>
          <cell r="H9542">
            <v>8.0000000000000002E-3</v>
          </cell>
          <cell r="I9542">
            <v>8767.5</v>
          </cell>
          <cell r="J9542">
            <v>70</v>
          </cell>
        </row>
        <row r="9543">
          <cell r="B9543" t="str">
            <v>K12B</v>
          </cell>
          <cell r="C9543" t="str">
            <v>PLACA FIBROCEMENTO PREMIUM 10mm,  de 1.22 x 2.44 mm. Para fachada.</v>
          </cell>
          <cell r="F9543" t="str">
            <v>Ins</v>
          </cell>
          <cell r="G9543" t="str">
            <v>m2</v>
          </cell>
          <cell r="H9543">
            <v>0.3</v>
          </cell>
          <cell r="I9543">
            <v>24302.942999999999</v>
          </cell>
          <cell r="J9543">
            <v>7291</v>
          </cell>
        </row>
        <row r="9544">
          <cell r="B9544" t="str">
            <v>K03</v>
          </cell>
          <cell r="C9544" t="str">
            <v>TORNILLO AUTOPERFORANTE  EST.  7/16 "</v>
          </cell>
          <cell r="F9544" t="str">
            <v>Ins</v>
          </cell>
          <cell r="G9544" t="str">
            <v>und</v>
          </cell>
          <cell r="H9544">
            <v>8</v>
          </cell>
          <cell r="I9544">
            <v>47.25</v>
          </cell>
          <cell r="J9544">
            <v>378</v>
          </cell>
        </row>
        <row r="9545">
          <cell r="B9545" t="str">
            <v>K04</v>
          </cell>
          <cell r="C9545" t="str">
            <v>TORNILLO AUTOPERFORANTE YESO 6 x1</v>
          </cell>
          <cell r="F9545" t="str">
            <v>Ins</v>
          </cell>
          <cell r="G9545" t="str">
            <v>und</v>
          </cell>
          <cell r="H9545">
            <v>8</v>
          </cell>
          <cell r="I9545">
            <v>27.3</v>
          </cell>
          <cell r="J9545">
            <v>218</v>
          </cell>
        </row>
        <row r="9546">
          <cell r="B9546" t="str">
            <v>K05</v>
          </cell>
          <cell r="C9546" t="str">
            <v>TORNILLO PTA BROCA EXTRAPL. EST 8 x 1/2" ( 13mm )</v>
          </cell>
          <cell r="F9546" t="str">
            <v>Ins</v>
          </cell>
          <cell r="G9546" t="str">
            <v>und</v>
          </cell>
          <cell r="H9546">
            <v>15</v>
          </cell>
          <cell r="I9546">
            <v>37.799999999999997</v>
          </cell>
          <cell r="J9546">
            <v>567</v>
          </cell>
        </row>
        <row r="9547">
          <cell r="B9547" t="str">
            <v>K06</v>
          </cell>
          <cell r="C9547" t="str">
            <v xml:space="preserve">MASILLA </v>
          </cell>
          <cell r="F9547" t="str">
            <v>Ins</v>
          </cell>
          <cell r="G9547" t="str">
            <v>caneca</v>
          </cell>
          <cell r="H9547">
            <v>0.18</v>
          </cell>
          <cell r="I9547">
            <v>34545</v>
          </cell>
          <cell r="J9547">
            <v>6218</v>
          </cell>
        </row>
        <row r="9548">
          <cell r="B9548" t="str">
            <v>K20</v>
          </cell>
          <cell r="C9548" t="str">
            <v>PERFIL CANAL Cal.20 ( 90 mm ) - 2.44 m.</v>
          </cell>
          <cell r="F9548" t="str">
            <v>Ins</v>
          </cell>
          <cell r="G9548" t="str">
            <v>und</v>
          </cell>
          <cell r="H9548">
            <v>0.7</v>
          </cell>
          <cell r="I9548">
            <v>10558.275</v>
          </cell>
          <cell r="J9548">
            <v>7391</v>
          </cell>
        </row>
        <row r="9549">
          <cell r="B9549" t="str">
            <v>K21</v>
          </cell>
          <cell r="C9549" t="str">
            <v>PERFIL PARAL Cal 20 - 2.44 m.</v>
          </cell>
          <cell r="F9549" t="str">
            <v>Ins</v>
          </cell>
          <cell r="G9549" t="str">
            <v>und</v>
          </cell>
          <cell r="H9549">
            <v>0.7</v>
          </cell>
          <cell r="I9549">
            <v>13794.479999999998</v>
          </cell>
          <cell r="J9549">
            <v>9656</v>
          </cell>
        </row>
        <row r="9550">
          <cell r="B9550" t="str">
            <v>X11</v>
          </cell>
          <cell r="C9550" t="str">
            <v>KORAZA - Tipo Pintuco o similar Según color diseño o equivalente</v>
          </cell>
          <cell r="F9550" t="str">
            <v>Ins</v>
          </cell>
          <cell r="G9550" t="str">
            <v>gal</v>
          </cell>
          <cell r="H9550">
            <v>0.05</v>
          </cell>
          <cell r="I9550">
            <v>71552.25</v>
          </cell>
          <cell r="J9550">
            <v>3578</v>
          </cell>
        </row>
        <row r="9551">
          <cell r="B9551" t="str">
            <v>X11A</v>
          </cell>
          <cell r="C9551" t="str">
            <v>PINTURA ACRILICA PARA EXTERIOR - Recomendada por fabricante para SUPERBOARD PREMIUM. Según color diseño o equivalente</v>
          </cell>
          <cell r="F9551" t="str">
            <v>Ins</v>
          </cell>
          <cell r="G9551" t="str">
            <v>gal</v>
          </cell>
          <cell r="H9551">
            <v>2.5000000000000001E-2</v>
          </cell>
          <cell r="I9551">
            <v>88780.881294253515</v>
          </cell>
          <cell r="J9551">
            <v>2220</v>
          </cell>
        </row>
        <row r="9552">
          <cell r="B9552" t="str">
            <v>O30</v>
          </cell>
          <cell r="C9552" t="str">
            <v>SIKADUR PANEL o equivalente.</v>
          </cell>
          <cell r="F9552" t="str">
            <v>Ins</v>
          </cell>
          <cell r="G9552" t="str">
            <v>kg</v>
          </cell>
          <cell r="H9552">
            <v>0.18</v>
          </cell>
          <cell r="I9552">
            <v>43607.55</v>
          </cell>
          <cell r="J9552">
            <v>7849</v>
          </cell>
        </row>
        <row r="9554">
          <cell r="A9554" t="str">
            <v>M-6.81</v>
          </cell>
          <cell r="C9554" t="str">
            <v>POYO EN CONCRETO FUNDIDO EN SITIO h= 45 cm. (No incluye enchape, Incluye refuerzo)</v>
          </cell>
          <cell r="G9554" t="str">
            <v>m</v>
          </cell>
          <cell r="J9554">
            <v>36762</v>
          </cell>
        </row>
        <row r="9555">
          <cell r="B9555" t="str">
            <v>M03</v>
          </cell>
          <cell r="C9555" t="str">
            <v>EQUIPO BASICO ( Herramienta menor )</v>
          </cell>
          <cell r="F9555" t="str">
            <v>Ins</v>
          </cell>
          <cell r="G9555" t="str">
            <v>glb</v>
          </cell>
          <cell r="H9555">
            <v>0.05</v>
          </cell>
          <cell r="I9555">
            <v>2535.75</v>
          </cell>
          <cell r="J9555">
            <v>127</v>
          </cell>
        </row>
        <row r="9556">
          <cell r="B9556" t="str">
            <v>I03</v>
          </cell>
          <cell r="C9556" t="str">
            <v>MANO DE OBRA AA (Albañileria)</v>
          </cell>
          <cell r="F9556" t="str">
            <v>Ins</v>
          </cell>
          <cell r="G9556" t="str">
            <v>hc</v>
          </cell>
          <cell r="H9556">
            <v>0.56999999999999995</v>
          </cell>
          <cell r="I9556">
            <v>17165.400000000001</v>
          </cell>
          <cell r="J9556">
            <v>9784</v>
          </cell>
        </row>
        <row r="9557">
          <cell r="B9557" t="str">
            <v>W09</v>
          </cell>
          <cell r="C9557" t="str">
            <v>TABLA BURRA 30 cm * 2.5 cm * 3 m</v>
          </cell>
          <cell r="F9557" t="str">
            <v>Ins</v>
          </cell>
          <cell r="G9557" t="str">
            <v>und</v>
          </cell>
          <cell r="H9557">
            <v>0.33</v>
          </cell>
          <cell r="I9557">
            <v>7205.45</v>
          </cell>
          <cell r="J9557">
            <v>2378</v>
          </cell>
        </row>
        <row r="9558">
          <cell r="B9558" t="str">
            <v>O15</v>
          </cell>
          <cell r="C9558" t="str">
            <v>PUNTILLA CON CABEZA 2"</v>
          </cell>
          <cell r="F9558" t="str">
            <v>Ins</v>
          </cell>
          <cell r="G9558" t="str">
            <v>lb</v>
          </cell>
          <cell r="H9558">
            <v>0.01</v>
          </cell>
          <cell r="I9558">
            <v>2509.5</v>
          </cell>
          <cell r="J9558">
            <v>25</v>
          </cell>
        </row>
        <row r="9559">
          <cell r="B9559" t="str">
            <v>A13</v>
          </cell>
          <cell r="C9559" t="str">
            <v>ACERO 60.000 PSI ( Incluye alambre negro y figuración )</v>
          </cell>
          <cell r="F9559" t="str">
            <v>Ana</v>
          </cell>
          <cell r="G9559" t="str">
            <v>kg</v>
          </cell>
          <cell r="H9559">
            <v>1.7999999999999998</v>
          </cell>
          <cell r="I9559">
            <v>2877</v>
          </cell>
          <cell r="J9559">
            <v>5179</v>
          </cell>
        </row>
        <row r="9560">
          <cell r="B9560" t="str">
            <v>H03</v>
          </cell>
          <cell r="C9560" t="str">
            <v xml:space="preserve">CONCRETO 2.500 psi </v>
          </cell>
          <cell r="F9560" t="str">
            <v>Ins</v>
          </cell>
          <cell r="G9560" t="str">
            <v>m3</v>
          </cell>
          <cell r="H9560">
            <v>4.4999999999999998E-2</v>
          </cell>
          <cell r="I9560">
            <v>428203.65</v>
          </cell>
          <cell r="J9560">
            <v>19269</v>
          </cell>
        </row>
        <row r="9562">
          <cell r="A9562" t="str">
            <v>M-6.82</v>
          </cell>
          <cell r="C9562" t="str">
            <v xml:space="preserve">HILADA PARADA DE LADRILLO ESTRUCTURAL PORTANTE PRENSADO DE ARCILLA (29X9X14.5CM) </v>
          </cell>
          <cell r="G9562" t="str">
            <v>m2</v>
          </cell>
          <cell r="J9562">
            <v>22786</v>
          </cell>
        </row>
        <row r="9563">
          <cell r="B9563" t="str">
            <v>M03</v>
          </cell>
          <cell r="C9563" t="str">
            <v>EQUIPO BASICO ( Herramienta menor )</v>
          </cell>
          <cell r="F9563" t="str">
            <v>Ins</v>
          </cell>
          <cell r="G9563" t="str">
            <v>glb</v>
          </cell>
          <cell r="H9563">
            <v>6.7692004337967071E-2</v>
          </cell>
          <cell r="I9563">
            <v>2535.75</v>
          </cell>
          <cell r="J9563">
            <v>172</v>
          </cell>
        </row>
        <row r="9564">
          <cell r="B9564" t="str">
            <v>I03</v>
          </cell>
          <cell r="C9564" t="str">
            <v>MANO DE OBRA AA (Albañileria)</v>
          </cell>
          <cell r="F9564" t="str">
            <v>Ins</v>
          </cell>
          <cell r="G9564" t="str">
            <v>hc</v>
          </cell>
          <cell r="H9564">
            <v>0.2</v>
          </cell>
          <cell r="I9564">
            <v>17165.400000000001</v>
          </cell>
          <cell r="J9564">
            <v>3433</v>
          </cell>
        </row>
        <row r="9565">
          <cell r="B9565" t="str">
            <v>T10</v>
          </cell>
          <cell r="C9565" t="str">
            <v>LADRILLO ESTRUCTURAL Portante Prensado 30 x 9 cm. (29 x 14.5 x 9 cm) Arcilla Tipo Santafé o equivalente.</v>
          </cell>
          <cell r="F9565" t="str">
            <v>Ins</v>
          </cell>
          <cell r="G9565" t="str">
            <v>und</v>
          </cell>
          <cell r="H9565">
            <v>10</v>
          </cell>
          <cell r="I9565">
            <v>1170.75</v>
          </cell>
          <cell r="J9565">
            <v>11708</v>
          </cell>
        </row>
        <row r="9566">
          <cell r="B9566" t="str">
            <v>M01</v>
          </cell>
          <cell r="C9566" t="str">
            <v>ANDAMIO METALICO TUBULAR (Sección de 2 marcos de 1.50*1.50 m.con 2 crucetas de 2.30 m.)</v>
          </cell>
          <cell r="F9566" t="str">
            <v>Ins</v>
          </cell>
          <cell r="G9566" t="str">
            <v>sm</v>
          </cell>
          <cell r="H9566">
            <v>2.5000000000000001E-2</v>
          </cell>
          <cell r="I9566">
            <v>5093.55</v>
          </cell>
          <cell r="J9566">
            <v>127</v>
          </cell>
        </row>
        <row r="9567">
          <cell r="B9567" t="str">
            <v>H07</v>
          </cell>
          <cell r="C9567" t="str">
            <v>MORTERO 1:4 ( arena semilavada de peña )</v>
          </cell>
          <cell r="F9567" t="str">
            <v>Ana</v>
          </cell>
          <cell r="G9567" t="str">
            <v>m3</v>
          </cell>
          <cell r="H9567">
            <v>1.5869099999999997E-2</v>
          </cell>
          <cell r="I9567">
            <v>462939.75</v>
          </cell>
          <cell r="J9567">
            <v>7346</v>
          </cell>
        </row>
        <row r="9569">
          <cell r="A9569" t="str">
            <v>M-6.83</v>
          </cell>
          <cell r="C9569" t="str">
            <v>MURO DOBLE EN LADRILLO COMUN ROSADO (20 x 6 x 10 cm.)</v>
          </cell>
          <cell r="G9569" t="str">
            <v>m2</v>
          </cell>
          <cell r="J9569">
            <v>94537</v>
          </cell>
        </row>
        <row r="9570">
          <cell r="B9570" t="str">
            <v>M03</v>
          </cell>
          <cell r="C9570" t="str">
            <v>EQUIPO BASICO ( Herramienta menor )</v>
          </cell>
          <cell r="F9570" t="str">
            <v>Ins</v>
          </cell>
          <cell r="G9570" t="str">
            <v>glb</v>
          </cell>
          <cell r="H9570">
            <v>0.20307601301390124</v>
          </cell>
          <cell r="I9570">
            <v>2535.75</v>
          </cell>
          <cell r="J9570">
            <v>515</v>
          </cell>
        </row>
        <row r="9571">
          <cell r="B9571" t="str">
            <v>I03</v>
          </cell>
          <cell r="C9571" t="str">
            <v>MANO DE OBRA AA (Albañileria)</v>
          </cell>
          <cell r="F9571" t="str">
            <v>Ins</v>
          </cell>
          <cell r="G9571" t="str">
            <v>hc</v>
          </cell>
          <cell r="H9571">
            <v>0.6</v>
          </cell>
          <cell r="I9571">
            <v>17165.400000000001</v>
          </cell>
          <cell r="J9571">
            <v>10299</v>
          </cell>
        </row>
        <row r="9572">
          <cell r="B9572" t="str">
            <v>T31</v>
          </cell>
          <cell r="C9572" t="str">
            <v>LADRILLO COMUN ROSADO 20X6X10cm</v>
          </cell>
          <cell r="F9572" t="str">
            <v>Ins</v>
          </cell>
          <cell r="G9572" t="str">
            <v>und</v>
          </cell>
          <cell r="H9572">
            <v>138</v>
          </cell>
          <cell r="I9572">
            <v>472.5</v>
          </cell>
          <cell r="J9572">
            <v>65205</v>
          </cell>
        </row>
        <row r="9573">
          <cell r="B9573" t="str">
            <v>H07</v>
          </cell>
          <cell r="C9573" t="str">
            <v>MORTERO 1:4 ( arena semilavada de peña )</v>
          </cell>
          <cell r="F9573" t="str">
            <v>Ana</v>
          </cell>
          <cell r="G9573" t="str">
            <v>m3</v>
          </cell>
          <cell r="H9573">
            <v>0.04</v>
          </cell>
          <cell r="I9573">
            <v>462939.75</v>
          </cell>
          <cell r="J9573">
            <v>18518</v>
          </cell>
        </row>
        <row r="9575">
          <cell r="A9575" t="str">
            <v>M-6.84</v>
          </cell>
          <cell r="C9575" t="str">
            <v>MURO EN LADRILLO FACHADA, presado liviano (24.5 x 12 x 6cm). Arcilla perforación vertical (incluye mortero de pega y grafil de 5mm)</v>
          </cell>
          <cell r="G9575" t="str">
            <v>m2</v>
          </cell>
          <cell r="J9575">
            <v>56444</v>
          </cell>
        </row>
        <row r="9576">
          <cell r="B9576" t="str">
            <v>M03</v>
          </cell>
          <cell r="C9576" t="str">
            <v>EQUIPO BASICO ( Herramienta menor )</v>
          </cell>
          <cell r="F9576" t="str">
            <v>Ins</v>
          </cell>
          <cell r="G9576" t="str">
            <v>glb</v>
          </cell>
          <cell r="H9576">
            <v>0.06</v>
          </cell>
          <cell r="I9576">
            <v>2535.75</v>
          </cell>
          <cell r="J9576">
            <v>152</v>
          </cell>
        </row>
        <row r="9577">
          <cell r="B9577" t="str">
            <v>I03</v>
          </cell>
          <cell r="C9577" t="str">
            <v>MANO DE OBRA AA (Albañileria)</v>
          </cell>
          <cell r="F9577" t="str">
            <v>Ins</v>
          </cell>
          <cell r="G9577" t="str">
            <v>hc</v>
          </cell>
          <cell r="H9577">
            <v>0.68</v>
          </cell>
          <cell r="I9577">
            <v>17165.400000000001</v>
          </cell>
          <cell r="J9577">
            <v>11672</v>
          </cell>
        </row>
        <row r="9578">
          <cell r="B9578" t="str">
            <v>T11</v>
          </cell>
          <cell r="C9578" t="str">
            <v>LADRILLO FACHADA Prensado Liviano (24.5 x 12 x 6 cm) Arcilla Tipo Santafé o equivalente.</v>
          </cell>
          <cell r="F9578" t="str">
            <v>Ins</v>
          </cell>
          <cell r="G9578" t="str">
            <v>und</v>
          </cell>
          <cell r="H9578">
            <v>58</v>
          </cell>
          <cell r="I9578">
            <v>660.45</v>
          </cell>
          <cell r="J9578">
            <v>38306</v>
          </cell>
        </row>
        <row r="9579">
          <cell r="B9579" t="str">
            <v>A02</v>
          </cell>
          <cell r="C9579" t="str">
            <v xml:space="preserve">GRAFIL 4 - 8  mm </v>
          </cell>
          <cell r="F9579" t="str">
            <v>Ins</v>
          </cell>
          <cell r="G9579" t="str">
            <v>kg</v>
          </cell>
          <cell r="H9579">
            <v>0.12</v>
          </cell>
          <cell r="I9579">
            <v>2998.8</v>
          </cell>
          <cell r="J9579">
            <v>360</v>
          </cell>
        </row>
        <row r="9580">
          <cell r="B9580" t="str">
            <v>M01</v>
          </cell>
          <cell r="C9580" t="str">
            <v>ANDAMIO METALICO TUBULAR (Sección de 2 marcos de 1.50*1.50 m.con 2 crucetas de 2.30 m.)</v>
          </cell>
          <cell r="F9580" t="str">
            <v>Ins</v>
          </cell>
          <cell r="G9580" t="str">
            <v>sm</v>
          </cell>
          <cell r="H9580">
            <v>1.4999999999999999E-2</v>
          </cell>
          <cell r="I9580">
            <v>5093.55</v>
          </cell>
          <cell r="J9580">
            <v>76</v>
          </cell>
        </row>
        <row r="9581">
          <cell r="B9581" t="str">
            <v>M11</v>
          </cell>
          <cell r="C9581" t="str">
            <v xml:space="preserve">CORTADORA DE LADRILLO INCLUYE DISCO </v>
          </cell>
          <cell r="F9581" t="str">
            <v>Ins</v>
          </cell>
          <cell r="G9581" t="str">
            <v>dd</v>
          </cell>
          <cell r="H9581">
            <v>4.7999999999999996E-3</v>
          </cell>
          <cell r="I9581">
            <v>67200</v>
          </cell>
          <cell r="J9581">
            <v>323</v>
          </cell>
        </row>
        <row r="9582">
          <cell r="B9582" t="str">
            <v>H07</v>
          </cell>
          <cell r="C9582" t="str">
            <v>MORTERO 1:4 ( arena semilavada de peña )</v>
          </cell>
          <cell r="F9582" t="str">
            <v>Ana</v>
          </cell>
          <cell r="G9582" t="str">
            <v>m3</v>
          </cell>
          <cell r="H9582">
            <v>1.2E-2</v>
          </cell>
          <cell r="I9582">
            <v>462939.75</v>
          </cell>
          <cell r="J9582">
            <v>5555</v>
          </cell>
        </row>
        <row r="9584">
          <cell r="A9584" t="str">
            <v>M-6.85</v>
          </cell>
          <cell r="C9584" t="str">
            <v>MURO EN DRYWALL UNA CARA (perfileria cal. 24, base 6)  Incluye tres (3) manos de pintura. Fibra de vidrio tipo frescasa e=3 1/2", sin papel.</v>
          </cell>
          <cell r="G9584" t="str">
            <v>m2</v>
          </cell>
          <cell r="J9584">
            <v>51284</v>
          </cell>
        </row>
        <row r="9585">
          <cell r="B9585" t="str">
            <v>I07</v>
          </cell>
          <cell r="C9585" t="str">
            <v>MANO DE OBRA DRY WALL</v>
          </cell>
          <cell r="F9585" t="str">
            <v>Ins</v>
          </cell>
          <cell r="G9585" t="str">
            <v>hc</v>
          </cell>
          <cell r="H9585">
            <v>0.79</v>
          </cell>
          <cell r="I9585">
            <v>19815.263999999999</v>
          </cell>
          <cell r="J9585">
            <v>15654</v>
          </cell>
        </row>
        <row r="9586">
          <cell r="B9586" t="str">
            <v>M01</v>
          </cell>
          <cell r="C9586" t="str">
            <v>ANDAMIO METALICO TUBULAR (Sección de 2 marcos de 1.50*1.50 m.con 2 crucetas de 2.30 m.)</v>
          </cell>
          <cell r="F9586" t="str">
            <v>Ins</v>
          </cell>
          <cell r="G9586" t="str">
            <v>sm</v>
          </cell>
          <cell r="H9586">
            <v>1.4999999999999999E-2</v>
          </cell>
          <cell r="I9586">
            <v>5093.55</v>
          </cell>
          <cell r="J9586">
            <v>76</v>
          </cell>
        </row>
        <row r="9587">
          <cell r="B9587" t="str">
            <v>K11</v>
          </cell>
          <cell r="C9587" t="str">
            <v>CINTA PAPEL ( 75 m.) 50mm</v>
          </cell>
          <cell r="F9587" t="str">
            <v>Ins</v>
          </cell>
          <cell r="G9587" t="str">
            <v>rl</v>
          </cell>
          <cell r="H9587">
            <v>3.0000000000000001E-3</v>
          </cell>
          <cell r="I9587">
            <v>7455</v>
          </cell>
          <cell r="J9587">
            <v>22</v>
          </cell>
        </row>
        <row r="9588">
          <cell r="B9588" t="str">
            <v>K12</v>
          </cell>
          <cell r="C9588" t="str">
            <v>PLACA YESO ESTANDAR 1/2" (12.7 mm) de 1.22 x 2.44 mm. o equivalente.</v>
          </cell>
          <cell r="F9588" t="str">
            <v>Ins</v>
          </cell>
          <cell r="G9588" t="str">
            <v>m2</v>
          </cell>
          <cell r="H9588">
            <v>1.05</v>
          </cell>
          <cell r="I9588">
            <v>5820.0029999999997</v>
          </cell>
          <cell r="J9588">
            <v>6111</v>
          </cell>
        </row>
        <row r="9589">
          <cell r="B9589" t="str">
            <v>K03</v>
          </cell>
          <cell r="C9589" t="str">
            <v>TORNILLO AUTOPERFORANTE  EST.  7/16 "</v>
          </cell>
          <cell r="F9589" t="str">
            <v>Ins</v>
          </cell>
          <cell r="G9589" t="str">
            <v>und</v>
          </cell>
          <cell r="H9589">
            <v>1</v>
          </cell>
          <cell r="I9589">
            <v>47.25</v>
          </cell>
          <cell r="J9589">
            <v>47</v>
          </cell>
        </row>
        <row r="9590">
          <cell r="B9590" t="str">
            <v>K04</v>
          </cell>
          <cell r="C9590" t="str">
            <v>TORNILLO AUTOPERFORANTE YESO 6 x1</v>
          </cell>
          <cell r="F9590" t="str">
            <v>Ins</v>
          </cell>
          <cell r="G9590" t="str">
            <v>und</v>
          </cell>
          <cell r="H9590">
            <v>15</v>
          </cell>
          <cell r="I9590">
            <v>27.3</v>
          </cell>
          <cell r="J9590">
            <v>410</v>
          </cell>
        </row>
        <row r="9591">
          <cell r="B9591" t="str">
            <v>K05</v>
          </cell>
          <cell r="C9591" t="str">
            <v>TORNILLO PTA BROCA EXTRAPL. EST 8 x 1/2" ( 13mm )</v>
          </cell>
          <cell r="F9591" t="str">
            <v>Ins</v>
          </cell>
          <cell r="G9591" t="str">
            <v>und</v>
          </cell>
          <cell r="H9591">
            <v>2</v>
          </cell>
          <cell r="I9591">
            <v>37.799999999999997</v>
          </cell>
          <cell r="J9591">
            <v>76</v>
          </cell>
        </row>
        <row r="9592">
          <cell r="B9592" t="str">
            <v>K06</v>
          </cell>
          <cell r="C9592" t="str">
            <v xml:space="preserve">MASILLA </v>
          </cell>
          <cell r="F9592" t="str">
            <v>Ins</v>
          </cell>
          <cell r="G9592" t="str">
            <v>caneca</v>
          </cell>
          <cell r="H9592">
            <v>0.04</v>
          </cell>
          <cell r="I9592">
            <v>34545</v>
          </cell>
          <cell r="J9592">
            <v>1382</v>
          </cell>
        </row>
        <row r="9593">
          <cell r="B9593" t="str">
            <v>K17</v>
          </cell>
          <cell r="C9593" t="str">
            <v>PERFIL CANAL Cal.24 ( 90 mm ) - 2.44 m.</v>
          </cell>
          <cell r="F9593" t="str">
            <v>Ins</v>
          </cell>
          <cell r="G9593" t="str">
            <v>und</v>
          </cell>
          <cell r="H9593">
            <v>0.82</v>
          </cell>
          <cell r="I9593">
            <v>6859.65</v>
          </cell>
          <cell r="J9593">
            <v>5625</v>
          </cell>
        </row>
        <row r="9594">
          <cell r="B9594" t="str">
            <v>K08</v>
          </cell>
          <cell r="C9594" t="str">
            <v>PERFIL OMEGA Cal 24 - 2.44 m.</v>
          </cell>
          <cell r="F9594" t="str">
            <v>Ins</v>
          </cell>
          <cell r="G9594" t="str">
            <v>und</v>
          </cell>
          <cell r="H9594">
            <v>1.23</v>
          </cell>
          <cell r="I9594">
            <v>4498.2</v>
          </cell>
          <cell r="J9594">
            <v>5533</v>
          </cell>
        </row>
        <row r="9595">
          <cell r="B9595" t="str">
            <v>X10</v>
          </cell>
          <cell r="C9595" t="str">
            <v>VINILTEX - Tipo Pintuco Ref. según color diseño o equivalente Tipo 1.</v>
          </cell>
          <cell r="F9595" t="str">
            <v>Ins</v>
          </cell>
          <cell r="G9595" t="str">
            <v>gal</v>
          </cell>
          <cell r="H9595">
            <v>0.08</v>
          </cell>
          <cell r="I9595">
            <v>66223.5</v>
          </cell>
          <cell r="J9595">
            <v>5298</v>
          </cell>
        </row>
        <row r="9596">
          <cell r="B9596" t="str">
            <v>X12</v>
          </cell>
          <cell r="C9596" t="str">
            <v>INTERVINILO - Tipo Pintuco Ref. según color diseño o equivalente Tipo 2.</v>
          </cell>
          <cell r="F9596" t="str">
            <v>Ins</v>
          </cell>
          <cell r="G9596" t="str">
            <v>gal</v>
          </cell>
          <cell r="H9596">
            <v>0.04</v>
          </cell>
          <cell r="I9596">
            <v>31478.653499999997</v>
          </cell>
          <cell r="J9596">
            <v>1259</v>
          </cell>
        </row>
        <row r="9597">
          <cell r="B9597" t="str">
            <v>K14</v>
          </cell>
          <cell r="C9597" t="str">
            <v>FIBRA DE VIDRIO FRESCASA DE 3 1/2" SIN PAPEL</v>
          </cell>
          <cell r="F9597" t="str">
            <v>Ins</v>
          </cell>
          <cell r="G9597" t="str">
            <v>m2</v>
          </cell>
          <cell r="H9597">
            <v>1.05</v>
          </cell>
          <cell r="I9597">
            <v>9325.0499999999993</v>
          </cell>
          <cell r="J9597">
            <v>9791</v>
          </cell>
        </row>
        <row r="9600">
          <cell r="A9600" t="str">
            <v>M-6.86</v>
          </cell>
          <cell r="C9600" t="str">
            <v>MURO EN DRYWALL UNA CARA (perfileria cal. 24, base 6)  Incluye tres (3) manos de pintura. Fibra de vidrio tipo frescasa e=3 1/2" sin papel y membrana acustica e=3mm</v>
          </cell>
          <cell r="G9600" t="str">
            <v>m2</v>
          </cell>
          <cell r="J9600">
            <v>64844</v>
          </cell>
        </row>
        <row r="9601">
          <cell r="B9601" t="str">
            <v>I07</v>
          </cell>
          <cell r="C9601" t="str">
            <v>MANO DE OBRA DRY WALL</v>
          </cell>
          <cell r="F9601" t="str">
            <v>Ins</v>
          </cell>
          <cell r="G9601" t="str">
            <v>hc</v>
          </cell>
          <cell r="H9601">
            <v>0.79</v>
          </cell>
          <cell r="I9601">
            <v>19815.263999999999</v>
          </cell>
          <cell r="J9601">
            <v>15654</v>
          </cell>
        </row>
        <row r="9602">
          <cell r="B9602" t="str">
            <v>M01</v>
          </cell>
          <cell r="C9602" t="str">
            <v>ANDAMIO METALICO TUBULAR (Sección de 2 marcos de 1.50*1.50 m.con 2 crucetas de 2.30 m.)</v>
          </cell>
          <cell r="F9602" t="str">
            <v>Ins</v>
          </cell>
          <cell r="G9602" t="str">
            <v>sm</v>
          </cell>
          <cell r="H9602">
            <v>1.4999999999999999E-2</v>
          </cell>
          <cell r="I9602">
            <v>5093.55</v>
          </cell>
          <cell r="J9602">
            <v>76</v>
          </cell>
        </row>
        <row r="9603">
          <cell r="B9603" t="str">
            <v>K11</v>
          </cell>
          <cell r="C9603" t="str">
            <v>CINTA PAPEL ( 75 m.) 50mm</v>
          </cell>
          <cell r="F9603" t="str">
            <v>Ins</v>
          </cell>
          <cell r="G9603" t="str">
            <v>rl</v>
          </cell>
          <cell r="H9603">
            <v>3.0000000000000001E-3</v>
          </cell>
          <cell r="I9603">
            <v>7455</v>
          </cell>
          <cell r="J9603">
            <v>22</v>
          </cell>
        </row>
        <row r="9604">
          <cell r="B9604" t="str">
            <v>K12</v>
          </cell>
          <cell r="C9604" t="str">
            <v>PLACA YESO ESTANDAR 1/2" (12.7 mm) de 1.22 x 2.44 mm. o equivalente.</v>
          </cell>
          <cell r="F9604" t="str">
            <v>Ins</v>
          </cell>
          <cell r="G9604" t="str">
            <v>m2</v>
          </cell>
          <cell r="H9604">
            <v>1.05</v>
          </cell>
          <cell r="I9604">
            <v>5820.0029999999997</v>
          </cell>
          <cell r="J9604">
            <v>6111</v>
          </cell>
        </row>
        <row r="9605">
          <cell r="B9605" t="str">
            <v>K03</v>
          </cell>
          <cell r="C9605" t="str">
            <v>TORNILLO AUTOPERFORANTE  EST.  7/16 "</v>
          </cell>
          <cell r="F9605" t="str">
            <v>Ins</v>
          </cell>
          <cell r="G9605" t="str">
            <v>und</v>
          </cell>
          <cell r="H9605">
            <v>1</v>
          </cell>
          <cell r="I9605">
            <v>47.25</v>
          </cell>
          <cell r="J9605">
            <v>47</v>
          </cell>
        </row>
        <row r="9606">
          <cell r="B9606" t="str">
            <v>K04</v>
          </cell>
          <cell r="C9606" t="str">
            <v>TORNILLO AUTOPERFORANTE YESO 6 x1</v>
          </cell>
          <cell r="F9606" t="str">
            <v>Ins</v>
          </cell>
          <cell r="G9606" t="str">
            <v>und</v>
          </cell>
          <cell r="H9606">
            <v>15</v>
          </cell>
          <cell r="I9606">
            <v>27.3</v>
          </cell>
          <cell r="J9606">
            <v>410</v>
          </cell>
        </row>
        <row r="9607">
          <cell r="B9607" t="str">
            <v>K05</v>
          </cell>
          <cell r="C9607" t="str">
            <v>TORNILLO PTA BROCA EXTRAPL. EST 8 x 1/2" ( 13mm )</v>
          </cell>
          <cell r="F9607" t="str">
            <v>Ins</v>
          </cell>
          <cell r="G9607" t="str">
            <v>und</v>
          </cell>
          <cell r="H9607">
            <v>2</v>
          </cell>
          <cell r="I9607">
            <v>37.799999999999997</v>
          </cell>
          <cell r="J9607">
            <v>76</v>
          </cell>
        </row>
        <row r="9608">
          <cell r="B9608" t="str">
            <v>K06</v>
          </cell>
          <cell r="C9608" t="str">
            <v xml:space="preserve">MASILLA </v>
          </cell>
          <cell r="F9608" t="str">
            <v>Ins</v>
          </cell>
          <cell r="G9608" t="str">
            <v>caneca</v>
          </cell>
          <cell r="H9608">
            <v>0.04</v>
          </cell>
          <cell r="I9608">
            <v>34545</v>
          </cell>
          <cell r="J9608">
            <v>1382</v>
          </cell>
        </row>
        <row r="9609">
          <cell r="B9609" t="str">
            <v>K17</v>
          </cell>
          <cell r="C9609" t="str">
            <v>PERFIL CANAL Cal.24 ( 90 mm ) - 2.44 m.</v>
          </cell>
          <cell r="F9609" t="str">
            <v>Ins</v>
          </cell>
          <cell r="G9609" t="str">
            <v>und</v>
          </cell>
          <cell r="H9609">
            <v>0.82</v>
          </cell>
          <cell r="I9609">
            <v>6859.65</v>
          </cell>
          <cell r="J9609">
            <v>5625</v>
          </cell>
        </row>
        <row r="9610">
          <cell r="B9610" t="str">
            <v>K08</v>
          </cell>
          <cell r="C9610" t="str">
            <v>PERFIL OMEGA Cal 24 - 2.44 m.</v>
          </cell>
          <cell r="F9610" t="str">
            <v>Ins</v>
          </cell>
          <cell r="G9610" t="str">
            <v>und</v>
          </cell>
          <cell r="H9610">
            <v>1.23</v>
          </cell>
          <cell r="I9610">
            <v>4498.2</v>
          </cell>
          <cell r="J9610">
            <v>5533</v>
          </cell>
        </row>
        <row r="9611">
          <cell r="B9611" t="str">
            <v>X10</v>
          </cell>
          <cell r="C9611" t="str">
            <v>VINILTEX - Tipo Pintuco Ref. según color diseño o equivalente Tipo 1.</v>
          </cell>
          <cell r="F9611" t="str">
            <v>Ins</v>
          </cell>
          <cell r="G9611" t="str">
            <v>gal</v>
          </cell>
          <cell r="H9611">
            <v>0.08</v>
          </cell>
          <cell r="I9611">
            <v>66223.5</v>
          </cell>
          <cell r="J9611">
            <v>5298</v>
          </cell>
        </row>
        <row r="9612">
          <cell r="B9612" t="str">
            <v>X12</v>
          </cell>
          <cell r="C9612" t="str">
            <v>INTERVINILO - Tipo Pintuco Ref. según color diseño o equivalente Tipo 2.</v>
          </cell>
          <cell r="F9612" t="str">
            <v>Ins</v>
          </cell>
          <cell r="G9612" t="str">
            <v>gal</v>
          </cell>
          <cell r="H9612">
            <v>0.04</v>
          </cell>
          <cell r="I9612">
            <v>31478.653499999997</v>
          </cell>
          <cell r="J9612">
            <v>1259</v>
          </cell>
        </row>
        <row r="9613">
          <cell r="B9613" t="str">
            <v>K14</v>
          </cell>
          <cell r="C9613" t="str">
            <v>FIBRA DE VIDRIO FRESCASA DE 3 1/2" SIN PAPEL</v>
          </cell>
          <cell r="F9613" t="str">
            <v>Ins</v>
          </cell>
          <cell r="G9613" t="str">
            <v>m2</v>
          </cell>
          <cell r="H9613">
            <v>1.05</v>
          </cell>
          <cell r="I9613">
            <v>9325.0499999999993</v>
          </cell>
          <cell r="J9613">
            <v>9791</v>
          </cell>
        </row>
        <row r="9614">
          <cell r="B9614" t="str">
            <v>K38</v>
          </cell>
          <cell r="C9614" t="str">
            <v>MEMBRANA ACÚSTICA E=3 MM</v>
          </cell>
          <cell r="F9614" t="str">
            <v>Ins</v>
          </cell>
          <cell r="G9614" t="str">
            <v>m2</v>
          </cell>
          <cell r="H9614">
            <v>1.05</v>
          </cell>
          <cell r="I9614">
            <v>12913.95</v>
          </cell>
          <cell r="J9614">
            <v>13560</v>
          </cell>
        </row>
        <row r="9616">
          <cell r="A9616" t="str">
            <v>M-6.87</v>
          </cell>
          <cell r="C9616" t="str">
            <v>DINTEL EN DRYWALL TRES TAPAS (perfileria cal. 24)  Incluye tres (3) manos de pintura. Fibra de vidrio tipo frescasa e=3 1/2" sin papel y membrana acustica e=3mm, uniodo a  las tres tapas</v>
          </cell>
          <cell r="G9616" t="str">
            <v>m</v>
          </cell>
          <cell r="J9616">
            <v>59793</v>
          </cell>
        </row>
        <row r="9617">
          <cell r="B9617" t="str">
            <v>I07</v>
          </cell>
          <cell r="C9617" t="str">
            <v>MANO DE OBRA DRY WALL</v>
          </cell>
          <cell r="F9617" t="str">
            <v>Ins</v>
          </cell>
          <cell r="G9617" t="str">
            <v>hc</v>
          </cell>
          <cell r="H9617">
            <v>0.5</v>
          </cell>
          <cell r="I9617">
            <v>19815.263999999999</v>
          </cell>
          <cell r="J9617">
            <v>9908</v>
          </cell>
        </row>
        <row r="9618">
          <cell r="B9618" t="str">
            <v>M01</v>
          </cell>
          <cell r="C9618" t="str">
            <v>ANDAMIO METALICO TUBULAR (Sección de 2 marcos de 1.50*1.50 m.con 2 crucetas de 2.30 m.)</v>
          </cell>
          <cell r="F9618" t="str">
            <v>Ins</v>
          </cell>
          <cell r="G9618" t="str">
            <v>sm</v>
          </cell>
          <cell r="H9618">
            <v>8.9999999999999993E-3</v>
          </cell>
          <cell r="I9618">
            <v>5093.55</v>
          </cell>
          <cell r="J9618">
            <v>46</v>
          </cell>
        </row>
        <row r="9619">
          <cell r="B9619" t="str">
            <v>K11</v>
          </cell>
          <cell r="C9619" t="str">
            <v>CINTA PAPEL ( 75 m.) 50mm</v>
          </cell>
          <cell r="F9619" t="str">
            <v>Ins</v>
          </cell>
          <cell r="G9619" t="str">
            <v>rl</v>
          </cell>
          <cell r="H9619">
            <v>0.08</v>
          </cell>
          <cell r="I9619">
            <v>7455</v>
          </cell>
          <cell r="J9619">
            <v>596</v>
          </cell>
        </row>
        <row r="9620">
          <cell r="B9620" t="str">
            <v>K12</v>
          </cell>
          <cell r="C9620" t="str">
            <v>PLACA YESO ESTANDAR 1/2" (12.7 mm) de 1.22 x 2.44 mm. o equivalente.</v>
          </cell>
          <cell r="F9620" t="str">
            <v>Ins</v>
          </cell>
          <cell r="G9620" t="str">
            <v>m2</v>
          </cell>
          <cell r="H9620">
            <v>1.1000000000000001</v>
          </cell>
          <cell r="I9620">
            <v>5820.0029999999997</v>
          </cell>
          <cell r="J9620">
            <v>6402</v>
          </cell>
        </row>
        <row r="9621">
          <cell r="B9621" t="str">
            <v>K03</v>
          </cell>
          <cell r="C9621" t="str">
            <v>TORNILLO AUTOPERFORANTE  EST.  7/16 "</v>
          </cell>
          <cell r="F9621" t="str">
            <v>Ins</v>
          </cell>
          <cell r="G9621" t="str">
            <v>und</v>
          </cell>
          <cell r="H9621">
            <v>3</v>
          </cell>
          <cell r="I9621">
            <v>47.25</v>
          </cell>
          <cell r="J9621">
            <v>142</v>
          </cell>
        </row>
        <row r="9622">
          <cell r="B9622" t="str">
            <v>K04</v>
          </cell>
          <cell r="C9622" t="str">
            <v>TORNILLO AUTOPERFORANTE YESO 6 x1</v>
          </cell>
          <cell r="F9622" t="str">
            <v>Ins</v>
          </cell>
          <cell r="G9622" t="str">
            <v>und</v>
          </cell>
          <cell r="H9622">
            <v>10</v>
          </cell>
          <cell r="I9622">
            <v>27.3</v>
          </cell>
          <cell r="J9622">
            <v>273</v>
          </cell>
        </row>
        <row r="9623">
          <cell r="B9623" t="str">
            <v>K05</v>
          </cell>
          <cell r="C9623" t="str">
            <v>TORNILLO PTA BROCA EXTRAPL. EST 8 x 1/2" ( 13mm )</v>
          </cell>
          <cell r="F9623" t="str">
            <v>Ins</v>
          </cell>
          <cell r="G9623" t="str">
            <v>und</v>
          </cell>
          <cell r="H9623">
            <v>2.5</v>
          </cell>
          <cell r="I9623">
            <v>37.799999999999997</v>
          </cell>
          <cell r="J9623">
            <v>95</v>
          </cell>
        </row>
        <row r="9624">
          <cell r="B9624" t="str">
            <v>K06</v>
          </cell>
          <cell r="C9624" t="str">
            <v xml:space="preserve">MASILLA </v>
          </cell>
          <cell r="F9624" t="str">
            <v>Ins</v>
          </cell>
          <cell r="G9624" t="str">
            <v>caneca</v>
          </cell>
          <cell r="H9624">
            <v>0.05</v>
          </cell>
          <cell r="I9624">
            <v>34545</v>
          </cell>
          <cell r="J9624">
            <v>1727</v>
          </cell>
        </row>
        <row r="9625">
          <cell r="B9625" t="str">
            <v>K17</v>
          </cell>
          <cell r="C9625" t="str">
            <v>PERFIL CANAL Cal.24 ( 90 mm ) - 2.44 m.</v>
          </cell>
          <cell r="F9625" t="str">
            <v>Ins</v>
          </cell>
          <cell r="G9625" t="str">
            <v>und</v>
          </cell>
          <cell r="H9625">
            <v>0.5</v>
          </cell>
          <cell r="I9625">
            <v>6859.65</v>
          </cell>
          <cell r="J9625">
            <v>3430</v>
          </cell>
        </row>
        <row r="9626">
          <cell r="B9626" t="str">
            <v>K08</v>
          </cell>
          <cell r="C9626" t="str">
            <v>PERFIL OMEGA Cal 24 - 2.44 m.</v>
          </cell>
          <cell r="F9626" t="str">
            <v>Ins</v>
          </cell>
          <cell r="G9626" t="str">
            <v>und</v>
          </cell>
          <cell r="H9626">
            <v>0.5</v>
          </cell>
          <cell r="I9626">
            <v>4498.2</v>
          </cell>
          <cell r="J9626">
            <v>2249</v>
          </cell>
        </row>
        <row r="9627">
          <cell r="B9627" t="str">
            <v>K19</v>
          </cell>
          <cell r="C9627" t="str">
            <v>PERFIL PARAL Cal 24 -89mm - 2.44 m.</v>
          </cell>
          <cell r="F9627" t="str">
            <v>Ins</v>
          </cell>
          <cell r="G9627" t="str">
            <v>und</v>
          </cell>
          <cell r="H9627">
            <v>0.4</v>
          </cell>
          <cell r="I9627">
            <v>8446.2000000000007</v>
          </cell>
          <cell r="J9627">
            <v>3378</v>
          </cell>
        </row>
        <row r="9628">
          <cell r="B9628" t="str">
            <v>X10</v>
          </cell>
          <cell r="C9628" t="str">
            <v>VINILTEX - Tipo Pintuco Ref. según color diseño o equivalente Tipo 1.</v>
          </cell>
          <cell r="F9628" t="str">
            <v>Ins</v>
          </cell>
          <cell r="G9628" t="str">
            <v>gal</v>
          </cell>
          <cell r="H9628">
            <v>0.1</v>
          </cell>
          <cell r="I9628">
            <v>66223.5</v>
          </cell>
          <cell r="J9628">
            <v>6622</v>
          </cell>
        </row>
        <row r="9629">
          <cell r="B9629" t="str">
            <v>X12</v>
          </cell>
          <cell r="C9629" t="str">
            <v>INTERVINILO - Tipo Pintuco Ref. según color diseño o equivalente Tipo 2.</v>
          </cell>
          <cell r="F9629" t="str">
            <v>Ins</v>
          </cell>
          <cell r="G9629" t="str">
            <v>gal</v>
          </cell>
          <cell r="H9629">
            <v>0.05</v>
          </cell>
          <cell r="I9629">
            <v>31478.653499999997</v>
          </cell>
          <cell r="J9629">
            <v>1574</v>
          </cell>
        </row>
        <row r="9630">
          <cell r="B9630" t="str">
            <v>K14</v>
          </cell>
          <cell r="C9630" t="str">
            <v>FIBRA DE VIDRIO FRESCASA DE 3 1/2" SIN PAPEL</v>
          </cell>
          <cell r="F9630" t="str">
            <v>Ins</v>
          </cell>
          <cell r="G9630" t="str">
            <v>m2</v>
          </cell>
          <cell r="H9630">
            <v>1.05</v>
          </cell>
          <cell r="I9630">
            <v>9325.0499999999993</v>
          </cell>
          <cell r="J9630">
            <v>9791</v>
          </cell>
        </row>
        <row r="9631">
          <cell r="B9631" t="str">
            <v>K38</v>
          </cell>
          <cell r="C9631" t="str">
            <v>MEMBRANA ACÚSTICA E=3 MM</v>
          </cell>
          <cell r="F9631" t="str">
            <v>Ins</v>
          </cell>
          <cell r="G9631" t="str">
            <v>m2</v>
          </cell>
          <cell r="H9631">
            <v>1.05</v>
          </cell>
          <cell r="I9631">
            <v>12913.95</v>
          </cell>
          <cell r="J9631">
            <v>13560</v>
          </cell>
        </row>
        <row r="9633">
          <cell r="A9633" t="str">
            <v>M-6.88</v>
          </cell>
          <cell r="C9633" t="str">
            <v>MURO SUPERBOARD 8 mm. DOS CARAS ( Perfileria Cal. 24 cada 60 cm.)  Incluye tres (3) manos de pintura, Incluye frescasa dentro de la estructura y membrana acústica unida a cada una de las caras en su lado interno</v>
          </cell>
          <cell r="G9633" t="str">
            <v>m2</v>
          </cell>
          <cell r="J9633">
            <v>128556</v>
          </cell>
        </row>
        <row r="9634">
          <cell r="B9634" t="str">
            <v>I07</v>
          </cell>
          <cell r="C9634" t="str">
            <v>MANO DE OBRA DRY WALL</v>
          </cell>
          <cell r="F9634" t="str">
            <v>Ins</v>
          </cell>
          <cell r="G9634" t="str">
            <v>hc</v>
          </cell>
          <cell r="H9634">
            <v>0.91</v>
          </cell>
          <cell r="I9634">
            <v>19815.263999999999</v>
          </cell>
          <cell r="J9634">
            <v>18032</v>
          </cell>
        </row>
        <row r="9635">
          <cell r="B9635" t="str">
            <v>M01</v>
          </cell>
          <cell r="C9635" t="str">
            <v>ANDAMIO METALICO TUBULAR (Sección de 2 marcos de 1.50*1.50 m.con 2 crucetas de 2.30 m.)</v>
          </cell>
          <cell r="F9635" t="str">
            <v>Ins</v>
          </cell>
          <cell r="G9635" t="str">
            <v>sm</v>
          </cell>
          <cell r="H9635">
            <v>1.4999999999999999E-2</v>
          </cell>
          <cell r="I9635">
            <v>5093.55</v>
          </cell>
          <cell r="J9635">
            <v>76</v>
          </cell>
        </row>
        <row r="9636">
          <cell r="B9636" t="str">
            <v>K10</v>
          </cell>
          <cell r="C9636" t="str">
            <v>CINTA MALLA DE FIBRA DE VIDRIO ( 90 m. )</v>
          </cell>
          <cell r="F9636" t="str">
            <v>Ins</v>
          </cell>
          <cell r="G9636" t="str">
            <v>rl</v>
          </cell>
          <cell r="H9636">
            <v>1.6E-2</v>
          </cell>
          <cell r="I9636">
            <v>8767.5</v>
          </cell>
          <cell r="J9636">
            <v>140</v>
          </cell>
        </row>
        <row r="9637">
          <cell r="B9637" t="str">
            <v>K01</v>
          </cell>
          <cell r="C9637" t="str">
            <v>SUPERBOARD  ( 2.44 x 1.22 )  E= 8 MM</v>
          </cell>
          <cell r="F9637" t="str">
            <v>Ins</v>
          </cell>
          <cell r="G9637" t="str">
            <v>m2</v>
          </cell>
          <cell r="H9637">
            <v>2.0499999999999998</v>
          </cell>
          <cell r="I9637">
            <v>16807.477784999999</v>
          </cell>
          <cell r="J9637">
            <v>34455</v>
          </cell>
        </row>
        <row r="9638">
          <cell r="B9638" t="str">
            <v>K03</v>
          </cell>
          <cell r="C9638" t="str">
            <v>TORNILLO AUTOPERFORANTE  EST.  7/16 "</v>
          </cell>
          <cell r="F9638" t="str">
            <v>Ins</v>
          </cell>
          <cell r="G9638" t="str">
            <v>und</v>
          </cell>
          <cell r="H9638">
            <v>2</v>
          </cell>
          <cell r="I9638">
            <v>47.25</v>
          </cell>
          <cell r="J9638">
            <v>95</v>
          </cell>
        </row>
        <row r="9639">
          <cell r="B9639" t="str">
            <v>K04</v>
          </cell>
          <cell r="C9639" t="str">
            <v>TORNILLO AUTOPERFORANTE YESO 6 x1</v>
          </cell>
          <cell r="F9639" t="str">
            <v>Ins</v>
          </cell>
          <cell r="G9639" t="str">
            <v>und</v>
          </cell>
          <cell r="H9639">
            <v>27</v>
          </cell>
          <cell r="I9639">
            <v>27.3</v>
          </cell>
          <cell r="J9639">
            <v>737</v>
          </cell>
        </row>
        <row r="9640">
          <cell r="B9640" t="str">
            <v>K05</v>
          </cell>
          <cell r="C9640" t="str">
            <v>TORNILLO PTA BROCA EXTRAPL. EST 8 x 1/2" ( 13mm )</v>
          </cell>
          <cell r="F9640" t="str">
            <v>Ins</v>
          </cell>
          <cell r="G9640" t="str">
            <v>und</v>
          </cell>
          <cell r="H9640">
            <v>4.0999999999999996</v>
          </cell>
          <cell r="I9640">
            <v>37.799999999999997</v>
          </cell>
          <cell r="J9640">
            <v>155</v>
          </cell>
        </row>
        <row r="9641">
          <cell r="B9641" t="str">
            <v>K06</v>
          </cell>
          <cell r="C9641" t="str">
            <v xml:space="preserve">MASILLA </v>
          </cell>
          <cell r="F9641" t="str">
            <v>Ins</v>
          </cell>
          <cell r="G9641" t="str">
            <v>caneca</v>
          </cell>
          <cell r="H9641">
            <v>0.08</v>
          </cell>
          <cell r="I9641">
            <v>34545</v>
          </cell>
          <cell r="J9641">
            <v>2764</v>
          </cell>
        </row>
        <row r="9642">
          <cell r="B9642" t="str">
            <v>K17</v>
          </cell>
          <cell r="C9642" t="str">
            <v>PERFIL CANAL Cal.24 ( 90 mm ) - 2.44 m.</v>
          </cell>
          <cell r="F9642" t="str">
            <v>Ins</v>
          </cell>
          <cell r="G9642" t="str">
            <v>und</v>
          </cell>
          <cell r="H9642">
            <v>0.82</v>
          </cell>
          <cell r="I9642">
            <v>6859.65</v>
          </cell>
          <cell r="J9642">
            <v>5625</v>
          </cell>
        </row>
        <row r="9643">
          <cell r="B9643" t="str">
            <v>K19</v>
          </cell>
          <cell r="C9643" t="str">
            <v>PERFIL PARAL Cal 24 -89mm - 2.44 m.</v>
          </cell>
          <cell r="F9643" t="str">
            <v>Ins</v>
          </cell>
          <cell r="G9643" t="str">
            <v>und</v>
          </cell>
          <cell r="H9643">
            <v>1.23</v>
          </cell>
          <cell r="I9643">
            <v>8446.2000000000007</v>
          </cell>
          <cell r="J9643">
            <v>10389</v>
          </cell>
        </row>
        <row r="9644">
          <cell r="B9644" t="str">
            <v>X10</v>
          </cell>
          <cell r="C9644" t="str">
            <v>VINILTEX - Tipo Pintuco Ref. según color diseño o equivalente Tipo 1.</v>
          </cell>
          <cell r="F9644" t="str">
            <v>Ins</v>
          </cell>
          <cell r="G9644" t="str">
            <v>gal</v>
          </cell>
          <cell r="H9644">
            <v>0.16</v>
          </cell>
          <cell r="I9644">
            <v>66223.5</v>
          </cell>
          <cell r="J9644">
            <v>10596</v>
          </cell>
        </row>
        <row r="9645">
          <cell r="B9645" t="str">
            <v>X12</v>
          </cell>
          <cell r="C9645" t="str">
            <v>INTERVINILO - Tipo Pintuco Ref. según color diseño o equivalente Tipo 2.</v>
          </cell>
          <cell r="F9645" t="str">
            <v>Ins</v>
          </cell>
          <cell r="G9645" t="str">
            <v>gal</v>
          </cell>
          <cell r="H9645">
            <v>0.08</v>
          </cell>
          <cell r="I9645">
            <v>31478.653499999997</v>
          </cell>
          <cell r="J9645">
            <v>2518</v>
          </cell>
        </row>
        <row r="9646">
          <cell r="B9646" t="str">
            <v>O30</v>
          </cell>
          <cell r="C9646" t="str">
            <v>SIKADUR PANEL o equivalente.</v>
          </cell>
          <cell r="F9646" t="str">
            <v>Ins</v>
          </cell>
          <cell r="G9646" t="str">
            <v>kg</v>
          </cell>
          <cell r="H9646">
            <v>0.45</v>
          </cell>
          <cell r="I9646">
            <v>43607.55</v>
          </cell>
          <cell r="J9646">
            <v>19623</v>
          </cell>
        </row>
        <row r="9647">
          <cell r="B9647" t="str">
            <v>K14</v>
          </cell>
          <cell r="C9647" t="str">
            <v>FIBRA DE VIDRIO FRESCASA DE 3 1/2" SIN PAPEL</v>
          </cell>
          <cell r="F9647" t="str">
            <v>Ins</v>
          </cell>
          <cell r="G9647" t="str">
            <v>m2</v>
          </cell>
          <cell r="H9647">
            <v>1.05</v>
          </cell>
          <cell r="I9647">
            <v>9325.0499999999993</v>
          </cell>
          <cell r="J9647">
            <v>9791</v>
          </cell>
        </row>
        <row r="9648">
          <cell r="B9648" t="str">
            <v>K38</v>
          </cell>
          <cell r="C9648" t="str">
            <v>MEMBRANA ACÚSTICA E=3 MM</v>
          </cell>
          <cell r="F9648" t="str">
            <v>Ins</v>
          </cell>
          <cell r="G9648" t="str">
            <v>m2</v>
          </cell>
          <cell r="H9648">
            <v>1.05</v>
          </cell>
          <cell r="I9648">
            <v>12913.95</v>
          </cell>
          <cell r="J9648">
            <v>13560</v>
          </cell>
        </row>
        <row r="9650">
          <cell r="A9650" t="str">
            <v>M-6.89</v>
          </cell>
          <cell r="C9650" t="str">
            <v>FIBER SOUND WAVE e=1" (Suministro e instalación)</v>
          </cell>
          <cell r="G9650" t="str">
            <v>m2</v>
          </cell>
          <cell r="J9650">
            <v>149398</v>
          </cell>
        </row>
        <row r="9651">
          <cell r="B9651" t="str">
            <v>M03</v>
          </cell>
          <cell r="C9651" t="str">
            <v>EQUIPO BASICO ( Herramienta menor )</v>
          </cell>
          <cell r="F9651" t="str">
            <v>Ins</v>
          </cell>
          <cell r="G9651" t="str">
            <v>glb</v>
          </cell>
          <cell r="H9651">
            <v>7.8142561372375033E-2</v>
          </cell>
          <cell r="I9651">
            <v>2535.75</v>
          </cell>
          <cell r="J9651">
            <v>198</v>
          </cell>
        </row>
        <row r="9652">
          <cell r="B9652" t="str">
            <v>I07</v>
          </cell>
          <cell r="C9652" t="str">
            <v>MANO DE OBRA DRY WALL</v>
          </cell>
          <cell r="F9652" t="str">
            <v>Ins</v>
          </cell>
          <cell r="G9652" t="str">
            <v>hc</v>
          </cell>
          <cell r="H9652">
            <v>0.2</v>
          </cell>
          <cell r="I9652">
            <v>19815.263999999999</v>
          </cell>
          <cell r="J9652">
            <v>3963</v>
          </cell>
        </row>
        <row r="9653">
          <cell r="B9653" t="str">
            <v>K40</v>
          </cell>
          <cell r="C9653" t="str">
            <v>FIBER SOUND WAVES</v>
          </cell>
          <cell r="F9653" t="str">
            <v>Ins</v>
          </cell>
          <cell r="G9653" t="str">
            <v>m2</v>
          </cell>
          <cell r="H9653">
            <v>1.05</v>
          </cell>
          <cell r="I9653">
            <v>138320.87076582664</v>
          </cell>
          <cell r="J9653">
            <v>145237</v>
          </cell>
        </row>
        <row r="9655">
          <cell r="A9655" t="str">
            <v>M-6.90</v>
          </cell>
          <cell r="C9655" t="str">
            <v>FIBRA DE VIDRIO TIPO FRESCASA  e=3 1/2" sin papel (Suministro e instalación)</v>
          </cell>
          <cell r="G9655" t="str">
            <v>m2</v>
          </cell>
          <cell r="J9655">
            <v>13952</v>
          </cell>
        </row>
        <row r="9656">
          <cell r="B9656" t="str">
            <v>M03</v>
          </cell>
          <cell r="C9656" t="str">
            <v>EQUIPO BASICO ( Herramienta menor )</v>
          </cell>
          <cell r="F9656" t="str">
            <v>Ins</v>
          </cell>
          <cell r="G9656" t="str">
            <v>glb</v>
          </cell>
          <cell r="H9656">
            <v>7.8142561372375033E-2</v>
          </cell>
          <cell r="I9656">
            <v>2535.75</v>
          </cell>
          <cell r="J9656">
            <v>198</v>
          </cell>
        </row>
        <row r="9657">
          <cell r="B9657" t="str">
            <v>I07</v>
          </cell>
          <cell r="C9657" t="str">
            <v>MANO DE OBRA DRY WALL</v>
          </cell>
          <cell r="F9657" t="str">
            <v>Ins</v>
          </cell>
          <cell r="G9657" t="str">
            <v>hc</v>
          </cell>
          <cell r="H9657">
            <v>0.2</v>
          </cell>
          <cell r="I9657">
            <v>19815.263999999999</v>
          </cell>
          <cell r="J9657">
            <v>3963</v>
          </cell>
        </row>
        <row r="9658">
          <cell r="B9658" t="str">
            <v>K14</v>
          </cell>
          <cell r="C9658" t="str">
            <v>FIBRA DE VIDRIO FRESCASA DE 3 1/2" SIN PAPEL</v>
          </cell>
          <cell r="F9658" t="str">
            <v>Ins</v>
          </cell>
          <cell r="G9658" t="str">
            <v>m2</v>
          </cell>
          <cell r="H9658">
            <v>1.05</v>
          </cell>
          <cell r="I9658">
            <v>9325.0499999999993</v>
          </cell>
          <cell r="J9658">
            <v>9791</v>
          </cell>
        </row>
        <row r="9660">
          <cell r="A9660" t="str">
            <v>M-6.91</v>
          </cell>
          <cell r="C9660" t="str">
            <v>FIBRA DE VIDRIO TIPO BLACK THEATER  e=1" (Suministro e instalación)</v>
          </cell>
          <cell r="G9660" t="str">
            <v>m2</v>
          </cell>
          <cell r="J9660">
            <v>31832</v>
          </cell>
        </row>
        <row r="9661">
          <cell r="B9661" t="str">
            <v>M03</v>
          </cell>
          <cell r="C9661" t="str">
            <v>EQUIPO BASICO ( Herramienta menor )</v>
          </cell>
          <cell r="F9661" t="str">
            <v>Ins</v>
          </cell>
          <cell r="G9661" t="str">
            <v>glb</v>
          </cell>
          <cell r="H9661">
            <v>7.8142561372375033E-2</v>
          </cell>
          <cell r="I9661">
            <v>2535.75</v>
          </cell>
          <cell r="J9661">
            <v>198</v>
          </cell>
        </row>
        <row r="9662">
          <cell r="B9662" t="str">
            <v>I07</v>
          </cell>
          <cell r="C9662" t="str">
            <v>MANO DE OBRA DRY WALL</v>
          </cell>
          <cell r="F9662" t="str">
            <v>Ins</v>
          </cell>
          <cell r="G9662" t="str">
            <v>hc</v>
          </cell>
          <cell r="H9662">
            <v>0.2</v>
          </cell>
          <cell r="I9662">
            <v>19815.263999999999</v>
          </cell>
          <cell r="J9662">
            <v>3963</v>
          </cell>
        </row>
        <row r="9663">
          <cell r="B9663" t="str">
            <v>K39</v>
          </cell>
          <cell r="C9663" t="str">
            <v>FIBRA DE VIDRIO TIPO BLACK THEATER 1"</v>
          </cell>
          <cell r="F9663" t="str">
            <v>Ins</v>
          </cell>
          <cell r="G9663" t="str">
            <v>m2</v>
          </cell>
          <cell r="H9663">
            <v>1.05</v>
          </cell>
          <cell r="I9663">
            <v>26353.057500000003</v>
          </cell>
          <cell r="J9663">
            <v>27671</v>
          </cell>
        </row>
        <row r="9665">
          <cell r="A9665" t="str">
            <v>M-6.92</v>
          </cell>
          <cell r="C9665" t="str">
            <v>SUMINISTRO E INSTALACIÓN DE DIVISIÓN ACUSTICA DE  9.43 x 3.58 m. La división Incluye 8 paneles típicos, riel, 2 jambas y 6.12 m de riel adicional para bolsillo.</v>
          </cell>
          <cell r="G9665" t="str">
            <v>und</v>
          </cell>
          <cell r="J9665">
            <v>56813155</v>
          </cell>
        </row>
        <row r="9666">
          <cell r="B9666" t="str">
            <v>K42</v>
          </cell>
          <cell r="C9666" t="str">
            <v>DIVISIÓN ACUSTICA DE  9.43 x 3.58 m. La división Incluye 8 paneles típicos, riel, 2 jambas y 6.12 m de riel adicional para bolsillo.</v>
          </cell>
          <cell r="F9666" t="str">
            <v>Ins</v>
          </cell>
          <cell r="G9666" t="str">
            <v>und</v>
          </cell>
          <cell r="H9666">
            <v>1</v>
          </cell>
          <cell r="I9666">
            <v>56813155.350000001</v>
          </cell>
          <cell r="J9666">
            <v>56813155</v>
          </cell>
        </row>
        <row r="9668">
          <cell r="A9668" t="str">
            <v>M-6.93</v>
          </cell>
          <cell r="C9668" t="str">
            <v>SUMINISTRO E INSTALACIÓN DE DIVISIÓN ACUSTICA DE 3.55 x 3.80 m, La división Incluye 2 paneles típicos, 1 panel cierre, riel, 2 jambas y 2.82 m de riel adicional para bolsillo.</v>
          </cell>
          <cell r="G9668" t="str">
            <v>und</v>
          </cell>
          <cell r="J9668">
            <v>22046661</v>
          </cell>
        </row>
        <row r="9669">
          <cell r="B9669" t="str">
            <v>K43</v>
          </cell>
          <cell r="C9669" t="str">
            <v>DIVISIÓN ACUSTICA DE 3.55 x 3.80 m. La división Incluye 2 paneles típicos, 1 panel cierre, riel, 2 jambas y 2.82 m de riel adicional para bolsillo.</v>
          </cell>
          <cell r="F9669" t="str">
            <v>Ins</v>
          </cell>
          <cell r="G9669" t="str">
            <v>und</v>
          </cell>
          <cell r="H9669">
            <v>1</v>
          </cell>
          <cell r="I9669">
            <v>22046661</v>
          </cell>
          <cell r="J9669">
            <v>22046661</v>
          </cell>
        </row>
        <row r="9671">
          <cell r="A9671" t="str">
            <v>M-6.94</v>
          </cell>
          <cell r="C9671" t="str">
            <v>SUMINISTRO E INSTALACIÓN DE SILENCIADOR TIPO PLENUM PARA CUARTO DE BALÍSTICA</v>
          </cell>
          <cell r="G9671" t="str">
            <v>und</v>
          </cell>
          <cell r="J9671">
            <v>1793657</v>
          </cell>
        </row>
        <row r="9672">
          <cell r="B9672" t="str">
            <v>K44</v>
          </cell>
          <cell r="C9672" t="str">
            <v>SILENCIADOR TIPO PLENUM PARA CUARTO DE BALÍSTICA</v>
          </cell>
          <cell r="F9672" t="str">
            <v>Ins</v>
          </cell>
          <cell r="G9672" t="str">
            <v>und</v>
          </cell>
          <cell r="H9672">
            <v>1</v>
          </cell>
          <cell r="I9672">
            <v>1793657.2824615517</v>
          </cell>
          <cell r="J9672">
            <v>1793657</v>
          </cell>
        </row>
        <row r="9674">
          <cell r="A9674" t="str">
            <v>M-6.95</v>
          </cell>
          <cell r="C9674" t="str">
            <v>SUMIISTRO E INSTALACION DE MURO SISTEMA RBS  DE AZEMBLA O SIMILAR DE 64 mm, Incluye soldadura marco andino, marco básico, marco de puertas, closets y vanos, contramarco de ventanas.  No incluye, sistema estructural, instalaciones y placa de cimentación.  EL COSTO POR M2 DEPENDE DEL PROYECTO EN ESPECIFICO YA QUE EL PROVEEDOR SOLO COTIZA SOBRE PLANOS.</v>
          </cell>
          <cell r="G9674" t="str">
            <v>m2</v>
          </cell>
          <cell r="J9674">
            <v>155585</v>
          </cell>
        </row>
        <row r="9675">
          <cell r="B9675" t="str">
            <v>I03</v>
          </cell>
          <cell r="C9675" t="str">
            <v>MANO DE OBRA AA (Albañileria)</v>
          </cell>
          <cell r="F9675" t="str">
            <v>Ins</v>
          </cell>
          <cell r="G9675" t="str">
            <v>hc</v>
          </cell>
          <cell r="H9675">
            <v>1.2</v>
          </cell>
          <cell r="I9675">
            <v>17165.400000000001</v>
          </cell>
          <cell r="J9675">
            <v>20598</v>
          </cell>
        </row>
        <row r="9676">
          <cell r="B9676" t="str">
            <v>M03</v>
          </cell>
          <cell r="C9676" t="str">
            <v>EQUIPO BASICO ( Herramienta menor )</v>
          </cell>
          <cell r="F9676" t="str">
            <v>Ins</v>
          </cell>
          <cell r="G9676" t="str">
            <v>glb</v>
          </cell>
          <cell r="H9676">
            <v>0.32455880903085871</v>
          </cell>
          <cell r="I9676">
            <v>2535.75</v>
          </cell>
          <cell r="J9676">
            <v>823</v>
          </cell>
        </row>
        <row r="9677">
          <cell r="B9677" t="str">
            <v>M01</v>
          </cell>
          <cell r="C9677" t="str">
            <v>ANDAMIO METALICO TUBULAR (Sección de 2 marcos de 1.50*1.50 m.con 2 crucetas de 2.30 m.)</v>
          </cell>
          <cell r="F9677" t="str">
            <v>Ins</v>
          </cell>
          <cell r="G9677" t="str">
            <v>sm</v>
          </cell>
          <cell r="H9677">
            <v>0.1</v>
          </cell>
          <cell r="I9677">
            <v>5093.55</v>
          </cell>
          <cell r="J9677">
            <v>509</v>
          </cell>
        </row>
        <row r="9678">
          <cell r="B9678" t="str">
            <v>O110</v>
          </cell>
          <cell r="C9678" t="str">
            <v>MURO SISTEMA RBS  DE AZEMBLA O SIMILAR DE 64 mm, Incluye soldadura marco andino, marco básico, marco de puertas, closets y vanos, contramarco de ventanas,.  No incluye, sistema estructural, instalaciones y placa de cimentación.  EL COSTO POR M2 DEPENDE DEL PROYECTO EN ESPECIFICO YA QUE EL PROVEEDOR SOLO COTIZA SOBRE PLANOS.</v>
          </cell>
          <cell r="F9678" t="str">
            <v>Ana</v>
          </cell>
          <cell r="G9678" t="str">
            <v>m2</v>
          </cell>
          <cell r="H9678">
            <v>1</v>
          </cell>
          <cell r="I9678">
            <v>132397.65</v>
          </cell>
          <cell r="J9678">
            <v>132398</v>
          </cell>
        </row>
        <row r="9679">
          <cell r="B9679" t="str">
            <v>I06</v>
          </cell>
          <cell r="C9679" t="str">
            <v>MANO DE OBRA DD (Carpintería)</v>
          </cell>
          <cell r="F9679" t="str">
            <v>Ins</v>
          </cell>
          <cell r="G9679" t="str">
            <v>hc</v>
          </cell>
          <cell r="H9679">
            <v>5.9220337807373506E-2</v>
          </cell>
          <cell r="I9679">
            <v>21230.098696721638</v>
          </cell>
          <cell r="J9679">
            <v>1257</v>
          </cell>
        </row>
        <row r="9681">
          <cell r="A9681" t="str">
            <v>M-6.96</v>
          </cell>
        </row>
        <row r="9684">
          <cell r="A9684" t="str">
            <v>M-6.97</v>
          </cell>
          <cell r="C9684" t="str">
            <v>MURO EN BLOQUE Concreto estructural liso  9*20*40 cm Tipo Adoquinar o equivalente (Incluye grouting y refuerzo)Anclajes perforación y adhesivo epoxico</v>
          </cell>
          <cell r="G9684" t="str">
            <v>m2</v>
          </cell>
          <cell r="J9684">
            <v>90971</v>
          </cell>
        </row>
        <row r="9685">
          <cell r="B9685" t="str">
            <v>M03</v>
          </cell>
          <cell r="C9685" t="str">
            <v>EQUIPO BASICO ( Herramienta menor )</v>
          </cell>
          <cell r="F9685" t="str">
            <v>Ins</v>
          </cell>
          <cell r="G9685" t="str">
            <v>glb</v>
          </cell>
          <cell r="H9685">
            <v>0.1</v>
          </cell>
          <cell r="I9685">
            <v>2535.75</v>
          </cell>
          <cell r="J9685">
            <v>254</v>
          </cell>
        </row>
        <row r="9686">
          <cell r="B9686" t="str">
            <v>I03</v>
          </cell>
          <cell r="C9686" t="str">
            <v>MANO DE OBRA AA (Albañileria)</v>
          </cell>
          <cell r="F9686" t="str">
            <v>Ins</v>
          </cell>
          <cell r="G9686" t="str">
            <v>hc</v>
          </cell>
          <cell r="H9686">
            <v>1.1299999999999999</v>
          </cell>
          <cell r="I9686">
            <v>17165.400000000001</v>
          </cell>
          <cell r="J9686">
            <v>19397</v>
          </cell>
        </row>
        <row r="9687">
          <cell r="B9687" t="str">
            <v>T34</v>
          </cell>
          <cell r="C9687" t="str">
            <v>BLOQUE ESTRUCTURAL CONCRETO Liso 9*20*40 cm. Tipo Decoblock o equivalente.</v>
          </cell>
          <cell r="F9687" t="str">
            <v>Ins</v>
          </cell>
          <cell r="G9687" t="str">
            <v>und</v>
          </cell>
          <cell r="H9687">
            <v>12.5</v>
          </cell>
          <cell r="I9687">
            <v>2310</v>
          </cell>
          <cell r="J9687">
            <v>28875</v>
          </cell>
        </row>
        <row r="9688">
          <cell r="B9688" t="str">
            <v>A02</v>
          </cell>
          <cell r="C9688" t="str">
            <v xml:space="preserve">GRAFIL 4 - 8  mm </v>
          </cell>
          <cell r="F9688" t="str">
            <v>Ins</v>
          </cell>
          <cell r="G9688" t="str">
            <v>kg</v>
          </cell>
          <cell r="H9688">
            <v>0.1</v>
          </cell>
          <cell r="I9688">
            <v>2998.8</v>
          </cell>
          <cell r="J9688">
            <v>300</v>
          </cell>
        </row>
        <row r="9689">
          <cell r="B9689" t="str">
            <v>A13</v>
          </cell>
          <cell r="C9689" t="str">
            <v>ACERO 60.000 PSI ( Incluye alambre negro y figuración )</v>
          </cell>
          <cell r="F9689" t="str">
            <v>Ana</v>
          </cell>
          <cell r="G9689" t="str">
            <v>kg</v>
          </cell>
          <cell r="H9689">
            <v>0.53</v>
          </cell>
          <cell r="I9689">
            <v>2877</v>
          </cell>
          <cell r="J9689">
            <v>1525</v>
          </cell>
        </row>
        <row r="9690">
          <cell r="B9690" t="str">
            <v>H05</v>
          </cell>
          <cell r="C9690" t="str">
            <v>GROUTING 17.5 Mpa</v>
          </cell>
          <cell r="F9690" t="str">
            <v>Ins</v>
          </cell>
          <cell r="G9690" t="str">
            <v>m3</v>
          </cell>
          <cell r="H9690">
            <v>0.03</v>
          </cell>
          <cell r="I9690">
            <v>555277.80000000005</v>
          </cell>
          <cell r="J9690">
            <v>16658</v>
          </cell>
        </row>
        <row r="9691">
          <cell r="B9691" t="str">
            <v>H07</v>
          </cell>
          <cell r="C9691" t="str">
            <v>MORTERO 1:4 ( arena semilavada de peña )</v>
          </cell>
          <cell r="F9691" t="str">
            <v>Ana</v>
          </cell>
          <cell r="G9691" t="str">
            <v>m3</v>
          </cell>
          <cell r="H9691">
            <v>0.02</v>
          </cell>
          <cell r="I9691">
            <v>462939.75</v>
          </cell>
          <cell r="J9691">
            <v>9259</v>
          </cell>
        </row>
        <row r="9692">
          <cell r="B9692" t="str">
            <v>AA35</v>
          </cell>
          <cell r="C9692" t="str">
            <v>ANCLAJES 5/8" x 8" (Incluye perforación y adhesivo epóxico)</v>
          </cell>
          <cell r="F9692" t="str">
            <v>Ana</v>
          </cell>
          <cell r="G9692" t="str">
            <v>und</v>
          </cell>
          <cell r="H9692">
            <v>1.25</v>
          </cell>
          <cell r="I9692">
            <v>11762.1</v>
          </cell>
          <cell r="J9692">
            <v>14703</v>
          </cell>
        </row>
        <row r="9694">
          <cell r="A9694" t="str">
            <v>M-6.99</v>
          </cell>
          <cell r="C9694" t="str">
            <v>MACHÓN EN MAMPOSTERÍA, LADRILLO PRENSADO LIVIANO (24.5 X 12 X 6), PERFORACIÓN VERTICAL (INCLUYE GROUTING DE 2500PSI) ANCLAJES PERFORACIONES Y ADHESIVO EPÓXICO.</v>
          </cell>
          <cell r="G9694" t="str">
            <v>m</v>
          </cell>
          <cell r="J9694">
            <v>131981</v>
          </cell>
        </row>
        <row r="9695">
          <cell r="B9695" t="str">
            <v>M03</v>
          </cell>
          <cell r="C9695" t="str">
            <v>EQUIPO BASICO ( Herramienta menor )</v>
          </cell>
          <cell r="F9695" t="str">
            <v>Ins</v>
          </cell>
          <cell r="G9695" t="str">
            <v>glb</v>
          </cell>
          <cell r="H9695">
            <v>0.1</v>
          </cell>
          <cell r="I9695">
            <v>2535.75</v>
          </cell>
          <cell r="J9695">
            <v>254</v>
          </cell>
        </row>
        <row r="9696">
          <cell r="B9696" t="str">
            <v>I03</v>
          </cell>
          <cell r="C9696" t="str">
            <v>MANO DE OBRA AA (Albañileria)</v>
          </cell>
          <cell r="F9696" t="str">
            <v>Ins</v>
          </cell>
          <cell r="G9696" t="str">
            <v>hc</v>
          </cell>
          <cell r="H9696">
            <v>0.8</v>
          </cell>
          <cell r="I9696">
            <v>17165.400000000001</v>
          </cell>
          <cell r="J9696">
            <v>13732</v>
          </cell>
        </row>
        <row r="9697">
          <cell r="B9697" t="str">
            <v>T11</v>
          </cell>
          <cell r="C9697" t="str">
            <v>LADRILLO FACHADA Prensado Liviano (24.5 x 12 x 6 cm) Arcilla Tipo Santafé o equivalente.</v>
          </cell>
          <cell r="F9697" t="str">
            <v>Ins</v>
          </cell>
          <cell r="G9697" t="str">
            <v>und</v>
          </cell>
          <cell r="H9697">
            <v>55</v>
          </cell>
          <cell r="I9697">
            <v>660.45</v>
          </cell>
          <cell r="J9697">
            <v>36325</v>
          </cell>
        </row>
        <row r="9698">
          <cell r="B9698" t="str">
            <v>H07</v>
          </cell>
          <cell r="C9698" t="str">
            <v>MORTERO 1:4 ( arena semilavada de peña )</v>
          </cell>
          <cell r="F9698" t="str">
            <v>Ana</v>
          </cell>
          <cell r="G9698" t="str">
            <v>m3</v>
          </cell>
          <cell r="H9698">
            <v>3.124822E-2</v>
          </cell>
          <cell r="I9698">
            <v>462939.75</v>
          </cell>
          <cell r="J9698">
            <v>14466</v>
          </cell>
        </row>
        <row r="9699">
          <cell r="B9699" t="str">
            <v>H05</v>
          </cell>
          <cell r="C9699" t="str">
            <v>GROUTING 17.5 Mpa</v>
          </cell>
          <cell r="F9699" t="str">
            <v>Ins</v>
          </cell>
          <cell r="G9699" t="str">
            <v>m3</v>
          </cell>
          <cell r="H9699">
            <v>3.5999999999999997E-2</v>
          </cell>
          <cell r="I9699">
            <v>555277.80000000005</v>
          </cell>
          <cell r="J9699">
            <v>19990</v>
          </cell>
        </row>
        <row r="9700">
          <cell r="B9700" t="str">
            <v>AA35</v>
          </cell>
          <cell r="C9700" t="str">
            <v>ANCLAJES 5/8" x 8" (Incluye perforación y adhesivo epóxico)</v>
          </cell>
          <cell r="F9700" t="str">
            <v>Ana</v>
          </cell>
          <cell r="G9700" t="str">
            <v>und</v>
          </cell>
          <cell r="H9700">
            <v>4</v>
          </cell>
          <cell r="I9700">
            <v>11762.1</v>
          </cell>
          <cell r="J9700">
            <v>47048</v>
          </cell>
        </row>
        <row r="9701">
          <cell r="B9701" t="str">
            <v>A02</v>
          </cell>
          <cell r="C9701" t="str">
            <v xml:space="preserve">GRAFIL 4 - 8  mm </v>
          </cell>
          <cell r="F9701" t="str">
            <v>Ins</v>
          </cell>
          <cell r="G9701" t="str">
            <v>kg</v>
          </cell>
          <cell r="H9701">
            <v>5.5480000000000002E-2</v>
          </cell>
          <cell r="I9701">
            <v>2998.8</v>
          </cell>
          <cell r="J9701">
            <v>166</v>
          </cell>
        </row>
        <row r="9703">
          <cell r="A9703" t="str">
            <v>M-6.100</v>
          </cell>
          <cell r="C9703" t="str">
            <v>MURO SUPERBOARD 8 mm. UNA CARA ( Perfileria Cal. 24 cada 60 cm.)  Incluye tres manos de pintura (1 Intervinilo y 2 Koraza)</v>
          </cell>
          <cell r="G9703" t="str">
            <v>m2</v>
          </cell>
          <cell r="J9703">
            <v>65350</v>
          </cell>
        </row>
        <row r="9704">
          <cell r="B9704" t="str">
            <v>I07</v>
          </cell>
          <cell r="C9704" t="str">
            <v>MANO DE OBRA DRY WALL</v>
          </cell>
          <cell r="F9704" t="str">
            <v>Ins</v>
          </cell>
          <cell r="G9704" t="str">
            <v>hc</v>
          </cell>
          <cell r="H9704">
            <v>0.6825</v>
          </cell>
          <cell r="I9704">
            <v>19815.263999999999</v>
          </cell>
          <cell r="J9704">
            <v>13524</v>
          </cell>
        </row>
        <row r="9705">
          <cell r="B9705" t="str">
            <v>M01</v>
          </cell>
          <cell r="C9705" t="str">
            <v>ANDAMIO METALICO TUBULAR (Sección de 2 marcos de 1.50*1.50 m.con 2 crucetas de 2.30 m.)</v>
          </cell>
          <cell r="F9705" t="str">
            <v>Ins</v>
          </cell>
          <cell r="G9705" t="str">
            <v>sm</v>
          </cell>
          <cell r="H9705">
            <v>1.4999999999999999E-2</v>
          </cell>
          <cell r="I9705">
            <v>5093.55</v>
          </cell>
          <cell r="J9705">
            <v>76</v>
          </cell>
        </row>
        <row r="9706">
          <cell r="B9706" t="str">
            <v>K10</v>
          </cell>
          <cell r="C9706" t="str">
            <v>CINTA MALLA DE FIBRA DE VIDRIO ( 90 m. )</v>
          </cell>
          <cell r="F9706" t="str">
            <v>Ins</v>
          </cell>
          <cell r="G9706" t="str">
            <v>rl</v>
          </cell>
          <cell r="H9706">
            <v>8.0000000000000002E-3</v>
          </cell>
          <cell r="I9706">
            <v>8767.5</v>
          </cell>
          <cell r="J9706">
            <v>70</v>
          </cell>
        </row>
        <row r="9707">
          <cell r="B9707" t="str">
            <v>K01</v>
          </cell>
          <cell r="C9707" t="str">
            <v>SUPERBOARD  ( 2.44 x 1.22 )  E= 8 MM</v>
          </cell>
          <cell r="F9707" t="str">
            <v>Ins</v>
          </cell>
          <cell r="G9707" t="str">
            <v>m2</v>
          </cell>
          <cell r="H9707">
            <v>1.0249999999999999</v>
          </cell>
          <cell r="I9707">
            <v>16807.477784999999</v>
          </cell>
          <cell r="J9707">
            <v>17228</v>
          </cell>
        </row>
        <row r="9708">
          <cell r="B9708" t="str">
            <v>K03</v>
          </cell>
          <cell r="C9708" t="str">
            <v>TORNILLO AUTOPERFORANTE  EST.  7/16 "</v>
          </cell>
          <cell r="F9708" t="str">
            <v>Ins</v>
          </cell>
          <cell r="G9708" t="str">
            <v>und</v>
          </cell>
          <cell r="H9708">
            <v>2</v>
          </cell>
          <cell r="I9708">
            <v>47.25</v>
          </cell>
          <cell r="J9708">
            <v>95</v>
          </cell>
        </row>
        <row r="9709">
          <cell r="B9709" t="str">
            <v>K04</v>
          </cell>
          <cell r="C9709" t="str">
            <v>TORNILLO AUTOPERFORANTE YESO 6 x1</v>
          </cell>
          <cell r="F9709" t="str">
            <v>Ins</v>
          </cell>
          <cell r="G9709" t="str">
            <v>und</v>
          </cell>
          <cell r="H9709">
            <v>13.5</v>
          </cell>
          <cell r="I9709">
            <v>27.3</v>
          </cell>
          <cell r="J9709">
            <v>369</v>
          </cell>
        </row>
        <row r="9710">
          <cell r="B9710" t="str">
            <v>K05</v>
          </cell>
          <cell r="C9710" t="str">
            <v>TORNILLO PTA BROCA EXTRAPL. EST 8 x 1/2" ( 13mm )</v>
          </cell>
          <cell r="F9710" t="str">
            <v>Ins</v>
          </cell>
          <cell r="G9710" t="str">
            <v>und</v>
          </cell>
          <cell r="H9710">
            <v>4.0999999999999996</v>
          </cell>
          <cell r="I9710">
            <v>37.799999999999997</v>
          </cell>
          <cell r="J9710">
            <v>155</v>
          </cell>
        </row>
        <row r="9711">
          <cell r="B9711" t="str">
            <v>K06</v>
          </cell>
          <cell r="C9711" t="str">
            <v xml:space="preserve">MASILLA </v>
          </cell>
          <cell r="F9711" t="str">
            <v>Ins</v>
          </cell>
          <cell r="G9711" t="str">
            <v>caneca</v>
          </cell>
          <cell r="H9711">
            <v>0.04</v>
          </cell>
          <cell r="I9711">
            <v>34545</v>
          </cell>
          <cell r="J9711">
            <v>1382</v>
          </cell>
        </row>
        <row r="9712">
          <cell r="B9712" t="str">
            <v>K17</v>
          </cell>
          <cell r="C9712" t="str">
            <v>PERFIL CANAL Cal.24 ( 90 mm ) - 2.44 m.</v>
          </cell>
          <cell r="F9712" t="str">
            <v>Ins</v>
          </cell>
          <cell r="G9712" t="str">
            <v>und</v>
          </cell>
          <cell r="H9712">
            <v>0.82</v>
          </cell>
          <cell r="I9712">
            <v>6859.65</v>
          </cell>
          <cell r="J9712">
            <v>5625</v>
          </cell>
        </row>
        <row r="9713">
          <cell r="B9713" t="str">
            <v>K19</v>
          </cell>
          <cell r="C9713" t="str">
            <v>PERFIL PARAL Cal 24 -89mm - 2.44 m.</v>
          </cell>
          <cell r="F9713" t="str">
            <v>Ins</v>
          </cell>
          <cell r="G9713" t="str">
            <v>und</v>
          </cell>
          <cell r="H9713">
            <v>1.23</v>
          </cell>
          <cell r="I9713">
            <v>8446.2000000000007</v>
          </cell>
          <cell r="J9713">
            <v>10389</v>
          </cell>
        </row>
        <row r="9714">
          <cell r="B9714" t="str">
            <v>X11</v>
          </cell>
          <cell r="C9714" t="str">
            <v>KORAZA - Tipo Pintuco o similar Según color diseño o equivalente</v>
          </cell>
          <cell r="F9714" t="str">
            <v>Ins</v>
          </cell>
          <cell r="G9714" t="str">
            <v>gal</v>
          </cell>
          <cell r="H9714">
            <v>7.4999999999999997E-2</v>
          </cell>
          <cell r="I9714">
            <v>71552.25</v>
          </cell>
          <cell r="J9714">
            <v>5366</v>
          </cell>
        </row>
        <row r="9715">
          <cell r="B9715" t="str">
            <v>X12</v>
          </cell>
          <cell r="C9715" t="str">
            <v>INTERVINILO - Tipo Pintuco Ref. según color diseño o equivalente Tipo 2.</v>
          </cell>
          <cell r="F9715" t="str">
            <v>Ins</v>
          </cell>
          <cell r="G9715" t="str">
            <v>gal</v>
          </cell>
          <cell r="H9715">
            <v>0.04</v>
          </cell>
          <cell r="I9715">
            <v>31478.653499999997</v>
          </cell>
          <cell r="J9715">
            <v>1259</v>
          </cell>
        </row>
        <row r="9716">
          <cell r="B9716" t="str">
            <v>O30</v>
          </cell>
          <cell r="C9716" t="str">
            <v>SIKADUR PANEL o equivalente.</v>
          </cell>
          <cell r="F9716" t="str">
            <v>Ins</v>
          </cell>
          <cell r="G9716" t="str">
            <v>kg</v>
          </cell>
          <cell r="H9716">
            <v>0.22500000000000001</v>
          </cell>
          <cell r="I9716">
            <v>43607.55</v>
          </cell>
          <cell r="J9716">
            <v>9812</v>
          </cell>
        </row>
        <row r="9718">
          <cell r="A9718" t="str">
            <v>M-6.101</v>
          </cell>
          <cell r="C9718" t="str">
            <v>MURO SUPERBOARD 8 mm. UNA CARA ( Perfileria cal. 24 cada 60 cm.)  Incluye tres (3) manos de pintura. (1 Intervinilo y 2 Koraza).</v>
          </cell>
          <cell r="G9718" t="str">
            <v>m</v>
          </cell>
          <cell r="J9718">
            <v>37725</v>
          </cell>
        </row>
        <row r="9719">
          <cell r="B9719" t="str">
            <v>I07</v>
          </cell>
          <cell r="C9719" t="str">
            <v>MANO DE OBRA DRY WALL</v>
          </cell>
          <cell r="F9719" t="str">
            <v>Ins</v>
          </cell>
          <cell r="G9719" t="str">
            <v>hc</v>
          </cell>
          <cell r="H9719">
            <v>0.37</v>
          </cell>
          <cell r="I9719">
            <v>19815.263999999999</v>
          </cell>
          <cell r="J9719">
            <v>7332</v>
          </cell>
        </row>
        <row r="9720">
          <cell r="B9720" t="str">
            <v>M01</v>
          </cell>
          <cell r="C9720" t="str">
            <v>ANDAMIO METALICO TUBULAR (Sección de 2 marcos de 1.50*1.50 m.con 2 crucetas de 2.30 m.)</v>
          </cell>
          <cell r="F9720" t="str">
            <v>Ins</v>
          </cell>
          <cell r="G9720" t="str">
            <v>sm</v>
          </cell>
          <cell r="H9720">
            <v>8.9999999999999993E-3</v>
          </cell>
          <cell r="I9720">
            <v>5093.55</v>
          </cell>
          <cell r="J9720">
            <v>46</v>
          </cell>
        </row>
        <row r="9721">
          <cell r="B9721" t="str">
            <v>K10</v>
          </cell>
          <cell r="C9721" t="str">
            <v>CINTA MALLA DE FIBRA DE VIDRIO ( 90 m. )</v>
          </cell>
          <cell r="F9721" t="str">
            <v>Ins</v>
          </cell>
          <cell r="G9721" t="str">
            <v>rl</v>
          </cell>
          <cell r="H9721">
            <v>5.0000000000000001E-3</v>
          </cell>
          <cell r="I9721">
            <v>8767.5</v>
          </cell>
          <cell r="J9721">
            <v>44</v>
          </cell>
        </row>
        <row r="9722">
          <cell r="B9722" t="str">
            <v>K01</v>
          </cell>
          <cell r="C9722" t="str">
            <v>SUPERBOARD  ( 2.44 x 1.22 )  E= 8 MM</v>
          </cell>
          <cell r="F9722" t="str">
            <v>Ins</v>
          </cell>
          <cell r="G9722" t="str">
            <v>m2</v>
          </cell>
          <cell r="H9722">
            <v>0.8</v>
          </cell>
          <cell r="I9722">
            <v>16807.477784999999</v>
          </cell>
          <cell r="J9722">
            <v>13446</v>
          </cell>
        </row>
        <row r="9723">
          <cell r="B9723" t="str">
            <v>K03</v>
          </cell>
          <cell r="C9723" t="str">
            <v>TORNILLO AUTOPERFORANTE  EST.  7/16 "</v>
          </cell>
          <cell r="F9723" t="str">
            <v>Ins</v>
          </cell>
          <cell r="G9723" t="str">
            <v>und</v>
          </cell>
          <cell r="H9723">
            <v>0.8</v>
          </cell>
          <cell r="I9723">
            <v>47.25</v>
          </cell>
          <cell r="J9723">
            <v>38</v>
          </cell>
        </row>
        <row r="9724">
          <cell r="B9724" t="str">
            <v>K04</v>
          </cell>
          <cell r="C9724" t="str">
            <v>TORNILLO AUTOPERFORANTE YESO 6 x1</v>
          </cell>
          <cell r="F9724" t="str">
            <v>Ins</v>
          </cell>
          <cell r="G9724" t="str">
            <v>und</v>
          </cell>
          <cell r="H9724">
            <v>12.2</v>
          </cell>
          <cell r="I9724">
            <v>27.3</v>
          </cell>
          <cell r="J9724">
            <v>333</v>
          </cell>
        </row>
        <row r="9725">
          <cell r="B9725" t="str">
            <v>K05</v>
          </cell>
          <cell r="C9725" t="str">
            <v>TORNILLO PTA BROCA EXTRAPL. EST 8 x 1/2" ( 13mm )</v>
          </cell>
          <cell r="F9725" t="str">
            <v>Ins</v>
          </cell>
          <cell r="G9725" t="str">
            <v>und</v>
          </cell>
          <cell r="H9725">
            <v>2</v>
          </cell>
          <cell r="I9725">
            <v>37.799999999999997</v>
          </cell>
          <cell r="J9725">
            <v>76</v>
          </cell>
        </row>
        <row r="9726">
          <cell r="B9726" t="str">
            <v>K06</v>
          </cell>
          <cell r="C9726" t="str">
            <v xml:space="preserve">MASILLA </v>
          </cell>
          <cell r="F9726" t="str">
            <v>Ins</v>
          </cell>
          <cell r="G9726" t="str">
            <v>caneca</v>
          </cell>
          <cell r="H9726">
            <v>1.4999999999999999E-2</v>
          </cell>
          <cell r="I9726">
            <v>34545</v>
          </cell>
          <cell r="J9726">
            <v>518</v>
          </cell>
        </row>
        <row r="9727">
          <cell r="B9727" t="str">
            <v>K17</v>
          </cell>
          <cell r="C9727" t="str">
            <v>PERFIL CANAL Cal.24 ( 90 mm ) - 2.44 m.</v>
          </cell>
          <cell r="F9727" t="str">
            <v>Ins</v>
          </cell>
          <cell r="G9727" t="str">
            <v>und</v>
          </cell>
          <cell r="H9727">
            <v>0.3</v>
          </cell>
          <cell r="I9727">
            <v>6859.65</v>
          </cell>
          <cell r="J9727">
            <v>2058</v>
          </cell>
        </row>
        <row r="9728">
          <cell r="B9728" t="str">
            <v>K19</v>
          </cell>
          <cell r="C9728" t="str">
            <v>PERFIL PARAL Cal 24 -89mm - 2.44 m.</v>
          </cell>
          <cell r="F9728" t="str">
            <v>Ins</v>
          </cell>
          <cell r="G9728" t="str">
            <v>und</v>
          </cell>
          <cell r="H9728">
            <v>0.45</v>
          </cell>
          <cell r="I9728">
            <v>8446.2000000000007</v>
          </cell>
          <cell r="J9728">
            <v>3801</v>
          </cell>
        </row>
        <row r="9729">
          <cell r="B9729" t="str">
            <v>X11</v>
          </cell>
          <cell r="C9729" t="str">
            <v>KORAZA - Tipo Pintuco o similar Según color diseño o equivalente</v>
          </cell>
          <cell r="F9729" t="str">
            <v>Ins</v>
          </cell>
          <cell r="G9729" t="str">
            <v>gal</v>
          </cell>
          <cell r="H9729">
            <v>0.04</v>
          </cell>
          <cell r="I9729">
            <v>71552.25</v>
          </cell>
          <cell r="J9729">
            <v>2862</v>
          </cell>
        </row>
        <row r="9730">
          <cell r="B9730" t="str">
            <v>X12</v>
          </cell>
          <cell r="C9730" t="str">
            <v>INTERVINILO - Tipo Pintuco Ref. según color diseño o equivalente Tipo 2.</v>
          </cell>
          <cell r="F9730" t="str">
            <v>Ins</v>
          </cell>
          <cell r="G9730" t="str">
            <v>gal</v>
          </cell>
          <cell r="H9730">
            <v>0.02</v>
          </cell>
          <cell r="I9730">
            <v>31478.653499999997</v>
          </cell>
          <cell r="J9730">
            <v>630</v>
          </cell>
        </row>
        <row r="9731">
          <cell r="B9731" t="str">
            <v>O30</v>
          </cell>
          <cell r="C9731" t="str">
            <v>SIKADUR PANEL o equivalente.</v>
          </cell>
          <cell r="F9731" t="str">
            <v>Ins</v>
          </cell>
          <cell r="G9731" t="str">
            <v>kg</v>
          </cell>
          <cell r="H9731">
            <v>0.15</v>
          </cell>
          <cell r="I9731">
            <v>43607.55</v>
          </cell>
          <cell r="J9731">
            <v>6541</v>
          </cell>
        </row>
        <row r="9733">
          <cell r="A9733" t="str">
            <v>M-6.102</v>
          </cell>
          <cell r="C9733" t="str">
            <v>SUMINISTRO E INSTALACIÓN DE AISLANTE EN LANA MINERAL DE ROCA 2"</v>
          </cell>
          <cell r="G9733" t="str">
            <v>m2</v>
          </cell>
          <cell r="J9733">
            <v>68116</v>
          </cell>
        </row>
        <row r="9734">
          <cell r="B9734" t="str">
            <v>O158</v>
          </cell>
          <cell r="C9734" t="str">
            <v>AISLANTE DE FIBRA DE VIDRIO 2" (DOBLE CAPA)</v>
          </cell>
          <cell r="F9734" t="str">
            <v>Ins</v>
          </cell>
          <cell r="G9734" t="str">
            <v>m2</v>
          </cell>
          <cell r="H9734">
            <v>2</v>
          </cell>
          <cell r="I9734">
            <v>23624.193813472222</v>
          </cell>
          <cell r="J9734">
            <v>47248</v>
          </cell>
        </row>
        <row r="9735">
          <cell r="B9735" t="str">
            <v>I07</v>
          </cell>
          <cell r="C9735" t="str">
            <v>MANO DE OBRA DRY WALL</v>
          </cell>
          <cell r="F9735" t="str">
            <v>Ins</v>
          </cell>
          <cell r="G9735" t="str">
            <v>hc</v>
          </cell>
          <cell r="H9735">
            <v>1.02</v>
          </cell>
          <cell r="I9735">
            <v>19815.263999999999</v>
          </cell>
          <cell r="J9735">
            <v>20212</v>
          </cell>
        </row>
        <row r="9736">
          <cell r="B9736" t="str">
            <v>M03</v>
          </cell>
          <cell r="C9736" t="str">
            <v>EQUIPO BASICO ( Herramienta menor )</v>
          </cell>
          <cell r="F9736" t="str">
            <v>Ins</v>
          </cell>
          <cell r="G9736" t="str">
            <v>glb</v>
          </cell>
          <cell r="H9736">
            <v>0.25</v>
          </cell>
          <cell r="I9736">
            <v>2535.75</v>
          </cell>
          <cell r="J9736">
            <v>634</v>
          </cell>
        </row>
        <row r="9737">
          <cell r="B9737" t="str">
            <v>K11</v>
          </cell>
          <cell r="C9737" t="str">
            <v>CINTA PAPEL ( 75 m.) 50mm</v>
          </cell>
          <cell r="F9737" t="str">
            <v>Ins</v>
          </cell>
          <cell r="G9737" t="str">
            <v>rl</v>
          </cell>
          <cell r="H9737">
            <v>3.0000000000000001E-3</v>
          </cell>
          <cell r="I9737">
            <v>7455</v>
          </cell>
          <cell r="J9737">
            <v>22</v>
          </cell>
        </row>
        <row r="9739">
          <cell r="A9739" t="str">
            <v>M-6.103</v>
          </cell>
          <cell r="C9739" t="str">
            <v>MURO EN BLOQUE Concreto arquitectónico Split 14 Color Gris. Dim:14*19*39 cm Tipo Kreato o equivalente (Incluye grouting y refuerzo)Anclajes perforación y adhesivo epóxico</v>
          </cell>
          <cell r="G9739" t="str">
            <v>m</v>
          </cell>
          <cell r="J9739">
            <v>80206</v>
          </cell>
        </row>
        <row r="9740">
          <cell r="B9740" t="str">
            <v>M03</v>
          </cell>
          <cell r="C9740" t="str">
            <v>EQUIPO BASICO ( Herramienta menor )</v>
          </cell>
          <cell r="F9740" t="str">
            <v>Ins</v>
          </cell>
          <cell r="G9740" t="str">
            <v>glb</v>
          </cell>
          <cell r="H9740">
            <v>0.1</v>
          </cell>
          <cell r="I9740">
            <v>2535.75</v>
          </cell>
          <cell r="J9740">
            <v>254</v>
          </cell>
        </row>
        <row r="9741">
          <cell r="B9741" t="str">
            <v>I03</v>
          </cell>
          <cell r="C9741" t="str">
            <v>MANO DE OBRA AA (Albañileria)</v>
          </cell>
          <cell r="F9741" t="str">
            <v>Ins</v>
          </cell>
          <cell r="G9741" t="str">
            <v>hc</v>
          </cell>
          <cell r="H9741">
            <v>0.7</v>
          </cell>
          <cell r="I9741">
            <v>17165.400000000001</v>
          </cell>
          <cell r="J9741">
            <v>12016</v>
          </cell>
        </row>
        <row r="9742">
          <cell r="B9742" t="str">
            <v>T21</v>
          </cell>
          <cell r="C9742" t="str">
            <v>BLOQUE ESTRUCTURAL CONCRETO Arquitectónico Split 14*19*39 cm. Color (Ocre, blanco sin mámol, rojo, terracota o chocolate). Tipo Kreato o equivalente.</v>
          </cell>
          <cell r="F9742" t="str">
            <v>Ins</v>
          </cell>
          <cell r="G9742" t="str">
            <v>und</v>
          </cell>
          <cell r="H9742">
            <v>8</v>
          </cell>
          <cell r="I9742">
            <v>5292</v>
          </cell>
          <cell r="J9742">
            <v>42336</v>
          </cell>
        </row>
        <row r="9743">
          <cell r="B9743" t="str">
            <v>A02</v>
          </cell>
          <cell r="C9743" t="str">
            <v xml:space="preserve">GRAFIL 4 - 8  mm </v>
          </cell>
          <cell r="F9743" t="str">
            <v>Ins</v>
          </cell>
          <cell r="G9743" t="str">
            <v>kg</v>
          </cell>
          <cell r="H9743">
            <v>0.06</v>
          </cell>
          <cell r="I9743">
            <v>2998.8</v>
          </cell>
          <cell r="J9743">
            <v>180</v>
          </cell>
        </row>
        <row r="9744">
          <cell r="B9744" t="str">
            <v>A13</v>
          </cell>
          <cell r="C9744" t="str">
            <v>ACERO 60.000 PSI ( Incluye alambre negro y figuración )</v>
          </cell>
          <cell r="F9744" t="str">
            <v>Ana</v>
          </cell>
          <cell r="G9744" t="str">
            <v>kg</v>
          </cell>
          <cell r="H9744">
            <v>0.3</v>
          </cell>
          <cell r="I9744">
            <v>2877</v>
          </cell>
          <cell r="J9744">
            <v>863</v>
          </cell>
        </row>
        <row r="9745">
          <cell r="B9745" t="str">
            <v>H05</v>
          </cell>
          <cell r="C9745" t="str">
            <v>GROUTING 17.5 Mpa</v>
          </cell>
          <cell r="F9745" t="str">
            <v>Ins</v>
          </cell>
          <cell r="G9745" t="str">
            <v>m3</v>
          </cell>
          <cell r="H9745">
            <v>0.02</v>
          </cell>
          <cell r="I9745">
            <v>555277.80000000005</v>
          </cell>
          <cell r="J9745">
            <v>11106</v>
          </cell>
        </row>
        <row r="9746">
          <cell r="B9746" t="str">
            <v>H07</v>
          </cell>
          <cell r="C9746" t="str">
            <v>MORTERO 1:4 ( arena semilavada de peña )</v>
          </cell>
          <cell r="F9746" t="str">
            <v>Ana</v>
          </cell>
          <cell r="G9746" t="str">
            <v>m3</v>
          </cell>
          <cell r="H9746">
            <v>0.01</v>
          </cell>
          <cell r="I9746">
            <v>462939.75</v>
          </cell>
          <cell r="J9746">
            <v>4629</v>
          </cell>
        </row>
        <row r="9747">
          <cell r="B9747" t="str">
            <v>AA35</v>
          </cell>
          <cell r="C9747" t="str">
            <v>ANCLAJES 5/8" x 8" (Incluye perforación y adhesivo epóxico)</v>
          </cell>
          <cell r="F9747" t="str">
            <v>Ana</v>
          </cell>
          <cell r="G9747" t="str">
            <v>und</v>
          </cell>
          <cell r="H9747">
            <v>0.75</v>
          </cell>
          <cell r="I9747">
            <v>11762.1</v>
          </cell>
          <cell r="J9747">
            <v>8822</v>
          </cell>
        </row>
        <row r="9749">
          <cell r="A9749" t="str">
            <v>M-6.104</v>
          </cell>
          <cell r="C9749" t="str">
            <v>MURO EN BLOQUE Concreto arquitectónico Split 14 Color Gris. Dim:19*19*39 cm Tipo Kreato o equivalente (Incluye grouting y refuerzo)Anclajes perforación y adhesivo epóxico</v>
          </cell>
          <cell r="G9749" t="str">
            <v>m2</v>
          </cell>
          <cell r="J9749">
            <v>137242</v>
          </cell>
        </row>
        <row r="9750">
          <cell r="B9750" t="str">
            <v>M03</v>
          </cell>
          <cell r="C9750" t="str">
            <v>EQUIPO BASICO ( Herramienta menor )</v>
          </cell>
          <cell r="F9750" t="str">
            <v>Ins</v>
          </cell>
          <cell r="G9750" t="str">
            <v>glb</v>
          </cell>
          <cell r="H9750">
            <v>0.1</v>
          </cell>
          <cell r="I9750">
            <v>2535.75</v>
          </cell>
          <cell r="J9750">
            <v>254</v>
          </cell>
        </row>
        <row r="9751">
          <cell r="B9751" t="str">
            <v>I03</v>
          </cell>
          <cell r="C9751" t="str">
            <v>MANO DE OBRA AA (Albañileria)</v>
          </cell>
          <cell r="F9751" t="str">
            <v>Ins</v>
          </cell>
          <cell r="G9751" t="str">
            <v>hc</v>
          </cell>
          <cell r="H9751">
            <v>1.1299999999999999</v>
          </cell>
          <cell r="I9751">
            <v>17165.400000000001</v>
          </cell>
          <cell r="J9751">
            <v>19397</v>
          </cell>
        </row>
        <row r="9752">
          <cell r="B9752" t="str">
            <v>T21</v>
          </cell>
          <cell r="C9752" t="str">
            <v>BLOQUE ESTRUCTURAL CONCRETO Arquitectónico Split 14*19*39 cm. Color (Ocre, blanco sin mámol, rojo, terracota o chocolate). Tipo Kreato o equivalente.</v>
          </cell>
          <cell r="F9752" t="str">
            <v>Ins</v>
          </cell>
          <cell r="G9752" t="str">
            <v>und</v>
          </cell>
          <cell r="H9752">
            <v>14.2</v>
          </cell>
          <cell r="I9752">
            <v>5292</v>
          </cell>
          <cell r="J9752">
            <v>75146</v>
          </cell>
        </row>
        <row r="9753">
          <cell r="B9753" t="str">
            <v>A02</v>
          </cell>
          <cell r="C9753" t="str">
            <v xml:space="preserve">GRAFIL 4 - 8  mm </v>
          </cell>
          <cell r="F9753" t="str">
            <v>Ins</v>
          </cell>
          <cell r="G9753" t="str">
            <v>kg</v>
          </cell>
          <cell r="H9753">
            <v>0.1</v>
          </cell>
          <cell r="I9753">
            <v>2998.8</v>
          </cell>
          <cell r="J9753">
            <v>300</v>
          </cell>
        </row>
        <row r="9754">
          <cell r="B9754" t="str">
            <v>A13</v>
          </cell>
          <cell r="C9754" t="str">
            <v>ACERO 60.000 PSI ( Incluye alambre negro y figuración )</v>
          </cell>
          <cell r="F9754" t="str">
            <v>Ana</v>
          </cell>
          <cell r="G9754" t="str">
            <v>kg</v>
          </cell>
          <cell r="H9754">
            <v>0.53</v>
          </cell>
          <cell r="I9754">
            <v>2877</v>
          </cell>
          <cell r="J9754">
            <v>1525</v>
          </cell>
        </row>
        <row r="9755">
          <cell r="B9755" t="str">
            <v>H05</v>
          </cell>
          <cell r="C9755" t="str">
            <v>GROUTING 17.5 Mpa</v>
          </cell>
          <cell r="F9755" t="str">
            <v>Ins</v>
          </cell>
          <cell r="G9755" t="str">
            <v>m3</v>
          </cell>
          <cell r="H9755">
            <v>0.03</v>
          </cell>
          <cell r="I9755">
            <v>555277.80000000005</v>
          </cell>
          <cell r="J9755">
            <v>16658</v>
          </cell>
        </row>
        <row r="9756">
          <cell r="B9756" t="str">
            <v>H07</v>
          </cell>
          <cell r="C9756" t="str">
            <v>MORTERO 1:4 ( arena semilavada de peña )</v>
          </cell>
          <cell r="F9756" t="str">
            <v>Ana</v>
          </cell>
          <cell r="G9756" t="str">
            <v>m3</v>
          </cell>
          <cell r="H9756">
            <v>0.02</v>
          </cell>
          <cell r="I9756">
            <v>462939.75</v>
          </cell>
          <cell r="J9756">
            <v>9259</v>
          </cell>
        </row>
        <row r="9757">
          <cell r="B9757" t="str">
            <v>AA35</v>
          </cell>
          <cell r="C9757" t="str">
            <v>ANCLAJES 5/8" x 8" (Incluye perforación y adhesivo epóxico)</v>
          </cell>
          <cell r="F9757" t="str">
            <v>Ana</v>
          </cell>
          <cell r="G9757" t="str">
            <v>und</v>
          </cell>
          <cell r="H9757">
            <v>1.25</v>
          </cell>
          <cell r="I9757">
            <v>11762.1</v>
          </cell>
          <cell r="J9757">
            <v>14703</v>
          </cell>
        </row>
        <row r="9759">
          <cell r="A9759" t="str">
            <v>M-6.105</v>
          </cell>
          <cell r="C9759" t="str">
            <v>MURO divisorio en ladrillo  Portante Prensado Arcilla 29 x 14.5 x 9 cm. Perforación vertical disposicion muro en pandereta (según diseño)</v>
          </cell>
          <cell r="G9759" t="str">
            <v>m2</v>
          </cell>
          <cell r="J9759">
            <v>47813</v>
          </cell>
        </row>
        <row r="9760">
          <cell r="B9760" t="str">
            <v>M03</v>
          </cell>
          <cell r="C9760" t="str">
            <v>EQUIPO BASICO ( Herramienta menor )</v>
          </cell>
          <cell r="F9760" t="str">
            <v>Ins</v>
          </cell>
          <cell r="G9760" t="str">
            <v>glb</v>
          </cell>
          <cell r="H9760">
            <v>0.06</v>
          </cell>
          <cell r="I9760">
            <v>2535.75</v>
          </cell>
          <cell r="J9760">
            <v>152</v>
          </cell>
        </row>
        <row r="9761">
          <cell r="B9761" t="str">
            <v>I03</v>
          </cell>
          <cell r="C9761" t="str">
            <v>MANO DE OBRA AA (Albañileria)</v>
          </cell>
          <cell r="F9761" t="str">
            <v>Ins</v>
          </cell>
          <cell r="G9761" t="str">
            <v>hc</v>
          </cell>
          <cell r="H9761">
            <v>0.52</v>
          </cell>
          <cell r="I9761">
            <v>17165.400000000001</v>
          </cell>
          <cell r="J9761">
            <v>8926</v>
          </cell>
        </row>
        <row r="9762">
          <cell r="B9762" t="str">
            <v>T10</v>
          </cell>
          <cell r="C9762" t="str">
            <v>LADRILLO ESTRUCTURAL Portante Prensado 30 x 9 cm. (29 x 14.5 x 9 cm) Arcilla Tipo Santafé o equivalente.</v>
          </cell>
          <cell r="F9762" t="str">
            <v>Ins</v>
          </cell>
          <cell r="G9762" t="str">
            <v>und</v>
          </cell>
          <cell r="H9762">
            <v>28</v>
          </cell>
          <cell r="I9762">
            <v>1170.75</v>
          </cell>
          <cell r="J9762">
            <v>32781</v>
          </cell>
        </row>
        <row r="9763">
          <cell r="B9763" t="str">
            <v>M01</v>
          </cell>
          <cell r="C9763" t="str">
            <v>ANDAMIO METALICO TUBULAR (Sección de 2 marcos de 1.50*1.50 m.con 2 crucetas de 2.30 m.)</v>
          </cell>
          <cell r="F9763" t="str">
            <v>Ins</v>
          </cell>
          <cell r="G9763" t="str">
            <v>sm</v>
          </cell>
          <cell r="H9763">
            <v>1.4999999999999999E-2</v>
          </cell>
          <cell r="I9763">
            <v>5093.55</v>
          </cell>
          <cell r="J9763">
            <v>76</v>
          </cell>
        </row>
        <row r="9764">
          <cell r="B9764" t="str">
            <v>M11</v>
          </cell>
          <cell r="C9764" t="str">
            <v xml:space="preserve">CORTADORA DE LADRILLO INCLUYE DISCO </v>
          </cell>
          <cell r="F9764" t="str">
            <v>Ins</v>
          </cell>
          <cell r="G9764" t="str">
            <v>dd</v>
          </cell>
          <cell r="H9764">
            <v>4.7999999999999996E-3</v>
          </cell>
          <cell r="I9764">
            <v>67200</v>
          </cell>
          <cell r="J9764">
            <v>323</v>
          </cell>
        </row>
        <row r="9765">
          <cell r="B9765" t="str">
            <v>H07</v>
          </cell>
          <cell r="C9765" t="str">
            <v>MORTERO 1:4 ( arena semilavada de peña )</v>
          </cell>
          <cell r="F9765" t="str">
            <v>Ana</v>
          </cell>
          <cell r="G9765" t="str">
            <v>m3</v>
          </cell>
          <cell r="H9765">
            <v>1.2E-2</v>
          </cell>
          <cell r="I9765">
            <v>462939.75</v>
          </cell>
          <cell r="J9765">
            <v>5555</v>
          </cell>
        </row>
        <row r="9767">
          <cell r="A9767" t="str">
            <v>M-6.106</v>
          </cell>
          <cell r="C9767" t="str">
            <v>SUMINISTRO E INSTALACIÓN DE MURO ACONDICIONANTE, ENCHAPE DE MADERA RANURADA Y PERFORADA EN MDF e=10mm con acabado melaminico Topakustik o similar, estructura metalica de soporte y relleno en fibra de vidrio black theather e=1" d=22 kg/m3</v>
          </cell>
          <cell r="G9767" t="str">
            <v>M2</v>
          </cell>
          <cell r="J9767">
            <v>87921</v>
          </cell>
        </row>
        <row r="9768">
          <cell r="B9768" t="str">
            <v>I06</v>
          </cell>
          <cell r="C9768" t="str">
            <v>MANO DE OBRA DD (Carpintería)</v>
          </cell>
          <cell r="F9768" t="str">
            <v>Ins</v>
          </cell>
          <cell r="G9768" t="str">
            <v>hc</v>
          </cell>
          <cell r="H9768">
            <v>0.91</v>
          </cell>
          <cell r="I9768">
            <v>21230.098696721638</v>
          </cell>
          <cell r="J9768">
            <v>19319</v>
          </cell>
        </row>
        <row r="9769">
          <cell r="B9769" t="str">
            <v>M01</v>
          </cell>
          <cell r="C9769" t="str">
            <v>ANDAMIO METALICO TUBULAR (Sección de 2 marcos de 1.50*1.50 m.con 2 crucetas de 2.30 m.)</v>
          </cell>
          <cell r="F9769" t="str">
            <v>Ins</v>
          </cell>
          <cell r="G9769" t="str">
            <v>sm</v>
          </cell>
          <cell r="H9769">
            <v>1.4999999999999999E-2</v>
          </cell>
          <cell r="I9769">
            <v>5093.55</v>
          </cell>
          <cell r="J9769">
            <v>76</v>
          </cell>
        </row>
        <row r="9770">
          <cell r="B9770" t="str">
            <v>k17</v>
          </cell>
          <cell r="C9770" t="str">
            <v>PERFIL CANAL Cal.24 ( 90 mm ) - 2.44 m.</v>
          </cell>
          <cell r="F9770" t="str">
            <v>Ins</v>
          </cell>
          <cell r="G9770" t="str">
            <v>und</v>
          </cell>
          <cell r="H9770">
            <v>5.0000000000000001E-3</v>
          </cell>
          <cell r="I9770">
            <v>6859.65</v>
          </cell>
          <cell r="J9770">
            <v>34</v>
          </cell>
        </row>
        <row r="9771">
          <cell r="B9771" t="str">
            <v>k19</v>
          </cell>
          <cell r="C9771" t="str">
            <v>PERFIL PARAL Cal 24 -89mm - 2.44 m.</v>
          </cell>
          <cell r="F9771" t="str">
            <v>Ins</v>
          </cell>
          <cell r="G9771" t="str">
            <v>und</v>
          </cell>
          <cell r="H9771">
            <v>2.0499999999999998</v>
          </cell>
          <cell r="I9771">
            <v>8446.2000000000007</v>
          </cell>
          <cell r="J9771">
            <v>17315</v>
          </cell>
        </row>
        <row r="9772">
          <cell r="B9772" t="str">
            <v>K03</v>
          </cell>
          <cell r="C9772" t="str">
            <v>TORNILLO AUTOPERFORANTE  EST.  7/16 "</v>
          </cell>
          <cell r="F9772" t="str">
            <v>Ins</v>
          </cell>
          <cell r="G9772" t="str">
            <v>und</v>
          </cell>
          <cell r="H9772">
            <v>2</v>
          </cell>
          <cell r="I9772">
            <v>47.25</v>
          </cell>
          <cell r="J9772">
            <v>95</v>
          </cell>
        </row>
        <row r="9773">
          <cell r="B9773" t="str">
            <v>K04</v>
          </cell>
          <cell r="C9773" t="str">
            <v>TORNILLO AUTOPERFORANTE YESO 6 x1</v>
          </cell>
          <cell r="F9773" t="str">
            <v>Ins</v>
          </cell>
          <cell r="G9773" t="str">
            <v>und</v>
          </cell>
          <cell r="H9773">
            <v>27</v>
          </cell>
          <cell r="I9773">
            <v>27.3</v>
          </cell>
          <cell r="J9773">
            <v>737</v>
          </cell>
        </row>
        <row r="9774">
          <cell r="B9774" t="str">
            <v>K05</v>
          </cell>
          <cell r="C9774" t="str">
            <v>TORNILLO PTA BROCA EXTRAPL. EST 8 x 1/2" ( 13mm )</v>
          </cell>
          <cell r="F9774" t="str">
            <v>Ins</v>
          </cell>
          <cell r="G9774" t="str">
            <v>und</v>
          </cell>
          <cell r="H9774">
            <v>4.0999999999999996</v>
          </cell>
          <cell r="I9774">
            <v>37.799999999999997</v>
          </cell>
          <cell r="J9774">
            <v>155</v>
          </cell>
        </row>
        <row r="9775">
          <cell r="B9775" t="str">
            <v>k39</v>
          </cell>
          <cell r="C9775" t="str">
            <v>FIBRA DE VIDRIO TIPO BLACK THEATER 1"</v>
          </cell>
          <cell r="F9775" t="str">
            <v>Ins</v>
          </cell>
          <cell r="G9775" t="str">
            <v>m2</v>
          </cell>
          <cell r="H9775">
            <v>0.08</v>
          </cell>
          <cell r="I9775">
            <v>26353.057500000003</v>
          </cell>
          <cell r="J9775">
            <v>2108</v>
          </cell>
        </row>
        <row r="9776">
          <cell r="B9776" t="str">
            <v>W168</v>
          </cell>
          <cell r="C9776" t="str">
            <v>FGC RED32 MELAMINA según diseño  600X600X12</v>
          </cell>
          <cell r="F9776" t="str">
            <v>Ins</v>
          </cell>
          <cell r="G9776" t="str">
            <v>m2</v>
          </cell>
          <cell r="H9776">
            <v>0.82</v>
          </cell>
          <cell r="I9776">
            <v>45966.914405999996</v>
          </cell>
          <cell r="J9776">
            <v>37693</v>
          </cell>
        </row>
        <row r="9777">
          <cell r="B9777" t="str">
            <v>K19</v>
          </cell>
          <cell r="C9777" t="str">
            <v>PERFIL PARAL Cal 24 -89mm - 2.44 m.</v>
          </cell>
          <cell r="F9777" t="str">
            <v>Ins</v>
          </cell>
          <cell r="G9777" t="str">
            <v>und</v>
          </cell>
          <cell r="H9777">
            <v>1.23</v>
          </cell>
          <cell r="I9777">
            <v>8446.2000000000007</v>
          </cell>
          <cell r="J9777">
            <v>10389</v>
          </cell>
        </row>
        <row r="9779">
          <cell r="A9779" t="str">
            <v>M-6.107</v>
          </cell>
          <cell r="C9779" t="str">
            <v>INYECCIONES DE MORTERO 1:4 EN CAÑUETO DE GUADUA, BAJA RETRACCIÓN. (Ver detalle)</v>
          </cell>
          <cell r="G9779" t="str">
            <v>Und</v>
          </cell>
          <cell r="J9779">
            <v>37068</v>
          </cell>
        </row>
        <row r="9780">
          <cell r="B9780" t="str">
            <v>M03</v>
          </cell>
          <cell r="C9780" t="str">
            <v>EQUIPO BASICO ( Herramienta menor )</v>
          </cell>
          <cell r="F9780" t="str">
            <v>Ins</v>
          </cell>
          <cell r="G9780" t="str">
            <v>glb</v>
          </cell>
          <cell r="H9780">
            <v>8</v>
          </cell>
          <cell r="I9780">
            <v>2535.75</v>
          </cell>
          <cell r="J9780">
            <v>20286</v>
          </cell>
        </row>
        <row r="9781">
          <cell r="B9781" t="str">
            <v>I03</v>
          </cell>
          <cell r="C9781" t="str">
            <v>MANO DE OBRA AA (Albañileria)</v>
          </cell>
          <cell r="F9781" t="str">
            <v>Ins</v>
          </cell>
          <cell r="G9781" t="str">
            <v>hc</v>
          </cell>
          <cell r="H9781">
            <v>0.5</v>
          </cell>
          <cell r="I9781">
            <v>17165.400000000001</v>
          </cell>
          <cell r="J9781">
            <v>8583</v>
          </cell>
        </row>
        <row r="9782">
          <cell r="B9782" t="str">
            <v>H07</v>
          </cell>
          <cell r="C9782" t="str">
            <v>MORTERO 1:4 ( arena semilavada de peña )</v>
          </cell>
          <cell r="F9782" t="str">
            <v>Ana</v>
          </cell>
          <cell r="G9782" t="str">
            <v>m3</v>
          </cell>
          <cell r="H9782">
            <v>0.01</v>
          </cell>
          <cell r="I9782">
            <v>462939.75</v>
          </cell>
          <cell r="J9782">
            <v>4629</v>
          </cell>
        </row>
        <row r="9783">
          <cell r="B9783" t="str">
            <v>M38</v>
          </cell>
          <cell r="C9783" t="str">
            <v>TALADRO DE ROTACION 1/2" BOSCH</v>
          </cell>
          <cell r="F9783" t="str">
            <v>Ins</v>
          </cell>
          <cell r="G9783" t="str">
            <v>dd</v>
          </cell>
          <cell r="H9783">
            <v>0.2</v>
          </cell>
          <cell r="I9783">
            <v>17850</v>
          </cell>
          <cell r="J9783">
            <v>3570</v>
          </cell>
        </row>
        <row r="9785">
          <cell r="A9785" t="str">
            <v>H-7</v>
          </cell>
          <cell r="C9785" t="str">
            <v>INSTALACIONES HIDRAULICAS</v>
          </cell>
        </row>
        <row r="9786">
          <cell r="A9786" t="str">
            <v>H-7.1</v>
          </cell>
          <cell r="C9786" t="str">
            <v>REGISTRO Red White 1/2 (Incluye accesorios y tapa plastica de registro 10*10 cm.)</v>
          </cell>
          <cell r="G9786" t="str">
            <v>und</v>
          </cell>
          <cell r="J9786">
            <v>60132</v>
          </cell>
        </row>
        <row r="9787">
          <cell r="B9787" t="str">
            <v>M03</v>
          </cell>
          <cell r="C9787" t="str">
            <v>EQUIPO BASICO ( Herramienta menor )</v>
          </cell>
          <cell r="F9787" t="str">
            <v>Ins</v>
          </cell>
          <cell r="G9787" t="str">
            <v>glb</v>
          </cell>
          <cell r="H9787">
            <v>0.3</v>
          </cell>
          <cell r="I9787">
            <v>2535.75</v>
          </cell>
          <cell r="J9787">
            <v>761</v>
          </cell>
        </row>
        <row r="9788">
          <cell r="B9788" t="str">
            <v>I04</v>
          </cell>
          <cell r="C9788" t="str">
            <v>MANO DE OBRA BB (Instalaciones)</v>
          </cell>
          <cell r="F9788" t="str">
            <v>Ins</v>
          </cell>
          <cell r="G9788" t="str">
            <v>hc</v>
          </cell>
          <cell r="H9788">
            <v>1.02</v>
          </cell>
          <cell r="I9788">
            <v>19460.92380532817</v>
          </cell>
          <cell r="J9788">
            <v>19850</v>
          </cell>
        </row>
        <row r="9789">
          <cell r="B9789" t="str">
            <v>S115</v>
          </cell>
          <cell r="C9789" t="str">
            <v>ADAPTADOR MACHO PRESION PVC - 1/2"</v>
          </cell>
          <cell r="F9789" t="str">
            <v>Ins</v>
          </cell>
          <cell r="G9789" t="str">
            <v>und</v>
          </cell>
          <cell r="H9789">
            <v>2</v>
          </cell>
          <cell r="I9789">
            <v>499.8</v>
          </cell>
          <cell r="J9789">
            <v>1000</v>
          </cell>
        </row>
        <row r="9790">
          <cell r="B9790" t="str">
            <v>S36</v>
          </cell>
          <cell r="C9790" t="str">
            <v>SOLDADURA PVC LIQUIDA 1/4</v>
          </cell>
          <cell r="F9790" t="str">
            <v>Ins</v>
          </cell>
          <cell r="G9790" t="str">
            <v>und</v>
          </cell>
          <cell r="H9790">
            <v>1.2999999999999999E-3</v>
          </cell>
          <cell r="I9790">
            <v>115790.85</v>
          </cell>
          <cell r="J9790">
            <v>151</v>
          </cell>
        </row>
        <row r="9791">
          <cell r="B9791" t="str">
            <v>S22</v>
          </cell>
          <cell r="C9791" t="str">
            <v>LIMPIADOR REM PVC 760 grms. (1/4)</v>
          </cell>
          <cell r="F9791" t="str">
            <v>Ins</v>
          </cell>
          <cell r="G9791" t="str">
            <v>und</v>
          </cell>
          <cell r="H9791">
            <v>1.4E-3</v>
          </cell>
          <cell r="I9791">
            <v>55831.65</v>
          </cell>
          <cell r="J9791">
            <v>78</v>
          </cell>
        </row>
        <row r="9792">
          <cell r="B9792" t="str">
            <v>S26</v>
          </cell>
          <cell r="C9792" t="str">
            <v>REGISTRO Tipo R&amp;W - 1/2''  (de cortina ) Ref. 206 o equivalente</v>
          </cell>
          <cell r="F9792" t="str">
            <v>Ins</v>
          </cell>
          <cell r="G9792" t="str">
            <v>und</v>
          </cell>
          <cell r="H9792">
            <v>1</v>
          </cell>
          <cell r="I9792">
            <v>22711.5</v>
          </cell>
          <cell r="J9792">
            <v>22712</v>
          </cell>
        </row>
        <row r="9793">
          <cell r="B9793" t="str">
            <v>S37</v>
          </cell>
          <cell r="C9793" t="str">
            <v>CINTA TEFLON 10 m 1/2"</v>
          </cell>
          <cell r="F9793" t="str">
            <v>Ins</v>
          </cell>
          <cell r="G9793" t="str">
            <v>und</v>
          </cell>
          <cell r="H9793">
            <v>0.7</v>
          </cell>
          <cell r="I9793">
            <v>1050</v>
          </cell>
          <cell r="J9793">
            <v>735</v>
          </cell>
        </row>
        <row r="9794">
          <cell r="B9794" t="str">
            <v>S76</v>
          </cell>
          <cell r="C9794" t="str">
            <v>UNIVERSAL ACERO GALVANIZADO - 1/2"</v>
          </cell>
          <cell r="F9794" t="str">
            <v>Ins</v>
          </cell>
          <cell r="G9794" t="str">
            <v>und</v>
          </cell>
          <cell r="H9794">
            <v>1</v>
          </cell>
          <cell r="I9794">
            <v>6211.8</v>
          </cell>
          <cell r="J9794">
            <v>6212</v>
          </cell>
        </row>
        <row r="9795">
          <cell r="B9795" t="str">
            <v>S88A</v>
          </cell>
          <cell r="C9795" t="str">
            <v xml:space="preserve">CAJA PLASTICA REGISTROS 10*10 </v>
          </cell>
          <cell r="F9795" t="str">
            <v>Ins</v>
          </cell>
          <cell r="G9795" t="str">
            <v>und</v>
          </cell>
          <cell r="H9795">
            <v>1</v>
          </cell>
          <cell r="I9795">
            <v>8633.2642187445344</v>
          </cell>
          <cell r="J9795">
            <v>8633</v>
          </cell>
        </row>
        <row r="9797">
          <cell r="A9797" t="str">
            <v>H-7.2</v>
          </cell>
          <cell r="C9797" t="str">
            <v>REGISTRO Red White 3/4" (Incluye accesorios y caja de registro 10*10 cm.)</v>
          </cell>
          <cell r="G9797" t="str">
            <v>un</v>
          </cell>
          <cell r="J9797">
            <v>70429</v>
          </cell>
        </row>
        <row r="9798">
          <cell r="B9798" t="str">
            <v>M03</v>
          </cell>
          <cell r="C9798" t="str">
            <v>EQUIPO BASICO ( Herramienta menor )</v>
          </cell>
          <cell r="F9798" t="str">
            <v>Ins</v>
          </cell>
          <cell r="G9798" t="str">
            <v>glb</v>
          </cell>
          <cell r="H9798">
            <v>0.3</v>
          </cell>
          <cell r="I9798">
            <v>2535.75</v>
          </cell>
          <cell r="J9798">
            <v>761</v>
          </cell>
        </row>
        <row r="9799">
          <cell r="B9799" t="str">
            <v>I04</v>
          </cell>
          <cell r="C9799" t="str">
            <v>MANO DE OBRA BB (Instalaciones)</v>
          </cell>
          <cell r="F9799" t="str">
            <v>Ins</v>
          </cell>
          <cell r="G9799" t="str">
            <v>hc</v>
          </cell>
          <cell r="H9799">
            <v>1.02</v>
          </cell>
          <cell r="I9799">
            <v>19460.92380532817</v>
          </cell>
          <cell r="J9799">
            <v>19850</v>
          </cell>
        </row>
        <row r="9800">
          <cell r="B9800" t="str">
            <v>S06</v>
          </cell>
          <cell r="C9800" t="str">
            <v>ADAPTADOR MACHO PRESION PVC - 3/4"</v>
          </cell>
          <cell r="F9800" t="str">
            <v>Ins</v>
          </cell>
          <cell r="G9800" t="str">
            <v>und</v>
          </cell>
          <cell r="H9800">
            <v>2</v>
          </cell>
          <cell r="I9800">
            <v>907.2</v>
          </cell>
          <cell r="J9800">
            <v>1814</v>
          </cell>
        </row>
        <row r="9801">
          <cell r="B9801" t="str">
            <v>S36</v>
          </cell>
          <cell r="C9801" t="str">
            <v>SOLDADURA PVC LIQUIDA 1/4</v>
          </cell>
          <cell r="F9801" t="str">
            <v>Ins</v>
          </cell>
          <cell r="G9801" t="str">
            <v>und</v>
          </cell>
          <cell r="H9801">
            <v>2.3E-3</v>
          </cell>
          <cell r="I9801">
            <v>115790.85</v>
          </cell>
          <cell r="J9801">
            <v>266</v>
          </cell>
        </row>
        <row r="9802">
          <cell r="B9802" t="str">
            <v>S22</v>
          </cell>
          <cell r="C9802" t="str">
            <v>LIMPIADOR REM PVC 760 grms. (1/4)</v>
          </cell>
          <cell r="F9802" t="str">
            <v>Ins</v>
          </cell>
          <cell r="G9802" t="str">
            <v>und</v>
          </cell>
          <cell r="H9802">
            <v>2.3999999999999998E-3</v>
          </cell>
          <cell r="I9802">
            <v>55831.65</v>
          </cell>
          <cell r="J9802">
            <v>134</v>
          </cell>
        </row>
        <row r="9803">
          <cell r="B9803" t="str">
            <v>S29</v>
          </cell>
          <cell r="C9803" t="str">
            <v>REGISTRO Tipo R&amp;W - 3/4'' (de cortina) Ref. 206 o equivalente</v>
          </cell>
          <cell r="F9803" t="str">
            <v>Ins</v>
          </cell>
          <cell r="G9803" t="str">
            <v>und</v>
          </cell>
          <cell r="H9803">
            <v>1</v>
          </cell>
          <cell r="I9803">
            <v>30318.75</v>
          </cell>
          <cell r="J9803">
            <v>30319</v>
          </cell>
        </row>
        <row r="9804">
          <cell r="B9804" t="str">
            <v>S37</v>
          </cell>
          <cell r="C9804" t="str">
            <v>CINTA TEFLON 10 m 1/2"</v>
          </cell>
          <cell r="F9804" t="str">
            <v>Ins</v>
          </cell>
          <cell r="G9804" t="str">
            <v>und</v>
          </cell>
          <cell r="H9804">
            <v>0.7</v>
          </cell>
          <cell r="I9804">
            <v>1050</v>
          </cell>
          <cell r="J9804">
            <v>735</v>
          </cell>
        </row>
        <row r="9805">
          <cell r="B9805" t="str">
            <v>S79</v>
          </cell>
          <cell r="C9805" t="str">
            <v>UNIVERSAL ACERO GALVANIZADO - 3/4"</v>
          </cell>
          <cell r="F9805" t="str">
            <v>Ins</v>
          </cell>
          <cell r="G9805" t="str">
            <v>und</v>
          </cell>
          <cell r="H9805">
            <v>1</v>
          </cell>
          <cell r="I9805">
            <v>7917</v>
          </cell>
          <cell r="J9805">
            <v>7917</v>
          </cell>
        </row>
        <row r="9806">
          <cell r="B9806" t="str">
            <v>S88A</v>
          </cell>
          <cell r="C9806" t="str">
            <v xml:space="preserve">CAJA PLASTICA REGISTROS 10*10 </v>
          </cell>
          <cell r="F9806" t="str">
            <v>Ins</v>
          </cell>
          <cell r="G9806" t="str">
            <v>und</v>
          </cell>
          <cell r="H9806">
            <v>1</v>
          </cell>
          <cell r="I9806">
            <v>8633.2642187445344</v>
          </cell>
          <cell r="J9806">
            <v>8633</v>
          </cell>
        </row>
        <row r="9808">
          <cell r="A9808" t="str">
            <v>H-7.3</v>
          </cell>
          <cell r="C9808" t="str">
            <v>REGISTRO Red White  1" (Incluye universal y caja de registro 15*15 cm en ladrillo tolete )</v>
          </cell>
          <cell r="G9808" t="str">
            <v>un</v>
          </cell>
          <cell r="J9808">
            <v>157537</v>
          </cell>
        </row>
        <row r="9809">
          <cell r="B9809" t="str">
            <v>M03</v>
          </cell>
          <cell r="C9809" t="str">
            <v>EQUIPO BASICO ( Herramienta menor )</v>
          </cell>
          <cell r="F9809" t="str">
            <v>Ins</v>
          </cell>
          <cell r="G9809" t="str">
            <v>glb</v>
          </cell>
          <cell r="H9809">
            <v>0.2</v>
          </cell>
          <cell r="I9809">
            <v>2535.75</v>
          </cell>
          <cell r="J9809">
            <v>507</v>
          </cell>
        </row>
        <row r="9810">
          <cell r="B9810" t="str">
            <v>I04</v>
          </cell>
          <cell r="C9810" t="str">
            <v>MANO DE OBRA BB (Instalaciones)</v>
          </cell>
          <cell r="F9810" t="str">
            <v>Ins</v>
          </cell>
          <cell r="G9810" t="str">
            <v>hc</v>
          </cell>
          <cell r="H9810">
            <v>1.36</v>
          </cell>
          <cell r="I9810">
            <v>19460.92380532817</v>
          </cell>
          <cell r="J9810">
            <v>26467</v>
          </cell>
        </row>
        <row r="9811">
          <cell r="B9811" t="str">
            <v>S04</v>
          </cell>
          <cell r="C9811" t="str">
            <v>ADAPTADOR MACHO PRESION PVC - 1"</v>
          </cell>
          <cell r="F9811" t="str">
            <v>Ins</v>
          </cell>
          <cell r="G9811" t="str">
            <v>und</v>
          </cell>
          <cell r="H9811">
            <v>2</v>
          </cell>
          <cell r="I9811">
            <v>1902.6</v>
          </cell>
          <cell r="J9811">
            <v>3805</v>
          </cell>
        </row>
        <row r="9812">
          <cell r="B9812" t="str">
            <v>S36</v>
          </cell>
          <cell r="C9812" t="str">
            <v>SOLDADURA PVC LIQUIDA 1/4</v>
          </cell>
          <cell r="F9812" t="str">
            <v>Ins</v>
          </cell>
          <cell r="G9812" t="str">
            <v>und</v>
          </cell>
          <cell r="H9812">
            <v>3.0999999999999999E-3</v>
          </cell>
          <cell r="I9812">
            <v>115790.85</v>
          </cell>
          <cell r="J9812">
            <v>359</v>
          </cell>
        </row>
        <row r="9813">
          <cell r="B9813" t="str">
            <v>S22</v>
          </cell>
          <cell r="C9813" t="str">
            <v>LIMPIADOR REM PVC 760 grms. (1/4)</v>
          </cell>
          <cell r="F9813" t="str">
            <v>Ins</v>
          </cell>
          <cell r="G9813" t="str">
            <v>und</v>
          </cell>
          <cell r="H9813">
            <v>3.2000000000000002E-3</v>
          </cell>
          <cell r="I9813">
            <v>55831.65</v>
          </cell>
          <cell r="J9813">
            <v>179</v>
          </cell>
        </row>
        <row r="9814">
          <cell r="B9814" t="str">
            <v>S25</v>
          </cell>
          <cell r="C9814" t="str">
            <v>REGISTRO Tipo R&amp;W - 1'' (de cortina) Ref. 206 o equivalente</v>
          </cell>
          <cell r="F9814" t="str">
            <v>Ins</v>
          </cell>
          <cell r="G9814" t="str">
            <v>und</v>
          </cell>
          <cell r="H9814">
            <v>1</v>
          </cell>
          <cell r="I9814">
            <v>45202.5</v>
          </cell>
          <cell r="J9814">
            <v>45203</v>
          </cell>
        </row>
        <row r="9815">
          <cell r="B9815" t="str">
            <v>S37</v>
          </cell>
          <cell r="C9815" t="str">
            <v>CINTA TEFLON 10 m 1/2"</v>
          </cell>
          <cell r="F9815" t="str">
            <v>Ins</v>
          </cell>
          <cell r="G9815" t="str">
            <v>und</v>
          </cell>
          <cell r="H9815">
            <v>0.9</v>
          </cell>
          <cell r="I9815">
            <v>1050</v>
          </cell>
          <cell r="J9815">
            <v>945</v>
          </cell>
        </row>
        <row r="9816">
          <cell r="B9816" t="str">
            <v>S75</v>
          </cell>
          <cell r="C9816" t="str">
            <v>UNIIVERSAL 1"  GALVANIZADO</v>
          </cell>
          <cell r="F9816" t="str">
            <v>Ins</v>
          </cell>
          <cell r="G9816" t="str">
            <v>und</v>
          </cell>
          <cell r="H9816">
            <v>1</v>
          </cell>
          <cell r="I9816">
            <v>9256.7999999999993</v>
          </cell>
          <cell r="J9816">
            <v>9257</v>
          </cell>
        </row>
        <row r="9817">
          <cell r="B9817" t="str">
            <v>S87</v>
          </cell>
          <cell r="C9817" t="str">
            <v>CAJAS REGISTROS 15*15 ( Incluye excavación, marco y tapa Ladrillo Tolete )</v>
          </cell>
          <cell r="F9817" t="str">
            <v>Ana</v>
          </cell>
          <cell r="G9817" t="str">
            <v>und</v>
          </cell>
          <cell r="H9817">
            <v>1</v>
          </cell>
          <cell r="I9817">
            <v>70814.671890976635</v>
          </cell>
          <cell r="J9817">
            <v>70815</v>
          </cell>
        </row>
        <row r="9819">
          <cell r="A9819" t="str">
            <v>H-7.4</v>
          </cell>
          <cell r="C9819" t="str">
            <v>REGISTRO Red White  1 1/4" (Incluye universal y caja de registro 15 * 15 cm en ladrillo tolete)</v>
          </cell>
          <cell r="G9819" t="str">
            <v>un</v>
          </cell>
          <cell r="J9819">
            <v>158710</v>
          </cell>
        </row>
        <row r="9820">
          <cell r="B9820" t="str">
            <v>M03</v>
          </cell>
          <cell r="C9820" t="str">
            <v>EQUIPO BASICO ( Herramienta menor )</v>
          </cell>
          <cell r="F9820" t="str">
            <v>Ins</v>
          </cell>
          <cell r="G9820" t="str">
            <v>glb</v>
          </cell>
          <cell r="H9820">
            <v>0.2</v>
          </cell>
          <cell r="I9820">
            <v>2535.75</v>
          </cell>
          <cell r="J9820">
            <v>507</v>
          </cell>
        </row>
        <row r="9821">
          <cell r="B9821" t="str">
            <v>I04</v>
          </cell>
          <cell r="C9821" t="str">
            <v>MANO DE OBRA BB (Instalaciones)</v>
          </cell>
          <cell r="F9821" t="str">
            <v>Ins</v>
          </cell>
          <cell r="G9821" t="str">
            <v>hc</v>
          </cell>
          <cell r="H9821">
            <v>1.36</v>
          </cell>
          <cell r="I9821">
            <v>19460.92380532817</v>
          </cell>
          <cell r="J9821">
            <v>26467</v>
          </cell>
        </row>
        <row r="9822">
          <cell r="B9822" t="str">
            <v>S116</v>
          </cell>
          <cell r="C9822" t="str">
            <v>ADAPTADOR MACHO PRESION PVC - 1 1/4"</v>
          </cell>
          <cell r="F9822" t="str">
            <v>Ins</v>
          </cell>
          <cell r="G9822" t="str">
            <v>und</v>
          </cell>
          <cell r="H9822">
            <v>2</v>
          </cell>
          <cell r="I9822">
            <v>4005.75</v>
          </cell>
          <cell r="J9822">
            <v>8012</v>
          </cell>
        </row>
        <row r="9823">
          <cell r="B9823" t="str">
            <v>S36</v>
          </cell>
          <cell r="C9823" t="str">
            <v>SOLDADURA PVC LIQUIDA 1/4</v>
          </cell>
          <cell r="F9823" t="str">
            <v>Ins</v>
          </cell>
          <cell r="G9823" t="str">
            <v>und</v>
          </cell>
          <cell r="H9823">
            <v>4.3E-3</v>
          </cell>
          <cell r="I9823">
            <v>115790.85</v>
          </cell>
          <cell r="J9823">
            <v>498</v>
          </cell>
        </row>
        <row r="9824">
          <cell r="B9824" t="str">
            <v>S22</v>
          </cell>
          <cell r="C9824" t="str">
            <v>LIMPIADOR REM PVC 760 grms. (1/4)</v>
          </cell>
          <cell r="F9824" t="str">
            <v>Ins</v>
          </cell>
          <cell r="G9824" t="str">
            <v>und</v>
          </cell>
          <cell r="H9824">
            <v>4.4000000000000003E-3</v>
          </cell>
          <cell r="I9824">
            <v>55831.65</v>
          </cell>
          <cell r="J9824">
            <v>246</v>
          </cell>
        </row>
        <row r="9825">
          <cell r="B9825" t="str">
            <v>S118</v>
          </cell>
          <cell r="C9825" t="str">
            <v>REGISTRO Tipo R&amp;W - 1 1/4''  (de cortina) Ref. 206 o equivalente</v>
          </cell>
          <cell r="F9825" t="str">
            <v>Ins</v>
          </cell>
          <cell r="G9825" t="str">
            <v>und</v>
          </cell>
          <cell r="H9825">
            <v>1</v>
          </cell>
          <cell r="I9825">
            <v>38430.945</v>
          </cell>
          <cell r="J9825">
            <v>38431</v>
          </cell>
        </row>
        <row r="9826">
          <cell r="B9826" t="str">
            <v>S37</v>
          </cell>
          <cell r="C9826" t="str">
            <v>CINTA TEFLON 10 m 1/2"</v>
          </cell>
          <cell r="F9826" t="str">
            <v>Ins</v>
          </cell>
          <cell r="G9826" t="str">
            <v>und</v>
          </cell>
          <cell r="H9826">
            <v>0.9</v>
          </cell>
          <cell r="I9826">
            <v>1050</v>
          </cell>
          <cell r="J9826">
            <v>945</v>
          </cell>
        </row>
        <row r="9827">
          <cell r="B9827" t="str">
            <v>S119</v>
          </cell>
          <cell r="C9827" t="str">
            <v xml:space="preserve">UNIVERSAL ACERO GALVANIZADO - 1 1/4" </v>
          </cell>
          <cell r="F9827" t="str">
            <v>Ins</v>
          </cell>
          <cell r="G9827" t="str">
            <v>und</v>
          </cell>
          <cell r="H9827">
            <v>1</v>
          </cell>
          <cell r="I9827">
            <v>12789</v>
          </cell>
          <cell r="J9827">
            <v>12789</v>
          </cell>
        </row>
        <row r="9828">
          <cell r="B9828" t="str">
            <v>S87</v>
          </cell>
          <cell r="C9828" t="str">
            <v>CAJAS REGISTROS 15*15 ( Incluye excavación, marco y tapa Ladrillo Tolete )</v>
          </cell>
          <cell r="F9828" t="str">
            <v>Ana</v>
          </cell>
          <cell r="G9828" t="str">
            <v>und</v>
          </cell>
          <cell r="H9828">
            <v>1</v>
          </cell>
          <cell r="I9828">
            <v>70814.671890976635</v>
          </cell>
          <cell r="J9828">
            <v>70815</v>
          </cell>
        </row>
        <row r="9830">
          <cell r="A9830" t="str">
            <v>H-7.5</v>
          </cell>
          <cell r="C9830" t="str">
            <v>REGISTRO Red White  1 1/2" (Incluye universal y caja de registro 15 * 15 cm en ladrillo tolete)</v>
          </cell>
          <cell r="G9830" t="str">
            <v>un</v>
          </cell>
          <cell r="J9830">
            <v>176798</v>
          </cell>
        </row>
        <row r="9831">
          <cell r="B9831" t="str">
            <v>M03</v>
          </cell>
          <cell r="C9831" t="str">
            <v>EQUIPO BASICO ( Herramienta menor )</v>
          </cell>
          <cell r="F9831" t="str">
            <v>Ins</v>
          </cell>
          <cell r="G9831" t="str">
            <v>glb</v>
          </cell>
          <cell r="H9831">
            <v>0.2</v>
          </cell>
          <cell r="I9831">
            <v>2535.75</v>
          </cell>
          <cell r="J9831">
            <v>507</v>
          </cell>
        </row>
        <row r="9832">
          <cell r="B9832" t="str">
            <v>I04</v>
          </cell>
          <cell r="C9832" t="str">
            <v>MANO DE OBRA BB (Instalaciones)</v>
          </cell>
          <cell r="F9832" t="str">
            <v>Ins</v>
          </cell>
          <cell r="G9832" t="str">
            <v>hc</v>
          </cell>
          <cell r="H9832">
            <v>1.36</v>
          </cell>
          <cell r="I9832">
            <v>19460.92380532817</v>
          </cell>
          <cell r="J9832">
            <v>26467</v>
          </cell>
        </row>
        <row r="9833">
          <cell r="B9833" t="str">
            <v>S117</v>
          </cell>
          <cell r="C9833" t="str">
            <v>ADAPTADOR MACHO PRESION PVC - 1 1/2"</v>
          </cell>
          <cell r="F9833" t="str">
            <v>Ins</v>
          </cell>
          <cell r="G9833" t="str">
            <v>und</v>
          </cell>
          <cell r="H9833">
            <v>2</v>
          </cell>
          <cell r="I9833">
            <v>4694.55</v>
          </cell>
          <cell r="J9833">
            <v>9389</v>
          </cell>
        </row>
        <row r="9834">
          <cell r="B9834" t="str">
            <v>S36</v>
          </cell>
          <cell r="C9834" t="str">
            <v>SOLDADURA PVC LIQUIDA 1/4</v>
          </cell>
          <cell r="F9834" t="str">
            <v>Ins</v>
          </cell>
          <cell r="G9834" t="str">
            <v>und</v>
          </cell>
          <cell r="H9834">
            <v>5.7999999999999996E-3</v>
          </cell>
          <cell r="I9834">
            <v>115790.85</v>
          </cell>
          <cell r="J9834">
            <v>672</v>
          </cell>
        </row>
        <row r="9835">
          <cell r="B9835" t="str">
            <v>S22</v>
          </cell>
          <cell r="C9835" t="str">
            <v>LIMPIADOR REM PVC 760 grms. (1/4)</v>
          </cell>
          <cell r="F9835" t="str">
            <v>Ins</v>
          </cell>
          <cell r="G9835" t="str">
            <v>und</v>
          </cell>
          <cell r="H9835">
            <v>5.8999999999999999E-3</v>
          </cell>
          <cell r="I9835">
            <v>55831.65</v>
          </cell>
          <cell r="J9835">
            <v>329</v>
          </cell>
        </row>
        <row r="9836">
          <cell r="B9836" t="str">
            <v>S27</v>
          </cell>
          <cell r="C9836" t="str">
            <v>REGISTRO Tipo R&amp;W - 1 1/2''  (de cortina) Ref. 206 o equivalente</v>
          </cell>
          <cell r="F9836" t="str">
            <v>Ins</v>
          </cell>
          <cell r="G9836" t="str">
            <v>und</v>
          </cell>
          <cell r="H9836">
            <v>1</v>
          </cell>
          <cell r="I9836">
            <v>50516.55</v>
          </cell>
          <cell r="J9836">
            <v>50517</v>
          </cell>
        </row>
        <row r="9837">
          <cell r="B9837" t="str">
            <v>S37</v>
          </cell>
          <cell r="C9837" t="str">
            <v>CINTA TEFLON 10 m 1/2"</v>
          </cell>
          <cell r="F9837" t="str">
            <v>Ins</v>
          </cell>
          <cell r="G9837" t="str">
            <v>und</v>
          </cell>
          <cell r="H9837">
            <v>1</v>
          </cell>
          <cell r="I9837">
            <v>1050</v>
          </cell>
          <cell r="J9837">
            <v>1050</v>
          </cell>
        </row>
        <row r="9838">
          <cell r="B9838" t="str">
            <v>S77</v>
          </cell>
          <cell r="C9838" t="str">
            <v>UNIVERSAL ACERO GALVANIZADO - 1 1/2"</v>
          </cell>
          <cell r="F9838" t="str">
            <v>Ins</v>
          </cell>
          <cell r="G9838" t="str">
            <v>und</v>
          </cell>
          <cell r="H9838">
            <v>1</v>
          </cell>
          <cell r="I9838">
            <v>17052</v>
          </cell>
          <cell r="J9838">
            <v>17052</v>
          </cell>
        </row>
        <row r="9839">
          <cell r="B9839" t="str">
            <v>S87</v>
          </cell>
          <cell r="C9839" t="str">
            <v>CAJAS REGISTROS 15*15 ( Incluye excavación, marco y tapa Ladrillo Tolete )</v>
          </cell>
          <cell r="F9839" t="str">
            <v>Ana</v>
          </cell>
          <cell r="G9839" t="str">
            <v>und</v>
          </cell>
          <cell r="H9839">
            <v>1</v>
          </cell>
          <cell r="I9839">
            <v>70814.671890976635</v>
          </cell>
          <cell r="J9839">
            <v>70815</v>
          </cell>
        </row>
        <row r="9841">
          <cell r="A9841" t="str">
            <v>H-7.6</v>
          </cell>
          <cell r="C9841" t="str">
            <v>REGISTRO Red White 2"  (Incluye Universal y caja de registro 15 * 15 cm en ladrillo tolete)</v>
          </cell>
          <cell r="G9841" t="str">
            <v>un</v>
          </cell>
          <cell r="J9841">
            <v>314699</v>
          </cell>
        </row>
        <row r="9842">
          <cell r="B9842" t="str">
            <v>M03</v>
          </cell>
          <cell r="C9842" t="str">
            <v>EQUIPO BASICO ( Herramienta menor )</v>
          </cell>
          <cell r="F9842" t="str">
            <v>Ins</v>
          </cell>
          <cell r="G9842" t="str">
            <v>glb</v>
          </cell>
          <cell r="H9842">
            <v>0.22</v>
          </cell>
          <cell r="I9842">
            <v>2535.75</v>
          </cell>
          <cell r="J9842">
            <v>558</v>
          </cell>
        </row>
        <row r="9843">
          <cell r="B9843" t="str">
            <v>I04</v>
          </cell>
          <cell r="C9843" t="str">
            <v>MANO DE OBRA BB (Instalaciones)</v>
          </cell>
          <cell r="F9843" t="str">
            <v>Ins</v>
          </cell>
          <cell r="G9843" t="str">
            <v>hc</v>
          </cell>
          <cell r="H9843">
            <v>3</v>
          </cell>
          <cell r="I9843">
            <v>19460.92380532817</v>
          </cell>
          <cell r="J9843">
            <v>58383</v>
          </cell>
        </row>
        <row r="9844">
          <cell r="B9844" t="str">
            <v>S05</v>
          </cell>
          <cell r="C9844" t="str">
            <v>ADAPTADOR MACHO PRESION PVC - 2"</v>
          </cell>
          <cell r="F9844" t="str">
            <v>Ins</v>
          </cell>
          <cell r="G9844" t="str">
            <v>und</v>
          </cell>
          <cell r="H9844">
            <v>2</v>
          </cell>
          <cell r="I9844">
            <v>6705.3</v>
          </cell>
          <cell r="J9844">
            <v>13411</v>
          </cell>
        </row>
        <row r="9845">
          <cell r="B9845" t="str">
            <v>S36</v>
          </cell>
          <cell r="C9845" t="str">
            <v>SOLDADURA PVC LIQUIDA 1/4</v>
          </cell>
          <cell r="F9845" t="str">
            <v>Ins</v>
          </cell>
          <cell r="G9845" t="str">
            <v>und</v>
          </cell>
          <cell r="H9845">
            <v>5.7999999999999996E-3</v>
          </cell>
          <cell r="I9845">
            <v>115790.85</v>
          </cell>
          <cell r="J9845">
            <v>672</v>
          </cell>
        </row>
        <row r="9846">
          <cell r="B9846" t="str">
            <v>S22</v>
          </cell>
          <cell r="C9846" t="str">
            <v>LIMPIADOR REM PVC 760 grms. (1/4)</v>
          </cell>
          <cell r="F9846" t="str">
            <v>Ins</v>
          </cell>
          <cell r="G9846" t="str">
            <v>und</v>
          </cell>
          <cell r="H9846">
            <v>5.8999999999999999E-3</v>
          </cell>
          <cell r="I9846">
            <v>55831.65</v>
          </cell>
          <cell r="J9846">
            <v>329</v>
          </cell>
        </row>
        <row r="9847">
          <cell r="B9847" t="str">
            <v>S28</v>
          </cell>
          <cell r="C9847" t="str">
            <v>REGISTRO Tipo R&amp;W - 2'' (de cortina) Ref. 206 o equivalente</v>
          </cell>
          <cell r="F9847" t="str">
            <v>Ins</v>
          </cell>
          <cell r="G9847" t="str">
            <v>und</v>
          </cell>
          <cell r="H9847">
            <v>1</v>
          </cell>
          <cell r="I9847">
            <v>137812.5</v>
          </cell>
          <cell r="J9847">
            <v>137813</v>
          </cell>
        </row>
        <row r="9848">
          <cell r="B9848" t="str">
            <v>S37</v>
          </cell>
          <cell r="C9848" t="str">
            <v>CINTA TEFLON 10 m 1/2"</v>
          </cell>
          <cell r="F9848" t="str">
            <v>Ins</v>
          </cell>
          <cell r="G9848" t="str">
            <v>und</v>
          </cell>
          <cell r="H9848">
            <v>1</v>
          </cell>
          <cell r="I9848">
            <v>1050</v>
          </cell>
          <cell r="J9848">
            <v>1050</v>
          </cell>
        </row>
        <row r="9849">
          <cell r="B9849" t="str">
            <v>S78</v>
          </cell>
          <cell r="C9849" t="str">
            <v xml:space="preserve">UNIVERSAL ACERO GALVANIZADO - 2" </v>
          </cell>
          <cell r="F9849" t="str">
            <v>Ins</v>
          </cell>
          <cell r="G9849" t="str">
            <v>und</v>
          </cell>
          <cell r="H9849">
            <v>1</v>
          </cell>
          <cell r="I9849">
            <v>31668</v>
          </cell>
          <cell r="J9849">
            <v>31668</v>
          </cell>
        </row>
        <row r="9850">
          <cell r="B9850" t="str">
            <v>S87</v>
          </cell>
          <cell r="C9850" t="str">
            <v>CAJAS REGISTROS 15*15 ( Incluye excavación, marco y tapa Ladrillo Tolete )</v>
          </cell>
          <cell r="F9850" t="str">
            <v>Ana</v>
          </cell>
          <cell r="G9850" t="str">
            <v>und</v>
          </cell>
          <cell r="H9850">
            <v>1</v>
          </cell>
          <cell r="I9850">
            <v>70814.671890976635</v>
          </cell>
          <cell r="J9850">
            <v>70815</v>
          </cell>
        </row>
        <row r="9852">
          <cell r="A9852" t="str">
            <v>H-7.7</v>
          </cell>
          <cell r="C9852" t="str">
            <v>REGISTRO Red White 2 1/2"  (Incluye Universal y caja de registro 15 * 15 cm en ladrillo tolete)</v>
          </cell>
          <cell r="G9852" t="str">
            <v>un</v>
          </cell>
          <cell r="J9852">
            <v>564204</v>
          </cell>
        </row>
        <row r="9853">
          <cell r="B9853" t="str">
            <v>M03</v>
          </cell>
          <cell r="C9853" t="str">
            <v>EQUIPO BASICO ( Herramienta menor )</v>
          </cell>
          <cell r="F9853" t="str">
            <v>Ins</v>
          </cell>
          <cell r="G9853" t="str">
            <v>glb</v>
          </cell>
          <cell r="H9853">
            <v>0.22</v>
          </cell>
          <cell r="I9853">
            <v>2535.75</v>
          </cell>
          <cell r="J9853">
            <v>558</v>
          </cell>
        </row>
        <row r="9854">
          <cell r="B9854" t="str">
            <v>I04</v>
          </cell>
          <cell r="C9854" t="str">
            <v>MANO DE OBRA BB (Instalaciones)</v>
          </cell>
          <cell r="F9854" t="str">
            <v>Ins</v>
          </cell>
          <cell r="G9854" t="str">
            <v>hc</v>
          </cell>
          <cell r="H9854">
            <v>1.59</v>
          </cell>
          <cell r="I9854">
            <v>19460.92380532817</v>
          </cell>
          <cell r="J9854">
            <v>30943</v>
          </cell>
        </row>
        <row r="9855">
          <cell r="B9855" t="str">
            <v>S03</v>
          </cell>
          <cell r="C9855" t="str">
            <v>ADAPTADOR MACHO PRESION PVC - 2 1/2"</v>
          </cell>
          <cell r="F9855" t="str">
            <v>Ins</v>
          </cell>
          <cell r="G9855" t="str">
            <v>und</v>
          </cell>
          <cell r="H9855">
            <v>2</v>
          </cell>
          <cell r="I9855">
            <v>17445.75</v>
          </cell>
          <cell r="J9855">
            <v>34892</v>
          </cell>
        </row>
        <row r="9856">
          <cell r="B9856" t="str">
            <v>S36</v>
          </cell>
          <cell r="C9856" t="str">
            <v>SOLDADURA PVC LIQUIDA 1/4</v>
          </cell>
          <cell r="F9856" t="str">
            <v>Ins</v>
          </cell>
          <cell r="G9856" t="str">
            <v>und</v>
          </cell>
          <cell r="H9856">
            <v>1.2500000000000001E-2</v>
          </cell>
          <cell r="I9856">
            <v>115790.85</v>
          </cell>
          <cell r="J9856">
            <v>1447</v>
          </cell>
        </row>
        <row r="9857">
          <cell r="B9857" t="str">
            <v>S22</v>
          </cell>
          <cell r="C9857" t="str">
            <v>LIMPIADOR REM PVC 760 grms. (1/4)</v>
          </cell>
          <cell r="F9857" t="str">
            <v>Ins</v>
          </cell>
          <cell r="G9857" t="str">
            <v>und</v>
          </cell>
          <cell r="H9857">
            <v>1.2999999999999999E-2</v>
          </cell>
          <cell r="I9857">
            <v>55831.65</v>
          </cell>
          <cell r="J9857">
            <v>726</v>
          </cell>
        </row>
        <row r="9858">
          <cell r="B9858" t="str">
            <v>S142</v>
          </cell>
          <cell r="C9858" t="str">
            <v>REGISTRO Tipo R&amp;W - 2 1/2'' (de cortina) Ref. 206 o equivalente</v>
          </cell>
          <cell r="F9858" t="str">
            <v>Ins</v>
          </cell>
          <cell r="G9858" t="str">
            <v>und</v>
          </cell>
          <cell r="H9858">
            <v>1</v>
          </cell>
          <cell r="I9858">
            <v>368962.65</v>
          </cell>
          <cell r="J9858">
            <v>368963</v>
          </cell>
        </row>
        <row r="9859">
          <cell r="B9859" t="str">
            <v>S37</v>
          </cell>
          <cell r="C9859" t="str">
            <v>CINTA TEFLON 10 m 1/2"</v>
          </cell>
          <cell r="F9859" t="str">
            <v>Ins</v>
          </cell>
          <cell r="G9859" t="str">
            <v>und</v>
          </cell>
          <cell r="H9859">
            <v>1</v>
          </cell>
          <cell r="I9859">
            <v>1050</v>
          </cell>
          <cell r="J9859">
            <v>1050</v>
          </cell>
        </row>
        <row r="9860">
          <cell r="B9860" t="str">
            <v>S80</v>
          </cell>
          <cell r="C9860" t="str">
            <v>UNIVERSAL ACERO GALVANIZADO - 2 1/2 "</v>
          </cell>
          <cell r="F9860" t="str">
            <v>Ins</v>
          </cell>
          <cell r="G9860" t="str">
            <v>und</v>
          </cell>
          <cell r="H9860">
            <v>1</v>
          </cell>
          <cell r="I9860">
            <v>54810</v>
          </cell>
          <cell r="J9860">
            <v>54810</v>
          </cell>
        </row>
        <row r="9861">
          <cell r="B9861" t="str">
            <v>S87</v>
          </cell>
          <cell r="C9861" t="str">
            <v>CAJAS REGISTROS 15*15 ( Incluye excavación, marco y tapa Ladrillo Tolete )</v>
          </cell>
          <cell r="F9861" t="str">
            <v>Ana</v>
          </cell>
          <cell r="G9861" t="str">
            <v>und</v>
          </cell>
          <cell r="H9861">
            <v>1</v>
          </cell>
          <cell r="I9861">
            <v>70814.671890976635</v>
          </cell>
          <cell r="J9861">
            <v>70815</v>
          </cell>
        </row>
        <row r="9863">
          <cell r="A9863" t="str">
            <v>H-7.8</v>
          </cell>
          <cell r="C9863" t="str">
            <v>REGISTRO Red White 3"  (Incluye Universal y caja de registro 15 * 15 cm en ladrillo tolete)</v>
          </cell>
          <cell r="G9863" t="str">
            <v>un</v>
          </cell>
          <cell r="J9863">
            <v>762965</v>
          </cell>
        </row>
        <row r="9864">
          <cell r="B9864" t="str">
            <v>M03</v>
          </cell>
          <cell r="C9864" t="str">
            <v>EQUIPO BASICO ( Herramienta menor )</v>
          </cell>
          <cell r="F9864" t="str">
            <v>Ins</v>
          </cell>
          <cell r="G9864" t="str">
            <v>glb</v>
          </cell>
          <cell r="H9864">
            <v>0.22</v>
          </cell>
          <cell r="I9864">
            <v>2535.75</v>
          </cell>
          <cell r="J9864">
            <v>558</v>
          </cell>
        </row>
        <row r="9865">
          <cell r="B9865" t="str">
            <v>I04</v>
          </cell>
          <cell r="C9865" t="str">
            <v>MANO DE OBRA BB (Instalaciones)</v>
          </cell>
          <cell r="F9865" t="str">
            <v>Ins</v>
          </cell>
          <cell r="G9865" t="str">
            <v>hc</v>
          </cell>
          <cell r="H9865">
            <v>1.59</v>
          </cell>
          <cell r="I9865">
            <v>19460.92380532817</v>
          </cell>
          <cell r="J9865">
            <v>30943</v>
          </cell>
        </row>
        <row r="9866">
          <cell r="B9866" t="str">
            <v>S145</v>
          </cell>
          <cell r="C9866" t="str">
            <v>ADAPTADOR MACHO PRESION PVC - 3"</v>
          </cell>
          <cell r="F9866" t="str">
            <v>Ins</v>
          </cell>
          <cell r="G9866" t="str">
            <v>und</v>
          </cell>
          <cell r="H9866">
            <v>2</v>
          </cell>
          <cell r="I9866">
            <v>26356.05</v>
          </cell>
          <cell r="J9866">
            <v>52712</v>
          </cell>
        </row>
        <row r="9867">
          <cell r="B9867" t="str">
            <v>S36</v>
          </cell>
          <cell r="C9867" t="str">
            <v>SOLDADURA PVC LIQUIDA 1/4</v>
          </cell>
          <cell r="F9867" t="str">
            <v>Ins</v>
          </cell>
          <cell r="G9867" t="str">
            <v>und</v>
          </cell>
          <cell r="H9867">
            <v>1.2500000000000001E-2</v>
          </cell>
          <cell r="I9867">
            <v>115790.85</v>
          </cell>
          <cell r="J9867">
            <v>1447</v>
          </cell>
        </row>
        <row r="9868">
          <cell r="B9868" t="str">
            <v>S22</v>
          </cell>
          <cell r="C9868" t="str">
            <v>LIMPIADOR REM PVC 760 grms. (1/4)</v>
          </cell>
          <cell r="F9868" t="str">
            <v>Ins</v>
          </cell>
          <cell r="G9868" t="str">
            <v>und</v>
          </cell>
          <cell r="H9868">
            <v>1.2999999999999999E-2</v>
          </cell>
          <cell r="I9868">
            <v>55831.65</v>
          </cell>
          <cell r="J9868">
            <v>726</v>
          </cell>
        </row>
        <row r="9869">
          <cell r="B9869" t="str">
            <v>S143</v>
          </cell>
          <cell r="C9869" t="str">
            <v>REGISTRO Tipo R&amp;W - 3'' (de cortina) Ref. 206 o equivalente</v>
          </cell>
          <cell r="F9869" t="str">
            <v>Ins</v>
          </cell>
          <cell r="G9869" t="str">
            <v>und</v>
          </cell>
          <cell r="H9869">
            <v>1</v>
          </cell>
          <cell r="I9869">
            <v>512838.9</v>
          </cell>
          <cell r="J9869">
            <v>512839</v>
          </cell>
        </row>
        <row r="9870">
          <cell r="B9870" t="str">
            <v>S37</v>
          </cell>
          <cell r="C9870" t="str">
            <v>CINTA TEFLON 10 m 1/2"</v>
          </cell>
          <cell r="F9870" t="str">
            <v>Ins</v>
          </cell>
          <cell r="G9870" t="str">
            <v>und</v>
          </cell>
          <cell r="H9870">
            <v>1.5</v>
          </cell>
          <cell r="I9870">
            <v>1050</v>
          </cell>
          <cell r="J9870">
            <v>1575</v>
          </cell>
        </row>
        <row r="9871">
          <cell r="B9871" t="str">
            <v>S147</v>
          </cell>
          <cell r="C9871" t="str">
            <v>UNIVERSAL ACERO GALVANIZADO - 3 "</v>
          </cell>
          <cell r="F9871" t="str">
            <v>Ins</v>
          </cell>
          <cell r="G9871" t="str">
            <v>und</v>
          </cell>
          <cell r="H9871">
            <v>1</v>
          </cell>
          <cell r="I9871">
            <v>91350</v>
          </cell>
          <cell r="J9871">
            <v>91350</v>
          </cell>
        </row>
        <row r="9872">
          <cell r="B9872" t="str">
            <v>S87</v>
          </cell>
          <cell r="C9872" t="str">
            <v>CAJAS REGISTROS 15*15 ( Incluye excavación, marco y tapa Ladrillo Tolete )</v>
          </cell>
          <cell r="F9872" t="str">
            <v>Ana</v>
          </cell>
          <cell r="G9872" t="str">
            <v>und</v>
          </cell>
          <cell r="H9872">
            <v>1</v>
          </cell>
          <cell r="I9872">
            <v>70814.671890976635</v>
          </cell>
          <cell r="J9872">
            <v>70815</v>
          </cell>
        </row>
        <row r="9874">
          <cell r="A9874" t="str">
            <v>H-7.9</v>
          </cell>
          <cell r="C9874" t="str">
            <v>REGISTRO Red White 4"  (Incluye Universal y caja de registro 15 * 15 cm en ladrillo tolete)</v>
          </cell>
          <cell r="G9874" t="str">
            <v>un</v>
          </cell>
          <cell r="J9874">
            <v>1586168</v>
          </cell>
        </row>
        <row r="9875">
          <cell r="B9875" t="str">
            <v>M03</v>
          </cell>
          <cell r="C9875" t="str">
            <v>EQUIPO BASICO ( Herramienta menor )</v>
          </cell>
          <cell r="F9875" t="str">
            <v>Ins</v>
          </cell>
          <cell r="G9875" t="str">
            <v>glb</v>
          </cell>
          <cell r="H9875">
            <v>0.22</v>
          </cell>
          <cell r="I9875">
            <v>2535.75</v>
          </cell>
          <cell r="J9875">
            <v>558</v>
          </cell>
        </row>
        <row r="9876">
          <cell r="B9876" t="str">
            <v>I04</v>
          </cell>
          <cell r="C9876" t="str">
            <v>MANO DE OBRA BB (Instalaciones)</v>
          </cell>
          <cell r="F9876" t="str">
            <v>Ins</v>
          </cell>
          <cell r="G9876" t="str">
            <v>hc</v>
          </cell>
          <cell r="H9876">
            <v>1.59</v>
          </cell>
          <cell r="I9876">
            <v>19460.92380532817</v>
          </cell>
          <cell r="J9876">
            <v>30943</v>
          </cell>
        </row>
        <row r="9877">
          <cell r="B9877" t="str">
            <v>S146</v>
          </cell>
          <cell r="C9877" t="str">
            <v>ADAPTADOR MACHO PRESION PVC - 4"</v>
          </cell>
          <cell r="F9877" t="str">
            <v>Ins</v>
          </cell>
          <cell r="G9877" t="str">
            <v>und</v>
          </cell>
          <cell r="H9877">
            <v>2</v>
          </cell>
          <cell r="I9877">
            <v>48512.1</v>
          </cell>
          <cell r="J9877">
            <v>97024</v>
          </cell>
        </row>
        <row r="9878">
          <cell r="B9878" t="str">
            <v>S144</v>
          </cell>
          <cell r="C9878" t="str">
            <v>REGISTRO Tipo R&amp;W - 4'' (de cortina) Ref. 206 o equivalente</v>
          </cell>
          <cell r="F9878" t="str">
            <v>Ins</v>
          </cell>
          <cell r="G9878" t="str">
            <v>und</v>
          </cell>
          <cell r="H9878">
            <v>1</v>
          </cell>
          <cell r="I9878">
            <v>1209861.45</v>
          </cell>
          <cell r="J9878">
            <v>1209861</v>
          </cell>
        </row>
        <row r="9879">
          <cell r="B9879" t="str">
            <v>S37</v>
          </cell>
          <cell r="C9879" t="str">
            <v>CINTA TEFLON 10 m 1/2"</v>
          </cell>
          <cell r="F9879" t="str">
            <v>Ins</v>
          </cell>
          <cell r="G9879" t="str">
            <v>und</v>
          </cell>
          <cell r="H9879">
            <v>1.5</v>
          </cell>
          <cell r="I9879">
            <v>1050</v>
          </cell>
          <cell r="J9879">
            <v>1575</v>
          </cell>
        </row>
        <row r="9880">
          <cell r="B9880" t="str">
            <v>S148</v>
          </cell>
          <cell r="C9880" t="str">
            <v>UNIVERSAL ACERO GALVANIZADO - 4 "</v>
          </cell>
          <cell r="F9880" t="str">
            <v>Ins</v>
          </cell>
          <cell r="G9880" t="str">
            <v>und</v>
          </cell>
          <cell r="H9880">
            <v>1</v>
          </cell>
          <cell r="I9880">
            <v>175392</v>
          </cell>
          <cell r="J9880">
            <v>175392</v>
          </cell>
        </row>
        <row r="9881">
          <cell r="B9881" t="str">
            <v>S87</v>
          </cell>
          <cell r="C9881" t="str">
            <v>CAJAS REGISTROS 15*15 ( Incluye excavación, marco y tapa Ladrillo Tolete )</v>
          </cell>
          <cell r="F9881" t="str">
            <v>Ana</v>
          </cell>
          <cell r="G9881" t="str">
            <v>und</v>
          </cell>
          <cell r="H9881">
            <v>1</v>
          </cell>
          <cell r="I9881">
            <v>70814.671890976635</v>
          </cell>
          <cell r="J9881">
            <v>70815</v>
          </cell>
        </row>
        <row r="9883">
          <cell r="A9883" t="str">
            <v>H-7.10</v>
          </cell>
          <cell r="C9883" t="str">
            <v>CHEQUE Roscado Red White 3/4"  (Incluye Universal).</v>
          </cell>
          <cell r="G9883" t="str">
            <v>un</v>
          </cell>
          <cell r="J9883">
            <v>99729</v>
          </cell>
        </row>
        <row r="9884">
          <cell r="B9884" t="str">
            <v>M03</v>
          </cell>
          <cell r="C9884" t="str">
            <v>EQUIPO BASICO ( Herramienta menor )</v>
          </cell>
          <cell r="F9884" t="str">
            <v>Ins</v>
          </cell>
          <cell r="G9884" t="str">
            <v>glb</v>
          </cell>
          <cell r="H9884">
            <v>0.15</v>
          </cell>
          <cell r="I9884">
            <v>2535.75</v>
          </cell>
          <cell r="J9884">
            <v>380</v>
          </cell>
        </row>
        <row r="9885">
          <cell r="B9885" t="str">
            <v>I04</v>
          </cell>
          <cell r="C9885" t="str">
            <v>MANO DE OBRA BB (Instalaciones)</v>
          </cell>
          <cell r="F9885" t="str">
            <v>Ins</v>
          </cell>
          <cell r="G9885" t="str">
            <v>hc</v>
          </cell>
          <cell r="H9885">
            <v>1.02</v>
          </cell>
          <cell r="I9885">
            <v>19460.92380532817</v>
          </cell>
          <cell r="J9885">
            <v>19850</v>
          </cell>
        </row>
        <row r="9886">
          <cell r="B9886" t="str">
            <v>S150</v>
          </cell>
          <cell r="C9886" t="str">
            <v>CHEQUE Tipo R&amp;W Roscado  3/4" Ref. 236 o equivalente</v>
          </cell>
          <cell r="F9886" t="str">
            <v>Ins</v>
          </cell>
          <cell r="G9886" t="str">
            <v>und</v>
          </cell>
          <cell r="H9886">
            <v>1</v>
          </cell>
          <cell r="I9886">
            <v>70846.649999999994</v>
          </cell>
          <cell r="J9886">
            <v>70847</v>
          </cell>
        </row>
        <row r="9887">
          <cell r="B9887" t="str">
            <v>S37</v>
          </cell>
          <cell r="C9887" t="str">
            <v>CINTA TEFLON 10 m 1/2"</v>
          </cell>
          <cell r="F9887" t="str">
            <v>Ins</v>
          </cell>
          <cell r="G9887" t="str">
            <v>und</v>
          </cell>
          <cell r="H9887">
            <v>0.7</v>
          </cell>
          <cell r="I9887">
            <v>1050</v>
          </cell>
          <cell r="J9887">
            <v>735</v>
          </cell>
        </row>
        <row r="9888">
          <cell r="B9888" t="str">
            <v>S79</v>
          </cell>
          <cell r="C9888" t="str">
            <v>UNIVERSAL ACERO GALVANIZADO - 3/4"</v>
          </cell>
          <cell r="F9888" t="str">
            <v>Ins</v>
          </cell>
          <cell r="G9888" t="str">
            <v>und</v>
          </cell>
          <cell r="H9888">
            <v>1</v>
          </cell>
          <cell r="I9888">
            <v>7917</v>
          </cell>
          <cell r="J9888">
            <v>7917</v>
          </cell>
        </row>
        <row r="9890">
          <cell r="A9890" t="str">
            <v>H-7.11</v>
          </cell>
          <cell r="C9890" t="str">
            <v>CHEQUE Roscado Red White 1"  (Incluye Universal).</v>
          </cell>
          <cell r="G9890" t="str">
            <v>un</v>
          </cell>
          <cell r="J9890">
            <v>137509</v>
          </cell>
        </row>
        <row r="9891">
          <cell r="B9891" t="str">
            <v>M03</v>
          </cell>
          <cell r="C9891" t="str">
            <v>EQUIPO BASICO ( Herramienta menor )</v>
          </cell>
          <cell r="F9891" t="str">
            <v>Ins</v>
          </cell>
          <cell r="G9891" t="str">
            <v>glb</v>
          </cell>
          <cell r="H9891">
            <v>0.15</v>
          </cell>
          <cell r="I9891">
            <v>2535.75</v>
          </cell>
          <cell r="J9891">
            <v>380</v>
          </cell>
        </row>
        <row r="9892">
          <cell r="B9892" t="str">
            <v>I04</v>
          </cell>
          <cell r="C9892" t="str">
            <v>MANO DE OBRA BB (Instalaciones)</v>
          </cell>
          <cell r="F9892" t="str">
            <v>Ins</v>
          </cell>
          <cell r="G9892" t="str">
            <v>hc</v>
          </cell>
          <cell r="H9892">
            <v>1.36</v>
          </cell>
          <cell r="I9892">
            <v>19460.92380532817</v>
          </cell>
          <cell r="J9892">
            <v>26467</v>
          </cell>
        </row>
        <row r="9893">
          <cell r="B9893" t="str">
            <v>S151</v>
          </cell>
          <cell r="C9893" t="str">
            <v>CHEQUE Tipo R&amp;W Roscado  1" Ref. 236 o equivalente</v>
          </cell>
          <cell r="F9893" t="str">
            <v>Ins</v>
          </cell>
          <cell r="G9893" t="str">
            <v>und</v>
          </cell>
          <cell r="H9893">
            <v>1</v>
          </cell>
          <cell r="I9893">
            <v>100459.8</v>
          </cell>
          <cell r="J9893">
            <v>100460</v>
          </cell>
        </row>
        <row r="9894">
          <cell r="B9894" t="str">
            <v>S37</v>
          </cell>
          <cell r="C9894" t="str">
            <v>CINTA TEFLON 10 m 1/2"</v>
          </cell>
          <cell r="F9894" t="str">
            <v>Ins</v>
          </cell>
          <cell r="G9894" t="str">
            <v>und</v>
          </cell>
          <cell r="H9894">
            <v>0.9</v>
          </cell>
          <cell r="I9894">
            <v>1050</v>
          </cell>
          <cell r="J9894">
            <v>945</v>
          </cell>
        </row>
        <row r="9895">
          <cell r="B9895" t="str">
            <v>S75</v>
          </cell>
          <cell r="C9895" t="str">
            <v>UNIIVERSAL 1"  GALVANIZADO</v>
          </cell>
          <cell r="F9895" t="str">
            <v>Ins</v>
          </cell>
          <cell r="G9895" t="str">
            <v>und</v>
          </cell>
          <cell r="H9895">
            <v>1</v>
          </cell>
          <cell r="I9895">
            <v>9256.7999999999993</v>
          </cell>
          <cell r="J9895">
            <v>9257</v>
          </cell>
        </row>
        <row r="9897">
          <cell r="A9897" t="str">
            <v>H-7.12</v>
          </cell>
          <cell r="C9897" t="str">
            <v>CHEQUE Roscado Red White 1 1/2"  (Incluye Universal).</v>
          </cell>
          <cell r="G9897" t="str">
            <v>un</v>
          </cell>
          <cell r="J9897">
            <v>239265</v>
          </cell>
        </row>
        <row r="9898">
          <cell r="B9898" t="str">
            <v>M03</v>
          </cell>
          <cell r="C9898" t="str">
            <v>EQUIPO BASICO ( Herramienta menor )</v>
          </cell>
          <cell r="F9898" t="str">
            <v>Ins</v>
          </cell>
          <cell r="G9898" t="str">
            <v>glb</v>
          </cell>
          <cell r="H9898">
            <v>0.15</v>
          </cell>
          <cell r="I9898">
            <v>2535.75</v>
          </cell>
          <cell r="J9898">
            <v>380</v>
          </cell>
        </row>
        <row r="9899">
          <cell r="B9899" t="str">
            <v>I04</v>
          </cell>
          <cell r="C9899" t="str">
            <v>MANO DE OBRA BB (Instalaciones)</v>
          </cell>
          <cell r="F9899" t="str">
            <v>Ins</v>
          </cell>
          <cell r="G9899" t="str">
            <v>hc</v>
          </cell>
          <cell r="H9899">
            <v>1.36</v>
          </cell>
          <cell r="I9899">
            <v>19460.92380532817</v>
          </cell>
          <cell r="J9899">
            <v>26467</v>
          </cell>
        </row>
        <row r="9900">
          <cell r="B9900" t="str">
            <v>S152</v>
          </cell>
          <cell r="C9900" t="str">
            <v>CHEQUE Tipo R&amp;W Roscado  1 1/2" Ref. 236 o equivalente</v>
          </cell>
          <cell r="F9900" t="str">
            <v>Ins</v>
          </cell>
          <cell r="G9900" t="str">
            <v>und</v>
          </cell>
          <cell r="H9900">
            <v>1</v>
          </cell>
          <cell r="I9900">
            <v>194316.15</v>
          </cell>
          <cell r="J9900">
            <v>194316</v>
          </cell>
        </row>
        <row r="9901">
          <cell r="B9901" t="str">
            <v>S37</v>
          </cell>
          <cell r="C9901" t="str">
            <v>CINTA TEFLON 10 m 1/2"</v>
          </cell>
          <cell r="F9901" t="str">
            <v>Ins</v>
          </cell>
          <cell r="G9901" t="str">
            <v>und</v>
          </cell>
          <cell r="H9901">
            <v>1</v>
          </cell>
          <cell r="I9901">
            <v>1050</v>
          </cell>
          <cell r="J9901">
            <v>1050</v>
          </cell>
        </row>
        <row r="9902">
          <cell r="B9902" t="str">
            <v>S77</v>
          </cell>
          <cell r="C9902" t="str">
            <v>UNIVERSAL ACERO GALVANIZADO - 1 1/2"</v>
          </cell>
          <cell r="F9902" t="str">
            <v>Ins</v>
          </cell>
          <cell r="G9902" t="str">
            <v>und</v>
          </cell>
          <cell r="H9902">
            <v>1</v>
          </cell>
          <cell r="I9902">
            <v>17052</v>
          </cell>
          <cell r="J9902">
            <v>17052</v>
          </cell>
        </row>
        <row r="9904">
          <cell r="A9904" t="str">
            <v>H-7.13</v>
          </cell>
          <cell r="C9904" t="str">
            <v>CHEQUE Roscado Red White 2"  (Incluye Universal).</v>
          </cell>
          <cell r="G9904" t="str">
            <v>un</v>
          </cell>
          <cell r="J9904">
            <v>372312</v>
          </cell>
        </row>
        <row r="9905">
          <cell r="B9905" t="str">
            <v>M03</v>
          </cell>
          <cell r="C9905" t="str">
            <v>EQUIPO BASICO ( Herramienta menor )</v>
          </cell>
          <cell r="F9905" t="str">
            <v>Ins</v>
          </cell>
          <cell r="G9905" t="str">
            <v>glb</v>
          </cell>
          <cell r="H9905">
            <v>0.15</v>
          </cell>
          <cell r="I9905">
            <v>2535.75</v>
          </cell>
          <cell r="J9905">
            <v>380</v>
          </cell>
        </row>
        <row r="9906">
          <cell r="B9906" t="str">
            <v>I04</v>
          </cell>
          <cell r="C9906" t="str">
            <v>MANO DE OBRA BB (Instalaciones)</v>
          </cell>
          <cell r="F9906" t="str">
            <v>Ins</v>
          </cell>
          <cell r="G9906" t="str">
            <v>hc</v>
          </cell>
          <cell r="H9906">
            <v>1.59</v>
          </cell>
          <cell r="I9906">
            <v>19460.92380532817</v>
          </cell>
          <cell r="J9906">
            <v>30943</v>
          </cell>
        </row>
        <row r="9907">
          <cell r="B9907" t="str">
            <v>S153</v>
          </cell>
          <cell r="C9907" t="str">
            <v>CHEQUE Tipo R&amp;W Roscado  2" Ref. 236 o equivalente</v>
          </cell>
          <cell r="F9907" t="str">
            <v>Ins</v>
          </cell>
          <cell r="G9907" t="str">
            <v>und</v>
          </cell>
          <cell r="H9907">
            <v>1</v>
          </cell>
          <cell r="I9907">
            <v>308270.55</v>
          </cell>
          <cell r="J9907">
            <v>308271</v>
          </cell>
        </row>
        <row r="9908">
          <cell r="B9908" t="str">
            <v>S37</v>
          </cell>
          <cell r="C9908" t="str">
            <v>CINTA TEFLON 10 m 1/2"</v>
          </cell>
          <cell r="F9908" t="str">
            <v>Ins</v>
          </cell>
          <cell r="G9908" t="str">
            <v>und</v>
          </cell>
          <cell r="H9908">
            <v>1</v>
          </cell>
          <cell r="I9908">
            <v>1050</v>
          </cell>
          <cell r="J9908">
            <v>1050</v>
          </cell>
        </row>
        <row r="9909">
          <cell r="B9909" t="str">
            <v>S78</v>
          </cell>
          <cell r="C9909" t="str">
            <v xml:space="preserve">UNIVERSAL ACERO GALVANIZADO - 2" </v>
          </cell>
          <cell r="F9909" t="str">
            <v>Ins</v>
          </cell>
          <cell r="G9909" t="str">
            <v>und</v>
          </cell>
          <cell r="H9909">
            <v>1</v>
          </cell>
          <cell r="I9909">
            <v>31668</v>
          </cell>
          <cell r="J9909">
            <v>31668</v>
          </cell>
        </row>
        <row r="9911">
          <cell r="A9911" t="str">
            <v>H-7.14</v>
          </cell>
          <cell r="C9911" t="str">
            <v>CHEQUE Roscado Red White 2 1/2"  (Incluye Universal).</v>
          </cell>
          <cell r="G9911" t="str">
            <v>un</v>
          </cell>
          <cell r="J9911">
            <v>441090</v>
          </cell>
        </row>
        <row r="9912">
          <cell r="B9912" t="str">
            <v>M03</v>
          </cell>
          <cell r="C9912" t="str">
            <v>EQUIPO BASICO ( Herramienta menor )</v>
          </cell>
          <cell r="F9912" t="str">
            <v>Ins</v>
          </cell>
          <cell r="G9912" t="str">
            <v>glb</v>
          </cell>
          <cell r="H9912">
            <v>0.15</v>
          </cell>
          <cell r="I9912">
            <v>2535.75</v>
          </cell>
          <cell r="J9912">
            <v>380</v>
          </cell>
        </row>
        <row r="9913">
          <cell r="B9913" t="str">
            <v>I04</v>
          </cell>
          <cell r="C9913" t="str">
            <v>MANO DE OBRA BB (Instalaciones)</v>
          </cell>
          <cell r="F9913" t="str">
            <v>Ins</v>
          </cell>
          <cell r="G9913" t="str">
            <v>hc</v>
          </cell>
          <cell r="H9913">
            <v>1.59</v>
          </cell>
          <cell r="I9913">
            <v>19460.92380532817</v>
          </cell>
          <cell r="J9913">
            <v>30943</v>
          </cell>
        </row>
        <row r="9914">
          <cell r="B9914" t="str">
            <v>S239</v>
          </cell>
          <cell r="C9914" t="str">
            <v>CHEQUE Tipo R&amp;W Roscado  2 1/2" Ref. 236 o equivalente</v>
          </cell>
          <cell r="F9914" t="str">
            <v>Ins</v>
          </cell>
          <cell r="G9914" t="str">
            <v>und</v>
          </cell>
          <cell r="H9914">
            <v>1</v>
          </cell>
          <cell r="I9914">
            <v>353907.00930132641</v>
          </cell>
          <cell r="J9914">
            <v>353907</v>
          </cell>
        </row>
        <row r="9915">
          <cell r="B9915" t="str">
            <v>S37</v>
          </cell>
          <cell r="C9915" t="str">
            <v>CINTA TEFLON 10 m 1/2"</v>
          </cell>
          <cell r="F9915" t="str">
            <v>Ins</v>
          </cell>
          <cell r="G9915" t="str">
            <v>und</v>
          </cell>
          <cell r="H9915">
            <v>1</v>
          </cell>
          <cell r="I9915">
            <v>1050</v>
          </cell>
          <cell r="J9915">
            <v>1050</v>
          </cell>
        </row>
        <row r="9916">
          <cell r="B9916" t="str">
            <v>S80</v>
          </cell>
          <cell r="C9916" t="str">
            <v>UNIVERSAL ACERO GALVANIZADO - 2 1/2 "</v>
          </cell>
          <cell r="F9916" t="str">
            <v>Ins</v>
          </cell>
          <cell r="G9916" t="str">
            <v>und</v>
          </cell>
          <cell r="H9916">
            <v>1</v>
          </cell>
          <cell r="I9916">
            <v>54810</v>
          </cell>
          <cell r="J9916">
            <v>54810</v>
          </cell>
        </row>
        <row r="9918">
          <cell r="A9918" t="str">
            <v>H-7.15</v>
          </cell>
          <cell r="C9918" t="str">
            <v>CHEQUE Roscado Red White 3"  (Incluye Universal).</v>
          </cell>
          <cell r="G9918" t="str">
            <v>un</v>
          </cell>
          <cell r="J9918">
            <v>692080</v>
          </cell>
        </row>
        <row r="9919">
          <cell r="B9919" t="str">
            <v>M03</v>
          </cell>
          <cell r="C9919" t="str">
            <v>EQUIPO BASICO ( Herramienta menor )</v>
          </cell>
          <cell r="F9919" t="str">
            <v>Ins</v>
          </cell>
          <cell r="G9919" t="str">
            <v>glb</v>
          </cell>
          <cell r="H9919">
            <v>0.15</v>
          </cell>
          <cell r="I9919">
            <v>2535.75</v>
          </cell>
          <cell r="J9919">
            <v>380</v>
          </cell>
        </row>
        <row r="9920">
          <cell r="B9920" t="str">
            <v>I04</v>
          </cell>
          <cell r="C9920" t="str">
            <v>MANO DE OBRA BB (Instalaciones)</v>
          </cell>
          <cell r="F9920" t="str">
            <v>Ins</v>
          </cell>
          <cell r="G9920" t="str">
            <v>hc</v>
          </cell>
          <cell r="H9920">
            <v>1.59</v>
          </cell>
          <cell r="I9920">
            <v>19460.92380532817</v>
          </cell>
          <cell r="J9920">
            <v>30943</v>
          </cell>
        </row>
        <row r="9921">
          <cell r="B9921" t="str">
            <v>S234</v>
          </cell>
          <cell r="C9921" t="str">
            <v>CHEQUE Tipo R&amp;W Roscado  3" Ref. 236 o equivalente</v>
          </cell>
          <cell r="F9921" t="str">
            <v>Ins</v>
          </cell>
          <cell r="G9921" t="str">
            <v>und</v>
          </cell>
          <cell r="H9921">
            <v>1</v>
          </cell>
          <cell r="I9921">
            <v>567831.99110632949</v>
          </cell>
          <cell r="J9921">
            <v>567832</v>
          </cell>
        </row>
        <row r="9922">
          <cell r="B9922" t="str">
            <v>S37</v>
          </cell>
          <cell r="C9922" t="str">
            <v>CINTA TEFLON 10 m 1/2"</v>
          </cell>
          <cell r="F9922" t="str">
            <v>Ins</v>
          </cell>
          <cell r="G9922" t="str">
            <v>und</v>
          </cell>
          <cell r="H9922">
            <v>1.5</v>
          </cell>
          <cell r="I9922">
            <v>1050</v>
          </cell>
          <cell r="J9922">
            <v>1575</v>
          </cell>
        </row>
        <row r="9923">
          <cell r="B9923" t="str">
            <v>S147</v>
          </cell>
          <cell r="C9923" t="str">
            <v>UNIVERSAL ACERO GALVANIZADO - 3 "</v>
          </cell>
          <cell r="F9923" t="str">
            <v>Ins</v>
          </cell>
          <cell r="G9923" t="str">
            <v>und</v>
          </cell>
          <cell r="H9923">
            <v>1</v>
          </cell>
          <cell r="I9923">
            <v>91350</v>
          </cell>
          <cell r="J9923">
            <v>91350</v>
          </cell>
        </row>
        <row r="9925">
          <cell r="A9925" t="str">
            <v>H-7.16</v>
          </cell>
          <cell r="C9925" t="str">
            <v>CHEQUE Roscado Red White 4"  (Incluye Universal).</v>
          </cell>
          <cell r="G9925" t="str">
            <v>un</v>
          </cell>
          <cell r="J9925">
            <v>1540945</v>
          </cell>
        </row>
        <row r="9926">
          <cell r="B9926" t="str">
            <v>M03</v>
          </cell>
          <cell r="C9926" t="str">
            <v>EQUIPO BASICO ( Herramienta menor )</v>
          </cell>
          <cell r="F9926" t="str">
            <v>Ins</v>
          </cell>
          <cell r="G9926" t="str">
            <v>glb</v>
          </cell>
          <cell r="H9926">
            <v>0.15</v>
          </cell>
          <cell r="I9926">
            <v>2535.75</v>
          </cell>
          <cell r="J9926">
            <v>380</v>
          </cell>
        </row>
        <row r="9927">
          <cell r="B9927" t="str">
            <v>I04</v>
          </cell>
          <cell r="C9927" t="str">
            <v>MANO DE OBRA BB (Instalaciones)</v>
          </cell>
          <cell r="F9927" t="str">
            <v>Ins</v>
          </cell>
          <cell r="G9927" t="str">
            <v>hc</v>
          </cell>
          <cell r="H9927">
            <v>1.59</v>
          </cell>
          <cell r="I9927">
            <v>19460.92380532817</v>
          </cell>
          <cell r="J9927">
            <v>30943</v>
          </cell>
        </row>
        <row r="9928">
          <cell r="B9928" t="str">
            <v>S217</v>
          </cell>
          <cell r="C9928" t="str">
            <v>CHEQUE Tipo R&amp;W Roscado  4" Ref. 236 o equivalente</v>
          </cell>
          <cell r="F9928" t="str">
            <v>Ins</v>
          </cell>
          <cell r="G9928" t="str">
            <v>und</v>
          </cell>
          <cell r="H9928">
            <v>1</v>
          </cell>
          <cell r="I9928">
            <v>1332654.9618458839</v>
          </cell>
          <cell r="J9928">
            <v>1332655</v>
          </cell>
        </row>
        <row r="9929">
          <cell r="B9929" t="str">
            <v>S37</v>
          </cell>
          <cell r="C9929" t="str">
            <v>CINTA TEFLON 10 m 1/2"</v>
          </cell>
          <cell r="F9929" t="str">
            <v>Ins</v>
          </cell>
          <cell r="G9929" t="str">
            <v>und</v>
          </cell>
          <cell r="H9929">
            <v>1.5</v>
          </cell>
          <cell r="I9929">
            <v>1050</v>
          </cell>
          <cell r="J9929">
            <v>1575</v>
          </cell>
        </row>
        <row r="9930">
          <cell r="B9930" t="str">
            <v>S148</v>
          </cell>
          <cell r="C9930" t="str">
            <v>UNIVERSAL ACERO GALVANIZADO - 4 "</v>
          </cell>
          <cell r="F9930" t="str">
            <v>Ins</v>
          </cell>
          <cell r="G9930" t="str">
            <v>und</v>
          </cell>
          <cell r="H9930">
            <v>1</v>
          </cell>
          <cell r="I9930">
            <v>175392</v>
          </cell>
          <cell r="J9930">
            <v>175392</v>
          </cell>
        </row>
        <row r="9932">
          <cell r="A9932" t="str">
            <v>H-7.17</v>
          </cell>
          <cell r="C9932" t="str">
            <v>PUNTO  AGUA FRIA  1/2" PVC -P ( Incluye accesorios de instalación )</v>
          </cell>
          <cell r="G9932" t="str">
            <v>un</v>
          </cell>
          <cell r="J9932">
            <v>55448</v>
          </cell>
        </row>
        <row r="9933">
          <cell r="B9933" t="str">
            <v>M03</v>
          </cell>
          <cell r="C9933" t="str">
            <v>EQUIPO BASICO ( Herramienta menor )</v>
          </cell>
          <cell r="F9933" t="str">
            <v>Ins</v>
          </cell>
          <cell r="G9933" t="str">
            <v>glb</v>
          </cell>
          <cell r="H9933">
            <v>0.3</v>
          </cell>
          <cell r="I9933">
            <v>2535.75</v>
          </cell>
          <cell r="J9933">
            <v>761</v>
          </cell>
        </row>
        <row r="9934">
          <cell r="B9934" t="str">
            <v>I04</v>
          </cell>
          <cell r="C9934" t="str">
            <v>MANO DE OBRA BB (Instalaciones)</v>
          </cell>
          <cell r="F9934" t="str">
            <v>Ins</v>
          </cell>
          <cell r="G9934" t="str">
            <v>hc</v>
          </cell>
          <cell r="H9934">
            <v>2.27</v>
          </cell>
          <cell r="I9934">
            <v>19460.92380532817</v>
          </cell>
          <cell r="J9934">
            <v>44176</v>
          </cell>
        </row>
        <row r="9935">
          <cell r="B9935" t="str">
            <v>S55</v>
          </cell>
          <cell r="C9935" t="str">
            <v xml:space="preserve">TUBO PRESION RDE 9 PVC 500 psi  -  1/2" </v>
          </cell>
          <cell r="F9935" t="str">
            <v>Ins</v>
          </cell>
          <cell r="G9935" t="str">
            <v>m</v>
          </cell>
          <cell r="H9935">
            <v>1.5</v>
          </cell>
          <cell r="I9935">
            <v>4485.0749999999998</v>
          </cell>
          <cell r="J9935">
            <v>6728</v>
          </cell>
        </row>
        <row r="9936">
          <cell r="B9936" t="str">
            <v>S40</v>
          </cell>
          <cell r="C9936" t="str">
            <v>TEE PRESION  - 1/2''</v>
          </cell>
          <cell r="F9936" t="str">
            <v>Ins</v>
          </cell>
          <cell r="G9936" t="str">
            <v>und</v>
          </cell>
          <cell r="H9936">
            <v>1</v>
          </cell>
          <cell r="I9936">
            <v>959.7</v>
          </cell>
          <cell r="J9936">
            <v>960</v>
          </cell>
        </row>
        <row r="9937">
          <cell r="B9937" t="str">
            <v>S19</v>
          </cell>
          <cell r="C9937" t="str">
            <v>CODO 90° PRESION PVC  - 1/2''</v>
          </cell>
          <cell r="F9937" t="str">
            <v>Ins</v>
          </cell>
          <cell r="G9937" t="str">
            <v>und</v>
          </cell>
          <cell r="H9937">
            <v>2</v>
          </cell>
          <cell r="I9937">
            <v>730.8</v>
          </cell>
          <cell r="J9937">
            <v>1462</v>
          </cell>
        </row>
        <row r="9938">
          <cell r="B9938" t="str">
            <v>S22</v>
          </cell>
          <cell r="C9938" t="str">
            <v>LIMPIADOR REM PVC 760 grms. (1/4)</v>
          </cell>
          <cell r="F9938" t="str">
            <v>Ins</v>
          </cell>
          <cell r="G9938" t="str">
            <v>und</v>
          </cell>
          <cell r="H9938">
            <v>8.0000000000000002E-3</v>
          </cell>
          <cell r="I9938">
            <v>55831.65</v>
          </cell>
          <cell r="J9938">
            <v>447</v>
          </cell>
        </row>
        <row r="9939">
          <cell r="B9939" t="str">
            <v>S36</v>
          </cell>
          <cell r="C9939" t="str">
            <v>SOLDADURA PVC LIQUIDA 1/4</v>
          </cell>
          <cell r="F9939" t="str">
            <v>Ins</v>
          </cell>
          <cell r="G9939" t="str">
            <v>und</v>
          </cell>
          <cell r="H9939">
            <v>7.8899999999999994E-3</v>
          </cell>
          <cell r="I9939">
            <v>115790.85</v>
          </cell>
          <cell r="J9939">
            <v>914</v>
          </cell>
        </row>
        <row r="9941">
          <cell r="A9941" t="str">
            <v>H-7.18</v>
          </cell>
          <cell r="C9941" t="str">
            <v>PUNTO  AGUA FRIA  3/4" PVC -P ( Incluye accesorios de instalación )</v>
          </cell>
          <cell r="G9941" t="str">
            <v>un</v>
          </cell>
          <cell r="J9941">
            <v>57131</v>
          </cell>
        </row>
        <row r="9942">
          <cell r="B9942" t="str">
            <v>M03</v>
          </cell>
          <cell r="C9942" t="str">
            <v>EQUIPO BASICO ( Herramienta menor )</v>
          </cell>
          <cell r="F9942" t="str">
            <v>Ins</v>
          </cell>
          <cell r="G9942" t="str">
            <v>glb</v>
          </cell>
          <cell r="H9942">
            <v>0.3</v>
          </cell>
          <cell r="I9942">
            <v>2535.75</v>
          </cell>
          <cell r="J9942">
            <v>761</v>
          </cell>
        </row>
        <row r="9943">
          <cell r="B9943" t="str">
            <v>I04</v>
          </cell>
          <cell r="C9943" t="str">
            <v>MANO DE OBRA BB (Instalaciones)</v>
          </cell>
          <cell r="F9943" t="str">
            <v>Ins</v>
          </cell>
          <cell r="G9943" t="str">
            <v>hc</v>
          </cell>
          <cell r="H9943">
            <v>2.27</v>
          </cell>
          <cell r="I9943">
            <v>19460.92380532817</v>
          </cell>
          <cell r="J9943">
            <v>44176</v>
          </cell>
        </row>
        <row r="9944">
          <cell r="B9944" t="str">
            <v>S49</v>
          </cell>
          <cell r="C9944" t="str">
            <v>TUBO PRESION RDE 21 PVC  200 psi  -  3/4"</v>
          </cell>
          <cell r="F9944" t="str">
            <v>Ins</v>
          </cell>
          <cell r="G9944" t="str">
            <v>m</v>
          </cell>
          <cell r="H9944">
            <v>1.5</v>
          </cell>
          <cell r="I9944">
            <v>3964.8</v>
          </cell>
          <cell r="J9944">
            <v>5947</v>
          </cell>
        </row>
        <row r="9945">
          <cell r="B9945" t="str">
            <v>S158</v>
          </cell>
          <cell r="C9945" t="str">
            <v>TEE PRESION -  3/4''</v>
          </cell>
          <cell r="F9945" t="str">
            <v>Ins</v>
          </cell>
          <cell r="G9945" t="str">
            <v>und</v>
          </cell>
          <cell r="H9945">
            <v>1</v>
          </cell>
          <cell r="I9945">
            <v>1623.3</v>
          </cell>
          <cell r="J9945">
            <v>1623</v>
          </cell>
        </row>
        <row r="9946">
          <cell r="B9946" t="str">
            <v>S111</v>
          </cell>
          <cell r="C9946" t="str">
            <v>CODO 90° PRESION PVC  - 3/4''</v>
          </cell>
          <cell r="F9946" t="str">
            <v>Ins</v>
          </cell>
          <cell r="G9946" t="str">
            <v>und</v>
          </cell>
          <cell r="H9946">
            <v>2</v>
          </cell>
          <cell r="I9946">
            <v>1168.6500000000001</v>
          </cell>
          <cell r="J9946">
            <v>2337</v>
          </cell>
        </row>
        <row r="9947">
          <cell r="B9947" t="str">
            <v>S22</v>
          </cell>
          <cell r="C9947" t="str">
            <v>LIMPIADOR REM PVC 760 grms. (1/4)</v>
          </cell>
          <cell r="F9947" t="str">
            <v>Ins</v>
          </cell>
          <cell r="G9947" t="str">
            <v>und</v>
          </cell>
          <cell r="H9947">
            <v>1.4E-2</v>
          </cell>
          <cell r="I9947">
            <v>55831.65</v>
          </cell>
          <cell r="J9947">
            <v>782</v>
          </cell>
        </row>
        <row r="9948">
          <cell r="B9948" t="str">
            <v>S36</v>
          </cell>
          <cell r="C9948" t="str">
            <v>SOLDADURA PVC LIQUIDA 1/4</v>
          </cell>
          <cell r="F9948" t="str">
            <v>Ins</v>
          </cell>
          <cell r="G9948" t="str">
            <v>und</v>
          </cell>
          <cell r="H9948">
            <v>1.2999999999999999E-2</v>
          </cell>
          <cell r="I9948">
            <v>115790.85</v>
          </cell>
          <cell r="J9948">
            <v>1505</v>
          </cell>
        </row>
        <row r="9950">
          <cell r="A9950" t="str">
            <v>H-7.19</v>
          </cell>
          <cell r="C9950" t="str">
            <v>PUNTO  AGUA FRIA  1" PVC-P ( Incluye accesorios de instalación )</v>
          </cell>
          <cell r="G9950" t="str">
            <v>un</v>
          </cell>
          <cell r="J9950">
            <v>66173</v>
          </cell>
        </row>
        <row r="9951">
          <cell r="B9951" t="str">
            <v>M03</v>
          </cell>
          <cell r="C9951" t="str">
            <v>EQUIPO BASICO ( Herramienta menor )</v>
          </cell>
          <cell r="F9951" t="str">
            <v>Ins</v>
          </cell>
          <cell r="G9951" t="str">
            <v>glb</v>
          </cell>
          <cell r="H9951">
            <v>0.3</v>
          </cell>
          <cell r="I9951">
            <v>2535.75</v>
          </cell>
          <cell r="J9951">
            <v>761</v>
          </cell>
        </row>
        <row r="9952">
          <cell r="B9952" t="str">
            <v>I04</v>
          </cell>
          <cell r="C9952" t="str">
            <v>MANO DE OBRA BB (Instalaciones)</v>
          </cell>
          <cell r="F9952" t="str">
            <v>Ins</v>
          </cell>
          <cell r="G9952" t="str">
            <v>hc</v>
          </cell>
          <cell r="H9952">
            <v>2.27</v>
          </cell>
          <cell r="I9952">
            <v>19460.92380532817</v>
          </cell>
          <cell r="J9952">
            <v>44176</v>
          </cell>
        </row>
        <row r="9953">
          <cell r="B9953" t="str">
            <v>S52</v>
          </cell>
          <cell r="C9953" t="str">
            <v xml:space="preserve">TUBO PRESION RDE 21 PVC 200 psi  -  1" </v>
          </cell>
          <cell r="F9953" t="str">
            <v>Ins</v>
          </cell>
          <cell r="G9953" t="str">
            <v>m</v>
          </cell>
          <cell r="H9953">
            <v>1.5</v>
          </cell>
          <cell r="I9953">
            <v>5565.875</v>
          </cell>
          <cell r="J9953">
            <v>8349</v>
          </cell>
        </row>
        <row r="9954">
          <cell r="B9954" t="str">
            <v>S39</v>
          </cell>
          <cell r="C9954" t="str">
            <v>TEE PRESION  - 1''</v>
          </cell>
          <cell r="F9954" t="str">
            <v>Ins</v>
          </cell>
          <cell r="G9954" t="str">
            <v>und</v>
          </cell>
          <cell r="H9954">
            <v>1</v>
          </cell>
          <cell r="I9954">
            <v>3176.25</v>
          </cell>
          <cell r="J9954">
            <v>3176</v>
          </cell>
        </row>
        <row r="9955">
          <cell r="B9955" t="str">
            <v>S17</v>
          </cell>
          <cell r="C9955" t="str">
            <v>CODO 90° PRESION PVC  - 1''</v>
          </cell>
          <cell r="F9955" t="str">
            <v>Ins</v>
          </cell>
          <cell r="G9955" t="str">
            <v>und</v>
          </cell>
          <cell r="H9955">
            <v>2</v>
          </cell>
          <cell r="I9955">
            <v>2284.8000000000002</v>
          </cell>
          <cell r="J9955">
            <v>4570</v>
          </cell>
        </row>
        <row r="9956">
          <cell r="B9956" t="str">
            <v>S04</v>
          </cell>
          <cell r="C9956" t="str">
            <v>ADAPTADOR MACHO PRESION PVC - 1"</v>
          </cell>
          <cell r="F9956" t="str">
            <v>Ins</v>
          </cell>
          <cell r="G9956" t="str">
            <v>und</v>
          </cell>
          <cell r="H9956">
            <v>1</v>
          </cell>
          <cell r="I9956">
            <v>1902.6</v>
          </cell>
          <cell r="J9956">
            <v>1903</v>
          </cell>
        </row>
        <row r="9957">
          <cell r="B9957" t="str">
            <v>S22</v>
          </cell>
          <cell r="C9957" t="str">
            <v>LIMPIADOR REM PVC 760 grms. (1/4)</v>
          </cell>
          <cell r="F9957" t="str">
            <v>Ins</v>
          </cell>
          <cell r="G9957" t="str">
            <v>und</v>
          </cell>
          <cell r="H9957">
            <v>1.9E-2</v>
          </cell>
          <cell r="I9957">
            <v>55831.65</v>
          </cell>
          <cell r="J9957">
            <v>1061</v>
          </cell>
        </row>
        <row r="9958">
          <cell r="B9958" t="str">
            <v>S36</v>
          </cell>
          <cell r="C9958" t="str">
            <v>SOLDADURA PVC LIQUIDA 1/4</v>
          </cell>
          <cell r="F9958" t="str">
            <v>Ins</v>
          </cell>
          <cell r="G9958" t="str">
            <v>und</v>
          </cell>
          <cell r="H9958">
            <v>1.8800000000000001E-2</v>
          </cell>
          <cell r="I9958">
            <v>115790.85</v>
          </cell>
          <cell r="J9958">
            <v>2177</v>
          </cell>
        </row>
        <row r="9960">
          <cell r="A9960" t="str">
            <v>H-7.20</v>
          </cell>
          <cell r="C9960" t="str">
            <v>PUNTO  AGUA FRIA  1 1/4" PVC-P ( Incluye accesorios de instalación )</v>
          </cell>
          <cell r="G9960" t="str">
            <v>un</v>
          </cell>
          <cell r="J9960">
            <v>85496</v>
          </cell>
        </row>
        <row r="9961">
          <cell r="B9961" t="str">
            <v>M03</v>
          </cell>
          <cell r="C9961" t="str">
            <v>EQUIPO BASICO ( Herramienta menor )</v>
          </cell>
          <cell r="F9961" t="str">
            <v>Ins</v>
          </cell>
          <cell r="G9961" t="str">
            <v>glb</v>
          </cell>
          <cell r="H9961">
            <v>0.3</v>
          </cell>
          <cell r="I9961">
            <v>2535.75</v>
          </cell>
          <cell r="J9961">
            <v>761</v>
          </cell>
        </row>
        <row r="9962">
          <cell r="B9962" t="str">
            <v>I04</v>
          </cell>
          <cell r="C9962" t="str">
            <v>MANO DE OBRA BB (Instalaciones)</v>
          </cell>
          <cell r="F9962" t="str">
            <v>Ins</v>
          </cell>
          <cell r="G9962" t="str">
            <v>hc</v>
          </cell>
          <cell r="H9962">
            <v>2.27</v>
          </cell>
          <cell r="I9962">
            <v>19460.92380532817</v>
          </cell>
          <cell r="J9962">
            <v>44176</v>
          </cell>
        </row>
        <row r="9963">
          <cell r="B9963" t="str">
            <v>S162</v>
          </cell>
          <cell r="C9963" t="str">
            <v xml:space="preserve">TUBO PRESION RDE 21 PVC  200 psi  -  1 1/4" </v>
          </cell>
          <cell r="F9963" t="str">
            <v>Ins</v>
          </cell>
          <cell r="G9963" t="str">
            <v>m</v>
          </cell>
          <cell r="H9963">
            <v>1.5</v>
          </cell>
          <cell r="I9963">
            <v>10029.775</v>
          </cell>
          <cell r="J9963">
            <v>15045</v>
          </cell>
        </row>
        <row r="9964">
          <cell r="B9964" t="str">
            <v>S07</v>
          </cell>
          <cell r="C9964" t="str">
            <v>TEE PRESION  - 1 1/4''</v>
          </cell>
          <cell r="F9964" t="str">
            <v>Ins</v>
          </cell>
          <cell r="G9964" t="str">
            <v>und</v>
          </cell>
          <cell r="H9964">
            <v>1</v>
          </cell>
          <cell r="I9964">
            <v>8205.75</v>
          </cell>
          <cell r="J9964">
            <v>8206</v>
          </cell>
        </row>
        <row r="9965">
          <cell r="B9965" t="str">
            <v>S08</v>
          </cell>
          <cell r="C9965" t="str">
            <v>CODO 90° PRESION PVC  - 1 1/4"</v>
          </cell>
          <cell r="F9965" t="str">
            <v>Ins</v>
          </cell>
          <cell r="G9965" t="str">
            <v>und</v>
          </cell>
          <cell r="H9965">
            <v>2</v>
          </cell>
          <cell r="I9965">
            <v>4392.1499999999996</v>
          </cell>
          <cell r="J9965">
            <v>8784</v>
          </cell>
        </row>
        <row r="9966">
          <cell r="B9966" t="str">
            <v>S116</v>
          </cell>
          <cell r="C9966" t="str">
            <v>ADAPTADOR MACHO PRESION PVC - 1 1/4"</v>
          </cell>
          <cell r="F9966" t="str">
            <v>Ins</v>
          </cell>
          <cell r="G9966" t="str">
            <v>und</v>
          </cell>
          <cell r="H9966">
            <v>1</v>
          </cell>
          <cell r="I9966">
            <v>4005.75</v>
          </cell>
          <cell r="J9966">
            <v>4006</v>
          </cell>
        </row>
        <row r="9967">
          <cell r="B9967" t="str">
            <v>S22</v>
          </cell>
          <cell r="C9967" t="str">
            <v>LIMPIADOR REM PVC 760 grms. (1/4)</v>
          </cell>
          <cell r="F9967" t="str">
            <v>Ins</v>
          </cell>
          <cell r="G9967" t="str">
            <v>und</v>
          </cell>
          <cell r="H9967">
            <v>2.7E-2</v>
          </cell>
          <cell r="I9967">
            <v>55831.65</v>
          </cell>
          <cell r="J9967">
            <v>1507</v>
          </cell>
        </row>
        <row r="9968">
          <cell r="B9968" t="str">
            <v>S36</v>
          </cell>
          <cell r="C9968" t="str">
            <v>SOLDADURA PVC LIQUIDA 1/4</v>
          </cell>
          <cell r="F9968" t="str">
            <v>Ins</v>
          </cell>
          <cell r="G9968" t="str">
            <v>und</v>
          </cell>
          <cell r="H9968">
            <v>2.5999999999999999E-2</v>
          </cell>
          <cell r="I9968">
            <v>115790.85</v>
          </cell>
          <cell r="J9968">
            <v>3011</v>
          </cell>
        </row>
        <row r="9970">
          <cell r="A9970" t="str">
            <v>H-7.21</v>
          </cell>
          <cell r="C9970" t="str">
            <v>PUNTO  AGUA FRIA  1 1/2" PVC-P ( Incluye accesorios de instalación )</v>
          </cell>
          <cell r="G9970" t="str">
            <v>un</v>
          </cell>
          <cell r="J9970">
            <v>102512</v>
          </cell>
        </row>
        <row r="9971">
          <cell r="B9971" t="str">
            <v>M03</v>
          </cell>
          <cell r="C9971" t="str">
            <v>EQUIPO BASICO ( Herramienta menor )</v>
          </cell>
          <cell r="F9971" t="str">
            <v>Ins</v>
          </cell>
          <cell r="G9971" t="str">
            <v>glb</v>
          </cell>
          <cell r="H9971">
            <v>0.3</v>
          </cell>
          <cell r="I9971">
            <v>2535.75</v>
          </cell>
          <cell r="J9971">
            <v>761</v>
          </cell>
        </row>
        <row r="9972">
          <cell r="B9972" t="str">
            <v>I04</v>
          </cell>
          <cell r="C9972" t="str">
            <v>MANO DE OBRA BB (Instalaciones)</v>
          </cell>
          <cell r="F9972" t="str">
            <v>Ins</v>
          </cell>
          <cell r="G9972" t="str">
            <v>hc</v>
          </cell>
          <cell r="H9972">
            <v>2.27</v>
          </cell>
          <cell r="I9972">
            <v>19460.92380532817</v>
          </cell>
          <cell r="J9972">
            <v>44176</v>
          </cell>
        </row>
        <row r="9973">
          <cell r="B9973" t="str">
            <v>S50</v>
          </cell>
          <cell r="C9973" t="str">
            <v xml:space="preserve">TUBO PRESION RDE 21 PVC  200 psi  -  1 1/2" </v>
          </cell>
          <cell r="F9973" t="str">
            <v>Ins</v>
          </cell>
          <cell r="G9973" t="str">
            <v>m</v>
          </cell>
          <cell r="H9973">
            <v>1.5</v>
          </cell>
          <cell r="I9973">
            <v>13095.95</v>
          </cell>
          <cell r="J9973">
            <v>19644</v>
          </cell>
        </row>
        <row r="9974">
          <cell r="B9974" t="str">
            <v>S159</v>
          </cell>
          <cell r="C9974" t="str">
            <v>TEE PRESION  - 1 1/2''</v>
          </cell>
          <cell r="F9974" t="str">
            <v>Ins</v>
          </cell>
          <cell r="G9974" t="str">
            <v>und</v>
          </cell>
          <cell r="H9974">
            <v>1</v>
          </cell>
          <cell r="I9974">
            <v>10774.05</v>
          </cell>
          <cell r="J9974">
            <v>10774</v>
          </cell>
        </row>
        <row r="9975">
          <cell r="B9975" t="str">
            <v>S18</v>
          </cell>
          <cell r="C9975" t="str">
            <v>CODO 90° PRESION PVC  - 1 1/2"</v>
          </cell>
          <cell r="F9975" t="str">
            <v>Ins</v>
          </cell>
          <cell r="G9975" t="str">
            <v>und</v>
          </cell>
          <cell r="H9975">
            <v>2</v>
          </cell>
          <cell r="I9975">
            <v>8199.4500000000007</v>
          </cell>
          <cell r="J9975">
            <v>16399</v>
          </cell>
        </row>
        <row r="9976">
          <cell r="B9976" t="str">
            <v>S117</v>
          </cell>
          <cell r="C9976" t="str">
            <v>ADAPTADOR MACHO PRESION PVC - 1 1/2"</v>
          </cell>
          <cell r="F9976" t="str">
            <v>Ins</v>
          </cell>
          <cell r="G9976" t="str">
            <v>und</v>
          </cell>
          <cell r="H9976">
            <v>1</v>
          </cell>
          <cell r="I9976">
            <v>4694.55</v>
          </cell>
          <cell r="J9976">
            <v>4695</v>
          </cell>
        </row>
        <row r="9977">
          <cell r="B9977" t="str">
            <v>S22</v>
          </cell>
          <cell r="C9977" t="str">
            <v>LIMPIADOR REM PVC 760 grms. (1/4)</v>
          </cell>
          <cell r="F9977" t="str">
            <v>Ins</v>
          </cell>
          <cell r="G9977" t="str">
            <v>und</v>
          </cell>
          <cell r="H9977">
            <v>3.5999999999999997E-2</v>
          </cell>
          <cell r="I9977">
            <v>55831.65</v>
          </cell>
          <cell r="J9977">
            <v>2010</v>
          </cell>
        </row>
        <row r="9978">
          <cell r="B9978" t="str">
            <v>S36</v>
          </cell>
          <cell r="C9978" t="str">
            <v>SOLDADURA PVC LIQUIDA 1/4</v>
          </cell>
          <cell r="F9978" t="str">
            <v>Ins</v>
          </cell>
          <cell r="G9978" t="str">
            <v>und</v>
          </cell>
          <cell r="H9978">
            <v>3.5000000000000003E-2</v>
          </cell>
          <cell r="I9978">
            <v>115790.85</v>
          </cell>
          <cell r="J9978">
            <v>4053</v>
          </cell>
        </row>
        <row r="9980">
          <cell r="A9980" t="str">
            <v>H-7.22</v>
          </cell>
          <cell r="C9980" t="str">
            <v>PUNTO  AGUA CALIENTE  1/2" CPVC-P ( Incluye accesorios de instalación )</v>
          </cell>
          <cell r="G9980" t="str">
            <v>und</v>
          </cell>
          <cell r="J9980">
            <v>58597</v>
          </cell>
        </row>
        <row r="9981">
          <cell r="B9981" t="str">
            <v>M03</v>
          </cell>
          <cell r="C9981" t="str">
            <v>EQUIPO BASICO ( Herramienta menor )</v>
          </cell>
          <cell r="F9981" t="str">
            <v>Ins</v>
          </cell>
          <cell r="G9981" t="str">
            <v>glb</v>
          </cell>
          <cell r="H9981">
            <v>0.3</v>
          </cell>
          <cell r="I9981">
            <v>2535.75</v>
          </cell>
          <cell r="J9981">
            <v>761</v>
          </cell>
        </row>
        <row r="9982">
          <cell r="B9982" t="str">
            <v>I04</v>
          </cell>
          <cell r="C9982" t="str">
            <v>MANO DE OBRA BB (Instalaciones)</v>
          </cell>
          <cell r="F9982" t="str">
            <v>Ins</v>
          </cell>
          <cell r="G9982" t="str">
            <v>hc</v>
          </cell>
          <cell r="H9982">
            <v>2.27</v>
          </cell>
          <cell r="I9982">
            <v>19460.92380532817</v>
          </cell>
          <cell r="J9982">
            <v>44176</v>
          </cell>
        </row>
        <row r="9983">
          <cell r="B9983" t="str">
            <v>S164</v>
          </cell>
          <cell r="C9983" t="str">
            <v>TUBO ULTRATEMP 1/2"</v>
          </cell>
          <cell r="F9983" t="str">
            <v>Ins</v>
          </cell>
          <cell r="G9983" t="str">
            <v>m</v>
          </cell>
          <cell r="H9983">
            <v>1.5</v>
          </cell>
          <cell r="I9983">
            <v>4079.4179999999997</v>
          </cell>
          <cell r="J9983">
            <v>6119</v>
          </cell>
        </row>
        <row r="9984">
          <cell r="B9984" t="str">
            <v>S165</v>
          </cell>
          <cell r="C9984" t="str">
            <v>CODO 90° ULTRATEMP  - 1/2''</v>
          </cell>
          <cell r="F9984" t="str">
            <v>Ins</v>
          </cell>
          <cell r="G9984" t="str">
            <v>und</v>
          </cell>
          <cell r="H9984">
            <v>1</v>
          </cell>
          <cell r="I9984">
            <v>1790.25</v>
          </cell>
          <cell r="J9984">
            <v>1790</v>
          </cell>
        </row>
        <row r="9985">
          <cell r="B9985" t="str">
            <v>S166</v>
          </cell>
          <cell r="C9985" t="str">
            <v>TEE ULTRATEMP - 1/2"</v>
          </cell>
          <cell r="F9985" t="str">
            <v>Ins</v>
          </cell>
          <cell r="G9985" t="str">
            <v>und</v>
          </cell>
          <cell r="H9985">
            <v>2</v>
          </cell>
          <cell r="I9985">
            <v>2170.8225000000002</v>
          </cell>
          <cell r="J9985">
            <v>4342</v>
          </cell>
        </row>
        <row r="9986">
          <cell r="B9986" t="str">
            <v>S22</v>
          </cell>
          <cell r="C9986" t="str">
            <v>LIMPIADOR REM PVC 760 grms. (1/4)</v>
          </cell>
          <cell r="F9986" t="str">
            <v>Ins</v>
          </cell>
          <cell r="G9986" t="str">
            <v>und</v>
          </cell>
          <cell r="H9986">
            <v>7.9000000000000008E-3</v>
          </cell>
          <cell r="I9986">
            <v>55831.65</v>
          </cell>
          <cell r="J9986">
            <v>441</v>
          </cell>
        </row>
        <row r="9987">
          <cell r="B9987" t="str">
            <v>S167</v>
          </cell>
          <cell r="C9987" t="str">
            <v>SOLDADURA LIQUIDA AGUA CALIENTE 1/4</v>
          </cell>
          <cell r="F9987" t="str">
            <v>Ins</v>
          </cell>
          <cell r="G9987" t="str">
            <v>und</v>
          </cell>
          <cell r="H9987">
            <v>7.7999999999999996E-3</v>
          </cell>
          <cell r="I9987">
            <v>124154.1</v>
          </cell>
          <cell r="J9987">
            <v>968</v>
          </cell>
        </row>
        <row r="9989">
          <cell r="A9989" t="str">
            <v>H-7.23</v>
          </cell>
          <cell r="C9989" t="str">
            <v>TUBERIA PVC-P RDE  9 1/2" Agua Fria -Red de suministro  (Incluye excavación manual, relleno inicial en base granular B-200, instalación  y accesorios).</v>
          </cell>
          <cell r="G9989" t="str">
            <v>m</v>
          </cell>
          <cell r="J9989">
            <v>29599</v>
          </cell>
        </row>
        <row r="9990">
          <cell r="B9990" t="str">
            <v>M03</v>
          </cell>
          <cell r="C9990" t="str">
            <v>EQUIPO BASICO ( Herramienta menor )</v>
          </cell>
          <cell r="F9990" t="str">
            <v>Ins</v>
          </cell>
          <cell r="G9990" t="str">
            <v>glb</v>
          </cell>
          <cell r="H9990">
            <v>0.2</v>
          </cell>
          <cell r="I9990">
            <v>2535.75</v>
          </cell>
          <cell r="J9990">
            <v>507</v>
          </cell>
        </row>
        <row r="9991">
          <cell r="B9991" t="str">
            <v>I04</v>
          </cell>
          <cell r="C9991" t="str">
            <v>MANO DE OBRA BB (Instalaciones)</v>
          </cell>
          <cell r="F9991" t="str">
            <v>Ins</v>
          </cell>
          <cell r="G9991" t="str">
            <v>hc</v>
          </cell>
          <cell r="H9991">
            <v>0.3</v>
          </cell>
          <cell r="I9991">
            <v>19460.92380532817</v>
          </cell>
          <cell r="J9991">
            <v>5838</v>
          </cell>
        </row>
        <row r="9992">
          <cell r="B9992" t="str">
            <v>S55</v>
          </cell>
          <cell r="C9992" t="str">
            <v xml:space="preserve">TUBO PRESION RDE 9 PVC 500 psi  -  1/2" </v>
          </cell>
          <cell r="F9992" t="str">
            <v>Ins</v>
          </cell>
          <cell r="G9992" t="str">
            <v>m</v>
          </cell>
          <cell r="H9992">
            <v>1.03</v>
          </cell>
          <cell r="I9992">
            <v>4485.0749999999998</v>
          </cell>
          <cell r="J9992">
            <v>4620</v>
          </cell>
        </row>
        <row r="9993">
          <cell r="B9993" t="str">
            <v>S89</v>
          </cell>
          <cell r="C9993" t="str">
            <v>ACCESORIOS PVC-P  1/2" ( Codo , unión y tapón )</v>
          </cell>
          <cell r="F9993" t="str">
            <v>Ins</v>
          </cell>
          <cell r="G9993" t="str">
            <v>und</v>
          </cell>
          <cell r="H9993">
            <v>0.16700000000000001</v>
          </cell>
          <cell r="I9993">
            <v>1617</v>
          </cell>
          <cell r="J9993">
            <v>270</v>
          </cell>
        </row>
        <row r="9994">
          <cell r="B9994" t="str">
            <v>S22</v>
          </cell>
          <cell r="C9994" t="str">
            <v>LIMPIADOR REM PVC 760 grms. (1/4)</v>
          </cell>
          <cell r="F9994" t="str">
            <v>Ins</v>
          </cell>
          <cell r="G9994" t="str">
            <v>und</v>
          </cell>
          <cell r="H9994">
            <v>3.0999999999999999E-3</v>
          </cell>
          <cell r="I9994">
            <v>55831.65</v>
          </cell>
          <cell r="J9994">
            <v>173</v>
          </cell>
        </row>
        <row r="9995">
          <cell r="B9995" t="str">
            <v>S36</v>
          </cell>
          <cell r="C9995" t="str">
            <v>SOLDADURA PVC LIQUIDA 1/4</v>
          </cell>
          <cell r="F9995" t="str">
            <v>Ins</v>
          </cell>
          <cell r="G9995" t="str">
            <v>und</v>
          </cell>
          <cell r="H9995">
            <v>3.0000000000000001E-3</v>
          </cell>
          <cell r="I9995">
            <v>115790.85</v>
          </cell>
          <cell r="J9995">
            <v>347</v>
          </cell>
        </row>
        <row r="9996">
          <cell r="B9996" t="str">
            <v>AA19</v>
          </cell>
          <cell r="C9996" t="str">
            <v>BASE B-200 (extendida y compactada)</v>
          </cell>
          <cell r="F9996" t="str">
            <v>Ana</v>
          </cell>
          <cell r="G9996" t="str">
            <v>m3</v>
          </cell>
          <cell r="H9996">
            <v>2.5000000000000001E-2</v>
          </cell>
          <cell r="I9996">
            <v>69350.399999999994</v>
          </cell>
          <cell r="J9996">
            <v>1734</v>
          </cell>
        </row>
        <row r="9997">
          <cell r="B9997" t="str">
            <v>AA11</v>
          </cell>
          <cell r="C9997" t="str">
            <v>EXCAVACION MANUAL DE MATERIAL HETEROGENEO (Incluye cargue y retiro del material excavado a botadero.)</v>
          </cell>
          <cell r="F9997" t="str">
            <v>Ana</v>
          </cell>
          <cell r="G9997" t="str">
            <v>m3</v>
          </cell>
          <cell r="H9997">
            <v>0.25</v>
          </cell>
          <cell r="I9997">
            <v>64438.5</v>
          </cell>
          <cell r="J9997">
            <v>16110</v>
          </cell>
        </row>
        <row r="9999">
          <cell r="A9999" t="str">
            <v>H-7.24</v>
          </cell>
          <cell r="C9999" t="str">
            <v>TUBERIA PVC-P RDE 21 3/4" Agua Fria - Red de suministro (Incluye excavación manual, relleno inicial en base granular B-200, instalación  y accesorios).</v>
          </cell>
          <cell r="G9999" t="str">
            <v>m</v>
          </cell>
          <cell r="J9999">
            <v>39942</v>
          </cell>
        </row>
        <row r="10000">
          <cell r="B10000" t="str">
            <v>M03</v>
          </cell>
          <cell r="C10000" t="str">
            <v>EQUIPO BASICO ( Herramienta menor )</v>
          </cell>
          <cell r="F10000" t="str">
            <v>Ins</v>
          </cell>
          <cell r="G10000" t="str">
            <v>glb</v>
          </cell>
          <cell r="H10000">
            <v>0.2</v>
          </cell>
          <cell r="I10000">
            <v>2535.75</v>
          </cell>
          <cell r="J10000">
            <v>507</v>
          </cell>
        </row>
        <row r="10001">
          <cell r="B10001" t="str">
            <v>I04</v>
          </cell>
          <cell r="C10001" t="str">
            <v>MANO DE OBRA BB (Instalaciones)</v>
          </cell>
          <cell r="F10001" t="str">
            <v>Ins</v>
          </cell>
          <cell r="G10001" t="str">
            <v>hc</v>
          </cell>
          <cell r="H10001">
            <v>0.3</v>
          </cell>
          <cell r="I10001">
            <v>19460.92380532817</v>
          </cell>
          <cell r="J10001">
            <v>5838</v>
          </cell>
        </row>
        <row r="10002">
          <cell r="B10002" t="str">
            <v>S49</v>
          </cell>
          <cell r="C10002" t="str">
            <v>TUBO PRESION RDE 21 PVC  200 psi  -  3/4"</v>
          </cell>
          <cell r="F10002" t="str">
            <v>Ins</v>
          </cell>
          <cell r="G10002" t="str">
            <v>m</v>
          </cell>
          <cell r="H10002">
            <v>1.03</v>
          </cell>
          <cell r="I10002">
            <v>3964.8</v>
          </cell>
          <cell r="J10002">
            <v>4084</v>
          </cell>
        </row>
        <row r="10003">
          <cell r="B10003" t="str">
            <v>S93</v>
          </cell>
          <cell r="C10003" t="str">
            <v>ACCESORIOS PVC-P  3/4" ( Codo , unión y tapón )</v>
          </cell>
          <cell r="F10003" t="str">
            <v>Ins</v>
          </cell>
          <cell r="G10003" t="str">
            <v>und</v>
          </cell>
          <cell r="H10003">
            <v>0.16700000000000001</v>
          </cell>
          <cell r="I10003">
            <v>2740.5</v>
          </cell>
          <cell r="J10003">
            <v>458</v>
          </cell>
        </row>
        <row r="10004">
          <cell r="B10004" t="str">
            <v>S22</v>
          </cell>
          <cell r="C10004" t="str">
            <v>LIMPIADOR REM PVC 760 grms. (1/4)</v>
          </cell>
          <cell r="F10004" t="str">
            <v>Ins</v>
          </cell>
          <cell r="G10004" t="str">
            <v>und</v>
          </cell>
          <cell r="H10004">
            <v>7.0999999999999994E-2</v>
          </cell>
          <cell r="I10004">
            <v>55831.65</v>
          </cell>
          <cell r="J10004">
            <v>3964</v>
          </cell>
        </row>
        <row r="10005">
          <cell r="B10005" t="str">
            <v>S36</v>
          </cell>
          <cell r="C10005" t="str">
            <v>SOLDADURA PVC LIQUIDA 1/4</v>
          </cell>
          <cell r="F10005" t="str">
            <v>Ins</v>
          </cell>
          <cell r="G10005" t="str">
            <v>und</v>
          </cell>
          <cell r="H10005">
            <v>7.0000000000000007E-2</v>
          </cell>
          <cell r="I10005">
            <v>115790.85</v>
          </cell>
          <cell r="J10005">
            <v>8105</v>
          </cell>
        </row>
        <row r="10006">
          <cell r="B10006" t="str">
            <v>AA19</v>
          </cell>
          <cell r="C10006" t="str">
            <v>BASE B-200 (extendida y compactada)</v>
          </cell>
          <cell r="F10006" t="str">
            <v>Ana</v>
          </cell>
          <cell r="G10006" t="str">
            <v>m3</v>
          </cell>
          <cell r="H10006">
            <v>2.5000000000000001E-2</v>
          </cell>
          <cell r="I10006">
            <v>69350.399999999994</v>
          </cell>
          <cell r="J10006">
            <v>1734</v>
          </cell>
        </row>
        <row r="10007">
          <cell r="B10007" t="str">
            <v>AA33</v>
          </cell>
          <cell r="C10007" t="str">
            <v>EXCAVACION MANUAL PARA REDES HIDROSANITARIAS INFRAESTRUCTURA h=2.00 m. como máximo (no incluye retiro de material excavado).</v>
          </cell>
          <cell r="F10007" t="str">
            <v>Ana</v>
          </cell>
          <cell r="G10007" t="str">
            <v>m3</v>
          </cell>
          <cell r="H10007">
            <v>0.25</v>
          </cell>
          <cell r="I10007">
            <v>61006.05</v>
          </cell>
          <cell r="J10007">
            <v>15252</v>
          </cell>
        </row>
        <row r="10009">
          <cell r="A10009" t="str">
            <v>H-7.25</v>
          </cell>
          <cell r="C10009" t="str">
            <v>TUBERIA PVC-P  RDE 21  1" Agua Fria - Red de suministro  (Incluye excavación manual, relleno inicial en base granular B-200, instalación  y accesorios).</v>
          </cell>
          <cell r="G10009" t="str">
            <v>m</v>
          </cell>
          <cell r="J10009">
            <v>31431</v>
          </cell>
        </row>
        <row r="10010">
          <cell r="B10010" t="str">
            <v>M03</v>
          </cell>
          <cell r="C10010" t="str">
            <v>EQUIPO BASICO ( Herramienta menor )</v>
          </cell>
          <cell r="F10010" t="str">
            <v>Ins</v>
          </cell>
          <cell r="G10010" t="str">
            <v>glb</v>
          </cell>
          <cell r="H10010">
            <v>0.2</v>
          </cell>
          <cell r="I10010">
            <v>2535.75</v>
          </cell>
          <cell r="J10010">
            <v>507</v>
          </cell>
        </row>
        <row r="10011">
          <cell r="B10011" t="str">
            <v>I04</v>
          </cell>
          <cell r="C10011" t="str">
            <v>MANO DE OBRA BB (Instalaciones)</v>
          </cell>
          <cell r="F10011" t="str">
            <v>Ins</v>
          </cell>
          <cell r="G10011" t="str">
            <v>hc</v>
          </cell>
          <cell r="H10011">
            <v>0.3</v>
          </cell>
          <cell r="I10011">
            <v>19460.92380532817</v>
          </cell>
          <cell r="J10011">
            <v>5838</v>
          </cell>
        </row>
        <row r="10012">
          <cell r="B10012" t="str">
            <v>S52</v>
          </cell>
          <cell r="C10012" t="str">
            <v xml:space="preserve">TUBO PRESION RDE 21 PVC 200 psi  -  1" </v>
          </cell>
          <cell r="F10012" t="str">
            <v>Ins</v>
          </cell>
          <cell r="G10012" t="str">
            <v>m</v>
          </cell>
          <cell r="H10012">
            <v>1.03</v>
          </cell>
          <cell r="I10012">
            <v>5565.875</v>
          </cell>
          <cell r="J10012">
            <v>5733</v>
          </cell>
        </row>
        <row r="10013">
          <cell r="B10013" t="str">
            <v>S91</v>
          </cell>
          <cell r="C10013" t="str">
            <v>ACCESORIOS PVC-P  1" ( Codo, unión y tapón )</v>
          </cell>
          <cell r="F10013" t="str">
            <v>Ins</v>
          </cell>
          <cell r="G10013" t="str">
            <v>und</v>
          </cell>
          <cell r="H10013">
            <v>0.16700000000000001</v>
          </cell>
          <cell r="I10013">
            <v>4889.8500000000004</v>
          </cell>
          <cell r="J10013">
            <v>817</v>
          </cell>
        </row>
        <row r="10014">
          <cell r="B10014" t="str">
            <v>S22</v>
          </cell>
          <cell r="C10014" t="str">
            <v>LIMPIADOR REM PVC 760 grms. (1/4)</v>
          </cell>
          <cell r="F10014" t="str">
            <v>Ins</v>
          </cell>
          <cell r="G10014" t="str">
            <v>und</v>
          </cell>
          <cell r="H10014">
            <v>9.1000000000000004E-3</v>
          </cell>
          <cell r="I10014">
            <v>55831.65</v>
          </cell>
          <cell r="J10014">
            <v>508</v>
          </cell>
        </row>
        <row r="10015">
          <cell r="B10015" t="str">
            <v>S36</v>
          </cell>
          <cell r="C10015" t="str">
            <v>SOLDADURA PVC LIQUIDA 1/4</v>
          </cell>
          <cell r="F10015" t="str">
            <v>Ins</v>
          </cell>
          <cell r="G10015" t="str">
            <v>und</v>
          </cell>
          <cell r="H10015">
            <v>8.9999999999999993E-3</v>
          </cell>
          <cell r="I10015">
            <v>115790.85</v>
          </cell>
          <cell r="J10015">
            <v>1042</v>
          </cell>
        </row>
        <row r="10016">
          <cell r="B10016" t="str">
            <v>AA19</v>
          </cell>
          <cell r="C10016" t="str">
            <v>BASE B-200 (extendida y compactada)</v>
          </cell>
          <cell r="F10016" t="str">
            <v>Ana</v>
          </cell>
          <cell r="G10016" t="str">
            <v>m3</v>
          </cell>
          <cell r="H10016">
            <v>2.5000000000000001E-2</v>
          </cell>
          <cell r="I10016">
            <v>69350.399999999994</v>
          </cell>
          <cell r="J10016">
            <v>1734</v>
          </cell>
        </row>
        <row r="10017">
          <cell r="B10017" t="str">
            <v>AA33</v>
          </cell>
          <cell r="C10017" t="str">
            <v>EXCAVACION MANUAL PARA REDES HIDROSANITARIAS INFRAESTRUCTURA h=2.00 m. como máximo (no incluye retiro de material excavado).</v>
          </cell>
          <cell r="F10017" t="str">
            <v>Ana</v>
          </cell>
          <cell r="G10017" t="str">
            <v>m3</v>
          </cell>
          <cell r="H10017">
            <v>0.25</v>
          </cell>
          <cell r="I10017">
            <v>61006.05</v>
          </cell>
          <cell r="J10017">
            <v>15252</v>
          </cell>
        </row>
        <row r="10019">
          <cell r="A10019" t="str">
            <v>H-7.26</v>
          </cell>
          <cell r="C10019" t="str">
            <v>TUBERIA PVC-P  RDE 21  1 1/4"  Agua Fria  - Red de suministro  (Incluye excavación manual, relleno inicial en base granular B-200, instalación  y accesorios).</v>
          </cell>
          <cell r="G10019" t="str">
            <v>m</v>
          </cell>
          <cell r="J10019">
            <v>37614</v>
          </cell>
        </row>
        <row r="10020">
          <cell r="B10020" t="str">
            <v>M03</v>
          </cell>
          <cell r="C10020" t="str">
            <v>EQUIPO BASICO ( Herramienta menor )</v>
          </cell>
          <cell r="F10020" t="str">
            <v>Ins</v>
          </cell>
          <cell r="G10020" t="str">
            <v>glb</v>
          </cell>
          <cell r="H10020">
            <v>0.2</v>
          </cell>
          <cell r="I10020">
            <v>2535.75</v>
          </cell>
          <cell r="J10020">
            <v>507</v>
          </cell>
        </row>
        <row r="10021">
          <cell r="B10021" t="str">
            <v>I04</v>
          </cell>
          <cell r="C10021" t="str">
            <v>MANO DE OBRA BB (Instalaciones)</v>
          </cell>
          <cell r="F10021" t="str">
            <v>Ins</v>
          </cell>
          <cell r="G10021" t="str">
            <v>hc</v>
          </cell>
          <cell r="H10021">
            <v>0.3</v>
          </cell>
          <cell r="I10021">
            <v>19460.92380532817</v>
          </cell>
          <cell r="J10021">
            <v>5838</v>
          </cell>
        </row>
        <row r="10022">
          <cell r="B10022" t="str">
            <v>S162</v>
          </cell>
          <cell r="C10022" t="str">
            <v xml:space="preserve">TUBO PRESION RDE 21 PVC  200 psi  -  1 1/4" </v>
          </cell>
          <cell r="F10022" t="str">
            <v>Ins</v>
          </cell>
          <cell r="G10022" t="str">
            <v>m</v>
          </cell>
          <cell r="H10022">
            <v>1.03</v>
          </cell>
          <cell r="I10022">
            <v>10029.775</v>
          </cell>
          <cell r="J10022">
            <v>10331</v>
          </cell>
        </row>
        <row r="10023">
          <cell r="B10023" t="str">
            <v>S163</v>
          </cell>
          <cell r="C10023" t="str">
            <v>ACCESORIOS PVC-P  1 1/4" ( Codo , unión y tapón )</v>
          </cell>
          <cell r="F10023" t="str">
            <v>Ins</v>
          </cell>
          <cell r="G10023" t="str">
            <v>und</v>
          </cell>
          <cell r="H10023">
            <v>0.16700000000000001</v>
          </cell>
          <cell r="I10023">
            <v>9970.7999999999993</v>
          </cell>
          <cell r="J10023">
            <v>1665</v>
          </cell>
        </row>
        <row r="10024">
          <cell r="B10024" t="str">
            <v>S22</v>
          </cell>
          <cell r="C10024" t="str">
            <v>LIMPIADOR REM PVC 760 grms. (1/4)</v>
          </cell>
          <cell r="F10024" t="str">
            <v>Ins</v>
          </cell>
          <cell r="G10024" t="str">
            <v>und</v>
          </cell>
          <cell r="H10024">
            <v>1.4E-2</v>
          </cell>
          <cell r="I10024">
            <v>55831.65</v>
          </cell>
          <cell r="J10024">
            <v>782</v>
          </cell>
        </row>
        <row r="10025">
          <cell r="B10025" t="str">
            <v>S36</v>
          </cell>
          <cell r="C10025" t="str">
            <v>SOLDADURA PVC LIQUIDA 1/4</v>
          </cell>
          <cell r="F10025" t="str">
            <v>Ins</v>
          </cell>
          <cell r="G10025" t="str">
            <v>und</v>
          </cell>
          <cell r="H10025">
            <v>1.2999999999999999E-2</v>
          </cell>
          <cell r="I10025">
            <v>115790.85</v>
          </cell>
          <cell r="J10025">
            <v>1505</v>
          </cell>
        </row>
        <row r="10026">
          <cell r="B10026" t="str">
            <v>AA19</v>
          </cell>
          <cell r="C10026" t="str">
            <v>BASE B-200 (extendida y compactada)</v>
          </cell>
          <cell r="F10026" t="str">
            <v>Ana</v>
          </cell>
          <cell r="G10026" t="str">
            <v>m3</v>
          </cell>
          <cell r="H10026">
            <v>2.5000000000000001E-2</v>
          </cell>
          <cell r="I10026">
            <v>69350.399999999994</v>
          </cell>
          <cell r="J10026">
            <v>1734</v>
          </cell>
        </row>
        <row r="10027">
          <cell r="B10027" t="str">
            <v>AA33</v>
          </cell>
          <cell r="C10027" t="str">
            <v>EXCAVACION MANUAL PARA REDES HIDROSANITARIAS INFRAESTRUCTURA h=2.00 m. como máximo (no incluye retiro de material excavado).</v>
          </cell>
          <cell r="F10027" t="str">
            <v>Ana</v>
          </cell>
          <cell r="G10027" t="str">
            <v>m3</v>
          </cell>
          <cell r="H10027">
            <v>0.25</v>
          </cell>
          <cell r="I10027">
            <v>61006.05</v>
          </cell>
          <cell r="J10027">
            <v>15252</v>
          </cell>
        </row>
        <row r="10029">
          <cell r="A10029" t="str">
            <v>H-7.27</v>
          </cell>
          <cell r="C10029" t="str">
            <v>TUBERIA PVC-P  RDE 21  1 1/2"  Agua Fria  - Red de suministro  (Incluye excavación manual, relleno inicial en base granular B-200, instalación  y accesorios).</v>
          </cell>
          <cell r="G10029" t="str">
            <v>m</v>
          </cell>
          <cell r="J10029">
            <v>42399</v>
          </cell>
        </row>
        <row r="10030">
          <cell r="B10030" t="str">
            <v>M03</v>
          </cell>
          <cell r="C10030" t="str">
            <v>EQUIPO BASICO ( Herramienta menor )</v>
          </cell>
          <cell r="F10030" t="str">
            <v>Ins</v>
          </cell>
          <cell r="G10030" t="str">
            <v>glb</v>
          </cell>
          <cell r="H10030">
            <v>0.2</v>
          </cell>
          <cell r="I10030">
            <v>2535.75</v>
          </cell>
          <cell r="J10030">
            <v>507</v>
          </cell>
        </row>
        <row r="10031">
          <cell r="B10031" t="str">
            <v>I04</v>
          </cell>
          <cell r="C10031" t="str">
            <v>MANO DE OBRA BB (Instalaciones)</v>
          </cell>
          <cell r="F10031" t="str">
            <v>Ins</v>
          </cell>
          <cell r="G10031" t="str">
            <v>hc</v>
          </cell>
          <cell r="H10031">
            <v>0.3</v>
          </cell>
          <cell r="I10031">
            <v>19460.92380532817</v>
          </cell>
          <cell r="J10031">
            <v>5838</v>
          </cell>
        </row>
        <row r="10032">
          <cell r="B10032" t="str">
            <v>S50</v>
          </cell>
          <cell r="C10032" t="str">
            <v xml:space="preserve">TUBO PRESION RDE 21 PVC  200 psi  -  1 1/2" </v>
          </cell>
          <cell r="F10032" t="str">
            <v>Ins</v>
          </cell>
          <cell r="G10032" t="str">
            <v>m</v>
          </cell>
          <cell r="H10032">
            <v>1.03</v>
          </cell>
          <cell r="I10032">
            <v>13095.95</v>
          </cell>
          <cell r="J10032">
            <v>13489</v>
          </cell>
        </row>
        <row r="10033">
          <cell r="B10033" t="str">
            <v>S90</v>
          </cell>
          <cell r="C10033" t="str">
            <v>ACCESORIOS PVC-P  1 1/2"  ( Codo , unión y tapón )</v>
          </cell>
          <cell r="F10033" t="str">
            <v>Ins</v>
          </cell>
          <cell r="G10033" t="str">
            <v>und</v>
          </cell>
          <cell r="H10033">
            <v>0.16700000000000001</v>
          </cell>
          <cell r="I10033">
            <v>15601.95</v>
          </cell>
          <cell r="J10033">
            <v>2606</v>
          </cell>
        </row>
        <row r="10034">
          <cell r="B10034" t="str">
            <v>S22</v>
          </cell>
          <cell r="C10034" t="str">
            <v>LIMPIADOR REM PVC 760 grms. (1/4)</v>
          </cell>
          <cell r="F10034" t="str">
            <v>Ins</v>
          </cell>
          <cell r="G10034" t="str">
            <v>und</v>
          </cell>
          <cell r="H10034">
            <v>1.7999999999999999E-2</v>
          </cell>
          <cell r="I10034">
            <v>55831.65</v>
          </cell>
          <cell r="J10034">
            <v>1005</v>
          </cell>
        </row>
        <row r="10035">
          <cell r="B10035" t="str">
            <v>S36</v>
          </cell>
          <cell r="C10035" t="str">
            <v>SOLDADURA PVC LIQUIDA 1/4</v>
          </cell>
          <cell r="F10035" t="str">
            <v>Ins</v>
          </cell>
          <cell r="G10035" t="str">
            <v>und</v>
          </cell>
          <cell r="H10035">
            <v>1.7000000000000001E-2</v>
          </cell>
          <cell r="I10035">
            <v>115790.85</v>
          </cell>
          <cell r="J10035">
            <v>1968</v>
          </cell>
        </row>
        <row r="10036">
          <cell r="B10036" t="str">
            <v>AA19</v>
          </cell>
          <cell r="C10036" t="str">
            <v>BASE B-200 (extendida y compactada)</v>
          </cell>
          <cell r="F10036" t="str">
            <v>Ana</v>
          </cell>
          <cell r="G10036" t="str">
            <v>m3</v>
          </cell>
          <cell r="H10036">
            <v>2.5000000000000001E-2</v>
          </cell>
          <cell r="I10036">
            <v>69350.399999999994</v>
          </cell>
          <cell r="J10036">
            <v>1734</v>
          </cell>
        </row>
        <row r="10037">
          <cell r="B10037" t="str">
            <v>AA33</v>
          </cell>
          <cell r="C10037" t="str">
            <v>EXCAVACION MANUAL PARA REDES HIDROSANITARIAS INFRAESTRUCTURA h=2.00 m. como máximo (no incluye retiro de material excavado).</v>
          </cell>
          <cell r="F10037" t="str">
            <v>Ana</v>
          </cell>
          <cell r="G10037" t="str">
            <v>m3</v>
          </cell>
          <cell r="H10037">
            <v>0.25</v>
          </cell>
          <cell r="I10037">
            <v>61006.05</v>
          </cell>
          <cell r="J10037">
            <v>15252</v>
          </cell>
        </row>
        <row r="10039">
          <cell r="A10039" t="str">
            <v>H-7.28</v>
          </cell>
          <cell r="C10039" t="str">
            <v>TUBERIA PVC-P  RDE 21  2" Agua Fria - Red de suministro  (Incluye excavación manual, relleno inicial en base granular B-200, instalación  y accesorios).</v>
          </cell>
          <cell r="G10039" t="str">
            <v>m</v>
          </cell>
          <cell r="J10039">
            <v>53454</v>
          </cell>
        </row>
        <row r="10040">
          <cell r="B10040" t="str">
            <v>M03</v>
          </cell>
          <cell r="C10040" t="str">
            <v>EQUIPO BASICO ( Herramienta menor )</v>
          </cell>
          <cell r="F10040" t="str">
            <v>Ins</v>
          </cell>
          <cell r="G10040" t="str">
            <v>glb</v>
          </cell>
          <cell r="H10040">
            <v>0.2</v>
          </cell>
          <cell r="I10040">
            <v>2535.75</v>
          </cell>
          <cell r="J10040">
            <v>507</v>
          </cell>
        </row>
        <row r="10041">
          <cell r="B10041" t="str">
            <v>I04</v>
          </cell>
          <cell r="C10041" t="str">
            <v>MANO DE OBRA BB (Instalaciones)</v>
          </cell>
          <cell r="F10041" t="str">
            <v>Ins</v>
          </cell>
          <cell r="G10041" t="str">
            <v>hc</v>
          </cell>
          <cell r="H10041">
            <v>0.3</v>
          </cell>
          <cell r="I10041">
            <v>19460.92380532817</v>
          </cell>
          <cell r="J10041">
            <v>5838</v>
          </cell>
        </row>
        <row r="10042">
          <cell r="B10042" t="str">
            <v>S51</v>
          </cell>
          <cell r="C10042" t="str">
            <v xml:space="preserve">TUBO PRESION RDE 21 PVC  200 psi  -  2"  </v>
          </cell>
          <cell r="F10042" t="str">
            <v>Ins</v>
          </cell>
          <cell r="G10042" t="str">
            <v>m</v>
          </cell>
          <cell r="H10042">
            <v>1.03</v>
          </cell>
          <cell r="I10042">
            <v>20082.125</v>
          </cell>
          <cell r="J10042">
            <v>20685</v>
          </cell>
        </row>
        <row r="10043">
          <cell r="B10043" t="str">
            <v>S92</v>
          </cell>
          <cell r="C10043" t="str">
            <v>ACCESORIOS PVC-P  2" ( Codo , unión y tapón )</v>
          </cell>
          <cell r="F10043" t="str">
            <v>Ins</v>
          </cell>
          <cell r="G10043" t="str">
            <v>und</v>
          </cell>
          <cell r="H10043">
            <v>0.16700000000000001</v>
          </cell>
          <cell r="I10043">
            <v>25348.05</v>
          </cell>
          <cell r="J10043">
            <v>4233</v>
          </cell>
        </row>
        <row r="10044">
          <cell r="B10044" t="str">
            <v>S22</v>
          </cell>
          <cell r="C10044" t="str">
            <v>LIMPIADOR REM PVC 760 grms. (1/4)</v>
          </cell>
          <cell r="F10044" t="str">
            <v>Ins</v>
          </cell>
          <cell r="G10044" t="str">
            <v>und</v>
          </cell>
          <cell r="H10044">
            <v>3.1E-2</v>
          </cell>
          <cell r="I10044">
            <v>55831.65</v>
          </cell>
          <cell r="J10044">
            <v>1731</v>
          </cell>
        </row>
        <row r="10045">
          <cell r="B10045" t="str">
            <v>S36</v>
          </cell>
          <cell r="C10045" t="str">
            <v>SOLDADURA PVC LIQUIDA 1/4</v>
          </cell>
          <cell r="F10045" t="str">
            <v>Ins</v>
          </cell>
          <cell r="G10045" t="str">
            <v>und</v>
          </cell>
          <cell r="H10045">
            <v>0.03</v>
          </cell>
          <cell r="I10045">
            <v>115790.85</v>
          </cell>
          <cell r="J10045">
            <v>3474</v>
          </cell>
        </row>
        <row r="10046">
          <cell r="B10046" t="str">
            <v>AA19</v>
          </cell>
          <cell r="C10046" t="str">
            <v>BASE B-200 (extendida y compactada)</v>
          </cell>
          <cell r="F10046" t="str">
            <v>Ana</v>
          </cell>
          <cell r="G10046" t="str">
            <v>m3</v>
          </cell>
          <cell r="H10046">
            <v>2.5000000000000001E-2</v>
          </cell>
          <cell r="I10046">
            <v>69350.399999999994</v>
          </cell>
          <cell r="J10046">
            <v>1734</v>
          </cell>
        </row>
        <row r="10047">
          <cell r="B10047" t="str">
            <v>AA33</v>
          </cell>
          <cell r="C10047" t="str">
            <v>EXCAVACION MANUAL PARA REDES HIDROSANITARIAS INFRAESTRUCTURA h=2.00 m. como máximo (no incluye retiro de material excavado).</v>
          </cell>
          <cell r="F10047" t="str">
            <v>Ana</v>
          </cell>
          <cell r="G10047" t="str">
            <v>m3</v>
          </cell>
          <cell r="H10047">
            <v>0.25</v>
          </cell>
          <cell r="I10047">
            <v>61006.05</v>
          </cell>
          <cell r="J10047">
            <v>15252</v>
          </cell>
        </row>
        <row r="10049">
          <cell r="A10049" t="str">
            <v>H-7.29</v>
          </cell>
          <cell r="C10049" t="str">
            <v>TUBERIA PVC-P  RDE 21  2 1/2" Agua Fria - Red de suministro  (Incluye excavación manual, relleno inicial en base granular B-200, instalación  y accesorios).</v>
          </cell>
          <cell r="G10049" t="str">
            <v>m</v>
          </cell>
          <cell r="J10049">
            <v>75726</v>
          </cell>
        </row>
        <row r="10050">
          <cell r="B10050" t="str">
            <v>M03</v>
          </cell>
          <cell r="C10050" t="str">
            <v>EQUIPO BASICO ( Herramienta menor )</v>
          </cell>
          <cell r="F10050" t="str">
            <v>Ins</v>
          </cell>
          <cell r="G10050" t="str">
            <v>glb</v>
          </cell>
          <cell r="H10050">
            <v>0.2</v>
          </cell>
          <cell r="I10050">
            <v>2535.75</v>
          </cell>
          <cell r="J10050">
            <v>507</v>
          </cell>
        </row>
        <row r="10051">
          <cell r="B10051" t="str">
            <v>I04</v>
          </cell>
          <cell r="C10051" t="str">
            <v>MANO DE OBRA BB (Instalaciones)</v>
          </cell>
          <cell r="F10051" t="str">
            <v>Ins</v>
          </cell>
          <cell r="G10051" t="str">
            <v>hc</v>
          </cell>
          <cell r="H10051">
            <v>0.3</v>
          </cell>
          <cell r="I10051">
            <v>19460.92380532817</v>
          </cell>
          <cell r="J10051">
            <v>5838</v>
          </cell>
        </row>
        <row r="10052">
          <cell r="B10052" t="str">
            <v>S53</v>
          </cell>
          <cell r="C10052" t="str">
            <v>TUBO PRESION RDE 21 PVC 200 psi  -  2 1/2"</v>
          </cell>
          <cell r="F10052" t="str">
            <v>Ins</v>
          </cell>
          <cell r="G10052" t="str">
            <v>m</v>
          </cell>
          <cell r="H10052">
            <v>1.03</v>
          </cell>
          <cell r="I10052">
            <v>32546.149999999998</v>
          </cell>
          <cell r="J10052">
            <v>33523</v>
          </cell>
        </row>
        <row r="10053">
          <cell r="B10053" t="str">
            <v>S235</v>
          </cell>
          <cell r="C10053" t="str">
            <v>ACCESORIOS PVC-P  2 1/2" ( Codo , unión y tapón )</v>
          </cell>
          <cell r="F10053" t="str">
            <v>Ins</v>
          </cell>
          <cell r="G10053" t="str">
            <v>und</v>
          </cell>
          <cell r="H10053">
            <v>0.16700000000000001</v>
          </cell>
          <cell r="I10053">
            <v>74647.649999999994</v>
          </cell>
          <cell r="J10053">
            <v>12466</v>
          </cell>
        </row>
        <row r="10054">
          <cell r="B10054" t="str">
            <v>S22</v>
          </cell>
          <cell r="C10054" t="str">
            <v>LIMPIADOR REM PVC 760 grms. (1/4)</v>
          </cell>
          <cell r="F10054" t="str">
            <v>Ins</v>
          </cell>
          <cell r="G10054" t="str">
            <v>und</v>
          </cell>
          <cell r="H10054">
            <v>3.7999999999999999E-2</v>
          </cell>
          <cell r="I10054">
            <v>55831.65</v>
          </cell>
          <cell r="J10054">
            <v>2122</v>
          </cell>
        </row>
        <row r="10055">
          <cell r="B10055" t="str">
            <v>S36</v>
          </cell>
          <cell r="C10055" t="str">
            <v>SOLDADURA PVC LIQUIDA 1/4</v>
          </cell>
          <cell r="F10055" t="str">
            <v>Ins</v>
          </cell>
          <cell r="G10055" t="str">
            <v>und</v>
          </cell>
          <cell r="H10055">
            <v>3.6999999999999998E-2</v>
          </cell>
          <cell r="I10055">
            <v>115790.85</v>
          </cell>
          <cell r="J10055">
            <v>4284</v>
          </cell>
        </row>
        <row r="10056">
          <cell r="B10056" t="str">
            <v>AA19</v>
          </cell>
          <cell r="C10056" t="str">
            <v>BASE B-200 (extendida y compactada)</v>
          </cell>
          <cell r="F10056" t="str">
            <v>Ana</v>
          </cell>
          <cell r="G10056" t="str">
            <v>m3</v>
          </cell>
          <cell r="H10056">
            <v>2.5000000000000001E-2</v>
          </cell>
          <cell r="I10056">
            <v>69350.399999999994</v>
          </cell>
          <cell r="J10056">
            <v>1734</v>
          </cell>
        </row>
        <row r="10057">
          <cell r="B10057" t="str">
            <v>AA33</v>
          </cell>
          <cell r="C10057" t="str">
            <v>EXCAVACION MANUAL PARA REDES HIDROSANITARIAS INFRAESTRUCTURA h=2.00 m. como máximo (no incluye retiro de material excavado).</v>
          </cell>
          <cell r="F10057" t="str">
            <v>Ana</v>
          </cell>
          <cell r="G10057" t="str">
            <v>m3</v>
          </cell>
          <cell r="H10057">
            <v>0.25</v>
          </cell>
          <cell r="I10057">
            <v>61006.05</v>
          </cell>
          <cell r="J10057">
            <v>15252</v>
          </cell>
        </row>
        <row r="10059">
          <cell r="A10059" t="str">
            <v>H-7.30</v>
          </cell>
          <cell r="C10059" t="str">
            <v>TUBERIA PVC-P  RDE 21  3" Agua Fria  - Red de suministro  (Incluye excavación manual, relleno inicial en base granular B-200, instalación  y accesorios).</v>
          </cell>
          <cell r="G10059" t="str">
            <v>m</v>
          </cell>
          <cell r="J10059">
            <v>92897</v>
          </cell>
        </row>
        <row r="10060">
          <cell r="B10060" t="str">
            <v>M03</v>
          </cell>
          <cell r="C10060" t="str">
            <v>EQUIPO BASICO ( Herramienta menor )</v>
          </cell>
          <cell r="F10060" t="str">
            <v>Ins</v>
          </cell>
          <cell r="G10060" t="str">
            <v>glb</v>
          </cell>
          <cell r="H10060">
            <v>0.2</v>
          </cell>
          <cell r="I10060">
            <v>2535.75</v>
          </cell>
          <cell r="J10060">
            <v>507</v>
          </cell>
        </row>
        <row r="10061">
          <cell r="B10061" t="str">
            <v>I04</v>
          </cell>
          <cell r="C10061" t="str">
            <v>MANO DE OBRA BB (Instalaciones)</v>
          </cell>
          <cell r="F10061" t="str">
            <v>Ins</v>
          </cell>
          <cell r="G10061" t="str">
            <v>hc</v>
          </cell>
          <cell r="H10061">
            <v>0.3</v>
          </cell>
          <cell r="I10061">
            <v>19460.92380532817</v>
          </cell>
          <cell r="J10061">
            <v>5838</v>
          </cell>
        </row>
        <row r="10062">
          <cell r="B10062" t="str">
            <v>S54</v>
          </cell>
          <cell r="C10062" t="str">
            <v xml:space="preserve">TUBO PRESION RDE 21 PVC 200 psi  -  3"  </v>
          </cell>
          <cell r="F10062" t="str">
            <v>Ins</v>
          </cell>
          <cell r="G10062" t="str">
            <v>m</v>
          </cell>
          <cell r="H10062">
            <v>1.03</v>
          </cell>
          <cell r="I10062">
            <v>43452.85</v>
          </cell>
          <cell r="J10062">
            <v>44756</v>
          </cell>
        </row>
        <row r="10063">
          <cell r="B10063" t="str">
            <v>S177</v>
          </cell>
          <cell r="C10063" t="str">
            <v>ACCESORIOS PVC-P  3" ( Codo , unión y tapón )</v>
          </cell>
          <cell r="F10063" t="str">
            <v>Ins</v>
          </cell>
          <cell r="G10063" t="str">
            <v>und</v>
          </cell>
          <cell r="H10063">
            <v>0.16700000000000001</v>
          </cell>
          <cell r="I10063">
            <v>100958.55</v>
          </cell>
          <cell r="J10063">
            <v>16860</v>
          </cell>
        </row>
        <row r="10064">
          <cell r="B10064" t="str">
            <v>S22</v>
          </cell>
          <cell r="C10064" t="str">
            <v>LIMPIADOR REM PVC 760 grms. (1/4)</v>
          </cell>
          <cell r="F10064" t="str">
            <v>Ins</v>
          </cell>
          <cell r="G10064" t="str">
            <v>und</v>
          </cell>
          <cell r="H10064">
            <v>4.7E-2</v>
          </cell>
          <cell r="I10064">
            <v>55831.65</v>
          </cell>
          <cell r="J10064">
            <v>2624</v>
          </cell>
        </row>
        <row r="10065">
          <cell r="B10065" t="str">
            <v>S36</v>
          </cell>
          <cell r="C10065" t="str">
            <v>SOLDADURA PVC LIQUIDA 1/4</v>
          </cell>
          <cell r="F10065" t="str">
            <v>Ins</v>
          </cell>
          <cell r="G10065" t="str">
            <v>und</v>
          </cell>
          <cell r="H10065">
            <v>4.5999999999999999E-2</v>
          </cell>
          <cell r="I10065">
            <v>115790.85</v>
          </cell>
          <cell r="J10065">
            <v>5326</v>
          </cell>
        </row>
        <row r="10066">
          <cell r="B10066" t="str">
            <v>AA19</v>
          </cell>
          <cell r="C10066" t="str">
            <v>BASE B-200 (extendida y compactada)</v>
          </cell>
          <cell r="F10066" t="str">
            <v>Ana</v>
          </cell>
          <cell r="G10066" t="str">
            <v>m3</v>
          </cell>
          <cell r="H10066">
            <v>2.5000000000000001E-2</v>
          </cell>
          <cell r="I10066">
            <v>69350.399999999994</v>
          </cell>
          <cell r="J10066">
            <v>1734</v>
          </cell>
        </row>
        <row r="10067">
          <cell r="B10067" t="str">
            <v>AA33</v>
          </cell>
          <cell r="C10067" t="str">
            <v>EXCAVACION MANUAL PARA REDES HIDROSANITARIAS INFRAESTRUCTURA h=2.00 m. como máximo (no incluye retiro de material excavado).</v>
          </cell>
          <cell r="F10067" t="str">
            <v>Ana</v>
          </cell>
          <cell r="G10067" t="str">
            <v>m3</v>
          </cell>
          <cell r="H10067">
            <v>0.25</v>
          </cell>
          <cell r="I10067">
            <v>61006.05</v>
          </cell>
          <cell r="J10067">
            <v>15252</v>
          </cell>
        </row>
        <row r="10069">
          <cell r="A10069" t="str">
            <v>H-7.31</v>
          </cell>
          <cell r="C10069" t="str">
            <v>TUBERIA PVC-P  RDE 21  4" Agua Fria - Red de suministro  (Incluye excavación manual, relleno inicial en base granular B-200, instalación  y accesorios).</v>
          </cell>
          <cell r="G10069" t="str">
            <v>m</v>
          </cell>
          <cell r="J10069">
            <v>149643</v>
          </cell>
        </row>
        <row r="10070">
          <cell r="B10070" t="str">
            <v>M03</v>
          </cell>
          <cell r="C10070" t="str">
            <v>EQUIPO BASICO ( Herramienta menor )</v>
          </cell>
          <cell r="F10070" t="str">
            <v>Ins</v>
          </cell>
          <cell r="G10070" t="str">
            <v>glb</v>
          </cell>
          <cell r="H10070">
            <v>0.2</v>
          </cell>
          <cell r="I10070">
            <v>2535.75</v>
          </cell>
          <cell r="J10070">
            <v>507</v>
          </cell>
        </row>
        <row r="10071">
          <cell r="B10071" t="str">
            <v>I04</v>
          </cell>
          <cell r="C10071" t="str">
            <v>MANO DE OBRA BB (Instalaciones)</v>
          </cell>
          <cell r="F10071" t="str">
            <v>Ins</v>
          </cell>
          <cell r="G10071" t="str">
            <v>hc</v>
          </cell>
          <cell r="H10071">
            <v>0.3</v>
          </cell>
          <cell r="I10071">
            <v>19460.92380532817</v>
          </cell>
          <cell r="J10071">
            <v>5838</v>
          </cell>
        </row>
        <row r="10072">
          <cell r="B10072" t="str">
            <v>S154</v>
          </cell>
          <cell r="C10072" t="str">
            <v xml:space="preserve">TUBO PRESION RDE 21 PVC 200 psi  -  4" </v>
          </cell>
          <cell r="F10072" t="str">
            <v>Ins</v>
          </cell>
          <cell r="G10072" t="str">
            <v>m</v>
          </cell>
          <cell r="H10072">
            <v>1.03</v>
          </cell>
          <cell r="I10072">
            <v>74117.575000000012</v>
          </cell>
          <cell r="J10072">
            <v>76341</v>
          </cell>
        </row>
        <row r="10073">
          <cell r="B10073" t="str">
            <v>S178</v>
          </cell>
          <cell r="C10073" t="str">
            <v>ACCESORIOS PVC-P  4" ( Codo , unión y tapón )</v>
          </cell>
          <cell r="F10073" t="str">
            <v>Ins</v>
          </cell>
          <cell r="G10073" t="str">
            <v>und</v>
          </cell>
          <cell r="H10073">
            <v>0.16700000000000001</v>
          </cell>
          <cell r="I10073">
            <v>209693.4</v>
          </cell>
          <cell r="J10073">
            <v>35019</v>
          </cell>
        </row>
        <row r="10074">
          <cell r="B10074" t="str">
            <v>S22</v>
          </cell>
          <cell r="C10074" t="str">
            <v>LIMPIADOR REM PVC 760 grms. (1/4)</v>
          </cell>
          <cell r="F10074" t="str">
            <v>Ins</v>
          </cell>
          <cell r="G10074" t="str">
            <v>und</v>
          </cell>
          <cell r="H10074">
            <v>6.8000000000000005E-2</v>
          </cell>
          <cell r="I10074">
            <v>55831.65</v>
          </cell>
          <cell r="J10074">
            <v>3797</v>
          </cell>
        </row>
        <row r="10075">
          <cell r="B10075" t="str">
            <v>S36</v>
          </cell>
          <cell r="C10075" t="str">
            <v>SOLDADURA PVC LIQUIDA 1/4</v>
          </cell>
          <cell r="F10075" t="str">
            <v>Ins</v>
          </cell>
          <cell r="G10075" t="str">
            <v>und</v>
          </cell>
          <cell r="H10075">
            <v>6.7000000000000004E-2</v>
          </cell>
          <cell r="I10075">
            <v>115790.85</v>
          </cell>
          <cell r="J10075">
            <v>7758</v>
          </cell>
        </row>
        <row r="10076">
          <cell r="B10076" t="str">
            <v>AA19</v>
          </cell>
          <cell r="C10076" t="str">
            <v>BASE B-200 (extendida y compactada)</v>
          </cell>
          <cell r="F10076" t="str">
            <v>Ana</v>
          </cell>
          <cell r="G10076" t="str">
            <v>m3</v>
          </cell>
          <cell r="H10076">
            <v>0.03</v>
          </cell>
          <cell r="I10076">
            <v>69350.399999999994</v>
          </cell>
          <cell r="J10076">
            <v>2081</v>
          </cell>
        </row>
        <row r="10077">
          <cell r="B10077" t="str">
            <v>AA33</v>
          </cell>
          <cell r="C10077" t="str">
            <v>EXCAVACION MANUAL PARA REDES HIDROSANITARIAS INFRAESTRUCTURA h=2.00 m. como máximo (no incluye retiro de material excavado).</v>
          </cell>
          <cell r="F10077" t="str">
            <v>Ana</v>
          </cell>
          <cell r="G10077" t="str">
            <v>m3</v>
          </cell>
          <cell r="H10077">
            <v>0.3</v>
          </cell>
          <cell r="I10077">
            <v>61006.05</v>
          </cell>
          <cell r="J10077">
            <v>18302</v>
          </cell>
        </row>
        <row r="10079">
          <cell r="A10079" t="str">
            <v>H-7.32</v>
          </cell>
          <cell r="C10079" t="str">
            <v>TUBERIA PVC-P RDE 11 3/4" Agua Fria ( Red de suministro Descolgada) Incluye instalación y accesorios.</v>
          </cell>
          <cell r="G10079" t="str">
            <v>m</v>
          </cell>
          <cell r="J10079">
            <v>15648</v>
          </cell>
        </row>
        <row r="10080">
          <cell r="B10080" t="str">
            <v>M03</v>
          </cell>
          <cell r="C10080" t="str">
            <v>EQUIPO BASICO ( Herramienta menor )</v>
          </cell>
          <cell r="F10080" t="str">
            <v>Ins</v>
          </cell>
          <cell r="G10080" t="str">
            <v>glb</v>
          </cell>
          <cell r="H10080">
            <v>0.2</v>
          </cell>
          <cell r="I10080">
            <v>2535.75</v>
          </cell>
          <cell r="J10080">
            <v>507</v>
          </cell>
        </row>
        <row r="10081">
          <cell r="B10081" t="str">
            <v>M01</v>
          </cell>
          <cell r="C10081" t="str">
            <v>ANDAMIO METALICO TUBULAR (Sección de 2 marcos de 1.50*1.50 m.con 2 crucetas de 2.30 m.)</v>
          </cell>
          <cell r="F10081" t="str">
            <v>Ins</v>
          </cell>
          <cell r="G10081" t="str">
            <v>sm</v>
          </cell>
          <cell r="H10081">
            <v>5.0000000000000001E-3</v>
          </cell>
          <cell r="I10081">
            <v>5093.55</v>
          </cell>
          <cell r="J10081">
            <v>25</v>
          </cell>
        </row>
        <row r="10082">
          <cell r="B10082" t="str">
            <v>I04</v>
          </cell>
          <cell r="C10082" t="str">
            <v>MANO DE OBRA BB (Instalaciones)</v>
          </cell>
          <cell r="F10082" t="str">
            <v>Ins</v>
          </cell>
          <cell r="G10082" t="str">
            <v>hc</v>
          </cell>
          <cell r="H10082">
            <v>0.3</v>
          </cell>
          <cell r="I10082">
            <v>19460.92380532817</v>
          </cell>
          <cell r="J10082">
            <v>5838</v>
          </cell>
        </row>
        <row r="10083">
          <cell r="B10083" t="str">
            <v>S49A</v>
          </cell>
          <cell r="C10083" t="str">
            <v>TUBO PRESION RDE 11  PVC  400 psi  -  3/4"</v>
          </cell>
          <cell r="F10083" t="str">
            <v>Ins</v>
          </cell>
          <cell r="G10083" t="str">
            <v>m</v>
          </cell>
          <cell r="H10083">
            <v>1.03</v>
          </cell>
          <cell r="I10083">
            <v>5973.45</v>
          </cell>
          <cell r="J10083">
            <v>6153</v>
          </cell>
        </row>
        <row r="10084">
          <cell r="B10084" t="str">
            <v>S93</v>
          </cell>
          <cell r="C10084" t="str">
            <v>ACCESORIOS PVC-P  3/4" ( Codo , unión y tapón )</v>
          </cell>
          <cell r="F10084" t="str">
            <v>Ins</v>
          </cell>
          <cell r="G10084" t="str">
            <v>und</v>
          </cell>
          <cell r="H10084">
            <v>0.16700000000000001</v>
          </cell>
          <cell r="I10084">
            <v>2740.5</v>
          </cell>
          <cell r="J10084">
            <v>458</v>
          </cell>
        </row>
        <row r="10085">
          <cell r="B10085" t="str">
            <v>S22</v>
          </cell>
          <cell r="C10085" t="str">
            <v>LIMPIADOR REM PVC 760 grms. (1/4)</v>
          </cell>
          <cell r="F10085" t="str">
            <v>Ins</v>
          </cell>
          <cell r="G10085" t="str">
            <v>und</v>
          </cell>
          <cell r="H10085">
            <v>7.0000000000000001E-3</v>
          </cell>
          <cell r="I10085">
            <v>55831.65</v>
          </cell>
          <cell r="J10085">
            <v>391</v>
          </cell>
        </row>
        <row r="10086">
          <cell r="B10086" t="str">
            <v>S36</v>
          </cell>
          <cell r="C10086" t="str">
            <v>SOLDADURA PVC LIQUIDA 1/4</v>
          </cell>
          <cell r="F10086" t="str">
            <v>Ins</v>
          </cell>
          <cell r="G10086" t="str">
            <v>und</v>
          </cell>
          <cell r="H10086">
            <v>6.8999999999999999E-3</v>
          </cell>
          <cell r="I10086">
            <v>115790.85</v>
          </cell>
          <cell r="J10086">
            <v>799</v>
          </cell>
        </row>
        <row r="10087">
          <cell r="B10087" t="str">
            <v>S108</v>
          </cell>
          <cell r="C10087" t="str">
            <v xml:space="preserve">ABRAZADERA EN ACERO, cremallera 8mm </v>
          </cell>
          <cell r="F10087" t="str">
            <v>Ins</v>
          </cell>
          <cell r="G10087" t="str">
            <v>und</v>
          </cell>
          <cell r="H10087">
            <v>1.2</v>
          </cell>
          <cell r="I10087">
            <v>1231.125</v>
          </cell>
          <cell r="J10087">
            <v>1477</v>
          </cell>
        </row>
        <row r="10089">
          <cell r="A10089" t="str">
            <v>H-7.33</v>
          </cell>
          <cell r="C10089" t="str">
            <v>TUBERIA PVC-P  RDE 21  1" Agua Fria  (Red de suministro Descolgada) Incluye instalación y accesorios.</v>
          </cell>
          <cell r="G10089" t="str">
            <v>m</v>
          </cell>
          <cell r="J10089">
            <v>15999</v>
          </cell>
        </row>
        <row r="10090">
          <cell r="B10090" t="str">
            <v>M03</v>
          </cell>
          <cell r="C10090" t="str">
            <v>EQUIPO BASICO ( Herramienta menor )</v>
          </cell>
          <cell r="F10090" t="str">
            <v>Ins</v>
          </cell>
          <cell r="G10090" t="str">
            <v>glb</v>
          </cell>
          <cell r="H10090">
            <v>0.2</v>
          </cell>
          <cell r="I10090">
            <v>2535.75</v>
          </cell>
          <cell r="J10090">
            <v>507</v>
          </cell>
        </row>
        <row r="10091">
          <cell r="B10091" t="str">
            <v>M01</v>
          </cell>
          <cell r="C10091" t="str">
            <v>ANDAMIO METALICO TUBULAR (Sección de 2 marcos de 1.50*1.50 m.con 2 crucetas de 2.30 m.)</v>
          </cell>
          <cell r="F10091" t="str">
            <v>Ins</v>
          </cell>
          <cell r="G10091" t="str">
            <v>sm</v>
          </cell>
          <cell r="H10091">
            <v>5.0000000000000001E-3</v>
          </cell>
          <cell r="I10091">
            <v>5093.55</v>
          </cell>
          <cell r="J10091">
            <v>25</v>
          </cell>
        </row>
        <row r="10092">
          <cell r="B10092" t="str">
            <v>I04</v>
          </cell>
          <cell r="C10092" t="str">
            <v>MANO DE OBRA BB (Instalaciones)</v>
          </cell>
          <cell r="F10092" t="str">
            <v>Ins</v>
          </cell>
          <cell r="G10092" t="str">
            <v>hc</v>
          </cell>
          <cell r="H10092">
            <v>0.3</v>
          </cell>
          <cell r="I10092">
            <v>19460.92380532817</v>
          </cell>
          <cell r="J10092">
            <v>5838</v>
          </cell>
        </row>
        <row r="10093">
          <cell r="B10093" t="str">
            <v>S52</v>
          </cell>
          <cell r="C10093" t="str">
            <v xml:space="preserve">TUBO PRESION RDE 21 PVC 200 psi  -  1" </v>
          </cell>
          <cell r="F10093" t="str">
            <v>Ins</v>
          </cell>
          <cell r="G10093" t="str">
            <v>m</v>
          </cell>
          <cell r="H10093">
            <v>1.03</v>
          </cell>
          <cell r="I10093">
            <v>5565.875</v>
          </cell>
          <cell r="J10093">
            <v>5733</v>
          </cell>
        </row>
        <row r="10094">
          <cell r="B10094" t="str">
            <v>S91</v>
          </cell>
          <cell r="C10094" t="str">
            <v>ACCESORIOS PVC-P  1" ( Codo, unión y tapón )</v>
          </cell>
          <cell r="F10094" t="str">
            <v>Ins</v>
          </cell>
          <cell r="G10094" t="str">
            <v>und</v>
          </cell>
          <cell r="H10094">
            <v>0.16700000000000001</v>
          </cell>
          <cell r="I10094">
            <v>4889.8500000000004</v>
          </cell>
          <cell r="J10094">
            <v>817</v>
          </cell>
        </row>
        <row r="10095">
          <cell r="B10095" t="str">
            <v>S22</v>
          </cell>
          <cell r="C10095" t="str">
            <v>LIMPIADOR REM PVC 760 grms. (1/4)</v>
          </cell>
          <cell r="F10095" t="str">
            <v>Ins</v>
          </cell>
          <cell r="G10095" t="str">
            <v>und</v>
          </cell>
          <cell r="H10095">
            <v>9.4000000000000004E-3</v>
          </cell>
          <cell r="I10095">
            <v>55831.65</v>
          </cell>
          <cell r="J10095">
            <v>525</v>
          </cell>
        </row>
        <row r="10096">
          <cell r="B10096" t="str">
            <v>S36</v>
          </cell>
          <cell r="C10096" t="str">
            <v>SOLDADURA PVC LIQUIDA 1/4</v>
          </cell>
          <cell r="F10096" t="str">
            <v>Ins</v>
          </cell>
          <cell r="G10096" t="str">
            <v>und</v>
          </cell>
          <cell r="H10096">
            <v>9.2999999999999992E-3</v>
          </cell>
          <cell r="I10096">
            <v>115790.85</v>
          </cell>
          <cell r="J10096">
            <v>1077</v>
          </cell>
        </row>
        <row r="10097">
          <cell r="B10097" t="str">
            <v>S108</v>
          </cell>
          <cell r="C10097" t="str">
            <v xml:space="preserve">ABRAZADERA EN ACERO, cremallera 8mm </v>
          </cell>
          <cell r="F10097" t="str">
            <v>Ins</v>
          </cell>
          <cell r="G10097" t="str">
            <v>und</v>
          </cell>
          <cell r="H10097">
            <v>1.2</v>
          </cell>
          <cell r="I10097">
            <v>1231.125</v>
          </cell>
          <cell r="J10097">
            <v>1477</v>
          </cell>
        </row>
        <row r="10099">
          <cell r="A10099" t="str">
            <v>H-7.34</v>
          </cell>
          <cell r="C10099" t="str">
            <v>TUBERIA PVC-P  RDE 21  1 1/4"  Agua Fria  (Red de suministro Descolgada) Incluye instalación y accesorios.</v>
          </cell>
          <cell r="G10099" t="str">
            <v>m</v>
          </cell>
          <cell r="J10099">
            <v>22315</v>
          </cell>
        </row>
        <row r="10100">
          <cell r="B10100" t="str">
            <v>M03</v>
          </cell>
          <cell r="C10100" t="str">
            <v>EQUIPO BASICO ( Herramienta menor )</v>
          </cell>
          <cell r="F10100" t="str">
            <v>Ins</v>
          </cell>
          <cell r="G10100" t="str">
            <v>glb</v>
          </cell>
          <cell r="H10100">
            <v>0.2</v>
          </cell>
          <cell r="I10100">
            <v>2535.75</v>
          </cell>
          <cell r="J10100">
            <v>507</v>
          </cell>
        </row>
        <row r="10101">
          <cell r="B10101" t="str">
            <v>M01</v>
          </cell>
          <cell r="C10101" t="str">
            <v>ANDAMIO METALICO TUBULAR (Sección de 2 marcos de 1.50*1.50 m.con 2 crucetas de 2.30 m.)</v>
          </cell>
          <cell r="F10101" t="str">
            <v>Ins</v>
          </cell>
          <cell r="G10101" t="str">
            <v>sm</v>
          </cell>
          <cell r="H10101">
            <v>5.0000000000000001E-3</v>
          </cell>
          <cell r="I10101">
            <v>5093.55</v>
          </cell>
          <cell r="J10101">
            <v>25</v>
          </cell>
        </row>
        <row r="10102">
          <cell r="B10102" t="str">
            <v>I04</v>
          </cell>
          <cell r="C10102" t="str">
            <v>MANO DE OBRA BB (Instalaciones)</v>
          </cell>
          <cell r="F10102" t="str">
            <v>Ins</v>
          </cell>
          <cell r="G10102" t="str">
            <v>hc</v>
          </cell>
          <cell r="H10102">
            <v>0.3</v>
          </cell>
          <cell r="I10102">
            <v>19460.92380532817</v>
          </cell>
          <cell r="J10102">
            <v>5838</v>
          </cell>
        </row>
        <row r="10103">
          <cell r="B10103" t="str">
            <v>S162</v>
          </cell>
          <cell r="C10103" t="str">
            <v xml:space="preserve">TUBO PRESION RDE 21 PVC  200 psi  -  1 1/4" </v>
          </cell>
          <cell r="F10103" t="str">
            <v>Ins</v>
          </cell>
          <cell r="G10103" t="str">
            <v>m</v>
          </cell>
          <cell r="H10103">
            <v>1.03</v>
          </cell>
          <cell r="I10103">
            <v>10029.775</v>
          </cell>
          <cell r="J10103">
            <v>10331</v>
          </cell>
        </row>
        <row r="10104">
          <cell r="B10104" t="str">
            <v>S163</v>
          </cell>
          <cell r="C10104" t="str">
            <v>ACCESORIOS PVC-P  1 1/4" ( Codo , unión y tapón )</v>
          </cell>
          <cell r="F10104" t="str">
            <v>Ins</v>
          </cell>
          <cell r="G10104" t="str">
            <v>und</v>
          </cell>
          <cell r="H10104">
            <v>0.16700000000000001</v>
          </cell>
          <cell r="I10104">
            <v>9970.7999999999993</v>
          </cell>
          <cell r="J10104">
            <v>1665</v>
          </cell>
        </row>
        <row r="10105">
          <cell r="B10105" t="str">
            <v>S22</v>
          </cell>
          <cell r="C10105" t="str">
            <v>LIMPIADOR REM PVC 760 grms. (1/4)</v>
          </cell>
          <cell r="F10105" t="str">
            <v>Ins</v>
          </cell>
          <cell r="G10105" t="str">
            <v>und</v>
          </cell>
          <cell r="H10105">
            <v>1.4E-2</v>
          </cell>
          <cell r="I10105">
            <v>55831.65</v>
          </cell>
          <cell r="J10105">
            <v>782</v>
          </cell>
        </row>
        <row r="10106">
          <cell r="B10106" t="str">
            <v>S36</v>
          </cell>
          <cell r="C10106" t="str">
            <v>SOLDADURA PVC LIQUIDA 1/4</v>
          </cell>
          <cell r="F10106" t="str">
            <v>Ins</v>
          </cell>
          <cell r="G10106" t="str">
            <v>und</v>
          </cell>
          <cell r="H10106">
            <v>1.2999999999999999E-2</v>
          </cell>
          <cell r="I10106">
            <v>115790.85</v>
          </cell>
          <cell r="J10106">
            <v>1505</v>
          </cell>
        </row>
        <row r="10107">
          <cell r="B10107" t="str">
            <v>S108</v>
          </cell>
          <cell r="C10107" t="str">
            <v xml:space="preserve">ABRAZADERA EN ACERO, cremallera 8mm </v>
          </cell>
          <cell r="F10107" t="str">
            <v>Ins</v>
          </cell>
          <cell r="G10107" t="str">
            <v>und</v>
          </cell>
          <cell r="H10107">
            <v>1.35</v>
          </cell>
          <cell r="I10107">
            <v>1231.125</v>
          </cell>
          <cell r="J10107">
            <v>1662</v>
          </cell>
        </row>
        <row r="10109">
          <cell r="A10109" t="str">
            <v>H-7.35</v>
          </cell>
          <cell r="C10109" t="str">
            <v>TUBERIA PVC-P  RDE 21  1 1/2"  Agua Fria  (Red de suministro Descolgada) Incluye instalación y accesorios.</v>
          </cell>
          <cell r="G10109" t="str">
            <v>m</v>
          </cell>
          <cell r="J10109">
            <v>27469</v>
          </cell>
        </row>
        <row r="10110">
          <cell r="B10110" t="str">
            <v>M03</v>
          </cell>
          <cell r="C10110" t="str">
            <v>EQUIPO BASICO ( Herramienta menor )</v>
          </cell>
          <cell r="F10110" t="str">
            <v>Ins</v>
          </cell>
          <cell r="G10110" t="str">
            <v>glb</v>
          </cell>
          <cell r="H10110">
            <v>0.2</v>
          </cell>
          <cell r="I10110">
            <v>2535.75</v>
          </cell>
          <cell r="J10110">
            <v>507</v>
          </cell>
        </row>
        <row r="10111">
          <cell r="B10111" t="str">
            <v>M01</v>
          </cell>
          <cell r="C10111" t="str">
            <v>ANDAMIO METALICO TUBULAR (Sección de 2 marcos de 1.50*1.50 m.con 2 crucetas de 2.30 m.)</v>
          </cell>
          <cell r="F10111" t="str">
            <v>Ins</v>
          </cell>
          <cell r="G10111" t="str">
            <v>sm</v>
          </cell>
          <cell r="H10111">
            <v>5.0000000000000001E-3</v>
          </cell>
          <cell r="I10111">
            <v>5093.55</v>
          </cell>
          <cell r="J10111">
            <v>25</v>
          </cell>
        </row>
        <row r="10112">
          <cell r="B10112" t="str">
            <v>I04</v>
          </cell>
          <cell r="C10112" t="str">
            <v>MANO DE OBRA BB (Instalaciones)</v>
          </cell>
          <cell r="F10112" t="str">
            <v>Ins</v>
          </cell>
          <cell r="G10112" t="str">
            <v>hc</v>
          </cell>
          <cell r="H10112">
            <v>0.3</v>
          </cell>
          <cell r="I10112">
            <v>19460.92380532817</v>
          </cell>
          <cell r="J10112">
            <v>5838</v>
          </cell>
        </row>
        <row r="10113">
          <cell r="B10113" t="str">
            <v>S50</v>
          </cell>
          <cell r="C10113" t="str">
            <v xml:space="preserve">TUBO PRESION RDE 21 PVC  200 psi  -  1 1/2" </v>
          </cell>
          <cell r="F10113" t="str">
            <v>Ins</v>
          </cell>
          <cell r="G10113" t="str">
            <v>m</v>
          </cell>
          <cell r="H10113">
            <v>1.03</v>
          </cell>
          <cell r="I10113">
            <v>13095.95</v>
          </cell>
          <cell r="J10113">
            <v>13489</v>
          </cell>
        </row>
        <row r="10114">
          <cell r="B10114" t="str">
            <v>S90</v>
          </cell>
          <cell r="C10114" t="str">
            <v>ACCESORIOS PVC-P  1 1/2"  ( Codo , unión y tapón )</v>
          </cell>
          <cell r="F10114" t="str">
            <v>Ins</v>
          </cell>
          <cell r="G10114" t="str">
            <v>und</v>
          </cell>
          <cell r="H10114">
            <v>0.16700000000000001</v>
          </cell>
          <cell r="I10114">
            <v>15601.95</v>
          </cell>
          <cell r="J10114">
            <v>2606</v>
          </cell>
        </row>
        <row r="10115">
          <cell r="B10115" t="str">
            <v>S22</v>
          </cell>
          <cell r="C10115" t="str">
            <v>LIMPIADOR REM PVC 760 grms. (1/4)</v>
          </cell>
          <cell r="F10115" t="str">
            <v>Ins</v>
          </cell>
          <cell r="G10115" t="str">
            <v>und</v>
          </cell>
          <cell r="H10115">
            <v>1.7999999999999999E-2</v>
          </cell>
          <cell r="I10115">
            <v>55831.65</v>
          </cell>
          <cell r="J10115">
            <v>1005</v>
          </cell>
        </row>
        <row r="10116">
          <cell r="B10116" t="str">
            <v>S36</v>
          </cell>
          <cell r="C10116" t="str">
            <v>SOLDADURA PVC LIQUIDA 1/4</v>
          </cell>
          <cell r="F10116" t="str">
            <v>Ins</v>
          </cell>
          <cell r="G10116" t="str">
            <v>und</v>
          </cell>
          <cell r="H10116">
            <v>1.7000000000000001E-2</v>
          </cell>
          <cell r="I10116">
            <v>115790.85</v>
          </cell>
          <cell r="J10116">
            <v>1968</v>
          </cell>
        </row>
        <row r="10117">
          <cell r="B10117" t="str">
            <v>S108</v>
          </cell>
          <cell r="C10117" t="str">
            <v xml:space="preserve">ABRAZADERA EN ACERO, cremallera 8mm </v>
          </cell>
          <cell r="F10117" t="str">
            <v>Ins</v>
          </cell>
          <cell r="G10117" t="str">
            <v>und</v>
          </cell>
          <cell r="H10117">
            <v>1.65</v>
          </cell>
          <cell r="I10117">
            <v>1231.125</v>
          </cell>
          <cell r="J10117">
            <v>2031</v>
          </cell>
        </row>
        <row r="10119">
          <cell r="A10119" t="str">
            <v>H-7.36</v>
          </cell>
          <cell r="C10119" t="str">
            <v>TUBERIA PVC-P  RDE 21  2" Agua Fria  (Red de suministro Descolgada) Incluye instalación y accesorios.</v>
          </cell>
          <cell r="G10119" t="str">
            <v>m</v>
          </cell>
          <cell r="J10119">
            <v>39038</v>
          </cell>
        </row>
        <row r="10120">
          <cell r="B10120" t="str">
            <v>M03</v>
          </cell>
          <cell r="C10120" t="str">
            <v>EQUIPO BASICO ( Herramienta menor )</v>
          </cell>
          <cell r="F10120" t="str">
            <v>Ins</v>
          </cell>
          <cell r="G10120" t="str">
            <v>glb</v>
          </cell>
          <cell r="H10120">
            <v>0.2</v>
          </cell>
          <cell r="I10120">
            <v>2535.75</v>
          </cell>
          <cell r="J10120">
            <v>507</v>
          </cell>
        </row>
        <row r="10121">
          <cell r="B10121" t="str">
            <v>M01</v>
          </cell>
          <cell r="C10121" t="str">
            <v>ANDAMIO METALICO TUBULAR (Sección de 2 marcos de 1.50*1.50 m.con 2 crucetas de 2.30 m.)</v>
          </cell>
          <cell r="F10121" t="str">
            <v>Ins</v>
          </cell>
          <cell r="G10121" t="str">
            <v>sm</v>
          </cell>
          <cell r="H10121">
            <v>5.0000000000000001E-3</v>
          </cell>
          <cell r="I10121">
            <v>5093.55</v>
          </cell>
          <cell r="J10121">
            <v>25</v>
          </cell>
        </row>
        <row r="10122">
          <cell r="B10122" t="str">
            <v>I04</v>
          </cell>
          <cell r="C10122" t="str">
            <v>MANO DE OBRA BB (Instalaciones)</v>
          </cell>
          <cell r="F10122" t="str">
            <v>Ins</v>
          </cell>
          <cell r="G10122" t="str">
            <v>hc</v>
          </cell>
          <cell r="H10122">
            <v>0.3</v>
          </cell>
          <cell r="I10122">
            <v>19460.92380532817</v>
          </cell>
          <cell r="J10122">
            <v>5838</v>
          </cell>
        </row>
        <row r="10123">
          <cell r="B10123" t="str">
            <v>S51</v>
          </cell>
          <cell r="C10123" t="str">
            <v xml:space="preserve">TUBO PRESION RDE 21 PVC  200 psi  -  2"  </v>
          </cell>
          <cell r="F10123" t="str">
            <v>Ins</v>
          </cell>
          <cell r="G10123" t="str">
            <v>m</v>
          </cell>
          <cell r="H10123">
            <v>1.03</v>
          </cell>
          <cell r="I10123">
            <v>20082.125</v>
          </cell>
          <cell r="J10123">
            <v>20685</v>
          </cell>
        </row>
        <row r="10124">
          <cell r="B10124" t="str">
            <v>S92</v>
          </cell>
          <cell r="C10124" t="str">
            <v>ACCESORIOS PVC-P  2" ( Codo , unión y tapón )</v>
          </cell>
          <cell r="F10124" t="str">
            <v>Ins</v>
          </cell>
          <cell r="G10124" t="str">
            <v>und</v>
          </cell>
          <cell r="H10124">
            <v>0.16700000000000001</v>
          </cell>
          <cell r="I10124">
            <v>25348.05</v>
          </cell>
          <cell r="J10124">
            <v>4233</v>
          </cell>
        </row>
        <row r="10125">
          <cell r="B10125" t="str">
            <v>S22</v>
          </cell>
          <cell r="C10125" t="str">
            <v>LIMPIADOR REM PVC 760 grms. (1/4)</v>
          </cell>
          <cell r="F10125" t="str">
            <v>Ins</v>
          </cell>
          <cell r="G10125" t="str">
            <v>und</v>
          </cell>
          <cell r="H10125">
            <v>3.4000000000000002E-2</v>
          </cell>
          <cell r="I10125">
            <v>55831.65</v>
          </cell>
          <cell r="J10125">
            <v>1898</v>
          </cell>
        </row>
        <row r="10126">
          <cell r="B10126" t="str">
            <v>S36</v>
          </cell>
          <cell r="C10126" t="str">
            <v>SOLDADURA PVC LIQUIDA 1/4</v>
          </cell>
          <cell r="F10126" t="str">
            <v>Ins</v>
          </cell>
          <cell r="G10126" t="str">
            <v>und</v>
          </cell>
          <cell r="H10126">
            <v>3.3000000000000002E-2</v>
          </cell>
          <cell r="I10126">
            <v>115790.85</v>
          </cell>
          <cell r="J10126">
            <v>3821</v>
          </cell>
        </row>
        <row r="10127">
          <cell r="B10127" t="str">
            <v>S108</v>
          </cell>
          <cell r="C10127" t="str">
            <v xml:space="preserve">ABRAZADERA EN ACERO, cremallera 8mm </v>
          </cell>
          <cell r="F10127" t="str">
            <v>Ins</v>
          </cell>
          <cell r="G10127" t="str">
            <v>und</v>
          </cell>
          <cell r="H10127">
            <v>1.65</v>
          </cell>
          <cell r="I10127">
            <v>1231.125</v>
          </cell>
          <cell r="J10127">
            <v>2031</v>
          </cell>
        </row>
        <row r="10129">
          <cell r="A10129" t="str">
            <v>H-7.37</v>
          </cell>
          <cell r="C10129" t="str">
            <v>TUBERIA PVC-P  RDE 21  2 1/2" Agua Fria  (Red de suministro Descolgada) Incluye instalación y accesorios.</v>
          </cell>
          <cell r="G10129" t="str">
            <v>m</v>
          </cell>
          <cell r="J10129">
            <v>61347</v>
          </cell>
        </row>
        <row r="10130">
          <cell r="B10130" t="str">
            <v>M03</v>
          </cell>
          <cell r="C10130" t="str">
            <v>EQUIPO BASICO ( Herramienta menor )</v>
          </cell>
          <cell r="F10130" t="str">
            <v>Ins</v>
          </cell>
          <cell r="G10130" t="str">
            <v>glb</v>
          </cell>
          <cell r="H10130">
            <v>0.2</v>
          </cell>
          <cell r="I10130">
            <v>2535.75</v>
          </cell>
          <cell r="J10130">
            <v>507</v>
          </cell>
        </row>
        <row r="10131">
          <cell r="B10131" t="str">
            <v>M01</v>
          </cell>
          <cell r="C10131" t="str">
            <v>ANDAMIO METALICO TUBULAR (Sección de 2 marcos de 1.50*1.50 m.con 2 crucetas de 2.30 m.)</v>
          </cell>
          <cell r="F10131" t="str">
            <v>Ins</v>
          </cell>
          <cell r="G10131" t="str">
            <v>sm</v>
          </cell>
          <cell r="H10131">
            <v>5.0000000000000001E-3</v>
          </cell>
          <cell r="I10131">
            <v>5093.55</v>
          </cell>
          <cell r="J10131">
            <v>25</v>
          </cell>
        </row>
        <row r="10132">
          <cell r="B10132" t="str">
            <v>I04</v>
          </cell>
          <cell r="C10132" t="str">
            <v>MANO DE OBRA BB (Instalaciones)</v>
          </cell>
          <cell r="F10132" t="str">
            <v>Ins</v>
          </cell>
          <cell r="G10132" t="str">
            <v>hc</v>
          </cell>
          <cell r="H10132">
            <v>0.3</v>
          </cell>
          <cell r="I10132">
            <v>19460.92380532817</v>
          </cell>
          <cell r="J10132">
            <v>5838</v>
          </cell>
        </row>
        <row r="10133">
          <cell r="B10133" t="str">
            <v>S53</v>
          </cell>
          <cell r="C10133" t="str">
            <v>TUBO PRESION RDE 21 PVC 200 psi  -  2 1/2"</v>
          </cell>
          <cell r="F10133" t="str">
            <v>Ins</v>
          </cell>
          <cell r="G10133" t="str">
            <v>m</v>
          </cell>
          <cell r="H10133">
            <v>1.03</v>
          </cell>
          <cell r="I10133">
            <v>32546.149999999998</v>
          </cell>
          <cell r="J10133">
            <v>33523</v>
          </cell>
        </row>
        <row r="10134">
          <cell r="B10134" t="str">
            <v>S235</v>
          </cell>
          <cell r="C10134" t="str">
            <v>ACCESORIOS PVC-P  2 1/2" ( Codo , unión y tapón )</v>
          </cell>
          <cell r="F10134" t="str">
            <v>Ins</v>
          </cell>
          <cell r="G10134" t="str">
            <v>und</v>
          </cell>
          <cell r="H10134">
            <v>0.16700000000000001</v>
          </cell>
          <cell r="I10134">
            <v>74647.649999999994</v>
          </cell>
          <cell r="J10134">
            <v>12466</v>
          </cell>
        </row>
        <row r="10135">
          <cell r="B10135" t="str">
            <v>S22</v>
          </cell>
          <cell r="C10135" t="str">
            <v>LIMPIADOR REM PVC 760 grms. (1/4)</v>
          </cell>
          <cell r="F10135" t="str">
            <v>Ins</v>
          </cell>
          <cell r="G10135" t="str">
            <v>und</v>
          </cell>
          <cell r="H10135">
            <v>3.7999999999999999E-2</v>
          </cell>
          <cell r="I10135">
            <v>55831.65</v>
          </cell>
          <cell r="J10135">
            <v>2122</v>
          </cell>
        </row>
        <row r="10136">
          <cell r="B10136" t="str">
            <v>S36</v>
          </cell>
          <cell r="C10136" t="str">
            <v>SOLDADURA PVC LIQUIDA 1/4</v>
          </cell>
          <cell r="F10136" t="str">
            <v>Ins</v>
          </cell>
          <cell r="G10136" t="str">
            <v>und</v>
          </cell>
          <cell r="H10136">
            <v>3.7499999999999999E-2</v>
          </cell>
          <cell r="I10136">
            <v>115790.85</v>
          </cell>
          <cell r="J10136">
            <v>4342</v>
          </cell>
        </row>
        <row r="10137">
          <cell r="B10137" t="str">
            <v>S108</v>
          </cell>
          <cell r="C10137" t="str">
            <v xml:space="preserve">ABRAZADERA EN ACERO, cremallera 8mm </v>
          </cell>
          <cell r="F10137" t="str">
            <v>Ins</v>
          </cell>
          <cell r="G10137" t="str">
            <v>und</v>
          </cell>
          <cell r="H10137">
            <v>2.0499999999999998</v>
          </cell>
          <cell r="I10137">
            <v>1231.125</v>
          </cell>
          <cell r="J10137">
            <v>2524</v>
          </cell>
        </row>
        <row r="10139">
          <cell r="A10139" t="str">
            <v>H-7.38</v>
          </cell>
          <cell r="C10139" t="str">
            <v>TUBERIA PVC-P  RDE 21  3" Agua Fria  (Red de suministro Descolgada) Incluye instalación y accesorios.</v>
          </cell>
          <cell r="G10139" t="str">
            <v>m</v>
          </cell>
          <cell r="J10139">
            <v>78460</v>
          </cell>
        </row>
        <row r="10140">
          <cell r="B10140" t="str">
            <v>M03</v>
          </cell>
          <cell r="C10140" t="str">
            <v>EQUIPO BASICO ( Herramienta menor )</v>
          </cell>
          <cell r="F10140" t="str">
            <v>Ins</v>
          </cell>
          <cell r="G10140" t="str">
            <v>glb</v>
          </cell>
          <cell r="H10140">
            <v>0.2</v>
          </cell>
          <cell r="I10140">
            <v>2535.75</v>
          </cell>
          <cell r="J10140">
            <v>507</v>
          </cell>
        </row>
        <row r="10141">
          <cell r="B10141" t="str">
            <v>M01</v>
          </cell>
          <cell r="C10141" t="str">
            <v>ANDAMIO METALICO TUBULAR (Sección de 2 marcos de 1.50*1.50 m.con 2 crucetas de 2.30 m.)</v>
          </cell>
          <cell r="F10141" t="str">
            <v>Ins</v>
          </cell>
          <cell r="G10141" t="str">
            <v>sm</v>
          </cell>
          <cell r="H10141">
            <v>5.0000000000000001E-3</v>
          </cell>
          <cell r="I10141">
            <v>5093.55</v>
          </cell>
          <cell r="J10141">
            <v>25</v>
          </cell>
        </row>
        <row r="10142">
          <cell r="B10142" t="str">
            <v>I04</v>
          </cell>
          <cell r="C10142" t="str">
            <v>MANO DE OBRA BB (Instalaciones)</v>
          </cell>
          <cell r="F10142" t="str">
            <v>Ins</v>
          </cell>
          <cell r="G10142" t="str">
            <v>hc</v>
          </cell>
          <cell r="H10142">
            <v>0.3</v>
          </cell>
          <cell r="I10142">
            <v>19460.92380532817</v>
          </cell>
          <cell r="J10142">
            <v>5838</v>
          </cell>
        </row>
        <row r="10143">
          <cell r="B10143" t="str">
            <v>S54</v>
          </cell>
          <cell r="C10143" t="str">
            <v xml:space="preserve">TUBO PRESION RDE 21 PVC 200 psi  -  3"  </v>
          </cell>
          <cell r="F10143" t="str">
            <v>Ins</v>
          </cell>
          <cell r="G10143" t="str">
            <v>m</v>
          </cell>
          <cell r="H10143">
            <v>1.03</v>
          </cell>
          <cell r="I10143">
            <v>43452.85</v>
          </cell>
          <cell r="J10143">
            <v>44756</v>
          </cell>
        </row>
        <row r="10144">
          <cell r="B10144" t="str">
            <v>S177</v>
          </cell>
          <cell r="C10144" t="str">
            <v>ACCESORIOS PVC-P  3" ( Codo , unión y tapón )</v>
          </cell>
          <cell r="F10144" t="str">
            <v>Ins</v>
          </cell>
          <cell r="G10144" t="str">
            <v>und</v>
          </cell>
          <cell r="H10144">
            <v>0.16700000000000001</v>
          </cell>
          <cell r="I10144">
            <v>100958.55</v>
          </cell>
          <cell r="J10144">
            <v>16860</v>
          </cell>
        </row>
        <row r="10145">
          <cell r="B10145" t="str">
            <v>S22</v>
          </cell>
          <cell r="C10145" t="str">
            <v>LIMPIADOR REM PVC 760 grms. (1/4)</v>
          </cell>
          <cell r="F10145" t="str">
            <v>Ins</v>
          </cell>
          <cell r="G10145" t="str">
            <v>und</v>
          </cell>
          <cell r="H10145">
            <v>4.7E-2</v>
          </cell>
          <cell r="I10145">
            <v>55831.65</v>
          </cell>
          <cell r="J10145">
            <v>2624</v>
          </cell>
        </row>
        <row r="10146">
          <cell r="B10146" t="str">
            <v>S36</v>
          </cell>
          <cell r="C10146" t="str">
            <v>SOLDADURA PVC LIQUIDA 1/4</v>
          </cell>
          <cell r="F10146" t="str">
            <v>Ins</v>
          </cell>
          <cell r="G10146" t="str">
            <v>und</v>
          </cell>
          <cell r="H10146">
            <v>4.5999999999999999E-2</v>
          </cell>
          <cell r="I10146">
            <v>115790.85</v>
          </cell>
          <cell r="J10146">
            <v>5326</v>
          </cell>
        </row>
        <row r="10147">
          <cell r="B10147" t="str">
            <v>S108</v>
          </cell>
          <cell r="C10147" t="str">
            <v xml:space="preserve">ABRAZADERA EN ACERO, cremallera 8mm </v>
          </cell>
          <cell r="F10147" t="str">
            <v>Ins</v>
          </cell>
          <cell r="G10147" t="str">
            <v>und</v>
          </cell>
          <cell r="H10147">
            <v>2.0499999999999998</v>
          </cell>
          <cell r="I10147">
            <v>1231.125</v>
          </cell>
          <cell r="J10147">
            <v>2524</v>
          </cell>
        </row>
        <row r="10149">
          <cell r="A10149" t="str">
            <v>H-7.39</v>
          </cell>
          <cell r="C10149" t="str">
            <v>TUBERIA PVC-P  RDE 21  4" Agua Fria  (Red de suministro Descolgada) Incluye instalación y accesorios.</v>
          </cell>
          <cell r="G10149" t="str">
            <v>m</v>
          </cell>
          <cell r="J10149">
            <v>132055</v>
          </cell>
        </row>
        <row r="10150">
          <cell r="B10150" t="str">
            <v>M03</v>
          </cell>
          <cell r="C10150" t="str">
            <v>EQUIPO BASICO ( Herramienta menor )</v>
          </cell>
          <cell r="F10150" t="str">
            <v>Ins</v>
          </cell>
          <cell r="G10150" t="str">
            <v>glb</v>
          </cell>
          <cell r="H10150">
            <v>0.2</v>
          </cell>
          <cell r="I10150">
            <v>2535.75</v>
          </cell>
          <cell r="J10150">
            <v>507</v>
          </cell>
        </row>
        <row r="10151">
          <cell r="B10151" t="str">
            <v>M01</v>
          </cell>
          <cell r="C10151" t="str">
            <v>ANDAMIO METALICO TUBULAR (Sección de 2 marcos de 1.50*1.50 m.con 2 crucetas de 2.30 m.)</v>
          </cell>
          <cell r="F10151" t="str">
            <v>Ins</v>
          </cell>
          <cell r="G10151" t="str">
            <v>sm</v>
          </cell>
          <cell r="H10151">
            <v>5.0000000000000001E-3</v>
          </cell>
          <cell r="I10151">
            <v>5093.55</v>
          </cell>
          <cell r="J10151">
            <v>25</v>
          </cell>
        </row>
        <row r="10152">
          <cell r="B10152" t="str">
            <v>I04</v>
          </cell>
          <cell r="C10152" t="str">
            <v>MANO DE OBRA BB (Instalaciones)</v>
          </cell>
          <cell r="F10152" t="str">
            <v>Ins</v>
          </cell>
          <cell r="G10152" t="str">
            <v>hc</v>
          </cell>
          <cell r="H10152">
            <v>0.3</v>
          </cell>
          <cell r="I10152">
            <v>19460.92380532817</v>
          </cell>
          <cell r="J10152">
            <v>5838</v>
          </cell>
        </row>
        <row r="10153">
          <cell r="B10153" t="str">
            <v>S154</v>
          </cell>
          <cell r="C10153" t="str">
            <v xml:space="preserve">TUBO PRESION RDE 21 PVC 200 psi  -  4" </v>
          </cell>
          <cell r="F10153" t="str">
            <v>Ins</v>
          </cell>
          <cell r="G10153" t="str">
            <v>m</v>
          </cell>
          <cell r="H10153">
            <v>1.03</v>
          </cell>
          <cell r="I10153">
            <v>74117.575000000012</v>
          </cell>
          <cell r="J10153">
            <v>76341</v>
          </cell>
        </row>
        <row r="10154">
          <cell r="B10154" t="str">
            <v>S178</v>
          </cell>
          <cell r="C10154" t="str">
            <v>ACCESORIOS PVC-P  4" ( Codo , unión y tapón )</v>
          </cell>
          <cell r="F10154" t="str">
            <v>Ins</v>
          </cell>
          <cell r="G10154" t="str">
            <v>und</v>
          </cell>
          <cell r="H10154">
            <v>0.16700000000000001</v>
          </cell>
          <cell r="I10154">
            <v>209693.4</v>
          </cell>
          <cell r="J10154">
            <v>35019</v>
          </cell>
        </row>
        <row r="10155">
          <cell r="B10155" t="str">
            <v>S22</v>
          </cell>
          <cell r="C10155" t="str">
            <v>LIMPIADOR REM PVC 760 grms. (1/4)</v>
          </cell>
          <cell r="F10155" t="str">
            <v>Ins</v>
          </cell>
          <cell r="G10155" t="str">
            <v>und</v>
          </cell>
          <cell r="H10155">
            <v>6.8000000000000005E-2</v>
          </cell>
          <cell r="I10155">
            <v>55831.65</v>
          </cell>
          <cell r="J10155">
            <v>3797</v>
          </cell>
        </row>
        <row r="10156">
          <cell r="B10156" t="str">
            <v>S36</v>
          </cell>
          <cell r="C10156" t="str">
            <v>SOLDADURA PVC LIQUIDA 1/4</v>
          </cell>
          <cell r="F10156" t="str">
            <v>Ins</v>
          </cell>
          <cell r="G10156" t="str">
            <v>und</v>
          </cell>
          <cell r="H10156">
            <v>6.7000000000000004E-2</v>
          </cell>
          <cell r="I10156">
            <v>115790.85</v>
          </cell>
          <cell r="J10156">
            <v>7758</v>
          </cell>
        </row>
        <row r="10157">
          <cell r="B10157" t="str">
            <v>S108</v>
          </cell>
          <cell r="C10157" t="str">
            <v xml:space="preserve">ABRAZADERA EN ACERO, cremallera 8mm </v>
          </cell>
          <cell r="F10157" t="str">
            <v>Ins</v>
          </cell>
          <cell r="G10157" t="str">
            <v>und</v>
          </cell>
          <cell r="H10157">
            <v>2.25</v>
          </cell>
          <cell r="I10157">
            <v>1231.125</v>
          </cell>
          <cell r="J10157">
            <v>2770</v>
          </cell>
        </row>
        <row r="10159">
          <cell r="A10159" t="str">
            <v>H-7.40</v>
          </cell>
          <cell r="C10159" t="str">
            <v>TUBERIA PVC-P  RDE 21  4" UNION PLATINO (Red de suministro) Incluye accesorios, cama de apoyo en arena y relleno con material seleccionado de la excavación.</v>
          </cell>
          <cell r="G10159" t="str">
            <v>m</v>
          </cell>
          <cell r="J10159">
            <v>56149</v>
          </cell>
        </row>
        <row r="10160">
          <cell r="B10160" t="str">
            <v>M03</v>
          </cell>
          <cell r="C10160" t="str">
            <v>EQUIPO BASICO ( Herramienta menor )</v>
          </cell>
          <cell r="F10160" t="str">
            <v>Ins</v>
          </cell>
          <cell r="G10160" t="str">
            <v>glb</v>
          </cell>
          <cell r="H10160">
            <v>0.3</v>
          </cell>
          <cell r="I10160">
            <v>2535.75</v>
          </cell>
          <cell r="J10160">
            <v>761</v>
          </cell>
        </row>
        <row r="10161">
          <cell r="B10161" t="str">
            <v>I04</v>
          </cell>
          <cell r="C10161" t="str">
            <v>MANO DE OBRA BB (Instalaciones)</v>
          </cell>
          <cell r="F10161" t="str">
            <v>Ins</v>
          </cell>
          <cell r="G10161" t="str">
            <v>hc</v>
          </cell>
          <cell r="H10161">
            <v>0.35</v>
          </cell>
          <cell r="I10161">
            <v>19460.92380532817</v>
          </cell>
          <cell r="J10161">
            <v>6811</v>
          </cell>
        </row>
        <row r="10162">
          <cell r="B10162" t="str">
            <v>S197A</v>
          </cell>
          <cell r="C10162" t="str">
            <v>TUBO UNION PLATINO RDE 21 PVC  4" 200  PSI</v>
          </cell>
          <cell r="F10162" t="str">
            <v>Ins</v>
          </cell>
          <cell r="G10162" t="str">
            <v>m</v>
          </cell>
          <cell r="H10162">
            <v>1.01</v>
          </cell>
          <cell r="I10162">
            <v>43151.493000000002</v>
          </cell>
          <cell r="J10162">
            <v>43583</v>
          </cell>
        </row>
        <row r="10163">
          <cell r="B10163" t="str">
            <v>S01</v>
          </cell>
          <cell r="C10163" t="str">
            <v>LUBRICANTE NOVAFORT, NOVALOC Y UNION PLATINO   Tarro 500 grs. REF 11206</v>
          </cell>
          <cell r="F10163" t="str">
            <v>Ins</v>
          </cell>
          <cell r="G10163" t="str">
            <v>und</v>
          </cell>
          <cell r="H10163">
            <v>0.01</v>
          </cell>
          <cell r="I10163">
            <v>23840.25</v>
          </cell>
          <cell r="J10163">
            <v>238</v>
          </cell>
        </row>
        <row r="10164">
          <cell r="B10164" t="str">
            <v>AA06</v>
          </cell>
          <cell r="C10164" t="str">
            <v>RELLENO EN ARENA DE PEÑA</v>
          </cell>
          <cell r="F10164" t="str">
            <v>Ana</v>
          </cell>
          <cell r="G10164" t="str">
            <v>m3</v>
          </cell>
          <cell r="H10164">
            <v>0.05</v>
          </cell>
          <cell r="I10164">
            <v>76556.436869890909</v>
          </cell>
          <cell r="J10164">
            <v>3828</v>
          </cell>
        </row>
        <row r="10165">
          <cell r="B10165" t="str">
            <v>AA26</v>
          </cell>
          <cell r="C10165" t="str">
            <v xml:space="preserve">RELLENO, CONFORMACION Y COMPACTACION MANUAL DE MATERIAL PROVENIENTE DE EXCAVACION. PARA TUBERIAS - Extendido y compactado con pizón. </v>
          </cell>
          <cell r="F10165" t="str">
            <v>Ana</v>
          </cell>
          <cell r="G10165" t="str">
            <v>m3</v>
          </cell>
          <cell r="H10165">
            <v>0.11799999999999999</v>
          </cell>
          <cell r="I10165">
            <v>7861.35</v>
          </cell>
          <cell r="J10165">
            <v>928</v>
          </cell>
        </row>
        <row r="10167">
          <cell r="A10167" t="str">
            <v>H-7.41</v>
          </cell>
          <cell r="C10167" t="str">
            <v>TUBERIA PVC-P  RDE 21  6" UNION PLATINO (Red de suministro) Incluye accesorios, cama de apoyo en arena y relleno con material seleccionado de la excavación.</v>
          </cell>
          <cell r="G10167" t="str">
            <v>m</v>
          </cell>
          <cell r="J10167">
            <v>111272</v>
          </cell>
        </row>
        <row r="10168">
          <cell r="B10168" t="str">
            <v>M03</v>
          </cell>
          <cell r="C10168" t="str">
            <v>EQUIPO BASICO ( Herramienta menor )</v>
          </cell>
          <cell r="F10168" t="str">
            <v>Ins</v>
          </cell>
          <cell r="G10168" t="str">
            <v>glb</v>
          </cell>
          <cell r="H10168">
            <v>0.4</v>
          </cell>
          <cell r="I10168">
            <v>2535.75</v>
          </cell>
          <cell r="J10168">
            <v>1014</v>
          </cell>
        </row>
        <row r="10169">
          <cell r="B10169" t="str">
            <v>I04</v>
          </cell>
          <cell r="C10169" t="str">
            <v>MANO DE OBRA BB (Instalaciones)</v>
          </cell>
          <cell r="F10169" t="str">
            <v>Ins</v>
          </cell>
          <cell r="G10169" t="str">
            <v>hc</v>
          </cell>
          <cell r="H10169">
            <v>0.35</v>
          </cell>
          <cell r="I10169">
            <v>19460.92380532817</v>
          </cell>
          <cell r="J10169">
            <v>6811</v>
          </cell>
        </row>
        <row r="10170">
          <cell r="B10170" t="str">
            <v>S198</v>
          </cell>
          <cell r="C10170" t="str">
            <v>TUBO UNION PLATINO RDE 21 PVC  6" 200 PSI</v>
          </cell>
          <cell r="F10170" t="str">
            <v>Ins</v>
          </cell>
          <cell r="G10170" t="str">
            <v>m</v>
          </cell>
          <cell r="H10170">
            <v>1.03</v>
          </cell>
          <cell r="I10170">
            <v>94222.0965</v>
          </cell>
          <cell r="J10170">
            <v>97049</v>
          </cell>
        </row>
        <row r="10171">
          <cell r="B10171" t="str">
            <v>S01</v>
          </cell>
          <cell r="C10171" t="str">
            <v>LUBRICANTE NOVAFORT, NOVALOC Y UNION PLATINO   Tarro 500 grs. REF 11206</v>
          </cell>
          <cell r="F10171" t="str">
            <v>Ins</v>
          </cell>
          <cell r="G10171" t="str">
            <v>und</v>
          </cell>
          <cell r="H10171">
            <v>2.1999999999999999E-2</v>
          </cell>
          <cell r="I10171">
            <v>23840.25</v>
          </cell>
          <cell r="J10171">
            <v>524</v>
          </cell>
        </row>
        <row r="10172">
          <cell r="B10172" t="str">
            <v>AA06</v>
          </cell>
          <cell r="C10172" t="str">
            <v>RELLENO EN ARENA DE PEÑA</v>
          </cell>
          <cell r="F10172" t="str">
            <v>Ana</v>
          </cell>
          <cell r="G10172" t="str">
            <v>m3</v>
          </cell>
          <cell r="H10172">
            <v>0.06</v>
          </cell>
          <cell r="I10172">
            <v>76556.436869890909</v>
          </cell>
          <cell r="J10172">
            <v>4593</v>
          </cell>
        </row>
        <row r="10173">
          <cell r="B10173" t="str">
            <v>AA26</v>
          </cell>
          <cell r="C10173" t="str">
            <v xml:space="preserve">RELLENO, CONFORMACION Y COMPACTACION MANUAL DE MATERIAL PROVENIENTE DE EXCAVACION. PARA TUBERIAS - Extendido y compactado con pizón. </v>
          </cell>
          <cell r="F10173" t="str">
            <v>Ana</v>
          </cell>
          <cell r="G10173" t="str">
            <v>m3</v>
          </cell>
          <cell r="H10173">
            <v>0.16300000000000001</v>
          </cell>
          <cell r="I10173">
            <v>7861.35</v>
          </cell>
          <cell r="J10173">
            <v>1281</v>
          </cell>
        </row>
        <row r="10175">
          <cell r="A10175" t="str">
            <v>H-7.42</v>
          </cell>
          <cell r="C10175" t="str">
            <v>TUBERIA PVC-P  RDE 21  10" UNION PLATINO (Red de suministro) Incluye accesorios, cama de apoyo en arena y relleno con material seleccionado de la excavación.</v>
          </cell>
          <cell r="G10175" t="str">
            <v>m</v>
          </cell>
          <cell r="J10175">
            <v>393399</v>
          </cell>
        </row>
        <row r="10176">
          <cell r="B10176" t="str">
            <v>M03</v>
          </cell>
          <cell r="C10176" t="str">
            <v>EQUIPO BASICO ( Herramienta menor )</v>
          </cell>
          <cell r="F10176" t="str">
            <v>Ins</v>
          </cell>
          <cell r="G10176" t="str">
            <v>glb</v>
          </cell>
          <cell r="H10176">
            <v>0.5</v>
          </cell>
          <cell r="I10176">
            <v>2535.75</v>
          </cell>
          <cell r="J10176">
            <v>1268</v>
          </cell>
        </row>
        <row r="10177">
          <cell r="B10177" t="str">
            <v>I04</v>
          </cell>
          <cell r="C10177" t="str">
            <v>MANO DE OBRA BB (Instalaciones)</v>
          </cell>
          <cell r="F10177" t="str">
            <v>Ins</v>
          </cell>
          <cell r="G10177" t="str">
            <v>hc</v>
          </cell>
          <cell r="H10177">
            <v>0.35</v>
          </cell>
          <cell r="I10177">
            <v>19460.92380532817</v>
          </cell>
          <cell r="J10177">
            <v>6811</v>
          </cell>
        </row>
        <row r="10178">
          <cell r="B10178" t="str">
            <v>S199</v>
          </cell>
          <cell r="C10178" t="str">
            <v xml:space="preserve">TUBO UNION PLATINO RDE 13.5 PVC  10" 315 PSI  </v>
          </cell>
          <cell r="F10178" t="str">
            <v>Ins</v>
          </cell>
          <cell r="G10178" t="str">
            <v>m</v>
          </cell>
          <cell r="H10178">
            <v>1.03</v>
          </cell>
          <cell r="I10178">
            <v>367015.99571778969</v>
          </cell>
          <cell r="J10178">
            <v>378026</v>
          </cell>
        </row>
        <row r="10179">
          <cell r="B10179" t="str">
            <v>S01</v>
          </cell>
          <cell r="C10179" t="str">
            <v>LUBRICANTE NOVAFORT, NOVALOC Y UNION PLATINO   Tarro 500 grs. REF 11206</v>
          </cell>
          <cell r="F10179" t="str">
            <v>Ins</v>
          </cell>
          <cell r="G10179" t="str">
            <v>und</v>
          </cell>
          <cell r="H10179">
            <v>0.05</v>
          </cell>
          <cell r="I10179">
            <v>23840.25</v>
          </cell>
          <cell r="J10179">
            <v>1192</v>
          </cell>
        </row>
        <row r="10180">
          <cell r="B10180" t="str">
            <v>AA06</v>
          </cell>
          <cell r="C10180" t="str">
            <v>RELLENO EN ARENA DE PEÑA</v>
          </cell>
          <cell r="F10180" t="str">
            <v>Ana</v>
          </cell>
          <cell r="G10180" t="str">
            <v>m3</v>
          </cell>
          <cell r="H10180">
            <v>0.06</v>
          </cell>
          <cell r="I10180">
            <v>76556.436869890909</v>
          </cell>
          <cell r="J10180">
            <v>4593</v>
          </cell>
        </row>
        <row r="10181">
          <cell r="B10181" t="str">
            <v>AA26</v>
          </cell>
          <cell r="C10181" t="str">
            <v xml:space="preserve">RELLENO, CONFORMACION Y COMPACTACION MANUAL DE MATERIAL PROVENIENTE DE EXCAVACION. PARA TUBERIAS - Extendido y compactado con pizón. </v>
          </cell>
          <cell r="F10181" t="str">
            <v>Ana</v>
          </cell>
          <cell r="G10181" t="str">
            <v>m3</v>
          </cell>
          <cell r="H10181">
            <v>0.192</v>
          </cell>
          <cell r="I10181">
            <v>7861.35</v>
          </cell>
          <cell r="J10181">
            <v>1509</v>
          </cell>
        </row>
        <row r="10183">
          <cell r="A10183" t="str">
            <v>H-7.43</v>
          </cell>
          <cell r="C10183" t="str">
            <v>CODO 90° GRAN RADIO RDE 21  200 PSI 4" UNION PLATINO. Incluye anclaje en concreto.</v>
          </cell>
          <cell r="G10183" t="str">
            <v>und</v>
          </cell>
          <cell r="J10183">
            <v>197923</v>
          </cell>
        </row>
        <row r="10184">
          <cell r="B10184" t="str">
            <v>M03</v>
          </cell>
          <cell r="C10184" t="str">
            <v>EQUIPO BASICO ( Herramienta menor )</v>
          </cell>
          <cell r="F10184" t="str">
            <v>Ins</v>
          </cell>
          <cell r="G10184" t="str">
            <v>glb</v>
          </cell>
          <cell r="H10184">
            <v>0.5</v>
          </cell>
          <cell r="I10184">
            <v>2535.75</v>
          </cell>
          <cell r="J10184">
            <v>1268</v>
          </cell>
        </row>
        <row r="10185">
          <cell r="B10185" t="str">
            <v>I04</v>
          </cell>
          <cell r="C10185" t="str">
            <v>MANO DE OBRA BB (Instalaciones)</v>
          </cell>
          <cell r="F10185" t="str">
            <v>Ins</v>
          </cell>
          <cell r="G10185" t="str">
            <v>hc</v>
          </cell>
          <cell r="H10185">
            <v>1.7</v>
          </cell>
          <cell r="I10185">
            <v>19460.92380532817</v>
          </cell>
          <cell r="J10185">
            <v>33084</v>
          </cell>
        </row>
        <row r="10186">
          <cell r="B10186" t="str">
            <v>S200</v>
          </cell>
          <cell r="C10186" t="str">
            <v>CODO DE 90º GRAN RADIO RDE 21 PVC 4" 200PSI - Unión Platino</v>
          </cell>
          <cell r="F10186" t="str">
            <v>Ins</v>
          </cell>
          <cell r="G10186" t="str">
            <v>und</v>
          </cell>
          <cell r="H10186">
            <v>1</v>
          </cell>
          <cell r="I10186">
            <v>145832.4</v>
          </cell>
          <cell r="J10186">
            <v>145832</v>
          </cell>
        </row>
        <row r="10187">
          <cell r="B10187" t="str">
            <v>S01</v>
          </cell>
          <cell r="C10187" t="str">
            <v>LUBRICANTE NOVAFORT, NOVALOC Y UNION PLATINO   Tarro 500 grs. REF 11206</v>
          </cell>
          <cell r="F10187" t="str">
            <v>Ins</v>
          </cell>
          <cell r="G10187" t="str">
            <v>und</v>
          </cell>
          <cell r="H10187">
            <v>0.02</v>
          </cell>
          <cell r="I10187">
            <v>23840.25</v>
          </cell>
          <cell r="J10187">
            <v>477</v>
          </cell>
        </row>
        <row r="10188">
          <cell r="B10188" t="str">
            <v>A13</v>
          </cell>
          <cell r="C10188" t="str">
            <v>ACERO 60.000 PSI ( Incluye alambre negro y figuración )</v>
          </cell>
          <cell r="F10188" t="str">
            <v>Ana</v>
          </cell>
          <cell r="G10188" t="str">
            <v>kg</v>
          </cell>
          <cell r="H10188">
            <v>6</v>
          </cell>
          <cell r="I10188">
            <v>2877</v>
          </cell>
          <cell r="J10188">
            <v>17262</v>
          </cell>
        </row>
        <row r="10190">
          <cell r="A10190" t="str">
            <v>H-7.44</v>
          </cell>
          <cell r="C10190" t="str">
            <v>CODO 90° GRAN RADIO RDE 21  200 PSI 6" UNION PLATINO. Incluye anclaje en concreto.</v>
          </cell>
          <cell r="G10190" t="str">
            <v>und</v>
          </cell>
          <cell r="J10190">
            <v>565901</v>
          </cell>
        </row>
        <row r="10191">
          <cell r="B10191" t="str">
            <v>M03</v>
          </cell>
          <cell r="C10191" t="str">
            <v>EQUIPO BASICO ( Herramienta menor )</v>
          </cell>
          <cell r="F10191" t="str">
            <v>Ins</v>
          </cell>
          <cell r="G10191" t="str">
            <v>glb</v>
          </cell>
          <cell r="H10191">
            <v>0.5</v>
          </cell>
          <cell r="I10191">
            <v>2535.75</v>
          </cell>
          <cell r="J10191">
            <v>1268</v>
          </cell>
        </row>
        <row r="10192">
          <cell r="B10192" t="str">
            <v>I04</v>
          </cell>
          <cell r="C10192" t="str">
            <v>MANO DE OBRA BB (Instalaciones)</v>
          </cell>
          <cell r="F10192" t="str">
            <v>Ins</v>
          </cell>
          <cell r="G10192" t="str">
            <v>hc</v>
          </cell>
          <cell r="H10192">
            <v>2.16</v>
          </cell>
          <cell r="I10192">
            <v>19460.92380532817</v>
          </cell>
          <cell r="J10192">
            <v>42036</v>
          </cell>
        </row>
        <row r="10193">
          <cell r="B10193" t="str">
            <v>S201</v>
          </cell>
          <cell r="C10193" t="str">
            <v>CODO DE 90º GRAN RADIO RDE 21 PVC 6" 200PSI - Unión Platino</v>
          </cell>
          <cell r="F10193" t="str">
            <v>Ins</v>
          </cell>
          <cell r="G10193" t="str">
            <v>und</v>
          </cell>
          <cell r="H10193">
            <v>1</v>
          </cell>
          <cell r="I10193">
            <v>389391.45</v>
          </cell>
          <cell r="J10193">
            <v>389391</v>
          </cell>
        </row>
        <row r="10194">
          <cell r="B10194" t="str">
            <v>S01</v>
          </cell>
          <cell r="C10194" t="str">
            <v>LUBRICANTE NOVAFORT, NOVALOC Y UNION PLATINO   Tarro 500 grs. REF 11206</v>
          </cell>
          <cell r="F10194" t="str">
            <v>Ins</v>
          </cell>
          <cell r="G10194" t="str">
            <v>und</v>
          </cell>
          <cell r="H10194">
            <v>0.04</v>
          </cell>
          <cell r="I10194">
            <v>23840.25</v>
          </cell>
          <cell r="J10194">
            <v>954</v>
          </cell>
        </row>
        <row r="10195">
          <cell r="B10195" t="str">
            <v>H04</v>
          </cell>
          <cell r="C10195" t="str">
            <v>CONCRETO 3.000 psi</v>
          </cell>
          <cell r="F10195" t="str">
            <v>Ins</v>
          </cell>
          <cell r="G10195" t="str">
            <v>m3</v>
          </cell>
          <cell r="H10195">
            <v>0.25</v>
          </cell>
          <cell r="I10195">
            <v>442697.85</v>
          </cell>
          <cell r="J10195">
            <v>110674</v>
          </cell>
        </row>
        <row r="10196">
          <cell r="B10196" t="str">
            <v>A13</v>
          </cell>
          <cell r="C10196" t="str">
            <v>ACERO 60.000 PSI ( Incluye alambre negro y figuración )</v>
          </cell>
          <cell r="F10196" t="str">
            <v>Ana</v>
          </cell>
          <cell r="G10196" t="str">
            <v>kg</v>
          </cell>
          <cell r="H10196">
            <v>7.5</v>
          </cell>
          <cell r="I10196">
            <v>2877</v>
          </cell>
          <cell r="J10196">
            <v>21578</v>
          </cell>
        </row>
        <row r="10198">
          <cell r="A10198" t="str">
            <v>H-7.45</v>
          </cell>
          <cell r="C10198" t="str">
            <v>CODO 90° GRAN RADIO RDE 21  200 PSI  10" UNION PLATINO.  Incluye anclaje en concreto.</v>
          </cell>
          <cell r="G10198" t="str">
            <v>und</v>
          </cell>
          <cell r="J10198">
            <v>2229438</v>
          </cell>
        </row>
        <row r="10199">
          <cell r="B10199" t="str">
            <v>M03</v>
          </cell>
          <cell r="C10199" t="str">
            <v>EQUIPO BASICO ( Herramienta menor )</v>
          </cell>
          <cell r="F10199" t="str">
            <v>Ins</v>
          </cell>
          <cell r="G10199" t="str">
            <v>glb</v>
          </cell>
          <cell r="H10199">
            <v>0.5</v>
          </cell>
          <cell r="I10199">
            <v>2535.75</v>
          </cell>
          <cell r="J10199">
            <v>1268</v>
          </cell>
        </row>
        <row r="10200">
          <cell r="B10200" t="str">
            <v>I04</v>
          </cell>
          <cell r="C10200" t="str">
            <v>MANO DE OBRA BB (Instalaciones)</v>
          </cell>
          <cell r="F10200" t="str">
            <v>Ins</v>
          </cell>
          <cell r="G10200" t="str">
            <v>hc</v>
          </cell>
          <cell r="H10200">
            <v>2.73</v>
          </cell>
          <cell r="I10200">
            <v>19460.92380532817</v>
          </cell>
          <cell r="J10200">
            <v>53128</v>
          </cell>
        </row>
        <row r="10201">
          <cell r="B10201" t="str">
            <v>S202</v>
          </cell>
          <cell r="C10201" t="str">
            <v>CODO DE 90º GRAN RADIO RDE 21 PVC 10" 200PSI - Unión Platino</v>
          </cell>
          <cell r="F10201" t="str">
            <v>Ins</v>
          </cell>
          <cell r="G10201" t="str">
            <v>und</v>
          </cell>
          <cell r="H10201">
            <v>1</v>
          </cell>
          <cell r="I10201">
            <v>2013955.65</v>
          </cell>
          <cell r="J10201">
            <v>2013956</v>
          </cell>
        </row>
        <row r="10202">
          <cell r="B10202" t="str">
            <v>S01</v>
          </cell>
          <cell r="C10202" t="str">
            <v>LUBRICANTE NOVAFORT, NOVALOC Y UNION PLATINO   Tarro 500 grs. REF 11206</v>
          </cell>
          <cell r="F10202" t="str">
            <v>Ins</v>
          </cell>
          <cell r="G10202" t="str">
            <v>und</v>
          </cell>
          <cell r="H10202">
            <v>0.1</v>
          </cell>
          <cell r="I10202">
            <v>23840.25</v>
          </cell>
          <cell r="J10202">
            <v>2384</v>
          </cell>
        </row>
        <row r="10203">
          <cell r="B10203" t="str">
            <v>H04</v>
          </cell>
          <cell r="C10203" t="str">
            <v>CONCRETO 3.000 psi</v>
          </cell>
          <cell r="F10203" t="str">
            <v>Ins</v>
          </cell>
          <cell r="G10203" t="str">
            <v>m3</v>
          </cell>
          <cell r="H10203">
            <v>0.3</v>
          </cell>
          <cell r="I10203">
            <v>442697.85</v>
          </cell>
          <cell r="J10203">
            <v>132809</v>
          </cell>
        </row>
        <row r="10204">
          <cell r="B10204" t="str">
            <v>A13</v>
          </cell>
          <cell r="C10204" t="str">
            <v>ACERO 60.000 PSI ( Incluye alambre negro y figuración )</v>
          </cell>
          <cell r="F10204" t="str">
            <v>Ana</v>
          </cell>
          <cell r="G10204" t="str">
            <v>kg</v>
          </cell>
          <cell r="H10204">
            <v>9</v>
          </cell>
          <cell r="I10204">
            <v>2877</v>
          </cell>
          <cell r="J10204">
            <v>25893</v>
          </cell>
        </row>
        <row r="10206">
          <cell r="A10206" t="str">
            <v>H-7.45A</v>
          </cell>
          <cell r="C10206" t="str">
            <v>SUMINISTRO E INSTALACION DE CODO 90° EN ACERO GALVANIZADO AGUA 6" ASTM A 53 NTC 3470 incluye todos los accesorios para su funcionamiento</v>
          </cell>
          <cell r="G10206" t="str">
            <v>und</v>
          </cell>
          <cell r="J10206">
            <v>251088</v>
          </cell>
        </row>
        <row r="10207">
          <cell r="B10207" t="str">
            <v>M03</v>
          </cell>
          <cell r="C10207" t="str">
            <v>EQUIPO BASICO ( Herramienta menor )</v>
          </cell>
          <cell r="F10207" t="str">
            <v>Ins</v>
          </cell>
          <cell r="G10207" t="str">
            <v>glb</v>
          </cell>
          <cell r="H10207">
            <v>0.5</v>
          </cell>
          <cell r="I10207">
            <v>2535.75</v>
          </cell>
          <cell r="J10207">
            <v>1268</v>
          </cell>
        </row>
        <row r="10208">
          <cell r="B10208" t="str">
            <v>I04</v>
          </cell>
          <cell r="C10208" t="str">
            <v>MANO DE OBRA BB (Instalaciones)</v>
          </cell>
          <cell r="F10208" t="str">
            <v>Ins</v>
          </cell>
          <cell r="G10208" t="str">
            <v>hc</v>
          </cell>
          <cell r="H10208">
            <v>1.5</v>
          </cell>
          <cell r="I10208">
            <v>19460.92380532817</v>
          </cell>
          <cell r="J10208">
            <v>29191</v>
          </cell>
        </row>
        <row r="10209">
          <cell r="B10209" t="str">
            <v>S108</v>
          </cell>
          <cell r="C10209" t="str">
            <v xml:space="preserve">ABRAZADERA EN ACERO, cremallera 8mm </v>
          </cell>
          <cell r="F10209" t="str">
            <v>Ins</v>
          </cell>
          <cell r="G10209" t="str">
            <v>und</v>
          </cell>
          <cell r="H10209">
            <v>1</v>
          </cell>
          <cell r="I10209">
            <v>1231.125</v>
          </cell>
          <cell r="J10209">
            <v>1231</v>
          </cell>
        </row>
        <row r="10210">
          <cell r="B10210" t="str">
            <v>S165B</v>
          </cell>
          <cell r="C10210" t="str">
            <v>CODO 90° 6" ACERO GALVANIZADO AGUA</v>
          </cell>
          <cell r="F10210" t="str">
            <v>Ins</v>
          </cell>
          <cell r="G10210" t="str">
            <v>und</v>
          </cell>
          <cell r="H10210">
            <v>1</v>
          </cell>
          <cell r="I10210">
            <v>218662.5</v>
          </cell>
          <cell r="J10210">
            <v>218663</v>
          </cell>
        </row>
        <row r="10211">
          <cell r="B10211" t="str">
            <v>S37</v>
          </cell>
          <cell r="C10211" t="str">
            <v>CINTA TEFLON 10 m 1/2"</v>
          </cell>
          <cell r="F10211" t="str">
            <v>Ins</v>
          </cell>
          <cell r="G10211" t="str">
            <v>und</v>
          </cell>
          <cell r="H10211">
            <v>0.7</v>
          </cell>
          <cell r="I10211">
            <v>1050</v>
          </cell>
          <cell r="J10211">
            <v>735</v>
          </cell>
        </row>
        <row r="10214">
          <cell r="A10214" t="str">
            <v>H-7.46</v>
          </cell>
          <cell r="C10214" t="str">
            <v>CODO 45° GRAN RADIO RDE 21  200 PSI  4" UNION PLATINO.  Incluye anclaje en concreto.</v>
          </cell>
          <cell r="G10214" t="str">
            <v>und</v>
          </cell>
          <cell r="J10214">
            <v>243935</v>
          </cell>
        </row>
        <row r="10215">
          <cell r="B10215" t="str">
            <v>M03</v>
          </cell>
          <cell r="C10215" t="str">
            <v>EQUIPO BASICO ( Herramienta menor )</v>
          </cell>
          <cell r="F10215" t="str">
            <v>Ins</v>
          </cell>
          <cell r="G10215" t="str">
            <v>glb</v>
          </cell>
          <cell r="H10215">
            <v>0.5</v>
          </cell>
          <cell r="I10215">
            <v>2535.75</v>
          </cell>
          <cell r="J10215">
            <v>1268</v>
          </cell>
        </row>
        <row r="10216">
          <cell r="B10216" t="str">
            <v>I04</v>
          </cell>
          <cell r="C10216" t="str">
            <v>MANO DE OBRA BB (Instalaciones)</v>
          </cell>
          <cell r="F10216" t="str">
            <v>Ins</v>
          </cell>
          <cell r="G10216" t="str">
            <v>hc</v>
          </cell>
          <cell r="H10216">
            <v>1.7</v>
          </cell>
          <cell r="I10216">
            <v>19460.92380532817</v>
          </cell>
          <cell r="J10216">
            <v>33084</v>
          </cell>
        </row>
        <row r="10217">
          <cell r="B10217" t="str">
            <v>S204</v>
          </cell>
          <cell r="C10217" t="str">
            <v>CODO DE 45º GRAN RADIO RDE 21 PVC 4" 200PSI - Unión Platino</v>
          </cell>
          <cell r="F10217" t="str">
            <v>Ins</v>
          </cell>
          <cell r="G10217" t="str">
            <v>und</v>
          </cell>
          <cell r="H10217">
            <v>1</v>
          </cell>
          <cell r="I10217">
            <v>103304.25</v>
          </cell>
          <cell r="J10217">
            <v>103304</v>
          </cell>
        </row>
        <row r="10218">
          <cell r="B10218" t="str">
            <v>S01</v>
          </cell>
          <cell r="C10218" t="str">
            <v>LUBRICANTE NOVAFORT, NOVALOC Y UNION PLATINO   Tarro 500 grs. REF 11206</v>
          </cell>
          <cell r="F10218" t="str">
            <v>Ins</v>
          </cell>
          <cell r="G10218" t="str">
            <v>und</v>
          </cell>
          <cell r="H10218">
            <v>0.02</v>
          </cell>
          <cell r="I10218">
            <v>23840.25</v>
          </cell>
          <cell r="J10218">
            <v>477</v>
          </cell>
        </row>
        <row r="10219">
          <cell r="B10219" t="str">
            <v>H04</v>
          </cell>
          <cell r="C10219" t="str">
            <v>CONCRETO 3.000 psi</v>
          </cell>
          <cell r="F10219" t="str">
            <v>Ins</v>
          </cell>
          <cell r="G10219" t="str">
            <v>m3</v>
          </cell>
          <cell r="H10219">
            <v>0.2</v>
          </cell>
          <cell r="I10219">
            <v>442697.85</v>
          </cell>
          <cell r="J10219">
            <v>88540</v>
          </cell>
        </row>
        <row r="10220">
          <cell r="B10220" t="str">
            <v>A13</v>
          </cell>
          <cell r="C10220" t="str">
            <v>ACERO 60.000 PSI ( Incluye alambre negro y figuración )</v>
          </cell>
          <cell r="F10220" t="str">
            <v>Ana</v>
          </cell>
          <cell r="G10220" t="str">
            <v>kg</v>
          </cell>
          <cell r="H10220">
            <v>6</v>
          </cell>
          <cell r="I10220">
            <v>2877</v>
          </cell>
          <cell r="J10220">
            <v>17262</v>
          </cell>
        </row>
        <row r="10222">
          <cell r="A10222" t="str">
            <v>H-7.47</v>
          </cell>
          <cell r="C10222" t="str">
            <v>CODO 45° GRAN RADIO RDE 21  200 PSI 6" UNION PLATINO.  Incluye anclaje en concreto.</v>
          </cell>
          <cell r="G10222" t="str">
            <v>und</v>
          </cell>
          <cell r="J10222">
            <v>459841</v>
          </cell>
        </row>
        <row r="10223">
          <cell r="B10223" t="str">
            <v>M03</v>
          </cell>
          <cell r="C10223" t="str">
            <v>EQUIPO BASICO ( Herramienta menor )</v>
          </cell>
          <cell r="F10223" t="str">
            <v>Ins</v>
          </cell>
          <cell r="G10223" t="str">
            <v>glb</v>
          </cell>
          <cell r="H10223">
            <v>0.5</v>
          </cell>
          <cell r="I10223">
            <v>2535.75</v>
          </cell>
          <cell r="J10223">
            <v>1268</v>
          </cell>
        </row>
        <row r="10224">
          <cell r="B10224" t="str">
            <v>I04</v>
          </cell>
          <cell r="C10224" t="str">
            <v>MANO DE OBRA BB (Instalaciones)</v>
          </cell>
          <cell r="F10224" t="str">
            <v>Ins</v>
          </cell>
          <cell r="G10224" t="str">
            <v>hc</v>
          </cell>
          <cell r="H10224">
            <v>2.16</v>
          </cell>
          <cell r="I10224">
            <v>19460.92380532817</v>
          </cell>
          <cell r="J10224">
            <v>42036</v>
          </cell>
        </row>
        <row r="10225">
          <cell r="B10225" t="str">
            <v>S205</v>
          </cell>
          <cell r="C10225" t="str">
            <v>CODO DE 45º GRAN RADIO RDE 21 PVC 6" 200PSI - Unión Platino</v>
          </cell>
          <cell r="F10225" t="str">
            <v>Ins</v>
          </cell>
          <cell r="G10225" t="str">
            <v>und</v>
          </cell>
          <cell r="H10225">
            <v>1</v>
          </cell>
          <cell r="I10225">
            <v>283330.95</v>
          </cell>
          <cell r="J10225">
            <v>283331</v>
          </cell>
        </row>
        <row r="10226">
          <cell r="B10226" t="str">
            <v>S01</v>
          </cell>
          <cell r="C10226" t="str">
            <v>LUBRICANTE NOVAFORT, NOVALOC Y UNION PLATINO   Tarro 500 grs. REF 11206</v>
          </cell>
          <cell r="F10226" t="str">
            <v>Ins</v>
          </cell>
          <cell r="G10226" t="str">
            <v>und</v>
          </cell>
          <cell r="H10226">
            <v>0.04</v>
          </cell>
          <cell r="I10226">
            <v>23840.25</v>
          </cell>
          <cell r="J10226">
            <v>954</v>
          </cell>
        </row>
        <row r="10227">
          <cell r="B10227" t="str">
            <v>H04</v>
          </cell>
          <cell r="C10227" t="str">
            <v>CONCRETO 3.000 psi</v>
          </cell>
          <cell r="F10227" t="str">
            <v>Ins</v>
          </cell>
          <cell r="G10227" t="str">
            <v>m3</v>
          </cell>
          <cell r="H10227">
            <v>0.25</v>
          </cell>
          <cell r="I10227">
            <v>442697.85</v>
          </cell>
          <cell r="J10227">
            <v>110674</v>
          </cell>
        </row>
        <row r="10228">
          <cell r="B10228" t="str">
            <v>A13</v>
          </cell>
          <cell r="C10228" t="str">
            <v>ACERO 60.000 PSI ( Incluye alambre negro y figuración )</v>
          </cell>
          <cell r="F10228" t="str">
            <v>Ana</v>
          </cell>
          <cell r="G10228" t="str">
            <v>kg</v>
          </cell>
          <cell r="H10228">
            <v>7.5</v>
          </cell>
          <cell r="I10228">
            <v>2877</v>
          </cell>
          <cell r="J10228">
            <v>21578</v>
          </cell>
        </row>
        <row r="10230">
          <cell r="A10230" t="str">
            <v>H-7.48</v>
          </cell>
          <cell r="C10230" t="str">
            <v>CODO 45° GRAN RADIO RDE 21  200 PSI  10" UNION PLATINO.  Incluye anclaje en concreto.</v>
          </cell>
          <cell r="G10230" t="str">
            <v>und</v>
          </cell>
          <cell r="J10230">
            <v>1532997</v>
          </cell>
        </row>
        <row r="10231">
          <cell r="B10231" t="str">
            <v>M03</v>
          </cell>
          <cell r="C10231" t="str">
            <v>EQUIPO BASICO ( Herramienta menor )</v>
          </cell>
          <cell r="F10231" t="str">
            <v>Ins</v>
          </cell>
          <cell r="G10231" t="str">
            <v>glb</v>
          </cell>
          <cell r="H10231">
            <v>0.5</v>
          </cell>
          <cell r="I10231">
            <v>2535.75</v>
          </cell>
          <cell r="J10231">
            <v>1268</v>
          </cell>
        </row>
        <row r="10232">
          <cell r="B10232" t="str">
            <v>I04</v>
          </cell>
          <cell r="C10232" t="str">
            <v>MANO DE OBRA BB (Instalaciones)</v>
          </cell>
          <cell r="F10232" t="str">
            <v>Ins</v>
          </cell>
          <cell r="G10232" t="str">
            <v>hc</v>
          </cell>
          <cell r="H10232">
            <v>2.73</v>
          </cell>
          <cell r="I10232">
            <v>19460.92380532817</v>
          </cell>
          <cell r="J10232">
            <v>53128</v>
          </cell>
        </row>
        <row r="10233">
          <cell r="B10233" t="str">
            <v>S206</v>
          </cell>
          <cell r="C10233" t="str">
            <v>CODO DE 45º GRAN RADIO RDE 21 PVC 10" 200PSI - Unión Platino</v>
          </cell>
          <cell r="F10233" t="str">
            <v>Ins</v>
          </cell>
          <cell r="G10233" t="str">
            <v>und</v>
          </cell>
          <cell r="H10233">
            <v>1</v>
          </cell>
          <cell r="I10233">
            <v>1317514.8</v>
          </cell>
          <cell r="J10233">
            <v>1317515</v>
          </cell>
        </row>
        <row r="10234">
          <cell r="B10234" t="str">
            <v>S01</v>
          </cell>
          <cell r="C10234" t="str">
            <v>LUBRICANTE NOVAFORT, NOVALOC Y UNION PLATINO   Tarro 500 grs. REF 11206</v>
          </cell>
          <cell r="F10234" t="str">
            <v>Ins</v>
          </cell>
          <cell r="G10234" t="str">
            <v>und</v>
          </cell>
          <cell r="H10234">
            <v>0.1</v>
          </cell>
          <cell r="I10234">
            <v>23840.25</v>
          </cell>
          <cell r="J10234">
            <v>2384</v>
          </cell>
        </row>
        <row r="10235">
          <cell r="B10235" t="str">
            <v>H04</v>
          </cell>
          <cell r="C10235" t="str">
            <v>CONCRETO 3.000 psi</v>
          </cell>
          <cell r="F10235" t="str">
            <v>Ins</v>
          </cell>
          <cell r="G10235" t="str">
            <v>m3</v>
          </cell>
          <cell r="H10235">
            <v>0.3</v>
          </cell>
          <cell r="I10235">
            <v>442697.85</v>
          </cell>
          <cell r="J10235">
            <v>132809</v>
          </cell>
        </row>
        <row r="10236">
          <cell r="B10236" t="str">
            <v>A13</v>
          </cell>
          <cell r="C10236" t="str">
            <v>ACERO 60.000 PSI ( Incluye alambre negro y figuración )</v>
          </cell>
          <cell r="F10236" t="str">
            <v>Ana</v>
          </cell>
          <cell r="G10236" t="str">
            <v>kg</v>
          </cell>
          <cell r="H10236">
            <v>9</v>
          </cell>
          <cell r="I10236">
            <v>2877</v>
          </cell>
          <cell r="J10236">
            <v>25893</v>
          </cell>
        </row>
        <row r="10238">
          <cell r="A10238" t="str">
            <v>H-7.49</v>
          </cell>
          <cell r="C10238" t="str">
            <v>CODO 22 1/2° GRAN RADIO RDE 21  200 PSI  4" UNION PLATINO.  Incluye anclaje en concreto.</v>
          </cell>
          <cell r="G10238" t="str">
            <v>und</v>
          </cell>
          <cell r="J10238">
            <v>232719</v>
          </cell>
        </row>
        <row r="10239">
          <cell r="B10239" t="str">
            <v>M03</v>
          </cell>
          <cell r="C10239" t="str">
            <v>EQUIPO BASICO ( Herramienta menor )</v>
          </cell>
          <cell r="F10239" t="str">
            <v>Ins</v>
          </cell>
          <cell r="G10239" t="str">
            <v>glb</v>
          </cell>
          <cell r="H10239">
            <v>0.5</v>
          </cell>
          <cell r="I10239">
            <v>2535.75</v>
          </cell>
          <cell r="J10239">
            <v>1268</v>
          </cell>
        </row>
        <row r="10240">
          <cell r="B10240" t="str">
            <v>I04</v>
          </cell>
          <cell r="C10240" t="str">
            <v>MANO DE OBRA BB (Instalaciones)</v>
          </cell>
          <cell r="F10240" t="str">
            <v>Ins</v>
          </cell>
          <cell r="G10240" t="str">
            <v>hc</v>
          </cell>
          <cell r="H10240">
            <v>1.7</v>
          </cell>
          <cell r="I10240">
            <v>19460.92380532817</v>
          </cell>
          <cell r="J10240">
            <v>33084</v>
          </cell>
        </row>
        <row r="10241">
          <cell r="B10241" t="str">
            <v>S208</v>
          </cell>
          <cell r="C10241" t="str">
            <v>CODO DE 22 1/2º GRAN RADIO RDE 21 PVC 4" 200PSI - Unión Platino</v>
          </cell>
          <cell r="F10241" t="str">
            <v>Ins</v>
          </cell>
          <cell r="G10241" t="str">
            <v>und</v>
          </cell>
          <cell r="H10241">
            <v>1</v>
          </cell>
          <cell r="I10241">
            <v>92088.15</v>
          </cell>
          <cell r="J10241">
            <v>92088</v>
          </cell>
        </row>
        <row r="10242">
          <cell r="B10242" t="str">
            <v>S01</v>
          </cell>
          <cell r="C10242" t="str">
            <v>LUBRICANTE NOVAFORT, NOVALOC Y UNION PLATINO   Tarro 500 grs. REF 11206</v>
          </cell>
          <cell r="F10242" t="str">
            <v>Ins</v>
          </cell>
          <cell r="G10242" t="str">
            <v>und</v>
          </cell>
          <cell r="H10242">
            <v>0.02</v>
          </cell>
          <cell r="I10242">
            <v>23840.25</v>
          </cell>
          <cell r="J10242">
            <v>477</v>
          </cell>
        </row>
        <row r="10243">
          <cell r="B10243" t="str">
            <v>H04</v>
          </cell>
          <cell r="C10243" t="str">
            <v>CONCRETO 3.000 psi</v>
          </cell>
          <cell r="F10243" t="str">
            <v>Ins</v>
          </cell>
          <cell r="G10243" t="str">
            <v>m3</v>
          </cell>
          <cell r="H10243">
            <v>0.2</v>
          </cell>
          <cell r="I10243">
            <v>442697.85</v>
          </cell>
          <cell r="J10243">
            <v>88540</v>
          </cell>
        </row>
        <row r="10244">
          <cell r="B10244" t="str">
            <v>A13</v>
          </cell>
          <cell r="C10244" t="str">
            <v>ACERO 60.000 PSI ( Incluye alambre negro y figuración )</v>
          </cell>
          <cell r="F10244" t="str">
            <v>Ana</v>
          </cell>
          <cell r="G10244" t="str">
            <v>kg</v>
          </cell>
          <cell r="H10244">
            <v>6</v>
          </cell>
          <cell r="I10244">
            <v>2877</v>
          </cell>
          <cell r="J10244">
            <v>17262</v>
          </cell>
        </row>
        <row r="10246">
          <cell r="A10246" t="str">
            <v>H-7.50</v>
          </cell>
          <cell r="C10246" t="str">
            <v>CODO 22  1/2° GRAN RADIO RDE 21  200 PSI 6" UNION PLATINO.  Incluye anclaje en concreto.</v>
          </cell>
          <cell r="G10246" t="str">
            <v>und</v>
          </cell>
          <cell r="J10246">
            <v>402781</v>
          </cell>
        </row>
        <row r="10247">
          <cell r="B10247" t="str">
            <v>M03</v>
          </cell>
          <cell r="C10247" t="str">
            <v>EQUIPO BASICO ( Herramienta menor )</v>
          </cell>
          <cell r="F10247" t="str">
            <v>Ins</v>
          </cell>
          <cell r="G10247" t="str">
            <v>glb</v>
          </cell>
          <cell r="H10247">
            <v>0.5</v>
          </cell>
          <cell r="I10247">
            <v>2535.75</v>
          </cell>
          <cell r="J10247">
            <v>1268</v>
          </cell>
        </row>
        <row r="10248">
          <cell r="B10248" t="str">
            <v>I04</v>
          </cell>
          <cell r="C10248" t="str">
            <v>MANO DE OBRA BB (Instalaciones)</v>
          </cell>
          <cell r="F10248" t="str">
            <v>Ins</v>
          </cell>
          <cell r="G10248" t="str">
            <v>hc</v>
          </cell>
          <cell r="H10248">
            <v>2.16</v>
          </cell>
          <cell r="I10248">
            <v>19460.92380532817</v>
          </cell>
          <cell r="J10248">
            <v>42036</v>
          </cell>
        </row>
        <row r="10249">
          <cell r="B10249" t="str">
            <v>S209</v>
          </cell>
          <cell r="C10249" t="str">
            <v>CODO DE 22 1/2º GRAN RADIO RDE 21 PVC 6" 200PSI - Unión Platino</v>
          </cell>
          <cell r="F10249" t="str">
            <v>Ins</v>
          </cell>
          <cell r="G10249" t="str">
            <v>und</v>
          </cell>
          <cell r="H10249">
            <v>1</v>
          </cell>
          <cell r="I10249">
            <v>226270.8</v>
          </cell>
          <cell r="J10249">
            <v>226271</v>
          </cell>
        </row>
        <row r="10250">
          <cell r="B10250" t="str">
            <v>S01</v>
          </cell>
          <cell r="C10250" t="str">
            <v>LUBRICANTE NOVAFORT, NOVALOC Y UNION PLATINO   Tarro 500 grs. REF 11206</v>
          </cell>
          <cell r="F10250" t="str">
            <v>Ins</v>
          </cell>
          <cell r="G10250" t="str">
            <v>und</v>
          </cell>
          <cell r="H10250">
            <v>0.04</v>
          </cell>
          <cell r="I10250">
            <v>23840.25</v>
          </cell>
          <cell r="J10250">
            <v>954</v>
          </cell>
        </row>
        <row r="10251">
          <cell r="B10251" t="str">
            <v>H04</v>
          </cell>
          <cell r="C10251" t="str">
            <v>CONCRETO 3.000 psi</v>
          </cell>
          <cell r="F10251" t="str">
            <v>Ins</v>
          </cell>
          <cell r="G10251" t="str">
            <v>m3</v>
          </cell>
          <cell r="H10251">
            <v>0.25</v>
          </cell>
          <cell r="I10251">
            <v>442697.85</v>
          </cell>
          <cell r="J10251">
            <v>110674</v>
          </cell>
        </row>
        <row r="10252">
          <cell r="B10252" t="str">
            <v>A13</v>
          </cell>
          <cell r="C10252" t="str">
            <v>ACERO 60.000 PSI ( Incluye alambre negro y figuración )</v>
          </cell>
          <cell r="F10252" t="str">
            <v>Ana</v>
          </cell>
          <cell r="G10252" t="str">
            <v>kg</v>
          </cell>
          <cell r="H10252">
            <v>7.5</v>
          </cell>
          <cell r="I10252">
            <v>2877</v>
          </cell>
          <cell r="J10252">
            <v>21578</v>
          </cell>
        </row>
        <row r="10254">
          <cell r="A10254" t="str">
            <v>H-7.51</v>
          </cell>
          <cell r="C10254" t="str">
            <v>CODO 22  1/2° GRAN RADIO RDE 21  200 PSI  10" UNION PLATINO.  Incluye anclaje en concreto.</v>
          </cell>
          <cell r="G10254" t="str">
            <v>und</v>
          </cell>
          <cell r="J10254">
            <v>1288267</v>
          </cell>
        </row>
        <row r="10255">
          <cell r="B10255" t="str">
            <v>M03</v>
          </cell>
          <cell r="C10255" t="str">
            <v>EQUIPO BASICO ( Herramienta menor )</v>
          </cell>
          <cell r="F10255" t="str">
            <v>Ins</v>
          </cell>
          <cell r="G10255" t="str">
            <v>glb</v>
          </cell>
          <cell r="H10255">
            <v>0.5</v>
          </cell>
          <cell r="I10255">
            <v>2535.75</v>
          </cell>
          <cell r="J10255">
            <v>1268</v>
          </cell>
        </row>
        <row r="10256">
          <cell r="B10256" t="str">
            <v>I04</v>
          </cell>
          <cell r="C10256" t="str">
            <v>MANO DE OBRA BB (Instalaciones)</v>
          </cell>
          <cell r="F10256" t="str">
            <v>Ins</v>
          </cell>
          <cell r="G10256" t="str">
            <v>hc</v>
          </cell>
          <cell r="H10256">
            <v>2.73</v>
          </cell>
          <cell r="I10256">
            <v>19460.92380532817</v>
          </cell>
          <cell r="J10256">
            <v>53128</v>
          </cell>
        </row>
        <row r="10257">
          <cell r="B10257" t="str">
            <v>S210</v>
          </cell>
          <cell r="C10257" t="str">
            <v>CODO DE 22 1/2º GRAN RADIO RDE 21 PVC 10" 200PSI - Unión Platino</v>
          </cell>
          <cell r="F10257" t="str">
            <v>Ins</v>
          </cell>
          <cell r="G10257" t="str">
            <v>und</v>
          </cell>
          <cell r="H10257">
            <v>1</v>
          </cell>
          <cell r="I10257">
            <v>1072785</v>
          </cell>
          <cell r="J10257">
            <v>1072785</v>
          </cell>
        </row>
        <row r="10258">
          <cell r="B10258" t="str">
            <v>S01</v>
          </cell>
          <cell r="C10258" t="str">
            <v>LUBRICANTE NOVAFORT, NOVALOC Y UNION PLATINO   Tarro 500 grs. REF 11206</v>
          </cell>
          <cell r="F10258" t="str">
            <v>Ins</v>
          </cell>
          <cell r="G10258" t="str">
            <v>und</v>
          </cell>
          <cell r="H10258">
            <v>0.1</v>
          </cell>
          <cell r="I10258">
            <v>23840.25</v>
          </cell>
          <cell r="J10258">
            <v>2384</v>
          </cell>
        </row>
        <row r="10259">
          <cell r="B10259" t="str">
            <v>H04</v>
          </cell>
          <cell r="C10259" t="str">
            <v>CONCRETO 3.000 psi</v>
          </cell>
          <cell r="F10259" t="str">
            <v>Ins</v>
          </cell>
          <cell r="G10259" t="str">
            <v>m3</v>
          </cell>
          <cell r="H10259">
            <v>0.3</v>
          </cell>
          <cell r="I10259">
            <v>442697.85</v>
          </cell>
          <cell r="J10259">
            <v>132809</v>
          </cell>
        </row>
        <row r="10260">
          <cell r="B10260" t="str">
            <v>A13</v>
          </cell>
          <cell r="C10260" t="str">
            <v>ACERO 60.000 PSI ( Incluye alambre negro y figuración )</v>
          </cell>
          <cell r="F10260" t="str">
            <v>Ana</v>
          </cell>
          <cell r="G10260" t="str">
            <v>kg</v>
          </cell>
          <cell r="H10260">
            <v>9</v>
          </cell>
          <cell r="I10260">
            <v>2877</v>
          </cell>
          <cell r="J10260">
            <v>25893</v>
          </cell>
        </row>
        <row r="10262">
          <cell r="A10262" t="str">
            <v>H-7.52</v>
          </cell>
          <cell r="C10262" t="str">
            <v>CODO 11 1/4° GRAN RADIO RDE 21  200 PSI  4" UNION PLATINO. Incluye anclaje en concreto.</v>
          </cell>
          <cell r="G10262" t="str">
            <v>und</v>
          </cell>
          <cell r="J10262">
            <v>228123</v>
          </cell>
        </row>
        <row r="10263">
          <cell r="B10263" t="str">
            <v>M03</v>
          </cell>
          <cell r="C10263" t="str">
            <v>EQUIPO BASICO ( Herramienta menor )</v>
          </cell>
          <cell r="F10263" t="str">
            <v>Ins</v>
          </cell>
          <cell r="G10263" t="str">
            <v>glb</v>
          </cell>
          <cell r="H10263">
            <v>0.5</v>
          </cell>
          <cell r="I10263">
            <v>2535.75</v>
          </cell>
          <cell r="J10263">
            <v>1268</v>
          </cell>
        </row>
        <row r="10264">
          <cell r="B10264" t="str">
            <v>I04</v>
          </cell>
          <cell r="C10264" t="str">
            <v>MANO DE OBRA BB (Instalaciones)</v>
          </cell>
          <cell r="F10264" t="str">
            <v>Ins</v>
          </cell>
          <cell r="G10264" t="str">
            <v>hc</v>
          </cell>
          <cell r="H10264">
            <v>1.7</v>
          </cell>
          <cell r="I10264">
            <v>19460.92380532817</v>
          </cell>
          <cell r="J10264">
            <v>33084</v>
          </cell>
        </row>
        <row r="10265">
          <cell r="B10265" t="str">
            <v>S211</v>
          </cell>
          <cell r="C10265" t="str">
            <v>CODO DE 11 1/4º GRAN RADIO RDE 21 PVC 4" 200PSI - Unión Platino</v>
          </cell>
          <cell r="F10265" t="str">
            <v>Ins</v>
          </cell>
          <cell r="G10265" t="str">
            <v>und</v>
          </cell>
          <cell r="H10265">
            <v>1</v>
          </cell>
          <cell r="I10265">
            <v>87492.3</v>
          </cell>
          <cell r="J10265">
            <v>87492</v>
          </cell>
        </row>
        <row r="10266">
          <cell r="B10266" t="str">
            <v>S01</v>
          </cell>
          <cell r="C10266" t="str">
            <v>LUBRICANTE NOVAFORT, NOVALOC Y UNION PLATINO   Tarro 500 grs. REF 11206</v>
          </cell>
          <cell r="F10266" t="str">
            <v>Ins</v>
          </cell>
          <cell r="G10266" t="str">
            <v>und</v>
          </cell>
          <cell r="H10266">
            <v>0.02</v>
          </cell>
          <cell r="I10266">
            <v>23840.25</v>
          </cell>
          <cell r="J10266">
            <v>477</v>
          </cell>
        </row>
        <row r="10267">
          <cell r="B10267" t="str">
            <v>H04</v>
          </cell>
          <cell r="C10267" t="str">
            <v>CONCRETO 3.000 psi</v>
          </cell>
          <cell r="F10267" t="str">
            <v>Ins</v>
          </cell>
          <cell r="G10267" t="str">
            <v>m3</v>
          </cell>
          <cell r="H10267">
            <v>0.2</v>
          </cell>
          <cell r="I10267">
            <v>442697.85</v>
          </cell>
          <cell r="J10267">
            <v>88540</v>
          </cell>
        </row>
        <row r="10268">
          <cell r="B10268" t="str">
            <v>A13</v>
          </cell>
          <cell r="C10268" t="str">
            <v>ACERO 60.000 PSI ( Incluye alambre negro y figuración )</v>
          </cell>
          <cell r="F10268" t="str">
            <v>Ana</v>
          </cell>
          <cell r="G10268" t="str">
            <v>kg</v>
          </cell>
          <cell r="H10268">
            <v>6</v>
          </cell>
          <cell r="I10268">
            <v>2877</v>
          </cell>
          <cell r="J10268">
            <v>17262</v>
          </cell>
        </row>
        <row r="10270">
          <cell r="A10270" t="str">
            <v>H-7.53</v>
          </cell>
          <cell r="C10270" t="str">
            <v>CODO 11  1/4° GRAN RADIO RDE 21  200 PSI 6" UNION PLATINO. Incluye anclaje en concreto.</v>
          </cell>
          <cell r="G10270" t="str">
            <v>und</v>
          </cell>
          <cell r="J10270">
            <v>378835</v>
          </cell>
        </row>
        <row r="10271">
          <cell r="B10271" t="str">
            <v>M03</v>
          </cell>
          <cell r="C10271" t="str">
            <v>EQUIPO BASICO ( Herramienta menor )</v>
          </cell>
          <cell r="F10271" t="str">
            <v>Ins</v>
          </cell>
          <cell r="G10271" t="str">
            <v>glb</v>
          </cell>
          <cell r="H10271">
            <v>0.5</v>
          </cell>
          <cell r="I10271">
            <v>2535.75</v>
          </cell>
          <cell r="J10271">
            <v>1268</v>
          </cell>
        </row>
        <row r="10272">
          <cell r="B10272" t="str">
            <v>I04</v>
          </cell>
          <cell r="C10272" t="str">
            <v>MANO DE OBRA BB (Instalaciones)</v>
          </cell>
          <cell r="F10272" t="str">
            <v>Ins</v>
          </cell>
          <cell r="G10272" t="str">
            <v>hc</v>
          </cell>
          <cell r="H10272">
            <v>2.16</v>
          </cell>
          <cell r="I10272">
            <v>19460.92380532817</v>
          </cell>
          <cell r="J10272">
            <v>42036</v>
          </cell>
        </row>
        <row r="10273">
          <cell r="B10273" t="str">
            <v>S212</v>
          </cell>
          <cell r="C10273" t="str">
            <v>CODO DE 11 1/4º GRAN RADIO RDE 21 PVC 6" 200PSI - Unión Platino</v>
          </cell>
          <cell r="F10273" t="str">
            <v>Ins</v>
          </cell>
          <cell r="G10273" t="str">
            <v>und</v>
          </cell>
          <cell r="H10273">
            <v>1</v>
          </cell>
          <cell r="I10273">
            <v>202324.5</v>
          </cell>
          <cell r="J10273">
            <v>202325</v>
          </cell>
        </row>
        <row r="10274">
          <cell r="B10274" t="str">
            <v>S01</v>
          </cell>
          <cell r="C10274" t="str">
            <v>LUBRICANTE NOVAFORT, NOVALOC Y UNION PLATINO   Tarro 500 grs. REF 11206</v>
          </cell>
          <cell r="F10274" t="str">
            <v>Ins</v>
          </cell>
          <cell r="G10274" t="str">
            <v>und</v>
          </cell>
          <cell r="H10274">
            <v>0.04</v>
          </cell>
          <cell r="I10274">
            <v>23840.25</v>
          </cell>
          <cell r="J10274">
            <v>954</v>
          </cell>
        </row>
        <row r="10275">
          <cell r="B10275" t="str">
            <v>H04</v>
          </cell>
          <cell r="C10275" t="str">
            <v>CONCRETO 3.000 psi</v>
          </cell>
          <cell r="F10275" t="str">
            <v>Ins</v>
          </cell>
          <cell r="G10275" t="str">
            <v>m3</v>
          </cell>
          <cell r="H10275">
            <v>0.25</v>
          </cell>
          <cell r="I10275">
            <v>442697.85</v>
          </cell>
          <cell r="J10275">
            <v>110674</v>
          </cell>
        </row>
        <row r="10276">
          <cell r="B10276" t="str">
            <v>A13</v>
          </cell>
          <cell r="C10276" t="str">
            <v>ACERO 60.000 PSI ( Incluye alambre negro y figuración )</v>
          </cell>
          <cell r="F10276" t="str">
            <v>Ana</v>
          </cell>
          <cell r="G10276" t="str">
            <v>kg</v>
          </cell>
          <cell r="H10276">
            <v>7.5</v>
          </cell>
          <cell r="I10276">
            <v>2877</v>
          </cell>
          <cell r="J10276">
            <v>21578</v>
          </cell>
        </row>
        <row r="10278">
          <cell r="A10278" t="str">
            <v>H-7.54</v>
          </cell>
          <cell r="C10278" t="str">
            <v>CODO 11  1/4° GRAN RADIO RDE 21  200 PSI  10" UNION PLATINO. Incluye anclaje en concreto.</v>
          </cell>
          <cell r="G10278" t="str">
            <v>und</v>
          </cell>
          <cell r="J10278">
            <v>1093113</v>
          </cell>
        </row>
        <row r="10279">
          <cell r="B10279" t="str">
            <v>M03</v>
          </cell>
          <cell r="C10279" t="str">
            <v>EQUIPO BASICO ( Herramienta menor )</v>
          </cell>
          <cell r="F10279" t="str">
            <v>Ins</v>
          </cell>
          <cell r="G10279" t="str">
            <v>glb</v>
          </cell>
          <cell r="H10279">
            <v>0.5</v>
          </cell>
          <cell r="I10279">
            <v>2535.75</v>
          </cell>
          <cell r="J10279">
            <v>1268</v>
          </cell>
        </row>
        <row r="10280">
          <cell r="B10280" t="str">
            <v>I04</v>
          </cell>
          <cell r="C10280" t="str">
            <v>MANO DE OBRA BB (Instalaciones)</v>
          </cell>
          <cell r="F10280" t="str">
            <v>Ins</v>
          </cell>
          <cell r="G10280" t="str">
            <v>hc</v>
          </cell>
          <cell r="H10280">
            <v>2.73</v>
          </cell>
          <cell r="I10280">
            <v>19460.92380532817</v>
          </cell>
          <cell r="J10280">
            <v>53128</v>
          </cell>
        </row>
        <row r="10281">
          <cell r="B10281" t="str">
            <v>S213</v>
          </cell>
          <cell r="C10281" t="str">
            <v>CODO DE 11 1/4º GRAN RADIO RDE 21 PVC 10" 200PSI - Unión Platino</v>
          </cell>
          <cell r="F10281" t="str">
            <v>Ins</v>
          </cell>
          <cell r="G10281" t="str">
            <v>und</v>
          </cell>
          <cell r="H10281">
            <v>1</v>
          </cell>
          <cell r="I10281">
            <v>877630.95</v>
          </cell>
          <cell r="J10281">
            <v>877631</v>
          </cell>
        </row>
        <row r="10282">
          <cell r="B10282" t="str">
            <v>S01</v>
          </cell>
          <cell r="C10282" t="str">
            <v>LUBRICANTE NOVAFORT, NOVALOC Y UNION PLATINO   Tarro 500 grs. REF 11206</v>
          </cell>
          <cell r="F10282" t="str">
            <v>Ins</v>
          </cell>
          <cell r="G10282" t="str">
            <v>und</v>
          </cell>
          <cell r="H10282">
            <v>0.1</v>
          </cell>
          <cell r="I10282">
            <v>23840.25</v>
          </cell>
          <cell r="J10282">
            <v>2384</v>
          </cell>
        </row>
        <row r="10283">
          <cell r="B10283" t="str">
            <v>H04</v>
          </cell>
          <cell r="C10283" t="str">
            <v>CONCRETO 3.000 psi</v>
          </cell>
          <cell r="F10283" t="str">
            <v>Ins</v>
          </cell>
          <cell r="G10283" t="str">
            <v>m3</v>
          </cell>
          <cell r="H10283">
            <v>0.3</v>
          </cell>
          <cell r="I10283">
            <v>442697.85</v>
          </cell>
          <cell r="J10283">
            <v>132809</v>
          </cell>
        </row>
        <row r="10284">
          <cell r="B10284" t="str">
            <v>A13</v>
          </cell>
          <cell r="C10284" t="str">
            <v>ACERO 60.000 PSI ( Incluye alambre negro y figuración )</v>
          </cell>
          <cell r="F10284" t="str">
            <v>Ana</v>
          </cell>
          <cell r="G10284" t="str">
            <v>kg</v>
          </cell>
          <cell r="H10284">
            <v>9</v>
          </cell>
          <cell r="I10284">
            <v>2877</v>
          </cell>
          <cell r="J10284">
            <v>25893</v>
          </cell>
        </row>
        <row r="10286">
          <cell r="A10286" t="str">
            <v>H-7.55</v>
          </cell>
          <cell r="C10286" t="str">
            <v>TUBERIA POLIETILENO ALTA DENSIDAD - PEAD 63 mm PE 100 / PN 10 RDE 11 naranja, para GAS Tipo Pavco o equivalente . CON UNION A TOPE POR TERMOFUSION. (Incluye cama de apoyo, relleno inicial en recebo B-200, instalación, accesorios y cinta de demarcación.)</v>
          </cell>
          <cell r="G10286" t="str">
            <v>m</v>
          </cell>
          <cell r="J10286">
            <v>50038</v>
          </cell>
        </row>
        <row r="10287">
          <cell r="B10287" t="str">
            <v>M03</v>
          </cell>
          <cell r="C10287" t="str">
            <v>EQUIPO BASICO ( Herramienta menor )</v>
          </cell>
          <cell r="F10287" t="str">
            <v>Ins</v>
          </cell>
          <cell r="G10287" t="str">
            <v>glb</v>
          </cell>
          <cell r="H10287">
            <v>0.2</v>
          </cell>
          <cell r="I10287">
            <v>2535.75</v>
          </cell>
          <cell r="J10287">
            <v>507</v>
          </cell>
        </row>
        <row r="10288">
          <cell r="B10288" t="str">
            <v>I04</v>
          </cell>
          <cell r="C10288" t="str">
            <v>MANO DE OBRA BB (Instalaciones)</v>
          </cell>
          <cell r="F10288" t="str">
            <v>Ins</v>
          </cell>
          <cell r="G10288" t="str">
            <v>hc</v>
          </cell>
          <cell r="H10288">
            <v>0.4</v>
          </cell>
          <cell r="I10288">
            <v>19460.92380532817</v>
          </cell>
          <cell r="J10288">
            <v>7784</v>
          </cell>
        </row>
        <row r="10289">
          <cell r="B10289" t="str">
            <v>S20</v>
          </cell>
          <cell r="C10289" t="str">
            <v xml:space="preserve">TUBO POLIETILENO ALTA DENSIDAD - PEAD 63 mm PE 100 / PN 10 RDE 11 naranja, para GAS Tipo Pavco o equivalente </v>
          </cell>
          <cell r="F10289" t="str">
            <v>Ins</v>
          </cell>
          <cell r="G10289" t="str">
            <v>m</v>
          </cell>
          <cell r="H10289">
            <v>1.05</v>
          </cell>
          <cell r="I10289">
            <v>20343.75</v>
          </cell>
          <cell r="J10289">
            <v>21361</v>
          </cell>
        </row>
        <row r="10290">
          <cell r="B10290" t="str">
            <v>S227A</v>
          </cell>
          <cell r="C10290" t="str">
            <v>ACCESORIOS PEAD 63mm PE 100/PN RED 176 Tipo Acuaflex o equivalente (Unión, codo)</v>
          </cell>
          <cell r="F10290" t="str">
            <v>Ins</v>
          </cell>
          <cell r="G10290" t="str">
            <v>und</v>
          </cell>
          <cell r="H10290">
            <v>0.16600000000000001</v>
          </cell>
          <cell r="I10290">
            <v>71052.962044212953</v>
          </cell>
          <cell r="J10290">
            <v>11795</v>
          </cell>
        </row>
        <row r="10291">
          <cell r="B10291" t="str">
            <v>M21</v>
          </cell>
          <cell r="C10291" t="str">
            <v xml:space="preserve">EQUIPO DE TERMOFUSION </v>
          </cell>
          <cell r="F10291" t="str">
            <v>Ins</v>
          </cell>
          <cell r="G10291" t="str">
            <v>dd</v>
          </cell>
          <cell r="H10291">
            <v>0.01</v>
          </cell>
          <cell r="I10291">
            <v>333613.5576002273</v>
          </cell>
          <cell r="J10291">
            <v>3336</v>
          </cell>
        </row>
        <row r="10292">
          <cell r="B10292" t="str">
            <v>AA19</v>
          </cell>
          <cell r="C10292" t="str">
            <v>BASE B-200 (extendida y compactada)</v>
          </cell>
          <cell r="F10292" t="str">
            <v>Ana</v>
          </cell>
          <cell r="G10292" t="str">
            <v>m3</v>
          </cell>
          <cell r="H10292">
            <v>6.8000000000000005E-2</v>
          </cell>
          <cell r="I10292">
            <v>69350.399999999994</v>
          </cell>
          <cell r="J10292">
            <v>4716</v>
          </cell>
        </row>
        <row r="10293">
          <cell r="B10293" t="str">
            <v>O02</v>
          </cell>
          <cell r="C10293" t="str">
            <v>CINTA DE DEMARCACION * 10 m.</v>
          </cell>
          <cell r="F10293" t="str">
            <v>Ins</v>
          </cell>
          <cell r="G10293" t="str">
            <v>m</v>
          </cell>
          <cell r="H10293">
            <v>1.03</v>
          </cell>
          <cell r="I10293">
            <v>522.9</v>
          </cell>
          <cell r="J10293">
            <v>539</v>
          </cell>
        </row>
        <row r="10295">
          <cell r="A10295" t="str">
            <v>H-7.56</v>
          </cell>
          <cell r="C10295" t="str">
            <v>TUBERIA POLIETILENO ALTA DENSIDAD - PEAD 90 mm PE 100 / PN 10 RDE 11, naranja, para GAS, Tipo Pavco o equivalente. CON UNION A TOPE POR TERMOFUSION. (Incluye cama de apoyo, relleno inicial en recebo B-200, instalación, nivelación y cinta de demarcación.)</v>
          </cell>
          <cell r="G10295" t="str">
            <v>m</v>
          </cell>
          <cell r="J10295">
            <v>79654</v>
          </cell>
        </row>
        <row r="10296">
          <cell r="B10296" t="str">
            <v>M03</v>
          </cell>
          <cell r="C10296" t="str">
            <v>EQUIPO BASICO ( Herramienta menor )</v>
          </cell>
          <cell r="F10296" t="str">
            <v>Ins</v>
          </cell>
          <cell r="G10296" t="str">
            <v>glb</v>
          </cell>
          <cell r="H10296">
            <v>0.2</v>
          </cell>
          <cell r="I10296">
            <v>2535.75</v>
          </cell>
          <cell r="J10296">
            <v>507</v>
          </cell>
        </row>
        <row r="10297">
          <cell r="B10297" t="str">
            <v>I04</v>
          </cell>
          <cell r="C10297" t="str">
            <v>MANO DE OBRA BB (Instalaciones)</v>
          </cell>
          <cell r="F10297" t="str">
            <v>Ins</v>
          </cell>
          <cell r="G10297" t="str">
            <v>hc</v>
          </cell>
          <cell r="H10297">
            <v>0.4</v>
          </cell>
          <cell r="I10297">
            <v>19460.92380532817</v>
          </cell>
          <cell r="J10297">
            <v>7784</v>
          </cell>
        </row>
        <row r="10298">
          <cell r="B10298" t="str">
            <v>S227</v>
          </cell>
          <cell r="C10298" t="str">
            <v>TUBO POLIETILENO ALTA DENSIDAD - PEAD 90 mm PE 100 / PN 10 RDE 11, naranja, para GAS, Tipo Pavco o equivalente</v>
          </cell>
          <cell r="F10298" t="str">
            <v>Ins</v>
          </cell>
          <cell r="G10298" t="str">
            <v>m</v>
          </cell>
          <cell r="H10298">
            <v>1.05</v>
          </cell>
          <cell r="I10298">
            <v>41347.215000000004</v>
          </cell>
          <cell r="J10298">
            <v>43415</v>
          </cell>
        </row>
        <row r="10299">
          <cell r="B10299" t="str">
            <v>S227B</v>
          </cell>
          <cell r="C10299" t="str">
            <v>ACCESORIOS PEAD 90mm PE 100/PN RED 176 Tipo Acuaflex o equivalente. (Unión, codo)</v>
          </cell>
          <cell r="F10299" t="str">
            <v>Ins</v>
          </cell>
          <cell r="G10299" t="str">
            <v>und</v>
          </cell>
          <cell r="H10299">
            <v>0.16600000000000001</v>
          </cell>
          <cell r="I10299">
            <v>116611.33685812443</v>
          </cell>
          <cell r="J10299">
            <v>19357</v>
          </cell>
        </row>
        <row r="10300">
          <cell r="B10300" t="str">
            <v>M21</v>
          </cell>
          <cell r="C10300" t="str">
            <v xml:space="preserve">EQUIPO DE TERMOFUSION </v>
          </cell>
          <cell r="F10300" t="str">
            <v>Ins</v>
          </cell>
          <cell r="G10300" t="str">
            <v>dd</v>
          </cell>
          <cell r="H10300">
            <v>0.01</v>
          </cell>
          <cell r="I10300">
            <v>333613.5576002273</v>
          </cell>
          <cell r="J10300">
            <v>3336</v>
          </cell>
        </row>
        <row r="10301">
          <cell r="B10301" t="str">
            <v>AA19</v>
          </cell>
          <cell r="C10301" t="str">
            <v>BASE B-200 (extendida y compactada)</v>
          </cell>
          <cell r="F10301" t="str">
            <v>Ana</v>
          </cell>
          <cell r="G10301" t="str">
            <v>m3</v>
          </cell>
          <cell r="H10301">
            <v>6.8000000000000005E-2</v>
          </cell>
          <cell r="I10301">
            <v>69350.399999999994</v>
          </cell>
          <cell r="J10301">
            <v>4716</v>
          </cell>
        </row>
        <row r="10302">
          <cell r="B10302" t="str">
            <v>O02</v>
          </cell>
          <cell r="C10302" t="str">
            <v>CINTA DE DEMARCACION * 10 m.</v>
          </cell>
          <cell r="F10302" t="str">
            <v>Ins</v>
          </cell>
          <cell r="G10302" t="str">
            <v>m</v>
          </cell>
          <cell r="H10302">
            <v>1.03</v>
          </cell>
          <cell r="I10302">
            <v>522.9</v>
          </cell>
          <cell r="J10302">
            <v>539</v>
          </cell>
        </row>
        <row r="10304">
          <cell r="A10304" t="str">
            <v>H-7.57</v>
          </cell>
          <cell r="C10304" t="str">
            <v>TUBERIA POLIETILENO ALTA DENSIDAD - PEAD 110 mm PE 100 / PN 10 RDE 11 naranja, para GAS. Tipo Pavco o equivalente . CON UNION A TOPE POR TERMOFUSION. (Incluye cama de apoyo, relleno inicial en base granular B-200, instalación, nivelación y cinta de demarcación.)</v>
          </cell>
          <cell r="G10304" t="str">
            <v>m</v>
          </cell>
          <cell r="J10304">
            <v>112735</v>
          </cell>
        </row>
        <row r="10305">
          <cell r="B10305" t="str">
            <v>M03</v>
          </cell>
          <cell r="C10305" t="str">
            <v>EQUIPO BASICO ( Herramienta menor )</v>
          </cell>
          <cell r="F10305" t="str">
            <v>Ins</v>
          </cell>
          <cell r="G10305" t="str">
            <v>glb</v>
          </cell>
          <cell r="H10305">
            <v>0.2</v>
          </cell>
          <cell r="I10305">
            <v>2535.75</v>
          </cell>
          <cell r="J10305">
            <v>507</v>
          </cell>
        </row>
        <row r="10306">
          <cell r="B10306" t="str">
            <v>I04</v>
          </cell>
          <cell r="C10306" t="str">
            <v>MANO DE OBRA BB (Instalaciones)</v>
          </cell>
          <cell r="F10306" t="str">
            <v>Ins</v>
          </cell>
          <cell r="G10306" t="str">
            <v>hc</v>
          </cell>
          <cell r="H10306">
            <v>0.4</v>
          </cell>
          <cell r="I10306">
            <v>19460.92380532817</v>
          </cell>
          <cell r="J10306">
            <v>7784</v>
          </cell>
        </row>
        <row r="10307">
          <cell r="B10307" t="str">
            <v>S228</v>
          </cell>
          <cell r="C10307" t="str">
            <v xml:space="preserve">TUBO POLIETILENO ALTA DENSIDAD - PEAD 110 mm PE 100 / PN 10 RDE 11 naranja, para GAS. Tipo Pavco o equivalente </v>
          </cell>
          <cell r="F10307" t="str">
            <v>Ins</v>
          </cell>
          <cell r="G10307" t="str">
            <v>m</v>
          </cell>
          <cell r="H10307">
            <v>1.05</v>
          </cell>
          <cell r="I10307">
            <v>61318.845000000001</v>
          </cell>
          <cell r="J10307">
            <v>64385</v>
          </cell>
        </row>
        <row r="10308">
          <cell r="B10308" t="str">
            <v>S227C</v>
          </cell>
          <cell r="C10308" t="str">
            <v>ACCESORIOS PEAD 110mm PE 100/PN RED 176 Tipo Acuaflex o equivalente.(Unión, codo)</v>
          </cell>
          <cell r="F10308" t="str">
            <v>Ins</v>
          </cell>
          <cell r="G10308" t="str">
            <v>und</v>
          </cell>
          <cell r="H10308">
            <v>0.16600000000000001</v>
          </cell>
          <cell r="I10308">
            <v>179518.09943230025</v>
          </cell>
          <cell r="J10308">
            <v>29800</v>
          </cell>
        </row>
        <row r="10309">
          <cell r="B10309" t="str">
            <v>M21</v>
          </cell>
          <cell r="C10309" t="str">
            <v xml:space="preserve">EQUIPO DE TERMOFUSION </v>
          </cell>
          <cell r="F10309" t="str">
            <v>Ins</v>
          </cell>
          <cell r="G10309" t="str">
            <v>dd</v>
          </cell>
          <cell r="H10309">
            <v>1.4999999999999999E-2</v>
          </cell>
          <cell r="I10309">
            <v>333613.5576002273</v>
          </cell>
          <cell r="J10309">
            <v>5004</v>
          </cell>
        </row>
        <row r="10310">
          <cell r="B10310" t="str">
            <v>AA19</v>
          </cell>
          <cell r="C10310" t="str">
            <v>BASE B-200 (extendida y compactada)</v>
          </cell>
          <cell r="F10310" t="str">
            <v>Ana</v>
          </cell>
          <cell r="G10310" t="str">
            <v>m3</v>
          </cell>
          <cell r="H10310">
            <v>6.8000000000000005E-2</v>
          </cell>
          <cell r="I10310">
            <v>69350.399999999994</v>
          </cell>
          <cell r="J10310">
            <v>4716</v>
          </cell>
        </row>
        <row r="10311">
          <cell r="B10311" t="str">
            <v>O02</v>
          </cell>
          <cell r="C10311" t="str">
            <v>CINTA DE DEMARCACION * 10 m.</v>
          </cell>
          <cell r="F10311" t="str">
            <v>Ins</v>
          </cell>
          <cell r="G10311" t="str">
            <v>m</v>
          </cell>
          <cell r="H10311">
            <v>1.03</v>
          </cell>
          <cell r="I10311">
            <v>522.9</v>
          </cell>
          <cell r="J10311">
            <v>539</v>
          </cell>
        </row>
        <row r="10313">
          <cell r="A10313" t="str">
            <v>H-7.58</v>
          </cell>
          <cell r="C10313" t="str">
            <v>TUBERIA POLIETILENO ALTA DENSIDAD - PEAD 160 mm PE 100 / PN 10 RDE 11 naranja, para GAS. Tipo Pavco o equivalente. CON UNION A TOPE POR TERMOFUSION. (Incluye cama de apoyo, relleno inicial en base granular B-200, instalación, nivelación y cinta de demarcación.)</v>
          </cell>
          <cell r="G10313" t="str">
            <v>m</v>
          </cell>
          <cell r="J10313">
            <v>205745</v>
          </cell>
        </row>
        <row r="10314">
          <cell r="B10314" t="str">
            <v>M03</v>
          </cell>
          <cell r="C10314" t="str">
            <v>EQUIPO BASICO ( Herramienta menor )</v>
          </cell>
          <cell r="F10314" t="str">
            <v>Ins</v>
          </cell>
          <cell r="G10314" t="str">
            <v>glb</v>
          </cell>
          <cell r="H10314">
            <v>0.2</v>
          </cell>
          <cell r="I10314">
            <v>2535.75</v>
          </cell>
          <cell r="J10314">
            <v>507</v>
          </cell>
        </row>
        <row r="10315">
          <cell r="B10315" t="str">
            <v>I04</v>
          </cell>
          <cell r="C10315" t="str">
            <v>MANO DE OBRA BB (Instalaciones)</v>
          </cell>
          <cell r="F10315" t="str">
            <v>Ins</v>
          </cell>
          <cell r="G10315" t="str">
            <v>hc</v>
          </cell>
          <cell r="H10315">
            <v>0.4</v>
          </cell>
          <cell r="I10315">
            <v>19460.92380532817</v>
          </cell>
          <cell r="J10315">
            <v>7784</v>
          </cell>
        </row>
        <row r="10316">
          <cell r="B10316" t="str">
            <v>S229</v>
          </cell>
          <cell r="C10316" t="str">
            <v>TUBO POLIETILENO ALTA DENSIDAD - PEAD 160 mm PE 100 / PN 10 RDE 11 naranja, para GAS. Tipo Pavco o equivalente</v>
          </cell>
          <cell r="F10316" t="str">
            <v>Ins</v>
          </cell>
          <cell r="G10316" t="str">
            <v>m</v>
          </cell>
          <cell r="H10316">
            <v>1.05</v>
          </cell>
          <cell r="I10316">
            <v>130185.405</v>
          </cell>
          <cell r="J10316">
            <v>136695</v>
          </cell>
        </row>
        <row r="10317">
          <cell r="B10317" t="str">
            <v>S227D</v>
          </cell>
          <cell r="C10317" t="str">
            <v>ACCESORIOS PEAD 160mm PE 100/PN RED 176 Tipo Acuaflex o equivalente.(Unión, codo)</v>
          </cell>
          <cell r="F10317" t="str">
            <v>Ins</v>
          </cell>
          <cell r="G10317" t="str">
            <v>und</v>
          </cell>
          <cell r="H10317">
            <v>0.16600000000000001</v>
          </cell>
          <cell r="I10317">
            <v>294168.31419578602</v>
          </cell>
          <cell r="J10317">
            <v>48832</v>
          </cell>
        </row>
        <row r="10318">
          <cell r="B10318" t="str">
            <v>M21</v>
          </cell>
          <cell r="C10318" t="str">
            <v xml:space="preserve">EQUIPO DE TERMOFUSION </v>
          </cell>
          <cell r="F10318" t="str">
            <v>Ins</v>
          </cell>
          <cell r="G10318" t="str">
            <v>dd</v>
          </cell>
          <cell r="H10318">
            <v>0.02</v>
          </cell>
          <cell r="I10318">
            <v>333613.5576002273</v>
          </cell>
          <cell r="J10318">
            <v>6672</v>
          </cell>
        </row>
        <row r="10319">
          <cell r="B10319" t="str">
            <v>AA19</v>
          </cell>
          <cell r="C10319" t="str">
            <v>BASE B-200 (extendida y compactada)</v>
          </cell>
          <cell r="F10319" t="str">
            <v>Ana</v>
          </cell>
          <cell r="G10319" t="str">
            <v>m3</v>
          </cell>
          <cell r="H10319">
            <v>6.8000000000000005E-2</v>
          </cell>
          <cell r="I10319">
            <v>69350.399999999994</v>
          </cell>
          <cell r="J10319">
            <v>4716</v>
          </cell>
        </row>
        <row r="10320">
          <cell r="B10320" t="str">
            <v>O02</v>
          </cell>
          <cell r="C10320" t="str">
            <v>CINTA DE DEMARCACION * 10 m.</v>
          </cell>
          <cell r="F10320" t="str">
            <v>Ins</v>
          </cell>
          <cell r="G10320" t="str">
            <v>m</v>
          </cell>
          <cell r="H10320">
            <v>1.03</v>
          </cell>
          <cell r="I10320">
            <v>522.9</v>
          </cell>
          <cell r="J10320">
            <v>539</v>
          </cell>
        </row>
        <row r="10322">
          <cell r="A10322" t="str">
            <v>H-7.59</v>
          </cell>
          <cell r="C10322" t="str">
            <v>TUBERIA POLIETILENO ALTA DENSIDAD - PEAD 200 mm. CON UNION A TOPE POR TERMOFUSION. Tipo Acuaflex o equivalente. (Incluye cama de apoyo, relleno inicial en base granular B-200, instalación, nivelación y cinta de demarcación.)</v>
          </cell>
          <cell r="G10322" t="str">
            <v>m</v>
          </cell>
          <cell r="J10322">
            <v>237424</v>
          </cell>
        </row>
        <row r="10323">
          <cell r="B10323" t="str">
            <v>M03</v>
          </cell>
          <cell r="C10323" t="str">
            <v>EQUIPO BASICO ( Herramienta menor )</v>
          </cell>
          <cell r="F10323" t="str">
            <v>Ins</v>
          </cell>
          <cell r="G10323" t="str">
            <v>glb</v>
          </cell>
          <cell r="H10323">
            <v>0.2</v>
          </cell>
          <cell r="I10323">
            <v>2535.75</v>
          </cell>
          <cell r="J10323">
            <v>507</v>
          </cell>
        </row>
        <row r="10324">
          <cell r="B10324" t="str">
            <v>I04</v>
          </cell>
          <cell r="C10324" t="str">
            <v>MANO DE OBRA BB (Instalaciones)</v>
          </cell>
          <cell r="F10324" t="str">
            <v>Ins</v>
          </cell>
          <cell r="G10324" t="str">
            <v>hc</v>
          </cell>
          <cell r="H10324">
            <v>0.4</v>
          </cell>
          <cell r="I10324">
            <v>19460.92380532817</v>
          </cell>
          <cell r="J10324">
            <v>7784</v>
          </cell>
        </row>
        <row r="10325">
          <cell r="B10325" t="str">
            <v>S230</v>
          </cell>
          <cell r="C10325" t="str">
            <v>TUBO POLIETILENO ALTA DENSIDAD - PEAD 200 mm PE 100 / PN 10 RDE 17 Tipo Acuaflex o equivalente Precios x tramo, tramo-6</v>
          </cell>
          <cell r="F10325" t="str">
            <v>Ins</v>
          </cell>
          <cell r="G10325" t="str">
            <v>m</v>
          </cell>
          <cell r="H10325">
            <v>1.05</v>
          </cell>
          <cell r="I10325">
            <v>113478.33042265914</v>
          </cell>
          <cell r="J10325">
            <v>119152</v>
          </cell>
        </row>
        <row r="10326">
          <cell r="B10326" t="str">
            <v>S227E</v>
          </cell>
          <cell r="C10326" t="str">
            <v>ACCESORIOS PEAD 200mm PE 100/PN RED 176 Tipo Acuaflex o equivalente.(Unión, codo)</v>
          </cell>
          <cell r="F10326" t="str">
            <v>Ins</v>
          </cell>
          <cell r="G10326" t="str">
            <v>und</v>
          </cell>
          <cell r="H10326">
            <v>0.16600000000000001</v>
          </cell>
          <cell r="I10326">
            <v>577714.31720522745</v>
          </cell>
          <cell r="J10326">
            <v>95901</v>
          </cell>
        </row>
        <row r="10327">
          <cell r="B10327" t="str">
            <v>M21</v>
          </cell>
          <cell r="C10327" t="str">
            <v xml:space="preserve">EQUIPO DE TERMOFUSION </v>
          </cell>
          <cell r="F10327" t="str">
            <v>Ins</v>
          </cell>
          <cell r="G10327" t="str">
            <v>dd</v>
          </cell>
          <cell r="H10327">
            <v>2.5000000000000001E-2</v>
          </cell>
          <cell r="I10327">
            <v>333613.5576002273</v>
          </cell>
          <cell r="J10327">
            <v>8340</v>
          </cell>
        </row>
        <row r="10328">
          <cell r="B10328" t="str">
            <v>AA19</v>
          </cell>
          <cell r="C10328" t="str">
            <v>BASE B-200 (extendida y compactada)</v>
          </cell>
          <cell r="F10328" t="str">
            <v>Ana</v>
          </cell>
          <cell r="G10328" t="str">
            <v>m3</v>
          </cell>
          <cell r="H10328">
            <v>7.4999999999999997E-2</v>
          </cell>
          <cell r="I10328">
            <v>69350.399999999994</v>
          </cell>
          <cell r="J10328">
            <v>5201</v>
          </cell>
        </row>
        <row r="10329">
          <cell r="B10329" t="str">
            <v>O02</v>
          </cell>
          <cell r="C10329" t="str">
            <v>CINTA DE DEMARCACION * 10 m.</v>
          </cell>
          <cell r="F10329" t="str">
            <v>Ins</v>
          </cell>
          <cell r="G10329" t="str">
            <v>m</v>
          </cell>
          <cell r="H10329">
            <v>1.03</v>
          </cell>
          <cell r="I10329">
            <v>522.9</v>
          </cell>
          <cell r="J10329">
            <v>539</v>
          </cell>
        </row>
        <row r="10331">
          <cell r="A10331" t="str">
            <v>H-7.59A</v>
          </cell>
          <cell r="C10331" t="str">
            <v>PERFORACION DIRIGIDA, SUMINISTRO Y TERMOFUSION DE TUBERIA DE 200MM (8")  HDE PN10</v>
          </cell>
          <cell r="G10331" t="str">
            <v>ML</v>
          </cell>
          <cell r="J10331">
            <v>328820</v>
          </cell>
        </row>
        <row r="10332">
          <cell r="B10332" t="str">
            <v>S227F</v>
          </cell>
          <cell r="C10332" t="str">
            <v>PERFORACION DIRIGIDA, SUMINISTRO Y TERMOFUSION DE TUBERIA DE 200MM (8") HDE PN10 (Incluye ejecucion de perforación con suministro de equipos y operarios, transporte de equipos y personal, suministro y termofusion de la tuberia HDPE, suministro de agua)</v>
          </cell>
          <cell r="F10332" t="str">
            <v>Ins</v>
          </cell>
          <cell r="G10332" t="str">
            <v>ml</v>
          </cell>
          <cell r="H10332">
            <v>1</v>
          </cell>
          <cell r="I10332">
            <v>328820.09999999998</v>
          </cell>
          <cell r="J10332">
            <v>328820</v>
          </cell>
        </row>
        <row r="10334">
          <cell r="A10334" t="str">
            <v>H-7.59B</v>
          </cell>
          <cell r="C10334" t="str">
            <v>PERFORACION DIRIGIDA, SUMINISTRO Y TERMOFUSION DE TUBERIA DE 160MM (6")  HDE PN10</v>
          </cell>
          <cell r="G10334" t="str">
            <v>ML</v>
          </cell>
          <cell r="J10334">
            <v>291495</v>
          </cell>
        </row>
        <row r="10335">
          <cell r="B10335" t="str">
            <v>S227G</v>
          </cell>
          <cell r="C10335" t="str">
            <v>PERFORACION DIRIGIDA, SUMINISTRO Y TERMOFUSION DE TUBERIA DE 160MM (6") HDE PN10 (Incluye ejecucion de perforación con suministro de equipos y operarios, transporte de equipos y personal, suministro y termofusion de la tuberia HDPE, suministro de agua)</v>
          </cell>
          <cell r="F10335" t="str">
            <v>Ins</v>
          </cell>
          <cell r="G10335" t="str">
            <v>ml</v>
          </cell>
          <cell r="H10335">
            <v>1</v>
          </cell>
          <cell r="I10335">
            <v>291494.7</v>
          </cell>
          <cell r="J10335">
            <v>291495</v>
          </cell>
        </row>
        <row r="10337">
          <cell r="A10337" t="str">
            <v>H-7.60</v>
          </cell>
          <cell r="C10337" t="str">
            <v>TUBERIA CPVC 1/2" Agua Caliente (Red de suministro) Incluye accesorios.</v>
          </cell>
          <cell r="G10337" t="str">
            <v>m</v>
          </cell>
          <cell r="J10337">
            <v>16530</v>
          </cell>
        </row>
        <row r="10338">
          <cell r="B10338" t="str">
            <v>M03</v>
          </cell>
          <cell r="C10338" t="str">
            <v>EQUIPO BASICO ( Herramienta menor )</v>
          </cell>
          <cell r="F10338" t="str">
            <v>Ins</v>
          </cell>
          <cell r="G10338" t="str">
            <v>glb</v>
          </cell>
          <cell r="H10338">
            <v>0.2</v>
          </cell>
          <cell r="I10338">
            <v>2535.75</v>
          </cell>
          <cell r="J10338">
            <v>507</v>
          </cell>
        </row>
        <row r="10339">
          <cell r="B10339" t="str">
            <v>I04</v>
          </cell>
          <cell r="C10339" t="str">
            <v>MANO DE OBRA BB (Instalaciones)</v>
          </cell>
          <cell r="F10339" t="str">
            <v>Ins</v>
          </cell>
          <cell r="G10339" t="str">
            <v>hc</v>
          </cell>
          <cell r="H10339">
            <v>0.3</v>
          </cell>
          <cell r="I10339">
            <v>19460.92380532817</v>
          </cell>
          <cell r="J10339">
            <v>5838</v>
          </cell>
        </row>
        <row r="10340">
          <cell r="B10340" t="str">
            <v>S164</v>
          </cell>
          <cell r="C10340" t="str">
            <v>TUBO ULTRATEMP 1/2"</v>
          </cell>
          <cell r="F10340" t="str">
            <v>Ins</v>
          </cell>
          <cell r="G10340" t="str">
            <v>m</v>
          </cell>
          <cell r="H10340">
            <v>1.03</v>
          </cell>
          <cell r="I10340">
            <v>4079.4179999999997</v>
          </cell>
          <cell r="J10340">
            <v>4202</v>
          </cell>
        </row>
        <row r="10341">
          <cell r="B10341" t="str">
            <v>S169</v>
          </cell>
          <cell r="C10341" t="str">
            <v>ACCESORIOS CPVC  1/2" ( Codo , unión y tapón )</v>
          </cell>
          <cell r="F10341" t="str">
            <v>Ins</v>
          </cell>
          <cell r="G10341" t="str">
            <v>und</v>
          </cell>
          <cell r="H10341">
            <v>0.16600000000000001</v>
          </cell>
          <cell r="I10341">
            <v>3176.25</v>
          </cell>
          <cell r="J10341">
            <v>527</v>
          </cell>
        </row>
        <row r="10342">
          <cell r="B10342" t="str">
            <v>S22</v>
          </cell>
          <cell r="C10342" t="str">
            <v>LIMPIADOR REM PVC 760 grms. (1/4)</v>
          </cell>
          <cell r="F10342" t="str">
            <v>Ins</v>
          </cell>
          <cell r="G10342" t="str">
            <v>und</v>
          </cell>
          <cell r="H10342">
            <v>3.1E-2</v>
          </cell>
          <cell r="I10342">
            <v>55831.65</v>
          </cell>
          <cell r="J10342">
            <v>1731</v>
          </cell>
        </row>
        <row r="10343">
          <cell r="B10343" t="str">
            <v>S167</v>
          </cell>
          <cell r="C10343" t="str">
            <v>SOLDADURA LIQUIDA AGUA CALIENTE 1/4</v>
          </cell>
          <cell r="F10343" t="str">
            <v>Ins</v>
          </cell>
          <cell r="G10343" t="str">
            <v>und</v>
          </cell>
          <cell r="H10343">
            <v>0.03</v>
          </cell>
          <cell r="I10343">
            <v>124154.1</v>
          </cell>
          <cell r="J10343">
            <v>3725</v>
          </cell>
        </row>
        <row r="10345">
          <cell r="A10345" t="str">
            <v>H-7.61</v>
          </cell>
          <cell r="C10345" t="str">
            <v>TUBERIA CPVC 3/4" Agua Caliente (Red de suministro) Incluye accesorios.</v>
          </cell>
          <cell r="G10345" t="str">
            <v>m</v>
          </cell>
          <cell r="J10345">
            <v>17674</v>
          </cell>
        </row>
        <row r="10346">
          <cell r="B10346" t="str">
            <v>M03</v>
          </cell>
          <cell r="C10346" t="str">
            <v>EQUIPO BASICO ( Herramienta menor )</v>
          </cell>
          <cell r="F10346" t="str">
            <v>Ins</v>
          </cell>
          <cell r="G10346" t="str">
            <v>glb</v>
          </cell>
          <cell r="H10346">
            <v>0.2</v>
          </cell>
          <cell r="I10346">
            <v>2535.75</v>
          </cell>
          <cell r="J10346">
            <v>507</v>
          </cell>
        </row>
        <row r="10347">
          <cell r="B10347" t="str">
            <v>I04</v>
          </cell>
          <cell r="C10347" t="str">
            <v>MANO DE OBRA BB (Instalaciones)</v>
          </cell>
          <cell r="F10347" t="str">
            <v>Ins</v>
          </cell>
          <cell r="G10347" t="str">
            <v>hc</v>
          </cell>
          <cell r="H10347">
            <v>0.3</v>
          </cell>
          <cell r="I10347">
            <v>19460.92380532817</v>
          </cell>
          <cell r="J10347">
            <v>5838</v>
          </cell>
        </row>
        <row r="10348">
          <cell r="B10348" t="str">
            <v>S168</v>
          </cell>
          <cell r="C10348" t="str">
            <v>TUBO ULTRATEMP 3/4"</v>
          </cell>
          <cell r="F10348" t="str">
            <v>Ins</v>
          </cell>
          <cell r="G10348" t="str">
            <v>m</v>
          </cell>
          <cell r="H10348">
            <v>1.03</v>
          </cell>
          <cell r="I10348">
            <v>6703.7250000000004</v>
          </cell>
          <cell r="J10348">
            <v>6905</v>
          </cell>
        </row>
        <row r="10349">
          <cell r="B10349" t="str">
            <v>S170</v>
          </cell>
          <cell r="C10349" t="str">
            <v>ACCESORIOS CPVC  3/4" ( Codo , unión y tapón )</v>
          </cell>
          <cell r="F10349" t="str">
            <v>Ins</v>
          </cell>
          <cell r="G10349" t="str">
            <v>und</v>
          </cell>
          <cell r="H10349">
            <v>0.16</v>
          </cell>
          <cell r="I10349">
            <v>4809</v>
          </cell>
          <cell r="J10349">
            <v>769</v>
          </cell>
        </row>
        <row r="10350">
          <cell r="B10350" t="str">
            <v>S22</v>
          </cell>
          <cell r="C10350" t="str">
            <v>LIMPIADOR REM PVC 760 grms. (1/4)</v>
          </cell>
          <cell r="F10350" t="str">
            <v>Ins</v>
          </cell>
          <cell r="G10350" t="str">
            <v>und</v>
          </cell>
          <cell r="H10350">
            <v>2.1000000000000001E-2</v>
          </cell>
          <cell r="I10350">
            <v>55831.65</v>
          </cell>
          <cell r="J10350">
            <v>1172</v>
          </cell>
        </row>
        <row r="10351">
          <cell r="B10351" t="str">
            <v>S167</v>
          </cell>
          <cell r="C10351" t="str">
            <v>SOLDADURA LIQUIDA AGUA CALIENTE 1/4</v>
          </cell>
          <cell r="F10351" t="str">
            <v>Ins</v>
          </cell>
          <cell r="G10351" t="str">
            <v>und</v>
          </cell>
          <cell r="H10351">
            <v>0.02</v>
          </cell>
          <cell r="I10351">
            <v>124154.1</v>
          </cell>
          <cell r="J10351">
            <v>2483</v>
          </cell>
        </row>
        <row r="10353">
          <cell r="A10353" t="str">
            <v>H-7.62</v>
          </cell>
          <cell r="C10353" t="str">
            <v>TUBERIA ACERO GALVANIZADO AGUA 3/4"  NIC 505 - 001 (Red de suministro Descolgada) Incluye accesorios.</v>
          </cell>
          <cell r="G10353" t="str">
            <v>m</v>
          </cell>
          <cell r="J10353">
            <v>17702</v>
          </cell>
        </row>
        <row r="10354">
          <cell r="B10354" t="str">
            <v>M03</v>
          </cell>
          <cell r="C10354" t="str">
            <v>EQUIPO BASICO ( Herramienta menor )</v>
          </cell>
          <cell r="F10354" t="str">
            <v>Ins</v>
          </cell>
          <cell r="G10354" t="str">
            <v>glb</v>
          </cell>
          <cell r="H10354">
            <v>0.2</v>
          </cell>
          <cell r="I10354">
            <v>2535.75</v>
          </cell>
          <cell r="J10354">
            <v>507</v>
          </cell>
        </row>
        <row r="10355">
          <cell r="B10355" t="str">
            <v>M01</v>
          </cell>
          <cell r="C10355" t="str">
            <v>ANDAMIO METALICO TUBULAR (Sección de 2 marcos de 1.50*1.50 m.con 2 crucetas de 2.30 m.)</v>
          </cell>
          <cell r="F10355" t="str">
            <v>Ins</v>
          </cell>
          <cell r="G10355" t="str">
            <v>sm</v>
          </cell>
          <cell r="H10355">
            <v>5.0000000000000001E-3</v>
          </cell>
          <cell r="I10355">
            <v>5093.55</v>
          </cell>
          <cell r="J10355">
            <v>25</v>
          </cell>
        </row>
        <row r="10356">
          <cell r="B10356" t="str">
            <v>I04</v>
          </cell>
          <cell r="C10356" t="str">
            <v>MANO DE OBRA BB (Instalaciones)</v>
          </cell>
          <cell r="F10356" t="str">
            <v>Ins</v>
          </cell>
          <cell r="G10356" t="str">
            <v>hc</v>
          </cell>
          <cell r="H10356">
            <v>0.34</v>
          </cell>
          <cell r="I10356">
            <v>19460.92380532817</v>
          </cell>
          <cell r="J10356">
            <v>6617</v>
          </cell>
        </row>
        <row r="10357">
          <cell r="B10357" t="str">
            <v>S114</v>
          </cell>
          <cell r="C10357" t="str">
            <v xml:space="preserve">TUBO ACERO GALVANIZADO AGUA 3/4" - NIC 505 - 001  - Tipo Colmena o equivalente. </v>
          </cell>
          <cell r="F10357" t="str">
            <v>Ins</v>
          </cell>
          <cell r="G10357" t="str">
            <v>m</v>
          </cell>
          <cell r="H10357">
            <v>1.03</v>
          </cell>
          <cell r="I10357">
            <v>7851.5429999999997</v>
          </cell>
          <cell r="J10357">
            <v>8087</v>
          </cell>
        </row>
        <row r="10358">
          <cell r="B10358" t="str">
            <v>S141</v>
          </cell>
          <cell r="C10358" t="str">
            <v>UNION ACERO GALVANIZAD0  3/4"</v>
          </cell>
          <cell r="F10358" t="str">
            <v>Ins</v>
          </cell>
          <cell r="G10358" t="str">
            <v>und</v>
          </cell>
          <cell r="H10358">
            <v>0.16700000000000001</v>
          </cell>
          <cell r="I10358">
            <v>1522.5</v>
          </cell>
          <cell r="J10358">
            <v>254</v>
          </cell>
        </row>
        <row r="10359">
          <cell r="B10359" t="str">
            <v>S37</v>
          </cell>
          <cell r="C10359" t="str">
            <v>CINTA TEFLON 10 m 1/2"</v>
          </cell>
          <cell r="F10359" t="str">
            <v>Ins</v>
          </cell>
          <cell r="G10359" t="str">
            <v>und</v>
          </cell>
          <cell r="H10359">
            <v>0.7</v>
          </cell>
          <cell r="I10359">
            <v>1050</v>
          </cell>
          <cell r="J10359">
            <v>735</v>
          </cell>
        </row>
        <row r="10360">
          <cell r="B10360" t="str">
            <v>S108</v>
          </cell>
          <cell r="C10360" t="str">
            <v xml:space="preserve">ABRAZADERA EN ACERO, cremallera 8mm </v>
          </cell>
          <cell r="F10360" t="str">
            <v>Ins</v>
          </cell>
          <cell r="G10360" t="str">
            <v>und</v>
          </cell>
          <cell r="H10360">
            <v>1.2</v>
          </cell>
          <cell r="I10360">
            <v>1231.125</v>
          </cell>
          <cell r="J10360">
            <v>1477</v>
          </cell>
        </row>
        <row r="10362">
          <cell r="A10362" t="str">
            <v>H-7.63</v>
          </cell>
          <cell r="C10362" t="str">
            <v>TUBERIA ACERO GALVANIZADO AGUA 1"  NIC 505 - 001 (Red de suministro Descolgada) Incluye accesorios.</v>
          </cell>
          <cell r="G10362" t="str">
            <v>m</v>
          </cell>
          <cell r="J10362">
            <v>22336</v>
          </cell>
        </row>
        <row r="10363">
          <cell r="B10363" t="str">
            <v>M03</v>
          </cell>
          <cell r="C10363" t="str">
            <v>EQUIPO BASICO ( Herramienta menor )</v>
          </cell>
          <cell r="F10363" t="str">
            <v>Ins</v>
          </cell>
          <cell r="G10363" t="str">
            <v>glb</v>
          </cell>
          <cell r="H10363">
            <v>0.2</v>
          </cell>
          <cell r="I10363">
            <v>2535.75</v>
          </cell>
          <cell r="J10363">
            <v>507</v>
          </cell>
        </row>
        <row r="10364">
          <cell r="B10364" t="str">
            <v>M01</v>
          </cell>
          <cell r="C10364" t="str">
            <v>ANDAMIO METALICO TUBULAR (Sección de 2 marcos de 1.50*1.50 m.con 2 crucetas de 2.30 m.)</v>
          </cell>
          <cell r="F10364" t="str">
            <v>Ins</v>
          </cell>
          <cell r="G10364" t="str">
            <v>sm</v>
          </cell>
          <cell r="H10364">
            <v>5.0000000000000001E-3</v>
          </cell>
          <cell r="I10364">
            <v>5093.55</v>
          </cell>
          <cell r="J10364">
            <v>25</v>
          </cell>
        </row>
        <row r="10365">
          <cell r="B10365" t="str">
            <v>I04</v>
          </cell>
          <cell r="C10365" t="str">
            <v>MANO DE OBRA BB (Instalaciones)</v>
          </cell>
          <cell r="F10365" t="str">
            <v>Ins</v>
          </cell>
          <cell r="G10365" t="str">
            <v>hc</v>
          </cell>
          <cell r="H10365">
            <v>0.34</v>
          </cell>
          <cell r="I10365">
            <v>19460.92380532817</v>
          </cell>
          <cell r="J10365">
            <v>6617</v>
          </cell>
        </row>
        <row r="10366">
          <cell r="B10366" t="str">
            <v>S46</v>
          </cell>
          <cell r="C10366" t="str">
            <v xml:space="preserve">TUBO ACERO GALVANIZADO AGUA 1" - NIC 505 - 001  - Tipo Colmena o equivalente. </v>
          </cell>
          <cell r="F10366" t="str">
            <v>Ins</v>
          </cell>
          <cell r="G10366" t="str">
            <v>m</v>
          </cell>
          <cell r="H10366">
            <v>1.03</v>
          </cell>
          <cell r="I10366">
            <v>12261.5535</v>
          </cell>
          <cell r="J10366">
            <v>12629</v>
          </cell>
        </row>
        <row r="10367">
          <cell r="B10367" t="str">
            <v>S66</v>
          </cell>
          <cell r="C10367" t="str">
            <v>UNION ACERO GALVANIZADO  1"</v>
          </cell>
          <cell r="F10367" t="str">
            <v>Ins</v>
          </cell>
          <cell r="G10367" t="str">
            <v>und</v>
          </cell>
          <cell r="H10367">
            <v>0.16700000000000001</v>
          </cell>
          <cell r="I10367">
            <v>2070.6</v>
          </cell>
          <cell r="J10367">
            <v>346</v>
          </cell>
        </row>
        <row r="10368">
          <cell r="B10368" t="str">
            <v>S37</v>
          </cell>
          <cell r="C10368" t="str">
            <v>CINTA TEFLON 10 m 1/2"</v>
          </cell>
          <cell r="F10368" t="str">
            <v>Ins</v>
          </cell>
          <cell r="G10368" t="str">
            <v>und</v>
          </cell>
          <cell r="H10368">
            <v>0.7</v>
          </cell>
          <cell r="I10368">
            <v>1050</v>
          </cell>
          <cell r="J10368">
            <v>735</v>
          </cell>
        </row>
        <row r="10369">
          <cell r="B10369" t="str">
            <v>S108</v>
          </cell>
          <cell r="C10369" t="str">
            <v xml:space="preserve">ABRAZADERA EN ACERO, cremallera 8mm </v>
          </cell>
          <cell r="F10369" t="str">
            <v>Ins</v>
          </cell>
          <cell r="G10369" t="str">
            <v>und</v>
          </cell>
          <cell r="H10369">
            <v>1.2</v>
          </cell>
          <cell r="I10369">
            <v>1231.125</v>
          </cell>
          <cell r="J10369">
            <v>1477</v>
          </cell>
        </row>
        <row r="10371">
          <cell r="A10371" t="str">
            <v>H-7.64</v>
          </cell>
          <cell r="C10371" t="str">
            <v>TUBERIA  ACERO GALVANIZADO AGUA 1 1/2"  NIC 505 - 001 (Red de suministro Descolgada) Incluye accesorios.</v>
          </cell>
          <cell r="G10371" t="str">
            <v>m</v>
          </cell>
          <cell r="J10371">
            <v>27956</v>
          </cell>
        </row>
        <row r="10372">
          <cell r="B10372" t="str">
            <v>M03</v>
          </cell>
          <cell r="C10372" t="str">
            <v>EQUIPO BASICO ( Herramienta menor )</v>
          </cell>
          <cell r="F10372" t="str">
            <v>Ins</v>
          </cell>
          <cell r="G10372" t="str">
            <v>glb</v>
          </cell>
          <cell r="H10372">
            <v>0.2</v>
          </cell>
          <cell r="I10372">
            <v>2535.75</v>
          </cell>
          <cell r="J10372">
            <v>507</v>
          </cell>
        </row>
        <row r="10373">
          <cell r="B10373" t="str">
            <v>M01</v>
          </cell>
          <cell r="C10373" t="str">
            <v>ANDAMIO METALICO TUBULAR (Sección de 2 marcos de 1.50*1.50 m.con 2 crucetas de 2.30 m.)</v>
          </cell>
          <cell r="F10373" t="str">
            <v>Ins</v>
          </cell>
          <cell r="G10373" t="str">
            <v>sm</v>
          </cell>
          <cell r="H10373">
            <v>5.0000000000000001E-3</v>
          </cell>
          <cell r="I10373">
            <v>5093.55</v>
          </cell>
          <cell r="J10373">
            <v>25</v>
          </cell>
        </row>
        <row r="10374">
          <cell r="B10374" t="str">
            <v>I04</v>
          </cell>
          <cell r="C10374" t="str">
            <v>MANO DE OBRA BB (Instalaciones)</v>
          </cell>
          <cell r="F10374" t="str">
            <v>Ins</v>
          </cell>
          <cell r="G10374" t="str">
            <v>hc</v>
          </cell>
          <cell r="H10374">
            <v>0.34</v>
          </cell>
          <cell r="I10374">
            <v>19460.92380532817</v>
          </cell>
          <cell r="J10374">
            <v>6617</v>
          </cell>
        </row>
        <row r="10375">
          <cell r="B10375" t="str">
            <v>S160</v>
          </cell>
          <cell r="C10375" t="str">
            <v xml:space="preserve">TUBO ACERO GALVANIZADO AGUA 1 1/2" - NIC 505 - 001  - Tipo Colmena o equivalente. </v>
          </cell>
          <cell r="F10375" t="str">
            <v>Ins</v>
          </cell>
          <cell r="G10375" t="str">
            <v>m</v>
          </cell>
          <cell r="H10375">
            <v>1.03</v>
          </cell>
          <cell r="I10375">
            <v>16784.9535</v>
          </cell>
          <cell r="J10375">
            <v>17289</v>
          </cell>
        </row>
        <row r="10376">
          <cell r="B10376" t="str">
            <v>S161</v>
          </cell>
          <cell r="C10376" t="str">
            <v>UNION ACERO GALVANIZADO  1 1/2"</v>
          </cell>
          <cell r="F10376" t="str">
            <v>Ins</v>
          </cell>
          <cell r="G10376" t="str">
            <v>und</v>
          </cell>
          <cell r="H10376">
            <v>0.16700000000000001</v>
          </cell>
          <cell r="I10376">
            <v>3873.45</v>
          </cell>
          <cell r="J10376">
            <v>647</v>
          </cell>
        </row>
        <row r="10377">
          <cell r="B10377" t="str">
            <v>S37</v>
          </cell>
          <cell r="C10377" t="str">
            <v>CINTA TEFLON 10 m 1/2"</v>
          </cell>
          <cell r="F10377" t="str">
            <v>Ins</v>
          </cell>
          <cell r="G10377" t="str">
            <v>und</v>
          </cell>
          <cell r="H10377">
            <v>0.8</v>
          </cell>
          <cell r="I10377">
            <v>1050</v>
          </cell>
          <cell r="J10377">
            <v>840</v>
          </cell>
        </row>
        <row r="10378">
          <cell r="B10378" t="str">
            <v>S108</v>
          </cell>
          <cell r="C10378" t="str">
            <v xml:space="preserve">ABRAZADERA EN ACERO, cremallera 8mm </v>
          </cell>
          <cell r="F10378" t="str">
            <v>Ins</v>
          </cell>
          <cell r="G10378" t="str">
            <v>und</v>
          </cell>
          <cell r="H10378">
            <v>1.65</v>
          </cell>
          <cell r="I10378">
            <v>1231.125</v>
          </cell>
          <cell r="J10378">
            <v>2031</v>
          </cell>
        </row>
        <row r="10380">
          <cell r="A10380" t="str">
            <v>H-7.65</v>
          </cell>
          <cell r="C10380" t="str">
            <v>TUBERIA ACERO GALVANIZADO AGUA 2"  NIC 505 - 001 (Red de suministro Descolgada) Incluye accesorios.</v>
          </cell>
          <cell r="G10380" t="str">
            <v>m</v>
          </cell>
          <cell r="J10380">
            <v>38649</v>
          </cell>
        </row>
        <row r="10381">
          <cell r="B10381" t="str">
            <v>M03</v>
          </cell>
          <cell r="C10381" t="str">
            <v>EQUIPO BASICO ( Herramienta menor )</v>
          </cell>
          <cell r="F10381" t="str">
            <v>Ins</v>
          </cell>
          <cell r="G10381" t="str">
            <v>glb</v>
          </cell>
          <cell r="H10381">
            <v>0.2</v>
          </cell>
          <cell r="I10381">
            <v>2535.75</v>
          </cell>
          <cell r="J10381">
            <v>507</v>
          </cell>
        </row>
        <row r="10382">
          <cell r="B10382" t="str">
            <v>M01</v>
          </cell>
          <cell r="C10382" t="str">
            <v>ANDAMIO METALICO TUBULAR (Sección de 2 marcos de 1.50*1.50 m.con 2 crucetas de 2.30 m.)</v>
          </cell>
          <cell r="F10382" t="str">
            <v>Ins</v>
          </cell>
          <cell r="G10382" t="str">
            <v>sm</v>
          </cell>
          <cell r="H10382">
            <v>5.0000000000000001E-3</v>
          </cell>
          <cell r="I10382">
            <v>5093.55</v>
          </cell>
          <cell r="J10382">
            <v>25</v>
          </cell>
        </row>
        <row r="10383">
          <cell r="B10383" t="str">
            <v>I04</v>
          </cell>
          <cell r="C10383" t="str">
            <v>MANO DE OBRA BB (Instalaciones)</v>
          </cell>
          <cell r="F10383" t="str">
            <v>Ins</v>
          </cell>
          <cell r="G10383" t="str">
            <v>hc</v>
          </cell>
          <cell r="H10383">
            <v>0.34</v>
          </cell>
          <cell r="I10383">
            <v>19460.92380532817</v>
          </cell>
          <cell r="J10383">
            <v>6617</v>
          </cell>
        </row>
        <row r="10384">
          <cell r="B10384" t="str">
            <v>S48</v>
          </cell>
          <cell r="C10384" t="str">
            <v xml:space="preserve">TUBO ACERO GALVANIZADO AGUA 2" - NIC 505 - 001  - Tipo Colmena o equivalente. </v>
          </cell>
          <cell r="F10384" t="str">
            <v>Ins</v>
          </cell>
          <cell r="G10384" t="str">
            <v>m</v>
          </cell>
          <cell r="H10384">
            <v>1.03</v>
          </cell>
          <cell r="I10384">
            <v>26649.525000000001</v>
          </cell>
          <cell r="J10384">
            <v>27449</v>
          </cell>
        </row>
        <row r="10385">
          <cell r="B10385" t="str">
            <v>S69</v>
          </cell>
          <cell r="C10385" t="str">
            <v>UNION ACERO GALVANIZADO  2"</v>
          </cell>
          <cell r="F10385" t="str">
            <v>Ins</v>
          </cell>
          <cell r="G10385" t="str">
            <v>und</v>
          </cell>
          <cell r="H10385">
            <v>0.16700000000000001</v>
          </cell>
          <cell r="I10385">
            <v>7064.4</v>
          </cell>
          <cell r="J10385">
            <v>1180</v>
          </cell>
        </row>
        <row r="10386">
          <cell r="B10386" t="str">
            <v>S37</v>
          </cell>
          <cell r="C10386" t="str">
            <v>CINTA TEFLON 10 m 1/2"</v>
          </cell>
          <cell r="F10386" t="str">
            <v>Ins</v>
          </cell>
          <cell r="G10386" t="str">
            <v>und</v>
          </cell>
          <cell r="H10386">
            <v>0.8</v>
          </cell>
          <cell r="I10386">
            <v>1050</v>
          </cell>
          <cell r="J10386">
            <v>840</v>
          </cell>
        </row>
        <row r="10387">
          <cell r="B10387" t="str">
            <v>S108</v>
          </cell>
          <cell r="C10387" t="str">
            <v xml:space="preserve">ABRAZADERA EN ACERO, cremallera 8mm </v>
          </cell>
          <cell r="F10387" t="str">
            <v>Ins</v>
          </cell>
          <cell r="G10387" t="str">
            <v>und</v>
          </cell>
          <cell r="H10387">
            <v>1.65</v>
          </cell>
          <cell r="I10387">
            <v>1231.125</v>
          </cell>
          <cell r="J10387">
            <v>2031</v>
          </cell>
        </row>
        <row r="10389">
          <cell r="A10389" t="str">
            <v>H-7.66</v>
          </cell>
          <cell r="C10389" t="str">
            <v>TUBERIA ACERO GALVANIZADO AGUA 2 1/2"  NIC 505 - 001 (Red de suministro Descolgada) Incluye accesorios.</v>
          </cell>
          <cell r="G10389" t="str">
            <v>m</v>
          </cell>
          <cell r="J10389">
            <v>50763</v>
          </cell>
        </row>
        <row r="10390">
          <cell r="B10390" t="str">
            <v>M03</v>
          </cell>
          <cell r="C10390" t="str">
            <v>EQUIPO BASICO ( Herramienta menor )</v>
          </cell>
          <cell r="F10390" t="str">
            <v>Ins</v>
          </cell>
          <cell r="G10390" t="str">
            <v>glb</v>
          </cell>
          <cell r="H10390">
            <v>0.2</v>
          </cell>
          <cell r="I10390">
            <v>2535.75</v>
          </cell>
          <cell r="J10390">
            <v>507</v>
          </cell>
        </row>
        <row r="10391">
          <cell r="B10391" t="str">
            <v>M01</v>
          </cell>
          <cell r="C10391" t="str">
            <v>ANDAMIO METALICO TUBULAR (Sección de 2 marcos de 1.50*1.50 m.con 2 crucetas de 2.30 m.)</v>
          </cell>
          <cell r="F10391" t="str">
            <v>Ins</v>
          </cell>
          <cell r="G10391" t="str">
            <v>sm</v>
          </cell>
          <cell r="H10391">
            <v>5.0000000000000001E-3</v>
          </cell>
          <cell r="I10391">
            <v>5093.55</v>
          </cell>
          <cell r="J10391">
            <v>25</v>
          </cell>
        </row>
        <row r="10392">
          <cell r="B10392" t="str">
            <v>I04</v>
          </cell>
          <cell r="C10392" t="str">
            <v>MANO DE OBRA BB (Instalaciones)</v>
          </cell>
          <cell r="F10392" t="str">
            <v>Ins</v>
          </cell>
          <cell r="G10392" t="str">
            <v>hc</v>
          </cell>
          <cell r="H10392">
            <v>0.34</v>
          </cell>
          <cell r="I10392">
            <v>19460.92380532817</v>
          </cell>
          <cell r="J10392">
            <v>6617</v>
          </cell>
        </row>
        <row r="10393">
          <cell r="B10393" t="str">
            <v>S47</v>
          </cell>
          <cell r="C10393" t="str">
            <v xml:space="preserve">TUBO ACERO GALVANIZADO AGUA 2 1/2" - NIC 505 - 001  - Tipo Colmena o equivalente. </v>
          </cell>
          <cell r="F10393" t="str">
            <v>Ins</v>
          </cell>
          <cell r="G10393" t="str">
            <v>m</v>
          </cell>
          <cell r="H10393">
            <v>1.03</v>
          </cell>
          <cell r="I10393">
            <v>36865.678499999995</v>
          </cell>
          <cell r="J10393">
            <v>37972</v>
          </cell>
        </row>
        <row r="10394">
          <cell r="B10394" t="str">
            <v>S68</v>
          </cell>
          <cell r="C10394" t="str">
            <v>UNION ACERO GALVANIZADO  2 1/2"</v>
          </cell>
          <cell r="F10394" t="str">
            <v>Ins</v>
          </cell>
          <cell r="G10394" t="str">
            <v>und</v>
          </cell>
          <cell r="H10394">
            <v>0.16700000000000001</v>
          </cell>
          <cell r="I10394">
            <v>13641.6</v>
          </cell>
          <cell r="J10394">
            <v>2278</v>
          </cell>
        </row>
        <row r="10395">
          <cell r="B10395" t="str">
            <v>S37</v>
          </cell>
          <cell r="C10395" t="str">
            <v>CINTA TEFLON 10 m 1/2"</v>
          </cell>
          <cell r="F10395" t="str">
            <v>Ins</v>
          </cell>
          <cell r="G10395" t="str">
            <v>und</v>
          </cell>
          <cell r="H10395">
            <v>0.8</v>
          </cell>
          <cell r="I10395">
            <v>1050</v>
          </cell>
          <cell r="J10395">
            <v>840</v>
          </cell>
        </row>
        <row r="10396">
          <cell r="B10396" t="str">
            <v>S108</v>
          </cell>
          <cell r="C10396" t="str">
            <v xml:space="preserve">ABRAZADERA EN ACERO, cremallera 8mm </v>
          </cell>
          <cell r="F10396" t="str">
            <v>Ins</v>
          </cell>
          <cell r="G10396" t="str">
            <v>und</v>
          </cell>
          <cell r="H10396">
            <v>2.0499999999999998</v>
          </cell>
          <cell r="I10396">
            <v>1231.125</v>
          </cell>
          <cell r="J10396">
            <v>2524</v>
          </cell>
        </row>
        <row r="10398">
          <cell r="A10398" t="str">
            <v>H-7.67</v>
          </cell>
          <cell r="C10398" t="str">
            <v>TUBERIA ACERO GALVANIZADO AGUA  3"  NIC 505 - 001 (Red de suministro Descolgada) Incluye accesorios.</v>
          </cell>
          <cell r="G10398" t="str">
            <v>m</v>
          </cell>
          <cell r="J10398">
            <v>60572</v>
          </cell>
        </row>
        <row r="10399">
          <cell r="B10399" t="str">
            <v>M03</v>
          </cell>
          <cell r="C10399" t="str">
            <v>EQUIPO BASICO ( Herramienta menor )</v>
          </cell>
          <cell r="F10399" t="str">
            <v>Ins</v>
          </cell>
          <cell r="G10399" t="str">
            <v>glb</v>
          </cell>
          <cell r="H10399">
            <v>0.2</v>
          </cell>
          <cell r="I10399">
            <v>2535.75</v>
          </cell>
          <cell r="J10399">
            <v>507</v>
          </cell>
        </row>
        <row r="10400">
          <cell r="B10400" t="str">
            <v>M01</v>
          </cell>
          <cell r="C10400" t="str">
            <v>ANDAMIO METALICO TUBULAR (Sección de 2 marcos de 1.50*1.50 m.con 2 crucetas de 2.30 m.)</v>
          </cell>
          <cell r="F10400" t="str">
            <v>Ins</v>
          </cell>
          <cell r="G10400" t="str">
            <v>sm</v>
          </cell>
          <cell r="H10400">
            <v>5.0000000000000001E-3</v>
          </cell>
          <cell r="I10400">
            <v>5093.55</v>
          </cell>
          <cell r="J10400">
            <v>25</v>
          </cell>
        </row>
        <row r="10401">
          <cell r="B10401" t="str">
            <v>I04</v>
          </cell>
          <cell r="C10401" t="str">
            <v>MANO DE OBRA BB (Instalaciones)</v>
          </cell>
          <cell r="F10401" t="str">
            <v>Ins</v>
          </cell>
          <cell r="G10401" t="str">
            <v>hc</v>
          </cell>
          <cell r="H10401">
            <v>0.34</v>
          </cell>
          <cell r="I10401">
            <v>19460.92380532817</v>
          </cell>
          <cell r="J10401">
            <v>6617</v>
          </cell>
        </row>
        <row r="10402">
          <cell r="B10402" t="str">
            <v>S214</v>
          </cell>
          <cell r="C10402" t="str">
            <v xml:space="preserve">TUBO ACERO GALVANIZADO AGUA 3" - NIC 505 - 001  - Tipo Colmena o equivalente. </v>
          </cell>
          <cell r="F10402" t="str">
            <v>Ins</v>
          </cell>
          <cell r="G10402" t="str">
            <v>m</v>
          </cell>
          <cell r="H10402">
            <v>1.03</v>
          </cell>
          <cell r="I10402">
            <v>45343.021500000003</v>
          </cell>
          <cell r="J10402">
            <v>46703</v>
          </cell>
        </row>
        <row r="10403">
          <cell r="B10403" t="str">
            <v>S215</v>
          </cell>
          <cell r="C10403" t="str">
            <v>UNION ACERO GALVANIZADO  3"</v>
          </cell>
          <cell r="F10403" t="str">
            <v>Ins</v>
          </cell>
          <cell r="G10403" t="str">
            <v>und</v>
          </cell>
          <cell r="H10403">
            <v>0.16700000000000001</v>
          </cell>
          <cell r="I10403">
            <v>20097</v>
          </cell>
          <cell r="J10403">
            <v>3356</v>
          </cell>
        </row>
        <row r="10404">
          <cell r="B10404" t="str">
            <v>S37</v>
          </cell>
          <cell r="C10404" t="str">
            <v>CINTA TEFLON 10 m 1/2"</v>
          </cell>
          <cell r="F10404" t="str">
            <v>Ins</v>
          </cell>
          <cell r="G10404" t="str">
            <v>und</v>
          </cell>
          <cell r="H10404">
            <v>0.8</v>
          </cell>
          <cell r="I10404">
            <v>1050</v>
          </cell>
          <cell r="J10404">
            <v>840</v>
          </cell>
        </row>
        <row r="10405">
          <cell r="B10405" t="str">
            <v>S108</v>
          </cell>
          <cell r="C10405" t="str">
            <v xml:space="preserve">ABRAZADERA EN ACERO, cremallera 8mm </v>
          </cell>
          <cell r="F10405" t="str">
            <v>Ins</v>
          </cell>
          <cell r="G10405" t="str">
            <v>und</v>
          </cell>
          <cell r="H10405">
            <v>2.0499999999999998</v>
          </cell>
          <cell r="I10405">
            <v>1231.125</v>
          </cell>
          <cell r="J10405">
            <v>2524</v>
          </cell>
        </row>
        <row r="10407">
          <cell r="A10407" t="str">
            <v>H-7.68</v>
          </cell>
          <cell r="C10407" t="str">
            <v>TUBERIA ACERO GALVANIZADO AGUA  4"  NIC 505 - 001 (Red de suministro Descolgada) Incluye accesorios.</v>
          </cell>
          <cell r="G10407" t="str">
            <v>m</v>
          </cell>
          <cell r="J10407">
            <v>170511</v>
          </cell>
        </row>
        <row r="10408">
          <cell r="B10408" t="str">
            <v>M03</v>
          </cell>
          <cell r="C10408" t="str">
            <v>EQUIPO BASICO ( Herramienta menor )</v>
          </cell>
          <cell r="F10408" t="str">
            <v>Ins</v>
          </cell>
          <cell r="G10408" t="str">
            <v>glb</v>
          </cell>
          <cell r="H10408">
            <v>0.2</v>
          </cell>
          <cell r="I10408">
            <v>2535.75</v>
          </cell>
          <cell r="J10408">
            <v>507</v>
          </cell>
        </row>
        <row r="10409">
          <cell r="B10409" t="str">
            <v>M01</v>
          </cell>
          <cell r="C10409" t="str">
            <v>ANDAMIO METALICO TUBULAR (Sección de 2 marcos de 1.50*1.50 m.con 2 crucetas de 2.30 m.)</v>
          </cell>
          <cell r="F10409" t="str">
            <v>Ins</v>
          </cell>
          <cell r="G10409" t="str">
            <v>sm</v>
          </cell>
          <cell r="H10409">
            <v>5.0000000000000001E-3</v>
          </cell>
          <cell r="I10409">
            <v>5093.55</v>
          </cell>
          <cell r="J10409">
            <v>25</v>
          </cell>
        </row>
        <row r="10410">
          <cell r="B10410" t="str">
            <v>I04</v>
          </cell>
          <cell r="C10410" t="str">
            <v>MANO DE OBRA BB (Instalaciones)</v>
          </cell>
          <cell r="F10410" t="str">
            <v>Ins</v>
          </cell>
          <cell r="G10410" t="str">
            <v>hc</v>
          </cell>
          <cell r="H10410">
            <v>0.4</v>
          </cell>
          <cell r="I10410">
            <v>19460.92380532817</v>
          </cell>
          <cell r="J10410">
            <v>7784</v>
          </cell>
        </row>
        <row r="10411">
          <cell r="B10411" t="str">
            <v>S09</v>
          </cell>
          <cell r="C10411" t="str">
            <v xml:space="preserve">TUBO ACERO GALVANIZADO PRESION 4" - Calibre 40 ASTM A53 - Tipo Colmena o equivalente. </v>
          </cell>
          <cell r="F10411" t="str">
            <v>Ins</v>
          </cell>
          <cell r="G10411" t="str">
            <v>m</v>
          </cell>
          <cell r="H10411">
            <v>1.03</v>
          </cell>
          <cell r="I10411">
            <v>148634.14649999997</v>
          </cell>
          <cell r="J10411">
            <v>153093</v>
          </cell>
        </row>
        <row r="10412">
          <cell r="B10412" t="str">
            <v>S240</v>
          </cell>
          <cell r="C10412" t="str">
            <v>UNION ACERO GALVANIZADO  4"</v>
          </cell>
          <cell r="F10412" t="str">
            <v>Ins</v>
          </cell>
          <cell r="G10412" t="str">
            <v>und</v>
          </cell>
          <cell r="H10412">
            <v>0.16700000000000001</v>
          </cell>
          <cell r="I10412">
            <v>32886</v>
          </cell>
          <cell r="J10412">
            <v>5492</v>
          </cell>
        </row>
        <row r="10413">
          <cell r="B10413" t="str">
            <v>S37</v>
          </cell>
          <cell r="C10413" t="str">
            <v>CINTA TEFLON 10 m 1/2"</v>
          </cell>
          <cell r="F10413" t="str">
            <v>Ins</v>
          </cell>
          <cell r="G10413" t="str">
            <v>und</v>
          </cell>
          <cell r="H10413">
            <v>0.8</v>
          </cell>
          <cell r="I10413">
            <v>1050</v>
          </cell>
          <cell r="J10413">
            <v>840</v>
          </cell>
        </row>
        <row r="10414">
          <cell r="B10414" t="str">
            <v>S108</v>
          </cell>
          <cell r="C10414" t="str">
            <v xml:space="preserve">ABRAZADERA EN ACERO, cremallera 8mm </v>
          </cell>
          <cell r="F10414" t="str">
            <v>Ins</v>
          </cell>
          <cell r="G10414" t="str">
            <v>und</v>
          </cell>
          <cell r="H10414">
            <v>2.25</v>
          </cell>
          <cell r="I10414">
            <v>1231.125</v>
          </cell>
          <cell r="J10414">
            <v>2770</v>
          </cell>
        </row>
        <row r="10416">
          <cell r="A10416" t="str">
            <v>H-7.69</v>
          </cell>
          <cell r="C10416" t="str">
            <v>TUBERIA ACERO NEGRA  2 1/2"  Calibre 10  ASTM A 795 (Red Contra Incendio Descolgada) Incluye accesorios.</v>
          </cell>
          <cell r="G10416" t="str">
            <v>m</v>
          </cell>
          <cell r="J10416">
            <v>37898</v>
          </cell>
        </row>
        <row r="10417">
          <cell r="B10417" t="str">
            <v>M03</v>
          </cell>
          <cell r="C10417" t="str">
            <v>EQUIPO BASICO ( Herramienta menor )</v>
          </cell>
          <cell r="F10417" t="str">
            <v>Ins</v>
          </cell>
          <cell r="G10417" t="str">
            <v>glb</v>
          </cell>
          <cell r="H10417">
            <v>0.2</v>
          </cell>
          <cell r="I10417">
            <v>2535.75</v>
          </cell>
          <cell r="J10417">
            <v>507</v>
          </cell>
        </row>
        <row r="10418">
          <cell r="B10418" t="str">
            <v>M01</v>
          </cell>
          <cell r="C10418" t="str">
            <v>ANDAMIO METALICO TUBULAR (Sección de 2 marcos de 1.50*1.50 m.con 2 crucetas de 2.30 m.)</v>
          </cell>
          <cell r="F10418" t="str">
            <v>Ins</v>
          </cell>
          <cell r="G10418" t="str">
            <v>sm</v>
          </cell>
          <cell r="H10418">
            <v>5.0000000000000001E-3</v>
          </cell>
          <cell r="I10418">
            <v>5093.55</v>
          </cell>
          <cell r="J10418">
            <v>25</v>
          </cell>
        </row>
        <row r="10419">
          <cell r="B10419" t="str">
            <v>I04</v>
          </cell>
          <cell r="C10419" t="str">
            <v>MANO DE OBRA BB (Instalaciones)</v>
          </cell>
          <cell r="F10419" t="str">
            <v>Ins</v>
          </cell>
          <cell r="G10419" t="str">
            <v>hc</v>
          </cell>
          <cell r="H10419">
            <v>0.34</v>
          </cell>
          <cell r="I10419">
            <v>19460.92380532817</v>
          </cell>
          <cell r="J10419">
            <v>6617</v>
          </cell>
        </row>
        <row r="10420">
          <cell r="B10420" t="str">
            <v>S242</v>
          </cell>
          <cell r="C10420" t="str">
            <v xml:space="preserve">TUBO ACERO NEGRA CONTRA INCENDIO 2 1/2" - Calibre 10 ASTM A795 - Tipo Colmena o equivalente. </v>
          </cell>
          <cell r="F10420" t="str">
            <v>Ins</v>
          </cell>
          <cell r="G10420" t="str">
            <v>m</v>
          </cell>
          <cell r="H10420">
            <v>1.03</v>
          </cell>
          <cell r="I10420">
            <v>24376.096500000003</v>
          </cell>
          <cell r="J10420">
            <v>25107</v>
          </cell>
        </row>
        <row r="10421">
          <cell r="B10421" t="str">
            <v>S68</v>
          </cell>
          <cell r="C10421" t="str">
            <v>UNION ACERO GALVANIZADO  2 1/2"</v>
          </cell>
          <cell r="F10421" t="str">
            <v>Ins</v>
          </cell>
          <cell r="G10421" t="str">
            <v>und</v>
          </cell>
          <cell r="H10421">
            <v>0.16700000000000001</v>
          </cell>
          <cell r="I10421">
            <v>13641.6</v>
          </cell>
          <cell r="J10421">
            <v>2278</v>
          </cell>
        </row>
        <row r="10422">
          <cell r="B10422" t="str">
            <v>S37</v>
          </cell>
          <cell r="C10422" t="str">
            <v>CINTA TEFLON 10 m 1/2"</v>
          </cell>
          <cell r="F10422" t="str">
            <v>Ins</v>
          </cell>
          <cell r="G10422" t="str">
            <v>und</v>
          </cell>
          <cell r="H10422">
            <v>0.8</v>
          </cell>
          <cell r="I10422">
            <v>1050</v>
          </cell>
          <cell r="J10422">
            <v>840</v>
          </cell>
        </row>
        <row r="10423">
          <cell r="B10423" t="str">
            <v>S108</v>
          </cell>
          <cell r="C10423" t="str">
            <v xml:space="preserve">ABRAZADERA EN ACERO, cremallera 8mm </v>
          </cell>
          <cell r="F10423" t="str">
            <v>Ins</v>
          </cell>
          <cell r="G10423" t="str">
            <v>und</v>
          </cell>
          <cell r="H10423">
            <v>2.0499999999999998</v>
          </cell>
          <cell r="I10423">
            <v>1231.125</v>
          </cell>
          <cell r="J10423">
            <v>2524</v>
          </cell>
        </row>
        <row r="10425">
          <cell r="A10425" t="str">
            <v>H-7.70</v>
          </cell>
          <cell r="C10425" t="str">
            <v>TUBERIA ACERO NEGRA  4"  Calibre 10  ASTM A 795 (Red Contra Incendio Descolgada) Incluye accesorios.</v>
          </cell>
          <cell r="G10425" t="str">
            <v>m</v>
          </cell>
          <cell r="J10425">
            <v>57334</v>
          </cell>
        </row>
        <row r="10426">
          <cell r="B10426" t="str">
            <v>M03</v>
          </cell>
          <cell r="C10426" t="str">
            <v>EQUIPO BASICO ( Herramienta menor )</v>
          </cell>
          <cell r="F10426" t="str">
            <v>Ins</v>
          </cell>
          <cell r="G10426" t="str">
            <v>glb</v>
          </cell>
          <cell r="H10426">
            <v>0.2</v>
          </cell>
          <cell r="I10426">
            <v>2535.75</v>
          </cell>
          <cell r="J10426">
            <v>507</v>
          </cell>
        </row>
        <row r="10427">
          <cell r="B10427" t="str">
            <v>M01</v>
          </cell>
          <cell r="C10427" t="str">
            <v>ANDAMIO METALICO TUBULAR (Sección de 2 marcos de 1.50*1.50 m.con 2 crucetas de 2.30 m.)</v>
          </cell>
          <cell r="F10427" t="str">
            <v>Ins</v>
          </cell>
          <cell r="G10427" t="str">
            <v>sm</v>
          </cell>
          <cell r="H10427">
            <v>5.0000000000000001E-3</v>
          </cell>
          <cell r="I10427">
            <v>5093.55</v>
          </cell>
          <cell r="J10427">
            <v>25</v>
          </cell>
        </row>
        <row r="10428">
          <cell r="B10428" t="str">
            <v>I04</v>
          </cell>
          <cell r="C10428" t="str">
            <v>MANO DE OBRA BB (Instalaciones)</v>
          </cell>
          <cell r="F10428" t="str">
            <v>Ins</v>
          </cell>
          <cell r="G10428" t="str">
            <v>hc</v>
          </cell>
          <cell r="H10428">
            <v>0.4</v>
          </cell>
          <cell r="I10428">
            <v>19460.92380532817</v>
          </cell>
          <cell r="J10428">
            <v>7784</v>
          </cell>
        </row>
        <row r="10429">
          <cell r="B10429" t="str">
            <v>S241</v>
          </cell>
          <cell r="C10429" t="str">
            <v xml:space="preserve">TUBO ACERO NEGRA CONTRA INCENDIO 4" - Calibre 10 ASTM A795 - Tipo Colmena o equivalente. </v>
          </cell>
          <cell r="F10429" t="str">
            <v>Ins</v>
          </cell>
          <cell r="G10429" t="str">
            <v>m</v>
          </cell>
          <cell r="H10429">
            <v>1.03</v>
          </cell>
          <cell r="I10429">
            <v>38753.4</v>
          </cell>
          <cell r="J10429">
            <v>39916</v>
          </cell>
        </row>
        <row r="10430">
          <cell r="B10430" t="str">
            <v>S240</v>
          </cell>
          <cell r="C10430" t="str">
            <v>UNION ACERO GALVANIZADO  4"</v>
          </cell>
          <cell r="F10430" t="str">
            <v>Ins</v>
          </cell>
          <cell r="G10430" t="str">
            <v>und</v>
          </cell>
          <cell r="H10430">
            <v>0.16700000000000001</v>
          </cell>
          <cell r="I10430">
            <v>32886</v>
          </cell>
          <cell r="J10430">
            <v>5492</v>
          </cell>
        </row>
        <row r="10431">
          <cell r="B10431" t="str">
            <v>S37</v>
          </cell>
          <cell r="C10431" t="str">
            <v>CINTA TEFLON 10 m 1/2"</v>
          </cell>
          <cell r="F10431" t="str">
            <v>Ins</v>
          </cell>
          <cell r="G10431" t="str">
            <v>und</v>
          </cell>
          <cell r="H10431">
            <v>0.8</v>
          </cell>
          <cell r="I10431">
            <v>1050</v>
          </cell>
          <cell r="J10431">
            <v>840</v>
          </cell>
        </row>
        <row r="10432">
          <cell r="B10432" t="str">
            <v>S108</v>
          </cell>
          <cell r="C10432" t="str">
            <v xml:space="preserve">ABRAZADERA EN ACERO, cremallera 8mm </v>
          </cell>
          <cell r="F10432" t="str">
            <v>Ins</v>
          </cell>
          <cell r="G10432" t="str">
            <v>und</v>
          </cell>
          <cell r="H10432">
            <v>2.25</v>
          </cell>
          <cell r="I10432">
            <v>1231.125</v>
          </cell>
          <cell r="J10432">
            <v>2770</v>
          </cell>
        </row>
        <row r="10434">
          <cell r="A10434" t="str">
            <v>H-7.71</v>
          </cell>
          <cell r="C10434" t="str">
            <v>VALVULA REGULADORA DE PRESION 1" (Incluye universal)</v>
          </cell>
          <cell r="G10434" t="str">
            <v>und</v>
          </cell>
          <cell r="J10434">
            <v>399326</v>
          </cell>
        </row>
        <row r="10435">
          <cell r="B10435" t="str">
            <v>M03</v>
          </cell>
          <cell r="C10435" t="str">
            <v>EQUIPO BASICO ( Herramienta menor )</v>
          </cell>
          <cell r="F10435" t="str">
            <v>Ins</v>
          </cell>
          <cell r="G10435" t="str">
            <v>glb</v>
          </cell>
          <cell r="H10435">
            <v>0.25</v>
          </cell>
          <cell r="I10435">
            <v>2535.75</v>
          </cell>
          <cell r="J10435">
            <v>634</v>
          </cell>
        </row>
        <row r="10436">
          <cell r="B10436" t="str">
            <v>I04</v>
          </cell>
          <cell r="C10436" t="str">
            <v>MANO DE OBRA BB (Instalaciones)</v>
          </cell>
          <cell r="F10436" t="str">
            <v>Ins</v>
          </cell>
          <cell r="G10436" t="str">
            <v>hc</v>
          </cell>
          <cell r="H10436">
            <v>1.36</v>
          </cell>
          <cell r="I10436">
            <v>19460.92380532817</v>
          </cell>
          <cell r="J10436">
            <v>26467</v>
          </cell>
        </row>
        <row r="10437">
          <cell r="B10437" t="str">
            <v>S83</v>
          </cell>
          <cell r="C10437" t="str">
            <v>VALVULA REGULADORA DE PRESION 1"</v>
          </cell>
          <cell r="F10437" t="str">
            <v>Ins</v>
          </cell>
          <cell r="G10437" t="str">
            <v>und</v>
          </cell>
          <cell r="H10437">
            <v>1</v>
          </cell>
          <cell r="I10437">
            <v>362443.45343220863</v>
          </cell>
          <cell r="J10437">
            <v>362443</v>
          </cell>
        </row>
        <row r="10438">
          <cell r="B10438" t="str">
            <v>S75</v>
          </cell>
          <cell r="C10438" t="str">
            <v>UNIIVERSAL 1"  GALVANIZADO</v>
          </cell>
          <cell r="F10438" t="str">
            <v>Ins</v>
          </cell>
          <cell r="G10438" t="str">
            <v>und</v>
          </cell>
          <cell r="H10438">
            <v>1</v>
          </cell>
          <cell r="I10438">
            <v>9256.7999999999993</v>
          </cell>
          <cell r="J10438">
            <v>9257</v>
          </cell>
        </row>
        <row r="10439">
          <cell r="B10439" t="str">
            <v>S37</v>
          </cell>
          <cell r="C10439" t="str">
            <v>CINTA TEFLON 10 m 1/2"</v>
          </cell>
          <cell r="F10439" t="str">
            <v>Ins</v>
          </cell>
          <cell r="G10439" t="str">
            <v>und</v>
          </cell>
          <cell r="H10439">
            <v>0.5</v>
          </cell>
          <cell r="I10439">
            <v>1050</v>
          </cell>
          <cell r="J10439">
            <v>525</v>
          </cell>
        </row>
        <row r="10441">
          <cell r="A10441" t="str">
            <v>H-7.72</v>
          </cell>
          <cell r="C10441" t="str">
            <v>VALVULA DE PIE CON COLADERA  1 1/2"  (Incluye universal )</v>
          </cell>
          <cell r="G10441" t="str">
            <v>und</v>
          </cell>
          <cell r="J10441">
            <v>132351</v>
          </cell>
        </row>
        <row r="10442">
          <cell r="B10442" t="str">
            <v>M03</v>
          </cell>
          <cell r="C10442" t="str">
            <v>EQUIPO BASICO ( Herramienta menor )</v>
          </cell>
          <cell r="F10442" t="str">
            <v>Ins</v>
          </cell>
          <cell r="G10442" t="str">
            <v>glb</v>
          </cell>
          <cell r="H10442">
            <v>0.2</v>
          </cell>
          <cell r="I10442">
            <v>2535.75</v>
          </cell>
          <cell r="J10442">
            <v>507</v>
          </cell>
        </row>
        <row r="10443">
          <cell r="B10443" t="str">
            <v>I04</v>
          </cell>
          <cell r="C10443" t="str">
            <v>MANO DE OBRA BB (Instalaciones)</v>
          </cell>
          <cell r="F10443" t="str">
            <v>Ins</v>
          </cell>
          <cell r="G10443" t="str">
            <v>hc</v>
          </cell>
          <cell r="H10443">
            <v>1.36</v>
          </cell>
          <cell r="I10443">
            <v>19460.92380532817</v>
          </cell>
          <cell r="J10443">
            <v>26467</v>
          </cell>
        </row>
        <row r="10444">
          <cell r="B10444" t="str">
            <v>S236</v>
          </cell>
          <cell r="C10444" t="str">
            <v>VALVULA DE PIE CON COLADERA - 1 1/2"</v>
          </cell>
          <cell r="F10444" t="str">
            <v>Ins</v>
          </cell>
          <cell r="G10444" t="str">
            <v>und</v>
          </cell>
          <cell r="H10444">
            <v>1</v>
          </cell>
          <cell r="I10444">
            <v>87590.263960205761</v>
          </cell>
          <cell r="J10444">
            <v>87590</v>
          </cell>
        </row>
        <row r="10445">
          <cell r="B10445" t="str">
            <v>S77</v>
          </cell>
          <cell r="C10445" t="str">
            <v>UNIVERSAL ACERO GALVANIZADO - 1 1/2"</v>
          </cell>
          <cell r="F10445" t="str">
            <v>Ins</v>
          </cell>
          <cell r="G10445" t="str">
            <v>und</v>
          </cell>
          <cell r="H10445">
            <v>1</v>
          </cell>
          <cell r="I10445">
            <v>17052</v>
          </cell>
          <cell r="J10445">
            <v>17052</v>
          </cell>
        </row>
        <row r="10446">
          <cell r="B10446" t="str">
            <v>S37</v>
          </cell>
          <cell r="C10446" t="str">
            <v>CINTA TEFLON 10 m 1/2"</v>
          </cell>
          <cell r="F10446" t="str">
            <v>Ins</v>
          </cell>
          <cell r="G10446" t="str">
            <v>und</v>
          </cell>
          <cell r="H10446">
            <v>0.7</v>
          </cell>
          <cell r="I10446">
            <v>1050</v>
          </cell>
          <cell r="J10446">
            <v>735</v>
          </cell>
        </row>
        <row r="10448">
          <cell r="A10448" t="str">
            <v>H-7.73</v>
          </cell>
          <cell r="C10448" t="str">
            <v>VALVULA DE PIE CON COLADERA  2 1/2"  (Incluye universal )</v>
          </cell>
          <cell r="G10448" t="str">
            <v>und</v>
          </cell>
          <cell r="J10448">
            <v>268813</v>
          </cell>
        </row>
        <row r="10449">
          <cell r="B10449" t="str">
            <v>M03</v>
          </cell>
          <cell r="C10449" t="str">
            <v>EQUIPO BASICO ( Herramienta menor )</v>
          </cell>
          <cell r="F10449" t="str">
            <v>Ins</v>
          </cell>
          <cell r="G10449" t="str">
            <v>glb</v>
          </cell>
          <cell r="H10449">
            <v>0.2</v>
          </cell>
          <cell r="I10449">
            <v>2535.75</v>
          </cell>
          <cell r="J10449">
            <v>507</v>
          </cell>
        </row>
        <row r="10450">
          <cell r="B10450" t="str">
            <v>I04</v>
          </cell>
          <cell r="C10450" t="str">
            <v>MANO DE OBRA BB (Instalaciones)</v>
          </cell>
          <cell r="F10450" t="str">
            <v>Ins</v>
          </cell>
          <cell r="G10450" t="str">
            <v>hc</v>
          </cell>
          <cell r="H10450">
            <v>1.59</v>
          </cell>
          <cell r="I10450">
            <v>19460.92380532817</v>
          </cell>
          <cell r="J10450">
            <v>30943</v>
          </cell>
        </row>
        <row r="10451">
          <cell r="B10451" t="str">
            <v>S81</v>
          </cell>
          <cell r="C10451" t="str">
            <v>VALVULA DE PIE CON COLADERA - 2 1/2"</v>
          </cell>
          <cell r="F10451" t="str">
            <v>Ins</v>
          </cell>
          <cell r="G10451" t="str">
            <v>und</v>
          </cell>
          <cell r="H10451">
            <v>1</v>
          </cell>
          <cell r="I10451">
            <v>181607.79984923205</v>
          </cell>
          <cell r="J10451">
            <v>181608</v>
          </cell>
        </row>
        <row r="10452">
          <cell r="B10452" t="str">
            <v>S80</v>
          </cell>
          <cell r="C10452" t="str">
            <v>UNIVERSAL ACERO GALVANIZADO - 2 1/2 "</v>
          </cell>
          <cell r="F10452" t="str">
            <v>Ins</v>
          </cell>
          <cell r="G10452" t="str">
            <v>und</v>
          </cell>
          <cell r="H10452">
            <v>1</v>
          </cell>
          <cell r="I10452">
            <v>54810</v>
          </cell>
          <cell r="J10452">
            <v>54810</v>
          </cell>
        </row>
        <row r="10453">
          <cell r="B10453" t="str">
            <v>S37</v>
          </cell>
          <cell r="C10453" t="str">
            <v>CINTA TEFLON 10 m 1/2"</v>
          </cell>
          <cell r="F10453" t="str">
            <v>Ins</v>
          </cell>
          <cell r="G10453" t="str">
            <v>und</v>
          </cell>
          <cell r="H10453">
            <v>0.9</v>
          </cell>
          <cell r="I10453">
            <v>1050</v>
          </cell>
          <cell r="J10453">
            <v>945</v>
          </cell>
        </row>
        <row r="10455">
          <cell r="A10455" t="str">
            <v>H-7.74</v>
          </cell>
          <cell r="C10455" t="str">
            <v>VALVULA DE PIE CANASTILLA BRONCE 3"  (Incluye universal )</v>
          </cell>
          <cell r="G10455" t="str">
            <v>und</v>
          </cell>
          <cell r="J10455">
            <v>513319</v>
          </cell>
        </row>
        <row r="10456">
          <cell r="B10456" t="str">
            <v>M03</v>
          </cell>
          <cell r="C10456" t="str">
            <v>EQUIPO BASICO ( Herramienta menor )</v>
          </cell>
          <cell r="F10456" t="str">
            <v>Ins</v>
          </cell>
          <cell r="G10456" t="str">
            <v>glb</v>
          </cell>
          <cell r="H10456">
            <v>0.2</v>
          </cell>
          <cell r="I10456">
            <v>2535.75</v>
          </cell>
          <cell r="J10456">
            <v>507</v>
          </cell>
        </row>
        <row r="10457">
          <cell r="B10457" t="str">
            <v>I04</v>
          </cell>
          <cell r="C10457" t="str">
            <v>MANO DE OBRA BB (Instalaciones)</v>
          </cell>
          <cell r="F10457" t="str">
            <v>Ins</v>
          </cell>
          <cell r="G10457" t="str">
            <v>hc</v>
          </cell>
          <cell r="H10457">
            <v>1.59</v>
          </cell>
          <cell r="I10457">
            <v>19460.92380532817</v>
          </cell>
          <cell r="J10457">
            <v>30943</v>
          </cell>
        </row>
        <row r="10458">
          <cell r="B10458" t="str">
            <v>S216</v>
          </cell>
          <cell r="C10458" t="str">
            <v>VALVULA DE PIE CANASTILLA BRONCE 3" HBVP</v>
          </cell>
          <cell r="F10458" t="str">
            <v>Ins</v>
          </cell>
          <cell r="G10458" t="str">
            <v>und</v>
          </cell>
          <cell r="H10458">
            <v>1</v>
          </cell>
          <cell r="I10458">
            <v>389469.15</v>
          </cell>
          <cell r="J10458">
            <v>389469</v>
          </cell>
        </row>
        <row r="10459">
          <cell r="B10459" t="str">
            <v>S147</v>
          </cell>
          <cell r="C10459" t="str">
            <v>UNIVERSAL ACERO GALVANIZADO - 3 "</v>
          </cell>
          <cell r="F10459" t="str">
            <v>Ins</v>
          </cell>
          <cell r="G10459" t="str">
            <v>und</v>
          </cell>
          <cell r="H10459">
            <v>1</v>
          </cell>
          <cell r="I10459">
            <v>91350</v>
          </cell>
          <cell r="J10459">
            <v>91350</v>
          </cell>
        </row>
        <row r="10460">
          <cell r="B10460" t="str">
            <v>S37</v>
          </cell>
          <cell r="C10460" t="str">
            <v>CINTA TEFLON 10 m 1/2"</v>
          </cell>
          <cell r="F10460" t="str">
            <v>Ins</v>
          </cell>
          <cell r="G10460" t="str">
            <v>und</v>
          </cell>
          <cell r="H10460">
            <v>1</v>
          </cell>
          <cell r="I10460">
            <v>1050</v>
          </cell>
          <cell r="J10460">
            <v>1050</v>
          </cell>
        </row>
        <row r="10462">
          <cell r="A10462" t="str">
            <v>H-7.75</v>
          </cell>
          <cell r="C10462" t="str">
            <v>MEDIDORES AGUA  1/2"  (Incluye caja de 60*60*14) SUMINISTRO E INSTALACIÓN y funcionamiento. A todo costo.</v>
          </cell>
          <cell r="G10462" t="str">
            <v>und</v>
          </cell>
          <cell r="J10462">
            <v>287327</v>
          </cell>
        </row>
        <row r="10463">
          <cell r="B10463" t="str">
            <v>M03</v>
          </cell>
          <cell r="C10463" t="str">
            <v>EQUIPO BASICO ( Herramienta menor )</v>
          </cell>
          <cell r="F10463" t="str">
            <v>Ins</v>
          </cell>
          <cell r="G10463" t="str">
            <v>glb</v>
          </cell>
          <cell r="H10463">
            <v>0.5</v>
          </cell>
          <cell r="I10463">
            <v>2535.75</v>
          </cell>
          <cell r="J10463">
            <v>1268</v>
          </cell>
        </row>
        <row r="10464">
          <cell r="B10464" t="str">
            <v>I04</v>
          </cell>
          <cell r="C10464" t="str">
            <v>MANO DE OBRA BB (Instalaciones)</v>
          </cell>
          <cell r="F10464" t="str">
            <v>Ins</v>
          </cell>
          <cell r="G10464" t="str">
            <v>hc</v>
          </cell>
          <cell r="H10464">
            <v>4.5</v>
          </cell>
          <cell r="I10464">
            <v>19460.92380532817</v>
          </cell>
          <cell r="J10464">
            <v>87574</v>
          </cell>
        </row>
        <row r="10465">
          <cell r="B10465" t="str">
            <v>S157</v>
          </cell>
          <cell r="C10465" t="str">
            <v xml:space="preserve">MEDIDOR DE AGUA 1/2" velocidad clase c a accesorios y elementos de conexión todo costo </v>
          </cell>
          <cell r="F10465" t="str">
            <v>Ins</v>
          </cell>
          <cell r="G10465" t="str">
            <v>und</v>
          </cell>
          <cell r="H10465">
            <v>1</v>
          </cell>
          <cell r="I10465">
            <v>84479.105615200111</v>
          </cell>
          <cell r="J10465">
            <v>84479</v>
          </cell>
        </row>
        <row r="10466">
          <cell r="B10466" t="str">
            <v>S113</v>
          </cell>
          <cell r="C10466" t="str">
            <v>CAJA MEDIDOR DE AGUA 60 x 60 x 14 a todo costo con tapa HG</v>
          </cell>
          <cell r="F10466" t="str">
            <v>Ins</v>
          </cell>
          <cell r="G10466" t="str">
            <v>und</v>
          </cell>
          <cell r="H10466">
            <v>1</v>
          </cell>
          <cell r="I10466">
            <v>114006.4777363996</v>
          </cell>
          <cell r="J10466">
            <v>114006</v>
          </cell>
        </row>
        <row r="10468">
          <cell r="A10468" t="str">
            <v>H-7.76</v>
          </cell>
          <cell r="C10468" t="str">
            <v>MEDIDORES AGUA  3/4"  (Incluye caja de 60*60*14) SUMINISTRO E INSTALACIÓN y funcionamiento. A todo costo.</v>
          </cell>
          <cell r="G10468" t="str">
            <v>und</v>
          </cell>
          <cell r="J10468">
            <v>383875</v>
          </cell>
        </row>
        <row r="10469">
          <cell r="B10469" t="str">
            <v>M03</v>
          </cell>
          <cell r="C10469" t="str">
            <v>EQUIPO BASICO ( Herramienta menor )</v>
          </cell>
          <cell r="F10469" t="str">
            <v>Ins</v>
          </cell>
          <cell r="G10469" t="str">
            <v>glb</v>
          </cell>
          <cell r="H10469">
            <v>0.5</v>
          </cell>
          <cell r="I10469">
            <v>2535.75</v>
          </cell>
          <cell r="J10469">
            <v>1268</v>
          </cell>
        </row>
        <row r="10470">
          <cell r="B10470" t="str">
            <v>I04</v>
          </cell>
          <cell r="C10470" t="str">
            <v>MANO DE OBRA BB (Instalaciones)</v>
          </cell>
          <cell r="F10470" t="str">
            <v>Ins</v>
          </cell>
          <cell r="G10470" t="str">
            <v>hc</v>
          </cell>
          <cell r="H10470">
            <v>4.5</v>
          </cell>
          <cell r="I10470">
            <v>19460.92380532817</v>
          </cell>
          <cell r="J10470">
            <v>87574</v>
          </cell>
        </row>
        <row r="10471">
          <cell r="B10471" t="str">
            <v>S112</v>
          </cell>
          <cell r="C10471" t="str">
            <v xml:space="preserve">MEDIDOR DE AGUA 3/4" velocidad clase c a accesorios y elementos de conexión todo costo </v>
          </cell>
          <cell r="F10471" t="str">
            <v>Ins</v>
          </cell>
          <cell r="G10471" t="str">
            <v>und</v>
          </cell>
          <cell r="H10471">
            <v>1</v>
          </cell>
          <cell r="I10471">
            <v>181026.65488971453</v>
          </cell>
          <cell r="J10471">
            <v>181027</v>
          </cell>
        </row>
        <row r="10472">
          <cell r="B10472" t="str">
            <v>S113</v>
          </cell>
          <cell r="C10472" t="str">
            <v>CAJA MEDIDOR DE AGUA 60 x 60 x 14 a todo costo con tapa HG</v>
          </cell>
          <cell r="F10472" t="str">
            <v>Ins</v>
          </cell>
          <cell r="G10472" t="str">
            <v>und</v>
          </cell>
          <cell r="H10472">
            <v>1</v>
          </cell>
          <cell r="I10472">
            <v>114006.4777363996</v>
          </cell>
          <cell r="J10472">
            <v>114006</v>
          </cell>
        </row>
        <row r="10474">
          <cell r="A10474" t="str">
            <v>H-7.77</v>
          </cell>
          <cell r="C10474" t="str">
            <v>MEDIDORES AGUA  1"  (Incluye caja de 60*60*14) SUMINISTRO E INSTALACIÓN y funcionamiento A todo costo.</v>
          </cell>
          <cell r="G10474" t="str">
            <v>und</v>
          </cell>
          <cell r="J10474">
            <v>619457</v>
          </cell>
        </row>
        <row r="10475">
          <cell r="B10475" t="str">
            <v>M03</v>
          </cell>
          <cell r="C10475" t="str">
            <v>EQUIPO BASICO ( Herramienta menor )</v>
          </cell>
          <cell r="F10475" t="str">
            <v>Ins</v>
          </cell>
          <cell r="G10475" t="str">
            <v>glb</v>
          </cell>
          <cell r="H10475">
            <v>0.5</v>
          </cell>
          <cell r="I10475">
            <v>2535.75</v>
          </cell>
          <cell r="J10475">
            <v>1268</v>
          </cell>
        </row>
        <row r="10476">
          <cell r="B10476" t="str">
            <v>I04</v>
          </cell>
          <cell r="C10476" t="str">
            <v>MANO DE OBRA BB (Instalaciones)</v>
          </cell>
          <cell r="F10476" t="str">
            <v>Ins</v>
          </cell>
          <cell r="G10476" t="str">
            <v>hc</v>
          </cell>
          <cell r="H10476">
            <v>4.5</v>
          </cell>
          <cell r="I10476">
            <v>19460.92380532817</v>
          </cell>
          <cell r="J10476">
            <v>87574</v>
          </cell>
        </row>
        <row r="10477">
          <cell r="B10477" t="str">
            <v>S23</v>
          </cell>
          <cell r="C10477" t="str">
            <v xml:space="preserve">MEDIDOR DE AGUA 1" velocidad clase c a accesorios y elementos de conexión todo costo </v>
          </cell>
          <cell r="F10477" t="str">
            <v>Ins</v>
          </cell>
          <cell r="G10477" t="str">
            <v>und</v>
          </cell>
          <cell r="H10477">
            <v>1</v>
          </cell>
          <cell r="I10477">
            <v>393806.63850232319</v>
          </cell>
          <cell r="J10477">
            <v>393807</v>
          </cell>
        </row>
        <row r="10478">
          <cell r="B10478" t="str">
            <v>S11</v>
          </cell>
          <cell r="C10478" t="str">
            <v>CAJA MEDIDOR DE AGUA 80 x 80 x 14 a todo costo con tapa HG</v>
          </cell>
          <cell r="F10478" t="str">
            <v>Ins</v>
          </cell>
          <cell r="G10478" t="str">
            <v>und</v>
          </cell>
          <cell r="H10478">
            <v>1</v>
          </cell>
          <cell r="I10478">
            <v>136807.77328367953</v>
          </cell>
          <cell r="J10478">
            <v>136808</v>
          </cell>
        </row>
        <row r="10480">
          <cell r="A10480" t="str">
            <v>H-7.78</v>
          </cell>
          <cell r="C10480" t="str">
            <v>MEDIDORES AGUA  1 1/2"  (Incluye caja de 60*60*14) SUMINISTRO E INSTALACIÓN y funcionamiento A todo costo.</v>
          </cell>
          <cell r="G10480" t="str">
            <v>und</v>
          </cell>
          <cell r="J10480">
            <v>881698</v>
          </cell>
        </row>
        <row r="10481">
          <cell r="B10481" t="str">
            <v>M03</v>
          </cell>
          <cell r="C10481" t="str">
            <v>EQUIPO BASICO ( Herramienta menor )</v>
          </cell>
          <cell r="F10481" t="str">
            <v>Ins</v>
          </cell>
          <cell r="G10481" t="str">
            <v>glb</v>
          </cell>
          <cell r="H10481">
            <v>0.5</v>
          </cell>
          <cell r="I10481">
            <v>2535.75</v>
          </cell>
          <cell r="J10481">
            <v>1268</v>
          </cell>
        </row>
        <row r="10482">
          <cell r="B10482" t="str">
            <v>I04</v>
          </cell>
          <cell r="C10482" t="str">
            <v>MANO DE OBRA BB (Instalaciones)</v>
          </cell>
          <cell r="F10482" t="str">
            <v>Ins</v>
          </cell>
          <cell r="G10482" t="str">
            <v>hc</v>
          </cell>
          <cell r="H10482">
            <v>4.5</v>
          </cell>
          <cell r="I10482">
            <v>19460.92380532817</v>
          </cell>
          <cell r="J10482">
            <v>87574</v>
          </cell>
        </row>
        <row r="10483">
          <cell r="B10483" t="str">
            <v>S218</v>
          </cell>
          <cell r="C10483" t="str">
            <v xml:space="preserve">MEDIDOR DE AGUA 1 1/2" velocidad clase c a accesorios y elementos de conexión todo costo </v>
          </cell>
          <cell r="F10483" t="str">
            <v>Ins</v>
          </cell>
          <cell r="G10483" t="str">
            <v>und</v>
          </cell>
          <cell r="H10483">
            <v>1</v>
          </cell>
          <cell r="I10483">
            <v>678849.95583642938</v>
          </cell>
          <cell r="J10483">
            <v>678850</v>
          </cell>
        </row>
        <row r="10484">
          <cell r="B10484" t="str">
            <v>S113</v>
          </cell>
          <cell r="C10484" t="str">
            <v>CAJA MEDIDOR DE AGUA 60 x 60 x 14 a todo costo con tapa HG</v>
          </cell>
          <cell r="F10484" t="str">
            <v>Ins</v>
          </cell>
          <cell r="G10484" t="str">
            <v>und</v>
          </cell>
          <cell r="H10484">
            <v>1</v>
          </cell>
          <cell r="I10484">
            <v>114006.4777363996</v>
          </cell>
          <cell r="J10484">
            <v>114006</v>
          </cell>
        </row>
        <row r="10486">
          <cell r="A10486" t="str">
            <v>H-7.79</v>
          </cell>
          <cell r="C10486" t="str">
            <v>ACOMETIDA  AGUA PRESION RDE 21 PVC  1 1/2".  Incluye accesorios.</v>
          </cell>
          <cell r="G10486" t="str">
            <v>m</v>
          </cell>
          <cell r="J10486">
            <v>25336</v>
          </cell>
        </row>
        <row r="10487">
          <cell r="B10487" t="str">
            <v>M03</v>
          </cell>
          <cell r="C10487" t="str">
            <v>EQUIPO BASICO ( Herramienta menor )</v>
          </cell>
          <cell r="F10487" t="str">
            <v>Ins</v>
          </cell>
          <cell r="G10487" t="str">
            <v>glb</v>
          </cell>
          <cell r="H10487">
            <v>0.2</v>
          </cell>
          <cell r="I10487">
            <v>2535.75</v>
          </cell>
          <cell r="J10487">
            <v>507</v>
          </cell>
        </row>
        <row r="10488">
          <cell r="B10488" t="str">
            <v>I04</v>
          </cell>
          <cell r="C10488" t="str">
            <v>MANO DE OBRA BB (Instalaciones)</v>
          </cell>
          <cell r="F10488" t="str">
            <v>Ins</v>
          </cell>
          <cell r="G10488" t="str">
            <v>hc</v>
          </cell>
          <cell r="H10488">
            <v>0.36</v>
          </cell>
          <cell r="I10488">
            <v>19460.92380532817</v>
          </cell>
          <cell r="J10488">
            <v>7006</v>
          </cell>
        </row>
        <row r="10489">
          <cell r="B10489" t="str">
            <v>S50</v>
          </cell>
          <cell r="C10489" t="str">
            <v xml:space="preserve">TUBO PRESION RDE 21 PVC  200 psi  -  1 1/2" </v>
          </cell>
          <cell r="F10489" t="str">
            <v>Ins</v>
          </cell>
          <cell r="G10489" t="str">
            <v>m</v>
          </cell>
          <cell r="H10489">
            <v>1.03</v>
          </cell>
          <cell r="I10489">
            <v>13095.95</v>
          </cell>
          <cell r="J10489">
            <v>13489</v>
          </cell>
        </row>
        <row r="10490">
          <cell r="B10490" t="str">
            <v>S18</v>
          </cell>
          <cell r="C10490" t="str">
            <v>CODO 90° PRESION PVC  - 1 1/2"</v>
          </cell>
          <cell r="F10490" t="str">
            <v>Ins</v>
          </cell>
          <cell r="G10490" t="str">
            <v>und</v>
          </cell>
          <cell r="H10490">
            <v>0.16600000000000001</v>
          </cell>
          <cell r="I10490">
            <v>8199.4500000000007</v>
          </cell>
          <cell r="J10490">
            <v>1361</v>
          </cell>
        </row>
        <row r="10491">
          <cell r="B10491" t="str">
            <v>S22</v>
          </cell>
          <cell r="C10491" t="str">
            <v>LIMPIADOR REM PVC 760 grms. (1/4)</v>
          </cell>
          <cell r="F10491" t="str">
            <v>Ins</v>
          </cell>
          <cell r="G10491" t="str">
            <v>und</v>
          </cell>
          <cell r="H10491">
            <v>1.7999999999999999E-2</v>
          </cell>
          <cell r="I10491">
            <v>55831.65</v>
          </cell>
          <cell r="J10491">
            <v>1005</v>
          </cell>
        </row>
        <row r="10492">
          <cell r="B10492" t="str">
            <v>S36</v>
          </cell>
          <cell r="C10492" t="str">
            <v>SOLDADURA PVC LIQUIDA 1/4</v>
          </cell>
          <cell r="F10492" t="str">
            <v>Ins</v>
          </cell>
          <cell r="G10492" t="str">
            <v>und</v>
          </cell>
          <cell r="H10492">
            <v>1.7000000000000001E-2</v>
          </cell>
          <cell r="I10492">
            <v>115790.85</v>
          </cell>
          <cell r="J10492">
            <v>1968</v>
          </cell>
        </row>
        <row r="10494">
          <cell r="A10494" t="str">
            <v>H-7.80</v>
          </cell>
          <cell r="C10494" t="str">
            <v>ACOMETIDA  AGUA PRESION  RDE 21 PVC 2 ".  Incluye accesorios.</v>
          </cell>
          <cell r="G10494" t="str">
            <v>m</v>
          </cell>
          <cell r="J10494">
            <v>36067</v>
          </cell>
        </row>
        <row r="10495">
          <cell r="B10495" t="str">
            <v>M03</v>
          </cell>
          <cell r="C10495" t="str">
            <v>EQUIPO BASICO ( Herramienta menor )</v>
          </cell>
          <cell r="F10495" t="str">
            <v>Ins</v>
          </cell>
          <cell r="G10495" t="str">
            <v>glb</v>
          </cell>
          <cell r="H10495">
            <v>0.2</v>
          </cell>
          <cell r="I10495">
            <v>2535.75</v>
          </cell>
          <cell r="J10495">
            <v>507</v>
          </cell>
        </row>
        <row r="10496">
          <cell r="B10496" t="str">
            <v>I04</v>
          </cell>
          <cell r="C10496" t="str">
            <v>MANO DE OBRA BB (Instalaciones)</v>
          </cell>
          <cell r="F10496" t="str">
            <v>Ins</v>
          </cell>
          <cell r="G10496" t="str">
            <v>hc</v>
          </cell>
          <cell r="H10496">
            <v>0.36</v>
          </cell>
          <cell r="I10496">
            <v>19460.92380532817</v>
          </cell>
          <cell r="J10496">
            <v>7006</v>
          </cell>
        </row>
        <row r="10497">
          <cell r="B10497" t="str">
            <v>S51</v>
          </cell>
          <cell r="C10497" t="str">
            <v xml:space="preserve">TUBO PRESION RDE 21 PVC  200 psi  -  2"  </v>
          </cell>
          <cell r="F10497" t="str">
            <v>Ins</v>
          </cell>
          <cell r="G10497" t="str">
            <v>m</v>
          </cell>
          <cell r="H10497">
            <v>1.03</v>
          </cell>
          <cell r="I10497">
            <v>20082.125</v>
          </cell>
          <cell r="J10497">
            <v>20685</v>
          </cell>
        </row>
        <row r="10498">
          <cell r="B10498" t="str">
            <v>S219</v>
          </cell>
          <cell r="C10498" t="str">
            <v>CODO 90° PRESION PVC  - 2"</v>
          </cell>
          <cell r="F10498" t="str">
            <v>Ins</v>
          </cell>
          <cell r="G10498" t="str">
            <v>und</v>
          </cell>
          <cell r="H10498">
            <v>0.16</v>
          </cell>
          <cell r="I10498">
            <v>13435.8</v>
          </cell>
          <cell r="J10498">
            <v>2150</v>
          </cell>
        </row>
        <row r="10499">
          <cell r="B10499" t="str">
            <v>S22</v>
          </cell>
          <cell r="C10499" t="str">
            <v>LIMPIADOR REM PVC 760 grms. (1/4)</v>
          </cell>
          <cell r="F10499" t="str">
            <v>Ins</v>
          </cell>
          <cell r="G10499" t="str">
            <v>und</v>
          </cell>
          <cell r="H10499">
            <v>3.4000000000000002E-2</v>
          </cell>
          <cell r="I10499">
            <v>55831.65</v>
          </cell>
          <cell r="J10499">
            <v>1898</v>
          </cell>
        </row>
        <row r="10500">
          <cell r="B10500" t="str">
            <v>S36</v>
          </cell>
          <cell r="C10500" t="str">
            <v>SOLDADURA PVC LIQUIDA 1/4</v>
          </cell>
          <cell r="F10500" t="str">
            <v>Ins</v>
          </cell>
          <cell r="G10500" t="str">
            <v>und</v>
          </cell>
          <cell r="H10500">
            <v>3.3000000000000002E-2</v>
          </cell>
          <cell r="I10500">
            <v>115790.85</v>
          </cell>
          <cell r="J10500">
            <v>3821</v>
          </cell>
        </row>
        <row r="10502">
          <cell r="A10502" t="str">
            <v>H-7.81</v>
          </cell>
          <cell r="C10502" t="str">
            <v>CONEXION A RED HIDRAULICA PVC-P  2". (Incluye collarin)</v>
          </cell>
          <cell r="G10502" t="str">
            <v>und</v>
          </cell>
          <cell r="J10502">
            <v>67212</v>
          </cell>
        </row>
        <row r="10503">
          <cell r="B10503" t="str">
            <v>M03</v>
          </cell>
          <cell r="C10503" t="str">
            <v>EQUIPO BASICO ( Herramienta menor )</v>
          </cell>
          <cell r="F10503" t="str">
            <v>Ins</v>
          </cell>
          <cell r="G10503" t="str">
            <v>glb</v>
          </cell>
          <cell r="H10503">
            <v>0.1</v>
          </cell>
          <cell r="I10503">
            <v>2535.75</v>
          </cell>
          <cell r="J10503">
            <v>254</v>
          </cell>
        </row>
        <row r="10504">
          <cell r="B10504" t="str">
            <v>I04</v>
          </cell>
          <cell r="C10504" t="str">
            <v>MANO DE OBRA BB (Instalaciones)</v>
          </cell>
          <cell r="F10504" t="str">
            <v>Ins</v>
          </cell>
          <cell r="G10504" t="str">
            <v>hc</v>
          </cell>
          <cell r="H10504">
            <v>0.68</v>
          </cell>
          <cell r="I10504">
            <v>19460.92380532817</v>
          </cell>
          <cell r="J10504">
            <v>13233</v>
          </cell>
        </row>
        <row r="10505">
          <cell r="B10505" t="str">
            <v>S51</v>
          </cell>
          <cell r="C10505" t="str">
            <v xml:space="preserve">TUBO PRESION RDE 21 PVC  200 psi  -  2"  </v>
          </cell>
          <cell r="F10505" t="str">
            <v>Ins</v>
          </cell>
          <cell r="G10505" t="str">
            <v>m</v>
          </cell>
          <cell r="H10505">
            <v>1.03</v>
          </cell>
          <cell r="I10505">
            <v>20082.125</v>
          </cell>
          <cell r="J10505">
            <v>20685</v>
          </cell>
        </row>
        <row r="10506">
          <cell r="B10506" t="str">
            <v>S156</v>
          </cell>
          <cell r="C10506" t="str">
            <v>COLLAR DERIVACION  2 x 1/2"</v>
          </cell>
          <cell r="F10506" t="str">
            <v>Ins</v>
          </cell>
          <cell r="G10506" t="str">
            <v>und</v>
          </cell>
          <cell r="H10506">
            <v>2</v>
          </cell>
          <cell r="I10506">
            <v>13660.5</v>
          </cell>
          <cell r="J10506">
            <v>27321</v>
          </cell>
        </row>
        <row r="10507">
          <cell r="B10507" t="str">
            <v>S22</v>
          </cell>
          <cell r="C10507" t="str">
            <v>LIMPIADOR REM PVC 760 grms. (1/4)</v>
          </cell>
          <cell r="F10507" t="str">
            <v>Ins</v>
          </cell>
          <cell r="G10507" t="str">
            <v>und</v>
          </cell>
          <cell r="H10507">
            <v>3.4000000000000002E-2</v>
          </cell>
          <cell r="I10507">
            <v>55831.65</v>
          </cell>
          <cell r="J10507">
            <v>1898</v>
          </cell>
        </row>
        <row r="10508">
          <cell r="B10508" t="str">
            <v>S36</v>
          </cell>
          <cell r="C10508" t="str">
            <v>SOLDADURA PVC LIQUIDA 1/4</v>
          </cell>
          <cell r="F10508" t="str">
            <v>Ins</v>
          </cell>
          <cell r="G10508" t="str">
            <v>und</v>
          </cell>
          <cell r="H10508">
            <v>3.3000000000000002E-2</v>
          </cell>
          <cell r="I10508">
            <v>115790.85</v>
          </cell>
          <cell r="J10508">
            <v>3821</v>
          </cell>
        </row>
        <row r="10510">
          <cell r="A10510" t="str">
            <v>H-7.82</v>
          </cell>
          <cell r="C10510" t="str">
            <v>CONEXIÓN A RED HIDRAULICA PVC-P  3". (Incluye collarin)</v>
          </cell>
          <cell r="G10510" t="str">
            <v>und</v>
          </cell>
          <cell r="J10510">
            <v>106692</v>
          </cell>
        </row>
        <row r="10511">
          <cell r="B10511" t="str">
            <v>M03</v>
          </cell>
          <cell r="C10511" t="str">
            <v>EQUIPO BASICO ( Herramienta menor )</v>
          </cell>
          <cell r="F10511" t="str">
            <v>Ins</v>
          </cell>
          <cell r="G10511" t="str">
            <v>glb</v>
          </cell>
          <cell r="H10511">
            <v>0.1</v>
          </cell>
          <cell r="I10511">
            <v>2535.75</v>
          </cell>
          <cell r="J10511">
            <v>254</v>
          </cell>
        </row>
        <row r="10512">
          <cell r="B10512" t="str">
            <v>I04</v>
          </cell>
          <cell r="C10512" t="str">
            <v>MANO DE OBRA BB (Instalaciones)</v>
          </cell>
          <cell r="F10512" t="str">
            <v>Ins</v>
          </cell>
          <cell r="G10512" t="str">
            <v>hc</v>
          </cell>
          <cell r="H10512">
            <v>0.68</v>
          </cell>
          <cell r="I10512">
            <v>19460.92380532817</v>
          </cell>
          <cell r="J10512">
            <v>13233</v>
          </cell>
        </row>
        <row r="10513">
          <cell r="B10513" t="str">
            <v>S54</v>
          </cell>
          <cell r="C10513" t="str">
            <v xml:space="preserve">TUBO PRESION RDE 21 PVC 200 psi  -  3"  </v>
          </cell>
          <cell r="F10513" t="str">
            <v>Ins</v>
          </cell>
          <cell r="G10513" t="str">
            <v>m</v>
          </cell>
          <cell r="H10513">
            <v>1.03</v>
          </cell>
          <cell r="I10513">
            <v>43452.85</v>
          </cell>
          <cell r="J10513">
            <v>44756</v>
          </cell>
        </row>
        <row r="10514">
          <cell r="B10514" t="str">
            <v>S21</v>
          </cell>
          <cell r="C10514" t="str">
            <v>COLLAR DERIVACION  3 x 1/2"</v>
          </cell>
          <cell r="F10514" t="str">
            <v>Ins</v>
          </cell>
          <cell r="G10514" t="str">
            <v>und</v>
          </cell>
          <cell r="H10514">
            <v>2</v>
          </cell>
          <cell r="I10514">
            <v>20249.25</v>
          </cell>
          <cell r="J10514">
            <v>40499</v>
          </cell>
        </row>
        <row r="10515">
          <cell r="B10515" t="str">
            <v>S22</v>
          </cell>
          <cell r="C10515" t="str">
            <v>LIMPIADOR REM PVC 760 grms. (1/4)</v>
          </cell>
          <cell r="F10515" t="str">
            <v>Ins</v>
          </cell>
          <cell r="G10515" t="str">
            <v>und</v>
          </cell>
          <cell r="H10515">
            <v>4.7E-2</v>
          </cell>
          <cell r="I10515">
            <v>55831.65</v>
          </cell>
          <cell r="J10515">
            <v>2624</v>
          </cell>
        </row>
        <row r="10516">
          <cell r="B10516" t="str">
            <v>S36</v>
          </cell>
          <cell r="C10516" t="str">
            <v>SOLDADURA PVC LIQUIDA 1/4</v>
          </cell>
          <cell r="F10516" t="str">
            <v>Ins</v>
          </cell>
          <cell r="G10516" t="str">
            <v>und</v>
          </cell>
          <cell r="H10516">
            <v>4.5999999999999999E-2</v>
          </cell>
          <cell r="I10516">
            <v>115790.85</v>
          </cell>
          <cell r="J10516">
            <v>5326</v>
          </cell>
        </row>
        <row r="10518">
          <cell r="A10518" t="str">
            <v>H-7.83</v>
          </cell>
          <cell r="C10518" t="str">
            <v>CONEXIÓN A RED HIDRAULICA PVC-P  4". (Incluye collarin)</v>
          </cell>
          <cell r="G10518" t="str">
            <v>und</v>
          </cell>
          <cell r="J10518">
            <v>101670</v>
          </cell>
        </row>
        <row r="10519">
          <cell r="B10519" t="str">
            <v>M03</v>
          </cell>
          <cell r="C10519" t="str">
            <v>EQUIPO BASICO ( Herramienta menor )</v>
          </cell>
          <cell r="F10519" t="str">
            <v>Ins</v>
          </cell>
          <cell r="G10519" t="str">
            <v>glb</v>
          </cell>
          <cell r="H10519">
            <v>0.1</v>
          </cell>
          <cell r="I10519">
            <v>2535.75</v>
          </cell>
          <cell r="J10519">
            <v>254</v>
          </cell>
        </row>
        <row r="10520">
          <cell r="B10520" t="str">
            <v>I04</v>
          </cell>
          <cell r="C10520" t="str">
            <v>MANO DE OBRA BB (Instalaciones)</v>
          </cell>
          <cell r="F10520" t="str">
            <v>Ins</v>
          </cell>
          <cell r="G10520" t="str">
            <v>hc</v>
          </cell>
          <cell r="H10520">
            <v>0.68</v>
          </cell>
          <cell r="I10520">
            <v>19460.92380532817</v>
          </cell>
          <cell r="J10520">
            <v>13233</v>
          </cell>
        </row>
        <row r="10521">
          <cell r="B10521" t="str">
            <v>S154</v>
          </cell>
          <cell r="C10521" t="str">
            <v xml:space="preserve">TUBO PRESION RDE 21 PVC 200 psi  -  4" </v>
          </cell>
          <cell r="F10521" t="str">
            <v>Ins</v>
          </cell>
          <cell r="G10521" t="str">
            <v>m</v>
          </cell>
          <cell r="H10521">
            <v>1.03</v>
          </cell>
          <cell r="I10521">
            <v>74117.575000000012</v>
          </cell>
          <cell r="J10521">
            <v>76341</v>
          </cell>
        </row>
        <row r="10522">
          <cell r="B10522" t="str">
            <v>S155</v>
          </cell>
          <cell r="C10522" t="str">
            <v>COLLAR DERIVACION  4 x 1/2"</v>
          </cell>
          <cell r="F10522" t="str">
            <v>Ins</v>
          </cell>
          <cell r="G10522" t="str">
            <v>und</v>
          </cell>
          <cell r="H10522">
            <v>1.2500000000000001E-2</v>
          </cell>
          <cell r="I10522">
            <v>22995</v>
          </cell>
          <cell r="J10522">
            <v>287</v>
          </cell>
        </row>
        <row r="10523">
          <cell r="B10523" t="str">
            <v>S22</v>
          </cell>
          <cell r="C10523" t="str">
            <v>LIMPIADOR REM PVC 760 grms. (1/4)</v>
          </cell>
          <cell r="F10523" t="str">
            <v>Ins</v>
          </cell>
          <cell r="G10523" t="str">
            <v>und</v>
          </cell>
          <cell r="H10523">
            <v>6.8000000000000005E-2</v>
          </cell>
          <cell r="I10523">
            <v>55831.65</v>
          </cell>
          <cell r="J10523">
            <v>3797</v>
          </cell>
        </row>
        <row r="10524">
          <cell r="B10524" t="str">
            <v>S36</v>
          </cell>
          <cell r="C10524" t="str">
            <v>SOLDADURA PVC LIQUIDA 1/4</v>
          </cell>
          <cell r="F10524" t="str">
            <v>Ins</v>
          </cell>
          <cell r="G10524" t="str">
            <v>und</v>
          </cell>
          <cell r="H10524">
            <v>6.7000000000000004E-2</v>
          </cell>
          <cell r="I10524">
            <v>115790.85</v>
          </cell>
          <cell r="J10524">
            <v>7758</v>
          </cell>
        </row>
        <row r="10526">
          <cell r="A10526" t="str">
            <v>H-7.84</v>
          </cell>
          <cell r="C10526" t="str">
            <v>HIDRANTE CHICAGO 3" EXTREMO LISO ( a todo costo) Incluye ese de nivelación extremo garra de tigre, accesorios, union, atraque en concreto, caja para valvula tipo chorote.</v>
          </cell>
          <cell r="G10526" t="str">
            <v>und</v>
          </cell>
          <cell r="J10526">
            <v>3845031</v>
          </cell>
        </row>
        <row r="10527">
          <cell r="B10527" t="str">
            <v>M03</v>
          </cell>
          <cell r="C10527" t="str">
            <v>EQUIPO BASICO ( Herramienta menor )</v>
          </cell>
          <cell r="F10527" t="str">
            <v>Ins</v>
          </cell>
          <cell r="G10527" t="str">
            <v>glb</v>
          </cell>
          <cell r="H10527">
            <v>0.4</v>
          </cell>
          <cell r="I10527">
            <v>2535.75</v>
          </cell>
          <cell r="J10527">
            <v>1014</v>
          </cell>
        </row>
        <row r="10528">
          <cell r="B10528" t="str">
            <v>I04</v>
          </cell>
          <cell r="C10528" t="str">
            <v>MANO DE OBRA BB (Instalaciones)</v>
          </cell>
          <cell r="F10528" t="str">
            <v>Ins</v>
          </cell>
          <cell r="G10528" t="str">
            <v>hc</v>
          </cell>
          <cell r="H10528">
            <v>23.29</v>
          </cell>
          <cell r="I10528">
            <v>19460.92380532817</v>
          </cell>
          <cell r="J10528">
            <v>453245</v>
          </cell>
        </row>
        <row r="10529">
          <cell r="B10529" t="str">
            <v>S179</v>
          </cell>
          <cell r="C10529" t="str">
            <v>HIDRANTE CHICAGO 3" MEGA EXTREMO LISO ( a todo costo)</v>
          </cell>
          <cell r="F10529" t="str">
            <v>Ins</v>
          </cell>
          <cell r="G10529" t="str">
            <v>und</v>
          </cell>
          <cell r="H10529">
            <v>1</v>
          </cell>
          <cell r="I10529">
            <v>2068684.7324389894</v>
          </cell>
          <cell r="J10529">
            <v>2068685</v>
          </cell>
        </row>
        <row r="10530">
          <cell r="B10530" t="str">
            <v>AA03</v>
          </cell>
          <cell r="C10530" t="str">
            <v>ATRAQUE EN CONCRETO 3.000 psi  0.50 x 0.50 x 0.70 m</v>
          </cell>
          <cell r="F10530" t="str">
            <v>Ana</v>
          </cell>
          <cell r="G10530" t="str">
            <v>und</v>
          </cell>
          <cell r="H10530">
            <v>1</v>
          </cell>
          <cell r="I10530">
            <v>206743.95</v>
          </cell>
          <cell r="J10530">
            <v>206744</v>
          </cell>
        </row>
        <row r="10531">
          <cell r="B10531" t="str">
            <v>S181</v>
          </cell>
          <cell r="C10531" t="str">
            <v xml:space="preserve">TEE 4"  X  3" hd EXTREMO LISO </v>
          </cell>
          <cell r="F10531" t="str">
            <v>Ins</v>
          </cell>
          <cell r="G10531" t="str">
            <v>und</v>
          </cell>
          <cell r="H10531">
            <v>1</v>
          </cell>
          <cell r="I10531">
            <v>173483.87760264313</v>
          </cell>
          <cell r="J10531">
            <v>173484</v>
          </cell>
        </row>
        <row r="10532">
          <cell r="B10532" t="str">
            <v>S184</v>
          </cell>
          <cell r="C10532" t="str">
            <v>UNION UNIVERSAL 3" Hierro Dúctil</v>
          </cell>
          <cell r="F10532" t="str">
            <v>Ins</v>
          </cell>
          <cell r="G10532" t="str">
            <v>und</v>
          </cell>
          <cell r="H10532">
            <v>1</v>
          </cell>
          <cell r="I10532">
            <v>81461.994700371535</v>
          </cell>
          <cell r="J10532">
            <v>81462</v>
          </cell>
        </row>
        <row r="10533">
          <cell r="B10533" t="str">
            <v>S186</v>
          </cell>
          <cell r="C10533" t="str">
            <v>ESE DE NIVELACION EXT. GARRA DE TIGRE 3" L=40 CM</v>
          </cell>
          <cell r="F10533" t="str">
            <v>Ins</v>
          </cell>
          <cell r="G10533" t="str">
            <v>und</v>
          </cell>
          <cell r="H10533">
            <v>1</v>
          </cell>
          <cell r="I10533">
            <v>437481.08265014354</v>
          </cell>
          <cell r="J10533">
            <v>437481</v>
          </cell>
        </row>
        <row r="10534">
          <cell r="B10534" t="str">
            <v>S188</v>
          </cell>
          <cell r="C10534" t="str">
            <v>CAJA PARA VALVULA TIPO CHOROTE EN HIERRO DUCTIL (Suministro e instalación)</v>
          </cell>
          <cell r="F10534" t="str">
            <v>Ins</v>
          </cell>
          <cell r="G10534" t="str">
            <v>und</v>
          </cell>
          <cell r="H10534">
            <v>1</v>
          </cell>
          <cell r="I10534">
            <v>422915.71961303998</v>
          </cell>
          <cell r="J10534">
            <v>422916</v>
          </cell>
        </row>
        <row r="10536">
          <cell r="A10536" t="str">
            <v>H-7.85</v>
          </cell>
          <cell r="C10536" t="str">
            <v>HIDRANTE CHICAGO 4" EXTREMO LISO ( a todo costo) Incluye ese de nivelación extremo garra de tigre, accesorios, union, atraque en concreto, caja para valvula tipo chorote.</v>
          </cell>
          <cell r="G10536" t="str">
            <v>und</v>
          </cell>
          <cell r="J10536">
            <v>4728121</v>
          </cell>
        </row>
        <row r="10537">
          <cell r="B10537" t="str">
            <v>M03</v>
          </cell>
          <cell r="C10537" t="str">
            <v>EQUIPO BASICO ( Herramienta menor )</v>
          </cell>
          <cell r="F10537" t="str">
            <v>Ins</v>
          </cell>
          <cell r="G10537" t="str">
            <v>glb</v>
          </cell>
          <cell r="H10537">
            <v>0.4</v>
          </cell>
          <cell r="I10537">
            <v>2535.75</v>
          </cell>
          <cell r="J10537">
            <v>1014</v>
          </cell>
        </row>
        <row r="10538">
          <cell r="B10538" t="str">
            <v>I04</v>
          </cell>
          <cell r="C10538" t="str">
            <v>MANO DE OBRA BB (Instalaciones)</v>
          </cell>
          <cell r="F10538" t="str">
            <v>Ins</v>
          </cell>
          <cell r="G10538" t="str">
            <v>hc</v>
          </cell>
          <cell r="H10538">
            <v>23.29</v>
          </cell>
          <cell r="I10538">
            <v>19460.92380532817</v>
          </cell>
          <cell r="J10538">
            <v>453245</v>
          </cell>
        </row>
        <row r="10539">
          <cell r="B10539" t="str">
            <v>S180</v>
          </cell>
          <cell r="C10539" t="str">
            <v>HIDRANTE CHICAGO 4" MEGA EXTREMO LISO ( a todo costo)</v>
          </cell>
          <cell r="F10539" t="str">
            <v>Ins</v>
          </cell>
          <cell r="G10539" t="str">
            <v>und</v>
          </cell>
          <cell r="H10539">
            <v>1</v>
          </cell>
          <cell r="I10539">
            <v>2698493.5983919376</v>
          </cell>
          <cell r="J10539">
            <v>2698494</v>
          </cell>
        </row>
        <row r="10540">
          <cell r="B10540" t="str">
            <v>AA03</v>
          </cell>
          <cell r="C10540" t="str">
            <v>ATRAQUE EN CONCRETO 3.000 psi  0.50 x 0.50 x 0.70 m</v>
          </cell>
          <cell r="F10540" t="str">
            <v>Ana</v>
          </cell>
          <cell r="G10540" t="str">
            <v>und</v>
          </cell>
          <cell r="H10540">
            <v>1</v>
          </cell>
          <cell r="I10540">
            <v>206743.95</v>
          </cell>
          <cell r="J10540">
            <v>206744</v>
          </cell>
        </row>
        <row r="10541">
          <cell r="B10541" t="str">
            <v>S182</v>
          </cell>
          <cell r="C10541" t="str">
            <v xml:space="preserve">TEE 6"  X  4" hd EXTREMO LISO </v>
          </cell>
          <cell r="F10541" t="str">
            <v>Ins</v>
          </cell>
          <cell r="G10541" t="str">
            <v>und</v>
          </cell>
          <cell r="H10541">
            <v>1</v>
          </cell>
          <cell r="I10541">
            <v>348476.3106627005</v>
          </cell>
          <cell r="J10541">
            <v>348476</v>
          </cell>
        </row>
        <row r="10542">
          <cell r="B10542" t="str">
            <v>S185</v>
          </cell>
          <cell r="C10542" t="str">
            <v>UNION UNIVERSAL 4" Hierro Dúctil</v>
          </cell>
          <cell r="F10542" t="str">
            <v>Ins</v>
          </cell>
          <cell r="G10542" t="str">
            <v>und</v>
          </cell>
          <cell r="H10542">
            <v>1</v>
          </cell>
          <cell r="I10542">
            <v>96547.549274514429</v>
          </cell>
          <cell r="J10542">
            <v>96548</v>
          </cell>
        </row>
        <row r="10543">
          <cell r="B10543" t="str">
            <v>S187</v>
          </cell>
          <cell r="C10543" t="str">
            <v>ESE DE NIVELACION EXT. GARRA DE TIGRE 4" L=40 CM</v>
          </cell>
          <cell r="F10543" t="str">
            <v>Ins</v>
          </cell>
          <cell r="G10543" t="str">
            <v>und</v>
          </cell>
          <cell r="H10543">
            <v>1</v>
          </cell>
          <cell r="I10543">
            <v>500684.35440043174</v>
          </cell>
          <cell r="J10543">
            <v>500684</v>
          </cell>
        </row>
        <row r="10544">
          <cell r="B10544" t="str">
            <v>S188</v>
          </cell>
          <cell r="C10544" t="str">
            <v>CAJA PARA VALVULA TIPO CHOROTE EN HIERRO DUCTIL (Suministro e instalación)</v>
          </cell>
          <cell r="F10544" t="str">
            <v>Ins</v>
          </cell>
          <cell r="G10544" t="str">
            <v>und</v>
          </cell>
          <cell r="H10544">
            <v>1</v>
          </cell>
          <cell r="I10544">
            <v>422915.71961303998</v>
          </cell>
          <cell r="J10544">
            <v>422916</v>
          </cell>
        </row>
        <row r="10546">
          <cell r="A10546" t="str">
            <v>H-7.86</v>
          </cell>
          <cell r="C10546" t="str">
            <v>VALVULA BETA COMPUERTA ELASTICA 2" ( Hierro ductil ASTM A-536 Clase 65-48-18 ). Incluye bridas y llave de operar.</v>
          </cell>
          <cell r="G10546" t="str">
            <v>und</v>
          </cell>
          <cell r="J10546">
            <v>569703</v>
          </cell>
        </row>
        <row r="10547">
          <cell r="B10547" t="str">
            <v>M03</v>
          </cell>
          <cell r="C10547" t="str">
            <v>EQUIPO BASICO ( Herramienta menor )</v>
          </cell>
          <cell r="F10547" t="str">
            <v>Ins</v>
          </cell>
          <cell r="G10547" t="str">
            <v>glb</v>
          </cell>
          <cell r="H10547">
            <v>0.4</v>
          </cell>
          <cell r="I10547">
            <v>2535.75</v>
          </cell>
          <cell r="J10547">
            <v>1014</v>
          </cell>
        </row>
        <row r="10548">
          <cell r="B10548" t="str">
            <v>I04</v>
          </cell>
          <cell r="C10548" t="str">
            <v>MANO DE OBRA BB (Instalaciones)</v>
          </cell>
          <cell r="F10548" t="str">
            <v>Ins</v>
          </cell>
          <cell r="G10548" t="str">
            <v>hc</v>
          </cell>
          <cell r="H10548">
            <v>5</v>
          </cell>
          <cell r="I10548">
            <v>19460.92380532817</v>
          </cell>
          <cell r="J10548">
            <v>97305</v>
          </cell>
        </row>
        <row r="10549">
          <cell r="B10549" t="str">
            <v>S189</v>
          </cell>
          <cell r="C10549" t="str">
            <v>VALVULA Doble compuerta Elástica, extremos Bridas, H.D ASTM 536  2"</v>
          </cell>
          <cell r="F10549" t="str">
            <v>Ins</v>
          </cell>
          <cell r="G10549" t="str">
            <v>und</v>
          </cell>
          <cell r="H10549">
            <v>1</v>
          </cell>
          <cell r="I10549">
            <v>358411.96902015316</v>
          </cell>
          <cell r="J10549">
            <v>358412</v>
          </cell>
        </row>
        <row r="10550">
          <cell r="B10550" t="str">
            <v>S37</v>
          </cell>
          <cell r="C10550" t="str">
            <v>CINTA TEFLON 10 m 1/2"</v>
          </cell>
          <cell r="F10550" t="str">
            <v>Ins</v>
          </cell>
          <cell r="G10550" t="str">
            <v>und</v>
          </cell>
          <cell r="H10550">
            <v>0.7</v>
          </cell>
          <cell r="I10550">
            <v>1050</v>
          </cell>
          <cell r="J10550">
            <v>735</v>
          </cell>
        </row>
        <row r="10551">
          <cell r="B10551" t="str">
            <v>S195</v>
          </cell>
          <cell r="C10551" t="str">
            <v>LLAVE Para operar valvula de compuerta elástica</v>
          </cell>
          <cell r="F10551" t="str">
            <v>Ins</v>
          </cell>
          <cell r="G10551" t="str">
            <v>und</v>
          </cell>
          <cell r="H10551">
            <v>1</v>
          </cell>
          <cell r="I10551">
            <v>112236.52603162303</v>
          </cell>
          <cell r="J10551">
            <v>112237</v>
          </cell>
        </row>
        <row r="10553">
          <cell r="A10553" t="str">
            <v>H-7.87</v>
          </cell>
          <cell r="C10553" t="str">
            <v>VALVULA BETA COMPUERTA ELASTICA 3"  EXTREMO LISO (Hierro ductil ASTM A-536 Clase 65-48-18). Incluye accesorios.</v>
          </cell>
          <cell r="G10553" t="str">
            <v>und</v>
          </cell>
          <cell r="J10553">
            <v>756160</v>
          </cell>
        </row>
        <row r="10554">
          <cell r="B10554" t="str">
            <v>M03</v>
          </cell>
          <cell r="C10554" t="str">
            <v>EQUIPO BASICO ( Herramienta menor )</v>
          </cell>
          <cell r="F10554" t="str">
            <v>Ins</v>
          </cell>
          <cell r="G10554" t="str">
            <v>glb</v>
          </cell>
          <cell r="H10554">
            <v>0.4</v>
          </cell>
          <cell r="I10554">
            <v>2535.75</v>
          </cell>
          <cell r="J10554">
            <v>1014</v>
          </cell>
        </row>
        <row r="10555">
          <cell r="B10555" t="str">
            <v>I04</v>
          </cell>
          <cell r="C10555" t="str">
            <v>MANO DE OBRA BB (Instalaciones)</v>
          </cell>
          <cell r="F10555" t="str">
            <v>Ins</v>
          </cell>
          <cell r="G10555" t="str">
            <v>hc</v>
          </cell>
          <cell r="H10555">
            <v>5</v>
          </cell>
          <cell r="I10555">
            <v>19460.92380532817</v>
          </cell>
          <cell r="J10555">
            <v>97305</v>
          </cell>
        </row>
        <row r="10556">
          <cell r="B10556" t="str">
            <v>S190</v>
          </cell>
          <cell r="C10556" t="str">
            <v>VALVULA Doble compuerta Elástica extremo Liso, H.D ASTM 536   3"</v>
          </cell>
          <cell r="F10556" t="str">
            <v>Ins</v>
          </cell>
          <cell r="G10556" t="str">
            <v>und</v>
          </cell>
          <cell r="H10556">
            <v>1</v>
          </cell>
          <cell r="I10556">
            <v>494181.96018743911</v>
          </cell>
          <cell r="J10556">
            <v>494182</v>
          </cell>
        </row>
        <row r="10557">
          <cell r="B10557" t="str">
            <v>S37</v>
          </cell>
          <cell r="C10557" t="str">
            <v>CINTA TEFLON 10 m 1/2"</v>
          </cell>
          <cell r="F10557" t="str">
            <v>Ins</v>
          </cell>
          <cell r="G10557" t="str">
            <v>und</v>
          </cell>
          <cell r="H10557">
            <v>0.7</v>
          </cell>
          <cell r="I10557">
            <v>1050</v>
          </cell>
          <cell r="J10557">
            <v>735</v>
          </cell>
        </row>
        <row r="10558">
          <cell r="B10558" t="str">
            <v>S184</v>
          </cell>
          <cell r="C10558" t="str">
            <v>UNION UNIVERSAL 3" Hierro Dúctil</v>
          </cell>
          <cell r="F10558" t="str">
            <v>Ins</v>
          </cell>
          <cell r="G10558" t="str">
            <v>und</v>
          </cell>
          <cell r="H10558">
            <v>2</v>
          </cell>
          <cell r="I10558">
            <v>81461.994700371535</v>
          </cell>
          <cell r="J10558">
            <v>162924</v>
          </cell>
        </row>
        <row r="10560">
          <cell r="A10560" t="str">
            <v>H-7.88</v>
          </cell>
          <cell r="C10560" t="str">
            <v>VALVULA BETA COMPUERTA ELASTICA 4"  EXTREMO LISO (Hierro ductil ASTM A-536 Clase 65-48-18). Incluye accesorios.</v>
          </cell>
          <cell r="G10560" t="str">
            <v>und</v>
          </cell>
          <cell r="J10560">
            <v>923767</v>
          </cell>
        </row>
        <row r="10561">
          <cell r="B10561" t="str">
            <v>M03</v>
          </cell>
          <cell r="C10561" t="str">
            <v>EQUIPO BASICO ( Herramienta menor )</v>
          </cell>
          <cell r="F10561" t="str">
            <v>Ins</v>
          </cell>
          <cell r="G10561" t="str">
            <v>glb</v>
          </cell>
          <cell r="H10561">
            <v>0.4</v>
          </cell>
          <cell r="I10561">
            <v>2535.75</v>
          </cell>
          <cell r="J10561">
            <v>1014</v>
          </cell>
        </row>
        <row r="10562">
          <cell r="B10562" t="str">
            <v>I04</v>
          </cell>
          <cell r="C10562" t="str">
            <v>MANO DE OBRA BB (Instalaciones)</v>
          </cell>
          <cell r="F10562" t="str">
            <v>Ins</v>
          </cell>
          <cell r="G10562" t="str">
            <v>hc</v>
          </cell>
          <cell r="H10562">
            <v>5</v>
          </cell>
          <cell r="I10562">
            <v>19460.92380532817</v>
          </cell>
          <cell r="J10562">
            <v>97305</v>
          </cell>
        </row>
        <row r="10563">
          <cell r="B10563" t="str">
            <v>S191</v>
          </cell>
          <cell r="C10563" t="str">
            <v>VALVULA Doble compuerta Elástica extremo Liso, H.D ASTM 536   4"</v>
          </cell>
          <cell r="F10563" t="str">
            <v>Ins</v>
          </cell>
          <cell r="G10563" t="str">
            <v>und</v>
          </cell>
          <cell r="H10563">
            <v>1</v>
          </cell>
          <cell r="I10563">
            <v>631512.52596584335</v>
          </cell>
          <cell r="J10563">
            <v>631513</v>
          </cell>
        </row>
        <row r="10564">
          <cell r="B10564" t="str">
            <v>S37</v>
          </cell>
          <cell r="C10564" t="str">
            <v>CINTA TEFLON 10 m 1/2"</v>
          </cell>
          <cell r="F10564" t="str">
            <v>Ins</v>
          </cell>
          <cell r="G10564" t="str">
            <v>und</v>
          </cell>
          <cell r="H10564">
            <v>0.8</v>
          </cell>
          <cell r="I10564">
            <v>1050</v>
          </cell>
          <cell r="J10564">
            <v>840</v>
          </cell>
        </row>
        <row r="10565">
          <cell r="B10565" t="str">
            <v>S185</v>
          </cell>
          <cell r="C10565" t="str">
            <v>UNION UNIVERSAL 4" Hierro Dúctil</v>
          </cell>
          <cell r="F10565" t="str">
            <v>Ins</v>
          </cell>
          <cell r="G10565" t="str">
            <v>und</v>
          </cell>
          <cell r="H10565">
            <v>2</v>
          </cell>
          <cell r="I10565">
            <v>96547.549274514429</v>
          </cell>
          <cell r="J10565">
            <v>193095</v>
          </cell>
        </row>
        <row r="10567">
          <cell r="A10567" t="str">
            <v>H-7.89</v>
          </cell>
          <cell r="C10567" t="str">
            <v>VALVULA BETA COMPUERTA ELASTICA 6"  EXTREMO LISO (Hierro ductil ASTM A-536 Clase 65-48-18). Incluye accesorios.</v>
          </cell>
          <cell r="G10567" t="str">
            <v>und</v>
          </cell>
          <cell r="J10567">
            <v>1578502</v>
          </cell>
        </row>
        <row r="10568">
          <cell r="B10568" t="str">
            <v>M03</v>
          </cell>
          <cell r="C10568" t="str">
            <v>EQUIPO BASICO ( Herramienta menor )</v>
          </cell>
          <cell r="F10568" t="str">
            <v>Ins</v>
          </cell>
          <cell r="G10568" t="str">
            <v>glb</v>
          </cell>
          <cell r="H10568">
            <v>0.4</v>
          </cell>
          <cell r="I10568">
            <v>2535.75</v>
          </cell>
          <cell r="J10568">
            <v>1014</v>
          </cell>
        </row>
        <row r="10569">
          <cell r="B10569" t="str">
            <v>I04</v>
          </cell>
          <cell r="C10569" t="str">
            <v>MANO DE OBRA BB (Instalaciones)</v>
          </cell>
          <cell r="F10569" t="str">
            <v>Ins</v>
          </cell>
          <cell r="G10569" t="str">
            <v>hc</v>
          </cell>
          <cell r="H10569">
            <v>6</v>
          </cell>
          <cell r="I10569">
            <v>19460.92380532817</v>
          </cell>
          <cell r="J10569">
            <v>116766</v>
          </cell>
        </row>
        <row r="10570">
          <cell r="B10570" t="str">
            <v>S237</v>
          </cell>
          <cell r="C10570" t="str">
            <v>VALVULA Doble compuerta Elástica extremo Liso, H.D ASTM 536  6"</v>
          </cell>
          <cell r="F10570" t="str">
            <v>Ins</v>
          </cell>
          <cell r="G10570" t="str">
            <v>und</v>
          </cell>
          <cell r="H10570">
            <v>1</v>
          </cell>
          <cell r="I10570">
            <v>1157751.2896233362</v>
          </cell>
          <cell r="J10570">
            <v>1157751</v>
          </cell>
        </row>
        <row r="10571">
          <cell r="B10571" t="str">
            <v>S37</v>
          </cell>
          <cell r="C10571" t="str">
            <v>CINTA TEFLON 10 m 1/2"</v>
          </cell>
          <cell r="F10571" t="str">
            <v>Ins</v>
          </cell>
          <cell r="G10571" t="str">
            <v>und</v>
          </cell>
          <cell r="H10571">
            <v>1.2</v>
          </cell>
          <cell r="I10571">
            <v>1050</v>
          </cell>
          <cell r="J10571">
            <v>1260</v>
          </cell>
        </row>
        <row r="10572">
          <cell r="B10572" t="str">
            <v>S238</v>
          </cell>
          <cell r="C10572" t="str">
            <v>UNION UNIVERSAL 6" Hierro Dúctil</v>
          </cell>
          <cell r="F10572" t="str">
            <v>Ins</v>
          </cell>
          <cell r="G10572" t="str">
            <v>und</v>
          </cell>
          <cell r="H10572">
            <v>2</v>
          </cell>
          <cell r="I10572">
            <v>150855.54574142874</v>
          </cell>
          <cell r="J10572">
            <v>301711</v>
          </cell>
        </row>
        <row r="10574">
          <cell r="A10574" t="str">
            <v>H-7.90</v>
          </cell>
          <cell r="C10574" t="str">
            <v>VALVULA BETA COMPUERTA ELASTICA 10"  EXTREMO BRIDAS (Hierro ductil ASTM A-536 Clase 65-48-18). Incluye Bridas Locas</v>
          </cell>
          <cell r="G10574" t="str">
            <v>und</v>
          </cell>
          <cell r="J10574">
            <v>4212340</v>
          </cell>
        </row>
        <row r="10575">
          <cell r="B10575" t="str">
            <v>M03</v>
          </cell>
          <cell r="C10575" t="str">
            <v>EQUIPO BASICO ( Herramienta menor )</v>
          </cell>
          <cell r="F10575" t="str">
            <v>Ins</v>
          </cell>
          <cell r="G10575" t="str">
            <v>glb</v>
          </cell>
          <cell r="H10575">
            <v>0.6</v>
          </cell>
          <cell r="I10575">
            <v>2535.75</v>
          </cell>
          <cell r="J10575">
            <v>1521</v>
          </cell>
        </row>
        <row r="10576">
          <cell r="B10576" t="str">
            <v>I04</v>
          </cell>
          <cell r="C10576" t="str">
            <v>MANO DE OBRA BB (Instalaciones)</v>
          </cell>
          <cell r="F10576" t="str">
            <v>Ins</v>
          </cell>
          <cell r="G10576" t="str">
            <v>hc</v>
          </cell>
          <cell r="H10576">
            <v>10</v>
          </cell>
          <cell r="I10576">
            <v>19460.92380532817</v>
          </cell>
          <cell r="J10576">
            <v>194609</v>
          </cell>
        </row>
        <row r="10577">
          <cell r="B10577" t="str">
            <v>S37</v>
          </cell>
          <cell r="C10577" t="str">
            <v>CINTA TEFLON 10 m 1/2"</v>
          </cell>
          <cell r="F10577" t="str">
            <v>Ins</v>
          </cell>
          <cell r="G10577" t="str">
            <v>und</v>
          </cell>
          <cell r="H10577">
            <v>1.4</v>
          </cell>
          <cell r="I10577">
            <v>1050</v>
          </cell>
          <cell r="J10577">
            <v>1470</v>
          </cell>
        </row>
        <row r="10578">
          <cell r="B10578" t="str">
            <v>S192</v>
          </cell>
          <cell r="C10578" t="str">
            <v>VALVULA Doble compuerta Elástica extremos Bridas, H.D ASTM 536  10"</v>
          </cell>
          <cell r="F10578" t="str">
            <v>Ins</v>
          </cell>
          <cell r="G10578" t="str">
            <v>und</v>
          </cell>
          <cell r="H10578">
            <v>1</v>
          </cell>
          <cell r="I10578">
            <v>3641340.7592758676</v>
          </cell>
          <cell r="J10578">
            <v>3641341</v>
          </cell>
        </row>
        <row r="10579">
          <cell r="B10579" t="str">
            <v>S196</v>
          </cell>
          <cell r="C10579" t="str">
            <v>BRIDAS LOCAS 10"</v>
          </cell>
          <cell r="F10579" t="str">
            <v>Ins</v>
          </cell>
          <cell r="G10579" t="str">
            <v>und</v>
          </cell>
          <cell r="H10579">
            <v>2</v>
          </cell>
          <cell r="I10579">
            <v>186699.34360112931</v>
          </cell>
          <cell r="J10579">
            <v>373399</v>
          </cell>
        </row>
        <row r="10581">
          <cell r="A10581" t="str">
            <v>H-7.91</v>
          </cell>
          <cell r="C10581" t="str">
            <v>VENTOSA 3" DOBLE CAMARA TRIPLE EFECTO BRIDADA (Incluye accesorios)</v>
          </cell>
          <cell r="G10581" t="str">
            <v>und</v>
          </cell>
          <cell r="J10581">
            <v>1174654</v>
          </cell>
        </row>
        <row r="10582">
          <cell r="B10582" t="str">
            <v>M03</v>
          </cell>
          <cell r="C10582" t="str">
            <v>EQUIPO BASICO ( Herramienta menor )</v>
          </cell>
          <cell r="F10582" t="str">
            <v>Ins</v>
          </cell>
          <cell r="G10582" t="str">
            <v>glb</v>
          </cell>
          <cell r="H10582">
            <v>0.4</v>
          </cell>
          <cell r="I10582">
            <v>2535.75</v>
          </cell>
          <cell r="J10582">
            <v>1014</v>
          </cell>
        </row>
        <row r="10583">
          <cell r="B10583" t="str">
            <v>I04</v>
          </cell>
          <cell r="C10583" t="str">
            <v>MANO DE OBRA BB (Instalaciones)</v>
          </cell>
          <cell r="F10583" t="str">
            <v>Ins</v>
          </cell>
          <cell r="G10583" t="str">
            <v>hc</v>
          </cell>
          <cell r="H10583">
            <v>5</v>
          </cell>
          <cell r="I10583">
            <v>19460.92380532817</v>
          </cell>
          <cell r="J10583">
            <v>97305</v>
          </cell>
        </row>
        <row r="10584">
          <cell r="B10584" t="str">
            <v>S193</v>
          </cell>
          <cell r="C10584" t="str">
            <v>VENTOSA 3" DOBLE CAMARA TRIPLE EFECTO BRIDADA .</v>
          </cell>
          <cell r="F10584" t="str">
            <v>Ins</v>
          </cell>
          <cell r="G10584" t="str">
            <v>und</v>
          </cell>
          <cell r="H10584">
            <v>1</v>
          </cell>
          <cell r="I10584">
            <v>905133.27444857266</v>
          </cell>
          <cell r="J10584">
            <v>905133</v>
          </cell>
        </row>
        <row r="10585">
          <cell r="B10585" t="str">
            <v>S37</v>
          </cell>
          <cell r="C10585" t="str">
            <v>CINTA TEFLON 10 m 1/2"</v>
          </cell>
          <cell r="F10585" t="str">
            <v>Ins</v>
          </cell>
          <cell r="G10585" t="str">
            <v>und</v>
          </cell>
          <cell r="H10585">
            <v>0.7</v>
          </cell>
          <cell r="I10585">
            <v>1050</v>
          </cell>
          <cell r="J10585">
            <v>735</v>
          </cell>
        </row>
        <row r="10586">
          <cell r="B10586" t="str">
            <v>S184</v>
          </cell>
          <cell r="C10586" t="str">
            <v>UNION UNIVERSAL 3" Hierro Dúctil</v>
          </cell>
          <cell r="F10586" t="str">
            <v>Ins</v>
          </cell>
          <cell r="G10586" t="str">
            <v>und</v>
          </cell>
          <cell r="H10586">
            <v>1</v>
          </cell>
          <cell r="I10586">
            <v>81461.994700371535</v>
          </cell>
          <cell r="J10586">
            <v>81462</v>
          </cell>
        </row>
        <row r="10587">
          <cell r="B10587" t="str">
            <v>S183</v>
          </cell>
          <cell r="C10587" t="str">
            <v xml:space="preserve">TEE HIERRO DUCTIL  3 X 3" </v>
          </cell>
          <cell r="F10587" t="str">
            <v>Ins</v>
          </cell>
          <cell r="G10587" t="str">
            <v>und</v>
          </cell>
          <cell r="H10587">
            <v>1</v>
          </cell>
          <cell r="I10587">
            <v>89004.77198744296</v>
          </cell>
          <cell r="J10587">
            <v>89005</v>
          </cell>
        </row>
        <row r="10589">
          <cell r="A10589" t="str">
            <v>H-7.92</v>
          </cell>
          <cell r="C10589" t="str">
            <v>TANQUE AGUA POTABLE PLASTICO CAP. 1.000 lts, Incluye: Valvula flotadora de 1" cobre, tapa, accesorios y manguera flexible. A todo costo.</v>
          </cell>
          <cell r="G10589" t="str">
            <v>und</v>
          </cell>
          <cell r="J10589">
            <v>778474</v>
          </cell>
        </row>
        <row r="10590">
          <cell r="B10590" t="str">
            <v>S832</v>
          </cell>
          <cell r="C10590" t="str">
            <v>TANQUE AGUA POTABLE PLASTICO CAP. 1.000 lts, DE BAJA ALTURA. Altura del tanque: de la base a la tapa &lt; 0.90m (Incluye: tapa, accesorios de conexión según diseño y manguera flexible) A todo costo.</v>
          </cell>
          <cell r="F10590" t="str">
            <v>Ins</v>
          </cell>
          <cell r="G10590" t="str">
            <v>und</v>
          </cell>
          <cell r="H10590">
            <v>1</v>
          </cell>
          <cell r="I10590">
            <v>438034.84094999993</v>
          </cell>
          <cell r="J10590">
            <v>438035</v>
          </cell>
        </row>
        <row r="10591">
          <cell r="B10591" t="str">
            <v>S223</v>
          </cell>
          <cell r="C10591" t="str">
            <v>VALVULA FLOTADORA DE 1" COBRE</v>
          </cell>
          <cell r="F10591" t="str">
            <v>Ins</v>
          </cell>
          <cell r="G10591" t="str">
            <v>und</v>
          </cell>
          <cell r="H10591">
            <v>1</v>
          </cell>
          <cell r="I10591">
            <v>141318.45000000001</v>
          </cell>
          <cell r="J10591">
            <v>141318</v>
          </cell>
        </row>
        <row r="10592">
          <cell r="B10592" t="str">
            <v>M03</v>
          </cell>
          <cell r="C10592" t="str">
            <v>EQUIPO BASICO ( Herramienta menor )</v>
          </cell>
          <cell r="F10592" t="str">
            <v>Ins</v>
          </cell>
          <cell r="G10592" t="str">
            <v>glb</v>
          </cell>
          <cell r="H10592">
            <v>6</v>
          </cell>
          <cell r="I10592">
            <v>2535.75</v>
          </cell>
          <cell r="J10592">
            <v>15215</v>
          </cell>
        </row>
        <row r="10593">
          <cell r="B10593" t="str">
            <v>I04</v>
          </cell>
          <cell r="C10593" t="str">
            <v>MANO DE OBRA BB (Instalaciones)</v>
          </cell>
          <cell r="F10593" t="str">
            <v>Ins</v>
          </cell>
          <cell r="G10593" t="str">
            <v>hc</v>
          </cell>
          <cell r="H10593">
            <v>9.4499999999999993</v>
          </cell>
          <cell r="I10593">
            <v>19460.92380532817</v>
          </cell>
          <cell r="J10593">
            <v>183906</v>
          </cell>
        </row>
        <row r="10595">
          <cell r="A10595" t="str">
            <v>H-7.93</v>
          </cell>
          <cell r="C10595" t="str">
            <v>TANQUE AGUA POTABLE PLASTICO CAP. 20.000 lts, Incluye: Valvula flotadora de 1" cobre, tapa, accesorios y manguera flexible. A todo costo.</v>
          </cell>
          <cell r="G10595" t="str">
            <v>und</v>
          </cell>
          <cell r="J10595">
            <v>15015996</v>
          </cell>
        </row>
        <row r="10596">
          <cell r="B10596" t="str">
            <v>S222</v>
          </cell>
          <cell r="C10596" t="str">
            <v>TANQUE AGUA POTABLE PLASTICO CAP. 20.000 lts, Incluye: tapa, accesorios y manguera flexible. A todo costo.</v>
          </cell>
          <cell r="F10596" t="str">
            <v>Ins</v>
          </cell>
          <cell r="G10596" t="str">
            <v>und</v>
          </cell>
          <cell r="H10596">
            <v>1</v>
          </cell>
          <cell r="I10596">
            <v>14392401.145500001</v>
          </cell>
          <cell r="J10596">
            <v>14392401</v>
          </cell>
        </row>
        <row r="10597">
          <cell r="B10597" t="str">
            <v>S223</v>
          </cell>
          <cell r="C10597" t="str">
            <v>VALVULA FLOTADORA DE 1" COBRE</v>
          </cell>
          <cell r="F10597" t="str">
            <v>Ins</v>
          </cell>
          <cell r="G10597" t="str">
            <v>und</v>
          </cell>
          <cell r="H10597">
            <v>1</v>
          </cell>
          <cell r="I10597">
            <v>141318.45000000001</v>
          </cell>
          <cell r="J10597">
            <v>141318</v>
          </cell>
        </row>
        <row r="10598">
          <cell r="B10598" t="str">
            <v>M03</v>
          </cell>
          <cell r="C10598" t="str">
            <v>EQUIPO BASICO ( Herramienta menor )</v>
          </cell>
          <cell r="F10598" t="str">
            <v>Ins</v>
          </cell>
          <cell r="G10598" t="str">
            <v>glb</v>
          </cell>
          <cell r="H10598">
            <v>6</v>
          </cell>
          <cell r="I10598">
            <v>2535.75</v>
          </cell>
          <cell r="J10598">
            <v>15215</v>
          </cell>
        </row>
        <row r="10599">
          <cell r="B10599" t="str">
            <v>I04</v>
          </cell>
          <cell r="C10599" t="str">
            <v>MANO DE OBRA BB (Instalaciones)</v>
          </cell>
          <cell r="F10599" t="str">
            <v>Ins</v>
          </cell>
          <cell r="G10599" t="str">
            <v>hc</v>
          </cell>
          <cell r="H10599">
            <v>24</v>
          </cell>
          <cell r="I10599">
            <v>19460.92380532817</v>
          </cell>
          <cell r="J10599">
            <v>467062</v>
          </cell>
        </row>
        <row r="10601">
          <cell r="A10601" t="str">
            <v>H-7.94</v>
          </cell>
          <cell r="C10601" t="str">
            <v>TANQUE AGUA POTABLE PLASTICO CAP. 10.000 lts, Incluye: Valvula flotadora de 1" cobre, tapa, accesorios y manguera flexible. A todo costo.</v>
          </cell>
          <cell r="G10601" t="str">
            <v>und</v>
          </cell>
          <cell r="J10601">
            <v>6132178</v>
          </cell>
        </row>
        <row r="10602">
          <cell r="B10602" t="str">
            <v>S222A</v>
          </cell>
          <cell r="C10602" t="str">
            <v>TANQUE AGUA POTABLE PLASTICO CAP. 10.000 lts, Incluye: tapa, accesorios y manguera flexible. A todo costo.</v>
          </cell>
          <cell r="F10602" t="str">
            <v>Ins</v>
          </cell>
          <cell r="G10602" t="str">
            <v>und</v>
          </cell>
          <cell r="H10602">
            <v>1</v>
          </cell>
          <cell r="I10602">
            <v>5644808.8200000003</v>
          </cell>
          <cell r="J10602">
            <v>5644809</v>
          </cell>
        </row>
        <row r="10603">
          <cell r="B10603" t="str">
            <v>S223</v>
          </cell>
          <cell r="C10603" t="str">
            <v>VALVULA FLOTADORA DE 1" COBRE</v>
          </cell>
          <cell r="F10603" t="str">
            <v>Ins</v>
          </cell>
          <cell r="G10603" t="str">
            <v>und</v>
          </cell>
          <cell r="H10603">
            <v>1</v>
          </cell>
          <cell r="I10603">
            <v>141318.45000000001</v>
          </cell>
          <cell r="J10603">
            <v>141318</v>
          </cell>
        </row>
        <row r="10604">
          <cell r="B10604" t="str">
            <v>M03</v>
          </cell>
          <cell r="C10604" t="str">
            <v>EQUIPO BASICO ( Herramienta menor )</v>
          </cell>
          <cell r="F10604" t="str">
            <v>Ins</v>
          </cell>
          <cell r="G10604" t="str">
            <v>glb</v>
          </cell>
          <cell r="H10604">
            <v>6</v>
          </cell>
          <cell r="I10604">
            <v>2535.75</v>
          </cell>
          <cell r="J10604">
            <v>15215</v>
          </cell>
        </row>
        <row r="10605">
          <cell r="B10605" t="str">
            <v>I04</v>
          </cell>
          <cell r="C10605" t="str">
            <v>MANO DE OBRA BB (Instalaciones)</v>
          </cell>
          <cell r="F10605" t="str">
            <v>Ins</v>
          </cell>
          <cell r="G10605" t="str">
            <v>hc</v>
          </cell>
          <cell r="H10605">
            <v>17</v>
          </cell>
          <cell r="I10605">
            <v>19460.92380532817</v>
          </cell>
          <cell r="J10605">
            <v>330836</v>
          </cell>
        </row>
        <row r="10607">
          <cell r="A10607" t="str">
            <v>H-7.95</v>
          </cell>
          <cell r="C10607" t="str">
            <v>TUBERIA PVC-P RDE 9 1/2" Agua Fria ( Red de suministro Descolgada) Incluye instalación y accesorios.</v>
          </cell>
          <cell r="G10607" t="str">
            <v>m</v>
          </cell>
          <cell r="J10607">
            <v>13257</v>
          </cell>
        </row>
        <row r="10608">
          <cell r="B10608" t="str">
            <v>M03</v>
          </cell>
          <cell r="C10608" t="str">
            <v>EQUIPO BASICO ( Herramienta menor )</v>
          </cell>
          <cell r="F10608" t="str">
            <v>Ins</v>
          </cell>
          <cell r="G10608" t="str">
            <v>glb</v>
          </cell>
          <cell r="H10608">
            <v>0.2</v>
          </cell>
          <cell r="I10608">
            <v>2535.75</v>
          </cell>
          <cell r="J10608">
            <v>507</v>
          </cell>
        </row>
        <row r="10609">
          <cell r="B10609" t="str">
            <v>M01</v>
          </cell>
          <cell r="C10609" t="str">
            <v>ANDAMIO METALICO TUBULAR (Sección de 2 marcos de 1.50*1.50 m.con 2 crucetas de 2.30 m.)</v>
          </cell>
          <cell r="F10609" t="str">
            <v>Ins</v>
          </cell>
          <cell r="G10609" t="str">
            <v>sm</v>
          </cell>
          <cell r="H10609">
            <v>5.0000000000000001E-3</v>
          </cell>
          <cell r="I10609">
            <v>5093.55</v>
          </cell>
          <cell r="J10609">
            <v>25</v>
          </cell>
        </row>
        <row r="10610">
          <cell r="B10610" t="str">
            <v>I04</v>
          </cell>
          <cell r="C10610" t="str">
            <v>MANO DE OBRA BB (Instalaciones)</v>
          </cell>
          <cell r="F10610" t="str">
            <v>Ins</v>
          </cell>
          <cell r="G10610" t="str">
            <v>hc</v>
          </cell>
          <cell r="H10610">
            <v>0.3</v>
          </cell>
          <cell r="I10610">
            <v>19460.92380532817</v>
          </cell>
          <cell r="J10610">
            <v>5838</v>
          </cell>
        </row>
        <row r="10611">
          <cell r="B10611" t="str">
            <v>S55</v>
          </cell>
          <cell r="C10611" t="str">
            <v xml:space="preserve">TUBO PRESION RDE 9 PVC 500 psi  -  1/2" </v>
          </cell>
          <cell r="F10611" t="str">
            <v>Ins</v>
          </cell>
          <cell r="G10611" t="str">
            <v>m</v>
          </cell>
          <cell r="H10611">
            <v>1.03</v>
          </cell>
          <cell r="I10611">
            <v>4485.0749999999998</v>
          </cell>
          <cell r="J10611">
            <v>4620</v>
          </cell>
        </row>
        <row r="10612">
          <cell r="B10612" t="str">
            <v>S89</v>
          </cell>
          <cell r="C10612" t="str">
            <v>ACCESORIOS PVC-P  1/2" ( Codo , unión y tapón )</v>
          </cell>
          <cell r="F10612" t="str">
            <v>Ins</v>
          </cell>
          <cell r="G10612" t="str">
            <v>und</v>
          </cell>
          <cell r="H10612">
            <v>0.16700000000000001</v>
          </cell>
          <cell r="I10612">
            <v>1617</v>
          </cell>
          <cell r="J10612">
            <v>270</v>
          </cell>
        </row>
        <row r="10613">
          <cell r="B10613" t="str">
            <v>S22</v>
          </cell>
          <cell r="C10613" t="str">
            <v>LIMPIADOR REM PVC 760 grms. (1/4)</v>
          </cell>
          <cell r="F10613" t="str">
            <v>Ins</v>
          </cell>
          <cell r="G10613" t="str">
            <v>und</v>
          </cell>
          <cell r="H10613">
            <v>3.0999999999999999E-3</v>
          </cell>
          <cell r="I10613">
            <v>55831.65</v>
          </cell>
          <cell r="J10613">
            <v>173</v>
          </cell>
        </row>
        <row r="10614">
          <cell r="B10614" t="str">
            <v>S36</v>
          </cell>
          <cell r="C10614" t="str">
            <v>SOLDADURA PVC LIQUIDA 1/4</v>
          </cell>
          <cell r="F10614" t="str">
            <v>Ins</v>
          </cell>
          <cell r="G10614" t="str">
            <v>und</v>
          </cell>
          <cell r="H10614">
            <v>3.0000000000000001E-3</v>
          </cell>
          <cell r="I10614">
            <v>115790.85</v>
          </cell>
          <cell r="J10614">
            <v>347</v>
          </cell>
        </row>
        <row r="10615">
          <cell r="B10615" t="str">
            <v>S108</v>
          </cell>
          <cell r="C10615" t="str">
            <v xml:space="preserve">ABRAZADERA EN ACERO, cremallera 8mm </v>
          </cell>
          <cell r="F10615" t="str">
            <v>Ins</v>
          </cell>
          <cell r="G10615" t="str">
            <v>und</v>
          </cell>
          <cell r="H10615">
            <v>1.2</v>
          </cell>
          <cell r="I10615">
            <v>1231.125</v>
          </cell>
          <cell r="J10615">
            <v>1477</v>
          </cell>
        </row>
        <row r="10617">
          <cell r="A10617" t="str">
            <v>H-7.96</v>
          </cell>
          <cell r="C10617" t="str">
            <v>LLAVE TERMINAL MANGUERA 1/2"  (Suministro e instalación).</v>
          </cell>
          <cell r="G10617" t="str">
            <v>und</v>
          </cell>
          <cell r="J10617">
            <v>24140</v>
          </cell>
        </row>
        <row r="10618">
          <cell r="B10618" t="str">
            <v>O37</v>
          </cell>
          <cell r="C10618" t="str">
            <v>LLAVE TERMINAL MANGUERA 1/2"  (Suministro e instalación).</v>
          </cell>
          <cell r="F10618" t="str">
            <v>Ana</v>
          </cell>
          <cell r="G10618" t="str">
            <v>und</v>
          </cell>
          <cell r="H10618">
            <v>1</v>
          </cell>
          <cell r="I10618">
            <v>24139.5</v>
          </cell>
          <cell r="J10618">
            <v>24140</v>
          </cell>
        </row>
        <row r="10620">
          <cell r="A10620" t="str">
            <v>H-7.97</v>
          </cell>
          <cell r="C10620" t="str">
            <v>TRAMITE ANTE LA EMPRESA DE ACUEDUCTO Y ALCANTARILLADO DE BOGOTÁ PARA ACCEDER AL SERVICIO DE EVACUACIÓN DE AGUAS LLUVIAS Y RESIDUALES DEL PROYECTO.</v>
          </cell>
          <cell r="G10620" t="str">
            <v>und</v>
          </cell>
          <cell r="J10620">
            <v>2467500</v>
          </cell>
        </row>
        <row r="10621">
          <cell r="B10621" t="str">
            <v>CC08</v>
          </cell>
          <cell r="C10621" t="str">
            <v>TRAMITE ANTE LA EMPRESA DE ACUEDUCTO Y ALCANTARILLADO DE BOGOTA PARA ACCEDER AL SERVICIO DE EVACUACIÓN DE AGUAS LLUVIAS Y RESIDUALES DEL PROYECTO.</v>
          </cell>
          <cell r="F10621" t="str">
            <v>Ins</v>
          </cell>
          <cell r="G10621" t="str">
            <v>glb</v>
          </cell>
          <cell r="H10621">
            <v>1</v>
          </cell>
          <cell r="I10621">
            <v>2467500</v>
          </cell>
          <cell r="J10621">
            <v>2467500</v>
          </cell>
        </row>
        <row r="10623">
          <cell r="A10623" t="str">
            <v>H-7.98</v>
          </cell>
          <cell r="C10623" t="str">
            <v xml:space="preserve">SUMINISTRO E INSTALACIÓN FLOTADOR ELECTRICO PARA TANQUE BAJO </v>
          </cell>
          <cell r="G10623" t="str">
            <v>und</v>
          </cell>
          <cell r="J10623">
            <v>119207</v>
          </cell>
        </row>
        <row r="10624">
          <cell r="B10624" t="str">
            <v>S245</v>
          </cell>
          <cell r="C10624" t="str">
            <v xml:space="preserve">FLOTADOR ELECTRICO PARA TANQUE BAJO </v>
          </cell>
          <cell r="F10624" t="str">
            <v>Ins</v>
          </cell>
          <cell r="G10624" t="str">
            <v>und</v>
          </cell>
          <cell r="H10624">
            <v>1</v>
          </cell>
          <cell r="I10624">
            <v>84531.124768904047</v>
          </cell>
          <cell r="J10624">
            <v>84531</v>
          </cell>
        </row>
        <row r="10625">
          <cell r="B10625" t="str">
            <v>M03</v>
          </cell>
          <cell r="C10625" t="str">
            <v>EQUIPO BASICO ( Herramienta menor )</v>
          </cell>
          <cell r="F10625" t="str">
            <v>Ins</v>
          </cell>
          <cell r="G10625" t="str">
            <v>glb</v>
          </cell>
          <cell r="H10625">
            <v>6</v>
          </cell>
          <cell r="I10625">
            <v>2535.75</v>
          </cell>
          <cell r="J10625">
            <v>15215</v>
          </cell>
        </row>
        <row r="10626">
          <cell r="B10626" t="str">
            <v>I04</v>
          </cell>
          <cell r="C10626" t="str">
            <v>MANO DE OBRA BB (Instalaciones)</v>
          </cell>
          <cell r="F10626" t="str">
            <v>Ins</v>
          </cell>
          <cell r="G10626" t="str">
            <v>hc</v>
          </cell>
          <cell r="H10626">
            <v>1</v>
          </cell>
          <cell r="I10626">
            <v>19460.92380532817</v>
          </cell>
          <cell r="J10626">
            <v>19461</v>
          </cell>
        </row>
        <row r="10628">
          <cell r="A10628" t="str">
            <v>H-7.99</v>
          </cell>
          <cell r="C10628" t="str">
            <v>SUMINISTRO E INSTALACIÓN DE MANOMETRO DE 0 A 100 PSI</v>
          </cell>
          <cell r="G10628" t="str">
            <v>und</v>
          </cell>
          <cell r="J10628">
            <v>44452</v>
          </cell>
        </row>
        <row r="10629">
          <cell r="B10629" t="str">
            <v>S246</v>
          </cell>
          <cell r="C10629" t="str">
            <v>MANOMETRO DE 0 A 100 PSI</v>
          </cell>
          <cell r="F10629" t="str">
            <v>Ins</v>
          </cell>
          <cell r="G10629" t="str">
            <v>und</v>
          </cell>
          <cell r="H10629">
            <v>1</v>
          </cell>
          <cell r="I10629">
            <v>19507.182638977858</v>
          </cell>
          <cell r="J10629">
            <v>19507</v>
          </cell>
        </row>
        <row r="10630">
          <cell r="B10630" t="str">
            <v>M03</v>
          </cell>
          <cell r="C10630" t="str">
            <v>EQUIPO BASICO ( Herramienta menor )</v>
          </cell>
          <cell r="F10630" t="str">
            <v>Ins</v>
          </cell>
          <cell r="G10630" t="str">
            <v>glb</v>
          </cell>
          <cell r="H10630">
            <v>6</v>
          </cell>
          <cell r="I10630">
            <v>2535.75</v>
          </cell>
          <cell r="J10630">
            <v>15215</v>
          </cell>
        </row>
        <row r="10631">
          <cell r="B10631" t="str">
            <v>I04</v>
          </cell>
          <cell r="C10631" t="str">
            <v>MANO DE OBRA BB (Instalaciones)</v>
          </cell>
          <cell r="F10631" t="str">
            <v>Ins</v>
          </cell>
          <cell r="G10631" t="str">
            <v>hc</v>
          </cell>
          <cell r="H10631">
            <v>0.5</v>
          </cell>
          <cell r="I10631">
            <v>19460.92380532817</v>
          </cell>
          <cell r="J10631">
            <v>9730</v>
          </cell>
        </row>
        <row r="10633">
          <cell r="A10633" t="str">
            <v>H-7.100</v>
          </cell>
          <cell r="C10633" t="str">
            <v>SUMINISTRO E INSTALACIÓN DE PRESÓSTATO DE 20 A 40 PSI</v>
          </cell>
          <cell r="G10633" t="str">
            <v>und</v>
          </cell>
          <cell r="J10633">
            <v>123123</v>
          </cell>
        </row>
        <row r="10634">
          <cell r="B10634" t="str">
            <v>S247</v>
          </cell>
          <cell r="C10634" t="str">
            <v>PRESOSTATO DE 20 A 40 PSI</v>
          </cell>
          <cell r="F10634" t="str">
            <v>Ins</v>
          </cell>
          <cell r="G10634" t="str">
            <v>und</v>
          </cell>
          <cell r="H10634">
            <v>1</v>
          </cell>
          <cell r="I10634">
            <v>94284.716088393005</v>
          </cell>
          <cell r="J10634">
            <v>94285</v>
          </cell>
        </row>
        <row r="10635">
          <cell r="B10635" t="str">
            <v>M03</v>
          </cell>
          <cell r="C10635" t="str">
            <v>EQUIPO BASICO ( Herramienta menor )</v>
          </cell>
          <cell r="F10635" t="str">
            <v>Ins</v>
          </cell>
          <cell r="G10635" t="str">
            <v>glb</v>
          </cell>
          <cell r="H10635">
            <v>6</v>
          </cell>
          <cell r="I10635">
            <v>2535.75</v>
          </cell>
          <cell r="J10635">
            <v>15215</v>
          </cell>
        </row>
        <row r="10636">
          <cell r="B10636" t="str">
            <v>I04</v>
          </cell>
          <cell r="C10636" t="str">
            <v>MANO DE OBRA BB (Instalaciones)</v>
          </cell>
          <cell r="F10636" t="str">
            <v>Ins</v>
          </cell>
          <cell r="G10636" t="str">
            <v>hc</v>
          </cell>
          <cell r="H10636">
            <v>0.7</v>
          </cell>
          <cell r="I10636">
            <v>19460.92380532817</v>
          </cell>
          <cell r="J10636">
            <v>13623</v>
          </cell>
        </row>
        <row r="10638">
          <cell r="A10638" t="str">
            <v>H-7.101</v>
          </cell>
          <cell r="C10638" t="str">
            <v>ACOMETIDA  AGUA PRESIÓN RDE 9 PVC  1/2".  Incluye accesorios.</v>
          </cell>
          <cell r="G10638" t="str">
            <v>m</v>
          </cell>
          <cell r="J10638">
            <v>12630</v>
          </cell>
        </row>
        <row r="10639">
          <cell r="B10639" t="str">
            <v>M03</v>
          </cell>
          <cell r="C10639" t="str">
            <v>EQUIPO BASICO ( Herramienta menor )</v>
          </cell>
          <cell r="F10639" t="str">
            <v>Ins</v>
          </cell>
          <cell r="G10639" t="str">
            <v>glb</v>
          </cell>
          <cell r="H10639">
            <v>0.2</v>
          </cell>
          <cell r="I10639">
            <v>2535.75</v>
          </cell>
          <cell r="J10639">
            <v>507</v>
          </cell>
        </row>
        <row r="10640">
          <cell r="B10640" t="str">
            <v>I04</v>
          </cell>
          <cell r="C10640" t="str">
            <v>MANO DE OBRA BB (Instalaciones)</v>
          </cell>
          <cell r="F10640" t="str">
            <v>Ins</v>
          </cell>
          <cell r="G10640" t="str">
            <v>hc</v>
          </cell>
          <cell r="H10640">
            <v>0.36</v>
          </cell>
          <cell r="I10640">
            <v>19460.92380532817</v>
          </cell>
          <cell r="J10640">
            <v>7006</v>
          </cell>
        </row>
        <row r="10641">
          <cell r="B10641" t="str">
            <v>S55</v>
          </cell>
          <cell r="C10641" t="str">
            <v xml:space="preserve">TUBO PRESION RDE 9 PVC 500 psi  -  1/2" </v>
          </cell>
          <cell r="F10641" t="str">
            <v>Ins</v>
          </cell>
          <cell r="G10641" t="str">
            <v>m</v>
          </cell>
          <cell r="H10641">
            <v>1.03</v>
          </cell>
          <cell r="I10641">
            <v>4485.0749999999998</v>
          </cell>
          <cell r="J10641">
            <v>4620</v>
          </cell>
        </row>
        <row r="10642">
          <cell r="B10642" t="str">
            <v>S89</v>
          </cell>
          <cell r="C10642" t="str">
            <v>ACCESORIOS PVC-P  1/2" ( Codo , unión y tapón )</v>
          </cell>
          <cell r="F10642" t="str">
            <v>Ins</v>
          </cell>
          <cell r="G10642" t="str">
            <v>und</v>
          </cell>
          <cell r="H10642">
            <v>0.16600000000000001</v>
          </cell>
          <cell r="I10642">
            <v>1617</v>
          </cell>
          <cell r="J10642">
            <v>268</v>
          </cell>
        </row>
        <row r="10643">
          <cell r="B10643" t="str">
            <v>S22</v>
          </cell>
          <cell r="C10643" t="str">
            <v>LIMPIADOR REM PVC 760 grms. (1/4)</v>
          </cell>
          <cell r="F10643" t="str">
            <v>Ins</v>
          </cell>
          <cell r="G10643" t="str">
            <v>und</v>
          </cell>
          <cell r="H10643">
            <v>1.4E-3</v>
          </cell>
          <cell r="I10643">
            <v>55831.65</v>
          </cell>
          <cell r="J10643">
            <v>78</v>
          </cell>
        </row>
        <row r="10644">
          <cell r="B10644" t="str">
            <v>S36</v>
          </cell>
          <cell r="C10644" t="str">
            <v>SOLDADURA PVC LIQUIDA 1/4</v>
          </cell>
          <cell r="F10644" t="str">
            <v>Ins</v>
          </cell>
          <cell r="G10644" t="str">
            <v>und</v>
          </cell>
          <cell r="H10644">
            <v>1.2999999999999999E-3</v>
          </cell>
          <cell r="I10644">
            <v>115790.85</v>
          </cell>
          <cell r="J10644">
            <v>151</v>
          </cell>
        </row>
        <row r="10646">
          <cell r="A10646" t="str">
            <v>H-7.102</v>
          </cell>
          <cell r="C10646" t="str">
            <v>ACOMETIDA  AGUA PRESION RDE 21 PVC  1".  Incluye accesorios.</v>
          </cell>
          <cell r="G10646" t="str">
            <v>m</v>
          </cell>
          <cell r="J10646">
            <v>15144</v>
          </cell>
        </row>
        <row r="10647">
          <cell r="B10647" t="str">
            <v>M03</v>
          </cell>
          <cell r="C10647" t="str">
            <v>EQUIPO BASICO ( Herramienta menor )</v>
          </cell>
          <cell r="F10647" t="str">
            <v>Ins</v>
          </cell>
          <cell r="G10647" t="str">
            <v>glb</v>
          </cell>
          <cell r="H10647">
            <v>0.2</v>
          </cell>
          <cell r="I10647">
            <v>2535.75</v>
          </cell>
          <cell r="J10647">
            <v>507</v>
          </cell>
        </row>
        <row r="10648">
          <cell r="B10648" t="str">
            <v>I04</v>
          </cell>
          <cell r="C10648" t="str">
            <v>MANO DE OBRA BB (Instalaciones)</v>
          </cell>
          <cell r="F10648" t="str">
            <v>Ins</v>
          </cell>
          <cell r="G10648" t="str">
            <v>hc</v>
          </cell>
          <cell r="H10648">
            <v>0.36</v>
          </cell>
          <cell r="I10648">
            <v>19460.92380532817</v>
          </cell>
          <cell r="J10648">
            <v>7006</v>
          </cell>
        </row>
        <row r="10649">
          <cell r="B10649" t="str">
            <v>S52</v>
          </cell>
          <cell r="C10649" t="str">
            <v xml:space="preserve">TUBO PRESION RDE 21 PVC 200 psi  -  1" </v>
          </cell>
          <cell r="F10649" t="str">
            <v>Ins</v>
          </cell>
          <cell r="G10649" t="str">
            <v>m</v>
          </cell>
          <cell r="H10649">
            <v>1.03</v>
          </cell>
          <cell r="I10649">
            <v>5565.875</v>
          </cell>
          <cell r="J10649">
            <v>5733</v>
          </cell>
        </row>
        <row r="10650">
          <cell r="B10650" t="str">
            <v>S91</v>
          </cell>
          <cell r="C10650" t="str">
            <v>ACCESORIOS PVC-P  1" ( Codo, unión y tapón )</v>
          </cell>
          <cell r="F10650" t="str">
            <v>Ins</v>
          </cell>
          <cell r="G10650" t="str">
            <v>und</v>
          </cell>
          <cell r="H10650">
            <v>0.16600000000000001</v>
          </cell>
          <cell r="I10650">
            <v>4889.8500000000004</v>
          </cell>
          <cell r="J10650">
            <v>812</v>
          </cell>
        </row>
        <row r="10651">
          <cell r="B10651" t="str">
            <v>S22</v>
          </cell>
          <cell r="C10651" t="str">
            <v>LIMPIADOR REM PVC 760 grms. (1/4)</v>
          </cell>
          <cell r="F10651" t="str">
            <v>Ins</v>
          </cell>
          <cell r="G10651" t="str">
            <v>und</v>
          </cell>
          <cell r="H10651">
            <v>7.0000000000000001E-3</v>
          </cell>
          <cell r="I10651">
            <v>55831.65</v>
          </cell>
          <cell r="J10651">
            <v>391</v>
          </cell>
        </row>
        <row r="10652">
          <cell r="B10652" t="str">
            <v>S36</v>
          </cell>
          <cell r="C10652" t="str">
            <v>SOLDADURA PVC LIQUIDA 1/4</v>
          </cell>
          <cell r="F10652" t="str">
            <v>Ins</v>
          </cell>
          <cell r="G10652" t="str">
            <v>und</v>
          </cell>
          <cell r="H10652">
            <v>6.0000000000000001E-3</v>
          </cell>
          <cell r="I10652">
            <v>115790.85</v>
          </cell>
          <cell r="J10652">
            <v>695</v>
          </cell>
        </row>
        <row r="10654">
          <cell r="A10654" t="str">
            <v>H-7.103</v>
          </cell>
          <cell r="C10654" t="str">
            <v>TANQUE AGUA POTABLE PLASTICO CAP. 2.000 lts, Incluye: Valvula flotadora de 1" cobre, tapa, accesorios y manguera flexible. A todo costo.</v>
          </cell>
          <cell r="G10654" t="str">
            <v>und</v>
          </cell>
          <cell r="J10654">
            <v>1877573</v>
          </cell>
        </row>
        <row r="10655">
          <cell r="B10655" t="str">
            <v>S831</v>
          </cell>
          <cell r="C10655" t="str">
            <v>TANQUE AGUA POTABLE PLASTICO CAP. 2.000 lts, DE BAJA ALTURA. Altura del tanque: de la base a la tapa &lt; 1.0m (Incluye: tapa, accesorios de conexión según diseño y manguera flexible) A todo costo.</v>
          </cell>
          <cell r="F10655" t="str">
            <v>Ins</v>
          </cell>
          <cell r="G10655" t="str">
            <v>und</v>
          </cell>
          <cell r="H10655">
            <v>1</v>
          </cell>
          <cell r="I10655">
            <v>1487509.2831900001</v>
          </cell>
          <cell r="J10655">
            <v>1487509</v>
          </cell>
        </row>
        <row r="10656">
          <cell r="B10656" t="str">
            <v>S223</v>
          </cell>
          <cell r="C10656" t="str">
            <v>VALVULA FLOTADORA DE 1" COBRE</v>
          </cell>
          <cell r="F10656" t="str">
            <v>Ins</v>
          </cell>
          <cell r="G10656" t="str">
            <v>und</v>
          </cell>
          <cell r="H10656">
            <v>1</v>
          </cell>
          <cell r="I10656">
            <v>141318.45000000001</v>
          </cell>
          <cell r="J10656">
            <v>141318</v>
          </cell>
        </row>
        <row r="10657">
          <cell r="B10657" t="str">
            <v>M03</v>
          </cell>
          <cell r="C10657" t="str">
            <v>EQUIPO BASICO ( Herramienta menor )</v>
          </cell>
          <cell r="F10657" t="str">
            <v>Ins</v>
          </cell>
          <cell r="G10657" t="str">
            <v>glb</v>
          </cell>
          <cell r="H10657">
            <v>6</v>
          </cell>
          <cell r="I10657">
            <v>2535.75</v>
          </cell>
          <cell r="J10657">
            <v>15215</v>
          </cell>
        </row>
        <row r="10658">
          <cell r="B10658" t="str">
            <v>I04</v>
          </cell>
          <cell r="C10658" t="str">
            <v>MANO DE OBRA BB (Instalaciones)</v>
          </cell>
          <cell r="F10658" t="str">
            <v>Ins</v>
          </cell>
          <cell r="G10658" t="str">
            <v>hc</v>
          </cell>
          <cell r="H10658">
            <v>12</v>
          </cell>
          <cell r="I10658">
            <v>19460.92380532817</v>
          </cell>
          <cell r="J10658">
            <v>233531</v>
          </cell>
        </row>
        <row r="10660">
          <cell r="A10660" t="str">
            <v>H-7.103A</v>
          </cell>
          <cell r="C10660" t="str">
            <v>TANQUE AGUA POTABLE PLASTICO CAP. 2.000 lts, Incluye: Valvula flotadora de 1" cobre, tapa, accesorios y manguera flexible. A todo costo.</v>
          </cell>
          <cell r="G10660" t="str">
            <v>und</v>
          </cell>
          <cell r="J10660">
            <v>1877573</v>
          </cell>
        </row>
        <row r="10661">
          <cell r="B10661" t="str">
            <v>S831</v>
          </cell>
          <cell r="C10661" t="str">
            <v>TANQUE AGUA POTABLE PLASTICO CAP. 2.000 lts, DE BAJA ALTURA. Altura del tanque: de la base a la tapa &lt; 1.0m (Incluye: tapa, accesorios de conexión según diseño y manguera flexible) A todo costo.</v>
          </cell>
          <cell r="F10661" t="str">
            <v>Ins</v>
          </cell>
          <cell r="G10661" t="str">
            <v>und</v>
          </cell>
          <cell r="H10661">
            <v>1</v>
          </cell>
          <cell r="I10661">
            <v>1487509.2831900001</v>
          </cell>
          <cell r="J10661">
            <v>1487509</v>
          </cell>
        </row>
        <row r="10662">
          <cell r="B10662" t="str">
            <v>S223</v>
          </cell>
          <cell r="C10662" t="str">
            <v>VALVULA FLOTADORA DE 1" COBRE</v>
          </cell>
          <cell r="F10662" t="str">
            <v>Ins</v>
          </cell>
          <cell r="G10662" t="str">
            <v>und</v>
          </cell>
          <cell r="H10662">
            <v>1</v>
          </cell>
          <cell r="I10662">
            <v>141318.45000000001</v>
          </cell>
          <cell r="J10662">
            <v>141318</v>
          </cell>
        </row>
        <row r="10663">
          <cell r="B10663" t="str">
            <v>M03</v>
          </cell>
          <cell r="C10663" t="str">
            <v>EQUIPO BASICO ( Herramienta menor )</v>
          </cell>
          <cell r="F10663" t="str">
            <v>Ins</v>
          </cell>
          <cell r="G10663" t="str">
            <v>glb</v>
          </cell>
          <cell r="H10663">
            <v>6</v>
          </cell>
          <cell r="I10663">
            <v>2535.75</v>
          </cell>
          <cell r="J10663">
            <v>15215</v>
          </cell>
        </row>
        <row r="10664">
          <cell r="B10664" t="str">
            <v>I04</v>
          </cell>
          <cell r="C10664" t="str">
            <v>MANO DE OBRA BB (Instalaciones)</v>
          </cell>
          <cell r="F10664" t="str">
            <v>Ins</v>
          </cell>
          <cell r="G10664" t="str">
            <v>hc</v>
          </cell>
          <cell r="H10664">
            <v>12</v>
          </cell>
          <cell r="I10664">
            <v>19460.92380532817</v>
          </cell>
          <cell r="J10664">
            <v>233531</v>
          </cell>
        </row>
        <row r="10666">
          <cell r="A10666" t="str">
            <v>H-7.104</v>
          </cell>
          <cell r="C10666" t="str">
            <v>TANQUE AGUA POTABLE PLASTICO CAP. 5.000 lts, Incluye: Valvula flotadora de 1" cobre, tapa, accesorios y manguera flexible. A todo costo.</v>
          </cell>
          <cell r="G10666" t="str">
            <v>und</v>
          </cell>
          <cell r="J10666">
            <v>3412788</v>
          </cell>
        </row>
        <row r="10667">
          <cell r="B10667" t="str">
            <v>S222B</v>
          </cell>
          <cell r="C10667" t="str">
            <v>TANQUE AGUA POTABLE PLASTICO CAP. 5.000 lts, Incluye: tapa, accesorios y manguera flexible. A todo costo.</v>
          </cell>
          <cell r="F10667" t="str">
            <v>Ins</v>
          </cell>
          <cell r="G10667" t="str">
            <v>und</v>
          </cell>
          <cell r="H10667">
            <v>1</v>
          </cell>
          <cell r="I10667">
            <v>2983801.5900000003</v>
          </cell>
          <cell r="J10667">
            <v>2983802</v>
          </cell>
        </row>
        <row r="10668">
          <cell r="B10668" t="str">
            <v>S223</v>
          </cell>
          <cell r="C10668" t="str">
            <v>VALVULA FLOTADORA DE 1" COBRE</v>
          </cell>
          <cell r="F10668" t="str">
            <v>Ins</v>
          </cell>
          <cell r="G10668" t="str">
            <v>und</v>
          </cell>
          <cell r="H10668">
            <v>1</v>
          </cell>
          <cell r="I10668">
            <v>141318.45000000001</v>
          </cell>
          <cell r="J10668">
            <v>141318</v>
          </cell>
        </row>
        <row r="10669">
          <cell r="B10669" t="str">
            <v>M03</v>
          </cell>
          <cell r="C10669" t="str">
            <v>EQUIPO BASICO ( Herramienta menor )</v>
          </cell>
          <cell r="F10669" t="str">
            <v>Ins</v>
          </cell>
          <cell r="G10669" t="str">
            <v>glb</v>
          </cell>
          <cell r="H10669">
            <v>6</v>
          </cell>
          <cell r="I10669">
            <v>2535.75</v>
          </cell>
          <cell r="J10669">
            <v>15215</v>
          </cell>
        </row>
        <row r="10670">
          <cell r="B10670" t="str">
            <v>I04</v>
          </cell>
          <cell r="C10670" t="str">
            <v>MANO DE OBRA BB (Instalaciones)</v>
          </cell>
          <cell r="F10670" t="str">
            <v>Ins</v>
          </cell>
          <cell r="G10670" t="str">
            <v>hc</v>
          </cell>
          <cell r="H10670">
            <v>14</v>
          </cell>
          <cell r="I10670">
            <v>19460.92380532817</v>
          </cell>
          <cell r="J10670">
            <v>272453</v>
          </cell>
        </row>
        <row r="10672">
          <cell r="A10672" t="str">
            <v>H-7.105</v>
          </cell>
          <cell r="C10672" t="str">
            <v>REGISTRO Red White 1/2 (Incluye accesorios y tapa plastica de registro 15*15 cm.)</v>
          </cell>
          <cell r="G10672" t="str">
            <v>un</v>
          </cell>
          <cell r="J10672">
            <v>122314</v>
          </cell>
        </row>
        <row r="10673">
          <cell r="B10673" t="str">
            <v>M03</v>
          </cell>
          <cell r="C10673" t="str">
            <v>EQUIPO BASICO ( Herramienta menor )</v>
          </cell>
          <cell r="F10673" t="str">
            <v>Ins</v>
          </cell>
          <cell r="G10673" t="str">
            <v>glb</v>
          </cell>
          <cell r="H10673">
            <v>0.3</v>
          </cell>
          <cell r="I10673">
            <v>2535.75</v>
          </cell>
          <cell r="J10673">
            <v>761</v>
          </cell>
        </row>
        <row r="10674">
          <cell r="B10674" t="str">
            <v>I04</v>
          </cell>
          <cell r="C10674" t="str">
            <v>MANO DE OBRA BB (Instalaciones)</v>
          </cell>
          <cell r="F10674" t="str">
            <v>Ins</v>
          </cell>
          <cell r="G10674" t="str">
            <v>hc</v>
          </cell>
          <cell r="H10674">
            <v>1.02</v>
          </cell>
          <cell r="I10674">
            <v>19460.92380532817</v>
          </cell>
          <cell r="J10674">
            <v>19850</v>
          </cell>
        </row>
        <row r="10675">
          <cell r="B10675" t="str">
            <v>S115</v>
          </cell>
          <cell r="C10675" t="str">
            <v>ADAPTADOR MACHO PRESION PVC - 1/2"</v>
          </cell>
          <cell r="F10675" t="str">
            <v>Ins</v>
          </cell>
          <cell r="G10675" t="str">
            <v>und</v>
          </cell>
          <cell r="H10675">
            <v>2</v>
          </cell>
          <cell r="I10675">
            <v>499.8</v>
          </cell>
          <cell r="J10675">
            <v>1000</v>
          </cell>
        </row>
        <row r="10676">
          <cell r="B10676" t="str">
            <v>S36</v>
          </cell>
          <cell r="C10676" t="str">
            <v>SOLDADURA PVC LIQUIDA 1/4</v>
          </cell>
          <cell r="F10676" t="str">
            <v>Ins</v>
          </cell>
          <cell r="G10676" t="str">
            <v>und</v>
          </cell>
          <cell r="H10676">
            <v>1.2999999999999999E-3</v>
          </cell>
          <cell r="I10676">
            <v>115790.85</v>
          </cell>
          <cell r="J10676">
            <v>151</v>
          </cell>
        </row>
        <row r="10677">
          <cell r="B10677" t="str">
            <v>S22</v>
          </cell>
          <cell r="C10677" t="str">
            <v>LIMPIADOR REM PVC 760 grms. (1/4)</v>
          </cell>
          <cell r="F10677" t="str">
            <v>Ins</v>
          </cell>
          <cell r="G10677" t="str">
            <v>und</v>
          </cell>
          <cell r="H10677">
            <v>1.4E-3</v>
          </cell>
          <cell r="I10677">
            <v>55831.65</v>
          </cell>
          <cell r="J10677">
            <v>78</v>
          </cell>
        </row>
        <row r="10678">
          <cell r="B10678" t="str">
            <v>S26</v>
          </cell>
          <cell r="C10678" t="str">
            <v>REGISTRO Tipo R&amp;W - 1/2''  (de cortina ) Ref. 206 o equivalente</v>
          </cell>
          <cell r="F10678" t="str">
            <v>Ins</v>
          </cell>
          <cell r="G10678" t="str">
            <v>und</v>
          </cell>
          <cell r="H10678">
            <v>1</v>
          </cell>
          <cell r="I10678">
            <v>22711.5</v>
          </cell>
          <cell r="J10678">
            <v>22712</v>
          </cell>
        </row>
        <row r="10679">
          <cell r="B10679" t="str">
            <v>S37</v>
          </cell>
          <cell r="C10679" t="str">
            <v>CINTA TEFLON 10 m 1/2"</v>
          </cell>
          <cell r="F10679" t="str">
            <v>Ins</v>
          </cell>
          <cell r="G10679" t="str">
            <v>und</v>
          </cell>
          <cell r="H10679">
            <v>0.7</v>
          </cell>
          <cell r="I10679">
            <v>1050</v>
          </cell>
          <cell r="J10679">
            <v>735</v>
          </cell>
        </row>
        <row r="10680">
          <cell r="B10680" t="str">
            <v>S76</v>
          </cell>
          <cell r="C10680" t="str">
            <v>UNIVERSAL ACERO GALVANIZADO - 1/2"</v>
          </cell>
          <cell r="F10680" t="str">
            <v>Ins</v>
          </cell>
          <cell r="G10680" t="str">
            <v>und</v>
          </cell>
          <cell r="H10680">
            <v>1</v>
          </cell>
          <cell r="I10680">
            <v>6211.8</v>
          </cell>
          <cell r="J10680">
            <v>6212</v>
          </cell>
        </row>
        <row r="10681">
          <cell r="B10681" t="str">
            <v>S87</v>
          </cell>
          <cell r="C10681" t="str">
            <v>CAJAS REGISTROS 15*15 ( Incluye excavación, marco y tapa Ladrillo Tolete )</v>
          </cell>
          <cell r="F10681" t="str">
            <v>Ana</v>
          </cell>
          <cell r="G10681" t="str">
            <v>und</v>
          </cell>
          <cell r="H10681">
            <v>1</v>
          </cell>
          <cell r="I10681">
            <v>70814.671890976635</v>
          </cell>
          <cell r="J10681">
            <v>70815</v>
          </cell>
        </row>
        <row r="10683">
          <cell r="A10683" t="str">
            <v>H-7.106</v>
          </cell>
          <cell r="C10683" t="str">
            <v>TUBERIA PVC-P RDE 11 3/4" Agua Fria - Red de suministro (Incluye excavación manual, relleno inicial en base granular B-200, instalación  y accesorios).</v>
          </cell>
          <cell r="G10683" t="str">
            <v>m</v>
          </cell>
          <cell r="J10683">
            <v>42011</v>
          </cell>
        </row>
        <row r="10684">
          <cell r="B10684" t="str">
            <v>M03</v>
          </cell>
          <cell r="C10684" t="str">
            <v>EQUIPO BASICO ( Herramienta menor )</v>
          </cell>
          <cell r="F10684" t="str">
            <v>Ins</v>
          </cell>
          <cell r="G10684" t="str">
            <v>glb</v>
          </cell>
          <cell r="H10684">
            <v>0.2</v>
          </cell>
          <cell r="I10684">
            <v>2535.75</v>
          </cell>
          <cell r="J10684">
            <v>507</v>
          </cell>
        </row>
        <row r="10685">
          <cell r="B10685" t="str">
            <v>I04</v>
          </cell>
          <cell r="C10685" t="str">
            <v>MANO DE OBRA BB (Instalaciones)</v>
          </cell>
          <cell r="F10685" t="str">
            <v>Ins</v>
          </cell>
          <cell r="G10685" t="str">
            <v>hc</v>
          </cell>
          <cell r="H10685">
            <v>0.3</v>
          </cell>
          <cell r="I10685">
            <v>19460.92380532817</v>
          </cell>
          <cell r="J10685">
            <v>5838</v>
          </cell>
        </row>
        <row r="10686">
          <cell r="B10686" t="str">
            <v>S49A</v>
          </cell>
          <cell r="C10686" t="str">
            <v>TUBO PRESION RDE 11  PVC  400 psi  -  3/4"</v>
          </cell>
          <cell r="F10686" t="str">
            <v>Ins</v>
          </cell>
          <cell r="G10686" t="str">
            <v>m</v>
          </cell>
          <cell r="H10686">
            <v>1.03</v>
          </cell>
          <cell r="I10686">
            <v>5973.45</v>
          </cell>
          <cell r="J10686">
            <v>6153</v>
          </cell>
        </row>
        <row r="10687">
          <cell r="B10687" t="str">
            <v>S93</v>
          </cell>
          <cell r="C10687" t="str">
            <v>ACCESORIOS PVC-P  3/4" ( Codo , unión y tapón )</v>
          </cell>
          <cell r="F10687" t="str">
            <v>Ins</v>
          </cell>
          <cell r="G10687" t="str">
            <v>und</v>
          </cell>
          <cell r="H10687">
            <v>0.16700000000000001</v>
          </cell>
          <cell r="I10687">
            <v>2740.5</v>
          </cell>
          <cell r="J10687">
            <v>458</v>
          </cell>
        </row>
        <row r="10688">
          <cell r="B10688" t="str">
            <v>S22</v>
          </cell>
          <cell r="C10688" t="str">
            <v>LIMPIADOR REM PVC 760 grms. (1/4)</v>
          </cell>
          <cell r="F10688" t="str">
            <v>Ins</v>
          </cell>
          <cell r="G10688" t="str">
            <v>und</v>
          </cell>
          <cell r="H10688">
            <v>7.0999999999999994E-2</v>
          </cell>
          <cell r="I10688">
            <v>55831.65</v>
          </cell>
          <cell r="J10688">
            <v>3964</v>
          </cell>
        </row>
        <row r="10689">
          <cell r="B10689" t="str">
            <v>S36</v>
          </cell>
          <cell r="C10689" t="str">
            <v>SOLDADURA PVC LIQUIDA 1/4</v>
          </cell>
          <cell r="F10689" t="str">
            <v>Ins</v>
          </cell>
          <cell r="G10689" t="str">
            <v>und</v>
          </cell>
          <cell r="H10689">
            <v>7.0000000000000007E-2</v>
          </cell>
          <cell r="I10689">
            <v>115790.85</v>
          </cell>
          <cell r="J10689">
            <v>8105</v>
          </cell>
        </row>
        <row r="10690">
          <cell r="B10690" t="str">
            <v>AA19</v>
          </cell>
          <cell r="C10690" t="str">
            <v>BASE B-200 (extendida y compactada)</v>
          </cell>
          <cell r="F10690" t="str">
            <v>Ana</v>
          </cell>
          <cell r="G10690" t="str">
            <v>m3</v>
          </cell>
          <cell r="H10690">
            <v>2.5000000000000001E-2</v>
          </cell>
          <cell r="I10690">
            <v>69350.399999999994</v>
          </cell>
          <cell r="J10690">
            <v>1734</v>
          </cell>
        </row>
        <row r="10691">
          <cell r="B10691" t="str">
            <v>AA33</v>
          </cell>
          <cell r="C10691" t="str">
            <v>EXCAVACION MANUAL PARA REDES HIDROSANITARIAS INFRAESTRUCTURA h=2.00 m. como máximo (no incluye retiro de material excavado).</v>
          </cell>
          <cell r="F10691" t="str">
            <v>Ana</v>
          </cell>
          <cell r="G10691" t="str">
            <v>m3</v>
          </cell>
          <cell r="H10691">
            <v>0.25</v>
          </cell>
          <cell r="I10691">
            <v>61006.05</v>
          </cell>
          <cell r="J10691">
            <v>15252</v>
          </cell>
        </row>
        <row r="10693">
          <cell r="A10693" t="str">
            <v>H-7.107</v>
          </cell>
          <cell r="C10693" t="str">
            <v>PUNTO  AGUA CALIENTE  3/4" CPVC-P ( Incluye accesorios de instalación )</v>
          </cell>
          <cell r="G10693" t="str">
            <v>und</v>
          </cell>
          <cell r="J10693">
            <v>67500</v>
          </cell>
        </row>
        <row r="10694">
          <cell r="B10694" t="str">
            <v>M03</v>
          </cell>
          <cell r="C10694" t="str">
            <v>EQUIPO BASICO ( Herramienta menor )</v>
          </cell>
          <cell r="F10694" t="str">
            <v>Ins</v>
          </cell>
          <cell r="G10694" t="str">
            <v>glb</v>
          </cell>
          <cell r="H10694">
            <v>0.3</v>
          </cell>
          <cell r="I10694">
            <v>2535.75</v>
          </cell>
          <cell r="J10694">
            <v>761</v>
          </cell>
        </row>
        <row r="10695">
          <cell r="B10695" t="str">
            <v>I04</v>
          </cell>
          <cell r="C10695" t="str">
            <v>MANO DE OBRA BB (Instalaciones)</v>
          </cell>
          <cell r="F10695" t="str">
            <v>Ins</v>
          </cell>
          <cell r="G10695" t="str">
            <v>hc</v>
          </cell>
          <cell r="H10695">
            <v>2.27</v>
          </cell>
          <cell r="I10695">
            <v>19460.92380532817</v>
          </cell>
          <cell r="J10695">
            <v>44176</v>
          </cell>
        </row>
        <row r="10696">
          <cell r="B10696" t="str">
            <v>S168</v>
          </cell>
          <cell r="C10696" t="str">
            <v>TUBO ULTRATEMP 3/4"</v>
          </cell>
          <cell r="F10696" t="str">
            <v>Ins</v>
          </cell>
          <cell r="G10696" t="str">
            <v>m</v>
          </cell>
          <cell r="H10696">
            <v>1.5</v>
          </cell>
          <cell r="I10696">
            <v>6703.7250000000004</v>
          </cell>
          <cell r="J10696">
            <v>10056</v>
          </cell>
        </row>
        <row r="10697">
          <cell r="B10697" t="str">
            <v>S165A</v>
          </cell>
          <cell r="C10697" t="str">
            <v>CODO 90° ULTRATEMP  - 3/4''</v>
          </cell>
          <cell r="F10697" t="str">
            <v>Ins</v>
          </cell>
          <cell r="G10697" t="str">
            <v>und</v>
          </cell>
          <cell r="H10697">
            <v>1</v>
          </cell>
          <cell r="I10697">
            <v>3236.1</v>
          </cell>
          <cell r="J10697">
            <v>3236</v>
          </cell>
        </row>
        <row r="10698">
          <cell r="B10698" t="str">
            <v>S166A</v>
          </cell>
          <cell r="C10698" t="str">
            <v>TEE ULTRATEMP - 3/4"</v>
          </cell>
          <cell r="F10698" t="str">
            <v>Ins</v>
          </cell>
          <cell r="G10698" t="str">
            <v>und</v>
          </cell>
          <cell r="H10698">
            <v>2</v>
          </cell>
          <cell r="I10698">
            <v>3437.5950000000003</v>
          </cell>
          <cell r="J10698">
            <v>6875</v>
          </cell>
        </row>
        <row r="10699">
          <cell r="B10699" t="str">
            <v>S22</v>
          </cell>
          <cell r="C10699" t="str">
            <v>LIMPIADOR REM PVC 760 grms. (1/4)</v>
          </cell>
          <cell r="F10699" t="str">
            <v>Ins</v>
          </cell>
          <cell r="G10699" t="str">
            <v>und</v>
          </cell>
          <cell r="H10699">
            <v>1.4E-2</v>
          </cell>
          <cell r="I10699">
            <v>55831.65</v>
          </cell>
          <cell r="J10699">
            <v>782</v>
          </cell>
        </row>
        <row r="10700">
          <cell r="B10700" t="str">
            <v>S167</v>
          </cell>
          <cell r="C10700" t="str">
            <v>SOLDADURA LIQUIDA AGUA CALIENTE 1/4</v>
          </cell>
          <cell r="F10700" t="str">
            <v>Ins</v>
          </cell>
          <cell r="G10700" t="str">
            <v>und</v>
          </cell>
          <cell r="H10700">
            <v>1.2999999999999999E-2</v>
          </cell>
          <cell r="I10700">
            <v>124154.1</v>
          </cell>
          <cell r="J10700">
            <v>1614</v>
          </cell>
        </row>
        <row r="10702">
          <cell r="A10702" t="str">
            <v>H-7.108</v>
          </cell>
          <cell r="C10702" t="str">
            <v>TUBERIA  ACERO GALVANIZADO AGUA 1 1/4"  NIC 505 - 001 (Red de suministro Descolgada) Incluye accesorios.</v>
          </cell>
          <cell r="G10702" t="str">
            <v>m</v>
          </cell>
          <cell r="J10702">
            <v>23727</v>
          </cell>
        </row>
        <row r="10703">
          <cell r="B10703" t="str">
            <v>M03</v>
          </cell>
          <cell r="C10703" t="str">
            <v>EQUIPO BASICO ( Herramienta menor )</v>
          </cell>
          <cell r="F10703" t="str">
            <v>Ins</v>
          </cell>
          <cell r="G10703" t="str">
            <v>glb</v>
          </cell>
          <cell r="H10703">
            <v>0.2</v>
          </cell>
          <cell r="I10703">
            <v>2535.75</v>
          </cell>
          <cell r="J10703">
            <v>507</v>
          </cell>
        </row>
        <row r="10704">
          <cell r="B10704" t="str">
            <v>M01</v>
          </cell>
          <cell r="C10704" t="str">
            <v>ANDAMIO METALICO TUBULAR (Sección de 2 marcos de 1.50*1.50 m.con 2 crucetas de 2.30 m.)</v>
          </cell>
          <cell r="F10704" t="str">
            <v>Ins</v>
          </cell>
          <cell r="G10704" t="str">
            <v>sm</v>
          </cell>
          <cell r="H10704">
            <v>5.0000000000000001E-3</v>
          </cell>
          <cell r="I10704">
            <v>5093.55</v>
          </cell>
          <cell r="J10704">
            <v>25</v>
          </cell>
        </row>
        <row r="10705">
          <cell r="B10705" t="str">
            <v>I04</v>
          </cell>
          <cell r="C10705" t="str">
            <v>MANO DE OBRA BB (Instalaciones)</v>
          </cell>
          <cell r="F10705" t="str">
            <v>Ins</v>
          </cell>
          <cell r="G10705" t="str">
            <v>hc</v>
          </cell>
          <cell r="H10705">
            <v>0.3</v>
          </cell>
          <cell r="I10705">
            <v>19460.92380532817</v>
          </cell>
          <cell r="J10705">
            <v>5838</v>
          </cell>
        </row>
        <row r="10706">
          <cell r="B10706" t="str">
            <v>S160A</v>
          </cell>
          <cell r="C10706" t="str">
            <v xml:space="preserve">TUBO ACERO GALVANIZADO AGUA 1 1/4" - NIC 505 - 001  - Tipo Colmena o equivalente. </v>
          </cell>
          <cell r="F10706" t="str">
            <v>Ins</v>
          </cell>
          <cell r="G10706" t="str">
            <v>m</v>
          </cell>
          <cell r="H10706">
            <v>1.03</v>
          </cell>
          <cell r="I10706">
            <v>13702.8465</v>
          </cell>
          <cell r="J10706">
            <v>14114</v>
          </cell>
        </row>
        <row r="10707">
          <cell r="B10707" t="str">
            <v>S161A</v>
          </cell>
          <cell r="C10707" t="str">
            <v>UNION ACERO GALVANIZADO  1 1/4"</v>
          </cell>
          <cell r="F10707" t="str">
            <v>Ins</v>
          </cell>
          <cell r="G10707" t="str">
            <v>und</v>
          </cell>
          <cell r="H10707">
            <v>0.16700000000000001</v>
          </cell>
          <cell r="I10707">
            <v>3166.8</v>
          </cell>
          <cell r="J10707">
            <v>529</v>
          </cell>
        </row>
        <row r="10708">
          <cell r="B10708" t="str">
            <v>S37</v>
          </cell>
          <cell r="C10708" t="str">
            <v>CINTA TEFLON 10 m 1/2"</v>
          </cell>
          <cell r="F10708" t="str">
            <v>Ins</v>
          </cell>
          <cell r="G10708" t="str">
            <v>und</v>
          </cell>
          <cell r="H10708">
            <v>0.65</v>
          </cell>
          <cell r="I10708">
            <v>1050</v>
          </cell>
          <cell r="J10708">
            <v>683</v>
          </cell>
        </row>
        <row r="10709">
          <cell r="B10709" t="str">
            <v>S108</v>
          </cell>
          <cell r="C10709" t="str">
            <v xml:space="preserve">ABRAZADERA EN ACERO, cremallera 8mm </v>
          </cell>
          <cell r="F10709" t="str">
            <v>Ins</v>
          </cell>
          <cell r="G10709" t="str">
            <v>und</v>
          </cell>
          <cell r="H10709">
            <v>1.65</v>
          </cell>
          <cell r="I10709">
            <v>1231.125</v>
          </cell>
          <cell r="J10709">
            <v>2031</v>
          </cell>
        </row>
        <row r="10711">
          <cell r="A10711" t="str">
            <v>H-7.109</v>
          </cell>
          <cell r="C10711" t="str">
            <v>CHEQUE Roscado Red White 1 1/4"  (Incluye Universal).</v>
          </cell>
          <cell r="G10711" t="str">
            <v>un</v>
          </cell>
          <cell r="J10711">
            <v>186680</v>
          </cell>
        </row>
        <row r="10712">
          <cell r="B10712" t="str">
            <v>M03</v>
          </cell>
          <cell r="C10712" t="str">
            <v>EQUIPO BASICO ( Herramienta menor )</v>
          </cell>
          <cell r="F10712" t="str">
            <v>Ins</v>
          </cell>
          <cell r="G10712" t="str">
            <v>glb</v>
          </cell>
          <cell r="H10712">
            <v>0.15</v>
          </cell>
          <cell r="I10712">
            <v>2535.75</v>
          </cell>
          <cell r="J10712">
            <v>380</v>
          </cell>
        </row>
        <row r="10713">
          <cell r="B10713" t="str">
            <v>I04</v>
          </cell>
          <cell r="C10713" t="str">
            <v>MANO DE OBRA BB (Instalaciones)</v>
          </cell>
          <cell r="F10713" t="str">
            <v>Ins</v>
          </cell>
          <cell r="G10713" t="str">
            <v>hc</v>
          </cell>
          <cell r="H10713">
            <v>1.36</v>
          </cell>
          <cell r="I10713">
            <v>19460.92380532817</v>
          </cell>
          <cell r="J10713">
            <v>26467</v>
          </cell>
        </row>
        <row r="10714">
          <cell r="B10714" t="str">
            <v>S152A</v>
          </cell>
          <cell r="C10714" t="str">
            <v>CHEQUE Tipo R&amp;W Roscado  1 1/4" Ref. 236 o equivalente</v>
          </cell>
          <cell r="F10714" t="str">
            <v>Ins</v>
          </cell>
          <cell r="G10714" t="str">
            <v>und</v>
          </cell>
          <cell r="H10714">
            <v>1</v>
          </cell>
          <cell r="I10714">
            <v>141731.1</v>
          </cell>
          <cell r="J10714">
            <v>141731</v>
          </cell>
        </row>
        <row r="10715">
          <cell r="B10715" t="str">
            <v>S37</v>
          </cell>
          <cell r="C10715" t="str">
            <v>CINTA TEFLON 10 m 1/2"</v>
          </cell>
          <cell r="F10715" t="str">
            <v>Ins</v>
          </cell>
          <cell r="G10715" t="str">
            <v>und</v>
          </cell>
          <cell r="H10715">
            <v>1</v>
          </cell>
          <cell r="I10715">
            <v>1050</v>
          </cell>
          <cell r="J10715">
            <v>1050</v>
          </cell>
        </row>
        <row r="10716">
          <cell r="B10716" t="str">
            <v>S77</v>
          </cell>
          <cell r="C10716" t="str">
            <v>UNIVERSAL ACERO GALVANIZADO - 1 1/2"</v>
          </cell>
          <cell r="F10716" t="str">
            <v>Ins</v>
          </cell>
          <cell r="G10716" t="str">
            <v>und</v>
          </cell>
          <cell r="H10716">
            <v>1</v>
          </cell>
          <cell r="I10716">
            <v>17052</v>
          </cell>
          <cell r="J10716">
            <v>17052</v>
          </cell>
        </row>
        <row r="10718">
          <cell r="A10718" t="str">
            <v>H-7.110</v>
          </cell>
          <cell r="C10718" t="str">
            <v>TUBERIA PVC-P  RDE 21  2" UNION PLATINO (Red de suministro) Incluye accesorios, cama de apoyo en arena y relleno con material seleccionado de la excavación.</v>
          </cell>
          <cell r="G10718" t="str">
            <v>m</v>
          </cell>
          <cell r="J10718">
            <v>21208</v>
          </cell>
        </row>
        <row r="10719">
          <cell r="B10719" t="str">
            <v>M03</v>
          </cell>
          <cell r="C10719" t="str">
            <v>EQUIPO BASICO ( Herramienta menor )</v>
          </cell>
          <cell r="F10719" t="str">
            <v>Ins</v>
          </cell>
          <cell r="G10719" t="str">
            <v>glb</v>
          </cell>
          <cell r="H10719">
            <v>0.3</v>
          </cell>
          <cell r="I10719">
            <v>2535.75</v>
          </cell>
          <cell r="J10719">
            <v>761</v>
          </cell>
        </row>
        <row r="10720">
          <cell r="B10720" t="str">
            <v>I04</v>
          </cell>
          <cell r="C10720" t="str">
            <v>MANO DE OBRA BB (Instalaciones)</v>
          </cell>
          <cell r="F10720" t="str">
            <v>Ins</v>
          </cell>
          <cell r="G10720" t="str">
            <v>hc</v>
          </cell>
          <cell r="H10720">
            <v>0.27</v>
          </cell>
          <cell r="I10720">
            <v>19460.92380532817</v>
          </cell>
          <cell r="J10720">
            <v>5254</v>
          </cell>
        </row>
        <row r="10721">
          <cell r="B10721" t="str">
            <v>S198A</v>
          </cell>
          <cell r="C10721" t="str">
            <v>TUBO UNION PLATINO RDE 21 PVC  2" 200 PSI</v>
          </cell>
          <cell r="F10721" t="str">
            <v>Ins</v>
          </cell>
          <cell r="G10721" t="str">
            <v>m</v>
          </cell>
          <cell r="H10721">
            <v>1.01</v>
          </cell>
          <cell r="I10721">
            <v>11949.871499999999</v>
          </cell>
          <cell r="J10721">
            <v>12069</v>
          </cell>
        </row>
        <row r="10722">
          <cell r="B10722" t="str">
            <v>S01</v>
          </cell>
          <cell r="C10722" t="str">
            <v>LUBRICANTE NOVAFORT, NOVALOC Y UNION PLATINO   Tarro 500 grs. REF 11206</v>
          </cell>
          <cell r="F10722" t="str">
            <v>Ins</v>
          </cell>
          <cell r="G10722" t="str">
            <v>und</v>
          </cell>
          <cell r="H10722">
            <v>5.0000000000000001E-3</v>
          </cell>
          <cell r="I10722">
            <v>23840.25</v>
          </cell>
          <cell r="J10722">
            <v>119</v>
          </cell>
        </row>
        <row r="10723">
          <cell r="B10723" t="str">
            <v>AA06</v>
          </cell>
          <cell r="C10723" t="str">
            <v>RELLENO EN ARENA DE PEÑA</v>
          </cell>
          <cell r="F10723" t="str">
            <v>Ana</v>
          </cell>
          <cell r="G10723" t="str">
            <v>m3</v>
          </cell>
          <cell r="H10723">
            <v>0.03</v>
          </cell>
          <cell r="I10723">
            <v>76556.436869890909</v>
          </cell>
          <cell r="J10723">
            <v>2297</v>
          </cell>
        </row>
        <row r="10724">
          <cell r="B10724" t="str">
            <v>AA26</v>
          </cell>
          <cell r="C10724" t="str">
            <v xml:space="preserve">RELLENO, CONFORMACION Y COMPACTACION MANUAL DE MATERIAL PROVENIENTE DE EXCAVACION. PARA TUBERIAS - Extendido y compactado con pizón. </v>
          </cell>
          <cell r="F10724" t="str">
            <v>Ana</v>
          </cell>
          <cell r="G10724" t="str">
            <v>m3</v>
          </cell>
          <cell r="H10724">
            <v>0.09</v>
          </cell>
          <cell r="I10724">
            <v>7861.35</v>
          </cell>
          <cell r="J10724">
            <v>708</v>
          </cell>
        </row>
        <row r="10726">
          <cell r="A10726" t="str">
            <v>H-7.111</v>
          </cell>
          <cell r="C10726" t="str">
            <v>TUBERIA PVC-P  RDE 21  3" UNION PLATINO (Red de suministro) Incluye accesorios, cama de apoyo en arena y relleno con material seleccionado de la excavación.</v>
          </cell>
          <cell r="G10726" t="str">
            <v>m</v>
          </cell>
          <cell r="J10726">
            <v>54587</v>
          </cell>
        </row>
        <row r="10727">
          <cell r="B10727" t="str">
            <v>M03</v>
          </cell>
          <cell r="C10727" t="str">
            <v>EQUIPO BASICO ( Herramienta menor )</v>
          </cell>
          <cell r="F10727" t="str">
            <v>Ins</v>
          </cell>
          <cell r="G10727" t="str">
            <v>glb</v>
          </cell>
          <cell r="H10727">
            <v>0.3</v>
          </cell>
          <cell r="I10727">
            <v>2535.75</v>
          </cell>
          <cell r="J10727">
            <v>761</v>
          </cell>
        </row>
        <row r="10728">
          <cell r="B10728" t="str">
            <v>I04</v>
          </cell>
          <cell r="C10728" t="str">
            <v>MANO DE OBRA BB (Instalaciones)</v>
          </cell>
          <cell r="F10728" t="str">
            <v>Ins</v>
          </cell>
          <cell r="G10728" t="str">
            <v>hc</v>
          </cell>
          <cell r="H10728">
            <v>0.27</v>
          </cell>
          <cell r="I10728">
            <v>19460.92380532817</v>
          </cell>
          <cell r="J10728">
            <v>5254</v>
          </cell>
        </row>
        <row r="10729">
          <cell r="B10729" t="str">
            <v>S54</v>
          </cell>
          <cell r="C10729" t="str">
            <v xml:space="preserve">TUBO PRESION RDE 21 PVC 200 psi  -  3"  </v>
          </cell>
          <cell r="F10729" t="str">
            <v>Ins</v>
          </cell>
          <cell r="G10729" t="str">
            <v>m</v>
          </cell>
          <cell r="H10729">
            <v>1.01</v>
          </cell>
          <cell r="I10729">
            <v>43452.85</v>
          </cell>
          <cell r="J10729">
            <v>43887</v>
          </cell>
        </row>
        <row r="10730">
          <cell r="B10730" t="str">
            <v>S01</v>
          </cell>
          <cell r="C10730" t="str">
            <v>LUBRICANTE NOVAFORT, NOVALOC Y UNION PLATINO   Tarro 500 grs. REF 11206</v>
          </cell>
          <cell r="F10730" t="str">
            <v>Ins</v>
          </cell>
          <cell r="G10730" t="str">
            <v>und</v>
          </cell>
          <cell r="H10730">
            <v>7.4999999999999997E-3</v>
          </cell>
          <cell r="I10730">
            <v>23840.25</v>
          </cell>
          <cell r="J10730">
            <v>179</v>
          </cell>
        </row>
        <row r="10731">
          <cell r="B10731" t="str">
            <v>AA06</v>
          </cell>
          <cell r="C10731" t="str">
            <v>RELLENO EN ARENA DE PEÑA</v>
          </cell>
          <cell r="F10731" t="str">
            <v>Ana</v>
          </cell>
          <cell r="G10731" t="str">
            <v>m3</v>
          </cell>
          <cell r="H10731">
            <v>4.4999999999999998E-2</v>
          </cell>
          <cell r="I10731">
            <v>76556.436869890909</v>
          </cell>
          <cell r="J10731">
            <v>3445</v>
          </cell>
        </row>
        <row r="10732">
          <cell r="B10732" t="str">
            <v>AA26</v>
          </cell>
          <cell r="C10732" t="str">
            <v xml:space="preserve">RELLENO, CONFORMACION Y COMPACTACION MANUAL DE MATERIAL PROVENIENTE DE EXCAVACION. PARA TUBERIAS - Extendido y compactado con pizón. </v>
          </cell>
          <cell r="F10732" t="str">
            <v>Ana</v>
          </cell>
          <cell r="G10732" t="str">
            <v>m3</v>
          </cell>
          <cell r="H10732">
            <v>0.13500000000000001</v>
          </cell>
          <cell r="I10732">
            <v>7861.35</v>
          </cell>
          <cell r="J10732">
            <v>1061</v>
          </cell>
        </row>
        <row r="10734">
          <cell r="A10734" t="str">
            <v>H-7.112</v>
          </cell>
          <cell r="C10734" t="str">
            <v>TANQUE AGUA POTABLE PLASTICO CAP. 250 lts, Incluye: Valvula flotadora de 1" cobre, tapa, accesorios y manguera flexible. A todo costo.</v>
          </cell>
          <cell r="G10734" t="str">
            <v>und</v>
          </cell>
          <cell r="J10734">
            <v>500676</v>
          </cell>
        </row>
        <row r="10735">
          <cell r="B10735" t="str">
            <v>S221C</v>
          </cell>
          <cell r="C10735" t="str">
            <v>TANQUE AGUA POTABLE PLASTICO CAP. 250 lts, Incluye: tapa, accesorios y manguera flexible. A todo costo.</v>
          </cell>
          <cell r="F10735" t="str">
            <v>Ins</v>
          </cell>
          <cell r="G10735" t="str">
            <v>und</v>
          </cell>
          <cell r="H10735">
            <v>1</v>
          </cell>
          <cell r="I10735">
            <v>259105.14</v>
          </cell>
          <cell r="J10735">
            <v>259105</v>
          </cell>
        </row>
        <row r="10736">
          <cell r="B10736" t="str">
            <v>S223</v>
          </cell>
          <cell r="C10736" t="str">
            <v>VALVULA FLOTADORA DE 1" COBRE</v>
          </cell>
          <cell r="F10736" t="str">
            <v>Ins</v>
          </cell>
          <cell r="G10736" t="str">
            <v>und</v>
          </cell>
          <cell r="H10736">
            <v>1</v>
          </cell>
          <cell r="I10736">
            <v>141318.45000000001</v>
          </cell>
          <cell r="J10736">
            <v>141318</v>
          </cell>
        </row>
        <row r="10737">
          <cell r="B10737" t="str">
            <v>M03</v>
          </cell>
          <cell r="C10737" t="str">
            <v>EQUIPO BASICO ( Herramienta menor )</v>
          </cell>
          <cell r="F10737" t="str">
            <v>Ins</v>
          </cell>
          <cell r="G10737" t="str">
            <v>glb</v>
          </cell>
          <cell r="H10737">
            <v>5</v>
          </cell>
          <cell r="I10737">
            <v>2535.75</v>
          </cell>
          <cell r="J10737">
            <v>12679</v>
          </cell>
        </row>
        <row r="10738">
          <cell r="B10738" t="str">
            <v>I04</v>
          </cell>
          <cell r="C10738" t="str">
            <v>MANO DE OBRA BB (Instalaciones)</v>
          </cell>
          <cell r="F10738" t="str">
            <v>Ins</v>
          </cell>
          <cell r="G10738" t="str">
            <v>hc</v>
          </cell>
          <cell r="H10738">
            <v>4.5</v>
          </cell>
          <cell r="I10738">
            <v>19460.92380532817</v>
          </cell>
          <cell r="J10738">
            <v>87574</v>
          </cell>
        </row>
        <row r="10740">
          <cell r="A10740" t="str">
            <v>H-7.113</v>
          </cell>
          <cell r="C10740" t="str">
            <v>TANQUE AGUA POTABLE PLASTICO CAP. 500 lts, Incluye: Valvula flotadora de 1" cobre, tapa, accesorios y manguera flexible. A todo costo.</v>
          </cell>
          <cell r="G10740" t="str">
            <v>und</v>
          </cell>
          <cell r="J10740">
            <v>547146</v>
          </cell>
        </row>
        <row r="10741">
          <cell r="B10741" t="str">
            <v>S833</v>
          </cell>
          <cell r="C10741" t="str">
            <v>TANQUE AGUA POTABLE PLASTICO CAP. 500 lts, DE BAJA ALTURA. Altura del tanque: de la base a la tapa &lt; 0.80m (Incluye: tapa, accesorios de conexión según diseño y manguera flexible) A todo costo.</v>
          </cell>
          <cell r="F10741" t="str">
            <v>Ins</v>
          </cell>
          <cell r="G10741" t="str">
            <v>und</v>
          </cell>
          <cell r="H10741">
            <v>1</v>
          </cell>
          <cell r="I10741">
            <v>266652.99611999997</v>
          </cell>
          <cell r="J10741">
            <v>266653</v>
          </cell>
        </row>
        <row r="10742">
          <cell r="B10742" t="str">
            <v>S223</v>
          </cell>
          <cell r="C10742" t="str">
            <v>VALVULA FLOTADORA DE 1" COBRE</v>
          </cell>
          <cell r="F10742" t="str">
            <v>Ins</v>
          </cell>
          <cell r="G10742" t="str">
            <v>und</v>
          </cell>
          <cell r="H10742">
            <v>1</v>
          </cell>
          <cell r="I10742">
            <v>141318.45000000001</v>
          </cell>
          <cell r="J10742">
            <v>141318</v>
          </cell>
        </row>
        <row r="10743">
          <cell r="B10743" t="str">
            <v>M03</v>
          </cell>
          <cell r="C10743" t="str">
            <v>EQUIPO BASICO ( Herramienta menor )</v>
          </cell>
          <cell r="F10743" t="str">
            <v>Ins</v>
          </cell>
          <cell r="G10743" t="str">
            <v>glb</v>
          </cell>
          <cell r="H10743">
            <v>5</v>
          </cell>
          <cell r="I10743">
            <v>2535.75</v>
          </cell>
          <cell r="J10743">
            <v>12679</v>
          </cell>
        </row>
        <row r="10744">
          <cell r="B10744" t="str">
            <v>I04</v>
          </cell>
          <cell r="C10744" t="str">
            <v>MANO DE OBRA BB (Instalaciones)</v>
          </cell>
          <cell r="F10744" t="str">
            <v>Ins</v>
          </cell>
          <cell r="G10744" t="str">
            <v>hc</v>
          </cell>
          <cell r="H10744">
            <v>6.5</v>
          </cell>
          <cell r="I10744">
            <v>19460.92380532817</v>
          </cell>
          <cell r="J10744">
            <v>126496</v>
          </cell>
        </row>
        <row r="10746">
          <cell r="A10746" t="str">
            <v>H-7.114</v>
          </cell>
          <cell r="C10746" t="str">
            <v>TUBERIA ACERO NEGRA  3"  Calibre 10  ASTM A 795 (Red Contra Incendio Descolgada) Incluye accesorios.</v>
          </cell>
          <cell r="G10746" t="str">
            <v>m</v>
          </cell>
          <cell r="J10746">
            <v>46085</v>
          </cell>
        </row>
        <row r="10747">
          <cell r="B10747" t="str">
            <v>M03</v>
          </cell>
          <cell r="C10747" t="str">
            <v>EQUIPO BASICO ( Herramienta menor )</v>
          </cell>
          <cell r="F10747" t="str">
            <v>Ins</v>
          </cell>
          <cell r="G10747" t="str">
            <v>glb</v>
          </cell>
          <cell r="H10747">
            <v>0.2</v>
          </cell>
          <cell r="I10747">
            <v>2535.75</v>
          </cell>
          <cell r="J10747">
            <v>507</v>
          </cell>
        </row>
        <row r="10748">
          <cell r="B10748" t="str">
            <v>M01</v>
          </cell>
          <cell r="C10748" t="str">
            <v>ANDAMIO METALICO TUBULAR (Sección de 2 marcos de 1.50*1.50 m.con 2 crucetas de 2.30 m.)</v>
          </cell>
          <cell r="F10748" t="str">
            <v>Ins</v>
          </cell>
          <cell r="G10748" t="str">
            <v>sm</v>
          </cell>
          <cell r="H10748">
            <v>5.0000000000000001E-3</v>
          </cell>
          <cell r="I10748">
            <v>5093.55</v>
          </cell>
          <cell r="J10748">
            <v>25</v>
          </cell>
        </row>
        <row r="10749">
          <cell r="B10749" t="str">
            <v>I04</v>
          </cell>
          <cell r="C10749" t="str">
            <v>MANO DE OBRA BB (Instalaciones)</v>
          </cell>
          <cell r="F10749" t="str">
            <v>Ins</v>
          </cell>
          <cell r="G10749" t="str">
            <v>hc</v>
          </cell>
          <cell r="H10749">
            <v>0.4</v>
          </cell>
          <cell r="I10749">
            <v>19460.92380532817</v>
          </cell>
          <cell r="J10749">
            <v>7784</v>
          </cell>
        </row>
        <row r="10750">
          <cell r="B10750" t="str">
            <v>S242A</v>
          </cell>
          <cell r="C10750" t="str">
            <v xml:space="preserve">TUBO ACERO NEGRA CONTRA INCENDIO 3" - Calibre 10 ASTM A795 - Tipo Colmena o equivalente. </v>
          </cell>
          <cell r="F10750" t="str">
            <v>Ins</v>
          </cell>
          <cell r="G10750" t="str">
            <v>m</v>
          </cell>
          <cell r="H10750">
            <v>1.03</v>
          </cell>
          <cell r="I10750">
            <v>29906.278499999997</v>
          </cell>
          <cell r="J10750">
            <v>30803</v>
          </cell>
        </row>
        <row r="10751">
          <cell r="B10751" t="str">
            <v>S215</v>
          </cell>
          <cell r="C10751" t="str">
            <v>UNION ACERO GALVANIZADO  3"</v>
          </cell>
          <cell r="F10751" t="str">
            <v>Ins</v>
          </cell>
          <cell r="G10751" t="str">
            <v>und</v>
          </cell>
          <cell r="H10751">
            <v>0.16700000000000001</v>
          </cell>
          <cell r="I10751">
            <v>20097</v>
          </cell>
          <cell r="J10751">
            <v>3356</v>
          </cell>
        </row>
        <row r="10752">
          <cell r="B10752" t="str">
            <v>S37</v>
          </cell>
          <cell r="C10752" t="str">
            <v>CINTA TEFLON 10 m 1/2"</v>
          </cell>
          <cell r="F10752" t="str">
            <v>Ins</v>
          </cell>
          <cell r="G10752" t="str">
            <v>und</v>
          </cell>
          <cell r="H10752">
            <v>0.8</v>
          </cell>
          <cell r="I10752">
            <v>1050</v>
          </cell>
          <cell r="J10752">
            <v>840</v>
          </cell>
        </row>
        <row r="10753">
          <cell r="B10753" t="str">
            <v>S108</v>
          </cell>
          <cell r="C10753" t="str">
            <v xml:space="preserve">ABRAZADERA EN ACERO, cremallera 8mm </v>
          </cell>
          <cell r="F10753" t="str">
            <v>Ins</v>
          </cell>
          <cell r="G10753" t="str">
            <v>und</v>
          </cell>
          <cell r="H10753">
            <v>2.25</v>
          </cell>
          <cell r="I10753">
            <v>1231.125</v>
          </cell>
          <cell r="J10753">
            <v>2770</v>
          </cell>
        </row>
        <row r="10755">
          <cell r="A10755" t="str">
            <v>H-7.115</v>
          </cell>
          <cell r="C10755" t="str">
            <v>ACOMETIDA  AGUA PRESION RDE 21 PVC  3/4".  Incluye accesorios.</v>
          </cell>
          <cell r="G10755" t="str">
            <v>m</v>
          </cell>
          <cell r="J10755">
            <v>14485</v>
          </cell>
        </row>
        <row r="10756">
          <cell r="B10756" t="str">
            <v>M03</v>
          </cell>
          <cell r="C10756" t="str">
            <v>EQUIPO BASICO ( Herramienta menor )</v>
          </cell>
          <cell r="F10756" t="str">
            <v>Ins</v>
          </cell>
          <cell r="G10756" t="str">
            <v>glb</v>
          </cell>
          <cell r="H10756">
            <v>0.2</v>
          </cell>
          <cell r="I10756">
            <v>2535.75</v>
          </cell>
          <cell r="J10756">
            <v>507</v>
          </cell>
        </row>
        <row r="10757">
          <cell r="B10757" t="str">
            <v>I04</v>
          </cell>
          <cell r="C10757" t="str">
            <v>MANO DE OBRA BB (Instalaciones)</v>
          </cell>
          <cell r="F10757" t="str">
            <v>Ins</v>
          </cell>
          <cell r="G10757" t="str">
            <v>hc</v>
          </cell>
          <cell r="H10757">
            <v>0.36</v>
          </cell>
          <cell r="I10757">
            <v>19460.92380532817</v>
          </cell>
          <cell r="J10757">
            <v>7006</v>
          </cell>
        </row>
        <row r="10758">
          <cell r="B10758" t="str">
            <v>S49</v>
          </cell>
          <cell r="C10758" t="str">
            <v>TUBO PRESION RDE 21 PVC  200 psi  -  3/4"</v>
          </cell>
          <cell r="F10758" t="str">
            <v>Ins</v>
          </cell>
          <cell r="G10758" t="str">
            <v>m</v>
          </cell>
          <cell r="H10758">
            <v>1.03</v>
          </cell>
          <cell r="I10758">
            <v>3964.8</v>
          </cell>
          <cell r="J10758">
            <v>4084</v>
          </cell>
        </row>
        <row r="10759">
          <cell r="B10759" t="str">
            <v>S111</v>
          </cell>
          <cell r="C10759" t="str">
            <v>CODO 90° PRESION PVC  - 3/4''</v>
          </cell>
          <cell r="F10759" t="str">
            <v>Ins</v>
          </cell>
          <cell r="G10759" t="str">
            <v>und</v>
          </cell>
          <cell r="H10759">
            <v>0.16600000000000001</v>
          </cell>
          <cell r="I10759">
            <v>1168.6500000000001</v>
          </cell>
          <cell r="J10759">
            <v>194</v>
          </cell>
        </row>
        <row r="10760">
          <cell r="B10760" t="str">
            <v>S22</v>
          </cell>
          <cell r="C10760" t="str">
            <v>LIMPIADOR REM PVC 760 grms. (1/4)</v>
          </cell>
          <cell r="F10760" t="str">
            <v>Ins</v>
          </cell>
          <cell r="G10760" t="str">
            <v>und</v>
          </cell>
          <cell r="H10760">
            <v>1.2999999999999999E-2</v>
          </cell>
          <cell r="I10760">
            <v>55831.65</v>
          </cell>
          <cell r="J10760">
            <v>726</v>
          </cell>
        </row>
        <row r="10761">
          <cell r="B10761" t="str">
            <v>S36</v>
          </cell>
          <cell r="C10761" t="str">
            <v>SOLDADURA PVC LIQUIDA 1/4</v>
          </cell>
          <cell r="F10761" t="str">
            <v>Ins</v>
          </cell>
          <cell r="G10761" t="str">
            <v>und</v>
          </cell>
          <cell r="H10761">
            <v>1.7000000000000001E-2</v>
          </cell>
          <cell r="I10761">
            <v>115790.85</v>
          </cell>
          <cell r="J10761">
            <v>1968</v>
          </cell>
        </row>
        <row r="10763">
          <cell r="A10763" t="str">
            <v>H-7.116</v>
          </cell>
          <cell r="C10763" t="str">
            <v>MEDIDORES AGUA  2"  (Incluye caja de 60*60*14) SUMINISTRO E INSTALACIÓN y funcionamiento A todo costo.</v>
          </cell>
          <cell r="G10763" t="str">
            <v>und</v>
          </cell>
          <cell r="J10763">
            <v>1187554</v>
          </cell>
        </row>
        <row r="10764">
          <cell r="B10764" t="str">
            <v>M03</v>
          </cell>
          <cell r="C10764" t="str">
            <v>EQUIPO BASICO ( Herramienta menor )</v>
          </cell>
          <cell r="F10764" t="str">
            <v>Ins</v>
          </cell>
          <cell r="G10764" t="str">
            <v>glb</v>
          </cell>
          <cell r="H10764">
            <v>0.6</v>
          </cell>
          <cell r="I10764">
            <v>2535.75</v>
          </cell>
          <cell r="J10764">
            <v>1521</v>
          </cell>
        </row>
        <row r="10765">
          <cell r="B10765" t="str">
            <v>I04</v>
          </cell>
          <cell r="C10765" t="str">
            <v>MANO DE OBRA BB (Instalaciones)</v>
          </cell>
          <cell r="F10765" t="str">
            <v>Ins</v>
          </cell>
          <cell r="G10765" t="str">
            <v>hc</v>
          </cell>
          <cell r="H10765">
            <v>4.7</v>
          </cell>
          <cell r="I10765">
            <v>19460.92380532817</v>
          </cell>
          <cell r="J10765">
            <v>91466</v>
          </cell>
        </row>
        <row r="10766">
          <cell r="B10766" t="str">
            <v>S218A</v>
          </cell>
          <cell r="C10766" t="str">
            <v xml:space="preserve">MEDIDOR DE AGUA 2" velocidad clase c a accesorios y elementos de conexión todo costo </v>
          </cell>
          <cell r="F10766" t="str">
            <v>Ins</v>
          </cell>
          <cell r="G10766" t="str">
            <v>und</v>
          </cell>
          <cell r="H10766">
            <v>1</v>
          </cell>
          <cell r="I10766">
            <v>980561.04731928697</v>
          </cell>
          <cell r="J10766">
            <v>980561</v>
          </cell>
        </row>
        <row r="10767">
          <cell r="B10767" t="str">
            <v>S113</v>
          </cell>
          <cell r="C10767" t="str">
            <v>CAJA MEDIDOR DE AGUA 60 x 60 x 14 a todo costo con tapa HG</v>
          </cell>
          <cell r="F10767" t="str">
            <v>Ins</v>
          </cell>
          <cell r="G10767" t="str">
            <v>und</v>
          </cell>
          <cell r="H10767">
            <v>1</v>
          </cell>
          <cell r="I10767">
            <v>114006.4777363996</v>
          </cell>
          <cell r="J10767">
            <v>114006</v>
          </cell>
        </row>
        <row r="10769">
          <cell r="A10769" t="str">
            <v>H-7.117</v>
          </cell>
          <cell r="C10769" t="str">
            <v>PUNTO  AGUA FRIA  3" PVC-P ( Incluye accesorios de instalación )</v>
          </cell>
          <cell r="G10769" t="str">
            <v>un</v>
          </cell>
          <cell r="J10769">
            <v>317698</v>
          </cell>
        </row>
        <row r="10770">
          <cell r="B10770" t="str">
            <v>M03</v>
          </cell>
          <cell r="C10770" t="str">
            <v>EQUIPO BASICO ( Herramienta menor )</v>
          </cell>
          <cell r="F10770" t="str">
            <v>Ins</v>
          </cell>
          <cell r="G10770" t="str">
            <v>glb</v>
          </cell>
          <cell r="H10770">
            <v>0.3</v>
          </cell>
          <cell r="I10770">
            <v>2535.75</v>
          </cell>
          <cell r="J10770">
            <v>761</v>
          </cell>
        </row>
        <row r="10771">
          <cell r="B10771" t="str">
            <v>I04</v>
          </cell>
          <cell r="C10771" t="str">
            <v>MANO DE OBRA BB (Instalaciones)</v>
          </cell>
          <cell r="F10771" t="str">
            <v>Ins</v>
          </cell>
          <cell r="G10771" t="str">
            <v>hc</v>
          </cell>
          <cell r="H10771">
            <v>2.8</v>
          </cell>
          <cell r="I10771">
            <v>19460.92380532817</v>
          </cell>
          <cell r="J10771">
            <v>54491</v>
          </cell>
        </row>
        <row r="10772">
          <cell r="B10772" t="str">
            <v>S54</v>
          </cell>
          <cell r="C10772" t="str">
            <v xml:space="preserve">TUBO PRESION RDE 21 PVC 200 psi  -  3"  </v>
          </cell>
          <cell r="F10772" t="str">
            <v>Ins</v>
          </cell>
          <cell r="G10772" t="str">
            <v>m</v>
          </cell>
          <cell r="H10772">
            <v>1.5</v>
          </cell>
          <cell r="I10772">
            <v>43452.85</v>
          </cell>
          <cell r="J10772">
            <v>65179</v>
          </cell>
        </row>
        <row r="10773">
          <cell r="B10773" t="str">
            <v>S39A</v>
          </cell>
          <cell r="C10773" t="str">
            <v>TEE PRESION  - 3''</v>
          </cell>
          <cell r="F10773" t="str">
            <v>Ins</v>
          </cell>
          <cell r="G10773" t="str">
            <v>und</v>
          </cell>
          <cell r="H10773">
            <v>1</v>
          </cell>
          <cell r="I10773">
            <v>64749.3</v>
          </cell>
          <cell r="J10773">
            <v>64749</v>
          </cell>
        </row>
        <row r="10774">
          <cell r="B10774" t="str">
            <v>S219A</v>
          </cell>
          <cell r="C10774" t="str">
            <v>CODO 90° PRESION PVC  - 3"</v>
          </cell>
          <cell r="F10774" t="str">
            <v>Ins</v>
          </cell>
          <cell r="G10774" t="str">
            <v>und</v>
          </cell>
          <cell r="H10774">
            <v>2</v>
          </cell>
          <cell r="I10774">
            <v>50077.65</v>
          </cell>
          <cell r="J10774">
            <v>100155</v>
          </cell>
        </row>
        <row r="10775">
          <cell r="B10775" t="str">
            <v>S145</v>
          </cell>
          <cell r="C10775" t="str">
            <v>ADAPTADOR MACHO PRESION PVC - 3"</v>
          </cell>
          <cell r="F10775" t="str">
            <v>Ins</v>
          </cell>
          <cell r="G10775" t="str">
            <v>und</v>
          </cell>
          <cell r="H10775">
            <v>1</v>
          </cell>
          <cell r="I10775">
            <v>26356.05</v>
          </cell>
          <cell r="J10775">
            <v>26356</v>
          </cell>
        </row>
        <row r="10776">
          <cell r="B10776" t="str">
            <v>S22</v>
          </cell>
          <cell r="C10776" t="str">
            <v>LIMPIADOR REM PVC 760 grms. (1/4)</v>
          </cell>
          <cell r="F10776" t="str">
            <v>Ins</v>
          </cell>
          <cell r="G10776" t="str">
            <v>und</v>
          </cell>
          <cell r="H10776">
            <v>3.5000000000000003E-2</v>
          </cell>
          <cell r="I10776">
            <v>55831.65</v>
          </cell>
          <cell r="J10776">
            <v>1954</v>
          </cell>
        </row>
        <row r="10777">
          <cell r="B10777" t="str">
            <v>S36</v>
          </cell>
          <cell r="C10777" t="str">
            <v>SOLDADURA PVC LIQUIDA 1/4</v>
          </cell>
          <cell r="F10777" t="str">
            <v>Ins</v>
          </cell>
          <cell r="G10777" t="str">
            <v>und</v>
          </cell>
          <cell r="H10777">
            <v>3.5000000000000003E-2</v>
          </cell>
          <cell r="I10777">
            <v>115790.85</v>
          </cell>
          <cell r="J10777">
            <v>4053</v>
          </cell>
        </row>
        <row r="10779">
          <cell r="A10779" t="str">
            <v>H-7.118</v>
          </cell>
          <cell r="C10779" t="str">
            <v>SUMINISTRO E INSTALACIÓN DE TANQUE AGUA POTABLE PLASTICO CAP. 250 lts, Incluye: tapa, accesorios y manguera flexible. A todo costo.</v>
          </cell>
          <cell r="G10779" t="str">
            <v>und</v>
          </cell>
          <cell r="J10779">
            <v>281102</v>
          </cell>
        </row>
        <row r="10780">
          <cell r="B10780" t="str">
            <v>S221C</v>
          </cell>
          <cell r="C10780" t="str">
            <v>TANQUE AGUA POTABLE PLASTICO CAP. 250 lts, Incluye: tapa, accesorios y manguera flexible. A todo costo.</v>
          </cell>
          <cell r="F10780" t="str">
            <v>Ins</v>
          </cell>
          <cell r="G10780" t="str">
            <v>und</v>
          </cell>
          <cell r="H10780">
            <v>1</v>
          </cell>
          <cell r="I10780">
            <v>259105.14</v>
          </cell>
          <cell r="J10780">
            <v>259105</v>
          </cell>
        </row>
        <row r="10781">
          <cell r="B10781" t="str">
            <v>M03</v>
          </cell>
          <cell r="C10781" t="str">
            <v>EQUIPO BASICO ( Herramienta menor )</v>
          </cell>
          <cell r="F10781" t="str">
            <v>Ins</v>
          </cell>
          <cell r="G10781" t="str">
            <v>glb</v>
          </cell>
          <cell r="H10781">
            <v>1</v>
          </cell>
          <cell r="I10781">
            <v>2535.75</v>
          </cell>
          <cell r="J10781">
            <v>2536</v>
          </cell>
        </row>
        <row r="10782">
          <cell r="B10782" t="str">
            <v>I04</v>
          </cell>
          <cell r="C10782" t="str">
            <v>MANO DE OBRA BB (Instalaciones)</v>
          </cell>
          <cell r="F10782" t="str">
            <v>Ins</v>
          </cell>
          <cell r="G10782" t="str">
            <v>hc</v>
          </cell>
          <cell r="H10782">
            <v>1</v>
          </cell>
          <cell r="I10782">
            <v>19460.92380532817</v>
          </cell>
          <cell r="J10782">
            <v>19461</v>
          </cell>
        </row>
        <row r="10784">
          <cell r="A10784" t="str">
            <v>H-7.119</v>
          </cell>
          <cell r="C10784" t="str">
            <v>SUMINISTRO E INSTALACIÓN DE  TANQUE AGUA POTABLE PLASTICO CAP. 500 lts, Incluye: tapa, accesorios y manguera flexible. A todo costo.</v>
          </cell>
          <cell r="G10784" t="str">
            <v>und</v>
          </cell>
          <cell r="J10784">
            <v>288650</v>
          </cell>
        </row>
        <row r="10785">
          <cell r="B10785" t="str">
            <v>S833</v>
          </cell>
          <cell r="C10785" t="str">
            <v>TANQUE AGUA POTABLE PLASTICO CAP. 500 lts, DE BAJA ALTURA. Altura del tanque: de la base a la tapa &lt; 0.80m (Incluye: tapa, accesorios de conexión según diseño y manguera flexible) A todo costo.</v>
          </cell>
          <cell r="F10785" t="str">
            <v>Ins</v>
          </cell>
          <cell r="G10785" t="str">
            <v>und</v>
          </cell>
          <cell r="H10785">
            <v>1</v>
          </cell>
          <cell r="I10785">
            <v>266652.99611999997</v>
          </cell>
          <cell r="J10785">
            <v>266653</v>
          </cell>
        </row>
        <row r="10786">
          <cell r="B10786" t="str">
            <v>M03</v>
          </cell>
          <cell r="C10786" t="str">
            <v>EQUIPO BASICO ( Herramienta menor )</v>
          </cell>
          <cell r="F10786" t="str">
            <v>Ins</v>
          </cell>
          <cell r="G10786" t="str">
            <v>glb</v>
          </cell>
          <cell r="H10786">
            <v>1</v>
          </cell>
          <cell r="I10786">
            <v>2535.75</v>
          </cell>
          <cell r="J10786">
            <v>2536</v>
          </cell>
        </row>
        <row r="10787">
          <cell r="B10787" t="str">
            <v>I04</v>
          </cell>
          <cell r="C10787" t="str">
            <v>MANO DE OBRA BB (Instalaciones)</v>
          </cell>
          <cell r="F10787" t="str">
            <v>Ins</v>
          </cell>
          <cell r="G10787" t="str">
            <v>hc</v>
          </cell>
          <cell r="H10787">
            <v>1</v>
          </cell>
          <cell r="I10787">
            <v>19460.92380532817</v>
          </cell>
          <cell r="J10787">
            <v>19461</v>
          </cell>
        </row>
        <row r="10789">
          <cell r="A10789" t="str">
            <v>H-7.120</v>
          </cell>
          <cell r="C10789" t="str">
            <v>SUMINISTRO E INSTALACIÓN DE TANQUE AGUA POTABLE PLASTICO CAP. 1.000 lts, Incluye: tapa, accesorios y manguera flexible. A todo costo.</v>
          </cell>
          <cell r="G10789" t="str">
            <v>und</v>
          </cell>
          <cell r="J10789">
            <v>460032</v>
          </cell>
        </row>
        <row r="10790">
          <cell r="B10790" t="str">
            <v>S832</v>
          </cell>
          <cell r="C10790" t="str">
            <v>TANQUE AGUA POTABLE PLASTICO CAP. 1.000 lts, DE BAJA ALTURA. Altura del tanque: de la base a la tapa &lt; 0.90m (Incluye: tapa, accesorios de conexión según diseño y manguera flexible) A todo costo.</v>
          </cell>
          <cell r="F10790" t="str">
            <v>Ins</v>
          </cell>
          <cell r="G10790" t="str">
            <v>und</v>
          </cell>
          <cell r="H10790">
            <v>1</v>
          </cell>
          <cell r="I10790">
            <v>438034.84094999993</v>
          </cell>
          <cell r="J10790">
            <v>438035</v>
          </cell>
        </row>
        <row r="10791">
          <cell r="B10791" t="str">
            <v>M03</v>
          </cell>
          <cell r="C10791" t="str">
            <v>EQUIPO BASICO ( Herramienta menor )</v>
          </cell>
          <cell r="F10791" t="str">
            <v>Ins</v>
          </cell>
          <cell r="G10791" t="str">
            <v>glb</v>
          </cell>
          <cell r="H10791">
            <v>1</v>
          </cell>
          <cell r="I10791">
            <v>2535.75</v>
          </cell>
          <cell r="J10791">
            <v>2536</v>
          </cell>
        </row>
        <row r="10792">
          <cell r="B10792" t="str">
            <v>I04</v>
          </cell>
          <cell r="C10792" t="str">
            <v>MANO DE OBRA BB (Instalaciones)</v>
          </cell>
          <cell r="F10792" t="str">
            <v>Ins</v>
          </cell>
          <cell r="G10792" t="str">
            <v>hc</v>
          </cell>
          <cell r="H10792">
            <v>1</v>
          </cell>
          <cell r="I10792">
            <v>19460.92380532817</v>
          </cell>
          <cell r="J10792">
            <v>19461</v>
          </cell>
        </row>
        <row r="10794">
          <cell r="A10794" t="str">
            <v>H-7.121</v>
          </cell>
          <cell r="C10794" t="str">
            <v>SUMINISTRO E INSTALACIÓN DE TANQUE AGUA POTABLE PLASTICO CAP. 2.000 lts, Incluye: tapa, accesorios y manguera flexible. A todo costo.</v>
          </cell>
          <cell r="G10794" t="str">
            <v>und</v>
          </cell>
          <cell r="J10794">
            <v>1509506</v>
          </cell>
        </row>
        <row r="10795">
          <cell r="B10795" t="str">
            <v>S831</v>
          </cell>
          <cell r="C10795" t="str">
            <v>TANQUE AGUA POTABLE PLASTICO CAP. 2.000 lts, DE BAJA ALTURA. Altura del tanque: de la base a la tapa &lt; 1.0m (Incluye: tapa, accesorios de conexión según diseño y manguera flexible) A todo costo.</v>
          </cell>
          <cell r="F10795" t="str">
            <v>Ins</v>
          </cell>
          <cell r="G10795" t="str">
            <v>und</v>
          </cell>
          <cell r="H10795">
            <v>1</v>
          </cell>
          <cell r="I10795">
            <v>1487509.2831900001</v>
          </cell>
          <cell r="J10795">
            <v>1487509</v>
          </cell>
        </row>
        <row r="10796">
          <cell r="B10796" t="str">
            <v>M03</v>
          </cell>
          <cell r="C10796" t="str">
            <v>EQUIPO BASICO ( Herramienta menor )</v>
          </cell>
          <cell r="F10796" t="str">
            <v>Ins</v>
          </cell>
          <cell r="G10796" t="str">
            <v>glb</v>
          </cell>
          <cell r="H10796">
            <v>1</v>
          </cell>
          <cell r="I10796">
            <v>2535.75</v>
          </cell>
          <cell r="J10796">
            <v>2536</v>
          </cell>
        </row>
        <row r="10797">
          <cell r="B10797" t="str">
            <v>I04</v>
          </cell>
          <cell r="C10797" t="str">
            <v>MANO DE OBRA BB (Instalaciones)</v>
          </cell>
          <cell r="F10797" t="str">
            <v>Ins</v>
          </cell>
          <cell r="G10797" t="str">
            <v>hc</v>
          </cell>
          <cell r="H10797">
            <v>1</v>
          </cell>
          <cell r="I10797">
            <v>19460.92380532817</v>
          </cell>
          <cell r="J10797">
            <v>19461</v>
          </cell>
        </row>
        <row r="10799">
          <cell r="A10799" t="str">
            <v>H-7.122</v>
          </cell>
          <cell r="C10799" t="str">
            <v>SUMINISTRO E INSTALACIÓN DE TANQUE AGUA POTABLE PLASTICO CAP. 5.000 lts, Incluye: tapa, accesorios y manguera flexible. A todo costo.</v>
          </cell>
          <cell r="G10799" t="str">
            <v>und</v>
          </cell>
          <cell r="J10799">
            <v>3005799</v>
          </cell>
        </row>
        <row r="10800">
          <cell r="B10800" t="str">
            <v>S222B</v>
          </cell>
          <cell r="C10800" t="str">
            <v>TANQUE AGUA POTABLE PLASTICO CAP. 5.000 lts, Incluye: tapa, accesorios y manguera flexible. A todo costo.</v>
          </cell>
          <cell r="F10800" t="str">
            <v>Ins</v>
          </cell>
          <cell r="G10800" t="str">
            <v>und</v>
          </cell>
          <cell r="H10800">
            <v>1</v>
          </cell>
          <cell r="I10800">
            <v>2983801.5900000003</v>
          </cell>
          <cell r="J10800">
            <v>2983802</v>
          </cell>
        </row>
        <row r="10801">
          <cell r="B10801" t="str">
            <v>M03</v>
          </cell>
          <cell r="C10801" t="str">
            <v>EQUIPO BASICO ( Herramienta menor )</v>
          </cell>
          <cell r="F10801" t="str">
            <v>Ins</v>
          </cell>
          <cell r="G10801" t="str">
            <v>glb</v>
          </cell>
          <cell r="H10801">
            <v>1</v>
          </cell>
          <cell r="I10801">
            <v>2535.75</v>
          </cell>
          <cell r="J10801">
            <v>2536</v>
          </cell>
        </row>
        <row r="10802">
          <cell r="B10802" t="str">
            <v>I04</v>
          </cell>
          <cell r="C10802" t="str">
            <v>MANO DE OBRA BB (Instalaciones)</v>
          </cell>
          <cell r="F10802" t="str">
            <v>Ins</v>
          </cell>
          <cell r="G10802" t="str">
            <v>hc</v>
          </cell>
          <cell r="H10802">
            <v>1</v>
          </cell>
          <cell r="I10802">
            <v>19460.92380532817</v>
          </cell>
          <cell r="J10802">
            <v>19461</v>
          </cell>
        </row>
        <row r="10804">
          <cell r="A10804" t="str">
            <v>H-7.123</v>
          </cell>
          <cell r="C10804" t="str">
            <v>SUMINISTRO E INSTALACIÓN DE TANQUE AGUA POTABLE PLASTICO CAP. 10.000 lts, Incluye: tapa, accesorios y manguera flexible. A todo costo.</v>
          </cell>
          <cell r="G10804" t="str">
            <v>und</v>
          </cell>
          <cell r="J10804">
            <v>5666806</v>
          </cell>
        </row>
        <row r="10805">
          <cell r="B10805" t="str">
            <v>S222A</v>
          </cell>
          <cell r="C10805" t="str">
            <v>TANQUE AGUA POTABLE PLASTICO CAP. 10.000 lts, Incluye: tapa, accesorios y manguera flexible. A todo costo.</v>
          </cell>
          <cell r="F10805" t="str">
            <v>Ins</v>
          </cell>
          <cell r="G10805" t="str">
            <v>und</v>
          </cell>
          <cell r="H10805">
            <v>1</v>
          </cell>
          <cell r="I10805">
            <v>5644808.8200000003</v>
          </cell>
          <cell r="J10805">
            <v>5644809</v>
          </cell>
        </row>
        <row r="10806">
          <cell r="B10806" t="str">
            <v>M03</v>
          </cell>
          <cell r="C10806" t="str">
            <v>EQUIPO BASICO ( Herramienta menor )</v>
          </cell>
          <cell r="F10806" t="str">
            <v>Ins</v>
          </cell>
          <cell r="G10806" t="str">
            <v>glb</v>
          </cell>
          <cell r="H10806">
            <v>1</v>
          </cell>
          <cell r="I10806">
            <v>2535.75</v>
          </cell>
          <cell r="J10806">
            <v>2536</v>
          </cell>
        </row>
        <row r="10807">
          <cell r="B10807" t="str">
            <v>I04</v>
          </cell>
          <cell r="C10807" t="str">
            <v>MANO DE OBRA BB (Instalaciones)</v>
          </cell>
          <cell r="F10807" t="str">
            <v>Ins</v>
          </cell>
          <cell r="G10807" t="str">
            <v>hc</v>
          </cell>
          <cell r="H10807">
            <v>1</v>
          </cell>
          <cell r="I10807">
            <v>19460.92380532817</v>
          </cell>
          <cell r="J10807">
            <v>19461</v>
          </cell>
        </row>
        <row r="10809">
          <cell r="A10809" t="str">
            <v>H-7.124</v>
          </cell>
          <cell r="C10809" t="str">
            <v>ACOMETIDA  AGUA PRESION RDE 21 PVC  3".  Incluye accesorios.</v>
          </cell>
          <cell r="G10809" t="str">
            <v>m</v>
          </cell>
          <cell r="J10809">
            <v>63276</v>
          </cell>
        </row>
        <row r="10810">
          <cell r="B10810" t="str">
            <v>M03</v>
          </cell>
          <cell r="C10810" t="str">
            <v>EQUIPO BASICO ( Herramienta menor )</v>
          </cell>
          <cell r="F10810" t="str">
            <v>Ins</v>
          </cell>
          <cell r="G10810" t="str">
            <v>glb</v>
          </cell>
          <cell r="H10810">
            <v>0.2</v>
          </cell>
          <cell r="I10810">
            <v>2535.75</v>
          </cell>
          <cell r="J10810">
            <v>507</v>
          </cell>
        </row>
        <row r="10811">
          <cell r="B10811" t="str">
            <v>I04</v>
          </cell>
          <cell r="C10811" t="str">
            <v>MANO DE OBRA BB (Instalaciones)</v>
          </cell>
          <cell r="F10811" t="str">
            <v>Ins</v>
          </cell>
          <cell r="G10811" t="str">
            <v>hc</v>
          </cell>
          <cell r="H10811">
            <v>0.36</v>
          </cell>
          <cell r="I10811">
            <v>19460.92380532817</v>
          </cell>
          <cell r="J10811">
            <v>7006</v>
          </cell>
        </row>
        <row r="10812">
          <cell r="B10812" t="str">
            <v>S54</v>
          </cell>
          <cell r="C10812" t="str">
            <v xml:space="preserve">TUBO PRESION RDE 21 PVC 200 psi  -  3"  </v>
          </cell>
          <cell r="F10812" t="str">
            <v>Ins</v>
          </cell>
          <cell r="G10812" t="str">
            <v>m</v>
          </cell>
          <cell r="H10812">
            <v>1.03</v>
          </cell>
          <cell r="I10812">
            <v>43452.85</v>
          </cell>
          <cell r="J10812">
            <v>44756</v>
          </cell>
        </row>
        <row r="10813">
          <cell r="B10813" t="str">
            <v>S219A</v>
          </cell>
          <cell r="C10813" t="str">
            <v>CODO 90° PRESION PVC  - 3"</v>
          </cell>
          <cell r="F10813" t="str">
            <v>Ins</v>
          </cell>
          <cell r="G10813" t="str">
            <v>und</v>
          </cell>
          <cell r="H10813">
            <v>0.16600000000000001</v>
          </cell>
          <cell r="I10813">
            <v>50077.65</v>
          </cell>
          <cell r="J10813">
            <v>8313</v>
          </cell>
        </row>
        <row r="10814">
          <cell r="B10814" t="str">
            <v>S22</v>
          </cell>
          <cell r="C10814" t="str">
            <v>LIMPIADOR REM PVC 760 grms. (1/4)</v>
          </cell>
          <cell r="F10814" t="str">
            <v>Ins</v>
          </cell>
          <cell r="G10814" t="str">
            <v>und</v>
          </cell>
          <cell r="H10814">
            <v>1.2999999999999999E-2</v>
          </cell>
          <cell r="I10814">
            <v>55831.65</v>
          </cell>
          <cell r="J10814">
            <v>726</v>
          </cell>
        </row>
        <row r="10815">
          <cell r="B10815" t="str">
            <v>S36</v>
          </cell>
          <cell r="C10815" t="str">
            <v>SOLDADURA PVC LIQUIDA 1/4</v>
          </cell>
          <cell r="F10815" t="str">
            <v>Ins</v>
          </cell>
          <cell r="G10815" t="str">
            <v>und</v>
          </cell>
          <cell r="H10815">
            <v>1.7000000000000001E-2</v>
          </cell>
          <cell r="I10815">
            <v>115790.85</v>
          </cell>
          <cell r="J10815">
            <v>1968</v>
          </cell>
        </row>
        <row r="10817">
          <cell r="A10817" t="str">
            <v>H-7.125</v>
          </cell>
          <cell r="C10817" t="str">
            <v>TUBERIA PVC-P  RDE 21  4" Red de suministro. Incluye accesorios, cama de apoyo en arena y relleno con material seleccionado de la excavación.</v>
          </cell>
          <cell r="G10817" t="str">
            <v>m</v>
          </cell>
          <cell r="J10817">
            <v>85559</v>
          </cell>
        </row>
        <row r="10818">
          <cell r="B10818" t="str">
            <v>M03</v>
          </cell>
          <cell r="C10818" t="str">
            <v>EQUIPO BASICO ( Herramienta menor )</v>
          </cell>
          <cell r="F10818" t="str">
            <v>Ins</v>
          </cell>
          <cell r="G10818" t="str">
            <v>glb</v>
          </cell>
          <cell r="H10818">
            <v>0.3</v>
          </cell>
          <cell r="I10818">
            <v>2535.75</v>
          </cell>
          <cell r="J10818">
            <v>761</v>
          </cell>
        </row>
        <row r="10819">
          <cell r="B10819" t="str">
            <v>I04</v>
          </cell>
          <cell r="C10819" t="str">
            <v>MANO DE OBRA BB (Instalaciones)</v>
          </cell>
          <cell r="F10819" t="str">
            <v>Ins</v>
          </cell>
          <cell r="G10819" t="str">
            <v>hc</v>
          </cell>
          <cell r="H10819">
            <v>0.27</v>
          </cell>
          <cell r="I10819">
            <v>19460.92380532817</v>
          </cell>
          <cell r="J10819">
            <v>5254</v>
          </cell>
        </row>
        <row r="10820">
          <cell r="B10820" t="str">
            <v>S154</v>
          </cell>
          <cell r="C10820" t="str">
            <v xml:space="preserve">TUBO PRESION RDE 21 PVC 200 psi  -  4" </v>
          </cell>
          <cell r="F10820" t="str">
            <v>Ins</v>
          </cell>
          <cell r="G10820" t="str">
            <v>m</v>
          </cell>
          <cell r="H10820">
            <v>1.01</v>
          </cell>
          <cell r="I10820">
            <v>74117.575000000012</v>
          </cell>
          <cell r="J10820">
            <v>74859</v>
          </cell>
        </row>
        <row r="10821">
          <cell r="B10821" t="str">
            <v>S01</v>
          </cell>
          <cell r="C10821" t="str">
            <v>LUBRICANTE NOVAFORT, NOVALOC Y UNION PLATINO   Tarro 500 grs. REF 11206</v>
          </cell>
          <cell r="F10821" t="str">
            <v>Ins</v>
          </cell>
          <cell r="G10821" t="str">
            <v>und</v>
          </cell>
          <cell r="H10821">
            <v>7.4999999999999997E-3</v>
          </cell>
          <cell r="I10821">
            <v>23840.25</v>
          </cell>
          <cell r="J10821">
            <v>179</v>
          </cell>
        </row>
        <row r="10822">
          <cell r="B10822" t="str">
            <v>AA06</v>
          </cell>
          <cell r="C10822" t="str">
            <v>RELLENO EN ARENA DE PEÑA</v>
          </cell>
          <cell r="F10822" t="str">
            <v>Ana</v>
          </cell>
          <cell r="G10822" t="str">
            <v>m3</v>
          </cell>
          <cell r="H10822">
            <v>4.4999999999999998E-2</v>
          </cell>
          <cell r="I10822">
            <v>76556.436869890909</v>
          </cell>
          <cell r="J10822">
            <v>3445</v>
          </cell>
        </row>
        <row r="10823">
          <cell r="B10823" t="str">
            <v>AA26</v>
          </cell>
          <cell r="C10823" t="str">
            <v xml:space="preserve">RELLENO, CONFORMACION Y COMPACTACION MANUAL DE MATERIAL PROVENIENTE DE EXCAVACION. PARA TUBERIAS - Extendido y compactado con pizón. </v>
          </cell>
          <cell r="F10823" t="str">
            <v>Ana</v>
          </cell>
          <cell r="G10823" t="str">
            <v>m3</v>
          </cell>
          <cell r="H10823">
            <v>0.13500000000000001</v>
          </cell>
          <cell r="I10823">
            <v>7861.35</v>
          </cell>
          <cell r="J10823">
            <v>1061</v>
          </cell>
        </row>
        <row r="10825">
          <cell r="A10825" t="str">
            <v>H-7.126</v>
          </cell>
          <cell r="C10825" t="str">
            <v>CONEXIÓN A RED HIDRAULICA PVC-P  6". (Incluye collarin y valvula de corte 2")</v>
          </cell>
          <cell r="G10825" t="str">
            <v>und</v>
          </cell>
          <cell r="J10825">
            <v>252139</v>
          </cell>
        </row>
        <row r="10826">
          <cell r="B10826" t="str">
            <v>M03</v>
          </cell>
          <cell r="C10826" t="str">
            <v>EQUIPO BASICO ( Herramienta menor )</v>
          </cell>
          <cell r="F10826" t="str">
            <v>Ins</v>
          </cell>
          <cell r="G10826" t="str">
            <v>glb</v>
          </cell>
          <cell r="H10826">
            <v>0.1</v>
          </cell>
          <cell r="I10826">
            <v>2535.75</v>
          </cell>
          <cell r="J10826">
            <v>254</v>
          </cell>
        </row>
        <row r="10827">
          <cell r="B10827" t="str">
            <v>I04</v>
          </cell>
          <cell r="C10827" t="str">
            <v>MANO DE OBRA BB (Instalaciones)</v>
          </cell>
          <cell r="F10827" t="str">
            <v>Ins</v>
          </cell>
          <cell r="G10827" t="str">
            <v>hc</v>
          </cell>
          <cell r="H10827">
            <v>0.72</v>
          </cell>
          <cell r="I10827">
            <v>19460.92380532817</v>
          </cell>
          <cell r="J10827">
            <v>14012</v>
          </cell>
        </row>
        <row r="10828">
          <cell r="B10828" t="str">
            <v>S154A</v>
          </cell>
          <cell r="C10828" t="str">
            <v xml:space="preserve">TUBO PRESION RDE 21 PVC 200 psi  -  6" </v>
          </cell>
          <cell r="F10828" t="str">
            <v>Ins</v>
          </cell>
          <cell r="G10828" t="str">
            <v>m</v>
          </cell>
          <cell r="H10828">
            <v>1.03</v>
          </cell>
          <cell r="I10828">
            <v>157769.49300000002</v>
          </cell>
          <cell r="J10828">
            <v>162503</v>
          </cell>
        </row>
        <row r="10829">
          <cell r="B10829" t="str">
            <v>S155B</v>
          </cell>
          <cell r="C10829" t="str">
            <v>COLLAR DERIVACION  6 x 1/2"</v>
          </cell>
          <cell r="F10829" t="str">
            <v>Ins</v>
          </cell>
          <cell r="G10829" t="str">
            <v>und</v>
          </cell>
          <cell r="H10829">
            <v>2</v>
          </cell>
          <cell r="I10829">
            <v>29228.85</v>
          </cell>
          <cell r="J10829">
            <v>58458</v>
          </cell>
        </row>
        <row r="10830">
          <cell r="B10830" t="str">
            <v>S82</v>
          </cell>
          <cell r="C10830" t="str">
            <v>VALVULA DE VENTOSA AIRE  2" Tipo ARI Mod. D-0400 o equivalente</v>
          </cell>
          <cell r="F10830" t="str">
            <v>Ins</v>
          </cell>
          <cell r="G10830" t="str">
            <v>und</v>
          </cell>
          <cell r="H10830">
            <v>1.2500000000000001E-2</v>
          </cell>
          <cell r="I10830">
            <v>332485.62281410903</v>
          </cell>
          <cell r="J10830">
            <v>4156</v>
          </cell>
        </row>
        <row r="10831">
          <cell r="B10831" t="str">
            <v>S22</v>
          </cell>
          <cell r="C10831" t="str">
            <v>LIMPIADOR REM PVC 760 grms. (1/4)</v>
          </cell>
          <cell r="F10831" t="str">
            <v>Ins</v>
          </cell>
          <cell r="G10831" t="str">
            <v>und</v>
          </cell>
          <cell r="H10831">
            <v>7.4999999999999997E-2</v>
          </cell>
          <cell r="I10831">
            <v>55831.65</v>
          </cell>
          <cell r="J10831">
            <v>4187</v>
          </cell>
        </row>
        <row r="10832">
          <cell r="B10832" t="str">
            <v>S36</v>
          </cell>
          <cell r="C10832" t="str">
            <v>SOLDADURA PVC LIQUIDA 1/4</v>
          </cell>
          <cell r="F10832" t="str">
            <v>Ins</v>
          </cell>
          <cell r="G10832" t="str">
            <v>und</v>
          </cell>
          <cell r="H10832">
            <v>7.3999999999999996E-2</v>
          </cell>
          <cell r="I10832">
            <v>115790.85</v>
          </cell>
          <cell r="J10832">
            <v>8569</v>
          </cell>
        </row>
        <row r="10834">
          <cell r="A10834" t="str">
            <v>H-7.127</v>
          </cell>
          <cell r="C10834" t="str">
            <v>TANQUE AGUA POTABLE LEGABLE TIPO FAST TANK 5.000 lts. A todo costo.</v>
          </cell>
          <cell r="G10834" t="str">
            <v>und</v>
          </cell>
          <cell r="J10834">
            <v>5852155</v>
          </cell>
        </row>
        <row r="10835">
          <cell r="B10835" t="str">
            <v>S222C</v>
          </cell>
          <cell r="C10835" t="str">
            <v>TANQUE AGUA POTABLE LEGABLE TIPO FAST TANK 5.000 lts. A todo costo.</v>
          </cell>
          <cell r="F10835" t="str">
            <v>Ins</v>
          </cell>
          <cell r="G10835" t="str">
            <v>und</v>
          </cell>
          <cell r="H10835">
            <v>1</v>
          </cell>
          <cell r="I10835">
            <v>5852154.7916933587</v>
          </cell>
          <cell r="J10835">
            <v>5852155</v>
          </cell>
        </row>
        <row r="10837">
          <cell r="A10837" t="str">
            <v>H-7.128</v>
          </cell>
          <cell r="C10837" t="str">
            <v>TANQUE AGUA POTABLE LEGABLE TIPO FAST TANK 10.000 lts. A todo costo.</v>
          </cell>
          <cell r="G10837" t="str">
            <v>und</v>
          </cell>
          <cell r="J10837">
            <v>9051333</v>
          </cell>
        </row>
        <row r="10838">
          <cell r="B10838" t="str">
            <v>S222D</v>
          </cell>
          <cell r="C10838" t="str">
            <v>TANQUE AGUA POTABLE LEGABLE TIPO FAST TANK 10.000 lts. A todo costo.</v>
          </cell>
          <cell r="F10838" t="str">
            <v>Ins</v>
          </cell>
          <cell r="G10838" t="str">
            <v>und</v>
          </cell>
          <cell r="H10838">
            <v>1</v>
          </cell>
          <cell r="I10838">
            <v>9051332.7444857247</v>
          </cell>
          <cell r="J10838">
            <v>9051333</v>
          </cell>
        </row>
        <row r="10840">
          <cell r="A10840" t="str">
            <v>H-7.129</v>
          </cell>
          <cell r="C10840" t="str">
            <v>TANQUE CILINDRICO CON CUBIERTA Y MEMBRANA ESPECIAL PLEGABLE. Tratamiento de agua cruda. 5.000 lts. A todo costo.</v>
          </cell>
          <cell r="G10840" t="str">
            <v>und</v>
          </cell>
          <cell r="J10840">
            <v>4161532</v>
          </cell>
        </row>
        <row r="10841">
          <cell r="B10841" t="str">
            <v>S222E</v>
          </cell>
          <cell r="C10841" t="str">
            <v>TANQUE CILINDRICO CON CUBIERTA Y MEMBRANA ESPECIAL PLEGABLE. Tratamiento de agua cruda. 5.000 lts. A todo costo.</v>
          </cell>
          <cell r="F10841" t="str">
            <v>Ins</v>
          </cell>
          <cell r="G10841" t="str">
            <v>und</v>
          </cell>
          <cell r="H10841">
            <v>1</v>
          </cell>
          <cell r="I10841">
            <v>4161532.2963152756</v>
          </cell>
          <cell r="J10841">
            <v>4161532</v>
          </cell>
        </row>
        <row r="10843">
          <cell r="A10843" t="str">
            <v>H-7.130</v>
          </cell>
          <cell r="C10843" t="str">
            <v>TANQUE CILINDRICO CON CUBIERTA Y MEMBRANA ESPECIAL PLEGABLE. Tratamiento de agua potable. 10.000 lts. A todo costo.</v>
          </cell>
          <cell r="G10843" t="str">
            <v>und</v>
          </cell>
          <cell r="J10843">
            <v>9051333</v>
          </cell>
        </row>
        <row r="10844">
          <cell r="B10844" t="str">
            <v>S222F</v>
          </cell>
          <cell r="C10844" t="str">
            <v>TANQUE CILINDRICO CON CUBIERTA Y MEMBRANA ESPECIAL PLEGABLE. Tratamiento de agua potable. 10.000 lts. A todo costo.</v>
          </cell>
          <cell r="F10844" t="str">
            <v>Ins</v>
          </cell>
          <cell r="G10844" t="str">
            <v>und</v>
          </cell>
          <cell r="H10844">
            <v>1</v>
          </cell>
          <cell r="I10844">
            <v>9051332.7444857247</v>
          </cell>
          <cell r="J10844">
            <v>9051333</v>
          </cell>
        </row>
        <row r="10846">
          <cell r="A10846" t="str">
            <v>H-7.131</v>
          </cell>
          <cell r="C10846" t="str">
            <v>TANQUE CILINDRICO CON CUBIERTA Y MEMBRANA ESPECIAL PLEGABLE. Tratamiento de agua cruda. 10.000 lts. A todo costo.</v>
          </cell>
          <cell r="G10846" t="str">
            <v>und</v>
          </cell>
          <cell r="J10846">
            <v>5956193</v>
          </cell>
        </row>
        <row r="10847">
          <cell r="B10847" t="str">
            <v>S222G</v>
          </cell>
          <cell r="C10847" t="str">
            <v>TANQUE CILINDRICO CON CUBIERTA Y MEMBRANA ESPECIAL PLEGABLE. Tratamiento de agua cruda. 10.000 lts. A todo costo.</v>
          </cell>
          <cell r="F10847" t="str">
            <v>Ins</v>
          </cell>
          <cell r="G10847" t="str">
            <v>und</v>
          </cell>
          <cell r="H10847">
            <v>1</v>
          </cell>
          <cell r="I10847">
            <v>5956193.099101238</v>
          </cell>
          <cell r="J10847">
            <v>5956193</v>
          </cell>
        </row>
        <row r="10849">
          <cell r="A10849" t="str">
            <v>H-7.132</v>
          </cell>
          <cell r="C10849" t="str">
            <v>TANQUE CILINDRICO CON CUBIERTA Y MEMBRANA ESPECIAL PLEGABLE. Tratamiento de agua potable. 20.000 lts. A todo costo.</v>
          </cell>
          <cell r="G10849" t="str">
            <v>und</v>
          </cell>
          <cell r="J10849">
            <v>11574262</v>
          </cell>
        </row>
        <row r="10850">
          <cell r="B10850" t="str">
            <v>S222H</v>
          </cell>
          <cell r="C10850" t="str">
            <v>TANQUE CILINDRICO CON CUBIERTA Y MEMBRANA ESPECIAL PLEGABLE. Tratamiento de agua potable. 20.000 lts. A todo costo.</v>
          </cell>
          <cell r="F10850" t="str">
            <v>Ins</v>
          </cell>
          <cell r="G10850" t="str">
            <v>und</v>
          </cell>
          <cell r="H10850">
            <v>1</v>
          </cell>
          <cell r="I10850">
            <v>11574261.699126862</v>
          </cell>
          <cell r="J10850">
            <v>11574262</v>
          </cell>
        </row>
        <row r="10852">
          <cell r="A10852" t="str">
            <v>H-7.133</v>
          </cell>
          <cell r="C10852" t="str">
            <v>TUBERIA ACERO AL CARBON D4E  6"  Calibre 10  ASTM A 795 (Red Contra Incendio Descolgada) Incluye accesorios.</v>
          </cell>
          <cell r="G10852" t="str">
            <v>m</v>
          </cell>
          <cell r="J10852">
            <v>125174</v>
          </cell>
        </row>
        <row r="10853">
          <cell r="B10853" t="str">
            <v>M03</v>
          </cell>
          <cell r="C10853" t="str">
            <v>EQUIPO BASICO ( Herramienta menor )</v>
          </cell>
          <cell r="F10853" t="str">
            <v>Ins</v>
          </cell>
          <cell r="G10853" t="str">
            <v>glb</v>
          </cell>
          <cell r="H10853">
            <v>0.2</v>
          </cell>
          <cell r="I10853">
            <v>2535.75</v>
          </cell>
          <cell r="J10853">
            <v>507</v>
          </cell>
        </row>
        <row r="10854">
          <cell r="B10854" t="str">
            <v>M01</v>
          </cell>
          <cell r="C10854" t="str">
            <v>ANDAMIO METALICO TUBULAR (Sección de 2 marcos de 1.50*1.50 m.con 2 crucetas de 2.30 m.)</v>
          </cell>
          <cell r="F10854" t="str">
            <v>Ins</v>
          </cell>
          <cell r="G10854" t="str">
            <v>sm</v>
          </cell>
          <cell r="H10854">
            <v>5.0000000000000001E-3</v>
          </cell>
          <cell r="I10854">
            <v>5093.55</v>
          </cell>
          <cell r="J10854">
            <v>25</v>
          </cell>
        </row>
        <row r="10855">
          <cell r="B10855" t="str">
            <v>I04</v>
          </cell>
          <cell r="C10855" t="str">
            <v>MANO DE OBRA BB (Instalaciones)</v>
          </cell>
          <cell r="F10855" t="str">
            <v>Ins</v>
          </cell>
          <cell r="G10855" t="str">
            <v>hc</v>
          </cell>
          <cell r="H10855">
            <v>0.34</v>
          </cell>
          <cell r="I10855">
            <v>19460.92380532817</v>
          </cell>
          <cell r="J10855">
            <v>6617</v>
          </cell>
        </row>
        <row r="10856">
          <cell r="B10856" t="str">
            <v>S242B</v>
          </cell>
          <cell r="C10856" t="str">
            <v xml:space="preserve">TUBO ACERO AL CARBON C/C SCH RED  CONTRA INCENDIO 6" - Calibre 10 ASTM A795 - Tipo Colmena o equivalente. </v>
          </cell>
          <cell r="F10856" t="str">
            <v>Ins</v>
          </cell>
          <cell r="G10856" t="str">
            <v>m</v>
          </cell>
          <cell r="H10856">
            <v>1.03</v>
          </cell>
          <cell r="I10856">
            <v>109110.17489401615</v>
          </cell>
          <cell r="J10856">
            <v>112383</v>
          </cell>
        </row>
        <row r="10857">
          <cell r="B10857" t="str">
            <v>S68</v>
          </cell>
          <cell r="C10857" t="str">
            <v>UNION ACERO GALVANIZADO  2 1/2"</v>
          </cell>
          <cell r="F10857" t="str">
            <v>Ins</v>
          </cell>
          <cell r="G10857" t="str">
            <v>und</v>
          </cell>
          <cell r="H10857">
            <v>0.16700000000000001</v>
          </cell>
          <cell r="I10857">
            <v>13641.6</v>
          </cell>
          <cell r="J10857">
            <v>2278</v>
          </cell>
        </row>
        <row r="10858">
          <cell r="B10858" t="str">
            <v>S37</v>
          </cell>
          <cell r="C10858" t="str">
            <v>CINTA TEFLON 10 m 1/2"</v>
          </cell>
          <cell r="F10858" t="str">
            <v>Ins</v>
          </cell>
          <cell r="G10858" t="str">
            <v>und</v>
          </cell>
          <cell r="H10858">
            <v>0.8</v>
          </cell>
          <cell r="I10858">
            <v>1050</v>
          </cell>
          <cell r="J10858">
            <v>840</v>
          </cell>
        </row>
        <row r="10859">
          <cell r="B10859" t="str">
            <v>S108</v>
          </cell>
          <cell r="C10859" t="str">
            <v xml:space="preserve">ABRAZADERA EN ACERO, cremallera 8mm </v>
          </cell>
          <cell r="F10859" t="str">
            <v>Ins</v>
          </cell>
          <cell r="G10859" t="str">
            <v>und</v>
          </cell>
          <cell r="H10859">
            <v>2.0499999999999998</v>
          </cell>
          <cell r="I10859">
            <v>1231.125</v>
          </cell>
          <cell r="J10859">
            <v>2524</v>
          </cell>
        </row>
        <row r="10861">
          <cell r="A10861" t="str">
            <v>H-7.134</v>
          </cell>
          <cell r="C10861" t="str">
            <v>SIAMESA EN BRONCE 6"x 2 1/2" x 2 1/2"  (Red Contra Incendio ) Incluye accesorios.</v>
          </cell>
          <cell r="G10861" t="str">
            <v>und</v>
          </cell>
          <cell r="J10861">
            <v>2024837</v>
          </cell>
        </row>
        <row r="10862">
          <cell r="B10862" t="str">
            <v>M03</v>
          </cell>
          <cell r="C10862" t="str">
            <v>EQUIPO BASICO ( Herramienta menor )</v>
          </cell>
          <cell r="F10862" t="str">
            <v>Ins</v>
          </cell>
          <cell r="G10862" t="str">
            <v>glb</v>
          </cell>
          <cell r="H10862">
            <v>0.2</v>
          </cell>
          <cell r="I10862">
            <v>2535.75</v>
          </cell>
          <cell r="J10862">
            <v>507</v>
          </cell>
        </row>
        <row r="10863">
          <cell r="B10863" t="str">
            <v>M01</v>
          </cell>
          <cell r="C10863" t="str">
            <v>ANDAMIO METALICO TUBULAR (Sección de 2 marcos de 1.50*1.50 m.con 2 crucetas de 2.30 m.)</v>
          </cell>
          <cell r="F10863" t="str">
            <v>Ins</v>
          </cell>
          <cell r="G10863" t="str">
            <v>sm</v>
          </cell>
          <cell r="H10863">
            <v>5.0000000000000001E-3</v>
          </cell>
          <cell r="I10863">
            <v>5093.55</v>
          </cell>
          <cell r="J10863">
            <v>25</v>
          </cell>
        </row>
        <row r="10864">
          <cell r="B10864" t="str">
            <v>I04</v>
          </cell>
          <cell r="C10864" t="str">
            <v>MANO DE OBRA BB (Instalaciones)</v>
          </cell>
          <cell r="F10864" t="str">
            <v>Ins</v>
          </cell>
          <cell r="G10864" t="str">
            <v>hc</v>
          </cell>
          <cell r="H10864">
            <v>0.34</v>
          </cell>
          <cell r="I10864">
            <v>19460.92380532817</v>
          </cell>
          <cell r="J10864">
            <v>6617</v>
          </cell>
        </row>
        <row r="10865">
          <cell r="B10865" t="str">
            <v>S189B</v>
          </cell>
          <cell r="C10865" t="str">
            <v xml:space="preserve">SIAMESA EN BRONCE 6"x 2 1/2" x 2 1/2"  </v>
          </cell>
          <cell r="F10865" t="str">
            <v>Ins</v>
          </cell>
          <cell r="G10865" t="str">
            <v>und</v>
          </cell>
          <cell r="H10865">
            <v>1.03</v>
          </cell>
          <cell r="I10865">
            <v>1958104.9837237452</v>
          </cell>
          <cell r="J10865">
            <v>2016848</v>
          </cell>
        </row>
        <row r="10866">
          <cell r="B10866" t="str">
            <v>S37</v>
          </cell>
          <cell r="C10866" t="str">
            <v>CINTA TEFLON 10 m 1/2"</v>
          </cell>
          <cell r="F10866" t="str">
            <v>Ins</v>
          </cell>
          <cell r="G10866" t="str">
            <v>und</v>
          </cell>
          <cell r="H10866">
            <v>0.8</v>
          </cell>
          <cell r="I10866">
            <v>1050</v>
          </cell>
          <cell r="J10866">
            <v>840</v>
          </cell>
        </row>
        <row r="10868">
          <cell r="A10868" t="str">
            <v>H-7.135</v>
          </cell>
          <cell r="C10868" t="str">
            <v>TUBERIA FLOWGUARD GOLD 1/2" INCLUYE ACCESORIOS (Codo, unión, unión universal y/o Tee)  SUMINISTRO E INSTALACIÓN</v>
          </cell>
          <cell r="G10868" t="str">
            <v>m</v>
          </cell>
          <cell r="J10868">
            <v>23233</v>
          </cell>
        </row>
        <row r="10869">
          <cell r="B10869" t="str">
            <v>S273</v>
          </cell>
          <cell r="C10869" t="str">
            <v>TUBERIA FLOWGUARD GOLD 1/2"</v>
          </cell>
          <cell r="F10869" t="str">
            <v>Ins</v>
          </cell>
          <cell r="G10869" t="str">
            <v>m</v>
          </cell>
          <cell r="H10869">
            <v>1.05</v>
          </cell>
          <cell r="I10869">
            <v>8158.1849999999995</v>
          </cell>
          <cell r="J10869">
            <v>8566</v>
          </cell>
        </row>
        <row r="10870">
          <cell r="B10870" t="str">
            <v>S274</v>
          </cell>
          <cell r="C10870" t="str">
            <v>CODO 90 FLOWGUARD GOLD 1/2"</v>
          </cell>
          <cell r="F10870" t="str">
            <v>Ins</v>
          </cell>
          <cell r="G10870" t="str">
            <v>und</v>
          </cell>
          <cell r="H10870">
            <v>0.6</v>
          </cell>
          <cell r="I10870">
            <v>1788.0345000000002</v>
          </cell>
          <cell r="J10870">
            <v>1073</v>
          </cell>
        </row>
        <row r="10871">
          <cell r="B10871" t="str">
            <v>S275</v>
          </cell>
          <cell r="C10871" t="str">
            <v>ADAPTADOR MACHO FLOWGUARD GOLD 1/2"</v>
          </cell>
          <cell r="F10871" t="str">
            <v>Ins</v>
          </cell>
          <cell r="G10871" t="str">
            <v>und</v>
          </cell>
          <cell r="H10871">
            <v>0.4</v>
          </cell>
          <cell r="I10871">
            <v>1946.721</v>
          </cell>
          <cell r="J10871">
            <v>779</v>
          </cell>
        </row>
        <row r="10872">
          <cell r="B10872" t="str">
            <v>S276</v>
          </cell>
          <cell r="C10872" t="str">
            <v>TEE FLOWGUARD GOLD 1/2"</v>
          </cell>
          <cell r="F10872" t="str">
            <v>Ins</v>
          </cell>
          <cell r="G10872" t="str">
            <v>und</v>
          </cell>
          <cell r="H10872">
            <v>0.35</v>
          </cell>
          <cell r="I10872">
            <v>2371.5509999999999</v>
          </cell>
          <cell r="J10872">
            <v>830</v>
          </cell>
        </row>
        <row r="10873">
          <cell r="B10873" t="str">
            <v>S277</v>
          </cell>
          <cell r="C10873" t="str">
            <v>UNION SOLDAR FLOWGUARD GOLD 1/2"</v>
          </cell>
          <cell r="F10873" t="str">
            <v>Ins</v>
          </cell>
          <cell r="G10873" t="str">
            <v>und</v>
          </cell>
          <cell r="H10873">
            <v>0.2</v>
          </cell>
          <cell r="I10873">
            <v>1296.981</v>
          </cell>
          <cell r="J10873">
            <v>259</v>
          </cell>
        </row>
        <row r="10874">
          <cell r="B10874" t="str">
            <v>S278</v>
          </cell>
          <cell r="C10874" t="str">
            <v>UNION UNIVERSALSOLDAR FLOWGUARD GOLD 1/2"</v>
          </cell>
          <cell r="F10874" t="str">
            <v>Ins</v>
          </cell>
          <cell r="G10874" t="str">
            <v>und</v>
          </cell>
          <cell r="H10874">
            <v>0.1</v>
          </cell>
          <cell r="I10874">
            <v>12393.790500000001</v>
          </cell>
          <cell r="J10874">
            <v>1239</v>
          </cell>
        </row>
        <row r="10875">
          <cell r="B10875" t="str">
            <v>S279</v>
          </cell>
          <cell r="C10875" t="str">
            <v>SELLANTE FLOWGUARD GOLD</v>
          </cell>
          <cell r="F10875" t="str">
            <v>Ins</v>
          </cell>
          <cell r="G10875" t="str">
            <v>glb</v>
          </cell>
          <cell r="H10875">
            <v>7.0199999999999999E-2</v>
          </cell>
          <cell r="I10875">
            <v>58999.985380279824</v>
          </cell>
          <cell r="J10875">
            <v>4142</v>
          </cell>
        </row>
        <row r="10876">
          <cell r="B10876" t="str">
            <v>M03</v>
          </cell>
          <cell r="C10876" t="str">
            <v>EQUIPO BASICO ( Herramienta menor )</v>
          </cell>
          <cell r="F10876" t="str">
            <v>Ins</v>
          </cell>
          <cell r="G10876" t="str">
            <v>glb</v>
          </cell>
          <cell r="H10876">
            <v>0.2</v>
          </cell>
          <cell r="I10876">
            <v>2535.75</v>
          </cell>
          <cell r="J10876">
            <v>507</v>
          </cell>
        </row>
        <row r="10877">
          <cell r="B10877" t="str">
            <v>I04</v>
          </cell>
          <cell r="C10877" t="str">
            <v>MANO DE OBRA BB (Instalaciones)</v>
          </cell>
          <cell r="F10877" t="str">
            <v>Ins</v>
          </cell>
          <cell r="G10877" t="str">
            <v>hc</v>
          </cell>
          <cell r="H10877">
            <v>0.3</v>
          </cell>
          <cell r="I10877">
            <v>19460.92380532817</v>
          </cell>
          <cell r="J10877">
            <v>5838</v>
          </cell>
        </row>
        <row r="10879">
          <cell r="A10879" t="str">
            <v>H-7.136</v>
          </cell>
          <cell r="C10879" t="str">
            <v>TUBERIA FLOWGUARD GOLD 3/4" INCLUYE ACCESORIOS (Codo, unión, unión universal y/o Tee)  SUMINISTRO E INSTALACIÓN</v>
          </cell>
          <cell r="G10879" t="str">
            <v>m</v>
          </cell>
          <cell r="J10879">
            <v>27261</v>
          </cell>
        </row>
        <row r="10880">
          <cell r="B10880" t="str">
            <v>S281</v>
          </cell>
          <cell r="C10880" t="str">
            <v>TUBERIA FLOWGUARD GOLD 3/4"</v>
          </cell>
          <cell r="F10880" t="str">
            <v>Ins</v>
          </cell>
          <cell r="G10880" t="str">
            <v>m</v>
          </cell>
          <cell r="H10880">
            <v>1.05</v>
          </cell>
          <cell r="I10880">
            <v>13406.715</v>
          </cell>
          <cell r="J10880">
            <v>14077</v>
          </cell>
        </row>
        <row r="10881">
          <cell r="B10881" t="str">
            <v>S282</v>
          </cell>
          <cell r="C10881" t="str">
            <v>CODO 90 FLOWGUARD GOLD 3/4"</v>
          </cell>
          <cell r="F10881" t="str">
            <v>Ins</v>
          </cell>
          <cell r="G10881" t="str">
            <v>und</v>
          </cell>
          <cell r="H10881">
            <v>0.6</v>
          </cell>
          <cell r="I10881">
            <v>3232.4565000000002</v>
          </cell>
          <cell r="J10881">
            <v>1939</v>
          </cell>
        </row>
        <row r="10882">
          <cell r="B10882" t="str">
            <v>S283</v>
          </cell>
          <cell r="C10882" t="str">
            <v>ADAPTADOR MACHO FLOWGUARD GOLD 3/4"</v>
          </cell>
          <cell r="F10882" t="str">
            <v>Ins</v>
          </cell>
          <cell r="G10882" t="str">
            <v>und</v>
          </cell>
          <cell r="H10882">
            <v>0.4</v>
          </cell>
          <cell r="I10882">
            <v>2394.0419999999999</v>
          </cell>
          <cell r="J10882">
            <v>958</v>
          </cell>
        </row>
        <row r="10883">
          <cell r="B10883" t="str">
            <v>S280</v>
          </cell>
          <cell r="C10883" t="str">
            <v>BUJE SOLDADO  FLOWGUARD GOLD 3/4"</v>
          </cell>
          <cell r="F10883" t="str">
            <v>Ins</v>
          </cell>
          <cell r="G10883" t="str">
            <v>und</v>
          </cell>
          <cell r="H10883">
            <v>0.35</v>
          </cell>
          <cell r="I10883">
            <v>1243.6023825066757</v>
          </cell>
          <cell r="J10883">
            <v>435</v>
          </cell>
        </row>
        <row r="10884">
          <cell r="B10884" t="str">
            <v>S284</v>
          </cell>
          <cell r="C10884" t="str">
            <v>TEE FLOWGUARD GOLD 3/4"</v>
          </cell>
          <cell r="F10884" t="str">
            <v>Ins</v>
          </cell>
          <cell r="G10884" t="str">
            <v>und</v>
          </cell>
          <cell r="H10884">
            <v>0.35</v>
          </cell>
          <cell r="I10884">
            <v>3758.4960000000001</v>
          </cell>
          <cell r="J10884">
            <v>1315</v>
          </cell>
        </row>
        <row r="10885">
          <cell r="B10885" t="str">
            <v>S285</v>
          </cell>
          <cell r="C10885" t="str">
            <v>UNION SOLDAR FLOWGUARD GOLD 3/4"</v>
          </cell>
          <cell r="F10885" t="str">
            <v>Ins</v>
          </cell>
          <cell r="G10885" t="str">
            <v>und</v>
          </cell>
          <cell r="H10885">
            <v>0.1</v>
          </cell>
          <cell r="I10885">
            <v>1915.4835</v>
          </cell>
          <cell r="J10885">
            <v>192</v>
          </cell>
        </row>
        <row r="10886">
          <cell r="B10886" t="str">
            <v>S279</v>
          </cell>
          <cell r="C10886" t="str">
            <v>SELLANTE FLOWGUARD GOLD</v>
          </cell>
          <cell r="F10886" t="str">
            <v>Ins</v>
          </cell>
          <cell r="G10886" t="str">
            <v>glb</v>
          </cell>
          <cell r="H10886">
            <v>3.0600000000000002E-2</v>
          </cell>
          <cell r="I10886">
            <v>58999.985380279824</v>
          </cell>
          <cell r="J10886">
            <v>1805</v>
          </cell>
        </row>
        <row r="10887">
          <cell r="B10887" t="str">
            <v>M03</v>
          </cell>
          <cell r="C10887" t="str">
            <v>EQUIPO BASICO ( Herramienta menor )</v>
          </cell>
          <cell r="F10887" t="str">
            <v>Ins</v>
          </cell>
          <cell r="G10887" t="str">
            <v>glb</v>
          </cell>
          <cell r="H10887">
            <v>0.2</v>
          </cell>
          <cell r="I10887">
            <v>2535.75</v>
          </cell>
          <cell r="J10887">
            <v>507</v>
          </cell>
        </row>
        <row r="10888">
          <cell r="B10888" t="str">
            <v>I04</v>
          </cell>
          <cell r="C10888" t="str">
            <v>MANO DE OBRA BB (Instalaciones)</v>
          </cell>
          <cell r="F10888" t="str">
            <v>Ins</v>
          </cell>
          <cell r="G10888" t="str">
            <v>hc</v>
          </cell>
          <cell r="H10888">
            <v>0.31</v>
          </cell>
          <cell r="I10888">
            <v>19460.92380532817</v>
          </cell>
          <cell r="J10888">
            <v>6033</v>
          </cell>
        </row>
        <row r="10890">
          <cell r="A10890" t="str">
            <v>H-7.137</v>
          </cell>
          <cell r="C10890" t="str">
            <v>TUBERIA Y ACCESORIO  FLOWGUARD GOLD 1" TUBERIA Y ACCESORIO  FLOWGUARD GOLD 1" INCLUYE ACCESORIOS (Codo, union, buje y/o Tee) SUMINISTRO E INSTALACIÓN</v>
          </cell>
          <cell r="G10890" t="str">
            <v>m</v>
          </cell>
          <cell r="J10890">
            <v>53798</v>
          </cell>
        </row>
        <row r="10891">
          <cell r="B10891" t="str">
            <v>S286</v>
          </cell>
          <cell r="C10891" t="str">
            <v>TUBERIA FLOWGUARD GOLD 1"</v>
          </cell>
          <cell r="F10891" t="str">
            <v>Ins</v>
          </cell>
          <cell r="G10891" t="str">
            <v>m</v>
          </cell>
          <cell r="H10891">
            <v>1.05</v>
          </cell>
          <cell r="I10891">
            <v>22681.134000000002</v>
          </cell>
          <cell r="J10891">
            <v>23815</v>
          </cell>
        </row>
        <row r="10892">
          <cell r="B10892" t="str">
            <v>S287</v>
          </cell>
          <cell r="C10892" t="str">
            <v>CODO 90 FLOWGUARD GOLD 1"</v>
          </cell>
          <cell r="F10892" t="str">
            <v>Ins</v>
          </cell>
          <cell r="G10892" t="str">
            <v>und</v>
          </cell>
          <cell r="H10892">
            <v>0.6</v>
          </cell>
          <cell r="I10892">
            <v>9497.4495000000006</v>
          </cell>
          <cell r="J10892">
            <v>5698</v>
          </cell>
        </row>
        <row r="10893">
          <cell r="B10893" t="str">
            <v>S288</v>
          </cell>
          <cell r="C10893" t="str">
            <v>ADAPTADOR MACHO FLOWGUARD GOLD 1"</v>
          </cell>
          <cell r="F10893" t="str">
            <v>Ins</v>
          </cell>
          <cell r="G10893" t="str">
            <v>und</v>
          </cell>
          <cell r="H10893">
            <v>0.4</v>
          </cell>
          <cell r="I10893">
            <v>14446.95</v>
          </cell>
          <cell r="J10893">
            <v>5779</v>
          </cell>
        </row>
        <row r="10894">
          <cell r="B10894" t="str">
            <v>S291</v>
          </cell>
          <cell r="C10894" t="str">
            <v>BUJE SOLDADO  FLOWGUARD GOLD 1"</v>
          </cell>
          <cell r="F10894" t="str">
            <v>Ins</v>
          </cell>
          <cell r="G10894" t="str">
            <v>und</v>
          </cell>
          <cell r="H10894">
            <v>0.35</v>
          </cell>
          <cell r="I10894">
            <v>5037.1875349128577</v>
          </cell>
          <cell r="J10894">
            <v>1763</v>
          </cell>
        </row>
        <row r="10895">
          <cell r="B10895" t="str">
            <v>S289</v>
          </cell>
          <cell r="C10895" t="str">
            <v>TEE FLOWGUARD GOLD 1"</v>
          </cell>
          <cell r="F10895" t="str">
            <v>Ins</v>
          </cell>
          <cell r="G10895" t="str">
            <v>und</v>
          </cell>
          <cell r="H10895">
            <v>0.35</v>
          </cell>
          <cell r="I10895">
            <v>21577.6155</v>
          </cell>
          <cell r="J10895">
            <v>7552</v>
          </cell>
        </row>
        <row r="10896">
          <cell r="B10896" t="str">
            <v>S290</v>
          </cell>
          <cell r="C10896" t="str">
            <v>UNION SOLDAR FLOWGUARD GOLD 1"</v>
          </cell>
          <cell r="F10896" t="str">
            <v>Ins</v>
          </cell>
          <cell r="G10896" t="str">
            <v>und</v>
          </cell>
          <cell r="H10896">
            <v>0.1</v>
          </cell>
          <cell r="I10896">
            <v>8464.1130000000012</v>
          </cell>
          <cell r="J10896">
            <v>846</v>
          </cell>
        </row>
        <row r="10897">
          <cell r="B10897" t="str">
            <v>S279</v>
          </cell>
          <cell r="C10897" t="str">
            <v>SELLANTE FLOWGUARD GOLD</v>
          </cell>
          <cell r="F10897" t="str">
            <v>Ins</v>
          </cell>
          <cell r="G10897" t="str">
            <v>glb</v>
          </cell>
          <cell r="H10897">
            <v>3.0600000000000002E-2</v>
          </cell>
          <cell r="I10897">
            <v>58999.985380279824</v>
          </cell>
          <cell r="J10897">
            <v>1805</v>
          </cell>
        </row>
        <row r="10898">
          <cell r="B10898" t="str">
            <v>M03</v>
          </cell>
          <cell r="C10898" t="str">
            <v>EQUIPO BASICO ( Herramienta menor )</v>
          </cell>
          <cell r="F10898" t="str">
            <v>Ins</v>
          </cell>
          <cell r="G10898" t="str">
            <v>glb</v>
          </cell>
          <cell r="H10898">
            <v>0.2</v>
          </cell>
          <cell r="I10898">
            <v>2535.75</v>
          </cell>
          <cell r="J10898">
            <v>507</v>
          </cell>
        </row>
        <row r="10899">
          <cell r="B10899" t="str">
            <v>I04</v>
          </cell>
          <cell r="C10899" t="str">
            <v>MANO DE OBRA BB (Instalaciones)</v>
          </cell>
          <cell r="F10899" t="str">
            <v>Ins</v>
          </cell>
          <cell r="G10899" t="str">
            <v>hc</v>
          </cell>
          <cell r="H10899">
            <v>0.31</v>
          </cell>
          <cell r="I10899">
            <v>19460.92380532817</v>
          </cell>
          <cell r="J10899">
            <v>6033</v>
          </cell>
        </row>
        <row r="10901">
          <cell r="A10901" t="str">
            <v>H-7.138</v>
          </cell>
          <cell r="C10901" t="str">
            <v>TUBERIA Y ACCESORIO  FLOWGUARD GOLD 1 1/4" TUBERIA Y ACCESORIO  FLOWGUARD GOLD 1" INCLUYE ACCESORIOS (Codo, union, buje y/o Tee) SUMINISTRO E INSTALACIÓN</v>
          </cell>
          <cell r="G10901" t="str">
            <v>m</v>
          </cell>
          <cell r="J10901">
            <v>57670</v>
          </cell>
        </row>
        <row r="10902">
          <cell r="B10902" t="str">
            <v>S292</v>
          </cell>
          <cell r="C10902" t="str">
            <v>TUBERIA FLOWGUARD GOLD 1 1/4"</v>
          </cell>
          <cell r="F10902" t="str">
            <v>Ins</v>
          </cell>
          <cell r="G10902" t="str">
            <v>und</v>
          </cell>
          <cell r="H10902">
            <v>1.05</v>
          </cell>
          <cell r="I10902">
            <v>46447.453499999996</v>
          </cell>
          <cell r="J10902">
            <v>48770</v>
          </cell>
        </row>
        <row r="10903">
          <cell r="B10903" t="str">
            <v>S279</v>
          </cell>
          <cell r="C10903" t="str">
            <v>SELLANTE FLOWGUARD GOLD</v>
          </cell>
          <cell r="F10903" t="str">
            <v>Ins</v>
          </cell>
          <cell r="G10903" t="str">
            <v>glb</v>
          </cell>
          <cell r="H10903">
            <v>0.04</v>
          </cell>
          <cell r="I10903">
            <v>58999.985380279824</v>
          </cell>
          <cell r="J10903">
            <v>2360</v>
          </cell>
        </row>
        <row r="10904">
          <cell r="B10904" t="str">
            <v>M03</v>
          </cell>
          <cell r="C10904" t="str">
            <v>EQUIPO BASICO ( Herramienta menor )</v>
          </cell>
          <cell r="F10904" t="str">
            <v>Ins</v>
          </cell>
          <cell r="G10904" t="str">
            <v>glb</v>
          </cell>
          <cell r="H10904">
            <v>0.2</v>
          </cell>
          <cell r="I10904">
            <v>2535.75</v>
          </cell>
          <cell r="J10904">
            <v>507</v>
          </cell>
        </row>
        <row r="10905">
          <cell r="B10905" t="str">
            <v>I04</v>
          </cell>
          <cell r="C10905" t="str">
            <v>MANO DE OBRA BB (Instalaciones)</v>
          </cell>
          <cell r="F10905" t="str">
            <v>Ins</v>
          </cell>
          <cell r="G10905" t="str">
            <v>hc</v>
          </cell>
          <cell r="H10905">
            <v>0.31</v>
          </cell>
          <cell r="I10905">
            <v>19460.92380532817</v>
          </cell>
          <cell r="J10905">
            <v>6033</v>
          </cell>
        </row>
        <row r="10907">
          <cell r="A10907" t="str">
            <v>H-7.139</v>
          </cell>
          <cell r="C10907" t="str">
            <v>TUBERIA Y ACCESORIO  FLOWGUARD GOLD 1 1/2" INCLUYE ACCESORIOS (Codo, union, buje y/o Tee) SUMINISTRO E INSTALACIÓN</v>
          </cell>
          <cell r="G10907" t="str">
            <v>m</v>
          </cell>
          <cell r="J10907">
            <v>78636</v>
          </cell>
        </row>
        <row r="10908">
          <cell r="B10908" t="str">
            <v>S293</v>
          </cell>
          <cell r="C10908" t="str">
            <v>TUBERIA FLOWGUARD GOLD 1 1/2"</v>
          </cell>
          <cell r="F10908" t="str">
            <v>Ins</v>
          </cell>
          <cell r="G10908" t="str">
            <v>und</v>
          </cell>
          <cell r="H10908">
            <v>1.05</v>
          </cell>
          <cell r="I10908">
            <v>66944.041500000007</v>
          </cell>
          <cell r="J10908">
            <v>70291</v>
          </cell>
        </row>
        <row r="10909">
          <cell r="B10909" t="str">
            <v>S279</v>
          </cell>
          <cell r="C10909" t="str">
            <v>SELLANTE FLOWGUARD GOLD</v>
          </cell>
          <cell r="F10909" t="str">
            <v>Ins</v>
          </cell>
          <cell r="G10909" t="str">
            <v>glb</v>
          </cell>
          <cell r="H10909">
            <v>3.0600000000000002E-2</v>
          </cell>
          <cell r="I10909">
            <v>58999.985380279824</v>
          </cell>
          <cell r="J10909">
            <v>1805</v>
          </cell>
        </row>
        <row r="10910">
          <cell r="B10910" t="str">
            <v>M03</v>
          </cell>
          <cell r="C10910" t="str">
            <v>EQUIPO BASICO ( Herramienta menor )</v>
          </cell>
          <cell r="F10910" t="str">
            <v>Ins</v>
          </cell>
          <cell r="G10910" t="str">
            <v>glb</v>
          </cell>
          <cell r="H10910">
            <v>0.2</v>
          </cell>
          <cell r="I10910">
            <v>2535.75</v>
          </cell>
          <cell r="J10910">
            <v>507</v>
          </cell>
        </row>
        <row r="10911">
          <cell r="B10911" t="str">
            <v>I04</v>
          </cell>
          <cell r="C10911" t="str">
            <v>MANO DE OBRA BB (Instalaciones)</v>
          </cell>
          <cell r="F10911" t="str">
            <v>Ins</v>
          </cell>
          <cell r="G10911" t="str">
            <v>hc</v>
          </cell>
          <cell r="H10911">
            <v>0.31</v>
          </cell>
          <cell r="I10911">
            <v>19460.92380532817</v>
          </cell>
          <cell r="J10911">
            <v>6033</v>
          </cell>
        </row>
        <row r="10913">
          <cell r="A10913" t="str">
            <v>H-7.140</v>
          </cell>
          <cell r="C10913" t="str">
            <v>TUBERIA POLIETILENO ALTA DENSIDAD - PEAD 50 mm. CON UNION A TOPE POR TERMOFUSION. Tipo Acuaflex o equivalente. (Incluye cama de apoyo, relleno inicial en recebo B-200, instalación, accesorios y cinta de demarcación.)</v>
          </cell>
          <cell r="G10913" t="str">
            <v>m</v>
          </cell>
          <cell r="J10913">
            <v>34857</v>
          </cell>
        </row>
        <row r="10914">
          <cell r="B10914" t="str">
            <v>M03</v>
          </cell>
          <cell r="C10914" t="str">
            <v>EQUIPO BASICO ( Herramienta menor )</v>
          </cell>
          <cell r="F10914" t="str">
            <v>Ins</v>
          </cell>
          <cell r="G10914" t="str">
            <v>glb</v>
          </cell>
          <cell r="H10914">
            <v>0.2</v>
          </cell>
          <cell r="I10914">
            <v>2535.75</v>
          </cell>
          <cell r="J10914">
            <v>507</v>
          </cell>
        </row>
        <row r="10915">
          <cell r="B10915" t="str">
            <v>I04</v>
          </cell>
          <cell r="C10915" t="str">
            <v>MANO DE OBRA BB (Instalaciones)</v>
          </cell>
          <cell r="F10915" t="str">
            <v>Ins</v>
          </cell>
          <cell r="G10915" t="str">
            <v>hc</v>
          </cell>
          <cell r="H10915">
            <v>0.4</v>
          </cell>
          <cell r="I10915">
            <v>19460.92380532817</v>
          </cell>
          <cell r="J10915">
            <v>7784</v>
          </cell>
        </row>
        <row r="10916">
          <cell r="B10916" t="str">
            <v>S20A</v>
          </cell>
          <cell r="C10916" t="str">
            <v>TUBO POLIETILENO ALTA DENSIDAD - PEAD 50 mm PE 100 / PN 8 RDE 21 Tipo Acuaflex o equivalente Rollo-100</v>
          </cell>
          <cell r="F10916" t="str">
            <v>Ins</v>
          </cell>
          <cell r="G10916" t="str">
            <v>m</v>
          </cell>
          <cell r="H10916">
            <v>1.05</v>
          </cell>
          <cell r="I10916">
            <v>5885.9821502136338</v>
          </cell>
          <cell r="J10916">
            <v>6180</v>
          </cell>
        </row>
        <row r="10917">
          <cell r="B10917" t="str">
            <v>S227A</v>
          </cell>
          <cell r="C10917" t="str">
            <v>ACCESORIOS PEAD 63mm PE 100/PN RED 176 Tipo Acuaflex o equivalente (Unión, codo)</v>
          </cell>
          <cell r="F10917" t="str">
            <v>Ins</v>
          </cell>
          <cell r="G10917" t="str">
            <v>und</v>
          </cell>
          <cell r="H10917">
            <v>0.16600000000000001</v>
          </cell>
          <cell r="I10917">
            <v>71052.962044212953</v>
          </cell>
          <cell r="J10917">
            <v>11795</v>
          </cell>
        </row>
        <row r="10918">
          <cell r="B10918" t="str">
            <v>M21</v>
          </cell>
          <cell r="C10918" t="str">
            <v xml:space="preserve">EQUIPO DE TERMOFUSION </v>
          </cell>
          <cell r="F10918" t="str">
            <v>Ins</v>
          </cell>
          <cell r="G10918" t="str">
            <v>dd</v>
          </cell>
          <cell r="H10918">
            <v>0.01</v>
          </cell>
          <cell r="I10918">
            <v>333613.5576002273</v>
          </cell>
          <cell r="J10918">
            <v>3336</v>
          </cell>
        </row>
        <row r="10919">
          <cell r="B10919" t="str">
            <v>AA19</v>
          </cell>
          <cell r="C10919" t="str">
            <v>BASE B-200 (extendida y compactada)</v>
          </cell>
          <cell r="F10919" t="str">
            <v>Ana</v>
          </cell>
          <cell r="G10919" t="str">
            <v>m3</v>
          </cell>
          <cell r="H10919">
            <v>6.8000000000000005E-2</v>
          </cell>
          <cell r="I10919">
            <v>69350.399999999994</v>
          </cell>
          <cell r="J10919">
            <v>4716</v>
          </cell>
        </row>
        <row r="10920">
          <cell r="B10920" t="str">
            <v>O02</v>
          </cell>
          <cell r="C10920" t="str">
            <v>CINTA DE DEMARCACION * 10 m.</v>
          </cell>
          <cell r="F10920" t="str">
            <v>Ins</v>
          </cell>
          <cell r="G10920" t="str">
            <v>m</v>
          </cell>
          <cell r="H10920">
            <v>1.03</v>
          </cell>
          <cell r="I10920">
            <v>522.9</v>
          </cell>
          <cell r="J10920">
            <v>539</v>
          </cell>
        </row>
        <row r="10922">
          <cell r="A10922" t="str">
            <v>H-7.140A</v>
          </cell>
          <cell r="C10922" t="str">
            <v>TUBERIA POLIETILENO ALTA DENSIDAD - PEAD 40 mm - PN 16. CON UNION A TOPE POR TERMOFUSION. Tipo Acuaflex o equivalente. (Incluye cama de apoyo, relleno inicial en recebo B-200, instalación, accesorios y cinta de demarcación.)</v>
          </cell>
          <cell r="G10922" t="str">
            <v>m</v>
          </cell>
          <cell r="J10922">
            <v>31861</v>
          </cell>
        </row>
        <row r="10923">
          <cell r="B10923" t="str">
            <v>M03</v>
          </cell>
          <cell r="C10923" t="str">
            <v>EQUIPO BASICO ( Herramienta menor )</v>
          </cell>
          <cell r="F10923" t="str">
            <v>Ins</v>
          </cell>
          <cell r="G10923" t="str">
            <v>glb</v>
          </cell>
          <cell r="H10923">
            <v>0.2</v>
          </cell>
          <cell r="I10923">
            <v>2535.75</v>
          </cell>
          <cell r="J10923">
            <v>507</v>
          </cell>
        </row>
        <row r="10924">
          <cell r="B10924" t="str">
            <v>I04</v>
          </cell>
          <cell r="C10924" t="str">
            <v>MANO DE OBRA BB (Instalaciones)</v>
          </cell>
          <cell r="F10924" t="str">
            <v>Ins</v>
          </cell>
          <cell r="G10924" t="str">
            <v>hc</v>
          </cell>
          <cell r="H10924">
            <v>0.4</v>
          </cell>
          <cell r="I10924">
            <v>19460.92380532817</v>
          </cell>
          <cell r="J10924">
            <v>7784</v>
          </cell>
        </row>
        <row r="10925">
          <cell r="B10925" t="str">
            <v>S20C</v>
          </cell>
          <cell r="C10925" t="str">
            <v>TUBO POLIETILENO ALTA DENSIDAD - PEAD 40 mm - PN 16 Tipo Acuaflex o equivalente</v>
          </cell>
          <cell r="F10925" t="str">
            <v>Ins</v>
          </cell>
          <cell r="G10925" t="str">
            <v>m</v>
          </cell>
          <cell r="H10925">
            <v>1.05</v>
          </cell>
          <cell r="I10925">
            <v>8852.7075000000004</v>
          </cell>
          <cell r="J10925">
            <v>9295</v>
          </cell>
        </row>
        <row r="10926">
          <cell r="B10926" t="str">
            <v>S227H</v>
          </cell>
          <cell r="C10926" t="str">
            <v>ACCESORIOS TUBERIA PEAD - PN 16  Tipo Acuaflex o equivalente.(Unión, codo)</v>
          </cell>
          <cell r="F10926" t="str">
            <v>Ins</v>
          </cell>
          <cell r="G10926" t="str">
            <v>und</v>
          </cell>
          <cell r="H10926">
            <v>0.08</v>
          </cell>
          <cell r="I10926">
            <v>71052.964500000002</v>
          </cell>
          <cell r="J10926">
            <v>5684</v>
          </cell>
        </row>
        <row r="10927">
          <cell r="B10927" t="str">
            <v>M21</v>
          </cell>
          <cell r="C10927" t="str">
            <v xml:space="preserve">EQUIPO DE TERMOFUSION </v>
          </cell>
          <cell r="F10927" t="str">
            <v>Ins</v>
          </cell>
          <cell r="G10927" t="str">
            <v>dd</v>
          </cell>
          <cell r="H10927">
            <v>0.01</v>
          </cell>
          <cell r="I10927">
            <v>333613.5576002273</v>
          </cell>
          <cell r="J10927">
            <v>3336</v>
          </cell>
        </row>
        <row r="10928">
          <cell r="B10928" t="str">
            <v>AA19</v>
          </cell>
          <cell r="C10928" t="str">
            <v>BASE B-200 (extendida y compactada)</v>
          </cell>
          <cell r="F10928" t="str">
            <v>Ana</v>
          </cell>
          <cell r="G10928" t="str">
            <v>m3</v>
          </cell>
          <cell r="H10928">
            <v>6.8000000000000005E-2</v>
          </cell>
          <cell r="I10928">
            <v>69350.399999999994</v>
          </cell>
          <cell r="J10928">
            <v>4716</v>
          </cell>
        </row>
        <row r="10929">
          <cell r="B10929" t="str">
            <v>O02</v>
          </cell>
          <cell r="C10929" t="str">
            <v>CINTA DE DEMARCACION * 10 m.</v>
          </cell>
          <cell r="F10929" t="str">
            <v>Ins</v>
          </cell>
          <cell r="G10929" t="str">
            <v>m</v>
          </cell>
          <cell r="H10929">
            <v>1.03</v>
          </cell>
          <cell r="I10929">
            <v>522.9</v>
          </cell>
          <cell r="J10929">
            <v>539</v>
          </cell>
        </row>
        <row r="10931">
          <cell r="A10931" t="str">
            <v>H-7.140B</v>
          </cell>
          <cell r="C10931" t="str">
            <v>TUBERIA POLIETILENO ALTA DENSIDAD - PEAD 32 mm - PN 16. CON UNION A TOPE POR TERMOFUSION. Tipo Acuaflex o equivalente. (Incluye cama de apoyo, relleno inicial en recebo B-200, instalación, accesorios y cinta de demarcación.)</v>
          </cell>
          <cell r="G10931" t="str">
            <v>m</v>
          </cell>
          <cell r="J10931">
            <v>28108</v>
          </cell>
        </row>
        <row r="10932">
          <cell r="B10932" t="str">
            <v>M03</v>
          </cell>
          <cell r="C10932" t="str">
            <v>EQUIPO BASICO ( Herramienta menor )</v>
          </cell>
          <cell r="F10932" t="str">
            <v>Ins</v>
          </cell>
          <cell r="G10932" t="str">
            <v>glb</v>
          </cell>
          <cell r="H10932">
            <v>0.2</v>
          </cell>
          <cell r="I10932">
            <v>2535.75</v>
          </cell>
          <cell r="J10932">
            <v>507</v>
          </cell>
        </row>
        <row r="10933">
          <cell r="B10933" t="str">
            <v>I04</v>
          </cell>
          <cell r="C10933" t="str">
            <v>MANO DE OBRA BB (Instalaciones)</v>
          </cell>
          <cell r="F10933" t="str">
            <v>Ins</v>
          </cell>
          <cell r="G10933" t="str">
            <v>hc</v>
          </cell>
          <cell r="H10933">
            <v>0.4</v>
          </cell>
          <cell r="I10933">
            <v>19460.92380532817</v>
          </cell>
          <cell r="J10933">
            <v>7784</v>
          </cell>
        </row>
        <row r="10934">
          <cell r="B10934" t="str">
            <v>S20D</v>
          </cell>
          <cell r="C10934" t="str">
            <v>TUBO POLIETILENO ALTA DENSIDAD - PEAD 32 mm - PN 16 Tipo Acuaflex o equivalente</v>
          </cell>
          <cell r="F10934" t="str">
            <v>Ins</v>
          </cell>
          <cell r="G10934" t="str">
            <v>m</v>
          </cell>
          <cell r="H10934">
            <v>1.05</v>
          </cell>
          <cell r="I10934">
            <v>5277.887999999999</v>
          </cell>
          <cell r="J10934">
            <v>5542</v>
          </cell>
        </row>
        <row r="10935">
          <cell r="B10935" t="str">
            <v>S227H</v>
          </cell>
          <cell r="C10935" t="str">
            <v>ACCESORIOS TUBERIA PEAD - PN 16  Tipo Acuaflex o equivalente.(Unión, codo)</v>
          </cell>
          <cell r="F10935" t="str">
            <v>Ins</v>
          </cell>
          <cell r="G10935" t="str">
            <v>und</v>
          </cell>
          <cell r="H10935">
            <v>0.08</v>
          </cell>
          <cell r="I10935">
            <v>71052.964500000002</v>
          </cell>
          <cell r="J10935">
            <v>5684</v>
          </cell>
        </row>
        <row r="10936">
          <cell r="B10936" t="str">
            <v>M21</v>
          </cell>
          <cell r="C10936" t="str">
            <v xml:space="preserve">EQUIPO DE TERMOFUSION </v>
          </cell>
          <cell r="F10936" t="str">
            <v>Ins</v>
          </cell>
          <cell r="G10936" t="str">
            <v>dd</v>
          </cell>
          <cell r="H10936">
            <v>0.01</v>
          </cell>
          <cell r="I10936">
            <v>333613.5576002273</v>
          </cell>
          <cell r="J10936">
            <v>3336</v>
          </cell>
        </row>
        <row r="10937">
          <cell r="B10937" t="str">
            <v>AA19</v>
          </cell>
          <cell r="C10937" t="str">
            <v>BASE B-200 (extendida y compactada)</v>
          </cell>
          <cell r="F10937" t="str">
            <v>Ana</v>
          </cell>
          <cell r="G10937" t="str">
            <v>m3</v>
          </cell>
          <cell r="H10937">
            <v>6.8000000000000005E-2</v>
          </cell>
          <cell r="I10937">
            <v>69350.399999999994</v>
          </cell>
          <cell r="J10937">
            <v>4716</v>
          </cell>
        </row>
        <row r="10938">
          <cell r="B10938" t="str">
            <v>O02</v>
          </cell>
          <cell r="C10938" t="str">
            <v>CINTA DE DEMARCACION * 10 m.</v>
          </cell>
          <cell r="F10938" t="str">
            <v>Ins</v>
          </cell>
          <cell r="G10938" t="str">
            <v>m</v>
          </cell>
          <cell r="H10938">
            <v>1.03</v>
          </cell>
          <cell r="I10938">
            <v>522.9</v>
          </cell>
          <cell r="J10938">
            <v>539</v>
          </cell>
        </row>
        <row r="10940">
          <cell r="A10940" t="str">
            <v>H-7.140C</v>
          </cell>
          <cell r="C10940" t="str">
            <v>TUBERIA POLIETILENO ALTA DENSIDAD - PEAD 25 mm - PN 16. CON UNION A TOPE POR TERMOFUSION. Tipo Acuaflex o equivalente. (Incluye cama de apoyo, relleno inicial en recebo B-200, instalación, accesorios y cinta de demarcación.)</v>
          </cell>
          <cell r="G10940" t="str">
            <v>m</v>
          </cell>
          <cell r="J10940">
            <v>25908</v>
          </cell>
        </row>
        <row r="10941">
          <cell r="B10941" t="str">
            <v>M03</v>
          </cell>
          <cell r="C10941" t="str">
            <v>EQUIPO BASICO ( Herramienta menor )</v>
          </cell>
          <cell r="F10941" t="str">
            <v>Ins</v>
          </cell>
          <cell r="G10941" t="str">
            <v>glb</v>
          </cell>
          <cell r="H10941">
            <v>0.2</v>
          </cell>
          <cell r="I10941">
            <v>2535.75</v>
          </cell>
          <cell r="J10941">
            <v>507</v>
          </cell>
        </row>
        <row r="10942">
          <cell r="B10942" t="str">
            <v>I04</v>
          </cell>
          <cell r="C10942" t="str">
            <v>MANO DE OBRA BB (Instalaciones)</v>
          </cell>
          <cell r="F10942" t="str">
            <v>Ins</v>
          </cell>
          <cell r="G10942" t="str">
            <v>hc</v>
          </cell>
          <cell r="H10942">
            <v>0.4</v>
          </cell>
          <cell r="I10942">
            <v>19460.92380532817</v>
          </cell>
          <cell r="J10942">
            <v>7784</v>
          </cell>
        </row>
        <row r="10943">
          <cell r="B10943" t="str">
            <v>S20E</v>
          </cell>
          <cell r="C10943" t="str">
            <v>TUBO POLIETILENO ALTA DENSIDAD - PEAD 25 mm - PN 16 Tipo Acuaflex o equivalente</v>
          </cell>
          <cell r="F10943" t="str">
            <v>Ins</v>
          </cell>
          <cell r="G10943" t="str">
            <v>m</v>
          </cell>
          <cell r="H10943">
            <v>1.05</v>
          </cell>
          <cell r="I10943">
            <v>3182.4764999999998</v>
          </cell>
          <cell r="J10943">
            <v>3342</v>
          </cell>
        </row>
        <row r="10944">
          <cell r="B10944" t="str">
            <v>S227H</v>
          </cell>
          <cell r="C10944" t="str">
            <v>ACCESORIOS TUBERIA PEAD - PN 16  Tipo Acuaflex o equivalente.(Unión, codo)</v>
          </cell>
          <cell r="F10944" t="str">
            <v>Ins</v>
          </cell>
          <cell r="G10944" t="str">
            <v>und</v>
          </cell>
          <cell r="H10944">
            <v>0.08</v>
          </cell>
          <cell r="I10944">
            <v>71052.964500000002</v>
          </cell>
          <cell r="J10944">
            <v>5684</v>
          </cell>
        </row>
        <row r="10945">
          <cell r="B10945" t="str">
            <v>M21</v>
          </cell>
          <cell r="C10945" t="str">
            <v xml:space="preserve">EQUIPO DE TERMOFUSION </v>
          </cell>
          <cell r="F10945" t="str">
            <v>Ins</v>
          </cell>
          <cell r="G10945" t="str">
            <v>dd</v>
          </cell>
          <cell r="H10945">
            <v>0.01</v>
          </cell>
          <cell r="I10945">
            <v>333613.5576002273</v>
          </cell>
          <cell r="J10945">
            <v>3336</v>
          </cell>
        </row>
        <row r="10946">
          <cell r="B10946" t="str">
            <v>AA19</v>
          </cell>
          <cell r="C10946" t="str">
            <v>BASE B-200 (extendida y compactada)</v>
          </cell>
          <cell r="F10946" t="str">
            <v>Ana</v>
          </cell>
          <cell r="G10946" t="str">
            <v>m3</v>
          </cell>
          <cell r="H10946">
            <v>6.8000000000000005E-2</v>
          </cell>
          <cell r="I10946">
            <v>69350.399999999994</v>
          </cell>
          <cell r="J10946">
            <v>4716</v>
          </cell>
        </row>
        <row r="10947">
          <cell r="B10947" t="str">
            <v>O02</v>
          </cell>
          <cell r="C10947" t="str">
            <v>CINTA DE DEMARCACION * 10 m.</v>
          </cell>
          <cell r="F10947" t="str">
            <v>Ins</v>
          </cell>
          <cell r="G10947" t="str">
            <v>m</v>
          </cell>
          <cell r="H10947">
            <v>1.03</v>
          </cell>
          <cell r="I10947">
            <v>522.9</v>
          </cell>
          <cell r="J10947">
            <v>539</v>
          </cell>
        </row>
        <row r="10949">
          <cell r="A10949" t="str">
            <v>H-7.140D</v>
          </cell>
          <cell r="C10949" t="str">
            <v>TUBERIA POLIETILENO ALTA DENSIDAD - PEAD 20 mm - PN 16. CON UNION A TOPE POR TERMOFUSION. Tipo Acuaflex o equivalente. (Incluye cama de apoyo, relleno inicial en recebo B-200, instalación, accesorios y cinta de demarcación.)</v>
          </cell>
          <cell r="G10949" t="str">
            <v>m</v>
          </cell>
          <cell r="J10949">
            <v>24943</v>
          </cell>
        </row>
        <row r="10950">
          <cell r="B10950" t="str">
            <v>M03</v>
          </cell>
          <cell r="C10950" t="str">
            <v>EQUIPO BASICO ( Herramienta menor )</v>
          </cell>
          <cell r="F10950" t="str">
            <v>Ins</v>
          </cell>
          <cell r="G10950" t="str">
            <v>glb</v>
          </cell>
          <cell r="H10950">
            <v>0.2</v>
          </cell>
          <cell r="I10950">
            <v>2535.75</v>
          </cell>
          <cell r="J10950">
            <v>507</v>
          </cell>
        </row>
        <row r="10951">
          <cell r="B10951" t="str">
            <v>I04</v>
          </cell>
          <cell r="C10951" t="str">
            <v>MANO DE OBRA BB (Instalaciones)</v>
          </cell>
          <cell r="F10951" t="str">
            <v>Ins</v>
          </cell>
          <cell r="G10951" t="str">
            <v>hc</v>
          </cell>
          <cell r="H10951">
            <v>0.4</v>
          </cell>
          <cell r="I10951">
            <v>19460.92380532817</v>
          </cell>
          <cell r="J10951">
            <v>7784</v>
          </cell>
        </row>
        <row r="10952">
          <cell r="B10952" t="str">
            <v>S20F</v>
          </cell>
          <cell r="C10952" t="str">
            <v>TUBO POLIETILENO ALTA DENSIDAD - PEAD 20 mm - PN 16 Tipo Acuaflex o equivalente</v>
          </cell>
          <cell r="F10952" t="str">
            <v>Ins</v>
          </cell>
          <cell r="G10952" t="str">
            <v>m</v>
          </cell>
          <cell r="H10952">
            <v>1.05</v>
          </cell>
          <cell r="I10952">
            <v>2264.0939999999996</v>
          </cell>
          <cell r="J10952">
            <v>2377</v>
          </cell>
        </row>
        <row r="10953">
          <cell r="B10953" t="str">
            <v>S227H</v>
          </cell>
          <cell r="C10953" t="str">
            <v>ACCESORIOS TUBERIA PEAD - PN 16  Tipo Acuaflex o equivalente.(Unión, codo)</v>
          </cell>
          <cell r="F10953" t="str">
            <v>Ins</v>
          </cell>
          <cell r="G10953" t="str">
            <v>und</v>
          </cell>
          <cell r="H10953">
            <v>0.08</v>
          </cell>
          <cell r="I10953">
            <v>71052.964500000002</v>
          </cell>
          <cell r="J10953">
            <v>5684</v>
          </cell>
        </row>
        <row r="10954">
          <cell r="B10954" t="str">
            <v>M21</v>
          </cell>
          <cell r="C10954" t="str">
            <v xml:space="preserve">EQUIPO DE TERMOFUSION </v>
          </cell>
          <cell r="F10954" t="str">
            <v>Ins</v>
          </cell>
          <cell r="G10954" t="str">
            <v>dd</v>
          </cell>
          <cell r="H10954">
            <v>0.01</v>
          </cell>
          <cell r="I10954">
            <v>333613.5576002273</v>
          </cell>
          <cell r="J10954">
            <v>3336</v>
          </cell>
        </row>
        <row r="10955">
          <cell r="B10955" t="str">
            <v>AA19</v>
          </cell>
          <cell r="C10955" t="str">
            <v>BASE B-200 (extendida y compactada)</v>
          </cell>
          <cell r="F10955" t="str">
            <v>Ana</v>
          </cell>
          <cell r="G10955" t="str">
            <v>m3</v>
          </cell>
          <cell r="H10955">
            <v>6.8000000000000005E-2</v>
          </cell>
          <cell r="I10955">
            <v>69350.399999999994</v>
          </cell>
          <cell r="J10955">
            <v>4716</v>
          </cell>
        </row>
        <row r="10956">
          <cell r="B10956" t="str">
            <v>O02</v>
          </cell>
          <cell r="C10956" t="str">
            <v>CINTA DE DEMARCACION * 10 m.</v>
          </cell>
          <cell r="F10956" t="str">
            <v>Ins</v>
          </cell>
          <cell r="G10956" t="str">
            <v>m</v>
          </cell>
          <cell r="H10956">
            <v>1.03</v>
          </cell>
          <cell r="I10956">
            <v>522.9</v>
          </cell>
          <cell r="J10956">
            <v>539</v>
          </cell>
        </row>
        <row r="10958">
          <cell r="A10958" t="str">
            <v>H-7.141</v>
          </cell>
          <cell r="C10958" t="str">
            <v>TUBERIA POLIETILENO ALTA DENSIDAD - PEAD 75 mm. CON UNION A TOPE POR TERMOFUSION. Tipo Acuaflex o equivalente. (Incluye cama de apoyo, relleno inicial en recebo B-200, instalación, accesorios y cinta de demarcación.)</v>
          </cell>
          <cell r="G10958" t="str">
            <v>m</v>
          </cell>
          <cell r="J10958">
            <v>42543</v>
          </cell>
        </row>
        <row r="10959">
          <cell r="B10959" t="str">
            <v>M03</v>
          </cell>
          <cell r="C10959" t="str">
            <v>EQUIPO BASICO ( Herramienta menor )</v>
          </cell>
          <cell r="F10959" t="str">
            <v>Ins</v>
          </cell>
          <cell r="G10959" t="str">
            <v>glb</v>
          </cell>
          <cell r="H10959">
            <v>0.2</v>
          </cell>
          <cell r="I10959">
            <v>2535.75</v>
          </cell>
          <cell r="J10959">
            <v>507</v>
          </cell>
        </row>
        <row r="10960">
          <cell r="B10960" t="str">
            <v>I04</v>
          </cell>
          <cell r="C10960" t="str">
            <v>MANO DE OBRA BB (Instalaciones)</v>
          </cell>
          <cell r="F10960" t="str">
            <v>Ins</v>
          </cell>
          <cell r="G10960" t="str">
            <v>hc</v>
          </cell>
          <cell r="H10960">
            <v>0.4</v>
          </cell>
          <cell r="I10960">
            <v>19460.92380532817</v>
          </cell>
          <cell r="J10960">
            <v>7784</v>
          </cell>
        </row>
        <row r="10961">
          <cell r="B10961" t="str">
            <v>S20B</v>
          </cell>
          <cell r="C10961" t="str">
            <v>TUBO POLIETILENO ALTA DENSIDAD - PEAD 75 mm PE 100 / PN 8 RDE 21 Tipo Acuaflex o equivalente Rollo-100</v>
          </cell>
          <cell r="F10961" t="str">
            <v>Ins</v>
          </cell>
          <cell r="G10961" t="str">
            <v>m</v>
          </cell>
          <cell r="H10961">
            <v>1.05</v>
          </cell>
          <cell r="I10961">
            <v>13205.729183171617</v>
          </cell>
          <cell r="J10961">
            <v>13866</v>
          </cell>
        </row>
        <row r="10962">
          <cell r="B10962" t="str">
            <v>S227A</v>
          </cell>
          <cell r="C10962" t="str">
            <v>ACCESORIOS PEAD 63mm PE 100/PN RED 176 Tipo Acuaflex o equivalente (Unión, codo)</v>
          </cell>
          <cell r="F10962" t="str">
            <v>Ins</v>
          </cell>
          <cell r="G10962" t="str">
            <v>und</v>
          </cell>
          <cell r="H10962">
            <v>0.16600000000000001</v>
          </cell>
          <cell r="I10962">
            <v>71052.962044212953</v>
          </cell>
          <cell r="J10962">
            <v>11795</v>
          </cell>
        </row>
        <row r="10963">
          <cell r="B10963" t="str">
            <v>M21</v>
          </cell>
          <cell r="C10963" t="str">
            <v xml:space="preserve">EQUIPO DE TERMOFUSION </v>
          </cell>
          <cell r="F10963" t="str">
            <v>Ins</v>
          </cell>
          <cell r="G10963" t="str">
            <v>dd</v>
          </cell>
          <cell r="H10963">
            <v>0.01</v>
          </cell>
          <cell r="I10963">
            <v>333613.5576002273</v>
          </cell>
          <cell r="J10963">
            <v>3336</v>
          </cell>
        </row>
        <row r="10964">
          <cell r="B10964" t="str">
            <v>AA19</v>
          </cell>
          <cell r="C10964" t="str">
            <v>BASE B-200 (extendida y compactada)</v>
          </cell>
          <cell r="F10964" t="str">
            <v>Ana</v>
          </cell>
          <cell r="G10964" t="str">
            <v>m3</v>
          </cell>
          <cell r="H10964">
            <v>6.8000000000000005E-2</v>
          </cell>
          <cell r="I10964">
            <v>69350.399999999994</v>
          </cell>
          <cell r="J10964">
            <v>4716</v>
          </cell>
        </row>
        <row r="10965">
          <cell r="B10965" t="str">
            <v>O02</v>
          </cell>
          <cell r="C10965" t="str">
            <v>CINTA DE DEMARCACION * 10 m.</v>
          </cell>
          <cell r="F10965" t="str">
            <v>Ins</v>
          </cell>
          <cell r="G10965" t="str">
            <v>m</v>
          </cell>
          <cell r="H10965">
            <v>1.03</v>
          </cell>
          <cell r="I10965">
            <v>522.9</v>
          </cell>
          <cell r="J10965">
            <v>539</v>
          </cell>
        </row>
        <row r="10967">
          <cell r="A10967" t="str">
            <v>H-7.142</v>
          </cell>
          <cell r="C10967" t="str">
            <v>VALVULA BETA COMPUERTA ELASTICA 2 1/2" ( Hierro ductil ASTM A-536 Clase 65-48-18 ). Incluye bridas y llave de operar.</v>
          </cell>
          <cell r="G10967" t="str">
            <v>und</v>
          </cell>
          <cell r="J10967">
            <v>569703</v>
          </cell>
        </row>
        <row r="10968">
          <cell r="B10968" t="str">
            <v>M03</v>
          </cell>
          <cell r="C10968" t="str">
            <v>EQUIPO BASICO ( Herramienta menor )</v>
          </cell>
          <cell r="F10968" t="str">
            <v>Ins</v>
          </cell>
          <cell r="G10968" t="str">
            <v>glb</v>
          </cell>
          <cell r="H10968">
            <v>0.4</v>
          </cell>
          <cell r="I10968">
            <v>2535.75</v>
          </cell>
          <cell r="J10968">
            <v>1014</v>
          </cell>
        </row>
        <row r="10969">
          <cell r="B10969" t="str">
            <v>I04</v>
          </cell>
          <cell r="C10969" t="str">
            <v>MANO DE OBRA BB (Instalaciones)</v>
          </cell>
          <cell r="F10969" t="str">
            <v>Ins</v>
          </cell>
          <cell r="G10969" t="str">
            <v>hc</v>
          </cell>
          <cell r="H10969">
            <v>5</v>
          </cell>
          <cell r="I10969">
            <v>19460.92380532817</v>
          </cell>
          <cell r="J10969">
            <v>97305</v>
          </cell>
        </row>
        <row r="10970">
          <cell r="B10970" t="str">
            <v>S189C</v>
          </cell>
          <cell r="C10970" t="str">
            <v>VALVULA BETA  compuerta Elástica, extremos Bridas, H.D ASTM 536  2 1/2"</v>
          </cell>
          <cell r="F10970" t="str">
            <v>Ins</v>
          </cell>
          <cell r="G10970" t="str">
            <v>und</v>
          </cell>
          <cell r="H10970">
            <v>1</v>
          </cell>
          <cell r="I10970">
            <v>358411.96902015316</v>
          </cell>
          <cell r="J10970">
            <v>358412</v>
          </cell>
        </row>
        <row r="10971">
          <cell r="B10971" t="str">
            <v>S37</v>
          </cell>
          <cell r="C10971" t="str">
            <v>CINTA TEFLON 10 m 1/2"</v>
          </cell>
          <cell r="F10971" t="str">
            <v>Ins</v>
          </cell>
          <cell r="G10971" t="str">
            <v>und</v>
          </cell>
          <cell r="H10971">
            <v>0.7</v>
          </cell>
          <cell r="I10971">
            <v>1050</v>
          </cell>
          <cell r="J10971">
            <v>735</v>
          </cell>
        </row>
        <row r="10972">
          <cell r="B10972" t="str">
            <v>S195</v>
          </cell>
          <cell r="C10972" t="str">
            <v>LLAVE Para operar valvula de compuerta elástica</v>
          </cell>
          <cell r="F10972" t="str">
            <v>Ins</v>
          </cell>
          <cell r="G10972" t="str">
            <v>und</v>
          </cell>
          <cell r="H10972">
            <v>1</v>
          </cell>
          <cell r="I10972">
            <v>112236.52603162303</v>
          </cell>
          <cell r="J10972">
            <v>112237</v>
          </cell>
        </row>
        <row r="10974">
          <cell r="A10974" t="str">
            <v>H-7.143</v>
          </cell>
          <cell r="C10974" t="str">
            <v>TUBERIA ACERO NEGRA  1 1/2"  Calibre 10  ASTM A 795 (Red Contra Incendio Descolgada) Incluye accesorios.</v>
          </cell>
          <cell r="G10974" t="str">
            <v>m</v>
          </cell>
          <cell r="J10974">
            <v>27617</v>
          </cell>
        </row>
        <row r="10975">
          <cell r="B10975" t="str">
            <v>M03</v>
          </cell>
          <cell r="C10975" t="str">
            <v>EQUIPO BASICO ( Herramienta menor )</v>
          </cell>
          <cell r="F10975" t="str">
            <v>Ins</v>
          </cell>
          <cell r="G10975" t="str">
            <v>glb</v>
          </cell>
          <cell r="H10975">
            <v>0.2</v>
          </cell>
          <cell r="I10975">
            <v>2535.75</v>
          </cell>
          <cell r="J10975">
            <v>507</v>
          </cell>
        </row>
        <row r="10976">
          <cell r="B10976" t="str">
            <v>M01</v>
          </cell>
          <cell r="C10976" t="str">
            <v>ANDAMIO METALICO TUBULAR (Sección de 2 marcos de 1.50*1.50 m.con 2 crucetas de 2.30 m.)</v>
          </cell>
          <cell r="F10976" t="str">
            <v>Ins</v>
          </cell>
          <cell r="G10976" t="str">
            <v>sm</v>
          </cell>
          <cell r="H10976">
            <v>5.0000000000000001E-3</v>
          </cell>
          <cell r="I10976">
            <v>5093.55</v>
          </cell>
          <cell r="J10976">
            <v>25</v>
          </cell>
        </row>
        <row r="10977">
          <cell r="B10977" t="str">
            <v>I04</v>
          </cell>
          <cell r="C10977" t="str">
            <v>MANO DE OBRA BB (Instalaciones)</v>
          </cell>
          <cell r="F10977" t="str">
            <v>Ins</v>
          </cell>
          <cell r="G10977" t="str">
            <v>hc</v>
          </cell>
          <cell r="H10977">
            <v>0.34</v>
          </cell>
          <cell r="I10977">
            <v>19460.92380532817</v>
          </cell>
          <cell r="J10977">
            <v>6617</v>
          </cell>
        </row>
        <row r="10978">
          <cell r="B10978" t="str">
            <v>S242C</v>
          </cell>
          <cell r="C10978" t="str">
            <v xml:space="preserve">TUBO ACERO NEGRA CONTRA INCENDIO 1 1/2" - Calibre 10 ASTM A795 - Tipo Colmena o equivalente. </v>
          </cell>
          <cell r="F10978" t="str">
            <v>Ins</v>
          </cell>
          <cell r="G10978" t="str">
            <v>m</v>
          </cell>
          <cell r="H10978">
            <v>1.03</v>
          </cell>
          <cell r="I10978">
            <v>14394.271500000001</v>
          </cell>
          <cell r="J10978">
            <v>14826</v>
          </cell>
        </row>
        <row r="10979">
          <cell r="B10979" t="str">
            <v>S68</v>
          </cell>
          <cell r="C10979" t="str">
            <v>UNION ACERO GALVANIZADO  2 1/2"</v>
          </cell>
          <cell r="F10979" t="str">
            <v>Ins</v>
          </cell>
          <cell r="G10979" t="str">
            <v>und</v>
          </cell>
          <cell r="H10979">
            <v>0.16700000000000001</v>
          </cell>
          <cell r="I10979">
            <v>13641.6</v>
          </cell>
          <cell r="J10979">
            <v>2278</v>
          </cell>
        </row>
        <row r="10980">
          <cell r="B10980" t="str">
            <v>S37</v>
          </cell>
          <cell r="C10980" t="str">
            <v>CINTA TEFLON 10 m 1/2"</v>
          </cell>
          <cell r="F10980" t="str">
            <v>Ins</v>
          </cell>
          <cell r="G10980" t="str">
            <v>und</v>
          </cell>
          <cell r="H10980">
            <v>0.8</v>
          </cell>
          <cell r="I10980">
            <v>1050</v>
          </cell>
          <cell r="J10980">
            <v>840</v>
          </cell>
        </row>
        <row r="10981">
          <cell r="B10981" t="str">
            <v>S108</v>
          </cell>
          <cell r="C10981" t="str">
            <v xml:space="preserve">ABRAZADERA EN ACERO, cremallera 8mm </v>
          </cell>
          <cell r="F10981" t="str">
            <v>Ins</v>
          </cell>
          <cell r="G10981" t="str">
            <v>und</v>
          </cell>
          <cell r="H10981">
            <v>2.0499999999999998</v>
          </cell>
          <cell r="I10981">
            <v>1231.125</v>
          </cell>
          <cell r="J10981">
            <v>2524</v>
          </cell>
        </row>
        <row r="10983">
          <cell r="A10983" t="str">
            <v>H-7.144</v>
          </cell>
          <cell r="C10983" t="str">
            <v>TUBERIA ACERO NEGRA  1 1/4"  Calibre 10  ASTM A 795 (Red Contra Incendio Descolgada) Incluye accesorios.</v>
          </cell>
          <cell r="G10983" t="str">
            <v>m</v>
          </cell>
          <cell r="J10983">
            <v>25630</v>
          </cell>
        </row>
        <row r="10984">
          <cell r="B10984" t="str">
            <v>M03</v>
          </cell>
          <cell r="C10984" t="str">
            <v>EQUIPO BASICO ( Herramienta menor )</v>
          </cell>
          <cell r="F10984" t="str">
            <v>Ins</v>
          </cell>
          <cell r="G10984" t="str">
            <v>glb</v>
          </cell>
          <cell r="H10984">
            <v>0.2</v>
          </cell>
          <cell r="I10984">
            <v>2535.75</v>
          </cell>
          <cell r="J10984">
            <v>507</v>
          </cell>
        </row>
        <row r="10985">
          <cell r="B10985" t="str">
            <v>M01</v>
          </cell>
          <cell r="C10985" t="str">
            <v>ANDAMIO METALICO TUBULAR (Sección de 2 marcos de 1.50*1.50 m.con 2 crucetas de 2.30 m.)</v>
          </cell>
          <cell r="F10985" t="str">
            <v>Ins</v>
          </cell>
          <cell r="G10985" t="str">
            <v>sm</v>
          </cell>
          <cell r="H10985">
            <v>5.0000000000000001E-3</v>
          </cell>
          <cell r="I10985">
            <v>5093.55</v>
          </cell>
          <cell r="J10985">
            <v>25</v>
          </cell>
        </row>
        <row r="10986">
          <cell r="B10986" t="str">
            <v>I04</v>
          </cell>
          <cell r="C10986" t="str">
            <v>MANO DE OBRA BB (Instalaciones)</v>
          </cell>
          <cell r="F10986" t="str">
            <v>Ins</v>
          </cell>
          <cell r="G10986" t="str">
            <v>hc</v>
          </cell>
          <cell r="H10986">
            <v>0.34</v>
          </cell>
          <cell r="I10986">
            <v>19460.92380532817</v>
          </cell>
          <cell r="J10986">
            <v>6617</v>
          </cell>
        </row>
        <row r="10987">
          <cell r="B10987" t="str">
            <v>S242D</v>
          </cell>
          <cell r="C10987" t="str">
            <v xml:space="preserve">TUBO ACERO NEGRA CONTRA INCENDIO 1 1/4" - Calibre 10 ASTM A795 - Tipo Colmena o equivalente. </v>
          </cell>
          <cell r="F10987" t="str">
            <v>Ins</v>
          </cell>
          <cell r="G10987" t="str">
            <v>m</v>
          </cell>
          <cell r="H10987">
            <v>1.03</v>
          </cell>
          <cell r="I10987">
            <v>12465.075000000001</v>
          </cell>
          <cell r="J10987">
            <v>12839</v>
          </cell>
        </row>
        <row r="10988">
          <cell r="B10988" t="str">
            <v>S68</v>
          </cell>
          <cell r="C10988" t="str">
            <v>UNION ACERO GALVANIZADO  2 1/2"</v>
          </cell>
          <cell r="F10988" t="str">
            <v>Ins</v>
          </cell>
          <cell r="G10988" t="str">
            <v>und</v>
          </cell>
          <cell r="H10988">
            <v>0.16700000000000001</v>
          </cell>
          <cell r="I10988">
            <v>13641.6</v>
          </cell>
          <cell r="J10988">
            <v>2278</v>
          </cell>
        </row>
        <row r="10989">
          <cell r="B10989" t="str">
            <v>S37</v>
          </cell>
          <cell r="C10989" t="str">
            <v>CINTA TEFLON 10 m 1/2"</v>
          </cell>
          <cell r="F10989" t="str">
            <v>Ins</v>
          </cell>
          <cell r="G10989" t="str">
            <v>und</v>
          </cell>
          <cell r="H10989">
            <v>0.8</v>
          </cell>
          <cell r="I10989">
            <v>1050</v>
          </cell>
          <cell r="J10989">
            <v>840</v>
          </cell>
        </row>
        <row r="10990">
          <cell r="B10990" t="str">
            <v>S108</v>
          </cell>
          <cell r="C10990" t="str">
            <v xml:space="preserve">ABRAZADERA EN ACERO, cremallera 8mm </v>
          </cell>
          <cell r="F10990" t="str">
            <v>Ins</v>
          </cell>
          <cell r="G10990" t="str">
            <v>und</v>
          </cell>
          <cell r="H10990">
            <v>2.0499999999999998</v>
          </cell>
          <cell r="I10990">
            <v>1231.125</v>
          </cell>
          <cell r="J10990">
            <v>2524</v>
          </cell>
        </row>
        <row r="10992">
          <cell r="A10992" t="str">
            <v>H-7.145</v>
          </cell>
          <cell r="C10992" t="str">
            <v>BUJE SOLDADO 4"X3" PVC  Incluye instalación, limpiador y soldadura</v>
          </cell>
          <cell r="G10992" t="str">
            <v>und</v>
          </cell>
          <cell r="J10992">
            <v>57434</v>
          </cell>
        </row>
        <row r="10993">
          <cell r="B10993" t="str">
            <v>M03</v>
          </cell>
          <cell r="C10993" t="str">
            <v>EQUIPO BASICO ( Herramienta menor )</v>
          </cell>
          <cell r="F10993" t="str">
            <v>Ins</v>
          </cell>
          <cell r="G10993" t="str">
            <v>glb</v>
          </cell>
          <cell r="H10993">
            <v>0.1</v>
          </cell>
          <cell r="I10993">
            <v>2535.75</v>
          </cell>
          <cell r="J10993">
            <v>254</v>
          </cell>
        </row>
        <row r="10994">
          <cell r="B10994" t="str">
            <v>I04</v>
          </cell>
          <cell r="C10994" t="str">
            <v>MANO DE OBRA BB (Instalaciones)</v>
          </cell>
          <cell r="F10994" t="str">
            <v>Ins</v>
          </cell>
          <cell r="G10994" t="str">
            <v>hc</v>
          </cell>
          <cell r="H10994">
            <v>0.8</v>
          </cell>
          <cell r="I10994">
            <v>19460.92380532817</v>
          </cell>
          <cell r="J10994">
            <v>15569</v>
          </cell>
        </row>
        <row r="10995">
          <cell r="B10995" t="str">
            <v>S291A</v>
          </cell>
          <cell r="C10995" t="str">
            <v>BUJE SOLDADO 4"X3" PVC</v>
          </cell>
          <cell r="F10995" t="str">
            <v>Ins</v>
          </cell>
          <cell r="G10995" t="str">
            <v>und</v>
          </cell>
          <cell r="H10995">
            <v>1</v>
          </cell>
          <cell r="I10995">
            <v>36234.449999999997</v>
          </cell>
          <cell r="J10995">
            <v>36234</v>
          </cell>
        </row>
        <row r="10996">
          <cell r="B10996" t="str">
            <v>S22</v>
          </cell>
          <cell r="C10996" t="str">
            <v>LIMPIADOR REM PVC 760 grms. (1/4)</v>
          </cell>
          <cell r="F10996" t="str">
            <v>Ins</v>
          </cell>
          <cell r="G10996" t="str">
            <v>und</v>
          </cell>
          <cell r="H10996">
            <v>3.2000000000000001E-2</v>
          </cell>
          <cell r="I10996">
            <v>55831.65</v>
          </cell>
          <cell r="J10996">
            <v>1787</v>
          </cell>
        </row>
        <row r="10997">
          <cell r="B10997" t="str">
            <v>S36</v>
          </cell>
          <cell r="C10997" t="str">
            <v>SOLDADURA PVC LIQUIDA 1/4</v>
          </cell>
          <cell r="F10997" t="str">
            <v>Ins</v>
          </cell>
          <cell r="G10997" t="str">
            <v>und</v>
          </cell>
          <cell r="H10997">
            <v>3.1E-2</v>
          </cell>
          <cell r="I10997">
            <v>115790.85</v>
          </cell>
          <cell r="J10997">
            <v>3590</v>
          </cell>
        </row>
        <row r="10999">
          <cell r="A10999" t="str">
            <v>H-7.146</v>
          </cell>
          <cell r="C10999" t="str">
            <v>MEDIDOR DE AGUA 2" -MECANICO- Suministro e instalación y funcionamiento a todo costo</v>
          </cell>
          <cell r="G10999" t="str">
            <v>und</v>
          </cell>
          <cell r="J10999">
            <v>1769135</v>
          </cell>
        </row>
        <row r="11000">
          <cell r="B11000" t="str">
            <v>M03</v>
          </cell>
          <cell r="C11000" t="str">
            <v>EQUIPO BASICO ( Herramienta menor )</v>
          </cell>
          <cell r="F11000" t="str">
            <v>Ins</v>
          </cell>
          <cell r="G11000" t="str">
            <v>glb</v>
          </cell>
          <cell r="H11000">
            <v>0.6</v>
          </cell>
          <cell r="I11000">
            <v>2535.75</v>
          </cell>
          <cell r="J11000">
            <v>1521</v>
          </cell>
        </row>
        <row r="11001">
          <cell r="B11001" t="str">
            <v>AA81</v>
          </cell>
          <cell r="C11001" t="str">
            <v>TRANSPORTE, INSTALACIÓN Y PUESTA EN FUNCIONAMIENTO DE MEDIDORES. (Incluye traslado del insumo y técnico certificado como instalador de redes de abasto y desagües en edificaciones residenciales y comerciales por el SENA, con experiencia general de tres (3) años.</v>
          </cell>
          <cell r="F11001" t="str">
            <v>Ana</v>
          </cell>
          <cell r="G11001" t="str">
            <v>glb</v>
          </cell>
          <cell r="H11001">
            <v>1</v>
          </cell>
          <cell r="I11001">
            <v>407424.42657917563</v>
          </cell>
          <cell r="J11001">
            <v>407424</v>
          </cell>
        </row>
        <row r="11002">
          <cell r="B11002" t="str">
            <v>S112A</v>
          </cell>
          <cell r="C11002" t="str">
            <v>MEDIDOR DE AGUA 2" mecánico; elementos y accesorios de conexión a todo costo.</v>
          </cell>
          <cell r="F11002" t="str">
            <v>Ins</v>
          </cell>
          <cell r="G11002" t="str">
            <v>und</v>
          </cell>
          <cell r="H11002">
            <v>1</v>
          </cell>
          <cell r="I11002">
            <v>1360190.1058666767</v>
          </cell>
          <cell r="J11002">
            <v>1360190</v>
          </cell>
        </row>
        <row r="11004">
          <cell r="A11004" t="str">
            <v>H-7.147</v>
          </cell>
          <cell r="C11004" t="str">
            <v>MEDIDOR DE AGUA 3" -MECANICO- Suministro e instalación y funcionamiento a todo costo, incluye filtro en YEE de 3"</v>
          </cell>
          <cell r="G11004" t="str">
            <v>und</v>
          </cell>
          <cell r="J11004">
            <v>2395138</v>
          </cell>
        </row>
        <row r="11005">
          <cell r="B11005" t="str">
            <v>M03</v>
          </cell>
          <cell r="C11005" t="str">
            <v>EQUIPO BASICO ( Herramienta menor )</v>
          </cell>
          <cell r="F11005" t="str">
            <v>Ins</v>
          </cell>
          <cell r="G11005" t="str">
            <v>glb</v>
          </cell>
          <cell r="H11005">
            <v>0.6</v>
          </cell>
          <cell r="I11005">
            <v>2535.75</v>
          </cell>
          <cell r="J11005">
            <v>1521</v>
          </cell>
        </row>
        <row r="11006">
          <cell r="B11006" t="str">
            <v>AA81</v>
          </cell>
          <cell r="C11006" t="str">
            <v>TRANSPORTE, INSTALACIÓN Y PUESTA EN FUNCIONAMIENTO DE MEDIDORES. (Incluye traslado del insumo y técnico certificado como instalador de redes de abasto y desagües en edificaciones residenciales y comerciales por el SENA, con experiencia general de tres (3) años.</v>
          </cell>
          <cell r="F11006" t="str">
            <v>Ana</v>
          </cell>
          <cell r="G11006" t="str">
            <v>glb</v>
          </cell>
          <cell r="H11006">
            <v>1</v>
          </cell>
          <cell r="I11006">
            <v>407424.42657917563</v>
          </cell>
          <cell r="J11006">
            <v>407424</v>
          </cell>
        </row>
        <row r="11007">
          <cell r="B11007" t="str">
            <v>S112B</v>
          </cell>
          <cell r="C11007" t="str">
            <v>MEDIDOR DE AGUA 3" mecánico; elementos y accesorios de conexión a todo costo.</v>
          </cell>
          <cell r="F11007" t="str">
            <v>Ins</v>
          </cell>
          <cell r="G11007" t="str">
            <v>und</v>
          </cell>
          <cell r="H11007">
            <v>1</v>
          </cell>
          <cell r="I11007">
            <v>1623398.4494504335</v>
          </cell>
          <cell r="J11007">
            <v>1623398</v>
          </cell>
        </row>
        <row r="11008">
          <cell r="B11008" t="str">
            <v>S751</v>
          </cell>
          <cell r="C11008" t="str">
            <v>FILTRO EN "YEE" 3" rosca interna no bridado en HF. Incluye canastilla en acero o similar.</v>
          </cell>
          <cell r="F11008" t="str">
            <v>Ins</v>
          </cell>
          <cell r="G11008" t="str">
            <v>und</v>
          </cell>
          <cell r="H11008">
            <v>1</v>
          </cell>
          <cell r="I11008">
            <v>362794.75777944003</v>
          </cell>
          <cell r="J11008">
            <v>362795</v>
          </cell>
        </row>
        <row r="11010">
          <cell r="A11010" t="str">
            <v>H-7.148</v>
          </cell>
          <cell r="C11010" t="str">
            <v>MEDIDOR DE AGUA 4" -MECANICO- Suministro e instalación y funcionamiento a todo costo</v>
          </cell>
          <cell r="G11010" t="str">
            <v>und</v>
          </cell>
          <cell r="J11010">
            <v>2317197</v>
          </cell>
        </row>
        <row r="11011">
          <cell r="B11011" t="str">
            <v>M03</v>
          </cell>
          <cell r="C11011" t="str">
            <v>EQUIPO BASICO ( Herramienta menor )</v>
          </cell>
          <cell r="F11011" t="str">
            <v>Ins</v>
          </cell>
          <cell r="G11011" t="str">
            <v>glb</v>
          </cell>
          <cell r="H11011">
            <v>0.6</v>
          </cell>
          <cell r="I11011">
            <v>2535.75</v>
          </cell>
          <cell r="J11011">
            <v>1521</v>
          </cell>
        </row>
        <row r="11012">
          <cell r="B11012" t="str">
            <v>AA81</v>
          </cell>
          <cell r="C11012" t="str">
            <v>TRANSPORTE, INSTALACIÓN Y PUESTA EN FUNCIONAMIENTO DE MEDIDORES. (Incluye traslado del insumo y técnico certificado como instalador de redes de abasto y desagües en edificaciones residenciales y comerciales por el SENA, con experiencia general de tres (3) años.</v>
          </cell>
          <cell r="F11012" t="str">
            <v>Ana</v>
          </cell>
          <cell r="G11012" t="str">
            <v>glb</v>
          </cell>
          <cell r="H11012">
            <v>1</v>
          </cell>
          <cell r="I11012">
            <v>407424.42657917563</v>
          </cell>
          <cell r="J11012">
            <v>407424</v>
          </cell>
        </row>
        <row r="11013">
          <cell r="B11013" t="str">
            <v>S112C</v>
          </cell>
          <cell r="C11013" t="str">
            <v>MEDIDOR DE AGUA 4" mecánico; elementos y accesorios de conexión a todo costo.</v>
          </cell>
          <cell r="F11013" t="str">
            <v>Ins</v>
          </cell>
          <cell r="G11013" t="str">
            <v>und</v>
          </cell>
          <cell r="H11013">
            <v>1</v>
          </cell>
          <cell r="I11013">
            <v>1908252.0532854837</v>
          </cell>
          <cell r="J11013">
            <v>1908252</v>
          </cell>
        </row>
        <row r="11015">
          <cell r="A11015" t="str">
            <v>H-7.149</v>
          </cell>
          <cell r="C11015" t="str">
            <v>VALVULA MARIPOSA PVC UNION BRIDADA 6'' Incluye instalación, tornillería, empaques, bridas PVC unión soldada, limpiador y soldadura y todos los elementos y accesorios para el correcto funcionamiento de la válvula</v>
          </cell>
          <cell r="G11015" t="str">
            <v>und</v>
          </cell>
          <cell r="J11015">
            <v>484908</v>
          </cell>
        </row>
        <row r="11016">
          <cell r="B11016" t="str">
            <v>M03</v>
          </cell>
          <cell r="C11016" t="str">
            <v>EQUIPO BASICO ( Herramienta menor )</v>
          </cell>
          <cell r="F11016" t="str">
            <v>Ins</v>
          </cell>
          <cell r="G11016" t="str">
            <v>glb</v>
          </cell>
          <cell r="H11016">
            <v>0.1</v>
          </cell>
          <cell r="I11016">
            <v>2535.75</v>
          </cell>
          <cell r="J11016">
            <v>254</v>
          </cell>
        </row>
        <row r="11017">
          <cell r="B11017" t="str">
            <v>I04</v>
          </cell>
          <cell r="C11017" t="str">
            <v>MANO DE OBRA BB (Instalaciones)</v>
          </cell>
          <cell r="F11017" t="str">
            <v>Ins</v>
          </cell>
          <cell r="G11017" t="str">
            <v>hc</v>
          </cell>
          <cell r="H11017">
            <v>1.1000000000000001</v>
          </cell>
          <cell r="I11017">
            <v>19460.92380532817</v>
          </cell>
          <cell r="J11017">
            <v>21407</v>
          </cell>
        </row>
        <row r="11018">
          <cell r="B11018" t="str">
            <v>S268A</v>
          </cell>
          <cell r="C11018" t="str">
            <v>VALVULA MARIPOSA PVC UNION BRIDADA 6"</v>
          </cell>
          <cell r="F11018" t="str">
            <v>Ins</v>
          </cell>
          <cell r="G11018" t="str">
            <v>und</v>
          </cell>
          <cell r="H11018">
            <v>1</v>
          </cell>
          <cell r="I11018">
            <v>134494.5</v>
          </cell>
          <cell r="J11018">
            <v>134495</v>
          </cell>
        </row>
        <row r="11019">
          <cell r="B11019" t="str">
            <v>S259A</v>
          </cell>
          <cell r="C11019" t="str">
            <v>BRIDA EN PVC UNION SOLDADA 6" SCH 80</v>
          </cell>
          <cell r="F11019" t="str">
            <v>Ins</v>
          </cell>
          <cell r="G11019" t="str">
            <v>und</v>
          </cell>
          <cell r="H11019">
            <v>2</v>
          </cell>
          <cell r="I11019">
            <v>117863.424</v>
          </cell>
          <cell r="J11019">
            <v>235727</v>
          </cell>
        </row>
        <row r="11020">
          <cell r="B11020" t="str">
            <v>S95</v>
          </cell>
          <cell r="C11020" t="str">
            <v>UNION SANITARIA 6" PVC</v>
          </cell>
          <cell r="F11020" t="str">
            <v>Ins</v>
          </cell>
          <cell r="G11020" t="str">
            <v>und</v>
          </cell>
          <cell r="H11020">
            <v>2</v>
          </cell>
          <cell r="I11020">
            <v>38272.5</v>
          </cell>
          <cell r="J11020">
            <v>76545</v>
          </cell>
        </row>
        <row r="11021">
          <cell r="B11021" t="str">
            <v>S22</v>
          </cell>
          <cell r="C11021" t="str">
            <v>LIMPIADOR REM PVC 760 grms. (1/4)</v>
          </cell>
          <cell r="F11021" t="str">
            <v>Ins</v>
          </cell>
          <cell r="G11021" t="str">
            <v>und</v>
          </cell>
          <cell r="H11021">
            <v>0.15</v>
          </cell>
          <cell r="I11021">
            <v>55831.65</v>
          </cell>
          <cell r="J11021">
            <v>8375</v>
          </cell>
        </row>
        <row r="11022">
          <cell r="B11022" t="str">
            <v>S36</v>
          </cell>
          <cell r="C11022" t="str">
            <v>SOLDADURA PVC LIQUIDA 1/4</v>
          </cell>
          <cell r="F11022" t="str">
            <v>Ins</v>
          </cell>
          <cell r="G11022" t="str">
            <v>und</v>
          </cell>
          <cell r="H11022">
            <v>7.0000000000000007E-2</v>
          </cell>
          <cell r="I11022">
            <v>115790.85</v>
          </cell>
          <cell r="J11022">
            <v>8105</v>
          </cell>
        </row>
        <row r="11024">
          <cell r="A11024" t="str">
            <v>H-7.150</v>
          </cell>
          <cell r="C11024" t="str">
            <v>VALVULA DE PIE CON COLADERA  2"  (Incluye universal )</v>
          </cell>
          <cell r="G11024" t="str">
            <v>und</v>
          </cell>
          <cell r="J11024">
            <v>223101</v>
          </cell>
        </row>
        <row r="11025">
          <cell r="B11025" t="str">
            <v>M03</v>
          </cell>
          <cell r="C11025" t="str">
            <v>EQUIPO BASICO ( Herramienta menor )</v>
          </cell>
          <cell r="F11025" t="str">
            <v>Ins</v>
          </cell>
          <cell r="G11025" t="str">
            <v>glb</v>
          </cell>
          <cell r="H11025">
            <v>0.2</v>
          </cell>
          <cell r="I11025">
            <v>2535.75</v>
          </cell>
          <cell r="J11025">
            <v>507</v>
          </cell>
        </row>
        <row r="11026">
          <cell r="B11026" t="str">
            <v>I04</v>
          </cell>
          <cell r="C11026" t="str">
            <v>MANO DE OBRA BB (Instalaciones)</v>
          </cell>
          <cell r="F11026" t="str">
            <v>Ins</v>
          </cell>
          <cell r="G11026" t="str">
            <v>hc</v>
          </cell>
          <cell r="H11026">
            <v>1.59</v>
          </cell>
          <cell r="I11026">
            <v>19460.92380532817</v>
          </cell>
          <cell r="J11026">
            <v>30943</v>
          </cell>
        </row>
        <row r="11027">
          <cell r="B11027" t="str">
            <v>S81A</v>
          </cell>
          <cell r="C11027" t="str">
            <v>VALVULA DE PIE CON COLADERA - 2"</v>
          </cell>
          <cell r="F11027" t="str">
            <v>Ins</v>
          </cell>
          <cell r="G11027" t="str">
            <v>und</v>
          </cell>
          <cell r="H11027">
            <v>1</v>
          </cell>
          <cell r="I11027">
            <v>159037.61237825756</v>
          </cell>
          <cell r="J11027">
            <v>159038</v>
          </cell>
        </row>
        <row r="11028">
          <cell r="B11028" t="str">
            <v>S78</v>
          </cell>
          <cell r="C11028" t="str">
            <v xml:space="preserve">UNIVERSAL ACERO GALVANIZADO - 2" </v>
          </cell>
          <cell r="F11028" t="str">
            <v>Ins</v>
          </cell>
          <cell r="G11028" t="str">
            <v>und</v>
          </cell>
          <cell r="H11028">
            <v>1</v>
          </cell>
          <cell r="I11028">
            <v>31668</v>
          </cell>
          <cell r="J11028">
            <v>31668</v>
          </cell>
        </row>
        <row r="11029">
          <cell r="B11029" t="str">
            <v>S37</v>
          </cell>
          <cell r="C11029" t="str">
            <v>CINTA TEFLON 10 m 1/2"</v>
          </cell>
          <cell r="F11029" t="str">
            <v>Ins</v>
          </cell>
          <cell r="G11029" t="str">
            <v>und</v>
          </cell>
          <cell r="H11029">
            <v>0.9</v>
          </cell>
          <cell r="I11029">
            <v>1050</v>
          </cell>
          <cell r="J11029">
            <v>945</v>
          </cell>
        </row>
        <row r="11031">
          <cell r="A11031" t="str">
            <v>H-7.151</v>
          </cell>
          <cell r="C11031" t="str">
            <v>SUMINISTRO E INSTALACIÓN FLOTADOR 2". Válvula de bronce.</v>
          </cell>
          <cell r="G11031" t="str">
            <v>und</v>
          </cell>
          <cell r="J11031">
            <v>260445</v>
          </cell>
        </row>
        <row r="11032">
          <cell r="B11032" t="str">
            <v>S245A</v>
          </cell>
          <cell r="C11032" t="str">
            <v>FLOTADOR 2" VALVULA DE BRONCE</v>
          </cell>
          <cell r="F11032" t="str">
            <v>Ins</v>
          </cell>
          <cell r="G11032" t="str">
            <v>und</v>
          </cell>
          <cell r="H11032">
            <v>1</v>
          </cell>
          <cell r="I11032">
            <v>216038.55</v>
          </cell>
          <cell r="J11032">
            <v>216039</v>
          </cell>
        </row>
        <row r="11033">
          <cell r="B11033" t="str">
            <v>M03</v>
          </cell>
          <cell r="C11033" t="str">
            <v>EQUIPO BASICO ( Herramienta menor )</v>
          </cell>
          <cell r="F11033" t="str">
            <v>Ins</v>
          </cell>
          <cell r="G11033" t="str">
            <v>glb</v>
          </cell>
          <cell r="H11033">
            <v>6</v>
          </cell>
          <cell r="I11033">
            <v>2535.75</v>
          </cell>
          <cell r="J11033">
            <v>15215</v>
          </cell>
        </row>
        <row r="11034">
          <cell r="B11034" t="str">
            <v>I04</v>
          </cell>
          <cell r="C11034" t="str">
            <v>MANO DE OBRA BB (Instalaciones)</v>
          </cell>
          <cell r="F11034" t="str">
            <v>Ins</v>
          </cell>
          <cell r="G11034" t="str">
            <v>hc</v>
          </cell>
          <cell r="H11034">
            <v>1.5</v>
          </cell>
          <cell r="I11034">
            <v>19460.92380532817</v>
          </cell>
          <cell r="J11034">
            <v>29191</v>
          </cell>
        </row>
        <row r="11036">
          <cell r="A11036" t="str">
            <v>H-7.152</v>
          </cell>
          <cell r="C11036" t="str">
            <v>VENTOSA 1" DOBLE EFECTO (Incluye accesorios)</v>
          </cell>
          <cell r="G11036" t="str">
            <v>und</v>
          </cell>
          <cell r="J11036">
            <v>153207</v>
          </cell>
        </row>
        <row r="11037">
          <cell r="B11037" t="str">
            <v>M03</v>
          </cell>
          <cell r="C11037" t="str">
            <v>EQUIPO BASICO ( Herramienta menor )</v>
          </cell>
          <cell r="F11037" t="str">
            <v>Ins</v>
          </cell>
          <cell r="G11037" t="str">
            <v>glb</v>
          </cell>
          <cell r="H11037">
            <v>0.4</v>
          </cell>
          <cell r="I11037">
            <v>2535.75</v>
          </cell>
          <cell r="J11037">
            <v>1014</v>
          </cell>
        </row>
        <row r="11038">
          <cell r="B11038" t="str">
            <v>I04</v>
          </cell>
          <cell r="C11038" t="str">
            <v>MANO DE OBRA BB (Instalaciones)</v>
          </cell>
          <cell r="F11038" t="str">
            <v>Ins</v>
          </cell>
          <cell r="G11038" t="str">
            <v>hc</v>
          </cell>
          <cell r="H11038">
            <v>5</v>
          </cell>
          <cell r="I11038">
            <v>19460.92380532817</v>
          </cell>
          <cell r="J11038">
            <v>97305</v>
          </cell>
        </row>
        <row r="11039">
          <cell r="B11039" t="str">
            <v>S312</v>
          </cell>
          <cell r="C11039" t="str">
            <v>(VENTOSA) VÁLVULA DE AIRE X-294 1” Doble Efecto</v>
          </cell>
          <cell r="F11039" t="str">
            <v>Ins</v>
          </cell>
          <cell r="G11039" t="str">
            <v>und</v>
          </cell>
          <cell r="H11039">
            <v>1</v>
          </cell>
          <cell r="I11039">
            <v>40322.910424137728</v>
          </cell>
          <cell r="J11039">
            <v>40323</v>
          </cell>
        </row>
        <row r="11040">
          <cell r="B11040" t="str">
            <v>S37</v>
          </cell>
          <cell r="C11040" t="str">
            <v>CINTA TEFLON 10 m 1/2"</v>
          </cell>
          <cell r="F11040" t="str">
            <v>Ins</v>
          </cell>
          <cell r="G11040" t="str">
            <v>und</v>
          </cell>
          <cell r="H11040">
            <v>0.7</v>
          </cell>
          <cell r="I11040">
            <v>1050</v>
          </cell>
          <cell r="J11040">
            <v>735</v>
          </cell>
        </row>
        <row r="11041">
          <cell r="B11041" t="str">
            <v>S372</v>
          </cell>
          <cell r="C11041" t="str">
            <v>UNIVERSAL PVC DE 1"</v>
          </cell>
          <cell r="F11041" t="str">
            <v>Ins</v>
          </cell>
          <cell r="G11041" t="str">
            <v>und</v>
          </cell>
          <cell r="H11041">
            <v>1</v>
          </cell>
          <cell r="I11041">
            <v>10870.65</v>
          </cell>
          <cell r="J11041">
            <v>10871</v>
          </cell>
        </row>
        <row r="11042">
          <cell r="B11042" t="str">
            <v>S314</v>
          </cell>
          <cell r="C11042" t="str">
            <v>TEE SENCILLA 1"</v>
          </cell>
          <cell r="F11042" t="str">
            <v>Ins</v>
          </cell>
          <cell r="G11042" t="str">
            <v>und</v>
          </cell>
          <cell r="H11042">
            <v>1</v>
          </cell>
          <cell r="I11042">
            <v>2959.11</v>
          </cell>
          <cell r="J11042">
            <v>2959</v>
          </cell>
        </row>
        <row r="11044">
          <cell r="A11044" t="str">
            <v>H-7.153</v>
          </cell>
          <cell r="C11044" t="str">
            <v>TUBERIA PE 100 ALTA DENSIDAD - PEAD 63mm PN8 RDE 21 CON UNION A TOPE POR TERMOFUSION. (Incluye cama de apoyo, relleno inicial en recebo B-200, instalación, accesorios y cinta de demarcación.)</v>
          </cell>
          <cell r="G11044" t="str">
            <v>m</v>
          </cell>
          <cell r="J11044">
            <v>33526</v>
          </cell>
        </row>
        <row r="11045">
          <cell r="B11045" t="str">
            <v>M03</v>
          </cell>
          <cell r="C11045" t="str">
            <v>EQUIPO BASICO ( Herramienta menor )</v>
          </cell>
          <cell r="F11045" t="str">
            <v>Ins</v>
          </cell>
          <cell r="G11045" t="str">
            <v>glb</v>
          </cell>
          <cell r="H11045">
            <v>0.2</v>
          </cell>
          <cell r="I11045">
            <v>2535.75</v>
          </cell>
          <cell r="J11045">
            <v>507</v>
          </cell>
        </row>
        <row r="11046">
          <cell r="B11046" t="str">
            <v>I04</v>
          </cell>
          <cell r="C11046" t="str">
            <v>MANO DE OBRA BB (Instalaciones)</v>
          </cell>
          <cell r="F11046" t="str">
            <v>Ins</v>
          </cell>
          <cell r="G11046" t="str">
            <v>hc</v>
          </cell>
          <cell r="H11046">
            <v>0.4</v>
          </cell>
          <cell r="I11046">
            <v>19460.92380532817</v>
          </cell>
          <cell r="J11046">
            <v>7784</v>
          </cell>
        </row>
        <row r="11047">
          <cell r="B11047" t="str">
            <v>S315</v>
          </cell>
          <cell r="C11047" t="str">
            <v>TUBERIA PE 100 ALTA DENSIDAD - PEAD 63mm PN8 RDE 21</v>
          </cell>
          <cell r="F11047" t="str">
            <v>Ins</v>
          </cell>
          <cell r="G11047" t="str">
            <v>m</v>
          </cell>
          <cell r="H11047">
            <v>1.05</v>
          </cell>
          <cell r="I11047">
            <v>9466.7038586764011</v>
          </cell>
          <cell r="J11047">
            <v>9940</v>
          </cell>
        </row>
        <row r="11048">
          <cell r="B11048" t="str">
            <v>S316</v>
          </cell>
          <cell r="C11048" t="str">
            <v xml:space="preserve">UNION A TOPE </v>
          </cell>
          <cell r="F11048" t="str">
            <v>Ins</v>
          </cell>
          <cell r="G11048" t="str">
            <v>und</v>
          </cell>
          <cell r="H11048">
            <v>0.16600000000000001</v>
          </cell>
          <cell r="I11048">
            <v>39550.658497036544</v>
          </cell>
          <cell r="J11048">
            <v>6565</v>
          </cell>
        </row>
        <row r="11049">
          <cell r="B11049" t="str">
            <v>M21</v>
          </cell>
          <cell r="C11049" t="str">
            <v xml:space="preserve">EQUIPO DE TERMOFUSION </v>
          </cell>
          <cell r="F11049" t="str">
            <v>Ins</v>
          </cell>
          <cell r="G11049" t="str">
            <v>dd</v>
          </cell>
          <cell r="H11049">
            <v>0.01</v>
          </cell>
          <cell r="I11049">
            <v>333613.5576002273</v>
          </cell>
          <cell r="J11049">
            <v>3336</v>
          </cell>
        </row>
        <row r="11050">
          <cell r="B11050" t="str">
            <v>AA19</v>
          </cell>
          <cell r="C11050" t="str">
            <v>BASE B-200 (extendida y compactada)</v>
          </cell>
          <cell r="F11050" t="str">
            <v>Ana</v>
          </cell>
          <cell r="G11050" t="str">
            <v>m3</v>
          </cell>
          <cell r="H11050">
            <v>7.0000000000000007E-2</v>
          </cell>
          <cell r="I11050">
            <v>69350.399999999994</v>
          </cell>
          <cell r="J11050">
            <v>4855</v>
          </cell>
        </row>
        <row r="11051">
          <cell r="B11051" t="str">
            <v>O02</v>
          </cell>
          <cell r="C11051" t="str">
            <v>CINTA DE DEMARCACION * 10 m.</v>
          </cell>
          <cell r="F11051" t="str">
            <v>Ins</v>
          </cell>
          <cell r="G11051" t="str">
            <v>m</v>
          </cell>
          <cell r="H11051">
            <v>1.03</v>
          </cell>
          <cell r="I11051">
            <v>522.9</v>
          </cell>
          <cell r="J11051">
            <v>539</v>
          </cell>
        </row>
        <row r="11053">
          <cell r="A11053" t="str">
            <v>H-7.154</v>
          </cell>
          <cell r="C11053" t="str">
            <v>TUBERIA PVC-P  RDE 21  2" Agua Fria - para conexiones PTAR (instalación  y accesorios).</v>
          </cell>
          <cell r="G11053" t="str">
            <v>m</v>
          </cell>
          <cell r="J11053">
            <v>35865</v>
          </cell>
        </row>
        <row r="11054">
          <cell r="B11054" t="str">
            <v>M03</v>
          </cell>
          <cell r="C11054" t="str">
            <v>EQUIPO BASICO ( Herramienta menor )</v>
          </cell>
          <cell r="F11054" t="str">
            <v>Ins</v>
          </cell>
          <cell r="G11054" t="str">
            <v>glb</v>
          </cell>
          <cell r="H11054">
            <v>0.2</v>
          </cell>
          <cell r="I11054">
            <v>2535.75</v>
          </cell>
          <cell r="J11054">
            <v>507</v>
          </cell>
        </row>
        <row r="11055">
          <cell r="B11055" t="str">
            <v>I04</v>
          </cell>
          <cell r="C11055" t="str">
            <v>MANO DE OBRA BB (Instalaciones)</v>
          </cell>
          <cell r="F11055" t="str">
            <v>Ins</v>
          </cell>
          <cell r="G11055" t="str">
            <v>hc</v>
          </cell>
          <cell r="H11055">
            <v>0.3</v>
          </cell>
          <cell r="I11055">
            <v>19460.92380532817</v>
          </cell>
          <cell r="J11055">
            <v>5838</v>
          </cell>
        </row>
        <row r="11056">
          <cell r="B11056" t="str">
            <v>S51</v>
          </cell>
          <cell r="C11056" t="str">
            <v xml:space="preserve">TUBO PRESION RDE 21 PVC  200 psi  -  2"  </v>
          </cell>
          <cell r="F11056" t="str">
            <v>Ins</v>
          </cell>
          <cell r="G11056" t="str">
            <v>m</v>
          </cell>
          <cell r="H11056">
            <v>1</v>
          </cell>
          <cell r="I11056">
            <v>20082.125</v>
          </cell>
          <cell r="J11056">
            <v>20082</v>
          </cell>
        </row>
        <row r="11057">
          <cell r="B11057" t="str">
            <v>S92</v>
          </cell>
          <cell r="C11057" t="str">
            <v>ACCESORIOS PVC-P  2" ( Codo , unión y tapón )</v>
          </cell>
          <cell r="F11057" t="str">
            <v>Ins</v>
          </cell>
          <cell r="G11057" t="str">
            <v>und</v>
          </cell>
          <cell r="H11057">
            <v>0.16700000000000001</v>
          </cell>
          <cell r="I11057">
            <v>25348.05</v>
          </cell>
          <cell r="J11057">
            <v>4233</v>
          </cell>
        </row>
        <row r="11058">
          <cell r="B11058" t="str">
            <v>S22</v>
          </cell>
          <cell r="C11058" t="str">
            <v>LIMPIADOR REM PVC 760 grms. (1/4)</v>
          </cell>
          <cell r="F11058" t="str">
            <v>Ins</v>
          </cell>
          <cell r="G11058" t="str">
            <v>und</v>
          </cell>
          <cell r="H11058">
            <v>3.1E-2</v>
          </cell>
          <cell r="I11058">
            <v>55831.65</v>
          </cell>
          <cell r="J11058">
            <v>1731</v>
          </cell>
        </row>
        <row r="11059">
          <cell r="B11059" t="str">
            <v>S36</v>
          </cell>
          <cell r="C11059" t="str">
            <v>SOLDADURA PVC LIQUIDA 1/4</v>
          </cell>
          <cell r="F11059" t="str">
            <v>Ins</v>
          </cell>
          <cell r="G11059" t="str">
            <v>und</v>
          </cell>
          <cell r="H11059">
            <v>0.03</v>
          </cell>
          <cell r="I11059">
            <v>115790.85</v>
          </cell>
          <cell r="J11059">
            <v>3474</v>
          </cell>
        </row>
        <row r="11061">
          <cell r="A11061" t="str">
            <v>H-7.155</v>
          </cell>
          <cell r="C11061" t="str">
            <v>TUBERIA PVC-P  RDE 21  2 1/2" Agua Fria - para conexiones PTAR (instalación  y accesorios).</v>
          </cell>
          <cell r="G11061" t="str">
            <v>m</v>
          </cell>
          <cell r="J11061">
            <v>57763</v>
          </cell>
        </row>
        <row r="11062">
          <cell r="B11062" t="str">
            <v>M03</v>
          </cell>
          <cell r="C11062" t="str">
            <v>EQUIPO BASICO ( Herramienta menor )</v>
          </cell>
          <cell r="F11062" t="str">
            <v>Ins</v>
          </cell>
          <cell r="G11062" t="str">
            <v>glb</v>
          </cell>
          <cell r="H11062">
            <v>0.2</v>
          </cell>
          <cell r="I11062">
            <v>2535.75</v>
          </cell>
          <cell r="J11062">
            <v>507</v>
          </cell>
        </row>
        <row r="11063">
          <cell r="B11063" t="str">
            <v>I04</v>
          </cell>
          <cell r="C11063" t="str">
            <v>MANO DE OBRA BB (Instalaciones)</v>
          </cell>
          <cell r="F11063" t="str">
            <v>Ins</v>
          </cell>
          <cell r="G11063" t="str">
            <v>hc</v>
          </cell>
          <cell r="H11063">
            <v>0.3</v>
          </cell>
          <cell r="I11063">
            <v>19460.92380532817</v>
          </cell>
          <cell r="J11063">
            <v>5838</v>
          </cell>
        </row>
        <row r="11064">
          <cell r="B11064" t="str">
            <v>S53</v>
          </cell>
          <cell r="C11064" t="str">
            <v>TUBO PRESION RDE 21 PVC 200 psi  -  2 1/2"</v>
          </cell>
          <cell r="F11064" t="str">
            <v>Ins</v>
          </cell>
          <cell r="G11064" t="str">
            <v>m</v>
          </cell>
          <cell r="H11064">
            <v>1</v>
          </cell>
          <cell r="I11064">
            <v>32546.149999999998</v>
          </cell>
          <cell r="J11064">
            <v>32546</v>
          </cell>
        </row>
        <row r="11065">
          <cell r="B11065" t="str">
            <v>S235</v>
          </cell>
          <cell r="C11065" t="str">
            <v>ACCESORIOS PVC-P  2 1/2" ( Codo , unión y tapón )</v>
          </cell>
          <cell r="F11065" t="str">
            <v>Ins</v>
          </cell>
          <cell r="G11065" t="str">
            <v>und</v>
          </cell>
          <cell r="H11065">
            <v>0.16700000000000001</v>
          </cell>
          <cell r="I11065">
            <v>74647.649999999994</v>
          </cell>
          <cell r="J11065">
            <v>12466</v>
          </cell>
        </row>
        <row r="11066">
          <cell r="B11066" t="str">
            <v>S22</v>
          </cell>
          <cell r="C11066" t="str">
            <v>LIMPIADOR REM PVC 760 grms. (1/4)</v>
          </cell>
          <cell r="F11066" t="str">
            <v>Ins</v>
          </cell>
          <cell r="G11066" t="str">
            <v>und</v>
          </cell>
          <cell r="H11066">
            <v>3.7999999999999999E-2</v>
          </cell>
          <cell r="I11066">
            <v>55831.65</v>
          </cell>
          <cell r="J11066">
            <v>2122</v>
          </cell>
        </row>
        <row r="11067">
          <cell r="B11067" t="str">
            <v>S36</v>
          </cell>
          <cell r="C11067" t="str">
            <v>SOLDADURA PVC LIQUIDA 1/4</v>
          </cell>
          <cell r="F11067" t="str">
            <v>Ins</v>
          </cell>
          <cell r="G11067" t="str">
            <v>und</v>
          </cell>
          <cell r="H11067">
            <v>3.6999999999999998E-2</v>
          </cell>
          <cell r="I11067">
            <v>115790.85</v>
          </cell>
          <cell r="J11067">
            <v>4284</v>
          </cell>
        </row>
        <row r="11069">
          <cell r="A11069" t="str">
            <v>H-7.156</v>
          </cell>
          <cell r="C11069" t="str">
            <v>TUBERIA PVC-P  RDE 21  3" Agua Fria  - para conexiones PTAR (instalación  y accesorios).</v>
          </cell>
          <cell r="G11069" t="str">
            <v>m</v>
          </cell>
          <cell r="J11069">
            <v>74608</v>
          </cell>
        </row>
        <row r="11070">
          <cell r="B11070" t="str">
            <v>M03</v>
          </cell>
          <cell r="C11070" t="str">
            <v>EQUIPO BASICO ( Herramienta menor )</v>
          </cell>
          <cell r="F11070" t="str">
            <v>Ins</v>
          </cell>
          <cell r="G11070" t="str">
            <v>glb</v>
          </cell>
          <cell r="H11070">
            <v>0.2</v>
          </cell>
          <cell r="I11070">
            <v>2535.75</v>
          </cell>
          <cell r="J11070">
            <v>507</v>
          </cell>
        </row>
        <row r="11071">
          <cell r="B11071" t="str">
            <v>I04</v>
          </cell>
          <cell r="C11071" t="str">
            <v>MANO DE OBRA BB (Instalaciones)</v>
          </cell>
          <cell r="F11071" t="str">
            <v>Ins</v>
          </cell>
          <cell r="G11071" t="str">
            <v>hc</v>
          </cell>
          <cell r="H11071">
            <v>0.3</v>
          </cell>
          <cell r="I11071">
            <v>19460.92380532817</v>
          </cell>
          <cell r="J11071">
            <v>5838</v>
          </cell>
        </row>
        <row r="11072">
          <cell r="B11072" t="str">
            <v>S54</v>
          </cell>
          <cell r="C11072" t="str">
            <v xml:space="preserve">TUBO PRESION RDE 21 PVC 200 psi  -  3"  </v>
          </cell>
          <cell r="F11072" t="str">
            <v>Ins</v>
          </cell>
          <cell r="G11072" t="str">
            <v>m</v>
          </cell>
          <cell r="H11072">
            <v>1</v>
          </cell>
          <cell r="I11072">
            <v>43452.85</v>
          </cell>
          <cell r="J11072">
            <v>43453</v>
          </cell>
        </row>
        <row r="11073">
          <cell r="B11073" t="str">
            <v>S177</v>
          </cell>
          <cell r="C11073" t="str">
            <v>ACCESORIOS PVC-P  3" ( Codo , unión y tapón )</v>
          </cell>
          <cell r="F11073" t="str">
            <v>Ins</v>
          </cell>
          <cell r="G11073" t="str">
            <v>und</v>
          </cell>
          <cell r="H11073">
            <v>0.16700000000000001</v>
          </cell>
          <cell r="I11073">
            <v>100958.55</v>
          </cell>
          <cell r="J11073">
            <v>16860</v>
          </cell>
        </row>
        <row r="11074">
          <cell r="B11074" t="str">
            <v>S22</v>
          </cell>
          <cell r="C11074" t="str">
            <v>LIMPIADOR REM PVC 760 grms. (1/4)</v>
          </cell>
          <cell r="F11074" t="str">
            <v>Ins</v>
          </cell>
          <cell r="G11074" t="str">
            <v>und</v>
          </cell>
          <cell r="H11074">
            <v>4.7E-2</v>
          </cell>
          <cell r="I11074">
            <v>55831.65</v>
          </cell>
          <cell r="J11074">
            <v>2624</v>
          </cell>
        </row>
        <row r="11075">
          <cell r="B11075" t="str">
            <v>S36</v>
          </cell>
          <cell r="C11075" t="str">
            <v>SOLDADURA PVC LIQUIDA 1/4</v>
          </cell>
          <cell r="F11075" t="str">
            <v>Ins</v>
          </cell>
          <cell r="G11075" t="str">
            <v>und</v>
          </cell>
          <cell r="H11075">
            <v>4.5999999999999999E-2</v>
          </cell>
          <cell r="I11075">
            <v>115790.85</v>
          </cell>
          <cell r="J11075">
            <v>5326</v>
          </cell>
        </row>
        <row r="11077">
          <cell r="A11077" t="str">
            <v>H-7.157</v>
          </cell>
          <cell r="C11077" t="str">
            <v>SUMINISTRO E INSTALACIÓN DE REGISTRO DE BOLA PVC DE 2"</v>
          </cell>
          <cell r="G11077" t="str">
            <v>und</v>
          </cell>
          <cell r="J11077">
            <v>46795</v>
          </cell>
        </row>
        <row r="11078">
          <cell r="B11078" t="str">
            <v>M03</v>
          </cell>
          <cell r="C11078" t="str">
            <v>EQUIPO BASICO ( Herramienta menor )</v>
          </cell>
          <cell r="F11078" t="str">
            <v>Ins</v>
          </cell>
          <cell r="G11078" t="str">
            <v>glb</v>
          </cell>
          <cell r="H11078">
            <v>0.1</v>
          </cell>
          <cell r="I11078">
            <v>2535.75</v>
          </cell>
          <cell r="J11078">
            <v>254</v>
          </cell>
        </row>
        <row r="11079">
          <cell r="B11079" t="str">
            <v>I04</v>
          </cell>
          <cell r="C11079" t="str">
            <v>MANO DE OBRA BB (Instalaciones)</v>
          </cell>
          <cell r="F11079" t="str">
            <v>Ins</v>
          </cell>
          <cell r="G11079" t="str">
            <v>hc</v>
          </cell>
          <cell r="H11079">
            <v>0.3</v>
          </cell>
          <cell r="I11079">
            <v>19460.92380532817</v>
          </cell>
          <cell r="J11079">
            <v>5838</v>
          </cell>
        </row>
        <row r="11080">
          <cell r="B11080" t="str">
            <v>S299</v>
          </cell>
          <cell r="C11080" t="str">
            <v>REGISTRO DE BOLA PVC  2"</v>
          </cell>
          <cell r="F11080" t="str">
            <v>Ins</v>
          </cell>
          <cell r="G11080" t="str">
            <v>und</v>
          </cell>
          <cell r="H11080">
            <v>1</v>
          </cell>
          <cell r="I11080">
            <v>40703.197500000002</v>
          </cell>
          <cell r="J11080">
            <v>40703</v>
          </cell>
        </row>
        <row r="11082">
          <cell r="A11082" t="str">
            <v>H-7.158</v>
          </cell>
          <cell r="C11082" t="str">
            <v>SUMINISTRO E INSTALACIÓN  DE REGISTRO DE BOLA PVC DE 2 1/2"</v>
          </cell>
          <cell r="G11082" t="str">
            <v>und</v>
          </cell>
          <cell r="J11082">
            <v>168313</v>
          </cell>
        </row>
        <row r="11083">
          <cell r="B11083" t="str">
            <v>M03</v>
          </cell>
          <cell r="C11083" t="str">
            <v>EQUIPO BASICO ( Herramienta menor )</v>
          </cell>
          <cell r="F11083" t="str">
            <v>Ins</v>
          </cell>
          <cell r="G11083" t="str">
            <v>glb</v>
          </cell>
          <cell r="H11083">
            <v>0.1</v>
          </cell>
          <cell r="I11083">
            <v>2535.75</v>
          </cell>
          <cell r="J11083">
            <v>254</v>
          </cell>
        </row>
        <row r="11084">
          <cell r="B11084" t="str">
            <v>I04</v>
          </cell>
          <cell r="C11084" t="str">
            <v>MANO DE OBRA BB (Instalaciones)</v>
          </cell>
          <cell r="F11084" t="str">
            <v>Ins</v>
          </cell>
          <cell r="G11084" t="str">
            <v>hc</v>
          </cell>
          <cell r="H11084">
            <v>0.3</v>
          </cell>
          <cell r="I11084">
            <v>19460.92380532817</v>
          </cell>
          <cell r="J11084">
            <v>5838</v>
          </cell>
        </row>
        <row r="11085">
          <cell r="B11085" t="str">
            <v>S300</v>
          </cell>
          <cell r="C11085" t="str">
            <v>REGISTRO DE BOLA PVC  2 1/2"</v>
          </cell>
          <cell r="F11085" t="str">
            <v>Ins</v>
          </cell>
          <cell r="G11085" t="str">
            <v>und</v>
          </cell>
          <cell r="H11085">
            <v>1</v>
          </cell>
          <cell r="I11085">
            <v>162221.35405462678</v>
          </cell>
          <cell r="J11085">
            <v>162221</v>
          </cell>
        </row>
        <row r="11087">
          <cell r="A11087" t="str">
            <v>H-7.159</v>
          </cell>
          <cell r="C11087" t="str">
            <v>SUMINISTRO E INSTALACIÓN DE TEE AG-R 1"</v>
          </cell>
          <cell r="G11087" t="str">
            <v>und</v>
          </cell>
          <cell r="J11087">
            <v>6511</v>
          </cell>
        </row>
        <row r="11088">
          <cell r="B11088" t="str">
            <v>M03</v>
          </cell>
          <cell r="C11088" t="str">
            <v>EQUIPO BASICO ( Herramienta menor )</v>
          </cell>
          <cell r="F11088" t="str">
            <v>Ins</v>
          </cell>
          <cell r="G11088" t="str">
            <v>glb</v>
          </cell>
          <cell r="H11088">
            <v>0.1</v>
          </cell>
          <cell r="I11088">
            <v>2535.75</v>
          </cell>
          <cell r="J11088">
            <v>254</v>
          </cell>
        </row>
        <row r="11089">
          <cell r="B11089" t="str">
            <v>I04</v>
          </cell>
          <cell r="C11089" t="str">
            <v>MANO DE OBRA BB (Instalaciones)</v>
          </cell>
          <cell r="F11089" t="str">
            <v>Ins</v>
          </cell>
          <cell r="G11089" t="str">
            <v>hc</v>
          </cell>
          <cell r="H11089">
            <v>0.11</v>
          </cell>
          <cell r="I11089">
            <v>19460.92380532817</v>
          </cell>
          <cell r="J11089">
            <v>2141</v>
          </cell>
        </row>
        <row r="11090">
          <cell r="B11090" t="str">
            <v>S317</v>
          </cell>
          <cell r="C11090" t="str">
            <v>TEE AG 1"</v>
          </cell>
          <cell r="F11090" t="str">
            <v>Ins</v>
          </cell>
          <cell r="G11090" t="str">
            <v>und</v>
          </cell>
          <cell r="H11090">
            <v>1</v>
          </cell>
          <cell r="I11090">
            <v>4092.4800000000005</v>
          </cell>
          <cell r="J11090">
            <v>4092</v>
          </cell>
        </row>
        <row r="11091">
          <cell r="B11091" t="str">
            <v>S37</v>
          </cell>
          <cell r="C11091" t="str">
            <v>CINTA TEFLON 10 m 1/2"</v>
          </cell>
          <cell r="F11091" t="str">
            <v>Ins</v>
          </cell>
          <cell r="G11091" t="str">
            <v>und</v>
          </cell>
          <cell r="H11091">
            <v>2.2859999999999998E-2</v>
          </cell>
          <cell r="I11091">
            <v>1050</v>
          </cell>
          <cell r="J11091">
            <v>24</v>
          </cell>
        </row>
        <row r="11093">
          <cell r="A11093" t="str">
            <v>H-7.160</v>
          </cell>
          <cell r="C11093" t="str">
            <v>SUMINISTRO E INSTALACIÓN DE TEE AG-R 1 1/2" X 1"</v>
          </cell>
          <cell r="G11093" t="str">
            <v>und</v>
          </cell>
          <cell r="J11093">
            <v>12782</v>
          </cell>
        </row>
        <row r="11094">
          <cell r="B11094" t="str">
            <v>M03</v>
          </cell>
          <cell r="C11094" t="str">
            <v>EQUIPO BASICO ( Herramienta menor )</v>
          </cell>
          <cell r="F11094" t="str">
            <v>Ins</v>
          </cell>
          <cell r="G11094" t="str">
            <v>glb</v>
          </cell>
          <cell r="H11094">
            <v>0.1</v>
          </cell>
          <cell r="I11094">
            <v>2535.75</v>
          </cell>
          <cell r="J11094">
            <v>254</v>
          </cell>
        </row>
        <row r="11095">
          <cell r="B11095" t="str">
            <v>I04</v>
          </cell>
          <cell r="C11095" t="str">
            <v>MANO DE OBRA BB (Instalaciones)</v>
          </cell>
          <cell r="F11095" t="str">
            <v>Ins</v>
          </cell>
          <cell r="G11095" t="str">
            <v>hc</v>
          </cell>
          <cell r="H11095">
            <v>0.11</v>
          </cell>
          <cell r="I11095">
            <v>19460.92380532817</v>
          </cell>
          <cell r="J11095">
            <v>2141</v>
          </cell>
        </row>
        <row r="11096">
          <cell r="B11096" t="str">
            <v>S318</v>
          </cell>
          <cell r="C11096" t="str">
            <v>TEE AG  1 1/2" X 1"</v>
          </cell>
          <cell r="F11096" t="str">
            <v>Ins</v>
          </cell>
          <cell r="G11096" t="str">
            <v>und</v>
          </cell>
          <cell r="H11096">
            <v>1</v>
          </cell>
          <cell r="I11096">
            <v>10359.090000000002</v>
          </cell>
          <cell r="J11096">
            <v>10359</v>
          </cell>
        </row>
        <row r="11097">
          <cell r="B11097" t="str">
            <v>S37</v>
          </cell>
          <cell r="C11097" t="str">
            <v>CINTA TEFLON 10 m 1/2"</v>
          </cell>
          <cell r="F11097" t="str">
            <v>Ins</v>
          </cell>
          <cell r="G11097" t="str">
            <v>und</v>
          </cell>
          <cell r="H11097">
            <v>2.6669999999999999E-2</v>
          </cell>
          <cell r="I11097">
            <v>1050</v>
          </cell>
          <cell r="J11097">
            <v>28</v>
          </cell>
        </row>
        <row r="11099">
          <cell r="A11099" t="str">
            <v>H-7.160A</v>
          </cell>
          <cell r="C11099" t="str">
            <v>SUMINISTRO E INSTALACION DE TEE ACERO GALVANIZADO AGUA 6" ASTM A 53 NTC 3470 incluye todos los accesorios para su funcionamiento</v>
          </cell>
          <cell r="G11099" t="str">
            <v>und</v>
          </cell>
          <cell r="J11099">
            <v>271618</v>
          </cell>
        </row>
        <row r="11100">
          <cell r="B11100" t="str">
            <v>M03</v>
          </cell>
          <cell r="C11100" t="str">
            <v>EQUIPO BASICO ( Herramienta menor )</v>
          </cell>
          <cell r="F11100" t="str">
            <v>Ins</v>
          </cell>
          <cell r="G11100" t="str">
            <v>glb</v>
          </cell>
          <cell r="H11100">
            <v>0.1</v>
          </cell>
          <cell r="I11100">
            <v>2535.75</v>
          </cell>
          <cell r="J11100">
            <v>254</v>
          </cell>
        </row>
        <row r="11101">
          <cell r="B11101" t="str">
            <v>I04</v>
          </cell>
          <cell r="C11101" t="str">
            <v>MANO DE OBRA BB (Instalaciones)</v>
          </cell>
          <cell r="F11101" t="str">
            <v>Ins</v>
          </cell>
          <cell r="G11101" t="str">
            <v>hc</v>
          </cell>
          <cell r="H11101">
            <v>0.11</v>
          </cell>
          <cell r="I11101">
            <v>19460.92380532817</v>
          </cell>
          <cell r="J11101">
            <v>2141</v>
          </cell>
        </row>
        <row r="11102">
          <cell r="B11102" t="str">
            <v>S108</v>
          </cell>
          <cell r="C11102" t="str">
            <v xml:space="preserve">ABRAZADERA EN ACERO, cremallera 8mm </v>
          </cell>
          <cell r="F11102" t="str">
            <v>Ins</v>
          </cell>
          <cell r="G11102" t="str">
            <v>und</v>
          </cell>
          <cell r="H11102">
            <v>1</v>
          </cell>
          <cell r="I11102">
            <v>1231.125</v>
          </cell>
          <cell r="J11102">
            <v>1231</v>
          </cell>
        </row>
        <row r="11103">
          <cell r="B11103" t="str">
            <v>S166B</v>
          </cell>
          <cell r="C11103" t="str">
            <v>TEE DE 6" ACERO GALVANIZADO AGUA</v>
          </cell>
          <cell r="F11103" t="str">
            <v>Ins</v>
          </cell>
          <cell r="G11103" t="str">
            <v>und</v>
          </cell>
          <cell r="H11103">
            <v>1</v>
          </cell>
          <cell r="I11103">
            <v>267960</v>
          </cell>
          <cell r="J11103">
            <v>267960</v>
          </cell>
        </row>
        <row r="11104">
          <cell r="B11104" t="str">
            <v>S37</v>
          </cell>
          <cell r="C11104" t="str">
            <v>CINTA TEFLON 10 m 1/2"</v>
          </cell>
          <cell r="F11104" t="str">
            <v>Ins</v>
          </cell>
          <cell r="G11104" t="str">
            <v>und</v>
          </cell>
          <cell r="H11104">
            <v>0.03</v>
          </cell>
          <cell r="I11104">
            <v>1050</v>
          </cell>
          <cell r="J11104">
            <v>32</v>
          </cell>
        </row>
        <row r="11106">
          <cell r="A11106" t="str">
            <v>H-7.167</v>
          </cell>
          <cell r="C11106" t="str">
            <v>SUMINISTRO E INSTALACIÓN DE FLOTADOR DE BRONCE DE 1"</v>
          </cell>
          <cell r="G11106" t="str">
            <v>und</v>
          </cell>
          <cell r="J11106">
            <v>151555</v>
          </cell>
        </row>
        <row r="11107">
          <cell r="B11107" t="str">
            <v>M03</v>
          </cell>
          <cell r="C11107" t="str">
            <v>EQUIPO BASICO ( Herramienta menor )</v>
          </cell>
          <cell r="F11107" t="str">
            <v>Ins</v>
          </cell>
          <cell r="G11107" t="str">
            <v>glb</v>
          </cell>
          <cell r="H11107">
            <v>0.2</v>
          </cell>
          <cell r="I11107">
            <v>2535.75</v>
          </cell>
          <cell r="J11107">
            <v>507</v>
          </cell>
        </row>
        <row r="11108">
          <cell r="B11108" t="str">
            <v>I04</v>
          </cell>
          <cell r="C11108" t="str">
            <v>MANO DE OBRA BB (Instalaciones)</v>
          </cell>
          <cell r="F11108" t="str">
            <v>Ins</v>
          </cell>
          <cell r="G11108" t="str">
            <v>hc</v>
          </cell>
          <cell r="H11108">
            <v>0.5</v>
          </cell>
          <cell r="I11108">
            <v>19460.92380532817</v>
          </cell>
          <cell r="J11108">
            <v>9730</v>
          </cell>
        </row>
        <row r="11109">
          <cell r="B11109" t="str">
            <v>S223</v>
          </cell>
          <cell r="C11109" t="str">
            <v>VALVULA FLOTADORA DE 1" COBRE</v>
          </cell>
          <cell r="F11109" t="str">
            <v>Ins</v>
          </cell>
          <cell r="G11109" t="str">
            <v>und</v>
          </cell>
          <cell r="H11109">
            <v>1</v>
          </cell>
          <cell r="I11109">
            <v>141318.45000000001</v>
          </cell>
          <cell r="J11109">
            <v>141318</v>
          </cell>
        </row>
        <row r="11111">
          <cell r="A11111" t="str">
            <v>H-7.168</v>
          </cell>
          <cell r="C11111" t="str">
            <v>VALVULA DE PIE CANASTILLA BRONCE 4"  (Incluye universal )</v>
          </cell>
          <cell r="G11111" t="str">
            <v>und</v>
          </cell>
          <cell r="J11111">
            <v>916602</v>
          </cell>
        </row>
        <row r="11112">
          <cell r="B11112" t="str">
            <v>M03</v>
          </cell>
          <cell r="C11112" t="str">
            <v>EQUIPO BASICO ( Herramienta menor )</v>
          </cell>
          <cell r="F11112" t="str">
            <v>Ins</v>
          </cell>
          <cell r="G11112" t="str">
            <v>glb</v>
          </cell>
          <cell r="H11112">
            <v>0.2</v>
          </cell>
          <cell r="I11112">
            <v>2535.75</v>
          </cell>
          <cell r="J11112">
            <v>507</v>
          </cell>
        </row>
        <row r="11113">
          <cell r="B11113" t="str">
            <v>I04</v>
          </cell>
          <cell r="C11113" t="str">
            <v>MANO DE OBRA BB (Instalaciones)</v>
          </cell>
          <cell r="F11113" t="str">
            <v>Ins</v>
          </cell>
          <cell r="G11113" t="str">
            <v>hc</v>
          </cell>
          <cell r="H11113">
            <v>1.79</v>
          </cell>
          <cell r="I11113">
            <v>19460.92380532817</v>
          </cell>
          <cell r="J11113">
            <v>34835</v>
          </cell>
        </row>
        <row r="11114">
          <cell r="B11114" t="str">
            <v>S216A</v>
          </cell>
          <cell r="C11114" t="str">
            <v>VALVULA DE PIE CANASTILLA BRONCE 4" HBVP</v>
          </cell>
          <cell r="F11114" t="str">
            <v>Ins</v>
          </cell>
          <cell r="G11114" t="str">
            <v>und</v>
          </cell>
          <cell r="H11114">
            <v>1</v>
          </cell>
          <cell r="I11114">
            <v>704608.36912697938</v>
          </cell>
          <cell r="J11114">
            <v>704608</v>
          </cell>
        </row>
        <row r="11115">
          <cell r="B11115" t="str">
            <v>S148</v>
          </cell>
          <cell r="C11115" t="str">
            <v>UNIVERSAL ACERO GALVANIZADO - 4 "</v>
          </cell>
          <cell r="F11115" t="str">
            <v>Ins</v>
          </cell>
          <cell r="G11115" t="str">
            <v>und</v>
          </cell>
          <cell r="H11115">
            <v>1</v>
          </cell>
          <cell r="I11115">
            <v>175392</v>
          </cell>
          <cell r="J11115">
            <v>175392</v>
          </cell>
        </row>
        <row r="11116">
          <cell r="B11116" t="str">
            <v>S37</v>
          </cell>
          <cell r="C11116" t="str">
            <v>CINTA TEFLON 10 m 1/2"</v>
          </cell>
          <cell r="F11116" t="str">
            <v>Ins</v>
          </cell>
          <cell r="G11116" t="str">
            <v>und</v>
          </cell>
          <cell r="H11116">
            <v>1.2</v>
          </cell>
          <cell r="I11116">
            <v>1050</v>
          </cell>
          <cell r="J11116">
            <v>1260</v>
          </cell>
        </row>
        <row r="11118">
          <cell r="A11118" t="str">
            <v>H-7.169</v>
          </cell>
          <cell r="C11118" t="str">
            <v>TUBERIA POLIPROPILENO - PP PN -10 AGUA FRIA. 110 mm. CON UNION A TOPE POR TERMOFUSION. (Incluye instalación, accesorios.)</v>
          </cell>
          <cell r="G11118" t="str">
            <v>m</v>
          </cell>
          <cell r="J11118">
            <v>197077</v>
          </cell>
        </row>
        <row r="11119">
          <cell r="B11119" t="str">
            <v>M03</v>
          </cell>
          <cell r="C11119" t="str">
            <v>EQUIPO BASICO ( Herramienta menor )</v>
          </cell>
          <cell r="F11119" t="str">
            <v>Ins</v>
          </cell>
          <cell r="G11119" t="str">
            <v>glb</v>
          </cell>
          <cell r="H11119">
            <v>0.2</v>
          </cell>
          <cell r="I11119">
            <v>2535.75</v>
          </cell>
          <cell r="J11119">
            <v>507</v>
          </cell>
        </row>
        <row r="11120">
          <cell r="B11120" t="str">
            <v>I04</v>
          </cell>
          <cell r="C11120" t="str">
            <v>MANO DE OBRA BB (Instalaciones)</v>
          </cell>
          <cell r="F11120" t="str">
            <v>Ins</v>
          </cell>
          <cell r="G11120" t="str">
            <v>hc</v>
          </cell>
          <cell r="H11120">
            <v>0.4</v>
          </cell>
          <cell r="I11120">
            <v>19460.92380532817</v>
          </cell>
          <cell r="J11120">
            <v>7784</v>
          </cell>
        </row>
        <row r="11121">
          <cell r="B11121" t="str">
            <v>S326</v>
          </cell>
          <cell r="C11121" t="str">
            <v>TUBERIA POLIPROPILENO - PP PN -10 AGUA FRIA. 110 mm.</v>
          </cell>
          <cell r="F11121" t="str">
            <v>Ins</v>
          </cell>
          <cell r="G11121" t="str">
            <v>m</v>
          </cell>
          <cell r="H11121">
            <v>1.05</v>
          </cell>
          <cell r="I11121">
            <v>138261.0821897446</v>
          </cell>
          <cell r="J11121">
            <v>145174</v>
          </cell>
        </row>
        <row r="11122">
          <cell r="B11122" t="str">
            <v>S327</v>
          </cell>
          <cell r="C11122" t="str">
            <v>UNION TUBERIA POLIPROPILENO - PP PN -10 AGUA FRIA. 110 mm.</v>
          </cell>
          <cell r="F11122" t="str">
            <v>Ins</v>
          </cell>
          <cell r="G11122" t="str">
            <v>und</v>
          </cell>
          <cell r="H11122">
            <v>0.16600000000000001</v>
          </cell>
          <cell r="I11122">
            <v>73913.62718143643</v>
          </cell>
          <cell r="J11122">
            <v>12270</v>
          </cell>
        </row>
        <row r="11123">
          <cell r="B11123" t="str">
            <v>S328</v>
          </cell>
          <cell r="C11123" t="str">
            <v>CODO 90° TUBERIA POLIPROPILENO - PP PN 110 mm.</v>
          </cell>
          <cell r="F11123" t="str">
            <v>Ins</v>
          </cell>
          <cell r="G11123" t="str">
            <v>und</v>
          </cell>
          <cell r="H11123">
            <v>0.16600000000000001</v>
          </cell>
          <cell r="I11123">
            <v>158663.93377774474</v>
          </cell>
          <cell r="J11123">
            <v>26338</v>
          </cell>
        </row>
        <row r="11124">
          <cell r="B11124" t="str">
            <v>M21</v>
          </cell>
          <cell r="C11124" t="str">
            <v xml:space="preserve">EQUIPO DE TERMOFUSION </v>
          </cell>
          <cell r="F11124" t="str">
            <v>Ins</v>
          </cell>
          <cell r="G11124" t="str">
            <v>dd</v>
          </cell>
          <cell r="H11124">
            <v>1.4999999999999999E-2</v>
          </cell>
          <cell r="I11124">
            <v>333613.5576002273</v>
          </cell>
          <cell r="J11124">
            <v>5004</v>
          </cell>
        </row>
        <row r="11126">
          <cell r="A11126" t="str">
            <v>H-7.170</v>
          </cell>
          <cell r="C11126" t="str">
            <v>CARACTERIZACION CALIDAD DE AGUA PARA CONSUMO HUMANO (POTABLE) EN LABORATORIO CERTIFICADO POR IDEAM (Incluye aforo de caudal, muestreo puntual en afluente y efluente de la PTAP; tanque almacenamiento principal y punto final de red de suministro de agua potable, caracterización de parámetros fisicoquímicos y microbiológicos según los requerimientos (Resolución 2115/2007), almacenamiento y preservación de muestras, equipos, materiales, transporte, logística, elaboración de informe. Los de muestreo de agua cruda, agua tratata y determinación de los parámetros de calidad físicoquímica y microbiológica requeridos, deben realizarse por intermedio de un laboratorio debidamente certificado por el IDEAM) A TODO COSTO</v>
          </cell>
          <cell r="G11126" t="str">
            <v>glb</v>
          </cell>
          <cell r="J11126" t="e">
            <v>#VALUE!</v>
          </cell>
        </row>
        <row r="11127">
          <cell r="B11127" t="str">
            <v>CC26</v>
          </cell>
          <cell r="C11127" t="str">
            <v>AFORO DE CAUDAL Y CARACTERIZACION CALIDAD AFLUENTE Y EFLUENTE Y DEMAS PUNTOS; DETERMINACION DE PARAMETROS IN SITU Y EN LABORATORIO (Incluye los siguientes parámetros: color aparente, olor y sabor, turbiedad, conductividad, pH, alcalinidad total, calcio, fosfatos, manganeso, molibdeno, magnesio, zinc, dureza total, sulfatos, hierro total, cloruros, nitratos, nitritos, aluminio (Al3+), floruros, COT, cloro residual libre, coliformes totales y Escherichia coli)</v>
          </cell>
          <cell r="F11127" t="str">
            <v>Esp</v>
          </cell>
          <cell r="G11127" t="str">
            <v>glb</v>
          </cell>
          <cell r="H11127">
            <v>1</v>
          </cell>
          <cell r="I11127">
            <v>3756940.6818322768</v>
          </cell>
          <cell r="J11127">
            <v>3756941</v>
          </cell>
        </row>
        <row r="11128">
          <cell r="B11128" t="str">
            <v>CC15B</v>
          </cell>
          <cell r="C11128" t="str">
            <v>ELABORACION INFORME ESCRITO DE RESULTADOS</v>
          </cell>
          <cell r="F11128" t="str">
            <v>Esp</v>
          </cell>
          <cell r="G11128" t="str">
            <v>glb</v>
          </cell>
          <cell r="H11128">
            <v>1</v>
          </cell>
          <cell r="I11128" t="e">
            <v>#VALUE!</v>
          </cell>
          <cell r="J11128" t="e">
            <v>#VALUE!</v>
          </cell>
        </row>
        <row r="11129">
          <cell r="B11129" t="str">
            <v>CC15C</v>
          </cell>
          <cell r="C11129" t="str">
            <v>LOGISTICA (Incluye almacenamiento y preservación de muestras hasta el laboratorio, recipientes, neveras de icopor, personal, elementos de protección, transporte y todos los costos logísticos asociados  para  llevar a cabo las actividades inherentes a la caracterización del afluente y efluente)</v>
          </cell>
          <cell r="F11129" t="str">
            <v>Esp</v>
          </cell>
          <cell r="G11129" t="str">
            <v>glb</v>
          </cell>
          <cell r="H11129">
            <v>1</v>
          </cell>
          <cell r="I11129" t="e">
            <v>#VALUE!</v>
          </cell>
          <cell r="J11129" t="e">
            <v>#VALUE!</v>
          </cell>
        </row>
        <row r="11131">
          <cell r="A11131" t="str">
            <v>H-7.171</v>
          </cell>
          <cell r="C11131" t="str">
            <v>SUMINISTRO E INSTALACIÓN DE VALVULA DE ADMISION DE AIRE DE 1 1/2"</v>
          </cell>
          <cell r="G11131" t="str">
            <v>und</v>
          </cell>
          <cell r="J11131">
            <v>103025</v>
          </cell>
        </row>
        <row r="11132">
          <cell r="B11132" t="str">
            <v>M03</v>
          </cell>
          <cell r="C11132" t="str">
            <v>EQUIPO BASICO ( Herramienta menor )</v>
          </cell>
          <cell r="F11132" t="str">
            <v>Ins</v>
          </cell>
          <cell r="G11132" t="str">
            <v>glb</v>
          </cell>
          <cell r="H11132">
            <v>0.25</v>
          </cell>
          <cell r="I11132">
            <v>2535.75</v>
          </cell>
          <cell r="J11132">
            <v>634</v>
          </cell>
        </row>
        <row r="11133">
          <cell r="B11133" t="str">
            <v>I04</v>
          </cell>
          <cell r="C11133" t="str">
            <v>MANO DE OBRA BB (Instalaciones)</v>
          </cell>
          <cell r="F11133" t="str">
            <v>Ins</v>
          </cell>
          <cell r="G11133" t="str">
            <v>hc</v>
          </cell>
          <cell r="H11133">
            <v>1.36</v>
          </cell>
          <cell r="I11133">
            <v>19460.92380532817</v>
          </cell>
          <cell r="J11133">
            <v>26467</v>
          </cell>
        </row>
        <row r="11134">
          <cell r="B11134" t="str">
            <v>S339</v>
          </cell>
          <cell r="C11134" t="str">
            <v>VALVULA DE ADMISION DE AIRE 1 1/2"</v>
          </cell>
          <cell r="F11134" t="str">
            <v>Ins</v>
          </cell>
          <cell r="G11134" t="str">
            <v>und</v>
          </cell>
          <cell r="H11134">
            <v>1</v>
          </cell>
          <cell r="I11134">
            <v>75398.578500000003</v>
          </cell>
          <cell r="J11134">
            <v>75399</v>
          </cell>
        </row>
        <row r="11135">
          <cell r="B11135" t="str">
            <v>S37</v>
          </cell>
          <cell r="C11135" t="str">
            <v>CINTA TEFLON 10 m 1/2"</v>
          </cell>
          <cell r="F11135" t="str">
            <v>Ins</v>
          </cell>
          <cell r="G11135" t="str">
            <v>und</v>
          </cell>
          <cell r="H11135">
            <v>0.5</v>
          </cell>
          <cell r="I11135">
            <v>1050</v>
          </cell>
          <cell r="J11135">
            <v>525</v>
          </cell>
        </row>
        <row r="11137">
          <cell r="A11137" t="str">
            <v>H-7.172</v>
          </cell>
          <cell r="C11137" t="str">
            <v>SUMINISTRO E INSTALACIÓN DE VALVULA DE ADMISION DE AIRE DE 2"</v>
          </cell>
          <cell r="G11137" t="str">
            <v>und</v>
          </cell>
          <cell r="J11137">
            <v>102994</v>
          </cell>
        </row>
        <row r="11138">
          <cell r="B11138" t="str">
            <v>M03</v>
          </cell>
          <cell r="C11138" t="str">
            <v>EQUIPO BASICO ( Herramienta menor )</v>
          </cell>
          <cell r="F11138" t="str">
            <v>Ins</v>
          </cell>
          <cell r="G11138" t="str">
            <v>glb</v>
          </cell>
          <cell r="H11138">
            <v>0.25</v>
          </cell>
          <cell r="I11138">
            <v>2535.75</v>
          </cell>
          <cell r="J11138">
            <v>634</v>
          </cell>
        </row>
        <row r="11139">
          <cell r="B11139" t="str">
            <v>I04</v>
          </cell>
          <cell r="C11139" t="str">
            <v>MANO DE OBRA BB (Instalaciones)</v>
          </cell>
          <cell r="F11139" t="str">
            <v>Ins</v>
          </cell>
          <cell r="G11139" t="str">
            <v>hc</v>
          </cell>
          <cell r="H11139">
            <v>1.38</v>
          </cell>
          <cell r="I11139">
            <v>19460.92380532817</v>
          </cell>
          <cell r="J11139">
            <v>26856</v>
          </cell>
        </row>
        <row r="11140">
          <cell r="B11140" t="str">
            <v>S340</v>
          </cell>
          <cell r="C11140" t="str">
            <v>VALVULA DE ADMISION DE AIRE 2"</v>
          </cell>
          <cell r="F11140" t="str">
            <v>Ins</v>
          </cell>
          <cell r="G11140" t="str">
            <v>und</v>
          </cell>
          <cell r="H11140">
            <v>1</v>
          </cell>
          <cell r="I11140">
            <v>75398.578500000003</v>
          </cell>
          <cell r="J11140">
            <v>75399</v>
          </cell>
        </row>
        <row r="11141">
          <cell r="B11141" t="str">
            <v>S37</v>
          </cell>
          <cell r="C11141" t="str">
            <v>CINTA TEFLON 10 m 1/2"</v>
          </cell>
          <cell r="F11141" t="str">
            <v>Ins</v>
          </cell>
          <cell r="G11141" t="str">
            <v>und</v>
          </cell>
          <cell r="H11141">
            <v>0.1</v>
          </cell>
          <cell r="I11141">
            <v>1050</v>
          </cell>
          <cell r="J11141">
            <v>105</v>
          </cell>
        </row>
        <row r="11143">
          <cell r="A11143" t="str">
            <v>H-7.173</v>
          </cell>
          <cell r="C11143" t="str">
            <v>SUMINISTRO E INSTALACIÓN DE VALVULA DE ADMISION DE AIRE DE 3"</v>
          </cell>
          <cell r="G11143" t="str">
            <v>und</v>
          </cell>
          <cell r="J11143">
            <v>160299</v>
          </cell>
        </row>
        <row r="11144">
          <cell r="B11144" t="str">
            <v>M03</v>
          </cell>
          <cell r="C11144" t="str">
            <v>EQUIPO BASICO ( Herramienta menor )</v>
          </cell>
          <cell r="F11144" t="str">
            <v>Ins</v>
          </cell>
          <cell r="G11144" t="str">
            <v>glb</v>
          </cell>
          <cell r="H11144">
            <v>0.25</v>
          </cell>
          <cell r="I11144">
            <v>2535.75</v>
          </cell>
          <cell r="J11144">
            <v>634</v>
          </cell>
        </row>
        <row r="11145">
          <cell r="B11145" t="str">
            <v>I04</v>
          </cell>
          <cell r="C11145" t="str">
            <v>MANO DE OBRA BB (Instalaciones)</v>
          </cell>
          <cell r="F11145" t="str">
            <v>Ins</v>
          </cell>
          <cell r="G11145" t="str">
            <v>hc</v>
          </cell>
          <cell r="H11145">
            <v>1.4</v>
          </cell>
          <cell r="I11145">
            <v>19460.92380532817</v>
          </cell>
          <cell r="J11145">
            <v>27245</v>
          </cell>
        </row>
        <row r="11146">
          <cell r="B11146" t="str">
            <v>S341</v>
          </cell>
          <cell r="C11146" t="str">
            <v>VALVULA DE ADMISION DE AIRE 3"</v>
          </cell>
          <cell r="F11146" t="str">
            <v>Ins</v>
          </cell>
          <cell r="G11146" t="str">
            <v>und</v>
          </cell>
          <cell r="H11146">
            <v>1</v>
          </cell>
          <cell r="I11146">
            <v>132262.07399999999</v>
          </cell>
          <cell r="J11146">
            <v>132262</v>
          </cell>
        </row>
        <row r="11147">
          <cell r="B11147" t="str">
            <v>S37</v>
          </cell>
          <cell r="C11147" t="str">
            <v>CINTA TEFLON 10 m 1/2"</v>
          </cell>
          <cell r="F11147" t="str">
            <v>Ins</v>
          </cell>
          <cell r="G11147" t="str">
            <v>und</v>
          </cell>
          <cell r="H11147">
            <v>0.15</v>
          </cell>
          <cell r="I11147">
            <v>1050</v>
          </cell>
          <cell r="J11147">
            <v>158</v>
          </cell>
        </row>
        <row r="11149">
          <cell r="A11149" t="str">
            <v>H-7.174</v>
          </cell>
          <cell r="C11149" t="str">
            <v>SUMINISTRO E INSTALACIÓN DE VALVULA DE ADMISION DE AIRE DE 4"</v>
          </cell>
          <cell r="G11149" t="str">
            <v>und</v>
          </cell>
          <cell r="J11149">
            <v>160741</v>
          </cell>
        </row>
        <row r="11150">
          <cell r="B11150" t="str">
            <v>M03</v>
          </cell>
          <cell r="C11150" t="str">
            <v>EQUIPO BASICO ( Herramienta menor )</v>
          </cell>
          <cell r="F11150" t="str">
            <v>Ins</v>
          </cell>
          <cell r="G11150" t="str">
            <v>glb</v>
          </cell>
          <cell r="H11150">
            <v>0.25</v>
          </cell>
          <cell r="I11150">
            <v>2535.75</v>
          </cell>
          <cell r="J11150">
            <v>634</v>
          </cell>
        </row>
        <row r="11151">
          <cell r="B11151" t="str">
            <v>I04</v>
          </cell>
          <cell r="C11151" t="str">
            <v>MANO DE OBRA BB (Instalaciones)</v>
          </cell>
          <cell r="F11151" t="str">
            <v>Ins</v>
          </cell>
          <cell r="G11151" t="str">
            <v>hc</v>
          </cell>
          <cell r="H11151">
            <v>1.42</v>
          </cell>
          <cell r="I11151">
            <v>19460.92380532817</v>
          </cell>
          <cell r="J11151">
            <v>27635</v>
          </cell>
        </row>
        <row r="11152">
          <cell r="B11152" t="str">
            <v>S342</v>
          </cell>
          <cell r="C11152" t="str">
            <v>VALVULA DE ADMISION DE AIRE 4"</v>
          </cell>
          <cell r="F11152" t="str">
            <v>Ins</v>
          </cell>
          <cell r="G11152" t="str">
            <v>und</v>
          </cell>
          <cell r="H11152">
            <v>1</v>
          </cell>
          <cell r="I11152">
            <v>132262.07399999999</v>
          </cell>
          <cell r="J11152">
            <v>132262</v>
          </cell>
        </row>
        <row r="11153">
          <cell r="B11153" t="str">
            <v>S37</v>
          </cell>
          <cell r="C11153" t="str">
            <v>CINTA TEFLON 10 m 1/2"</v>
          </cell>
          <cell r="F11153" t="str">
            <v>Ins</v>
          </cell>
          <cell r="G11153" t="str">
            <v>und</v>
          </cell>
          <cell r="H11153">
            <v>0.2</v>
          </cell>
          <cell r="I11153">
            <v>1050</v>
          </cell>
          <cell r="J11153">
            <v>210</v>
          </cell>
        </row>
        <row r="11155">
          <cell r="A11155" t="str">
            <v>H-7.175</v>
          </cell>
          <cell r="C11155" t="str">
            <v xml:space="preserve">CARACTERIZACIÓN DE AGUA PARA CONSUMO. Realizar la caracterización de agua potable mediante laboratorio certificado y estructurado bajo los parámetros de la norma NTC – ISO / IEC 17025:2005. Deberá contar con acreditación para Matriz de Agua y autorizado por el Ministerio de Protección social para realizar los análisis de aguas de consumo humano (potable). Determinar las caracteristicas del agua en 4 puntos de muestreo acordados con la interventoría, en los cuales deberá caracterizarse,  la calidad del afluente y efluente; determinacion de parametros en laboratorio (Incluye los siguientes parámetros: Turbidez, Cloruros,Color, Dureza Total, pH, Hierro, Olor y Sabor, Magnesio, Conductividad, Manganeso, Nitratos, Molibdeno, Nitritos, Sulfatos, Fluoruros,  Zinc, Aluminio, Fosfatos, Cloro Residual, Calcio, Coliformes totales, Recuento de Escherichia coli) Parámetros Agua Potable Según Resolución 2115 de 2007. Deberá entregarse informe final.      
</v>
          </cell>
          <cell r="G11155" t="str">
            <v>und</v>
          </cell>
          <cell r="J11155">
            <v>4914352</v>
          </cell>
        </row>
        <row r="11156">
          <cell r="B11156" t="str">
            <v>CC27</v>
          </cell>
          <cell r="C11156" t="str">
            <v xml:space="preserve">CARACTERIZACIÓN DE AGUA PARA CONSUMO. Realizar la caracterización de agua potable mediante laboratorio certificado y estructurado bajo los parámetros de la norma NTC – ISO / IEC 17025:2005. Deberá contar con acreditación para Matriz de Agua y autorizado por el Ministerio de Protección social para realizar los análisis de aguas de consumo humano (potable). Determinar las caracteristicas del agua en 4 puntos de muestreo acordados con la interventoría, en los cuales deberá caracterizarse,  la calidad del afluente y efluente; determinacion de parametros en laboratorio (Incluye los siguientes parámetros: Turbidez, Cloruros,Color, Dureza Total, pH, Hierro, Olor y Sabor, Magnesio, Conductividad, Manganeso, Nitratos, Molibdeno, Nitritos, Sulfatos, Fluoruros,  Zinc, Aluminio, Fosfatos, Cloro Residual, Calcio, Coliformes totales, Recuento de Escherichia coli) Parámetros Agua Potable Según Resolución 2115 de 2007. Deberá entregarse informe final.      
</v>
          </cell>
          <cell r="F11156" t="str">
            <v>Esp</v>
          </cell>
          <cell r="G11156" t="str">
            <v>glb</v>
          </cell>
          <cell r="H11156">
            <v>1</v>
          </cell>
          <cell r="I11156">
            <v>4914351.6438862057</v>
          </cell>
          <cell r="J11156">
            <v>4914352</v>
          </cell>
        </row>
        <row r="11158">
          <cell r="A11158" t="str">
            <v>H-7.176</v>
          </cell>
          <cell r="C11158" t="str">
            <v>CARACTERIZACIÓN DE AGUA PARA POTABILIZACIÓN, TOMA DE MUESTRAS, ANÁLISIS FISICOQUÍMICO, INFORME Y RECOMENDACIONES PARA POTABILIZACIÓN.</v>
          </cell>
          <cell r="G11158" t="str">
            <v>glb</v>
          </cell>
          <cell r="J11158">
            <v>1437871</v>
          </cell>
        </row>
        <row r="11159">
          <cell r="B11159" t="str">
            <v>CC18</v>
          </cell>
          <cell r="C11159" t="str">
            <v>CARACTERIZACIÓN DE AGUA PARA POTABILIZACIÓN, TOMA DE MUESTRAS, ANÁLISIS FISICOQUÍMICO, INFORME Y RECOMENDACIONES PARA POTABILIZACIÓN.</v>
          </cell>
          <cell r="F11159" t="str">
            <v>Esp</v>
          </cell>
          <cell r="G11159" t="str">
            <v>glb</v>
          </cell>
          <cell r="H11159">
            <v>1</v>
          </cell>
          <cell r="I11159">
            <v>1437870.575129678</v>
          </cell>
          <cell r="J11159">
            <v>1437871</v>
          </cell>
        </row>
        <row r="11161">
          <cell r="A11161" t="str">
            <v>H-7.177</v>
          </cell>
          <cell r="C11161" t="str">
            <v>MANTENIMIENTO DE TUBERIA AL CARBON SCH  40 PARA RED DE VAPOR DE LAS MARMITAS. Incluye accesorios, mano de obra especializada y todos los equipos necesarios para total y óptima puesta en funcionamiento.</v>
          </cell>
          <cell r="G11161" t="str">
            <v>glb</v>
          </cell>
          <cell r="J11161">
            <v>1176844</v>
          </cell>
        </row>
        <row r="11162">
          <cell r="B11162" t="str">
            <v>M03</v>
          </cell>
          <cell r="C11162" t="str">
            <v>EQUIPO BASICO ( Herramienta menor )</v>
          </cell>
          <cell r="F11162" t="str">
            <v>Ins</v>
          </cell>
          <cell r="G11162" t="str">
            <v>glb</v>
          </cell>
          <cell r="H11162">
            <v>5</v>
          </cell>
          <cell r="I11162">
            <v>2535.75</v>
          </cell>
          <cell r="J11162">
            <v>12679</v>
          </cell>
        </row>
        <row r="11163">
          <cell r="B11163" t="str">
            <v>I04</v>
          </cell>
          <cell r="C11163" t="str">
            <v>MANO DE OBRA BB (Instalaciones)</v>
          </cell>
          <cell r="F11163" t="str">
            <v>Ins</v>
          </cell>
          <cell r="G11163" t="str">
            <v>hc</v>
          </cell>
          <cell r="H11163">
            <v>17.5</v>
          </cell>
          <cell r="I11163">
            <v>19460.92380532817</v>
          </cell>
          <cell r="J11163">
            <v>340566</v>
          </cell>
        </row>
        <row r="11164">
          <cell r="B11164" t="str">
            <v>S37</v>
          </cell>
          <cell r="C11164" t="str">
            <v>CINTA TEFLON 10 m 1/2"</v>
          </cell>
          <cell r="F11164" t="str">
            <v>Ins</v>
          </cell>
          <cell r="G11164" t="str">
            <v>und</v>
          </cell>
          <cell r="H11164">
            <v>2</v>
          </cell>
          <cell r="I11164">
            <v>1050</v>
          </cell>
          <cell r="J11164">
            <v>2100</v>
          </cell>
        </row>
        <row r="11165">
          <cell r="B11165" t="str">
            <v>S354</v>
          </cell>
          <cell r="C11165" t="str">
            <v>CODOS ROSCA AC  SCH 40 3/4"</v>
          </cell>
          <cell r="F11165" t="str">
            <v>Ins</v>
          </cell>
          <cell r="G11165" t="str">
            <v>und</v>
          </cell>
          <cell r="H11165">
            <v>8</v>
          </cell>
          <cell r="I11165">
            <v>1831.0251425128336</v>
          </cell>
          <cell r="J11165">
            <v>14648</v>
          </cell>
        </row>
        <row r="11166">
          <cell r="B11166" t="str">
            <v>S355</v>
          </cell>
          <cell r="C11166" t="str">
            <v>CODOS ROSCA AC SCH 40  1/2"</v>
          </cell>
          <cell r="F11166" t="str">
            <v>Ins</v>
          </cell>
          <cell r="G11166" t="str">
            <v>und</v>
          </cell>
          <cell r="H11166">
            <v>4</v>
          </cell>
          <cell r="I11166">
            <v>1180.8243776205215</v>
          </cell>
          <cell r="J11166">
            <v>4723</v>
          </cell>
        </row>
        <row r="11167">
          <cell r="B11167" t="str">
            <v>S356</v>
          </cell>
          <cell r="C11167" t="str">
            <v>CODOS ROSCA AC SCH 40 1 1/2"</v>
          </cell>
          <cell r="F11167" t="str">
            <v>Ins</v>
          </cell>
          <cell r="G11167" t="str">
            <v>und</v>
          </cell>
          <cell r="H11167">
            <v>6</v>
          </cell>
          <cell r="I11167">
            <v>5866.7540280513249</v>
          </cell>
          <cell r="J11167">
            <v>35201</v>
          </cell>
        </row>
        <row r="11168">
          <cell r="B11168" t="str">
            <v>S357</v>
          </cell>
          <cell r="C11168" t="str">
            <v xml:space="preserve">TUBO AC  SCH 40 3/4" </v>
          </cell>
          <cell r="F11168" t="str">
            <v>Ins</v>
          </cell>
          <cell r="G11168" t="str">
            <v>m</v>
          </cell>
          <cell r="H11168">
            <v>6</v>
          </cell>
          <cell r="I11168">
            <v>23168.073231795042</v>
          </cell>
          <cell r="J11168">
            <v>139008</v>
          </cell>
        </row>
        <row r="11169">
          <cell r="B11169" t="str">
            <v>S358</v>
          </cell>
          <cell r="C11169" t="str">
            <v xml:space="preserve">TUBO AC SCH 40 1 1/2" </v>
          </cell>
          <cell r="F11169" t="str">
            <v>Ins</v>
          </cell>
          <cell r="G11169" t="str">
            <v>m</v>
          </cell>
          <cell r="H11169">
            <v>3</v>
          </cell>
          <cell r="I11169">
            <v>20926.001628718099</v>
          </cell>
          <cell r="J11169">
            <v>62778</v>
          </cell>
        </row>
        <row r="11170">
          <cell r="B11170" t="str">
            <v>S359</v>
          </cell>
          <cell r="C11170" t="str">
            <v xml:space="preserve">TUBO AC SCH 40  1/2" </v>
          </cell>
          <cell r="F11170" t="str">
            <v>Ins</v>
          </cell>
          <cell r="G11170" t="str">
            <v>m</v>
          </cell>
          <cell r="H11170">
            <v>6</v>
          </cell>
          <cell r="I11170">
            <v>9964.7583851856234</v>
          </cell>
          <cell r="J11170">
            <v>59789</v>
          </cell>
        </row>
        <row r="11171">
          <cell r="B11171" t="str">
            <v>S360</v>
          </cell>
          <cell r="C11171" t="str">
            <v>ROSCAS AC SCH 40 1 1/2"</v>
          </cell>
          <cell r="F11171" t="str">
            <v>Ins</v>
          </cell>
          <cell r="G11171" t="str">
            <v>m</v>
          </cell>
          <cell r="H11171">
            <v>20</v>
          </cell>
          <cell r="I11171">
            <v>2989.4288041025852</v>
          </cell>
          <cell r="J11171">
            <v>59789</v>
          </cell>
        </row>
        <row r="11172">
          <cell r="B11172" t="str">
            <v>S361</v>
          </cell>
          <cell r="C11172" t="str">
            <v>ROSCAS AC SCH 40 3/4"</v>
          </cell>
          <cell r="F11172" t="str">
            <v>Ins</v>
          </cell>
          <cell r="G11172" t="str">
            <v>und</v>
          </cell>
          <cell r="H11172">
            <v>10</v>
          </cell>
          <cell r="I11172">
            <v>1494.7144020512926</v>
          </cell>
          <cell r="J11172">
            <v>14947</v>
          </cell>
        </row>
        <row r="11173">
          <cell r="B11173" t="str">
            <v>S362</v>
          </cell>
          <cell r="C11173" t="str">
            <v>ROSCAS AC SCH 40 1/2"</v>
          </cell>
          <cell r="F11173" t="str">
            <v>Ins</v>
          </cell>
          <cell r="G11173" t="str">
            <v>und</v>
          </cell>
          <cell r="H11173">
            <v>5</v>
          </cell>
          <cell r="I11173">
            <v>1345.2429618461633</v>
          </cell>
          <cell r="J11173">
            <v>6726</v>
          </cell>
        </row>
        <row r="11174">
          <cell r="B11174" t="str">
            <v>S363</v>
          </cell>
          <cell r="C11174" t="str">
            <v>UNIONES UNIVERSAL ROSCA AC SCH 40 3/4"</v>
          </cell>
          <cell r="F11174" t="str">
            <v>Ins</v>
          </cell>
          <cell r="G11174" t="str">
            <v>und</v>
          </cell>
          <cell r="H11174">
            <v>8</v>
          </cell>
          <cell r="I11174">
            <v>1270.5072417435988</v>
          </cell>
          <cell r="J11174">
            <v>10164</v>
          </cell>
        </row>
        <row r="11175">
          <cell r="B11175" t="str">
            <v>S364</v>
          </cell>
          <cell r="C11175" t="str">
            <v>UNIONES UNIVERSAL ROSCA AC SCH 40 1 1/2"</v>
          </cell>
          <cell r="F11175" t="str">
            <v>Ins</v>
          </cell>
          <cell r="G11175" t="str">
            <v>und</v>
          </cell>
          <cell r="H11175">
            <v>8</v>
          </cell>
          <cell r="I11175">
            <v>3811.5217252307971</v>
          </cell>
          <cell r="J11175">
            <v>30492</v>
          </cell>
        </row>
        <row r="11176">
          <cell r="B11176" t="str">
            <v>S365</v>
          </cell>
          <cell r="C11176" t="str">
            <v>UNIONES UNIVERSAL ROSCA AC SCH 40  1/2"</v>
          </cell>
          <cell r="F11176" t="str">
            <v>Ins</v>
          </cell>
          <cell r="G11176" t="str">
            <v>und</v>
          </cell>
          <cell r="H11176">
            <v>4</v>
          </cell>
          <cell r="I11176">
            <v>971.56436133334034</v>
          </cell>
          <cell r="J11176">
            <v>3886</v>
          </cell>
        </row>
        <row r="11177">
          <cell r="B11177" t="str">
            <v>S366</v>
          </cell>
          <cell r="C11177" t="str">
            <v>VÁLVULAS TIPO CHEQUE GLOBO 3/4"</v>
          </cell>
          <cell r="F11177" t="str">
            <v>Ins</v>
          </cell>
          <cell r="G11177" t="str">
            <v>und</v>
          </cell>
          <cell r="H11177">
            <v>6</v>
          </cell>
          <cell r="I11177">
            <v>63224.7</v>
          </cell>
          <cell r="J11177">
            <v>379348</v>
          </cell>
        </row>
        <row r="11179">
          <cell r="A11179" t="str">
            <v>H-7.178</v>
          </cell>
          <cell r="C11179" t="str">
            <v>SUMINISTRO E INSTALACIÓN de filtro tipo Y de 1" (Incluye universal y tapa de registro  20x20cm en PVC.</v>
          </cell>
          <cell r="G11179" t="str">
            <v>und</v>
          </cell>
          <cell r="J11179">
            <v>125127</v>
          </cell>
        </row>
        <row r="11180">
          <cell r="B11180" t="str">
            <v>M03</v>
          </cell>
          <cell r="C11180" t="str">
            <v>EQUIPO BASICO ( Herramienta menor )</v>
          </cell>
          <cell r="F11180" t="str">
            <v>Ins</v>
          </cell>
          <cell r="G11180" t="str">
            <v>glb</v>
          </cell>
          <cell r="H11180">
            <v>0.1</v>
          </cell>
          <cell r="I11180">
            <v>2535.75</v>
          </cell>
          <cell r="J11180">
            <v>254</v>
          </cell>
        </row>
        <row r="11181">
          <cell r="B11181" t="str">
            <v>I04</v>
          </cell>
          <cell r="C11181" t="str">
            <v>MANO DE OBRA BB (Instalaciones)</v>
          </cell>
          <cell r="F11181" t="str">
            <v>Ins</v>
          </cell>
          <cell r="G11181" t="str">
            <v>hc</v>
          </cell>
          <cell r="H11181">
            <v>0.5</v>
          </cell>
          <cell r="I11181">
            <v>19460.92380532817</v>
          </cell>
          <cell r="J11181">
            <v>9730</v>
          </cell>
        </row>
        <row r="11182">
          <cell r="B11182" t="str">
            <v>S368</v>
          </cell>
          <cell r="C11182" t="str">
            <v>FILTRO EN Y HOFW DE 1"</v>
          </cell>
          <cell r="F11182" t="str">
            <v>Ins</v>
          </cell>
          <cell r="G11182" t="str">
            <v>und</v>
          </cell>
          <cell r="H11182">
            <v>1</v>
          </cell>
          <cell r="I11182">
            <v>97086.15</v>
          </cell>
          <cell r="J11182">
            <v>97086</v>
          </cell>
        </row>
        <row r="11183">
          <cell r="B11183" t="str">
            <v>S372</v>
          </cell>
          <cell r="C11183" t="str">
            <v>UNIVERSAL PVC DE 1"</v>
          </cell>
          <cell r="F11183" t="str">
            <v>Ins</v>
          </cell>
          <cell r="G11183" t="str">
            <v>und</v>
          </cell>
          <cell r="H11183">
            <v>1</v>
          </cell>
          <cell r="I11183">
            <v>10870.65</v>
          </cell>
          <cell r="J11183">
            <v>10871</v>
          </cell>
        </row>
        <row r="11184">
          <cell r="B11184" t="str">
            <v>S376</v>
          </cell>
          <cell r="C11184" t="str">
            <v>TAPA REGISTRO PAVCO DE 20 X 20cm</v>
          </cell>
          <cell r="F11184" t="str">
            <v>Ins</v>
          </cell>
          <cell r="G11184" t="str">
            <v>und</v>
          </cell>
          <cell r="H11184">
            <v>1</v>
          </cell>
          <cell r="I11184">
            <v>7051.8</v>
          </cell>
          <cell r="J11184">
            <v>7052</v>
          </cell>
        </row>
        <row r="11185">
          <cell r="B11185" t="str">
            <v>S37</v>
          </cell>
          <cell r="C11185" t="str">
            <v>CINTA TEFLON 10 m 1/2"</v>
          </cell>
          <cell r="F11185" t="str">
            <v>Ins</v>
          </cell>
          <cell r="G11185" t="str">
            <v>und</v>
          </cell>
          <cell r="H11185">
            <v>0.128</v>
          </cell>
          <cell r="I11185">
            <v>1050</v>
          </cell>
          <cell r="J11185">
            <v>134</v>
          </cell>
        </row>
        <row r="11187">
          <cell r="A11187" t="str">
            <v>H-7.179</v>
          </cell>
          <cell r="C11187" t="str">
            <v>SUMINISTRO E INSTALACIÓN de filtro tipo Y de 3/4" (Incluye universal y tapa de registro  20x20cm en PVC.</v>
          </cell>
          <cell r="G11187" t="str">
            <v>und</v>
          </cell>
          <cell r="J11187">
            <v>84301</v>
          </cell>
        </row>
        <row r="11188">
          <cell r="B11188" t="str">
            <v>M03</v>
          </cell>
          <cell r="C11188" t="str">
            <v>EQUIPO BASICO ( Herramienta menor )</v>
          </cell>
          <cell r="F11188" t="str">
            <v>Ins</v>
          </cell>
          <cell r="G11188" t="str">
            <v>glb</v>
          </cell>
          <cell r="H11188">
            <v>0.1</v>
          </cell>
          <cell r="I11188">
            <v>2535.75</v>
          </cell>
          <cell r="J11188">
            <v>254</v>
          </cell>
        </row>
        <row r="11189">
          <cell r="B11189" t="str">
            <v>I04</v>
          </cell>
          <cell r="C11189" t="str">
            <v>MANO DE OBRA BB (Instalaciones)</v>
          </cell>
          <cell r="F11189" t="str">
            <v>Ins</v>
          </cell>
          <cell r="G11189" t="str">
            <v>hc</v>
          </cell>
          <cell r="H11189">
            <v>0.5</v>
          </cell>
          <cell r="I11189">
            <v>19460.92380532817</v>
          </cell>
          <cell r="J11189">
            <v>9730</v>
          </cell>
        </row>
        <row r="11190">
          <cell r="B11190" t="str">
            <v>S369</v>
          </cell>
          <cell r="C11190" t="str">
            <v>FILTRO EN Y HOFW DE 3/4"</v>
          </cell>
          <cell r="F11190" t="str">
            <v>Ins</v>
          </cell>
          <cell r="G11190" t="str">
            <v>und</v>
          </cell>
          <cell r="H11190">
            <v>1</v>
          </cell>
          <cell r="I11190">
            <v>59976</v>
          </cell>
          <cell r="J11190">
            <v>59976</v>
          </cell>
        </row>
        <row r="11191">
          <cell r="B11191" t="str">
            <v>S373</v>
          </cell>
          <cell r="C11191" t="str">
            <v>UNIVERSAL PVC DE 3/4"</v>
          </cell>
          <cell r="F11191" t="str">
            <v>Ins</v>
          </cell>
          <cell r="G11191" t="str">
            <v>und</v>
          </cell>
          <cell r="H11191">
            <v>1</v>
          </cell>
          <cell r="I11191">
            <v>7188.3</v>
          </cell>
          <cell r="J11191">
            <v>7188</v>
          </cell>
        </row>
        <row r="11192">
          <cell r="B11192" t="str">
            <v>S376</v>
          </cell>
          <cell r="C11192" t="str">
            <v>TAPA REGISTRO PAVCO DE 20 X 20cm</v>
          </cell>
          <cell r="F11192" t="str">
            <v>Ins</v>
          </cell>
          <cell r="G11192" t="str">
            <v>und</v>
          </cell>
          <cell r="H11192">
            <v>1</v>
          </cell>
          <cell r="I11192">
            <v>7051.8</v>
          </cell>
          <cell r="J11192">
            <v>7052</v>
          </cell>
        </row>
        <row r="11193">
          <cell r="B11193" t="str">
            <v>S37</v>
          </cell>
          <cell r="C11193" t="str">
            <v>CINTA TEFLON 10 m 1/2"</v>
          </cell>
          <cell r="F11193" t="str">
            <v>Ins</v>
          </cell>
          <cell r="G11193" t="str">
            <v>und</v>
          </cell>
          <cell r="H11193">
            <v>9.6000000000000002E-2</v>
          </cell>
          <cell r="I11193">
            <v>1050</v>
          </cell>
          <cell r="J11193">
            <v>101</v>
          </cell>
        </row>
        <row r="11195">
          <cell r="A11195" t="str">
            <v>H-7.180</v>
          </cell>
          <cell r="C11195" t="str">
            <v>SUMINISTRO E INSTALACIÓN de filtro tipo Y de 1 1/2" (Incluye universal y tapa de registro  20x20cm en PVC.</v>
          </cell>
          <cell r="G11195" t="str">
            <v>und</v>
          </cell>
          <cell r="J11195">
            <v>219596</v>
          </cell>
        </row>
        <row r="11196">
          <cell r="B11196" t="str">
            <v>M03</v>
          </cell>
          <cell r="C11196" t="str">
            <v>EQUIPO BASICO ( Herramienta menor )</v>
          </cell>
          <cell r="F11196" t="str">
            <v>Ins</v>
          </cell>
          <cell r="G11196" t="str">
            <v>glb</v>
          </cell>
          <cell r="H11196">
            <v>0.1</v>
          </cell>
          <cell r="I11196">
            <v>2535.75</v>
          </cell>
          <cell r="J11196">
            <v>254</v>
          </cell>
        </row>
        <row r="11197">
          <cell r="B11197" t="str">
            <v>I04</v>
          </cell>
          <cell r="C11197" t="str">
            <v>MANO DE OBRA BB (Instalaciones)</v>
          </cell>
          <cell r="F11197" t="str">
            <v>Ins</v>
          </cell>
          <cell r="G11197" t="str">
            <v>hc</v>
          </cell>
          <cell r="H11197">
            <v>0.5</v>
          </cell>
          <cell r="I11197">
            <v>19460.92380532817</v>
          </cell>
          <cell r="J11197">
            <v>9730</v>
          </cell>
        </row>
        <row r="11198">
          <cell r="B11198" t="str">
            <v>S370</v>
          </cell>
          <cell r="C11198" t="str">
            <v>FILTRO EN Y HOFW DE 1 1/2"</v>
          </cell>
          <cell r="F11198" t="str">
            <v>Ins</v>
          </cell>
          <cell r="G11198" t="str">
            <v>und</v>
          </cell>
          <cell r="H11198">
            <v>1</v>
          </cell>
          <cell r="I11198">
            <v>168682.5</v>
          </cell>
          <cell r="J11198">
            <v>168683</v>
          </cell>
        </row>
        <row r="11199">
          <cell r="B11199" t="str">
            <v>S374</v>
          </cell>
          <cell r="C11199" t="str">
            <v>UNIVERSAL PVC DE 1 1/2"</v>
          </cell>
          <cell r="F11199" t="str">
            <v>Ins</v>
          </cell>
          <cell r="G11199" t="str">
            <v>und</v>
          </cell>
          <cell r="H11199">
            <v>1</v>
          </cell>
          <cell r="I11199">
            <v>33674.550000000003</v>
          </cell>
          <cell r="J11199">
            <v>33675</v>
          </cell>
        </row>
        <row r="11200">
          <cell r="B11200" t="str">
            <v>S376</v>
          </cell>
          <cell r="C11200" t="str">
            <v>TAPA REGISTRO PAVCO DE 20 X 20cm</v>
          </cell>
          <cell r="F11200" t="str">
            <v>Ins</v>
          </cell>
          <cell r="G11200" t="str">
            <v>und</v>
          </cell>
          <cell r="H11200">
            <v>1</v>
          </cell>
          <cell r="I11200">
            <v>7051.8</v>
          </cell>
          <cell r="J11200">
            <v>7052</v>
          </cell>
        </row>
        <row r="11201">
          <cell r="B11201" t="str">
            <v>S37</v>
          </cell>
          <cell r="C11201" t="str">
            <v>CINTA TEFLON 10 m 1/2"</v>
          </cell>
          <cell r="F11201" t="str">
            <v>Ins</v>
          </cell>
          <cell r="G11201" t="str">
            <v>und</v>
          </cell>
          <cell r="H11201">
            <v>0.192</v>
          </cell>
          <cell r="I11201">
            <v>1050</v>
          </cell>
          <cell r="J11201">
            <v>202</v>
          </cell>
        </row>
        <row r="11203">
          <cell r="A11203" t="str">
            <v>H-7.181</v>
          </cell>
          <cell r="C11203" t="str">
            <v>SUMINISTRO E INSTALACIÓN de filtro tipo Y de 2" (Incluye universal y tapa de registro  20x20cm en PVC.</v>
          </cell>
          <cell r="G11203" t="str">
            <v>und</v>
          </cell>
          <cell r="J11203">
            <v>309267</v>
          </cell>
        </row>
        <row r="11204">
          <cell r="B11204" t="str">
            <v>M03</v>
          </cell>
          <cell r="C11204" t="str">
            <v>EQUIPO BASICO ( Herramienta menor )</v>
          </cell>
          <cell r="F11204" t="str">
            <v>Ins</v>
          </cell>
          <cell r="G11204" t="str">
            <v>glb</v>
          </cell>
          <cell r="H11204">
            <v>0.1</v>
          </cell>
          <cell r="I11204">
            <v>2535.75</v>
          </cell>
          <cell r="J11204">
            <v>254</v>
          </cell>
        </row>
        <row r="11205">
          <cell r="B11205" t="str">
            <v>I04</v>
          </cell>
          <cell r="C11205" t="str">
            <v>MANO DE OBRA BB (Instalaciones)</v>
          </cell>
          <cell r="F11205" t="str">
            <v>Ins</v>
          </cell>
          <cell r="G11205" t="str">
            <v>hc</v>
          </cell>
          <cell r="H11205">
            <v>0.5</v>
          </cell>
          <cell r="I11205">
            <v>19460.92380532817</v>
          </cell>
          <cell r="J11205">
            <v>9730</v>
          </cell>
        </row>
        <row r="11206">
          <cell r="B11206" t="str">
            <v>S371</v>
          </cell>
          <cell r="C11206" t="str">
            <v>FILTRO EN Y HOFW DE 2"</v>
          </cell>
          <cell r="F11206" t="str">
            <v>Ins</v>
          </cell>
          <cell r="G11206" t="str">
            <v>und</v>
          </cell>
          <cell r="H11206">
            <v>1</v>
          </cell>
          <cell r="I11206">
            <v>248900.4</v>
          </cell>
          <cell r="J11206">
            <v>248900</v>
          </cell>
        </row>
        <row r="11207">
          <cell r="B11207" t="str">
            <v>S375</v>
          </cell>
          <cell r="C11207" t="str">
            <v>UNIVERSAL PVC DE 2"</v>
          </cell>
          <cell r="F11207" t="str">
            <v>Ins</v>
          </cell>
          <cell r="G11207" t="str">
            <v>und</v>
          </cell>
          <cell r="H11207">
            <v>1</v>
          </cell>
          <cell r="I11207">
            <v>43062.6</v>
          </cell>
          <cell r="J11207">
            <v>43063</v>
          </cell>
        </row>
        <row r="11208">
          <cell r="B11208" t="str">
            <v>S376</v>
          </cell>
          <cell r="C11208" t="str">
            <v>TAPA REGISTRO PAVCO DE 20 X 20cm</v>
          </cell>
          <cell r="F11208" t="str">
            <v>Ins</v>
          </cell>
          <cell r="G11208" t="str">
            <v>und</v>
          </cell>
          <cell r="H11208">
            <v>1</v>
          </cell>
          <cell r="I11208">
            <v>7051.8</v>
          </cell>
          <cell r="J11208">
            <v>7052</v>
          </cell>
        </row>
        <row r="11209">
          <cell r="B11209" t="str">
            <v>S37</v>
          </cell>
          <cell r="C11209" t="str">
            <v>CINTA TEFLON 10 m 1/2"</v>
          </cell>
          <cell r="F11209" t="str">
            <v>Ins</v>
          </cell>
          <cell r="G11209" t="str">
            <v>und</v>
          </cell>
          <cell r="H11209">
            <v>0.255</v>
          </cell>
          <cell r="I11209">
            <v>1050</v>
          </cell>
          <cell r="J11209">
            <v>268</v>
          </cell>
        </row>
        <row r="11211">
          <cell r="A11211" t="str">
            <v>H-7.182</v>
          </cell>
          <cell r="C11211" t="str">
            <v>TUBERIA POLIPROPILENO - PP PN -25 90°. 110 mm. CON UNION A TOPE POR TERMOFUSION. (Incluye instalación, unión)</v>
          </cell>
          <cell r="G11211" t="str">
            <v>m</v>
          </cell>
          <cell r="J11211">
            <v>261278</v>
          </cell>
        </row>
        <row r="11212">
          <cell r="B11212" t="str">
            <v>M03</v>
          </cell>
          <cell r="C11212" t="str">
            <v>EQUIPO BASICO ( Herramienta menor )</v>
          </cell>
          <cell r="F11212" t="str">
            <v>Ins</v>
          </cell>
          <cell r="G11212" t="str">
            <v>glb</v>
          </cell>
          <cell r="H11212">
            <v>0.2</v>
          </cell>
          <cell r="I11212">
            <v>2535.75</v>
          </cell>
          <cell r="J11212">
            <v>507</v>
          </cell>
        </row>
        <row r="11213">
          <cell r="B11213" t="str">
            <v>I04</v>
          </cell>
          <cell r="C11213" t="str">
            <v>MANO DE OBRA BB (Instalaciones)</v>
          </cell>
          <cell r="F11213" t="str">
            <v>Ins</v>
          </cell>
          <cell r="G11213" t="str">
            <v>hc</v>
          </cell>
          <cell r="H11213">
            <v>0.4</v>
          </cell>
          <cell r="I11213">
            <v>19460.92380532817</v>
          </cell>
          <cell r="J11213">
            <v>7784</v>
          </cell>
        </row>
        <row r="11214">
          <cell r="B11214" t="str">
            <v>S326A</v>
          </cell>
          <cell r="C11214" t="str">
            <v>TUBERIA POLIPROPILENO - PP PN -25 90°. 110 mm.</v>
          </cell>
          <cell r="F11214" t="str">
            <v>Ins</v>
          </cell>
          <cell r="G11214" t="str">
            <v>m</v>
          </cell>
          <cell r="H11214">
            <v>1.05</v>
          </cell>
          <cell r="I11214">
            <v>224207.16030769396</v>
          </cell>
          <cell r="J11214">
            <v>235418</v>
          </cell>
        </row>
        <row r="11215">
          <cell r="B11215" t="str">
            <v>S327</v>
          </cell>
          <cell r="C11215" t="str">
            <v>UNION TUBERIA POLIPROPILENO - PP PN -10 AGUA FRIA. 110 mm.</v>
          </cell>
          <cell r="F11215" t="str">
            <v>Ins</v>
          </cell>
          <cell r="G11215" t="str">
            <v>und</v>
          </cell>
          <cell r="H11215">
            <v>0.17</v>
          </cell>
          <cell r="I11215">
            <v>73913.62718143643</v>
          </cell>
          <cell r="J11215">
            <v>12565</v>
          </cell>
        </row>
        <row r="11216">
          <cell r="B11216" t="str">
            <v>M21</v>
          </cell>
          <cell r="C11216" t="str">
            <v xml:space="preserve">EQUIPO DE TERMOFUSION </v>
          </cell>
          <cell r="F11216" t="str">
            <v>Ins</v>
          </cell>
          <cell r="G11216" t="str">
            <v>dd</v>
          </cell>
          <cell r="H11216">
            <v>1.4999999999999999E-2</v>
          </cell>
          <cell r="I11216">
            <v>333613.5576002273</v>
          </cell>
          <cell r="J11216">
            <v>5004</v>
          </cell>
        </row>
        <row r="11218">
          <cell r="A11218" t="str">
            <v>H-7.183</v>
          </cell>
          <cell r="C11218" t="str">
            <v>CODO 90°POLIPROPILENO - PP PN -25 90°. 110 mm. CON UNION A TOPE POR TERMOFUSION. (Incluye instalación)</v>
          </cell>
          <cell r="G11218" t="str">
            <v>und</v>
          </cell>
          <cell r="J11218">
            <v>163786</v>
          </cell>
        </row>
        <row r="11219">
          <cell r="B11219" t="str">
            <v>M03</v>
          </cell>
          <cell r="C11219" t="str">
            <v>EQUIPO BASICO ( Herramienta menor )</v>
          </cell>
          <cell r="F11219" t="str">
            <v>Ins</v>
          </cell>
          <cell r="G11219" t="str">
            <v>glb</v>
          </cell>
          <cell r="H11219">
            <v>0.2</v>
          </cell>
          <cell r="I11219">
            <v>2535.75</v>
          </cell>
          <cell r="J11219">
            <v>507</v>
          </cell>
        </row>
        <row r="11220">
          <cell r="B11220" t="str">
            <v>I04</v>
          </cell>
          <cell r="C11220" t="str">
            <v>MANO DE OBRA BB (Instalaciones)</v>
          </cell>
          <cell r="F11220" t="str">
            <v>Ins</v>
          </cell>
          <cell r="G11220" t="str">
            <v>hc</v>
          </cell>
          <cell r="H11220">
            <v>0.1</v>
          </cell>
          <cell r="I11220">
            <v>19460.92380532817</v>
          </cell>
          <cell r="J11220">
            <v>1946</v>
          </cell>
        </row>
        <row r="11221">
          <cell r="B11221" t="str">
            <v>S328</v>
          </cell>
          <cell r="C11221" t="str">
            <v>CODO 90° TUBERIA POLIPROPILENO - PP PN 110 mm.</v>
          </cell>
          <cell r="F11221" t="str">
            <v>Ins</v>
          </cell>
          <cell r="G11221" t="str">
            <v>und</v>
          </cell>
          <cell r="H11221">
            <v>1</v>
          </cell>
          <cell r="I11221">
            <v>158663.93377774474</v>
          </cell>
          <cell r="J11221">
            <v>158664</v>
          </cell>
        </row>
        <row r="11222">
          <cell r="B11222" t="str">
            <v>M21</v>
          </cell>
          <cell r="C11222" t="str">
            <v xml:space="preserve">EQUIPO DE TERMOFUSION </v>
          </cell>
          <cell r="F11222" t="str">
            <v>Ins</v>
          </cell>
          <cell r="G11222" t="str">
            <v>dd</v>
          </cell>
          <cell r="H11222">
            <v>8.0000000000000002E-3</v>
          </cell>
          <cell r="I11222">
            <v>333613.5576002273</v>
          </cell>
          <cell r="J11222">
            <v>2669</v>
          </cell>
        </row>
        <row r="11224">
          <cell r="A11224" t="str">
            <v>H-7.184</v>
          </cell>
          <cell r="C11224" t="str">
            <v>TAPON POLIPROPILENO - PP PN -25 90°. 110 mm. CON UNION A TOPE POR TERMOFUSION. (Incluye instalación)</v>
          </cell>
          <cell r="G11224" t="str">
            <v>und</v>
          </cell>
          <cell r="J11224">
            <v>63560</v>
          </cell>
        </row>
        <row r="11225">
          <cell r="B11225" t="str">
            <v>M03</v>
          </cell>
          <cell r="C11225" t="str">
            <v>EQUIPO BASICO ( Herramienta menor )</v>
          </cell>
          <cell r="F11225" t="str">
            <v>Ins</v>
          </cell>
          <cell r="G11225" t="str">
            <v>glb</v>
          </cell>
          <cell r="H11225">
            <v>0.2</v>
          </cell>
          <cell r="I11225">
            <v>2535.75</v>
          </cell>
          <cell r="J11225">
            <v>507</v>
          </cell>
        </row>
        <row r="11226">
          <cell r="B11226" t="str">
            <v>I04</v>
          </cell>
          <cell r="C11226" t="str">
            <v>MANO DE OBRA BB (Instalaciones)</v>
          </cell>
          <cell r="F11226" t="str">
            <v>Ins</v>
          </cell>
          <cell r="G11226" t="str">
            <v>hc</v>
          </cell>
          <cell r="H11226">
            <v>0.1</v>
          </cell>
          <cell r="I11226">
            <v>19460.92380532817</v>
          </cell>
          <cell r="J11226">
            <v>1946</v>
          </cell>
        </row>
        <row r="11227">
          <cell r="B11227" t="str">
            <v>S328B</v>
          </cell>
          <cell r="C11227" t="str">
            <v>TAPON TUBERIA POLIPROPILENO - PP PN 110 mm.</v>
          </cell>
          <cell r="F11227" t="str">
            <v>Ins</v>
          </cell>
          <cell r="G11227" t="str">
            <v>und</v>
          </cell>
          <cell r="H11227">
            <v>1</v>
          </cell>
          <cell r="I11227">
            <v>57770.711639282483</v>
          </cell>
          <cell r="J11227">
            <v>57771</v>
          </cell>
        </row>
        <row r="11228">
          <cell r="B11228" t="str">
            <v>M21</v>
          </cell>
          <cell r="C11228" t="str">
            <v xml:space="preserve">EQUIPO DE TERMOFUSION </v>
          </cell>
          <cell r="F11228" t="str">
            <v>Ins</v>
          </cell>
          <cell r="G11228" t="str">
            <v>dd</v>
          </cell>
          <cell r="H11228">
            <v>0.01</v>
          </cell>
          <cell r="I11228">
            <v>333613.5576002273</v>
          </cell>
          <cell r="J11228">
            <v>3336</v>
          </cell>
        </row>
        <row r="11230">
          <cell r="A11230" t="str">
            <v>H-7.185</v>
          </cell>
          <cell r="C11230" t="str">
            <v>TEE POLIPROPILENO - PP PN -25 90°. 110 mm. CON UNION A TOPE POR TERMOFUSION. (Incluye instalación)</v>
          </cell>
          <cell r="G11230" t="str">
            <v>und</v>
          </cell>
          <cell r="J11230">
            <v>197012</v>
          </cell>
        </row>
        <row r="11231">
          <cell r="B11231" t="str">
            <v>M03</v>
          </cell>
          <cell r="C11231" t="str">
            <v>EQUIPO BASICO ( Herramienta menor )</v>
          </cell>
          <cell r="F11231" t="str">
            <v>Ins</v>
          </cell>
          <cell r="G11231" t="str">
            <v>glb</v>
          </cell>
          <cell r="H11231">
            <v>0.2</v>
          </cell>
          <cell r="I11231">
            <v>2535.75</v>
          </cell>
          <cell r="J11231">
            <v>507</v>
          </cell>
        </row>
        <row r="11232">
          <cell r="B11232" t="str">
            <v>I04</v>
          </cell>
          <cell r="C11232" t="str">
            <v>MANO DE OBRA BB (Instalaciones)</v>
          </cell>
          <cell r="F11232" t="str">
            <v>Ins</v>
          </cell>
          <cell r="G11232" t="str">
            <v>hc</v>
          </cell>
          <cell r="H11232">
            <v>0.15</v>
          </cell>
          <cell r="I11232">
            <v>19460.92380532817</v>
          </cell>
          <cell r="J11232">
            <v>2919</v>
          </cell>
        </row>
        <row r="11233">
          <cell r="B11233" t="str">
            <v>S328A</v>
          </cell>
          <cell r="C11233" t="str">
            <v>TEE TUBERIA POLIPROPILENO - PP PN 110 mm.</v>
          </cell>
          <cell r="F11233" t="str">
            <v>Ins</v>
          </cell>
          <cell r="G11233" t="str">
            <v>und</v>
          </cell>
          <cell r="H11233">
            <v>1</v>
          </cell>
          <cell r="I11233">
            <v>186914.03597651419</v>
          </cell>
          <cell r="J11233">
            <v>186914</v>
          </cell>
        </row>
        <row r="11234">
          <cell r="B11234" t="str">
            <v>M21</v>
          </cell>
          <cell r="C11234" t="str">
            <v xml:space="preserve">EQUIPO DE TERMOFUSION </v>
          </cell>
          <cell r="F11234" t="str">
            <v>Ins</v>
          </cell>
          <cell r="G11234" t="str">
            <v>dd</v>
          </cell>
          <cell r="H11234">
            <v>0.02</v>
          </cell>
          <cell r="I11234">
            <v>333613.5576002273</v>
          </cell>
          <cell r="J11234">
            <v>6672</v>
          </cell>
        </row>
        <row r="11236">
          <cell r="A11236" t="str">
            <v>H-7.186</v>
          </cell>
          <cell r="C11236" t="str">
            <v>SUMINISTRO E INSTALACIÓN DE RED ALTERNATIVA EN TUBERIA PVC PRESIÓN DE 2"(INCLUYE EL SUMINISTRO DE TODOS LOS ACCESORIOS PARA SU CORRECTA INSTALACIÓN Y FUNCIONAMIENTO)</v>
          </cell>
          <cell r="G11236" t="str">
            <v>m</v>
          </cell>
          <cell r="J11236">
            <v>56865</v>
          </cell>
        </row>
        <row r="11237">
          <cell r="B11237" t="str">
            <v>S393</v>
          </cell>
          <cell r="C11237" t="str">
            <v>SUMINISTRO E INSTALACIÓN DE RED ALTERNATIVA EN TUBERIA PVC PRESIÓN DE 2"(INCLUYE EL SUMINISTRO DE TODOS LOS ACCESORIOS PARA SU CORRECTA INSTALACIÓN Y FUNCIONAMIENTO)</v>
          </cell>
          <cell r="F11237" t="str">
            <v>Ins</v>
          </cell>
          <cell r="G11237" t="str">
            <v>m</v>
          </cell>
          <cell r="H11237">
            <v>1</v>
          </cell>
          <cell r="I11237">
            <v>56864.950740911881</v>
          </cell>
          <cell r="J11237">
            <v>56865</v>
          </cell>
        </row>
        <row r="11239">
          <cell r="A11239" t="str">
            <v>H-7.188OA</v>
          </cell>
          <cell r="C11239" t="str">
            <v>SUMINISTRO E INSTALACION DE ZEOLITA NATURAL (Clinoptilolita) DE 1" PARA MEDIO FILTRANTE ADSORBENTE (Incluye extendido y nivelación de la superficie según diseño)</v>
          </cell>
          <cell r="G11239" t="str">
            <v>Kg</v>
          </cell>
          <cell r="J11239">
            <v>34128</v>
          </cell>
        </row>
        <row r="11240">
          <cell r="B11240" t="str">
            <v>M03</v>
          </cell>
          <cell r="C11240" t="str">
            <v>EQUIPO BASICO ( Herramienta menor )</v>
          </cell>
          <cell r="F11240" t="str">
            <v>Ins</v>
          </cell>
          <cell r="G11240" t="str">
            <v>glb</v>
          </cell>
          <cell r="H11240">
            <v>0.15</v>
          </cell>
          <cell r="I11240">
            <v>2535.75</v>
          </cell>
          <cell r="J11240">
            <v>380</v>
          </cell>
        </row>
        <row r="11241">
          <cell r="B11241" t="str">
            <v>I03</v>
          </cell>
          <cell r="C11241" t="str">
            <v>MANO DE OBRA AA (Albañileria)</v>
          </cell>
          <cell r="F11241" t="str">
            <v>Ins</v>
          </cell>
          <cell r="G11241" t="str">
            <v>hc</v>
          </cell>
          <cell r="H11241">
            <v>1.5</v>
          </cell>
          <cell r="I11241">
            <v>17165.400000000001</v>
          </cell>
          <cell r="J11241">
            <v>25748</v>
          </cell>
        </row>
        <row r="11242">
          <cell r="B11242" t="str">
            <v>S381A</v>
          </cell>
          <cell r="C11242" t="str">
            <v>ZEOLITA NATURAL (Clinoptilolita) DE 1"</v>
          </cell>
          <cell r="F11242" t="str">
            <v>Ins</v>
          </cell>
          <cell r="G11242" t="str">
            <v>kl</v>
          </cell>
          <cell r="H11242">
            <v>1</v>
          </cell>
          <cell r="I11242">
            <v>8000</v>
          </cell>
          <cell r="J11242">
            <v>8000</v>
          </cell>
        </row>
        <row r="11244">
          <cell r="A11244" t="str">
            <v>H-7.190</v>
          </cell>
          <cell r="C11244" t="str">
            <v>SUMINISTRO E INSTALACIÓN DE LECHO FILTRANTE DE ARENA SILICE DE 20 MICRAS Y ANTRACITA.</v>
          </cell>
          <cell r="G11244" t="str">
            <v>kg</v>
          </cell>
          <cell r="J11244">
            <v>6765</v>
          </cell>
        </row>
        <row r="11245">
          <cell r="B11245" t="str">
            <v>S383</v>
          </cell>
          <cell r="C11245" t="str">
            <v>SUMINISTRO E INSTALACIÓN DE LECHO FILTRANTE DE ARENA SILICE DE 20 MICRAS Y ANTRACITA.</v>
          </cell>
          <cell r="F11245" t="str">
            <v>Ins</v>
          </cell>
          <cell r="G11245" t="str">
            <v>kg</v>
          </cell>
          <cell r="H11245">
            <v>1</v>
          </cell>
          <cell r="I11245">
            <v>6765.496724383489</v>
          </cell>
          <cell r="J11245">
            <v>6765</v>
          </cell>
        </row>
        <row r="11247">
          <cell r="A11247" t="str">
            <v>H-7.191</v>
          </cell>
          <cell r="C11247" t="str">
            <v>MANTENIMIENTO TANQUE DE ALMACENAMIENTO DE AGUA CRUDA (LIMPIEZA CON ABUNDANTE AGUA A PRESIÓN, JABÓN NEUTRO Y DESINFECCIÓN CON CLORO)</v>
          </cell>
          <cell r="G11247" t="str">
            <v>und</v>
          </cell>
          <cell r="J11247">
            <v>350285</v>
          </cell>
        </row>
        <row r="11248">
          <cell r="B11248" t="str">
            <v>S384</v>
          </cell>
          <cell r="C11248" t="str">
            <v>MANTENIMIENTO TANQUE DE ALMACENAMIENTO DE AGUA CRUDA (LIMPIEZA CON ABUNDANTE AGUA A PRESIÓN, JABÓN NEUTRO Y DESINFECCIÓN CON CLORO)</v>
          </cell>
          <cell r="F11248" t="str">
            <v>Ins</v>
          </cell>
          <cell r="G11248" t="str">
            <v>und</v>
          </cell>
          <cell r="H11248">
            <v>1</v>
          </cell>
          <cell r="I11248">
            <v>350284.59371808002</v>
          </cell>
          <cell r="J11248">
            <v>350285</v>
          </cell>
        </row>
        <row r="11250">
          <cell r="A11250" t="str">
            <v>H-7.192</v>
          </cell>
          <cell r="C11250" t="str">
            <v>SUMINISTRO DE KIT DE MEDICIÓN DE PARÁMETROS (PH,CLORO LIBRE, CLORO COMBINADO, ALCALINIDAD, DUREZA TOTAL, ACIDEZ, BASICIDAD), PARA LLEVAR UN MONITOREO DE LA CALIDAD DE AGUA A DIARIO Y AJUSTAR LOS QUÍMICOS DE ACUERDO A LOS RESULTADOS OBTENIDOS.</v>
          </cell>
          <cell r="G11250" t="str">
            <v>und</v>
          </cell>
          <cell r="J11250">
            <v>162632</v>
          </cell>
        </row>
        <row r="11251">
          <cell r="B11251" t="str">
            <v>S385</v>
          </cell>
          <cell r="C11251" t="str">
            <v>SUMINISTRO DE KIT DE MEDICIÓN DE PARÁMETROS (PH,CLORO LIBRE, CLORO COMBINADO, ALCALINIDAD, DUREZA TOTAL, ACIDEZ, BASICIDAD), PARA LLEVAR UN MONITOREO DE LA CALIDAD DE AGUA A DIARIO Y AJUSTAR LOS QUÍMICOS DE ACUERDO A LOS RESULTADOS OBTENIDOS.</v>
          </cell>
          <cell r="F11251" t="str">
            <v>Ins</v>
          </cell>
          <cell r="G11251" t="str">
            <v>und</v>
          </cell>
          <cell r="H11251">
            <v>1</v>
          </cell>
          <cell r="I11251">
            <v>162632.13279768001</v>
          </cell>
          <cell r="J11251">
            <v>162632</v>
          </cell>
        </row>
        <row r="11253">
          <cell r="A11253" t="str">
            <v>H-7.194</v>
          </cell>
          <cell r="C11253" t="str">
            <v>SUMINISTRO DE CLORO EN FORMA DE PASTILLAS</v>
          </cell>
          <cell r="G11253" t="str">
            <v>kg</v>
          </cell>
          <cell r="J11253">
            <v>17539</v>
          </cell>
        </row>
        <row r="11254">
          <cell r="B11254" t="str">
            <v>S387</v>
          </cell>
          <cell r="C11254" t="str">
            <v>SUMINISTRO DE CLORO EN FORMA DE PASTILLAS</v>
          </cell>
          <cell r="F11254" t="str">
            <v>Ins</v>
          </cell>
          <cell r="G11254" t="str">
            <v>kg</v>
          </cell>
          <cell r="H11254">
            <v>1</v>
          </cell>
          <cell r="I11254">
            <v>17539.250014026722</v>
          </cell>
          <cell r="J11254">
            <v>17539</v>
          </cell>
        </row>
        <row r="11256">
          <cell r="A11256" t="str">
            <v>H-7.195</v>
          </cell>
          <cell r="C11256" t="str">
            <v>MANUAL DE OPERACIONES Y CALIDAD. HOJAS DE VIDE EQUIPOS, HOJAS DE MONITOREO DE CALIDAD Y ENSAYOS DE TRAZABILIDAD PARA OPTIMIZAR LA PLANTA DE TRATAMIENTO.</v>
          </cell>
          <cell r="G11256" t="str">
            <v>und</v>
          </cell>
          <cell r="J11256" t="e">
            <v>#VALUE!</v>
          </cell>
        </row>
        <row r="11257">
          <cell r="B11257" t="str">
            <v>S392</v>
          </cell>
          <cell r="C11257" t="str">
            <v>MANUAL DE OPERACIONES Y CALIDAD. HOJAS DE VIDE EQUIPOS, HOJAS DE MONITOREO DE CALIDAD Y ENSAYOS DE TRAZABILIDAD PARA OPTIMIZAR LA PLANTA DE TRATAMIENTO.</v>
          </cell>
          <cell r="F11257" t="str">
            <v>Ins</v>
          </cell>
          <cell r="G11257" t="str">
            <v>und</v>
          </cell>
          <cell r="H11257">
            <v>1</v>
          </cell>
          <cell r="I11257" t="e">
            <v>#VALUE!</v>
          </cell>
          <cell r="J11257" t="e">
            <v>#VALUE!</v>
          </cell>
        </row>
        <row r="11259">
          <cell r="A11259" t="str">
            <v>H-7.196</v>
          </cell>
          <cell r="C11259" t="str">
            <v>Diagnostico estructural, operativo y de inventario del sistema de alcantarillado a través de circuito cerrado de televisión (CCTV) para tuberías entre 10” a 24” pulgadas, según requerimientos estipulados en la norma técnica EAB NS-058. Incluye: Servicio de carrotanque de agua, sondeos y limpieza, transporte y retiro de materiales a botadero certificado, informe, tramites y entrega final ante la empresa de acueducto, y todo lo necesario para la ejecución adecuada de dicha actividad según requerimientos del operador del servicio.</v>
          </cell>
          <cell r="G11259" t="str">
            <v>m</v>
          </cell>
          <cell r="J11259">
            <v>53196</v>
          </cell>
        </row>
        <row r="11260">
          <cell r="B11260" t="str">
            <v>S481</v>
          </cell>
          <cell r="C11260" t="str">
            <v>Diagnostico estructural, operativo y de inventario del sistema de alcantarillado a través de circuito cerrado de televisión (CCTV) para tuberías entre 10” a 24” pulgadas, búsqueda pozo con cámara de empuje, búsqueda de pozo oculto y/o demolición en pasto y/o recebo – manual, según requerimientos estipulados en la norma técnica EAB NS-058. Incluye: Servicio de carrotanque de agua sencillo, sondeos y limpieza VACTOR (mínima 2 horas), transporte y retiro de materiales a botadero certificado, informe, tramites y entrega final ante la empresa de acueducto, servicio de obturador / balón para tubería de 6” a 12” y de 14” a 18” y todo lo necesario para la ejecución adecuada de dicha actividad según requerimientos del operador del servicio.</v>
          </cell>
          <cell r="F11260" t="str">
            <v>Ins</v>
          </cell>
          <cell r="G11260" t="str">
            <v>m</v>
          </cell>
          <cell r="H11260">
            <v>1</v>
          </cell>
          <cell r="I11260">
            <v>53196.032240000008</v>
          </cell>
          <cell r="J11260">
            <v>53196</v>
          </cell>
        </row>
        <row r="11262">
          <cell r="A11262" t="str">
            <v>H-7.199</v>
          </cell>
          <cell r="C11262" t="str">
            <v>ADECUACIÓN DEL SISTEMA DE DRENAJE PARA EVACUACIÓN DE AGUAS PROVENIENTES DE MANTENIMIENTO ·  PROVENIENTES DE MANTENIMIENTO ( 50 METROS DE CANALETA)</v>
          </cell>
          <cell r="G11262" t="str">
            <v>m</v>
          </cell>
          <cell r="J11262">
            <v>25020</v>
          </cell>
        </row>
        <row r="11263">
          <cell r="B11263" t="str">
            <v>S391</v>
          </cell>
          <cell r="C11263" t="str">
            <v>ADECUACIÓN DEL SISTEMA DE DRENAJE PARA EVACUACIÓN DE AGUAS PROVENIENTES DE MANTENIMIENTO ·  PROVENIENTES DE MANTENIMIENTO ( 50 METROS DE CANALETA)</v>
          </cell>
          <cell r="F11263" t="str">
            <v>Ins</v>
          </cell>
          <cell r="G11263" t="str">
            <v>m</v>
          </cell>
          <cell r="H11263">
            <v>1</v>
          </cell>
          <cell r="I11263">
            <v>25020.328122719999</v>
          </cell>
          <cell r="J11263">
            <v>25020</v>
          </cell>
        </row>
        <row r="11265">
          <cell r="A11265" t="str">
            <v>H-7.200</v>
          </cell>
          <cell r="C11265" t="str">
            <v>SUMINISTRO E INSTALACIÓN DE UN CODO DE 3" X 22.1/2° GRAN RADIO EN TUBERÍA PVC UNIÓN PLATINO RDE 21 FLUJO A PRESIÓN,</v>
          </cell>
          <cell r="G11265" t="str">
            <v>und</v>
          </cell>
          <cell r="J11265">
            <v>55105</v>
          </cell>
        </row>
        <row r="11266">
          <cell r="B11266" t="str">
            <v>M03</v>
          </cell>
          <cell r="C11266" t="str">
            <v>EQUIPO BASICO ( Herramienta menor )</v>
          </cell>
          <cell r="F11266" t="str">
            <v>Ins</v>
          </cell>
          <cell r="G11266" t="str">
            <v>glb</v>
          </cell>
          <cell r="H11266">
            <v>8.4412895593019829E-2</v>
          </cell>
          <cell r="I11266">
            <v>2535.75</v>
          </cell>
          <cell r="J11266">
            <v>214</v>
          </cell>
        </row>
        <row r="11267">
          <cell r="B11267" t="str">
            <v>I04</v>
          </cell>
          <cell r="C11267" t="str">
            <v>MANO DE OBRA BB (Instalaciones)</v>
          </cell>
          <cell r="F11267" t="str">
            <v>Ins</v>
          </cell>
          <cell r="G11267" t="str">
            <v>hc</v>
          </cell>
          <cell r="H11267">
            <v>0.22</v>
          </cell>
          <cell r="I11267">
            <v>19460.92380532817</v>
          </cell>
          <cell r="J11267">
            <v>4281</v>
          </cell>
        </row>
        <row r="11268">
          <cell r="B11268" t="str">
            <v>S207A</v>
          </cell>
          <cell r="C11268" t="str">
            <v>CODO DE 22 1/2º GRAN RADIO RDE 21 PVC 3" 200PSI - Unión Platino</v>
          </cell>
          <cell r="F11268" t="str">
            <v>Ins</v>
          </cell>
          <cell r="G11268" t="str">
            <v>und</v>
          </cell>
          <cell r="H11268">
            <v>1</v>
          </cell>
          <cell r="I11268">
            <v>50228.85</v>
          </cell>
          <cell r="J11268">
            <v>50229</v>
          </cell>
        </row>
        <row r="11269">
          <cell r="B11269" t="str">
            <v>S394</v>
          </cell>
          <cell r="C11269" t="str">
            <v>LUBRICANTE PVC Tarro 500gr</v>
          </cell>
          <cell r="F11269" t="str">
            <v>Ins</v>
          </cell>
          <cell r="G11269" t="str">
            <v>gr</v>
          </cell>
          <cell r="H11269">
            <v>1.6E-2</v>
          </cell>
          <cell r="I11269">
            <v>23840.25</v>
          </cell>
          <cell r="J11269">
            <v>381</v>
          </cell>
        </row>
        <row r="11271">
          <cell r="A11271" t="str">
            <v>H-7.201</v>
          </cell>
          <cell r="C11271" t="str">
            <v>SUMINISTRO E INSTALACIÓN DE UN CODO DE 3" X 11.1/4° GRAN RADIO EN TUBERÍA PVC UNIÓN PLATINO RDE 21 FLUJO A PRESIÓN.</v>
          </cell>
          <cell r="G11271" t="str">
            <v>und</v>
          </cell>
          <cell r="J11271">
            <v>50656</v>
          </cell>
        </row>
        <row r="11272">
          <cell r="B11272" t="str">
            <v>M03</v>
          </cell>
          <cell r="C11272" t="str">
            <v>EQUIPO BASICO ( Herramienta menor )</v>
          </cell>
          <cell r="F11272" t="str">
            <v>Ins</v>
          </cell>
          <cell r="G11272" t="str">
            <v>glb</v>
          </cell>
          <cell r="H11272">
            <v>8.4412895593019829E-2</v>
          </cell>
          <cell r="I11272">
            <v>2535.75</v>
          </cell>
          <cell r="J11272">
            <v>214</v>
          </cell>
        </row>
        <row r="11273">
          <cell r="B11273" t="str">
            <v>I04</v>
          </cell>
          <cell r="C11273" t="str">
            <v>MANO DE OBRA BB (Instalaciones)</v>
          </cell>
          <cell r="F11273" t="str">
            <v>Ins</v>
          </cell>
          <cell r="G11273" t="str">
            <v>hc</v>
          </cell>
          <cell r="H11273">
            <v>0.22</v>
          </cell>
          <cell r="I11273">
            <v>19460.92380532817</v>
          </cell>
          <cell r="J11273">
            <v>4281</v>
          </cell>
        </row>
        <row r="11274">
          <cell r="B11274" t="str">
            <v>S395</v>
          </cell>
          <cell r="C11274" t="str">
            <v>CODO DE 11 1/4° GRAN RADIO RDE 21 PVC 3" 200PSI - Unión Platino</v>
          </cell>
          <cell r="F11274" t="str">
            <v>Ins</v>
          </cell>
          <cell r="G11274" t="str">
            <v>und</v>
          </cell>
          <cell r="H11274">
            <v>1</v>
          </cell>
          <cell r="I11274">
            <v>45780</v>
          </cell>
          <cell r="J11274">
            <v>45780</v>
          </cell>
        </row>
        <row r="11275">
          <cell r="B11275" t="str">
            <v>S394</v>
          </cell>
          <cell r="C11275" t="str">
            <v>LUBRICANTE PVC Tarro 500gr</v>
          </cell>
          <cell r="F11275" t="str">
            <v>Ins</v>
          </cell>
          <cell r="G11275" t="str">
            <v>gr</v>
          </cell>
          <cell r="H11275">
            <v>1.6E-2</v>
          </cell>
          <cell r="I11275">
            <v>23840.25</v>
          </cell>
          <cell r="J11275">
            <v>381</v>
          </cell>
        </row>
        <row r="11277">
          <cell r="A11277" t="str">
            <v>H-7.202</v>
          </cell>
          <cell r="C11277" t="str">
            <v>SUMINISTRO E INSTALACIÓN DE UN CODO DE 2" X 90° GRAN RADIO EN TUBERÍA PVC UNIÓN PLATINO RDE 21 FLUJO A PRESIÓN.</v>
          </cell>
          <cell r="G11277" t="str">
            <v>und</v>
          </cell>
          <cell r="J11277">
            <v>37402</v>
          </cell>
        </row>
        <row r="11278">
          <cell r="B11278" t="str">
            <v>M03</v>
          </cell>
          <cell r="C11278" t="str">
            <v>EQUIPO BASICO ( Herramienta menor )</v>
          </cell>
          <cell r="F11278" t="str">
            <v>Ins</v>
          </cell>
          <cell r="G11278" t="str">
            <v>glb</v>
          </cell>
          <cell r="H11278">
            <v>8.4412895593019829E-2</v>
          </cell>
          <cell r="I11278">
            <v>2535.75</v>
          </cell>
          <cell r="J11278">
            <v>214</v>
          </cell>
        </row>
        <row r="11279">
          <cell r="B11279" t="str">
            <v>I04</v>
          </cell>
          <cell r="C11279" t="str">
            <v>MANO DE OBRA BB (Instalaciones)</v>
          </cell>
          <cell r="F11279" t="str">
            <v>Ins</v>
          </cell>
          <cell r="G11279" t="str">
            <v>hc</v>
          </cell>
          <cell r="H11279">
            <v>0.22</v>
          </cell>
          <cell r="I11279">
            <v>19460.92380532817</v>
          </cell>
          <cell r="J11279">
            <v>4281</v>
          </cell>
        </row>
        <row r="11280">
          <cell r="B11280" t="str">
            <v>S396</v>
          </cell>
          <cell r="C11280" t="str">
            <v>CODO DE 90° GRAN RADIO RDE 21 PVC 2" 200PSI - Unión Platino</v>
          </cell>
          <cell r="F11280" t="str">
            <v>Ins</v>
          </cell>
          <cell r="G11280" t="str">
            <v>und</v>
          </cell>
          <cell r="H11280">
            <v>1</v>
          </cell>
          <cell r="I11280">
            <v>32621.4</v>
          </cell>
          <cell r="J11280">
            <v>32621</v>
          </cell>
        </row>
        <row r="11281">
          <cell r="B11281" t="str">
            <v>S394</v>
          </cell>
          <cell r="C11281" t="str">
            <v>LUBRICANTE PVC Tarro 500gr</v>
          </cell>
          <cell r="F11281" t="str">
            <v>Ins</v>
          </cell>
          <cell r="G11281" t="str">
            <v>gr</v>
          </cell>
          <cell r="H11281">
            <v>1.2E-2</v>
          </cell>
          <cell r="I11281">
            <v>23840.25</v>
          </cell>
          <cell r="J11281">
            <v>286</v>
          </cell>
        </row>
        <row r="11283">
          <cell r="A11283" t="str">
            <v>H-7.203</v>
          </cell>
          <cell r="C11283" t="str">
            <v>SUMINISTRO E INSTALACIÓN DE UNA TEE DE 3"EN TUBERIA PVC UNIÓN PLATINO RDE 21 FLUJO A PRESIÓN</v>
          </cell>
          <cell r="G11283" t="str">
            <v>und</v>
          </cell>
          <cell r="J11283">
            <v>225777</v>
          </cell>
        </row>
        <row r="11284">
          <cell r="B11284" t="str">
            <v>M03</v>
          </cell>
          <cell r="C11284" t="str">
            <v>EQUIPO BASICO ( Herramienta menor )</v>
          </cell>
          <cell r="F11284" t="str">
            <v>Ins</v>
          </cell>
          <cell r="G11284" t="str">
            <v>glb</v>
          </cell>
          <cell r="H11284">
            <v>0.12662920240559994</v>
          </cell>
          <cell r="I11284">
            <v>2535.75</v>
          </cell>
          <cell r="J11284">
            <v>321</v>
          </cell>
        </row>
        <row r="11285">
          <cell r="B11285" t="str">
            <v>I04</v>
          </cell>
          <cell r="C11285" t="str">
            <v>MANO DE OBRA BB (Instalaciones)</v>
          </cell>
          <cell r="F11285" t="str">
            <v>Ins</v>
          </cell>
          <cell r="G11285" t="str">
            <v>hc</v>
          </cell>
          <cell r="H11285">
            <v>0.33</v>
          </cell>
          <cell r="I11285">
            <v>19460.92380532817</v>
          </cell>
          <cell r="J11285">
            <v>6422</v>
          </cell>
        </row>
        <row r="11286">
          <cell r="B11286" t="str">
            <v>S397</v>
          </cell>
          <cell r="C11286" t="str">
            <v>TEE RADIO CORTO RDE 21 PVC 3" - Unión Platino</v>
          </cell>
          <cell r="F11286" t="str">
            <v>Ins</v>
          </cell>
          <cell r="G11286" t="str">
            <v>und</v>
          </cell>
          <cell r="H11286">
            <v>1</v>
          </cell>
          <cell r="I11286">
            <v>218319.15</v>
          </cell>
          <cell r="J11286">
            <v>218319</v>
          </cell>
        </row>
        <row r="11287">
          <cell r="B11287" t="str">
            <v>S394</v>
          </cell>
          <cell r="C11287" t="str">
            <v>LUBRICANTE PVC Tarro 500gr</v>
          </cell>
          <cell r="F11287" t="str">
            <v>Ins</v>
          </cell>
          <cell r="G11287" t="str">
            <v>gr</v>
          </cell>
          <cell r="H11287">
            <v>0.03</v>
          </cell>
          <cell r="I11287">
            <v>23840.25</v>
          </cell>
          <cell r="J11287">
            <v>715</v>
          </cell>
        </row>
        <row r="11289">
          <cell r="A11289" t="str">
            <v>H-7.204</v>
          </cell>
          <cell r="C11289" t="str">
            <v>SUMINISTRO E INSTALACIÓN DE UNA TEE DE 2" EN TUBERIA PVC UNIÓN PLATINO RDE 21 FLUJO A PRESIÓN</v>
          </cell>
          <cell r="G11289" t="str">
            <v>und</v>
          </cell>
          <cell r="J11289">
            <v>193073</v>
          </cell>
        </row>
        <row r="11290">
          <cell r="B11290" t="str">
            <v>M03</v>
          </cell>
          <cell r="C11290" t="str">
            <v>EQUIPO BASICO ( Herramienta menor )</v>
          </cell>
          <cell r="F11290" t="str">
            <v>Ins</v>
          </cell>
          <cell r="G11290" t="str">
            <v>glb</v>
          </cell>
          <cell r="H11290">
            <v>0.12662920240559994</v>
          </cell>
          <cell r="I11290">
            <v>2535.75</v>
          </cell>
          <cell r="J11290">
            <v>321</v>
          </cell>
        </row>
        <row r="11291">
          <cell r="B11291" t="str">
            <v>I04</v>
          </cell>
          <cell r="C11291" t="str">
            <v>MANO DE OBRA BB (Instalaciones)</v>
          </cell>
          <cell r="F11291" t="str">
            <v>Ins</v>
          </cell>
          <cell r="G11291" t="str">
            <v>hc</v>
          </cell>
          <cell r="H11291">
            <v>0.33</v>
          </cell>
          <cell r="I11291">
            <v>19460.92380532817</v>
          </cell>
          <cell r="J11291">
            <v>6422</v>
          </cell>
        </row>
        <row r="11292">
          <cell r="B11292" t="str">
            <v>S398</v>
          </cell>
          <cell r="C11292" t="str">
            <v>TEE RADIO CORTO RDE 21 PVC 2" - Unión Platino</v>
          </cell>
          <cell r="F11292" t="str">
            <v>Ins</v>
          </cell>
          <cell r="G11292" t="str">
            <v>und</v>
          </cell>
          <cell r="H11292">
            <v>1</v>
          </cell>
          <cell r="I11292">
            <v>185877.3</v>
          </cell>
          <cell r="J11292">
            <v>185877</v>
          </cell>
        </row>
        <row r="11293">
          <cell r="B11293" t="str">
            <v>S394</v>
          </cell>
          <cell r="C11293" t="str">
            <v>LUBRICANTE PVC Tarro 500gr</v>
          </cell>
          <cell r="F11293" t="str">
            <v>Ins</v>
          </cell>
          <cell r="G11293" t="str">
            <v>gr</v>
          </cell>
          <cell r="H11293">
            <v>1.9E-2</v>
          </cell>
          <cell r="I11293">
            <v>23840.25</v>
          </cell>
          <cell r="J11293">
            <v>453</v>
          </cell>
        </row>
        <row r="11295">
          <cell r="A11295" t="str">
            <v>H-7.205</v>
          </cell>
          <cell r="C11295" t="str">
            <v>SUMINISTRO E INSTALACIÓN DE UNA REDUCCIÓN DE 3" X 2"  EN TUBERÍA PVC UNIÓN PLATINO RDE 21 FLUJO A PRESIÓN.</v>
          </cell>
          <cell r="G11295" t="str">
            <v>und</v>
          </cell>
          <cell r="J11295">
            <v>128061</v>
          </cell>
        </row>
        <row r="11296">
          <cell r="B11296" t="str">
            <v>M03</v>
          </cell>
          <cell r="C11296" t="str">
            <v>EQUIPO BASICO ( Herramienta menor )</v>
          </cell>
          <cell r="F11296" t="str">
            <v>Ins</v>
          </cell>
          <cell r="G11296" t="str">
            <v>glb</v>
          </cell>
          <cell r="H11296">
            <v>0.12662920240559994</v>
          </cell>
          <cell r="I11296">
            <v>2535.75</v>
          </cell>
          <cell r="J11296">
            <v>321</v>
          </cell>
        </row>
        <row r="11297">
          <cell r="B11297" t="str">
            <v>I04</v>
          </cell>
          <cell r="C11297" t="str">
            <v>MANO DE OBRA BB (Instalaciones)</v>
          </cell>
          <cell r="F11297" t="str">
            <v>Ins</v>
          </cell>
          <cell r="G11297" t="str">
            <v>hc</v>
          </cell>
          <cell r="H11297">
            <v>0.33</v>
          </cell>
          <cell r="I11297">
            <v>19460.92380532817</v>
          </cell>
          <cell r="J11297">
            <v>6422</v>
          </cell>
        </row>
        <row r="11298">
          <cell r="B11298" t="str">
            <v>S399</v>
          </cell>
          <cell r="C11298" t="str">
            <v>REDUCCION 3" x 2"  PVC  - Unión Platino</v>
          </cell>
          <cell r="F11298" t="str">
            <v>Ins</v>
          </cell>
          <cell r="G11298" t="str">
            <v>und</v>
          </cell>
          <cell r="H11298">
            <v>1</v>
          </cell>
          <cell r="I11298">
            <v>120934.8</v>
          </cell>
          <cell r="J11298">
            <v>120935</v>
          </cell>
        </row>
        <row r="11299">
          <cell r="B11299" t="str">
            <v>S394</v>
          </cell>
          <cell r="C11299" t="str">
            <v>LUBRICANTE PVC Tarro 500gr</v>
          </cell>
          <cell r="F11299" t="str">
            <v>Ins</v>
          </cell>
          <cell r="G11299" t="str">
            <v>gr</v>
          </cell>
          <cell r="H11299">
            <v>1.6060609999999999E-2</v>
          </cell>
          <cell r="I11299">
            <v>23840.25</v>
          </cell>
          <cell r="J11299">
            <v>383</v>
          </cell>
        </row>
        <row r="11301">
          <cell r="A11301" t="str">
            <v>H-7.206</v>
          </cell>
          <cell r="C11301" t="str">
            <v>SUMINISTRO E INSTALACIÓN  DE BUJE SOLDADO DE 2" X 1-1/4"TUBERÍA EN PVC RDE 21 FLUJO A PRESIÓN.</v>
          </cell>
          <cell r="G11301" t="str">
            <v>und</v>
          </cell>
          <cell r="J11301">
            <v>11306</v>
          </cell>
        </row>
        <row r="11302">
          <cell r="B11302" t="str">
            <v>M03</v>
          </cell>
          <cell r="C11302" t="str">
            <v>EQUIPO BASICO ( Herramienta menor )</v>
          </cell>
          <cell r="F11302" t="str">
            <v>Ins</v>
          </cell>
          <cell r="G11302" t="str">
            <v>glb</v>
          </cell>
          <cell r="H11302">
            <v>7.6742581090407186E-2</v>
          </cell>
          <cell r="I11302">
            <v>2535.75</v>
          </cell>
          <cell r="J11302">
            <v>195</v>
          </cell>
        </row>
        <row r="11303">
          <cell r="B11303" t="str">
            <v>I04</v>
          </cell>
          <cell r="C11303" t="str">
            <v>MANO DE OBRA BB (Instalaciones)</v>
          </cell>
          <cell r="F11303" t="str">
            <v>Ins</v>
          </cell>
          <cell r="G11303" t="str">
            <v>hc</v>
          </cell>
          <cell r="H11303">
            <v>0.2</v>
          </cell>
          <cell r="I11303">
            <v>19460.92380532817</v>
          </cell>
          <cell r="J11303">
            <v>3892</v>
          </cell>
        </row>
        <row r="11304">
          <cell r="B11304" t="str">
            <v>S400</v>
          </cell>
          <cell r="C11304" t="str">
            <v>BUJE SOLDADO PVC DE 2"x1 1/4" PRESION</v>
          </cell>
          <cell r="F11304" t="str">
            <v>Ins</v>
          </cell>
          <cell r="G11304" t="str">
            <v>und</v>
          </cell>
          <cell r="H11304">
            <v>1</v>
          </cell>
          <cell r="I11304">
            <v>6377.7</v>
          </cell>
          <cell r="J11304">
            <v>6378</v>
          </cell>
        </row>
        <row r="11305">
          <cell r="B11305" t="str">
            <v>S22</v>
          </cell>
          <cell r="C11305" t="str">
            <v>LIMPIADOR REM PVC 760 grms. (1/4)</v>
          </cell>
          <cell r="F11305" t="str">
            <v>Ins</v>
          </cell>
          <cell r="G11305" t="str">
            <v>und</v>
          </cell>
          <cell r="H11305">
            <v>4.7000000000000002E-3</v>
          </cell>
          <cell r="I11305">
            <v>55831.65</v>
          </cell>
          <cell r="J11305">
            <v>262</v>
          </cell>
        </row>
        <row r="11306">
          <cell r="B11306" t="str">
            <v>S36</v>
          </cell>
          <cell r="C11306" t="str">
            <v>SOLDADURA PVC LIQUIDA 1/4</v>
          </cell>
          <cell r="F11306" t="str">
            <v>Ins</v>
          </cell>
          <cell r="G11306" t="str">
            <v>und</v>
          </cell>
          <cell r="H11306">
            <v>5.0000000000000001E-3</v>
          </cell>
          <cell r="I11306">
            <v>115790.85</v>
          </cell>
          <cell r="J11306">
            <v>579</v>
          </cell>
        </row>
        <row r="11308">
          <cell r="A11308" t="str">
            <v>H-7.207</v>
          </cell>
          <cell r="C11308" t="str">
            <v>SUMINISTRO E INSTALACIÓN  DE BUJE SOLDADO DE  2" X 1" TUBERÍA EN PVC RDE 21 FLUJO A PRESIÓN.</v>
          </cell>
          <cell r="G11308" t="str">
            <v>und</v>
          </cell>
          <cell r="J11308">
            <v>11306</v>
          </cell>
        </row>
        <row r="11309">
          <cell r="B11309" t="str">
            <v>M03</v>
          </cell>
          <cell r="C11309" t="str">
            <v>EQUIPO BASICO ( Herramienta menor )</v>
          </cell>
          <cell r="F11309" t="str">
            <v>Ins</v>
          </cell>
          <cell r="G11309" t="str">
            <v>glb</v>
          </cell>
          <cell r="H11309">
            <v>7.6742581090407186E-2</v>
          </cell>
          <cell r="I11309">
            <v>2535.75</v>
          </cell>
          <cell r="J11309">
            <v>195</v>
          </cell>
        </row>
        <row r="11310">
          <cell r="B11310" t="str">
            <v>I04</v>
          </cell>
          <cell r="C11310" t="str">
            <v>MANO DE OBRA BB (Instalaciones)</v>
          </cell>
          <cell r="F11310" t="str">
            <v>Ins</v>
          </cell>
          <cell r="G11310" t="str">
            <v>hc</v>
          </cell>
          <cell r="H11310">
            <v>0.2</v>
          </cell>
          <cell r="I11310">
            <v>19460.92380532817</v>
          </cell>
          <cell r="J11310">
            <v>3892</v>
          </cell>
        </row>
        <row r="11311">
          <cell r="B11311" t="str">
            <v>S401</v>
          </cell>
          <cell r="C11311" t="str">
            <v>BUJE SOLDADO PVC DE 2"x 1" PRESION</v>
          </cell>
          <cell r="F11311" t="str">
            <v>Ins</v>
          </cell>
          <cell r="G11311" t="str">
            <v>und</v>
          </cell>
          <cell r="H11311">
            <v>1</v>
          </cell>
          <cell r="I11311">
            <v>6377.7</v>
          </cell>
          <cell r="J11311">
            <v>6378</v>
          </cell>
        </row>
        <row r="11312">
          <cell r="B11312" t="str">
            <v>S22</v>
          </cell>
          <cell r="C11312" t="str">
            <v>LIMPIADOR REM PVC 760 grms. (1/4)</v>
          </cell>
          <cell r="F11312" t="str">
            <v>Ins</v>
          </cell>
          <cell r="G11312" t="str">
            <v>und</v>
          </cell>
          <cell r="H11312">
            <v>4.7000000000000002E-3</v>
          </cell>
          <cell r="I11312">
            <v>55831.65</v>
          </cell>
          <cell r="J11312">
            <v>262</v>
          </cell>
        </row>
        <row r="11313">
          <cell r="B11313" t="str">
            <v>S36</v>
          </cell>
          <cell r="C11313" t="str">
            <v>SOLDADURA PVC LIQUIDA 1/4</v>
          </cell>
          <cell r="F11313" t="str">
            <v>Ins</v>
          </cell>
          <cell r="G11313" t="str">
            <v>und</v>
          </cell>
          <cell r="H11313">
            <v>5.0000000000000001E-3</v>
          </cell>
          <cell r="I11313">
            <v>115790.85</v>
          </cell>
          <cell r="J11313">
            <v>579</v>
          </cell>
        </row>
        <row r="11315">
          <cell r="A11315" t="str">
            <v>H-7.208</v>
          </cell>
          <cell r="C11315" t="str">
            <v>SUMINISTRO E INSTALACIÓN DE UN CODO DE 3" X 90° GRAN RADIO EN TUBERÍA PVC UNIÓN PLATINO RDE 21 FLUJO A PRESIÓN.</v>
          </cell>
          <cell r="G11315" t="str">
            <v>und</v>
          </cell>
          <cell r="J11315">
            <v>80721</v>
          </cell>
        </row>
        <row r="11316">
          <cell r="B11316" t="str">
            <v>M03</v>
          </cell>
          <cell r="C11316" t="str">
            <v>EQUIPO BASICO ( Herramienta menor )</v>
          </cell>
          <cell r="F11316" t="str">
            <v>Ins</v>
          </cell>
          <cell r="G11316" t="str">
            <v>glb</v>
          </cell>
          <cell r="H11316">
            <v>7.0523582323511885E-2</v>
          </cell>
          <cell r="I11316">
            <v>2535.75</v>
          </cell>
          <cell r="J11316">
            <v>179</v>
          </cell>
        </row>
        <row r="11317">
          <cell r="B11317" t="str">
            <v>I04</v>
          </cell>
          <cell r="C11317" t="str">
            <v>MANO DE OBRA BB (Instalaciones)</v>
          </cell>
          <cell r="F11317" t="str">
            <v>Ins</v>
          </cell>
          <cell r="G11317" t="str">
            <v>hc</v>
          </cell>
          <cell r="H11317">
            <v>0.22</v>
          </cell>
          <cell r="I11317">
            <v>19460.92380532817</v>
          </cell>
          <cell r="J11317">
            <v>4281</v>
          </cell>
        </row>
        <row r="11318">
          <cell r="B11318" t="str">
            <v>S402</v>
          </cell>
          <cell r="C11318" t="str">
            <v>CODO DE 90° GRAN RADIO RDE 21 PVC 3" 200PSI - Unión Platino</v>
          </cell>
          <cell r="F11318" t="str">
            <v>Ins</v>
          </cell>
          <cell r="G11318" t="str">
            <v>und</v>
          </cell>
          <cell r="H11318">
            <v>1</v>
          </cell>
          <cell r="I11318">
            <v>75950.7</v>
          </cell>
          <cell r="J11318">
            <v>75951</v>
          </cell>
        </row>
        <row r="11319">
          <cell r="B11319" t="str">
            <v>S394</v>
          </cell>
          <cell r="C11319" t="str">
            <v>LUBRICANTE PVC Tarro 500gr</v>
          </cell>
          <cell r="F11319" t="str">
            <v>Ins</v>
          </cell>
          <cell r="G11319" t="str">
            <v>gr</v>
          </cell>
          <cell r="H11319">
            <v>1.2999999999999999E-2</v>
          </cell>
          <cell r="I11319">
            <v>23840.25</v>
          </cell>
          <cell r="J11319">
            <v>310</v>
          </cell>
        </row>
        <row r="11321">
          <cell r="A11321" t="str">
            <v>H-7.209</v>
          </cell>
          <cell r="C11321" t="str">
            <v>SUMINISTRO E INSTALACIÓN DE UN CODO DE 2" X 11,25° GRAN RADIO EN TUBERÍA PVC UNIÓN PLATINO RDE 21 FLUJO A PRESIÓN.</v>
          </cell>
          <cell r="G11321" t="str">
            <v>und</v>
          </cell>
          <cell r="J11321">
            <v>33427</v>
          </cell>
        </row>
        <row r="11322">
          <cell r="B11322" t="str">
            <v>M03</v>
          </cell>
          <cell r="C11322" t="str">
            <v>EQUIPO BASICO ( Herramienta menor )</v>
          </cell>
          <cell r="F11322" t="str">
            <v>Ins</v>
          </cell>
          <cell r="G11322" t="str">
            <v>glb</v>
          </cell>
          <cell r="H11322">
            <v>7.0523582323511885E-2</v>
          </cell>
          <cell r="I11322">
            <v>2535.75</v>
          </cell>
          <cell r="J11322">
            <v>179</v>
          </cell>
        </row>
        <row r="11323">
          <cell r="B11323" t="str">
            <v>I04</v>
          </cell>
          <cell r="C11323" t="str">
            <v>MANO DE OBRA BB (Instalaciones)</v>
          </cell>
          <cell r="F11323" t="str">
            <v>Ins</v>
          </cell>
          <cell r="G11323" t="str">
            <v>hc</v>
          </cell>
          <cell r="H11323">
            <v>0.22</v>
          </cell>
          <cell r="I11323">
            <v>19460.92380532817</v>
          </cell>
          <cell r="J11323">
            <v>4281</v>
          </cell>
        </row>
        <row r="11324">
          <cell r="B11324" t="str">
            <v>S403</v>
          </cell>
          <cell r="C11324" t="str">
            <v>CODO DE 11,25° GRAN RADIO RDE 21 PVC 2" 200PSI - Unión Platino</v>
          </cell>
          <cell r="F11324" t="str">
            <v>Ins</v>
          </cell>
          <cell r="G11324" t="str">
            <v>und</v>
          </cell>
          <cell r="H11324">
            <v>1</v>
          </cell>
          <cell r="I11324">
            <v>28680.75</v>
          </cell>
          <cell r="J11324">
            <v>28681</v>
          </cell>
        </row>
        <row r="11325">
          <cell r="B11325" t="str">
            <v>S394</v>
          </cell>
          <cell r="C11325" t="str">
            <v>LUBRICANTE PVC Tarro 500gr</v>
          </cell>
          <cell r="F11325" t="str">
            <v>Ins</v>
          </cell>
          <cell r="G11325" t="str">
            <v>gr</v>
          </cell>
          <cell r="H11325">
            <v>1.2E-2</v>
          </cell>
          <cell r="I11325">
            <v>23840.25</v>
          </cell>
          <cell r="J11325">
            <v>286</v>
          </cell>
        </row>
        <row r="11327">
          <cell r="A11327" t="str">
            <v>H-7.210</v>
          </cell>
          <cell r="C11327" t="str">
            <v>SUMINISTRO E INSTALACIÓN DE UNA REDUCCIÓN DE 3" X 2 1/2"  EN TUBERÍA PVC UNIÓN PLATINO RDE 21 FLUJO A PRESIÓN.</v>
          </cell>
          <cell r="G11327" t="str">
            <v>und</v>
          </cell>
          <cell r="J11327">
            <v>78439</v>
          </cell>
        </row>
        <row r="11328">
          <cell r="B11328" t="str">
            <v>M03</v>
          </cell>
          <cell r="C11328" t="str">
            <v>EQUIPO BASICO ( Herramienta menor )</v>
          </cell>
          <cell r="F11328" t="str">
            <v>Ins</v>
          </cell>
          <cell r="G11328" t="str">
            <v>glb</v>
          </cell>
          <cell r="H11328">
            <v>0.10578537348526781</v>
          </cell>
          <cell r="I11328">
            <v>2535.75</v>
          </cell>
          <cell r="J11328">
            <v>268</v>
          </cell>
        </row>
        <row r="11329">
          <cell r="B11329" t="str">
            <v>I04</v>
          </cell>
          <cell r="C11329" t="str">
            <v>MANO DE OBRA BB (Instalaciones)</v>
          </cell>
          <cell r="F11329" t="str">
            <v>Ins</v>
          </cell>
          <cell r="G11329" t="str">
            <v>hc</v>
          </cell>
          <cell r="H11329">
            <v>0.33</v>
          </cell>
          <cell r="I11329">
            <v>19460.92380532817</v>
          </cell>
          <cell r="J11329">
            <v>6422</v>
          </cell>
        </row>
        <row r="11330">
          <cell r="B11330" t="str">
            <v>S418</v>
          </cell>
          <cell r="C11330" t="str">
            <v>REDUCCION 3" x 2 1/2"  PVC  - Unión Platino</v>
          </cell>
          <cell r="F11330" t="str">
            <v>Ins</v>
          </cell>
          <cell r="G11330" t="str">
            <v>und</v>
          </cell>
          <cell r="H11330">
            <v>1</v>
          </cell>
          <cell r="I11330">
            <v>71344.213124310263</v>
          </cell>
          <cell r="J11330">
            <v>71344</v>
          </cell>
        </row>
        <row r="11331">
          <cell r="B11331" t="str">
            <v>S394</v>
          </cell>
          <cell r="C11331" t="str">
            <v>LUBRICANTE PVC Tarro 500gr</v>
          </cell>
          <cell r="F11331" t="str">
            <v>Ins</v>
          </cell>
          <cell r="G11331" t="str">
            <v>gr</v>
          </cell>
          <cell r="H11331">
            <v>1.7000000000000001E-2</v>
          </cell>
          <cell r="I11331">
            <v>23840.25</v>
          </cell>
          <cell r="J11331">
            <v>405</v>
          </cell>
        </row>
        <row r="11333">
          <cell r="A11333" t="str">
            <v>H-7.211</v>
          </cell>
          <cell r="C11333" t="str">
            <v>SUMINISTRO E INSTALACIÓN DE UN CODO DE 2 1/2" X 90° GRAN RADIO EN TUBERÍA PVC UNIÓN PLATINO RDE 21 FLUJO A PRESIÓN.</v>
          </cell>
          <cell r="G11333" t="str">
            <v>und</v>
          </cell>
          <cell r="J11333">
            <v>46681</v>
          </cell>
        </row>
        <row r="11334">
          <cell r="B11334" t="str">
            <v>M03</v>
          </cell>
          <cell r="C11334" t="str">
            <v>EQUIPO BASICO ( Herramienta menor )</v>
          </cell>
          <cell r="F11334" t="str">
            <v>Ins</v>
          </cell>
          <cell r="G11334" t="str">
            <v>glb</v>
          </cell>
          <cell r="H11334">
            <v>7.0523582323511885E-2</v>
          </cell>
          <cell r="I11334">
            <v>2535.75</v>
          </cell>
          <cell r="J11334">
            <v>179</v>
          </cell>
        </row>
        <row r="11335">
          <cell r="B11335" t="str">
            <v>I04</v>
          </cell>
          <cell r="C11335" t="str">
            <v>MANO DE OBRA BB (Instalaciones)</v>
          </cell>
          <cell r="F11335" t="str">
            <v>Ins</v>
          </cell>
          <cell r="G11335" t="str">
            <v>hc</v>
          </cell>
          <cell r="H11335">
            <v>0.22</v>
          </cell>
          <cell r="I11335">
            <v>19460.92380532817</v>
          </cell>
          <cell r="J11335">
            <v>4281</v>
          </cell>
        </row>
        <row r="11336">
          <cell r="B11336" t="str">
            <v>S495</v>
          </cell>
          <cell r="C11336" t="str">
            <v>CODO DE 90° GRAN RADIO RDE 21 PVC 2 1/2" 200PSI - Unión Platino</v>
          </cell>
          <cell r="F11336" t="str">
            <v>Ins</v>
          </cell>
          <cell r="G11336" t="str">
            <v>und</v>
          </cell>
          <cell r="H11336">
            <v>1</v>
          </cell>
          <cell r="I11336">
            <v>41923.35</v>
          </cell>
          <cell r="J11336">
            <v>41923</v>
          </cell>
        </row>
        <row r="11337">
          <cell r="B11337" t="str">
            <v>S394</v>
          </cell>
          <cell r="C11337" t="str">
            <v>LUBRICANTE PVC Tarro 500gr</v>
          </cell>
          <cell r="F11337" t="str">
            <v>Ins</v>
          </cell>
          <cell r="G11337" t="str">
            <v>gr</v>
          </cell>
          <cell r="H11337">
            <v>1.2500000000000001E-2</v>
          </cell>
          <cell r="I11337">
            <v>23840.25</v>
          </cell>
          <cell r="J11337">
            <v>298</v>
          </cell>
        </row>
        <row r="11339">
          <cell r="A11339" t="str">
            <v>H-7.212</v>
          </cell>
          <cell r="C11339" t="str">
            <v>SUMINISTRO E INSTALACIÓN DE UN CODO DE 2 1/2" X 45° GRAN RADIO EN TUBERÍA PVC UNIÓN PLATINO RDE 21 FLUJO A PRESIÓN.</v>
          </cell>
          <cell r="G11339" t="str">
            <v>und</v>
          </cell>
          <cell r="J11339">
            <v>36954</v>
          </cell>
        </row>
        <row r="11340">
          <cell r="B11340" t="str">
            <v>M03</v>
          </cell>
          <cell r="C11340" t="str">
            <v>EQUIPO BASICO ( Herramienta menor )</v>
          </cell>
          <cell r="F11340" t="str">
            <v>Ins</v>
          </cell>
          <cell r="G11340" t="str">
            <v>glb</v>
          </cell>
          <cell r="H11340">
            <v>7.0523582323511885E-2</v>
          </cell>
          <cell r="I11340">
            <v>2535.75</v>
          </cell>
          <cell r="J11340">
            <v>179</v>
          </cell>
        </row>
        <row r="11341">
          <cell r="B11341" t="str">
            <v>I04</v>
          </cell>
          <cell r="C11341" t="str">
            <v>MANO DE OBRA BB (Instalaciones)</v>
          </cell>
          <cell r="F11341" t="str">
            <v>Ins</v>
          </cell>
          <cell r="G11341" t="str">
            <v>hc</v>
          </cell>
          <cell r="H11341">
            <v>0.22</v>
          </cell>
          <cell r="I11341">
            <v>19460.92380532817</v>
          </cell>
          <cell r="J11341">
            <v>4281</v>
          </cell>
        </row>
        <row r="11342">
          <cell r="B11342" t="str">
            <v>S496</v>
          </cell>
          <cell r="C11342" t="str">
            <v>CODO DE 45° GRAN RADIO RDE 21 PVC 2 1/2" 200PSI - Unión Platino</v>
          </cell>
          <cell r="F11342" t="str">
            <v>Ins</v>
          </cell>
          <cell r="G11342" t="str">
            <v>und</v>
          </cell>
          <cell r="H11342">
            <v>1</v>
          </cell>
          <cell r="I11342">
            <v>32196.15</v>
          </cell>
          <cell r="J11342">
            <v>32196</v>
          </cell>
        </row>
        <row r="11343">
          <cell r="B11343" t="str">
            <v>S394</v>
          </cell>
          <cell r="C11343" t="str">
            <v>LUBRICANTE PVC Tarro 500gr</v>
          </cell>
          <cell r="F11343" t="str">
            <v>Ins</v>
          </cell>
          <cell r="G11343" t="str">
            <v>gr</v>
          </cell>
          <cell r="H11343">
            <v>1.2500000000000001E-2</v>
          </cell>
          <cell r="I11343">
            <v>23840.25</v>
          </cell>
          <cell r="J11343">
            <v>298</v>
          </cell>
        </row>
        <row r="11345">
          <cell r="A11345" t="str">
            <v>H-7.213</v>
          </cell>
          <cell r="C11345" t="str">
            <v>SUMINISTRO E INSTALACIÓN DE UNA TEE DE 2 1/2" EN TUBERIA PVC UNIÓN PLATINO RDE 21 FLUJO A PRESIÓN</v>
          </cell>
          <cell r="G11345" t="str">
            <v>und</v>
          </cell>
          <cell r="J11345">
            <v>213772</v>
          </cell>
        </row>
        <row r="11346">
          <cell r="B11346" t="str">
            <v>M03</v>
          </cell>
          <cell r="C11346" t="str">
            <v>EQUIPO BASICO ( Herramienta menor )</v>
          </cell>
          <cell r="F11346" t="str">
            <v>Ins</v>
          </cell>
          <cell r="G11346" t="str">
            <v>glb</v>
          </cell>
          <cell r="H11346">
            <v>0.10578537348526781</v>
          </cell>
          <cell r="I11346">
            <v>2535.75</v>
          </cell>
          <cell r="J11346">
            <v>268</v>
          </cell>
        </row>
        <row r="11347">
          <cell r="B11347" t="str">
            <v>I04</v>
          </cell>
          <cell r="C11347" t="str">
            <v>MANO DE OBRA BB (Instalaciones)</v>
          </cell>
          <cell r="F11347" t="str">
            <v>Ins</v>
          </cell>
          <cell r="G11347" t="str">
            <v>hc</v>
          </cell>
          <cell r="H11347">
            <v>0.33</v>
          </cell>
          <cell r="I11347">
            <v>19460.92380532817</v>
          </cell>
          <cell r="J11347">
            <v>6422</v>
          </cell>
        </row>
        <row r="11348">
          <cell r="B11348" t="str">
            <v>S497</v>
          </cell>
          <cell r="C11348" t="str">
            <v>TEE RADIO CORTO RDE 21 PVC 2 1/2" - Unión Platino</v>
          </cell>
          <cell r="F11348" t="str">
            <v>Ins</v>
          </cell>
          <cell r="G11348" t="str">
            <v>und</v>
          </cell>
          <cell r="H11348">
            <v>1</v>
          </cell>
          <cell r="I11348">
            <v>206605.35</v>
          </cell>
          <cell r="J11348">
            <v>206605</v>
          </cell>
        </row>
        <row r="11349">
          <cell r="B11349" t="str">
            <v>S394</v>
          </cell>
          <cell r="C11349" t="str">
            <v>LUBRICANTE PVC Tarro 500gr</v>
          </cell>
          <cell r="F11349" t="str">
            <v>Ins</v>
          </cell>
          <cell r="G11349" t="str">
            <v>gr</v>
          </cell>
          <cell r="H11349">
            <v>0.02</v>
          </cell>
          <cell r="I11349">
            <v>23840.25</v>
          </cell>
          <cell r="J11349">
            <v>477</v>
          </cell>
        </row>
        <row r="11351">
          <cell r="A11351" t="str">
            <v>H-7.215</v>
          </cell>
          <cell r="C11351" t="str">
            <v>HIDROFLO CON TANQUE CILINDRICO Marca Barnes o equivalente, de 100 lt, 2HP, caudal de 13 GPM y 220 V. Incluye bomba, tanque, manometro,presostato,floculador, tuberia de interconexion bomba-tanque y caja de arranque.</v>
          </cell>
          <cell r="G11351" t="str">
            <v>und</v>
          </cell>
          <cell r="J11351">
            <v>1376137</v>
          </cell>
        </row>
        <row r="11352">
          <cell r="B11352" t="str">
            <v>L150</v>
          </cell>
          <cell r="C11352" t="str">
            <v>HIDROFLO CON TANQUE CILINDRICO Marca Barnes o equivalente, de 100 lt, 2HP, caudal de 13 GPM y 220 V.</v>
          </cell>
          <cell r="F11352" t="str">
            <v>Ins</v>
          </cell>
          <cell r="G11352" t="str">
            <v>und</v>
          </cell>
          <cell r="H11352">
            <v>1</v>
          </cell>
          <cell r="I11352">
            <v>1376137.2429504001</v>
          </cell>
          <cell r="J11352">
            <v>1376137</v>
          </cell>
        </row>
        <row r="11354">
          <cell r="A11354" t="str">
            <v>H-7.216</v>
          </cell>
          <cell r="C11354" t="str">
            <v>TANQUE PARA ALMACENAMIENTO DE AGUA POTABLE EN POLIESTER REFORZADO CON FIBRA DE VIDRIO, PRFV, CAP. 8.000 lts, cilindrico vertical, de fondo plano y cabezal superior abombado, para almacenamiento estatico, diseñado para ser apoyado totalmente sobre una base plana y uniforme. Incluye: Un manhole superior de inspeccion de 50 cm de diametro con tapa, cuatro accesorios tipo niple galvanizado rosca NPT, maximo de 2" de diametro, para entrada doble, salida, rebose y drenaje, un venteo superior en PVC tipo cuello de ganso, accesorios de izaje (Lifting Lugs), en platina de acero galvanizado en frio y banda traslucida de control nivel, con tabla de aforo en litros. A todo costo.</v>
          </cell>
          <cell r="G11354" t="str">
            <v>und</v>
          </cell>
          <cell r="J11354">
            <v>4030373</v>
          </cell>
        </row>
        <row r="11355">
          <cell r="B11355" t="str">
            <v>S500</v>
          </cell>
          <cell r="C11355" t="str">
            <v>TANQUE PARA ALMACENAMIENTO DE AGUA POTABLE EN POLIESTER REFORZADO CON FIBRA DE VIDRIO, PRFV, CAP. 8.000 lts, cilindrico vertical, de fondo plano y cabezal superior abombado, para almacenamiento estatico, diseñado para ser apoyado totalmente sobre una base plana y uniforme.</v>
          </cell>
          <cell r="F11355" t="str">
            <v>Ins</v>
          </cell>
          <cell r="G11355" t="str">
            <v>und</v>
          </cell>
          <cell r="H11355">
            <v>1</v>
          </cell>
          <cell r="I11355">
            <v>3781627.4371897709</v>
          </cell>
          <cell r="J11355">
            <v>3781627</v>
          </cell>
        </row>
        <row r="11356">
          <cell r="B11356" t="str">
            <v>M03</v>
          </cell>
          <cell r="C11356" t="str">
            <v>EQUIPO BASICO ( Herramienta menor )</v>
          </cell>
          <cell r="F11356" t="str">
            <v>Ins</v>
          </cell>
          <cell r="G11356" t="str">
            <v>glb</v>
          </cell>
          <cell r="H11356">
            <v>6</v>
          </cell>
          <cell r="I11356">
            <v>2535.75</v>
          </cell>
          <cell r="J11356">
            <v>15215</v>
          </cell>
        </row>
        <row r="11357">
          <cell r="B11357" t="str">
            <v>I04</v>
          </cell>
          <cell r="C11357" t="str">
            <v>MANO DE OBRA BB (Instalaciones)</v>
          </cell>
          <cell r="F11357" t="str">
            <v>Ins</v>
          </cell>
          <cell r="G11357" t="str">
            <v>hc</v>
          </cell>
          <cell r="H11357">
            <v>12</v>
          </cell>
          <cell r="I11357">
            <v>19460.92380532817</v>
          </cell>
          <cell r="J11357">
            <v>233531</v>
          </cell>
        </row>
        <row r="11359">
          <cell r="A11359" t="str">
            <v>H-7.216OA</v>
          </cell>
          <cell r="C11359" t="str">
            <v>TANQUE PARA ALMACENAMIENTO DE AGUA POTABLE EN POLIESTER REFORZADO CON FIBRA DE VIDRIO, PRFV, CAP. 7.000 lts, cilíndrico horizontal, con doble franja graduada traslucida para control de nivel, almacenamiento estático, apoyos del tanque con ménsulas de anclaje, diseñado para ser apoyado totalmente sobre una base plana y uniforme. Incluye: Dos manholes superiores de inspección de 50 cm de diámetro con tapa, dos escaleras galvanizadas exteriores tipo araña para acceso a manholes. Incluye una entrada de agua con válvula  flotadora de cobre y rebose todas en 2" mediante accesorios tipo niple galvanizado rosca NPT; una salida de lavado del tanque en 2" mediante accesorio tipo niple galvanizado rosca NPT; una salida a suministro de 8" mediante accesorios tipo niple galvanizado de 8" extremo brida ANSI B16.1, dos ductos de ventilación superior en PVC tipo cuello de ganso, accesorios y ganchos de izaje (Lifting Lugs), en platina de acero galvanizado en frio; tanque color blanco o azul oscuro según diseño. A TODO COSTO</v>
          </cell>
          <cell r="G11359" t="str">
            <v>und</v>
          </cell>
          <cell r="J11359">
            <v>3639627</v>
          </cell>
        </row>
        <row r="11360">
          <cell r="B11360" t="str">
            <v>S500A</v>
          </cell>
          <cell r="C11360" t="e">
            <v>#N/A</v>
          </cell>
          <cell r="F11360" t="str">
            <v>Ins</v>
          </cell>
          <cell r="G11360" t="str">
            <v>und</v>
          </cell>
          <cell r="H11360">
            <v>1</v>
          </cell>
          <cell r="I11360">
            <v>3371420</v>
          </cell>
          <cell r="J11360">
            <v>3371420</v>
          </cell>
        </row>
        <row r="11361">
          <cell r="B11361" t="str">
            <v>M03</v>
          </cell>
          <cell r="C11361" t="str">
            <v>EQUIPO BASICO ( Herramienta menor )</v>
          </cell>
          <cell r="F11361" t="str">
            <v>Ins</v>
          </cell>
          <cell r="G11361" t="str">
            <v>glb</v>
          </cell>
          <cell r="H11361">
            <v>6</v>
          </cell>
          <cell r="I11361">
            <v>2535.75</v>
          </cell>
          <cell r="J11361">
            <v>15215</v>
          </cell>
        </row>
        <row r="11362">
          <cell r="B11362" t="str">
            <v>I04</v>
          </cell>
          <cell r="C11362" t="str">
            <v>MANO DE OBRA BB (Instalaciones)</v>
          </cell>
          <cell r="F11362" t="str">
            <v>Ins</v>
          </cell>
          <cell r="G11362" t="str">
            <v>hc</v>
          </cell>
          <cell r="H11362">
            <v>13</v>
          </cell>
          <cell r="I11362">
            <v>19460.92380532817</v>
          </cell>
          <cell r="J11362">
            <v>252992</v>
          </cell>
        </row>
        <row r="11365">
          <cell r="A11365" t="str">
            <v>H-7.217</v>
          </cell>
          <cell r="C11365" t="str">
            <v>TANQUE HORIZONTAL ENTERRADO PAVCO o equivalente, CAP. 2.000 lts, Ref. 2905038.</v>
          </cell>
          <cell r="G11365" t="str">
            <v>und</v>
          </cell>
          <cell r="J11365">
            <v>3522680</v>
          </cell>
        </row>
        <row r="11366">
          <cell r="B11366" t="str">
            <v>S501</v>
          </cell>
          <cell r="C11366" t="str">
            <v>TANQUE HORIZONTAL ENTERRADO PAVCO o equivalente, CAP. 2.000 lts, Ref. 2905038.</v>
          </cell>
          <cell r="F11366" t="str">
            <v>Ins</v>
          </cell>
          <cell r="G11366" t="str">
            <v>und</v>
          </cell>
          <cell r="H11366">
            <v>1</v>
          </cell>
          <cell r="I11366">
            <v>3119053.919878148</v>
          </cell>
          <cell r="J11366">
            <v>3119054</v>
          </cell>
        </row>
        <row r="11367">
          <cell r="B11367" t="str">
            <v>M03</v>
          </cell>
          <cell r="C11367" t="str">
            <v>EQUIPO BASICO ( Herramienta menor )</v>
          </cell>
          <cell r="F11367" t="str">
            <v>Ins</v>
          </cell>
          <cell r="G11367" t="str">
            <v>glb</v>
          </cell>
          <cell r="H11367">
            <v>6</v>
          </cell>
          <cell r="I11367">
            <v>2535.75</v>
          </cell>
          <cell r="J11367">
            <v>15215</v>
          </cell>
        </row>
        <row r="11368">
          <cell r="B11368" t="str">
            <v>I04</v>
          </cell>
          <cell r="C11368" t="str">
            <v>MANO DE OBRA BB (Instalaciones)</v>
          </cell>
          <cell r="F11368" t="str">
            <v>Ins</v>
          </cell>
          <cell r="G11368" t="str">
            <v>hc</v>
          </cell>
          <cell r="H11368">
            <v>12</v>
          </cell>
          <cell r="I11368">
            <v>19460.92380532817</v>
          </cell>
          <cell r="J11368">
            <v>233531</v>
          </cell>
        </row>
        <row r="11369">
          <cell r="B11369" t="str">
            <v>AA10</v>
          </cell>
          <cell r="C11369" t="str">
            <v>RECEBO COMUN  ( Extendido y compactado )</v>
          </cell>
          <cell r="F11369" t="str">
            <v>Ana</v>
          </cell>
          <cell r="G11369" t="str">
            <v>m3</v>
          </cell>
          <cell r="H11369">
            <v>0.12</v>
          </cell>
          <cell r="I11369">
            <v>55591.199999999997</v>
          </cell>
          <cell r="J11369">
            <v>6671</v>
          </cell>
        </row>
        <row r="11370">
          <cell r="B11370" t="str">
            <v>AA11</v>
          </cell>
          <cell r="C11370" t="str">
            <v>EXCAVACION MANUAL DE MATERIAL HETEROGENEO (Incluye cargue y retiro del material excavado a botadero.)</v>
          </cell>
          <cell r="F11370" t="str">
            <v>Ana</v>
          </cell>
          <cell r="G11370" t="str">
            <v>m3</v>
          </cell>
          <cell r="H11370">
            <v>2.2999999999999998</v>
          </cell>
          <cell r="I11370">
            <v>64438.5</v>
          </cell>
          <cell r="J11370">
            <v>148209</v>
          </cell>
        </row>
        <row r="11372">
          <cell r="A11372" t="str">
            <v>H-7.218</v>
          </cell>
          <cell r="C11372" t="str">
            <v>SUMINISTRO BOMBA CENTRIFUGA TIPO CARACOL DE 2 HP, Caudal de 95 G.P.M y m.c.a de 31 m y voltaje de 110/220. Incluye accesorios conexión.</v>
          </cell>
          <cell r="G11372" t="str">
            <v>und</v>
          </cell>
          <cell r="J11372">
            <v>1255343</v>
          </cell>
        </row>
        <row r="11373">
          <cell r="B11373" t="str">
            <v>L149</v>
          </cell>
          <cell r="C11373" t="str">
            <v>BOMBA CENTRIFUGA TIPO CARACOL DE 2 HP, Caudal de 95 G.P.M y m.c.a de 31 m y voltaje de 110/220. Incluye accesorios conexión.</v>
          </cell>
          <cell r="F11373" t="str">
            <v>Ins</v>
          </cell>
          <cell r="G11373" t="str">
            <v>und</v>
          </cell>
          <cell r="H11373">
            <v>1</v>
          </cell>
          <cell r="I11373">
            <v>1255342.9738469764</v>
          </cell>
          <cell r="J11373">
            <v>1255343</v>
          </cell>
        </row>
        <row r="11375">
          <cell r="A11375" t="str">
            <v>H-7.219</v>
          </cell>
          <cell r="C11375" t="str">
            <v>SUMINISTRO E INSTALACIÓN DE AMORTIGUADORES PARA BOMBAS (INCLUYE INSTALACION). AMORTIGUADOR EN ACERO CON ALMA PROTECTORA EN POLIETILIENO. CARGA MÁXIMA DE 90Kg.</v>
          </cell>
          <cell r="G11375" t="str">
            <v>und</v>
          </cell>
          <cell r="J11375">
            <v>470475</v>
          </cell>
        </row>
        <row r="11376">
          <cell r="B11376" t="str">
            <v>M03</v>
          </cell>
          <cell r="C11376" t="str">
            <v>EQUIPO BASICO ( Herramienta menor )</v>
          </cell>
          <cell r="F11376" t="str">
            <v>Ins</v>
          </cell>
          <cell r="G11376" t="str">
            <v>glb</v>
          </cell>
          <cell r="H11376">
            <v>0.13802622498274672</v>
          </cell>
          <cell r="I11376">
            <v>2535.75</v>
          </cell>
          <cell r="J11376">
            <v>350</v>
          </cell>
        </row>
        <row r="11377">
          <cell r="B11377" t="str">
            <v>I03</v>
          </cell>
          <cell r="C11377" t="str">
            <v>MANO DE OBRA AA (Albañileria)</v>
          </cell>
          <cell r="F11377" t="str">
            <v>Ins</v>
          </cell>
          <cell r="G11377" t="str">
            <v>hc</v>
          </cell>
          <cell r="H11377">
            <v>0.40779708017290595</v>
          </cell>
          <cell r="I11377">
            <v>17165.400000000001</v>
          </cell>
          <cell r="J11377">
            <v>7000</v>
          </cell>
        </row>
        <row r="11378">
          <cell r="B11378" t="str">
            <v>EE42</v>
          </cell>
          <cell r="C11378" t="str">
            <v>AMORTIGUADORES PARA BOMBAS (INCLUYE INSTALACION). AMORTIGUADOR EN ACERO CON ALMA PROTECTORA EN POLIETILIENO. CARGA MÁXIMA DE 90Kg.</v>
          </cell>
          <cell r="F11378" t="str">
            <v>Ins</v>
          </cell>
          <cell r="G11378" t="str">
            <v>und</v>
          </cell>
          <cell r="H11378">
            <v>1</v>
          </cell>
          <cell r="I11378">
            <v>463125.4570987348</v>
          </cell>
          <cell r="J11378">
            <v>463125</v>
          </cell>
        </row>
        <row r="11379">
          <cell r="C11379" t="str">
            <v>.</v>
          </cell>
        </row>
        <row r="11380">
          <cell r="A11380" t="str">
            <v>H-7.220</v>
          </cell>
          <cell r="C11380" t="str">
            <v>SUMINISTRO E INSTALACION DE MANGUERA DE ACOPLE ANTIVIBRATORIO PARA BOMBAS</v>
          </cell>
          <cell r="G11380" t="str">
            <v>und</v>
          </cell>
          <cell r="J11380">
            <v>396496</v>
          </cell>
        </row>
        <row r="11381">
          <cell r="B11381" t="str">
            <v>M03</v>
          </cell>
          <cell r="C11381" t="str">
            <v>EQUIPO BASICO ( Herramienta menor )</v>
          </cell>
          <cell r="F11381" t="str">
            <v>Ins</v>
          </cell>
          <cell r="G11381" t="str">
            <v>glb</v>
          </cell>
          <cell r="H11381">
            <v>5.9154096421177166E-2</v>
          </cell>
          <cell r="I11381">
            <v>2535.75</v>
          </cell>
          <cell r="J11381">
            <v>150</v>
          </cell>
        </row>
        <row r="11382">
          <cell r="B11382" t="str">
            <v>I03</v>
          </cell>
          <cell r="C11382" t="str">
            <v>MANO DE OBRA AA (Albañileria)</v>
          </cell>
          <cell r="F11382" t="str">
            <v>Ins</v>
          </cell>
          <cell r="G11382" t="str">
            <v>hc</v>
          </cell>
          <cell r="H11382">
            <v>0.17477017721695967</v>
          </cell>
          <cell r="I11382">
            <v>17165.400000000001</v>
          </cell>
          <cell r="J11382">
            <v>3000</v>
          </cell>
        </row>
        <row r="11383">
          <cell r="B11383" t="str">
            <v>EE43</v>
          </cell>
          <cell r="C11383" t="str">
            <v>MANGUERA DE ACOPLE ANTIVIBRATORIO PARA BOMBAS</v>
          </cell>
          <cell r="F11383" t="str">
            <v>Ins</v>
          </cell>
          <cell r="G11383" t="str">
            <v>und</v>
          </cell>
          <cell r="H11383">
            <v>1</v>
          </cell>
          <cell r="I11383">
            <v>393345.89527665603</v>
          </cell>
          <cell r="J11383">
            <v>393346</v>
          </cell>
        </row>
        <row r="11385">
          <cell r="A11385" t="str">
            <v>H-7.221</v>
          </cell>
          <cell r="C11385" t="str">
            <v>CONSTRUCCIÓN Y PUESTA EN MARCHA POZO PROFUNDO PARA EXPLOTACIÓN DE AGUAS SUBTERRÁNEAS, SISTEMA DE PERFORACIÓN ROTATORIO CON RECIRCULACIÓN DE LODOS, PERFORACIÓN EXPLORATORIA EN 8-1/2", AMPLIACIÓN 12-1/4" PARA LECHO FILTRANTE, TUBERÍA DE SUCCIÓN 3" A 6" DE ACUERDO A DISEÑO, TODA LA TUBERÍA EN ACERO SCH 40 CON UNIONES ROSCADAS, FILTROS DE RANURA CONTINUA EN ACERO INOXIDABLE, GRAVILLA SILÍCEA A INSTALAR EN ESPACIO ANULAR GRANO UNIFORME TAMAÑO MÁXIMO 3/4", INCLUYE EQUIPO DE BOMBEO CON LA POTENCIA Y CAUDAL ACORDE A LA PROFUNDIDAD Y CAUDAL DE DISEÑO, INCLUYE TABLERO DE CONTROL, SISTEMA ELÉCTRICO, ACOMETIDA ELÉCTRICA (MAX. 50M), MEDIDOR DE NIVEL, MEDIDOR DE CAUDAL, SELLO SANITARIO, OBRAS CIVILES NECESARIAS PARA OPERACIÓN Y MANTENIMIENTO, CONDUCCIÓN HASTA PTAP (MAX. 100 M), ESTUDIOS HIDROGEOLÓGICOS, PRUEBAS DE BOMBEO, INFORME FINAL CON (DESCRIPCIÓN METODOLÓGICA DE PERFORACIÓN, PERFIL ESTRATIGRÁFICO, RESULTADOS ESTUDIOS GEOELÉCTRICOS E HIDROGEOLÓGICOS, REGISTRO ELÉCTRICO, DISEÑO FINAL, RESULTADOS PRUEBAS DE BOMBEO, RESULTADOS PRUEBA ESCALONADA, CARACTERIZACIÓN DE AGUA CRUDA, MANUAL DE OPERACIÓN Y MANTENIMIENTO).</v>
          </cell>
          <cell r="G11385" t="str">
            <v>m</v>
          </cell>
          <cell r="J11385">
            <v>2901524</v>
          </cell>
        </row>
        <row r="11386">
          <cell r="B11386" t="str">
            <v>I42</v>
          </cell>
          <cell r="C11386" t="str">
            <v>CONSTRUCCIÓN Y PUESTA EN MARCHA POZO PROFUNDO PARA EXPLOTACIÓN DE AGUAS SUBTERRÁNEAS, SISTEMA DE PERFORACIÓN ROTATORIO CON RECIRCULACIÓN DE LODOS, PERFORACIÓN EXPLORATORIA EN 8-1/2", AMPLIACIÓN 12-1/4" PARA LECHO FILTRANTE, TUBERÍA DE SUCCIÓN 3" A 6" DE ACUERDO A DISEÑO, TODA LA TUBERÍA EN ACERO SCH 40 CON UNIONES ROSCADAS, FILTROS DE RANURA CONTINUA EN ACERO INOXIDABLE, GRAVILLA SILÍCEA A INSTALAR EN ESPACIO ANULAR GRANO UNIFORME TAMAÑO MÁXIMO 3/4", INCLUYE EQUIPO DE BOMBEO CON LA POTENCIA Y CAUDAL ACORDE A LA PROFUNDIDAD Y CAUDAL DE DISEÑO, INCLUYE TABLERO DE CONTROL, SISTEMA ELÉCTRICO, ACOMETIDA ELÉCTRICA (MAX. 50M), MEDIDOR DE NIVEL, MEDIDOR DE CAUDAL, SELLO SANITARIO, OBRAS CIVILES NECESARIAS PARA OPERACIÓN Y MANTENIMIENTO, CONDUCCIÓN HASTA PTAP (MAX. 100 M), ESTUDIOS HIDROGEOLÓGICOS, PRUEBAS DE BOMBEO, INFORME FINAL CON (DESCRIPCIÓN METODOLÓGICA DE PERFORACIÓN, PERFIL ESTRATIGRÁFICO, RESULTADOS ESTUDIOS GEOELÉCTRICOS E HIDROGEOLÓGICOS, REGISTRO ELÉCTRICO, DISEÑO FINAL, RESULTADOS PRUEBAS DE BOMBEO, RESULTADOS PRUEBA ESCALONADA, CARACTERIZACIÓN DE AGUA CRUDA, MANUAL DE OPERACIÓN Y MANTENIMIENTO).</v>
          </cell>
          <cell r="F11386" t="str">
            <v>Sbcto</v>
          </cell>
          <cell r="G11386" t="str">
            <v>m</v>
          </cell>
          <cell r="H11386">
            <v>1</v>
          </cell>
          <cell r="I11386">
            <v>2901523.8</v>
          </cell>
          <cell r="J11386">
            <v>2901524</v>
          </cell>
        </row>
        <row r="11388">
          <cell r="A11388" t="str">
            <v>H-7.222</v>
          </cell>
          <cell r="C11388" t="str">
            <v>SUMINISTRO E INSTALACIÓN DE SISTEMA DE VENTILACIÓN DE TANQUE, ESTE SISTEMA ESTÁ CONSTRUIDO EN TUBERÍA HG 4”, (INCLUYE ACCESORIOS EN HG, NIPLERIA Y CODOS, PLATINA PASA TUBO SELLANTE CONTRA CONCRETO, MEDIA CAÑA, PERFORACIÓN, SEGÚN DISEÑO.</v>
          </cell>
          <cell r="G11388" t="str">
            <v>und</v>
          </cell>
          <cell r="J11388">
            <v>454826</v>
          </cell>
        </row>
        <row r="11389">
          <cell r="B11389" t="str">
            <v>M03</v>
          </cell>
          <cell r="C11389" t="str">
            <v>EQUIPO BASICO ( Herramienta menor )</v>
          </cell>
          <cell r="F11389" t="str">
            <v>Ins</v>
          </cell>
          <cell r="G11389" t="str">
            <v>glb</v>
          </cell>
          <cell r="H11389">
            <v>0.48094334896926705</v>
          </cell>
          <cell r="I11389">
            <v>2535.75</v>
          </cell>
          <cell r="J11389">
            <v>1220</v>
          </cell>
        </row>
        <row r="11390">
          <cell r="B11390" t="str">
            <v>I04</v>
          </cell>
          <cell r="C11390" t="str">
            <v>MANO DE OBRA BB (Instalaciones)</v>
          </cell>
          <cell r="F11390" t="str">
            <v>Ins</v>
          </cell>
          <cell r="G11390" t="str">
            <v>hc</v>
          </cell>
          <cell r="H11390">
            <v>1.5</v>
          </cell>
          <cell r="I11390">
            <v>19460.92380532817</v>
          </cell>
          <cell r="J11390">
            <v>29191</v>
          </cell>
        </row>
        <row r="11391">
          <cell r="B11391" t="str">
            <v>M15</v>
          </cell>
          <cell r="C11391" t="str">
            <v>TALADRO ROTO PERCUTOR</v>
          </cell>
          <cell r="F11391" t="str">
            <v>Ins</v>
          </cell>
          <cell r="G11391" t="str">
            <v>dd</v>
          </cell>
          <cell r="H11391">
            <v>1</v>
          </cell>
          <cell r="I11391">
            <v>13650</v>
          </cell>
          <cell r="J11391">
            <v>13650</v>
          </cell>
        </row>
        <row r="11392">
          <cell r="B11392" t="str">
            <v>S09</v>
          </cell>
          <cell r="C11392" t="str">
            <v xml:space="preserve">TUBO ACERO GALVANIZADO PRESION 4" - Calibre 40 ASTM A53 - Tipo Colmena o equivalente. </v>
          </cell>
          <cell r="F11392" t="str">
            <v>Ins</v>
          </cell>
          <cell r="G11392" t="str">
            <v>m</v>
          </cell>
          <cell r="H11392">
            <v>0.55000000000000004</v>
          </cell>
          <cell r="I11392">
            <v>148634.14649999997</v>
          </cell>
          <cell r="J11392">
            <v>81749</v>
          </cell>
        </row>
        <row r="11393">
          <cell r="B11393" t="str">
            <v>S09A</v>
          </cell>
          <cell r="C11393" t="str">
            <v>NIPLE EN TUBO ACERO GALVANIZADO PRESION 4" - Calibre 40 ASTM A53 - Tipo Colmena o equivalente. 18cm</v>
          </cell>
          <cell r="F11393" t="str">
            <v>Ins</v>
          </cell>
          <cell r="G11393" t="str">
            <v>und</v>
          </cell>
          <cell r="H11393">
            <v>2</v>
          </cell>
          <cell r="I11393">
            <v>79697.282820015083</v>
          </cell>
          <cell r="J11393">
            <v>159395</v>
          </cell>
        </row>
        <row r="11394">
          <cell r="B11394" t="str">
            <v>S09C</v>
          </cell>
          <cell r="C11394" t="str">
            <v>CODO 90°   ACERO GALVANIZADO PRESION 4" - Calibre 40 ASTM A53 - Tipo Colmena o equivalente. 18cm</v>
          </cell>
          <cell r="F11394" t="str">
            <v>Ins</v>
          </cell>
          <cell r="G11394" t="str">
            <v>und</v>
          </cell>
          <cell r="H11394">
            <v>2</v>
          </cell>
          <cell r="I11394">
            <v>60108.3</v>
          </cell>
          <cell r="J11394">
            <v>120217</v>
          </cell>
        </row>
        <row r="11395">
          <cell r="B11395" t="str">
            <v>O25</v>
          </cell>
          <cell r="C11395" t="str">
            <v>SIKAFLEX PRO 3 WF tubo 600 cc o equivalente.</v>
          </cell>
          <cell r="F11395" t="str">
            <v>Ins</v>
          </cell>
          <cell r="G11395" t="str">
            <v>und</v>
          </cell>
          <cell r="H11395">
            <v>0.39</v>
          </cell>
          <cell r="I11395">
            <v>74720.100000000006</v>
          </cell>
          <cell r="J11395">
            <v>29141</v>
          </cell>
        </row>
        <row r="11396">
          <cell r="B11396" t="str">
            <v>H06</v>
          </cell>
          <cell r="C11396" t="str">
            <v>MORTERO 1:3 ( arena semilavada de peña)</v>
          </cell>
          <cell r="F11396" t="str">
            <v>Ana</v>
          </cell>
          <cell r="G11396" t="str">
            <v>m3</v>
          </cell>
          <cell r="H11396">
            <v>0.01</v>
          </cell>
          <cell r="I11396">
            <v>477433.95</v>
          </cell>
          <cell r="J11396">
            <v>4774</v>
          </cell>
        </row>
        <row r="11397">
          <cell r="B11397" t="str">
            <v>O16</v>
          </cell>
          <cell r="C11397" t="str">
            <v>SIKA-1 Impermeabilizante integral morteros o equivalente.</v>
          </cell>
          <cell r="F11397" t="str">
            <v>Ins</v>
          </cell>
          <cell r="G11397" t="str">
            <v>kg</v>
          </cell>
          <cell r="H11397">
            <v>0.05</v>
          </cell>
          <cell r="I11397">
            <v>10211.25</v>
          </cell>
          <cell r="J11397">
            <v>511</v>
          </cell>
        </row>
        <row r="11398">
          <cell r="B11398" t="str">
            <v>A35</v>
          </cell>
          <cell r="C11398" t="str">
            <v>LAMINA LISA 1/4"</v>
          </cell>
          <cell r="F11398" t="str">
            <v>Ins</v>
          </cell>
          <cell r="G11398" t="str">
            <v>m2</v>
          </cell>
          <cell r="H11398">
            <v>0.04</v>
          </cell>
          <cell r="I11398">
            <v>227325</v>
          </cell>
          <cell r="J11398">
            <v>9093</v>
          </cell>
        </row>
        <row r="11399">
          <cell r="B11399" t="str">
            <v>O83</v>
          </cell>
          <cell r="C11399" t="str">
            <v xml:space="preserve">ABRAZADERA CREMALLERA DE 4" </v>
          </cell>
          <cell r="F11399" t="str">
            <v>Ins</v>
          </cell>
          <cell r="G11399" t="str">
            <v>und</v>
          </cell>
          <cell r="H11399">
            <v>1</v>
          </cell>
          <cell r="I11399">
            <v>5829.3861680000418</v>
          </cell>
          <cell r="J11399">
            <v>5829</v>
          </cell>
        </row>
        <row r="11400">
          <cell r="B11400" t="str">
            <v>O82</v>
          </cell>
          <cell r="C11400" t="str">
            <v>ANGEO MOSQUITERO EN FIBRA DE VIDRIO 0,55 X 1m</v>
          </cell>
          <cell r="F11400" t="str">
            <v>Ins</v>
          </cell>
          <cell r="G11400" t="str">
            <v>m</v>
          </cell>
          <cell r="H11400">
            <v>8.91805163211596E-3</v>
          </cell>
          <cell r="I11400">
            <v>6247.5</v>
          </cell>
          <cell r="J11400">
            <v>56</v>
          </cell>
        </row>
        <row r="11402">
          <cell r="A11402" t="str">
            <v>H-7.223</v>
          </cell>
          <cell r="C11402" t="str">
            <v>SUMINISTRO E INSTALACIÓN DE REDUCCIÓN ENSAMBLADA DE 4" X 2.1/2"  EN TUBERÍA PVC UNIÓN PLATINO RDE 21 FLUJO A PRESIÓN</v>
          </cell>
          <cell r="G11402" t="str">
            <v>und</v>
          </cell>
          <cell r="J11402">
            <v>86416</v>
          </cell>
        </row>
        <row r="11403">
          <cell r="B11403" t="str">
            <v>M03</v>
          </cell>
          <cell r="C11403" t="str">
            <v>EQUIPO BASICO ( Herramienta menor )</v>
          </cell>
          <cell r="F11403" t="str">
            <v>Ins</v>
          </cell>
          <cell r="G11403" t="str">
            <v>glb</v>
          </cell>
          <cell r="H11403">
            <v>0.111</v>
          </cell>
          <cell r="I11403">
            <v>2535.75</v>
          </cell>
          <cell r="J11403">
            <v>281</v>
          </cell>
        </row>
        <row r="11404">
          <cell r="B11404" t="str">
            <v>I04</v>
          </cell>
          <cell r="C11404" t="str">
            <v>MANO DE OBRA BB (Instalaciones)</v>
          </cell>
          <cell r="F11404" t="str">
            <v>Ins</v>
          </cell>
          <cell r="G11404" t="str">
            <v>hc</v>
          </cell>
          <cell r="H11404">
            <v>0.33</v>
          </cell>
          <cell r="I11404">
            <v>19460.92380532817</v>
          </cell>
          <cell r="J11404">
            <v>6422</v>
          </cell>
        </row>
        <row r="11405">
          <cell r="B11405" t="str">
            <v>S520</v>
          </cell>
          <cell r="C11405" t="str">
            <v>REDUCCION ENSAMBLADA DE 4" x 2.1/2"  PVC  - Unión Platino</v>
          </cell>
          <cell r="F11405" t="str">
            <v>Ins</v>
          </cell>
          <cell r="G11405" t="str">
            <v>und</v>
          </cell>
          <cell r="H11405">
            <v>1</v>
          </cell>
          <cell r="I11405">
            <v>79284.45</v>
          </cell>
          <cell r="J11405">
            <v>79284</v>
          </cell>
        </row>
        <row r="11406">
          <cell r="B11406" t="str">
            <v>S394</v>
          </cell>
          <cell r="C11406" t="str">
            <v>LUBRICANTE PVC Tarro 500gr</v>
          </cell>
          <cell r="F11406" t="str">
            <v>Ins</v>
          </cell>
          <cell r="G11406" t="str">
            <v>gr</v>
          </cell>
          <cell r="H11406">
            <v>1.7999999999999999E-2</v>
          </cell>
          <cell r="I11406">
            <v>23840.25</v>
          </cell>
          <cell r="J11406">
            <v>429</v>
          </cell>
        </row>
        <row r="11408">
          <cell r="A11408" t="str">
            <v>H-7.224</v>
          </cell>
          <cell r="C11408" t="str">
            <v>SUMINISTRO E INSTALACIÓN DE REDUCCIÓN ENSAMBLADA DE 4" X 2"  EN TUBERÍA PVC UNIÓN PLATINO RDE 21 FLUJO A PRESIÓN</v>
          </cell>
          <cell r="G11408" t="str">
            <v>und</v>
          </cell>
          <cell r="J11408">
            <v>90080</v>
          </cell>
        </row>
        <row r="11409">
          <cell r="B11409" t="str">
            <v>M03</v>
          </cell>
          <cell r="C11409" t="str">
            <v>EQUIPO BASICO ( Herramienta menor )</v>
          </cell>
          <cell r="F11409" t="str">
            <v>Ins</v>
          </cell>
          <cell r="G11409" t="str">
            <v>glb</v>
          </cell>
          <cell r="H11409">
            <v>0.109</v>
          </cell>
          <cell r="I11409">
            <v>2535.75</v>
          </cell>
          <cell r="J11409">
            <v>276</v>
          </cell>
        </row>
        <row r="11410">
          <cell r="B11410" t="str">
            <v>I04</v>
          </cell>
          <cell r="C11410" t="str">
            <v>MANO DE OBRA BB (Instalaciones)</v>
          </cell>
          <cell r="F11410" t="str">
            <v>Ins</v>
          </cell>
          <cell r="G11410" t="str">
            <v>hc</v>
          </cell>
          <cell r="H11410">
            <v>0.33</v>
          </cell>
          <cell r="I11410">
            <v>19460.92380532817</v>
          </cell>
          <cell r="J11410">
            <v>6422</v>
          </cell>
        </row>
        <row r="11411">
          <cell r="B11411" t="str">
            <v>S521</v>
          </cell>
          <cell r="C11411" t="str">
            <v>REDUCCION ENSAMBLADA 4" x 2"  PVC  - Unión Platino</v>
          </cell>
          <cell r="F11411" t="str">
            <v>Ins</v>
          </cell>
          <cell r="G11411" t="str">
            <v>und</v>
          </cell>
          <cell r="H11411">
            <v>1</v>
          </cell>
          <cell r="I11411">
            <v>82977.3</v>
          </cell>
          <cell r="J11411">
            <v>82977</v>
          </cell>
        </row>
        <row r="11412">
          <cell r="B11412" t="str">
            <v>S394</v>
          </cell>
          <cell r="C11412" t="str">
            <v>LUBRICANTE PVC Tarro 500gr</v>
          </cell>
          <cell r="F11412" t="str">
            <v>Ins</v>
          </cell>
          <cell r="G11412" t="str">
            <v>gr</v>
          </cell>
          <cell r="H11412">
            <v>1.7000000000000001E-2</v>
          </cell>
          <cell r="I11412">
            <v>23840.25</v>
          </cell>
          <cell r="J11412">
            <v>405</v>
          </cell>
        </row>
        <row r="11414">
          <cell r="A11414" t="str">
            <v>H-7.225</v>
          </cell>
          <cell r="C11414" t="str">
            <v>SUMINISTRO E INSTALACIÓN DE REDUCCIÓN ENSAMBLADA DE 4" X 3"  EN TUBERÍA PVC UNIÓN PLATINO RDE 21 FLUJO A PRESIÓN</v>
          </cell>
          <cell r="G11414" t="str">
            <v>und</v>
          </cell>
          <cell r="J11414">
            <v>91446</v>
          </cell>
        </row>
        <row r="11415">
          <cell r="B11415" t="str">
            <v>M03</v>
          </cell>
          <cell r="C11415" t="str">
            <v>EQUIPO BASICO ( Herramienta menor )</v>
          </cell>
          <cell r="F11415" t="str">
            <v>Ins</v>
          </cell>
          <cell r="G11415" t="str">
            <v>glb</v>
          </cell>
          <cell r="H11415">
            <v>0.115</v>
          </cell>
          <cell r="I11415">
            <v>2535.75</v>
          </cell>
          <cell r="J11415">
            <v>292</v>
          </cell>
        </row>
        <row r="11416">
          <cell r="B11416" t="str">
            <v>I04</v>
          </cell>
          <cell r="C11416" t="str">
            <v>MANO DE OBRA BB (Instalaciones)</v>
          </cell>
          <cell r="F11416" t="str">
            <v>Ins</v>
          </cell>
          <cell r="G11416" t="str">
            <v>hc</v>
          </cell>
          <cell r="H11416">
            <v>0.33</v>
          </cell>
          <cell r="I11416">
            <v>19460.92380532817</v>
          </cell>
          <cell r="J11416">
            <v>6422</v>
          </cell>
        </row>
        <row r="11417">
          <cell r="B11417" t="str">
            <v>S522</v>
          </cell>
          <cell r="C11417" t="str">
            <v>REDUCCION ENSAMBLADA 4" x 3"  PVC  - Unión Platino</v>
          </cell>
          <cell r="F11417" t="str">
            <v>Ins</v>
          </cell>
          <cell r="G11417" t="str">
            <v>und</v>
          </cell>
          <cell r="H11417">
            <v>1</v>
          </cell>
          <cell r="I11417">
            <v>84279.3</v>
          </cell>
          <cell r="J11417">
            <v>84279</v>
          </cell>
        </row>
        <row r="11418">
          <cell r="B11418" t="str">
            <v>S394</v>
          </cell>
          <cell r="C11418" t="str">
            <v>LUBRICANTE PVC Tarro 500gr</v>
          </cell>
          <cell r="F11418" t="str">
            <v>Ins</v>
          </cell>
          <cell r="G11418" t="str">
            <v>gr</v>
          </cell>
          <cell r="H11418">
            <v>1.9E-2</v>
          </cell>
          <cell r="I11418">
            <v>23840.25</v>
          </cell>
          <cell r="J11418">
            <v>453</v>
          </cell>
        </row>
        <row r="11420">
          <cell r="A11420" t="str">
            <v>H-7.226</v>
          </cell>
          <cell r="C11420" t="str">
            <v>SUMINISTRO E INSTALACIÓN DE REDUCCIÓN ENSAMBLADA DE 3" X 2.1/2" EN TUBERÍA PVC UNIÓN PLATINO RDE 21 FLUJO A PRESIÓN</v>
          </cell>
          <cell r="G11420" t="str">
            <v>und</v>
          </cell>
          <cell r="J11420">
            <v>58928</v>
          </cell>
        </row>
        <row r="11421">
          <cell r="B11421" t="str">
            <v>M03</v>
          </cell>
          <cell r="C11421" t="str">
            <v>EQUIPO BASICO ( Herramienta menor )</v>
          </cell>
          <cell r="F11421" t="str">
            <v>Ins</v>
          </cell>
          <cell r="G11421" t="str">
            <v>glb</v>
          </cell>
          <cell r="H11421">
            <v>0.108</v>
          </cell>
          <cell r="I11421">
            <v>2535.75</v>
          </cell>
          <cell r="J11421">
            <v>274</v>
          </cell>
        </row>
        <row r="11422">
          <cell r="B11422" t="str">
            <v>I04</v>
          </cell>
          <cell r="C11422" t="str">
            <v>MANO DE OBRA BB (Instalaciones)</v>
          </cell>
          <cell r="F11422" t="str">
            <v>Ins</v>
          </cell>
          <cell r="G11422" t="str">
            <v>hc</v>
          </cell>
          <cell r="H11422">
            <v>0.33</v>
          </cell>
          <cell r="I11422">
            <v>19460.92380532817</v>
          </cell>
          <cell r="J11422">
            <v>6422</v>
          </cell>
        </row>
        <row r="11423">
          <cell r="B11423" t="str">
            <v>S523</v>
          </cell>
          <cell r="C11423" t="str">
            <v>REDUCCION ENSAMBLADA 3" x 2.1/2"  PVC  - Unión Platino</v>
          </cell>
          <cell r="F11423" t="str">
            <v>Ins</v>
          </cell>
          <cell r="G11423" t="str">
            <v>und</v>
          </cell>
          <cell r="H11423">
            <v>1</v>
          </cell>
          <cell r="I11423">
            <v>51826.95</v>
          </cell>
          <cell r="J11423">
            <v>51827</v>
          </cell>
        </row>
        <row r="11424">
          <cell r="B11424" t="str">
            <v>S394</v>
          </cell>
          <cell r="C11424" t="str">
            <v>LUBRICANTE PVC Tarro 500gr</v>
          </cell>
          <cell r="F11424" t="str">
            <v>Ins</v>
          </cell>
          <cell r="G11424" t="str">
            <v>gr</v>
          </cell>
          <cell r="H11424">
            <v>1.7000000000000001E-2</v>
          </cell>
          <cell r="I11424">
            <v>23840.25</v>
          </cell>
          <cell r="J11424">
            <v>405</v>
          </cell>
        </row>
        <row r="11426">
          <cell r="A11426" t="str">
            <v>H-7.227</v>
          </cell>
          <cell r="C11426" t="str">
            <v>SUMINISTRO E INSTALACIÓN DE REDUCCIÓN ENSAMBLADA DE 3" X 2" EN TUBERÍA PVC UNIÓN PLATINO RDE 21 FLUJO A PRESIÓN</v>
          </cell>
          <cell r="G11426" t="str">
            <v>und</v>
          </cell>
          <cell r="J11426">
            <v>55912</v>
          </cell>
        </row>
        <row r="11427">
          <cell r="B11427" t="str">
            <v>M03</v>
          </cell>
          <cell r="C11427" t="str">
            <v>EQUIPO BASICO ( Herramienta menor )</v>
          </cell>
          <cell r="F11427" t="str">
            <v>Ins</v>
          </cell>
          <cell r="G11427" t="str">
            <v>glb</v>
          </cell>
          <cell r="H11427">
            <v>0.105</v>
          </cell>
          <cell r="I11427">
            <v>2535.75</v>
          </cell>
          <cell r="J11427">
            <v>266</v>
          </cell>
        </row>
        <row r="11428">
          <cell r="B11428" t="str">
            <v>I04</v>
          </cell>
          <cell r="C11428" t="str">
            <v>MANO DE OBRA BB (Instalaciones)</v>
          </cell>
          <cell r="F11428" t="str">
            <v>Ins</v>
          </cell>
          <cell r="G11428" t="str">
            <v>hc</v>
          </cell>
          <cell r="H11428">
            <v>0.33</v>
          </cell>
          <cell r="I11428">
            <v>19460.92380532817</v>
          </cell>
          <cell r="J11428">
            <v>6422</v>
          </cell>
        </row>
        <row r="11429">
          <cell r="B11429" t="str">
            <v>S524</v>
          </cell>
          <cell r="C11429" t="str">
            <v>REDUCCION ENSAMBLADA 3" x 2"  PVC  - Unión Platino</v>
          </cell>
          <cell r="F11429" t="str">
            <v>Ins</v>
          </cell>
          <cell r="G11429" t="str">
            <v>und</v>
          </cell>
          <cell r="H11429">
            <v>1</v>
          </cell>
          <cell r="I11429">
            <v>48842.85</v>
          </cell>
          <cell r="J11429">
            <v>48843</v>
          </cell>
        </row>
        <row r="11430">
          <cell r="B11430" t="str">
            <v>S394</v>
          </cell>
          <cell r="C11430" t="str">
            <v>LUBRICANTE PVC Tarro 500gr</v>
          </cell>
          <cell r="F11430" t="str">
            <v>Ins</v>
          </cell>
          <cell r="G11430" t="str">
            <v>gr</v>
          </cell>
          <cell r="H11430">
            <v>1.6E-2</v>
          </cell>
          <cell r="I11430">
            <v>23840.25</v>
          </cell>
          <cell r="J11430">
            <v>381</v>
          </cell>
        </row>
        <row r="11432">
          <cell r="A11432" t="str">
            <v>H-7.228</v>
          </cell>
          <cell r="C11432" t="str">
            <v>SUMINISTRO E INSTALACIÓN DE REDUCCIÓN ENSAMBLADA DE 2.1/2" X 2"  EN TUBERÍA PVC UNIÓN PLATINO RDE 21 FLUJO A PRESIÓN</v>
          </cell>
          <cell r="G11432" t="str">
            <v>und</v>
          </cell>
          <cell r="J11432">
            <v>46494</v>
          </cell>
        </row>
        <row r="11433">
          <cell r="B11433" t="str">
            <v>M03</v>
          </cell>
          <cell r="C11433" t="str">
            <v>EQUIPO BASICO ( Herramienta menor )</v>
          </cell>
          <cell r="F11433" t="str">
            <v>Ins</v>
          </cell>
          <cell r="G11433" t="str">
            <v>glb</v>
          </cell>
          <cell r="H11433">
            <v>9.9000000000000005E-2</v>
          </cell>
          <cell r="I11433">
            <v>2535.75</v>
          </cell>
          <cell r="J11433">
            <v>251</v>
          </cell>
        </row>
        <row r="11434">
          <cell r="B11434" t="str">
            <v>I04</v>
          </cell>
          <cell r="C11434" t="str">
            <v>MANO DE OBRA BB (Instalaciones)</v>
          </cell>
          <cell r="F11434" t="str">
            <v>Ins</v>
          </cell>
          <cell r="G11434" t="str">
            <v>hc</v>
          </cell>
          <cell r="H11434">
            <v>0.33</v>
          </cell>
          <cell r="I11434">
            <v>19460.92380532817</v>
          </cell>
          <cell r="J11434">
            <v>6422</v>
          </cell>
        </row>
        <row r="11435">
          <cell r="B11435" t="str">
            <v>S525</v>
          </cell>
          <cell r="C11435" t="str">
            <v>REDUCCION ENSAMBLADA 2.1/2" x 2"  PVC  - Unión Platino</v>
          </cell>
          <cell r="F11435" t="str">
            <v>Ins</v>
          </cell>
          <cell r="G11435" t="str">
            <v>und</v>
          </cell>
          <cell r="H11435">
            <v>1</v>
          </cell>
          <cell r="I11435">
            <v>39487.35</v>
          </cell>
          <cell r="J11435">
            <v>39487</v>
          </cell>
        </row>
        <row r="11436">
          <cell r="B11436" t="str">
            <v>S394</v>
          </cell>
          <cell r="C11436" t="str">
            <v>LUBRICANTE PVC Tarro 500gr</v>
          </cell>
          <cell r="F11436" t="str">
            <v>Ins</v>
          </cell>
          <cell r="G11436" t="str">
            <v>gr</v>
          </cell>
          <cell r="H11436">
            <v>1.4E-2</v>
          </cell>
          <cell r="I11436">
            <v>23840.25</v>
          </cell>
          <cell r="J11436">
            <v>334</v>
          </cell>
        </row>
        <row r="11438">
          <cell r="A11438" t="str">
            <v>H-7.229</v>
          </cell>
          <cell r="C11438" t="str">
            <v>SUMINISTRO E INSTALACIÓN DE TEE ENSAMBLADA DE 4" x 4" x 4" PVC UNION PLATINO RDE 21 FLUJO A PRESIÓN</v>
          </cell>
          <cell r="G11438" t="str">
            <v>und</v>
          </cell>
          <cell r="J11438">
            <v>182385</v>
          </cell>
        </row>
        <row r="11439">
          <cell r="B11439" t="str">
            <v>M03</v>
          </cell>
          <cell r="C11439" t="str">
            <v>EQUIPO BASICO ( Herramienta menor )</v>
          </cell>
          <cell r="F11439" t="str">
            <v>Ins</v>
          </cell>
          <cell r="G11439" t="str">
            <v>glb</v>
          </cell>
          <cell r="H11439">
            <v>0.2</v>
          </cell>
          <cell r="I11439">
            <v>2535.75</v>
          </cell>
          <cell r="J11439">
            <v>507</v>
          </cell>
        </row>
        <row r="11440">
          <cell r="B11440" t="str">
            <v>I04</v>
          </cell>
          <cell r="C11440" t="str">
            <v>MANO DE OBRA BB (Instalaciones)</v>
          </cell>
          <cell r="F11440" t="str">
            <v>Ins</v>
          </cell>
          <cell r="G11440" t="str">
            <v>hc</v>
          </cell>
          <cell r="H11440">
            <v>0.42</v>
          </cell>
          <cell r="I11440">
            <v>19460.92380532817</v>
          </cell>
          <cell r="J11440">
            <v>8174</v>
          </cell>
        </row>
        <row r="11441">
          <cell r="B11441" t="str">
            <v>S526</v>
          </cell>
          <cell r="C11441" t="str">
            <v>TEE ENSAMBLADA DE 4" x 4" x 4" PVC UNION PLATINO</v>
          </cell>
          <cell r="F11441" t="str">
            <v>Ins</v>
          </cell>
          <cell r="G11441" t="str">
            <v>und</v>
          </cell>
          <cell r="H11441">
            <v>1</v>
          </cell>
          <cell r="I11441">
            <v>172988.55</v>
          </cell>
          <cell r="J11441">
            <v>172989</v>
          </cell>
        </row>
        <row r="11442">
          <cell r="B11442" t="str">
            <v>S01</v>
          </cell>
          <cell r="C11442" t="str">
            <v>LUBRICANTE NOVAFORT, NOVALOC Y UNION PLATINO   Tarro 500 grs. REF 11206</v>
          </cell>
          <cell r="F11442" t="str">
            <v>Ins</v>
          </cell>
          <cell r="G11442" t="str">
            <v>und</v>
          </cell>
          <cell r="H11442">
            <v>0.03</v>
          </cell>
          <cell r="I11442">
            <v>23840.25</v>
          </cell>
          <cell r="J11442">
            <v>715</v>
          </cell>
        </row>
        <row r="11444">
          <cell r="A11444" t="str">
            <v>H-7.230</v>
          </cell>
          <cell r="C11444" t="str">
            <v>SUMINISTRO E INSTALACIÓN DE TEE ENSAMBLADA DE 4" x 4" x 3" PVC UNION PLATINO RDE 21 FLUJO A PRESIÓN</v>
          </cell>
          <cell r="G11444" t="str">
            <v>und</v>
          </cell>
          <cell r="J11444">
            <v>165820</v>
          </cell>
        </row>
        <row r="11445">
          <cell r="B11445" t="str">
            <v>M03</v>
          </cell>
          <cell r="C11445" t="str">
            <v>EQUIPO BASICO ( Herramienta menor )</v>
          </cell>
          <cell r="F11445" t="str">
            <v>Ins</v>
          </cell>
          <cell r="G11445" t="str">
            <v>glb</v>
          </cell>
          <cell r="H11445">
            <v>0.18</v>
          </cell>
          <cell r="I11445">
            <v>2535.75</v>
          </cell>
          <cell r="J11445">
            <v>456</v>
          </cell>
        </row>
        <row r="11446">
          <cell r="B11446" t="str">
            <v>I04</v>
          </cell>
          <cell r="C11446" t="str">
            <v>MANO DE OBRA BB (Instalaciones)</v>
          </cell>
          <cell r="F11446" t="str">
            <v>Ins</v>
          </cell>
          <cell r="G11446" t="str">
            <v>hc</v>
          </cell>
          <cell r="H11446">
            <v>0.42</v>
          </cell>
          <cell r="I11446">
            <v>19460.92380532817</v>
          </cell>
          <cell r="J11446">
            <v>8174</v>
          </cell>
        </row>
        <row r="11447">
          <cell r="B11447" t="str">
            <v>S527</v>
          </cell>
          <cell r="C11447" t="str">
            <v>TEE ENSAMBLADA DE 4" x 4" x 3" PVC UNION PLATINO</v>
          </cell>
          <cell r="F11447" t="str">
            <v>Ins</v>
          </cell>
          <cell r="G11447" t="str">
            <v>und</v>
          </cell>
          <cell r="H11447">
            <v>1</v>
          </cell>
          <cell r="I11447">
            <v>156475.20000000001</v>
          </cell>
          <cell r="J11447">
            <v>156475</v>
          </cell>
        </row>
        <row r="11448">
          <cell r="B11448" t="str">
            <v>S01</v>
          </cell>
          <cell r="C11448" t="str">
            <v>LUBRICANTE NOVAFORT, NOVALOC Y UNION PLATINO   Tarro 500 grs. REF 11206</v>
          </cell>
          <cell r="F11448" t="str">
            <v>Ins</v>
          </cell>
          <cell r="G11448" t="str">
            <v>und</v>
          </cell>
          <cell r="H11448">
            <v>0.03</v>
          </cell>
          <cell r="I11448">
            <v>23840.25</v>
          </cell>
          <cell r="J11448">
            <v>715</v>
          </cell>
        </row>
        <row r="11450">
          <cell r="A11450" t="str">
            <v>H-7.231</v>
          </cell>
          <cell r="C11450" t="str">
            <v>SUMINISTRO E INSTALACIÓN DE TEE ENSAMBLADA DE 4" x 4" x 2" PVC UNION PLATINO RDE 21 FLUJO A PRESIÓN</v>
          </cell>
          <cell r="G11450" t="str">
            <v>und</v>
          </cell>
          <cell r="J11450">
            <v>149670</v>
          </cell>
        </row>
        <row r="11451">
          <cell r="B11451" t="str">
            <v>M03</v>
          </cell>
          <cell r="C11451" t="str">
            <v>EQUIPO BASICO ( Herramienta menor )</v>
          </cell>
          <cell r="F11451" t="str">
            <v>Ins</v>
          </cell>
          <cell r="G11451" t="str">
            <v>glb</v>
          </cell>
          <cell r="H11451">
            <v>0.16</v>
          </cell>
          <cell r="I11451">
            <v>2535.75</v>
          </cell>
          <cell r="J11451">
            <v>406</v>
          </cell>
        </row>
        <row r="11452">
          <cell r="B11452" t="str">
            <v>I04</v>
          </cell>
          <cell r="C11452" t="str">
            <v>MANO DE OBRA BB (Instalaciones)</v>
          </cell>
          <cell r="F11452" t="str">
            <v>Ins</v>
          </cell>
          <cell r="G11452" t="str">
            <v>hc</v>
          </cell>
          <cell r="H11452">
            <v>0.42</v>
          </cell>
          <cell r="I11452">
            <v>19460.92380532817</v>
          </cell>
          <cell r="J11452">
            <v>8174</v>
          </cell>
        </row>
        <row r="11453">
          <cell r="B11453" t="str">
            <v>S528</v>
          </cell>
          <cell r="C11453" t="str">
            <v xml:space="preserve"> TEE ENSAMBLADA DE 4" x 4" x 2" PVC UNION PLATINO</v>
          </cell>
          <cell r="F11453" t="str">
            <v>Ins</v>
          </cell>
          <cell r="G11453" t="str">
            <v>und</v>
          </cell>
          <cell r="H11453">
            <v>1</v>
          </cell>
          <cell r="I11453">
            <v>140374.5</v>
          </cell>
          <cell r="J11453">
            <v>140375</v>
          </cell>
        </row>
        <row r="11454">
          <cell r="B11454" t="str">
            <v>S01</v>
          </cell>
          <cell r="C11454" t="str">
            <v>LUBRICANTE NOVAFORT, NOVALOC Y UNION PLATINO   Tarro 500 grs. REF 11206</v>
          </cell>
          <cell r="F11454" t="str">
            <v>Ins</v>
          </cell>
          <cell r="G11454" t="str">
            <v>und</v>
          </cell>
          <cell r="H11454">
            <v>0.03</v>
          </cell>
          <cell r="I11454">
            <v>23840.25</v>
          </cell>
          <cell r="J11454">
            <v>715</v>
          </cell>
        </row>
        <row r="11456">
          <cell r="A11456" t="str">
            <v>H-7.232</v>
          </cell>
          <cell r="C11456" t="str">
            <v>SUMINISTRO E INSTALACIÓN DE TEE ENSAMBLADA DE 4" x 4" x 2.1/2" PVC UNION PLATINO RDE 21 FLUJO A PRESIÓN</v>
          </cell>
          <cell r="G11456" t="str">
            <v>und</v>
          </cell>
          <cell r="J11456">
            <v>153946</v>
          </cell>
        </row>
        <row r="11457">
          <cell r="B11457" t="str">
            <v>M03</v>
          </cell>
          <cell r="C11457" t="str">
            <v>EQUIPO BASICO ( Herramienta menor )</v>
          </cell>
          <cell r="F11457" t="str">
            <v>Ins</v>
          </cell>
          <cell r="G11457" t="str">
            <v>glb</v>
          </cell>
          <cell r="H11457">
            <v>0.17</v>
          </cell>
          <cell r="I11457">
            <v>2535.75</v>
          </cell>
          <cell r="J11457">
            <v>431</v>
          </cell>
        </row>
        <row r="11458">
          <cell r="B11458" t="str">
            <v>I04</v>
          </cell>
          <cell r="C11458" t="str">
            <v>MANO DE OBRA BB (Instalaciones)</v>
          </cell>
          <cell r="F11458" t="str">
            <v>Ins</v>
          </cell>
          <cell r="G11458" t="str">
            <v>hc</v>
          </cell>
          <cell r="H11458">
            <v>0.42</v>
          </cell>
          <cell r="I11458">
            <v>19460.92380532817</v>
          </cell>
          <cell r="J11458">
            <v>8174</v>
          </cell>
        </row>
        <row r="11459">
          <cell r="B11459" t="str">
            <v>S529</v>
          </cell>
          <cell r="C11459" t="str">
            <v>TEE ENSAMBLADA DE 4" x 4" x 2.1/2" PVC UNION PLATINO</v>
          </cell>
          <cell r="F11459" t="str">
            <v>Ins</v>
          </cell>
          <cell r="G11459" t="str">
            <v>und</v>
          </cell>
          <cell r="H11459">
            <v>1</v>
          </cell>
          <cell r="I11459">
            <v>144625.95000000001</v>
          </cell>
          <cell r="J11459">
            <v>144626</v>
          </cell>
        </row>
        <row r="11460">
          <cell r="B11460" t="str">
            <v>S01</v>
          </cell>
          <cell r="C11460" t="str">
            <v>LUBRICANTE NOVAFORT, NOVALOC Y UNION PLATINO   Tarro 500 grs. REF 11206</v>
          </cell>
          <cell r="F11460" t="str">
            <v>Ins</v>
          </cell>
          <cell r="G11460" t="str">
            <v>und</v>
          </cell>
          <cell r="H11460">
            <v>0.03</v>
          </cell>
          <cell r="I11460">
            <v>23840.25</v>
          </cell>
          <cell r="J11460">
            <v>715</v>
          </cell>
        </row>
        <row r="11462">
          <cell r="A11462" t="str">
            <v>H-7.233</v>
          </cell>
          <cell r="C11462" t="str">
            <v>SUMINISTRO E INSTALACIÓN DE TEE ENSAMBLADA DE 4" x 3" x 4" PVC UNION PLATINO RDE 21 FLUJO A PRESIÓN</v>
          </cell>
          <cell r="G11462" t="str">
            <v>und</v>
          </cell>
          <cell r="J11462">
            <v>165820</v>
          </cell>
        </row>
        <row r="11463">
          <cell r="B11463" t="str">
            <v>M03</v>
          </cell>
          <cell r="C11463" t="str">
            <v>EQUIPO BASICO ( Herramienta menor )</v>
          </cell>
          <cell r="F11463" t="str">
            <v>Ins</v>
          </cell>
          <cell r="G11463" t="str">
            <v>glb</v>
          </cell>
          <cell r="H11463">
            <v>0.18</v>
          </cell>
          <cell r="I11463">
            <v>2535.75</v>
          </cell>
          <cell r="J11463">
            <v>456</v>
          </cell>
        </row>
        <row r="11464">
          <cell r="B11464" t="str">
            <v>I04</v>
          </cell>
          <cell r="C11464" t="str">
            <v>MANO DE OBRA BB (Instalaciones)</v>
          </cell>
          <cell r="F11464" t="str">
            <v>Ins</v>
          </cell>
          <cell r="G11464" t="str">
            <v>hc</v>
          </cell>
          <cell r="H11464">
            <v>0.42</v>
          </cell>
          <cell r="I11464">
            <v>19460.92380532817</v>
          </cell>
          <cell r="J11464">
            <v>8174</v>
          </cell>
        </row>
        <row r="11465">
          <cell r="B11465" t="str">
            <v>S530</v>
          </cell>
          <cell r="C11465" t="str">
            <v>TEE ENSAMBLADA DE 4" x 3" x 4" PVC UNION PLATINO</v>
          </cell>
          <cell r="F11465" t="str">
            <v>Ins</v>
          </cell>
          <cell r="G11465" t="str">
            <v>und</v>
          </cell>
          <cell r="H11465">
            <v>1</v>
          </cell>
          <cell r="I11465">
            <v>156475.20000000001</v>
          </cell>
          <cell r="J11465">
            <v>156475</v>
          </cell>
        </row>
        <row r="11466">
          <cell r="B11466" t="str">
            <v>S01</v>
          </cell>
          <cell r="C11466" t="str">
            <v>LUBRICANTE NOVAFORT, NOVALOC Y UNION PLATINO   Tarro 500 grs. REF 11206</v>
          </cell>
          <cell r="F11466" t="str">
            <v>Ins</v>
          </cell>
          <cell r="G11466" t="str">
            <v>und</v>
          </cell>
          <cell r="H11466">
            <v>0.03</v>
          </cell>
          <cell r="I11466">
            <v>23840.25</v>
          </cell>
          <cell r="J11466">
            <v>715</v>
          </cell>
        </row>
        <row r="11468">
          <cell r="A11468" t="str">
            <v>H-7.234</v>
          </cell>
          <cell r="C11468" t="str">
            <v>SUMINISTRO E INSTALACIÓN DE TEE ENSAMBLADA DE 4" x 2" x 4" PVC UNION PLATINO RDE 21 FLUJO A PRESIÓN</v>
          </cell>
          <cell r="G11468" t="str">
            <v>und</v>
          </cell>
          <cell r="J11468">
            <v>149670</v>
          </cell>
        </row>
        <row r="11469">
          <cell r="B11469" t="str">
            <v>M03</v>
          </cell>
          <cell r="C11469" t="str">
            <v>EQUIPO BASICO ( Herramienta menor )</v>
          </cell>
          <cell r="F11469" t="str">
            <v>Ins</v>
          </cell>
          <cell r="G11469" t="str">
            <v>glb</v>
          </cell>
          <cell r="H11469">
            <v>0.16</v>
          </cell>
          <cell r="I11469">
            <v>2535.75</v>
          </cell>
          <cell r="J11469">
            <v>406</v>
          </cell>
        </row>
        <row r="11470">
          <cell r="B11470" t="str">
            <v>I04</v>
          </cell>
          <cell r="C11470" t="str">
            <v>MANO DE OBRA BB (Instalaciones)</v>
          </cell>
          <cell r="F11470" t="str">
            <v>Ins</v>
          </cell>
          <cell r="G11470" t="str">
            <v>hc</v>
          </cell>
          <cell r="H11470">
            <v>0.42</v>
          </cell>
          <cell r="I11470">
            <v>19460.92380532817</v>
          </cell>
          <cell r="J11470">
            <v>8174</v>
          </cell>
        </row>
        <row r="11471">
          <cell r="B11471" t="str">
            <v>S531</v>
          </cell>
          <cell r="C11471" t="str">
            <v>TEE ENSAMBLADA DE 4" x 2" x 4" PVC UNION PLATINO</v>
          </cell>
          <cell r="F11471" t="str">
            <v>Ins</v>
          </cell>
          <cell r="G11471" t="str">
            <v>und</v>
          </cell>
          <cell r="H11471">
            <v>1</v>
          </cell>
          <cell r="I11471">
            <v>140374.5</v>
          </cell>
          <cell r="J11471">
            <v>140375</v>
          </cell>
        </row>
        <row r="11472">
          <cell r="B11472" t="str">
            <v>S01</v>
          </cell>
          <cell r="C11472" t="str">
            <v>LUBRICANTE NOVAFORT, NOVALOC Y UNION PLATINO   Tarro 500 grs. REF 11206</v>
          </cell>
          <cell r="F11472" t="str">
            <v>Ins</v>
          </cell>
          <cell r="G11472" t="str">
            <v>und</v>
          </cell>
          <cell r="H11472">
            <v>0.03</v>
          </cell>
          <cell r="I11472">
            <v>23840.25</v>
          </cell>
          <cell r="J11472">
            <v>715</v>
          </cell>
        </row>
        <row r="11474">
          <cell r="A11474" t="str">
            <v>H-7.235</v>
          </cell>
          <cell r="C11474" t="str">
            <v>SUMINISTRO E INSTALACIÓN DE TEE ENSAMBLADA DE 4" x 2" x 3" PVC UNION PLATINO RDE 21 FLUJO A PRESIÓN</v>
          </cell>
          <cell r="G11474" t="str">
            <v>und</v>
          </cell>
          <cell r="J11474">
            <v>141022</v>
          </cell>
        </row>
        <row r="11475">
          <cell r="B11475" t="str">
            <v>M03</v>
          </cell>
          <cell r="C11475" t="str">
            <v>EQUIPO BASICO ( Herramienta menor )</v>
          </cell>
          <cell r="F11475" t="str">
            <v>Ins</v>
          </cell>
          <cell r="G11475" t="str">
            <v>glb</v>
          </cell>
          <cell r="H11475">
            <v>0.17</v>
          </cell>
          <cell r="I11475">
            <v>2535.75</v>
          </cell>
          <cell r="J11475">
            <v>431</v>
          </cell>
        </row>
        <row r="11476">
          <cell r="B11476" t="str">
            <v>I04</v>
          </cell>
          <cell r="C11476" t="str">
            <v>MANO DE OBRA BB (Instalaciones)</v>
          </cell>
          <cell r="F11476" t="str">
            <v>Ins</v>
          </cell>
          <cell r="G11476" t="str">
            <v>hc</v>
          </cell>
          <cell r="H11476">
            <v>0.42</v>
          </cell>
          <cell r="I11476">
            <v>19460.92380532817</v>
          </cell>
          <cell r="J11476">
            <v>8174</v>
          </cell>
        </row>
        <row r="11477">
          <cell r="B11477" t="str">
            <v>S532</v>
          </cell>
          <cell r="C11477" t="str">
            <v>TEE ENSAMBLADA DE 4" x 2" x 3" PVC UNION PLATINO</v>
          </cell>
          <cell r="F11477" t="str">
            <v>Ins</v>
          </cell>
          <cell r="G11477" t="str">
            <v>und</v>
          </cell>
          <cell r="H11477">
            <v>1</v>
          </cell>
          <cell r="I11477">
            <v>131701.5</v>
          </cell>
          <cell r="J11477">
            <v>131702</v>
          </cell>
        </row>
        <row r="11478">
          <cell r="B11478" t="str">
            <v>S01</v>
          </cell>
          <cell r="C11478" t="str">
            <v>LUBRICANTE NOVAFORT, NOVALOC Y UNION PLATINO   Tarro 500 grs. REF 11206</v>
          </cell>
          <cell r="F11478" t="str">
            <v>Ins</v>
          </cell>
          <cell r="G11478" t="str">
            <v>und</v>
          </cell>
          <cell r="H11478">
            <v>0.03</v>
          </cell>
          <cell r="I11478">
            <v>23840.25</v>
          </cell>
          <cell r="J11478">
            <v>715</v>
          </cell>
        </row>
        <row r="11480">
          <cell r="A11480" t="str">
            <v>H-7.236</v>
          </cell>
          <cell r="C11480" t="str">
            <v>SUMINISTRO E INSTALACIÓN DE CODO 45° RADIO CORTO 4" - UNION PLATINO PVC CLASE 200 PRESION</v>
          </cell>
          <cell r="G11480" t="str">
            <v>und</v>
          </cell>
          <cell r="J11480">
            <v>249856</v>
          </cell>
        </row>
        <row r="11481">
          <cell r="B11481" t="str">
            <v>M03</v>
          </cell>
          <cell r="C11481" t="str">
            <v>EQUIPO BASICO ( Herramienta menor )</v>
          </cell>
          <cell r="F11481" t="str">
            <v>Ins</v>
          </cell>
          <cell r="G11481" t="str">
            <v>glb</v>
          </cell>
          <cell r="H11481">
            <v>0.1</v>
          </cell>
          <cell r="I11481">
            <v>2535.75</v>
          </cell>
          <cell r="J11481">
            <v>254</v>
          </cell>
        </row>
        <row r="11482">
          <cell r="B11482" t="str">
            <v>I04</v>
          </cell>
          <cell r="C11482" t="str">
            <v>MANO DE OBRA BB (Instalaciones)</v>
          </cell>
          <cell r="F11482" t="str">
            <v>Ins</v>
          </cell>
          <cell r="G11482" t="str">
            <v>hc</v>
          </cell>
          <cell r="H11482">
            <v>0.25</v>
          </cell>
          <cell r="I11482">
            <v>19460.92380532817</v>
          </cell>
          <cell r="J11482">
            <v>4865</v>
          </cell>
        </row>
        <row r="11483">
          <cell r="B11483" t="str">
            <v>S533</v>
          </cell>
          <cell r="C11483" t="str">
            <v xml:space="preserve">CODO 45° RADIO CORTO 4" - UNION PLATINO PVC </v>
          </cell>
          <cell r="F11483" t="str">
            <v>Ins</v>
          </cell>
          <cell r="G11483" t="str">
            <v>und</v>
          </cell>
          <cell r="H11483">
            <v>1</v>
          </cell>
          <cell r="I11483">
            <v>244260.45</v>
          </cell>
          <cell r="J11483">
            <v>244260</v>
          </cell>
        </row>
        <row r="11484">
          <cell r="B11484" t="str">
            <v>S01</v>
          </cell>
          <cell r="C11484" t="str">
            <v>LUBRICANTE NOVAFORT, NOVALOC Y UNION PLATINO   Tarro 500 grs. REF 11206</v>
          </cell>
          <cell r="F11484" t="str">
            <v>Ins</v>
          </cell>
          <cell r="G11484" t="str">
            <v>und</v>
          </cell>
          <cell r="H11484">
            <v>0.02</v>
          </cell>
          <cell r="I11484">
            <v>23840.25</v>
          </cell>
          <cell r="J11484">
            <v>477</v>
          </cell>
        </row>
        <row r="11486">
          <cell r="A11486" t="str">
            <v>H-7.237</v>
          </cell>
          <cell r="C11486" t="str">
            <v>SUMINISTRO E INSTALACIÓN DE CODO 45° RADIO CORTO 3" - UNION PLATINO PVC CLASE 200 PRESION</v>
          </cell>
          <cell r="G11486" t="str">
            <v>und</v>
          </cell>
          <cell r="J11486">
            <v>148532</v>
          </cell>
        </row>
        <row r="11487">
          <cell r="B11487" t="str">
            <v>M03</v>
          </cell>
          <cell r="C11487" t="str">
            <v>EQUIPO BASICO ( Herramienta menor )</v>
          </cell>
          <cell r="F11487" t="str">
            <v>Ins</v>
          </cell>
          <cell r="G11487" t="str">
            <v>glb</v>
          </cell>
          <cell r="H11487">
            <v>9.5000000000000001E-2</v>
          </cell>
          <cell r="I11487">
            <v>2535.75</v>
          </cell>
          <cell r="J11487">
            <v>241</v>
          </cell>
        </row>
        <row r="11488">
          <cell r="B11488" t="str">
            <v>I04</v>
          </cell>
          <cell r="C11488" t="str">
            <v>MANO DE OBRA BB (Instalaciones)</v>
          </cell>
          <cell r="F11488" t="str">
            <v>Ins</v>
          </cell>
          <cell r="G11488" t="str">
            <v>hc</v>
          </cell>
          <cell r="H11488">
            <v>0.25</v>
          </cell>
          <cell r="I11488">
            <v>19460.92380532817</v>
          </cell>
          <cell r="J11488">
            <v>4865</v>
          </cell>
        </row>
        <row r="11489">
          <cell r="B11489" t="str">
            <v>S534</v>
          </cell>
          <cell r="C11489" t="str">
            <v>CODO 45° RADIO CORTO 3" - UNION PLATINO PVC</v>
          </cell>
          <cell r="F11489" t="str">
            <v>Ins</v>
          </cell>
          <cell r="G11489" t="str">
            <v>und</v>
          </cell>
          <cell r="H11489">
            <v>1</v>
          </cell>
          <cell r="I11489">
            <v>142949.1</v>
          </cell>
          <cell r="J11489">
            <v>142949</v>
          </cell>
        </row>
        <row r="11490">
          <cell r="B11490" t="str">
            <v>S01</v>
          </cell>
          <cell r="C11490" t="str">
            <v>LUBRICANTE NOVAFORT, NOVALOC Y UNION PLATINO   Tarro 500 grs. REF 11206</v>
          </cell>
          <cell r="F11490" t="str">
            <v>Ins</v>
          </cell>
          <cell r="G11490" t="str">
            <v>und</v>
          </cell>
          <cell r="H11490">
            <v>0.02</v>
          </cell>
          <cell r="I11490">
            <v>23840.25</v>
          </cell>
          <cell r="J11490">
            <v>477</v>
          </cell>
        </row>
        <row r="11492">
          <cell r="A11492" t="str">
            <v>H-7.238</v>
          </cell>
          <cell r="C11492" t="str">
            <v>SUMINISTRO E INSTALACIÓN DE CODO 45° RADIO CORTO 2.1/2" - UNION PLATINO PVC CLASE 200 PRESION</v>
          </cell>
          <cell r="G11492" t="str">
            <v>und</v>
          </cell>
          <cell r="J11492">
            <v>123532</v>
          </cell>
        </row>
        <row r="11493">
          <cell r="B11493" t="str">
            <v>M03</v>
          </cell>
          <cell r="C11493" t="str">
            <v>EQUIPO BASICO ( Herramienta menor )</v>
          </cell>
          <cell r="F11493" t="str">
            <v>Ins</v>
          </cell>
          <cell r="G11493" t="str">
            <v>glb</v>
          </cell>
          <cell r="H11493">
            <v>0.09</v>
          </cell>
          <cell r="I11493">
            <v>2535.75</v>
          </cell>
          <cell r="J11493">
            <v>228</v>
          </cell>
        </row>
        <row r="11494">
          <cell r="B11494" t="str">
            <v>I04</v>
          </cell>
          <cell r="C11494" t="str">
            <v>MANO DE OBRA BB (Instalaciones)</v>
          </cell>
          <cell r="F11494" t="str">
            <v>Ins</v>
          </cell>
          <cell r="G11494" t="str">
            <v>hc</v>
          </cell>
          <cell r="H11494">
            <v>0.25</v>
          </cell>
          <cell r="I11494">
            <v>19460.92380532817</v>
          </cell>
          <cell r="J11494">
            <v>4865</v>
          </cell>
        </row>
        <row r="11495">
          <cell r="B11495" t="str">
            <v>S535</v>
          </cell>
          <cell r="C11495" t="str">
            <v>CODO 45° RADIO CORTO 2.1/2" - UNION PLATINO PVC</v>
          </cell>
          <cell r="F11495" t="str">
            <v>Ins</v>
          </cell>
          <cell r="G11495" t="str">
            <v>und</v>
          </cell>
          <cell r="H11495">
            <v>1</v>
          </cell>
          <cell r="I11495">
            <v>117962.25</v>
          </cell>
          <cell r="J11495">
            <v>117962</v>
          </cell>
        </row>
        <row r="11496">
          <cell r="B11496" t="str">
            <v>S01</v>
          </cell>
          <cell r="C11496" t="str">
            <v>LUBRICANTE NOVAFORT, NOVALOC Y UNION PLATINO   Tarro 500 grs. REF 11206</v>
          </cell>
          <cell r="F11496" t="str">
            <v>Ins</v>
          </cell>
          <cell r="G11496" t="str">
            <v>und</v>
          </cell>
          <cell r="H11496">
            <v>0.02</v>
          </cell>
          <cell r="I11496">
            <v>23840.25</v>
          </cell>
          <cell r="J11496">
            <v>477</v>
          </cell>
        </row>
        <row r="11498">
          <cell r="A11498" t="str">
            <v>H-7.239</v>
          </cell>
          <cell r="C11498" t="str">
            <v>SUMINISTRO E INSTALACIÓN DE CODO 45° RADIO CORTO 2" - UNION PLATINO PVC  CLASE 200 PRESION</v>
          </cell>
          <cell r="G11498" t="str">
            <v>und</v>
          </cell>
          <cell r="J11498">
            <v>140896</v>
          </cell>
        </row>
        <row r="11499">
          <cell r="B11499" t="str">
            <v>M03</v>
          </cell>
          <cell r="C11499" t="str">
            <v>EQUIPO BASICO ( Herramienta menor )</v>
          </cell>
          <cell r="F11499" t="str">
            <v>Ins</v>
          </cell>
          <cell r="G11499" t="str">
            <v>glb</v>
          </cell>
          <cell r="H11499">
            <v>0.09</v>
          </cell>
          <cell r="I11499">
            <v>2535.75</v>
          </cell>
          <cell r="J11499">
            <v>228</v>
          </cell>
        </row>
        <row r="11500">
          <cell r="B11500" t="str">
            <v>I04</v>
          </cell>
          <cell r="C11500" t="str">
            <v>MANO DE OBRA BB (Instalaciones)</v>
          </cell>
          <cell r="F11500" t="str">
            <v>Ins</v>
          </cell>
          <cell r="G11500" t="str">
            <v>hc</v>
          </cell>
          <cell r="H11500">
            <v>0.25</v>
          </cell>
          <cell r="I11500">
            <v>19460.92380532817</v>
          </cell>
          <cell r="J11500">
            <v>4865</v>
          </cell>
        </row>
        <row r="11501">
          <cell r="B11501" t="str">
            <v>S536</v>
          </cell>
          <cell r="C11501" t="str">
            <v>CODO 45° RADIO CORTO 2" - UNION PLATINO PVC</v>
          </cell>
          <cell r="F11501" t="str">
            <v>Ins</v>
          </cell>
          <cell r="G11501" t="str">
            <v>und</v>
          </cell>
          <cell r="H11501">
            <v>1</v>
          </cell>
          <cell r="I11501">
            <v>135326.1</v>
          </cell>
          <cell r="J11501">
            <v>135326</v>
          </cell>
        </row>
        <row r="11502">
          <cell r="B11502" t="str">
            <v>S01</v>
          </cell>
          <cell r="C11502" t="str">
            <v>LUBRICANTE NOVAFORT, NOVALOC Y UNION PLATINO   Tarro 500 grs. REF 11206</v>
          </cell>
          <cell r="F11502" t="str">
            <v>Ins</v>
          </cell>
          <cell r="G11502" t="str">
            <v>und</v>
          </cell>
          <cell r="H11502">
            <v>0.02</v>
          </cell>
          <cell r="I11502">
            <v>23840.25</v>
          </cell>
          <cell r="J11502">
            <v>477</v>
          </cell>
        </row>
        <row r="11504">
          <cell r="A11504" t="str">
            <v>H-7.240</v>
          </cell>
          <cell r="C11504" t="str">
            <v>SUMINISTRO E INSTALACIÓN DE TEE RADIO CORTO 4" - UNION PLATINO PVC CLASE 200 PRESION</v>
          </cell>
          <cell r="G11504" t="str">
            <v>und</v>
          </cell>
          <cell r="J11504">
            <v>352083</v>
          </cell>
        </row>
        <row r="11505">
          <cell r="B11505" t="str">
            <v>M03</v>
          </cell>
          <cell r="C11505" t="str">
            <v>EQUIPO BASICO ( Herramienta menor )</v>
          </cell>
          <cell r="F11505" t="str">
            <v>Ins</v>
          </cell>
          <cell r="G11505" t="str">
            <v>glb</v>
          </cell>
          <cell r="H11505">
            <v>0.2</v>
          </cell>
          <cell r="I11505">
            <v>2535.75</v>
          </cell>
          <cell r="J11505">
            <v>507</v>
          </cell>
        </row>
        <row r="11506">
          <cell r="B11506" t="str">
            <v>I04</v>
          </cell>
          <cell r="C11506" t="str">
            <v>MANO DE OBRA BB (Instalaciones)</v>
          </cell>
          <cell r="F11506" t="str">
            <v>Ins</v>
          </cell>
          <cell r="G11506" t="str">
            <v>hc</v>
          </cell>
          <cell r="H11506">
            <v>0.42</v>
          </cell>
          <cell r="I11506">
            <v>19460.92380532817</v>
          </cell>
          <cell r="J11506">
            <v>8174</v>
          </cell>
        </row>
        <row r="11507">
          <cell r="B11507" t="str">
            <v>S537</v>
          </cell>
          <cell r="C11507" t="str">
            <v>TEE RADIO CORTO 4" - UM PVC CLASE 200 PRESION</v>
          </cell>
          <cell r="F11507" t="str">
            <v>Ins</v>
          </cell>
          <cell r="G11507" t="str">
            <v>und</v>
          </cell>
          <cell r="H11507">
            <v>1</v>
          </cell>
          <cell r="I11507">
            <v>342687.45</v>
          </cell>
          <cell r="J11507">
            <v>342687</v>
          </cell>
        </row>
        <row r="11508">
          <cell r="B11508" t="str">
            <v>S01</v>
          </cell>
          <cell r="C11508" t="str">
            <v>LUBRICANTE NOVAFORT, NOVALOC Y UNION PLATINO   Tarro 500 grs. REF 11206</v>
          </cell>
          <cell r="F11508" t="str">
            <v>Ins</v>
          </cell>
          <cell r="G11508" t="str">
            <v>und</v>
          </cell>
          <cell r="H11508">
            <v>0.03</v>
          </cell>
          <cell r="I11508">
            <v>23840.25</v>
          </cell>
          <cell r="J11508">
            <v>715</v>
          </cell>
        </row>
        <row r="11510">
          <cell r="A11510" t="str">
            <v>H-7.241</v>
          </cell>
          <cell r="C11510" t="str">
            <v>SUMINISTRO E INSTALACIÓN DE TAPON 4° - UNION PLATINO PVC CLASE 200 PRESION</v>
          </cell>
          <cell r="G11510" t="str">
            <v>und</v>
          </cell>
          <cell r="J11510">
            <v>279444</v>
          </cell>
        </row>
        <row r="11511">
          <cell r="B11511" t="str">
            <v>M03</v>
          </cell>
          <cell r="C11511" t="str">
            <v>EQUIPO BASICO ( Herramienta menor )</v>
          </cell>
          <cell r="F11511" t="str">
            <v>Ins</v>
          </cell>
          <cell r="G11511" t="str">
            <v>glb</v>
          </cell>
          <cell r="H11511">
            <v>0.09</v>
          </cell>
          <cell r="I11511">
            <v>2535.75</v>
          </cell>
          <cell r="J11511">
            <v>228</v>
          </cell>
        </row>
        <row r="11512">
          <cell r="B11512" t="str">
            <v>I04</v>
          </cell>
          <cell r="C11512" t="str">
            <v>MANO DE OBRA BB (Instalaciones)</v>
          </cell>
          <cell r="F11512" t="str">
            <v>Ins</v>
          </cell>
          <cell r="G11512" t="str">
            <v>hc</v>
          </cell>
          <cell r="H11512">
            <v>0.18</v>
          </cell>
          <cell r="I11512">
            <v>19460.92380532817</v>
          </cell>
          <cell r="J11512">
            <v>3503</v>
          </cell>
        </row>
        <row r="11513">
          <cell r="B11513" t="str">
            <v>S538</v>
          </cell>
          <cell r="C11513" t="str">
            <v>TAPON 4" - UNION PLATINO PVC CLASE 200 PRESION</v>
          </cell>
          <cell r="F11513" t="str">
            <v>Ins</v>
          </cell>
          <cell r="G11513" t="str">
            <v>und</v>
          </cell>
          <cell r="H11513">
            <v>1</v>
          </cell>
          <cell r="I11513">
            <v>275474.84999999998</v>
          </cell>
          <cell r="J11513">
            <v>275475</v>
          </cell>
        </row>
        <row r="11514">
          <cell r="B11514" t="str">
            <v>S01</v>
          </cell>
          <cell r="C11514" t="str">
            <v>LUBRICANTE NOVAFORT, NOVALOC Y UNION PLATINO   Tarro 500 grs. REF 11206</v>
          </cell>
          <cell r="F11514" t="str">
            <v>Ins</v>
          </cell>
          <cell r="G11514" t="str">
            <v>und</v>
          </cell>
          <cell r="H11514">
            <v>0.01</v>
          </cell>
          <cell r="I11514">
            <v>23840.25</v>
          </cell>
          <cell r="J11514">
            <v>238</v>
          </cell>
        </row>
        <row r="11516">
          <cell r="A11516" t="str">
            <v>H-7.242</v>
          </cell>
          <cell r="C11516" t="str">
            <v>SUMINISTRO E INSTALACIÓN DE TAPON 3° - UNION PLATINO PVC CLASE 200 PRESION</v>
          </cell>
          <cell r="G11516" t="str">
            <v>und</v>
          </cell>
          <cell r="J11516">
            <v>137781</v>
          </cell>
        </row>
        <row r="11517">
          <cell r="B11517" t="str">
            <v>M03</v>
          </cell>
          <cell r="C11517" t="str">
            <v>EQUIPO BASICO ( Herramienta menor )</v>
          </cell>
          <cell r="F11517" t="str">
            <v>Ins</v>
          </cell>
          <cell r="G11517" t="str">
            <v>glb</v>
          </cell>
          <cell r="H11517">
            <v>0.09</v>
          </cell>
          <cell r="I11517">
            <v>2535.75</v>
          </cell>
          <cell r="J11517">
            <v>228</v>
          </cell>
        </row>
        <row r="11518">
          <cell r="B11518" t="str">
            <v>I04</v>
          </cell>
          <cell r="C11518" t="str">
            <v>MANO DE OBRA BB (Instalaciones)</v>
          </cell>
          <cell r="F11518" t="str">
            <v>Ins</v>
          </cell>
          <cell r="G11518" t="str">
            <v>hc</v>
          </cell>
          <cell r="H11518">
            <v>0.18</v>
          </cell>
          <cell r="I11518">
            <v>19460.92380532817</v>
          </cell>
          <cell r="J11518">
            <v>3503</v>
          </cell>
        </row>
        <row r="11519">
          <cell r="B11519" t="str">
            <v>S539</v>
          </cell>
          <cell r="C11519" t="str">
            <v>TAPON 3" - UNION PLATINO PVC CLASE 200 PRESION</v>
          </cell>
          <cell r="F11519" t="str">
            <v>Ins</v>
          </cell>
          <cell r="G11519" t="str">
            <v>und</v>
          </cell>
          <cell r="H11519">
            <v>1</v>
          </cell>
          <cell r="I11519">
            <v>133812</v>
          </cell>
          <cell r="J11519">
            <v>133812</v>
          </cell>
        </row>
        <row r="11520">
          <cell r="B11520" t="str">
            <v>S01</v>
          </cell>
          <cell r="C11520" t="str">
            <v>LUBRICANTE NOVAFORT, NOVALOC Y UNION PLATINO   Tarro 500 grs. REF 11206</v>
          </cell>
          <cell r="F11520" t="str">
            <v>Ins</v>
          </cell>
          <cell r="G11520" t="str">
            <v>und</v>
          </cell>
          <cell r="H11520">
            <v>0.01</v>
          </cell>
          <cell r="I11520">
            <v>23840.25</v>
          </cell>
          <cell r="J11520">
            <v>238</v>
          </cell>
        </row>
        <row r="11522">
          <cell r="A11522" t="str">
            <v>H-7.243</v>
          </cell>
          <cell r="C11522" t="str">
            <v>SUMINISTRO E INSTALACIÓN DE UNION PVC FLUJO PRESION 2" (Unión Platino X Unión Platino)</v>
          </cell>
          <cell r="G11522" t="str">
            <v>und</v>
          </cell>
          <cell r="J11522">
            <v>32312</v>
          </cell>
        </row>
        <row r="11523">
          <cell r="B11523" t="str">
            <v>M03</v>
          </cell>
          <cell r="C11523" t="str">
            <v>EQUIPO BASICO ( Herramienta menor )</v>
          </cell>
          <cell r="F11523" t="str">
            <v>Ins</v>
          </cell>
          <cell r="G11523" t="str">
            <v>glb</v>
          </cell>
          <cell r="H11523">
            <v>0.111</v>
          </cell>
          <cell r="I11523">
            <v>2535.75</v>
          </cell>
          <cell r="J11523">
            <v>281</v>
          </cell>
        </row>
        <row r="11524">
          <cell r="B11524" t="str">
            <v>I04</v>
          </cell>
          <cell r="C11524" t="str">
            <v>MANO DE OBRA BB (Instalaciones)</v>
          </cell>
          <cell r="F11524" t="str">
            <v>Ins</v>
          </cell>
          <cell r="G11524" t="str">
            <v>hc</v>
          </cell>
          <cell r="H11524">
            <v>0.3</v>
          </cell>
          <cell r="I11524">
            <v>19460.92380532817</v>
          </cell>
          <cell r="J11524">
            <v>5838</v>
          </cell>
        </row>
        <row r="11525">
          <cell r="B11525" t="str">
            <v>S540</v>
          </cell>
          <cell r="C11525" t="str">
            <v>UNION PVC-P 2" (Unión Platino X Unión Platino)</v>
          </cell>
          <cell r="F11525" t="str">
            <v>Ins</v>
          </cell>
          <cell r="G11525" t="str">
            <v>und</v>
          </cell>
          <cell r="H11525">
            <v>1</v>
          </cell>
          <cell r="I11525">
            <v>25788</v>
          </cell>
          <cell r="J11525">
            <v>25788</v>
          </cell>
        </row>
        <row r="11526">
          <cell r="B11526" t="str">
            <v>S394</v>
          </cell>
          <cell r="C11526" t="str">
            <v>LUBRICANTE PVC Tarro 500gr</v>
          </cell>
          <cell r="F11526" t="str">
            <v>Ins</v>
          </cell>
          <cell r="G11526" t="str">
            <v>gr</v>
          </cell>
          <cell r="H11526">
            <v>1.7000000000000001E-2</v>
          </cell>
          <cell r="I11526">
            <v>23840.25</v>
          </cell>
          <cell r="J11526">
            <v>405</v>
          </cell>
        </row>
        <row r="11528">
          <cell r="A11528" t="str">
            <v>H-7.244</v>
          </cell>
          <cell r="C11528" t="str">
            <v>SUMINISTRO E INSTALACIÓN DE UNION PVC FLUJO PRESION 2.1/2" (Unión Platino X Unión Platino)</v>
          </cell>
          <cell r="G11528" t="str">
            <v>und</v>
          </cell>
          <cell r="J11528">
            <v>40149</v>
          </cell>
        </row>
        <row r="11529">
          <cell r="B11529" t="str">
            <v>M03</v>
          </cell>
          <cell r="C11529" t="str">
            <v>EQUIPO BASICO ( Herramienta menor )</v>
          </cell>
          <cell r="F11529" t="str">
            <v>Ins</v>
          </cell>
          <cell r="G11529" t="str">
            <v>glb</v>
          </cell>
          <cell r="H11529">
            <v>0.109</v>
          </cell>
          <cell r="I11529">
            <v>2535.75</v>
          </cell>
          <cell r="J11529">
            <v>276</v>
          </cell>
        </row>
        <row r="11530">
          <cell r="B11530" t="str">
            <v>I04</v>
          </cell>
          <cell r="C11530" t="str">
            <v>MANO DE OBRA BB (Instalaciones)</v>
          </cell>
          <cell r="F11530" t="str">
            <v>Ins</v>
          </cell>
          <cell r="G11530" t="str">
            <v>hc</v>
          </cell>
          <cell r="H11530">
            <v>0.3</v>
          </cell>
          <cell r="I11530">
            <v>19460.92380532817</v>
          </cell>
          <cell r="J11530">
            <v>5838</v>
          </cell>
        </row>
        <row r="11531">
          <cell r="B11531" t="str">
            <v>S541</v>
          </cell>
          <cell r="C11531" t="str">
            <v>UNION PVC-P 2 1/2" (Unión Platino X Unión Platino)</v>
          </cell>
          <cell r="F11531" t="str">
            <v>Ins</v>
          </cell>
          <cell r="G11531" t="str">
            <v>und</v>
          </cell>
          <cell r="H11531">
            <v>1</v>
          </cell>
          <cell r="I11531">
            <v>33606.300000000003</v>
          </cell>
          <cell r="J11531">
            <v>33606</v>
          </cell>
        </row>
        <row r="11532">
          <cell r="B11532" t="str">
            <v>S394</v>
          </cell>
          <cell r="C11532" t="str">
            <v>LUBRICANTE PVC Tarro 500gr</v>
          </cell>
          <cell r="F11532" t="str">
            <v>Ins</v>
          </cell>
          <cell r="G11532" t="str">
            <v>gr</v>
          </cell>
          <cell r="H11532">
            <v>1.7999999999999999E-2</v>
          </cell>
          <cell r="I11532">
            <v>23840.25</v>
          </cell>
          <cell r="J11532">
            <v>429</v>
          </cell>
        </row>
        <row r="11534">
          <cell r="A11534" t="str">
            <v>H-7.245</v>
          </cell>
          <cell r="C11534" t="str">
            <v>SUMINISTRO E INSTALACIÓN DE UNION PVC FLUJO PRESION 3" (Unión Platino X Unión Platino)</v>
          </cell>
          <cell r="G11534" t="str">
            <v>und</v>
          </cell>
          <cell r="J11534">
            <v>50743</v>
          </cell>
        </row>
        <row r="11535">
          <cell r="B11535" t="str">
            <v>M03</v>
          </cell>
          <cell r="C11535" t="str">
            <v>EQUIPO BASICO ( Herramienta menor )</v>
          </cell>
          <cell r="F11535" t="str">
            <v>Ins</v>
          </cell>
          <cell r="G11535" t="str">
            <v>glb</v>
          </cell>
          <cell r="H11535">
            <v>0.109</v>
          </cell>
          <cell r="I11535">
            <v>2535.75</v>
          </cell>
          <cell r="J11535">
            <v>276</v>
          </cell>
        </row>
        <row r="11536">
          <cell r="B11536" t="str">
            <v>I04</v>
          </cell>
          <cell r="C11536" t="str">
            <v>MANO DE OBRA BB (Instalaciones)</v>
          </cell>
          <cell r="F11536" t="str">
            <v>Ins</v>
          </cell>
          <cell r="G11536" t="str">
            <v>hc</v>
          </cell>
          <cell r="H11536">
            <v>0.3</v>
          </cell>
          <cell r="I11536">
            <v>19460.92380532817</v>
          </cell>
          <cell r="J11536">
            <v>5838</v>
          </cell>
        </row>
        <row r="11537">
          <cell r="B11537" t="str">
            <v>S542</v>
          </cell>
          <cell r="C11537" t="str">
            <v>UNION PVC-P 3" (Unión Platino X Unión Platino)</v>
          </cell>
          <cell r="F11537" t="str">
            <v>Ins</v>
          </cell>
          <cell r="G11537" t="str">
            <v>und</v>
          </cell>
          <cell r="H11537">
            <v>1</v>
          </cell>
          <cell r="I11537">
            <v>44175.6</v>
          </cell>
          <cell r="J11537">
            <v>44176</v>
          </cell>
        </row>
        <row r="11538">
          <cell r="B11538" t="str">
            <v>S394</v>
          </cell>
          <cell r="C11538" t="str">
            <v>LUBRICANTE PVC Tarro 500gr</v>
          </cell>
          <cell r="F11538" t="str">
            <v>Ins</v>
          </cell>
          <cell r="G11538" t="str">
            <v>gr</v>
          </cell>
          <cell r="H11538">
            <v>1.9E-2</v>
          </cell>
          <cell r="I11538">
            <v>23840.25</v>
          </cell>
          <cell r="J11538">
            <v>453</v>
          </cell>
        </row>
        <row r="11540">
          <cell r="A11540" t="str">
            <v>H-7.246</v>
          </cell>
          <cell r="C11540" t="str">
            <v>SUMINISTRO E INSTALACIÓN DE UNION PVC FLUJO PRESION 4" (Unión Platino X Unión Platino)</v>
          </cell>
          <cell r="G11540" t="str">
            <v>und</v>
          </cell>
          <cell r="J11540">
            <v>78395</v>
          </cell>
        </row>
        <row r="11541">
          <cell r="B11541" t="str">
            <v>M03</v>
          </cell>
          <cell r="C11541" t="str">
            <v>EQUIPO BASICO ( Herramienta menor )</v>
          </cell>
          <cell r="F11541" t="str">
            <v>Ins</v>
          </cell>
          <cell r="G11541" t="str">
            <v>glb</v>
          </cell>
          <cell r="H11541">
            <v>0.109</v>
          </cell>
          <cell r="I11541">
            <v>2535.75</v>
          </cell>
          <cell r="J11541">
            <v>276</v>
          </cell>
        </row>
        <row r="11542">
          <cell r="B11542" t="str">
            <v>I04</v>
          </cell>
          <cell r="C11542" t="str">
            <v>MANO DE OBRA BB (Instalaciones)</v>
          </cell>
          <cell r="F11542" t="str">
            <v>Ins</v>
          </cell>
          <cell r="G11542" t="str">
            <v>hc</v>
          </cell>
          <cell r="H11542">
            <v>0.3</v>
          </cell>
          <cell r="I11542">
            <v>19460.92380532817</v>
          </cell>
          <cell r="J11542">
            <v>5838</v>
          </cell>
        </row>
        <row r="11543">
          <cell r="B11543" t="str">
            <v>S543</v>
          </cell>
          <cell r="C11543" t="str">
            <v>UNION PVC-P 4" (Unión Platino X Unión Platino)</v>
          </cell>
          <cell r="F11543" t="str">
            <v>Ins</v>
          </cell>
          <cell r="G11543" t="str">
            <v>und</v>
          </cell>
          <cell r="H11543">
            <v>1</v>
          </cell>
          <cell r="I11543">
            <v>71804.25</v>
          </cell>
          <cell r="J11543">
            <v>71804</v>
          </cell>
        </row>
        <row r="11544">
          <cell r="B11544" t="str">
            <v>S394</v>
          </cell>
          <cell r="C11544" t="str">
            <v>LUBRICANTE PVC Tarro 500gr</v>
          </cell>
          <cell r="F11544" t="str">
            <v>Ins</v>
          </cell>
          <cell r="G11544" t="str">
            <v>gr</v>
          </cell>
          <cell r="H11544">
            <v>0.02</v>
          </cell>
          <cell r="I11544">
            <v>23840.25</v>
          </cell>
          <cell r="J11544">
            <v>477</v>
          </cell>
        </row>
        <row r="11546">
          <cell r="A11546" t="str">
            <v>H-7.247</v>
          </cell>
          <cell r="C11546" t="str">
            <v>SUMINISTRO E INSTALACIÓN DE UNION DE REPARACION PVC FLUJO PRESION 2" (Unión Platino X Unión Platino)</v>
          </cell>
          <cell r="G11546" t="str">
            <v>und</v>
          </cell>
          <cell r="J11546">
            <v>34960</v>
          </cell>
        </row>
        <row r="11547">
          <cell r="B11547" t="str">
            <v>M03</v>
          </cell>
          <cell r="C11547" t="str">
            <v>EQUIPO BASICO ( Herramienta menor )</v>
          </cell>
          <cell r="F11547" t="str">
            <v>Ins</v>
          </cell>
          <cell r="G11547" t="str">
            <v>glb</v>
          </cell>
          <cell r="H11547">
            <v>0.111</v>
          </cell>
          <cell r="I11547">
            <v>2535.75</v>
          </cell>
          <cell r="J11547">
            <v>281</v>
          </cell>
        </row>
        <row r="11548">
          <cell r="B11548" t="str">
            <v>I04</v>
          </cell>
          <cell r="C11548" t="str">
            <v>MANO DE OBRA BB (Instalaciones)</v>
          </cell>
          <cell r="F11548" t="str">
            <v>Ins</v>
          </cell>
          <cell r="G11548" t="str">
            <v>hc</v>
          </cell>
          <cell r="H11548">
            <v>0.3</v>
          </cell>
          <cell r="I11548">
            <v>19460.92380532817</v>
          </cell>
          <cell r="J11548">
            <v>5838</v>
          </cell>
        </row>
        <row r="11549">
          <cell r="B11549" t="str">
            <v>S544</v>
          </cell>
          <cell r="C11549" t="str">
            <v>UNION PVC-P REPARACION 2" (Unión Platino X Unión Platino)</v>
          </cell>
          <cell r="F11549" t="str">
            <v>Ins</v>
          </cell>
          <cell r="G11549" t="str">
            <v>und</v>
          </cell>
          <cell r="H11549">
            <v>1</v>
          </cell>
          <cell r="I11549">
            <v>28436.1</v>
          </cell>
          <cell r="J11549">
            <v>28436</v>
          </cell>
        </row>
        <row r="11550">
          <cell r="B11550" t="str">
            <v>S394</v>
          </cell>
          <cell r="C11550" t="str">
            <v>LUBRICANTE PVC Tarro 500gr</v>
          </cell>
          <cell r="F11550" t="str">
            <v>Ins</v>
          </cell>
          <cell r="G11550" t="str">
            <v>gr</v>
          </cell>
          <cell r="H11550">
            <v>1.7000000000000001E-2</v>
          </cell>
          <cell r="I11550">
            <v>23840.25</v>
          </cell>
          <cell r="J11550">
            <v>405</v>
          </cell>
        </row>
        <row r="11552">
          <cell r="A11552" t="str">
            <v>H-7.248</v>
          </cell>
          <cell r="C11552" t="str">
            <v>SUMINISTRO E INSTALACIÓN DE UNION DE REPARACION PVC FLUJO PRESION 2.1/2" (Unión Platino X Unión Platino)</v>
          </cell>
          <cell r="G11552" t="str">
            <v>und</v>
          </cell>
          <cell r="J11552">
            <v>39648</v>
          </cell>
        </row>
        <row r="11553">
          <cell r="B11553" t="str">
            <v>M03</v>
          </cell>
          <cell r="C11553" t="str">
            <v>EQUIPO BASICO ( Herramienta menor )</v>
          </cell>
          <cell r="F11553" t="str">
            <v>Ins</v>
          </cell>
          <cell r="G11553" t="str">
            <v>glb</v>
          </cell>
          <cell r="H11553">
            <v>0.109</v>
          </cell>
          <cell r="I11553">
            <v>2535.75</v>
          </cell>
          <cell r="J11553">
            <v>276</v>
          </cell>
        </row>
        <row r="11554">
          <cell r="B11554" t="str">
            <v>I04</v>
          </cell>
          <cell r="C11554" t="str">
            <v>MANO DE OBRA BB (Instalaciones)</v>
          </cell>
          <cell r="F11554" t="str">
            <v>Ins</v>
          </cell>
          <cell r="G11554" t="str">
            <v>hc</v>
          </cell>
          <cell r="H11554">
            <v>0.3</v>
          </cell>
          <cell r="I11554">
            <v>19460.92380532817</v>
          </cell>
          <cell r="J11554">
            <v>5838</v>
          </cell>
        </row>
        <row r="11555">
          <cell r="B11555" t="str">
            <v>S545</v>
          </cell>
          <cell r="C11555" t="str">
            <v>UNION PVC-P REPARACION 2 1/2" (Unión Platino X Unión Platino)</v>
          </cell>
          <cell r="F11555" t="str">
            <v>Ins</v>
          </cell>
          <cell r="G11555" t="str">
            <v>und</v>
          </cell>
          <cell r="H11555">
            <v>1</v>
          </cell>
          <cell r="I11555">
            <v>33105.449999999997</v>
          </cell>
          <cell r="J11555">
            <v>33105</v>
          </cell>
        </row>
        <row r="11556">
          <cell r="B11556" t="str">
            <v>S394</v>
          </cell>
          <cell r="C11556" t="str">
            <v>LUBRICANTE PVC Tarro 500gr</v>
          </cell>
          <cell r="F11556" t="str">
            <v>Ins</v>
          </cell>
          <cell r="G11556" t="str">
            <v>gr</v>
          </cell>
          <cell r="H11556">
            <v>1.7999999999999999E-2</v>
          </cell>
          <cell r="I11556">
            <v>23840.25</v>
          </cell>
          <cell r="J11556">
            <v>429</v>
          </cell>
        </row>
        <row r="11558">
          <cell r="A11558" t="str">
            <v>H-7.249</v>
          </cell>
          <cell r="C11558" t="str">
            <v>SUMINISTRO E INSTALACIÓN DE UNION DE REPARACION PVC FLUJO PRESION 3" (Unión Platino X Unión Platino)</v>
          </cell>
          <cell r="G11558" t="str">
            <v>und</v>
          </cell>
          <cell r="J11558">
            <v>53673</v>
          </cell>
        </row>
        <row r="11559">
          <cell r="B11559" t="str">
            <v>M03</v>
          </cell>
          <cell r="C11559" t="str">
            <v>EQUIPO BASICO ( Herramienta menor )</v>
          </cell>
          <cell r="F11559" t="str">
            <v>Ins</v>
          </cell>
          <cell r="G11559" t="str">
            <v>glb</v>
          </cell>
          <cell r="H11559">
            <v>0.109</v>
          </cell>
          <cell r="I11559">
            <v>2535.75</v>
          </cell>
          <cell r="J11559">
            <v>276</v>
          </cell>
        </row>
        <row r="11560">
          <cell r="B11560" t="str">
            <v>I04</v>
          </cell>
          <cell r="C11560" t="str">
            <v>MANO DE OBRA BB (Instalaciones)</v>
          </cell>
          <cell r="F11560" t="str">
            <v>Ins</v>
          </cell>
          <cell r="G11560" t="str">
            <v>hc</v>
          </cell>
          <cell r="H11560">
            <v>0.3</v>
          </cell>
          <cell r="I11560">
            <v>19460.92380532817</v>
          </cell>
          <cell r="J11560">
            <v>5838</v>
          </cell>
        </row>
        <row r="11561">
          <cell r="B11561" t="str">
            <v>S546</v>
          </cell>
          <cell r="C11561" t="str">
            <v>UNION PVC-P REPARACION 3" (Unión Platino X Unión Platino)</v>
          </cell>
          <cell r="F11561" t="str">
            <v>Ins</v>
          </cell>
          <cell r="G11561" t="str">
            <v>und</v>
          </cell>
          <cell r="H11561">
            <v>1</v>
          </cell>
          <cell r="I11561">
            <v>47106.15</v>
          </cell>
          <cell r="J11561">
            <v>47106</v>
          </cell>
        </row>
        <row r="11562">
          <cell r="B11562" t="str">
            <v>S394</v>
          </cell>
          <cell r="C11562" t="str">
            <v>LUBRICANTE PVC Tarro 500gr</v>
          </cell>
          <cell r="F11562" t="str">
            <v>Ins</v>
          </cell>
          <cell r="G11562" t="str">
            <v>gr</v>
          </cell>
          <cell r="H11562">
            <v>1.9E-2</v>
          </cell>
          <cell r="I11562">
            <v>23840.25</v>
          </cell>
          <cell r="J11562">
            <v>453</v>
          </cell>
        </row>
        <row r="11564">
          <cell r="A11564" t="str">
            <v>H-7.250</v>
          </cell>
          <cell r="C11564" t="str">
            <v>SUMINISTRO E INSTALACIÓN DE UNION DE REPARACION PVC FLUJO PRESION 4" (Unión Platino X Unión Platino)</v>
          </cell>
          <cell r="G11564" t="str">
            <v>und</v>
          </cell>
          <cell r="J11564">
            <v>87363</v>
          </cell>
        </row>
        <row r="11565">
          <cell r="B11565" t="str">
            <v>M03</v>
          </cell>
          <cell r="C11565" t="str">
            <v>EQUIPO BASICO ( Herramienta menor )</v>
          </cell>
          <cell r="F11565" t="str">
            <v>Ins</v>
          </cell>
          <cell r="G11565" t="str">
            <v>glb</v>
          </cell>
          <cell r="H11565">
            <v>0.109</v>
          </cell>
          <cell r="I11565">
            <v>2535.75</v>
          </cell>
          <cell r="J11565">
            <v>276</v>
          </cell>
        </row>
        <row r="11566">
          <cell r="B11566" t="str">
            <v>I04</v>
          </cell>
          <cell r="C11566" t="str">
            <v>MANO DE OBRA BB (Instalaciones)</v>
          </cell>
          <cell r="F11566" t="str">
            <v>Ins</v>
          </cell>
          <cell r="G11566" t="str">
            <v>hc</v>
          </cell>
          <cell r="H11566">
            <v>0.3</v>
          </cell>
          <cell r="I11566">
            <v>19460.92380532817</v>
          </cell>
          <cell r="J11566">
            <v>5838</v>
          </cell>
        </row>
        <row r="11567">
          <cell r="B11567" t="str">
            <v>S547</v>
          </cell>
          <cell r="C11567" t="str">
            <v>UNION PVC-P REPARACION 4" (Unión Platino X Unión Platino)</v>
          </cell>
          <cell r="F11567" t="str">
            <v>Ins</v>
          </cell>
          <cell r="G11567" t="str">
            <v>und</v>
          </cell>
          <cell r="H11567">
            <v>1</v>
          </cell>
          <cell r="I11567">
            <v>80772.3</v>
          </cell>
          <cell r="J11567">
            <v>80772</v>
          </cell>
        </row>
        <row r="11568">
          <cell r="B11568" t="str">
            <v>S394</v>
          </cell>
          <cell r="C11568" t="str">
            <v>LUBRICANTE PVC Tarro 500gr</v>
          </cell>
          <cell r="F11568" t="str">
            <v>Ins</v>
          </cell>
          <cell r="G11568" t="str">
            <v>gr</v>
          </cell>
          <cell r="H11568">
            <v>0.02</v>
          </cell>
          <cell r="I11568">
            <v>23840.25</v>
          </cell>
          <cell r="J11568">
            <v>477</v>
          </cell>
        </row>
        <row r="11570">
          <cell r="A11570" t="str">
            <v>H-7.251</v>
          </cell>
          <cell r="C11570" t="str">
            <v>SUMINISTRO E INSTALACIÓN DE UN CODO DE 2" X 45° GRAN RADIO EN TUBERÍA PVC UNIÓN PLATINO RDE 21 FLUJO A PRESIÓN. (No incluye anclajes).</v>
          </cell>
          <cell r="G11570" t="str">
            <v>und</v>
          </cell>
          <cell r="J11570">
            <v>32960</v>
          </cell>
        </row>
        <row r="11571">
          <cell r="B11571" t="str">
            <v>M03</v>
          </cell>
          <cell r="C11571" t="str">
            <v>EQUIPO BASICO ( Herramienta menor )</v>
          </cell>
          <cell r="F11571" t="str">
            <v>Ins</v>
          </cell>
          <cell r="G11571" t="str">
            <v>glb</v>
          </cell>
          <cell r="H11571">
            <v>7.0523582323511885E-2</v>
          </cell>
          <cell r="I11571">
            <v>2535.75</v>
          </cell>
          <cell r="J11571">
            <v>179</v>
          </cell>
        </row>
        <row r="11572">
          <cell r="B11572" t="str">
            <v>I04</v>
          </cell>
          <cell r="C11572" t="str">
            <v>MANO DE OBRA BB (Instalaciones)</v>
          </cell>
          <cell r="F11572" t="str">
            <v>Ins</v>
          </cell>
          <cell r="G11572" t="str">
            <v>hc</v>
          </cell>
          <cell r="H11572">
            <v>0.22</v>
          </cell>
          <cell r="I11572">
            <v>19460.92380532817</v>
          </cell>
          <cell r="J11572">
            <v>4281</v>
          </cell>
        </row>
        <row r="11573">
          <cell r="B11573" t="str">
            <v>S548</v>
          </cell>
          <cell r="C11573" t="str">
            <v>CODO DE 2" X 45° GRAN RADIO PVC-P UNIÓN PLATINO RDE 21.</v>
          </cell>
          <cell r="F11573" t="str">
            <v>Ins</v>
          </cell>
          <cell r="G11573" t="str">
            <v>und</v>
          </cell>
          <cell r="H11573">
            <v>1</v>
          </cell>
          <cell r="I11573">
            <v>28201.95</v>
          </cell>
          <cell r="J11573">
            <v>28202</v>
          </cell>
        </row>
        <row r="11574">
          <cell r="B11574" t="str">
            <v>S01</v>
          </cell>
          <cell r="C11574" t="str">
            <v>LUBRICANTE NOVAFORT, NOVALOC Y UNION PLATINO   Tarro 500 grs. REF 11206</v>
          </cell>
          <cell r="F11574" t="str">
            <v>Ins</v>
          </cell>
          <cell r="G11574" t="str">
            <v>und</v>
          </cell>
          <cell r="H11574">
            <v>1.2500000000000001E-2</v>
          </cell>
          <cell r="I11574">
            <v>23840.25</v>
          </cell>
          <cell r="J11574">
            <v>298</v>
          </cell>
        </row>
        <row r="11576">
          <cell r="A11576" t="str">
            <v>H-7.252</v>
          </cell>
          <cell r="C11576" t="str">
            <v>SUMINISTRO E INSTALACIÓN DE UN CODO DE 2" X 22.1/2° GRAN RADIO EN TUBERÍA PVC UNIÓN PLATINO RDE 21 FLUJO A PRESIÓN. (No incluye anclajes).</v>
          </cell>
          <cell r="G11576" t="str">
            <v>und</v>
          </cell>
          <cell r="J11576">
            <v>29575</v>
          </cell>
        </row>
        <row r="11577">
          <cell r="B11577" t="str">
            <v>M03</v>
          </cell>
          <cell r="C11577" t="str">
            <v>EQUIPO BASICO ( Herramienta menor )</v>
          </cell>
          <cell r="F11577" t="str">
            <v>Ins</v>
          </cell>
          <cell r="G11577" t="str">
            <v>glb</v>
          </cell>
          <cell r="H11577">
            <v>7.0523582323511885E-2</v>
          </cell>
          <cell r="I11577">
            <v>2535.75</v>
          </cell>
          <cell r="J11577">
            <v>179</v>
          </cell>
        </row>
        <row r="11578">
          <cell r="B11578" t="str">
            <v>I04</v>
          </cell>
          <cell r="C11578" t="str">
            <v>MANO DE OBRA BB (Instalaciones)</v>
          </cell>
          <cell r="F11578" t="str">
            <v>Ins</v>
          </cell>
          <cell r="G11578" t="str">
            <v>hc</v>
          </cell>
          <cell r="H11578">
            <v>0.22</v>
          </cell>
          <cell r="I11578">
            <v>19460.92380532817</v>
          </cell>
          <cell r="J11578">
            <v>4281</v>
          </cell>
        </row>
        <row r="11579">
          <cell r="B11579" t="str">
            <v>S549</v>
          </cell>
          <cell r="C11579" t="str">
            <v>CODO DE 2" X 22.1/2° GRAN RADIO PVC-P UNIÓN PLATINO RDE 21.</v>
          </cell>
          <cell r="F11579" t="str">
            <v>Ins</v>
          </cell>
          <cell r="G11579" t="str">
            <v>und</v>
          </cell>
          <cell r="H11579">
            <v>1</v>
          </cell>
          <cell r="I11579">
            <v>24805.200000000001</v>
          </cell>
          <cell r="J11579">
            <v>24805</v>
          </cell>
        </row>
        <row r="11580">
          <cell r="B11580" t="str">
            <v>S01</v>
          </cell>
          <cell r="C11580" t="str">
            <v>LUBRICANTE NOVAFORT, NOVALOC Y UNION PLATINO   Tarro 500 grs. REF 11206</v>
          </cell>
          <cell r="F11580" t="str">
            <v>Ins</v>
          </cell>
          <cell r="G11580" t="str">
            <v>und</v>
          </cell>
          <cell r="H11580">
            <v>1.2999999999999999E-2</v>
          </cell>
          <cell r="I11580">
            <v>23840.25</v>
          </cell>
          <cell r="J11580">
            <v>310</v>
          </cell>
        </row>
        <row r="11582">
          <cell r="A11582" t="str">
            <v>H-7.253</v>
          </cell>
          <cell r="C11582" t="str">
            <v>SUMINISTRO E INSTALACIÓN DE BRIDA AJUSTABLE PVC PRESION 3" SH80, 150 PSI</v>
          </cell>
          <cell r="G11582" t="str">
            <v>und</v>
          </cell>
          <cell r="J11582">
            <v>60573</v>
          </cell>
        </row>
        <row r="11583">
          <cell r="B11583" t="str">
            <v>M03</v>
          </cell>
          <cell r="C11583" t="str">
            <v>EQUIPO BASICO ( Herramienta menor )</v>
          </cell>
          <cell r="F11583" t="str">
            <v>Ins</v>
          </cell>
          <cell r="G11583" t="str">
            <v>glb</v>
          </cell>
          <cell r="H11583">
            <v>0.09</v>
          </cell>
          <cell r="I11583">
            <v>2535.75</v>
          </cell>
          <cell r="J11583">
            <v>228</v>
          </cell>
        </row>
        <row r="11584">
          <cell r="B11584" t="str">
            <v>I04</v>
          </cell>
          <cell r="C11584" t="str">
            <v>MANO DE OBRA BB (Instalaciones)</v>
          </cell>
          <cell r="F11584" t="str">
            <v>Ins</v>
          </cell>
          <cell r="G11584" t="str">
            <v>hc</v>
          </cell>
          <cell r="H11584">
            <v>0.25</v>
          </cell>
          <cell r="I11584">
            <v>19460.92380532817</v>
          </cell>
          <cell r="J11584">
            <v>4865</v>
          </cell>
        </row>
        <row r="11585">
          <cell r="B11585" t="str">
            <v>S550</v>
          </cell>
          <cell r="C11585" t="str">
            <v>BRIDA AJUSTABLE PVC-P 3" SH80, 150 PSI.</v>
          </cell>
          <cell r="F11585" t="str">
            <v>Ins</v>
          </cell>
          <cell r="G11585" t="str">
            <v>und</v>
          </cell>
          <cell r="H11585">
            <v>1</v>
          </cell>
          <cell r="I11585">
            <v>50153.827499999999</v>
          </cell>
          <cell r="J11585">
            <v>50154</v>
          </cell>
        </row>
        <row r="11586">
          <cell r="B11586" t="str">
            <v>S36</v>
          </cell>
          <cell r="C11586" t="str">
            <v>SOLDADURA PVC LIQUIDA 1/4</v>
          </cell>
          <cell r="F11586" t="str">
            <v>Ins</v>
          </cell>
          <cell r="G11586" t="str">
            <v>und</v>
          </cell>
          <cell r="H11586">
            <v>4.5999999999999999E-2</v>
          </cell>
          <cell r="I11586">
            <v>115790.85</v>
          </cell>
          <cell r="J11586">
            <v>5326</v>
          </cell>
        </row>
        <row r="11588">
          <cell r="A11588" t="str">
            <v>H-7.254</v>
          </cell>
          <cell r="C11588" t="str">
            <v>SUMINISTRO E INSTALACIÓN DE BRIDA AJUSTABLE PVC PRESION 4" SH80, 150 PSI</v>
          </cell>
          <cell r="G11588" t="str">
            <v>und</v>
          </cell>
          <cell r="J11588">
            <v>82689</v>
          </cell>
        </row>
        <row r="11589">
          <cell r="B11589" t="str">
            <v>M03</v>
          </cell>
          <cell r="C11589" t="str">
            <v>EQUIPO BASICO ( Herramienta menor )</v>
          </cell>
          <cell r="F11589" t="str">
            <v>Ins</v>
          </cell>
          <cell r="G11589" t="str">
            <v>glb</v>
          </cell>
          <cell r="H11589">
            <v>0.09</v>
          </cell>
          <cell r="I11589">
            <v>2535.75</v>
          </cell>
          <cell r="J11589">
            <v>228</v>
          </cell>
        </row>
        <row r="11590">
          <cell r="B11590" t="str">
            <v>I04</v>
          </cell>
          <cell r="C11590" t="str">
            <v>MANO DE OBRA BB (Instalaciones)</v>
          </cell>
          <cell r="F11590" t="str">
            <v>Ins</v>
          </cell>
          <cell r="G11590" t="str">
            <v>hc</v>
          </cell>
          <cell r="H11590">
            <v>0.25</v>
          </cell>
          <cell r="I11590">
            <v>19460.92380532817</v>
          </cell>
          <cell r="J11590">
            <v>4865</v>
          </cell>
        </row>
        <row r="11591">
          <cell r="B11591" t="str">
            <v>S551</v>
          </cell>
          <cell r="C11591" t="str">
            <v>BRIDA AJUSTABLE PVC-P 4" SH80, 150 PSI.</v>
          </cell>
          <cell r="F11591" t="str">
            <v>Ins</v>
          </cell>
          <cell r="G11591" t="str">
            <v>und</v>
          </cell>
          <cell r="H11591">
            <v>1</v>
          </cell>
          <cell r="I11591">
            <v>70649.302500000005</v>
          </cell>
          <cell r="J11591">
            <v>70649</v>
          </cell>
        </row>
        <row r="11592">
          <cell r="B11592" t="str">
            <v>S36</v>
          </cell>
          <cell r="C11592" t="str">
            <v>SOLDADURA PVC LIQUIDA 1/4</v>
          </cell>
          <cell r="F11592" t="str">
            <v>Ins</v>
          </cell>
          <cell r="G11592" t="str">
            <v>und</v>
          </cell>
          <cell r="H11592">
            <v>0.06</v>
          </cell>
          <cell r="I11592">
            <v>115790.85</v>
          </cell>
          <cell r="J11592">
            <v>6947</v>
          </cell>
        </row>
        <row r="11594">
          <cell r="A11594" t="str">
            <v>H-7.255</v>
          </cell>
          <cell r="C11594" t="str">
            <v>SUMINISTRO E INSTALACIÓN DE BRIDA AJUSTABLE PVC PRESION 8" SH80, 150 PSI</v>
          </cell>
          <cell r="G11594" t="str">
            <v>und</v>
          </cell>
          <cell r="J11594">
            <v>83500</v>
          </cell>
        </row>
        <row r="11595">
          <cell r="B11595" t="str">
            <v>M03</v>
          </cell>
          <cell r="C11595" t="str">
            <v>EQUIPO BASICO ( Herramienta menor )</v>
          </cell>
          <cell r="F11595" t="str">
            <v>Ins</v>
          </cell>
          <cell r="G11595" t="str">
            <v>glb</v>
          </cell>
          <cell r="H11595">
            <v>0.09</v>
          </cell>
          <cell r="I11595">
            <v>2535.75</v>
          </cell>
          <cell r="J11595">
            <v>228</v>
          </cell>
        </row>
        <row r="11596">
          <cell r="B11596" t="str">
            <v>I04</v>
          </cell>
          <cell r="C11596" t="str">
            <v>MANO DE OBRA BB (Instalaciones)</v>
          </cell>
          <cell r="F11596" t="str">
            <v>Ins</v>
          </cell>
          <cell r="G11596" t="str">
            <v>hc</v>
          </cell>
          <cell r="H11596">
            <v>0.25</v>
          </cell>
          <cell r="I11596">
            <v>19460.92380532817</v>
          </cell>
          <cell r="J11596">
            <v>4865</v>
          </cell>
        </row>
        <row r="11597">
          <cell r="B11597" t="str">
            <v>S551</v>
          </cell>
          <cell r="C11597" t="str">
            <v>BRIDA AJUSTABLE PVC-P 4" SH80, 150 PSI.</v>
          </cell>
          <cell r="F11597" t="str">
            <v>Ins</v>
          </cell>
          <cell r="G11597" t="str">
            <v>und</v>
          </cell>
          <cell r="H11597">
            <v>1</v>
          </cell>
          <cell r="I11597">
            <v>70649.302500000005</v>
          </cell>
          <cell r="J11597">
            <v>70649</v>
          </cell>
        </row>
        <row r="11598">
          <cell r="B11598" t="str">
            <v>S36</v>
          </cell>
          <cell r="C11598" t="str">
            <v>SOLDADURA PVC LIQUIDA 1/4</v>
          </cell>
          <cell r="F11598" t="str">
            <v>Ins</v>
          </cell>
          <cell r="G11598" t="str">
            <v>und</v>
          </cell>
          <cell r="H11598">
            <v>6.7000000000000004E-2</v>
          </cell>
          <cell r="I11598">
            <v>115790.85</v>
          </cell>
          <cell r="J11598">
            <v>7758</v>
          </cell>
        </row>
        <row r="11600">
          <cell r="A11600" t="str">
            <v>H-7.256</v>
          </cell>
          <cell r="C11600" t="str">
            <v>VALVULA COMPUERTA ELASTICA VASTAGO NO ASCENDENTE, EXTREMO BRIDA 8'' Incluye instalación, tornillería, empaques y todos los elementos y accesorios para el correcto funcionamiento de la válvula (Suministro e instalación)</v>
          </cell>
          <cell r="G11600" t="str">
            <v>und</v>
          </cell>
          <cell r="J11600">
            <v>2492745</v>
          </cell>
        </row>
        <row r="11601">
          <cell r="B11601" t="str">
            <v>M03</v>
          </cell>
          <cell r="C11601" t="str">
            <v>EQUIPO BASICO ( Herramienta menor )</v>
          </cell>
          <cell r="F11601" t="str">
            <v>Ins</v>
          </cell>
          <cell r="G11601" t="str">
            <v>glb</v>
          </cell>
          <cell r="H11601">
            <v>0.1</v>
          </cell>
          <cell r="I11601">
            <v>2535.75</v>
          </cell>
          <cell r="J11601">
            <v>254</v>
          </cell>
        </row>
        <row r="11602">
          <cell r="B11602" t="str">
            <v>I04</v>
          </cell>
          <cell r="C11602" t="str">
            <v>MANO DE OBRA BB (Instalaciones)</v>
          </cell>
          <cell r="F11602" t="str">
            <v>Ins</v>
          </cell>
          <cell r="G11602" t="str">
            <v>hc</v>
          </cell>
          <cell r="H11602">
            <v>1.2</v>
          </cell>
          <cell r="I11602">
            <v>19460.92380532817</v>
          </cell>
          <cell r="J11602">
            <v>23353</v>
          </cell>
        </row>
        <row r="11603">
          <cell r="B11603" t="str">
            <v>S553</v>
          </cell>
          <cell r="C11603" t="str">
            <v>VALVULA COMPUERTA ELASTICA VASTAGO NO ASCENDENTE, EXTREMO BRIDA 8".</v>
          </cell>
          <cell r="F11603" t="str">
            <v>Ins</v>
          </cell>
          <cell r="G11603" t="str">
            <v>und</v>
          </cell>
          <cell r="H11603">
            <v>1</v>
          </cell>
          <cell r="I11603">
            <v>2237587.4598707855</v>
          </cell>
          <cell r="J11603">
            <v>2237587</v>
          </cell>
        </row>
        <row r="11604">
          <cell r="B11604" t="str">
            <v>S555</v>
          </cell>
          <cell r="C11604" t="str">
            <v>BRIDA LOCA DE 8"</v>
          </cell>
          <cell r="F11604" t="str">
            <v>Ins</v>
          </cell>
          <cell r="G11604" t="str">
            <v>und</v>
          </cell>
          <cell r="H11604">
            <v>2</v>
          </cell>
          <cell r="I11604">
            <v>115093.00895794954</v>
          </cell>
          <cell r="J11604">
            <v>230186</v>
          </cell>
        </row>
        <row r="11605">
          <cell r="B11605" t="str">
            <v>S37</v>
          </cell>
          <cell r="C11605" t="str">
            <v>CINTA TEFLON 10 m 1/2"</v>
          </cell>
          <cell r="F11605" t="str">
            <v>Ins</v>
          </cell>
          <cell r="G11605" t="str">
            <v>und</v>
          </cell>
          <cell r="H11605">
            <v>1.3</v>
          </cell>
          <cell r="I11605">
            <v>1050</v>
          </cell>
          <cell r="J11605">
            <v>1365</v>
          </cell>
        </row>
        <row r="11607">
          <cell r="A11607" t="str">
            <v>H-7.257</v>
          </cell>
          <cell r="C11607" t="str">
            <v>VALVULA COMPUERTA ELASTICA VASTAGO NO ASCENDENTE, EXTREMO BRIDA 4'' Incluye instalación, tornillería, empaques y todos los elementos y accesorios para el correcto funcionamiento de la válvula (Suministro e instalación)</v>
          </cell>
          <cell r="G11607" t="str">
            <v>und</v>
          </cell>
          <cell r="J11607">
            <v>1020764</v>
          </cell>
        </row>
        <row r="11608">
          <cell r="B11608" t="str">
            <v>M03</v>
          </cell>
          <cell r="C11608" t="str">
            <v>EQUIPO BASICO ( Herramienta menor )</v>
          </cell>
          <cell r="F11608" t="str">
            <v>Ins</v>
          </cell>
          <cell r="G11608" t="str">
            <v>glb</v>
          </cell>
          <cell r="H11608">
            <v>0.1</v>
          </cell>
          <cell r="I11608">
            <v>2535.75</v>
          </cell>
          <cell r="J11608">
            <v>254</v>
          </cell>
        </row>
        <row r="11609">
          <cell r="B11609" t="str">
            <v>I04</v>
          </cell>
          <cell r="C11609" t="str">
            <v>MANO DE OBRA BB (Instalaciones)</v>
          </cell>
          <cell r="F11609" t="str">
            <v>Ins</v>
          </cell>
          <cell r="G11609" t="str">
            <v>hc</v>
          </cell>
          <cell r="H11609">
            <v>1.1499999999999999</v>
          </cell>
          <cell r="I11609">
            <v>19460.92380532817</v>
          </cell>
          <cell r="J11609">
            <v>22380</v>
          </cell>
        </row>
        <row r="11610">
          <cell r="B11610" t="str">
            <v>S554</v>
          </cell>
          <cell r="C11610" t="str">
            <v>VALVULA COMPUERTA ELASTICA VASTAGO NO ASCENDENTE, EXTREMO BRIDA 4''.</v>
          </cell>
          <cell r="F11610" t="str">
            <v>Ins</v>
          </cell>
          <cell r="G11610" t="str">
            <v>und</v>
          </cell>
          <cell r="H11610">
            <v>1</v>
          </cell>
          <cell r="I11610">
            <v>865439.6387876987</v>
          </cell>
          <cell r="J11610">
            <v>865440</v>
          </cell>
        </row>
        <row r="11611">
          <cell r="B11611" t="str">
            <v>S556</v>
          </cell>
          <cell r="C11611" t="str">
            <v>BRIDA LOCA DE 4"</v>
          </cell>
          <cell r="F11611" t="str">
            <v>Ins</v>
          </cell>
          <cell r="G11611" t="str">
            <v>und</v>
          </cell>
          <cell r="H11611">
            <v>2</v>
          </cell>
          <cell r="I11611">
            <v>65767.43369025689</v>
          </cell>
          <cell r="J11611">
            <v>131535</v>
          </cell>
        </row>
        <row r="11612">
          <cell r="B11612" t="str">
            <v>S37</v>
          </cell>
          <cell r="C11612" t="str">
            <v>CINTA TEFLON 10 m 1/2"</v>
          </cell>
          <cell r="F11612" t="str">
            <v>Ins</v>
          </cell>
          <cell r="G11612" t="str">
            <v>und</v>
          </cell>
          <cell r="H11612">
            <v>1.1000000000000001</v>
          </cell>
          <cell r="I11612">
            <v>1050</v>
          </cell>
          <cell r="J11612">
            <v>1155</v>
          </cell>
        </row>
        <row r="11614">
          <cell r="A11614" t="str">
            <v>H-7.258</v>
          </cell>
          <cell r="C11614" t="str">
            <v>VALVULA COMPUERTA ELASTICA VASTAGO NO ASCENDENTE, EXTREMO BRIDA 3'' Incluye instalación, tornillería, empaques y todos los elementos y accesorios para el correcto funcionamiento de la válvula (Suministro e instalación)</v>
          </cell>
          <cell r="G11614" t="str">
            <v>und</v>
          </cell>
          <cell r="J11614">
            <v>815987</v>
          </cell>
        </row>
        <row r="11615">
          <cell r="B11615" t="str">
            <v>M03</v>
          </cell>
          <cell r="C11615" t="str">
            <v>EQUIPO BASICO ( Herramienta menor )</v>
          </cell>
          <cell r="F11615" t="str">
            <v>Ins</v>
          </cell>
          <cell r="G11615" t="str">
            <v>glb</v>
          </cell>
          <cell r="H11615">
            <v>0.1</v>
          </cell>
          <cell r="I11615">
            <v>2535.75</v>
          </cell>
          <cell r="J11615">
            <v>254</v>
          </cell>
        </row>
        <row r="11616">
          <cell r="B11616" t="str">
            <v>I04</v>
          </cell>
          <cell r="C11616" t="str">
            <v>MANO DE OBRA BB (Instalaciones)</v>
          </cell>
          <cell r="F11616" t="str">
            <v>Ins</v>
          </cell>
          <cell r="G11616" t="str">
            <v>hc</v>
          </cell>
          <cell r="H11616">
            <v>1.1499999999999999</v>
          </cell>
          <cell r="I11616">
            <v>19460.92380532817</v>
          </cell>
          <cell r="J11616">
            <v>22380</v>
          </cell>
        </row>
        <row r="11617">
          <cell r="B11617" t="str">
            <v>S558</v>
          </cell>
          <cell r="C11617" t="str">
            <v>VALVULA COMPUERTA ELASTICA VASTAGO NO ASCENDENTE, EXTREMO BRIDA 3''.</v>
          </cell>
          <cell r="F11617" t="str">
            <v>Ins</v>
          </cell>
          <cell r="G11617" t="str">
            <v>und</v>
          </cell>
          <cell r="H11617">
            <v>1</v>
          </cell>
          <cell r="I11617">
            <v>684579.19613949221</v>
          </cell>
          <cell r="J11617">
            <v>684579</v>
          </cell>
        </row>
        <row r="11618">
          <cell r="B11618" t="str">
            <v>S557</v>
          </cell>
          <cell r="C11618" t="str">
            <v>BRIDA LOCA DE 3"</v>
          </cell>
          <cell r="F11618" t="str">
            <v>Ins</v>
          </cell>
          <cell r="G11618" t="str">
            <v>und</v>
          </cell>
          <cell r="H11618">
            <v>2</v>
          </cell>
          <cell r="I11618">
            <v>53809.718473846551</v>
          </cell>
          <cell r="J11618">
            <v>107619</v>
          </cell>
        </row>
        <row r="11619">
          <cell r="B11619" t="str">
            <v>S37</v>
          </cell>
          <cell r="C11619" t="str">
            <v>CINTA TEFLON 10 m 1/2"</v>
          </cell>
          <cell r="F11619" t="str">
            <v>Ins</v>
          </cell>
          <cell r="G11619" t="str">
            <v>und</v>
          </cell>
          <cell r="H11619">
            <v>1.1000000000000001</v>
          </cell>
          <cell r="I11619">
            <v>1050</v>
          </cell>
          <cell r="J11619">
            <v>1155</v>
          </cell>
        </row>
        <row r="11621">
          <cell r="A11621" t="str">
            <v>H-7.259</v>
          </cell>
          <cell r="C11621" t="str">
            <v>VALVULA COMPUERTA ELASTICA VASTAGO NO ASCENDENTE, JUNTA HIDRAULICA 4'' Incluye instalación, tornillería, empaques y todos los elementos y accesorios para el correcto funcionamiento de la válvula (Suministro e instalación)</v>
          </cell>
          <cell r="G11621" t="str">
            <v>und</v>
          </cell>
          <cell r="J11621">
            <v>735787</v>
          </cell>
        </row>
        <row r="11622">
          <cell r="B11622" t="str">
            <v>M03</v>
          </cell>
          <cell r="C11622" t="str">
            <v>EQUIPO BASICO ( Herramienta menor )</v>
          </cell>
          <cell r="F11622" t="str">
            <v>Ins</v>
          </cell>
          <cell r="G11622" t="str">
            <v>glb</v>
          </cell>
          <cell r="H11622">
            <v>0.1</v>
          </cell>
          <cell r="I11622">
            <v>2535.75</v>
          </cell>
          <cell r="J11622">
            <v>254</v>
          </cell>
        </row>
        <row r="11623">
          <cell r="B11623" t="str">
            <v>I04</v>
          </cell>
          <cell r="C11623" t="str">
            <v>MANO DE OBRA BB (Instalaciones)</v>
          </cell>
          <cell r="F11623" t="str">
            <v>Ins</v>
          </cell>
          <cell r="G11623" t="str">
            <v>hc</v>
          </cell>
          <cell r="H11623">
            <v>1.1499999999999999</v>
          </cell>
          <cell r="I11623">
            <v>19460.92380532817</v>
          </cell>
          <cell r="J11623">
            <v>22380</v>
          </cell>
        </row>
        <row r="11624">
          <cell r="B11624" t="str">
            <v>S559</v>
          </cell>
          <cell r="C11624" t="str">
            <v>VALVULA COMPUERTA ELASTICA VASTAGO NO ASCENDENTE, JUNTA HIDRAULICA 4''.</v>
          </cell>
          <cell r="F11624" t="str">
            <v>Ins</v>
          </cell>
          <cell r="G11624" t="str">
            <v>und</v>
          </cell>
          <cell r="H11624">
            <v>1</v>
          </cell>
          <cell r="I11624">
            <v>711484.05537641549</v>
          </cell>
          <cell r="J11624">
            <v>711484</v>
          </cell>
        </row>
        <row r="11625">
          <cell r="B11625" t="str">
            <v>S01</v>
          </cell>
          <cell r="C11625" t="str">
            <v>LUBRICANTE NOVAFORT, NOVALOC Y UNION PLATINO   Tarro 500 grs. REF 11206</v>
          </cell>
          <cell r="F11625" t="str">
            <v>Ins</v>
          </cell>
          <cell r="G11625" t="str">
            <v>und</v>
          </cell>
          <cell r="H11625">
            <v>7.0000000000000007E-2</v>
          </cell>
          <cell r="I11625">
            <v>23840.25</v>
          </cell>
          <cell r="J11625">
            <v>1669</v>
          </cell>
        </row>
        <row r="11627">
          <cell r="A11627" t="str">
            <v>H-7.260</v>
          </cell>
          <cell r="C11627" t="str">
            <v>VALVULA COMPUERTA ELASTICA VASTAGO NO ASCENDENTE, JUNTA HIDRAULICA 3'' Incluye instalación, tornillería, empaques y todos los elementos y accesorios para el correcto funcionamiento de la válvula (Suministro e instalación)</v>
          </cell>
          <cell r="G11627" t="str">
            <v>und</v>
          </cell>
          <cell r="J11627">
            <v>572258</v>
          </cell>
        </row>
        <row r="11628">
          <cell r="B11628" t="str">
            <v>M03</v>
          </cell>
          <cell r="C11628" t="str">
            <v>EQUIPO BASICO ( Herramienta menor )</v>
          </cell>
          <cell r="F11628" t="str">
            <v>Ins</v>
          </cell>
          <cell r="G11628" t="str">
            <v>glb</v>
          </cell>
          <cell r="H11628">
            <v>0.1</v>
          </cell>
          <cell r="I11628">
            <v>2535.75</v>
          </cell>
          <cell r="J11628">
            <v>254</v>
          </cell>
        </row>
        <row r="11629">
          <cell r="B11629" t="str">
            <v>I04</v>
          </cell>
          <cell r="C11629" t="str">
            <v>MANO DE OBRA BB (Instalaciones)</v>
          </cell>
          <cell r="F11629" t="str">
            <v>Ins</v>
          </cell>
          <cell r="G11629" t="str">
            <v>hc</v>
          </cell>
          <cell r="H11629">
            <v>1.125</v>
          </cell>
          <cell r="I11629">
            <v>19460.92380532817</v>
          </cell>
          <cell r="J11629">
            <v>21894</v>
          </cell>
        </row>
        <row r="11630">
          <cell r="B11630" t="str">
            <v>S560</v>
          </cell>
          <cell r="C11630" t="str">
            <v>VALVULA COMPUERTA ELASTICA VASTAGO NO ASCENDENTE, JUNTA HIDRAULICA 3''.</v>
          </cell>
          <cell r="F11630" t="str">
            <v>Ins</v>
          </cell>
          <cell r="G11630" t="str">
            <v>und</v>
          </cell>
          <cell r="H11630">
            <v>1</v>
          </cell>
          <cell r="I11630">
            <v>548560.18555282452</v>
          </cell>
          <cell r="J11630">
            <v>548560</v>
          </cell>
        </row>
        <row r="11631">
          <cell r="B11631" t="str">
            <v>S01</v>
          </cell>
          <cell r="C11631" t="str">
            <v>LUBRICANTE NOVAFORT, NOVALOC Y UNION PLATINO   Tarro 500 grs. REF 11206</v>
          </cell>
          <cell r="F11631" t="str">
            <v>Ins</v>
          </cell>
          <cell r="G11631" t="str">
            <v>und</v>
          </cell>
          <cell r="H11631">
            <v>6.5000000000000002E-2</v>
          </cell>
          <cell r="I11631">
            <v>23840.25</v>
          </cell>
          <cell r="J11631">
            <v>1550</v>
          </cell>
        </row>
        <row r="11633">
          <cell r="A11633" t="str">
            <v>H-7.261</v>
          </cell>
          <cell r="C11633" t="str">
            <v>VALVULA COMPUERTA ELASTICA VASTAGO NO ASCENDENTE, JUNTA HIDRAULICA 2'' Incluye instalación, tornillería, empaques y todos los elementos y accesorios para el correcto funcionamiento de la válvula (Suministro e instalación)</v>
          </cell>
          <cell r="G11633" t="str">
            <v>und</v>
          </cell>
          <cell r="J11633">
            <v>401254</v>
          </cell>
        </row>
        <row r="11634">
          <cell r="B11634" t="str">
            <v>M03</v>
          </cell>
          <cell r="C11634" t="str">
            <v>EQUIPO BASICO ( Herramienta menor )</v>
          </cell>
          <cell r="F11634" t="str">
            <v>Ins</v>
          </cell>
          <cell r="G11634" t="str">
            <v>glb</v>
          </cell>
          <cell r="H11634">
            <v>0.1</v>
          </cell>
          <cell r="I11634">
            <v>2535.75</v>
          </cell>
          <cell r="J11634">
            <v>254</v>
          </cell>
        </row>
        <row r="11635">
          <cell r="B11635" t="str">
            <v>I04</v>
          </cell>
          <cell r="C11635" t="str">
            <v>MANO DE OBRA BB (Instalaciones)</v>
          </cell>
          <cell r="F11635" t="str">
            <v>Ins</v>
          </cell>
          <cell r="G11635" t="str">
            <v>hc</v>
          </cell>
          <cell r="H11635">
            <v>1.1000000000000001</v>
          </cell>
          <cell r="I11635">
            <v>19460.92380532817</v>
          </cell>
          <cell r="J11635">
            <v>21407</v>
          </cell>
        </row>
        <row r="11636">
          <cell r="B11636" t="str">
            <v>S561</v>
          </cell>
          <cell r="C11636" t="str">
            <v>VALVULA COMPUERTA ELASTICA VASTAGO NO ASCENDENTE, JUNTA HIDRAULICA 2''.</v>
          </cell>
          <cell r="F11636" t="str">
            <v>Ins</v>
          </cell>
          <cell r="G11636" t="str">
            <v>und</v>
          </cell>
          <cell r="H11636">
            <v>1</v>
          </cell>
          <cell r="I11636">
            <v>378162.74371897714</v>
          </cell>
          <cell r="J11636">
            <v>378163</v>
          </cell>
        </row>
        <row r="11637">
          <cell r="B11637" t="str">
            <v>S01</v>
          </cell>
          <cell r="C11637" t="str">
            <v>LUBRICANTE NOVAFORT, NOVALOC Y UNION PLATINO   Tarro 500 grs. REF 11206</v>
          </cell>
          <cell r="F11637" t="str">
            <v>Ins</v>
          </cell>
          <cell r="G11637" t="str">
            <v>und</v>
          </cell>
          <cell r="H11637">
            <v>0.06</v>
          </cell>
          <cell r="I11637">
            <v>23840.25</v>
          </cell>
          <cell r="J11637">
            <v>1430</v>
          </cell>
        </row>
        <row r="11639">
          <cell r="A11639" t="str">
            <v>H-7.262</v>
          </cell>
          <cell r="C11639" t="str">
            <v>SUMINISTRO DE LLAVE HD DE OPERACIÓN PARA VALVULA COMPUERTA ELASTICA (dado) - extremo triangular o cuadrado según dado de operación de la válvula</v>
          </cell>
          <cell r="G11639" t="str">
            <v>und</v>
          </cell>
          <cell r="J11639">
            <v>306416</v>
          </cell>
        </row>
        <row r="11640">
          <cell r="B11640" t="str">
            <v>S562</v>
          </cell>
          <cell r="C11640" t="str">
            <v>LLAVE HD DE OPERACIÓN PARA VALVULA COMPUERTA ELASTICA (dado) - extremo triangular o cuadrado según dado de operación de la válvula.</v>
          </cell>
          <cell r="F11640" t="str">
            <v>Ins</v>
          </cell>
          <cell r="G11640" t="str">
            <v>und</v>
          </cell>
          <cell r="H11640">
            <v>1</v>
          </cell>
          <cell r="I11640">
            <v>306416.45242051501</v>
          </cell>
          <cell r="J11640">
            <v>306416</v>
          </cell>
        </row>
        <row r="11642">
          <cell r="A11642" t="str">
            <v>H-7.263</v>
          </cell>
          <cell r="C11642" t="str">
            <v>SUMINISTRO E INSTALACIÓN DE TAPON 2" HD JUNTA HIDRAULICA</v>
          </cell>
          <cell r="G11642" t="str">
            <v>und</v>
          </cell>
          <cell r="J11642">
            <v>90418</v>
          </cell>
        </row>
        <row r="11643">
          <cell r="B11643" t="str">
            <v>M03</v>
          </cell>
          <cell r="C11643" t="str">
            <v>EQUIPO BASICO ( Herramienta menor )</v>
          </cell>
          <cell r="F11643" t="str">
            <v>Ins</v>
          </cell>
          <cell r="G11643" t="str">
            <v>glb</v>
          </cell>
          <cell r="H11643">
            <v>0.1</v>
          </cell>
          <cell r="I11643">
            <v>2535.75</v>
          </cell>
          <cell r="J11643">
            <v>254</v>
          </cell>
        </row>
        <row r="11644">
          <cell r="B11644" t="str">
            <v>I04</v>
          </cell>
          <cell r="C11644" t="str">
            <v>MANO DE OBRA BB (Instalaciones)</v>
          </cell>
          <cell r="F11644" t="str">
            <v>Ins</v>
          </cell>
          <cell r="G11644" t="str">
            <v>hc</v>
          </cell>
          <cell r="H11644">
            <v>1.1000000000000001</v>
          </cell>
          <cell r="I11644">
            <v>19460.92380532817</v>
          </cell>
          <cell r="J11644">
            <v>21407</v>
          </cell>
        </row>
        <row r="11645">
          <cell r="B11645" t="str">
            <v>S563</v>
          </cell>
          <cell r="C11645" t="str">
            <v>TAPON 2" HD JUNTA HIDRAULICA</v>
          </cell>
          <cell r="F11645" t="str">
            <v>Ins</v>
          </cell>
          <cell r="G11645" t="str">
            <v>und</v>
          </cell>
          <cell r="H11645">
            <v>1</v>
          </cell>
          <cell r="I11645">
            <v>68756.862494359477</v>
          </cell>
          <cell r="J11645">
            <v>68757</v>
          </cell>
        </row>
        <row r="11647">
          <cell r="A11647" t="str">
            <v>H-7.264</v>
          </cell>
          <cell r="C11647" t="str">
            <v>SUMINISTRO E INSTALACIÓN DE TAPON 3" HD JUNTA HIDRAULICA</v>
          </cell>
          <cell r="G11647" t="str">
            <v>und</v>
          </cell>
          <cell r="J11647">
            <v>112839</v>
          </cell>
        </row>
        <row r="11648">
          <cell r="B11648" t="str">
            <v>M03</v>
          </cell>
          <cell r="C11648" t="str">
            <v>EQUIPO BASICO ( Herramienta menor )</v>
          </cell>
          <cell r="F11648" t="str">
            <v>Ins</v>
          </cell>
          <cell r="G11648" t="str">
            <v>glb</v>
          </cell>
          <cell r="H11648">
            <v>0.1</v>
          </cell>
          <cell r="I11648">
            <v>2535.75</v>
          </cell>
          <cell r="J11648">
            <v>254</v>
          </cell>
        </row>
        <row r="11649">
          <cell r="B11649" t="str">
            <v>I04</v>
          </cell>
          <cell r="C11649" t="str">
            <v>MANO DE OBRA BB (Instalaciones)</v>
          </cell>
          <cell r="F11649" t="str">
            <v>Ins</v>
          </cell>
          <cell r="G11649" t="str">
            <v>hc</v>
          </cell>
          <cell r="H11649">
            <v>1.1000000000000001</v>
          </cell>
          <cell r="I11649">
            <v>19460.92380532817</v>
          </cell>
          <cell r="J11649">
            <v>21407</v>
          </cell>
        </row>
        <row r="11650">
          <cell r="B11650" t="str">
            <v>S564</v>
          </cell>
          <cell r="C11650" t="str">
            <v>TAPON 3" HD JUNTA HIDRAULICA</v>
          </cell>
          <cell r="F11650" t="str">
            <v>Ins</v>
          </cell>
          <cell r="G11650" t="str">
            <v>und</v>
          </cell>
          <cell r="H11650">
            <v>1</v>
          </cell>
          <cell r="I11650">
            <v>91177.578525128876</v>
          </cell>
          <cell r="J11650">
            <v>91178</v>
          </cell>
        </row>
        <row r="11652">
          <cell r="A11652" t="str">
            <v>H-7.265</v>
          </cell>
          <cell r="C11652" t="str">
            <v>SUMINISTRO E INSTALACIÓN DE TAPON 4" HD JUNTA HIDRAULICA</v>
          </cell>
          <cell r="G11652" t="str">
            <v>und</v>
          </cell>
          <cell r="J11652">
            <v>127786</v>
          </cell>
        </row>
        <row r="11653">
          <cell r="B11653" t="str">
            <v>M03</v>
          </cell>
          <cell r="C11653" t="str">
            <v>EQUIPO BASICO ( Herramienta menor )</v>
          </cell>
          <cell r="F11653" t="str">
            <v>Ins</v>
          </cell>
          <cell r="G11653" t="str">
            <v>glb</v>
          </cell>
          <cell r="H11653">
            <v>0.1</v>
          </cell>
          <cell r="I11653">
            <v>2535.75</v>
          </cell>
          <cell r="J11653">
            <v>254</v>
          </cell>
        </row>
        <row r="11654">
          <cell r="B11654" t="str">
            <v>I04</v>
          </cell>
          <cell r="C11654" t="str">
            <v>MANO DE OBRA BB (Instalaciones)</v>
          </cell>
          <cell r="F11654" t="str">
            <v>Ins</v>
          </cell>
          <cell r="G11654" t="str">
            <v>hc</v>
          </cell>
          <cell r="H11654">
            <v>1.1000000000000001</v>
          </cell>
          <cell r="I11654">
            <v>19460.92380532817</v>
          </cell>
          <cell r="J11654">
            <v>21407</v>
          </cell>
        </row>
        <row r="11655">
          <cell r="B11655" t="str">
            <v>S565</v>
          </cell>
          <cell r="C11655" t="str">
            <v>TAPON 4" HD JUNTA HIDRAULICA</v>
          </cell>
          <cell r="F11655" t="str">
            <v>Ins</v>
          </cell>
          <cell r="G11655" t="str">
            <v>und</v>
          </cell>
          <cell r="H11655">
            <v>1</v>
          </cell>
          <cell r="I11655">
            <v>106124.72254564179</v>
          </cell>
          <cell r="J11655">
            <v>106125</v>
          </cell>
        </row>
        <row r="11657">
          <cell r="A11657" t="str">
            <v>H-7.266</v>
          </cell>
          <cell r="C11657" t="str">
            <v>HIDRANTE TIPO MILAN 3" EXTREMO BRIDA (a todo costo) Incluye ese de nivelación extremo garra de tigre, accesorios, atraque en concreto, valvula de operación, tornillería, empaques, caja para valvula tipo chorote, llave de operación</v>
          </cell>
          <cell r="G11657" t="str">
            <v>und</v>
          </cell>
          <cell r="J11657">
            <v>7057892</v>
          </cell>
        </row>
        <row r="11658">
          <cell r="B11658" t="str">
            <v>M03</v>
          </cell>
          <cell r="C11658" t="str">
            <v>EQUIPO BASICO ( Herramienta menor )</v>
          </cell>
          <cell r="F11658" t="str">
            <v>Ins</v>
          </cell>
          <cell r="G11658" t="str">
            <v>glb</v>
          </cell>
          <cell r="H11658">
            <v>0.4</v>
          </cell>
          <cell r="I11658">
            <v>2535.75</v>
          </cell>
          <cell r="J11658">
            <v>1014</v>
          </cell>
        </row>
        <row r="11659">
          <cell r="B11659" t="str">
            <v>I04</v>
          </cell>
          <cell r="C11659" t="str">
            <v>MANO DE OBRA BB (Instalaciones)</v>
          </cell>
          <cell r="F11659" t="str">
            <v>Ins</v>
          </cell>
          <cell r="G11659" t="str">
            <v>hc</v>
          </cell>
          <cell r="H11659">
            <v>23.29</v>
          </cell>
          <cell r="I11659">
            <v>19460.92380532817</v>
          </cell>
          <cell r="J11659">
            <v>453245</v>
          </cell>
        </row>
        <row r="11660">
          <cell r="B11660" t="str">
            <v>S566</v>
          </cell>
          <cell r="C11660" t="str">
            <v>HIDRANTE TIPO MILAN 3" EXTREMO BRIDA (a todo costo)</v>
          </cell>
          <cell r="F11660" t="str">
            <v>Ins</v>
          </cell>
          <cell r="G11660" t="str">
            <v>und</v>
          </cell>
          <cell r="H11660">
            <v>1</v>
          </cell>
          <cell r="I11660">
            <v>2346701.6112205298</v>
          </cell>
          <cell r="J11660">
            <v>2346702</v>
          </cell>
        </row>
        <row r="11661">
          <cell r="B11661" t="str">
            <v>AA03</v>
          </cell>
          <cell r="C11661" t="str">
            <v>ATRAQUE EN CONCRETO 3.000 psi  0.50 x 0.50 x 0.70 m</v>
          </cell>
          <cell r="F11661" t="str">
            <v>Ana</v>
          </cell>
          <cell r="G11661" t="str">
            <v>und</v>
          </cell>
          <cell r="H11661">
            <v>1</v>
          </cell>
          <cell r="I11661">
            <v>206743.95</v>
          </cell>
          <cell r="J11661">
            <v>206744</v>
          </cell>
        </row>
        <row r="11662">
          <cell r="B11662" t="str">
            <v>S567</v>
          </cell>
          <cell r="C11662" t="str">
            <v>TEE 4"  X  3" hd EXTREMO BRIDA (100 mmX75mm).</v>
          </cell>
          <cell r="F11662" t="str">
            <v>Ins</v>
          </cell>
          <cell r="G11662" t="str">
            <v>und</v>
          </cell>
          <cell r="H11662">
            <v>1</v>
          </cell>
          <cell r="I11662">
            <v>434961.89099692617</v>
          </cell>
          <cell r="J11662">
            <v>434962</v>
          </cell>
        </row>
        <row r="11663">
          <cell r="B11663" t="str">
            <v>S186</v>
          </cell>
          <cell r="C11663" t="str">
            <v>ESE DE NIVELACION EXT. GARRA DE TIGRE 3" L=40 CM</v>
          </cell>
          <cell r="F11663" t="str">
            <v>Ins</v>
          </cell>
          <cell r="G11663" t="str">
            <v>und</v>
          </cell>
          <cell r="H11663">
            <v>1</v>
          </cell>
          <cell r="I11663">
            <v>437481.08265014354</v>
          </cell>
          <cell r="J11663">
            <v>437481</v>
          </cell>
        </row>
        <row r="11664">
          <cell r="B11664" t="str">
            <v>S188</v>
          </cell>
          <cell r="C11664" t="str">
            <v>CAJA PARA VALVULA TIPO CHOROTE EN HIERRO DUCTIL (Suministro e instalación)</v>
          </cell>
          <cell r="F11664" t="str">
            <v>Ins</v>
          </cell>
          <cell r="G11664" t="str">
            <v>und</v>
          </cell>
          <cell r="H11664">
            <v>1</v>
          </cell>
          <cell r="I11664">
            <v>422915.71961303998</v>
          </cell>
          <cell r="J11664">
            <v>422916</v>
          </cell>
        </row>
        <row r="11665">
          <cell r="B11665" t="str">
            <v>S568</v>
          </cell>
          <cell r="C11665" t="str">
            <v>NIPLE 3" HD, EXTREMOS BRIDADOS L=750 mm (incluye tornillería y empaques)</v>
          </cell>
          <cell r="F11665" t="str">
            <v>Ins</v>
          </cell>
          <cell r="G11665" t="str">
            <v>und</v>
          </cell>
          <cell r="H11665">
            <v>2</v>
          </cell>
          <cell r="I11665">
            <v>938706.41542617837</v>
          </cell>
          <cell r="J11665">
            <v>1877413</v>
          </cell>
        </row>
        <row r="11666">
          <cell r="B11666" t="str">
            <v>S569</v>
          </cell>
          <cell r="C11666" t="str">
            <v>VALVULA COMPUERTA ELASTICA VASTAGO NO ASCENDENTE, JUNTA HIDRAULICA 3'' Incluye instalación, tornillería, empaques y todos los elementos y accesorios para el correcto funcionamiento de la válvula (Suministro e instalación)</v>
          </cell>
          <cell r="F11666" t="str">
            <v>Ana</v>
          </cell>
          <cell r="G11666" t="str">
            <v>und</v>
          </cell>
          <cell r="H11666">
            <v>1</v>
          </cell>
          <cell r="I11666">
            <v>570998.94124017039</v>
          </cell>
          <cell r="J11666">
            <v>570999</v>
          </cell>
        </row>
        <row r="11667">
          <cell r="B11667" t="str">
            <v>S562</v>
          </cell>
          <cell r="C11667" t="str">
            <v>LLAVE HD DE OPERACIÓN PARA VALVULA COMPUERTA ELASTICA (dado) - extremo triangular o cuadrado según dado de operación de la válvula.</v>
          </cell>
          <cell r="F11667" t="str">
            <v>Ins</v>
          </cell>
          <cell r="G11667" t="str">
            <v>und</v>
          </cell>
          <cell r="H11667">
            <v>1</v>
          </cell>
          <cell r="I11667">
            <v>306416.45242051501</v>
          </cell>
          <cell r="J11667">
            <v>306416</v>
          </cell>
        </row>
        <row r="11669">
          <cell r="A11669" t="str">
            <v>H-7.267</v>
          </cell>
          <cell r="C11669" t="str">
            <v>TUBERIA POLIETILENO ALTA DENSIDAD - PEAD 63 mm.  PE 100 PN 12,5 Tipo Acuaflex o equivalente, Incluye rellenos</v>
          </cell>
          <cell r="G11669" t="str">
            <v>m</v>
          </cell>
          <cell r="J11669">
            <v>43546</v>
          </cell>
        </row>
        <row r="11670">
          <cell r="B11670" t="str">
            <v>M03</v>
          </cell>
          <cell r="C11670" t="str">
            <v>EQUIPO BASICO ( Herramienta menor )</v>
          </cell>
          <cell r="F11670" t="str">
            <v>Ins</v>
          </cell>
          <cell r="G11670" t="str">
            <v>glb</v>
          </cell>
          <cell r="H11670">
            <v>0.2</v>
          </cell>
          <cell r="I11670">
            <v>2535.75</v>
          </cell>
          <cell r="J11670">
            <v>507</v>
          </cell>
        </row>
        <row r="11671">
          <cell r="B11671" t="str">
            <v>I04</v>
          </cell>
          <cell r="C11671" t="str">
            <v>MANO DE OBRA BB (Instalaciones)</v>
          </cell>
          <cell r="F11671" t="str">
            <v>Ins</v>
          </cell>
          <cell r="G11671" t="str">
            <v>hc</v>
          </cell>
          <cell r="H11671">
            <v>0.4</v>
          </cell>
          <cell r="I11671">
            <v>19460.92380532817</v>
          </cell>
          <cell r="J11671">
            <v>7784</v>
          </cell>
        </row>
        <row r="11672">
          <cell r="B11672" t="str">
            <v>S582</v>
          </cell>
          <cell r="C11672" t="str">
            <v>TUBO POLIETILENO ALTA DENSIDAD - PEAD 63 mm PE 100 / PN 12.5</v>
          </cell>
          <cell r="F11672" t="str">
            <v>Ins</v>
          </cell>
          <cell r="G11672" t="str">
            <v>m</v>
          </cell>
          <cell r="H11672">
            <v>1.05</v>
          </cell>
          <cell r="I11672">
            <v>14160.6049856471</v>
          </cell>
          <cell r="J11672">
            <v>14869</v>
          </cell>
        </row>
        <row r="11673">
          <cell r="B11673" t="str">
            <v>S227A</v>
          </cell>
          <cell r="C11673" t="str">
            <v>ACCESORIOS PEAD 63mm PE 100/PN RED 176 Tipo Acuaflex o equivalente (Unión, codo)</v>
          </cell>
          <cell r="F11673" t="str">
            <v>Ins</v>
          </cell>
          <cell r="G11673" t="str">
            <v>und</v>
          </cell>
          <cell r="H11673">
            <v>0.16600000000000001</v>
          </cell>
          <cell r="I11673">
            <v>71052.962044212953</v>
          </cell>
          <cell r="J11673">
            <v>11795</v>
          </cell>
        </row>
        <row r="11674">
          <cell r="B11674" t="str">
            <v>M21</v>
          </cell>
          <cell r="C11674" t="str">
            <v xml:space="preserve">EQUIPO DE TERMOFUSION </v>
          </cell>
          <cell r="F11674" t="str">
            <v>Ins</v>
          </cell>
          <cell r="G11674" t="str">
            <v>dd</v>
          </cell>
          <cell r="H11674">
            <v>0.01</v>
          </cell>
          <cell r="I11674">
            <v>333613.5576002273</v>
          </cell>
          <cell r="J11674">
            <v>3336</v>
          </cell>
        </row>
        <row r="11675">
          <cell r="B11675" t="str">
            <v>AA19</v>
          </cell>
          <cell r="C11675" t="str">
            <v>BASE B-200 (extendida y compactada)</v>
          </cell>
          <cell r="F11675" t="str">
            <v>Ana</v>
          </cell>
          <cell r="G11675" t="str">
            <v>m3</v>
          </cell>
          <cell r="H11675">
            <v>6.8000000000000005E-2</v>
          </cell>
          <cell r="I11675">
            <v>69350.399999999994</v>
          </cell>
          <cell r="J11675">
            <v>4716</v>
          </cell>
        </row>
        <row r="11676">
          <cell r="B11676" t="str">
            <v>O02</v>
          </cell>
          <cell r="C11676" t="str">
            <v>CINTA DE DEMARCACION * 10 m.</v>
          </cell>
          <cell r="F11676" t="str">
            <v>Ins</v>
          </cell>
          <cell r="G11676" t="str">
            <v>m</v>
          </cell>
          <cell r="H11676">
            <v>1.03</v>
          </cell>
          <cell r="I11676">
            <v>522.9</v>
          </cell>
          <cell r="J11676">
            <v>539</v>
          </cell>
        </row>
        <row r="11678">
          <cell r="A11678" t="str">
            <v>H-7.268</v>
          </cell>
          <cell r="C11678" t="str">
            <v>BUJE SOLDADO 1.1/2"X 1" PVC  Incluye instalación, limpiador y soldadura</v>
          </cell>
          <cell r="G11678" t="str">
            <v>und</v>
          </cell>
          <cell r="J11678">
            <v>10370</v>
          </cell>
        </row>
        <row r="11679">
          <cell r="B11679" t="str">
            <v>M03</v>
          </cell>
          <cell r="C11679" t="str">
            <v>EQUIPO BASICO ( Herramienta menor )</v>
          </cell>
          <cell r="F11679" t="str">
            <v>Ins</v>
          </cell>
          <cell r="G11679" t="str">
            <v>glb</v>
          </cell>
          <cell r="H11679">
            <v>0.1</v>
          </cell>
          <cell r="I11679">
            <v>2535.75</v>
          </cell>
          <cell r="J11679">
            <v>254</v>
          </cell>
        </row>
        <row r="11680">
          <cell r="B11680" t="str">
            <v>I04</v>
          </cell>
          <cell r="C11680" t="str">
            <v>MANO DE OBRA BB (Instalaciones)</v>
          </cell>
          <cell r="F11680" t="str">
            <v>Ins</v>
          </cell>
          <cell r="G11680" t="str">
            <v>hc</v>
          </cell>
          <cell r="H11680">
            <v>8.5000000000000006E-2</v>
          </cell>
          <cell r="I11680">
            <v>19460.92380532817</v>
          </cell>
          <cell r="J11680">
            <v>1654</v>
          </cell>
        </row>
        <row r="11681">
          <cell r="B11681" t="str">
            <v>S574</v>
          </cell>
          <cell r="C11681" t="str">
            <v>BUJE SOLDADO 1.1/2" x 1" PVC</v>
          </cell>
          <cell r="F11681" t="str">
            <v>Ins</v>
          </cell>
          <cell r="G11681" t="str">
            <v>und</v>
          </cell>
          <cell r="H11681">
            <v>1</v>
          </cell>
          <cell r="I11681">
            <v>4170.6000000000004</v>
          </cell>
          <cell r="J11681">
            <v>4171</v>
          </cell>
        </row>
        <row r="11682">
          <cell r="B11682" t="str">
            <v>S22</v>
          </cell>
          <cell r="C11682" t="str">
            <v>LIMPIADOR REM PVC 760 grms. (1/4)</v>
          </cell>
          <cell r="F11682" t="str">
            <v>Ins</v>
          </cell>
          <cell r="G11682" t="str">
            <v>und</v>
          </cell>
          <cell r="H11682">
            <v>2.5000000000000001E-2</v>
          </cell>
          <cell r="I11682">
            <v>55831.65</v>
          </cell>
          <cell r="J11682">
            <v>1396</v>
          </cell>
        </row>
        <row r="11683">
          <cell r="B11683" t="str">
            <v>S36</v>
          </cell>
          <cell r="C11683" t="str">
            <v>SOLDADURA PVC LIQUIDA 1/4</v>
          </cell>
          <cell r="F11683" t="str">
            <v>Ins</v>
          </cell>
          <cell r="G11683" t="str">
            <v>und</v>
          </cell>
          <cell r="H11683">
            <v>2.5000000000000001E-2</v>
          </cell>
          <cell r="I11683">
            <v>115790.85</v>
          </cell>
          <cell r="J11683">
            <v>2895</v>
          </cell>
        </row>
        <row r="11685">
          <cell r="A11685" t="str">
            <v>H-7.269</v>
          </cell>
          <cell r="C11685" t="str">
            <v>BUJE SOLDADO 1.1/2"X 1/2" PVC  Incluye instalación, limpiador y soldadura</v>
          </cell>
          <cell r="G11685" t="str">
            <v>und</v>
          </cell>
          <cell r="J11685">
            <v>9832</v>
          </cell>
        </row>
        <row r="11686">
          <cell r="B11686" t="str">
            <v>M03</v>
          </cell>
          <cell r="C11686" t="str">
            <v>EQUIPO BASICO ( Herramienta menor )</v>
          </cell>
          <cell r="F11686" t="str">
            <v>Ins</v>
          </cell>
          <cell r="G11686" t="str">
            <v>glb</v>
          </cell>
          <cell r="H11686">
            <v>0.1</v>
          </cell>
          <cell r="I11686">
            <v>2535.75</v>
          </cell>
          <cell r="J11686">
            <v>254</v>
          </cell>
        </row>
        <row r="11687">
          <cell r="B11687" t="str">
            <v>I04</v>
          </cell>
          <cell r="C11687" t="str">
            <v>MANO DE OBRA BB (Instalaciones)</v>
          </cell>
          <cell r="F11687" t="str">
            <v>Ins</v>
          </cell>
          <cell r="G11687" t="str">
            <v>hc</v>
          </cell>
          <cell r="H11687">
            <v>7.4999999999999997E-2</v>
          </cell>
          <cell r="I11687">
            <v>19460.92380532817</v>
          </cell>
          <cell r="J11687">
            <v>1460</v>
          </cell>
        </row>
        <row r="11688">
          <cell r="B11688" t="str">
            <v>S575</v>
          </cell>
          <cell r="C11688" t="str">
            <v>BUJE SOLDADO 1.1/2" x 1/2" PVC</v>
          </cell>
          <cell r="F11688" t="str">
            <v>Ins</v>
          </cell>
          <cell r="G11688" t="str">
            <v>und</v>
          </cell>
          <cell r="H11688">
            <v>1</v>
          </cell>
          <cell r="I11688">
            <v>4170.6000000000004</v>
          </cell>
          <cell r="J11688">
            <v>4171</v>
          </cell>
        </row>
        <row r="11689">
          <cell r="B11689" t="str">
            <v>S22</v>
          </cell>
          <cell r="C11689" t="str">
            <v>LIMPIADOR REM PVC 760 grms. (1/4)</v>
          </cell>
          <cell r="F11689" t="str">
            <v>Ins</v>
          </cell>
          <cell r="G11689" t="str">
            <v>und</v>
          </cell>
          <cell r="H11689">
            <v>2.3E-2</v>
          </cell>
          <cell r="I11689">
            <v>55831.65</v>
          </cell>
          <cell r="J11689">
            <v>1284</v>
          </cell>
        </row>
        <row r="11690">
          <cell r="B11690" t="str">
            <v>S36</v>
          </cell>
          <cell r="C11690" t="str">
            <v>SOLDADURA PVC LIQUIDA 1/4</v>
          </cell>
          <cell r="F11690" t="str">
            <v>Ins</v>
          </cell>
          <cell r="G11690" t="str">
            <v>und</v>
          </cell>
          <cell r="H11690">
            <v>2.3E-2</v>
          </cell>
          <cell r="I11690">
            <v>115790.85</v>
          </cell>
          <cell r="J11690">
            <v>2663</v>
          </cell>
        </row>
        <row r="11692">
          <cell r="A11692" t="str">
            <v>H-7.270</v>
          </cell>
          <cell r="C11692" t="str">
            <v>SUMINISTRO E INSTALACIÓN  DE UNION  DE 1/2" PVC-P.  Incluye instalación, limpiador y soldadura</v>
          </cell>
          <cell r="G11692" t="str">
            <v>und</v>
          </cell>
          <cell r="J11692">
            <v>3018</v>
          </cell>
        </row>
        <row r="11693">
          <cell r="B11693" t="str">
            <v>M03</v>
          </cell>
          <cell r="C11693" t="str">
            <v>EQUIPO BASICO ( Herramienta menor )</v>
          </cell>
          <cell r="F11693" t="str">
            <v>Ins</v>
          </cell>
          <cell r="G11693" t="str">
            <v>glb</v>
          </cell>
          <cell r="H11693">
            <v>0.1</v>
          </cell>
          <cell r="I11693">
            <v>2535.75</v>
          </cell>
          <cell r="J11693">
            <v>254</v>
          </cell>
        </row>
        <row r="11694">
          <cell r="B11694" t="str">
            <v>I04</v>
          </cell>
          <cell r="C11694" t="str">
            <v>MANO DE OBRA BB (Instalaciones)</v>
          </cell>
          <cell r="F11694" t="str">
            <v>Ins</v>
          </cell>
          <cell r="G11694" t="str">
            <v>hc</v>
          </cell>
          <cell r="H11694">
            <v>4.4999999999999998E-2</v>
          </cell>
          <cell r="I11694">
            <v>19460.92380532817</v>
          </cell>
          <cell r="J11694">
            <v>876</v>
          </cell>
        </row>
        <row r="11695">
          <cell r="B11695" t="str">
            <v>S576</v>
          </cell>
          <cell r="C11695" t="str">
            <v>UNION PVC-P DE 1/2"</v>
          </cell>
          <cell r="F11695" t="str">
            <v>Ins</v>
          </cell>
          <cell r="G11695" t="str">
            <v>und</v>
          </cell>
          <cell r="H11695">
            <v>1</v>
          </cell>
          <cell r="I11695">
            <v>463.05</v>
          </cell>
          <cell r="J11695">
            <v>463</v>
          </cell>
        </row>
        <row r="11696">
          <cell r="B11696" t="str">
            <v>S22</v>
          </cell>
          <cell r="C11696" t="str">
            <v>LIMPIADOR REM PVC 760 grms. (1/4)</v>
          </cell>
          <cell r="F11696" t="str">
            <v>Ins</v>
          </cell>
          <cell r="G11696" t="str">
            <v>und</v>
          </cell>
          <cell r="H11696">
            <v>1.0999999999999999E-2</v>
          </cell>
          <cell r="I11696">
            <v>55831.65</v>
          </cell>
          <cell r="J11696">
            <v>614</v>
          </cell>
        </row>
        <row r="11697">
          <cell r="B11697" t="str">
            <v>S36</v>
          </cell>
          <cell r="C11697" t="str">
            <v>SOLDADURA PVC LIQUIDA 1/4</v>
          </cell>
          <cell r="F11697" t="str">
            <v>Ins</v>
          </cell>
          <cell r="G11697" t="str">
            <v>und</v>
          </cell>
          <cell r="H11697">
            <v>7.0000000000000001E-3</v>
          </cell>
          <cell r="I11697">
            <v>115790.85</v>
          </cell>
          <cell r="J11697">
            <v>811</v>
          </cell>
        </row>
        <row r="11699">
          <cell r="A11699" t="str">
            <v>H-7.271</v>
          </cell>
          <cell r="C11699" t="str">
            <v>TUBERIA POLIETILENO ALTA DENSIDAD - PEAD 63 mm.  PE 100 PN 10</v>
          </cell>
          <cell r="G11699" t="str">
            <v>m</v>
          </cell>
          <cell r="J11699">
            <v>50038</v>
          </cell>
        </row>
        <row r="11700">
          <cell r="B11700" t="str">
            <v>M03</v>
          </cell>
          <cell r="C11700" t="str">
            <v>EQUIPO BASICO ( Herramienta menor )</v>
          </cell>
          <cell r="F11700" t="str">
            <v>Ins</v>
          </cell>
          <cell r="G11700" t="str">
            <v>glb</v>
          </cell>
          <cell r="H11700">
            <v>0.2</v>
          </cell>
          <cell r="I11700">
            <v>2535.75</v>
          </cell>
          <cell r="J11700">
            <v>507</v>
          </cell>
        </row>
        <row r="11701">
          <cell r="B11701" t="str">
            <v>I04</v>
          </cell>
          <cell r="C11701" t="str">
            <v>MANO DE OBRA BB (Instalaciones)</v>
          </cell>
          <cell r="F11701" t="str">
            <v>Ins</v>
          </cell>
          <cell r="G11701" t="str">
            <v>hc</v>
          </cell>
          <cell r="H11701">
            <v>0.4</v>
          </cell>
          <cell r="I11701">
            <v>19460.92380532817</v>
          </cell>
          <cell r="J11701">
            <v>7784</v>
          </cell>
        </row>
        <row r="11702">
          <cell r="B11702" t="str">
            <v>S20</v>
          </cell>
          <cell r="C11702" t="str">
            <v xml:space="preserve">TUBO POLIETILENO ALTA DENSIDAD - PEAD 63 mm PE 100 / PN 10 RDE 11 naranja, para GAS Tipo Pavco o equivalente </v>
          </cell>
          <cell r="F11702" t="str">
            <v>Ins</v>
          </cell>
          <cell r="G11702" t="str">
            <v>m</v>
          </cell>
          <cell r="H11702">
            <v>1.05</v>
          </cell>
          <cell r="I11702">
            <v>20343.75</v>
          </cell>
          <cell r="J11702">
            <v>21361</v>
          </cell>
        </row>
        <row r="11703">
          <cell r="B11703" t="str">
            <v>S227A</v>
          </cell>
          <cell r="C11703" t="str">
            <v>ACCESORIOS PEAD 63mm PE 100/PN RED 176 Tipo Acuaflex o equivalente (Unión, codo)</v>
          </cell>
          <cell r="F11703" t="str">
            <v>Ins</v>
          </cell>
          <cell r="G11703" t="str">
            <v>und</v>
          </cell>
          <cell r="H11703">
            <v>0.16600000000000001</v>
          </cell>
          <cell r="I11703">
            <v>71052.962044212953</v>
          </cell>
          <cell r="J11703">
            <v>11795</v>
          </cell>
        </row>
        <row r="11704">
          <cell r="B11704" t="str">
            <v>M21</v>
          </cell>
          <cell r="C11704" t="str">
            <v xml:space="preserve">EQUIPO DE TERMOFUSION </v>
          </cell>
          <cell r="F11704" t="str">
            <v>Ins</v>
          </cell>
          <cell r="G11704" t="str">
            <v>dd</v>
          </cell>
          <cell r="H11704">
            <v>0.01</v>
          </cell>
          <cell r="I11704">
            <v>333613.5576002273</v>
          </cell>
          <cell r="J11704">
            <v>3336</v>
          </cell>
        </row>
        <row r="11705">
          <cell r="B11705" t="str">
            <v>AA19</v>
          </cell>
          <cell r="C11705" t="str">
            <v>BASE B-200 (extendida y compactada)</v>
          </cell>
          <cell r="F11705" t="str">
            <v>Ana</v>
          </cell>
          <cell r="G11705" t="str">
            <v>m3</v>
          </cell>
          <cell r="H11705">
            <v>6.8000000000000005E-2</v>
          </cell>
          <cell r="I11705">
            <v>69350.399999999994</v>
          </cell>
          <cell r="J11705">
            <v>4716</v>
          </cell>
        </row>
        <row r="11706">
          <cell r="B11706" t="str">
            <v>O02</v>
          </cell>
          <cell r="C11706" t="str">
            <v>CINTA DE DEMARCACION * 10 m.</v>
          </cell>
          <cell r="F11706" t="str">
            <v>Ins</v>
          </cell>
          <cell r="G11706" t="str">
            <v>m</v>
          </cell>
          <cell r="H11706">
            <v>1.03</v>
          </cell>
          <cell r="I11706">
            <v>522.9</v>
          </cell>
          <cell r="J11706">
            <v>539</v>
          </cell>
        </row>
        <row r="11708">
          <cell r="A11708" t="str">
            <v>H-7.272</v>
          </cell>
          <cell r="C11708" t="str">
            <v>SUMINISTRO E INSTALACIÓN  DE UNION  DE 1" PVC-P.  Incluye instalación, limpiador y soldadura</v>
          </cell>
          <cell r="G11708" t="str">
            <v>und</v>
          </cell>
          <cell r="J11708">
            <v>3757</v>
          </cell>
        </row>
        <row r="11709">
          <cell r="B11709" t="str">
            <v>M03</v>
          </cell>
          <cell r="C11709" t="str">
            <v>EQUIPO BASICO ( Herramienta menor )</v>
          </cell>
          <cell r="F11709" t="str">
            <v>Ins</v>
          </cell>
          <cell r="G11709" t="str">
            <v>glb</v>
          </cell>
          <cell r="H11709">
            <v>0.1</v>
          </cell>
          <cell r="I11709">
            <v>2535.75</v>
          </cell>
          <cell r="J11709">
            <v>254</v>
          </cell>
        </row>
        <row r="11710">
          <cell r="B11710" t="str">
            <v>I04</v>
          </cell>
          <cell r="C11710" t="str">
            <v>MANO DE OBRA BB (Instalaciones)</v>
          </cell>
          <cell r="F11710" t="str">
            <v>Ins</v>
          </cell>
          <cell r="G11710" t="str">
            <v>hc</v>
          </cell>
          <cell r="H11710">
            <v>4.4999999999999998E-2</v>
          </cell>
          <cell r="I11710">
            <v>19460.92380532817</v>
          </cell>
          <cell r="J11710">
            <v>876</v>
          </cell>
        </row>
        <row r="11711">
          <cell r="B11711" t="str">
            <v>S583</v>
          </cell>
          <cell r="C11711" t="str">
            <v>UNION PVC-P DE 1"</v>
          </cell>
          <cell r="F11711" t="str">
            <v>Ins</v>
          </cell>
          <cell r="G11711" t="str">
            <v>und</v>
          </cell>
          <cell r="H11711">
            <v>1</v>
          </cell>
          <cell r="I11711">
            <v>1202.25</v>
          </cell>
          <cell r="J11711">
            <v>1202</v>
          </cell>
        </row>
        <row r="11712">
          <cell r="B11712" t="str">
            <v>S22</v>
          </cell>
          <cell r="C11712" t="str">
            <v>LIMPIADOR REM PVC 760 grms. (1/4)</v>
          </cell>
          <cell r="F11712" t="str">
            <v>Ins</v>
          </cell>
          <cell r="G11712" t="str">
            <v>und</v>
          </cell>
          <cell r="H11712">
            <v>1.0999999999999999E-2</v>
          </cell>
          <cell r="I11712">
            <v>55831.65</v>
          </cell>
          <cell r="J11712">
            <v>614</v>
          </cell>
        </row>
        <row r="11713">
          <cell r="B11713" t="str">
            <v>S36</v>
          </cell>
          <cell r="C11713" t="str">
            <v>SOLDADURA PVC LIQUIDA 1/4</v>
          </cell>
          <cell r="F11713" t="str">
            <v>Ins</v>
          </cell>
          <cell r="G11713" t="str">
            <v>und</v>
          </cell>
          <cell r="H11713">
            <v>7.0000000000000001E-3</v>
          </cell>
          <cell r="I11713">
            <v>115790.85</v>
          </cell>
          <cell r="J11713">
            <v>811</v>
          </cell>
        </row>
        <row r="11715">
          <cell r="A11715" t="str">
            <v>H-7.273</v>
          </cell>
          <cell r="C11715" t="str">
            <v>SUMINISTRO E INSTALACIÓN  DE UNION  DE 1-1/4" PVC-P.  Incluye instalación, limpiador y soldadura</v>
          </cell>
          <cell r="G11715" t="str">
            <v>und</v>
          </cell>
          <cell r="J11715">
            <v>4760</v>
          </cell>
        </row>
        <row r="11716">
          <cell r="B11716" t="str">
            <v>M03</v>
          </cell>
          <cell r="C11716" t="str">
            <v>EQUIPO BASICO ( Herramienta menor )</v>
          </cell>
          <cell r="F11716" t="str">
            <v>Ins</v>
          </cell>
          <cell r="G11716" t="str">
            <v>glb</v>
          </cell>
          <cell r="H11716">
            <v>0.1</v>
          </cell>
          <cell r="I11716">
            <v>2535.75</v>
          </cell>
          <cell r="J11716">
            <v>254</v>
          </cell>
        </row>
        <row r="11717">
          <cell r="B11717" t="str">
            <v>I04</v>
          </cell>
          <cell r="C11717" t="str">
            <v>MANO DE OBRA BB (Instalaciones)</v>
          </cell>
          <cell r="F11717" t="str">
            <v>Ins</v>
          </cell>
          <cell r="G11717" t="str">
            <v>hc</v>
          </cell>
          <cell r="H11717">
            <v>4.4999999999999998E-2</v>
          </cell>
          <cell r="I11717">
            <v>19460.92380532817</v>
          </cell>
          <cell r="J11717">
            <v>876</v>
          </cell>
        </row>
        <row r="11718">
          <cell r="B11718" t="str">
            <v>S584</v>
          </cell>
          <cell r="C11718" t="str">
            <v>UNION PVC-P DE 1-1/4"</v>
          </cell>
          <cell r="F11718" t="str">
            <v>Ins</v>
          </cell>
          <cell r="G11718" t="str">
            <v>und</v>
          </cell>
          <cell r="H11718">
            <v>1</v>
          </cell>
          <cell r="I11718">
            <v>2205</v>
          </cell>
          <cell r="J11718">
            <v>2205</v>
          </cell>
        </row>
        <row r="11719">
          <cell r="B11719" t="str">
            <v>S22</v>
          </cell>
          <cell r="C11719" t="str">
            <v>LIMPIADOR REM PVC 760 grms. (1/4)</v>
          </cell>
          <cell r="F11719" t="str">
            <v>Ins</v>
          </cell>
          <cell r="G11719" t="str">
            <v>und</v>
          </cell>
          <cell r="H11719">
            <v>1.0999999999999999E-2</v>
          </cell>
          <cell r="I11719">
            <v>55831.65</v>
          </cell>
          <cell r="J11719">
            <v>614</v>
          </cell>
        </row>
        <row r="11720">
          <cell r="B11720" t="str">
            <v>S36</v>
          </cell>
          <cell r="C11720" t="str">
            <v>SOLDADURA PVC LIQUIDA 1/4</v>
          </cell>
          <cell r="F11720" t="str">
            <v>Ins</v>
          </cell>
          <cell r="G11720" t="str">
            <v>und</v>
          </cell>
          <cell r="H11720">
            <v>7.0000000000000001E-3</v>
          </cell>
          <cell r="I11720">
            <v>115790.85</v>
          </cell>
          <cell r="J11720">
            <v>811</v>
          </cell>
        </row>
        <row r="11722">
          <cell r="A11722" t="str">
            <v>H-7.274</v>
          </cell>
          <cell r="C11722" t="str">
            <v>SUMINISTRO E INSTALACIÓN DE ADAPTADOR HEMBRA TIPO UNION MECANICA PN16 (PEAD) ø 63 mm X 1-1/2"</v>
          </cell>
          <cell r="G11722" t="str">
            <v>und</v>
          </cell>
          <cell r="J11722">
            <v>27501</v>
          </cell>
        </row>
        <row r="11723">
          <cell r="B11723" t="str">
            <v>M03</v>
          </cell>
          <cell r="C11723" t="str">
            <v>EQUIPO BASICO ( Herramienta menor )</v>
          </cell>
          <cell r="F11723" t="str">
            <v>Ins</v>
          </cell>
          <cell r="G11723" t="str">
            <v>glb</v>
          </cell>
          <cell r="H11723">
            <v>0.1</v>
          </cell>
          <cell r="I11723">
            <v>2535.75</v>
          </cell>
          <cell r="J11723">
            <v>254</v>
          </cell>
        </row>
        <row r="11724">
          <cell r="B11724" t="str">
            <v>I04</v>
          </cell>
          <cell r="C11724" t="str">
            <v>MANO DE OBRA BB (Instalaciones)</v>
          </cell>
          <cell r="F11724" t="str">
            <v>Ins</v>
          </cell>
          <cell r="G11724" t="str">
            <v>hc</v>
          </cell>
          <cell r="H11724">
            <v>7.4999999999999997E-2</v>
          </cell>
          <cell r="I11724">
            <v>19460.92380532817</v>
          </cell>
          <cell r="J11724">
            <v>1460</v>
          </cell>
        </row>
        <row r="11725">
          <cell r="B11725" t="str">
            <v>S585</v>
          </cell>
          <cell r="C11725" t="str">
            <v>ADAPTADOR HEMBRA TIPO UNION MECANICA PN16 (PEAD) ø 63 mm X 1 1/2"</v>
          </cell>
          <cell r="F11725" t="str">
            <v>Ins</v>
          </cell>
          <cell r="G11725" t="str">
            <v>und</v>
          </cell>
          <cell r="H11725">
            <v>1</v>
          </cell>
          <cell r="I11725">
            <v>25786.812864188912</v>
          </cell>
          <cell r="J11725">
            <v>25787</v>
          </cell>
        </row>
        <row r="11727">
          <cell r="A11727" t="str">
            <v>H-7.275</v>
          </cell>
          <cell r="C11727" t="str">
            <v>BUJE ROSCADO 1-1/4"X1" PVC-P  Incluye instalación, limpiador y soldadura</v>
          </cell>
          <cell r="G11727" t="str">
            <v>und</v>
          </cell>
          <cell r="J11727">
            <v>26011</v>
          </cell>
        </row>
        <row r="11728">
          <cell r="B11728" t="str">
            <v>M03</v>
          </cell>
          <cell r="C11728" t="str">
            <v>EQUIPO BASICO ( Herramienta menor )</v>
          </cell>
          <cell r="F11728" t="str">
            <v>Ins</v>
          </cell>
          <cell r="G11728" t="str">
            <v>glb</v>
          </cell>
          <cell r="H11728">
            <v>0.1</v>
          </cell>
          <cell r="I11728">
            <v>2535.75</v>
          </cell>
          <cell r="J11728">
            <v>254</v>
          </cell>
        </row>
        <row r="11729">
          <cell r="B11729" t="str">
            <v>I04</v>
          </cell>
          <cell r="C11729" t="str">
            <v>MANO DE OBRA BB (Instalaciones)</v>
          </cell>
          <cell r="F11729" t="str">
            <v>Ins</v>
          </cell>
          <cell r="G11729" t="str">
            <v>hc</v>
          </cell>
          <cell r="H11729">
            <v>0.8</v>
          </cell>
          <cell r="I11729">
            <v>19460.92380532817</v>
          </cell>
          <cell r="J11729">
            <v>15569</v>
          </cell>
        </row>
        <row r="11730">
          <cell r="B11730" t="str">
            <v>S586</v>
          </cell>
          <cell r="C11730" t="str">
            <v>BUJE ROSCADO PVC-P 1-1/2" X 1"</v>
          </cell>
          <cell r="F11730" t="str">
            <v>Ins</v>
          </cell>
          <cell r="G11730" t="str">
            <v>und</v>
          </cell>
          <cell r="H11730">
            <v>1</v>
          </cell>
          <cell r="I11730">
            <v>4811.1000000000004</v>
          </cell>
          <cell r="J11730">
            <v>4811</v>
          </cell>
        </row>
        <row r="11731">
          <cell r="B11731" t="str">
            <v>S22</v>
          </cell>
          <cell r="C11731" t="str">
            <v>LIMPIADOR REM PVC 760 grms. (1/4)</v>
          </cell>
          <cell r="F11731" t="str">
            <v>Ins</v>
          </cell>
          <cell r="G11731" t="str">
            <v>und</v>
          </cell>
          <cell r="H11731">
            <v>3.2000000000000001E-2</v>
          </cell>
          <cell r="I11731">
            <v>55831.65</v>
          </cell>
          <cell r="J11731">
            <v>1787</v>
          </cell>
        </row>
        <row r="11732">
          <cell r="B11732" t="str">
            <v>S36</v>
          </cell>
          <cell r="C11732" t="str">
            <v>SOLDADURA PVC LIQUIDA 1/4</v>
          </cell>
          <cell r="F11732" t="str">
            <v>Ins</v>
          </cell>
          <cell r="G11732" t="str">
            <v>und</v>
          </cell>
          <cell r="H11732">
            <v>3.1E-2</v>
          </cell>
          <cell r="I11732">
            <v>115790.85</v>
          </cell>
          <cell r="J11732">
            <v>3590</v>
          </cell>
        </row>
        <row r="11734">
          <cell r="A11734" t="str">
            <v>H-7.276</v>
          </cell>
          <cell r="C11734" t="str">
            <v>SUMINISTRO E INSTALACIÓN DE VALVULA DE DESCARGA ANTIVANDALICA 1.1/4- alta presion para sanitario Docol ref. 01051300. (Incluye tapa antivandalismo cromada Docol ref. 01505006). Incluye instalacion y prueba.</v>
          </cell>
          <cell r="G11734" t="str">
            <v>und</v>
          </cell>
          <cell r="J11734">
            <v>115453</v>
          </cell>
        </row>
        <row r="11735">
          <cell r="B11735" t="str">
            <v>M03</v>
          </cell>
          <cell r="C11735" t="str">
            <v>EQUIPO BASICO ( Herramienta menor )</v>
          </cell>
          <cell r="F11735" t="str">
            <v>Ins</v>
          </cell>
          <cell r="G11735" t="str">
            <v>glb</v>
          </cell>
          <cell r="H11735">
            <v>0.4</v>
          </cell>
          <cell r="I11735">
            <v>2535.75</v>
          </cell>
          <cell r="J11735">
            <v>1014</v>
          </cell>
        </row>
        <row r="11736">
          <cell r="B11736" t="str">
            <v>I04</v>
          </cell>
          <cell r="C11736" t="str">
            <v>MANO DE OBRA BB (Instalaciones)</v>
          </cell>
          <cell r="F11736" t="str">
            <v>Ins</v>
          </cell>
          <cell r="G11736" t="str">
            <v>hc</v>
          </cell>
          <cell r="H11736">
            <v>1.5415506632725398</v>
          </cell>
          <cell r="I11736">
            <v>19460.92380532817</v>
          </cell>
          <cell r="J11736">
            <v>30000</v>
          </cell>
        </row>
        <row r="11737">
          <cell r="B11737" t="str">
            <v>S37</v>
          </cell>
          <cell r="C11737" t="str">
            <v>CINTA TEFLON 10 m 1/2"</v>
          </cell>
          <cell r="F11737" t="str">
            <v>Ins</v>
          </cell>
          <cell r="G11737" t="str">
            <v>und</v>
          </cell>
          <cell r="H11737">
            <v>0.7</v>
          </cell>
          <cell r="I11737">
            <v>1050</v>
          </cell>
          <cell r="J11737">
            <v>735</v>
          </cell>
        </row>
        <row r="11738">
          <cell r="B11738" t="str">
            <v>S627</v>
          </cell>
          <cell r="C11738" t="str">
            <v>VALVULA DE DESCARGA ANTIVANDALICA 1.1/4- alta presion para sanitario Docol ref. 01051300. (Incluye tapa antivandalismo cromada).</v>
          </cell>
          <cell r="F11738" t="str">
            <v>Ins</v>
          </cell>
          <cell r="G11738" t="str">
            <v>und</v>
          </cell>
          <cell r="H11738">
            <v>1</v>
          </cell>
          <cell r="I11738">
            <v>83704.006514872395</v>
          </cell>
          <cell r="J11738">
            <v>83704</v>
          </cell>
        </row>
        <row r="11740">
          <cell r="A11740" t="str">
            <v>H-7.277</v>
          </cell>
          <cell r="C11740" t="str">
            <v>SUMINISTRO E INSTALACIÓN DE VALVULA DE DESCARGA ANTIVANDALICA 1.1/2- alta presion para sanitario Docol ref. 01021500. (Incluye tapa antivandalismo cromada Docol ref. 01505006). Incluye instalacion y prueba.</v>
          </cell>
          <cell r="G11740" t="str">
            <v>und</v>
          </cell>
          <cell r="J11740">
            <v>179484</v>
          </cell>
        </row>
        <row r="11741">
          <cell r="B11741" t="str">
            <v>M03</v>
          </cell>
          <cell r="C11741" t="str">
            <v>EQUIPO BASICO ( Herramienta menor )</v>
          </cell>
          <cell r="F11741" t="str">
            <v>Ins</v>
          </cell>
          <cell r="G11741" t="str">
            <v>glb</v>
          </cell>
          <cell r="H11741">
            <v>0.4</v>
          </cell>
          <cell r="I11741">
            <v>2535.75</v>
          </cell>
          <cell r="J11741">
            <v>1014</v>
          </cell>
        </row>
        <row r="11742">
          <cell r="B11742" t="str">
            <v>I04</v>
          </cell>
          <cell r="C11742" t="str">
            <v>MANO DE OBRA BB (Instalaciones)</v>
          </cell>
          <cell r="F11742" t="str">
            <v>Ins</v>
          </cell>
          <cell r="G11742" t="str">
            <v>hc</v>
          </cell>
          <cell r="H11742">
            <v>1.5415506632725398</v>
          </cell>
          <cell r="I11742">
            <v>19460.92380532817</v>
          </cell>
          <cell r="J11742">
            <v>30000</v>
          </cell>
        </row>
        <row r="11743">
          <cell r="B11743" t="str">
            <v>S37</v>
          </cell>
          <cell r="C11743" t="str">
            <v>CINTA TEFLON 10 m 1/2"</v>
          </cell>
          <cell r="F11743" t="str">
            <v>Ins</v>
          </cell>
          <cell r="G11743" t="str">
            <v>und</v>
          </cell>
          <cell r="H11743">
            <v>0.7</v>
          </cell>
          <cell r="I11743">
            <v>1050</v>
          </cell>
          <cell r="J11743">
            <v>735</v>
          </cell>
        </row>
        <row r="11744">
          <cell r="B11744" t="str">
            <v>S628</v>
          </cell>
          <cell r="C11744" t="str">
            <v>VALVULA DE DESCARGA ANTIVANDALICA 1.1/2- alta presion para sanitario Docol ref. 01021500. (Incluye tapa antivandalismo cromada Docol ref. 01505006). Incluye instalacion y prueba.</v>
          </cell>
          <cell r="F11744" t="str">
            <v>Ins</v>
          </cell>
          <cell r="G11744" t="str">
            <v>und</v>
          </cell>
          <cell r="H11744">
            <v>1</v>
          </cell>
          <cell r="I11744">
            <v>147735</v>
          </cell>
          <cell r="J11744">
            <v>147735</v>
          </cell>
        </row>
        <row r="11746">
          <cell r="A11746" t="str">
            <v>H-7.278</v>
          </cell>
          <cell r="C11746" t="str">
            <v>SUMINISTRO E INSTALACIÓN DE CAJA SILPLAS 23X15X8cm LLAVE LAVADORA PLÁSTICA, (incluye llave para lavadora cromada metálica. Tipo grival o equivalente, Ref.977000001)</v>
          </cell>
          <cell r="G11746" t="str">
            <v>und</v>
          </cell>
          <cell r="J11746">
            <v>56587</v>
          </cell>
        </row>
        <row r="11747">
          <cell r="B11747" t="str">
            <v>M03</v>
          </cell>
          <cell r="C11747" t="str">
            <v>EQUIPO BASICO ( Herramienta menor )</v>
          </cell>
          <cell r="F11747" t="str">
            <v>Ins</v>
          </cell>
          <cell r="G11747" t="str">
            <v>glb</v>
          </cell>
          <cell r="H11747">
            <v>0.1</v>
          </cell>
          <cell r="I11747">
            <v>2535.75</v>
          </cell>
          <cell r="J11747">
            <v>254</v>
          </cell>
        </row>
        <row r="11748">
          <cell r="B11748" t="str">
            <v>I04</v>
          </cell>
          <cell r="C11748" t="str">
            <v>MANO DE OBRA BB (Instalaciones)</v>
          </cell>
          <cell r="F11748" t="str">
            <v>Ins</v>
          </cell>
          <cell r="G11748" t="str">
            <v>hc</v>
          </cell>
          <cell r="H11748">
            <v>0.3</v>
          </cell>
          <cell r="I11748">
            <v>19460.92380532817</v>
          </cell>
          <cell r="J11748">
            <v>5838</v>
          </cell>
        </row>
        <row r="11749">
          <cell r="B11749" t="str">
            <v>S640</v>
          </cell>
          <cell r="C11749" t="str">
            <v xml:space="preserve">CAJA SILPLAS 23X15X8cm </v>
          </cell>
          <cell r="F11749" t="str">
            <v>Ins</v>
          </cell>
          <cell r="G11749" t="str">
            <v>und</v>
          </cell>
          <cell r="H11749">
            <v>1</v>
          </cell>
          <cell r="I11749">
            <v>12904.5</v>
          </cell>
          <cell r="J11749">
            <v>12905</v>
          </cell>
        </row>
        <row r="11750">
          <cell r="B11750" t="str">
            <v>S641</v>
          </cell>
          <cell r="C11750" t="str">
            <v>LLAVE TERMINAL PARA LAVADORA CROMADA METÁLICA. Tipo grival o equivalente, Ref.977000001</v>
          </cell>
          <cell r="F11750" t="str">
            <v>Ins</v>
          </cell>
          <cell r="G11750" t="str">
            <v>und</v>
          </cell>
          <cell r="H11750">
            <v>1</v>
          </cell>
          <cell r="I11750">
            <v>37590</v>
          </cell>
          <cell r="J11750">
            <v>37590</v>
          </cell>
        </row>
        <row r="11752">
          <cell r="A11752" t="str">
            <v>H-7.279</v>
          </cell>
          <cell r="C11752" t="str">
            <v>SUMINISTRO E INSTALACIÓN DE TANQUE AGUA POTABLE HORIZONTAL  CAP. 5.000 lts.</v>
          </cell>
          <cell r="G11752" t="str">
            <v>und</v>
          </cell>
          <cell r="J11752" t="e">
            <v>#VALUE!</v>
          </cell>
        </row>
        <row r="11753">
          <cell r="B11753" t="str">
            <v>S642</v>
          </cell>
          <cell r="C11753" t="str">
            <v>TANQUE HORIZONTAL PARA AGUA POTABLE PLASTICO CAP. 5.000 lts</v>
          </cell>
          <cell r="F11753" t="str">
            <v>Ins</v>
          </cell>
          <cell r="G11753" t="str">
            <v>und</v>
          </cell>
          <cell r="H11753">
            <v>1</v>
          </cell>
          <cell r="I11753" t="e">
            <v>#VALUE!</v>
          </cell>
          <cell r="J11753" t="e">
            <v>#VALUE!</v>
          </cell>
        </row>
        <row r="11754">
          <cell r="B11754" t="str">
            <v>M03</v>
          </cell>
          <cell r="C11754" t="str">
            <v>EQUIPO BASICO ( Herramienta menor )</v>
          </cell>
          <cell r="F11754" t="str">
            <v>Ins</v>
          </cell>
          <cell r="G11754" t="str">
            <v>glb</v>
          </cell>
          <cell r="H11754">
            <v>2.9999999999999996</v>
          </cell>
          <cell r="I11754">
            <v>2535.75</v>
          </cell>
          <cell r="J11754">
            <v>7607</v>
          </cell>
        </row>
        <row r="11755">
          <cell r="B11755" t="str">
            <v>I04</v>
          </cell>
          <cell r="C11755" t="str">
            <v>MANO DE OBRA BB (Instalaciones)</v>
          </cell>
          <cell r="F11755" t="str">
            <v>Ins</v>
          </cell>
          <cell r="G11755" t="str">
            <v>hc</v>
          </cell>
          <cell r="H11755">
            <v>8.5</v>
          </cell>
          <cell r="I11755">
            <v>19460.92380532817</v>
          </cell>
          <cell r="J11755">
            <v>165418</v>
          </cell>
        </row>
        <row r="11757">
          <cell r="A11757" t="str">
            <v>H-7.280</v>
          </cell>
          <cell r="C11757" t="str">
            <v>SUMINISTRO E INSTALACIÓN DE TANQUE AGUA POTABLE HORIZONTAL  CAP. 7,500 lts.</v>
          </cell>
          <cell r="G11757" t="str">
            <v>und</v>
          </cell>
          <cell r="J11757" t="e">
            <v>#VALUE!</v>
          </cell>
        </row>
        <row r="11758">
          <cell r="B11758" t="str">
            <v>S643</v>
          </cell>
          <cell r="C11758" t="str">
            <v>TANQUE HORIZONTAL PARA AGUA POTABLE PLASTICO CAP. 7.500 lts</v>
          </cell>
          <cell r="F11758" t="str">
            <v>Ins</v>
          </cell>
          <cell r="G11758" t="str">
            <v>und</v>
          </cell>
          <cell r="H11758">
            <v>1</v>
          </cell>
          <cell r="I11758" t="e">
            <v>#VALUE!</v>
          </cell>
          <cell r="J11758" t="e">
            <v>#VALUE!</v>
          </cell>
        </row>
        <row r="11759">
          <cell r="B11759" t="str">
            <v>M03</v>
          </cell>
          <cell r="C11759" t="str">
            <v>EQUIPO BASICO ( Herramienta menor )</v>
          </cell>
          <cell r="F11759" t="str">
            <v>Ins</v>
          </cell>
          <cell r="G11759" t="str">
            <v>glb</v>
          </cell>
          <cell r="H11759">
            <v>4.5</v>
          </cell>
          <cell r="I11759">
            <v>2535.75</v>
          </cell>
          <cell r="J11759">
            <v>11411</v>
          </cell>
        </row>
        <row r="11760">
          <cell r="B11760" t="str">
            <v>I04</v>
          </cell>
          <cell r="C11760" t="str">
            <v>MANO DE OBRA BB (Instalaciones)</v>
          </cell>
          <cell r="F11760" t="str">
            <v>Ins</v>
          </cell>
          <cell r="G11760" t="str">
            <v>hc</v>
          </cell>
          <cell r="H11760">
            <v>12.75</v>
          </cell>
          <cell r="I11760">
            <v>19460.92380532817</v>
          </cell>
          <cell r="J11760">
            <v>248127</v>
          </cell>
        </row>
        <row r="11762">
          <cell r="A11762" t="str">
            <v>H-7.281</v>
          </cell>
          <cell r="C11762" t="str">
            <v>SUMINISTRO E INSTALACIÓN DE TANQUE AGUA POTABLE HORIZONTAL  CAP. 10.000 lts.</v>
          </cell>
          <cell r="G11762" t="str">
            <v>und</v>
          </cell>
          <cell r="J11762" t="e">
            <v>#VALUE!</v>
          </cell>
        </row>
        <row r="11763">
          <cell r="B11763" t="str">
            <v>S644</v>
          </cell>
          <cell r="C11763" t="str">
            <v>TANQUE HORIZONTAL PARA AGUA POTABLE PLASTICO CAP. 10.000 lts</v>
          </cell>
          <cell r="F11763" t="str">
            <v>Ins</v>
          </cell>
          <cell r="G11763" t="str">
            <v>und</v>
          </cell>
          <cell r="H11763">
            <v>1</v>
          </cell>
          <cell r="I11763" t="e">
            <v>#VALUE!</v>
          </cell>
          <cell r="J11763" t="e">
            <v>#VALUE!</v>
          </cell>
        </row>
        <row r="11764">
          <cell r="B11764" t="str">
            <v>M03</v>
          </cell>
          <cell r="C11764" t="str">
            <v>EQUIPO BASICO ( Herramienta menor )</v>
          </cell>
          <cell r="F11764" t="str">
            <v>Ins</v>
          </cell>
          <cell r="G11764" t="str">
            <v>glb</v>
          </cell>
          <cell r="H11764">
            <v>5.9999999999999991</v>
          </cell>
          <cell r="I11764">
            <v>2535.75</v>
          </cell>
          <cell r="J11764">
            <v>15215</v>
          </cell>
        </row>
        <row r="11765">
          <cell r="B11765" t="str">
            <v>I04</v>
          </cell>
          <cell r="C11765" t="str">
            <v>MANO DE OBRA BB (Instalaciones)</v>
          </cell>
          <cell r="F11765" t="str">
            <v>Ins</v>
          </cell>
          <cell r="G11765" t="str">
            <v>hc</v>
          </cell>
          <cell r="H11765">
            <v>17</v>
          </cell>
          <cell r="I11765">
            <v>19460.92380532817</v>
          </cell>
          <cell r="J11765">
            <v>330836</v>
          </cell>
        </row>
        <row r="11767">
          <cell r="A11767" t="str">
            <v>H-7.282</v>
          </cell>
          <cell r="C11767" t="str">
            <v>SUMINISTRO E INSTALACIÓN DE TANQUE AGUA POTABLE HORIZONTAL  CAP. 20.000 lts.</v>
          </cell>
          <cell r="G11767" t="str">
            <v>und</v>
          </cell>
          <cell r="J11767" t="e">
            <v>#VALUE!</v>
          </cell>
        </row>
        <row r="11768">
          <cell r="B11768" t="str">
            <v>S645</v>
          </cell>
          <cell r="C11768" t="str">
            <v>TANQUE HORIZONTAL PARA AGUA POTABLE PLASTICO CAP. 20.000 lts</v>
          </cell>
          <cell r="F11768" t="str">
            <v>Ins</v>
          </cell>
          <cell r="G11768" t="str">
            <v>und</v>
          </cell>
          <cell r="H11768">
            <v>1</v>
          </cell>
          <cell r="I11768" t="e">
            <v>#VALUE!</v>
          </cell>
          <cell r="J11768" t="e">
            <v>#VALUE!</v>
          </cell>
        </row>
        <row r="11769">
          <cell r="B11769" t="str">
            <v>M03</v>
          </cell>
          <cell r="C11769" t="str">
            <v>EQUIPO BASICO ( Herramienta menor )</v>
          </cell>
          <cell r="F11769" t="str">
            <v>Ins</v>
          </cell>
          <cell r="G11769" t="str">
            <v>glb</v>
          </cell>
          <cell r="H11769">
            <v>11.999999999999998</v>
          </cell>
          <cell r="I11769">
            <v>2535.75</v>
          </cell>
          <cell r="J11769">
            <v>30429</v>
          </cell>
        </row>
        <row r="11770">
          <cell r="B11770" t="str">
            <v>I04</v>
          </cell>
          <cell r="C11770" t="str">
            <v>MANO DE OBRA BB (Instalaciones)</v>
          </cell>
          <cell r="F11770" t="str">
            <v>Ins</v>
          </cell>
          <cell r="G11770" t="str">
            <v>hc</v>
          </cell>
          <cell r="H11770">
            <v>34</v>
          </cell>
          <cell r="I11770">
            <v>19460.92380532817</v>
          </cell>
          <cell r="J11770">
            <v>661671</v>
          </cell>
        </row>
        <row r="11772">
          <cell r="A11772" t="str">
            <v>H-7.283</v>
          </cell>
          <cell r="C11772" t="str">
            <v>TUBERIA PVC-P  RDE 41  8" UNION PLATINO (Red de suministro) Incluye accesorios, cama de apoyo en arena y relleno con material seleccionado de la excavación.</v>
          </cell>
          <cell r="G11772" t="str">
            <v>m</v>
          </cell>
          <cell r="J11772">
            <v>106738</v>
          </cell>
        </row>
        <row r="11773">
          <cell r="B11773" t="str">
            <v>M03</v>
          </cell>
          <cell r="C11773" t="str">
            <v>EQUIPO BASICO ( Herramienta menor )</v>
          </cell>
          <cell r="F11773" t="str">
            <v>Ins</v>
          </cell>
          <cell r="G11773" t="str">
            <v>glb</v>
          </cell>
          <cell r="H11773">
            <v>0.17351868283545302</v>
          </cell>
          <cell r="I11773">
            <v>2535.75</v>
          </cell>
          <cell r="J11773">
            <v>440</v>
          </cell>
        </row>
        <row r="11774">
          <cell r="B11774" t="str">
            <v>I04</v>
          </cell>
          <cell r="C11774" t="str">
            <v>MANO DE OBRA BB (Instalaciones)</v>
          </cell>
          <cell r="F11774" t="str">
            <v>Ins</v>
          </cell>
          <cell r="G11774" t="str">
            <v>hc</v>
          </cell>
          <cell r="H11774">
            <v>0.5</v>
          </cell>
          <cell r="I11774">
            <v>19460.92380532817</v>
          </cell>
          <cell r="J11774">
            <v>9730</v>
          </cell>
        </row>
        <row r="11775">
          <cell r="B11775" t="str">
            <v>S656</v>
          </cell>
          <cell r="C11775" t="str">
            <v>TUBO UNION PLATINO RDE 41 PVC  8" 100  PSI</v>
          </cell>
          <cell r="F11775" t="str">
            <v>Ins</v>
          </cell>
          <cell r="G11775" t="str">
            <v>m</v>
          </cell>
          <cell r="H11775">
            <v>1.01</v>
          </cell>
          <cell r="I11775">
            <v>85722.703500000003</v>
          </cell>
          <cell r="J11775">
            <v>86580</v>
          </cell>
        </row>
        <row r="11776">
          <cell r="B11776" t="str">
            <v>S01</v>
          </cell>
          <cell r="C11776" t="str">
            <v>LUBRICANTE NOVAFORT, NOVALOC Y UNION PLATINO   Tarro 500 grs. REF 11206</v>
          </cell>
          <cell r="F11776" t="str">
            <v>Ins</v>
          </cell>
          <cell r="G11776" t="str">
            <v>und</v>
          </cell>
          <cell r="H11776">
            <v>0.02</v>
          </cell>
          <cell r="I11776">
            <v>23840.25</v>
          </cell>
          <cell r="J11776">
            <v>477</v>
          </cell>
        </row>
        <row r="11777">
          <cell r="B11777" t="str">
            <v>AA06</v>
          </cell>
          <cell r="C11777" t="str">
            <v>RELLENO EN ARENA DE PEÑA</v>
          </cell>
          <cell r="F11777" t="str">
            <v>Ana</v>
          </cell>
          <cell r="G11777" t="str">
            <v>m3</v>
          </cell>
          <cell r="H11777">
            <v>0.1</v>
          </cell>
          <cell r="I11777">
            <v>76556.436869890909</v>
          </cell>
          <cell r="J11777">
            <v>7656</v>
          </cell>
        </row>
        <row r="11778">
          <cell r="B11778" t="str">
            <v>AA26</v>
          </cell>
          <cell r="C11778" t="str">
            <v xml:space="preserve">RELLENO, CONFORMACION Y COMPACTACION MANUAL DE MATERIAL PROVENIENTE DE EXCAVACION. PARA TUBERIAS - Extendido y compactado con pizón. </v>
          </cell>
          <cell r="F11778" t="str">
            <v>Ana</v>
          </cell>
          <cell r="G11778" t="str">
            <v>m3</v>
          </cell>
          <cell r="H11778">
            <v>0.23599999999999999</v>
          </cell>
          <cell r="I11778">
            <v>7861.35</v>
          </cell>
          <cell r="J11778">
            <v>1855</v>
          </cell>
        </row>
        <row r="11780">
          <cell r="A11780" t="str">
            <v>H-7.284</v>
          </cell>
          <cell r="C11780" t="str">
            <v>SUMINISTRO E INSTALACIÓN DE UNA REDUCCIÓN DE 6" X 4"  EN TUBERÍA PVC UNIÓN PLATINO RDE 21 FLUJO A PRESIÓN.</v>
          </cell>
          <cell r="G11780" t="str">
            <v>und</v>
          </cell>
          <cell r="J11780">
            <v>411288</v>
          </cell>
        </row>
        <row r="11781">
          <cell r="B11781" t="str">
            <v>M03</v>
          </cell>
          <cell r="C11781" t="str">
            <v>EQUIPO BASICO ( Herramienta menor )</v>
          </cell>
          <cell r="F11781" t="str">
            <v>Ins</v>
          </cell>
          <cell r="G11781" t="str">
            <v>glb</v>
          </cell>
          <cell r="H11781">
            <v>0.10578537348526781</v>
          </cell>
          <cell r="I11781">
            <v>2535.75</v>
          </cell>
          <cell r="J11781">
            <v>268</v>
          </cell>
        </row>
        <row r="11782">
          <cell r="B11782" t="str">
            <v>I04</v>
          </cell>
          <cell r="C11782" t="str">
            <v>MANO DE OBRA BB (Instalaciones)</v>
          </cell>
          <cell r="F11782" t="str">
            <v>Ins</v>
          </cell>
          <cell r="G11782" t="str">
            <v>hc</v>
          </cell>
          <cell r="H11782">
            <v>0.33</v>
          </cell>
          <cell r="I11782">
            <v>19460.92380532817</v>
          </cell>
          <cell r="J11782">
            <v>6422</v>
          </cell>
        </row>
        <row r="11783">
          <cell r="B11783" t="str">
            <v>S657</v>
          </cell>
          <cell r="C11783" t="str">
            <v>REDUCCION 6" x 4"  PVC  - Unión Platino</v>
          </cell>
          <cell r="F11783" t="str">
            <v>Ins</v>
          </cell>
          <cell r="G11783" t="str">
            <v>und</v>
          </cell>
          <cell r="H11783">
            <v>1</v>
          </cell>
          <cell r="I11783">
            <v>404193.3</v>
          </cell>
          <cell r="J11783">
            <v>404193</v>
          </cell>
        </row>
        <row r="11784">
          <cell r="B11784" t="str">
            <v>S394</v>
          </cell>
          <cell r="C11784" t="str">
            <v>LUBRICANTE PVC Tarro 500gr</v>
          </cell>
          <cell r="F11784" t="str">
            <v>Ins</v>
          </cell>
          <cell r="G11784" t="str">
            <v>gr</v>
          </cell>
          <cell r="H11784">
            <v>1.7000000000000001E-2</v>
          </cell>
          <cell r="I11784">
            <v>23840.25</v>
          </cell>
          <cell r="J11784">
            <v>405</v>
          </cell>
        </row>
        <row r="11786">
          <cell r="A11786" t="str">
            <v>H-7.285</v>
          </cell>
          <cell r="C11786" t="str">
            <v>SUMINISTRO E INSTALACIÓN DE UNA TEE REDUCIDA DE 8" X 6" EN TUBERIA PVC UNIÓN PLATINO RDE 21 FLUJO A PRESIÓN</v>
          </cell>
          <cell r="G11786" t="str">
            <v>und</v>
          </cell>
          <cell r="J11786">
            <v>1309108</v>
          </cell>
        </row>
        <row r="11787">
          <cell r="B11787" t="str">
            <v>M03</v>
          </cell>
          <cell r="C11787" t="str">
            <v>EQUIPO BASICO ( Herramienta menor )</v>
          </cell>
          <cell r="F11787" t="str">
            <v>Ins</v>
          </cell>
          <cell r="G11787" t="str">
            <v>glb</v>
          </cell>
          <cell r="H11787">
            <v>0.11655042811870962</v>
          </cell>
          <cell r="I11787">
            <v>2535.75</v>
          </cell>
          <cell r="J11787">
            <v>296</v>
          </cell>
        </row>
        <row r="11788">
          <cell r="B11788" t="str">
            <v>I04</v>
          </cell>
          <cell r="C11788" t="str">
            <v>MANO DE OBRA BB (Instalaciones)</v>
          </cell>
          <cell r="F11788" t="str">
            <v>Ins</v>
          </cell>
          <cell r="G11788" t="str">
            <v>hc</v>
          </cell>
          <cell r="H11788">
            <v>0.33</v>
          </cell>
          <cell r="I11788">
            <v>19460.92380532817</v>
          </cell>
          <cell r="J11788">
            <v>6422</v>
          </cell>
        </row>
        <row r="11789">
          <cell r="B11789" t="str">
            <v>S658</v>
          </cell>
          <cell r="C11789" t="str">
            <v>TEE RDE 21 PVC 8" X 6" - Unión Platino</v>
          </cell>
          <cell r="F11789" t="str">
            <v>Ins</v>
          </cell>
          <cell r="G11789" t="str">
            <v>und</v>
          </cell>
          <cell r="H11789">
            <v>1</v>
          </cell>
          <cell r="I11789">
            <v>1301937</v>
          </cell>
          <cell r="J11789">
            <v>1301937</v>
          </cell>
        </row>
        <row r="11790">
          <cell r="B11790" t="str">
            <v>S394</v>
          </cell>
          <cell r="C11790" t="str">
            <v>LUBRICANTE PVC Tarro 500gr</v>
          </cell>
          <cell r="F11790" t="str">
            <v>Ins</v>
          </cell>
          <cell r="G11790" t="str">
            <v>gr</v>
          </cell>
          <cell r="H11790">
            <v>1.9E-2</v>
          </cell>
          <cell r="I11790">
            <v>23840.25</v>
          </cell>
          <cell r="J11790">
            <v>453</v>
          </cell>
        </row>
        <row r="11792">
          <cell r="A11792" t="str">
            <v>H-7.286</v>
          </cell>
          <cell r="C11792" t="str">
            <v>SUMINISTRO E INSTALACIÓN DE TEE 6" - UNION PLATINO PVC RDE 21 FLUJO A PRESION</v>
          </cell>
          <cell r="G11792" t="str">
            <v>und</v>
          </cell>
          <cell r="J11792">
            <v>698166</v>
          </cell>
        </row>
        <row r="11793">
          <cell r="B11793" t="str">
            <v>M03</v>
          </cell>
          <cell r="C11793" t="str">
            <v>EQUIPO BASICO ( Herramienta menor )</v>
          </cell>
          <cell r="F11793" t="str">
            <v>Ins</v>
          </cell>
          <cell r="G11793" t="str">
            <v>glb</v>
          </cell>
          <cell r="H11793">
            <v>0.2</v>
          </cell>
          <cell r="I11793">
            <v>2535.75</v>
          </cell>
          <cell r="J11793">
            <v>507</v>
          </cell>
        </row>
        <row r="11794">
          <cell r="B11794" t="str">
            <v>I04</v>
          </cell>
          <cell r="C11794" t="str">
            <v>MANO DE OBRA BB (Instalaciones)</v>
          </cell>
          <cell r="F11794" t="str">
            <v>Ins</v>
          </cell>
          <cell r="G11794" t="str">
            <v>hc</v>
          </cell>
          <cell r="H11794">
            <v>0.42</v>
          </cell>
          <cell r="I11794">
            <v>19460.92380532817</v>
          </cell>
          <cell r="J11794">
            <v>8174</v>
          </cell>
        </row>
        <row r="11795">
          <cell r="B11795" t="str">
            <v>S659</v>
          </cell>
          <cell r="C11795" t="str">
            <v>TEE 6" - PVC UNION PLATINO RDE 21 PRESION</v>
          </cell>
          <cell r="F11795" t="str">
            <v>Ins</v>
          </cell>
          <cell r="G11795" t="str">
            <v>und</v>
          </cell>
          <cell r="H11795">
            <v>1</v>
          </cell>
          <cell r="I11795">
            <v>688770.33750000002</v>
          </cell>
          <cell r="J11795">
            <v>688770</v>
          </cell>
        </row>
        <row r="11796">
          <cell r="B11796" t="str">
            <v>S01</v>
          </cell>
          <cell r="C11796" t="str">
            <v>LUBRICANTE NOVAFORT, NOVALOC Y UNION PLATINO   Tarro 500 grs. REF 11206</v>
          </cell>
          <cell r="F11796" t="str">
            <v>Ins</v>
          </cell>
          <cell r="G11796" t="str">
            <v>und</v>
          </cell>
          <cell r="H11796">
            <v>0.03</v>
          </cell>
          <cell r="I11796">
            <v>23840.25</v>
          </cell>
          <cell r="J11796">
            <v>715</v>
          </cell>
        </row>
        <row r="11798">
          <cell r="A11798" t="str">
            <v>H-7.287</v>
          </cell>
          <cell r="C11798" t="str">
            <v>SUMINISTRO E INSTALACIÓN DE UN CODO DE 8" X 22.1/2° GRAN RADIO EN TUBERÍA PVC UNIÓN PLATINO RDE 21 FLUJO A PRESIÓN. (No incluye anclajes).</v>
          </cell>
          <cell r="G11798" t="str">
            <v>und</v>
          </cell>
          <cell r="J11798">
            <v>483529</v>
          </cell>
        </row>
        <row r="11799">
          <cell r="B11799" t="str">
            <v>M03</v>
          </cell>
          <cell r="C11799" t="str">
            <v>EQUIPO BASICO ( Herramienta menor )</v>
          </cell>
          <cell r="F11799" t="str">
            <v>Ins</v>
          </cell>
          <cell r="G11799" t="str">
            <v>glb</v>
          </cell>
          <cell r="H11799">
            <v>7.0523582323511885E-2</v>
          </cell>
          <cell r="I11799">
            <v>2535.75</v>
          </cell>
          <cell r="J11799">
            <v>179</v>
          </cell>
        </row>
        <row r="11800">
          <cell r="B11800" t="str">
            <v>I04</v>
          </cell>
          <cell r="C11800" t="str">
            <v>MANO DE OBRA BB (Instalaciones)</v>
          </cell>
          <cell r="F11800" t="str">
            <v>Ins</v>
          </cell>
          <cell r="G11800" t="str">
            <v>hc</v>
          </cell>
          <cell r="H11800">
            <v>0.22</v>
          </cell>
          <cell r="I11800">
            <v>19460.92380532817</v>
          </cell>
          <cell r="J11800">
            <v>4281</v>
          </cell>
        </row>
        <row r="11801">
          <cell r="B11801" t="str">
            <v>S660</v>
          </cell>
          <cell r="C11801" t="str">
            <v>CODO DE 8" X 22.1/2° GRAN RADIO PVC-P UNIÓN PLATINO RDE 21.</v>
          </cell>
          <cell r="F11801" t="str">
            <v>Ins</v>
          </cell>
          <cell r="G11801" t="str">
            <v>und</v>
          </cell>
          <cell r="H11801">
            <v>1</v>
          </cell>
          <cell r="I11801">
            <v>478759.05</v>
          </cell>
          <cell r="J11801">
            <v>478759</v>
          </cell>
        </row>
        <row r="11802">
          <cell r="B11802" t="str">
            <v>S01</v>
          </cell>
          <cell r="C11802" t="str">
            <v>LUBRICANTE NOVAFORT, NOVALOC Y UNION PLATINO   Tarro 500 grs. REF 11206</v>
          </cell>
          <cell r="F11802" t="str">
            <v>Ins</v>
          </cell>
          <cell r="G11802" t="str">
            <v>und</v>
          </cell>
          <cell r="H11802">
            <v>1.2999999999999999E-2</v>
          </cell>
          <cell r="I11802">
            <v>23840.25</v>
          </cell>
          <cell r="J11802">
            <v>310</v>
          </cell>
        </row>
        <row r="11804">
          <cell r="A11804" t="str">
            <v>H-7.288</v>
          </cell>
          <cell r="C11804" t="str">
            <v>SUMINISTRO E INSTALACIÓN DE UN CODO DE 8" X 11.1/4° GRAN RADIO EN TUBERÍA PVC UNIÓN PLATINO RDE 21 FLUJO A PRESIÓN. (No incluye anclajes).</v>
          </cell>
          <cell r="G11804" t="str">
            <v>und</v>
          </cell>
          <cell r="J11804">
            <v>415874</v>
          </cell>
        </row>
        <row r="11805">
          <cell r="B11805" t="str">
            <v>M03</v>
          </cell>
          <cell r="C11805" t="str">
            <v>EQUIPO BASICO ( Herramienta menor )</v>
          </cell>
          <cell r="F11805" t="str">
            <v>Ins</v>
          </cell>
          <cell r="G11805" t="str">
            <v>glb</v>
          </cell>
          <cell r="H11805">
            <v>7.0523582323511885E-2</v>
          </cell>
          <cell r="I11805">
            <v>2535.75</v>
          </cell>
          <cell r="J11805">
            <v>179</v>
          </cell>
        </row>
        <row r="11806">
          <cell r="B11806" t="str">
            <v>I04</v>
          </cell>
          <cell r="C11806" t="str">
            <v>MANO DE OBRA BB (Instalaciones)</v>
          </cell>
          <cell r="F11806" t="str">
            <v>Ins</v>
          </cell>
          <cell r="G11806" t="str">
            <v>hc</v>
          </cell>
          <cell r="H11806">
            <v>0.22</v>
          </cell>
          <cell r="I11806">
            <v>19460.92380532817</v>
          </cell>
          <cell r="J11806">
            <v>4281</v>
          </cell>
        </row>
        <row r="11807">
          <cell r="B11807" t="str">
            <v>S661</v>
          </cell>
          <cell r="C11807" t="str">
            <v>CODO DE 8" X 11.1/4° GRAN RADIO PVC-P UNIÓN PLATINO RDE 21.</v>
          </cell>
          <cell r="F11807" t="str">
            <v>Ins</v>
          </cell>
          <cell r="G11807" t="str">
            <v>und</v>
          </cell>
          <cell r="H11807">
            <v>1</v>
          </cell>
          <cell r="I11807">
            <v>411104.4</v>
          </cell>
          <cell r="J11807">
            <v>411104</v>
          </cell>
        </row>
        <row r="11808">
          <cell r="B11808" t="str">
            <v>S01</v>
          </cell>
          <cell r="C11808" t="str">
            <v>LUBRICANTE NOVAFORT, NOVALOC Y UNION PLATINO   Tarro 500 grs. REF 11206</v>
          </cell>
          <cell r="F11808" t="str">
            <v>Ins</v>
          </cell>
          <cell r="G11808" t="str">
            <v>und</v>
          </cell>
          <cell r="H11808">
            <v>1.2999999999999999E-2</v>
          </cell>
          <cell r="I11808">
            <v>23840.25</v>
          </cell>
          <cell r="J11808">
            <v>310</v>
          </cell>
        </row>
        <row r="11810">
          <cell r="A11810" t="str">
            <v>H-7.289</v>
          </cell>
          <cell r="C11810" t="str">
            <v>TUBERIA PVC-P  RDE 41  6" UNION PLATINO (Red de suministro) Incluye accesorios, cama de apoyo en arena y relleno con material seleccionado de la excavación.</v>
          </cell>
          <cell r="G11810" t="str">
            <v>m</v>
          </cell>
          <cell r="J11810">
            <v>65737</v>
          </cell>
        </row>
        <row r="11811">
          <cell r="B11811" t="str">
            <v>M03</v>
          </cell>
          <cell r="C11811" t="str">
            <v>EQUIPO BASICO ( Herramienta menor )</v>
          </cell>
          <cell r="F11811" t="str">
            <v>Ins</v>
          </cell>
          <cell r="G11811" t="str">
            <v>glb</v>
          </cell>
          <cell r="H11811">
            <v>0.18</v>
          </cell>
          <cell r="I11811">
            <v>2535.75</v>
          </cell>
          <cell r="J11811">
            <v>456</v>
          </cell>
        </row>
        <row r="11812">
          <cell r="B11812" t="str">
            <v>I04</v>
          </cell>
          <cell r="C11812" t="str">
            <v>MANO DE OBRA BB (Instalaciones)</v>
          </cell>
          <cell r="F11812" t="str">
            <v>Ins</v>
          </cell>
          <cell r="G11812" t="str">
            <v>hc</v>
          </cell>
          <cell r="H11812">
            <v>0.35</v>
          </cell>
          <cell r="I11812">
            <v>19460.92380532817</v>
          </cell>
          <cell r="J11812">
            <v>6811</v>
          </cell>
        </row>
        <row r="11813">
          <cell r="B11813" t="str">
            <v>S662</v>
          </cell>
          <cell r="C11813" t="str">
            <v>TUBO UNION PLATINO RDE 41 PVC  6" 100  PSI</v>
          </cell>
          <cell r="F11813" t="str">
            <v>Ins</v>
          </cell>
          <cell r="G11813" t="str">
            <v>m</v>
          </cell>
          <cell r="H11813">
            <v>1.01</v>
          </cell>
          <cell r="I11813">
            <v>50751.75</v>
          </cell>
          <cell r="J11813">
            <v>51259</v>
          </cell>
        </row>
        <row r="11814">
          <cell r="B11814" t="str">
            <v>S01</v>
          </cell>
          <cell r="C11814" t="str">
            <v>LUBRICANTE NOVAFORT, NOVALOC Y UNION PLATINO   Tarro 500 grs. REF 11206</v>
          </cell>
          <cell r="F11814" t="str">
            <v>Ins</v>
          </cell>
          <cell r="G11814" t="str">
            <v>und</v>
          </cell>
          <cell r="H11814">
            <v>1.4999999999999999E-2</v>
          </cell>
          <cell r="I11814">
            <v>23840.25</v>
          </cell>
          <cell r="J11814">
            <v>358</v>
          </cell>
        </row>
        <row r="11815">
          <cell r="B11815" t="str">
            <v>AA06</v>
          </cell>
          <cell r="C11815" t="str">
            <v>RELLENO EN ARENA DE PEÑA</v>
          </cell>
          <cell r="F11815" t="str">
            <v>Ana</v>
          </cell>
          <cell r="G11815" t="str">
            <v>m3</v>
          </cell>
          <cell r="H11815">
            <v>7.0000000000000007E-2</v>
          </cell>
          <cell r="I11815">
            <v>76556.436869890909</v>
          </cell>
          <cell r="J11815">
            <v>5359</v>
          </cell>
        </row>
        <row r="11816">
          <cell r="B11816" t="str">
            <v>AA26</v>
          </cell>
          <cell r="C11816" t="str">
            <v xml:space="preserve">RELLENO, CONFORMACION Y COMPACTACION MANUAL DE MATERIAL PROVENIENTE DE EXCAVACION. PARA TUBERIAS - Extendido y compactado con pizón. </v>
          </cell>
          <cell r="F11816" t="str">
            <v>Ana</v>
          </cell>
          <cell r="G11816" t="str">
            <v>m3</v>
          </cell>
          <cell r="H11816">
            <v>0.19</v>
          </cell>
          <cell r="I11816">
            <v>7861.35</v>
          </cell>
          <cell r="J11816">
            <v>1494</v>
          </cell>
        </row>
        <row r="11818">
          <cell r="A11818" t="str">
            <v>H-7.290</v>
          </cell>
          <cell r="C11818" t="str">
            <v>SUMINISTRO E INSTALACIÓN DE UN CODO DE 3" X 22.1/2° GRAN RADIO EN TUBERÍA PVC UNIÓN PLATINO RDE 21 FLUJO A PRESIÓN. (No incluye anclajes).</v>
          </cell>
          <cell r="G11818" t="str">
            <v>und</v>
          </cell>
          <cell r="J11818">
            <v>54999</v>
          </cell>
        </row>
        <row r="11819">
          <cell r="B11819" t="str">
            <v>M03</v>
          </cell>
          <cell r="C11819" t="str">
            <v>EQUIPO BASICO ( Herramienta menor )</v>
          </cell>
          <cell r="F11819" t="str">
            <v>Ins</v>
          </cell>
          <cell r="G11819" t="str">
            <v>glb</v>
          </cell>
          <cell r="H11819">
            <v>7.0523582323511885E-2</v>
          </cell>
          <cell r="I11819">
            <v>2535.75</v>
          </cell>
          <cell r="J11819">
            <v>179</v>
          </cell>
        </row>
        <row r="11820">
          <cell r="B11820" t="str">
            <v>I04</v>
          </cell>
          <cell r="C11820" t="str">
            <v>MANO DE OBRA BB (Instalaciones)</v>
          </cell>
          <cell r="F11820" t="str">
            <v>Ins</v>
          </cell>
          <cell r="G11820" t="str">
            <v>hc</v>
          </cell>
          <cell r="H11820">
            <v>0.22</v>
          </cell>
          <cell r="I11820">
            <v>19460.92380532817</v>
          </cell>
          <cell r="J11820">
            <v>4281</v>
          </cell>
        </row>
        <row r="11821">
          <cell r="B11821" t="str">
            <v>S663</v>
          </cell>
          <cell r="C11821" t="str">
            <v>CODO DE 3" X 22.1/2° GRAN RADIO PVC-P UNIÓN PLATINO RDE 21.</v>
          </cell>
          <cell r="F11821" t="str">
            <v>Ins</v>
          </cell>
          <cell r="G11821" t="str">
            <v>und</v>
          </cell>
          <cell r="H11821">
            <v>1</v>
          </cell>
          <cell r="I11821">
            <v>50228.85</v>
          </cell>
          <cell r="J11821">
            <v>50229</v>
          </cell>
        </row>
        <row r="11822">
          <cell r="B11822" t="str">
            <v>S01</v>
          </cell>
          <cell r="C11822" t="str">
            <v>LUBRICANTE NOVAFORT, NOVALOC Y UNION PLATINO   Tarro 500 grs. REF 11206</v>
          </cell>
          <cell r="F11822" t="str">
            <v>Ins</v>
          </cell>
          <cell r="G11822" t="str">
            <v>und</v>
          </cell>
          <cell r="H11822">
            <v>1.2999999999999999E-2</v>
          </cell>
          <cell r="I11822">
            <v>23840.25</v>
          </cell>
          <cell r="J11822">
            <v>310</v>
          </cell>
        </row>
        <row r="11824">
          <cell r="A11824" t="str">
            <v>H-7.291</v>
          </cell>
          <cell r="C11824" t="str">
            <v>SUMINISTRO E INSTALACIÓN DE UN CODO DE 3" X 11.1/4° GRAN RADIO EN TUBERÍA PVC UNIÓN PLATINO RDE 21 FLUJO A PRESIÓN. (No incluye anclajes).</v>
          </cell>
          <cell r="G11824" t="str">
            <v>und</v>
          </cell>
          <cell r="J11824">
            <v>50550</v>
          </cell>
        </row>
        <row r="11825">
          <cell r="B11825" t="str">
            <v>M03</v>
          </cell>
          <cell r="C11825" t="str">
            <v>EQUIPO BASICO ( Herramienta menor )</v>
          </cell>
          <cell r="F11825" t="str">
            <v>Ins</v>
          </cell>
          <cell r="G11825" t="str">
            <v>glb</v>
          </cell>
          <cell r="H11825">
            <v>7.0523582323511885E-2</v>
          </cell>
          <cell r="I11825">
            <v>2535.75</v>
          </cell>
          <cell r="J11825">
            <v>179</v>
          </cell>
        </row>
        <row r="11826">
          <cell r="B11826" t="str">
            <v>I04</v>
          </cell>
          <cell r="C11826" t="str">
            <v>MANO DE OBRA BB (Instalaciones)</v>
          </cell>
          <cell r="F11826" t="str">
            <v>Ins</v>
          </cell>
          <cell r="G11826" t="str">
            <v>hc</v>
          </cell>
          <cell r="H11826">
            <v>0.22</v>
          </cell>
          <cell r="I11826">
            <v>19460.92380532817</v>
          </cell>
          <cell r="J11826">
            <v>4281</v>
          </cell>
        </row>
        <row r="11827">
          <cell r="B11827" t="str">
            <v>S664</v>
          </cell>
          <cell r="C11827" t="str">
            <v>CODO DE 3" X 11.1/4° GRAN RADIO PVC-P UNIÓN PLATINO RDE 21.</v>
          </cell>
          <cell r="F11827" t="str">
            <v>Ins</v>
          </cell>
          <cell r="G11827" t="str">
            <v>und</v>
          </cell>
          <cell r="H11827">
            <v>1</v>
          </cell>
          <cell r="I11827">
            <v>45780</v>
          </cell>
          <cell r="J11827">
            <v>45780</v>
          </cell>
        </row>
        <row r="11828">
          <cell r="B11828" t="str">
            <v>S01</v>
          </cell>
          <cell r="C11828" t="str">
            <v>LUBRICANTE NOVAFORT, NOVALOC Y UNION PLATINO   Tarro 500 grs. REF 11206</v>
          </cell>
          <cell r="F11828" t="str">
            <v>Ins</v>
          </cell>
          <cell r="G11828" t="str">
            <v>und</v>
          </cell>
          <cell r="H11828">
            <v>1.2999999999999999E-2</v>
          </cell>
          <cell r="I11828">
            <v>23840.25</v>
          </cell>
          <cell r="J11828">
            <v>310</v>
          </cell>
        </row>
        <row r="11830">
          <cell r="A11830" t="str">
            <v>H-7.292</v>
          </cell>
          <cell r="C11830" t="str">
            <v>MICROASPERSOR  ROTATIVO, CAUDAL NOMINAL DE 200 LITROS POR HORA (Incluye instalación con anclaje y accesorios), con una alta uniformidad, con una amplia área de cubrimiento, con un radio de mojado entre 6.4m y 6.6m y  con un rango de operación entre 20 y 35 P.S.I. ( a todo costo) Incluye: tapón de micro aspersión, obturado (buje), elevador (tubería), conector a red secundaria (tee o acople).</v>
          </cell>
          <cell r="G11830" t="str">
            <v>und</v>
          </cell>
          <cell r="J11830">
            <v>53998</v>
          </cell>
        </row>
        <row r="11831">
          <cell r="B11831" t="str">
            <v>M03</v>
          </cell>
          <cell r="C11831" t="str">
            <v>EQUIPO BASICO ( Herramienta menor )</v>
          </cell>
          <cell r="F11831" t="str">
            <v>Ins</v>
          </cell>
          <cell r="G11831" t="str">
            <v>glb</v>
          </cell>
          <cell r="H11831">
            <v>0.4</v>
          </cell>
          <cell r="I11831">
            <v>2535.75</v>
          </cell>
          <cell r="J11831">
            <v>1014</v>
          </cell>
        </row>
        <row r="11832">
          <cell r="B11832" t="str">
            <v>I04</v>
          </cell>
          <cell r="C11832" t="str">
            <v>MANO DE OBRA BB (Instalaciones)</v>
          </cell>
          <cell r="F11832" t="str">
            <v>Ins</v>
          </cell>
          <cell r="G11832" t="str">
            <v>hc</v>
          </cell>
          <cell r="H11832">
            <v>0.28003488154671258</v>
          </cell>
          <cell r="I11832">
            <v>19460.92380532817</v>
          </cell>
          <cell r="J11832">
            <v>5450</v>
          </cell>
        </row>
        <row r="11833">
          <cell r="B11833" t="str">
            <v>S670</v>
          </cell>
          <cell r="C11833" t="str">
            <v>MICROASPERSOR  ROTATIVO, CAUDAL NOMINAL DE 200 LITROS POR HORA ( a todo costo)</v>
          </cell>
          <cell r="F11833" t="str">
            <v>Ins</v>
          </cell>
          <cell r="G11833" t="str">
            <v>und</v>
          </cell>
          <cell r="H11833">
            <v>1</v>
          </cell>
          <cell r="I11833">
            <v>2704.9977140035039</v>
          </cell>
          <cell r="J11833">
            <v>2705</v>
          </cell>
        </row>
        <row r="11834">
          <cell r="B11834" t="str">
            <v>S671</v>
          </cell>
          <cell r="C11834" t="str">
            <v>ELEVADOR (Tuberia 0.60m) 20 mm (Diametro interno)</v>
          </cell>
          <cell r="F11834" t="str">
            <v>Ins</v>
          </cell>
          <cell r="G11834" t="str">
            <v>und</v>
          </cell>
          <cell r="H11834">
            <v>1</v>
          </cell>
          <cell r="I11834">
            <v>5286.7953323307356</v>
          </cell>
          <cell r="J11834">
            <v>5287</v>
          </cell>
        </row>
        <row r="11835">
          <cell r="B11835" t="str">
            <v>AA122</v>
          </cell>
          <cell r="C11835" t="str">
            <v>ATRAQUE EN CONCRETO 3.000 psi  0.10 x 0.10 x 0.20 m</v>
          </cell>
          <cell r="F11835" t="str">
            <v>Ana</v>
          </cell>
          <cell r="G11835" t="str">
            <v>m2</v>
          </cell>
          <cell r="H11835">
            <v>1</v>
          </cell>
          <cell r="I11835">
            <v>39541.949999999997</v>
          </cell>
          <cell r="J11835">
            <v>39542</v>
          </cell>
        </row>
        <row r="11837">
          <cell r="A11837" t="str">
            <v>H-7.293</v>
          </cell>
          <cell r="C11837" t="str">
            <v>CONEXION A RED HIDRAULICA PVC-P  2". (Incluye collarin y valvula de corte 2")</v>
          </cell>
          <cell r="G11837" t="str">
            <v>und</v>
          </cell>
          <cell r="J11837">
            <v>21469</v>
          </cell>
        </row>
        <row r="11838">
          <cell r="B11838" t="str">
            <v>M03</v>
          </cell>
          <cell r="C11838" t="str">
            <v>EQUIPO BASICO ( Herramienta menor )</v>
          </cell>
          <cell r="F11838" t="str">
            <v>Ins</v>
          </cell>
          <cell r="G11838" t="str">
            <v>glb</v>
          </cell>
          <cell r="H11838">
            <v>0.1</v>
          </cell>
          <cell r="I11838">
            <v>2535.75</v>
          </cell>
          <cell r="J11838">
            <v>254</v>
          </cell>
        </row>
        <row r="11839">
          <cell r="B11839" t="str">
            <v>I04</v>
          </cell>
          <cell r="C11839" t="str">
            <v>MANO DE OBRA BB (Instalaciones)</v>
          </cell>
          <cell r="F11839" t="str">
            <v>Ins</v>
          </cell>
          <cell r="G11839" t="str">
            <v>hc</v>
          </cell>
          <cell r="H11839">
            <v>0.3</v>
          </cell>
          <cell r="I11839">
            <v>19460.92380532817</v>
          </cell>
          <cell r="J11839">
            <v>5838</v>
          </cell>
        </row>
        <row r="11840">
          <cell r="B11840" t="str">
            <v>S156</v>
          </cell>
          <cell r="C11840" t="str">
            <v>COLLAR DERIVACION  2 x 1/2"</v>
          </cell>
          <cell r="F11840" t="str">
            <v>Ins</v>
          </cell>
          <cell r="G11840" t="str">
            <v>und</v>
          </cell>
          <cell r="H11840">
            <v>1</v>
          </cell>
          <cell r="I11840">
            <v>13660.5</v>
          </cell>
          <cell r="J11840">
            <v>13661</v>
          </cell>
        </row>
        <row r="11841">
          <cell r="B11841" t="str">
            <v>S22</v>
          </cell>
          <cell r="C11841" t="str">
            <v>LIMPIADOR REM PVC 760 grms. (1/4)</v>
          </cell>
          <cell r="F11841" t="str">
            <v>Ins</v>
          </cell>
          <cell r="G11841" t="str">
            <v>und</v>
          </cell>
          <cell r="H11841">
            <v>0.01</v>
          </cell>
          <cell r="I11841">
            <v>55831.65</v>
          </cell>
          <cell r="J11841">
            <v>558</v>
          </cell>
        </row>
        <row r="11842">
          <cell r="B11842" t="str">
            <v>S36</v>
          </cell>
          <cell r="C11842" t="str">
            <v>SOLDADURA PVC LIQUIDA 1/4</v>
          </cell>
          <cell r="F11842" t="str">
            <v>Ins</v>
          </cell>
          <cell r="G11842" t="str">
            <v>und</v>
          </cell>
          <cell r="H11842">
            <v>0.01</v>
          </cell>
          <cell r="I11842">
            <v>115790.85</v>
          </cell>
          <cell r="J11842">
            <v>1158</v>
          </cell>
        </row>
        <row r="11844">
          <cell r="A11844" t="str">
            <v>H-7.294</v>
          </cell>
          <cell r="C11844" t="str">
            <v>SUMINISTRO E INSTALACIÓN de filtro tipo Y de 4"</v>
          </cell>
          <cell r="G11844" t="str">
            <v>und</v>
          </cell>
          <cell r="J11844">
            <v>967482</v>
          </cell>
        </row>
        <row r="11845">
          <cell r="B11845" t="str">
            <v>M03</v>
          </cell>
          <cell r="C11845" t="str">
            <v>EQUIPO BASICO ( Herramienta menor )</v>
          </cell>
          <cell r="F11845" t="str">
            <v>Ins</v>
          </cell>
          <cell r="G11845" t="str">
            <v>glb</v>
          </cell>
          <cell r="H11845">
            <v>0.1</v>
          </cell>
          <cell r="I11845">
            <v>2535.75</v>
          </cell>
          <cell r="J11845">
            <v>254</v>
          </cell>
        </row>
        <row r="11846">
          <cell r="B11846" t="str">
            <v>I04</v>
          </cell>
          <cell r="C11846" t="str">
            <v>MANO DE OBRA BB (Instalaciones)</v>
          </cell>
          <cell r="F11846" t="str">
            <v>Ins</v>
          </cell>
          <cell r="G11846" t="str">
            <v>hc</v>
          </cell>
          <cell r="H11846">
            <v>0.5</v>
          </cell>
          <cell r="I11846">
            <v>19460.92380532817</v>
          </cell>
          <cell r="J11846">
            <v>9730</v>
          </cell>
        </row>
        <row r="11847">
          <cell r="B11847" t="str">
            <v>S672</v>
          </cell>
          <cell r="C11847" t="str">
            <v>FILTRO EN Y HOFW DE 4"</v>
          </cell>
          <cell r="F11847" t="str">
            <v>Ins</v>
          </cell>
          <cell r="G11847" t="str">
            <v>und</v>
          </cell>
          <cell r="H11847">
            <v>1</v>
          </cell>
          <cell r="I11847">
            <v>957229.71494527149</v>
          </cell>
          <cell r="J11847">
            <v>957230</v>
          </cell>
        </row>
        <row r="11848">
          <cell r="B11848" t="str">
            <v>S37</v>
          </cell>
          <cell r="C11848" t="str">
            <v>CINTA TEFLON 10 m 1/2"</v>
          </cell>
          <cell r="F11848" t="str">
            <v>Ins</v>
          </cell>
          <cell r="G11848" t="str">
            <v>und</v>
          </cell>
          <cell r="H11848">
            <v>0.255</v>
          </cell>
          <cell r="I11848">
            <v>1050</v>
          </cell>
          <cell r="J11848">
            <v>268</v>
          </cell>
        </row>
        <row r="11850">
          <cell r="A11850" t="str">
            <v>H-7.295</v>
          </cell>
          <cell r="C11850" t="str">
            <v>SUMINISTRO E INSTALACIÓN de filtro tipo Yee en Hierro Dúctil de Ø4" (extremo brida; según norma de fabricación AWWA C-153 / C110; incluye juego de empaques y tornillos).</v>
          </cell>
          <cell r="G11850" t="str">
            <v>und</v>
          </cell>
          <cell r="J11850">
            <v>585737</v>
          </cell>
        </row>
        <row r="11851">
          <cell r="B11851" t="str">
            <v>M03</v>
          </cell>
          <cell r="C11851" t="str">
            <v>EQUIPO BASICO ( Herramienta menor )</v>
          </cell>
          <cell r="F11851" t="str">
            <v>Ins</v>
          </cell>
          <cell r="G11851" t="str">
            <v>glb</v>
          </cell>
          <cell r="H11851">
            <v>0.5</v>
          </cell>
          <cell r="I11851">
            <v>2535.75</v>
          </cell>
          <cell r="J11851">
            <v>1268</v>
          </cell>
        </row>
        <row r="11852">
          <cell r="B11852" t="str">
            <v>I04</v>
          </cell>
          <cell r="C11852" t="str">
            <v>MANO DE OBRA BB (Instalaciones)</v>
          </cell>
          <cell r="F11852" t="str">
            <v>Ins</v>
          </cell>
          <cell r="G11852" t="str">
            <v>hc</v>
          </cell>
          <cell r="H11852">
            <v>0.8</v>
          </cell>
          <cell r="I11852">
            <v>19460.92380532817</v>
          </cell>
          <cell r="J11852">
            <v>15569</v>
          </cell>
        </row>
        <row r="11853">
          <cell r="B11853" t="str">
            <v>S673</v>
          </cell>
          <cell r="C11853" t="str">
            <v>FILTRO EN Yee en Hierro Dúctil de Ø4" (incluye juego de empaques y tornillos)</v>
          </cell>
          <cell r="F11853" t="str">
            <v>Ins</v>
          </cell>
          <cell r="G11853" t="str">
            <v>und</v>
          </cell>
          <cell r="H11853">
            <v>1</v>
          </cell>
          <cell r="I11853">
            <v>568899.71069034596</v>
          </cell>
          <cell r="J11853">
            <v>568900</v>
          </cell>
        </row>
        <row r="11855">
          <cell r="A11855" t="str">
            <v>H-7.296</v>
          </cell>
          <cell r="C11855" t="str">
            <v>SUMINISTRO E INSTALACIÓN DE TUBERÍA COBRE TIPO M  de 1/2" agua fria - red de suministro descolgada. Incluye, instalacion y accesorios .</v>
          </cell>
          <cell r="G11855" t="str">
            <v>m</v>
          </cell>
          <cell r="J11855">
            <v>26176</v>
          </cell>
        </row>
        <row r="11856">
          <cell r="B11856" t="str">
            <v>M03</v>
          </cell>
          <cell r="C11856" t="str">
            <v>EQUIPO BASICO ( Herramienta menor )</v>
          </cell>
          <cell r="F11856" t="str">
            <v>Ins</v>
          </cell>
          <cell r="G11856" t="str">
            <v>glb</v>
          </cell>
          <cell r="H11856">
            <v>0.21390374000000001</v>
          </cell>
          <cell r="I11856">
            <v>2535.75</v>
          </cell>
          <cell r="J11856">
            <v>542</v>
          </cell>
        </row>
        <row r="11857">
          <cell r="B11857" t="str">
            <v>I04</v>
          </cell>
          <cell r="C11857" t="str">
            <v>MANO DE OBRA BB (Instalaciones)</v>
          </cell>
          <cell r="F11857" t="str">
            <v>Ins</v>
          </cell>
          <cell r="G11857" t="str">
            <v>hc</v>
          </cell>
          <cell r="H11857">
            <v>0.69277699999999998</v>
          </cell>
          <cell r="I11857">
            <v>19460.92380532817</v>
          </cell>
          <cell r="J11857">
            <v>13482</v>
          </cell>
        </row>
        <row r="11858">
          <cell r="B11858" t="str">
            <v>S674</v>
          </cell>
          <cell r="C11858" t="str">
            <v>TUBERIA DE COBRE. Tipo "M" de 1/2"x6m. Agua fria-red de suministro.</v>
          </cell>
          <cell r="F11858" t="str">
            <v>Ins</v>
          </cell>
          <cell r="G11858" t="str">
            <v>m</v>
          </cell>
          <cell r="H11858">
            <v>0.13321946986507369</v>
          </cell>
          <cell r="I11858">
            <v>60223.929791387047</v>
          </cell>
          <cell r="J11858">
            <v>8023</v>
          </cell>
        </row>
        <row r="11859">
          <cell r="B11859" t="str">
            <v>S682</v>
          </cell>
          <cell r="C11859" t="str">
            <v>ACCESORIO TUBERIA DE COBRE. Tipo "M" de 1/2".</v>
          </cell>
          <cell r="F11859" t="str">
            <v>Ins</v>
          </cell>
          <cell r="G11859" t="str">
            <v>m</v>
          </cell>
          <cell r="H11859">
            <v>1</v>
          </cell>
          <cell r="I11859">
            <v>1741.4148373413118</v>
          </cell>
          <cell r="J11859">
            <v>1741</v>
          </cell>
        </row>
        <row r="11860">
          <cell r="B11860" t="str">
            <v>S690</v>
          </cell>
          <cell r="C11860" t="str">
            <v>ABRAZADERA PARA TUBERIA DE COBRE. Tipo "M" de 1/2".</v>
          </cell>
          <cell r="F11860" t="str">
            <v>Ins</v>
          </cell>
          <cell r="G11860" t="str">
            <v>m</v>
          </cell>
          <cell r="H11860">
            <v>1</v>
          </cell>
          <cell r="I11860">
            <v>1451.1790311177601</v>
          </cell>
          <cell r="J11860">
            <v>1451</v>
          </cell>
        </row>
        <row r="11861">
          <cell r="B11861" t="str">
            <v>O162</v>
          </cell>
          <cell r="C11861" t="str">
            <v>SOLDADURA DE ESTAÑO DE PLATA 95 5</v>
          </cell>
          <cell r="F11861" t="str">
            <v>Ins</v>
          </cell>
          <cell r="G11861" t="str">
            <v>lb</v>
          </cell>
          <cell r="H11861">
            <v>0.02</v>
          </cell>
          <cell r="I11861">
            <v>43153.064955000009</v>
          </cell>
          <cell r="J11861">
            <v>863</v>
          </cell>
        </row>
        <row r="11862">
          <cell r="B11862" t="str">
            <v>O163</v>
          </cell>
          <cell r="C11862" t="str">
            <v>LIMPIADOR FUNDENTE COBRE</v>
          </cell>
          <cell r="F11862" t="str">
            <v>Ins</v>
          </cell>
          <cell r="G11862" t="str">
            <v>lb</v>
          </cell>
          <cell r="H11862">
            <v>0.04</v>
          </cell>
          <cell r="I11862">
            <v>1840.7950785000003</v>
          </cell>
          <cell r="J11862">
            <v>74</v>
          </cell>
        </row>
        <row r="11864">
          <cell r="A11864" t="str">
            <v>H-7.297</v>
          </cell>
          <cell r="C11864" t="str">
            <v>SUMINISTRO E INSTALACIÓN DE TUBERÍA COBRE TIPO M  de 3/4" agua fria - red de suministro descolgada. Incluye, instalacion y accesorios .</v>
          </cell>
          <cell r="G11864" t="str">
            <v>m</v>
          </cell>
          <cell r="J11864">
            <v>34419</v>
          </cell>
        </row>
        <row r="11865">
          <cell r="B11865" t="str">
            <v>M03</v>
          </cell>
          <cell r="C11865" t="str">
            <v>EQUIPO BASICO ( Herramienta menor )</v>
          </cell>
          <cell r="F11865" t="str">
            <v>Ins</v>
          </cell>
          <cell r="G11865" t="str">
            <v>glb</v>
          </cell>
          <cell r="H11865">
            <v>0.21390374000000001</v>
          </cell>
          <cell r="I11865">
            <v>2535.75</v>
          </cell>
          <cell r="J11865">
            <v>542</v>
          </cell>
        </row>
        <row r="11866">
          <cell r="B11866" t="str">
            <v>I04</v>
          </cell>
          <cell r="C11866" t="str">
            <v>MANO DE OBRA BB (Instalaciones)</v>
          </cell>
          <cell r="F11866" t="str">
            <v>Ins</v>
          </cell>
          <cell r="G11866" t="str">
            <v>hc</v>
          </cell>
          <cell r="H11866">
            <v>0.69277699999999998</v>
          </cell>
          <cell r="I11866">
            <v>19460.92380532817</v>
          </cell>
          <cell r="J11866">
            <v>13482</v>
          </cell>
        </row>
        <row r="11867">
          <cell r="B11867" t="str">
            <v>S675</v>
          </cell>
          <cell r="C11867" t="str">
            <v>TUBERIA DE COBRE. Tipo "M" de 3/4"x6m. Agua fria-red de suministro.</v>
          </cell>
          <cell r="F11867" t="str">
            <v>Ins</v>
          </cell>
          <cell r="G11867" t="str">
            <v>m</v>
          </cell>
          <cell r="H11867">
            <v>0.13321809654441524</v>
          </cell>
          <cell r="I11867">
            <v>96503.405569331022</v>
          </cell>
          <cell r="J11867">
            <v>12856</v>
          </cell>
        </row>
        <row r="11868">
          <cell r="B11868" t="str">
            <v>S683</v>
          </cell>
          <cell r="C11868" t="str">
            <v>ACCESORIO TUBERIA DE COBRE. Tipo "M" de 3/4".</v>
          </cell>
          <cell r="F11868" t="str">
            <v>Ins</v>
          </cell>
          <cell r="G11868" t="str">
            <v>m</v>
          </cell>
          <cell r="H11868">
            <v>1</v>
          </cell>
          <cell r="I11868">
            <v>4861.449754244496</v>
          </cell>
          <cell r="J11868">
            <v>4861</v>
          </cell>
        </row>
        <row r="11869">
          <cell r="B11869" t="str">
            <v>S691</v>
          </cell>
          <cell r="C11869" t="str">
            <v>ABRAZADERA PARA TUBERIA DE COBRE. Tipo "M" de 3/4".</v>
          </cell>
          <cell r="F11869" t="str">
            <v>Ins</v>
          </cell>
          <cell r="G11869" t="str">
            <v>m</v>
          </cell>
          <cell r="H11869">
            <v>1</v>
          </cell>
          <cell r="I11869">
            <v>1741.4148373413118</v>
          </cell>
          <cell r="J11869">
            <v>1741</v>
          </cell>
        </row>
        <row r="11870">
          <cell r="B11870" t="str">
            <v>O162</v>
          </cell>
          <cell r="C11870" t="str">
            <v>SOLDADURA DE ESTAÑO DE PLATA 95 5</v>
          </cell>
          <cell r="F11870" t="str">
            <v>Ins</v>
          </cell>
          <cell r="G11870" t="str">
            <v>lb</v>
          </cell>
          <cell r="H11870">
            <v>0.02</v>
          </cell>
          <cell r="I11870">
            <v>43153.064955000009</v>
          </cell>
          <cell r="J11870">
            <v>863</v>
          </cell>
        </row>
        <row r="11871">
          <cell r="B11871" t="str">
            <v>O163</v>
          </cell>
          <cell r="C11871" t="str">
            <v>LIMPIADOR FUNDENTE COBRE</v>
          </cell>
          <cell r="F11871" t="str">
            <v>Ins</v>
          </cell>
          <cell r="G11871" t="str">
            <v>lb</v>
          </cell>
          <cell r="H11871">
            <v>0.04</v>
          </cell>
          <cell r="I11871">
            <v>1840.7950785000003</v>
          </cell>
          <cell r="J11871">
            <v>74</v>
          </cell>
        </row>
        <row r="11873">
          <cell r="A11873" t="str">
            <v>H-7.298</v>
          </cell>
          <cell r="C11873" t="str">
            <v>SUMINISTRO E INSTALACIÓN DE TUBERÍA COBRE TIPO M  de 1" agua fria - red de suministro descolgada. Incluye, instalacion y accesorios .</v>
          </cell>
          <cell r="G11873" t="str">
            <v>m</v>
          </cell>
          <cell r="J11873">
            <v>47133</v>
          </cell>
        </row>
        <row r="11874">
          <cell r="B11874" t="str">
            <v>M03</v>
          </cell>
          <cell r="C11874" t="str">
            <v>EQUIPO BASICO ( Herramienta menor )</v>
          </cell>
          <cell r="F11874" t="str">
            <v>Ins</v>
          </cell>
          <cell r="G11874" t="str">
            <v>glb</v>
          </cell>
          <cell r="H11874">
            <v>0.21390374000000001</v>
          </cell>
          <cell r="I11874">
            <v>2535.75</v>
          </cell>
          <cell r="J11874">
            <v>542</v>
          </cell>
        </row>
        <row r="11875">
          <cell r="B11875" t="str">
            <v>I04</v>
          </cell>
          <cell r="C11875" t="str">
            <v>MANO DE OBRA BB (Instalaciones)</v>
          </cell>
          <cell r="F11875" t="str">
            <v>Ins</v>
          </cell>
          <cell r="G11875" t="str">
            <v>hc</v>
          </cell>
          <cell r="H11875">
            <v>0.69277699999999998</v>
          </cell>
          <cell r="I11875">
            <v>19460.92380532817</v>
          </cell>
          <cell r="J11875">
            <v>13482</v>
          </cell>
        </row>
        <row r="11876">
          <cell r="B11876" t="str">
            <v>S676</v>
          </cell>
          <cell r="C11876" t="str">
            <v>TUBERIA DE COBRE. Tipo "M" de 1"x6m. Agua fria-red de suministro.</v>
          </cell>
          <cell r="F11876" t="str">
            <v>Ins</v>
          </cell>
          <cell r="G11876" t="str">
            <v>m</v>
          </cell>
          <cell r="H11876">
            <v>0.13322300738710185</v>
          </cell>
          <cell r="I11876">
            <v>166885.58857854243</v>
          </cell>
          <cell r="J11876">
            <v>22233</v>
          </cell>
        </row>
        <row r="11877">
          <cell r="B11877" t="str">
            <v>S684</v>
          </cell>
          <cell r="C11877" t="str">
            <v>ACCESORIO TUBERIA DE COBRE. Tipo "M" de 1".</v>
          </cell>
          <cell r="F11877" t="str">
            <v>Ins</v>
          </cell>
          <cell r="G11877" t="str">
            <v>m</v>
          </cell>
          <cell r="H11877">
            <v>1</v>
          </cell>
          <cell r="I11877">
            <v>7836.366768035904</v>
          </cell>
          <cell r="J11877">
            <v>7836</v>
          </cell>
        </row>
        <row r="11878">
          <cell r="B11878" t="str">
            <v>S692</v>
          </cell>
          <cell r="C11878" t="str">
            <v>ABRAZADERA PARA TUBERIA DE COBRE. Tipo "M" de 1".</v>
          </cell>
          <cell r="F11878" t="str">
            <v>Ins</v>
          </cell>
          <cell r="G11878" t="str">
            <v>m</v>
          </cell>
          <cell r="H11878">
            <v>1</v>
          </cell>
          <cell r="I11878">
            <v>1886.5327404530883</v>
          </cell>
          <cell r="J11878">
            <v>1887</v>
          </cell>
        </row>
        <row r="11879">
          <cell r="B11879" t="str">
            <v>O162</v>
          </cell>
          <cell r="C11879" t="str">
            <v>SOLDADURA DE ESTAÑO DE PLATA 95 5</v>
          </cell>
          <cell r="F11879" t="str">
            <v>Ins</v>
          </cell>
          <cell r="G11879" t="str">
            <v>lb</v>
          </cell>
          <cell r="H11879">
            <v>2.5000000000000001E-2</v>
          </cell>
          <cell r="I11879">
            <v>43153.064955000009</v>
          </cell>
          <cell r="J11879">
            <v>1079</v>
          </cell>
        </row>
        <row r="11880">
          <cell r="B11880" t="str">
            <v>O163</v>
          </cell>
          <cell r="C11880" t="str">
            <v>LIMPIADOR FUNDENTE COBRE</v>
          </cell>
          <cell r="F11880" t="str">
            <v>Ins</v>
          </cell>
          <cell r="G11880" t="str">
            <v>lb</v>
          </cell>
          <cell r="H11880">
            <v>0.04</v>
          </cell>
          <cell r="I11880">
            <v>1840.7950785000003</v>
          </cell>
          <cell r="J11880">
            <v>74</v>
          </cell>
        </row>
        <row r="11882">
          <cell r="A11882" t="str">
            <v>H-7.299</v>
          </cell>
          <cell r="C11882" t="str">
            <v>SUMINISTRO E INSTALACIÓN DE TUBERÍA COBRE TIPO M  de 1 1/4" agua fria - red de suministro descolgada. Incluye, instalacion y accesorios .</v>
          </cell>
          <cell r="G11882" t="str">
            <v>m</v>
          </cell>
          <cell r="J11882">
            <v>59413</v>
          </cell>
        </row>
        <row r="11883">
          <cell r="B11883" t="str">
            <v>M03</v>
          </cell>
          <cell r="C11883" t="str">
            <v>EQUIPO BASICO ( Herramienta menor )</v>
          </cell>
          <cell r="F11883" t="str">
            <v>Ins</v>
          </cell>
          <cell r="G11883" t="str">
            <v>glb</v>
          </cell>
          <cell r="H11883">
            <v>0.21390374000000001</v>
          </cell>
          <cell r="I11883">
            <v>2535.75</v>
          </cell>
          <cell r="J11883">
            <v>542</v>
          </cell>
        </row>
        <row r="11884">
          <cell r="B11884" t="str">
            <v>I04</v>
          </cell>
          <cell r="C11884" t="str">
            <v>MANO DE OBRA BB (Instalaciones)</v>
          </cell>
          <cell r="F11884" t="str">
            <v>Ins</v>
          </cell>
          <cell r="G11884" t="str">
            <v>hc</v>
          </cell>
          <cell r="H11884">
            <v>0.69277699999999998</v>
          </cell>
          <cell r="I11884">
            <v>19460.92380532817</v>
          </cell>
          <cell r="J11884">
            <v>13482</v>
          </cell>
        </row>
        <row r="11885">
          <cell r="B11885" t="str">
            <v>S677</v>
          </cell>
          <cell r="C11885" t="str">
            <v>TUBERIA DE COBRE. Tipo "M" de 1 1/4"x6m. Agua fria-red de suministro.</v>
          </cell>
          <cell r="F11885" t="str">
            <v>Ins</v>
          </cell>
          <cell r="G11885" t="str">
            <v>m</v>
          </cell>
          <cell r="H11885">
            <v>0.13322500476348514</v>
          </cell>
          <cell r="I11885">
            <v>230737.46594772383</v>
          </cell>
          <cell r="J11885">
            <v>30740</v>
          </cell>
        </row>
        <row r="11886">
          <cell r="B11886" t="str">
            <v>S685</v>
          </cell>
          <cell r="C11886" t="str">
            <v>ACCESORIO TUBERIA DE COBRE. Tipo "M" de 1 1/4".</v>
          </cell>
          <cell r="F11886" t="str">
            <v>Ins</v>
          </cell>
          <cell r="G11886" t="str">
            <v>m</v>
          </cell>
          <cell r="H11886">
            <v>1</v>
          </cell>
          <cell r="I11886">
            <v>11319.19644271853</v>
          </cell>
          <cell r="J11886">
            <v>11319</v>
          </cell>
        </row>
        <row r="11887">
          <cell r="B11887" t="str">
            <v>S693</v>
          </cell>
          <cell r="C11887" t="str">
            <v>ABRAZADERA PARA TUBERIA DE COBRE. Tipo "M" de 1 1/4".</v>
          </cell>
          <cell r="F11887" t="str">
            <v>Ins</v>
          </cell>
          <cell r="G11887" t="str">
            <v>m</v>
          </cell>
          <cell r="H11887">
            <v>1</v>
          </cell>
          <cell r="I11887">
            <v>2176.7685466766397</v>
          </cell>
          <cell r="J11887">
            <v>2177</v>
          </cell>
        </row>
        <row r="11888">
          <cell r="B11888" t="str">
            <v>O162</v>
          </cell>
          <cell r="C11888" t="str">
            <v>SOLDADURA DE ESTAÑO DE PLATA 95 5</v>
          </cell>
          <cell r="F11888" t="str">
            <v>Ins</v>
          </cell>
          <cell r="G11888" t="str">
            <v>lb</v>
          </cell>
          <cell r="H11888">
            <v>2.5000000000000001E-2</v>
          </cell>
          <cell r="I11888">
            <v>43153.064955000009</v>
          </cell>
          <cell r="J11888">
            <v>1079</v>
          </cell>
        </row>
        <row r="11889">
          <cell r="B11889" t="str">
            <v>O163</v>
          </cell>
          <cell r="C11889" t="str">
            <v>LIMPIADOR FUNDENTE COBRE</v>
          </cell>
          <cell r="F11889" t="str">
            <v>Ins</v>
          </cell>
          <cell r="G11889" t="str">
            <v>lb</v>
          </cell>
          <cell r="H11889">
            <v>0.04</v>
          </cell>
          <cell r="I11889">
            <v>1840.7950785000003</v>
          </cell>
          <cell r="J11889">
            <v>74</v>
          </cell>
        </row>
        <row r="11891">
          <cell r="A11891" t="str">
            <v>H-7.300</v>
          </cell>
          <cell r="C11891" t="str">
            <v>SUMINISTRO E INSTALACIÓN DE TUBERÍA COBRE TIPO M  de 1 1/2" agua fria - red de suministro descolgada. Incluye, instalacion y accesorios .</v>
          </cell>
          <cell r="G11891" t="str">
            <v>m</v>
          </cell>
          <cell r="J11891">
            <v>60136</v>
          </cell>
        </row>
        <row r="11892">
          <cell r="B11892" t="str">
            <v>M03</v>
          </cell>
          <cell r="C11892" t="str">
            <v>EQUIPO BASICO ( Herramienta menor )</v>
          </cell>
          <cell r="F11892" t="str">
            <v>Ins</v>
          </cell>
          <cell r="G11892" t="str">
            <v>glb</v>
          </cell>
          <cell r="H11892">
            <v>0.21390374000000001</v>
          </cell>
          <cell r="I11892">
            <v>2535.75</v>
          </cell>
          <cell r="J11892">
            <v>542</v>
          </cell>
        </row>
        <row r="11893">
          <cell r="B11893" t="str">
            <v>I04</v>
          </cell>
          <cell r="C11893" t="str">
            <v>MANO DE OBRA BB (Instalaciones)</v>
          </cell>
          <cell r="F11893" t="str">
            <v>Ins</v>
          </cell>
          <cell r="G11893" t="str">
            <v>hc</v>
          </cell>
          <cell r="H11893">
            <v>0.69277699999999998</v>
          </cell>
          <cell r="I11893">
            <v>19460.92380532817</v>
          </cell>
          <cell r="J11893">
            <v>13482</v>
          </cell>
        </row>
        <row r="11894">
          <cell r="B11894" t="str">
            <v>S678</v>
          </cell>
          <cell r="C11894" t="str">
            <v>TUBERIA DE COBRE. Tipo "M" de 1 1/2"x6m. Agua fria-red de suministro.</v>
          </cell>
          <cell r="F11894" t="str">
            <v>Ins</v>
          </cell>
          <cell r="G11894" t="str">
            <v>m</v>
          </cell>
          <cell r="H11894">
            <v>0.13322300216292654</v>
          </cell>
          <cell r="I11894">
            <v>166450.23486920705</v>
          </cell>
          <cell r="J11894">
            <v>22175</v>
          </cell>
        </row>
        <row r="11895">
          <cell r="B11895" t="str">
            <v>S686</v>
          </cell>
          <cell r="C11895" t="str">
            <v>ACCESORIO TUBERIA DE COBRE. Tipo "M" de 1 1/2".</v>
          </cell>
          <cell r="F11895" t="str">
            <v>Ins</v>
          </cell>
          <cell r="G11895" t="str">
            <v>m</v>
          </cell>
          <cell r="H11895">
            <v>1</v>
          </cell>
          <cell r="I11895">
            <v>20461.624338760423</v>
          </cell>
          <cell r="J11895">
            <v>20462</v>
          </cell>
        </row>
        <row r="11896">
          <cell r="B11896" t="str">
            <v>S694</v>
          </cell>
          <cell r="C11896" t="str">
            <v>ABRAZADERA PARA TUBERIA DE COBRE. Tipo "M" de 1 1/2".</v>
          </cell>
          <cell r="F11896" t="str">
            <v>Ins</v>
          </cell>
          <cell r="G11896" t="str">
            <v>m</v>
          </cell>
          <cell r="H11896">
            <v>1</v>
          </cell>
          <cell r="I11896">
            <v>2321.886449788416</v>
          </cell>
          <cell r="J11896">
            <v>2322</v>
          </cell>
        </row>
        <row r="11897">
          <cell r="B11897" t="str">
            <v>O162</v>
          </cell>
          <cell r="C11897" t="str">
            <v>SOLDADURA DE ESTAÑO DE PLATA 95 5</v>
          </cell>
          <cell r="F11897" t="str">
            <v>Ins</v>
          </cell>
          <cell r="G11897" t="str">
            <v>lb</v>
          </cell>
          <cell r="H11897">
            <v>2.5000000000000001E-2</v>
          </cell>
          <cell r="I11897">
            <v>43153.064955000009</v>
          </cell>
          <cell r="J11897">
            <v>1079</v>
          </cell>
        </row>
        <row r="11898">
          <cell r="B11898" t="str">
            <v>O163</v>
          </cell>
          <cell r="C11898" t="str">
            <v>LIMPIADOR FUNDENTE COBRE</v>
          </cell>
          <cell r="F11898" t="str">
            <v>Ins</v>
          </cell>
          <cell r="G11898" t="str">
            <v>lb</v>
          </cell>
          <cell r="H11898">
            <v>0.04</v>
          </cell>
          <cell r="I11898">
            <v>1840.7950785000003</v>
          </cell>
          <cell r="J11898">
            <v>74</v>
          </cell>
        </row>
        <row r="11900">
          <cell r="A11900" t="str">
            <v>H-7.301</v>
          </cell>
          <cell r="C11900" t="str">
            <v>SUMINISTRO E INSTALACIÓN DE TUBERÍA COBRE TIPO M  de 2" agua fria - red de suministro descolgada. Incluye, instalacion y accesorios .</v>
          </cell>
          <cell r="G11900" t="str">
            <v>m</v>
          </cell>
          <cell r="J11900">
            <v>110203</v>
          </cell>
        </row>
        <row r="11901">
          <cell r="B11901" t="str">
            <v>M03</v>
          </cell>
          <cell r="C11901" t="str">
            <v>EQUIPO BASICO ( Herramienta menor )</v>
          </cell>
          <cell r="F11901" t="str">
            <v>Ins</v>
          </cell>
          <cell r="G11901" t="str">
            <v>glb</v>
          </cell>
          <cell r="H11901">
            <v>0.21390374000000001</v>
          </cell>
          <cell r="I11901">
            <v>2535.75</v>
          </cell>
          <cell r="J11901">
            <v>542</v>
          </cell>
        </row>
        <row r="11902">
          <cell r="B11902" t="str">
            <v>I04</v>
          </cell>
          <cell r="C11902" t="str">
            <v>MANO DE OBRA BB (Instalaciones)</v>
          </cell>
          <cell r="F11902" t="str">
            <v>Ins</v>
          </cell>
          <cell r="G11902" t="str">
            <v>hc</v>
          </cell>
          <cell r="H11902">
            <v>0.69277699999999998</v>
          </cell>
          <cell r="I11902">
            <v>19460.92380532817</v>
          </cell>
          <cell r="J11902">
            <v>13482</v>
          </cell>
        </row>
        <row r="11903">
          <cell r="B11903" t="str">
            <v>S679</v>
          </cell>
          <cell r="C11903" t="str">
            <v>TUBERIA DE COBRE. Tipo "M" de 2"x6m. Agua fria-red de suministro.</v>
          </cell>
          <cell r="F11903" t="str">
            <v>Ins</v>
          </cell>
          <cell r="G11903" t="str">
            <v>m</v>
          </cell>
          <cell r="H11903">
            <v>0.13322351321618597</v>
          </cell>
          <cell r="I11903">
            <v>446963.14158426999</v>
          </cell>
          <cell r="J11903">
            <v>59546</v>
          </cell>
        </row>
        <row r="11904">
          <cell r="B11904" t="str">
            <v>S687</v>
          </cell>
          <cell r="C11904" t="str">
            <v>ACCESORIO TUBERIA DE COBRE. Tipo "M" de 2".</v>
          </cell>
          <cell r="F11904" t="str">
            <v>Ins</v>
          </cell>
          <cell r="G11904" t="str">
            <v>m</v>
          </cell>
          <cell r="H11904">
            <v>1</v>
          </cell>
          <cell r="I11904">
            <v>32796.646103261381</v>
          </cell>
          <cell r="J11904">
            <v>32797</v>
          </cell>
        </row>
        <row r="11905">
          <cell r="B11905" t="str">
            <v>S695</v>
          </cell>
          <cell r="C11905" t="str">
            <v>ABRAZADERA PARA TUBERIA DE COBRE. Tipo "M" de 2".</v>
          </cell>
          <cell r="F11905" t="str">
            <v>Ins</v>
          </cell>
          <cell r="G11905" t="str">
            <v>m</v>
          </cell>
          <cell r="H11905">
            <v>1</v>
          </cell>
          <cell r="I11905">
            <v>2467.0043529001919</v>
          </cell>
          <cell r="J11905">
            <v>2467</v>
          </cell>
        </row>
        <row r="11906">
          <cell r="B11906" t="str">
            <v>O162</v>
          </cell>
          <cell r="C11906" t="str">
            <v>SOLDADURA DE ESTAÑO DE PLATA 95 5</v>
          </cell>
          <cell r="F11906" t="str">
            <v>Ins</v>
          </cell>
          <cell r="G11906" t="str">
            <v>lb</v>
          </cell>
          <cell r="H11906">
            <v>0.03</v>
          </cell>
          <cell r="I11906">
            <v>43153.064955000009</v>
          </cell>
          <cell r="J11906">
            <v>1295</v>
          </cell>
        </row>
        <row r="11907">
          <cell r="B11907" t="str">
            <v>O163</v>
          </cell>
          <cell r="C11907" t="str">
            <v>LIMPIADOR FUNDENTE COBRE</v>
          </cell>
          <cell r="F11907" t="str">
            <v>Ins</v>
          </cell>
          <cell r="G11907" t="str">
            <v>lb</v>
          </cell>
          <cell r="H11907">
            <v>0.04</v>
          </cell>
          <cell r="I11907">
            <v>1840.7950785000003</v>
          </cell>
          <cell r="J11907">
            <v>74</v>
          </cell>
        </row>
        <row r="11909">
          <cell r="A11909" t="str">
            <v>H-7.302</v>
          </cell>
          <cell r="C11909" t="str">
            <v>SUMINISTRO E INSTALACIÓN DE TUBERÍA COBRE TIPO M  de 2 1/2" agua fria - red de suministro descolgada. Incluye, instalacion y accesorios .</v>
          </cell>
          <cell r="G11909" t="str">
            <v>m</v>
          </cell>
          <cell r="J11909">
            <v>197293</v>
          </cell>
        </row>
        <row r="11910">
          <cell r="B11910" t="str">
            <v>M03</v>
          </cell>
          <cell r="C11910" t="str">
            <v>EQUIPO BASICO ( Herramienta menor )</v>
          </cell>
          <cell r="F11910" t="str">
            <v>Ins</v>
          </cell>
          <cell r="G11910" t="str">
            <v>glb</v>
          </cell>
          <cell r="H11910">
            <v>0.21390374000000001</v>
          </cell>
          <cell r="I11910">
            <v>2535.75</v>
          </cell>
          <cell r="J11910">
            <v>542</v>
          </cell>
        </row>
        <row r="11911">
          <cell r="B11911" t="str">
            <v>I04</v>
          </cell>
          <cell r="C11911" t="str">
            <v>MANO DE OBRA BB (Instalaciones)</v>
          </cell>
          <cell r="F11911" t="str">
            <v>Ins</v>
          </cell>
          <cell r="G11911" t="str">
            <v>hc</v>
          </cell>
          <cell r="H11911">
            <v>0.69277699999999998</v>
          </cell>
          <cell r="I11911">
            <v>19460.92380532817</v>
          </cell>
          <cell r="J11911">
            <v>13482</v>
          </cell>
        </row>
        <row r="11912">
          <cell r="B11912" t="str">
            <v>S680</v>
          </cell>
          <cell r="C11912" t="str">
            <v>TUBERIA DE COBRE. Tipo "M" de 2 1/2"x6m. Agua fria-red de suministro.</v>
          </cell>
          <cell r="F11912" t="str">
            <v>Ins</v>
          </cell>
          <cell r="G11912" t="str">
            <v>m</v>
          </cell>
          <cell r="H11912">
            <v>0.13322500476348514</v>
          </cell>
          <cell r="I11912">
            <v>713980.08330993785</v>
          </cell>
          <cell r="J11912">
            <v>95120</v>
          </cell>
        </row>
        <row r="11913">
          <cell r="B11913" t="str">
            <v>S688</v>
          </cell>
          <cell r="C11913" t="str">
            <v>ACCESORIO TUBERIA DE COBRE. Tipo "M" de 2 1/2".</v>
          </cell>
          <cell r="F11913" t="str">
            <v>Ins</v>
          </cell>
          <cell r="G11913" t="str">
            <v>m</v>
          </cell>
          <cell r="H11913">
            <v>1</v>
          </cell>
          <cell r="I11913">
            <v>84168.383804830068</v>
          </cell>
          <cell r="J11913">
            <v>84168</v>
          </cell>
        </row>
        <row r="11914">
          <cell r="B11914" t="str">
            <v>S696</v>
          </cell>
          <cell r="C11914" t="str">
            <v>ABRAZADERA PARA TUBERIA DE COBRE. Tipo "M" de 2 1/2".</v>
          </cell>
          <cell r="F11914" t="str">
            <v>Ins</v>
          </cell>
          <cell r="G11914" t="str">
            <v>m</v>
          </cell>
          <cell r="H11914">
            <v>1</v>
          </cell>
          <cell r="I11914">
            <v>2612.1222560119681</v>
          </cell>
          <cell r="J11914">
            <v>2612</v>
          </cell>
        </row>
        <row r="11915">
          <cell r="B11915" t="str">
            <v>O162</v>
          </cell>
          <cell r="C11915" t="str">
            <v>SOLDADURA DE ESTAÑO DE PLATA 95 5</v>
          </cell>
          <cell r="F11915" t="str">
            <v>Ins</v>
          </cell>
          <cell r="G11915" t="str">
            <v>lb</v>
          </cell>
          <cell r="H11915">
            <v>0.03</v>
          </cell>
          <cell r="I11915">
            <v>43153.064955000009</v>
          </cell>
          <cell r="J11915">
            <v>1295</v>
          </cell>
        </row>
        <row r="11916">
          <cell r="B11916" t="str">
            <v>O163</v>
          </cell>
          <cell r="C11916" t="str">
            <v>LIMPIADOR FUNDENTE COBRE</v>
          </cell>
          <cell r="F11916" t="str">
            <v>Ins</v>
          </cell>
          <cell r="G11916" t="str">
            <v>lb</v>
          </cell>
          <cell r="H11916">
            <v>0.04</v>
          </cell>
          <cell r="I11916">
            <v>1840.7950785000003</v>
          </cell>
          <cell r="J11916">
            <v>74</v>
          </cell>
        </row>
        <row r="11918">
          <cell r="A11918" t="str">
            <v>H-7.303</v>
          </cell>
          <cell r="C11918" t="str">
            <v>SUMINISTRO E INSTALACIÓN DE TUBERÍA COBRE TIPO M  de 3" agua fria - red de suministro descolgada. Incluye, instalacion y accesorios .</v>
          </cell>
          <cell r="G11918" t="str">
            <v>m</v>
          </cell>
          <cell r="J11918">
            <v>267535</v>
          </cell>
        </row>
        <row r="11919">
          <cell r="B11919" t="str">
            <v>M03</v>
          </cell>
          <cell r="C11919" t="str">
            <v>EQUIPO BASICO ( Herramienta menor )</v>
          </cell>
          <cell r="F11919" t="str">
            <v>Ins</v>
          </cell>
          <cell r="G11919" t="str">
            <v>glb</v>
          </cell>
          <cell r="H11919">
            <v>0.21390374000000001</v>
          </cell>
          <cell r="I11919">
            <v>2535.75</v>
          </cell>
          <cell r="J11919">
            <v>542</v>
          </cell>
        </row>
        <row r="11920">
          <cell r="B11920" t="str">
            <v>I04</v>
          </cell>
          <cell r="C11920" t="str">
            <v>MANO DE OBRA BB (Instalaciones)</v>
          </cell>
          <cell r="F11920" t="str">
            <v>Ins</v>
          </cell>
          <cell r="G11920" t="str">
            <v>hc</v>
          </cell>
          <cell r="H11920">
            <v>0.69277699999999998</v>
          </cell>
          <cell r="I11920">
            <v>19460.92380532817</v>
          </cell>
          <cell r="J11920">
            <v>13482</v>
          </cell>
        </row>
        <row r="11921">
          <cell r="B11921" t="str">
            <v>S681</v>
          </cell>
          <cell r="C11921" t="str">
            <v>TUBERIA DE COBRE. Tipo "M" de 3"x6m. Agua fria-red de suministro.</v>
          </cell>
          <cell r="F11921" t="str">
            <v>Ins</v>
          </cell>
          <cell r="G11921" t="str">
            <v>m</v>
          </cell>
          <cell r="H11921">
            <v>0.13322435193334711</v>
          </cell>
          <cell r="I11921">
            <v>1021194.6841975676</v>
          </cell>
          <cell r="J11921">
            <v>136048</v>
          </cell>
        </row>
        <row r="11922">
          <cell r="B11922" t="str">
            <v>S689</v>
          </cell>
          <cell r="C11922" t="str">
            <v>ACCESORIO TUBERIA DE COBRE. Tipo "M" de 3".</v>
          </cell>
          <cell r="F11922" t="str">
            <v>Ins</v>
          </cell>
          <cell r="G11922" t="str">
            <v>m</v>
          </cell>
          <cell r="H11922">
            <v>1</v>
          </cell>
          <cell r="I11922">
            <v>113191.96442718526</v>
          </cell>
          <cell r="J11922">
            <v>113192</v>
          </cell>
        </row>
        <row r="11923">
          <cell r="B11923" t="str">
            <v>S697</v>
          </cell>
          <cell r="C11923" t="str">
            <v>ABRAZADERA PARA TUBERIA DE COBRE. Tipo "M" de 3".</v>
          </cell>
          <cell r="F11923" t="str">
            <v>Ins</v>
          </cell>
          <cell r="G11923" t="str">
            <v>m</v>
          </cell>
          <cell r="H11923">
            <v>1</v>
          </cell>
          <cell r="I11923">
            <v>2902.3580622355203</v>
          </cell>
          <cell r="J11923">
            <v>2902</v>
          </cell>
        </row>
        <row r="11924">
          <cell r="B11924" t="str">
            <v>O162</v>
          </cell>
          <cell r="C11924" t="str">
            <v>SOLDADURA DE ESTAÑO DE PLATA 95 5</v>
          </cell>
          <cell r="F11924" t="str">
            <v>Ins</v>
          </cell>
          <cell r="G11924" t="str">
            <v>lb</v>
          </cell>
          <cell r="H11924">
            <v>0.03</v>
          </cell>
          <cell r="I11924">
            <v>43153.064955000009</v>
          </cell>
          <cell r="J11924">
            <v>1295</v>
          </cell>
        </row>
        <row r="11925">
          <cell r="B11925" t="str">
            <v>O163</v>
          </cell>
          <cell r="C11925" t="str">
            <v>LIMPIADOR FUNDENTE COBRE</v>
          </cell>
          <cell r="F11925" t="str">
            <v>Ins</v>
          </cell>
          <cell r="G11925" t="str">
            <v>lb</v>
          </cell>
          <cell r="H11925">
            <v>0.04</v>
          </cell>
          <cell r="I11925">
            <v>1840.7950785000003</v>
          </cell>
          <cell r="J11925">
            <v>74</v>
          </cell>
        </row>
        <row r="11927">
          <cell r="A11927" t="str">
            <v>H-7.304</v>
          </cell>
          <cell r="C11927" t="str">
            <v>SUMINISTRO E INSTALACIÓN DE VÁLVULA ANTICIPADORA GOLPE DE ARIETE Ø=3” EN HIERRO DÚCTIL, PRESIÓN MÁXIMA 230PSI.</v>
          </cell>
          <cell r="G11927" t="str">
            <v>und</v>
          </cell>
          <cell r="J11927">
            <v>6553443</v>
          </cell>
        </row>
        <row r="11928">
          <cell r="B11928" t="str">
            <v>M03</v>
          </cell>
          <cell r="C11928" t="str">
            <v>EQUIPO BASICO ( Herramienta menor )</v>
          </cell>
          <cell r="F11928" t="str">
            <v>Ins</v>
          </cell>
          <cell r="G11928" t="str">
            <v>glb</v>
          </cell>
          <cell r="H11928">
            <v>4.0167839372797634</v>
          </cell>
          <cell r="I11928">
            <v>2535.75</v>
          </cell>
          <cell r="J11928">
            <v>10186</v>
          </cell>
        </row>
        <row r="11929">
          <cell r="B11929" t="str">
            <v>I04</v>
          </cell>
          <cell r="C11929" t="str">
            <v>MANO DE OBRA BB (Instalaciones)</v>
          </cell>
          <cell r="F11929" t="str">
            <v>Ins</v>
          </cell>
          <cell r="G11929" t="str">
            <v>hc</v>
          </cell>
          <cell r="H11929">
            <v>12</v>
          </cell>
          <cell r="I11929">
            <v>19460.92380532817</v>
          </cell>
          <cell r="J11929">
            <v>233531</v>
          </cell>
        </row>
        <row r="11930">
          <cell r="B11930" t="str">
            <v>S704</v>
          </cell>
          <cell r="C11930" t="str">
            <v>VÁLVULA ANTICIPADORA GOLPE DE ARIETE Ø=3” EN HIERRO DÚCTIL, PRESIÓN MÁXIMA 230PSI.</v>
          </cell>
          <cell r="F11930" t="str">
            <v>Ins</v>
          </cell>
          <cell r="G11930" t="str">
            <v>und</v>
          </cell>
          <cell r="H11930">
            <v>1</v>
          </cell>
          <cell r="I11930">
            <v>6309726.4273000201</v>
          </cell>
          <cell r="J11930">
            <v>6309726</v>
          </cell>
        </row>
        <row r="11932">
          <cell r="A11932" t="str">
            <v>H-7.305</v>
          </cell>
          <cell r="C11932" t="str">
            <v>SUMINISTRO E INSTALACIÓN DE FILTRO PARA RED DE ACUEDUCTO TIPO “ Y “ (YEE)  Ø=2”</v>
          </cell>
          <cell r="G11932" t="str">
            <v>und</v>
          </cell>
          <cell r="J11932">
            <v>532528</v>
          </cell>
        </row>
        <row r="11933">
          <cell r="B11933" t="str">
            <v>M03</v>
          </cell>
          <cell r="C11933" t="str">
            <v>EQUIPO BASICO ( Herramienta menor )</v>
          </cell>
          <cell r="F11933" t="str">
            <v>Ins</v>
          </cell>
          <cell r="G11933" t="str">
            <v>glb</v>
          </cell>
          <cell r="H11933">
            <v>2.677863130771613</v>
          </cell>
          <cell r="I11933">
            <v>2535.75</v>
          </cell>
          <cell r="J11933">
            <v>6790</v>
          </cell>
        </row>
        <row r="11934">
          <cell r="B11934" t="str">
            <v>I04</v>
          </cell>
          <cell r="C11934" t="str">
            <v>MANO DE OBRA BB (Instalaciones)</v>
          </cell>
          <cell r="F11934" t="str">
            <v>Ins</v>
          </cell>
          <cell r="G11934" t="str">
            <v>hc</v>
          </cell>
          <cell r="H11934">
            <v>8</v>
          </cell>
          <cell r="I11934">
            <v>19460.92380532817</v>
          </cell>
          <cell r="J11934">
            <v>155687</v>
          </cell>
        </row>
        <row r="11935">
          <cell r="B11935" t="str">
            <v>S705</v>
          </cell>
          <cell r="C11935" t="str">
            <v>FILTRO PARA RED DE ACUEDUCTO TIPO “ Y “ (YEE)  Ø=2”</v>
          </cell>
          <cell r="F11935" t="str">
            <v>Ins</v>
          </cell>
          <cell r="G11935" t="str">
            <v>und</v>
          </cell>
          <cell r="H11935">
            <v>1</v>
          </cell>
          <cell r="I11935">
            <v>370050.65293502872</v>
          </cell>
          <cell r="J11935">
            <v>370051</v>
          </cell>
        </row>
        <row r="11937">
          <cell r="A11937" t="str">
            <v>H-7.306</v>
          </cell>
          <cell r="C11937" t="str">
            <v xml:space="preserve">SUMINISTRO E INSTALACIÓN DE VÁLVULA COMPUERTA ELÁSTICA VÁSTAGO NO ASCENDENTE EXTREMO BRIDA Ø=3” </v>
          </cell>
          <cell r="G11937" t="str">
            <v>und</v>
          </cell>
          <cell r="J11937">
            <v>908357</v>
          </cell>
        </row>
        <row r="11938">
          <cell r="B11938" t="str">
            <v>M03</v>
          </cell>
          <cell r="C11938" t="str">
            <v>EQUIPO BASICO ( Herramienta menor )</v>
          </cell>
          <cell r="F11938" t="str">
            <v>Ins</v>
          </cell>
          <cell r="G11938" t="str">
            <v>glb</v>
          </cell>
          <cell r="H11938">
            <v>4.0167839372797634</v>
          </cell>
          <cell r="I11938">
            <v>2535.75</v>
          </cell>
          <cell r="J11938">
            <v>10186</v>
          </cell>
        </row>
        <row r="11939">
          <cell r="B11939" t="str">
            <v>I04</v>
          </cell>
          <cell r="C11939" t="str">
            <v>MANO DE OBRA BB (Instalaciones)</v>
          </cell>
          <cell r="F11939" t="str">
            <v>Ins</v>
          </cell>
          <cell r="G11939" t="str">
            <v>hc</v>
          </cell>
          <cell r="H11939">
            <v>12</v>
          </cell>
          <cell r="I11939">
            <v>19460.92380532817</v>
          </cell>
          <cell r="J11939">
            <v>233531</v>
          </cell>
        </row>
        <row r="11940">
          <cell r="B11940" t="str">
            <v>S706</v>
          </cell>
          <cell r="C11940" t="str">
            <v xml:space="preserve">VÁLVULA COMPUERTA ELÁSTICA VÁSTAGO NO ASCENDENTE EXTREMO BRIDA Ø=3” </v>
          </cell>
          <cell r="F11940" t="str">
            <v>Ins</v>
          </cell>
          <cell r="G11940" t="str">
            <v>und</v>
          </cell>
          <cell r="H11940">
            <v>1</v>
          </cell>
          <cell r="I11940">
            <v>664639.99625193398</v>
          </cell>
          <cell r="J11940">
            <v>664640</v>
          </cell>
        </row>
        <row r="11942">
          <cell r="A11942" t="str">
            <v>H-7.307</v>
          </cell>
          <cell r="C11942" t="str">
            <v>SUMINISTRO E INSTALACIÓN DE UNION RÁPIDAS POR ELECTRO FUSIÓN EN POLIETILENO ALTA DENSIDAD PEAD 110MM PN10</v>
          </cell>
          <cell r="G11942" t="str">
            <v>und</v>
          </cell>
          <cell r="J11942">
            <v>278575</v>
          </cell>
        </row>
        <row r="11943">
          <cell r="B11943" t="str">
            <v>M03</v>
          </cell>
          <cell r="C11943" t="str">
            <v>EQUIPO BASICO ( Herramienta menor )</v>
          </cell>
          <cell r="F11943" t="str">
            <v>Ins</v>
          </cell>
          <cell r="G11943" t="str">
            <v>glb</v>
          </cell>
          <cell r="H11943">
            <v>2.1757678283310562</v>
          </cell>
          <cell r="I11943">
            <v>2535.75</v>
          </cell>
          <cell r="J11943">
            <v>5517</v>
          </cell>
        </row>
        <row r="11944">
          <cell r="B11944" t="str">
            <v>I04</v>
          </cell>
          <cell r="C11944" t="str">
            <v>MANO DE OBRA BB (Instalaciones)</v>
          </cell>
          <cell r="F11944" t="str">
            <v>Ins</v>
          </cell>
          <cell r="G11944" t="str">
            <v>hc</v>
          </cell>
          <cell r="H11944">
            <v>6.5</v>
          </cell>
          <cell r="I11944">
            <v>19460.92380532817</v>
          </cell>
          <cell r="J11944">
            <v>126496</v>
          </cell>
        </row>
        <row r="11945">
          <cell r="B11945" t="str">
            <v>M21A</v>
          </cell>
          <cell r="C11945" t="str">
            <v>EQUIPO DE ELECTROFUSION</v>
          </cell>
          <cell r="F11945" t="str">
            <v>Ins</v>
          </cell>
          <cell r="G11945" t="str">
            <v>dd</v>
          </cell>
          <cell r="H11945">
            <v>0.04</v>
          </cell>
          <cell r="I11945">
            <v>333613.5576002273</v>
          </cell>
          <cell r="J11945">
            <v>13345</v>
          </cell>
        </row>
        <row r="11946">
          <cell r="B11946" t="str">
            <v>S707</v>
          </cell>
          <cell r="C11946" t="str">
            <v>UNION RÁPIDAS POR ELECTRO FUSIÓN EN POLIETILENO ALTA DENSIDAD PEAD 110MM PN10</v>
          </cell>
          <cell r="F11946" t="str">
            <v>Ins</v>
          </cell>
          <cell r="G11946" t="str">
            <v>und</v>
          </cell>
          <cell r="H11946">
            <v>1</v>
          </cell>
          <cell r="I11946">
            <v>133216.78387757926</v>
          </cell>
          <cell r="J11946">
            <v>133217</v>
          </cell>
        </row>
        <row r="11948">
          <cell r="A11948" t="str">
            <v>H-7.308</v>
          </cell>
          <cell r="C11948" t="str">
            <v>SUMINISTRO E INSTALACIÓN DE UNIÓN BORRACHA Ø=3” EN HIERRO DÚCTIL BRIDA ANSI 150</v>
          </cell>
          <cell r="G11948" t="str">
            <v>und</v>
          </cell>
          <cell r="J11948">
            <v>251891</v>
          </cell>
        </row>
        <row r="11949">
          <cell r="B11949" t="str">
            <v>M03</v>
          </cell>
          <cell r="C11949" t="str">
            <v>EQUIPO BASICO ( Herramienta menor )</v>
          </cell>
          <cell r="F11949" t="str">
            <v>Ins</v>
          </cell>
          <cell r="G11949" t="str">
            <v>glb</v>
          </cell>
          <cell r="H11949">
            <v>1.6736510081351883</v>
          </cell>
          <cell r="I11949">
            <v>2535.75</v>
          </cell>
          <cell r="J11949">
            <v>4244</v>
          </cell>
        </row>
        <row r="11950">
          <cell r="B11950" t="str">
            <v>I04</v>
          </cell>
          <cell r="C11950" t="str">
            <v>MANO DE OBRA BB (Instalaciones)</v>
          </cell>
          <cell r="F11950" t="str">
            <v>Ins</v>
          </cell>
          <cell r="G11950" t="str">
            <v>hc</v>
          </cell>
          <cell r="H11950">
            <v>5</v>
          </cell>
          <cell r="I11950">
            <v>19460.92380532817</v>
          </cell>
          <cell r="J11950">
            <v>97305</v>
          </cell>
        </row>
        <row r="11951">
          <cell r="B11951" t="str">
            <v>S708</v>
          </cell>
          <cell r="C11951" t="str">
            <v>UNIÓN BORRACHA Ø=3” EN HIERRO DÚCTIL BRIDA ANSI 150</v>
          </cell>
          <cell r="F11951" t="str">
            <v>Ins</v>
          </cell>
          <cell r="G11951" t="str">
            <v>und</v>
          </cell>
          <cell r="H11951">
            <v>1</v>
          </cell>
          <cell r="I11951">
            <v>150342.14762379992</v>
          </cell>
          <cell r="J11951">
            <v>150342</v>
          </cell>
        </row>
        <row r="11953">
          <cell r="A11953" t="str">
            <v>H-7.309</v>
          </cell>
          <cell r="C11953" t="str">
            <v>SUMINISTRO E INSTALACIÓN DE CODO RÁPIDO  110MM PE 100 PN10</v>
          </cell>
          <cell r="G11953" t="str">
            <v>und</v>
          </cell>
          <cell r="J11953">
            <v>134703</v>
          </cell>
        </row>
        <row r="11954">
          <cell r="B11954" t="str">
            <v>M03</v>
          </cell>
          <cell r="C11954" t="str">
            <v>EQUIPO BASICO ( Herramienta menor )</v>
          </cell>
          <cell r="F11954" t="str">
            <v>Ins</v>
          </cell>
          <cell r="G11954" t="str">
            <v>glb</v>
          </cell>
          <cell r="H11954">
            <v>0.66946040325407541</v>
          </cell>
          <cell r="I11954">
            <v>2535.75</v>
          </cell>
          <cell r="J11954">
            <v>1698</v>
          </cell>
        </row>
        <row r="11955">
          <cell r="B11955" t="str">
            <v>I04</v>
          </cell>
          <cell r="C11955" t="str">
            <v>MANO DE OBRA BB (Instalaciones)</v>
          </cell>
          <cell r="F11955" t="str">
            <v>Ins</v>
          </cell>
          <cell r="G11955" t="str">
            <v>hc</v>
          </cell>
          <cell r="H11955">
            <v>2</v>
          </cell>
          <cell r="I11955">
            <v>19460.92380532817</v>
          </cell>
          <cell r="J11955">
            <v>38922</v>
          </cell>
        </row>
        <row r="11956">
          <cell r="B11956" t="str">
            <v>S709</v>
          </cell>
          <cell r="C11956" t="str">
            <v>CODO RÁPIDO  110MM PE 100 PN10</v>
          </cell>
          <cell r="F11956" t="str">
            <v>Ins</v>
          </cell>
          <cell r="G11956" t="str">
            <v>und</v>
          </cell>
          <cell r="H11956">
            <v>1</v>
          </cell>
          <cell r="I11956">
            <v>94082.8389454266</v>
          </cell>
          <cell r="J11956">
            <v>94083</v>
          </cell>
        </row>
        <row r="11958">
          <cell r="A11958" t="str">
            <v>H-7.310</v>
          </cell>
          <cell r="C11958" t="str">
            <v>SUMINISTRO E INSTALACIÓN DE CODO 45°X110MM PE 100 PN10</v>
          </cell>
          <cell r="G11958" t="str">
            <v>und</v>
          </cell>
          <cell r="J11958">
            <v>147057</v>
          </cell>
        </row>
        <row r="11959">
          <cell r="B11959" t="str">
            <v>M03</v>
          </cell>
          <cell r="C11959" t="str">
            <v>EQUIPO BASICO ( Herramienta menor )</v>
          </cell>
          <cell r="F11959" t="str">
            <v>Ins</v>
          </cell>
          <cell r="G11959" t="str">
            <v>glb</v>
          </cell>
          <cell r="H11959">
            <v>0.24547455259457737</v>
          </cell>
          <cell r="I11959">
            <v>2535.75</v>
          </cell>
          <cell r="J11959">
            <v>622</v>
          </cell>
        </row>
        <row r="11960">
          <cell r="B11960" t="str">
            <v>I04</v>
          </cell>
          <cell r="C11960" t="str">
            <v>MANO DE OBRA BB (Instalaciones)</v>
          </cell>
          <cell r="F11960" t="str">
            <v>Ins</v>
          </cell>
          <cell r="G11960" t="str">
            <v>hc</v>
          </cell>
          <cell r="H11960">
            <v>0.73333333333333328</v>
          </cell>
          <cell r="I11960">
            <v>19460.92380532817</v>
          </cell>
          <cell r="J11960">
            <v>14271</v>
          </cell>
        </row>
        <row r="11961">
          <cell r="B11961" t="str">
            <v>M21</v>
          </cell>
          <cell r="C11961" t="str">
            <v xml:space="preserve">EQUIPO DE TERMOFUSION </v>
          </cell>
          <cell r="F11961" t="str">
            <v>Ins</v>
          </cell>
          <cell r="G11961" t="str">
            <v>dd</v>
          </cell>
          <cell r="H11961">
            <v>9.166666666666666E-2</v>
          </cell>
          <cell r="I11961">
            <v>333613.5576002273</v>
          </cell>
          <cell r="J11961">
            <v>30581</v>
          </cell>
        </row>
        <row r="11962">
          <cell r="B11962" t="str">
            <v>S710</v>
          </cell>
          <cell r="C11962" t="str">
            <v>CODO 45°X110MM PE 100 PN10</v>
          </cell>
          <cell r="F11962" t="str">
            <v>Ins</v>
          </cell>
          <cell r="G11962" t="str">
            <v>und</v>
          </cell>
          <cell r="H11962">
            <v>1</v>
          </cell>
          <cell r="I11962">
            <v>101582.53217824319</v>
          </cell>
          <cell r="J11962">
            <v>101583</v>
          </cell>
        </row>
        <row r="11964">
          <cell r="A11964" t="str">
            <v>H-7.311</v>
          </cell>
          <cell r="C11964" t="str">
            <v>SUMINISTRO, INSTALACION  Y  PUESTA EN FUNCIONAMIENTO DE SOPLADOR LOBULAR DE DESPLAZAMIENTO POSITIVO MARCA TUTHILL, MODELO 2004-21L2, BILOBULAR.  - motor eléctrico de 3 HP  totalmente cerrado, enfriado por ventilador (TEFC), 230/460 voltios, 60Hz, 3 fases, base metálica  para  soplador, transmisión de potencia por correas y poleas balanceadas dinámicamente y con manzana extraíble en acero, base metálica oscilante para el motor con sistema automático para la  tensión de las correas, silenciador combinado de cámaras y absorción   en la descarga  de 2” de diámetro nominal incorporado en el chasis del equipo, soportes laterales en lámina de acero con orificios para transporte con montacargas, filtro de aire en la succión de 3” de diámetro nominal, guarda poleas, guacal en madera para transporte fuera de la ciudad, aceite sintético como lubricante en el depósito del soplador, válvula de alivio, indicador de obstrucción, manómetro, válvula de cheque, vacuostato, junta flexible, controlador, válvula mariposa, juego de amortiguadores  (Incluye instalación eléctrica con todos los elementos y accesorios para su correcto funcionamiento) A TODO COSTO</v>
          </cell>
          <cell r="G11964" t="str">
            <v>und</v>
          </cell>
          <cell r="J11964" t="e">
            <v>#VALUE!</v>
          </cell>
        </row>
        <row r="11965">
          <cell r="B11965" t="str">
            <v>M03</v>
          </cell>
          <cell r="C11965" t="str">
            <v>EQUIPO BASICO ( Herramienta menor )</v>
          </cell>
          <cell r="F11965" t="str">
            <v>Ins</v>
          </cell>
          <cell r="G11965" t="str">
            <v>glb</v>
          </cell>
          <cell r="H11965">
            <v>1</v>
          </cell>
          <cell r="I11965">
            <v>2535.75</v>
          </cell>
          <cell r="J11965">
            <v>2536</v>
          </cell>
        </row>
        <row r="11966">
          <cell r="B11966" t="str">
            <v>I08</v>
          </cell>
          <cell r="C11966" t="str">
            <v>MANO DE OBRA ELECTRICA (Red Interna)</v>
          </cell>
          <cell r="F11966" t="str">
            <v>Ins</v>
          </cell>
          <cell r="G11966" t="str">
            <v>hc</v>
          </cell>
          <cell r="H11966">
            <v>24</v>
          </cell>
          <cell r="I11966">
            <v>39094.262691749987</v>
          </cell>
          <cell r="J11966">
            <v>938262</v>
          </cell>
        </row>
        <row r="11967">
          <cell r="B11967" t="str">
            <v>S712</v>
          </cell>
          <cell r="C11967" t="str">
            <v>SOPLADOR LOBULAR DE DESPLAZAMIENTO POSITIVO MARCA TUTHILL, MODELO 2004-21L2, BILOBULAR.  - motor eléctrico de 3 HP  totalmente cerrado, enfriado por ventilador (TEFC), 230/460 voltios, 60Hz, 3 fases, base metálica  para  soplador, transmisión de potencia por correas y poleas balanceadas dinámicamente y con manzana extraíble en acero, base metálica oscilante para el motor con sistema automático para la  tensión de las correas, silenciador combinado de cámaras y absorción   en la descarga  de 2” de diámetro nominal incorporado en el chasis del equipo, soportes laterales en lámina de acero con orificios para transporte con montacargas, filtro de aire en la succión de 3” de diámetro nominal, guarda poleas, guacal en madera para transporte fuera de la ciudad, aceite sintético como lubricante en el depósito del soplador</v>
          </cell>
          <cell r="F11967" t="str">
            <v>Ins</v>
          </cell>
          <cell r="G11967" t="str">
            <v>und</v>
          </cell>
          <cell r="H11967">
            <v>1</v>
          </cell>
          <cell r="I11967" t="e">
            <v>#VALUE!</v>
          </cell>
          <cell r="J11967" t="e">
            <v>#VALUE!</v>
          </cell>
        </row>
        <row r="11968">
          <cell r="B11968" t="str">
            <v>S713</v>
          </cell>
          <cell r="C11968" t="str">
            <v>VÁLVULA DE ALIVIO TIPO RESORTE</v>
          </cell>
          <cell r="F11968" t="str">
            <v>Ins</v>
          </cell>
          <cell r="G11968" t="str">
            <v>und</v>
          </cell>
          <cell r="H11968">
            <v>1</v>
          </cell>
          <cell r="I11968">
            <v>1023081.2169380207</v>
          </cell>
          <cell r="J11968">
            <v>1023081</v>
          </cell>
        </row>
        <row r="11969">
          <cell r="B11969" t="str">
            <v>S335</v>
          </cell>
          <cell r="C11969" t="str">
            <v>INDICADOR VISUAL DE FILTRO DE AIRE OBSTRUIDO</v>
          </cell>
          <cell r="F11969" t="str">
            <v>Ins</v>
          </cell>
          <cell r="G11969" t="str">
            <v>und</v>
          </cell>
          <cell r="H11969">
            <v>1</v>
          </cell>
          <cell r="I11969">
            <v>102387.93654051355</v>
          </cell>
          <cell r="J11969">
            <v>102388</v>
          </cell>
        </row>
        <row r="11970">
          <cell r="B11970" t="str">
            <v>S336</v>
          </cell>
          <cell r="C11970" t="str">
            <v xml:space="preserve">MANÓMETRO EN LA DESCARGA CON ESCALA DE 0-15 PSIG Y LLAVE DE PASO </v>
          </cell>
          <cell r="F11970" t="str">
            <v>Ins</v>
          </cell>
          <cell r="G11970" t="str">
            <v>und</v>
          </cell>
          <cell r="H11970">
            <v>1</v>
          </cell>
          <cell r="I11970">
            <v>69504.219695385123</v>
          </cell>
          <cell r="J11970">
            <v>69504</v>
          </cell>
        </row>
        <row r="11971">
          <cell r="B11971" t="str">
            <v>S337</v>
          </cell>
          <cell r="C11971" t="str">
            <v>VACUOS TATO CON INTERRUPTOR incorporado para desactivar la bobina del contactor del motor eléctrico en caso de presentarse una excesiva restricción al flujo en el filtro de aire del soplador</v>
          </cell>
          <cell r="F11971" t="str">
            <v>Ins</v>
          </cell>
          <cell r="G11971" t="str">
            <v>und</v>
          </cell>
          <cell r="H11971">
            <v>1</v>
          </cell>
          <cell r="I11971">
            <v>269795.94957025838</v>
          </cell>
          <cell r="J11971">
            <v>269796</v>
          </cell>
        </row>
        <row r="11972">
          <cell r="B11972" t="str">
            <v>S714</v>
          </cell>
          <cell r="C11972" t="str">
            <v>VÁLVULA CHEQUE de  2” diámetro nominal</v>
          </cell>
          <cell r="F11972" t="str">
            <v>Ins</v>
          </cell>
          <cell r="G11972" t="str">
            <v>und</v>
          </cell>
          <cell r="H11972">
            <v>1</v>
          </cell>
          <cell r="I11972">
            <v>206067.42241872192</v>
          </cell>
          <cell r="J11972">
            <v>206067</v>
          </cell>
        </row>
        <row r="11973">
          <cell r="B11973" t="str">
            <v>S715</v>
          </cell>
          <cell r="C11973" t="str">
            <v>Junta flexible de  2” de diámetro nominal para alta temperatura</v>
          </cell>
          <cell r="F11973" t="str">
            <v>Ins</v>
          </cell>
          <cell r="G11973" t="str">
            <v>und</v>
          </cell>
          <cell r="H11973">
            <v>1</v>
          </cell>
          <cell r="I11973">
            <v>362794.75777944003</v>
          </cell>
          <cell r="J11973">
            <v>362795</v>
          </cell>
        </row>
        <row r="11974">
          <cell r="B11974" t="str">
            <v>S716</v>
          </cell>
          <cell r="C11974" t="str">
            <v xml:space="preserve">Controlador de temperatura con termocupla </v>
          </cell>
          <cell r="F11974" t="str">
            <v>Ins</v>
          </cell>
          <cell r="G11974" t="str">
            <v>und</v>
          </cell>
          <cell r="H11974">
            <v>1</v>
          </cell>
          <cell r="I11974">
            <v>573215.71729151509</v>
          </cell>
          <cell r="J11974">
            <v>573216</v>
          </cell>
        </row>
        <row r="11975">
          <cell r="B11975" t="str">
            <v>S717</v>
          </cell>
          <cell r="C11975" t="str">
            <v>Válvula mariposa de 2” de diámetro nominal con asiento para alta temperatura.</v>
          </cell>
          <cell r="F11975" t="str">
            <v>Ins</v>
          </cell>
          <cell r="G11975" t="str">
            <v>und</v>
          </cell>
          <cell r="H11975">
            <v>1</v>
          </cell>
          <cell r="I11975">
            <v>896828.64123077586</v>
          </cell>
          <cell r="J11975">
            <v>896829</v>
          </cell>
        </row>
        <row r="11976">
          <cell r="B11976" t="str">
            <v>S718</v>
          </cell>
          <cell r="C11976" t="str">
            <v>Juego de cuatro amortiguadores de vibración</v>
          </cell>
          <cell r="F11976" t="str">
            <v>Ins</v>
          </cell>
          <cell r="G11976" t="str">
            <v>und</v>
          </cell>
          <cell r="H11976">
            <v>1</v>
          </cell>
          <cell r="I11976">
            <v>618202.26725616562</v>
          </cell>
          <cell r="J11976">
            <v>618202</v>
          </cell>
        </row>
        <row r="11977">
          <cell r="B11977" t="str">
            <v>S719</v>
          </cell>
          <cell r="C11977" t="str">
            <v xml:space="preserve">Tablero de control compuesto por Cofre Nema 4 (IP54) para uso interior fabricado en coll rolled con acceso frontal por una puerta, calibre 16 cerradura rasante , dimensiones 1000x 800 x 30 mm ( alto, ancho , profundo ),  Dos variadores de velocidad para motor de 3 HP 440 VAC 3Fases. - Como protección de corto circuito, un interruptor para 15 Amp. PLC Zelio de 10 entradas/salidas.
- Pulsador arranque. - Pulsador Parada. - Lámpara. Motor Funcionando. - Transformador de control 480 VAC/120VAC 200 VA. Con Breacker de protección. - Minibreackers de control. </v>
          </cell>
          <cell r="F11977" t="str">
            <v>Ins</v>
          </cell>
          <cell r="G11977" t="str">
            <v>und</v>
          </cell>
          <cell r="H11977">
            <v>1</v>
          </cell>
          <cell r="I11977">
            <v>9940575.75</v>
          </cell>
          <cell r="J11977">
            <v>9940576</v>
          </cell>
        </row>
        <row r="11979">
          <cell r="A11979" t="str">
            <v>H-7.312</v>
          </cell>
          <cell r="C11979" t="str">
            <v>SUMINISTRO, INSTALACION  Y  PUESTA EN FUNCIONAMIENTO DE DOSIFICADOR DE CLORO AUTOMATICO EN LINEA. (Incluye accesorios para su corecta instalación) A TODO COSTO.</v>
          </cell>
          <cell r="G11979" t="str">
            <v>und</v>
          </cell>
          <cell r="J11979">
            <v>470898</v>
          </cell>
        </row>
        <row r="11980">
          <cell r="B11980" t="str">
            <v>M03</v>
          </cell>
          <cell r="C11980" t="str">
            <v>EQUIPO BASICO ( Herramienta menor )</v>
          </cell>
          <cell r="F11980" t="str">
            <v>Ins</v>
          </cell>
          <cell r="G11980" t="str">
            <v>glb</v>
          </cell>
          <cell r="H11980">
            <v>1</v>
          </cell>
          <cell r="I11980">
            <v>2535.75</v>
          </cell>
          <cell r="J11980">
            <v>2536</v>
          </cell>
        </row>
        <row r="11981">
          <cell r="B11981" t="str">
            <v>I04</v>
          </cell>
          <cell r="C11981" t="str">
            <v>MANO DE OBRA BB (Instalaciones)</v>
          </cell>
          <cell r="F11981" t="str">
            <v>Ins</v>
          </cell>
          <cell r="G11981" t="str">
            <v>hc</v>
          </cell>
          <cell r="H11981">
            <v>5</v>
          </cell>
          <cell r="I11981">
            <v>19460.92380532817</v>
          </cell>
          <cell r="J11981">
            <v>97305</v>
          </cell>
        </row>
        <row r="11982">
          <cell r="B11982" t="str">
            <v>S124A</v>
          </cell>
          <cell r="C11982" t="str">
            <v>DOSIFICARDOR CLORO AUTOMATICO 320 RAINBOW</v>
          </cell>
          <cell r="F11982" t="str">
            <v>Ins</v>
          </cell>
          <cell r="G11982" t="str">
            <v>und</v>
          </cell>
          <cell r="H11982">
            <v>1</v>
          </cell>
          <cell r="I11982">
            <v>340933.53337562899</v>
          </cell>
          <cell r="J11982">
            <v>340934</v>
          </cell>
        </row>
        <row r="11983">
          <cell r="B11983" t="str">
            <v>S51</v>
          </cell>
          <cell r="C11983" t="str">
            <v xml:space="preserve">TUBO PRESION RDE 21 PVC  200 psi  -  2"  </v>
          </cell>
          <cell r="F11983" t="str">
            <v>Ins</v>
          </cell>
          <cell r="G11983" t="str">
            <v>m</v>
          </cell>
          <cell r="H11983">
            <v>1.03</v>
          </cell>
          <cell r="I11983">
            <v>20082.125</v>
          </cell>
          <cell r="J11983">
            <v>20685</v>
          </cell>
        </row>
        <row r="11984">
          <cell r="B11984" t="str">
            <v>S92</v>
          </cell>
          <cell r="C11984" t="str">
            <v>ACCESORIOS PVC-P  2" ( Codo , unión y tapón )</v>
          </cell>
          <cell r="F11984" t="str">
            <v>Ins</v>
          </cell>
          <cell r="G11984" t="str">
            <v>und</v>
          </cell>
          <cell r="H11984">
            <v>0.16700000000000001</v>
          </cell>
          <cell r="I11984">
            <v>25348.05</v>
          </cell>
          <cell r="J11984">
            <v>4233</v>
          </cell>
        </row>
        <row r="11985">
          <cell r="B11985" t="str">
            <v>S22</v>
          </cell>
          <cell r="C11985" t="str">
            <v>LIMPIADOR REM PVC 760 grms. (1/4)</v>
          </cell>
          <cell r="F11985" t="str">
            <v>Ins</v>
          </cell>
          <cell r="G11985" t="str">
            <v>und</v>
          </cell>
          <cell r="H11985">
            <v>3.1E-2</v>
          </cell>
          <cell r="I11985">
            <v>55831.65</v>
          </cell>
          <cell r="J11985">
            <v>1731</v>
          </cell>
        </row>
        <row r="11986">
          <cell r="B11986" t="str">
            <v>S36</v>
          </cell>
          <cell r="C11986" t="str">
            <v>SOLDADURA PVC LIQUIDA 1/4</v>
          </cell>
          <cell r="F11986" t="str">
            <v>Ins</v>
          </cell>
          <cell r="G11986" t="str">
            <v>und</v>
          </cell>
          <cell r="H11986">
            <v>0.03</v>
          </cell>
          <cell r="I11986">
            <v>115790.85</v>
          </cell>
          <cell r="J11986">
            <v>3474</v>
          </cell>
        </row>
        <row r="11988">
          <cell r="A11988" t="str">
            <v>H-7.313</v>
          </cell>
          <cell r="C11988" t="str">
            <v>SUMINISTRO E INSTALACIÓN DE EQUIPO EYECTOR MODELO EQ EYECTOR LBV 40M (2) 110V STD ALT O EQUIVALENTE. (Incluye 02  motobombas de 0.5HP, sistema de alarma sonora, 2 flotadores de nivel para las bombas, 1 flotador para la alarma y tablero de control y mando)</v>
          </cell>
          <cell r="G11988" t="str">
            <v>und</v>
          </cell>
          <cell r="J11988">
            <v>3466576</v>
          </cell>
        </row>
        <row r="11989">
          <cell r="B11989" t="str">
            <v>M03</v>
          </cell>
          <cell r="C11989" t="str">
            <v>EQUIPO BASICO ( Herramienta menor )</v>
          </cell>
          <cell r="F11989" t="str">
            <v>Ins</v>
          </cell>
          <cell r="G11989" t="str">
            <v>glb</v>
          </cell>
          <cell r="H11989">
            <v>1</v>
          </cell>
          <cell r="I11989">
            <v>2535.75</v>
          </cell>
          <cell r="J11989">
            <v>2536</v>
          </cell>
        </row>
        <row r="11990">
          <cell r="B11990" t="str">
            <v>I04</v>
          </cell>
          <cell r="C11990" t="str">
            <v>MANO DE OBRA BB (Instalaciones)</v>
          </cell>
          <cell r="F11990" t="str">
            <v>Ins</v>
          </cell>
          <cell r="G11990" t="str">
            <v>hc</v>
          </cell>
          <cell r="H11990">
            <v>5</v>
          </cell>
          <cell r="I11990">
            <v>19460.92380532817</v>
          </cell>
          <cell r="J11990">
            <v>97305</v>
          </cell>
        </row>
        <row r="11991">
          <cell r="B11991" t="str">
            <v>S720</v>
          </cell>
          <cell r="C11991" t="str">
            <v>EQUIPO EYECTOR DE 0,5 HP, MODELO EQ EYECTOR LBV 40M (2) 110V STD ALT O EQUIVALENTE DE DESCARGA 2 PULGADAS. (Incluye 02  motobombas de 0.5HP, sistema de alarma sonora, 2 flotadores de nivel para las bombas, 1 flotador para la alarma y tablero de control y mando)</v>
          </cell>
          <cell r="F11991" t="str">
            <v>Ins</v>
          </cell>
          <cell r="G11991" t="str">
            <v>und</v>
          </cell>
          <cell r="H11991">
            <v>1</v>
          </cell>
          <cell r="I11991">
            <v>3366735.3521932033</v>
          </cell>
          <cell r="J11991">
            <v>3366735</v>
          </cell>
        </row>
        <row r="11993">
          <cell r="A11993" t="str">
            <v>H-7.313A</v>
          </cell>
          <cell r="C11993" t="str">
            <v>SUMINISTRO, INSTALACION Y PUESTA EN FUNCIONAMIENTO DE EQUIPO EYECTOR - Incluye 2 motobomba sumergibles trituradora de 3 HP caudal de 80 gpm / 100% cada una, acople mono bloque, impulsor semiabierto, sello mecánico, decarga Ø=2", motor eléctrico, velocidad 3500 RPM, tablero de control electrico y sus respectivos accesorios: (1 armario metálico, 1 minibreaker, 2 contactores, 2 guarda motor, 2 luces pilote de señalización, 2 selector de 3 posiciones, 1 bornera de conexión, 1 alarma sonora, 1 plano de conexiones, 1 alternación automática para bombas 1 y 2, 3 flotador tipo microswitch., conexión tubería (Cheque, registro, codos y universal 3")  y accesorios para descarga. TODO COSTO.</v>
          </cell>
          <cell r="G11993" t="str">
            <v>und</v>
          </cell>
          <cell r="J11993">
            <v>9778587</v>
          </cell>
        </row>
        <row r="11994">
          <cell r="B11994" t="str">
            <v>L34</v>
          </cell>
          <cell r="C11994" t="str">
            <v>SUMINISTRO, INSTALACION Y PUESTA EN FUNCIONAMIENTO DE EQUIPO EYECTOR - Incluye 2 motobomba sumergibles trituradora de 3 HP caudal de 80 gpm / 100% cada una, acople momo bloque, impulsor semiabierto, sello mecánico, decarga Ø=2", motor eléctrico, velocidad 3500 RPM, tablero de control electrico y sus respectivos accesorios: (1 armario metálico, 1 minibreaker, 2 contactores, 2 guarda motor, 2 luces pilote de señalización, 2 selector de 3 posiciones, 1 bornera de conexión, 1 alarma sonora, 1 plano de conexiones, 1 alternación automática para bombas 1 y 2, 3 flotador tipo microswitch., conexión tubería (Cheque, registro, codos y universal 3")  y accesorios para descarga. TODO COSTO.</v>
          </cell>
          <cell r="F11994" t="str">
            <v>Esp</v>
          </cell>
          <cell r="G11994" t="str">
            <v>und</v>
          </cell>
          <cell r="H11994">
            <v>1</v>
          </cell>
          <cell r="I11994">
            <v>9778587</v>
          </cell>
          <cell r="J11994">
            <v>9778587</v>
          </cell>
        </row>
        <row r="11996">
          <cell r="A11996" t="str">
            <v>H-7.314</v>
          </cell>
          <cell r="C11996" t="str">
            <v>SUMINISTRO E INSTALACIÓN FILTRO COMPUESTO DE GRAVA, ARENA Y  ZEOLITA DE ALTO DESEMPEÑO con filtración nominal de 5um.</v>
          </cell>
          <cell r="G11996" t="str">
            <v>m3</v>
          </cell>
          <cell r="J11996">
            <v>6216847</v>
          </cell>
        </row>
        <row r="11997">
          <cell r="B11997" t="str">
            <v>M03</v>
          </cell>
          <cell r="C11997" t="str">
            <v>EQUIPO BASICO ( Herramienta menor )</v>
          </cell>
          <cell r="F11997" t="str">
            <v>Ins</v>
          </cell>
          <cell r="G11997" t="str">
            <v>glb</v>
          </cell>
          <cell r="H11997">
            <v>1</v>
          </cell>
          <cell r="I11997">
            <v>2535.75</v>
          </cell>
          <cell r="J11997">
            <v>2536</v>
          </cell>
        </row>
        <row r="11998">
          <cell r="B11998" t="str">
            <v>I04</v>
          </cell>
          <cell r="C11998" t="str">
            <v>MANO DE OBRA BB (Instalaciones)</v>
          </cell>
          <cell r="F11998" t="str">
            <v>Ins</v>
          </cell>
          <cell r="G11998" t="str">
            <v>hc</v>
          </cell>
          <cell r="H11998">
            <v>7</v>
          </cell>
          <cell r="I11998">
            <v>19460.92380532817</v>
          </cell>
          <cell r="J11998">
            <v>136226</v>
          </cell>
        </row>
        <row r="11999">
          <cell r="B11999" t="str">
            <v>B06</v>
          </cell>
          <cell r="C11999" t="str">
            <v>ARENA LAVADA DE RIO</v>
          </cell>
          <cell r="F11999" t="str">
            <v>Ins</v>
          </cell>
          <cell r="G11999" t="str">
            <v>m3</v>
          </cell>
          <cell r="H11999">
            <v>0.15</v>
          </cell>
          <cell r="I11999">
            <v>106312.5</v>
          </cell>
          <cell r="J11999">
            <v>15947</v>
          </cell>
        </row>
        <row r="12000">
          <cell r="B12000" t="str">
            <v>S721</v>
          </cell>
          <cell r="C12000" t="str">
            <v>ZEOLITA DE ALTO DESEMPEÑO</v>
          </cell>
          <cell r="F12000" t="str">
            <v>Ins</v>
          </cell>
          <cell r="G12000" t="str">
            <v>und</v>
          </cell>
          <cell r="H12000">
            <v>0.75</v>
          </cell>
          <cell r="I12000">
            <v>8071621.0287179835</v>
          </cell>
          <cell r="J12000">
            <v>6053716</v>
          </cell>
        </row>
        <row r="12001">
          <cell r="B12001" t="str">
            <v>B02</v>
          </cell>
          <cell r="C12001" t="str">
            <v>GRAVILLA COMUN DE RIO</v>
          </cell>
          <cell r="F12001" t="str">
            <v>Ins</v>
          </cell>
          <cell r="G12001" t="str">
            <v>m3</v>
          </cell>
          <cell r="H12001">
            <v>0.1</v>
          </cell>
          <cell r="I12001">
            <v>84216.3</v>
          </cell>
          <cell r="J12001">
            <v>8422</v>
          </cell>
        </row>
        <row r="12003">
          <cell r="A12003" t="str">
            <v>H-7.315</v>
          </cell>
          <cell r="C12003" t="str">
            <v>SUMINISTRO E INSTALACIÓN FILTRO COMPUESTO DE GRAVA, ARENA Y  ANTRACITA .</v>
          </cell>
          <cell r="G12003" t="str">
            <v>m3</v>
          </cell>
          <cell r="J12003">
            <v>583703</v>
          </cell>
        </row>
        <row r="12004">
          <cell r="B12004" t="str">
            <v>M03</v>
          </cell>
          <cell r="C12004" t="str">
            <v>EQUIPO BASICO ( Herramienta menor )</v>
          </cell>
          <cell r="F12004" t="str">
            <v>Ins</v>
          </cell>
          <cell r="G12004" t="str">
            <v>glb</v>
          </cell>
          <cell r="H12004">
            <v>1</v>
          </cell>
          <cell r="I12004">
            <v>2535.75</v>
          </cell>
          <cell r="J12004">
            <v>2536</v>
          </cell>
        </row>
        <row r="12005">
          <cell r="B12005" t="str">
            <v>I04</v>
          </cell>
          <cell r="C12005" t="str">
            <v>MANO DE OBRA BB (Instalaciones)</v>
          </cell>
          <cell r="F12005" t="str">
            <v>Ins</v>
          </cell>
          <cell r="G12005" t="str">
            <v>hc</v>
          </cell>
          <cell r="H12005">
            <v>7</v>
          </cell>
          <cell r="I12005">
            <v>19460.92380532817</v>
          </cell>
          <cell r="J12005">
            <v>136226</v>
          </cell>
        </row>
        <row r="12006">
          <cell r="B12006" t="str">
            <v>B06</v>
          </cell>
          <cell r="C12006" t="str">
            <v>ARENA LAVADA DE RIO</v>
          </cell>
          <cell r="F12006" t="str">
            <v>Ins</v>
          </cell>
          <cell r="G12006" t="str">
            <v>m3</v>
          </cell>
          <cell r="H12006">
            <v>0.2</v>
          </cell>
          <cell r="I12006">
            <v>106312.5</v>
          </cell>
          <cell r="J12006">
            <v>21263</v>
          </cell>
        </row>
        <row r="12007">
          <cell r="B12007" t="str">
            <v>B02</v>
          </cell>
          <cell r="C12007" t="str">
            <v>GRAVILLA COMUN DE RIO</v>
          </cell>
          <cell r="F12007" t="str">
            <v>Ins</v>
          </cell>
          <cell r="G12007" t="str">
            <v>m3</v>
          </cell>
          <cell r="H12007">
            <v>0.15</v>
          </cell>
          <cell r="I12007">
            <v>84216.3</v>
          </cell>
          <cell r="J12007">
            <v>12632</v>
          </cell>
        </row>
        <row r="12008">
          <cell r="B12008" t="str">
            <v>S367</v>
          </cell>
          <cell r="C12008" t="str">
            <v>ANTRACITA</v>
          </cell>
          <cell r="F12008" t="str">
            <v>Ins</v>
          </cell>
          <cell r="G12008" t="str">
            <v>kg</v>
          </cell>
          <cell r="H12008">
            <v>550</v>
          </cell>
          <cell r="I12008">
            <v>747.3572010256463</v>
          </cell>
          <cell r="J12008">
            <v>411046</v>
          </cell>
        </row>
        <row r="12010">
          <cell r="A12010" t="str">
            <v>H-7.316</v>
          </cell>
          <cell r="C12010" t="str">
            <v>MANTENIMIENTO DE PLANTA DE AGUA POTABLE MINIPACK-3, el mantenimiento consiste en reemplazar lechos filtrantes y rehacer recubrimiento. (Incluye transportes, material y técnicos)</v>
          </cell>
          <cell r="G12010" t="str">
            <v>glb</v>
          </cell>
          <cell r="J12010">
            <v>14011384</v>
          </cell>
        </row>
        <row r="12011">
          <cell r="B12011" t="str">
            <v>S722</v>
          </cell>
          <cell r="C12011" t="str">
            <v>MANTENIMIENTO DE PLANTA DE AGUA POTABLE MINIPACK-3, el mantenimiento consiste en reemplazar lechos filtrantes y rehacer recubrimiento. (Incluye transportes, material y técnicos)</v>
          </cell>
          <cell r="F12011" t="str">
            <v>Ins</v>
          </cell>
          <cell r="G12011" t="str">
            <v>glb</v>
          </cell>
          <cell r="H12011">
            <v>1</v>
          </cell>
          <cell r="I12011">
            <v>14011383.748723201</v>
          </cell>
          <cell r="J12011">
            <v>14011384</v>
          </cell>
        </row>
        <row r="12013">
          <cell r="A12013" t="str">
            <v>H-7.317</v>
          </cell>
          <cell r="C12013" t="str">
            <v>SUMINISTRO E INSTALACIÓN DE UN CODO DE 3" X 45° GRAN RADIO EN TUBERÍA PVC UNIÓN PLATINO RDE 21 FLUJO A PRESIÓN.</v>
          </cell>
          <cell r="G12013" t="str">
            <v>und</v>
          </cell>
          <cell r="J12013">
            <v>55699</v>
          </cell>
        </row>
        <row r="12014">
          <cell r="B12014" t="str">
            <v>M03</v>
          </cell>
          <cell r="C12014" t="str">
            <v>EQUIPO BASICO ( Herramienta menor )</v>
          </cell>
          <cell r="F12014" t="str">
            <v>Ins</v>
          </cell>
          <cell r="G12014" t="str">
            <v>glb</v>
          </cell>
          <cell r="H12014">
            <v>7.0523582323511885E-2</v>
          </cell>
          <cell r="I12014">
            <v>2535.75</v>
          </cell>
          <cell r="J12014">
            <v>179</v>
          </cell>
        </row>
        <row r="12015">
          <cell r="B12015" t="str">
            <v>I04</v>
          </cell>
          <cell r="C12015" t="str">
            <v>MANO DE OBRA BB (Instalaciones)</v>
          </cell>
          <cell r="F12015" t="str">
            <v>Ins</v>
          </cell>
          <cell r="G12015" t="str">
            <v>hc</v>
          </cell>
          <cell r="H12015">
            <v>0.22</v>
          </cell>
          <cell r="I12015">
            <v>19460.92380532817</v>
          </cell>
          <cell r="J12015">
            <v>4281</v>
          </cell>
        </row>
        <row r="12016">
          <cell r="B12016" t="str">
            <v>S732</v>
          </cell>
          <cell r="C12016" t="str">
            <v>CODO DE 45º GRAN RADIO RDE 21 PVC 3" 200PSI - Unión Platino</v>
          </cell>
          <cell r="F12016" t="str">
            <v>Ins</v>
          </cell>
          <cell r="G12016" t="str">
            <v>und</v>
          </cell>
          <cell r="H12016">
            <v>1</v>
          </cell>
          <cell r="I12016">
            <v>50929.2</v>
          </cell>
          <cell r="J12016">
            <v>50929</v>
          </cell>
        </row>
        <row r="12017">
          <cell r="B12017" t="str">
            <v>S394</v>
          </cell>
          <cell r="C12017" t="str">
            <v>LUBRICANTE PVC Tarro 500gr</v>
          </cell>
          <cell r="F12017" t="str">
            <v>Ins</v>
          </cell>
          <cell r="G12017" t="str">
            <v>gr</v>
          </cell>
          <cell r="H12017">
            <v>1.2999999999999999E-2</v>
          </cell>
          <cell r="I12017">
            <v>23840.25</v>
          </cell>
          <cell r="J12017">
            <v>310</v>
          </cell>
        </row>
        <row r="12019">
          <cell r="A12019" t="str">
            <v>H-7.318</v>
          </cell>
          <cell r="C12019" t="str">
            <v>SUMINISTRO E INSTALACIÓN DE CODO 90° RADIO CORTO 2" - UNION PLATINO PVC  CLASE 200 PRESION</v>
          </cell>
          <cell r="G12019" t="str">
            <v>und</v>
          </cell>
          <cell r="J12019">
            <v>104426</v>
          </cell>
        </row>
        <row r="12020">
          <cell r="B12020" t="str">
            <v>M03</v>
          </cell>
          <cell r="C12020" t="str">
            <v>EQUIPO BASICO ( Herramienta menor )</v>
          </cell>
          <cell r="F12020" t="str">
            <v>Ins</v>
          </cell>
          <cell r="G12020" t="str">
            <v>glb</v>
          </cell>
          <cell r="H12020">
            <v>0.09</v>
          </cell>
          <cell r="I12020">
            <v>2535.75</v>
          </cell>
          <cell r="J12020">
            <v>228</v>
          </cell>
        </row>
        <row r="12021">
          <cell r="B12021" t="str">
            <v>I04</v>
          </cell>
          <cell r="C12021" t="str">
            <v>MANO DE OBRA BB (Instalaciones)</v>
          </cell>
          <cell r="F12021" t="str">
            <v>Ins</v>
          </cell>
          <cell r="G12021" t="str">
            <v>hc</v>
          </cell>
          <cell r="H12021">
            <v>0.25</v>
          </cell>
          <cell r="I12021">
            <v>19460.92380532817</v>
          </cell>
          <cell r="J12021">
            <v>4865</v>
          </cell>
        </row>
        <row r="12022">
          <cell r="B12022" t="str">
            <v>s723</v>
          </cell>
          <cell r="C12022" t="str">
            <v>CODO 90° RADIO CORTO 2" - UNION PLATINO PVC</v>
          </cell>
          <cell r="F12022" t="str">
            <v>Ins</v>
          </cell>
          <cell r="G12022" t="str">
            <v>und</v>
          </cell>
          <cell r="H12022">
            <v>1</v>
          </cell>
          <cell r="I12022">
            <v>98856.45</v>
          </cell>
          <cell r="J12022">
            <v>98856</v>
          </cell>
        </row>
        <row r="12023">
          <cell r="B12023" t="str">
            <v>S01</v>
          </cell>
          <cell r="C12023" t="str">
            <v>LUBRICANTE NOVAFORT, NOVALOC Y UNION PLATINO   Tarro 500 grs. REF 11206</v>
          </cell>
          <cell r="F12023" t="str">
            <v>Ins</v>
          </cell>
          <cell r="G12023" t="str">
            <v>und</v>
          </cell>
          <cell r="H12023">
            <v>0.02</v>
          </cell>
          <cell r="I12023">
            <v>23840.25</v>
          </cell>
          <cell r="J12023">
            <v>477</v>
          </cell>
        </row>
        <row r="12025">
          <cell r="A12025" t="str">
            <v>H-7.319</v>
          </cell>
          <cell r="C12025" t="str">
            <v>SUMINISTRO E INSTALACIÓN DE CODO 90° RADIO CORTO 2.1/2" - UNION PLATINO PVC CLASE 200 PRESION</v>
          </cell>
          <cell r="G12025" t="str">
            <v>und</v>
          </cell>
          <cell r="J12025">
            <v>138047</v>
          </cell>
        </row>
        <row r="12026">
          <cell r="B12026" t="str">
            <v>M03</v>
          </cell>
          <cell r="C12026" t="str">
            <v>EQUIPO BASICO ( Herramienta menor )</v>
          </cell>
          <cell r="F12026" t="str">
            <v>Ins</v>
          </cell>
          <cell r="G12026" t="str">
            <v>glb</v>
          </cell>
          <cell r="H12026">
            <v>0.09</v>
          </cell>
          <cell r="I12026">
            <v>2535.75</v>
          </cell>
          <cell r="J12026">
            <v>228</v>
          </cell>
        </row>
        <row r="12027">
          <cell r="B12027" t="str">
            <v>I04</v>
          </cell>
          <cell r="C12027" t="str">
            <v>MANO DE OBRA BB (Instalaciones)</v>
          </cell>
          <cell r="F12027" t="str">
            <v>Ins</v>
          </cell>
          <cell r="G12027" t="str">
            <v>hc</v>
          </cell>
          <cell r="H12027">
            <v>0.25</v>
          </cell>
          <cell r="I12027">
            <v>19460.92380532817</v>
          </cell>
          <cell r="J12027">
            <v>4865</v>
          </cell>
        </row>
        <row r="12028">
          <cell r="B12028" t="str">
            <v>s724</v>
          </cell>
          <cell r="C12028" t="str">
            <v>CODO 90° RADIO CORTO 2.1/2" - UNION PLATINO PVC</v>
          </cell>
          <cell r="F12028" t="str">
            <v>Ins</v>
          </cell>
          <cell r="G12028" t="str">
            <v>und</v>
          </cell>
          <cell r="H12028">
            <v>1</v>
          </cell>
          <cell r="I12028">
            <v>132477.45000000001</v>
          </cell>
          <cell r="J12028">
            <v>132477</v>
          </cell>
        </row>
        <row r="12029">
          <cell r="B12029" t="str">
            <v>S01</v>
          </cell>
          <cell r="C12029" t="str">
            <v>LUBRICANTE NOVAFORT, NOVALOC Y UNION PLATINO   Tarro 500 grs. REF 11206</v>
          </cell>
          <cell r="F12029" t="str">
            <v>Ins</v>
          </cell>
          <cell r="G12029" t="str">
            <v>und</v>
          </cell>
          <cell r="H12029">
            <v>0.02</v>
          </cell>
          <cell r="I12029">
            <v>23840.25</v>
          </cell>
          <cell r="J12029">
            <v>477</v>
          </cell>
        </row>
        <row r="12031">
          <cell r="A12031" t="str">
            <v>H-7.320</v>
          </cell>
          <cell r="C12031" t="str">
            <v>SUMINISTRO E INSTALACIÓN DE CODO 90° RADIO CORTO 3" - UNION PLATINO PVC CLASE 200 PRESION</v>
          </cell>
          <cell r="G12031" t="str">
            <v>und</v>
          </cell>
          <cell r="J12031">
            <v>148532</v>
          </cell>
        </row>
        <row r="12032">
          <cell r="B12032" t="str">
            <v>M03</v>
          </cell>
          <cell r="C12032" t="str">
            <v>EQUIPO BASICO ( Herramienta menor )</v>
          </cell>
          <cell r="F12032" t="str">
            <v>Ins</v>
          </cell>
          <cell r="G12032" t="str">
            <v>glb</v>
          </cell>
          <cell r="H12032">
            <v>9.5000000000000001E-2</v>
          </cell>
          <cell r="I12032">
            <v>2535.75</v>
          </cell>
          <cell r="J12032">
            <v>241</v>
          </cell>
        </row>
        <row r="12033">
          <cell r="B12033" t="str">
            <v>I04</v>
          </cell>
          <cell r="C12033" t="str">
            <v>MANO DE OBRA BB (Instalaciones)</v>
          </cell>
          <cell r="F12033" t="str">
            <v>Ins</v>
          </cell>
          <cell r="G12033" t="str">
            <v>hc</v>
          </cell>
          <cell r="H12033">
            <v>0.25</v>
          </cell>
          <cell r="I12033">
            <v>19460.92380532817</v>
          </cell>
          <cell r="J12033">
            <v>4865</v>
          </cell>
        </row>
        <row r="12034">
          <cell r="B12034" t="str">
            <v>s725</v>
          </cell>
          <cell r="C12034" t="str">
            <v>CODO 90° RADIO CORTO 3" - UNION PLATINO PVC</v>
          </cell>
          <cell r="F12034" t="str">
            <v>Ins</v>
          </cell>
          <cell r="G12034" t="str">
            <v>und</v>
          </cell>
          <cell r="H12034">
            <v>1</v>
          </cell>
          <cell r="I12034">
            <v>142949.1</v>
          </cell>
          <cell r="J12034">
            <v>142949</v>
          </cell>
        </row>
        <row r="12035">
          <cell r="B12035" t="str">
            <v>S01</v>
          </cell>
          <cell r="C12035" t="str">
            <v>LUBRICANTE NOVAFORT, NOVALOC Y UNION PLATINO   Tarro 500 grs. REF 11206</v>
          </cell>
          <cell r="F12035" t="str">
            <v>Ins</v>
          </cell>
          <cell r="G12035" t="str">
            <v>und</v>
          </cell>
          <cell r="H12035">
            <v>0.02</v>
          </cell>
          <cell r="I12035">
            <v>23840.25</v>
          </cell>
          <cell r="J12035">
            <v>477</v>
          </cell>
        </row>
        <row r="12037">
          <cell r="A12037" t="str">
            <v>H-7.321</v>
          </cell>
          <cell r="C12037" t="str">
            <v>SUMINISTRO E INSTALACIÓN DE CODO 90° RADIO CORTO 4" - UNION PLATINO PVC CLASE 200 PRESION</v>
          </cell>
          <cell r="G12037" t="str">
            <v>und</v>
          </cell>
          <cell r="J12037">
            <v>249856</v>
          </cell>
        </row>
        <row r="12038">
          <cell r="B12038" t="str">
            <v>M03</v>
          </cell>
          <cell r="C12038" t="str">
            <v>EQUIPO BASICO ( Herramienta menor )</v>
          </cell>
          <cell r="F12038" t="str">
            <v>Ins</v>
          </cell>
          <cell r="G12038" t="str">
            <v>glb</v>
          </cell>
          <cell r="H12038">
            <v>0.1</v>
          </cell>
          <cell r="I12038">
            <v>2535.75</v>
          </cell>
          <cell r="J12038">
            <v>254</v>
          </cell>
        </row>
        <row r="12039">
          <cell r="B12039" t="str">
            <v>I04</v>
          </cell>
          <cell r="C12039" t="str">
            <v>MANO DE OBRA BB (Instalaciones)</v>
          </cell>
          <cell r="F12039" t="str">
            <v>Ins</v>
          </cell>
          <cell r="G12039" t="str">
            <v>hc</v>
          </cell>
          <cell r="H12039">
            <v>0.25</v>
          </cell>
          <cell r="I12039">
            <v>19460.92380532817</v>
          </cell>
          <cell r="J12039">
            <v>4865</v>
          </cell>
        </row>
        <row r="12040">
          <cell r="B12040" t="str">
            <v>S726</v>
          </cell>
          <cell r="C12040" t="str">
            <v xml:space="preserve">CODO 90° RADIO CORTO 4" - UNION PLATINO PVC </v>
          </cell>
          <cell r="F12040" t="str">
            <v>Ins</v>
          </cell>
          <cell r="G12040" t="str">
            <v>und</v>
          </cell>
          <cell r="H12040">
            <v>1</v>
          </cell>
          <cell r="I12040">
            <v>244260.45</v>
          </cell>
          <cell r="J12040">
            <v>244260</v>
          </cell>
        </row>
        <row r="12041">
          <cell r="B12041" t="str">
            <v>S01</v>
          </cell>
          <cell r="C12041" t="str">
            <v>LUBRICANTE NOVAFORT, NOVALOC Y UNION PLATINO   Tarro 500 grs. REF 11206</v>
          </cell>
          <cell r="F12041" t="str">
            <v>Ins</v>
          </cell>
          <cell r="G12041" t="str">
            <v>und</v>
          </cell>
          <cell r="H12041">
            <v>0.02</v>
          </cell>
          <cell r="I12041">
            <v>23840.25</v>
          </cell>
          <cell r="J12041">
            <v>477</v>
          </cell>
        </row>
        <row r="12044">
          <cell r="A12044" t="str">
            <v>H-7.322</v>
          </cell>
          <cell r="C12044" t="str">
            <v>SUMINISTRO E INSTALACIÓN DE COMPUERTA LATERAL DESLIZANTE CUADRADA 4" X 4" (100mm X 100mm),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44" t="str">
            <v>und</v>
          </cell>
          <cell r="J12044">
            <v>1638091</v>
          </cell>
        </row>
        <row r="12045">
          <cell r="B12045" t="str">
            <v>M03</v>
          </cell>
          <cell r="C12045" t="str">
            <v>EQUIPO BASICO ( Herramienta menor )</v>
          </cell>
          <cell r="F12045" t="str">
            <v>Ins</v>
          </cell>
          <cell r="G12045" t="str">
            <v>glb</v>
          </cell>
          <cell r="H12045">
            <v>1</v>
          </cell>
          <cell r="I12045">
            <v>2535.75</v>
          </cell>
          <cell r="J12045">
            <v>2536</v>
          </cell>
        </row>
        <row r="12046">
          <cell r="B12046" t="str">
            <v>I04</v>
          </cell>
          <cell r="C12046" t="str">
            <v>MANO DE OBRA BB (Instalaciones)</v>
          </cell>
          <cell r="F12046" t="str">
            <v>Ins</v>
          </cell>
          <cell r="G12046" t="str">
            <v>hc</v>
          </cell>
          <cell r="H12046">
            <v>5</v>
          </cell>
          <cell r="I12046">
            <v>19460.92380532817</v>
          </cell>
          <cell r="J12046">
            <v>97305</v>
          </cell>
        </row>
        <row r="12047">
          <cell r="B12047" t="str">
            <v>S737</v>
          </cell>
          <cell r="C12047" t="str">
            <v>COMPUERTA LATERAL DESLIZANTE CUADRADA 6" X 6" (150mm X 150mm),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47" t="str">
            <v>Ins</v>
          </cell>
          <cell r="G12047" t="str">
            <v>und</v>
          </cell>
          <cell r="H12047">
            <v>1</v>
          </cell>
          <cell r="I12047">
            <v>1538249.7729848253</v>
          </cell>
          <cell r="J12047">
            <v>1538250</v>
          </cell>
        </row>
        <row r="12049">
          <cell r="A12049" t="str">
            <v>H-7.323</v>
          </cell>
          <cell r="C12049" t="str">
            <v>SUMINISTRO E INSTALACIÓN DE COMPUERTA LATERAL DESLIZANTE CUADRADA 6" X 6" (150mm X 150mm),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49" t="str">
            <v>und</v>
          </cell>
          <cell r="J12049">
            <v>1752306</v>
          </cell>
        </row>
        <row r="12050">
          <cell r="B12050" t="str">
            <v>M03</v>
          </cell>
          <cell r="C12050" t="str">
            <v>EQUIPO BASICO ( Herramienta menor )</v>
          </cell>
          <cell r="F12050" t="str">
            <v>Ins</v>
          </cell>
          <cell r="G12050" t="str">
            <v>glb</v>
          </cell>
          <cell r="H12050">
            <v>1</v>
          </cell>
          <cell r="I12050">
            <v>2535.75</v>
          </cell>
          <cell r="J12050">
            <v>2536</v>
          </cell>
        </row>
        <row r="12051">
          <cell r="B12051" t="str">
            <v>I04</v>
          </cell>
          <cell r="C12051" t="str">
            <v>MANO DE OBRA BB (Instalaciones)</v>
          </cell>
          <cell r="F12051" t="str">
            <v>Ins</v>
          </cell>
          <cell r="G12051" t="str">
            <v>hc</v>
          </cell>
          <cell r="H12051">
            <v>5.5</v>
          </cell>
          <cell r="I12051">
            <v>19460.92380532817</v>
          </cell>
          <cell r="J12051">
            <v>107035</v>
          </cell>
        </row>
        <row r="12052">
          <cell r="B12052" t="str">
            <v>S738</v>
          </cell>
          <cell r="C12052" t="str">
            <v>COMPUERTA LATERAL DESLIZANTE CUADRADA 6" X 6" (150mm X 150mm),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52" t="str">
            <v>Ins</v>
          </cell>
          <cell r="G12052" t="str">
            <v>und</v>
          </cell>
          <cell r="H12052">
            <v>1</v>
          </cell>
          <cell r="I12052">
            <v>1642734.6632253043</v>
          </cell>
          <cell r="J12052">
            <v>1642735</v>
          </cell>
        </row>
        <row r="12054">
          <cell r="A12054" t="str">
            <v>H-7.324</v>
          </cell>
          <cell r="C12054" t="str">
            <v>SUMINISTRO E INSTALACIÓN DE COMPUERTA LATERAL DESLIZANTE CUADRADA 8" X 8" (200mm X 200mm),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54" t="str">
            <v>und</v>
          </cell>
          <cell r="J12054">
            <v>2198842</v>
          </cell>
        </row>
        <row r="12055">
          <cell r="B12055" t="str">
            <v>M03</v>
          </cell>
          <cell r="C12055" t="str">
            <v>EQUIPO BASICO ( Herramienta menor )</v>
          </cell>
          <cell r="F12055" t="str">
            <v>Ins</v>
          </cell>
          <cell r="G12055" t="str">
            <v>glb</v>
          </cell>
          <cell r="H12055">
            <v>1</v>
          </cell>
          <cell r="I12055">
            <v>2535.75</v>
          </cell>
          <cell r="J12055">
            <v>2536</v>
          </cell>
        </row>
        <row r="12056">
          <cell r="B12056" t="str">
            <v>I04</v>
          </cell>
          <cell r="C12056" t="str">
            <v>MANO DE OBRA BB (Instalaciones)</v>
          </cell>
          <cell r="F12056" t="str">
            <v>Ins</v>
          </cell>
          <cell r="G12056" t="str">
            <v>hc</v>
          </cell>
          <cell r="H12056">
            <v>6</v>
          </cell>
          <cell r="I12056">
            <v>19460.92380532817</v>
          </cell>
          <cell r="J12056">
            <v>116766</v>
          </cell>
        </row>
        <row r="12057">
          <cell r="B12057" t="str">
            <v>S739</v>
          </cell>
          <cell r="C12057" t="str">
            <v>COMPUERTA LATERAL DESLIZANTE CUADRADA 8" X 8" (200mm X 200mm),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57" t="str">
            <v>Ins</v>
          </cell>
          <cell r="G12057" t="str">
            <v>und</v>
          </cell>
          <cell r="H12057">
            <v>1</v>
          </cell>
          <cell r="I12057">
            <v>2079539.5515917505</v>
          </cell>
          <cell r="J12057">
            <v>2079540</v>
          </cell>
        </row>
        <row r="12059">
          <cell r="A12059" t="str">
            <v>H-7.325</v>
          </cell>
          <cell r="C12059" t="str">
            <v>SUMINISTRO E INSTALACIÓN DE COMPUERTA LATERAL DESLIZANTE CUADRADA 10" X 10" (250mm X 250mm),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59" t="str">
            <v>und</v>
          </cell>
          <cell r="J12059">
            <v>2691814</v>
          </cell>
        </row>
        <row r="12060">
          <cell r="B12060" t="str">
            <v>M03</v>
          </cell>
          <cell r="C12060" t="str">
            <v>EQUIPO BASICO ( Herramienta menor )</v>
          </cell>
          <cell r="F12060" t="str">
            <v>Ins</v>
          </cell>
          <cell r="G12060" t="str">
            <v>glb</v>
          </cell>
          <cell r="H12060">
            <v>1</v>
          </cell>
          <cell r="I12060">
            <v>2535.75</v>
          </cell>
          <cell r="J12060">
            <v>2536</v>
          </cell>
        </row>
        <row r="12061">
          <cell r="B12061" t="str">
            <v>I04</v>
          </cell>
          <cell r="C12061" t="str">
            <v>MANO DE OBRA BB (Instalaciones)</v>
          </cell>
          <cell r="F12061" t="str">
            <v>Ins</v>
          </cell>
          <cell r="G12061" t="str">
            <v>hc</v>
          </cell>
          <cell r="H12061">
            <v>6.5</v>
          </cell>
          <cell r="I12061">
            <v>19460.92380532817</v>
          </cell>
          <cell r="J12061">
            <v>126496</v>
          </cell>
        </row>
        <row r="12062">
          <cell r="B12062" t="str">
            <v>S740</v>
          </cell>
          <cell r="C12062" t="str">
            <v>COMPUERTA LATERAL DESLIZANTE CUADRADA 10" X 10 (250mm X 250mm),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62" t="str">
            <v>Ins</v>
          </cell>
          <cell r="G12062" t="str">
            <v>und</v>
          </cell>
          <cell r="H12062">
            <v>1</v>
          </cell>
          <cell r="I12062">
            <v>2562782.168953964</v>
          </cell>
          <cell r="J12062">
            <v>2562782</v>
          </cell>
        </row>
        <row r="12064">
          <cell r="A12064" t="str">
            <v>H-7.326</v>
          </cell>
          <cell r="C12064" t="str">
            <v>SUMINISTRO E INSTALACIÓN DE COMPUERTA LATERAL DESLIZANTE CUADRADA 12" X 12" (300mm X 300mm),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64" t="str">
            <v>und</v>
          </cell>
          <cell r="J12064">
            <v>4056945</v>
          </cell>
        </row>
        <row r="12065">
          <cell r="B12065" t="str">
            <v>M03</v>
          </cell>
          <cell r="C12065" t="str">
            <v>EQUIPO BASICO ( Herramienta menor )</v>
          </cell>
          <cell r="F12065" t="str">
            <v>Ins</v>
          </cell>
          <cell r="G12065" t="str">
            <v>glb</v>
          </cell>
          <cell r="H12065">
            <v>1</v>
          </cell>
          <cell r="I12065">
            <v>2535.75</v>
          </cell>
          <cell r="J12065">
            <v>2536</v>
          </cell>
        </row>
        <row r="12066">
          <cell r="B12066" t="str">
            <v>I04</v>
          </cell>
          <cell r="C12066" t="str">
            <v>MANO DE OBRA BB (Instalaciones)</v>
          </cell>
          <cell r="F12066" t="str">
            <v>Ins</v>
          </cell>
          <cell r="G12066" t="str">
            <v>hc</v>
          </cell>
          <cell r="H12066">
            <v>7</v>
          </cell>
          <cell r="I12066">
            <v>19460.92380532817</v>
          </cell>
          <cell r="J12066">
            <v>136226</v>
          </cell>
        </row>
        <row r="12067">
          <cell r="B12067" t="str">
            <v>S741</v>
          </cell>
          <cell r="C12067" t="str">
            <v>COMPUERTA LATERAL DESLIZANTE CUADRADA 12" X 12 (300mm X 300mm),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67" t="str">
            <v>Ins</v>
          </cell>
          <cell r="G12067" t="str">
            <v>und</v>
          </cell>
          <cell r="H12067">
            <v>1</v>
          </cell>
          <cell r="I12067">
            <v>3918183.3840179518</v>
          </cell>
          <cell r="J12067">
            <v>3918183</v>
          </cell>
        </row>
        <row r="12069">
          <cell r="A12069" t="str">
            <v>H-7.327</v>
          </cell>
          <cell r="C12069" t="str">
            <v>SUMINISTRO E INSTALACIÓN DE COMPUERTA LATERAL DESLIZANTE CUADRADA 14" X 14" (350mm X 350mm),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69" t="str">
            <v>und</v>
          </cell>
          <cell r="J12069">
            <v>4734219</v>
          </cell>
        </row>
        <row r="12070">
          <cell r="B12070" t="str">
            <v>M03</v>
          </cell>
          <cell r="C12070" t="str">
            <v>EQUIPO BASICO ( Herramienta menor )</v>
          </cell>
          <cell r="F12070" t="str">
            <v>Ins</v>
          </cell>
          <cell r="G12070" t="str">
            <v>glb</v>
          </cell>
          <cell r="H12070">
            <v>1</v>
          </cell>
          <cell r="I12070">
            <v>2535.75</v>
          </cell>
          <cell r="J12070">
            <v>2536</v>
          </cell>
        </row>
        <row r="12071">
          <cell r="B12071" t="str">
            <v>I04</v>
          </cell>
          <cell r="C12071" t="str">
            <v>MANO DE OBRA BB (Instalaciones)</v>
          </cell>
          <cell r="F12071" t="str">
            <v>Ins</v>
          </cell>
          <cell r="G12071" t="str">
            <v>hc</v>
          </cell>
          <cell r="H12071">
            <v>7.5</v>
          </cell>
          <cell r="I12071">
            <v>19460.92380532817</v>
          </cell>
          <cell r="J12071">
            <v>145957</v>
          </cell>
        </row>
        <row r="12072">
          <cell r="B12072" t="str">
            <v>S742</v>
          </cell>
          <cell r="C12072" t="str">
            <v>COMPUERTA LATERAL DESLIZANTE CUADRADA 14" X 14 (350mm X 350mm),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72" t="str">
            <v>Ins</v>
          </cell>
          <cell r="G12072" t="str">
            <v>und</v>
          </cell>
          <cell r="H12072">
            <v>1</v>
          </cell>
          <cell r="I12072">
            <v>4585725.7383321207</v>
          </cell>
          <cell r="J12072">
            <v>4585726</v>
          </cell>
        </row>
        <row r="12074">
          <cell r="A12074" t="str">
            <v>H-7.328</v>
          </cell>
          <cell r="C12074" t="str">
            <v>SUMINISTRO E INSTALACIÓN DE COMPUERTA LATERAL DESLIZANTE CUADRADA 16" X 16" (400mm X 400mm),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G12074" t="str">
            <v>und</v>
          </cell>
          <cell r="J12074">
            <v>5034185</v>
          </cell>
        </row>
        <row r="12075">
          <cell r="B12075" t="str">
            <v>M03</v>
          </cell>
          <cell r="C12075" t="str">
            <v>EQUIPO BASICO ( Herramienta menor )</v>
          </cell>
          <cell r="F12075" t="str">
            <v>Ins</v>
          </cell>
          <cell r="G12075" t="str">
            <v>glb</v>
          </cell>
          <cell r="H12075">
            <v>1</v>
          </cell>
          <cell r="I12075">
            <v>2535.75</v>
          </cell>
          <cell r="J12075">
            <v>2536</v>
          </cell>
        </row>
        <row r="12076">
          <cell r="B12076" t="str">
            <v>I04</v>
          </cell>
          <cell r="C12076" t="str">
            <v>MANO DE OBRA BB (Instalaciones)</v>
          </cell>
          <cell r="F12076" t="str">
            <v>Ins</v>
          </cell>
          <cell r="G12076" t="str">
            <v>hc</v>
          </cell>
          <cell r="H12076">
            <v>8</v>
          </cell>
          <cell r="I12076">
            <v>19460.92380532817</v>
          </cell>
          <cell r="J12076">
            <v>155687</v>
          </cell>
        </row>
        <row r="12077">
          <cell r="B12077" t="str">
            <v>S743</v>
          </cell>
          <cell r="C12077" t="str">
            <v>COMPUERTA LATERAL DESLIZANTE CUADRADA 16" X 16 (400mm X 400mm),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077" t="str">
            <v>Ins</v>
          </cell>
          <cell r="G12077" t="str">
            <v>und</v>
          </cell>
          <cell r="H12077">
            <v>1</v>
          </cell>
          <cell r="I12077">
            <v>4875961.5445556734</v>
          </cell>
          <cell r="J12077">
            <v>4875962</v>
          </cell>
        </row>
        <row r="12079">
          <cell r="A12079" t="str">
            <v>H-7.329</v>
          </cell>
          <cell r="C12079" t="str">
            <v>SUMINISTRO E INSTALACION DE MANGUERA INDUSTRIAL DE GOMA O CAUCHO, FLEXIBLE 6" (para conducción de agua &amp; agua residual, corrugada, pared interior lisa) Suministro e instalación</v>
          </cell>
          <cell r="G12079" t="str">
            <v>m</v>
          </cell>
          <cell r="J12079">
            <v>25939</v>
          </cell>
        </row>
        <row r="12080">
          <cell r="B12080" t="str">
            <v>M03</v>
          </cell>
          <cell r="C12080" t="str">
            <v>EQUIPO BASICO ( Herramienta menor )</v>
          </cell>
          <cell r="F12080" t="str">
            <v>Ins</v>
          </cell>
          <cell r="G12080" t="str">
            <v>glb</v>
          </cell>
          <cell r="H12080">
            <v>0.11</v>
          </cell>
          <cell r="I12080">
            <v>2535.75</v>
          </cell>
          <cell r="J12080">
            <v>279</v>
          </cell>
        </row>
        <row r="12081">
          <cell r="B12081" t="str">
            <v>I04</v>
          </cell>
          <cell r="C12081" t="str">
            <v>MANO DE OBRA BB (Instalaciones)</v>
          </cell>
          <cell r="F12081" t="str">
            <v>Ins</v>
          </cell>
          <cell r="G12081" t="str">
            <v>hc</v>
          </cell>
          <cell r="H12081">
            <v>0.22</v>
          </cell>
          <cell r="I12081">
            <v>19460.92380532817</v>
          </cell>
          <cell r="J12081">
            <v>4281</v>
          </cell>
        </row>
        <row r="12082">
          <cell r="B12082" t="str">
            <v>S749</v>
          </cell>
          <cell r="C12082" t="str">
            <v>MANGUERA INDUSTRIAL DE GOMA O CAUCHO, FLEXIBLE 6"</v>
          </cell>
          <cell r="F12082" t="str">
            <v>Ins</v>
          </cell>
          <cell r="G12082" t="str">
            <v>und</v>
          </cell>
          <cell r="H12082">
            <v>1.01</v>
          </cell>
          <cell r="I12082">
            <v>21167.197591821121</v>
          </cell>
          <cell r="J12082">
            <v>21379</v>
          </cell>
        </row>
        <row r="12084">
          <cell r="A12084" t="str">
            <v>H-7.330</v>
          </cell>
          <cell r="C12084" t="str">
            <v>SUMINISTRO E INSTALACION DE  MANGUERA INDUSTRIAL DE GOMA O CAUCHO, FLEXIBLE 4" (para conducción de agua &amp; agua residual, corrugada, pared interior lisa) Suministro e instalación</v>
          </cell>
          <cell r="G12084" t="str">
            <v>m</v>
          </cell>
          <cell r="J12084">
            <v>16708</v>
          </cell>
        </row>
        <row r="12085">
          <cell r="B12085" t="str">
            <v>M03</v>
          </cell>
          <cell r="C12085" t="str">
            <v>EQUIPO BASICO ( Herramienta menor )</v>
          </cell>
          <cell r="F12085" t="str">
            <v>Ins</v>
          </cell>
          <cell r="G12085" t="str">
            <v>glb</v>
          </cell>
          <cell r="H12085">
            <v>0.11</v>
          </cell>
          <cell r="I12085">
            <v>2535.75</v>
          </cell>
          <cell r="J12085">
            <v>279</v>
          </cell>
        </row>
        <row r="12086">
          <cell r="B12086" t="str">
            <v>I04</v>
          </cell>
          <cell r="C12086" t="str">
            <v>MANO DE OBRA BB (Instalaciones)</v>
          </cell>
          <cell r="F12086" t="str">
            <v>Ins</v>
          </cell>
          <cell r="G12086" t="str">
            <v>hc</v>
          </cell>
          <cell r="H12086">
            <v>0.22</v>
          </cell>
          <cell r="I12086">
            <v>19460.92380532817</v>
          </cell>
          <cell r="J12086">
            <v>4281</v>
          </cell>
        </row>
        <row r="12087">
          <cell r="B12087" t="str">
            <v>S750</v>
          </cell>
          <cell r="C12087" t="str">
            <v>MANGUERA INDUSTRIAL DE GOMA O CAUCHO, FLEXIBLE 4"</v>
          </cell>
          <cell r="F12087" t="str">
            <v>Ins</v>
          </cell>
          <cell r="G12087" t="str">
            <v>und</v>
          </cell>
          <cell r="H12087">
            <v>1.01</v>
          </cell>
          <cell r="I12087">
            <v>12027.271728591504</v>
          </cell>
          <cell r="J12087">
            <v>12148</v>
          </cell>
        </row>
        <row r="12089">
          <cell r="A12089" t="str">
            <v>H-7.335</v>
          </cell>
          <cell r="C12089" t="str">
            <v>SUMINISTRO E INSTALACIÓN DE ABRAZADERA DE FIJACION EN ACERO GALVANIZADO Suministro e instalación</v>
          </cell>
          <cell r="G12089" t="str">
            <v>und</v>
          </cell>
          <cell r="J12089">
            <v>2331</v>
          </cell>
        </row>
        <row r="12090">
          <cell r="B12090" t="str">
            <v>M03</v>
          </cell>
          <cell r="C12090" t="str">
            <v>EQUIPO BASICO ( Herramienta menor )</v>
          </cell>
          <cell r="F12090" t="str">
            <v>Ins</v>
          </cell>
          <cell r="G12090" t="str">
            <v>glb</v>
          </cell>
          <cell r="H12090">
            <v>0.05</v>
          </cell>
          <cell r="I12090">
            <v>2535.75</v>
          </cell>
          <cell r="J12090">
            <v>127</v>
          </cell>
        </row>
        <row r="12091">
          <cell r="B12091" t="str">
            <v>I04</v>
          </cell>
          <cell r="C12091" t="str">
            <v>MANO DE OBRA BB (Instalaciones)</v>
          </cell>
          <cell r="F12091" t="str">
            <v>Ins</v>
          </cell>
          <cell r="G12091" t="str">
            <v>hc</v>
          </cell>
          <cell r="H12091">
            <v>0.05</v>
          </cell>
          <cell r="I12091">
            <v>19460.92380532817</v>
          </cell>
          <cell r="J12091">
            <v>973</v>
          </cell>
        </row>
        <row r="12092">
          <cell r="B12092" t="str">
            <v>S108</v>
          </cell>
          <cell r="C12092" t="str">
            <v xml:space="preserve">ABRAZADERA EN ACERO, cremallera 8mm </v>
          </cell>
          <cell r="F12092" t="str">
            <v>Ins</v>
          </cell>
          <cell r="G12092" t="str">
            <v>und</v>
          </cell>
          <cell r="H12092">
            <v>1</v>
          </cell>
          <cell r="I12092">
            <v>1231.125</v>
          </cell>
          <cell r="J12092">
            <v>1231</v>
          </cell>
        </row>
        <row r="12094">
          <cell r="A12094" t="str">
            <v>H-7.336</v>
          </cell>
          <cell r="C12094" t="str">
            <v>SUMINISTRO E INSTALACIÓN de filtro tipo Y de 2 1/2", con malla en acero inox 304 rosca NPT. (Incluye universal y tapa de registro  20x20cm en PVC.</v>
          </cell>
          <cell r="G12094" t="str">
            <v>und</v>
          </cell>
          <cell r="J12094">
            <v>339733</v>
          </cell>
        </row>
        <row r="12095">
          <cell r="B12095" t="str">
            <v>M03</v>
          </cell>
          <cell r="C12095" t="str">
            <v>EQUIPO BASICO ( Herramienta menor )</v>
          </cell>
          <cell r="F12095" t="str">
            <v>Ins</v>
          </cell>
          <cell r="G12095" t="str">
            <v>glb</v>
          </cell>
          <cell r="H12095">
            <v>0.1</v>
          </cell>
          <cell r="I12095">
            <v>2535.75</v>
          </cell>
          <cell r="J12095">
            <v>254</v>
          </cell>
        </row>
        <row r="12096">
          <cell r="B12096" t="str">
            <v>I04</v>
          </cell>
          <cell r="C12096" t="str">
            <v>MANO DE OBRA BB (Instalaciones)</v>
          </cell>
          <cell r="F12096" t="str">
            <v>Ins</v>
          </cell>
          <cell r="G12096" t="str">
            <v>hc</v>
          </cell>
          <cell r="H12096">
            <v>0.5</v>
          </cell>
          <cell r="I12096">
            <v>19460.92380532817</v>
          </cell>
          <cell r="J12096">
            <v>9730</v>
          </cell>
        </row>
        <row r="12097">
          <cell r="B12097" t="str">
            <v>S753</v>
          </cell>
          <cell r="C12097" t="str">
            <v>FILTRO EN Y CUERPO EN BRONCE DE 2 1/2", MALLA EN ACERO INOX 304 ROSCA NPT. PRESION MAX 250 PSI.</v>
          </cell>
          <cell r="F12097" t="str">
            <v>Ins</v>
          </cell>
          <cell r="G12097" t="str">
            <v>und</v>
          </cell>
          <cell r="H12097">
            <v>1</v>
          </cell>
          <cell r="I12097">
            <v>279365.72467063629</v>
          </cell>
          <cell r="J12097">
            <v>279366</v>
          </cell>
        </row>
        <row r="12098">
          <cell r="B12098" t="str">
            <v>S375</v>
          </cell>
          <cell r="C12098" t="str">
            <v>UNIVERSAL PVC DE 2"</v>
          </cell>
          <cell r="F12098" t="str">
            <v>Ins</v>
          </cell>
          <cell r="G12098" t="str">
            <v>und</v>
          </cell>
          <cell r="H12098">
            <v>1</v>
          </cell>
          <cell r="I12098">
            <v>43062.6</v>
          </cell>
          <cell r="J12098">
            <v>43063</v>
          </cell>
        </row>
        <row r="12099">
          <cell r="B12099" t="str">
            <v>S376</v>
          </cell>
          <cell r="C12099" t="str">
            <v>TAPA REGISTRO PAVCO DE 20 X 20cm</v>
          </cell>
          <cell r="F12099" t="str">
            <v>Ins</v>
          </cell>
          <cell r="G12099" t="str">
            <v>und</v>
          </cell>
          <cell r="H12099">
            <v>1</v>
          </cell>
          <cell r="I12099">
            <v>7051.8</v>
          </cell>
          <cell r="J12099">
            <v>7052</v>
          </cell>
        </row>
        <row r="12100">
          <cell r="B12100" t="str">
            <v>S37</v>
          </cell>
          <cell r="C12100" t="str">
            <v>CINTA TEFLON 10 m 1/2"</v>
          </cell>
          <cell r="F12100" t="str">
            <v>Ins</v>
          </cell>
          <cell r="G12100" t="str">
            <v>und</v>
          </cell>
          <cell r="H12100">
            <v>0.255</v>
          </cell>
          <cell r="I12100">
            <v>1050</v>
          </cell>
          <cell r="J12100">
            <v>268</v>
          </cell>
        </row>
        <row r="12102">
          <cell r="A12102" t="str">
            <v>H-7.337</v>
          </cell>
          <cell r="C12102" t="str">
            <v>SUMINISTRO E INSTALACIÓN de filtro tipo Y de 3", con malla en acero inox 304 rosca NPT. (Incluye universal y tapa de registro  20x20cm en PVC.</v>
          </cell>
          <cell r="G12102" t="str">
            <v>und</v>
          </cell>
          <cell r="J12102">
            <v>502469</v>
          </cell>
        </row>
        <row r="12103">
          <cell r="B12103" t="str">
            <v>M03</v>
          </cell>
          <cell r="C12103" t="str">
            <v>EQUIPO BASICO ( Herramienta menor )</v>
          </cell>
          <cell r="F12103" t="str">
            <v>Ins</v>
          </cell>
          <cell r="G12103" t="str">
            <v>glb</v>
          </cell>
          <cell r="H12103">
            <v>0.1</v>
          </cell>
          <cell r="I12103">
            <v>2535.75</v>
          </cell>
          <cell r="J12103">
            <v>254</v>
          </cell>
        </row>
        <row r="12104">
          <cell r="B12104" t="str">
            <v>I04</v>
          </cell>
          <cell r="C12104" t="str">
            <v>MANO DE OBRA BB (Instalaciones)</v>
          </cell>
          <cell r="F12104" t="str">
            <v>Ins</v>
          </cell>
          <cell r="G12104" t="str">
            <v>hc</v>
          </cell>
          <cell r="H12104">
            <v>0.5</v>
          </cell>
          <cell r="I12104">
            <v>19460.92380532817</v>
          </cell>
          <cell r="J12104">
            <v>9730</v>
          </cell>
        </row>
        <row r="12105">
          <cell r="B12105" t="str">
            <v>S754</v>
          </cell>
          <cell r="C12105" t="str">
            <v>FILTRO EN Y CUERPO EN BRONCE DE 3", MALLA EN ACERO INOX 304 ROSCA NPT. PRESION MAX 250 PSI.</v>
          </cell>
          <cell r="F12105" t="str">
            <v>Ins</v>
          </cell>
          <cell r="G12105" t="str">
            <v>und</v>
          </cell>
          <cell r="H12105">
            <v>1</v>
          </cell>
          <cell r="I12105">
            <v>442101.69183002558</v>
          </cell>
          <cell r="J12105">
            <v>442102</v>
          </cell>
        </row>
        <row r="12106">
          <cell r="B12106" t="str">
            <v>S375</v>
          </cell>
          <cell r="C12106" t="str">
            <v>UNIVERSAL PVC DE 2"</v>
          </cell>
          <cell r="F12106" t="str">
            <v>Ins</v>
          </cell>
          <cell r="G12106" t="str">
            <v>und</v>
          </cell>
          <cell r="H12106">
            <v>1</v>
          </cell>
          <cell r="I12106">
            <v>43062.6</v>
          </cell>
          <cell r="J12106">
            <v>43063</v>
          </cell>
        </row>
        <row r="12107">
          <cell r="B12107" t="str">
            <v>S376</v>
          </cell>
          <cell r="C12107" t="str">
            <v>TAPA REGISTRO PAVCO DE 20 X 20cm</v>
          </cell>
          <cell r="F12107" t="str">
            <v>Ins</v>
          </cell>
          <cell r="G12107" t="str">
            <v>und</v>
          </cell>
          <cell r="H12107">
            <v>1</v>
          </cell>
          <cell r="I12107">
            <v>7051.8</v>
          </cell>
          <cell r="J12107">
            <v>7052</v>
          </cell>
        </row>
        <row r="12108">
          <cell r="B12108" t="str">
            <v>S37</v>
          </cell>
          <cell r="C12108" t="str">
            <v>CINTA TEFLON 10 m 1/2"</v>
          </cell>
          <cell r="F12108" t="str">
            <v>Ins</v>
          </cell>
          <cell r="G12108" t="str">
            <v>und</v>
          </cell>
          <cell r="H12108">
            <v>0.255</v>
          </cell>
          <cell r="I12108">
            <v>1050</v>
          </cell>
          <cell r="J12108">
            <v>268</v>
          </cell>
        </row>
        <row r="12110">
          <cell r="A12110" t="str">
            <v>H-7.338</v>
          </cell>
          <cell r="C12110" t="str">
            <v>LAVADO Y DESINFECCIÓN DE 1 TANQUE DE 250 LT, esta actividad incluye: coordinación para desocupado, retirado de partículas, frotar, enjuague, lavado, con desinfectante, enjuague.</v>
          </cell>
          <cell r="G12110" t="str">
            <v>und</v>
          </cell>
          <cell r="J12110">
            <v>72559</v>
          </cell>
        </row>
        <row r="12111">
          <cell r="B12111" t="str">
            <v>S769</v>
          </cell>
          <cell r="C12111" t="str">
            <v>LAVADO Y DESINFECCIÓN DE 1 TANQUE DE 250 LT, esta actividad incluye: coordinación para desocupado, retirado de partículas, frotar, enjuague, lavado, con desinfectante, enjuague.</v>
          </cell>
          <cell r="F12111" t="str">
            <v>Ins</v>
          </cell>
          <cell r="G12111" t="str">
            <v>und</v>
          </cell>
          <cell r="H12111">
            <v>1</v>
          </cell>
          <cell r="I12111">
            <v>72558.951555887979</v>
          </cell>
          <cell r="J12111">
            <v>72559</v>
          </cell>
        </row>
        <row r="12113">
          <cell r="A12113" t="str">
            <v>H-7.339</v>
          </cell>
          <cell r="C12113" t="str">
            <v>LAVADO Y DESINFECCIÓN  DE 1 TANQUE DE 500 LT, esta actividad incluye: coordinación para desocupado, retirado de partículas, frotar, enjuague, lavado, con desinfectante, enjuague.</v>
          </cell>
          <cell r="G12113" t="str">
            <v>und</v>
          </cell>
          <cell r="J12113">
            <v>87071</v>
          </cell>
        </row>
        <row r="12114">
          <cell r="B12114" t="str">
            <v>S770</v>
          </cell>
          <cell r="C12114" t="str">
            <v>LAVADO Y DESINFECCIÓN  DE 1 TANQUE DE 500 LT, esta actividad incluye: coordinación para desocupado, retirado de partículas, frotar, enjuague, lavado, con desinfectante, enjuague.</v>
          </cell>
          <cell r="F12114" t="str">
            <v>Ins</v>
          </cell>
          <cell r="G12114" t="str">
            <v>und</v>
          </cell>
          <cell r="H12114">
            <v>1</v>
          </cell>
          <cell r="I12114">
            <v>87070.741867065604</v>
          </cell>
          <cell r="J12114">
            <v>87071</v>
          </cell>
        </row>
        <row r="12116">
          <cell r="A12116" t="str">
            <v>H-7.340</v>
          </cell>
          <cell r="C12116" t="str">
            <v xml:space="preserve">LAVADO Y DESINFECCIÓN DE 1 TANQUE DE 1000 LT, esta actividad incluye: coordinación para desocupado, retirado de partículas, frotar, enjuague, lavado, con desinfectante, enjuague.  </v>
          </cell>
          <cell r="G12116" t="str">
            <v>und</v>
          </cell>
          <cell r="J12116">
            <v>101583</v>
          </cell>
        </row>
        <row r="12117">
          <cell r="B12117" t="str">
            <v>S771</v>
          </cell>
          <cell r="C12117" t="str">
            <v xml:space="preserve">LAVADO Y DESINFECCIÓN DE 1 TANQUE DE 1000 LT, esta actividad incluye: coordinación para desocupado, retirado de partículas, frotar, enjuague, lavado, con desinfectante, enjuague.  </v>
          </cell>
          <cell r="F12117" t="str">
            <v>Ins</v>
          </cell>
          <cell r="G12117" t="str">
            <v>und</v>
          </cell>
          <cell r="H12117">
            <v>1</v>
          </cell>
          <cell r="I12117">
            <v>101582.53217824319</v>
          </cell>
          <cell r="J12117">
            <v>101583</v>
          </cell>
        </row>
        <row r="12119">
          <cell r="A12119" t="str">
            <v>H-7.341</v>
          </cell>
          <cell r="C12119" t="str">
            <v xml:space="preserve">LAVADO Y DESINFECCIÓN DE 1 TANQUE DE 2000 LT, esta actividad incluye: coordinación para desocupado, retirado de partículas, frotar, enjuague, lavado, con desinfectante, enjuague.  </v>
          </cell>
          <cell r="G12119" t="str">
            <v>und</v>
          </cell>
          <cell r="J12119">
            <v>116094</v>
          </cell>
        </row>
        <row r="12120">
          <cell r="B12120" t="str">
            <v>S772</v>
          </cell>
          <cell r="C12120" t="str">
            <v xml:space="preserve">LAVADO Y DESINFECCIÓN DE 1 TANQUE DE 2000 LT, esta actividad incluye: coordinación para desocupado, retirado de partículas, frotar, enjuague, lavado, con desinfectante, enjuague.  </v>
          </cell>
          <cell r="F12120" t="str">
            <v>Ins</v>
          </cell>
          <cell r="G12120" t="str">
            <v>und</v>
          </cell>
          <cell r="H12120">
            <v>1</v>
          </cell>
          <cell r="I12120">
            <v>116094.32248942081</v>
          </cell>
          <cell r="J12120">
            <v>116094</v>
          </cell>
        </row>
        <row r="12122">
          <cell r="A12122" t="str">
            <v>H-7.342</v>
          </cell>
          <cell r="C12122" t="str">
            <v xml:space="preserve">LAVADO Y DESINFECCIÓN DE 1 TANQUE DE 5000 LT, esta actividad incluye: coordinación para desocupado, retirado de partículas, frotar, enjuague, lavado, con desinfectante, enjuague.  </v>
          </cell>
          <cell r="G12122" t="str">
            <v>und</v>
          </cell>
          <cell r="J12122">
            <v>145118</v>
          </cell>
        </row>
        <row r="12123">
          <cell r="B12123" t="str">
            <v>S773</v>
          </cell>
          <cell r="C12123" t="str">
            <v xml:space="preserve">LAVADO Y DESINFECCIÓN DE 1 TANQUE DE 5000 LT, esta actividad incluye: coordinación para desocupado, retirado de partículas, frotar, enjuague, lavado, con desinfectante, enjuague.  </v>
          </cell>
          <cell r="F12123" t="str">
            <v>Ins</v>
          </cell>
          <cell r="G12123" t="str">
            <v>und</v>
          </cell>
          <cell r="H12123">
            <v>1</v>
          </cell>
          <cell r="I12123">
            <v>145117.90311177596</v>
          </cell>
          <cell r="J12123">
            <v>145118</v>
          </cell>
        </row>
        <row r="12125">
          <cell r="A12125" t="str">
            <v>H-7.343</v>
          </cell>
          <cell r="C12125" t="str">
            <v xml:space="preserve">LAVADO Y DESINFECCIÓN DE 1 TANQUE DE 10000 LT, esta actividad incluye: coordinación para desocupado, retirado de partículas, frotar, enjuague, lavado, con desinfectante, enjuague.  </v>
          </cell>
          <cell r="G12125" t="str">
            <v>und</v>
          </cell>
          <cell r="J12125">
            <v>217677</v>
          </cell>
        </row>
        <row r="12126">
          <cell r="B12126" t="str">
            <v>S774</v>
          </cell>
          <cell r="C12126" t="str">
            <v xml:space="preserve">LAVADO Y DESINFECCIÓN DE 1 TANQUE DE 10000 LT, esta actividad incluye: coordinación para desocupado, retirado de partículas, frotar, enjuague, lavado, con desinfectante, enjuague.  </v>
          </cell>
          <cell r="F12126" t="str">
            <v>Ins</v>
          </cell>
          <cell r="G12126" t="str">
            <v>und</v>
          </cell>
          <cell r="H12126">
            <v>1</v>
          </cell>
          <cell r="I12126">
            <v>217676.55</v>
          </cell>
          <cell r="J12126">
            <v>217677</v>
          </cell>
        </row>
        <row r="12128">
          <cell r="A12128" t="str">
            <v>H-7.344</v>
          </cell>
          <cell r="C12128" t="str">
            <v>REGISTRO Red White 1/2 (Incluye accesorios)</v>
          </cell>
          <cell r="G12128" t="str">
            <v>und</v>
          </cell>
          <cell r="J12128">
            <v>51499</v>
          </cell>
        </row>
        <row r="12129">
          <cell r="B12129" t="str">
            <v>M03</v>
          </cell>
          <cell r="C12129" t="str">
            <v>EQUIPO BASICO ( Herramienta menor )</v>
          </cell>
          <cell r="F12129" t="str">
            <v>Ins</v>
          </cell>
          <cell r="G12129" t="str">
            <v>glb</v>
          </cell>
          <cell r="H12129">
            <v>0.3</v>
          </cell>
          <cell r="I12129">
            <v>2535.75</v>
          </cell>
          <cell r="J12129">
            <v>761</v>
          </cell>
        </row>
        <row r="12130">
          <cell r="B12130" t="str">
            <v>I04</v>
          </cell>
          <cell r="C12130" t="str">
            <v>MANO DE OBRA BB (Instalaciones)</v>
          </cell>
          <cell r="F12130" t="str">
            <v>Ins</v>
          </cell>
          <cell r="G12130" t="str">
            <v>hc</v>
          </cell>
          <cell r="H12130">
            <v>1.02</v>
          </cell>
          <cell r="I12130">
            <v>19460.92380532817</v>
          </cell>
          <cell r="J12130">
            <v>19850</v>
          </cell>
        </row>
        <row r="12131">
          <cell r="B12131" t="str">
            <v>S115</v>
          </cell>
          <cell r="C12131" t="str">
            <v>ADAPTADOR MACHO PRESION PVC - 1/2"</v>
          </cell>
          <cell r="F12131" t="str">
            <v>Ins</v>
          </cell>
          <cell r="G12131" t="str">
            <v>und</v>
          </cell>
          <cell r="H12131">
            <v>2</v>
          </cell>
          <cell r="I12131">
            <v>499.8</v>
          </cell>
          <cell r="J12131">
            <v>1000</v>
          </cell>
        </row>
        <row r="12132">
          <cell r="B12132" t="str">
            <v>S36</v>
          </cell>
          <cell r="C12132" t="str">
            <v>SOLDADURA PVC LIQUIDA 1/4</v>
          </cell>
          <cell r="F12132" t="str">
            <v>Ins</v>
          </cell>
          <cell r="G12132" t="str">
            <v>und</v>
          </cell>
          <cell r="H12132">
            <v>1.2999999999999999E-3</v>
          </cell>
          <cell r="I12132">
            <v>115790.85</v>
          </cell>
          <cell r="J12132">
            <v>151</v>
          </cell>
        </row>
        <row r="12133">
          <cell r="B12133" t="str">
            <v>S22</v>
          </cell>
          <cell r="C12133" t="str">
            <v>LIMPIADOR REM PVC 760 grms. (1/4)</v>
          </cell>
          <cell r="F12133" t="str">
            <v>Ins</v>
          </cell>
          <cell r="G12133" t="str">
            <v>und</v>
          </cell>
          <cell r="H12133">
            <v>1.4E-3</v>
          </cell>
          <cell r="I12133">
            <v>55831.65</v>
          </cell>
          <cell r="J12133">
            <v>78</v>
          </cell>
        </row>
        <row r="12134">
          <cell r="B12134" t="str">
            <v>S26</v>
          </cell>
          <cell r="C12134" t="str">
            <v>REGISTRO Tipo R&amp;W - 1/2''  (de cortina ) Ref. 206 o equivalente</v>
          </cell>
          <cell r="F12134" t="str">
            <v>Ins</v>
          </cell>
          <cell r="G12134" t="str">
            <v>und</v>
          </cell>
          <cell r="H12134">
            <v>1</v>
          </cell>
          <cell r="I12134">
            <v>22711.5</v>
          </cell>
          <cell r="J12134">
            <v>22712</v>
          </cell>
        </row>
        <row r="12135">
          <cell r="B12135" t="str">
            <v>S37</v>
          </cell>
          <cell r="C12135" t="str">
            <v>CINTA TEFLON 10 m 1/2"</v>
          </cell>
          <cell r="F12135" t="str">
            <v>Ins</v>
          </cell>
          <cell r="G12135" t="str">
            <v>und</v>
          </cell>
          <cell r="H12135">
            <v>0.7</v>
          </cell>
          <cell r="I12135">
            <v>1050</v>
          </cell>
          <cell r="J12135">
            <v>735</v>
          </cell>
        </row>
        <row r="12136">
          <cell r="B12136" t="str">
            <v>S76</v>
          </cell>
          <cell r="C12136" t="str">
            <v>UNIVERSAL ACERO GALVANIZADO - 1/2"</v>
          </cell>
          <cell r="F12136" t="str">
            <v>Ins</v>
          </cell>
          <cell r="G12136" t="str">
            <v>und</v>
          </cell>
          <cell r="H12136">
            <v>1</v>
          </cell>
          <cell r="I12136">
            <v>6211.8</v>
          </cell>
          <cell r="J12136">
            <v>6212</v>
          </cell>
        </row>
        <row r="12138">
          <cell r="A12138" t="str">
            <v>H-7.345</v>
          </cell>
          <cell r="C12138" t="str">
            <v>REGISTRO Red White 3/4" (Incluye accesorios)</v>
          </cell>
          <cell r="G12138" t="str">
            <v>un</v>
          </cell>
          <cell r="J12138">
            <v>61796</v>
          </cell>
        </row>
        <row r="12139">
          <cell r="B12139" t="str">
            <v>M03</v>
          </cell>
          <cell r="C12139" t="str">
            <v>EQUIPO BASICO ( Herramienta menor )</v>
          </cell>
          <cell r="F12139" t="str">
            <v>Ins</v>
          </cell>
          <cell r="G12139" t="str">
            <v>glb</v>
          </cell>
          <cell r="H12139">
            <v>0.3</v>
          </cell>
          <cell r="I12139">
            <v>2535.75</v>
          </cell>
          <cell r="J12139">
            <v>761</v>
          </cell>
        </row>
        <row r="12140">
          <cell r="B12140" t="str">
            <v>I04</v>
          </cell>
          <cell r="C12140" t="str">
            <v>MANO DE OBRA BB (Instalaciones)</v>
          </cell>
          <cell r="F12140" t="str">
            <v>Ins</v>
          </cell>
          <cell r="G12140" t="str">
            <v>hc</v>
          </cell>
          <cell r="H12140">
            <v>1.02</v>
          </cell>
          <cell r="I12140">
            <v>19460.92380532817</v>
          </cell>
          <cell r="J12140">
            <v>19850</v>
          </cell>
        </row>
        <row r="12141">
          <cell r="B12141" t="str">
            <v>S06</v>
          </cell>
          <cell r="C12141" t="str">
            <v>ADAPTADOR MACHO PRESION PVC - 3/4"</v>
          </cell>
          <cell r="F12141" t="str">
            <v>Ins</v>
          </cell>
          <cell r="G12141" t="str">
            <v>und</v>
          </cell>
          <cell r="H12141">
            <v>2</v>
          </cell>
          <cell r="I12141">
            <v>907.2</v>
          </cell>
          <cell r="J12141">
            <v>1814</v>
          </cell>
        </row>
        <row r="12142">
          <cell r="B12142" t="str">
            <v>S36</v>
          </cell>
          <cell r="C12142" t="str">
            <v>SOLDADURA PVC LIQUIDA 1/4</v>
          </cell>
          <cell r="F12142" t="str">
            <v>Ins</v>
          </cell>
          <cell r="G12142" t="str">
            <v>und</v>
          </cell>
          <cell r="H12142">
            <v>2.3E-3</v>
          </cell>
          <cell r="I12142">
            <v>115790.85</v>
          </cell>
          <cell r="J12142">
            <v>266</v>
          </cell>
        </row>
        <row r="12143">
          <cell r="B12143" t="str">
            <v>S22</v>
          </cell>
          <cell r="C12143" t="str">
            <v>LIMPIADOR REM PVC 760 grms. (1/4)</v>
          </cell>
          <cell r="F12143" t="str">
            <v>Ins</v>
          </cell>
          <cell r="G12143" t="str">
            <v>und</v>
          </cell>
          <cell r="H12143">
            <v>2.3999999999999998E-3</v>
          </cell>
          <cell r="I12143">
            <v>55831.65</v>
          </cell>
          <cell r="J12143">
            <v>134</v>
          </cell>
        </row>
        <row r="12144">
          <cell r="B12144" t="str">
            <v>S29</v>
          </cell>
          <cell r="C12144" t="str">
            <v>REGISTRO Tipo R&amp;W - 3/4'' (de cortina) Ref. 206 o equivalente</v>
          </cell>
          <cell r="F12144" t="str">
            <v>Ins</v>
          </cell>
          <cell r="G12144" t="str">
            <v>und</v>
          </cell>
          <cell r="H12144">
            <v>1</v>
          </cell>
          <cell r="I12144">
            <v>30318.75</v>
          </cell>
          <cell r="J12144">
            <v>30319</v>
          </cell>
        </row>
        <row r="12145">
          <cell r="B12145" t="str">
            <v>S37</v>
          </cell>
          <cell r="C12145" t="str">
            <v>CINTA TEFLON 10 m 1/2"</v>
          </cell>
          <cell r="F12145" t="str">
            <v>Ins</v>
          </cell>
          <cell r="G12145" t="str">
            <v>und</v>
          </cell>
          <cell r="H12145">
            <v>0.7</v>
          </cell>
          <cell r="I12145">
            <v>1050</v>
          </cell>
          <cell r="J12145">
            <v>735</v>
          </cell>
        </row>
        <row r="12146">
          <cell r="B12146" t="str">
            <v>S79</v>
          </cell>
          <cell r="C12146" t="str">
            <v>UNIVERSAL ACERO GALVANIZADO - 3/4"</v>
          </cell>
          <cell r="F12146" t="str">
            <v>Ins</v>
          </cell>
          <cell r="G12146" t="str">
            <v>und</v>
          </cell>
          <cell r="H12146">
            <v>1</v>
          </cell>
          <cell r="I12146">
            <v>7917</v>
          </cell>
          <cell r="J12146">
            <v>7917</v>
          </cell>
        </row>
        <row r="12148">
          <cell r="A12148" t="str">
            <v>H-7.346</v>
          </cell>
          <cell r="C12148" t="str">
            <v>REGISTRO Red White  1" (Incluye accesorios)</v>
          </cell>
          <cell r="G12148" t="str">
            <v>un</v>
          </cell>
          <cell r="J12148">
            <v>86722</v>
          </cell>
        </row>
        <row r="12149">
          <cell r="B12149" t="str">
            <v>M03</v>
          </cell>
          <cell r="C12149" t="str">
            <v>EQUIPO BASICO ( Herramienta menor )</v>
          </cell>
          <cell r="F12149" t="str">
            <v>Ins</v>
          </cell>
          <cell r="G12149" t="str">
            <v>glb</v>
          </cell>
          <cell r="H12149">
            <v>0.2</v>
          </cell>
          <cell r="I12149">
            <v>2535.75</v>
          </cell>
          <cell r="J12149">
            <v>507</v>
          </cell>
        </row>
        <row r="12150">
          <cell r="B12150" t="str">
            <v>I04</v>
          </cell>
          <cell r="C12150" t="str">
            <v>MANO DE OBRA BB (Instalaciones)</v>
          </cell>
          <cell r="F12150" t="str">
            <v>Ins</v>
          </cell>
          <cell r="G12150" t="str">
            <v>hc</v>
          </cell>
          <cell r="H12150">
            <v>1.36</v>
          </cell>
          <cell r="I12150">
            <v>19460.92380532817</v>
          </cell>
          <cell r="J12150">
            <v>26467</v>
          </cell>
        </row>
        <row r="12151">
          <cell r="B12151" t="str">
            <v>S04</v>
          </cell>
          <cell r="C12151" t="str">
            <v>ADAPTADOR MACHO PRESION PVC - 1"</v>
          </cell>
          <cell r="F12151" t="str">
            <v>Ins</v>
          </cell>
          <cell r="G12151" t="str">
            <v>und</v>
          </cell>
          <cell r="H12151">
            <v>2</v>
          </cell>
          <cell r="I12151">
            <v>1902.6</v>
          </cell>
          <cell r="J12151">
            <v>3805</v>
          </cell>
        </row>
        <row r="12152">
          <cell r="B12152" t="str">
            <v>S36</v>
          </cell>
          <cell r="C12152" t="str">
            <v>SOLDADURA PVC LIQUIDA 1/4</v>
          </cell>
          <cell r="F12152" t="str">
            <v>Ins</v>
          </cell>
          <cell r="G12152" t="str">
            <v>und</v>
          </cell>
          <cell r="H12152">
            <v>3.0999999999999999E-3</v>
          </cell>
          <cell r="I12152">
            <v>115790.85</v>
          </cell>
          <cell r="J12152">
            <v>359</v>
          </cell>
        </row>
        <row r="12153">
          <cell r="B12153" t="str">
            <v>S22</v>
          </cell>
          <cell r="C12153" t="str">
            <v>LIMPIADOR REM PVC 760 grms. (1/4)</v>
          </cell>
          <cell r="F12153" t="str">
            <v>Ins</v>
          </cell>
          <cell r="G12153" t="str">
            <v>und</v>
          </cell>
          <cell r="H12153">
            <v>3.2000000000000002E-3</v>
          </cell>
          <cell r="I12153">
            <v>55831.65</v>
          </cell>
          <cell r="J12153">
            <v>179</v>
          </cell>
        </row>
        <row r="12154">
          <cell r="B12154" t="str">
            <v>S25</v>
          </cell>
          <cell r="C12154" t="str">
            <v>REGISTRO Tipo R&amp;W - 1'' (de cortina) Ref. 206 o equivalente</v>
          </cell>
          <cell r="F12154" t="str">
            <v>Ins</v>
          </cell>
          <cell r="G12154" t="str">
            <v>und</v>
          </cell>
          <cell r="H12154">
            <v>1</v>
          </cell>
          <cell r="I12154">
            <v>45202.5</v>
          </cell>
          <cell r="J12154">
            <v>45203</v>
          </cell>
        </row>
        <row r="12155">
          <cell r="B12155" t="str">
            <v>S37</v>
          </cell>
          <cell r="C12155" t="str">
            <v>CINTA TEFLON 10 m 1/2"</v>
          </cell>
          <cell r="F12155" t="str">
            <v>Ins</v>
          </cell>
          <cell r="G12155" t="str">
            <v>und</v>
          </cell>
          <cell r="H12155">
            <v>0.9</v>
          </cell>
          <cell r="I12155">
            <v>1050</v>
          </cell>
          <cell r="J12155">
            <v>945</v>
          </cell>
        </row>
        <row r="12156">
          <cell r="B12156" t="str">
            <v>S75</v>
          </cell>
          <cell r="C12156" t="str">
            <v>UNIIVERSAL 1"  GALVANIZADO</v>
          </cell>
          <cell r="F12156" t="str">
            <v>Ins</v>
          </cell>
          <cell r="G12156" t="str">
            <v>und</v>
          </cell>
          <cell r="H12156">
            <v>1</v>
          </cell>
          <cell r="I12156">
            <v>9256.7999999999993</v>
          </cell>
          <cell r="J12156">
            <v>9257</v>
          </cell>
        </row>
        <row r="12158">
          <cell r="A12158" t="str">
            <v>H-7.347</v>
          </cell>
          <cell r="C12158" t="str">
            <v>REGISTRO Red White  1 1/4" (Incluye accesorios)</v>
          </cell>
          <cell r="G12158" t="str">
            <v>un</v>
          </cell>
          <cell r="J12158">
            <v>87895</v>
          </cell>
        </row>
        <row r="12159">
          <cell r="B12159" t="str">
            <v>M03</v>
          </cell>
          <cell r="C12159" t="str">
            <v>EQUIPO BASICO ( Herramienta menor )</v>
          </cell>
          <cell r="F12159" t="str">
            <v>Ins</v>
          </cell>
          <cell r="G12159" t="str">
            <v>glb</v>
          </cell>
          <cell r="H12159">
            <v>0.2</v>
          </cell>
          <cell r="I12159">
            <v>2535.75</v>
          </cell>
          <cell r="J12159">
            <v>507</v>
          </cell>
        </row>
        <row r="12160">
          <cell r="B12160" t="str">
            <v>I04</v>
          </cell>
          <cell r="C12160" t="str">
            <v>MANO DE OBRA BB (Instalaciones)</v>
          </cell>
          <cell r="F12160" t="str">
            <v>Ins</v>
          </cell>
          <cell r="G12160" t="str">
            <v>hc</v>
          </cell>
          <cell r="H12160">
            <v>1.36</v>
          </cell>
          <cell r="I12160">
            <v>19460.92380532817</v>
          </cell>
          <cell r="J12160">
            <v>26467</v>
          </cell>
        </row>
        <row r="12161">
          <cell r="B12161" t="str">
            <v>S116</v>
          </cell>
          <cell r="C12161" t="str">
            <v>ADAPTADOR MACHO PRESION PVC - 1 1/4"</v>
          </cell>
          <cell r="F12161" t="str">
            <v>Ins</v>
          </cell>
          <cell r="G12161" t="str">
            <v>und</v>
          </cell>
          <cell r="H12161">
            <v>2</v>
          </cell>
          <cell r="I12161">
            <v>4005.75</v>
          </cell>
          <cell r="J12161">
            <v>8012</v>
          </cell>
        </row>
        <row r="12162">
          <cell r="B12162" t="str">
            <v>S36</v>
          </cell>
          <cell r="C12162" t="str">
            <v>SOLDADURA PVC LIQUIDA 1/4</v>
          </cell>
          <cell r="F12162" t="str">
            <v>Ins</v>
          </cell>
          <cell r="G12162" t="str">
            <v>und</v>
          </cell>
          <cell r="H12162">
            <v>4.3E-3</v>
          </cell>
          <cell r="I12162">
            <v>115790.85</v>
          </cell>
          <cell r="J12162">
            <v>498</v>
          </cell>
        </row>
        <row r="12163">
          <cell r="B12163" t="str">
            <v>S22</v>
          </cell>
          <cell r="C12163" t="str">
            <v>LIMPIADOR REM PVC 760 grms. (1/4)</v>
          </cell>
          <cell r="F12163" t="str">
            <v>Ins</v>
          </cell>
          <cell r="G12163" t="str">
            <v>und</v>
          </cell>
          <cell r="H12163">
            <v>4.4000000000000003E-3</v>
          </cell>
          <cell r="I12163">
            <v>55831.65</v>
          </cell>
          <cell r="J12163">
            <v>246</v>
          </cell>
        </row>
        <row r="12164">
          <cell r="B12164" t="str">
            <v>S118</v>
          </cell>
          <cell r="C12164" t="str">
            <v>REGISTRO Tipo R&amp;W - 1 1/4''  (de cortina) Ref. 206 o equivalente</v>
          </cell>
          <cell r="F12164" t="str">
            <v>Ins</v>
          </cell>
          <cell r="G12164" t="str">
            <v>und</v>
          </cell>
          <cell r="H12164">
            <v>1</v>
          </cell>
          <cell r="I12164">
            <v>38430.945</v>
          </cell>
          <cell r="J12164">
            <v>38431</v>
          </cell>
        </row>
        <row r="12165">
          <cell r="B12165" t="str">
            <v>S37</v>
          </cell>
          <cell r="C12165" t="str">
            <v>CINTA TEFLON 10 m 1/2"</v>
          </cell>
          <cell r="F12165" t="str">
            <v>Ins</v>
          </cell>
          <cell r="G12165" t="str">
            <v>und</v>
          </cell>
          <cell r="H12165">
            <v>0.9</v>
          </cell>
          <cell r="I12165">
            <v>1050</v>
          </cell>
          <cell r="J12165">
            <v>945</v>
          </cell>
        </row>
        <row r="12166">
          <cell r="B12166" t="str">
            <v>S119</v>
          </cell>
          <cell r="C12166" t="str">
            <v xml:space="preserve">UNIVERSAL ACERO GALVANIZADO - 1 1/4" </v>
          </cell>
          <cell r="F12166" t="str">
            <v>Ins</v>
          </cell>
          <cell r="G12166" t="str">
            <v>und</v>
          </cell>
          <cell r="H12166">
            <v>1</v>
          </cell>
          <cell r="I12166">
            <v>12789</v>
          </cell>
          <cell r="J12166">
            <v>12789</v>
          </cell>
        </row>
        <row r="12168">
          <cell r="A12168" t="str">
            <v>H-7.348</v>
          </cell>
          <cell r="C12168" t="str">
            <v>REGISTRO Red White  1 1/2"(Incluye accesorios)</v>
          </cell>
          <cell r="G12168" t="str">
            <v>un</v>
          </cell>
          <cell r="J12168">
            <v>105840</v>
          </cell>
        </row>
        <row r="12169">
          <cell r="B12169" t="str">
            <v>M03</v>
          </cell>
          <cell r="C12169" t="str">
            <v>EQUIPO BASICO ( Herramienta menor )</v>
          </cell>
          <cell r="F12169" t="str">
            <v>Ins</v>
          </cell>
          <cell r="G12169" t="str">
            <v>glb</v>
          </cell>
          <cell r="H12169">
            <v>0.2</v>
          </cell>
          <cell r="I12169">
            <v>2535.75</v>
          </cell>
          <cell r="J12169">
            <v>507</v>
          </cell>
        </row>
        <row r="12170">
          <cell r="B12170" t="str">
            <v>I04</v>
          </cell>
          <cell r="C12170" t="str">
            <v>MANO DE OBRA BB (Instalaciones)</v>
          </cell>
          <cell r="F12170" t="str">
            <v>Ins</v>
          </cell>
          <cell r="G12170" t="str">
            <v>hc</v>
          </cell>
          <cell r="H12170">
            <v>1.36</v>
          </cell>
          <cell r="I12170">
            <v>19460.92380532817</v>
          </cell>
          <cell r="J12170">
            <v>26467</v>
          </cell>
        </row>
        <row r="12171">
          <cell r="B12171" t="str">
            <v>S117</v>
          </cell>
          <cell r="C12171" t="str">
            <v>ADAPTADOR MACHO PRESION PVC - 1 1/2"</v>
          </cell>
          <cell r="F12171" t="str">
            <v>Ins</v>
          </cell>
          <cell r="G12171" t="str">
            <v>und</v>
          </cell>
          <cell r="H12171">
            <v>2</v>
          </cell>
          <cell r="I12171">
            <v>4694.55</v>
          </cell>
          <cell r="J12171">
            <v>9389</v>
          </cell>
        </row>
        <row r="12172">
          <cell r="B12172" t="str">
            <v>S36</v>
          </cell>
          <cell r="C12172" t="str">
            <v>SOLDADURA PVC LIQUIDA 1/4</v>
          </cell>
          <cell r="F12172" t="str">
            <v>Ins</v>
          </cell>
          <cell r="G12172" t="str">
            <v>und</v>
          </cell>
          <cell r="H12172">
            <v>5.0000000000000001E-3</v>
          </cell>
          <cell r="I12172">
            <v>115790.85</v>
          </cell>
          <cell r="J12172">
            <v>579</v>
          </cell>
        </row>
        <row r="12173">
          <cell r="B12173" t="str">
            <v>S22</v>
          </cell>
          <cell r="C12173" t="str">
            <v>LIMPIADOR REM PVC 760 grms. (1/4)</v>
          </cell>
          <cell r="F12173" t="str">
            <v>Ins</v>
          </cell>
          <cell r="G12173" t="str">
            <v>und</v>
          </cell>
          <cell r="H12173">
            <v>5.0000000000000001E-3</v>
          </cell>
          <cell r="I12173">
            <v>55831.65</v>
          </cell>
          <cell r="J12173">
            <v>279</v>
          </cell>
        </row>
        <row r="12174">
          <cell r="B12174" t="str">
            <v>S27</v>
          </cell>
          <cell r="C12174" t="str">
            <v>REGISTRO Tipo R&amp;W - 1 1/2''  (de cortina) Ref. 206 o equivalente</v>
          </cell>
          <cell r="F12174" t="str">
            <v>Ins</v>
          </cell>
          <cell r="G12174" t="str">
            <v>und</v>
          </cell>
          <cell r="H12174">
            <v>1</v>
          </cell>
          <cell r="I12174">
            <v>50516.55</v>
          </cell>
          <cell r="J12174">
            <v>50517</v>
          </cell>
        </row>
        <row r="12175">
          <cell r="B12175" t="str">
            <v>S37</v>
          </cell>
          <cell r="C12175" t="str">
            <v>CINTA TEFLON 10 m 1/2"</v>
          </cell>
          <cell r="F12175" t="str">
            <v>Ins</v>
          </cell>
          <cell r="G12175" t="str">
            <v>und</v>
          </cell>
          <cell r="H12175">
            <v>1</v>
          </cell>
          <cell r="I12175">
            <v>1050</v>
          </cell>
          <cell r="J12175">
            <v>1050</v>
          </cell>
        </row>
        <row r="12176">
          <cell r="B12176" t="str">
            <v>S77</v>
          </cell>
          <cell r="C12176" t="str">
            <v>UNIVERSAL ACERO GALVANIZADO - 1 1/2"</v>
          </cell>
          <cell r="F12176" t="str">
            <v>Ins</v>
          </cell>
          <cell r="G12176" t="str">
            <v>und</v>
          </cell>
          <cell r="H12176">
            <v>1</v>
          </cell>
          <cell r="I12176">
            <v>17052</v>
          </cell>
          <cell r="J12176">
            <v>17052</v>
          </cell>
        </row>
        <row r="12178">
          <cell r="A12178" t="str">
            <v>H-7.349</v>
          </cell>
          <cell r="C12178" t="str">
            <v>REGISTRO Red White 2" (Incluye accesorios)</v>
          </cell>
          <cell r="G12178" t="str">
            <v>un</v>
          </cell>
          <cell r="J12178">
            <v>216444</v>
          </cell>
        </row>
        <row r="12179">
          <cell r="B12179" t="str">
            <v>M03</v>
          </cell>
          <cell r="C12179" t="str">
            <v>EQUIPO BASICO ( Herramienta menor )</v>
          </cell>
          <cell r="F12179" t="str">
            <v>Ins</v>
          </cell>
          <cell r="G12179" t="str">
            <v>glb</v>
          </cell>
          <cell r="H12179">
            <v>0.22</v>
          </cell>
          <cell r="I12179">
            <v>2535.75</v>
          </cell>
          <cell r="J12179">
            <v>558</v>
          </cell>
        </row>
        <row r="12180">
          <cell r="B12180" t="str">
            <v>I04</v>
          </cell>
          <cell r="C12180" t="str">
            <v>MANO DE OBRA BB (Instalaciones)</v>
          </cell>
          <cell r="F12180" t="str">
            <v>Ins</v>
          </cell>
          <cell r="G12180" t="str">
            <v>hc</v>
          </cell>
          <cell r="H12180">
            <v>1.59</v>
          </cell>
          <cell r="I12180">
            <v>19460.92380532817</v>
          </cell>
          <cell r="J12180">
            <v>30943</v>
          </cell>
        </row>
        <row r="12181">
          <cell r="B12181" t="str">
            <v>S05</v>
          </cell>
          <cell r="C12181" t="str">
            <v>ADAPTADOR MACHO PRESION PVC - 2"</v>
          </cell>
          <cell r="F12181" t="str">
            <v>Ins</v>
          </cell>
          <cell r="G12181" t="str">
            <v>und</v>
          </cell>
          <cell r="H12181">
            <v>2</v>
          </cell>
          <cell r="I12181">
            <v>6705.3</v>
          </cell>
          <cell r="J12181">
            <v>13411</v>
          </cell>
        </row>
        <row r="12182">
          <cell r="B12182" t="str">
            <v>S36</v>
          </cell>
          <cell r="C12182" t="str">
            <v>SOLDADURA PVC LIQUIDA 1/4</v>
          </cell>
          <cell r="F12182" t="str">
            <v>Ins</v>
          </cell>
          <cell r="G12182" t="str">
            <v>und</v>
          </cell>
          <cell r="H12182">
            <v>5.7999999999999996E-3</v>
          </cell>
          <cell r="I12182">
            <v>115790.85</v>
          </cell>
          <cell r="J12182">
            <v>672</v>
          </cell>
        </row>
        <row r="12183">
          <cell r="B12183" t="str">
            <v>S22</v>
          </cell>
          <cell r="C12183" t="str">
            <v>LIMPIADOR REM PVC 760 grms. (1/4)</v>
          </cell>
          <cell r="F12183" t="str">
            <v>Ins</v>
          </cell>
          <cell r="G12183" t="str">
            <v>und</v>
          </cell>
          <cell r="H12183">
            <v>5.8999999999999999E-3</v>
          </cell>
          <cell r="I12183">
            <v>55831.65</v>
          </cell>
          <cell r="J12183">
            <v>329</v>
          </cell>
        </row>
        <row r="12184">
          <cell r="B12184" t="str">
            <v>S28</v>
          </cell>
          <cell r="C12184" t="str">
            <v>REGISTRO Tipo R&amp;W - 2'' (de cortina) Ref. 206 o equivalente</v>
          </cell>
          <cell r="F12184" t="str">
            <v>Ins</v>
          </cell>
          <cell r="G12184" t="str">
            <v>und</v>
          </cell>
          <cell r="H12184">
            <v>1</v>
          </cell>
          <cell r="I12184">
            <v>137812.5</v>
          </cell>
          <cell r="J12184">
            <v>137813</v>
          </cell>
        </row>
        <row r="12185">
          <cell r="B12185" t="str">
            <v>S37</v>
          </cell>
          <cell r="C12185" t="str">
            <v>CINTA TEFLON 10 m 1/2"</v>
          </cell>
          <cell r="F12185" t="str">
            <v>Ins</v>
          </cell>
          <cell r="G12185" t="str">
            <v>und</v>
          </cell>
          <cell r="H12185">
            <v>1</v>
          </cell>
          <cell r="I12185">
            <v>1050</v>
          </cell>
          <cell r="J12185">
            <v>1050</v>
          </cell>
        </row>
        <row r="12186">
          <cell r="B12186" t="str">
            <v>S78</v>
          </cell>
          <cell r="C12186" t="str">
            <v xml:space="preserve">UNIVERSAL ACERO GALVANIZADO - 2" </v>
          </cell>
          <cell r="F12186" t="str">
            <v>Ins</v>
          </cell>
          <cell r="G12186" t="str">
            <v>und</v>
          </cell>
          <cell r="H12186">
            <v>1</v>
          </cell>
          <cell r="I12186">
            <v>31668</v>
          </cell>
          <cell r="J12186">
            <v>31668</v>
          </cell>
        </row>
        <row r="12188">
          <cell r="A12188" t="str">
            <v>H-7.350</v>
          </cell>
          <cell r="C12188" t="str">
            <v>REGISTRO Red White 2 1/2" (Incluye accesorios)</v>
          </cell>
          <cell r="G12188" t="str">
            <v>un</v>
          </cell>
          <cell r="J12188">
            <v>493275</v>
          </cell>
        </row>
        <row r="12189">
          <cell r="B12189" t="str">
            <v>M03</v>
          </cell>
          <cell r="C12189" t="str">
            <v>EQUIPO BASICO ( Herramienta menor )</v>
          </cell>
          <cell r="F12189" t="str">
            <v>Ins</v>
          </cell>
          <cell r="G12189" t="str">
            <v>glb</v>
          </cell>
          <cell r="H12189">
            <v>0.22</v>
          </cell>
          <cell r="I12189">
            <v>2535.75</v>
          </cell>
          <cell r="J12189">
            <v>558</v>
          </cell>
        </row>
        <row r="12190">
          <cell r="B12190" t="str">
            <v>I04</v>
          </cell>
          <cell r="C12190" t="str">
            <v>MANO DE OBRA BB (Instalaciones)</v>
          </cell>
          <cell r="F12190" t="str">
            <v>Ins</v>
          </cell>
          <cell r="G12190" t="str">
            <v>hc</v>
          </cell>
          <cell r="H12190">
            <v>1.59</v>
          </cell>
          <cell r="I12190">
            <v>19460.92380532817</v>
          </cell>
          <cell r="J12190">
            <v>30943</v>
          </cell>
        </row>
        <row r="12191">
          <cell r="B12191" t="str">
            <v>S03</v>
          </cell>
          <cell r="C12191" t="str">
            <v>ADAPTADOR MACHO PRESION PVC - 2 1/2"</v>
          </cell>
          <cell r="F12191" t="str">
            <v>Ins</v>
          </cell>
          <cell r="G12191" t="str">
            <v>und</v>
          </cell>
          <cell r="H12191">
            <v>2</v>
          </cell>
          <cell r="I12191">
            <v>17445.75</v>
          </cell>
          <cell r="J12191">
            <v>34892</v>
          </cell>
        </row>
        <row r="12192">
          <cell r="B12192" t="str">
            <v>S36</v>
          </cell>
          <cell r="C12192" t="str">
            <v>SOLDADURA PVC LIQUIDA 1/4</v>
          </cell>
          <cell r="F12192" t="str">
            <v>Ins</v>
          </cell>
          <cell r="G12192" t="str">
            <v>und</v>
          </cell>
          <cell r="H12192">
            <v>1.2E-2</v>
          </cell>
          <cell r="I12192">
            <v>115790.85</v>
          </cell>
          <cell r="J12192">
            <v>1389</v>
          </cell>
        </row>
        <row r="12193">
          <cell r="B12193" t="str">
            <v>S22</v>
          </cell>
          <cell r="C12193" t="str">
            <v>LIMPIADOR REM PVC 760 grms. (1/4)</v>
          </cell>
          <cell r="F12193" t="str">
            <v>Ins</v>
          </cell>
          <cell r="G12193" t="str">
            <v>und</v>
          </cell>
          <cell r="H12193">
            <v>1.2E-2</v>
          </cell>
          <cell r="I12193">
            <v>55831.65</v>
          </cell>
          <cell r="J12193">
            <v>670</v>
          </cell>
        </row>
        <row r="12194">
          <cell r="B12194" t="str">
            <v>S142</v>
          </cell>
          <cell r="C12194" t="str">
            <v>REGISTRO Tipo R&amp;W - 2 1/2'' (de cortina) Ref. 206 o equivalente</v>
          </cell>
          <cell r="F12194" t="str">
            <v>Ins</v>
          </cell>
          <cell r="G12194" t="str">
            <v>und</v>
          </cell>
          <cell r="H12194">
            <v>1</v>
          </cell>
          <cell r="I12194">
            <v>368962.65</v>
          </cell>
          <cell r="J12194">
            <v>368963</v>
          </cell>
        </row>
        <row r="12195">
          <cell r="B12195" t="str">
            <v>S37</v>
          </cell>
          <cell r="C12195" t="str">
            <v>CINTA TEFLON 10 m 1/2"</v>
          </cell>
          <cell r="F12195" t="str">
            <v>Ins</v>
          </cell>
          <cell r="G12195" t="str">
            <v>und</v>
          </cell>
          <cell r="H12195">
            <v>1</v>
          </cell>
          <cell r="I12195">
            <v>1050</v>
          </cell>
          <cell r="J12195">
            <v>1050</v>
          </cell>
        </row>
        <row r="12196">
          <cell r="B12196" t="str">
            <v>S80</v>
          </cell>
          <cell r="C12196" t="str">
            <v>UNIVERSAL ACERO GALVANIZADO - 2 1/2 "</v>
          </cell>
          <cell r="F12196" t="str">
            <v>Ins</v>
          </cell>
          <cell r="G12196" t="str">
            <v>und</v>
          </cell>
          <cell r="H12196">
            <v>1</v>
          </cell>
          <cell r="I12196">
            <v>54810</v>
          </cell>
          <cell r="J12196">
            <v>54810</v>
          </cell>
        </row>
        <row r="12198">
          <cell r="A12198" t="str">
            <v>H-7.351</v>
          </cell>
          <cell r="C12198" t="str">
            <v>REGISTRO Red White 3" (Incluye accesorios)</v>
          </cell>
          <cell r="G12198" t="str">
            <v>un</v>
          </cell>
          <cell r="J12198">
            <v>692150</v>
          </cell>
        </row>
        <row r="12199">
          <cell r="B12199" t="str">
            <v>M03</v>
          </cell>
          <cell r="C12199" t="str">
            <v>EQUIPO BASICO ( Herramienta menor )</v>
          </cell>
          <cell r="F12199" t="str">
            <v>Ins</v>
          </cell>
          <cell r="G12199" t="str">
            <v>glb</v>
          </cell>
          <cell r="H12199">
            <v>0.22</v>
          </cell>
          <cell r="I12199">
            <v>2535.75</v>
          </cell>
          <cell r="J12199">
            <v>558</v>
          </cell>
        </row>
        <row r="12200">
          <cell r="B12200" t="str">
            <v>I04</v>
          </cell>
          <cell r="C12200" t="str">
            <v>MANO DE OBRA BB (Instalaciones)</v>
          </cell>
          <cell r="F12200" t="str">
            <v>Ins</v>
          </cell>
          <cell r="G12200" t="str">
            <v>hc</v>
          </cell>
          <cell r="H12200">
            <v>1.59</v>
          </cell>
          <cell r="I12200">
            <v>19460.92380532817</v>
          </cell>
          <cell r="J12200">
            <v>30943</v>
          </cell>
        </row>
        <row r="12201">
          <cell r="B12201" t="str">
            <v>S145</v>
          </cell>
          <cell r="C12201" t="str">
            <v>ADAPTADOR MACHO PRESION PVC - 3"</v>
          </cell>
          <cell r="F12201" t="str">
            <v>Ins</v>
          </cell>
          <cell r="G12201" t="str">
            <v>und</v>
          </cell>
          <cell r="H12201">
            <v>2</v>
          </cell>
          <cell r="I12201">
            <v>26356.05</v>
          </cell>
          <cell r="J12201">
            <v>52712</v>
          </cell>
        </row>
        <row r="12202">
          <cell r="B12202" t="str">
            <v>S36</v>
          </cell>
          <cell r="C12202" t="str">
            <v>SOLDADURA PVC LIQUIDA 1/4</v>
          </cell>
          <cell r="F12202" t="str">
            <v>Ins</v>
          </cell>
          <cell r="G12202" t="str">
            <v>und</v>
          </cell>
          <cell r="H12202">
            <v>1.2500000000000001E-2</v>
          </cell>
          <cell r="I12202">
            <v>115790.85</v>
          </cell>
          <cell r="J12202">
            <v>1447</v>
          </cell>
        </row>
        <row r="12203">
          <cell r="B12203" t="str">
            <v>S22</v>
          </cell>
          <cell r="C12203" t="str">
            <v>LIMPIADOR REM PVC 760 grms. (1/4)</v>
          </cell>
          <cell r="F12203" t="str">
            <v>Ins</v>
          </cell>
          <cell r="G12203" t="str">
            <v>und</v>
          </cell>
          <cell r="H12203">
            <v>1.2999999999999999E-2</v>
          </cell>
          <cell r="I12203">
            <v>55831.65</v>
          </cell>
          <cell r="J12203">
            <v>726</v>
          </cell>
        </row>
        <row r="12204">
          <cell r="B12204" t="str">
            <v>S143</v>
          </cell>
          <cell r="C12204" t="str">
            <v>REGISTRO Tipo R&amp;W - 3'' (de cortina) Ref. 206 o equivalente</v>
          </cell>
          <cell r="F12204" t="str">
            <v>Ins</v>
          </cell>
          <cell r="G12204" t="str">
            <v>und</v>
          </cell>
          <cell r="H12204">
            <v>1</v>
          </cell>
          <cell r="I12204">
            <v>512838.9</v>
          </cell>
          <cell r="J12204">
            <v>512839</v>
          </cell>
        </row>
        <row r="12205">
          <cell r="B12205" t="str">
            <v>S37</v>
          </cell>
          <cell r="C12205" t="str">
            <v>CINTA TEFLON 10 m 1/2"</v>
          </cell>
          <cell r="F12205" t="str">
            <v>Ins</v>
          </cell>
          <cell r="G12205" t="str">
            <v>und</v>
          </cell>
          <cell r="H12205">
            <v>1.5</v>
          </cell>
          <cell r="I12205">
            <v>1050</v>
          </cell>
          <cell r="J12205">
            <v>1575</v>
          </cell>
        </row>
        <row r="12206">
          <cell r="B12206" t="str">
            <v>S147</v>
          </cell>
          <cell r="C12206" t="str">
            <v>UNIVERSAL ACERO GALVANIZADO - 3 "</v>
          </cell>
          <cell r="F12206" t="str">
            <v>Ins</v>
          </cell>
          <cell r="G12206" t="str">
            <v>und</v>
          </cell>
          <cell r="H12206">
            <v>1</v>
          </cell>
          <cell r="I12206">
            <v>91350</v>
          </cell>
          <cell r="J12206">
            <v>91350</v>
          </cell>
        </row>
        <row r="12208">
          <cell r="A12208" t="str">
            <v>H-7.352</v>
          </cell>
          <cell r="C12208" t="str">
            <v>REGISTRO Red White 4" (Incluye accesorios)</v>
          </cell>
          <cell r="G12208" t="str">
            <v>un</v>
          </cell>
          <cell r="J12208">
            <v>1517756</v>
          </cell>
        </row>
        <row r="12209">
          <cell r="B12209" t="str">
            <v>M03</v>
          </cell>
          <cell r="C12209" t="str">
            <v>EQUIPO BASICO ( Herramienta menor )</v>
          </cell>
          <cell r="F12209" t="str">
            <v>Ins</v>
          </cell>
          <cell r="G12209" t="str">
            <v>glb</v>
          </cell>
          <cell r="H12209">
            <v>0.22</v>
          </cell>
          <cell r="I12209">
            <v>2535.75</v>
          </cell>
          <cell r="J12209">
            <v>558</v>
          </cell>
        </row>
        <row r="12210">
          <cell r="B12210" t="str">
            <v>I04</v>
          </cell>
          <cell r="C12210" t="str">
            <v>MANO DE OBRA BB (Instalaciones)</v>
          </cell>
          <cell r="F12210" t="str">
            <v>Ins</v>
          </cell>
          <cell r="G12210" t="str">
            <v>hc</v>
          </cell>
          <cell r="H12210">
            <v>1.59</v>
          </cell>
          <cell r="I12210">
            <v>19460.92380532817</v>
          </cell>
          <cell r="J12210">
            <v>30943</v>
          </cell>
        </row>
        <row r="12211">
          <cell r="B12211" t="str">
            <v>S146</v>
          </cell>
          <cell r="C12211" t="str">
            <v>ADAPTADOR MACHO PRESION PVC - 4"</v>
          </cell>
          <cell r="F12211" t="str">
            <v>Ins</v>
          </cell>
          <cell r="G12211" t="str">
            <v>und</v>
          </cell>
          <cell r="H12211">
            <v>2</v>
          </cell>
          <cell r="I12211">
            <v>48512.1</v>
          </cell>
          <cell r="J12211">
            <v>97024</v>
          </cell>
        </row>
        <row r="12212">
          <cell r="B12212" t="str">
            <v>S36</v>
          </cell>
          <cell r="C12212" t="str">
            <v>SOLDADURA PVC LIQUIDA 1/4</v>
          </cell>
          <cell r="F12212" t="str">
            <v>Ins</v>
          </cell>
          <cell r="G12212" t="str">
            <v>und</v>
          </cell>
          <cell r="H12212">
            <v>1.4E-2</v>
          </cell>
          <cell r="I12212">
            <v>115790.85</v>
          </cell>
          <cell r="J12212">
            <v>1621</v>
          </cell>
        </row>
        <row r="12213">
          <cell r="B12213" t="str">
            <v>S22</v>
          </cell>
          <cell r="C12213" t="str">
            <v>LIMPIADOR REM PVC 760 grms. (1/4)</v>
          </cell>
          <cell r="F12213" t="str">
            <v>Ins</v>
          </cell>
          <cell r="G12213" t="str">
            <v>und</v>
          </cell>
          <cell r="H12213">
            <v>1.4E-2</v>
          </cell>
          <cell r="I12213">
            <v>55831.65</v>
          </cell>
          <cell r="J12213">
            <v>782</v>
          </cell>
        </row>
        <row r="12214">
          <cell r="B12214" t="str">
            <v>S144</v>
          </cell>
          <cell r="C12214" t="str">
            <v>REGISTRO Tipo R&amp;W - 4'' (de cortina) Ref. 206 o equivalente</v>
          </cell>
          <cell r="F12214" t="str">
            <v>Ins</v>
          </cell>
          <cell r="G12214" t="str">
            <v>und</v>
          </cell>
          <cell r="H12214">
            <v>1</v>
          </cell>
          <cell r="I12214">
            <v>1209861.45</v>
          </cell>
          <cell r="J12214">
            <v>1209861</v>
          </cell>
        </row>
        <row r="12215">
          <cell r="B12215" t="str">
            <v>S37</v>
          </cell>
          <cell r="C12215" t="str">
            <v>CINTA TEFLON 10 m 1/2"</v>
          </cell>
          <cell r="F12215" t="str">
            <v>Ins</v>
          </cell>
          <cell r="G12215" t="str">
            <v>und</v>
          </cell>
          <cell r="H12215">
            <v>1.5</v>
          </cell>
          <cell r="I12215">
            <v>1050</v>
          </cell>
          <cell r="J12215">
            <v>1575</v>
          </cell>
        </row>
        <row r="12216">
          <cell r="B12216" t="str">
            <v>S148</v>
          </cell>
          <cell r="C12216" t="str">
            <v>UNIVERSAL ACERO GALVANIZADO - 4 "</v>
          </cell>
          <cell r="F12216" t="str">
            <v>Ins</v>
          </cell>
          <cell r="G12216" t="str">
            <v>und</v>
          </cell>
          <cell r="H12216">
            <v>1</v>
          </cell>
          <cell r="I12216">
            <v>175392</v>
          </cell>
          <cell r="J12216">
            <v>175392</v>
          </cell>
        </row>
        <row r="12218">
          <cell r="A12218" t="str">
            <v>H-7.353</v>
          </cell>
          <cell r="C12218" t="str">
            <v>VALVULA ANTIRETORNO EN PVC de 4" para tuberia PVC-S.</v>
          </cell>
          <cell r="G12218" t="str">
            <v>und</v>
          </cell>
          <cell r="J12218">
            <v>359217</v>
          </cell>
        </row>
        <row r="12219">
          <cell r="B12219" t="str">
            <v>M03</v>
          </cell>
          <cell r="C12219" t="str">
            <v>EQUIPO BASICO ( Herramienta menor )</v>
          </cell>
          <cell r="F12219" t="str">
            <v>Ins</v>
          </cell>
          <cell r="G12219" t="str">
            <v>glb</v>
          </cell>
          <cell r="H12219">
            <v>0.4</v>
          </cell>
          <cell r="I12219">
            <v>2535.75</v>
          </cell>
          <cell r="J12219">
            <v>1014</v>
          </cell>
        </row>
        <row r="12220">
          <cell r="B12220" t="str">
            <v>I04</v>
          </cell>
          <cell r="C12220" t="str">
            <v>MANO DE OBRA BB (Instalaciones)</v>
          </cell>
          <cell r="F12220" t="str">
            <v>Ins</v>
          </cell>
          <cell r="G12220" t="str">
            <v>hc</v>
          </cell>
          <cell r="H12220">
            <v>2.5</v>
          </cell>
          <cell r="I12220">
            <v>19460.92380532817</v>
          </cell>
          <cell r="J12220">
            <v>48652</v>
          </cell>
        </row>
        <row r="12221">
          <cell r="B12221" t="str">
            <v>S790</v>
          </cell>
          <cell r="C12221" t="str">
            <v>VALVULA ANTIRETORNO en PVC de 4" para tuberia PVC-S.</v>
          </cell>
          <cell r="F12221" t="str">
            <v>Ins</v>
          </cell>
          <cell r="G12221" t="str">
            <v>und</v>
          </cell>
          <cell r="H12221">
            <v>1</v>
          </cell>
          <cell r="I12221">
            <v>308815.98299999995</v>
          </cell>
          <cell r="J12221">
            <v>308816</v>
          </cell>
        </row>
        <row r="12222">
          <cell r="B12222" t="str">
            <v>S37</v>
          </cell>
          <cell r="C12222" t="str">
            <v>CINTA TEFLON 10 m 1/2"</v>
          </cell>
          <cell r="F12222" t="str">
            <v>Ins</v>
          </cell>
          <cell r="G12222" t="str">
            <v>und</v>
          </cell>
          <cell r="H12222">
            <v>0.7</v>
          </cell>
          <cell r="I12222">
            <v>1050</v>
          </cell>
          <cell r="J12222">
            <v>735</v>
          </cell>
        </row>
        <row r="12224">
          <cell r="A12224" t="str">
            <v>H-7.354</v>
          </cell>
          <cell r="C12224" t="str">
            <v>VALVULA ANTIRETORNO EN PVC de 6" para tuberia PVC-S.</v>
          </cell>
          <cell r="G12224" t="str">
            <v>und</v>
          </cell>
          <cell r="J12224">
            <v>951160</v>
          </cell>
        </row>
        <row r="12225">
          <cell r="B12225" t="str">
            <v>M03</v>
          </cell>
          <cell r="C12225" t="str">
            <v>EQUIPO BASICO ( Herramienta menor )</v>
          </cell>
          <cell r="F12225" t="str">
            <v>Ins</v>
          </cell>
          <cell r="G12225" t="str">
            <v>glb</v>
          </cell>
          <cell r="H12225">
            <v>0.4</v>
          </cell>
          <cell r="I12225">
            <v>2535.75</v>
          </cell>
          <cell r="J12225">
            <v>1014</v>
          </cell>
        </row>
        <row r="12226">
          <cell r="B12226" t="str">
            <v>I04</v>
          </cell>
          <cell r="C12226" t="str">
            <v>MANO DE OBRA BB (Instalaciones)</v>
          </cell>
          <cell r="F12226" t="str">
            <v>Ins</v>
          </cell>
          <cell r="G12226" t="str">
            <v>hc</v>
          </cell>
          <cell r="H12226">
            <v>2.5</v>
          </cell>
          <cell r="I12226">
            <v>19460.92380532817</v>
          </cell>
          <cell r="J12226">
            <v>48652</v>
          </cell>
        </row>
        <row r="12227">
          <cell r="B12227" t="str">
            <v>S791</v>
          </cell>
          <cell r="C12227" t="str">
            <v>VALVULA ANTIRETORNO en PVC de 6" para tuberia PVC-S.</v>
          </cell>
          <cell r="F12227" t="str">
            <v>Ins</v>
          </cell>
          <cell r="G12227" t="str">
            <v>und</v>
          </cell>
          <cell r="H12227">
            <v>1</v>
          </cell>
          <cell r="I12227">
            <v>900758.68469999998</v>
          </cell>
          <cell r="J12227">
            <v>900759</v>
          </cell>
        </row>
        <row r="12228">
          <cell r="B12228" t="str">
            <v>S37</v>
          </cell>
          <cell r="C12228" t="str">
            <v>CINTA TEFLON 10 m 1/2"</v>
          </cell>
          <cell r="F12228" t="str">
            <v>Ins</v>
          </cell>
          <cell r="G12228" t="str">
            <v>und</v>
          </cell>
          <cell r="H12228">
            <v>0.7</v>
          </cell>
          <cell r="I12228">
            <v>1050</v>
          </cell>
          <cell r="J12228">
            <v>735</v>
          </cell>
        </row>
        <row r="12230">
          <cell r="A12230" t="str">
            <v>H-7.355</v>
          </cell>
          <cell r="C12230" t="str">
            <v>SUMINISTRO E INSTALACIÓN DE TEE PRESION 3" PVC-P, para coneccion tuberia impulsion con valvula de purga.</v>
          </cell>
          <cell r="G12230" t="str">
            <v>und</v>
          </cell>
          <cell r="J12230">
            <v>76128</v>
          </cell>
        </row>
        <row r="12231">
          <cell r="B12231" t="str">
            <v>M03</v>
          </cell>
          <cell r="C12231" t="str">
            <v>EQUIPO BASICO ( Herramienta menor )</v>
          </cell>
          <cell r="F12231" t="str">
            <v>Ins</v>
          </cell>
          <cell r="G12231" t="str">
            <v>glb</v>
          </cell>
          <cell r="H12231">
            <v>0.2</v>
          </cell>
          <cell r="I12231">
            <v>2535.75</v>
          </cell>
          <cell r="J12231">
            <v>507</v>
          </cell>
        </row>
        <row r="12232">
          <cell r="B12232" t="str">
            <v>I04</v>
          </cell>
          <cell r="C12232" t="str">
            <v>MANO DE OBRA BB (Instalaciones)</v>
          </cell>
          <cell r="F12232" t="str">
            <v>Ins</v>
          </cell>
          <cell r="G12232" t="str">
            <v>hc</v>
          </cell>
          <cell r="H12232">
            <v>0.25</v>
          </cell>
          <cell r="I12232">
            <v>19460.92380532817</v>
          </cell>
          <cell r="J12232">
            <v>4865</v>
          </cell>
        </row>
        <row r="12233">
          <cell r="B12233" t="str">
            <v>S39A</v>
          </cell>
          <cell r="C12233" t="str">
            <v>TEE PRESION  - 3''</v>
          </cell>
          <cell r="F12233" t="str">
            <v>Ins</v>
          </cell>
          <cell r="G12233" t="str">
            <v>und</v>
          </cell>
          <cell r="H12233">
            <v>1</v>
          </cell>
          <cell r="I12233">
            <v>64749.3</v>
          </cell>
          <cell r="J12233">
            <v>64749</v>
          </cell>
        </row>
        <row r="12234">
          <cell r="B12234" t="str">
            <v>S22</v>
          </cell>
          <cell r="C12234" t="str">
            <v>LIMPIADOR REM PVC 760 grms. (1/4)</v>
          </cell>
          <cell r="F12234" t="str">
            <v>Ins</v>
          </cell>
          <cell r="G12234" t="str">
            <v>und</v>
          </cell>
          <cell r="H12234">
            <v>3.5000000000000003E-2</v>
          </cell>
          <cell r="I12234">
            <v>55831.65</v>
          </cell>
          <cell r="J12234">
            <v>1954</v>
          </cell>
        </row>
        <row r="12235">
          <cell r="B12235" t="str">
            <v>S36</v>
          </cell>
          <cell r="C12235" t="str">
            <v>SOLDADURA PVC LIQUIDA 1/4</v>
          </cell>
          <cell r="F12235" t="str">
            <v>Ins</v>
          </cell>
          <cell r="G12235" t="str">
            <v>und</v>
          </cell>
          <cell r="H12235">
            <v>3.5000000000000003E-2</v>
          </cell>
          <cell r="I12235">
            <v>115790.85</v>
          </cell>
          <cell r="J12235">
            <v>4053</v>
          </cell>
        </row>
        <row r="12237">
          <cell r="A12237" t="str">
            <v>H-7.356</v>
          </cell>
          <cell r="C12237" t="str">
            <v>SUMINISTRO E INSTALACIÓN DE CODO DE 45° EN POLIPROPILENO DE ALTA DENSIDAD PEAD PE 100 / PN 10, UNION POR TERMOFUSION, (incluye equipo de termofusión).</v>
          </cell>
          <cell r="G12237" t="str">
            <v>und</v>
          </cell>
          <cell r="J12237">
            <v>113004</v>
          </cell>
        </row>
        <row r="12238">
          <cell r="B12238" t="str">
            <v>M03</v>
          </cell>
          <cell r="C12238" t="str">
            <v>EQUIPO BASICO ( Herramienta menor )</v>
          </cell>
          <cell r="F12238" t="str">
            <v>Ins</v>
          </cell>
          <cell r="G12238" t="str">
            <v>glb</v>
          </cell>
          <cell r="H12238">
            <v>0.8</v>
          </cell>
          <cell r="I12238">
            <v>2535.75</v>
          </cell>
          <cell r="J12238">
            <v>2029</v>
          </cell>
        </row>
        <row r="12239">
          <cell r="B12239" t="str">
            <v>I04</v>
          </cell>
          <cell r="C12239" t="str">
            <v>MANO DE OBRA BB (Instalaciones)</v>
          </cell>
          <cell r="F12239" t="str">
            <v>Ins</v>
          </cell>
          <cell r="G12239" t="str">
            <v>hc</v>
          </cell>
          <cell r="H12239">
            <v>0.25</v>
          </cell>
          <cell r="I12239">
            <v>19460.92380532817</v>
          </cell>
          <cell r="J12239">
            <v>4865</v>
          </cell>
        </row>
        <row r="12240">
          <cell r="B12240" t="str">
            <v>M21</v>
          </cell>
          <cell r="C12240" t="str">
            <v xml:space="preserve">EQUIPO DE TERMOFUSION </v>
          </cell>
          <cell r="F12240" t="str">
            <v>Ins</v>
          </cell>
          <cell r="G12240" t="str">
            <v>dd</v>
          </cell>
          <cell r="H12240">
            <v>3.5000000000000003E-2</v>
          </cell>
          <cell r="I12240">
            <v>333613.5576002273</v>
          </cell>
          <cell r="J12240">
            <v>11676</v>
          </cell>
        </row>
        <row r="12241">
          <cell r="B12241" t="str">
            <v>S794</v>
          </cell>
          <cell r="C12241" t="str">
            <v>CODO DE 45° EN POLIPROPILENO DE ALTA DENSIDAD PEAD PE 100 / PN 10, UNION POR TERMOFUSION.</v>
          </cell>
          <cell r="F12241" t="str">
            <v>Ins</v>
          </cell>
          <cell r="G12241" t="str">
            <v>und</v>
          </cell>
          <cell r="H12241">
            <v>1</v>
          </cell>
          <cell r="I12241">
            <v>94434.024270957118</v>
          </cell>
          <cell r="J12241">
            <v>94434</v>
          </cell>
        </row>
        <row r="12243">
          <cell r="A12243" t="str">
            <v>H-7.357</v>
          </cell>
          <cell r="C12243" t="str">
            <v>SUMINISTRO E INSTALACIÓN DE CODO DE 90° EN POLIPROPILENO DE ALTA DENSIDAD PEAD PE 100 / PN 10, UNION POR TERMOFUSION, (incluye equipo de termofusión).</v>
          </cell>
          <cell r="G12243" t="str">
            <v>und</v>
          </cell>
          <cell r="J12243">
            <v>112107</v>
          </cell>
        </row>
        <row r="12244">
          <cell r="B12244" t="str">
            <v>M03</v>
          </cell>
          <cell r="C12244" t="str">
            <v>EQUIPO BASICO ( Herramienta menor )</v>
          </cell>
          <cell r="F12244" t="str">
            <v>Ins</v>
          </cell>
          <cell r="G12244" t="str">
            <v>glb</v>
          </cell>
          <cell r="H12244">
            <v>0.6</v>
          </cell>
          <cell r="I12244">
            <v>2535.75</v>
          </cell>
          <cell r="J12244">
            <v>1521</v>
          </cell>
        </row>
        <row r="12245">
          <cell r="B12245" t="str">
            <v>I04</v>
          </cell>
          <cell r="C12245" t="str">
            <v>MANO DE OBRA BB (Instalaciones)</v>
          </cell>
          <cell r="F12245" t="str">
            <v>Ins</v>
          </cell>
          <cell r="G12245" t="str">
            <v>hc</v>
          </cell>
          <cell r="H12245">
            <v>0.23</v>
          </cell>
          <cell r="I12245">
            <v>19460.92380532817</v>
          </cell>
          <cell r="J12245">
            <v>4476</v>
          </cell>
        </row>
        <row r="12246">
          <cell r="B12246" t="str">
            <v>M21</v>
          </cell>
          <cell r="C12246" t="str">
            <v xml:space="preserve">EQUIPO DE TERMOFUSION </v>
          </cell>
          <cell r="F12246" t="str">
            <v>Ins</v>
          </cell>
          <cell r="G12246" t="str">
            <v>dd</v>
          </cell>
          <cell r="H12246">
            <v>3.5000000000000003E-2</v>
          </cell>
          <cell r="I12246">
            <v>333613.5576002273</v>
          </cell>
          <cell r="J12246">
            <v>11676</v>
          </cell>
        </row>
        <row r="12247">
          <cell r="B12247" t="str">
            <v>S795</v>
          </cell>
          <cell r="C12247" t="str">
            <v>CODO DE 90° EN POLIPROPILENO DE ALTA DENSIDAD PEAD PE 100 / PN 10, UNION POR TERMOFUSION.</v>
          </cell>
          <cell r="F12247" t="str">
            <v>Ins</v>
          </cell>
          <cell r="G12247" t="str">
            <v>und</v>
          </cell>
          <cell r="H12247">
            <v>1</v>
          </cell>
          <cell r="I12247">
            <v>94434.024270957118</v>
          </cell>
          <cell r="J12247">
            <v>94434</v>
          </cell>
        </row>
        <row r="12249">
          <cell r="A12249" t="str">
            <v>H-7.358</v>
          </cell>
          <cell r="C12249" t="str">
            <v>SUMINISTRO E INSTALACIÓN DE TEE EN POLIPROPILENO DE ALTA DENSIDAD PEAD PE 100 / PN 10, UNION POR TERMOFUSION EN TUBERIA DE 160mm, (incluye equipo de termofusión).</v>
          </cell>
          <cell r="G12249" t="str">
            <v>und</v>
          </cell>
          <cell r="J12249">
            <v>163223</v>
          </cell>
        </row>
        <row r="12250">
          <cell r="B12250" t="str">
            <v>M03</v>
          </cell>
          <cell r="C12250" t="str">
            <v>EQUIPO BASICO ( Herramienta menor )</v>
          </cell>
          <cell r="F12250" t="str">
            <v>Ins</v>
          </cell>
          <cell r="G12250" t="str">
            <v>glb</v>
          </cell>
          <cell r="H12250">
            <v>0.6</v>
          </cell>
          <cell r="I12250">
            <v>2535.75</v>
          </cell>
          <cell r="J12250">
            <v>1521</v>
          </cell>
        </row>
        <row r="12251">
          <cell r="B12251" t="str">
            <v>I04</v>
          </cell>
          <cell r="C12251" t="str">
            <v>MANO DE OBRA BB (Instalaciones)</v>
          </cell>
          <cell r="F12251" t="str">
            <v>Ins</v>
          </cell>
          <cell r="G12251" t="str">
            <v>hc</v>
          </cell>
          <cell r="H12251">
            <v>0.23</v>
          </cell>
          <cell r="I12251">
            <v>19460.92380532817</v>
          </cell>
          <cell r="J12251">
            <v>4476</v>
          </cell>
        </row>
        <row r="12252">
          <cell r="B12252" t="str">
            <v>M21</v>
          </cell>
          <cell r="C12252" t="str">
            <v xml:space="preserve">EQUIPO DE TERMOFUSION </v>
          </cell>
          <cell r="F12252" t="str">
            <v>Ins</v>
          </cell>
          <cell r="G12252" t="str">
            <v>dd</v>
          </cell>
          <cell r="H12252">
            <v>3.5000000000000003E-2</v>
          </cell>
          <cell r="I12252">
            <v>333613.5576002273</v>
          </cell>
          <cell r="J12252">
            <v>11676</v>
          </cell>
        </row>
        <row r="12253">
          <cell r="B12253" t="str">
            <v>S796</v>
          </cell>
          <cell r="C12253" t="str">
            <v>TEE EN POLIPROPILENO DE ALTA DENSIDAD PEAD PE 100 / PN 10, UNION POR TERMOFUSION EN TUBERIA DE 160mm.</v>
          </cell>
          <cell r="F12253" t="str">
            <v>Ins</v>
          </cell>
          <cell r="G12253" t="str">
            <v>und</v>
          </cell>
          <cell r="H12253">
            <v>1</v>
          </cell>
          <cell r="I12253">
            <v>145550.35446304907</v>
          </cell>
          <cell r="J12253">
            <v>145550</v>
          </cell>
        </row>
        <row r="12255">
          <cell r="A12255" t="str">
            <v>H-7.359</v>
          </cell>
          <cell r="C12255" t="str">
            <v>SUMINISTRO E INSTALACIÓN DE REDUCCION DE 160X110 mm EN POLIPROPILENO DE ALTA DENSIDAD PEAD PE 100 / PN 10, UNION POR TERMOFUSION, (incluye equipo de termofusión).</v>
          </cell>
          <cell r="G12255" t="str">
            <v>und</v>
          </cell>
          <cell r="J12255">
            <v>144384</v>
          </cell>
        </row>
        <row r="12256">
          <cell r="B12256" t="str">
            <v>M03</v>
          </cell>
          <cell r="C12256" t="str">
            <v>EQUIPO BASICO ( Herramienta menor )</v>
          </cell>
          <cell r="F12256" t="str">
            <v>Ins</v>
          </cell>
          <cell r="G12256" t="str">
            <v>glb</v>
          </cell>
          <cell r="H12256">
            <v>0.6</v>
          </cell>
          <cell r="I12256">
            <v>2535.75</v>
          </cell>
          <cell r="J12256">
            <v>1521</v>
          </cell>
        </row>
        <row r="12257">
          <cell r="B12257" t="str">
            <v>I04</v>
          </cell>
          <cell r="C12257" t="str">
            <v>MANO DE OBRA BB (Instalaciones)</v>
          </cell>
          <cell r="F12257" t="str">
            <v>Ins</v>
          </cell>
          <cell r="G12257" t="str">
            <v>hc</v>
          </cell>
          <cell r="H12257">
            <v>0.23</v>
          </cell>
          <cell r="I12257">
            <v>19460.92380532817</v>
          </cell>
          <cell r="J12257">
            <v>4476</v>
          </cell>
        </row>
        <row r="12258">
          <cell r="B12258" t="str">
            <v>M21</v>
          </cell>
          <cell r="C12258" t="str">
            <v xml:space="preserve">EQUIPO DE TERMOFUSION </v>
          </cell>
          <cell r="F12258" t="str">
            <v>Ins</v>
          </cell>
          <cell r="G12258" t="str">
            <v>dd</v>
          </cell>
          <cell r="H12258">
            <v>3.5000000000000003E-2</v>
          </cell>
          <cell r="I12258">
            <v>333613.5576002273</v>
          </cell>
          <cell r="J12258">
            <v>11676</v>
          </cell>
        </row>
        <row r="12259">
          <cell r="B12259" t="str">
            <v>S797</v>
          </cell>
          <cell r="C12259" t="str">
            <v>REDUCCION DE 160X110 mm EN POLIPROPILENO DE ALTA DENSIDAD PEAD PE 100 / PN 10, UNION POR TERMOFUSION.</v>
          </cell>
          <cell r="F12259" t="str">
            <v>Ins</v>
          </cell>
          <cell r="G12259" t="str">
            <v>und</v>
          </cell>
          <cell r="H12259">
            <v>1</v>
          </cell>
          <cell r="I12259">
            <v>126711.14828107835</v>
          </cell>
          <cell r="J12259">
            <v>126711</v>
          </cell>
        </row>
        <row r="12261">
          <cell r="A12261" t="str">
            <v>H-7.360</v>
          </cell>
          <cell r="C12261" t="str">
            <v>SUMINISTRO E INSTALACION DE VÁLVULA PARA AGUA TIPO MARIPOSA MARCA ABZ USA CONEXIÓN DE 4" WAFER ANSI 150. CUERPO EN HIERRO - DISCO ACERO INOXIDABLE Y ASIENTOS EN CAUCHO NBR. PRESIÓN 150 PSI. INCLUYE DOS CONTRABRIDAS TIPO SLIP-ON PARA SOLDAR Y DOS EMPAQUES ESPIROMETALICOS DE 4" ANSI 150. NO INCLUYE TORNILLERÍA.</v>
          </cell>
          <cell r="G12261" t="str">
            <v>und</v>
          </cell>
          <cell r="J12261">
            <v>763974</v>
          </cell>
        </row>
        <row r="12262">
          <cell r="B12262" t="str">
            <v>M03</v>
          </cell>
          <cell r="C12262" t="str">
            <v>EQUIPO BASICO ( Herramienta menor )</v>
          </cell>
          <cell r="F12262" t="str">
            <v>Ins</v>
          </cell>
          <cell r="G12262" t="str">
            <v>glb</v>
          </cell>
          <cell r="H12262">
            <v>1.6736510081351883</v>
          </cell>
          <cell r="I12262">
            <v>2535.75</v>
          </cell>
          <cell r="J12262">
            <v>4244</v>
          </cell>
        </row>
        <row r="12263">
          <cell r="B12263" t="str">
            <v>I04</v>
          </cell>
          <cell r="C12263" t="str">
            <v>MANO DE OBRA BB (Instalaciones)</v>
          </cell>
          <cell r="F12263" t="str">
            <v>Ins</v>
          </cell>
          <cell r="G12263" t="str">
            <v>hc</v>
          </cell>
          <cell r="H12263">
            <v>2.5</v>
          </cell>
          <cell r="I12263">
            <v>19460.92380532817</v>
          </cell>
          <cell r="J12263">
            <v>48652</v>
          </cell>
        </row>
        <row r="12264">
          <cell r="B12264" t="str">
            <v>S798</v>
          </cell>
          <cell r="C12264" t="str">
            <v>VÁLVULA PARA AGUA TIPO MARIPOSA MARCA ABZ USA CONEXIÓN DE 4" WAFER ANSI 150. CUERPO EN HIERRO - DISCO ACERO INOXIDABLE Y ASIENTOS EN CAUCHO NBR. PRESIÓN 150 PSI. INCLUYE DOS CONTRABRIDAS TIPO SLIP-ON PARA SOLDAR Y DOS EMPAQUES ESPIROMETALICOS DE 4" ANSI 150. NO INCLUYE TORNILLERÍA.</v>
          </cell>
          <cell r="F12264" t="str">
            <v>Ins</v>
          </cell>
          <cell r="G12264" t="str">
            <v>und</v>
          </cell>
          <cell r="H12264">
            <v>1</v>
          </cell>
          <cell r="I12264">
            <v>711077.72524770256</v>
          </cell>
          <cell r="J12264">
            <v>711078</v>
          </cell>
        </row>
        <row r="12266">
          <cell r="A12266" t="str">
            <v>H-7.361</v>
          </cell>
          <cell r="C12266" t="str">
            <v>SUMINISTRO E INSTALACIÓN DE TEE REDUCIDA DE 6" x 3" PVC UNION PLATINO RDE 21 FLUJO A PRESIÓN</v>
          </cell>
          <cell r="G12266" t="str">
            <v>und</v>
          </cell>
          <cell r="J12266">
            <v>763035</v>
          </cell>
        </row>
        <row r="12267">
          <cell r="B12267" t="str">
            <v>M03</v>
          </cell>
          <cell r="C12267" t="str">
            <v>EQUIPO BASICO ( Herramienta menor )</v>
          </cell>
          <cell r="F12267" t="str">
            <v>Ins</v>
          </cell>
          <cell r="G12267" t="str">
            <v>glb</v>
          </cell>
          <cell r="H12267">
            <v>0.18</v>
          </cell>
          <cell r="I12267">
            <v>2535.75</v>
          </cell>
          <cell r="J12267">
            <v>456</v>
          </cell>
        </row>
        <row r="12268">
          <cell r="B12268" t="str">
            <v>I04</v>
          </cell>
          <cell r="C12268" t="str">
            <v>MANO DE OBRA BB (Instalaciones)</v>
          </cell>
          <cell r="F12268" t="str">
            <v>Ins</v>
          </cell>
          <cell r="G12268" t="str">
            <v>hc</v>
          </cell>
          <cell r="H12268">
            <v>0.42</v>
          </cell>
          <cell r="I12268">
            <v>19460.92380532817</v>
          </cell>
          <cell r="J12268">
            <v>8174</v>
          </cell>
        </row>
        <row r="12269">
          <cell r="B12269" t="str">
            <v>S800</v>
          </cell>
          <cell r="C12269" t="str">
            <v>TEE REDUCIDA DE  6" x 3" PVC UNION PLATINO</v>
          </cell>
          <cell r="F12269" t="str">
            <v>Ins</v>
          </cell>
          <cell r="G12269" t="str">
            <v>und</v>
          </cell>
          <cell r="H12269">
            <v>1</v>
          </cell>
          <cell r="I12269">
            <v>753690</v>
          </cell>
          <cell r="J12269">
            <v>753690</v>
          </cell>
        </row>
        <row r="12270">
          <cell r="B12270" t="str">
            <v>S01</v>
          </cell>
          <cell r="C12270" t="str">
            <v>LUBRICANTE NOVAFORT, NOVALOC Y UNION PLATINO   Tarro 500 grs. REF 11206</v>
          </cell>
          <cell r="F12270" t="str">
            <v>Ins</v>
          </cell>
          <cell r="G12270" t="str">
            <v>und</v>
          </cell>
          <cell r="H12270">
            <v>0.03</v>
          </cell>
          <cell r="I12270">
            <v>23840.25</v>
          </cell>
          <cell r="J12270">
            <v>715</v>
          </cell>
        </row>
        <row r="12272">
          <cell r="A12272" t="str">
            <v>H-7.362</v>
          </cell>
          <cell r="C12272" t="str">
            <v>SUMINISTRO E INSTALACIÓN DE TEE DE 6" EN HD PARA EMPATE CON TUBERIAS EN SERVICIO DE ASBESTO CEMENTO Y PVC DE 6", PARA REDES DE ACUEDUCTO. Incluye UNION DRESSER, UNION Z y todos los accesorios para su correcto montaje y funcionamiento.</v>
          </cell>
          <cell r="G12272" t="str">
            <v>und</v>
          </cell>
          <cell r="J12272">
            <v>1307421</v>
          </cell>
        </row>
        <row r="12273">
          <cell r="B12273" t="str">
            <v>M03</v>
          </cell>
          <cell r="C12273" t="str">
            <v>EQUIPO BASICO ( Herramienta menor )</v>
          </cell>
          <cell r="F12273" t="str">
            <v>Ins</v>
          </cell>
          <cell r="G12273" t="str">
            <v>glb</v>
          </cell>
          <cell r="H12273">
            <v>0.6</v>
          </cell>
          <cell r="I12273">
            <v>2535.75</v>
          </cell>
          <cell r="J12273">
            <v>1521</v>
          </cell>
        </row>
        <row r="12274">
          <cell r="B12274" t="str">
            <v>I04</v>
          </cell>
          <cell r="C12274" t="str">
            <v>MANO DE OBRA BB (Instalaciones)</v>
          </cell>
          <cell r="F12274" t="str">
            <v>Ins</v>
          </cell>
          <cell r="G12274" t="str">
            <v>hc</v>
          </cell>
          <cell r="H12274">
            <v>3.2</v>
          </cell>
          <cell r="I12274">
            <v>19460.92380532817</v>
          </cell>
          <cell r="J12274">
            <v>62275</v>
          </cell>
        </row>
        <row r="12275">
          <cell r="B12275" t="str">
            <v>S154A</v>
          </cell>
          <cell r="C12275" t="str">
            <v xml:space="preserve">TUBO PRESION RDE 21 PVC 200 psi  -  6" </v>
          </cell>
          <cell r="F12275" t="str">
            <v>Ins</v>
          </cell>
          <cell r="G12275" t="str">
            <v>m</v>
          </cell>
          <cell r="H12275">
            <v>1</v>
          </cell>
          <cell r="I12275">
            <v>157769.49300000002</v>
          </cell>
          <cell r="J12275">
            <v>157769</v>
          </cell>
        </row>
        <row r="12276">
          <cell r="B12276" t="str">
            <v>S801</v>
          </cell>
          <cell r="C12276" t="str">
            <v>TEE H.D 6"</v>
          </cell>
          <cell r="F12276" t="str">
            <v>Ins</v>
          </cell>
          <cell r="G12276" t="str">
            <v>und</v>
          </cell>
          <cell r="H12276">
            <v>1</v>
          </cell>
          <cell r="I12276">
            <v>441066.57159599999</v>
          </cell>
          <cell r="J12276">
            <v>441067</v>
          </cell>
        </row>
        <row r="12277">
          <cell r="B12277" t="str">
            <v>S802</v>
          </cell>
          <cell r="C12277" t="str">
            <v>UNION DRESSER, diametro  6"</v>
          </cell>
          <cell r="F12277" t="str">
            <v>Ins</v>
          </cell>
          <cell r="G12277" t="str">
            <v>und</v>
          </cell>
          <cell r="H12277">
            <v>3</v>
          </cell>
          <cell r="I12277">
            <v>166320.94500000001</v>
          </cell>
          <cell r="J12277">
            <v>498963</v>
          </cell>
        </row>
        <row r="12278">
          <cell r="B12278" t="str">
            <v>S803</v>
          </cell>
          <cell r="C12278" t="str">
            <v>UNION Z 6"</v>
          </cell>
          <cell r="F12278" t="str">
            <v>Ins</v>
          </cell>
          <cell r="G12278" t="str">
            <v>und</v>
          </cell>
          <cell r="H12278">
            <v>1</v>
          </cell>
          <cell r="I12278">
            <v>121398.32303928</v>
          </cell>
          <cell r="J12278">
            <v>121398</v>
          </cell>
        </row>
        <row r="12279">
          <cell r="B12279" t="str">
            <v>H04</v>
          </cell>
          <cell r="C12279" t="str">
            <v>CONCRETO 3.000 psi</v>
          </cell>
          <cell r="F12279" t="str">
            <v>Ins</v>
          </cell>
          <cell r="G12279" t="str">
            <v>m3</v>
          </cell>
          <cell r="H12279">
            <v>3.0000000000000001E-3</v>
          </cell>
          <cell r="I12279">
            <v>442697.85</v>
          </cell>
          <cell r="J12279">
            <v>1328</v>
          </cell>
        </row>
        <row r="12280">
          <cell r="B12280" t="str">
            <v>M59</v>
          </cell>
          <cell r="C12280" t="str">
            <v>MOTOBOMBA 2PG AUTOCEBANTE GASOLINA.</v>
          </cell>
          <cell r="F12280" t="str">
            <v>Ins</v>
          </cell>
          <cell r="G12280" t="str">
            <v>dd</v>
          </cell>
          <cell r="H12280">
            <v>1</v>
          </cell>
          <cell r="I12280">
            <v>23100</v>
          </cell>
          <cell r="J12280">
            <v>23100</v>
          </cell>
        </row>
        <row r="12282">
          <cell r="A12282" t="str">
            <v>H-7.363</v>
          </cell>
          <cell r="C12282" t="str">
            <v>SUMINISTRO E INSTALACIÓN DE TEE DE 6" EN HD PARA EMPATE CON TUBERIA EN SERVICIO EN PVC DE 6", PARA REDES DE ACUEDUCTO. Incluye UNION DE REPARACION, UNION Z y todos los accesorios para su correcto montaje y funcionamiento.</v>
          </cell>
          <cell r="G12282" t="str">
            <v>und</v>
          </cell>
          <cell r="J12282">
            <v>1369574</v>
          </cell>
        </row>
        <row r="12283">
          <cell r="B12283" t="str">
            <v>M03</v>
          </cell>
          <cell r="C12283" t="str">
            <v>EQUIPO BASICO ( Herramienta menor )</v>
          </cell>
          <cell r="F12283" t="str">
            <v>Ins</v>
          </cell>
          <cell r="G12283" t="str">
            <v>glb</v>
          </cell>
          <cell r="H12283">
            <v>0.6</v>
          </cell>
          <cell r="I12283">
            <v>2535.75</v>
          </cell>
          <cell r="J12283">
            <v>1521</v>
          </cell>
        </row>
        <row r="12284">
          <cell r="B12284" t="str">
            <v>I04</v>
          </cell>
          <cell r="C12284" t="str">
            <v>MANO DE OBRA BB (Instalaciones)</v>
          </cell>
          <cell r="F12284" t="str">
            <v>Ins</v>
          </cell>
          <cell r="G12284" t="str">
            <v>hc</v>
          </cell>
          <cell r="H12284">
            <v>3.2</v>
          </cell>
          <cell r="I12284">
            <v>19460.92380532817</v>
          </cell>
          <cell r="J12284">
            <v>62275</v>
          </cell>
        </row>
        <row r="12285">
          <cell r="B12285" t="str">
            <v>S154A</v>
          </cell>
          <cell r="C12285" t="str">
            <v xml:space="preserve">TUBO PRESION RDE 21 PVC 200 psi  -  6" </v>
          </cell>
          <cell r="F12285" t="str">
            <v>Ins</v>
          </cell>
          <cell r="G12285" t="str">
            <v>m</v>
          </cell>
          <cell r="H12285">
            <v>1</v>
          </cell>
          <cell r="I12285">
            <v>157769.49300000002</v>
          </cell>
          <cell r="J12285">
            <v>157769</v>
          </cell>
        </row>
        <row r="12286">
          <cell r="B12286" t="str">
            <v>S801</v>
          </cell>
          <cell r="C12286" t="str">
            <v>TEE H.D 6"</v>
          </cell>
          <cell r="F12286" t="str">
            <v>Ins</v>
          </cell>
          <cell r="G12286" t="str">
            <v>und</v>
          </cell>
          <cell r="H12286">
            <v>1</v>
          </cell>
          <cell r="I12286">
            <v>441066.57159599999</v>
          </cell>
          <cell r="J12286">
            <v>441067</v>
          </cell>
        </row>
        <row r="12287">
          <cell r="B12287" t="str">
            <v>S804</v>
          </cell>
          <cell r="C12287" t="str">
            <v>UNION DE REPARACION 6"</v>
          </cell>
          <cell r="F12287" t="str">
            <v>Ins</v>
          </cell>
          <cell r="G12287" t="str">
            <v>und</v>
          </cell>
          <cell r="H12287">
            <v>3</v>
          </cell>
          <cell r="I12287">
            <v>187038.6</v>
          </cell>
          <cell r="J12287">
            <v>561116</v>
          </cell>
        </row>
        <row r="12288">
          <cell r="B12288" t="str">
            <v>S803</v>
          </cell>
          <cell r="C12288" t="str">
            <v>UNION Z 6"</v>
          </cell>
          <cell r="F12288" t="str">
            <v>Ins</v>
          </cell>
          <cell r="G12288" t="str">
            <v>und</v>
          </cell>
          <cell r="H12288">
            <v>1</v>
          </cell>
          <cell r="I12288">
            <v>121398.32303928</v>
          </cell>
          <cell r="J12288">
            <v>121398</v>
          </cell>
        </row>
        <row r="12289">
          <cell r="B12289" t="str">
            <v>H04</v>
          </cell>
          <cell r="C12289" t="str">
            <v>CONCRETO 3.000 psi</v>
          </cell>
          <cell r="F12289" t="str">
            <v>Ins</v>
          </cell>
          <cell r="G12289" t="str">
            <v>m3</v>
          </cell>
          <cell r="H12289">
            <v>3.0000000000000001E-3</v>
          </cell>
          <cell r="I12289">
            <v>442697.85</v>
          </cell>
          <cell r="J12289">
            <v>1328</v>
          </cell>
        </row>
        <row r="12290">
          <cell r="B12290" t="str">
            <v>M59</v>
          </cell>
          <cell r="C12290" t="str">
            <v>MOTOBOMBA 2PG AUTOCEBANTE GASOLINA.</v>
          </cell>
          <cell r="F12290" t="str">
            <v>Ins</v>
          </cell>
          <cell r="G12290" t="str">
            <v>dd</v>
          </cell>
          <cell r="H12290">
            <v>1</v>
          </cell>
          <cell r="I12290">
            <v>23100</v>
          </cell>
          <cell r="J12290">
            <v>23100</v>
          </cell>
        </row>
        <row r="12292">
          <cell r="A12292" t="str">
            <v>H-7.364</v>
          </cell>
          <cell r="C12292" t="str">
            <v>TRAMITE PARA LICENCIA DE EXCAVACION EN ESPACIO PUBLICO ANTE ENTIDADES COMPETENTES.</v>
          </cell>
          <cell r="G12292" t="str">
            <v>und</v>
          </cell>
          <cell r="J12292">
            <v>1968981</v>
          </cell>
        </row>
        <row r="12293">
          <cell r="B12293" t="str">
            <v>CC30</v>
          </cell>
          <cell r="C12293" t="str">
            <v>TRAMITE PARA LICENCIA DE EXCAVACION EN ESPACIO PUBLICO ANTE ENTIDADES COMPETENTES.</v>
          </cell>
          <cell r="F12293" t="str">
            <v>Ins</v>
          </cell>
          <cell r="G12293" t="str">
            <v>glb</v>
          </cell>
          <cell r="H12293">
            <v>1</v>
          </cell>
          <cell r="I12293">
            <v>1968981.2100000004</v>
          </cell>
          <cell r="J12293">
            <v>1968981</v>
          </cell>
        </row>
        <row r="12295">
          <cell r="A12295" t="str">
            <v>H-7.365</v>
          </cell>
          <cell r="C12295" t="str">
            <v>TUBERIA POLIETILENO ALTA DENSIDAD - PEAD 90 mm. CON UNION POR ELECTROFUSION. Tipo Acuaflex o equivalente.(Incluye relleno primario en material proveniente de la misma zanja, y relleno secundario en material relleno clasificado tipo B-200, instalación, accesorios y cinta de demarcación.)</v>
          </cell>
          <cell r="G12295" t="str">
            <v>m</v>
          </cell>
          <cell r="J12295">
            <v>76781</v>
          </cell>
        </row>
        <row r="12296">
          <cell r="B12296" t="str">
            <v>M03</v>
          </cell>
          <cell r="C12296" t="str">
            <v>EQUIPO BASICO ( Herramienta menor )</v>
          </cell>
          <cell r="F12296" t="str">
            <v>Ins</v>
          </cell>
          <cell r="G12296" t="str">
            <v>glb</v>
          </cell>
          <cell r="H12296">
            <v>0.19185645272601795</v>
          </cell>
          <cell r="I12296">
            <v>2535.75</v>
          </cell>
          <cell r="J12296">
            <v>487</v>
          </cell>
        </row>
        <row r="12297">
          <cell r="B12297" t="str">
            <v>I04</v>
          </cell>
          <cell r="C12297" t="str">
            <v>MANO DE OBRA BB (Instalaciones)</v>
          </cell>
          <cell r="F12297" t="str">
            <v>Ins</v>
          </cell>
          <cell r="G12297" t="str">
            <v>hc</v>
          </cell>
          <cell r="H12297">
            <v>0.5</v>
          </cell>
          <cell r="I12297">
            <v>19460.92380532817</v>
          </cell>
          <cell r="J12297">
            <v>9730</v>
          </cell>
        </row>
        <row r="12298">
          <cell r="B12298" t="str">
            <v>S805</v>
          </cell>
          <cell r="C12298" t="str">
            <v>TUBO POLIETILENO ALTA DENSIDAD PEAD 90mm  – TIPO ACUAFLEX O EQUIVALENTE PN 8 PE 100 RDE 21.</v>
          </cell>
          <cell r="F12298" t="str">
            <v>Ins</v>
          </cell>
          <cell r="G12298" t="str">
            <v>m</v>
          </cell>
          <cell r="H12298">
            <v>1.03</v>
          </cell>
          <cell r="I12298">
            <v>36278.550000000003</v>
          </cell>
          <cell r="J12298">
            <v>37367</v>
          </cell>
        </row>
        <row r="12299">
          <cell r="B12299" t="str">
            <v>S810</v>
          </cell>
          <cell r="C12299" t="str">
            <v>UNION PE 100 PN 16 - DIAMETRO 90mm</v>
          </cell>
          <cell r="F12299" t="str">
            <v>Ins</v>
          </cell>
          <cell r="G12299" t="str">
            <v>und</v>
          </cell>
          <cell r="H12299">
            <v>0.33</v>
          </cell>
          <cell r="I12299">
            <v>36278.550000000003</v>
          </cell>
          <cell r="J12299">
            <v>11972</v>
          </cell>
        </row>
        <row r="12300">
          <cell r="B12300" t="str">
            <v>M21A</v>
          </cell>
          <cell r="C12300" t="str">
            <v>EQUIPO DE ELECTROFUSION</v>
          </cell>
          <cell r="F12300" t="str">
            <v>Ins</v>
          </cell>
          <cell r="G12300" t="str">
            <v>dd</v>
          </cell>
          <cell r="H12300">
            <v>0.01</v>
          </cell>
          <cell r="I12300">
            <v>333613.5576002273</v>
          </cell>
          <cell r="J12300">
            <v>3336</v>
          </cell>
        </row>
        <row r="12301">
          <cell r="B12301" t="str">
            <v>AA19</v>
          </cell>
          <cell r="C12301" t="str">
            <v>BASE B-200 (extendida y compactada)</v>
          </cell>
          <cell r="F12301" t="str">
            <v>Ana</v>
          </cell>
          <cell r="G12301" t="str">
            <v>m3</v>
          </cell>
          <cell r="H12301">
            <v>0.1925</v>
          </cell>
          <cell r="I12301">
            <v>69350.399999999994</v>
          </cell>
          <cell r="J12301">
            <v>13350</v>
          </cell>
        </row>
        <row r="12302">
          <cell r="B12302" t="str">
            <v>O02</v>
          </cell>
          <cell r="C12302" t="str">
            <v>CINTA DE DEMARCACION * 10 m.</v>
          </cell>
          <cell r="F12302" t="str">
            <v>Ins</v>
          </cell>
          <cell r="G12302" t="str">
            <v>m</v>
          </cell>
          <cell r="H12302">
            <v>1.03</v>
          </cell>
          <cell r="I12302">
            <v>522.9</v>
          </cell>
          <cell r="J12302">
            <v>539</v>
          </cell>
        </row>
        <row r="12304">
          <cell r="A12304" t="str">
            <v>H-7.366</v>
          </cell>
          <cell r="C12304" t="str">
            <v>TUBERIA POLIETILENO ALTA DENSIDAD - PEAD 110 mm. CON UNION POR ELECTROFUSION. Tipo Acuaflex o equivalente.(Incluye relleno primario en material proveniente de la misma zanja, y relleno secundario en material relleno clasificado tipo B-200, instalación, accesorios y cinta de demarcación.)</v>
          </cell>
          <cell r="G12304" t="str">
            <v>m</v>
          </cell>
          <cell r="J12304">
            <v>78608</v>
          </cell>
        </row>
        <row r="12305">
          <cell r="B12305" t="str">
            <v>M03</v>
          </cell>
          <cell r="C12305" t="str">
            <v>EQUIPO BASICO ( Herramienta menor )</v>
          </cell>
          <cell r="F12305" t="str">
            <v>Ins</v>
          </cell>
          <cell r="G12305" t="str">
            <v>glb</v>
          </cell>
          <cell r="H12305">
            <v>0.20337178349600712</v>
          </cell>
          <cell r="I12305">
            <v>2535.75</v>
          </cell>
          <cell r="J12305">
            <v>516</v>
          </cell>
        </row>
        <row r="12306">
          <cell r="B12306" t="str">
            <v>I04</v>
          </cell>
          <cell r="C12306" t="str">
            <v>MANO DE OBRA BB (Instalaciones)</v>
          </cell>
          <cell r="F12306" t="str">
            <v>Ins</v>
          </cell>
          <cell r="G12306" t="str">
            <v>hc</v>
          </cell>
          <cell r="H12306">
            <v>0.53</v>
          </cell>
          <cell r="I12306">
            <v>19460.92380532817</v>
          </cell>
          <cell r="J12306">
            <v>10314</v>
          </cell>
        </row>
        <row r="12307">
          <cell r="B12307" t="str">
            <v>S806</v>
          </cell>
          <cell r="C12307" t="str">
            <v>TUBO POLIETILENO ALTA DENSIDAD PEAD 110mm  – TIPO ACUAFLEX O EQUIVALENTE PN 8 PE 100 RDE 21.</v>
          </cell>
          <cell r="F12307" t="str">
            <v>Ins</v>
          </cell>
          <cell r="G12307" t="str">
            <v>m</v>
          </cell>
          <cell r="H12307">
            <v>1.03</v>
          </cell>
          <cell r="I12307">
            <v>36278.550000000003</v>
          </cell>
          <cell r="J12307">
            <v>37367</v>
          </cell>
        </row>
        <row r="12308">
          <cell r="B12308" t="str">
            <v>S811</v>
          </cell>
          <cell r="C12308" t="str">
            <v>UNION PE 100 PN 16 - DIAMETRO 110mm</v>
          </cell>
          <cell r="F12308" t="str">
            <v>Ins</v>
          </cell>
          <cell r="G12308" t="str">
            <v>und</v>
          </cell>
          <cell r="H12308">
            <v>0.33</v>
          </cell>
          <cell r="I12308">
            <v>36278.550000000003</v>
          </cell>
          <cell r="J12308">
            <v>11972</v>
          </cell>
        </row>
        <row r="12309">
          <cell r="B12309" t="str">
            <v>M21A</v>
          </cell>
          <cell r="C12309" t="str">
            <v>EQUIPO DE ELECTROFUSION</v>
          </cell>
          <cell r="F12309" t="str">
            <v>Ins</v>
          </cell>
          <cell r="G12309" t="str">
            <v>dd</v>
          </cell>
          <cell r="H12309">
            <v>0.01</v>
          </cell>
          <cell r="I12309">
            <v>333613.5576002273</v>
          </cell>
          <cell r="J12309">
            <v>3336</v>
          </cell>
        </row>
        <row r="12310">
          <cell r="B12310" t="str">
            <v>AA19</v>
          </cell>
          <cell r="C12310" t="str">
            <v>BASE B-200 (extendida y compactada)</v>
          </cell>
          <cell r="F12310" t="str">
            <v>Ana</v>
          </cell>
          <cell r="G12310" t="str">
            <v>m3</v>
          </cell>
          <cell r="H12310">
            <v>0.21</v>
          </cell>
          <cell r="I12310">
            <v>69350.399999999994</v>
          </cell>
          <cell r="J12310">
            <v>14564</v>
          </cell>
        </row>
        <row r="12311">
          <cell r="B12311" t="str">
            <v>O02</v>
          </cell>
          <cell r="C12311" t="str">
            <v>CINTA DE DEMARCACION * 10 m.</v>
          </cell>
          <cell r="F12311" t="str">
            <v>Ins</v>
          </cell>
          <cell r="G12311" t="str">
            <v>m</v>
          </cell>
          <cell r="H12311">
            <v>1.03</v>
          </cell>
          <cell r="I12311">
            <v>522.9</v>
          </cell>
          <cell r="J12311">
            <v>539</v>
          </cell>
        </row>
        <row r="12313">
          <cell r="A12313" t="str">
            <v>H-7.367</v>
          </cell>
          <cell r="C12313" t="str">
            <v>TUBERIA POLIETILENO ALTA DENSIDAD - PEAD 160 mm. CON UNION POR ELECTROFUSION. Tipo Acuaflex o equivalente.(Incluye relleno primario en material proveniente de la misma zanja, y relleno secundario en material relleno clasificado tipo B-200, instalación, accesorios y cinta de demarcación.)</v>
          </cell>
          <cell r="G12313" t="str">
            <v>m</v>
          </cell>
          <cell r="J12313">
            <v>77283</v>
          </cell>
        </row>
        <row r="12314">
          <cell r="B12314" t="str">
            <v>M03</v>
          </cell>
          <cell r="C12314" t="str">
            <v>EQUIPO BASICO ( Herramienta menor )</v>
          </cell>
          <cell r="F12314" t="str">
            <v>Ins</v>
          </cell>
          <cell r="G12314" t="str">
            <v>glb</v>
          </cell>
          <cell r="H12314">
            <v>0.21106181603076016</v>
          </cell>
          <cell r="I12314">
            <v>2535.75</v>
          </cell>
          <cell r="J12314">
            <v>535</v>
          </cell>
        </row>
        <row r="12315">
          <cell r="B12315" t="str">
            <v>I04</v>
          </cell>
          <cell r="C12315" t="str">
            <v>MANO DE OBRA BB (Instalaciones)</v>
          </cell>
          <cell r="F12315" t="str">
            <v>Ins</v>
          </cell>
          <cell r="G12315" t="str">
            <v>hc</v>
          </cell>
          <cell r="H12315">
            <v>0.55000000000000004</v>
          </cell>
          <cell r="I12315">
            <v>19460.92380532817</v>
          </cell>
          <cell r="J12315">
            <v>10704</v>
          </cell>
        </row>
        <row r="12316">
          <cell r="B12316" t="str">
            <v>S807</v>
          </cell>
          <cell r="C12316" t="str">
            <v>TUBO POLIETILENO ALTA DENSIDAD PEAD 160mm  – TIPO ACUAFLEX O EQUIVALENTE PN 8 PE 100 RDE 21.</v>
          </cell>
          <cell r="F12316" t="str">
            <v>Ins</v>
          </cell>
          <cell r="G12316" t="str">
            <v>m</v>
          </cell>
          <cell r="H12316">
            <v>1.03</v>
          </cell>
          <cell r="I12316">
            <v>36278.550000000003</v>
          </cell>
          <cell r="J12316">
            <v>37367</v>
          </cell>
        </row>
        <row r="12317">
          <cell r="B12317" t="str">
            <v>S812</v>
          </cell>
          <cell r="C12317" t="str">
            <v>UNION PE 100 PN 16 - DIAMETRO 160mm</v>
          </cell>
          <cell r="F12317" t="str">
            <v>Ins</v>
          </cell>
          <cell r="G12317" t="str">
            <v>und</v>
          </cell>
          <cell r="H12317">
            <v>0.33</v>
          </cell>
          <cell r="I12317">
            <v>36278.550000000003</v>
          </cell>
          <cell r="J12317">
            <v>11972</v>
          </cell>
        </row>
        <row r="12318">
          <cell r="B12318" t="str">
            <v>M21A</v>
          </cell>
          <cell r="C12318" t="str">
            <v>EQUIPO DE ELECTROFUSION</v>
          </cell>
          <cell r="F12318" t="str">
            <v>Ins</v>
          </cell>
          <cell r="G12318" t="str">
            <v>dd</v>
          </cell>
          <cell r="H12318">
            <v>0.01</v>
          </cell>
          <cell r="I12318">
            <v>333613.5576002273</v>
          </cell>
          <cell r="J12318">
            <v>3336</v>
          </cell>
        </row>
        <row r="12319">
          <cell r="B12319" t="str">
            <v>AA19</v>
          </cell>
          <cell r="C12319" t="str">
            <v>BASE B-200 (extendida y compactada)</v>
          </cell>
          <cell r="F12319" t="str">
            <v>Ana</v>
          </cell>
          <cell r="G12319" t="str">
            <v>m3</v>
          </cell>
          <cell r="H12319">
            <v>0.185</v>
          </cell>
          <cell r="I12319">
            <v>69350.399999999994</v>
          </cell>
          <cell r="J12319">
            <v>12830</v>
          </cell>
        </row>
        <row r="12320">
          <cell r="B12320" t="str">
            <v>O02</v>
          </cell>
          <cell r="C12320" t="str">
            <v>CINTA DE DEMARCACION * 10 m.</v>
          </cell>
          <cell r="F12320" t="str">
            <v>Ins</v>
          </cell>
          <cell r="G12320" t="str">
            <v>m</v>
          </cell>
          <cell r="H12320">
            <v>1.03</v>
          </cell>
          <cell r="I12320">
            <v>522.9</v>
          </cell>
          <cell r="J12320">
            <v>539</v>
          </cell>
        </row>
        <row r="12322">
          <cell r="A12322" t="str">
            <v>H-7.368</v>
          </cell>
          <cell r="C12322" t="str">
            <v>TUBERIA POLIETILENO ALTA DENSIDAD - PEAD 200 mm. CON UNION POR ELECTROFUSION. Tipo Acuaflex o equivalente.(Incluye relleno primario en material proveniente de la misma zanja, y relleno secundario en material relleno clasificado tipo B-200, instalación, accesorios y cinta de demarcación.)</v>
          </cell>
          <cell r="G12322" t="str">
            <v>m</v>
          </cell>
          <cell r="J12322">
            <v>79353</v>
          </cell>
        </row>
        <row r="12323">
          <cell r="B12323" t="str">
            <v>M03</v>
          </cell>
          <cell r="C12323" t="str">
            <v>EQUIPO BASICO ( Herramienta menor )</v>
          </cell>
          <cell r="F12323" t="str">
            <v>Ins</v>
          </cell>
          <cell r="G12323" t="str">
            <v>glb</v>
          </cell>
          <cell r="H12323">
            <v>0.19</v>
          </cell>
          <cell r="I12323">
            <v>2535.75</v>
          </cell>
          <cell r="J12323">
            <v>482</v>
          </cell>
        </row>
        <row r="12324">
          <cell r="B12324" t="str">
            <v>I04</v>
          </cell>
          <cell r="C12324" t="str">
            <v>MANO DE OBRA BB (Instalaciones)</v>
          </cell>
          <cell r="F12324" t="str">
            <v>Ins</v>
          </cell>
          <cell r="G12324" t="str">
            <v>hc</v>
          </cell>
          <cell r="H12324">
            <v>0.56999999999999995</v>
          </cell>
          <cell r="I12324">
            <v>19460.92380532817</v>
          </cell>
          <cell r="J12324">
            <v>11093</v>
          </cell>
        </row>
        <row r="12325">
          <cell r="B12325" t="str">
            <v>S808</v>
          </cell>
          <cell r="C12325" t="str">
            <v>TUBO POLIETILENO ALTA DENSIDAD PEAD 200mm  – TIPO ACUAFLEX O EQUIVALENTE PN 8 PE 100 RDE 21.</v>
          </cell>
          <cell r="F12325" t="str">
            <v>Ins</v>
          </cell>
          <cell r="G12325" t="str">
            <v>m</v>
          </cell>
          <cell r="H12325">
            <v>1.03</v>
          </cell>
          <cell r="I12325">
            <v>36278.550000000003</v>
          </cell>
          <cell r="J12325">
            <v>37367</v>
          </cell>
        </row>
        <row r="12326">
          <cell r="B12326" t="str">
            <v>S813</v>
          </cell>
          <cell r="C12326" t="str">
            <v>UNION PE 100 PN 16 - DIAMETRO 200mm</v>
          </cell>
          <cell r="F12326" t="str">
            <v>Ins</v>
          </cell>
          <cell r="G12326" t="str">
            <v>und</v>
          </cell>
          <cell r="H12326">
            <v>0.33</v>
          </cell>
          <cell r="I12326">
            <v>36278.550000000003</v>
          </cell>
          <cell r="J12326">
            <v>11972</v>
          </cell>
        </row>
        <row r="12327">
          <cell r="B12327" t="str">
            <v>M21A</v>
          </cell>
          <cell r="C12327" t="str">
            <v>EQUIPO DE ELECTROFUSION</v>
          </cell>
          <cell r="F12327" t="str">
            <v>Ins</v>
          </cell>
          <cell r="G12327" t="str">
            <v>dd</v>
          </cell>
          <cell r="H12327">
            <v>0.01</v>
          </cell>
          <cell r="I12327">
            <v>333613.5576002273</v>
          </cell>
          <cell r="J12327">
            <v>3336</v>
          </cell>
        </row>
        <row r="12328">
          <cell r="B12328" t="str">
            <v>AA19</v>
          </cell>
          <cell r="C12328" t="str">
            <v>BASE B-200 (extendida y compactada)</v>
          </cell>
          <cell r="F12328" t="str">
            <v>Ana</v>
          </cell>
          <cell r="G12328" t="str">
            <v>m3</v>
          </cell>
          <cell r="H12328">
            <v>0.21</v>
          </cell>
          <cell r="I12328">
            <v>69350.399999999994</v>
          </cell>
          <cell r="J12328">
            <v>14564</v>
          </cell>
        </row>
        <row r="12329">
          <cell r="B12329" t="str">
            <v>O02</v>
          </cell>
          <cell r="C12329" t="str">
            <v>CINTA DE DEMARCACION * 10 m.</v>
          </cell>
          <cell r="F12329" t="str">
            <v>Ins</v>
          </cell>
          <cell r="G12329" t="str">
            <v>m</v>
          </cell>
          <cell r="H12329">
            <v>1.03</v>
          </cell>
          <cell r="I12329">
            <v>522.9</v>
          </cell>
          <cell r="J12329">
            <v>539</v>
          </cell>
        </row>
        <row r="12331">
          <cell r="A12331" t="str">
            <v>H-7.369</v>
          </cell>
          <cell r="C12331" t="str">
            <v>TUBERIA POLIETILENO ALTA DENSIDAD - PEAD 250 mm. CON UNION POR ELECTROFUSION. Tipo Acuaflex o equivalente.(Incluye relleno primario en material proveniente de la misma zanja, y relleno secundario en material relleno clasificado tipo B-200, instalación, accesorios y cinta de demarcación.)</v>
          </cell>
          <cell r="G12331" t="str">
            <v>m</v>
          </cell>
          <cell r="J12331">
            <v>77753</v>
          </cell>
        </row>
        <row r="12332">
          <cell r="B12332" t="str">
            <v>M03</v>
          </cell>
          <cell r="C12332" t="str">
            <v>EQUIPO BASICO ( Herramienta menor )</v>
          </cell>
          <cell r="F12332" t="str">
            <v>Ins</v>
          </cell>
          <cell r="G12332" t="str">
            <v>glb</v>
          </cell>
          <cell r="H12332">
            <v>0.22640244503598542</v>
          </cell>
          <cell r="I12332">
            <v>2535.75</v>
          </cell>
          <cell r="J12332">
            <v>574</v>
          </cell>
        </row>
        <row r="12333">
          <cell r="B12333" t="str">
            <v>I04</v>
          </cell>
          <cell r="C12333" t="str">
            <v>MANO DE OBRA BB (Instalaciones)</v>
          </cell>
          <cell r="F12333" t="str">
            <v>Ins</v>
          </cell>
          <cell r="G12333" t="str">
            <v>hc</v>
          </cell>
          <cell r="H12333">
            <v>0.59</v>
          </cell>
          <cell r="I12333">
            <v>19460.92380532817</v>
          </cell>
          <cell r="J12333">
            <v>11482</v>
          </cell>
        </row>
        <row r="12334">
          <cell r="B12334" t="str">
            <v>S809</v>
          </cell>
          <cell r="C12334" t="str">
            <v>TUBO POLIETILENO ALTA DENSIDAD PEAD 250mm  – TIPO ACUAFLEX O EQUIVALENTE PN 8 PE 100 RDE 21.</v>
          </cell>
          <cell r="F12334" t="str">
            <v>Ins</v>
          </cell>
          <cell r="G12334" t="str">
            <v>m</v>
          </cell>
          <cell r="H12334">
            <v>1.03</v>
          </cell>
          <cell r="I12334">
            <v>36278.550000000003</v>
          </cell>
          <cell r="J12334">
            <v>37367</v>
          </cell>
        </row>
        <row r="12335">
          <cell r="B12335" t="str">
            <v>S814</v>
          </cell>
          <cell r="C12335" t="str">
            <v>UNION PE 100 PN 16 - DIAMETRO 250mm</v>
          </cell>
          <cell r="F12335" t="str">
            <v>Ins</v>
          </cell>
          <cell r="G12335" t="str">
            <v>und</v>
          </cell>
          <cell r="H12335">
            <v>0.33</v>
          </cell>
          <cell r="I12335">
            <v>36278.550000000003</v>
          </cell>
          <cell r="J12335">
            <v>11972</v>
          </cell>
        </row>
        <row r="12336">
          <cell r="B12336" t="str">
            <v>M21A</v>
          </cell>
          <cell r="C12336" t="str">
            <v>EQUIPO DE ELECTROFUSION</v>
          </cell>
          <cell r="F12336" t="str">
            <v>Ins</v>
          </cell>
          <cell r="G12336" t="str">
            <v>dd</v>
          </cell>
          <cell r="H12336">
            <v>0.01</v>
          </cell>
          <cell r="I12336">
            <v>333613.5576002273</v>
          </cell>
          <cell r="J12336">
            <v>3336</v>
          </cell>
        </row>
        <row r="12337">
          <cell r="B12337" t="str">
            <v>AA19</v>
          </cell>
          <cell r="C12337" t="str">
            <v>BASE B-200 (extendida y compactada)</v>
          </cell>
          <cell r="F12337" t="str">
            <v>Ana</v>
          </cell>
          <cell r="G12337" t="str">
            <v>m3</v>
          </cell>
          <cell r="H12337">
            <v>0.18</v>
          </cell>
          <cell r="I12337">
            <v>69350.399999999994</v>
          </cell>
          <cell r="J12337">
            <v>12483</v>
          </cell>
        </row>
        <row r="12338">
          <cell r="B12338" t="str">
            <v>O02</v>
          </cell>
          <cell r="C12338" t="str">
            <v>CINTA DE DEMARCACION * 10 m.</v>
          </cell>
          <cell r="F12338" t="str">
            <v>Ins</v>
          </cell>
          <cell r="G12338" t="str">
            <v>m</v>
          </cell>
          <cell r="H12338">
            <v>1.03</v>
          </cell>
          <cell r="I12338">
            <v>522.9</v>
          </cell>
          <cell r="J12338">
            <v>539</v>
          </cell>
        </row>
        <row r="12340">
          <cell r="A12340" t="str">
            <v>H-7.370</v>
          </cell>
          <cell r="C12340" t="str">
            <v>SUMINISTRO E INSTALACIÓN DE DESARENADOR EN FIBRA DE VIDRIO, caudal hasta 1L/s,  dimensiones volumen 400L, Altura 0.78m, Largo 1.56m, Ancho 0.72m, incluye entrada, drenaje, rebose y salida, con diámetros de acuerdo a la necesidad, incluye excavación y todos los elementos para su correcta instalación – a todo costo.</v>
          </cell>
          <cell r="G12340" t="str">
            <v>und</v>
          </cell>
          <cell r="J12340">
            <v>2884662</v>
          </cell>
        </row>
        <row r="12341">
          <cell r="B12341" t="str">
            <v>M03</v>
          </cell>
          <cell r="C12341" t="str">
            <v>EQUIPO BASICO ( Herramienta menor )</v>
          </cell>
          <cell r="F12341" t="str">
            <v>Ins</v>
          </cell>
          <cell r="G12341" t="str">
            <v>glb</v>
          </cell>
          <cell r="H12341">
            <v>0.95370206053435869</v>
          </cell>
          <cell r="I12341">
            <v>2535.75</v>
          </cell>
          <cell r="J12341">
            <v>2418</v>
          </cell>
        </row>
        <row r="12342">
          <cell r="B12342" t="str">
            <v>I04</v>
          </cell>
          <cell r="C12342" t="str">
            <v>MANO DE OBRA BB (Instalaciones)</v>
          </cell>
          <cell r="F12342" t="str">
            <v>Ins</v>
          </cell>
          <cell r="G12342" t="str">
            <v>hc</v>
          </cell>
          <cell r="H12342">
            <v>3</v>
          </cell>
          <cell r="I12342">
            <v>19460.92380532817</v>
          </cell>
          <cell r="J12342">
            <v>58383</v>
          </cell>
        </row>
        <row r="12343">
          <cell r="B12343" t="str">
            <v>S825</v>
          </cell>
          <cell r="C12343" t="str">
            <v>DESARENADOR EN FIBRA DE VIDRIO, caudal hasta 1L/s,  dimensiones volumen 400L, Altura 0.78m, Largo 1.56m, Ancho 0.72m, incluye entrada, drenaje, rebose y salida</v>
          </cell>
          <cell r="F12343" t="str">
            <v>Ins</v>
          </cell>
          <cell r="G12343" t="str">
            <v>und</v>
          </cell>
          <cell r="H12343">
            <v>1</v>
          </cell>
          <cell r="I12343">
            <v>2290976.3364256076</v>
          </cell>
          <cell r="J12343">
            <v>2290976</v>
          </cell>
        </row>
        <row r="12344">
          <cell r="B12344" t="str">
            <v>S801</v>
          </cell>
          <cell r="C12344" t="str">
            <v>TEE H.D 6"</v>
          </cell>
          <cell r="F12344" t="str">
            <v>Ins</v>
          </cell>
          <cell r="G12344" t="str">
            <v>und</v>
          </cell>
          <cell r="H12344">
            <v>1</v>
          </cell>
          <cell r="I12344">
            <v>441066.57159599999</v>
          </cell>
          <cell r="J12344">
            <v>441067</v>
          </cell>
        </row>
        <row r="12345">
          <cell r="B12345" t="str">
            <v>AA11</v>
          </cell>
          <cell r="C12345" t="str">
            <v>EXCAVACION MANUAL DE MATERIAL HETEROGENEO (Incluye cargue y retiro del material excavado a botadero.)</v>
          </cell>
          <cell r="F12345" t="str">
            <v>Ana</v>
          </cell>
          <cell r="G12345" t="str">
            <v>m3</v>
          </cell>
          <cell r="H12345">
            <v>1.4249000000000001</v>
          </cell>
          <cell r="I12345">
            <v>64438.5</v>
          </cell>
          <cell r="J12345">
            <v>91818</v>
          </cell>
        </row>
        <row r="12347">
          <cell r="A12347" t="str">
            <v>H-7.371</v>
          </cell>
          <cell r="C12347" t="str">
            <v>SUMINISTRO E INSTALACIÓN DE medidor de 1” para agua potable, incluye construcción de caja en ladrillo tolete de ancho: 0.77 largo: 1.231, placa de fondo en concreto reforzado espesor 0.1m, pañetes en mortero 1:4 impermeabilizado, incluye marco en ángulo de 2 x 3/16”, tapas en concreto reforzado y tapa de medidor en lamina alfajor – según diseño. INCLUYE EXCAVACION.</v>
          </cell>
          <cell r="G12347" t="str">
            <v>und</v>
          </cell>
          <cell r="J12347">
            <v>1183204</v>
          </cell>
        </row>
        <row r="12348">
          <cell r="B12348" t="str">
            <v>M03</v>
          </cell>
          <cell r="C12348" t="str">
            <v>EQUIPO BASICO ( Herramienta menor )</v>
          </cell>
          <cell r="F12348" t="str">
            <v>Ins</v>
          </cell>
          <cell r="G12348" t="str">
            <v>glb</v>
          </cell>
          <cell r="H12348">
            <v>4.8688385226304387</v>
          </cell>
          <cell r="I12348">
            <v>2535.75</v>
          </cell>
          <cell r="J12348">
            <v>12346</v>
          </cell>
        </row>
        <row r="12349">
          <cell r="B12349" t="str">
            <v>I03</v>
          </cell>
          <cell r="C12349" t="str">
            <v>MANO DE OBRA AA (Albañileria)</v>
          </cell>
          <cell r="F12349" t="str">
            <v>Ins</v>
          </cell>
          <cell r="G12349" t="str">
            <v>hc</v>
          </cell>
          <cell r="H12349">
            <v>16</v>
          </cell>
          <cell r="I12349">
            <v>17165.400000000001</v>
          </cell>
          <cell r="J12349">
            <v>274646</v>
          </cell>
        </row>
        <row r="12350">
          <cell r="B12350" t="str">
            <v>S23</v>
          </cell>
          <cell r="C12350" t="str">
            <v xml:space="preserve">MEDIDOR DE AGUA 1" velocidad clase c a accesorios y elementos de conexión todo costo </v>
          </cell>
          <cell r="F12350" t="str">
            <v>Ins</v>
          </cell>
          <cell r="G12350" t="str">
            <v>und</v>
          </cell>
          <cell r="H12350">
            <v>1</v>
          </cell>
          <cell r="I12350">
            <v>393806.63850232319</v>
          </cell>
          <cell r="J12350">
            <v>393807</v>
          </cell>
        </row>
        <row r="12351">
          <cell r="B12351" t="str">
            <v>H04</v>
          </cell>
          <cell r="C12351" t="str">
            <v>CONCRETO 3.000 psi</v>
          </cell>
          <cell r="F12351" t="str">
            <v>Ins</v>
          </cell>
          <cell r="G12351" t="str">
            <v>m3</v>
          </cell>
          <cell r="H12351">
            <v>0.18827060999999998</v>
          </cell>
          <cell r="I12351">
            <v>442697.85</v>
          </cell>
          <cell r="J12351">
            <v>83347</v>
          </cell>
        </row>
        <row r="12352">
          <cell r="B12352" t="str">
            <v>T05</v>
          </cell>
          <cell r="C12352" t="str">
            <v>LADRILLO TOLETE RECOCIDO (24,5 x 12 x 6 cm)</v>
          </cell>
          <cell r="F12352" t="str">
            <v>Ins</v>
          </cell>
          <cell r="G12352" t="str">
            <v>und</v>
          </cell>
          <cell r="H12352">
            <v>125</v>
          </cell>
          <cell r="I12352">
            <v>482.83149600000002</v>
          </cell>
          <cell r="J12352">
            <v>60354</v>
          </cell>
        </row>
        <row r="12353">
          <cell r="B12353" t="str">
            <v>H07</v>
          </cell>
          <cell r="C12353" t="str">
            <v>MORTERO 1:4 ( arena semilavada de peña )</v>
          </cell>
          <cell r="F12353" t="str">
            <v>Ana</v>
          </cell>
          <cell r="G12353" t="str">
            <v>m3</v>
          </cell>
          <cell r="H12353">
            <v>2.8445922000000002E-2</v>
          </cell>
          <cell r="I12353">
            <v>462939.75</v>
          </cell>
          <cell r="J12353">
            <v>13169</v>
          </cell>
        </row>
        <row r="12354">
          <cell r="B12354" t="str">
            <v>A13</v>
          </cell>
          <cell r="C12354" t="str">
            <v>ACERO 60.000 PSI ( Incluye alambre negro y figuración )</v>
          </cell>
          <cell r="F12354" t="str">
            <v>Ana</v>
          </cell>
          <cell r="G12354" t="str">
            <v>kg</v>
          </cell>
          <cell r="H12354">
            <v>33.950668522999997</v>
          </cell>
          <cell r="I12354">
            <v>2877</v>
          </cell>
          <cell r="J12354">
            <v>97676</v>
          </cell>
        </row>
        <row r="12355">
          <cell r="B12355" t="str">
            <v>A05</v>
          </cell>
          <cell r="C12355" t="str">
            <v>MALLA ELECTROSOLDADA M-084  Q-2  4 mm  15 x 15 cm.</v>
          </cell>
          <cell r="F12355" t="str">
            <v>Ins</v>
          </cell>
          <cell r="G12355" t="str">
            <v>kg</v>
          </cell>
          <cell r="H12355">
            <v>2.5</v>
          </cell>
          <cell r="I12355">
            <v>2998.8</v>
          </cell>
          <cell r="J12355">
            <v>7497</v>
          </cell>
        </row>
        <row r="12356">
          <cell r="B12356" t="str">
            <v>S827</v>
          </cell>
          <cell r="C12356" t="str">
            <v>UNION DRESSER 1"</v>
          </cell>
          <cell r="F12356" t="str">
            <v>Ins</v>
          </cell>
          <cell r="G12356" t="str">
            <v>und</v>
          </cell>
          <cell r="H12356">
            <v>1</v>
          </cell>
          <cell r="I12356">
            <v>16450.917000000001</v>
          </cell>
          <cell r="J12356">
            <v>16451</v>
          </cell>
        </row>
        <row r="12357">
          <cell r="B12357" t="str">
            <v>S828</v>
          </cell>
          <cell r="C12357" t="str">
            <v>SIFON 180° 2" SIN CODO</v>
          </cell>
          <cell r="F12357" t="str">
            <v>Ins</v>
          </cell>
          <cell r="G12357" t="str">
            <v>und</v>
          </cell>
          <cell r="H12357">
            <v>1</v>
          </cell>
          <cell r="I12357">
            <v>5092.1872201922188</v>
          </cell>
          <cell r="J12357">
            <v>5092</v>
          </cell>
        </row>
        <row r="12358">
          <cell r="B12358" t="str">
            <v>S829</v>
          </cell>
          <cell r="C12358" t="str">
            <v>REGISTRO TIPO BOLA DE 1"</v>
          </cell>
          <cell r="F12358" t="str">
            <v>Ins</v>
          </cell>
          <cell r="G12358" t="str">
            <v>und</v>
          </cell>
          <cell r="H12358">
            <v>2</v>
          </cell>
          <cell r="I12358">
            <v>38976</v>
          </cell>
          <cell r="J12358">
            <v>77952</v>
          </cell>
        </row>
        <row r="12359">
          <cell r="B12359" t="str">
            <v>S52</v>
          </cell>
          <cell r="C12359" t="str">
            <v xml:space="preserve">TUBO PRESION RDE 21 PVC 200 psi  -  1" </v>
          </cell>
          <cell r="F12359" t="str">
            <v>Ins</v>
          </cell>
          <cell r="G12359" t="str">
            <v>m</v>
          </cell>
          <cell r="H12359">
            <v>0.11666666666666665</v>
          </cell>
          <cell r="I12359">
            <v>5565.875</v>
          </cell>
          <cell r="J12359">
            <v>649</v>
          </cell>
        </row>
        <row r="12360">
          <cell r="B12360" t="str">
            <v>S12</v>
          </cell>
          <cell r="C12360" t="str">
            <v>CODO 90° 1/4 CxC SANITARIO 2''</v>
          </cell>
          <cell r="F12360" t="str">
            <v>Ins</v>
          </cell>
          <cell r="G12360" t="str">
            <v>und</v>
          </cell>
          <cell r="H12360">
            <v>1</v>
          </cell>
          <cell r="I12360">
            <v>3755.85</v>
          </cell>
          <cell r="J12360">
            <v>3756</v>
          </cell>
        </row>
        <row r="12361">
          <cell r="B12361" t="str">
            <v>S13</v>
          </cell>
          <cell r="C12361" t="str">
            <v>CODO 90° 1/4 CxC SANITARIO 3''</v>
          </cell>
          <cell r="F12361" t="str">
            <v>Ins</v>
          </cell>
          <cell r="G12361" t="str">
            <v>und</v>
          </cell>
          <cell r="H12361">
            <v>0.4</v>
          </cell>
          <cell r="I12361">
            <v>8700.2999999999993</v>
          </cell>
          <cell r="J12361">
            <v>3480</v>
          </cell>
        </row>
        <row r="12362">
          <cell r="B12362" t="str">
            <v>E01H</v>
          </cell>
          <cell r="C12362" t="str">
            <v>ANGULO  HIERRO 2" x 3/16"</v>
          </cell>
          <cell r="F12362" t="str">
            <v>Ins</v>
          </cell>
          <cell r="G12362" t="str">
            <v>m</v>
          </cell>
          <cell r="H12362">
            <v>4.6597200000000001</v>
          </cell>
          <cell r="I12362">
            <v>9178.6187499999996</v>
          </cell>
          <cell r="J12362">
            <v>42770</v>
          </cell>
        </row>
        <row r="12363">
          <cell r="B12363" t="str">
            <v>E80A</v>
          </cell>
          <cell r="C12363" t="str">
            <v xml:space="preserve"> LAMINA DE ALFAJOR  Espesor: 3 mm </v>
          </cell>
          <cell r="F12363" t="str">
            <v>Ins</v>
          </cell>
          <cell r="G12363" t="str">
            <v>m2</v>
          </cell>
          <cell r="H12363">
            <v>0.08</v>
          </cell>
          <cell r="I12363">
            <v>127386.52499999999</v>
          </cell>
          <cell r="J12363">
            <v>10191</v>
          </cell>
        </row>
        <row r="12364">
          <cell r="B12364" t="str">
            <v>E01A</v>
          </cell>
          <cell r="C12364" t="str">
            <v>ANGULO  HIERRO 2" x 1/8"</v>
          </cell>
          <cell r="F12364" t="str">
            <v>Ins</v>
          </cell>
          <cell r="G12364" t="str">
            <v>m</v>
          </cell>
          <cell r="H12364">
            <v>1.2</v>
          </cell>
          <cell r="I12364">
            <v>6156</v>
          </cell>
          <cell r="J12364">
            <v>7387</v>
          </cell>
        </row>
        <row r="12365">
          <cell r="B12365" t="str">
            <v>A09</v>
          </cell>
          <cell r="C12365" t="str">
            <v>VARILLA LISA 1/2" a 1" A37</v>
          </cell>
          <cell r="F12365" t="str">
            <v>Ins</v>
          </cell>
          <cell r="G12365" t="str">
            <v>kg</v>
          </cell>
          <cell r="H12365">
            <v>0.5</v>
          </cell>
          <cell r="I12365">
            <v>2941</v>
          </cell>
          <cell r="J12365">
            <v>1471</v>
          </cell>
        </row>
        <row r="12366">
          <cell r="B12366" t="str">
            <v>X04</v>
          </cell>
          <cell r="C12366" t="str">
            <v>ESMALTE SINTETICO Pintulux - Tipo Pintuco Ref. según color diseño o equivalente</v>
          </cell>
          <cell r="F12366" t="str">
            <v>Ins</v>
          </cell>
          <cell r="G12366" t="str">
            <v>gal</v>
          </cell>
          <cell r="H12366">
            <v>0.08</v>
          </cell>
          <cell r="I12366">
            <v>69194.810999999987</v>
          </cell>
          <cell r="J12366">
            <v>5536</v>
          </cell>
        </row>
        <row r="12367">
          <cell r="B12367" t="str">
            <v>X01</v>
          </cell>
          <cell r="C12367" t="str">
            <v>ANTICORROSIVO Premium - Tipo Pintuco Ref. 513 o equivalente</v>
          </cell>
          <cell r="F12367" t="str">
            <v>Ins</v>
          </cell>
          <cell r="G12367" t="str">
            <v>gal</v>
          </cell>
          <cell r="H12367">
            <v>0.08</v>
          </cell>
          <cell r="I12367">
            <v>81756.034499999994</v>
          </cell>
          <cell r="J12367">
            <v>6540</v>
          </cell>
        </row>
        <row r="12368">
          <cell r="B12368" t="str">
            <v>O19</v>
          </cell>
          <cell r="C12368" t="str">
            <v>SOLDADURA ELECTRICA Tipo WESTARCO SUPER E- 6013  DE 1/8 o equivalente.</v>
          </cell>
          <cell r="F12368" t="str">
            <v>Ins</v>
          </cell>
          <cell r="G12368" t="str">
            <v>kg</v>
          </cell>
          <cell r="H12368">
            <v>0.35</v>
          </cell>
          <cell r="I12368">
            <v>8925</v>
          </cell>
          <cell r="J12368">
            <v>3124</v>
          </cell>
        </row>
        <row r="12369">
          <cell r="B12369" t="str">
            <v>AA11</v>
          </cell>
          <cell r="C12369" t="str">
            <v>EXCAVACION MANUAL DE MATERIAL HETEROGENEO (Incluye cargue y retiro del material excavado a botadero.)</v>
          </cell>
          <cell r="F12369" t="str">
            <v>Ana</v>
          </cell>
          <cell r="G12369" t="str">
            <v>m3</v>
          </cell>
          <cell r="H12369">
            <v>0.86847750000000001</v>
          </cell>
          <cell r="I12369">
            <v>64438.5</v>
          </cell>
          <cell r="J12369">
            <v>55963</v>
          </cell>
        </row>
        <row r="12371">
          <cell r="A12371" t="str">
            <v>H-7.371A</v>
          </cell>
          <cell r="C12371" t="str">
            <v>Construcción de caja en ladrillo tolete para medidor totalizador de Ø6", ancho: 1,02 largo: 2,66, placa de fondo en concreto reforzado espesor 0.1m, pañetes en mortero 1:4 impermeabilizado, incluye marco en ángulo de 50x50x5 mm, tapas en concreto reforzado y tapa de medidor en hierro – según Norma NP-022. INCLUYE EXCAVACION Y TODOS LOS ELEMENTOS NECESARIOS PARA SU CORREECTO FUNCIONAMIENTO.</v>
          </cell>
          <cell r="G12371" t="str">
            <v>und</v>
          </cell>
          <cell r="J12371">
            <v>1275311</v>
          </cell>
        </row>
        <row r="12372">
          <cell r="B12372" t="str">
            <v>M03</v>
          </cell>
          <cell r="C12372" t="str">
            <v>EQUIPO BASICO ( Herramienta menor )</v>
          </cell>
          <cell r="F12372" t="str">
            <v>Ins</v>
          </cell>
          <cell r="G12372" t="str">
            <v>glb</v>
          </cell>
          <cell r="H12372">
            <v>4.8688385226304387</v>
          </cell>
          <cell r="I12372">
            <v>2535.75</v>
          </cell>
          <cell r="J12372">
            <v>12346</v>
          </cell>
        </row>
        <row r="12373">
          <cell r="B12373" t="str">
            <v>I03</v>
          </cell>
          <cell r="C12373" t="str">
            <v>MANO DE OBRA AA (Albañileria)</v>
          </cell>
          <cell r="F12373" t="str">
            <v>Ins</v>
          </cell>
          <cell r="G12373" t="str">
            <v>hc</v>
          </cell>
          <cell r="H12373">
            <v>16</v>
          </cell>
          <cell r="I12373">
            <v>17165.400000000001</v>
          </cell>
          <cell r="J12373">
            <v>274646</v>
          </cell>
        </row>
        <row r="12374">
          <cell r="B12374" t="str">
            <v>H04</v>
          </cell>
          <cell r="C12374" t="str">
            <v>CONCRETO 3.000 psi</v>
          </cell>
          <cell r="F12374" t="str">
            <v>Ins</v>
          </cell>
          <cell r="G12374" t="str">
            <v>m3</v>
          </cell>
          <cell r="H12374">
            <v>0.34131</v>
          </cell>
          <cell r="I12374">
            <v>442697.85</v>
          </cell>
          <cell r="J12374">
            <v>151097</v>
          </cell>
        </row>
        <row r="12375">
          <cell r="B12375" t="str">
            <v>T05</v>
          </cell>
          <cell r="C12375" t="str">
            <v>LADRILLO TOLETE RECOCIDO (24,5 x 12 x 6 cm)</v>
          </cell>
          <cell r="F12375" t="str">
            <v>Ins</v>
          </cell>
          <cell r="G12375" t="str">
            <v>und</v>
          </cell>
          <cell r="H12375">
            <v>255</v>
          </cell>
          <cell r="I12375">
            <v>482.83149600000002</v>
          </cell>
          <cell r="J12375">
            <v>123122</v>
          </cell>
        </row>
        <row r="12376">
          <cell r="B12376" t="str">
            <v>H07</v>
          </cell>
          <cell r="C12376" t="str">
            <v>MORTERO 1:4 ( arena semilavada de peña )</v>
          </cell>
          <cell r="F12376" t="str">
            <v>Ana</v>
          </cell>
          <cell r="G12376" t="str">
            <v>m3</v>
          </cell>
          <cell r="H12376">
            <v>0.25322</v>
          </cell>
          <cell r="I12376">
            <v>462939.75</v>
          </cell>
          <cell r="J12376">
            <v>117226</v>
          </cell>
        </row>
        <row r="12377">
          <cell r="B12377" t="str">
            <v>A13</v>
          </cell>
          <cell r="C12377" t="str">
            <v>ACERO 60.000 PSI ( Incluye alambre negro y figuración )</v>
          </cell>
          <cell r="F12377" t="str">
            <v>Ana</v>
          </cell>
          <cell r="G12377" t="str">
            <v>kg</v>
          </cell>
          <cell r="H12377">
            <v>58.780500000000004</v>
          </cell>
          <cell r="I12377">
            <v>2877</v>
          </cell>
          <cell r="J12377">
            <v>169111</v>
          </cell>
        </row>
        <row r="12378">
          <cell r="B12378" t="str">
            <v>A05</v>
          </cell>
          <cell r="C12378" t="str">
            <v>MALLA ELECTROSOLDADA M-084  Q-2  4 mm  15 x 15 cm.</v>
          </cell>
          <cell r="F12378" t="str">
            <v>Ins</v>
          </cell>
          <cell r="G12378" t="str">
            <v>kg</v>
          </cell>
          <cell r="H12378">
            <v>1.8617340000000007</v>
          </cell>
          <cell r="I12378">
            <v>2998.8</v>
          </cell>
          <cell r="J12378">
            <v>5583</v>
          </cell>
        </row>
        <row r="12379">
          <cell r="B12379" t="str">
            <v>S828</v>
          </cell>
          <cell r="C12379" t="str">
            <v>SIFON 180° 2" SIN CODO</v>
          </cell>
          <cell r="F12379" t="str">
            <v>Ins</v>
          </cell>
          <cell r="G12379" t="str">
            <v>und</v>
          </cell>
          <cell r="H12379">
            <v>1</v>
          </cell>
          <cell r="I12379">
            <v>5092.1872201922188</v>
          </cell>
          <cell r="J12379">
            <v>5092</v>
          </cell>
        </row>
        <row r="12380">
          <cell r="B12380" t="str">
            <v>S12</v>
          </cell>
          <cell r="C12380" t="str">
            <v>CODO 90° 1/4 CxC SANITARIO 2''</v>
          </cell>
          <cell r="F12380" t="str">
            <v>Ins</v>
          </cell>
          <cell r="G12380" t="str">
            <v>und</v>
          </cell>
          <cell r="H12380">
            <v>1</v>
          </cell>
          <cell r="I12380">
            <v>3755.85</v>
          </cell>
          <cell r="J12380">
            <v>3756</v>
          </cell>
        </row>
        <row r="12381">
          <cell r="B12381" t="str">
            <v>E01H</v>
          </cell>
          <cell r="C12381" t="str">
            <v>ANGULO  HIERRO 2" x 3/16"</v>
          </cell>
          <cell r="F12381" t="str">
            <v>Ins</v>
          </cell>
          <cell r="G12381" t="str">
            <v>m</v>
          </cell>
          <cell r="H12381">
            <v>9.6000000000000014</v>
          </cell>
          <cell r="I12381">
            <v>9178.6187499999996</v>
          </cell>
          <cell r="J12381">
            <v>88115</v>
          </cell>
        </row>
        <row r="12382">
          <cell r="B12382" t="str">
            <v>E71A</v>
          </cell>
          <cell r="C12382" t="str">
            <v>MARCO Y TAPA METALICO PARA MEDIDOR DE PISO Según Norma NP-022 EAAB</v>
          </cell>
          <cell r="F12382" t="str">
            <v>Esp</v>
          </cell>
          <cell r="G12382" t="str">
            <v>und</v>
          </cell>
          <cell r="H12382">
            <v>3</v>
          </cell>
          <cell r="I12382">
            <v>56227</v>
          </cell>
          <cell r="J12382">
            <v>168681</v>
          </cell>
        </row>
        <row r="12383">
          <cell r="B12383" t="str">
            <v>X04</v>
          </cell>
          <cell r="C12383" t="str">
            <v>ESMALTE SINTETICO Pintulux - Tipo Pintuco Ref. según color diseño o equivalente</v>
          </cell>
          <cell r="F12383" t="str">
            <v>Ins</v>
          </cell>
          <cell r="G12383" t="str">
            <v>gal</v>
          </cell>
          <cell r="H12383">
            <v>0.08</v>
          </cell>
          <cell r="I12383">
            <v>69194.810999999987</v>
          </cell>
          <cell r="J12383">
            <v>5536</v>
          </cell>
        </row>
        <row r="12384">
          <cell r="B12384" t="str">
            <v>X01</v>
          </cell>
          <cell r="C12384" t="str">
            <v>ANTICORROSIVO Premium - Tipo Pintuco Ref. 513 o equivalente</v>
          </cell>
          <cell r="F12384" t="str">
            <v>Ins</v>
          </cell>
          <cell r="G12384" t="str">
            <v>gal</v>
          </cell>
          <cell r="H12384">
            <v>0.08</v>
          </cell>
          <cell r="I12384">
            <v>81756.034499999994</v>
          </cell>
          <cell r="J12384">
            <v>6540</v>
          </cell>
        </row>
        <row r="12385">
          <cell r="B12385" t="str">
            <v>O19</v>
          </cell>
          <cell r="C12385" t="str">
            <v>SOLDADURA ELECTRICA Tipo WESTARCO SUPER E- 6013  DE 1/8 o equivalente.</v>
          </cell>
          <cell r="F12385" t="str">
            <v>Ins</v>
          </cell>
          <cell r="G12385" t="str">
            <v>kg</v>
          </cell>
          <cell r="H12385">
            <v>0.51456000000000002</v>
          </cell>
          <cell r="I12385">
            <v>8925</v>
          </cell>
          <cell r="J12385">
            <v>4592</v>
          </cell>
        </row>
        <row r="12386">
          <cell r="B12386" t="str">
            <v>AA11</v>
          </cell>
          <cell r="C12386" t="str">
            <v>EXCAVACION MANUAL DE MATERIAL HETEROGENEO (Incluye cargue y retiro del material excavado a botadero.)</v>
          </cell>
          <cell r="F12386" t="str">
            <v>Ana</v>
          </cell>
          <cell r="G12386" t="str">
            <v>m3</v>
          </cell>
          <cell r="H12386">
            <v>2.17056</v>
          </cell>
          <cell r="I12386">
            <v>64438.5</v>
          </cell>
          <cell r="J12386">
            <v>139868</v>
          </cell>
        </row>
        <row r="12388">
          <cell r="A12388" t="str">
            <v>H-7.371B</v>
          </cell>
          <cell r="C12388" t="str">
            <v>Suministro e instalación medidor de Ø4" para agua potable, incluye accesorios (valvulas de compuerta, filtro, tee y tapon, union dresser) y Construcción de caja en ladrillo tolete para medidor totalizador de Ø4", ancho: 1,02 largo: 2,36, placa de fondo en concreto reforzado espesor 0.1m, pañetes en mortero 1:4 impermeabilizado, incluye marco en ángulo de 50x50x5 mm, tapas en concreto reforzado y tapa de medidor en hierro – según Norma NP-022. INCLUYE EXCAVACION Y TODOS LOS ELEMENTOS NECESARIOS PARA SU CORREECTO FUNCIONAMIENTO.</v>
          </cell>
          <cell r="G12388" t="str">
            <v>und</v>
          </cell>
          <cell r="J12388" t="e">
            <v>#N/A</v>
          </cell>
        </row>
        <row r="12389">
          <cell r="B12389" t="str">
            <v>M03</v>
          </cell>
          <cell r="C12389" t="str">
            <v>EQUIPO BASICO ( Herramienta menor )</v>
          </cell>
          <cell r="F12389" t="e">
            <v>#N/A</v>
          </cell>
          <cell r="G12389" t="e">
            <v>#N/A</v>
          </cell>
          <cell r="H12389">
            <v>4.8688385226304387</v>
          </cell>
          <cell r="I12389" t="e">
            <v>#N/A</v>
          </cell>
          <cell r="J12389" t="e">
            <v>#N/A</v>
          </cell>
        </row>
        <row r="12390">
          <cell r="B12390" t="str">
            <v>I03</v>
          </cell>
          <cell r="C12390" t="str">
            <v>MANO DE OBRA AA (Albañileria)</v>
          </cell>
          <cell r="F12390" t="e">
            <v>#N/A</v>
          </cell>
          <cell r="G12390" t="e">
            <v>#N/A</v>
          </cell>
          <cell r="H12390">
            <v>16</v>
          </cell>
          <cell r="I12390" t="e">
            <v>#N/A</v>
          </cell>
          <cell r="J12390" t="e">
            <v>#N/A</v>
          </cell>
        </row>
        <row r="12391">
          <cell r="B12391" t="str">
            <v>H04</v>
          </cell>
          <cell r="C12391" t="str">
            <v>CONCRETO 3.000 psi</v>
          </cell>
          <cell r="F12391" t="e">
            <v>#N/A</v>
          </cell>
          <cell r="G12391" t="e">
            <v>#N/A</v>
          </cell>
          <cell r="H12391">
            <v>0.34131</v>
          </cell>
          <cell r="I12391" t="e">
            <v>#N/A</v>
          </cell>
          <cell r="J12391" t="e">
            <v>#N/A</v>
          </cell>
        </row>
        <row r="12392">
          <cell r="B12392" t="str">
            <v>T05</v>
          </cell>
          <cell r="C12392" t="str">
            <v>LADRILLO TOLETE RECOCIDO (24,5 x 12 x 6 cm)</v>
          </cell>
          <cell r="F12392" t="e">
            <v>#N/A</v>
          </cell>
          <cell r="G12392" t="e">
            <v>#N/A</v>
          </cell>
          <cell r="H12392">
            <v>226</v>
          </cell>
          <cell r="I12392" t="e">
            <v>#N/A</v>
          </cell>
          <cell r="J12392" t="e">
            <v>#N/A</v>
          </cell>
        </row>
        <row r="12393">
          <cell r="B12393" t="str">
            <v>H07</v>
          </cell>
          <cell r="C12393" t="str">
            <v>MORTERO 1:4 ( arena semilavada de peña )</v>
          </cell>
          <cell r="F12393" t="e">
            <v>#N/A</v>
          </cell>
          <cell r="G12393" t="e">
            <v>#N/A</v>
          </cell>
          <cell r="H12393">
            <v>0.27</v>
          </cell>
          <cell r="I12393" t="e">
            <v>#N/A</v>
          </cell>
          <cell r="J12393" t="e">
            <v>#N/A</v>
          </cell>
        </row>
        <row r="12394">
          <cell r="B12394" t="str">
            <v>A13</v>
          </cell>
          <cell r="C12394" t="str">
            <v>ACERO 60.000 PSI ( Incluye alambre negro y figuración )</v>
          </cell>
          <cell r="F12394" t="e">
            <v>#N/A</v>
          </cell>
          <cell r="G12394" t="e">
            <v>#N/A</v>
          </cell>
          <cell r="H12394">
            <v>52.22</v>
          </cell>
          <cell r="I12394" t="e">
            <v>#N/A</v>
          </cell>
          <cell r="J12394" t="e">
            <v>#N/A</v>
          </cell>
        </row>
        <row r="12395">
          <cell r="B12395" t="str">
            <v>A05</v>
          </cell>
          <cell r="C12395" t="str">
            <v>MALLA ELECTROSOLDADA M-084  Q-2  4 mm  15 x 15 cm.</v>
          </cell>
          <cell r="F12395" t="e">
            <v>#N/A</v>
          </cell>
          <cell r="G12395" t="e">
            <v>#N/A</v>
          </cell>
          <cell r="H12395">
            <v>1.66</v>
          </cell>
          <cell r="I12395" t="e">
            <v>#N/A</v>
          </cell>
          <cell r="J12395" t="e">
            <v>#N/A</v>
          </cell>
        </row>
        <row r="12396">
          <cell r="B12396" t="str">
            <v>S828</v>
          </cell>
          <cell r="C12396" t="str">
            <v>SIFON 180° 2" SIN CODO</v>
          </cell>
          <cell r="F12396" t="e">
            <v>#N/A</v>
          </cell>
          <cell r="G12396" t="e">
            <v>#N/A</v>
          </cell>
          <cell r="H12396">
            <v>1</v>
          </cell>
          <cell r="I12396" t="e">
            <v>#N/A</v>
          </cell>
          <cell r="J12396" t="e">
            <v>#N/A</v>
          </cell>
        </row>
        <row r="12397">
          <cell r="B12397" t="str">
            <v>S12</v>
          </cell>
          <cell r="C12397" t="str">
            <v>CODO 90° 1/4 CxC SANITARIO 2''</v>
          </cell>
          <cell r="F12397" t="e">
            <v>#N/A</v>
          </cell>
          <cell r="G12397" t="e">
            <v>#N/A</v>
          </cell>
          <cell r="H12397">
            <v>1</v>
          </cell>
          <cell r="I12397" t="e">
            <v>#N/A</v>
          </cell>
          <cell r="J12397" t="e">
            <v>#N/A</v>
          </cell>
        </row>
        <row r="12398">
          <cell r="B12398" t="str">
            <v>E01H</v>
          </cell>
          <cell r="C12398" t="str">
            <v>ANGULO  HIERRO 2" x 3/16"</v>
          </cell>
          <cell r="F12398" t="e">
            <v>#N/A</v>
          </cell>
          <cell r="G12398" t="e">
            <v>#N/A</v>
          </cell>
          <cell r="H12398">
            <v>9.6000000000000014</v>
          </cell>
          <cell r="I12398" t="e">
            <v>#N/A</v>
          </cell>
          <cell r="J12398" t="e">
            <v>#N/A</v>
          </cell>
        </row>
        <row r="12399">
          <cell r="B12399" t="str">
            <v>E71A</v>
          </cell>
          <cell r="C12399" t="str">
            <v>MARCO Y TAPA METALICO PARA MEDIDOR DE PISO Según Norma NP-022 EAAB</v>
          </cell>
          <cell r="F12399" t="e">
            <v>#N/A</v>
          </cell>
          <cell r="G12399" t="e">
            <v>#N/A</v>
          </cell>
          <cell r="H12399">
            <v>3</v>
          </cell>
          <cell r="I12399" t="e">
            <v>#N/A</v>
          </cell>
          <cell r="J12399" t="e">
            <v>#N/A</v>
          </cell>
        </row>
        <row r="12400">
          <cell r="B12400" t="str">
            <v>X04</v>
          </cell>
          <cell r="C12400" t="str">
            <v>ESMALTE SINTETICO Pintulux - Tipo Pintuco Ref. según color diseño o equivalente</v>
          </cell>
          <cell r="F12400" t="e">
            <v>#N/A</v>
          </cell>
          <cell r="G12400" t="e">
            <v>#N/A</v>
          </cell>
          <cell r="H12400">
            <v>0.08</v>
          </cell>
          <cell r="I12400" t="e">
            <v>#N/A</v>
          </cell>
          <cell r="J12400" t="e">
            <v>#N/A</v>
          </cell>
        </row>
        <row r="12401">
          <cell r="B12401" t="str">
            <v>X01</v>
          </cell>
          <cell r="C12401" t="str">
            <v>ANTICORROSIVO Premium - Tipo Pintuco Ref. 513 o equivalente</v>
          </cell>
          <cell r="F12401" t="e">
            <v>#N/A</v>
          </cell>
          <cell r="G12401" t="e">
            <v>#N/A</v>
          </cell>
          <cell r="H12401">
            <v>0.08</v>
          </cell>
          <cell r="I12401" t="e">
            <v>#N/A</v>
          </cell>
          <cell r="J12401" t="e">
            <v>#N/A</v>
          </cell>
        </row>
        <row r="12402">
          <cell r="B12402" t="str">
            <v>O19</v>
          </cell>
          <cell r="C12402" t="str">
            <v>SOLDADURA ELECTRICA Tipo WESTARCO SUPER E- 6013  DE 1/8 o equivalente.</v>
          </cell>
          <cell r="F12402" t="e">
            <v>#N/A</v>
          </cell>
          <cell r="G12402" t="e">
            <v>#N/A</v>
          </cell>
          <cell r="H12402">
            <v>0.51456000000000002</v>
          </cell>
          <cell r="I12402" t="e">
            <v>#N/A</v>
          </cell>
          <cell r="J12402" t="e">
            <v>#N/A</v>
          </cell>
        </row>
        <row r="12403">
          <cell r="B12403" t="str">
            <v>AA11</v>
          </cell>
          <cell r="C12403" t="str">
            <v>EXCAVACION MANUAL DE MATERIAL HETEROGENEO (Incluye cargue y retiro del material excavado a botadero.)</v>
          </cell>
          <cell r="F12403" t="e">
            <v>#N/A</v>
          </cell>
          <cell r="G12403" t="e">
            <v>#N/A</v>
          </cell>
          <cell r="H12403">
            <v>2.17056</v>
          </cell>
          <cell r="I12403" t="e">
            <v>#N/A</v>
          </cell>
          <cell r="J12403" t="e">
            <v>#N/A</v>
          </cell>
        </row>
        <row r="12404">
          <cell r="B12404" t="str">
            <v>AA81</v>
          </cell>
          <cell r="C12404" t="str">
            <v>TRANSPORTE, INSTALACIÓN Y PUESTA EN FUNCIONAMIENTO DE MEDIDORES. (Incluye traslado del insumo y técnico certificado como instalador de redes de abasto y desagües en edificaciones residenciales y comerciales por el SENA, con experiencia general de tres (3) años.</v>
          </cell>
          <cell r="F12404" t="e">
            <v>#N/A</v>
          </cell>
          <cell r="G12404" t="e">
            <v>#N/A</v>
          </cell>
          <cell r="H12404">
            <v>1</v>
          </cell>
          <cell r="I12404" t="e">
            <v>#N/A</v>
          </cell>
          <cell r="J12404" t="e">
            <v>#N/A</v>
          </cell>
        </row>
        <row r="12405">
          <cell r="B12405" t="str">
            <v>S112C</v>
          </cell>
          <cell r="C12405" t="str">
            <v>MEDIDOR DE AGUA 4" mecánico; elementos y accesorios de conexión a todo costo.</v>
          </cell>
          <cell r="F12405" t="e">
            <v>#N/A</v>
          </cell>
          <cell r="G12405" t="e">
            <v>#N/A</v>
          </cell>
          <cell r="H12405">
            <v>1</v>
          </cell>
          <cell r="I12405" t="e">
            <v>#N/A</v>
          </cell>
          <cell r="J12405" t="e">
            <v>#N/A</v>
          </cell>
        </row>
        <row r="12407">
          <cell r="A12407" t="str">
            <v>H-7.371C</v>
          </cell>
          <cell r="C12407" t="str">
            <v>Construcción de caja en ladrillo tolete para medidor totalizador de Ø4", ancho: 1,02 largo: 2,36, placa de fondo en concreto reforzado espesor 0.1m, pañetes en mortero 1:4 impermeabilizado, incluye marco en ángulo de 50x50x5 mm, tapas en concreto reforzado y tapa de medidor en hierro – según Norma NP-022. INCLUYE EXCAVACION Y TODOS LOS ELEMENTOS NECESARIOS PARA SU CORREECTO FUNCIONAMIENTO.</v>
          </cell>
          <cell r="G12407" t="str">
            <v>und</v>
          </cell>
          <cell r="J12407" t="e">
            <v>#N/A</v>
          </cell>
        </row>
        <row r="12408">
          <cell r="B12408" t="str">
            <v>M03</v>
          </cell>
          <cell r="C12408" t="str">
            <v>EQUIPO BASICO ( Herramienta menor )</v>
          </cell>
          <cell r="F12408" t="e">
            <v>#N/A</v>
          </cell>
          <cell r="G12408" t="e">
            <v>#N/A</v>
          </cell>
          <cell r="H12408">
            <v>4.8688385226304387</v>
          </cell>
          <cell r="I12408" t="e">
            <v>#N/A</v>
          </cell>
          <cell r="J12408" t="e">
            <v>#N/A</v>
          </cell>
        </row>
        <row r="12409">
          <cell r="B12409" t="str">
            <v>I03</v>
          </cell>
          <cell r="C12409" t="str">
            <v>MANO DE OBRA AA (Albañileria)</v>
          </cell>
          <cell r="F12409" t="e">
            <v>#N/A</v>
          </cell>
          <cell r="G12409" t="e">
            <v>#N/A</v>
          </cell>
          <cell r="H12409">
            <v>16</v>
          </cell>
          <cell r="I12409" t="e">
            <v>#N/A</v>
          </cell>
          <cell r="J12409" t="e">
            <v>#N/A</v>
          </cell>
        </row>
        <row r="12410">
          <cell r="B12410" t="str">
            <v>H04</v>
          </cell>
          <cell r="C12410" t="str">
            <v>CONCRETO 3.000 psi</v>
          </cell>
          <cell r="F12410" t="e">
            <v>#N/A</v>
          </cell>
          <cell r="G12410" t="e">
            <v>#N/A</v>
          </cell>
          <cell r="H12410">
            <v>0.34131</v>
          </cell>
          <cell r="I12410" t="e">
            <v>#N/A</v>
          </cell>
          <cell r="J12410" t="e">
            <v>#N/A</v>
          </cell>
        </row>
        <row r="12411">
          <cell r="B12411" t="str">
            <v>T05</v>
          </cell>
          <cell r="C12411" t="str">
            <v>LADRILLO TOLETE RECOCIDO (24,5 x 12 x 6 cm)</v>
          </cell>
          <cell r="F12411" t="e">
            <v>#N/A</v>
          </cell>
          <cell r="G12411" t="e">
            <v>#N/A</v>
          </cell>
          <cell r="H12411">
            <v>226</v>
          </cell>
          <cell r="I12411" t="e">
            <v>#N/A</v>
          </cell>
          <cell r="J12411" t="e">
            <v>#N/A</v>
          </cell>
        </row>
        <row r="12412">
          <cell r="B12412" t="str">
            <v>H07</v>
          </cell>
          <cell r="C12412" t="str">
            <v>MORTERO 1:4 ( arena semilavada de peña )</v>
          </cell>
          <cell r="F12412" t="e">
            <v>#N/A</v>
          </cell>
          <cell r="G12412" t="e">
            <v>#N/A</v>
          </cell>
          <cell r="H12412">
            <v>0.27</v>
          </cell>
          <cell r="I12412" t="e">
            <v>#N/A</v>
          </cell>
          <cell r="J12412" t="e">
            <v>#N/A</v>
          </cell>
        </row>
        <row r="12413">
          <cell r="B12413" t="str">
            <v>A13</v>
          </cell>
          <cell r="C12413" t="str">
            <v>ACERO 60.000 PSI ( Incluye alambre negro y figuración )</v>
          </cell>
          <cell r="F12413" t="e">
            <v>#N/A</v>
          </cell>
          <cell r="G12413" t="e">
            <v>#N/A</v>
          </cell>
          <cell r="H12413">
            <v>52.22</v>
          </cell>
          <cell r="I12413" t="e">
            <v>#N/A</v>
          </cell>
          <cell r="J12413" t="e">
            <v>#N/A</v>
          </cell>
        </row>
        <row r="12414">
          <cell r="B12414" t="str">
            <v>A05</v>
          </cell>
          <cell r="C12414" t="str">
            <v>MALLA ELECTROSOLDADA M-084  Q-2  4 mm  15 x 15 cm.</v>
          </cell>
          <cell r="F12414" t="e">
            <v>#N/A</v>
          </cell>
          <cell r="G12414" t="e">
            <v>#N/A</v>
          </cell>
          <cell r="H12414">
            <v>1.66</v>
          </cell>
          <cell r="I12414" t="e">
            <v>#N/A</v>
          </cell>
          <cell r="J12414" t="e">
            <v>#N/A</v>
          </cell>
        </row>
        <row r="12415">
          <cell r="B12415" t="str">
            <v>S828</v>
          </cell>
          <cell r="C12415" t="str">
            <v>SIFON 180° 2" SIN CODO</v>
          </cell>
          <cell r="F12415" t="e">
            <v>#N/A</v>
          </cell>
          <cell r="G12415" t="e">
            <v>#N/A</v>
          </cell>
          <cell r="H12415">
            <v>1</v>
          </cell>
          <cell r="I12415" t="e">
            <v>#N/A</v>
          </cell>
          <cell r="J12415" t="e">
            <v>#N/A</v>
          </cell>
        </row>
        <row r="12416">
          <cell r="B12416" t="str">
            <v>S12</v>
          </cell>
          <cell r="C12416" t="str">
            <v>CODO 90° 1/4 CxC SANITARIO 2''</v>
          </cell>
          <cell r="F12416" t="e">
            <v>#N/A</v>
          </cell>
          <cell r="G12416" t="e">
            <v>#N/A</v>
          </cell>
          <cell r="H12416">
            <v>1</v>
          </cell>
          <cell r="I12416" t="e">
            <v>#N/A</v>
          </cell>
          <cell r="J12416" t="e">
            <v>#N/A</v>
          </cell>
        </row>
        <row r="12417">
          <cell r="B12417" t="str">
            <v>E01H</v>
          </cell>
          <cell r="C12417" t="str">
            <v>ANGULO  HIERRO 2" x 3/16"</v>
          </cell>
          <cell r="F12417" t="e">
            <v>#N/A</v>
          </cell>
          <cell r="G12417" t="e">
            <v>#N/A</v>
          </cell>
          <cell r="H12417">
            <v>9.6000000000000014</v>
          </cell>
          <cell r="I12417" t="e">
            <v>#N/A</v>
          </cell>
          <cell r="J12417" t="e">
            <v>#N/A</v>
          </cell>
        </row>
        <row r="12418">
          <cell r="B12418" t="str">
            <v>E71A</v>
          </cell>
          <cell r="C12418" t="str">
            <v>MARCO Y TAPA METALICO PARA MEDIDOR DE PISO Según Norma NP-022 EAAB</v>
          </cell>
          <cell r="F12418" t="e">
            <v>#N/A</v>
          </cell>
          <cell r="G12418" t="e">
            <v>#N/A</v>
          </cell>
          <cell r="H12418">
            <v>3</v>
          </cell>
          <cell r="I12418" t="e">
            <v>#N/A</v>
          </cell>
          <cell r="J12418" t="e">
            <v>#N/A</v>
          </cell>
        </row>
        <row r="12419">
          <cell r="B12419" t="str">
            <v>X04</v>
          </cell>
          <cell r="C12419" t="str">
            <v>ESMALTE SINTETICO Pintulux - Tipo Pintuco Ref. según color diseño o equivalente</v>
          </cell>
          <cell r="F12419" t="e">
            <v>#N/A</v>
          </cell>
          <cell r="G12419" t="e">
            <v>#N/A</v>
          </cell>
          <cell r="H12419">
            <v>0.08</v>
          </cell>
          <cell r="I12419" t="e">
            <v>#N/A</v>
          </cell>
          <cell r="J12419" t="e">
            <v>#N/A</v>
          </cell>
        </row>
        <row r="12420">
          <cell r="B12420" t="str">
            <v>X01</v>
          </cell>
          <cell r="C12420" t="str">
            <v>ANTICORROSIVO Premium - Tipo Pintuco Ref. 513 o equivalente</v>
          </cell>
          <cell r="F12420" t="e">
            <v>#N/A</v>
          </cell>
          <cell r="G12420" t="e">
            <v>#N/A</v>
          </cell>
          <cell r="H12420">
            <v>0.08</v>
          </cell>
          <cell r="I12420" t="e">
            <v>#N/A</v>
          </cell>
          <cell r="J12420" t="e">
            <v>#N/A</v>
          </cell>
        </row>
        <row r="12421">
          <cell r="B12421" t="str">
            <v>O19</v>
          </cell>
          <cell r="C12421" t="str">
            <v>SOLDADURA ELECTRICA Tipo WESTARCO SUPER E- 6013  DE 1/8 o equivalente.</v>
          </cell>
          <cell r="F12421" t="e">
            <v>#N/A</v>
          </cell>
          <cell r="G12421" t="e">
            <v>#N/A</v>
          </cell>
          <cell r="H12421">
            <v>0.51456000000000002</v>
          </cell>
          <cell r="I12421" t="e">
            <v>#N/A</v>
          </cell>
          <cell r="J12421" t="e">
            <v>#N/A</v>
          </cell>
        </row>
        <row r="12422">
          <cell r="B12422" t="str">
            <v>AA11</v>
          </cell>
          <cell r="C12422" t="str">
            <v>EXCAVACION MANUAL DE MATERIAL HETEROGENEO (Incluye cargue y retiro del material excavado a botadero.)</v>
          </cell>
          <cell r="F12422" t="e">
            <v>#N/A</v>
          </cell>
          <cell r="G12422" t="e">
            <v>#N/A</v>
          </cell>
          <cell r="H12422">
            <v>2.17056</v>
          </cell>
          <cell r="I12422" t="e">
            <v>#N/A</v>
          </cell>
          <cell r="J12422" t="e">
            <v>#N/A</v>
          </cell>
        </row>
        <row r="12424">
          <cell r="A12424" t="str">
            <v>H-7.372</v>
          </cell>
          <cell r="C12424" t="str">
            <v>LAMINA ACERO INOXIDABLE AISI 316L e=4.5mm PARA VERTEDEROS (Incluye corte de la muesca y biselado según detalle, placas de medición e indicativas en acero inoxidable, elementos y accesorios de anclaje/empotramiento en acero inoxidable)</v>
          </cell>
          <cell r="G12424" t="str">
            <v>m2</v>
          </cell>
          <cell r="J12424" t="e">
            <v>#VALUE!</v>
          </cell>
        </row>
        <row r="12425">
          <cell r="B12425" t="str">
            <v>M03</v>
          </cell>
          <cell r="C12425" t="str">
            <v>EQUIPO BASICO ( Herramienta menor )</v>
          </cell>
          <cell r="F12425" t="str">
            <v>Ins</v>
          </cell>
          <cell r="G12425" t="str">
            <v>glb</v>
          </cell>
          <cell r="H12425">
            <v>0.95</v>
          </cell>
          <cell r="I12425">
            <v>2535.75</v>
          </cell>
          <cell r="J12425">
            <v>2409</v>
          </cell>
        </row>
        <row r="12426">
          <cell r="B12426" t="str">
            <v>I03</v>
          </cell>
          <cell r="C12426" t="str">
            <v>MANO DE OBRA AA (Albañileria)</v>
          </cell>
          <cell r="F12426" t="str">
            <v>Ins</v>
          </cell>
          <cell r="G12426" t="str">
            <v>hc</v>
          </cell>
          <cell r="H12426">
            <v>7</v>
          </cell>
          <cell r="I12426">
            <v>17165.400000000001</v>
          </cell>
          <cell r="J12426">
            <v>120158</v>
          </cell>
        </row>
        <row r="12427">
          <cell r="B12427" t="str">
            <v>M31</v>
          </cell>
          <cell r="C12427" t="str">
            <v xml:space="preserve">CORTADORA DE PAVIMENTO con combustible </v>
          </cell>
          <cell r="F12427" t="str">
            <v>Ins</v>
          </cell>
          <cell r="G12427" t="str">
            <v>dd</v>
          </cell>
          <cell r="H12427">
            <v>1</v>
          </cell>
          <cell r="I12427">
            <v>193756.5</v>
          </cell>
          <cell r="J12427">
            <v>193757</v>
          </cell>
        </row>
        <row r="12428">
          <cell r="B12428" t="str">
            <v>E118</v>
          </cell>
          <cell r="C12428" t="str">
            <v>RECUBRIMIENTO EN LAMINA DE ALTO IMPACTO HPL.  ALTURA 1,00mt. CON ESTRUCTURA METALICA,  REMATE EN PERFIL EN L EN ACERO INOXIDABLE (Ver especificación)</v>
          </cell>
          <cell r="F12428" t="str">
            <v>Ins</v>
          </cell>
          <cell r="G12428" t="str">
            <v>und</v>
          </cell>
          <cell r="H12428">
            <v>0.24</v>
          </cell>
          <cell r="I12428" t="e">
            <v>#VALUE!</v>
          </cell>
          <cell r="J12428" t="e">
            <v>#VALUE!</v>
          </cell>
        </row>
        <row r="12429">
          <cell r="B12429" t="str">
            <v>O17</v>
          </cell>
          <cell r="C12429" t="str">
            <v>SIKADUR -42  Anclaje o equivalente.</v>
          </cell>
          <cell r="F12429" t="str">
            <v>Ins</v>
          </cell>
          <cell r="G12429" t="str">
            <v>kg</v>
          </cell>
          <cell r="H12429">
            <v>3.1</v>
          </cell>
          <cell r="I12429">
            <v>33236.699999999997</v>
          </cell>
          <cell r="J12429">
            <v>103034</v>
          </cell>
        </row>
        <row r="12430">
          <cell r="B12430" t="str">
            <v>O29</v>
          </cell>
          <cell r="C12430" t="str">
            <v>PISTOLA INYECTOR PARA EPOXICO ANCHORFIX 4</v>
          </cell>
          <cell r="F12430" t="str">
            <v>Ins</v>
          </cell>
          <cell r="G12430" t="str">
            <v>und</v>
          </cell>
          <cell r="H12430">
            <v>0.12</v>
          </cell>
          <cell r="I12430">
            <v>166845</v>
          </cell>
          <cell r="J12430">
            <v>20021</v>
          </cell>
        </row>
        <row r="12431">
          <cell r="B12431" t="str">
            <v>E291</v>
          </cell>
          <cell r="C12431" t="str">
            <v>ANGULO ACERO INOXIDABLE 304 X 9,5 X 75mm</v>
          </cell>
          <cell r="F12431" t="str">
            <v>Ins</v>
          </cell>
          <cell r="G12431" t="str">
            <v>m</v>
          </cell>
          <cell r="H12431">
            <v>6.2</v>
          </cell>
          <cell r="I12431">
            <v>109447.03643454</v>
          </cell>
          <cell r="J12431">
            <v>678572</v>
          </cell>
        </row>
        <row r="12432">
          <cell r="B12432" t="str">
            <v>O25</v>
          </cell>
          <cell r="C12432" t="str">
            <v>SIKAFLEX PRO 3 WF tubo 600 cc o equivalente.</v>
          </cell>
          <cell r="F12432" t="str">
            <v>Ins</v>
          </cell>
          <cell r="G12432" t="str">
            <v>und</v>
          </cell>
          <cell r="H12432">
            <v>0.5</v>
          </cell>
          <cell r="I12432">
            <v>74720.100000000006</v>
          </cell>
          <cell r="J12432">
            <v>37360</v>
          </cell>
        </row>
        <row r="12433">
          <cell r="B12433" t="str">
            <v>E120</v>
          </cell>
          <cell r="C12433" t="str">
            <v>REGLETA DE MEDICION EN LAMINA ACERO INOXIDABLE AISI 316 Cal 16 (Incluye grabados en tinta indeleble color negro). Según diseño</v>
          </cell>
          <cell r="F12433" t="str">
            <v>Ins</v>
          </cell>
          <cell r="G12433" t="str">
            <v>und</v>
          </cell>
          <cell r="H12433">
            <v>1</v>
          </cell>
          <cell r="I12433">
            <v>70870.079407604397</v>
          </cell>
          <cell r="J12433">
            <v>70870</v>
          </cell>
        </row>
        <row r="12434">
          <cell r="B12434" t="str">
            <v>E121</v>
          </cell>
          <cell r="C12434" t="str">
            <v>PLACA INDICATIVA EN LAMINA ACERO INOXIDABLE AISI 316 Cal 16 (Incluye grabados en tinta indeleble color negro). Según diseño</v>
          </cell>
          <cell r="F12434" t="str">
            <v>Ins</v>
          </cell>
          <cell r="G12434" t="str">
            <v>und</v>
          </cell>
          <cell r="H12434">
            <v>1</v>
          </cell>
          <cell r="I12434">
            <v>83755.548390805183</v>
          </cell>
          <cell r="J12434">
            <v>83756</v>
          </cell>
        </row>
        <row r="12435">
          <cell r="B12435" t="str">
            <v>X04</v>
          </cell>
          <cell r="C12435" t="str">
            <v>ESMALTE SINTETICO Pintulux - Tipo Pintuco Ref. según color diseño o equivalente</v>
          </cell>
          <cell r="F12435" t="str">
            <v>Ins</v>
          </cell>
          <cell r="G12435" t="str">
            <v>gal</v>
          </cell>
          <cell r="H12435">
            <v>9.579E-2</v>
          </cell>
          <cell r="I12435">
            <v>69194.810999999987</v>
          </cell>
          <cell r="J12435">
            <v>6628</v>
          </cell>
        </row>
        <row r="12437">
          <cell r="A12437" t="str">
            <v>H-7.373</v>
          </cell>
          <cell r="C12437" t="str">
            <v>CALIBRACION DE VERTEDERO DE PLACA FINA según NORMA NTC 3705 y NTC 3945 (Incluye alquiler de molinete para calibración, calibración del vertedero en la posición final de uso mediante el molinete, viáticos del técnico operador del equipo de calibración, informe de calibración)</v>
          </cell>
          <cell r="G12437" t="str">
            <v>glb</v>
          </cell>
          <cell r="J12437">
            <v>808910</v>
          </cell>
        </row>
        <row r="12438">
          <cell r="B12438" t="str">
            <v>M03</v>
          </cell>
          <cell r="C12438" t="str">
            <v>EQUIPO BASICO ( Herramienta menor )</v>
          </cell>
          <cell r="F12438" t="str">
            <v>Ins</v>
          </cell>
          <cell r="G12438" t="str">
            <v>glb</v>
          </cell>
          <cell r="H12438">
            <v>0.95</v>
          </cell>
          <cell r="I12438">
            <v>2535.75</v>
          </cell>
          <cell r="J12438">
            <v>2409</v>
          </cell>
        </row>
        <row r="12439">
          <cell r="B12439" t="str">
            <v>S297</v>
          </cell>
          <cell r="C12439" t="str">
            <v>MOLINETE AFORO DE CAUDAL AGUA Para calibración de vertedero según Norma NTC 3945</v>
          </cell>
          <cell r="F12439" t="str">
            <v>Ins</v>
          </cell>
          <cell r="G12439" t="str">
            <v>und</v>
          </cell>
          <cell r="H12439">
            <v>1</v>
          </cell>
          <cell r="I12439">
            <v>209260.016287181</v>
          </cell>
          <cell r="J12439">
            <v>209260</v>
          </cell>
        </row>
        <row r="12440">
          <cell r="B12440" t="str">
            <v>AA81A</v>
          </cell>
          <cell r="C12440" t="str">
            <v>TRANSPORTE MOLINETE hasta el vertedero y viáticos del técnico operario del equipo.</v>
          </cell>
          <cell r="F12440" t="str">
            <v>Ana</v>
          </cell>
          <cell r="G12440" t="str">
            <v>glb</v>
          </cell>
          <cell r="H12440">
            <v>1</v>
          </cell>
          <cell r="I12440">
            <v>410144.47773528151</v>
          </cell>
          <cell r="J12440">
            <v>410144</v>
          </cell>
        </row>
        <row r="12441">
          <cell r="B12441" t="str">
            <v>I48</v>
          </cell>
          <cell r="C12441" t="str">
            <v>ELABORACION INFORME ESCRITO RESULTADOS DE CALIBRACION VERTEDERO debidamente suscrito por el personal responsable de efectuar la calibración (debe incluir al menos los siguientes aspectos: 1. características del equipo de calibración empleado; 2. dimensiones generales y forma del vertedero calibrado; 3. nombre e identificación del técnico encargado de realizar la calibración del vertedero; 4. descripción de las actividades realizadas para la calibración del vertedero; 5. cantidad de ensayos-repeticiones realizadas para verificar la relación cabeza-descarga del vertedero según los planos de diseño suministrados; 6. registro fotográfico de la calibración efectuada)</v>
          </cell>
          <cell r="F12441" t="str">
            <v>Esp</v>
          </cell>
          <cell r="G12441" t="str">
            <v>glb</v>
          </cell>
          <cell r="H12441">
            <v>1</v>
          </cell>
          <cell r="I12441">
            <v>187097.20470000003</v>
          </cell>
          <cell r="J12441">
            <v>187097</v>
          </cell>
        </row>
        <row r="12443">
          <cell r="A12443" t="str">
            <v>H-7.374</v>
          </cell>
          <cell r="C12443" t="str">
            <v>SUMINISTRO E INSTALACIÓN DE ARENA SILICEA PARA MEDIO FILTRANTE NTC 2572, tamaño malla No. 50 - 0.30mm según tamiz ASTM E11-13. (Incluye extendido y nivelación de la superficie según diseño)</v>
          </cell>
          <cell r="G12443" t="str">
            <v>m3</v>
          </cell>
          <cell r="J12443">
            <v>693535</v>
          </cell>
        </row>
        <row r="12444">
          <cell r="B12444" t="str">
            <v>M10</v>
          </cell>
          <cell r="C12444" t="str">
            <v>EQUIPO BASICO ( Construcción )</v>
          </cell>
          <cell r="F12444" t="str">
            <v>Ins</v>
          </cell>
          <cell r="G12444" t="str">
            <v>glb</v>
          </cell>
          <cell r="H12444">
            <v>0.2</v>
          </cell>
          <cell r="I12444">
            <v>2825.0144273770197</v>
          </cell>
          <cell r="J12444">
            <v>565</v>
          </cell>
        </row>
        <row r="12445">
          <cell r="B12445" t="str">
            <v>I03</v>
          </cell>
          <cell r="C12445" t="str">
            <v>MANO DE OBRA AA (Albañileria)</v>
          </cell>
          <cell r="F12445" t="str">
            <v>Ins</v>
          </cell>
          <cell r="G12445" t="str">
            <v>hc</v>
          </cell>
          <cell r="H12445">
            <v>0.4</v>
          </cell>
          <cell r="I12445">
            <v>17165.400000000001</v>
          </cell>
          <cell r="J12445">
            <v>6866</v>
          </cell>
        </row>
        <row r="12446">
          <cell r="B12446" t="str">
            <v>B29</v>
          </cell>
          <cell r="C12446" t="str">
            <v>ARENA SILICEA MALLA 50 - 0.30mm (50KG)</v>
          </cell>
          <cell r="F12446" t="str">
            <v>Ins</v>
          </cell>
          <cell r="G12446" t="str">
            <v>und</v>
          </cell>
          <cell r="H12446">
            <v>35</v>
          </cell>
          <cell r="I12446">
            <v>19602.958737599994</v>
          </cell>
          <cell r="J12446">
            <v>686104</v>
          </cell>
        </row>
        <row r="12449">
          <cell r="A12449" t="str">
            <v>H-7.375</v>
          </cell>
          <cell r="C12449" t="str">
            <v>SUMINISTRO E INSTALACIÓN DE ARENA SILICEA PARA MEDIO FILTRANTE NTC 2572, tamaño malla No. 40 - 0.425mm según tamiz ASTM E11-13. (Incluye extendido y nivelación de la superficie según diseño)</v>
          </cell>
          <cell r="G12449" t="str">
            <v>m3</v>
          </cell>
          <cell r="J12449">
            <v>693535</v>
          </cell>
        </row>
        <row r="12450">
          <cell r="B12450" t="str">
            <v>M10</v>
          </cell>
          <cell r="C12450" t="str">
            <v>EQUIPO BASICO ( Construcción )</v>
          </cell>
          <cell r="F12450" t="str">
            <v>Ins</v>
          </cell>
          <cell r="G12450" t="str">
            <v>glb</v>
          </cell>
          <cell r="H12450">
            <v>0.2</v>
          </cell>
          <cell r="I12450">
            <v>2825.0144273770197</v>
          </cell>
          <cell r="J12450">
            <v>565</v>
          </cell>
        </row>
        <row r="12451">
          <cell r="B12451" t="str">
            <v>I03</v>
          </cell>
          <cell r="C12451" t="str">
            <v>MANO DE OBRA AA (Albañileria)</v>
          </cell>
          <cell r="F12451" t="str">
            <v>Ins</v>
          </cell>
          <cell r="G12451" t="str">
            <v>hc</v>
          </cell>
          <cell r="H12451">
            <v>0.4</v>
          </cell>
          <cell r="I12451">
            <v>17165.400000000001</v>
          </cell>
          <cell r="J12451">
            <v>6866</v>
          </cell>
        </row>
        <row r="12452">
          <cell r="B12452" t="str">
            <v>B30</v>
          </cell>
          <cell r="C12452" t="str">
            <v>ARENA SILICEA MALLA 40 - 0.425mm (50KG)</v>
          </cell>
          <cell r="F12452" t="str">
            <v>Ins</v>
          </cell>
          <cell r="G12452" t="str">
            <v>und</v>
          </cell>
          <cell r="H12452">
            <v>35</v>
          </cell>
          <cell r="I12452">
            <v>19602.958737599994</v>
          </cell>
          <cell r="J12452">
            <v>686104</v>
          </cell>
        </row>
        <row r="12455">
          <cell r="A12455" t="str">
            <v>H-7.376</v>
          </cell>
          <cell r="C12455" t="str">
            <v>SUMINISTRO E INSTALACIÓN DE ARENA SILICEA PARA MEDIO FILTRANTE NTC 2572, tamaño malla No. 20 - 0.85mm según tamiz ASTM E11-13. (Incluye extendido y nivelación de la superficie según diseño)</v>
          </cell>
          <cell r="G12455" t="str">
            <v>m3</v>
          </cell>
          <cell r="J12455">
            <v>693535</v>
          </cell>
        </row>
        <row r="12456">
          <cell r="B12456" t="str">
            <v>M10</v>
          </cell>
          <cell r="C12456" t="str">
            <v>EQUIPO BASICO ( Construcción )</v>
          </cell>
          <cell r="F12456" t="str">
            <v>Ins</v>
          </cell>
          <cell r="G12456" t="str">
            <v>glb</v>
          </cell>
          <cell r="H12456">
            <v>0.2</v>
          </cell>
          <cell r="I12456">
            <v>2825.0144273770197</v>
          </cell>
          <cell r="J12456">
            <v>565</v>
          </cell>
        </row>
        <row r="12457">
          <cell r="B12457" t="str">
            <v>I03</v>
          </cell>
          <cell r="C12457" t="str">
            <v>MANO DE OBRA AA (Albañileria)</v>
          </cell>
          <cell r="F12457" t="str">
            <v>Ins</v>
          </cell>
          <cell r="G12457" t="str">
            <v>hc</v>
          </cell>
          <cell r="H12457">
            <v>0.4</v>
          </cell>
          <cell r="I12457">
            <v>17165.400000000001</v>
          </cell>
          <cell r="J12457">
            <v>6866</v>
          </cell>
        </row>
        <row r="12458">
          <cell r="B12458" t="str">
            <v>B31</v>
          </cell>
          <cell r="C12458" t="str">
            <v>ARENA SILICEA MALLA 20 - 0.85mm (50KG)</v>
          </cell>
          <cell r="F12458" t="str">
            <v>Ins</v>
          </cell>
          <cell r="G12458" t="str">
            <v>und</v>
          </cell>
          <cell r="H12458">
            <v>35</v>
          </cell>
          <cell r="I12458">
            <v>19602.958737599994</v>
          </cell>
          <cell r="J12458">
            <v>686104</v>
          </cell>
        </row>
        <row r="12461">
          <cell r="A12461" t="str">
            <v>H-7.377</v>
          </cell>
          <cell r="C12461" t="str">
            <v>SUMINISTRO E INSTALACIÓN DE ARENA SILICEA PARA MEDIO FILTRANTE NTC 2572, tamaño malla No. 10 - 2.0mm según tamiz ASTM E11-13.  (Incluye extendido y nivelación de la superficie según diseño)</v>
          </cell>
          <cell r="G12461" t="str">
            <v>m3</v>
          </cell>
          <cell r="J12461">
            <v>37533095</v>
          </cell>
        </row>
        <row r="12462">
          <cell r="B12462" t="str">
            <v>M10</v>
          </cell>
          <cell r="C12462" t="str">
            <v>EQUIPO BASICO ( Construcción )</v>
          </cell>
          <cell r="F12462" t="str">
            <v>Ins</v>
          </cell>
          <cell r="G12462" t="str">
            <v>glb</v>
          </cell>
          <cell r="H12462">
            <v>0.2</v>
          </cell>
          <cell r="I12462">
            <v>2825.0144273770197</v>
          </cell>
          <cell r="J12462">
            <v>565</v>
          </cell>
        </row>
        <row r="12463">
          <cell r="B12463" t="str">
            <v>I03</v>
          </cell>
          <cell r="C12463" t="str">
            <v>MANO DE OBRA AA (Albañileria)</v>
          </cell>
          <cell r="F12463" t="str">
            <v>Ins</v>
          </cell>
          <cell r="G12463" t="str">
            <v>hc</v>
          </cell>
          <cell r="H12463">
            <v>0.4</v>
          </cell>
          <cell r="I12463">
            <v>17165.400000000001</v>
          </cell>
          <cell r="J12463">
            <v>6866</v>
          </cell>
        </row>
        <row r="12464">
          <cell r="B12464" t="str">
            <v>B32</v>
          </cell>
          <cell r="C12464" t="str">
            <v>ARENA SILICEA MALLA 10 - 2.0mm (50KG)</v>
          </cell>
          <cell r="F12464" t="str">
            <v>Ins</v>
          </cell>
          <cell r="G12464" t="str">
            <v>und</v>
          </cell>
          <cell r="H12464">
            <v>1675</v>
          </cell>
          <cell r="I12464">
            <v>22403.381414400003</v>
          </cell>
          <cell r="J12464">
            <v>37525664</v>
          </cell>
        </row>
        <row r="12467">
          <cell r="A12467" t="str">
            <v>H-7.378</v>
          </cell>
          <cell r="C12467" t="str">
            <v>SUMINISTRO EN INSTALACION DE GRAVILLA DE 1/2" PARA MEDIO FILTRANTE NTC 2572 (Incluye extendido y nivelación de la superficie según diseño, incluye lavado del material con agua limpia)</v>
          </cell>
          <cell r="G12467" t="str">
            <v>m3</v>
          </cell>
          <cell r="J12467">
            <v>147907</v>
          </cell>
        </row>
        <row r="12468">
          <cell r="B12468" t="str">
            <v>M03</v>
          </cell>
          <cell r="C12468" t="str">
            <v>EQUIPO BASICO ( Herramienta menor )</v>
          </cell>
          <cell r="F12468" t="str">
            <v>Ins</v>
          </cell>
          <cell r="G12468" t="str">
            <v>glb</v>
          </cell>
          <cell r="H12468">
            <v>0.15</v>
          </cell>
          <cell r="I12468">
            <v>2535.75</v>
          </cell>
          <cell r="J12468">
            <v>380</v>
          </cell>
        </row>
        <row r="12469">
          <cell r="B12469" t="str">
            <v>I03</v>
          </cell>
          <cell r="C12469" t="str">
            <v>MANO DE OBRA AA (Albañileria)</v>
          </cell>
          <cell r="F12469" t="str">
            <v>Ins</v>
          </cell>
          <cell r="G12469" t="str">
            <v>hc</v>
          </cell>
          <cell r="H12469">
            <v>1.5</v>
          </cell>
          <cell r="I12469">
            <v>17165.400000000001</v>
          </cell>
          <cell r="J12469">
            <v>25748</v>
          </cell>
        </row>
        <row r="12470">
          <cell r="B12470" t="str">
            <v>B07</v>
          </cell>
          <cell r="C12470" t="str">
            <v>GRAVILLA FINA 1/2"</v>
          </cell>
          <cell r="F12470" t="str">
            <v>Ins</v>
          </cell>
          <cell r="G12470" t="str">
            <v>m3</v>
          </cell>
          <cell r="H12470">
            <v>1</v>
          </cell>
          <cell r="I12470">
            <v>57352.05</v>
          </cell>
          <cell r="J12470">
            <v>57352</v>
          </cell>
        </row>
        <row r="12471">
          <cell r="B12471" t="str">
            <v>AA01</v>
          </cell>
          <cell r="C12471" t="str">
            <v>AGUA</v>
          </cell>
          <cell r="F12471" t="str">
            <v>Ins</v>
          </cell>
          <cell r="G12471" t="str">
            <v>lt</v>
          </cell>
          <cell r="H12471">
            <v>2000</v>
          </cell>
          <cell r="I12471">
            <v>32.213672458002002</v>
          </cell>
          <cell r="J12471">
            <v>64427</v>
          </cell>
        </row>
        <row r="12474">
          <cell r="A12474" t="str">
            <v>H-7.379</v>
          </cell>
          <cell r="C12474" t="str">
            <v>SUMINISTRO EN INSTALACION DE GRAVA DE 1" PARA MEDIO FILTRANTE NTC 2572 (Incluye extendido y nivelación de la superficie según diseño, incluye lavado del material con agua limpia)</v>
          </cell>
          <cell r="G12474" t="str">
            <v>m3</v>
          </cell>
          <cell r="J12474">
            <v>157485</v>
          </cell>
        </row>
        <row r="12475">
          <cell r="B12475" t="str">
            <v>M03</v>
          </cell>
          <cell r="C12475" t="str">
            <v>EQUIPO BASICO ( Herramienta menor )</v>
          </cell>
          <cell r="F12475" t="str">
            <v>Ins</v>
          </cell>
          <cell r="G12475" t="str">
            <v>glb</v>
          </cell>
          <cell r="H12475">
            <v>0.15</v>
          </cell>
          <cell r="I12475">
            <v>2535.75</v>
          </cell>
          <cell r="J12475">
            <v>380</v>
          </cell>
        </row>
        <row r="12476">
          <cell r="B12476" t="str">
            <v>I03</v>
          </cell>
          <cell r="C12476" t="str">
            <v>MANO DE OBRA AA (Albañileria)</v>
          </cell>
          <cell r="F12476" t="str">
            <v>Ins</v>
          </cell>
          <cell r="G12476" t="str">
            <v>hc</v>
          </cell>
          <cell r="H12476">
            <v>1.5</v>
          </cell>
          <cell r="I12476">
            <v>17165.400000000001</v>
          </cell>
          <cell r="J12476">
            <v>25748</v>
          </cell>
        </row>
        <row r="12477">
          <cell r="B12477" t="str">
            <v>B27</v>
          </cell>
          <cell r="C12477" t="str">
            <v>JEI</v>
          </cell>
          <cell r="F12477" t="str">
            <v>Ins</v>
          </cell>
          <cell r="G12477" t="str">
            <v>m3</v>
          </cell>
          <cell r="H12477">
            <v>1</v>
          </cell>
          <cell r="I12477">
            <v>66930.101975519981</v>
          </cell>
          <cell r="J12477">
            <v>66930</v>
          </cell>
        </row>
        <row r="12478">
          <cell r="B12478" t="str">
            <v>AA01</v>
          </cell>
          <cell r="C12478" t="str">
            <v>AGUA</v>
          </cell>
          <cell r="F12478" t="str">
            <v>Ins</v>
          </cell>
          <cell r="G12478" t="str">
            <v>lt</v>
          </cell>
          <cell r="H12478">
            <v>2000</v>
          </cell>
          <cell r="I12478">
            <v>32.213672458002002</v>
          </cell>
          <cell r="J12478">
            <v>64427</v>
          </cell>
        </row>
        <row r="12481">
          <cell r="A12481" t="str">
            <v>H-7.380</v>
          </cell>
          <cell r="C12481" t="str">
            <v>SUMINISTRO EN INSTALACION DE GRAVA DE 2" PARA MEDIO FILTRANTE NTC 2572 (Incluye extendido y nivelación de la superficie según diseño, incluye lavado del material con agua limpia)</v>
          </cell>
          <cell r="G12481" t="str">
            <v>m3</v>
          </cell>
          <cell r="J12481">
            <v>134090</v>
          </cell>
        </row>
        <row r="12482">
          <cell r="B12482" t="str">
            <v>M03</v>
          </cell>
          <cell r="C12482" t="str">
            <v>EQUIPO BASICO ( Herramienta menor )</v>
          </cell>
          <cell r="F12482" t="str">
            <v>Ins</v>
          </cell>
          <cell r="G12482" t="str">
            <v>glb</v>
          </cell>
          <cell r="H12482">
            <v>0.15</v>
          </cell>
          <cell r="I12482">
            <v>2535.75</v>
          </cell>
          <cell r="J12482">
            <v>380</v>
          </cell>
        </row>
        <row r="12483">
          <cell r="B12483" t="str">
            <v>I03</v>
          </cell>
          <cell r="C12483" t="str">
            <v>MANO DE OBRA AA (Albañileria)</v>
          </cell>
          <cell r="F12483" t="str">
            <v>Ins</v>
          </cell>
          <cell r="G12483" t="str">
            <v>hc</v>
          </cell>
          <cell r="H12483">
            <v>1.5</v>
          </cell>
          <cell r="I12483">
            <v>17165.400000000001</v>
          </cell>
          <cell r="J12483">
            <v>25748</v>
          </cell>
        </row>
        <row r="12484">
          <cell r="B12484" t="str">
            <v>B09A</v>
          </cell>
          <cell r="C12484" t="str">
            <v>MATERIAL SELECCIONADO DE 2"</v>
          </cell>
          <cell r="F12484" t="str">
            <v>Ins</v>
          </cell>
          <cell r="G12484" t="str">
            <v>m3</v>
          </cell>
          <cell r="H12484">
            <v>1</v>
          </cell>
          <cell r="I12484">
            <v>43535.370933532802</v>
          </cell>
          <cell r="J12484">
            <v>43535</v>
          </cell>
        </row>
        <row r="12485">
          <cell r="B12485" t="str">
            <v>AA01</v>
          </cell>
          <cell r="C12485" t="str">
            <v>AGUA</v>
          </cell>
          <cell r="F12485" t="str">
            <v>Ins</v>
          </cell>
          <cell r="G12485" t="str">
            <v>lt</v>
          </cell>
          <cell r="H12485">
            <v>2000</v>
          </cell>
          <cell r="I12485">
            <v>32.213672458002002</v>
          </cell>
          <cell r="J12485">
            <v>64427</v>
          </cell>
        </row>
        <row r="12488">
          <cell r="A12488" t="str">
            <v>H-7.381</v>
          </cell>
          <cell r="C12488" t="str">
            <v>SUMINISTRO EN INSTALACION DE GRAVA DE 4" PARA MEDIO FILTRANTE NTC 2572 (Incluye extendido y nivelación de la superficie según diseño, incluye lavado del material con agua limpia)</v>
          </cell>
          <cell r="G12488" t="str">
            <v>m3</v>
          </cell>
          <cell r="J12488">
            <v>131188</v>
          </cell>
        </row>
        <row r="12489">
          <cell r="B12489" t="str">
            <v>M03</v>
          </cell>
          <cell r="C12489" t="str">
            <v>EQUIPO BASICO ( Herramienta menor )</v>
          </cell>
          <cell r="F12489" t="str">
            <v>Ins</v>
          </cell>
          <cell r="G12489" t="str">
            <v>glb</v>
          </cell>
          <cell r="H12489">
            <v>0.15</v>
          </cell>
          <cell r="I12489">
            <v>2535.75</v>
          </cell>
          <cell r="J12489">
            <v>380</v>
          </cell>
        </row>
        <row r="12490">
          <cell r="B12490" t="str">
            <v>I03</v>
          </cell>
          <cell r="C12490" t="str">
            <v>MANO DE OBRA AA (Albañileria)</v>
          </cell>
          <cell r="F12490" t="str">
            <v>Ins</v>
          </cell>
          <cell r="G12490" t="str">
            <v>hc</v>
          </cell>
          <cell r="H12490">
            <v>1.5</v>
          </cell>
          <cell r="I12490">
            <v>17165.400000000001</v>
          </cell>
          <cell r="J12490">
            <v>25748</v>
          </cell>
        </row>
        <row r="12491">
          <cell r="B12491" t="str">
            <v>B09</v>
          </cell>
          <cell r="C12491" t="str">
            <v>MATERIAL SELECCIONADO DE 4"</v>
          </cell>
          <cell r="F12491" t="str">
            <v>Ins</v>
          </cell>
          <cell r="G12491" t="str">
            <v>m3</v>
          </cell>
          <cell r="H12491">
            <v>1</v>
          </cell>
          <cell r="I12491">
            <v>40633.012871297273</v>
          </cell>
          <cell r="J12491">
            <v>40633</v>
          </cell>
        </row>
        <row r="12492">
          <cell r="B12492" t="str">
            <v>AA01</v>
          </cell>
          <cell r="C12492" t="str">
            <v>AGUA</v>
          </cell>
          <cell r="F12492" t="str">
            <v>Ins</v>
          </cell>
          <cell r="G12492" t="str">
            <v>lt</v>
          </cell>
          <cell r="H12492">
            <v>2000</v>
          </cell>
          <cell r="I12492">
            <v>32.213672458002002</v>
          </cell>
          <cell r="J12492">
            <v>64427</v>
          </cell>
        </row>
        <row r="12495">
          <cell r="A12495" t="str">
            <v>H-7.382</v>
          </cell>
          <cell r="C12495" t="str">
            <v>SUMINISTRO E INSTALACION DE TANQUE AGUA POTABLE PLASTICO CAP. 2.000 lts, DE BAJA ALTURA. Altura del tanque: de la base a la tapa &lt; 1.0m (Incluye: tapa, accesorios de conexión según diseño y manguera flexible) A todo costo.</v>
          </cell>
          <cell r="G12495" t="str">
            <v>und</v>
          </cell>
          <cell r="J12495">
            <v>1571353</v>
          </cell>
        </row>
        <row r="12496">
          <cell r="B12496" t="str">
            <v>S831</v>
          </cell>
          <cell r="C12496" t="str">
            <v>TANQUE AGUA POTABLE PLASTICO CAP. 2.000 lts, DE BAJA ALTURA. Altura del tanque: de la base a la tapa &lt; 1.0m (Incluye: tapa, accesorios de conexión según diseño y manguera flexible) A todo costo.</v>
          </cell>
          <cell r="F12496" t="str">
            <v>Ins</v>
          </cell>
          <cell r="G12496" t="str">
            <v>und</v>
          </cell>
          <cell r="H12496">
            <v>1</v>
          </cell>
          <cell r="I12496">
            <v>1487509.2831900001</v>
          </cell>
          <cell r="J12496">
            <v>1487509</v>
          </cell>
        </row>
        <row r="12497">
          <cell r="B12497" t="str">
            <v>M03</v>
          </cell>
          <cell r="C12497" t="str">
            <v>EQUIPO BASICO ( Herramienta menor )</v>
          </cell>
          <cell r="F12497" t="str">
            <v>Ins</v>
          </cell>
          <cell r="G12497" t="str">
            <v>glb</v>
          </cell>
          <cell r="H12497">
            <v>2.3661638568470869</v>
          </cell>
          <cell r="I12497">
            <v>2535.75</v>
          </cell>
          <cell r="J12497">
            <v>6000</v>
          </cell>
        </row>
        <row r="12498">
          <cell r="B12498" t="str">
            <v>I04</v>
          </cell>
          <cell r="C12498" t="str">
            <v>MANO DE OBRA BB (Instalaciones)</v>
          </cell>
          <cell r="F12498" t="str">
            <v>Ins</v>
          </cell>
          <cell r="G12498" t="str">
            <v>hc</v>
          </cell>
          <cell r="H12498">
            <v>4</v>
          </cell>
          <cell r="I12498">
            <v>19460.92380532817</v>
          </cell>
          <cell r="J12498">
            <v>77844</v>
          </cell>
        </row>
        <row r="12501">
          <cell r="A12501" t="str">
            <v>H-7.383</v>
          </cell>
          <cell r="C12501" t="str">
            <v>SUMINISTRO E INSTALACION DE TANQUE AGUA POTABLE PLASTICO CAP. 1.000 lts, DE BAJA ALTURA. Altura del tanque: de la base a la tapa &lt; 0.90m (Incluye: tapa, accesorios de conexión según diseño y manguera flexible) A todo costo.</v>
          </cell>
          <cell r="G12501" t="str">
            <v>und</v>
          </cell>
          <cell r="J12501">
            <v>502418</v>
          </cell>
        </row>
        <row r="12502">
          <cell r="B12502" t="str">
            <v>S832</v>
          </cell>
          <cell r="C12502" t="str">
            <v>TANQUE AGUA POTABLE PLASTICO CAP. 1.000 lts, DE BAJA ALTURA. Altura del tanque: de la base a la tapa &lt; 0.90m (Incluye: tapa, accesorios de conexión según diseño y manguera flexible) A todo costo.</v>
          </cell>
          <cell r="F12502" t="str">
            <v>Ins</v>
          </cell>
          <cell r="G12502" t="str">
            <v>und</v>
          </cell>
          <cell r="H12502">
            <v>1</v>
          </cell>
          <cell r="I12502">
            <v>438034.84094999993</v>
          </cell>
          <cell r="J12502">
            <v>438035</v>
          </cell>
        </row>
        <row r="12503">
          <cell r="B12503" t="str">
            <v>M03</v>
          </cell>
          <cell r="C12503" t="str">
            <v>EQUIPO BASICO ( Herramienta menor )</v>
          </cell>
          <cell r="F12503" t="str">
            <v>Ins</v>
          </cell>
          <cell r="G12503" t="str">
            <v>glb</v>
          </cell>
          <cell r="H12503">
            <v>2.3661638568470869</v>
          </cell>
          <cell r="I12503">
            <v>2535.75</v>
          </cell>
          <cell r="J12503">
            <v>6000</v>
          </cell>
        </row>
        <row r="12504">
          <cell r="B12504" t="str">
            <v>I04</v>
          </cell>
          <cell r="C12504" t="str">
            <v>MANO DE OBRA BB (Instalaciones)</v>
          </cell>
          <cell r="F12504" t="str">
            <v>Ins</v>
          </cell>
          <cell r="G12504" t="str">
            <v>hc</v>
          </cell>
          <cell r="H12504">
            <v>3</v>
          </cell>
          <cell r="I12504">
            <v>19460.92380532817</v>
          </cell>
          <cell r="J12504">
            <v>58383</v>
          </cell>
        </row>
        <row r="12507">
          <cell r="A12507" t="str">
            <v>H-7.384</v>
          </cell>
          <cell r="C12507" t="str">
            <v>SUMINISTRO E INSTALACION DE TANQUE AGUA POTABLE PLASTICO CAP. 500 lts, DE BAJA ALTURA. Altura del tanque: de la base a la tapa &lt; 0.80m (Incluye: tapa, accesorios de conexión según diseño y manguera flexible) A todo costo.</v>
          </cell>
          <cell r="G12507" t="str">
            <v>und</v>
          </cell>
          <cell r="J12507">
            <v>331036</v>
          </cell>
        </row>
        <row r="12508">
          <cell r="B12508" t="str">
            <v>S833</v>
          </cell>
          <cell r="C12508" t="str">
            <v>TANQUE AGUA POTABLE PLASTICO CAP. 500 lts, DE BAJA ALTURA. Altura del tanque: de la base a la tapa &lt; 0.80m (Incluye: tapa, accesorios de conexión según diseño y manguera flexible) A todo costo.</v>
          </cell>
          <cell r="F12508" t="str">
            <v>Ins</v>
          </cell>
          <cell r="G12508" t="str">
            <v>und</v>
          </cell>
          <cell r="H12508">
            <v>1</v>
          </cell>
          <cell r="I12508">
            <v>266652.99611999997</v>
          </cell>
          <cell r="J12508">
            <v>266653</v>
          </cell>
        </row>
        <row r="12509">
          <cell r="B12509" t="str">
            <v>M03</v>
          </cell>
          <cell r="C12509" t="str">
            <v>EQUIPO BASICO ( Herramienta menor )</v>
          </cell>
          <cell r="F12509" t="str">
            <v>Ins</v>
          </cell>
          <cell r="G12509" t="str">
            <v>glb</v>
          </cell>
          <cell r="H12509">
            <v>2.3661638568470869</v>
          </cell>
          <cell r="I12509">
            <v>2535.75</v>
          </cell>
          <cell r="J12509">
            <v>6000</v>
          </cell>
        </row>
        <row r="12510">
          <cell r="B12510" t="str">
            <v>I04</v>
          </cell>
          <cell r="C12510" t="str">
            <v>MANO DE OBRA BB (Instalaciones)</v>
          </cell>
          <cell r="F12510" t="str">
            <v>Ins</v>
          </cell>
          <cell r="G12510" t="str">
            <v>hc</v>
          </cell>
          <cell r="H12510">
            <v>3</v>
          </cell>
          <cell r="I12510">
            <v>19460.92380532817</v>
          </cell>
          <cell r="J12510">
            <v>58383</v>
          </cell>
        </row>
        <row r="12512">
          <cell r="A12512" t="str">
            <v>H-7.385</v>
          </cell>
          <cell r="C12512" t="str">
            <v>TUBERIA ACERO GALVANIZADO AGUA  6"  NIC 505 - 001 (Red de suministro Descolgada) Incluye accesorios.</v>
          </cell>
          <cell r="G12512" t="str">
            <v>m</v>
          </cell>
          <cell r="J12512" t="e">
            <v>#VALUE!</v>
          </cell>
        </row>
        <row r="12513">
          <cell r="B12513" t="str">
            <v>M03</v>
          </cell>
          <cell r="C12513" t="str">
            <v>EQUIPO BASICO ( Herramienta menor )</v>
          </cell>
          <cell r="F12513" t="str">
            <v>Ins</v>
          </cell>
          <cell r="G12513" t="str">
            <v>glb</v>
          </cell>
          <cell r="H12513">
            <v>0.2</v>
          </cell>
          <cell r="I12513">
            <v>2535.75</v>
          </cell>
          <cell r="J12513">
            <v>507</v>
          </cell>
        </row>
        <row r="12514">
          <cell r="B12514" t="str">
            <v>M01</v>
          </cell>
          <cell r="C12514" t="str">
            <v>ANDAMIO METALICO TUBULAR (Sección de 2 marcos de 1.50*1.50 m.con 2 crucetas de 2.30 m.)</v>
          </cell>
          <cell r="F12514" t="str">
            <v>Ins</v>
          </cell>
          <cell r="G12514" t="str">
            <v>sm</v>
          </cell>
          <cell r="H12514">
            <v>5.0000000000000001E-3</v>
          </cell>
          <cell r="I12514">
            <v>5093.55</v>
          </cell>
          <cell r="J12514">
            <v>25</v>
          </cell>
        </row>
        <row r="12515">
          <cell r="B12515" t="str">
            <v>I04</v>
          </cell>
          <cell r="C12515" t="str">
            <v>MANO DE OBRA BB (Instalaciones)</v>
          </cell>
          <cell r="F12515" t="str">
            <v>Ins</v>
          </cell>
          <cell r="G12515" t="str">
            <v>hc</v>
          </cell>
          <cell r="H12515">
            <v>0.4</v>
          </cell>
          <cell r="I12515">
            <v>19460.92380532817</v>
          </cell>
          <cell r="J12515">
            <v>7784</v>
          </cell>
        </row>
        <row r="12516">
          <cell r="B12516" t="str">
            <v>S885</v>
          </cell>
          <cell r="C12516" t="str">
            <v xml:space="preserve">TUBO ACERO GALVANIZADO PRESION 6" - Calibre 40 ASTM A53 - Tipo Colmena o equivalente. </v>
          </cell>
          <cell r="F12516" t="str">
            <v>Ins</v>
          </cell>
          <cell r="G12516" t="str">
            <v>m</v>
          </cell>
          <cell r="H12516">
            <v>1</v>
          </cell>
          <cell r="I12516" t="e">
            <v>#VALUE!</v>
          </cell>
          <cell r="J12516" t="e">
            <v>#VALUE!</v>
          </cell>
        </row>
        <row r="12517">
          <cell r="B12517" t="str">
            <v>S886</v>
          </cell>
          <cell r="C12517" t="str">
            <v>UNION ACERO GALVANIZADO 6"</v>
          </cell>
          <cell r="F12517" t="str">
            <v>Ins</v>
          </cell>
          <cell r="G12517" t="str">
            <v>und</v>
          </cell>
          <cell r="H12517">
            <v>0.16700000000000001</v>
          </cell>
          <cell r="I12517">
            <v>109620</v>
          </cell>
          <cell r="J12517">
            <v>18307</v>
          </cell>
        </row>
        <row r="12518">
          <cell r="B12518" t="str">
            <v>S37</v>
          </cell>
          <cell r="C12518" t="str">
            <v>CINTA TEFLON 10 m 1/2"</v>
          </cell>
          <cell r="F12518" t="str">
            <v>Ins</v>
          </cell>
          <cell r="G12518" t="str">
            <v>und</v>
          </cell>
          <cell r="H12518">
            <v>0.8</v>
          </cell>
          <cell r="I12518">
            <v>1050</v>
          </cell>
          <cell r="J12518">
            <v>840</v>
          </cell>
        </row>
        <row r="12519">
          <cell r="B12519" t="str">
            <v>S108</v>
          </cell>
          <cell r="C12519" t="str">
            <v xml:space="preserve">ABRAZADERA EN ACERO, cremallera 8mm </v>
          </cell>
          <cell r="F12519" t="str">
            <v>Ins</v>
          </cell>
          <cell r="G12519" t="str">
            <v>und</v>
          </cell>
          <cell r="H12519">
            <v>2.25</v>
          </cell>
          <cell r="I12519">
            <v>1231.125</v>
          </cell>
          <cell r="J12519">
            <v>2770</v>
          </cell>
        </row>
        <row r="12521">
          <cell r="A12521" t="str">
            <v>H-7.386</v>
          </cell>
          <cell r="C12521" t="str">
            <v>SUMINISTRO E INSTALACIÓN DE MACROMEDIDOR PARA AGUA DE 8” sistema de velocidad, transmisión magnética tipo hélice woltmann esfera seca</v>
          </cell>
          <cell r="G12521" t="str">
            <v>und</v>
          </cell>
          <cell r="J12521">
            <v>4014104</v>
          </cell>
        </row>
        <row r="12522">
          <cell r="B12522" t="str">
            <v>M03</v>
          </cell>
          <cell r="C12522" t="str">
            <v>EQUIPO BASICO ( Herramienta menor )</v>
          </cell>
          <cell r="F12522" t="str">
            <v>Ins</v>
          </cell>
          <cell r="G12522" t="str">
            <v>glb</v>
          </cell>
          <cell r="H12522">
            <v>1</v>
          </cell>
          <cell r="I12522">
            <v>2535.75</v>
          </cell>
          <cell r="J12522">
            <v>2536</v>
          </cell>
        </row>
        <row r="12523">
          <cell r="B12523" t="str">
            <v>AA81</v>
          </cell>
          <cell r="C12523" t="str">
            <v>TRANSPORTE, INSTALACIÓN Y PUESTA EN FUNCIONAMIENTO DE MEDIDORES. (Incluye traslado del insumo y técnico certificado como instalador de redes de abasto y desagües en edificaciones residenciales y comerciales por el SENA, con experiencia general de tres (3) años.</v>
          </cell>
          <cell r="F12523" t="str">
            <v>Ana</v>
          </cell>
          <cell r="G12523" t="str">
            <v>glb</v>
          </cell>
          <cell r="H12523">
            <v>1</v>
          </cell>
          <cell r="I12523">
            <v>407424.42657917563</v>
          </cell>
          <cell r="J12523">
            <v>407424</v>
          </cell>
        </row>
        <row r="12524">
          <cell r="B12524" t="str">
            <v>S112D</v>
          </cell>
          <cell r="C12524" t="str">
            <v>MACROMEDIDOR PARA AGUA DE 8” sistema de velocidad, transmisión magnética tipo hélice woltmann esfera seca</v>
          </cell>
          <cell r="F12524" t="str">
            <v>Ins</v>
          </cell>
          <cell r="G12524" t="str">
            <v>und</v>
          </cell>
          <cell r="H12524">
            <v>1</v>
          </cell>
          <cell r="I12524">
            <v>3604143.9850416002</v>
          </cell>
          <cell r="J12524">
            <v>3604144</v>
          </cell>
        </row>
        <row r="12526">
          <cell r="A12526" t="str">
            <v>H-7.388</v>
          </cell>
          <cell r="C12526" t="str">
            <v>SUMINISTRO E INSTALACIÓN FLOTADOR ELECTRICO PARA TANQUE ALTO</v>
          </cell>
          <cell r="G12526" t="str">
            <v>und</v>
          </cell>
          <cell r="J12526">
            <v>119207</v>
          </cell>
        </row>
        <row r="12527">
          <cell r="B12527" t="str">
            <v>S245C</v>
          </cell>
          <cell r="C12527" t="str">
            <v xml:space="preserve">FLOTADOR ELECTRICO PARA TANQUE  </v>
          </cell>
          <cell r="F12527" t="str">
            <v>Ins</v>
          </cell>
          <cell r="G12527" t="str">
            <v>und</v>
          </cell>
          <cell r="H12527">
            <v>1</v>
          </cell>
          <cell r="I12527">
            <v>84531.124768904047</v>
          </cell>
          <cell r="J12527">
            <v>84531</v>
          </cell>
        </row>
        <row r="12528">
          <cell r="B12528" t="str">
            <v>M03</v>
          </cell>
          <cell r="C12528" t="str">
            <v>EQUIPO BASICO ( Herramienta menor )</v>
          </cell>
          <cell r="F12528" t="str">
            <v>Ins</v>
          </cell>
          <cell r="G12528" t="str">
            <v>glb</v>
          </cell>
          <cell r="H12528">
            <v>6</v>
          </cell>
          <cell r="I12528">
            <v>2535.75</v>
          </cell>
          <cell r="J12528">
            <v>15215</v>
          </cell>
        </row>
        <row r="12529">
          <cell r="B12529" t="str">
            <v>I04</v>
          </cell>
          <cell r="C12529" t="str">
            <v>MANO DE OBRA BB (Instalaciones)</v>
          </cell>
          <cell r="F12529" t="str">
            <v>Ins</v>
          </cell>
          <cell r="G12529" t="str">
            <v>hc</v>
          </cell>
          <cell r="H12529">
            <v>1</v>
          </cell>
          <cell r="I12529">
            <v>19460.92380532817</v>
          </cell>
          <cell r="J12529">
            <v>19461</v>
          </cell>
        </row>
        <row r="12531">
          <cell r="A12531" t="str">
            <v>H-7.389</v>
          </cell>
          <cell r="C12531" t="str">
            <v>TUBERIA PVC-P  RDE 21  8" UNION PLATINO (Red de suministro) Incluye accesorios, cama de apoyo en arena y relleno con material seleccionado de la excavación.</v>
          </cell>
          <cell r="G12531" t="str">
            <v>m</v>
          </cell>
          <cell r="J12531">
            <v>179317</v>
          </cell>
        </row>
        <row r="12532">
          <cell r="B12532" t="str">
            <v>M03</v>
          </cell>
          <cell r="C12532" t="str">
            <v>EQUIPO BASICO ( Herramienta menor )</v>
          </cell>
          <cell r="F12532" t="str">
            <v>Ins</v>
          </cell>
          <cell r="G12532" t="str">
            <v>glb</v>
          </cell>
          <cell r="H12532">
            <v>0.3</v>
          </cell>
          <cell r="I12532">
            <v>2535.75</v>
          </cell>
          <cell r="J12532">
            <v>761</v>
          </cell>
        </row>
        <row r="12533">
          <cell r="B12533" t="str">
            <v>I04</v>
          </cell>
          <cell r="C12533" t="str">
            <v>MANO DE OBRA BB (Instalaciones)</v>
          </cell>
          <cell r="F12533" t="str">
            <v>Ins</v>
          </cell>
          <cell r="G12533" t="str">
            <v>hc</v>
          </cell>
          <cell r="H12533">
            <v>0.25</v>
          </cell>
          <cell r="I12533">
            <v>19460.92380532817</v>
          </cell>
          <cell r="J12533">
            <v>4865</v>
          </cell>
        </row>
        <row r="12534">
          <cell r="B12534" t="str">
            <v>S889</v>
          </cell>
          <cell r="C12534" t="str">
            <v>TUBO PVC-P RDE 21 8” UNIÓN PLATINO</v>
          </cell>
          <cell r="F12534" t="str">
            <v>Ins</v>
          </cell>
          <cell r="G12534" t="str">
            <v>m</v>
          </cell>
          <cell r="H12534">
            <v>1.01</v>
          </cell>
          <cell r="I12534">
            <v>159601.04999999999</v>
          </cell>
          <cell r="J12534">
            <v>161197</v>
          </cell>
        </row>
        <row r="12535">
          <cell r="B12535" t="str">
            <v>S01</v>
          </cell>
          <cell r="C12535" t="str">
            <v>LUBRICANTE NOVAFORT, NOVALOC Y UNION PLATINO   Tarro 500 grs. REF 11206</v>
          </cell>
          <cell r="F12535" t="str">
            <v>Ins</v>
          </cell>
          <cell r="G12535" t="str">
            <v>und</v>
          </cell>
          <cell r="H12535">
            <v>0.02</v>
          </cell>
          <cell r="I12535">
            <v>23840.25</v>
          </cell>
          <cell r="J12535">
            <v>477</v>
          </cell>
        </row>
        <row r="12536">
          <cell r="B12536" t="str">
            <v>AA06</v>
          </cell>
          <cell r="C12536" t="str">
            <v>RELLENO EN ARENA DE PEÑA</v>
          </cell>
          <cell r="F12536" t="str">
            <v>Ana</v>
          </cell>
          <cell r="G12536" t="str">
            <v>m3</v>
          </cell>
          <cell r="H12536">
            <v>0.12</v>
          </cell>
          <cell r="I12536">
            <v>76556.436869890909</v>
          </cell>
          <cell r="J12536">
            <v>9187</v>
          </cell>
        </row>
        <row r="12537">
          <cell r="B12537" t="str">
            <v>AA26</v>
          </cell>
          <cell r="C12537" t="str">
            <v xml:space="preserve">RELLENO, CONFORMACION Y COMPACTACION MANUAL DE MATERIAL PROVENIENTE DE EXCAVACION. PARA TUBERIAS - Extendido y compactado con pizón. </v>
          </cell>
          <cell r="F12537" t="str">
            <v>Ana</v>
          </cell>
          <cell r="G12537" t="str">
            <v>m3</v>
          </cell>
          <cell r="H12537">
            <v>0.36</v>
          </cell>
          <cell r="I12537">
            <v>7861.35</v>
          </cell>
          <cell r="J12537">
            <v>2830</v>
          </cell>
        </row>
        <row r="12539">
          <cell r="A12539" t="str">
            <v>H-7.390</v>
          </cell>
          <cell r="C12539" t="str">
            <v>SUMINISTRO E INSTALACIÓN DE UNA TEE DE 8" EN TUBERIA PVC UNIÓN PLATINO RDE 21 FLUJO A PRESIÓN</v>
          </cell>
          <cell r="G12539" t="str">
            <v>und</v>
          </cell>
          <cell r="J12539">
            <v>1341286</v>
          </cell>
        </row>
        <row r="12540">
          <cell r="B12540" t="str">
            <v>M03</v>
          </cell>
          <cell r="C12540" t="str">
            <v>EQUIPO BASICO ( Herramienta menor )</v>
          </cell>
          <cell r="F12540" t="str">
            <v>Ins</v>
          </cell>
          <cell r="G12540" t="str">
            <v>glb</v>
          </cell>
          <cell r="H12540">
            <v>0.2</v>
          </cell>
          <cell r="I12540">
            <v>2535.75</v>
          </cell>
          <cell r="J12540">
            <v>507</v>
          </cell>
        </row>
        <row r="12541">
          <cell r="B12541" t="str">
            <v>I04</v>
          </cell>
          <cell r="C12541" t="str">
            <v>MANO DE OBRA BB (Instalaciones)</v>
          </cell>
          <cell r="F12541" t="str">
            <v>Ins</v>
          </cell>
          <cell r="G12541" t="str">
            <v>hc</v>
          </cell>
          <cell r="H12541">
            <v>0.4</v>
          </cell>
          <cell r="I12541">
            <v>19460.92380532817</v>
          </cell>
          <cell r="J12541">
            <v>7784</v>
          </cell>
        </row>
        <row r="12542">
          <cell r="B12542" t="str">
            <v>S890</v>
          </cell>
          <cell r="C12542" t="str">
            <v>TEE RDE 21 200 PSI 8” UNIÓN PLATINO</v>
          </cell>
          <cell r="F12542" t="str">
            <v>Ins</v>
          </cell>
          <cell r="G12542" t="str">
            <v>und</v>
          </cell>
          <cell r="H12542">
            <v>1</v>
          </cell>
          <cell r="I12542">
            <v>1331803.2</v>
          </cell>
          <cell r="J12542">
            <v>1331803</v>
          </cell>
        </row>
        <row r="12543">
          <cell r="B12543" t="str">
            <v>S394</v>
          </cell>
          <cell r="C12543" t="str">
            <v>LUBRICANTE PVC Tarro 500gr</v>
          </cell>
          <cell r="F12543" t="str">
            <v>Ins</v>
          </cell>
          <cell r="G12543" t="str">
            <v>gr</v>
          </cell>
          <cell r="H12543">
            <v>0.05</v>
          </cell>
          <cell r="I12543">
            <v>23840.25</v>
          </cell>
          <cell r="J12543">
            <v>1192</v>
          </cell>
        </row>
        <row r="12545">
          <cell r="A12545" t="str">
            <v>H-7.391</v>
          </cell>
          <cell r="C12545" t="str">
            <v>SUMINISTRO E INSTALACIÓN DE UNA TEE ENSAMBLADA 4" X 3" X 3" EN TUBERIA PVC UNIÓN PLATINO RDE 21 FLUJO A PRESIÓN</v>
          </cell>
          <cell r="G12545" t="str">
            <v>und</v>
          </cell>
          <cell r="J12545">
            <v>155545</v>
          </cell>
        </row>
        <row r="12546">
          <cell r="B12546" t="str">
            <v>M03</v>
          </cell>
          <cell r="C12546" t="str">
            <v>EQUIPO BASICO ( Herramienta menor )</v>
          </cell>
          <cell r="F12546" t="str">
            <v>Ins</v>
          </cell>
          <cell r="G12546" t="str">
            <v>glb</v>
          </cell>
          <cell r="H12546">
            <v>0.17</v>
          </cell>
          <cell r="I12546">
            <v>2535.75</v>
          </cell>
          <cell r="J12546">
            <v>431</v>
          </cell>
        </row>
        <row r="12547">
          <cell r="B12547" t="str">
            <v>I04</v>
          </cell>
          <cell r="C12547" t="str">
            <v>MANO DE OBRA BB (Instalaciones)</v>
          </cell>
          <cell r="F12547" t="str">
            <v>Ins</v>
          </cell>
          <cell r="G12547" t="str">
            <v>hc</v>
          </cell>
          <cell r="H12547">
            <v>0.35</v>
          </cell>
          <cell r="I12547">
            <v>19460.92380532817</v>
          </cell>
          <cell r="J12547">
            <v>6811</v>
          </cell>
        </row>
        <row r="12548">
          <cell r="B12548" t="str">
            <v>S891</v>
          </cell>
          <cell r="C12548" t="str">
            <v>TEE ENSAMBLADA RDE 21 4”X3”X3” UNIÓN PLATINO</v>
          </cell>
          <cell r="F12548" t="str">
            <v>Ins</v>
          </cell>
          <cell r="G12548" t="str">
            <v>und</v>
          </cell>
          <cell r="H12548">
            <v>1</v>
          </cell>
          <cell r="I12548">
            <v>147826.35</v>
          </cell>
          <cell r="J12548">
            <v>147826</v>
          </cell>
        </row>
        <row r="12549">
          <cell r="B12549" t="str">
            <v>S394</v>
          </cell>
          <cell r="C12549" t="str">
            <v>LUBRICANTE PVC Tarro 500gr</v>
          </cell>
          <cell r="F12549" t="str">
            <v>Ins</v>
          </cell>
          <cell r="G12549" t="str">
            <v>gr</v>
          </cell>
          <cell r="H12549">
            <v>0.02</v>
          </cell>
          <cell r="I12549">
            <v>23840.25</v>
          </cell>
          <cell r="J12549">
            <v>477</v>
          </cell>
        </row>
        <row r="12551">
          <cell r="A12551" t="str">
            <v>H-7.392</v>
          </cell>
          <cell r="C12551" t="str">
            <v>SUMINISTRO E INSTALACIÓN DE UNA REDUCCIÓN DE 6" X 4"  EN TUBERÍA PVC UNIÓN PLATINO RDE 21 FLUJO A PRESIÓN.</v>
          </cell>
          <cell r="G12551" t="str">
            <v>und</v>
          </cell>
          <cell r="J12551">
            <v>694228</v>
          </cell>
        </row>
        <row r="12552">
          <cell r="B12552" t="str">
            <v>M03</v>
          </cell>
          <cell r="C12552" t="str">
            <v>EQUIPO BASICO ( Herramienta menor )</v>
          </cell>
          <cell r="F12552" t="str">
            <v>Ins</v>
          </cell>
          <cell r="G12552" t="str">
            <v>glb</v>
          </cell>
          <cell r="H12552">
            <v>0.15</v>
          </cell>
          <cell r="I12552">
            <v>2535.75</v>
          </cell>
          <cell r="J12552">
            <v>380</v>
          </cell>
        </row>
        <row r="12553">
          <cell r="B12553" t="str">
            <v>I04</v>
          </cell>
          <cell r="C12553" t="str">
            <v>MANO DE OBRA BB (Instalaciones)</v>
          </cell>
          <cell r="F12553" t="str">
            <v>Ins</v>
          </cell>
          <cell r="G12553" t="str">
            <v>hc</v>
          </cell>
          <cell r="H12553">
            <v>0.37</v>
          </cell>
          <cell r="I12553">
            <v>19460.92380532817</v>
          </cell>
          <cell r="J12553">
            <v>7201</v>
          </cell>
        </row>
        <row r="12554">
          <cell r="B12554" t="str">
            <v>S892</v>
          </cell>
          <cell r="C12554" t="str">
            <v>REDUCCIÓN RDE 21 DE 8”X 6” UNIÓN PLATINO</v>
          </cell>
          <cell r="F12554" t="str">
            <v>Ins</v>
          </cell>
          <cell r="G12554" t="str">
            <v>und</v>
          </cell>
          <cell r="H12554">
            <v>1</v>
          </cell>
          <cell r="I12554">
            <v>686169.75</v>
          </cell>
          <cell r="J12554">
            <v>686170</v>
          </cell>
        </row>
        <row r="12555">
          <cell r="B12555" t="str">
            <v>S394</v>
          </cell>
          <cell r="C12555" t="str">
            <v>LUBRICANTE PVC Tarro 500gr</v>
          </cell>
          <cell r="F12555" t="str">
            <v>Ins</v>
          </cell>
          <cell r="G12555" t="str">
            <v>gr</v>
          </cell>
          <cell r="H12555">
            <v>0.02</v>
          </cell>
          <cell r="I12555">
            <v>23840.25</v>
          </cell>
          <cell r="J12555">
            <v>477</v>
          </cell>
        </row>
        <row r="12558">
          <cell r="A12558" t="str">
            <v>H-7.393</v>
          </cell>
          <cell r="C12558" t="str">
            <v>TRAMITES Y PERMISOS ANTE EMPRESA DE SERVICIOS PUBLICOS, LICENCIA DE EXCAVACION, MANEJO DE TRANSITO E INHERENTE A CONSTRUCCION DE VIA</v>
          </cell>
          <cell r="G12558" t="str">
            <v>und</v>
          </cell>
          <cell r="J12558">
            <v>11730600</v>
          </cell>
        </row>
        <row r="12559">
          <cell r="B12559" t="str">
            <v>CC31</v>
          </cell>
          <cell r="C12559" t="str">
            <v>TRAMITES Y PERMISOS ANTE EMPRESA DE SERVICIOS PUBLICOS, LICENCIA DE EXCAVACION, MANEJO DE TRANSITO E INHERENTE A CONSTRUCCION DE VIA</v>
          </cell>
          <cell r="F12559" t="str">
            <v>Ins</v>
          </cell>
          <cell r="G12559" t="str">
            <v>glb</v>
          </cell>
          <cell r="H12559">
            <v>1</v>
          </cell>
          <cell r="I12559">
            <v>11730600.000000002</v>
          </cell>
          <cell r="J12559">
            <v>11730600</v>
          </cell>
        </row>
        <row r="12562">
          <cell r="A12562" t="str">
            <v>H-7.394</v>
          </cell>
          <cell r="C12562" t="str">
            <v>SUMINISTRO E INSTALACIÓN DE UNA REDUCCIÓN DE 8" X 6"  EN TUBERÍA PVC UNIÓN PLATINO RDE 21 FLUJO A PRESIÓN.</v>
          </cell>
          <cell r="G12562" t="str">
            <v>und</v>
          </cell>
          <cell r="J12562">
            <v>694228</v>
          </cell>
        </row>
        <row r="12563">
          <cell r="B12563" t="str">
            <v>M03</v>
          </cell>
          <cell r="C12563" t="str">
            <v>EQUIPO BASICO ( Herramienta menor )</v>
          </cell>
          <cell r="F12563" t="str">
            <v>Ins</v>
          </cell>
          <cell r="G12563" t="str">
            <v>glb</v>
          </cell>
          <cell r="H12563">
            <v>0.15</v>
          </cell>
          <cell r="I12563">
            <v>2535.75</v>
          </cell>
          <cell r="J12563">
            <v>380</v>
          </cell>
        </row>
        <row r="12564">
          <cell r="B12564" t="str">
            <v>I04</v>
          </cell>
          <cell r="C12564" t="str">
            <v>MANO DE OBRA BB (Instalaciones)</v>
          </cell>
          <cell r="F12564" t="str">
            <v>Ins</v>
          </cell>
          <cell r="G12564" t="str">
            <v>hc</v>
          </cell>
          <cell r="H12564">
            <v>0.37</v>
          </cell>
          <cell r="I12564">
            <v>19460.92380532817</v>
          </cell>
          <cell r="J12564">
            <v>7201</v>
          </cell>
        </row>
        <row r="12565">
          <cell r="B12565" t="str">
            <v>S892</v>
          </cell>
          <cell r="C12565" t="str">
            <v>REDUCCIÓN RDE 21 DE 8”X 6” UNIÓN PLATINO</v>
          </cell>
          <cell r="F12565" t="str">
            <v>Ins</v>
          </cell>
          <cell r="G12565" t="str">
            <v>und</v>
          </cell>
          <cell r="H12565">
            <v>1</v>
          </cell>
          <cell r="I12565">
            <v>686169.75</v>
          </cell>
          <cell r="J12565">
            <v>686170</v>
          </cell>
        </row>
        <row r="12566">
          <cell r="B12566" t="str">
            <v>S394</v>
          </cell>
          <cell r="C12566" t="str">
            <v>LUBRICANTE PVC Tarro 500gr</v>
          </cell>
          <cell r="F12566" t="str">
            <v>Ins</v>
          </cell>
          <cell r="G12566" t="str">
            <v>gr</v>
          </cell>
          <cell r="H12566">
            <v>0.02</v>
          </cell>
          <cell r="I12566">
            <v>23840.25</v>
          </cell>
          <cell r="J12566">
            <v>477</v>
          </cell>
        </row>
        <row r="12569">
          <cell r="A12569" t="str">
            <v>H-7.395</v>
          </cell>
          <cell r="C12569" t="str">
            <v>TUBERIA PVC-P  RDE 41  4"  Red de suministro  (Incluye excavación manual, relleno inicial en base granular B-200, instalación  y accesorios).</v>
          </cell>
          <cell r="G12569" t="str">
            <v>m</v>
          </cell>
          <cell r="J12569">
            <v>102134</v>
          </cell>
        </row>
        <row r="12570">
          <cell r="B12570" t="str">
            <v>M03</v>
          </cell>
          <cell r="C12570" t="str">
            <v>EQUIPO BASICO ( Herramienta menor )</v>
          </cell>
          <cell r="F12570" t="str">
            <v>Ins</v>
          </cell>
          <cell r="G12570" t="str">
            <v>glb</v>
          </cell>
          <cell r="H12570">
            <v>0.2</v>
          </cell>
          <cell r="I12570">
            <v>2535.75</v>
          </cell>
          <cell r="J12570">
            <v>507</v>
          </cell>
        </row>
        <row r="12571">
          <cell r="B12571" t="str">
            <v>I04</v>
          </cell>
          <cell r="C12571" t="str">
            <v>MANO DE OBRA BB (Instalaciones)</v>
          </cell>
          <cell r="F12571" t="str">
            <v>Ins</v>
          </cell>
          <cell r="G12571" t="str">
            <v>hc</v>
          </cell>
          <cell r="H12571">
            <v>0.3</v>
          </cell>
          <cell r="I12571">
            <v>19460.92380532817</v>
          </cell>
          <cell r="J12571">
            <v>5838</v>
          </cell>
        </row>
        <row r="12572">
          <cell r="B12572" t="str">
            <v>S662A</v>
          </cell>
          <cell r="C12572" t="str">
            <v>TUBO UNION PLATINO RDE 41 PVC  4"</v>
          </cell>
          <cell r="F12572" t="str">
            <v>Ins</v>
          </cell>
          <cell r="G12572" t="str">
            <v>m</v>
          </cell>
          <cell r="H12572">
            <v>1.03</v>
          </cell>
          <cell r="I12572">
            <v>23940</v>
          </cell>
          <cell r="J12572">
            <v>24658</v>
          </cell>
        </row>
        <row r="12573">
          <cell r="B12573" t="str">
            <v>S178B</v>
          </cell>
          <cell r="C12573" t="str">
            <v>ACCESORIOS PVC-P  4" Union Mecanica</v>
          </cell>
          <cell r="F12573" t="str">
            <v>Ins</v>
          </cell>
          <cell r="G12573" t="str">
            <v>und</v>
          </cell>
          <cell r="H12573">
            <v>0.4</v>
          </cell>
          <cell r="I12573">
            <v>122816.64055878</v>
          </cell>
          <cell r="J12573">
            <v>49127</v>
          </cell>
        </row>
        <row r="12574">
          <cell r="B12574" t="str">
            <v>S01</v>
          </cell>
          <cell r="C12574" t="str">
            <v>LUBRICANTE NOVAFORT, NOVALOC Y UNION PLATINO   Tarro 500 grs. REF 11206</v>
          </cell>
          <cell r="F12574" t="str">
            <v>Ins</v>
          </cell>
          <cell r="G12574" t="str">
            <v>und</v>
          </cell>
          <cell r="H12574">
            <v>6.8000000000000005E-2</v>
          </cell>
          <cell r="I12574">
            <v>23840.25</v>
          </cell>
          <cell r="J12574">
            <v>1621</v>
          </cell>
        </row>
        <row r="12575">
          <cell r="B12575" t="str">
            <v>AA19</v>
          </cell>
          <cell r="C12575" t="str">
            <v>BASE B-200 (extendida y compactada)</v>
          </cell>
          <cell r="F12575" t="str">
            <v>Ana</v>
          </cell>
          <cell r="G12575" t="str">
            <v>m3</v>
          </cell>
          <cell r="H12575">
            <v>0.03</v>
          </cell>
          <cell r="I12575">
            <v>69350.399999999994</v>
          </cell>
          <cell r="J12575">
            <v>2081</v>
          </cell>
        </row>
        <row r="12576">
          <cell r="B12576" t="str">
            <v>AA33</v>
          </cell>
          <cell r="C12576" t="str">
            <v>EXCAVACION MANUAL PARA REDES HIDROSANITARIAS INFRAESTRUCTURA h=2.00 m. como máximo (no incluye retiro de material excavado).</v>
          </cell>
          <cell r="F12576" t="str">
            <v>Ana</v>
          </cell>
          <cell r="G12576" t="str">
            <v>m3</v>
          </cell>
          <cell r="H12576">
            <v>0.3</v>
          </cell>
          <cell r="I12576">
            <v>61006.05</v>
          </cell>
          <cell r="J12576">
            <v>18302</v>
          </cell>
        </row>
        <row r="12578">
          <cell r="A12578" t="str">
            <v>H-7.396</v>
          </cell>
          <cell r="C12578" t="str">
            <v>TUBERIA PVC-P  RDE 21  4" UNION PLATINO (Red de suministro) Incluye accesorios, cama de apoyo en arena y relleno con material seleccionado de la excavación.</v>
          </cell>
          <cell r="G12578" t="str">
            <v>m</v>
          </cell>
          <cell r="J12578">
            <v>36745</v>
          </cell>
        </row>
        <row r="12579">
          <cell r="B12579" t="str">
            <v>M03</v>
          </cell>
          <cell r="C12579" t="str">
            <v>EQUIPO BASICO ( Herramienta menor )</v>
          </cell>
          <cell r="F12579" t="str">
            <v>Ins</v>
          </cell>
          <cell r="G12579" t="str">
            <v>glb</v>
          </cell>
          <cell r="H12579">
            <v>0.3</v>
          </cell>
          <cell r="I12579">
            <v>2535.75</v>
          </cell>
          <cell r="J12579">
            <v>761</v>
          </cell>
        </row>
        <row r="12580">
          <cell r="B12580" t="str">
            <v>I04</v>
          </cell>
          <cell r="C12580" t="str">
            <v>MANO DE OBRA BB (Instalaciones)</v>
          </cell>
          <cell r="F12580" t="str">
            <v>Ins</v>
          </cell>
          <cell r="G12580" t="str">
            <v>hc</v>
          </cell>
          <cell r="H12580">
            <v>0.35</v>
          </cell>
          <cell r="I12580">
            <v>19460.92380532817</v>
          </cell>
          <cell r="J12580">
            <v>6811</v>
          </cell>
        </row>
        <row r="12581">
          <cell r="B12581" t="str">
            <v>S662A</v>
          </cell>
          <cell r="C12581" t="str">
            <v>TUBO UNION PLATINO RDE 41 PVC  4"</v>
          </cell>
          <cell r="F12581" t="str">
            <v>Ins</v>
          </cell>
          <cell r="G12581" t="str">
            <v>m</v>
          </cell>
          <cell r="H12581">
            <v>1.01</v>
          </cell>
          <cell r="I12581">
            <v>23940</v>
          </cell>
          <cell r="J12581">
            <v>24179</v>
          </cell>
        </row>
        <row r="12582">
          <cell r="B12582" t="str">
            <v>S01</v>
          </cell>
          <cell r="C12582" t="str">
            <v>LUBRICANTE NOVAFORT, NOVALOC Y UNION PLATINO   Tarro 500 grs. REF 11206</v>
          </cell>
          <cell r="F12582" t="str">
            <v>Ins</v>
          </cell>
          <cell r="G12582" t="str">
            <v>und</v>
          </cell>
          <cell r="H12582">
            <v>0.01</v>
          </cell>
          <cell r="I12582">
            <v>23840.25</v>
          </cell>
          <cell r="J12582">
            <v>238</v>
          </cell>
        </row>
        <row r="12583">
          <cell r="B12583" t="str">
            <v>AA06</v>
          </cell>
          <cell r="C12583" t="str">
            <v>RELLENO EN ARENA DE PEÑA</v>
          </cell>
          <cell r="F12583" t="str">
            <v>Ana</v>
          </cell>
          <cell r="G12583" t="str">
            <v>m3</v>
          </cell>
          <cell r="H12583">
            <v>0.05</v>
          </cell>
          <cell r="I12583">
            <v>76556.436869890909</v>
          </cell>
          <cell r="J12583">
            <v>3828</v>
          </cell>
        </row>
        <row r="12584">
          <cell r="B12584" t="str">
            <v>AA26</v>
          </cell>
          <cell r="C12584" t="str">
            <v xml:space="preserve">RELLENO, CONFORMACION Y COMPACTACION MANUAL DE MATERIAL PROVENIENTE DE EXCAVACION. PARA TUBERIAS - Extendido y compactado con pizón. </v>
          </cell>
          <cell r="F12584" t="str">
            <v>Ana</v>
          </cell>
          <cell r="G12584" t="str">
            <v>m3</v>
          </cell>
          <cell r="H12584">
            <v>0.11799999999999999</v>
          </cell>
          <cell r="I12584">
            <v>7861.35</v>
          </cell>
          <cell r="J12584">
            <v>928</v>
          </cell>
        </row>
        <row r="12586">
          <cell r="A12586" t="str">
            <v>H-7.397</v>
          </cell>
          <cell r="C12586" t="str">
            <v>CONEXIÓN A RED HIDRAULICA PVC-P  8". (Incluye collarin y valvula de corte 2") según diseño</v>
          </cell>
          <cell r="G12586" t="str">
            <v>und</v>
          </cell>
          <cell r="J12586">
            <v>381500</v>
          </cell>
        </row>
        <row r="12587">
          <cell r="B12587" t="str">
            <v>M03</v>
          </cell>
          <cell r="C12587" t="str">
            <v>EQUIPO BASICO ( Herramienta menor )</v>
          </cell>
          <cell r="F12587" t="str">
            <v>Ins</v>
          </cell>
          <cell r="G12587" t="str">
            <v>glb</v>
          </cell>
          <cell r="H12587">
            <v>0.1</v>
          </cell>
          <cell r="I12587">
            <v>2535.75</v>
          </cell>
          <cell r="J12587">
            <v>254</v>
          </cell>
        </row>
        <row r="12588">
          <cell r="B12588" t="str">
            <v>I04</v>
          </cell>
          <cell r="C12588" t="str">
            <v>MANO DE OBRA BB (Instalaciones)</v>
          </cell>
          <cell r="F12588" t="str">
            <v>Ins</v>
          </cell>
          <cell r="G12588" t="str">
            <v>hc</v>
          </cell>
          <cell r="H12588">
            <v>0.68</v>
          </cell>
          <cell r="I12588">
            <v>19460.92380532817</v>
          </cell>
          <cell r="J12588">
            <v>13233</v>
          </cell>
        </row>
        <row r="12589">
          <cell r="B12589" t="str">
            <v>S154</v>
          </cell>
          <cell r="C12589" t="str">
            <v xml:space="preserve">TUBO PRESION RDE 21 PVC 200 psi  -  4" </v>
          </cell>
          <cell r="F12589" t="str">
            <v>Ins</v>
          </cell>
          <cell r="G12589" t="str">
            <v>m</v>
          </cell>
          <cell r="H12589">
            <v>1.03</v>
          </cell>
          <cell r="I12589">
            <v>74117.575000000012</v>
          </cell>
          <cell r="J12589">
            <v>76341</v>
          </cell>
        </row>
        <row r="12590">
          <cell r="B12590" t="str">
            <v>S82A</v>
          </cell>
          <cell r="C12590" t="str">
            <v>COLLARES EN POLIPOPILENO PARA PRESION EN TUBERIAS DE PVC MASQ200-50</v>
          </cell>
          <cell r="F12590" t="str">
            <v>Ins</v>
          </cell>
          <cell r="G12590" t="str">
            <v>und</v>
          </cell>
          <cell r="H12590">
            <v>1</v>
          </cell>
          <cell r="I12590">
            <v>277941.95067240001</v>
          </cell>
          <cell r="J12590">
            <v>277942</v>
          </cell>
        </row>
        <row r="12591">
          <cell r="B12591" t="str">
            <v>S22</v>
          </cell>
          <cell r="C12591" t="str">
            <v>LIMPIADOR REM PVC 760 grms. (1/4)</v>
          </cell>
          <cell r="F12591" t="str">
            <v>Ins</v>
          </cell>
          <cell r="G12591" t="str">
            <v>und</v>
          </cell>
          <cell r="H12591">
            <v>0.08</v>
          </cell>
          <cell r="I12591">
            <v>55831.65</v>
          </cell>
          <cell r="J12591">
            <v>4467</v>
          </cell>
        </row>
        <row r="12592">
          <cell r="B12592" t="str">
            <v>S36</v>
          </cell>
          <cell r="C12592" t="str">
            <v>SOLDADURA PVC LIQUIDA 1/4</v>
          </cell>
          <cell r="F12592" t="str">
            <v>Ins</v>
          </cell>
          <cell r="G12592" t="str">
            <v>und</v>
          </cell>
          <cell r="H12592">
            <v>0.08</v>
          </cell>
          <cell r="I12592">
            <v>115790.85</v>
          </cell>
          <cell r="J12592">
            <v>9263</v>
          </cell>
        </row>
        <row r="12594">
          <cell r="A12594" t="str">
            <v>H-7.398</v>
          </cell>
          <cell r="C12594" t="str">
            <v>SUMINISTRO E INSTALACIÓN DE UNA TEE DE 8"EN TUBERIA PVC UNIÓN PLATINO RDE 21 FLUJO A PRESIÓN</v>
          </cell>
          <cell r="G12594" t="str">
            <v>und</v>
          </cell>
          <cell r="J12594">
            <v>1352760</v>
          </cell>
        </row>
        <row r="12595">
          <cell r="B12595" t="str">
            <v>M03</v>
          </cell>
          <cell r="C12595" t="str">
            <v>EQUIPO BASICO ( Herramienta menor )</v>
          </cell>
          <cell r="F12595" t="str">
            <v>Ins</v>
          </cell>
          <cell r="G12595" t="str">
            <v>glb</v>
          </cell>
          <cell r="H12595">
            <v>0.11048327137546468</v>
          </cell>
          <cell r="I12595">
            <v>2535.75</v>
          </cell>
          <cell r="J12595">
            <v>280</v>
          </cell>
        </row>
        <row r="12596">
          <cell r="B12596" t="str">
            <v>I04</v>
          </cell>
          <cell r="C12596" t="str">
            <v>MANO DE OBRA BB (Instalaciones)</v>
          </cell>
          <cell r="F12596" t="str">
            <v>Ins</v>
          </cell>
          <cell r="G12596" t="str">
            <v>hc</v>
          </cell>
          <cell r="H12596">
            <v>0.45</v>
          </cell>
          <cell r="I12596">
            <v>19460.92380532817</v>
          </cell>
          <cell r="J12596">
            <v>8757</v>
          </cell>
        </row>
        <row r="12597">
          <cell r="B12597" t="str">
            <v>S928</v>
          </cell>
          <cell r="C12597" t="str">
            <v>TEE RDE 21 PVC 8" - Unión Platino</v>
          </cell>
          <cell r="F12597" t="str">
            <v>Ins</v>
          </cell>
          <cell r="G12597" t="str">
            <v>und</v>
          </cell>
          <cell r="H12597">
            <v>1</v>
          </cell>
          <cell r="I12597">
            <v>1331803.2</v>
          </cell>
          <cell r="J12597">
            <v>1331803</v>
          </cell>
        </row>
        <row r="12598">
          <cell r="B12598" t="str">
            <v>S394</v>
          </cell>
          <cell r="C12598" t="str">
            <v>LUBRICANTE PVC Tarro 500gr</v>
          </cell>
          <cell r="F12598" t="str">
            <v>Ins</v>
          </cell>
          <cell r="G12598" t="str">
            <v>gr</v>
          </cell>
          <cell r="H12598">
            <v>0.5</v>
          </cell>
          <cell r="I12598">
            <v>23840.25</v>
          </cell>
          <cell r="J12598">
            <v>11920</v>
          </cell>
        </row>
        <row r="12600">
          <cell r="A12600" t="str">
            <v>H-7.399</v>
          </cell>
          <cell r="C12600" t="str">
            <v>SUMINISTRO E INSTALACIÓN DE UNA REDUCCIÓN DE 8" X 6"  EN TUBERÍA PVC UNIÓN PLATINO RDE 21 FLUJO A PRESIÓN.</v>
          </cell>
          <cell r="G12600" t="str">
            <v>und</v>
          </cell>
          <cell r="J12600">
            <v>700194</v>
          </cell>
        </row>
        <row r="12601">
          <cell r="B12601" t="str">
            <v>M03</v>
          </cell>
          <cell r="C12601" t="str">
            <v>EQUIPO BASICO ( Herramienta menor )</v>
          </cell>
          <cell r="F12601" t="str">
            <v>Ins</v>
          </cell>
          <cell r="G12601" t="str">
            <v>glb</v>
          </cell>
          <cell r="H12601">
            <v>0.11048327137546468</v>
          </cell>
          <cell r="I12601">
            <v>2535.75</v>
          </cell>
          <cell r="J12601">
            <v>280</v>
          </cell>
        </row>
        <row r="12602">
          <cell r="B12602" t="str">
            <v>I04</v>
          </cell>
          <cell r="C12602" t="str">
            <v>MANO DE OBRA BB (Instalaciones)</v>
          </cell>
          <cell r="F12602" t="str">
            <v>Ins</v>
          </cell>
          <cell r="G12602" t="str">
            <v>hc</v>
          </cell>
          <cell r="H12602">
            <v>0.4</v>
          </cell>
          <cell r="I12602">
            <v>19460.92380532817</v>
          </cell>
          <cell r="J12602">
            <v>7784</v>
          </cell>
        </row>
        <row r="12603">
          <cell r="B12603" t="str">
            <v>S929</v>
          </cell>
          <cell r="C12603" t="str">
            <v>REDUCCION 8" x 6"  PVC  - Unión Platino</v>
          </cell>
          <cell r="F12603" t="str">
            <v>Ins</v>
          </cell>
          <cell r="G12603" t="str">
            <v>und</v>
          </cell>
          <cell r="H12603">
            <v>1</v>
          </cell>
          <cell r="I12603">
            <v>686169.75</v>
          </cell>
          <cell r="J12603">
            <v>686170</v>
          </cell>
        </row>
        <row r="12604">
          <cell r="B12604" t="str">
            <v>S394</v>
          </cell>
          <cell r="C12604" t="str">
            <v>LUBRICANTE PVC Tarro 500gr</v>
          </cell>
          <cell r="F12604" t="str">
            <v>Ins</v>
          </cell>
          <cell r="G12604" t="str">
            <v>gr</v>
          </cell>
          <cell r="H12604">
            <v>0.25</v>
          </cell>
          <cell r="I12604">
            <v>23840.25</v>
          </cell>
          <cell r="J12604">
            <v>5960</v>
          </cell>
        </row>
        <row r="12606">
          <cell r="A12606" t="str">
            <v>H-7.400</v>
          </cell>
          <cell r="C12606" t="str">
            <v>SUMINISTRO E INSTALACIÓN DE UN CODO DE 8" X 90° RADIO CORTO EN TUBERÍA PVC UNIÓN PLATINO RDE 21 FLUJO A PRESIÓN,</v>
          </cell>
          <cell r="G12606" t="str">
            <v>und</v>
          </cell>
          <cell r="J12606">
            <v>940001</v>
          </cell>
        </row>
        <row r="12607">
          <cell r="B12607" t="str">
            <v>M03</v>
          </cell>
          <cell r="C12607" t="str">
            <v>EQUIPO BASICO ( Herramienta menor )</v>
          </cell>
          <cell r="F12607" t="str">
            <v>Ins</v>
          </cell>
          <cell r="G12607" t="str">
            <v>glb</v>
          </cell>
          <cell r="H12607">
            <v>0.11</v>
          </cell>
          <cell r="I12607">
            <v>2535.75</v>
          </cell>
          <cell r="J12607">
            <v>279</v>
          </cell>
        </row>
        <row r="12608">
          <cell r="B12608" t="str">
            <v>I04</v>
          </cell>
          <cell r="C12608" t="str">
            <v>MANO DE OBRA BB (Instalaciones)</v>
          </cell>
          <cell r="F12608" t="str">
            <v>Ins</v>
          </cell>
          <cell r="G12608" t="str">
            <v>hc</v>
          </cell>
          <cell r="H12608">
            <v>0.4</v>
          </cell>
          <cell r="I12608">
            <v>19460.92380532817</v>
          </cell>
          <cell r="J12608">
            <v>7784</v>
          </cell>
        </row>
        <row r="12609">
          <cell r="B12609" t="str">
            <v>S930</v>
          </cell>
          <cell r="C12609" t="str">
            <v>CODO DE 90° GRAN RADIO RDE 21 PVC 8" 200PSI - Unión Platino</v>
          </cell>
          <cell r="F12609" t="str">
            <v>Ins</v>
          </cell>
          <cell r="G12609" t="str">
            <v>und</v>
          </cell>
          <cell r="H12609">
            <v>1</v>
          </cell>
          <cell r="I12609">
            <v>925978.2</v>
          </cell>
          <cell r="J12609">
            <v>925978</v>
          </cell>
        </row>
        <row r="12610">
          <cell r="B12610" t="str">
            <v>S394</v>
          </cell>
          <cell r="C12610" t="str">
            <v>LUBRICANTE PVC Tarro 500gr</v>
          </cell>
          <cell r="F12610" t="str">
            <v>Ins</v>
          </cell>
          <cell r="G12610" t="str">
            <v>gr</v>
          </cell>
          <cell r="H12610">
            <v>0.25</v>
          </cell>
          <cell r="I12610">
            <v>23840.25</v>
          </cell>
          <cell r="J12610">
            <v>5960</v>
          </cell>
        </row>
        <row r="12612">
          <cell r="A12612" t="str">
            <v>H-7.401</v>
          </cell>
          <cell r="C12612" t="str">
            <v>SUMINISTRO E INSTALACIÓN DE UN CODO DE 2" X 22.1/2° GRAN RADIO EN TUBERÍA PVC UNIÓN PLATINO RDE 21 FLUJO A PRESIÓN,</v>
          </cell>
          <cell r="G12612" t="str">
            <v>und</v>
          </cell>
          <cell r="J12612">
            <v>29654</v>
          </cell>
        </row>
        <row r="12613">
          <cell r="B12613" t="str">
            <v>M03</v>
          </cell>
          <cell r="C12613" t="str">
            <v>EQUIPO BASICO ( Herramienta menor )</v>
          </cell>
          <cell r="F12613" t="str">
            <v>Ins</v>
          </cell>
          <cell r="G12613" t="str">
            <v>glb</v>
          </cell>
          <cell r="H12613">
            <v>7.3661710037174713E-2</v>
          </cell>
          <cell r="I12613">
            <v>2535.75</v>
          </cell>
          <cell r="J12613">
            <v>187</v>
          </cell>
        </row>
        <row r="12614">
          <cell r="B12614" t="str">
            <v>I04</v>
          </cell>
          <cell r="C12614" t="str">
            <v>MANO DE OBRA BB (Instalaciones)</v>
          </cell>
          <cell r="F12614" t="str">
            <v>Ins</v>
          </cell>
          <cell r="G12614" t="str">
            <v>hc</v>
          </cell>
          <cell r="H12614">
            <v>0.22</v>
          </cell>
          <cell r="I12614">
            <v>19460.92380532817</v>
          </cell>
          <cell r="J12614">
            <v>4281</v>
          </cell>
        </row>
        <row r="12615">
          <cell r="B12615" t="str">
            <v>S931</v>
          </cell>
          <cell r="C12615" t="str">
            <v>CODO DE 22 1/2º GRAN RADIO RDE 21 PVC 2" 200PSI - Unión Platino</v>
          </cell>
          <cell r="F12615" t="str">
            <v>Ins</v>
          </cell>
          <cell r="G12615" t="str">
            <v>und</v>
          </cell>
          <cell r="H12615">
            <v>1</v>
          </cell>
          <cell r="I12615">
            <v>24805.200000000001</v>
          </cell>
          <cell r="J12615">
            <v>24805</v>
          </cell>
        </row>
        <row r="12616">
          <cell r="B12616" t="str">
            <v>S394</v>
          </cell>
          <cell r="C12616" t="str">
            <v>LUBRICANTE PVC Tarro 500gr</v>
          </cell>
          <cell r="F12616" t="str">
            <v>Ins</v>
          </cell>
          <cell r="G12616" t="str">
            <v>gr</v>
          </cell>
          <cell r="H12616">
            <v>1.6E-2</v>
          </cell>
          <cell r="I12616">
            <v>23840.25</v>
          </cell>
          <cell r="J12616">
            <v>381</v>
          </cell>
        </row>
        <row r="12618">
          <cell r="A12618" t="str">
            <v>H-7.402</v>
          </cell>
          <cell r="C12618" t="str">
            <v>TUBERIA ACERO NEGRO AGUA  8"  NIC 505 - 001 (Red de suministro Descolgada) Incluye accesorios.</v>
          </cell>
          <cell r="G12618" t="str">
            <v>m</v>
          </cell>
          <cell r="J12618">
            <v>238554</v>
          </cell>
        </row>
        <row r="12619">
          <cell r="B12619" t="str">
            <v>M03</v>
          </cell>
          <cell r="C12619" t="str">
            <v>EQUIPO BASICO ( Herramienta menor )</v>
          </cell>
          <cell r="F12619" t="str">
            <v>Ins</v>
          </cell>
          <cell r="G12619" t="str">
            <v>glb</v>
          </cell>
          <cell r="H12619">
            <v>0.2</v>
          </cell>
          <cell r="I12619">
            <v>2535.75</v>
          </cell>
          <cell r="J12619">
            <v>507</v>
          </cell>
        </row>
        <row r="12620">
          <cell r="B12620" t="str">
            <v>M01</v>
          </cell>
          <cell r="C12620" t="str">
            <v>ANDAMIO METALICO TUBULAR (Sección de 2 marcos de 1.50*1.50 m.con 2 crucetas de 2.30 m.)</v>
          </cell>
          <cell r="F12620" t="str">
            <v>Ins</v>
          </cell>
          <cell r="G12620" t="str">
            <v>sm</v>
          </cell>
          <cell r="H12620">
            <v>5.0000000000000001E-3</v>
          </cell>
          <cell r="I12620">
            <v>5093.55</v>
          </cell>
          <cell r="J12620">
            <v>25</v>
          </cell>
        </row>
        <row r="12621">
          <cell r="B12621" t="str">
            <v>I04</v>
          </cell>
          <cell r="C12621" t="str">
            <v>MANO DE OBRA BB (Instalaciones)</v>
          </cell>
          <cell r="F12621" t="str">
            <v>Ins</v>
          </cell>
          <cell r="G12621" t="str">
            <v>hc</v>
          </cell>
          <cell r="H12621">
            <v>0.5</v>
          </cell>
          <cell r="I12621">
            <v>19460.92380532817</v>
          </cell>
          <cell r="J12621">
            <v>9730</v>
          </cell>
        </row>
        <row r="12622">
          <cell r="B12622" t="str">
            <v>S932</v>
          </cell>
          <cell r="C12622" t="str">
            <v xml:space="preserve">TUBO ACERO NEGRO PRESION 8" - Calibre 40 ASTM A53 - Tipo Colmena o equivalente. </v>
          </cell>
          <cell r="F12622" t="str">
            <v>Ins</v>
          </cell>
          <cell r="G12622" t="str">
            <v>m</v>
          </cell>
          <cell r="H12622">
            <v>1.03</v>
          </cell>
          <cell r="I12622">
            <v>185440.5</v>
          </cell>
          <cell r="J12622">
            <v>191004</v>
          </cell>
        </row>
        <row r="12623">
          <cell r="B12623" t="str">
            <v>S933</v>
          </cell>
          <cell r="C12623" t="str">
            <v>UNION HD DRESSER ACERO  8"</v>
          </cell>
          <cell r="F12623" t="str">
            <v>Ins</v>
          </cell>
          <cell r="G12623" t="str">
            <v>und</v>
          </cell>
          <cell r="H12623">
            <v>0.16666666666666666</v>
          </cell>
          <cell r="I12623">
            <v>202066.2</v>
          </cell>
          <cell r="J12623">
            <v>33678</v>
          </cell>
        </row>
        <row r="12624">
          <cell r="B12624" t="str">
            <v>S37</v>
          </cell>
          <cell r="C12624" t="str">
            <v>CINTA TEFLON 10 m 1/2"</v>
          </cell>
          <cell r="F12624" t="str">
            <v>Ins</v>
          </cell>
          <cell r="G12624" t="str">
            <v>und</v>
          </cell>
          <cell r="H12624">
            <v>0.8</v>
          </cell>
          <cell r="I12624">
            <v>1050</v>
          </cell>
          <cell r="J12624">
            <v>840</v>
          </cell>
        </row>
        <row r="12625">
          <cell r="B12625" t="str">
            <v>S108</v>
          </cell>
          <cell r="C12625" t="str">
            <v xml:space="preserve">ABRAZADERA EN ACERO, cremallera 8mm </v>
          </cell>
          <cell r="F12625" t="str">
            <v>Ins</v>
          </cell>
          <cell r="G12625" t="str">
            <v>und</v>
          </cell>
          <cell r="H12625">
            <v>2.25</v>
          </cell>
          <cell r="I12625">
            <v>1231.125</v>
          </cell>
          <cell r="J12625">
            <v>2770</v>
          </cell>
        </row>
        <row r="12626">
          <cell r="A12626" t="str">
            <v>H-7.404</v>
          </cell>
          <cell r="C12626" t="str">
            <v>CODO 45° GRAN RADIO RDE 21  200 PSI  8" UNION PLATINO.  Incluye anclaje en concreto.</v>
          </cell>
          <cell r="G12626" t="str">
            <v>und</v>
          </cell>
          <cell r="J12626">
            <v>822316</v>
          </cell>
        </row>
        <row r="12627">
          <cell r="B12627" t="str">
            <v>M03</v>
          </cell>
          <cell r="C12627" t="str">
            <v>EQUIPO BASICO ( Herramienta menor )</v>
          </cell>
          <cell r="F12627" t="str">
            <v>Ins</v>
          </cell>
          <cell r="G12627" t="str">
            <v>glb</v>
          </cell>
          <cell r="H12627">
            <v>0.5</v>
          </cell>
          <cell r="I12627">
            <v>2535.75</v>
          </cell>
          <cell r="J12627">
            <v>1268</v>
          </cell>
        </row>
        <row r="12628">
          <cell r="B12628" t="str">
            <v>I04</v>
          </cell>
          <cell r="C12628" t="str">
            <v>MANO DE OBRA BB (Instalaciones)</v>
          </cell>
          <cell r="F12628" t="str">
            <v>Ins</v>
          </cell>
          <cell r="G12628" t="str">
            <v>hc</v>
          </cell>
          <cell r="H12628">
            <v>2.2999999999999998</v>
          </cell>
          <cell r="I12628">
            <v>19460.92380532817</v>
          </cell>
          <cell r="J12628">
            <v>44760</v>
          </cell>
        </row>
        <row r="12629">
          <cell r="B12629" t="str">
            <v>S936</v>
          </cell>
          <cell r="C12629" t="str">
            <v>CODO DE 45° GRAN RADIO RDE 21 PVC 8" 200PSI - Unión Platino</v>
          </cell>
          <cell r="F12629" t="str">
            <v>Ins</v>
          </cell>
          <cell r="G12629" t="str">
            <v>und</v>
          </cell>
          <cell r="H12629">
            <v>1</v>
          </cell>
          <cell r="I12629">
            <v>615202.35</v>
          </cell>
          <cell r="J12629">
            <v>615202</v>
          </cell>
        </row>
        <row r="12630">
          <cell r="B12630" t="str">
            <v>S01</v>
          </cell>
          <cell r="C12630" t="str">
            <v>LUBRICANTE NOVAFORT, NOVALOC Y UNION PLATINO   Tarro 500 grs. REF 11206</v>
          </cell>
          <cell r="F12630" t="str">
            <v>Ins</v>
          </cell>
          <cell r="G12630" t="str">
            <v>und</v>
          </cell>
          <cell r="H12630">
            <v>0.1</v>
          </cell>
          <cell r="I12630">
            <v>23840.25</v>
          </cell>
          <cell r="J12630">
            <v>2384</v>
          </cell>
        </row>
        <row r="12631">
          <cell r="B12631" t="str">
            <v>H04</v>
          </cell>
          <cell r="C12631" t="str">
            <v>CONCRETO 3.000 psi</v>
          </cell>
          <cell r="F12631" t="str">
            <v>Ins</v>
          </cell>
          <cell r="G12631" t="str">
            <v>m3</v>
          </cell>
          <cell r="H12631">
            <v>0.3</v>
          </cell>
          <cell r="I12631">
            <v>442697.85</v>
          </cell>
          <cell r="J12631">
            <v>132809</v>
          </cell>
        </row>
        <row r="12632">
          <cell r="B12632" t="str">
            <v>A13</v>
          </cell>
          <cell r="C12632" t="str">
            <v>ACERO 60.000 PSI ( Incluye alambre negro y figuración )</v>
          </cell>
          <cell r="F12632" t="str">
            <v>Ana</v>
          </cell>
          <cell r="G12632" t="str">
            <v>kg</v>
          </cell>
          <cell r="H12632">
            <v>9</v>
          </cell>
          <cell r="I12632">
            <v>2877</v>
          </cell>
          <cell r="J12632">
            <v>25893</v>
          </cell>
        </row>
        <row r="12634">
          <cell r="A12634" t="str">
            <v>H-7.405</v>
          </cell>
          <cell r="C12634" t="str">
            <v>CODO 90° GRAN RADIO RDE 21  200 PSI  8" UNION PLATINO.  Incluye anclaje en concreto.</v>
          </cell>
          <cell r="G12634" t="str">
            <v>und</v>
          </cell>
          <cell r="J12634">
            <v>1133092</v>
          </cell>
        </row>
        <row r="12635">
          <cell r="B12635" t="str">
            <v>M03</v>
          </cell>
          <cell r="C12635" t="str">
            <v>EQUIPO BASICO ( Herramienta menor )</v>
          </cell>
          <cell r="F12635" t="str">
            <v>Ins</v>
          </cell>
          <cell r="G12635" t="str">
            <v>glb</v>
          </cell>
          <cell r="H12635">
            <v>0.5</v>
          </cell>
          <cell r="I12635">
            <v>2535.75</v>
          </cell>
          <cell r="J12635">
            <v>1268</v>
          </cell>
        </row>
        <row r="12636">
          <cell r="B12636" t="str">
            <v>I04</v>
          </cell>
          <cell r="C12636" t="str">
            <v>MANO DE OBRA BB (Instalaciones)</v>
          </cell>
          <cell r="F12636" t="str">
            <v>Ins</v>
          </cell>
          <cell r="G12636" t="str">
            <v>hc</v>
          </cell>
          <cell r="H12636">
            <v>2.2999999999999998</v>
          </cell>
          <cell r="I12636">
            <v>19460.92380532817</v>
          </cell>
          <cell r="J12636">
            <v>44760</v>
          </cell>
        </row>
        <row r="12637">
          <cell r="B12637" t="str">
            <v>S930</v>
          </cell>
          <cell r="C12637" t="str">
            <v>CODO DE 90° GRAN RADIO RDE 21 PVC 8" 200PSI - Unión Platino</v>
          </cell>
          <cell r="F12637" t="str">
            <v>Ins</v>
          </cell>
          <cell r="G12637" t="str">
            <v>und</v>
          </cell>
          <cell r="H12637">
            <v>1</v>
          </cell>
          <cell r="I12637">
            <v>925978.2</v>
          </cell>
          <cell r="J12637">
            <v>925978</v>
          </cell>
        </row>
        <row r="12638">
          <cell r="B12638" t="str">
            <v>S01</v>
          </cell>
          <cell r="C12638" t="str">
            <v>LUBRICANTE NOVAFORT, NOVALOC Y UNION PLATINO   Tarro 500 grs. REF 11206</v>
          </cell>
          <cell r="F12638" t="str">
            <v>Ins</v>
          </cell>
          <cell r="G12638" t="str">
            <v>und</v>
          </cell>
          <cell r="H12638">
            <v>0.1</v>
          </cell>
          <cell r="I12638">
            <v>23840.25</v>
          </cell>
          <cell r="J12638">
            <v>2384</v>
          </cell>
        </row>
        <row r="12639">
          <cell r="B12639" t="str">
            <v>H04</v>
          </cell>
          <cell r="C12639" t="str">
            <v>CONCRETO 3.000 psi</v>
          </cell>
          <cell r="F12639" t="str">
            <v>Ins</v>
          </cell>
          <cell r="G12639" t="str">
            <v>m3</v>
          </cell>
          <cell r="H12639">
            <v>0.3</v>
          </cell>
          <cell r="I12639">
            <v>442697.85</v>
          </cell>
          <cell r="J12639">
            <v>132809</v>
          </cell>
        </row>
        <row r="12640">
          <cell r="B12640" t="str">
            <v>A13</v>
          </cell>
          <cell r="C12640" t="str">
            <v>ACERO 60.000 PSI ( Incluye alambre negro y figuración )</v>
          </cell>
          <cell r="F12640" t="str">
            <v>Ana</v>
          </cell>
          <cell r="G12640" t="str">
            <v>kg</v>
          </cell>
          <cell r="H12640">
            <v>9</v>
          </cell>
          <cell r="I12640">
            <v>2877</v>
          </cell>
          <cell r="J12640">
            <v>25893</v>
          </cell>
        </row>
        <row r="12642">
          <cell r="A12642" t="str">
            <v>H-7.406</v>
          </cell>
          <cell r="C12642" t="str">
            <v>SUMINISTRO E INSTALACIÓN DE CODO 45° RADIO CORTO 8" - UNION PLATINO PVC CLASE 200 PRESION</v>
          </cell>
          <cell r="G12642" t="str">
            <v>und</v>
          </cell>
          <cell r="J12642">
            <v>881246</v>
          </cell>
        </row>
        <row r="12643">
          <cell r="B12643" t="str">
            <v>M03</v>
          </cell>
          <cell r="C12643" t="str">
            <v>EQUIPO BASICO ( Herramienta menor )</v>
          </cell>
          <cell r="F12643" t="str">
            <v>Ins</v>
          </cell>
          <cell r="G12643" t="str">
            <v>glb</v>
          </cell>
          <cell r="H12643">
            <v>0.1</v>
          </cell>
          <cell r="I12643">
            <v>2535.75</v>
          </cell>
          <cell r="J12643">
            <v>254</v>
          </cell>
        </row>
        <row r="12644">
          <cell r="B12644" t="str">
            <v>I04</v>
          </cell>
          <cell r="C12644" t="str">
            <v>MANO DE OBRA BB (Instalaciones)</v>
          </cell>
          <cell r="F12644" t="str">
            <v>Ins</v>
          </cell>
          <cell r="G12644" t="str">
            <v>hc</v>
          </cell>
          <cell r="H12644">
            <v>0.3</v>
          </cell>
          <cell r="I12644">
            <v>19460.92380532817</v>
          </cell>
          <cell r="J12644">
            <v>5838</v>
          </cell>
        </row>
        <row r="12645">
          <cell r="B12645" t="str">
            <v>S938</v>
          </cell>
          <cell r="C12645" t="str">
            <v>CODO 45° RADIO CORTO 8" - UNION PLATINO PVC</v>
          </cell>
          <cell r="F12645" t="str">
            <v>Ins</v>
          </cell>
          <cell r="G12645" t="str">
            <v>und</v>
          </cell>
          <cell r="H12645">
            <v>1</v>
          </cell>
          <cell r="I12645">
            <v>874438.95</v>
          </cell>
          <cell r="J12645">
            <v>874439</v>
          </cell>
        </row>
        <row r="12646">
          <cell r="B12646" t="str">
            <v>S01</v>
          </cell>
          <cell r="C12646" t="str">
            <v>LUBRICANTE NOVAFORT, NOVALOC Y UNION PLATINO   Tarro 500 grs. REF 11206</v>
          </cell>
          <cell r="F12646" t="str">
            <v>Ins</v>
          </cell>
          <cell r="G12646" t="str">
            <v>und</v>
          </cell>
          <cell r="H12646">
            <v>0.03</v>
          </cell>
          <cell r="I12646">
            <v>23840.25</v>
          </cell>
          <cell r="J12646">
            <v>715</v>
          </cell>
        </row>
        <row r="12648">
          <cell r="A12648" t="str">
            <v>H-7.407</v>
          </cell>
          <cell r="C12648" t="str">
            <v>SUMINISTRO E INSTALACIÓN DE CODO 90° RADIO CORTO 6" - UNION PLATINO PVC CLASE 200 PRESION</v>
          </cell>
          <cell r="G12648" t="str">
            <v>und</v>
          </cell>
          <cell r="J12648">
            <v>454552</v>
          </cell>
        </row>
        <row r="12649">
          <cell r="B12649" t="str">
            <v>M03</v>
          </cell>
          <cell r="C12649" t="str">
            <v>EQUIPO BASICO ( Herramienta menor )</v>
          </cell>
          <cell r="F12649" t="str">
            <v>Ins</v>
          </cell>
          <cell r="G12649" t="str">
            <v>glb</v>
          </cell>
          <cell r="H12649">
            <v>0.1</v>
          </cell>
          <cell r="I12649">
            <v>2535.75</v>
          </cell>
          <cell r="J12649">
            <v>254</v>
          </cell>
        </row>
        <row r="12650">
          <cell r="B12650" t="str">
            <v>I04</v>
          </cell>
          <cell r="C12650" t="str">
            <v>MANO DE OBRA BB (Instalaciones)</v>
          </cell>
          <cell r="F12650" t="str">
            <v>Ins</v>
          </cell>
          <cell r="G12650" t="str">
            <v>hc</v>
          </cell>
          <cell r="H12650">
            <v>0.27500000000000002</v>
          </cell>
          <cell r="I12650">
            <v>19460.92380532817</v>
          </cell>
          <cell r="J12650">
            <v>5352</v>
          </cell>
        </row>
        <row r="12651">
          <cell r="B12651" t="str">
            <v>S939</v>
          </cell>
          <cell r="C12651" t="str">
            <v>CODO 90° RADIO CORTO 6" - UNION PLATINO PVC</v>
          </cell>
          <cell r="F12651" t="str">
            <v>Ins</v>
          </cell>
          <cell r="G12651" t="str">
            <v>und</v>
          </cell>
          <cell r="H12651">
            <v>1</v>
          </cell>
          <cell r="I12651">
            <v>448350</v>
          </cell>
          <cell r="J12651">
            <v>448350</v>
          </cell>
        </row>
        <row r="12652">
          <cell r="B12652" t="str">
            <v>S01</v>
          </cell>
          <cell r="C12652" t="str">
            <v>LUBRICANTE NOVAFORT, NOVALOC Y UNION PLATINO   Tarro 500 grs. REF 11206</v>
          </cell>
          <cell r="F12652" t="str">
            <v>Ins</v>
          </cell>
          <cell r="G12652" t="str">
            <v>und</v>
          </cell>
          <cell r="H12652">
            <v>2.5000000000000001E-2</v>
          </cell>
          <cell r="I12652">
            <v>23840.25</v>
          </cell>
          <cell r="J12652">
            <v>596</v>
          </cell>
        </row>
        <row r="12654">
          <cell r="A12654" t="str">
            <v>H-7.408</v>
          </cell>
          <cell r="C12654" t="str">
            <v>SUMINISTRO E INSTALACIÓN DE CODO 45° RADIO CORTO 6" - UNION PLATINO PVC CLASE 200 PRESION</v>
          </cell>
          <cell r="G12654" t="str">
            <v>und</v>
          </cell>
          <cell r="J12654">
            <v>454552</v>
          </cell>
        </row>
        <row r="12655">
          <cell r="B12655" t="str">
            <v>M03</v>
          </cell>
          <cell r="C12655" t="str">
            <v>EQUIPO BASICO ( Herramienta menor )</v>
          </cell>
          <cell r="F12655" t="str">
            <v>Ins</v>
          </cell>
          <cell r="G12655" t="str">
            <v>glb</v>
          </cell>
          <cell r="H12655">
            <v>0.1</v>
          </cell>
          <cell r="I12655">
            <v>2535.75</v>
          </cell>
          <cell r="J12655">
            <v>254</v>
          </cell>
        </row>
        <row r="12656">
          <cell r="B12656" t="str">
            <v>I04</v>
          </cell>
          <cell r="C12656" t="str">
            <v>MANO DE OBRA BB (Instalaciones)</v>
          </cell>
          <cell r="F12656" t="str">
            <v>Ins</v>
          </cell>
          <cell r="G12656" t="str">
            <v>hc</v>
          </cell>
          <cell r="H12656">
            <v>0.27500000000000002</v>
          </cell>
          <cell r="I12656">
            <v>19460.92380532817</v>
          </cell>
          <cell r="J12656">
            <v>5352</v>
          </cell>
        </row>
        <row r="12657">
          <cell r="B12657" t="str">
            <v>S940</v>
          </cell>
          <cell r="C12657" t="str">
            <v>CODO 45° RADIO CORTO 6" - UNION PLATINO PVC</v>
          </cell>
          <cell r="F12657" t="str">
            <v>Ins</v>
          </cell>
          <cell r="G12657" t="str">
            <v>und</v>
          </cell>
          <cell r="H12657">
            <v>1</v>
          </cell>
          <cell r="I12657">
            <v>448350</v>
          </cell>
          <cell r="J12657">
            <v>448350</v>
          </cell>
        </row>
        <row r="12658">
          <cell r="B12658" t="str">
            <v>S01</v>
          </cell>
          <cell r="C12658" t="str">
            <v>LUBRICANTE NOVAFORT, NOVALOC Y UNION PLATINO   Tarro 500 grs. REF 11206</v>
          </cell>
          <cell r="F12658" t="str">
            <v>Ins</v>
          </cell>
          <cell r="G12658" t="str">
            <v>und</v>
          </cell>
          <cell r="H12658">
            <v>2.5000000000000001E-2</v>
          </cell>
          <cell r="I12658">
            <v>23840.25</v>
          </cell>
          <cell r="J12658">
            <v>596</v>
          </cell>
        </row>
        <row r="12660">
          <cell r="A12660" t="str">
            <v>H-7.409</v>
          </cell>
          <cell r="C12660" t="str">
            <v>SUMINISTRO E INSTALACIÓN DE BRIDA AJUSTABLE PVC PRESION 6" SH80, 150 PSI</v>
          </cell>
          <cell r="G12660" t="str">
            <v>und</v>
          </cell>
          <cell r="J12660">
            <v>111392</v>
          </cell>
        </row>
        <row r="12661">
          <cell r="B12661" t="str">
            <v>M03</v>
          </cell>
          <cell r="C12661" t="str">
            <v>EQUIPO BASICO ( Herramienta menor )</v>
          </cell>
          <cell r="F12661" t="str">
            <v>Ins</v>
          </cell>
          <cell r="G12661" t="str">
            <v>glb</v>
          </cell>
          <cell r="H12661">
            <v>0.09</v>
          </cell>
          <cell r="I12661">
            <v>2535.75</v>
          </cell>
          <cell r="J12661">
            <v>228</v>
          </cell>
        </row>
        <row r="12662">
          <cell r="B12662" t="str">
            <v>I04</v>
          </cell>
          <cell r="C12662" t="str">
            <v>MANO DE OBRA BB (Instalaciones)</v>
          </cell>
          <cell r="F12662" t="str">
            <v>Ins</v>
          </cell>
          <cell r="G12662" t="str">
            <v>hc</v>
          </cell>
          <cell r="H12662">
            <v>0.25</v>
          </cell>
          <cell r="I12662">
            <v>19460.92380532817</v>
          </cell>
          <cell r="J12662">
            <v>4865</v>
          </cell>
        </row>
        <row r="12663">
          <cell r="B12663" t="str">
            <v>S941</v>
          </cell>
          <cell r="C12663" t="str">
            <v>BRIDA AJUSTABLE PVC-P 6" SH80, 150 PSI.</v>
          </cell>
          <cell r="F12663" t="str">
            <v>Ins</v>
          </cell>
          <cell r="G12663" t="str">
            <v>und</v>
          </cell>
          <cell r="H12663">
            <v>1</v>
          </cell>
          <cell r="I12663">
            <v>98772.975000000006</v>
          </cell>
          <cell r="J12663">
            <v>98773</v>
          </cell>
        </row>
        <row r="12664">
          <cell r="B12664" t="str">
            <v>S36</v>
          </cell>
          <cell r="C12664" t="str">
            <v>SOLDADURA PVC LIQUIDA 1/4</v>
          </cell>
          <cell r="F12664" t="str">
            <v>Ins</v>
          </cell>
          <cell r="G12664" t="str">
            <v>und</v>
          </cell>
          <cell r="H12664">
            <v>6.5000000000000002E-2</v>
          </cell>
          <cell r="I12664">
            <v>115790.85</v>
          </cell>
          <cell r="J12664">
            <v>7526</v>
          </cell>
        </row>
        <row r="12666">
          <cell r="A12666" t="str">
            <v>H-7.410</v>
          </cell>
          <cell r="C12666" t="str">
            <v xml:space="preserve">SUMINISTRO E INSTALACIÓN CHEQUE Roscado Red White 6"  </v>
          </cell>
          <cell r="G12666" t="str">
            <v>un</v>
          </cell>
          <cell r="J12666">
            <v>2037243</v>
          </cell>
        </row>
        <row r="12667">
          <cell r="B12667" t="str">
            <v>M03</v>
          </cell>
          <cell r="C12667" t="str">
            <v>EQUIPO BASICO ( Herramienta menor )</v>
          </cell>
          <cell r="F12667" t="str">
            <v>Ins</v>
          </cell>
          <cell r="G12667" t="str">
            <v>glb</v>
          </cell>
          <cell r="H12667">
            <v>0.15</v>
          </cell>
          <cell r="I12667">
            <v>2535.75</v>
          </cell>
          <cell r="J12667">
            <v>380</v>
          </cell>
        </row>
        <row r="12668">
          <cell r="B12668" t="str">
            <v>I04</v>
          </cell>
          <cell r="C12668" t="str">
            <v>MANO DE OBRA BB (Instalaciones)</v>
          </cell>
          <cell r="F12668" t="str">
            <v>Ins</v>
          </cell>
          <cell r="G12668" t="str">
            <v>hc</v>
          </cell>
          <cell r="H12668">
            <v>1.59</v>
          </cell>
          <cell r="I12668">
            <v>19460.92380532817</v>
          </cell>
          <cell r="J12668">
            <v>30943</v>
          </cell>
        </row>
        <row r="12669">
          <cell r="B12669" t="str">
            <v>S950</v>
          </cell>
          <cell r="C12669" t="str">
            <v>CHEQUE Tipo R&amp;W Roscado  6" Ref. 236 o equivalente</v>
          </cell>
          <cell r="F12669" t="str">
            <v>Ins</v>
          </cell>
          <cell r="G12669" t="str">
            <v>und</v>
          </cell>
          <cell r="H12669">
            <v>1</v>
          </cell>
          <cell r="I12669">
            <v>2004345</v>
          </cell>
          <cell r="J12669">
            <v>2004345</v>
          </cell>
        </row>
        <row r="12670">
          <cell r="B12670" t="str">
            <v>S37</v>
          </cell>
          <cell r="C12670" t="str">
            <v>CINTA TEFLON 10 m 1/2"</v>
          </cell>
          <cell r="F12670" t="str">
            <v>Ins</v>
          </cell>
          <cell r="G12670" t="str">
            <v>und</v>
          </cell>
          <cell r="H12670">
            <v>1.5</v>
          </cell>
          <cell r="I12670">
            <v>1050</v>
          </cell>
          <cell r="J12670">
            <v>1575</v>
          </cell>
        </row>
        <row r="12672">
          <cell r="A12672" t="str">
            <v>H-7.411</v>
          </cell>
          <cell r="C12672" t="str">
            <v xml:space="preserve">SUMINISTRO E INSTALACIÓN  CHEQUE Roscado Red White 8" </v>
          </cell>
          <cell r="G12672" t="str">
            <v>un</v>
          </cell>
          <cell r="J12672">
            <v>3684182</v>
          </cell>
        </row>
        <row r="12673">
          <cell r="B12673" t="str">
            <v>M03</v>
          </cell>
          <cell r="C12673" t="str">
            <v>EQUIPO BASICO ( Herramienta menor )</v>
          </cell>
          <cell r="F12673" t="str">
            <v>Ins</v>
          </cell>
          <cell r="G12673" t="str">
            <v>glb</v>
          </cell>
          <cell r="H12673">
            <v>0.3</v>
          </cell>
          <cell r="I12673">
            <v>2535.75</v>
          </cell>
          <cell r="J12673">
            <v>761</v>
          </cell>
        </row>
        <row r="12674">
          <cell r="B12674" t="str">
            <v>I04</v>
          </cell>
          <cell r="C12674" t="str">
            <v>MANO DE OBRA BB (Instalaciones)</v>
          </cell>
          <cell r="F12674" t="str">
            <v>Ins</v>
          </cell>
          <cell r="G12674" t="str">
            <v>hc</v>
          </cell>
          <cell r="H12674">
            <v>1.59</v>
          </cell>
          <cell r="I12674">
            <v>19460.92380532817</v>
          </cell>
          <cell r="J12674">
            <v>30943</v>
          </cell>
        </row>
        <row r="12675">
          <cell r="B12675" t="str">
            <v>S951</v>
          </cell>
          <cell r="C12675" t="str">
            <v>CHEQUE Tipo R&amp;W Roscado  8" Ref. 236 o equivalente</v>
          </cell>
          <cell r="F12675" t="str">
            <v>Ins</v>
          </cell>
          <cell r="G12675" t="str">
            <v>und</v>
          </cell>
          <cell r="H12675">
            <v>1</v>
          </cell>
          <cell r="I12675">
            <v>3650377.5</v>
          </cell>
          <cell r="J12675">
            <v>3650378</v>
          </cell>
        </row>
        <row r="12676">
          <cell r="B12676" t="str">
            <v>S37</v>
          </cell>
          <cell r="C12676" t="str">
            <v>CINTA TEFLON 10 m 1/2"</v>
          </cell>
          <cell r="F12676" t="str">
            <v>Ins</v>
          </cell>
          <cell r="G12676" t="str">
            <v>und</v>
          </cell>
          <cell r="H12676">
            <v>2</v>
          </cell>
          <cell r="I12676">
            <v>1050</v>
          </cell>
          <cell r="J12676">
            <v>2100</v>
          </cell>
        </row>
        <row r="12678">
          <cell r="A12678" t="str">
            <v>H-7.412</v>
          </cell>
          <cell r="C12678" t="str">
            <v>SUMINISTRO E INSTALACIÓN  VALVULA DE PIE CON COLADERA  8"</v>
          </cell>
          <cell r="G12678" t="str">
            <v>und</v>
          </cell>
          <cell r="J12678">
            <v>1866430</v>
          </cell>
        </row>
        <row r="12679">
          <cell r="B12679" t="str">
            <v>M03</v>
          </cell>
          <cell r="C12679" t="str">
            <v>EQUIPO BASICO ( Herramienta menor )</v>
          </cell>
          <cell r="F12679" t="str">
            <v>Ins</v>
          </cell>
          <cell r="G12679" t="str">
            <v>glb</v>
          </cell>
          <cell r="H12679">
            <v>0.5</v>
          </cell>
          <cell r="I12679">
            <v>2535.75</v>
          </cell>
          <cell r="J12679">
            <v>1268</v>
          </cell>
        </row>
        <row r="12680">
          <cell r="B12680" t="str">
            <v>I04</v>
          </cell>
          <cell r="C12680" t="str">
            <v>MANO DE OBRA BB (Instalaciones)</v>
          </cell>
          <cell r="F12680" t="str">
            <v>Ins</v>
          </cell>
          <cell r="G12680" t="str">
            <v>hc</v>
          </cell>
          <cell r="H12680">
            <v>1</v>
          </cell>
          <cell r="I12680">
            <v>19460.92380532817</v>
          </cell>
          <cell r="J12680">
            <v>19461</v>
          </cell>
        </row>
        <row r="12681">
          <cell r="B12681" t="str">
            <v>S949</v>
          </cell>
          <cell r="C12681" t="str">
            <v>VALVULA DE PIE CON COLADERA - 8"</v>
          </cell>
          <cell r="F12681" t="str">
            <v>Ins</v>
          </cell>
          <cell r="G12681" t="str">
            <v>und</v>
          </cell>
          <cell r="H12681">
            <v>1</v>
          </cell>
          <cell r="I12681">
            <v>1844650.9590019328</v>
          </cell>
          <cell r="J12681">
            <v>1844651</v>
          </cell>
        </row>
        <row r="12682">
          <cell r="B12682" t="str">
            <v>S37</v>
          </cell>
          <cell r="C12682" t="str">
            <v>CINTA TEFLON 10 m 1/2"</v>
          </cell>
          <cell r="F12682" t="str">
            <v>Ins</v>
          </cell>
          <cell r="G12682" t="str">
            <v>und</v>
          </cell>
          <cell r="H12682">
            <v>1</v>
          </cell>
          <cell r="I12682">
            <v>1050</v>
          </cell>
          <cell r="J12682">
            <v>1050</v>
          </cell>
        </row>
        <row r="12684">
          <cell r="A12684" t="str">
            <v>H-7.413</v>
          </cell>
          <cell r="C12684" t="str">
            <v>SUMINISTRO E INSTALACIÓN  VALVULA DE PIE CON COLADERA  6"</v>
          </cell>
          <cell r="G12684" t="str">
            <v>und</v>
          </cell>
          <cell r="J12684">
            <v>1672951</v>
          </cell>
        </row>
        <row r="12685">
          <cell r="B12685" t="str">
            <v>M03</v>
          </cell>
          <cell r="C12685" t="str">
            <v>EQUIPO BASICO ( Herramienta menor )</v>
          </cell>
          <cell r="F12685" t="str">
            <v>Ins</v>
          </cell>
          <cell r="G12685" t="str">
            <v>glb</v>
          </cell>
          <cell r="H12685">
            <v>0.5</v>
          </cell>
          <cell r="I12685">
            <v>2535.75</v>
          </cell>
          <cell r="J12685">
            <v>1268</v>
          </cell>
        </row>
        <row r="12686">
          <cell r="B12686" t="str">
            <v>I04</v>
          </cell>
          <cell r="C12686" t="str">
            <v>MANO DE OBRA BB (Instalaciones)</v>
          </cell>
          <cell r="F12686" t="str">
            <v>Ins</v>
          </cell>
          <cell r="G12686" t="str">
            <v>hc</v>
          </cell>
          <cell r="H12686">
            <v>1.59</v>
          </cell>
          <cell r="I12686">
            <v>19460.92380532817</v>
          </cell>
          <cell r="J12686">
            <v>30943</v>
          </cell>
        </row>
        <row r="12687">
          <cell r="B12687" t="str">
            <v>S948</v>
          </cell>
          <cell r="C12687" t="str">
            <v>VALVULA DE PIE CON COLADERA - 6"</v>
          </cell>
          <cell r="F12687" t="str">
            <v>Ins</v>
          </cell>
          <cell r="G12687" t="str">
            <v>und</v>
          </cell>
          <cell r="H12687">
            <v>1</v>
          </cell>
          <cell r="I12687">
            <v>1639689.7413350514</v>
          </cell>
          <cell r="J12687">
            <v>1639690</v>
          </cell>
        </row>
        <row r="12688">
          <cell r="B12688" t="str">
            <v>S37</v>
          </cell>
          <cell r="C12688" t="str">
            <v>CINTA TEFLON 10 m 1/2"</v>
          </cell>
          <cell r="F12688" t="str">
            <v>Ins</v>
          </cell>
          <cell r="G12688" t="str">
            <v>und</v>
          </cell>
          <cell r="H12688">
            <v>1</v>
          </cell>
          <cell r="I12688">
            <v>1050</v>
          </cell>
          <cell r="J12688">
            <v>1050</v>
          </cell>
        </row>
        <row r="12690">
          <cell r="A12690" t="str">
            <v>H-7.414</v>
          </cell>
          <cell r="C12690" t="str">
            <v>VALVULA BETA COMPUERTA ELASTICA 8"  EXTREMO BRIDA (Hierro ductil ASTM A-536 Clase 65-48-18). Incluye accesorios.</v>
          </cell>
          <cell r="G12690" t="str">
            <v>und</v>
          </cell>
          <cell r="J12690">
            <v>1617633</v>
          </cell>
        </row>
        <row r="12691">
          <cell r="B12691" t="str">
            <v>M03</v>
          </cell>
          <cell r="C12691" t="str">
            <v>EQUIPO BASICO ( Herramienta menor )</v>
          </cell>
          <cell r="F12691" t="str">
            <v>Ins</v>
          </cell>
          <cell r="G12691" t="str">
            <v>glb</v>
          </cell>
          <cell r="H12691">
            <v>0.4</v>
          </cell>
          <cell r="I12691">
            <v>2535.75</v>
          </cell>
          <cell r="J12691">
            <v>1014</v>
          </cell>
        </row>
        <row r="12692">
          <cell r="B12692" t="str">
            <v>I04</v>
          </cell>
          <cell r="C12692" t="str">
            <v>MANO DE OBRA BB (Instalaciones)</v>
          </cell>
          <cell r="F12692" t="str">
            <v>Ins</v>
          </cell>
          <cell r="G12692" t="str">
            <v>hc</v>
          </cell>
          <cell r="H12692">
            <v>8</v>
          </cell>
          <cell r="I12692">
            <v>19460.92380532817</v>
          </cell>
          <cell r="J12692">
            <v>155687</v>
          </cell>
        </row>
        <row r="12693">
          <cell r="B12693" t="str">
            <v>S942</v>
          </cell>
          <cell r="C12693" t="str">
            <v>VALVULA BETA  compuerta Elástica, extremos Bridas, H.D ASTM 536  6"</v>
          </cell>
          <cell r="F12693" t="str">
            <v>Ins</v>
          </cell>
          <cell r="G12693" t="str">
            <v>und</v>
          </cell>
          <cell r="H12693">
            <v>1</v>
          </cell>
          <cell r="I12693">
            <v>1157751.2896233362</v>
          </cell>
          <cell r="J12693">
            <v>1157751</v>
          </cell>
        </row>
        <row r="12694">
          <cell r="B12694" t="str">
            <v>S37</v>
          </cell>
          <cell r="C12694" t="str">
            <v>CINTA TEFLON 10 m 1/2"</v>
          </cell>
          <cell r="F12694" t="str">
            <v>Ins</v>
          </cell>
          <cell r="G12694" t="str">
            <v>und</v>
          </cell>
          <cell r="H12694">
            <v>1.4</v>
          </cell>
          <cell r="I12694">
            <v>1050</v>
          </cell>
          <cell r="J12694">
            <v>1470</v>
          </cell>
        </row>
        <row r="12695">
          <cell r="B12695" t="str">
            <v>S238</v>
          </cell>
          <cell r="C12695" t="str">
            <v>UNION UNIVERSAL 6" Hierro Dúctil</v>
          </cell>
          <cell r="F12695" t="str">
            <v>Ins</v>
          </cell>
          <cell r="G12695" t="str">
            <v>und</v>
          </cell>
          <cell r="H12695">
            <v>2</v>
          </cell>
          <cell r="I12695">
            <v>150855.54574142874</v>
          </cell>
          <cell r="J12695">
            <v>301711</v>
          </cell>
        </row>
        <row r="12697">
          <cell r="A12697" t="str">
            <v>H-7.415</v>
          </cell>
          <cell r="C12697" t="str">
            <v>VALVULA BETA COMPUERTA ELASTICA 12"  EXTREMO BRIDAS (Hierro ductil ASTM A-536 Clase 65-48-18). Incluye Bridas Locas</v>
          </cell>
          <cell r="G12697" t="str">
            <v>und</v>
          </cell>
          <cell r="J12697">
            <v>7734484</v>
          </cell>
        </row>
        <row r="12698">
          <cell r="B12698" t="str">
            <v>M03</v>
          </cell>
          <cell r="C12698" t="str">
            <v>EQUIPO BASICO ( Herramienta menor )</v>
          </cell>
          <cell r="F12698" t="str">
            <v>Ins</v>
          </cell>
          <cell r="G12698" t="str">
            <v>glb</v>
          </cell>
          <cell r="H12698">
            <v>1</v>
          </cell>
          <cell r="I12698">
            <v>2535.75</v>
          </cell>
          <cell r="J12698">
            <v>2536</v>
          </cell>
        </row>
        <row r="12699">
          <cell r="B12699" t="str">
            <v>I04</v>
          </cell>
          <cell r="C12699" t="str">
            <v>MANO DE OBRA BB (Instalaciones)</v>
          </cell>
          <cell r="F12699" t="str">
            <v>Ins</v>
          </cell>
          <cell r="G12699" t="str">
            <v>hc</v>
          </cell>
          <cell r="H12699">
            <v>10</v>
          </cell>
          <cell r="I12699">
            <v>19460.92380532817</v>
          </cell>
          <cell r="J12699">
            <v>194609</v>
          </cell>
        </row>
        <row r="12700">
          <cell r="B12700" t="str">
            <v>S37</v>
          </cell>
          <cell r="C12700" t="str">
            <v>CINTA TEFLON 10 m 1/2"</v>
          </cell>
          <cell r="F12700" t="str">
            <v>Ins</v>
          </cell>
          <cell r="G12700" t="str">
            <v>und</v>
          </cell>
          <cell r="H12700">
            <v>2</v>
          </cell>
          <cell r="I12700">
            <v>1050</v>
          </cell>
          <cell r="J12700">
            <v>2100</v>
          </cell>
        </row>
        <row r="12701">
          <cell r="B12701" t="str">
            <v>S943</v>
          </cell>
          <cell r="C12701" t="str">
            <v>VALVULA BETA  compuerta Elástica, extremos Bridas, H.D ASTM 536  12"</v>
          </cell>
          <cell r="F12701" t="str">
            <v>Ins</v>
          </cell>
          <cell r="G12701" t="str">
            <v>und</v>
          </cell>
          <cell r="H12701">
            <v>1.6</v>
          </cell>
          <cell r="I12701">
            <v>4476150</v>
          </cell>
          <cell r="J12701">
            <v>7161840</v>
          </cell>
        </row>
        <row r="12702">
          <cell r="B12702" t="str">
            <v>S196</v>
          </cell>
          <cell r="C12702" t="str">
            <v>BRIDAS LOCAS 10"</v>
          </cell>
          <cell r="F12702" t="str">
            <v>Ins</v>
          </cell>
          <cell r="G12702" t="str">
            <v>und</v>
          </cell>
          <cell r="H12702">
            <v>2</v>
          </cell>
          <cell r="I12702">
            <v>186699.34360112931</v>
          </cell>
          <cell r="J12702">
            <v>373399</v>
          </cell>
        </row>
        <row r="12704">
          <cell r="A12704" t="str">
            <v>H-7.416</v>
          </cell>
          <cell r="C12704" t="str">
            <v>TUBERIA PVC-P  RDE 21  12" UNION PLATINO (Red de suministro) Incluye accesorios, cama de apoyo en arena y relleno con material seleccionado de la excavación.</v>
          </cell>
          <cell r="G12704" t="str">
            <v>m</v>
          </cell>
          <cell r="J12704">
            <v>381331</v>
          </cell>
        </row>
        <row r="12705">
          <cell r="B12705" t="str">
            <v>M03</v>
          </cell>
          <cell r="C12705" t="str">
            <v>EQUIPO BASICO ( Herramienta menor )</v>
          </cell>
          <cell r="F12705" t="str">
            <v>Ins</v>
          </cell>
          <cell r="G12705" t="str">
            <v>glb</v>
          </cell>
          <cell r="H12705">
            <v>0.6</v>
          </cell>
          <cell r="I12705">
            <v>2535.75</v>
          </cell>
          <cell r="J12705">
            <v>1521</v>
          </cell>
        </row>
        <row r="12706">
          <cell r="B12706" t="str">
            <v>M01</v>
          </cell>
          <cell r="C12706" t="str">
            <v>ANDAMIO METALICO TUBULAR (Sección de 2 marcos de 1.50*1.50 m.con 2 crucetas de 2.30 m.)</v>
          </cell>
          <cell r="F12706" t="str">
            <v>Ins</v>
          </cell>
          <cell r="G12706" t="str">
            <v>sm</v>
          </cell>
          <cell r="H12706">
            <v>5.0000000000000001E-3</v>
          </cell>
          <cell r="I12706">
            <v>5093.55</v>
          </cell>
          <cell r="J12706">
            <v>25</v>
          </cell>
        </row>
        <row r="12707">
          <cell r="B12707" t="str">
            <v>I04</v>
          </cell>
          <cell r="C12707" t="str">
            <v>MANO DE OBRA BB (Instalaciones)</v>
          </cell>
          <cell r="F12707" t="str">
            <v>Ins</v>
          </cell>
          <cell r="G12707" t="str">
            <v>hc</v>
          </cell>
          <cell r="H12707">
            <v>0.35</v>
          </cell>
          <cell r="I12707">
            <v>19460.92380532817</v>
          </cell>
          <cell r="J12707">
            <v>6811</v>
          </cell>
        </row>
        <row r="12708">
          <cell r="B12708" t="str">
            <v>S944</v>
          </cell>
          <cell r="C12708" t="str">
            <v>TUBO UNION PLATINO RDE 21 PVC  12" 200 PSI</v>
          </cell>
          <cell r="F12708" t="str">
            <v>Ins</v>
          </cell>
          <cell r="G12708" t="str">
            <v>m</v>
          </cell>
          <cell r="H12708">
            <v>1.04</v>
          </cell>
          <cell r="I12708">
            <v>351538.95</v>
          </cell>
          <cell r="J12708">
            <v>365601</v>
          </cell>
        </row>
        <row r="12709">
          <cell r="B12709" t="str">
            <v>S01</v>
          </cell>
          <cell r="C12709" t="str">
            <v>LUBRICANTE NOVAFORT, NOVALOC Y UNION PLATINO   Tarro 500 grs. REF 11206</v>
          </cell>
          <cell r="F12709" t="str">
            <v>Ins</v>
          </cell>
          <cell r="G12709" t="str">
            <v>und</v>
          </cell>
          <cell r="H12709">
            <v>0.05</v>
          </cell>
          <cell r="I12709">
            <v>23840.25</v>
          </cell>
          <cell r="J12709">
            <v>1192</v>
          </cell>
        </row>
        <row r="12710">
          <cell r="B12710" t="str">
            <v>AA06</v>
          </cell>
          <cell r="C12710" t="str">
            <v>RELLENO EN ARENA DE PEÑA</v>
          </cell>
          <cell r="F12710" t="str">
            <v>Ana</v>
          </cell>
          <cell r="G12710" t="str">
            <v>m3</v>
          </cell>
          <cell r="H12710">
            <v>0.06</v>
          </cell>
          <cell r="I12710">
            <v>76556.436869890909</v>
          </cell>
          <cell r="J12710">
            <v>4593</v>
          </cell>
        </row>
        <row r="12711">
          <cell r="B12711" t="str">
            <v>AA26</v>
          </cell>
          <cell r="C12711" t="str">
            <v xml:space="preserve">RELLENO, CONFORMACION Y COMPACTACION MANUAL DE MATERIAL PROVENIENTE DE EXCAVACION. PARA TUBERIAS - Extendido y compactado con pizón. </v>
          </cell>
          <cell r="F12711" t="str">
            <v>Ana</v>
          </cell>
          <cell r="G12711" t="str">
            <v>m3</v>
          </cell>
          <cell r="H12711">
            <v>0.20200000000000001</v>
          </cell>
          <cell r="I12711">
            <v>7861.35</v>
          </cell>
          <cell r="J12711">
            <v>1588</v>
          </cell>
        </row>
        <row r="12713">
          <cell r="A12713" t="str">
            <v>H-7.417</v>
          </cell>
          <cell r="C12713" t="str">
            <v>TUBERIA PVC-P  RDE 21  8" UNION PLATINO (Red de suministro) Incluye accesorios, cama de apoyo en arena y relleno con material seleccionado de la excavación.</v>
          </cell>
          <cell r="G12713" t="str">
            <v>m</v>
          </cell>
          <cell r="J12713">
            <v>179762</v>
          </cell>
        </row>
        <row r="12714">
          <cell r="B12714" t="str">
            <v>M03</v>
          </cell>
          <cell r="C12714" t="str">
            <v>EQUIPO BASICO ( Herramienta menor )</v>
          </cell>
          <cell r="F12714" t="str">
            <v>Ins</v>
          </cell>
          <cell r="G12714" t="str">
            <v>glb</v>
          </cell>
          <cell r="H12714">
            <v>0.5</v>
          </cell>
          <cell r="I12714">
            <v>2535.75</v>
          </cell>
          <cell r="J12714">
            <v>1268</v>
          </cell>
        </row>
        <row r="12715">
          <cell r="B12715" t="str">
            <v>I04</v>
          </cell>
          <cell r="C12715" t="str">
            <v>MANO DE OBRA BB (Instalaciones)</v>
          </cell>
          <cell r="F12715" t="str">
            <v>Ins</v>
          </cell>
          <cell r="G12715" t="str">
            <v>hc</v>
          </cell>
          <cell r="H12715">
            <v>0.35</v>
          </cell>
          <cell r="I12715">
            <v>19460.92380532817</v>
          </cell>
          <cell r="J12715">
            <v>6811</v>
          </cell>
        </row>
        <row r="12716">
          <cell r="B12716" t="str">
            <v>S945</v>
          </cell>
          <cell r="C12716" t="str">
            <v>TUBO UNION PLATINO RDE 21 PVC  8" 200 PSI</v>
          </cell>
          <cell r="F12716" t="str">
            <v>Ins</v>
          </cell>
          <cell r="G12716" t="str">
            <v>m</v>
          </cell>
          <cell r="H12716">
            <v>1.03</v>
          </cell>
          <cell r="I12716">
            <v>159601.04999999999</v>
          </cell>
          <cell r="J12716">
            <v>164389</v>
          </cell>
        </row>
        <row r="12717">
          <cell r="B12717" t="str">
            <v>S01</v>
          </cell>
          <cell r="C12717" t="str">
            <v>LUBRICANTE NOVAFORT, NOVALOC Y UNION PLATINO   Tarro 500 grs. REF 11206</v>
          </cell>
          <cell r="F12717" t="str">
            <v>Ins</v>
          </cell>
          <cell r="G12717" t="str">
            <v>und</v>
          </cell>
          <cell r="H12717">
            <v>0.05</v>
          </cell>
          <cell r="I12717">
            <v>23840.25</v>
          </cell>
          <cell r="J12717">
            <v>1192</v>
          </cell>
        </row>
        <row r="12718">
          <cell r="B12718" t="str">
            <v>AA06</v>
          </cell>
          <cell r="C12718" t="str">
            <v>RELLENO EN ARENA DE PEÑA</v>
          </cell>
          <cell r="F12718" t="str">
            <v>Ana</v>
          </cell>
          <cell r="G12718" t="str">
            <v>m3</v>
          </cell>
          <cell r="H12718">
            <v>0.06</v>
          </cell>
          <cell r="I12718">
            <v>76556.436869890909</v>
          </cell>
          <cell r="J12718">
            <v>4593</v>
          </cell>
        </row>
        <row r="12719">
          <cell r="B12719" t="str">
            <v>AA26</v>
          </cell>
          <cell r="C12719" t="str">
            <v xml:space="preserve">RELLENO, CONFORMACION Y COMPACTACION MANUAL DE MATERIAL PROVENIENTE DE EXCAVACION. PARA TUBERIAS - Extendido y compactado con pizón. </v>
          </cell>
          <cell r="F12719" t="str">
            <v>Ana</v>
          </cell>
          <cell r="G12719" t="str">
            <v>m3</v>
          </cell>
          <cell r="H12719">
            <v>0.192</v>
          </cell>
          <cell r="I12719">
            <v>7861.35</v>
          </cell>
          <cell r="J12719">
            <v>1509</v>
          </cell>
        </row>
        <row r="12721">
          <cell r="A12721" t="str">
            <v>H-7.418</v>
          </cell>
          <cell r="C12721" t="str">
            <v>CODO 90° GRAN RADIO RDE 21  200 PSI  8" UNION PLATINO.  Incluye anclaje en concreto.</v>
          </cell>
          <cell r="G12721" t="str">
            <v>und</v>
          </cell>
          <cell r="J12721">
            <v>1144769</v>
          </cell>
        </row>
        <row r="12722">
          <cell r="B12722" t="str">
            <v>M03</v>
          </cell>
          <cell r="C12722" t="str">
            <v>EQUIPO BASICO ( Herramienta menor )</v>
          </cell>
          <cell r="F12722" t="str">
            <v>Ins</v>
          </cell>
          <cell r="G12722" t="str">
            <v>glb</v>
          </cell>
          <cell r="H12722">
            <v>0.5</v>
          </cell>
          <cell r="I12722">
            <v>2535.75</v>
          </cell>
          <cell r="J12722">
            <v>1268</v>
          </cell>
        </row>
        <row r="12723">
          <cell r="B12723" t="str">
            <v>I04</v>
          </cell>
          <cell r="C12723" t="str">
            <v>MANO DE OBRA BB (Instalaciones)</v>
          </cell>
          <cell r="F12723" t="str">
            <v>Ins</v>
          </cell>
          <cell r="G12723" t="str">
            <v>hc</v>
          </cell>
          <cell r="H12723">
            <v>2.9</v>
          </cell>
          <cell r="I12723">
            <v>19460.92380532817</v>
          </cell>
          <cell r="J12723">
            <v>56437</v>
          </cell>
        </row>
        <row r="12724">
          <cell r="B12724" t="str">
            <v>S946</v>
          </cell>
          <cell r="C12724" t="str">
            <v>CODO DE 90º GRAN RADIO RDE 21 PVC 8" 200PSI - Unión Platino</v>
          </cell>
          <cell r="F12724" t="str">
            <v>Ins</v>
          </cell>
          <cell r="G12724" t="str">
            <v>und</v>
          </cell>
          <cell r="H12724">
            <v>1</v>
          </cell>
          <cell r="I12724">
            <v>925978.2</v>
          </cell>
          <cell r="J12724">
            <v>925978</v>
          </cell>
        </row>
        <row r="12725">
          <cell r="B12725" t="str">
            <v>S01</v>
          </cell>
          <cell r="C12725" t="str">
            <v>LUBRICANTE NOVAFORT, NOVALOC Y UNION PLATINO   Tarro 500 grs. REF 11206</v>
          </cell>
          <cell r="F12725" t="str">
            <v>Ins</v>
          </cell>
          <cell r="G12725" t="str">
            <v>und</v>
          </cell>
          <cell r="H12725">
            <v>0.1</v>
          </cell>
          <cell r="I12725">
            <v>23840.25</v>
          </cell>
          <cell r="J12725">
            <v>2384</v>
          </cell>
        </row>
        <row r="12726">
          <cell r="B12726" t="str">
            <v>H04</v>
          </cell>
          <cell r="C12726" t="str">
            <v>CONCRETO 3.000 psi</v>
          </cell>
          <cell r="F12726" t="str">
            <v>Ins</v>
          </cell>
          <cell r="G12726" t="str">
            <v>m3</v>
          </cell>
          <cell r="H12726">
            <v>0.3</v>
          </cell>
          <cell r="I12726">
            <v>442697.85</v>
          </cell>
          <cell r="J12726">
            <v>132809</v>
          </cell>
        </row>
        <row r="12727">
          <cell r="B12727" t="str">
            <v>A13</v>
          </cell>
          <cell r="C12727" t="str">
            <v>ACERO 60.000 PSI ( Incluye alambre negro y figuración )</v>
          </cell>
          <cell r="F12727" t="str">
            <v>Ana</v>
          </cell>
          <cell r="G12727" t="str">
            <v>kg</v>
          </cell>
          <cell r="H12727">
            <v>9</v>
          </cell>
          <cell r="I12727">
            <v>2877</v>
          </cell>
          <cell r="J12727">
            <v>25893</v>
          </cell>
        </row>
        <row r="12729">
          <cell r="A12729" t="str">
            <v>H-7.419</v>
          </cell>
          <cell r="C12729" t="str">
            <v>TUBERIA ACERO GALVANIZADO AGUA  6"  ASTM A 53 NTC 3470 (conducción de fluidos poco corrosivos)) Incluye accesorios.</v>
          </cell>
          <cell r="G12729" t="str">
            <v>m</v>
          </cell>
          <cell r="J12729">
            <v>285021</v>
          </cell>
        </row>
        <row r="12730">
          <cell r="B12730" t="str">
            <v>M03</v>
          </cell>
          <cell r="C12730" t="str">
            <v>EQUIPO BASICO ( Herramienta menor )</v>
          </cell>
          <cell r="F12730" t="str">
            <v>Ins</v>
          </cell>
          <cell r="G12730" t="str">
            <v>glb</v>
          </cell>
          <cell r="H12730">
            <v>0.2</v>
          </cell>
          <cell r="I12730">
            <v>2535.75</v>
          </cell>
          <cell r="J12730">
            <v>507</v>
          </cell>
        </row>
        <row r="12731">
          <cell r="B12731" t="str">
            <v>M01</v>
          </cell>
          <cell r="C12731" t="str">
            <v>ANDAMIO METALICO TUBULAR (Sección de 2 marcos de 1.50*1.50 m.con 2 crucetas de 2.30 m.)</v>
          </cell>
          <cell r="F12731" t="str">
            <v>Ins</v>
          </cell>
          <cell r="G12731" t="str">
            <v>sm</v>
          </cell>
          <cell r="H12731">
            <v>5.0000000000000001E-3</v>
          </cell>
          <cell r="I12731">
            <v>5093.55</v>
          </cell>
          <cell r="J12731">
            <v>25</v>
          </cell>
        </row>
        <row r="12732">
          <cell r="B12732" t="str">
            <v>I04</v>
          </cell>
          <cell r="C12732" t="str">
            <v>MANO DE OBRA BB (Instalaciones)</v>
          </cell>
          <cell r="F12732" t="str">
            <v>Ins</v>
          </cell>
          <cell r="G12732" t="str">
            <v>hc</v>
          </cell>
          <cell r="H12732">
            <v>0.34</v>
          </cell>
          <cell r="I12732">
            <v>19460.92380532817</v>
          </cell>
          <cell r="J12732">
            <v>6617</v>
          </cell>
        </row>
        <row r="12733">
          <cell r="B12733" t="str">
            <v>S132</v>
          </cell>
          <cell r="C12733" t="str">
            <v xml:space="preserve">TUBO ACERO GALVANIZADO PRESION 6" - Calibre 40 ASTM A53 - Tipo Colmena o equivalente. </v>
          </cell>
          <cell r="F12733" t="str">
            <v>Ins</v>
          </cell>
          <cell r="G12733" t="str">
            <v>m</v>
          </cell>
          <cell r="H12733">
            <v>1.03</v>
          </cell>
          <cell r="I12733">
            <v>260659.35</v>
          </cell>
          <cell r="J12733">
            <v>268479</v>
          </cell>
        </row>
        <row r="12734">
          <cell r="B12734" t="str">
            <v>S215</v>
          </cell>
          <cell r="C12734" t="str">
            <v>UNION ACERO GALVANIZADO  3"</v>
          </cell>
          <cell r="F12734" t="str">
            <v>Ins</v>
          </cell>
          <cell r="G12734" t="str">
            <v>und</v>
          </cell>
          <cell r="H12734">
            <v>0.3</v>
          </cell>
          <cell r="I12734">
            <v>20097</v>
          </cell>
          <cell r="J12734">
            <v>6029</v>
          </cell>
        </row>
        <row r="12735">
          <cell r="B12735" t="str">
            <v>S37</v>
          </cell>
          <cell r="C12735" t="str">
            <v>CINTA TEFLON 10 m 1/2"</v>
          </cell>
          <cell r="F12735" t="str">
            <v>Ins</v>
          </cell>
          <cell r="G12735" t="str">
            <v>und</v>
          </cell>
          <cell r="H12735">
            <v>0.8</v>
          </cell>
          <cell r="I12735">
            <v>1050</v>
          </cell>
          <cell r="J12735">
            <v>840</v>
          </cell>
        </row>
        <row r="12736">
          <cell r="B12736" t="str">
            <v>S108</v>
          </cell>
          <cell r="C12736" t="str">
            <v xml:space="preserve">ABRAZADERA EN ACERO, cremallera 8mm </v>
          </cell>
          <cell r="F12736" t="str">
            <v>Ins</v>
          </cell>
          <cell r="G12736" t="str">
            <v>und</v>
          </cell>
          <cell r="H12736">
            <v>2.0499999999999998</v>
          </cell>
          <cell r="I12736">
            <v>1231.125</v>
          </cell>
          <cell r="J12736">
            <v>2524</v>
          </cell>
        </row>
        <row r="12738">
          <cell r="A12738" t="str">
            <v>H-7.420</v>
          </cell>
          <cell r="C12738" t="str">
            <v>PASAMURO EN TUBO EN ACERO GALVANIZADO PRESION  14"  Calibre 40 ASTM A53 Grado A -  L=0.45 m.</v>
          </cell>
          <cell r="G12738" t="str">
            <v>und</v>
          </cell>
          <cell r="J12738">
            <v>146404</v>
          </cell>
        </row>
        <row r="12739">
          <cell r="B12739" t="str">
            <v>M03</v>
          </cell>
          <cell r="C12739" t="str">
            <v>EQUIPO BASICO ( Herramienta menor )</v>
          </cell>
          <cell r="F12739" t="str">
            <v>Ins</v>
          </cell>
          <cell r="G12739" t="str">
            <v>glb</v>
          </cell>
          <cell r="H12739">
            <v>0.3</v>
          </cell>
          <cell r="I12739">
            <v>2535.75</v>
          </cell>
          <cell r="J12739">
            <v>761</v>
          </cell>
        </row>
        <row r="12740">
          <cell r="B12740" t="str">
            <v>I04</v>
          </cell>
          <cell r="C12740" t="str">
            <v>MANO DE OBRA BB (Instalaciones)</v>
          </cell>
          <cell r="F12740" t="str">
            <v>Ins</v>
          </cell>
          <cell r="G12740" t="str">
            <v>hc</v>
          </cell>
          <cell r="H12740">
            <v>1</v>
          </cell>
          <cell r="I12740">
            <v>19460.92380532817</v>
          </cell>
          <cell r="J12740">
            <v>19461</v>
          </cell>
        </row>
        <row r="12741">
          <cell r="B12741" t="str">
            <v>S132</v>
          </cell>
          <cell r="C12741" t="str">
            <v xml:space="preserve">TUBO ACERO GALVANIZADO PRESION 6" - Calibre 40 ASTM A53 - Tipo Colmena o equivalente. </v>
          </cell>
          <cell r="F12741" t="str">
            <v>Ins</v>
          </cell>
          <cell r="G12741" t="str">
            <v>m</v>
          </cell>
          <cell r="H12741">
            <v>0.47</v>
          </cell>
          <cell r="I12741">
            <v>260659.35</v>
          </cell>
          <cell r="J12741">
            <v>122510</v>
          </cell>
        </row>
        <row r="12742">
          <cell r="B12742" t="str">
            <v>A11</v>
          </cell>
          <cell r="C12742" t="str">
            <v>ALAMBRE NEGRO No. 17</v>
          </cell>
          <cell r="F12742" t="str">
            <v>Ins</v>
          </cell>
          <cell r="G12742" t="str">
            <v>kg</v>
          </cell>
          <cell r="H12742">
            <v>1.2</v>
          </cell>
          <cell r="I12742">
            <v>3060</v>
          </cell>
          <cell r="J12742">
            <v>3672</v>
          </cell>
        </row>
        <row r="12744">
          <cell r="A12744" t="str">
            <v>H-7.421</v>
          </cell>
          <cell r="C12744" t="str">
            <v>PASAMURO EN TUBO ACERO GALVANIZADO PRESION 8" Calibre 40 ASTM A53 Grado A -  L=0.45 m.</v>
          </cell>
          <cell r="G12744" t="str">
            <v>und</v>
          </cell>
          <cell r="J12744">
            <v>144673</v>
          </cell>
        </row>
        <row r="12745">
          <cell r="B12745" t="str">
            <v>M03</v>
          </cell>
          <cell r="C12745" t="str">
            <v>EQUIPO BASICO ( Herramienta menor )</v>
          </cell>
          <cell r="F12745" t="str">
            <v>Ins</v>
          </cell>
          <cell r="G12745" t="str">
            <v>glb</v>
          </cell>
          <cell r="H12745">
            <v>0.1</v>
          </cell>
          <cell r="I12745">
            <v>2535.75</v>
          </cell>
          <cell r="J12745">
            <v>254</v>
          </cell>
        </row>
        <row r="12746">
          <cell r="B12746" t="str">
            <v>I04</v>
          </cell>
          <cell r="C12746" t="str">
            <v>MANO DE OBRA BB (Instalaciones)</v>
          </cell>
          <cell r="F12746" t="str">
            <v>Ins</v>
          </cell>
          <cell r="G12746" t="str">
            <v>hc</v>
          </cell>
          <cell r="H12746">
            <v>1</v>
          </cell>
          <cell r="I12746">
            <v>19460.92380532817</v>
          </cell>
          <cell r="J12746">
            <v>19461</v>
          </cell>
        </row>
        <row r="12747">
          <cell r="B12747" t="str">
            <v>S132</v>
          </cell>
          <cell r="C12747" t="str">
            <v xml:space="preserve">TUBO ACERO GALVANIZADO PRESION 6" - Calibre 40 ASTM A53 - Tipo Colmena o equivalente. </v>
          </cell>
          <cell r="F12747" t="str">
            <v>Ins</v>
          </cell>
          <cell r="G12747" t="str">
            <v>m</v>
          </cell>
          <cell r="H12747">
            <v>0.47</v>
          </cell>
          <cell r="I12747">
            <v>260659.35</v>
          </cell>
          <cell r="J12747">
            <v>122510</v>
          </cell>
        </row>
        <row r="12748">
          <cell r="B12748" t="str">
            <v>A11</v>
          </cell>
          <cell r="C12748" t="str">
            <v>ALAMBRE NEGRO No. 17</v>
          </cell>
          <cell r="F12748" t="str">
            <v>Ins</v>
          </cell>
          <cell r="G12748" t="str">
            <v>kg</v>
          </cell>
          <cell r="H12748">
            <v>0.8</v>
          </cell>
          <cell r="I12748">
            <v>3060</v>
          </cell>
          <cell r="J12748">
            <v>2448</v>
          </cell>
        </row>
        <row r="12750">
          <cell r="A12750" t="str">
            <v>H-7.422</v>
          </cell>
          <cell r="C12750" t="str">
            <v>SUMINISTRO E INSTALACION LAMINA DE POLIESTIRENO DE PSHI-ALTO IMPACTO. DIMENSIONES: 2,40x1,20. ESPESOR: 0,01m. CARACTERISTICAS:resistencia química,resistencia al envejecimiento, rigidez y resistente al impacto, y no debe presentar reacciones adversas al contacto con químicos COLOR: Según diseño ACABADO SUPERFICIAL:mate. TRATAMIENTOS: protector v. Instalación con platinas al suelo y al muro.</v>
          </cell>
          <cell r="G12750" t="str">
            <v>m2</v>
          </cell>
          <cell r="J12750">
            <v>233425</v>
          </cell>
        </row>
        <row r="12751">
          <cell r="B12751" t="str">
            <v>P35</v>
          </cell>
          <cell r="C12751" t="str">
            <v>SUMINISTRO E INSTALACION LAMINA DE POLIESTIRENO DE PSHI-ALTO IMPACTO. DIMENSIONES: 2,40x1,20. ESPESOR: 0,01m. CARACTERISTICAS:resistencia química,resistencia al envejecimiento, rigidez y resistente al impacto, y no debe presentar reacciones adversas al contacto con químicos COLOR: azul. ACABADO SUPERFICIAL:mate. TRATAMIENTOS: protector v. Instalación con platinas al suelo y al muro.</v>
          </cell>
          <cell r="F12751" t="str">
            <v>Ins</v>
          </cell>
          <cell r="G12751" t="str">
            <v>m2</v>
          </cell>
          <cell r="H12751">
            <v>1</v>
          </cell>
          <cell r="I12751">
            <v>208331.55</v>
          </cell>
          <cell r="J12751">
            <v>208332</v>
          </cell>
        </row>
        <row r="12752">
          <cell r="B12752" t="str">
            <v>M03</v>
          </cell>
          <cell r="C12752" t="str">
            <v>EQUIPO BASICO ( Herramienta menor )</v>
          </cell>
          <cell r="F12752" t="str">
            <v>Ins</v>
          </cell>
          <cell r="G12752" t="str">
            <v>glb</v>
          </cell>
          <cell r="H12752">
            <v>0.05</v>
          </cell>
          <cell r="I12752">
            <v>2535.75</v>
          </cell>
          <cell r="J12752">
            <v>127</v>
          </cell>
        </row>
        <row r="12753">
          <cell r="B12753" t="str">
            <v>I06</v>
          </cell>
          <cell r="C12753" t="str">
            <v>MANO DE OBRA DD (Carpintería)</v>
          </cell>
          <cell r="F12753" t="str">
            <v>Ins</v>
          </cell>
          <cell r="G12753" t="str">
            <v>hc</v>
          </cell>
          <cell r="H12753">
            <v>0.3</v>
          </cell>
          <cell r="I12753">
            <v>21230.098696721638</v>
          </cell>
          <cell r="J12753">
            <v>6369</v>
          </cell>
        </row>
        <row r="12754">
          <cell r="B12754" t="str">
            <v>J05</v>
          </cell>
          <cell r="C12754" t="str">
            <v xml:space="preserve">PLATINAS ACERO A-36  </v>
          </cell>
          <cell r="F12754" t="str">
            <v>Ins</v>
          </cell>
          <cell r="G12754" t="str">
            <v>kg</v>
          </cell>
          <cell r="H12754">
            <v>2</v>
          </cell>
          <cell r="I12754">
            <v>8166.6900000000005</v>
          </cell>
          <cell r="J12754">
            <v>16333</v>
          </cell>
        </row>
        <row r="12755">
          <cell r="B12755" t="str">
            <v>X01</v>
          </cell>
          <cell r="C12755" t="str">
            <v>ANTICORROSIVO Premium - Tipo Pintuco Ref. 513 o equivalente</v>
          </cell>
          <cell r="F12755" t="str">
            <v>Ins</v>
          </cell>
          <cell r="G12755" t="str">
            <v>gal</v>
          </cell>
          <cell r="H12755">
            <v>1.4999999999999999E-2</v>
          </cell>
          <cell r="I12755">
            <v>81756.034499999994</v>
          </cell>
          <cell r="J12755">
            <v>1226</v>
          </cell>
        </row>
        <row r="12756">
          <cell r="B12756" t="str">
            <v>X04</v>
          </cell>
          <cell r="C12756" t="str">
            <v>ESMALTE SINTETICO Pintulux - Tipo Pintuco Ref. según color diseño o equivalente</v>
          </cell>
          <cell r="F12756" t="str">
            <v>Ins</v>
          </cell>
          <cell r="G12756" t="str">
            <v>gal</v>
          </cell>
          <cell r="H12756">
            <v>1.4999999999999999E-2</v>
          </cell>
          <cell r="I12756">
            <v>69194.810999999987</v>
          </cell>
          <cell r="J12756">
            <v>1038</v>
          </cell>
        </row>
        <row r="12758">
          <cell r="A12758" t="str">
            <v>H-7.423</v>
          </cell>
          <cell r="C12758" t="str">
            <v>SISTEMA HIDRAULICO DE PRESION PREENSAMBLADO  - Incluye 2 bombas de 20 HP c/u, Q=36L/s tablero de control  y accesorios conexion a sistema hidráulico y eléctrico + suministro e instalación y puesta en funcionamiento). El sistema de bombeo y electrico debe ser aprobado por la JEING</v>
          </cell>
          <cell r="G12758" t="str">
            <v>und</v>
          </cell>
          <cell r="J12758">
            <v>23066505</v>
          </cell>
        </row>
        <row r="12759">
          <cell r="B12759" t="str">
            <v>L358</v>
          </cell>
          <cell r="C12759" t="str">
            <v>SISTEMA HIDRAULICO DE PRESION PREENSAMBLADO  - Incluye 2 bombas de 20 HP c/u, Q=36L/s tablero de control  y accesorios conexion a sistema hidráulico y eléctrico + suministro e instalación y puesta en funcionamiento). El sistema de bombeo y electrico debe ser aprobado por la JEING</v>
          </cell>
          <cell r="F12759" t="str">
            <v>Ins</v>
          </cell>
          <cell r="G12759" t="str">
            <v>und</v>
          </cell>
          <cell r="H12759">
            <v>1</v>
          </cell>
          <cell r="I12759">
            <v>23066505</v>
          </cell>
          <cell r="J12759">
            <v>23066505</v>
          </cell>
        </row>
        <row r="12761">
          <cell r="A12761" t="str">
            <v>H-7.423A</v>
          </cell>
          <cell r="C12761" t="str">
            <v>SISTEMA HIDRAULICO DE PRESION PREENSAMBLADO  - BARNES O SIMILAR Incluye 2 motobombas tipo alta presion modelo QE 1,5-100 y dos tanques hidroneumáticos de 300 lts, tablero de control electrico cib alternación automática para dos motores de 10 HP estrella triangulo y todos los elementos necesarios para su correcta instalacion y funcionamento. (SEGUN ESPECIFICACIONES DEL DISEÑADOR)</v>
          </cell>
          <cell r="G12761" t="str">
            <v>und</v>
          </cell>
          <cell r="J12761">
            <v>16243500</v>
          </cell>
        </row>
        <row r="12762">
          <cell r="B12762" t="str">
            <v>L358A</v>
          </cell>
          <cell r="C12762" t="str">
            <v>SISTEMA HIDRAULICO DE PRESION PREENSAMBLADO  - BARNES O SIMILAR Incluye 2 motobombas tipo alta presion modelo QE 1,5-100 y dos tanques hidroneumáticos de 300 lts, tablero de control electrico cib alternación automática para dos motores de 10 HP estrella triangulo y todos los elementos necesarios para su correcta instalacion y funcionamento. (SEGUN ESPECIFICACIONES DEL DISEÑADOR)</v>
          </cell>
          <cell r="F12762" t="str">
            <v>Ins</v>
          </cell>
          <cell r="G12762" t="str">
            <v>und</v>
          </cell>
          <cell r="H12762">
            <v>1</v>
          </cell>
          <cell r="I12762">
            <v>16243500</v>
          </cell>
          <cell r="J12762">
            <v>16243500</v>
          </cell>
        </row>
        <row r="12764">
          <cell r="A12764" t="str">
            <v>H-7.424</v>
          </cell>
          <cell r="C12764" t="str">
            <v>SISTEMA HIDRAULICO DE PRESION PREENSAMBLADO  - Incluye 2 bombas de 20 HP c/u, Q=12L/s tablero de control  y accesorios conexion a sistema hidráulico y eléctrico + suministro e instalación y puesta en funcionamiento).  El sistema de bombeo y electrico debe ser aprobado por la JEING</v>
          </cell>
          <cell r="G12764" t="str">
            <v>und</v>
          </cell>
          <cell r="J12764">
            <v>33780600</v>
          </cell>
        </row>
        <row r="12765">
          <cell r="B12765" t="str">
            <v>L359</v>
          </cell>
          <cell r="C12765" t="str">
            <v>SISTEMA HIDRAULICO DE PRESION PREENSAMBLADO  - Incluye 2 bombas de 20 HP c/u, Q=12L/s tablero de control  y accesorios conexion a sistema hidráulico y eléctrico + suministro e instalación y puesta en funcionamiento).  El sistema de bombeo y electrico debe ser aprobado por la JEING</v>
          </cell>
          <cell r="F12765" t="str">
            <v>Ins</v>
          </cell>
          <cell r="G12765" t="str">
            <v>und</v>
          </cell>
          <cell r="H12765">
            <v>1</v>
          </cell>
          <cell r="I12765">
            <v>33780600</v>
          </cell>
          <cell r="J12765">
            <v>33780600</v>
          </cell>
        </row>
        <row r="12767">
          <cell r="A12767" t="str">
            <v>H-7.425</v>
          </cell>
          <cell r="C12767" t="str">
            <v>TUBERIA PVC-P  RDE 21  14" UNION PLATINO (Red de suministro) Incluye accesorios, cama de apoyo en arena y relleno con material seleccionado de la excavación.</v>
          </cell>
          <cell r="G12767" t="str">
            <v>m</v>
          </cell>
          <cell r="J12767">
            <v>464403</v>
          </cell>
        </row>
        <row r="12768">
          <cell r="B12768" t="str">
            <v>M03</v>
          </cell>
          <cell r="C12768" t="str">
            <v>EQUIPO BASICO ( Herramienta menor )</v>
          </cell>
          <cell r="F12768" t="str">
            <v>Ins</v>
          </cell>
          <cell r="G12768" t="str">
            <v>glb</v>
          </cell>
          <cell r="H12768">
            <v>0.5</v>
          </cell>
          <cell r="I12768">
            <v>2535.75</v>
          </cell>
          <cell r="J12768">
            <v>1268</v>
          </cell>
        </row>
        <row r="12769">
          <cell r="B12769" t="str">
            <v>I04</v>
          </cell>
          <cell r="C12769" t="str">
            <v>MANO DE OBRA BB (Instalaciones)</v>
          </cell>
          <cell r="F12769" t="str">
            <v>Ins</v>
          </cell>
          <cell r="G12769" t="str">
            <v>hc</v>
          </cell>
          <cell r="H12769">
            <v>0.35</v>
          </cell>
          <cell r="I12769">
            <v>19460.92380532817</v>
          </cell>
          <cell r="J12769">
            <v>6811</v>
          </cell>
        </row>
        <row r="12770">
          <cell r="B12770" t="str">
            <v>S947</v>
          </cell>
          <cell r="C12770" t="str">
            <v>TUBO UNION PLATINO RDE 21 PVC  14" 200 PSI</v>
          </cell>
          <cell r="F12770" t="str">
            <v>Ins</v>
          </cell>
          <cell r="G12770" t="str">
            <v>m</v>
          </cell>
          <cell r="H12770">
            <v>1.03</v>
          </cell>
          <cell r="I12770">
            <v>435951.6</v>
          </cell>
          <cell r="J12770">
            <v>449030</v>
          </cell>
        </row>
        <row r="12771">
          <cell r="B12771" t="str">
            <v>S01</v>
          </cell>
          <cell r="C12771" t="str">
            <v>LUBRICANTE NOVAFORT, NOVALOC Y UNION PLATINO   Tarro 500 grs. REF 11206</v>
          </cell>
          <cell r="F12771" t="str">
            <v>Ins</v>
          </cell>
          <cell r="G12771" t="str">
            <v>und</v>
          </cell>
          <cell r="H12771">
            <v>0.05</v>
          </cell>
          <cell r="I12771">
            <v>23840.25</v>
          </cell>
          <cell r="J12771">
            <v>1192</v>
          </cell>
        </row>
        <row r="12772">
          <cell r="B12772" t="str">
            <v>AA06</v>
          </cell>
          <cell r="C12772" t="str">
            <v>RELLENO EN ARENA DE PEÑA</v>
          </cell>
          <cell r="F12772" t="str">
            <v>Ana</v>
          </cell>
          <cell r="G12772" t="str">
            <v>m3</v>
          </cell>
          <cell r="H12772">
            <v>0.06</v>
          </cell>
          <cell r="I12772">
            <v>76556.436869890909</v>
          </cell>
          <cell r="J12772">
            <v>4593</v>
          </cell>
        </row>
        <row r="12773">
          <cell r="B12773" t="str">
            <v>AA26</v>
          </cell>
          <cell r="C12773" t="str">
            <v xml:space="preserve">RELLENO, CONFORMACION Y COMPACTACION MANUAL DE MATERIAL PROVENIENTE DE EXCAVACION. PARA TUBERIAS - Extendido y compactado con pizón. </v>
          </cell>
          <cell r="F12773" t="str">
            <v>Ana</v>
          </cell>
          <cell r="G12773" t="str">
            <v>m3</v>
          </cell>
          <cell r="H12773">
            <v>0.192</v>
          </cell>
          <cell r="I12773">
            <v>7861.35</v>
          </cell>
          <cell r="J12773">
            <v>1509</v>
          </cell>
        </row>
        <row r="12775">
          <cell r="A12775" t="str">
            <v>H-7.426</v>
          </cell>
          <cell r="C12775" t="str">
            <v>SUMINISTRO E INSTALACIÓN CODO 90° HD AWWA C-153/C-110/ISO 2531 14" BRIDADO.</v>
          </cell>
          <cell r="E12775" t="str">
            <v>UN</v>
          </cell>
          <cell r="G12775" t="str">
            <v>und</v>
          </cell>
          <cell r="J12775">
            <v>5151953</v>
          </cell>
        </row>
        <row r="12776">
          <cell r="B12776" t="str">
            <v>M03</v>
          </cell>
          <cell r="C12776" t="str">
            <v>EQUIPO BASICO ( Herramienta menor )</v>
          </cell>
          <cell r="F12776" t="str">
            <v>Ins</v>
          </cell>
          <cell r="G12776" t="str">
            <v>glb</v>
          </cell>
          <cell r="H12776">
            <v>1</v>
          </cell>
          <cell r="I12776">
            <v>2535.75</v>
          </cell>
          <cell r="J12776">
            <v>2536</v>
          </cell>
        </row>
        <row r="12777">
          <cell r="B12777" t="str">
            <v>I04</v>
          </cell>
          <cell r="C12777" t="str">
            <v>MANO DE OBRA BB (Instalaciones)</v>
          </cell>
          <cell r="F12777" t="str">
            <v>Ins</v>
          </cell>
          <cell r="G12777" t="str">
            <v>hc</v>
          </cell>
          <cell r="H12777">
            <v>3.5</v>
          </cell>
          <cell r="I12777">
            <v>19460.92380532817</v>
          </cell>
          <cell r="J12777">
            <v>68113</v>
          </cell>
        </row>
        <row r="12778">
          <cell r="B12778" t="str">
            <v>S954</v>
          </cell>
          <cell r="C12778" t="str">
            <v>CODO 90° HD AWWA C-153/C-110/ISO 2531 14" BRIDADO.</v>
          </cell>
          <cell r="F12778" t="str">
            <v>Ins</v>
          </cell>
          <cell r="G12778" t="str">
            <v>und</v>
          </cell>
          <cell r="H12778">
            <v>1</v>
          </cell>
          <cell r="I12778">
            <v>3307478.3909999998</v>
          </cell>
          <cell r="J12778">
            <v>3307478</v>
          </cell>
        </row>
        <row r="12779">
          <cell r="B12779" t="str">
            <v>S955</v>
          </cell>
          <cell r="C12779" t="str">
            <v>BRIDA 14" incluye pernos, tuercas, empaque.</v>
          </cell>
          <cell r="F12779" t="str">
            <v>Ins</v>
          </cell>
          <cell r="G12779" t="str">
            <v>und</v>
          </cell>
          <cell r="H12779">
            <v>2</v>
          </cell>
          <cell r="I12779">
            <v>862106.49</v>
          </cell>
          <cell r="J12779">
            <v>1724213</v>
          </cell>
        </row>
        <row r="12780">
          <cell r="B12780" t="str">
            <v>S956</v>
          </cell>
          <cell r="C12780" t="str">
            <v>ACCESORIOS (Pernos, arandelas y tuercas).</v>
          </cell>
          <cell r="F12780" t="str">
            <v>Ins</v>
          </cell>
          <cell r="G12780" t="str">
            <v>und</v>
          </cell>
          <cell r="H12780">
            <v>1</v>
          </cell>
          <cell r="I12780">
            <v>49612.5</v>
          </cell>
          <cell r="J12780">
            <v>49613</v>
          </cell>
        </row>
        <row r="12782">
          <cell r="A12782" t="str">
            <v>H-7.427</v>
          </cell>
          <cell r="C12782" t="str">
            <v>SUMINISTRO E INSTALACIÓN CODO 90° HD AWWA C-153/C-110/ISO 2531 14" JUNTA HIDRÁULICA.</v>
          </cell>
          <cell r="E12782" t="str">
            <v>UN</v>
          </cell>
          <cell r="G12782" t="str">
            <v>und</v>
          </cell>
          <cell r="J12782">
            <v>2533841</v>
          </cell>
        </row>
        <row r="12783">
          <cell r="B12783" t="str">
            <v>M03</v>
          </cell>
          <cell r="C12783" t="str">
            <v>EQUIPO BASICO ( Herramienta menor )</v>
          </cell>
          <cell r="F12783" t="str">
            <v>Ins</v>
          </cell>
          <cell r="G12783" t="str">
            <v>glb</v>
          </cell>
          <cell r="H12783">
            <v>0.5</v>
          </cell>
          <cell r="I12783">
            <v>2535.75</v>
          </cell>
          <cell r="J12783">
            <v>1268</v>
          </cell>
        </row>
        <row r="12784">
          <cell r="B12784" t="str">
            <v>I04</v>
          </cell>
          <cell r="C12784" t="str">
            <v>MANO DE OBRA BB (Instalaciones)</v>
          </cell>
          <cell r="F12784" t="str">
            <v>Ins</v>
          </cell>
          <cell r="G12784" t="str">
            <v>hc</v>
          </cell>
          <cell r="H12784">
            <v>2.5</v>
          </cell>
          <cell r="I12784">
            <v>19460.92380532817</v>
          </cell>
          <cell r="J12784">
            <v>48652</v>
          </cell>
        </row>
        <row r="12785">
          <cell r="B12785" t="str">
            <v>S957</v>
          </cell>
          <cell r="C12785" t="str">
            <v>CODO 90° HD AWWA C-153/C-110/ISO 2531 14" JUNTA HIDRÁULICA.</v>
          </cell>
          <cell r="F12785" t="str">
            <v>Ins</v>
          </cell>
          <cell r="G12785" t="str">
            <v>und</v>
          </cell>
          <cell r="H12785">
            <v>1</v>
          </cell>
          <cell r="I12785">
            <v>2450845.5929999999</v>
          </cell>
          <cell r="J12785">
            <v>2450846</v>
          </cell>
        </row>
        <row r="12786">
          <cell r="B12786" t="str">
            <v>S958</v>
          </cell>
          <cell r="C12786" t="str">
            <v>ACCESORIOS (empaques incluye lubricante).</v>
          </cell>
          <cell r="F12786" t="str">
            <v>Ins</v>
          </cell>
          <cell r="G12786" t="str">
            <v>und</v>
          </cell>
          <cell r="H12786">
            <v>1</v>
          </cell>
          <cell r="I12786">
            <v>33075</v>
          </cell>
          <cell r="J12786">
            <v>33075</v>
          </cell>
        </row>
        <row r="12788">
          <cell r="A12788" t="str">
            <v>H-7.428</v>
          </cell>
          <cell r="C12788" t="str">
            <v>SUMINISTRO E INSTALACIÓN CODO 90° HD AWWA C-153/C-110/ISO 2531 12" BRIDADO.</v>
          </cell>
          <cell r="E12788" t="str">
            <v>UN</v>
          </cell>
          <cell r="G12788" t="str">
            <v>und</v>
          </cell>
          <cell r="J12788">
            <v>3682116</v>
          </cell>
        </row>
        <row r="12789">
          <cell r="B12789" t="str">
            <v>M03</v>
          </cell>
          <cell r="C12789" t="str">
            <v>EQUIPO BASICO ( Herramienta menor )</v>
          </cell>
          <cell r="F12789" t="str">
            <v>Ins</v>
          </cell>
          <cell r="G12789" t="str">
            <v>glb</v>
          </cell>
          <cell r="H12789">
            <v>1</v>
          </cell>
          <cell r="I12789">
            <v>2535.75</v>
          </cell>
          <cell r="J12789">
            <v>2536</v>
          </cell>
        </row>
        <row r="12790">
          <cell r="B12790" t="str">
            <v>I04</v>
          </cell>
          <cell r="C12790" t="str">
            <v>MANO DE OBRA BB (Instalaciones)</v>
          </cell>
          <cell r="F12790" t="str">
            <v>Ins</v>
          </cell>
          <cell r="G12790" t="str">
            <v>hc</v>
          </cell>
          <cell r="H12790">
            <v>3</v>
          </cell>
          <cell r="I12790">
            <v>19460.92380532817</v>
          </cell>
          <cell r="J12790">
            <v>58383</v>
          </cell>
        </row>
        <row r="12791">
          <cell r="B12791" t="str">
            <v>S959</v>
          </cell>
          <cell r="C12791" t="str">
            <v>CODO 90° HD AWWA C-153/C-110/ISO 2531 12" BRIDADO.</v>
          </cell>
          <cell r="F12791" t="str">
            <v>Ins</v>
          </cell>
          <cell r="G12791" t="str">
            <v>und</v>
          </cell>
          <cell r="H12791">
            <v>1</v>
          </cell>
          <cell r="I12791">
            <v>2364634.9439999997</v>
          </cell>
          <cell r="J12791">
            <v>2364635</v>
          </cell>
        </row>
        <row r="12792">
          <cell r="B12792" t="str">
            <v>S960</v>
          </cell>
          <cell r="C12792" t="str">
            <v>BRIDA 12" incluye pernos, tuercas, empaque.</v>
          </cell>
          <cell r="F12792" t="str">
            <v>Ins</v>
          </cell>
          <cell r="G12792" t="str">
            <v>und</v>
          </cell>
          <cell r="H12792">
            <v>2</v>
          </cell>
          <cell r="I12792">
            <v>603474.54300000006</v>
          </cell>
          <cell r="J12792">
            <v>1206949</v>
          </cell>
        </row>
        <row r="12793">
          <cell r="B12793" t="str">
            <v>S961</v>
          </cell>
          <cell r="C12793" t="str">
            <v>ACCESORIOS (Pernos, arandelas y tuercas).</v>
          </cell>
          <cell r="F12793" t="str">
            <v>Ins</v>
          </cell>
          <cell r="G12793" t="str">
            <v>und</v>
          </cell>
          <cell r="H12793">
            <v>1</v>
          </cell>
          <cell r="I12793">
            <v>49612.5</v>
          </cell>
          <cell r="J12793">
            <v>49613</v>
          </cell>
        </row>
        <row r="12795">
          <cell r="A12795" t="str">
            <v>H-7.429</v>
          </cell>
          <cell r="C12795" t="str">
            <v>SUMINISTRO E INSTALACIÓN CODO 90° HD AWWA C-153/C-110/ISO 2531 12" JUNTA HIDRÁULICA.</v>
          </cell>
          <cell r="E12795" t="str">
            <v>UN</v>
          </cell>
          <cell r="G12795" t="str">
            <v>und</v>
          </cell>
          <cell r="J12795">
            <v>1619583</v>
          </cell>
        </row>
        <row r="12796">
          <cell r="B12796" t="str">
            <v>M03</v>
          </cell>
          <cell r="C12796" t="str">
            <v>EQUIPO BASICO ( Herramienta menor )</v>
          </cell>
          <cell r="F12796" t="str">
            <v>Ins</v>
          </cell>
          <cell r="G12796" t="str">
            <v>glb</v>
          </cell>
          <cell r="H12796">
            <v>0.5</v>
          </cell>
          <cell r="I12796">
            <v>2535.75</v>
          </cell>
          <cell r="J12796">
            <v>1268</v>
          </cell>
        </row>
        <row r="12797">
          <cell r="B12797" t="str">
            <v>I04</v>
          </cell>
          <cell r="C12797" t="str">
            <v>MANO DE OBRA BB (Instalaciones)</v>
          </cell>
          <cell r="F12797" t="str">
            <v>Ins</v>
          </cell>
          <cell r="G12797" t="str">
            <v>hc</v>
          </cell>
          <cell r="H12797">
            <v>2</v>
          </cell>
          <cell r="I12797">
            <v>19460.92380532817</v>
          </cell>
          <cell r="J12797">
            <v>38922</v>
          </cell>
        </row>
        <row r="12798">
          <cell r="B12798" t="str">
            <v>S962</v>
          </cell>
          <cell r="C12798" t="str">
            <v>CODO 90° HD AWWA C-153/C-110/ISO 2531 12" JUNTA HIDRÁULICA.</v>
          </cell>
          <cell r="F12798" t="str">
            <v>Ins</v>
          </cell>
          <cell r="G12798" t="str">
            <v>und</v>
          </cell>
          <cell r="H12798">
            <v>1</v>
          </cell>
          <cell r="I12798">
            <v>1546317.99</v>
          </cell>
          <cell r="J12798">
            <v>1546318</v>
          </cell>
        </row>
        <row r="12799">
          <cell r="B12799" t="str">
            <v>S963</v>
          </cell>
          <cell r="C12799" t="str">
            <v>ACCESORIOS (empaques incluye lubricante).</v>
          </cell>
          <cell r="F12799" t="str">
            <v>Ins</v>
          </cell>
          <cell r="G12799" t="str">
            <v>und</v>
          </cell>
          <cell r="H12799">
            <v>1</v>
          </cell>
          <cell r="I12799">
            <v>33075</v>
          </cell>
          <cell r="J12799">
            <v>33075</v>
          </cell>
        </row>
        <row r="12801">
          <cell r="A12801" t="str">
            <v>H-7.430</v>
          </cell>
          <cell r="C12801" t="str">
            <v>SUMINISTRO E INSTALACIÓN CODO 11 1/4° GRAN RADIO RDE 21  200 PSI  8" UNION PLATINO. Incluye anclaje en concreto.</v>
          </cell>
          <cell r="E12801" t="str">
            <v>UN</v>
          </cell>
          <cell r="G12801" t="str">
            <v>und</v>
          </cell>
          <cell r="J12801">
            <v>537266</v>
          </cell>
        </row>
        <row r="12802">
          <cell r="B12802" t="str">
            <v>M03</v>
          </cell>
          <cell r="C12802" t="str">
            <v>EQUIPO BASICO ( Herramienta menor )</v>
          </cell>
          <cell r="F12802" t="str">
            <v>Ins</v>
          </cell>
          <cell r="G12802" t="str">
            <v>glb</v>
          </cell>
          <cell r="H12802">
            <v>0.5</v>
          </cell>
          <cell r="I12802">
            <v>2535.75</v>
          </cell>
          <cell r="J12802">
            <v>1268</v>
          </cell>
        </row>
        <row r="12803">
          <cell r="B12803" t="str">
            <v>I04</v>
          </cell>
          <cell r="C12803" t="str">
            <v>MANO DE OBRA BB (Instalaciones)</v>
          </cell>
          <cell r="F12803" t="str">
            <v>Ins</v>
          </cell>
          <cell r="G12803" t="str">
            <v>hc</v>
          </cell>
          <cell r="H12803">
            <v>1</v>
          </cell>
          <cell r="I12803">
            <v>19460.92380532817</v>
          </cell>
          <cell r="J12803">
            <v>19461</v>
          </cell>
        </row>
        <row r="12804">
          <cell r="B12804" t="str">
            <v>S964</v>
          </cell>
          <cell r="C12804" t="str">
            <v>CODO DE 11 1/4º GRAN RADIO RDE 21 PVC 8" 200PSI - Unión Platino</v>
          </cell>
          <cell r="F12804" t="str">
            <v>Ins</v>
          </cell>
          <cell r="G12804" t="str">
            <v>und</v>
          </cell>
          <cell r="H12804">
            <v>1</v>
          </cell>
          <cell r="I12804">
            <v>401991.95137500006</v>
          </cell>
          <cell r="J12804">
            <v>401992</v>
          </cell>
        </row>
        <row r="12805">
          <cell r="B12805" t="str">
            <v>S01</v>
          </cell>
          <cell r="C12805" t="str">
            <v>LUBRICANTE NOVAFORT, NOVALOC Y UNION PLATINO   Tarro 500 grs. REF 11206</v>
          </cell>
          <cell r="F12805" t="str">
            <v>Ins</v>
          </cell>
          <cell r="G12805" t="str">
            <v>und</v>
          </cell>
          <cell r="H12805">
            <v>6.5000000000000002E-2</v>
          </cell>
          <cell r="I12805">
            <v>23840.25</v>
          </cell>
          <cell r="J12805">
            <v>1550</v>
          </cell>
        </row>
        <row r="12806">
          <cell r="B12806" t="str">
            <v>H04</v>
          </cell>
          <cell r="C12806" t="str">
            <v>CONCRETO 3.000 psi</v>
          </cell>
          <cell r="F12806" t="str">
            <v>Ins</v>
          </cell>
          <cell r="G12806" t="str">
            <v>m3</v>
          </cell>
          <cell r="H12806">
            <v>0.2</v>
          </cell>
          <cell r="I12806">
            <v>442697.85</v>
          </cell>
          <cell r="J12806">
            <v>88540</v>
          </cell>
        </row>
        <row r="12807">
          <cell r="B12807" t="str">
            <v>A13</v>
          </cell>
          <cell r="C12807" t="str">
            <v>ACERO 60.000 PSI ( Incluye alambre negro y figuración )</v>
          </cell>
          <cell r="F12807" t="str">
            <v>Ana</v>
          </cell>
          <cell r="G12807" t="str">
            <v>kg</v>
          </cell>
          <cell r="H12807">
            <v>8.5</v>
          </cell>
          <cell r="I12807">
            <v>2877</v>
          </cell>
          <cell r="J12807">
            <v>24455</v>
          </cell>
        </row>
        <row r="12809">
          <cell r="A12809" t="str">
            <v>H-7.431</v>
          </cell>
          <cell r="C12809" t="str">
            <v>SUMINISTRO E INSTALACIÓN DE UNA TEE DE 4" EN TUBERIA PVC UNIÓN PLATINO RADIO CORTO RDE 21 FLUJO A PRESIÓN</v>
          </cell>
          <cell r="E12809" t="str">
            <v>UN</v>
          </cell>
          <cell r="G12809" t="str">
            <v>und</v>
          </cell>
          <cell r="J12809">
            <v>351096</v>
          </cell>
        </row>
        <row r="12810">
          <cell r="B12810" t="str">
            <v>M03</v>
          </cell>
          <cell r="C12810" t="str">
            <v>EQUIPO BASICO ( Herramienta menor )</v>
          </cell>
          <cell r="F12810" t="str">
            <v>Ins</v>
          </cell>
          <cell r="G12810" t="str">
            <v>glb</v>
          </cell>
          <cell r="H12810">
            <v>0.16</v>
          </cell>
          <cell r="I12810">
            <v>2535.75</v>
          </cell>
          <cell r="J12810">
            <v>406</v>
          </cell>
        </row>
        <row r="12811">
          <cell r="B12811" t="str">
            <v>I04</v>
          </cell>
          <cell r="C12811" t="str">
            <v>MANO DE OBRA BB (Instalaciones)</v>
          </cell>
          <cell r="F12811" t="str">
            <v>Ins</v>
          </cell>
          <cell r="G12811" t="str">
            <v>hc</v>
          </cell>
          <cell r="H12811">
            <v>0.35</v>
          </cell>
          <cell r="I12811">
            <v>19460.92380532817</v>
          </cell>
          <cell r="J12811">
            <v>6811</v>
          </cell>
        </row>
        <row r="12812">
          <cell r="B12812" t="str">
            <v>S965</v>
          </cell>
          <cell r="C12812" t="str">
            <v>TEE RDE 21 200 PSI 4” UNIÓN PLATINO</v>
          </cell>
          <cell r="F12812" t="str">
            <v>Ins</v>
          </cell>
          <cell r="G12812" t="str">
            <v>und</v>
          </cell>
          <cell r="H12812">
            <v>1</v>
          </cell>
          <cell r="I12812">
            <v>342687.45</v>
          </cell>
          <cell r="J12812">
            <v>342687</v>
          </cell>
        </row>
        <row r="12813">
          <cell r="B12813" t="str">
            <v>S394</v>
          </cell>
          <cell r="C12813" t="str">
            <v>LUBRICANTE PVC Tarro 500gr</v>
          </cell>
          <cell r="F12813" t="str">
            <v>Ins</v>
          </cell>
          <cell r="G12813" t="str">
            <v>gr</v>
          </cell>
          <cell r="H12813">
            <v>0.05</v>
          </cell>
          <cell r="I12813">
            <v>23840.25</v>
          </cell>
          <cell r="J12813">
            <v>1192</v>
          </cell>
        </row>
        <row r="12815">
          <cell r="A12815" t="str">
            <v>H-7.432</v>
          </cell>
          <cell r="C12815" t="str">
            <v>SUMINISTRO E INSTALACIÓN DE UNA TEE DE 6" EN TUBERIA PVC UNIÓN PLATINO RADIO CORTO RDE 21 FLUJO A PRESIÓN</v>
          </cell>
          <cell r="E12815" t="str">
            <v>UN</v>
          </cell>
          <cell r="G12815" t="str">
            <v>und</v>
          </cell>
          <cell r="J12815">
            <v>515903</v>
          </cell>
        </row>
        <row r="12816">
          <cell r="B12816" t="str">
            <v>M03</v>
          </cell>
          <cell r="C12816" t="str">
            <v>EQUIPO BASICO ( Herramienta menor )</v>
          </cell>
          <cell r="F12816" t="str">
            <v>Ins</v>
          </cell>
          <cell r="G12816" t="str">
            <v>glb</v>
          </cell>
          <cell r="H12816">
            <v>0.18</v>
          </cell>
          <cell r="I12816">
            <v>2535.75</v>
          </cell>
          <cell r="J12816">
            <v>456</v>
          </cell>
        </row>
        <row r="12817">
          <cell r="B12817" t="str">
            <v>I04</v>
          </cell>
          <cell r="C12817" t="str">
            <v>MANO DE OBRA BB (Instalaciones)</v>
          </cell>
          <cell r="F12817" t="str">
            <v>Ins</v>
          </cell>
          <cell r="G12817" t="str">
            <v>hc</v>
          </cell>
          <cell r="H12817">
            <v>0.3</v>
          </cell>
          <cell r="I12817">
            <v>19460.92380532817</v>
          </cell>
          <cell r="J12817">
            <v>5838</v>
          </cell>
        </row>
        <row r="12818">
          <cell r="B12818" t="str">
            <v>S966</v>
          </cell>
          <cell r="C12818" t="str">
            <v>TEE RDE 21 200 PSI 6” UNIÓN PLATINO</v>
          </cell>
          <cell r="F12818" t="str">
            <v>Ins</v>
          </cell>
          <cell r="G12818" t="str">
            <v>und</v>
          </cell>
          <cell r="H12818">
            <v>1</v>
          </cell>
          <cell r="I12818">
            <v>508417.35</v>
          </cell>
          <cell r="J12818">
            <v>508417</v>
          </cell>
        </row>
        <row r="12819">
          <cell r="B12819" t="str">
            <v>S394</v>
          </cell>
          <cell r="C12819" t="str">
            <v>LUBRICANTE PVC Tarro 500gr</v>
          </cell>
          <cell r="F12819" t="str">
            <v>Ins</v>
          </cell>
          <cell r="G12819" t="str">
            <v>gr</v>
          </cell>
          <cell r="H12819">
            <v>0.05</v>
          </cell>
          <cell r="I12819">
            <v>23840.25</v>
          </cell>
          <cell r="J12819">
            <v>1192</v>
          </cell>
        </row>
        <row r="12821">
          <cell r="A12821" t="str">
            <v>H-7.433</v>
          </cell>
          <cell r="C12821" t="str">
            <v>SUMINISTRO E INSTALACIÓN DE UNA TEE DE 14" EN HD AWWA C-153/C-110/ISO-2531 BRIDADA</v>
          </cell>
          <cell r="E12821" t="str">
            <v>UN</v>
          </cell>
          <cell r="G12821" t="str">
            <v>und</v>
          </cell>
          <cell r="J12821">
            <v>6092060</v>
          </cell>
        </row>
        <row r="12822">
          <cell r="B12822" t="str">
            <v>M03</v>
          </cell>
          <cell r="C12822" t="str">
            <v>EQUIPO BASICO ( Herramienta menor )</v>
          </cell>
          <cell r="F12822" t="str">
            <v>Ins</v>
          </cell>
          <cell r="G12822" t="str">
            <v>glb</v>
          </cell>
          <cell r="H12822">
            <v>1</v>
          </cell>
          <cell r="I12822">
            <v>2535.75</v>
          </cell>
          <cell r="J12822">
            <v>2536</v>
          </cell>
        </row>
        <row r="12823">
          <cell r="B12823" t="str">
            <v>I04</v>
          </cell>
          <cell r="C12823" t="str">
            <v>MANO DE OBRA BB (Instalaciones)</v>
          </cell>
          <cell r="F12823" t="str">
            <v>Ins</v>
          </cell>
          <cell r="G12823" t="str">
            <v>hc</v>
          </cell>
          <cell r="H12823">
            <v>3.5</v>
          </cell>
          <cell r="I12823">
            <v>19460.92380532817</v>
          </cell>
          <cell r="J12823">
            <v>68113</v>
          </cell>
        </row>
        <row r="12824">
          <cell r="B12824" t="str">
            <v>S967</v>
          </cell>
          <cell r="C12824" t="str">
            <v>TEE DE 14" EN HD AWWA C-153/C-110/ISO-2531 BRIDADA</v>
          </cell>
          <cell r="F12824" t="str">
            <v>Ins</v>
          </cell>
          <cell r="G12824" t="str">
            <v>und</v>
          </cell>
          <cell r="H12824">
            <v>1</v>
          </cell>
          <cell r="I12824">
            <v>4247584.9919999996</v>
          </cell>
          <cell r="J12824">
            <v>4247585</v>
          </cell>
        </row>
        <row r="12825">
          <cell r="B12825" t="str">
            <v>S955</v>
          </cell>
          <cell r="C12825" t="str">
            <v>BRIDA 14" incluye pernos, tuercas, empaque.</v>
          </cell>
          <cell r="F12825" t="str">
            <v>Ins</v>
          </cell>
          <cell r="G12825" t="str">
            <v>und</v>
          </cell>
          <cell r="H12825">
            <v>2</v>
          </cell>
          <cell r="I12825">
            <v>862106.49</v>
          </cell>
          <cell r="J12825">
            <v>1724213</v>
          </cell>
        </row>
        <row r="12826">
          <cell r="B12826" t="str">
            <v>S961</v>
          </cell>
          <cell r="C12826" t="str">
            <v>ACCESORIOS (Pernos, arandelas y tuercas).</v>
          </cell>
          <cell r="F12826" t="str">
            <v>Ins</v>
          </cell>
          <cell r="G12826" t="str">
            <v>und</v>
          </cell>
          <cell r="H12826">
            <v>1</v>
          </cell>
          <cell r="I12826">
            <v>49612.5</v>
          </cell>
          <cell r="J12826">
            <v>49613</v>
          </cell>
        </row>
        <row r="12828">
          <cell r="A12828" t="str">
            <v>H-7.434</v>
          </cell>
          <cell r="C12828" t="str">
            <v>SUMINISTRO E INSTALACIÓN DE UNA TEE DE 14" EN HD AWWA C-153/C-110/ISO-2531 JUNTA HIDRÁULICA</v>
          </cell>
          <cell r="E12828" t="str">
            <v>UN</v>
          </cell>
          <cell r="G12828" t="str">
            <v>und</v>
          </cell>
          <cell r="J12828">
            <v>3430275</v>
          </cell>
        </row>
        <row r="12829">
          <cell r="B12829" t="str">
            <v>M03</v>
          </cell>
          <cell r="C12829" t="str">
            <v>EQUIPO BASICO ( Herramienta menor )</v>
          </cell>
          <cell r="F12829" t="str">
            <v>Ins</v>
          </cell>
          <cell r="G12829" t="str">
            <v>glb</v>
          </cell>
          <cell r="H12829">
            <v>0.5</v>
          </cell>
          <cell r="I12829">
            <v>2535.75</v>
          </cell>
          <cell r="J12829">
            <v>1268</v>
          </cell>
        </row>
        <row r="12830">
          <cell r="B12830" t="str">
            <v>I04</v>
          </cell>
          <cell r="C12830" t="str">
            <v>MANO DE OBRA BB (Instalaciones)</v>
          </cell>
          <cell r="F12830" t="str">
            <v>Ins</v>
          </cell>
          <cell r="G12830" t="str">
            <v>hc</v>
          </cell>
          <cell r="H12830">
            <v>2.5</v>
          </cell>
          <cell r="I12830">
            <v>19460.92380532817</v>
          </cell>
          <cell r="J12830">
            <v>48652</v>
          </cell>
        </row>
        <row r="12831">
          <cell r="B12831" t="str">
            <v>S968</v>
          </cell>
          <cell r="C12831" t="str">
            <v>TEE DE 14" EN HD AWWA C-153/C-110/ISO-2531 JUNTA HIDRÁULICA</v>
          </cell>
          <cell r="F12831" t="str">
            <v>Ins</v>
          </cell>
          <cell r="G12831" t="str">
            <v>und</v>
          </cell>
          <cell r="H12831">
            <v>1</v>
          </cell>
          <cell r="I12831">
            <v>3330741.5819999999</v>
          </cell>
          <cell r="J12831">
            <v>3330742</v>
          </cell>
        </row>
        <row r="12832">
          <cell r="B12832" t="str">
            <v>S961</v>
          </cell>
          <cell r="C12832" t="str">
            <v>ACCESORIOS (Pernos, arandelas y tuercas).</v>
          </cell>
          <cell r="F12832" t="str">
            <v>Ins</v>
          </cell>
          <cell r="G12832" t="str">
            <v>und</v>
          </cell>
          <cell r="H12832">
            <v>1</v>
          </cell>
          <cell r="I12832">
            <v>49612.5</v>
          </cell>
          <cell r="J12832">
            <v>49613</v>
          </cell>
        </row>
        <row r="12834">
          <cell r="A12834" t="str">
            <v>H-7.435</v>
          </cell>
          <cell r="C12834" t="str">
            <v>SUMINISTRO E INSTALACIÓN DE UNA TEE REDUCIDA DE 14" X 10" EN HD AWWA C-153/C-110/ISO-2531 BRIDADA</v>
          </cell>
          <cell r="E12834" t="str">
            <v>UN</v>
          </cell>
          <cell r="G12834" t="str">
            <v>und</v>
          </cell>
          <cell r="J12834">
            <v>5103283</v>
          </cell>
        </row>
        <row r="12835">
          <cell r="B12835" t="str">
            <v>M03</v>
          </cell>
          <cell r="C12835" t="str">
            <v>EQUIPO BASICO ( Herramienta menor )</v>
          </cell>
          <cell r="F12835" t="str">
            <v>Ins</v>
          </cell>
          <cell r="G12835" t="str">
            <v>glb</v>
          </cell>
          <cell r="H12835">
            <v>1</v>
          </cell>
          <cell r="I12835">
            <v>2535.75</v>
          </cell>
          <cell r="J12835">
            <v>2536</v>
          </cell>
        </row>
        <row r="12836">
          <cell r="B12836" t="str">
            <v>I04</v>
          </cell>
          <cell r="C12836" t="str">
            <v>MANO DE OBRA BB (Instalaciones)</v>
          </cell>
          <cell r="F12836" t="str">
            <v>Ins</v>
          </cell>
          <cell r="G12836" t="str">
            <v>hc</v>
          </cell>
          <cell r="H12836">
            <v>3.5</v>
          </cell>
          <cell r="I12836">
            <v>19460.92380532817</v>
          </cell>
          <cell r="J12836">
            <v>68113</v>
          </cell>
        </row>
        <row r="12837">
          <cell r="B12837" t="str">
            <v>S969</v>
          </cell>
          <cell r="C12837" t="str">
            <v>TEE REDUCIDA DE 14" X 10" EN HD AWWA C-153/C-110/ISO-2531 BRIDADA</v>
          </cell>
          <cell r="F12837" t="str">
            <v>Ins</v>
          </cell>
          <cell r="G12837" t="str">
            <v>und</v>
          </cell>
          <cell r="H12837">
            <v>1</v>
          </cell>
          <cell r="I12837">
            <v>3934216.1249999995</v>
          </cell>
          <cell r="J12837">
            <v>3934216</v>
          </cell>
        </row>
        <row r="12838">
          <cell r="B12838" t="str">
            <v>S955</v>
          </cell>
          <cell r="C12838" t="str">
            <v>BRIDA 14" incluye pernos, tuercas, empaque.</v>
          </cell>
          <cell r="F12838" t="str">
            <v>Ins</v>
          </cell>
          <cell r="G12838" t="str">
            <v>und</v>
          </cell>
          <cell r="H12838">
            <v>1</v>
          </cell>
          <cell r="I12838">
            <v>862106.49</v>
          </cell>
          <cell r="J12838">
            <v>862106</v>
          </cell>
        </row>
        <row r="12839">
          <cell r="B12839" t="str">
            <v>S196</v>
          </cell>
          <cell r="C12839" t="str">
            <v>BRIDAS LOCAS 10"</v>
          </cell>
          <cell r="F12839" t="str">
            <v>Ins</v>
          </cell>
          <cell r="G12839" t="str">
            <v>und</v>
          </cell>
          <cell r="H12839">
            <v>1</v>
          </cell>
          <cell r="I12839">
            <v>186699.34360112931</v>
          </cell>
          <cell r="J12839">
            <v>186699</v>
          </cell>
        </row>
        <row r="12840">
          <cell r="B12840" t="str">
            <v>S961</v>
          </cell>
          <cell r="C12840" t="str">
            <v>ACCESORIOS (Pernos, arandelas y tuercas).</v>
          </cell>
          <cell r="F12840" t="str">
            <v>Ins</v>
          </cell>
          <cell r="G12840" t="str">
            <v>und</v>
          </cell>
          <cell r="H12840">
            <v>1</v>
          </cell>
          <cell r="I12840">
            <v>49612.5</v>
          </cell>
          <cell r="J12840">
            <v>49613</v>
          </cell>
        </row>
        <row r="12842">
          <cell r="A12842" t="str">
            <v>H-7.436</v>
          </cell>
          <cell r="C12842" t="str">
            <v>SUMINISTRO E INSTALACIÓN DE UNA TEE REDUCIDA DE 14" X 10" EN HD AWWA C-153/C-110/ISO-2531 JUNTA HIDRÁULICA</v>
          </cell>
          <cell r="E12842" t="str">
            <v>UN</v>
          </cell>
          <cell r="G12842" t="str">
            <v>und</v>
          </cell>
          <cell r="J12842">
            <v>2878986</v>
          </cell>
        </row>
        <row r="12843">
          <cell r="B12843" t="str">
            <v>M03</v>
          </cell>
          <cell r="C12843" t="str">
            <v>EQUIPO BASICO ( Herramienta menor )</v>
          </cell>
          <cell r="F12843" t="str">
            <v>Ins</v>
          </cell>
          <cell r="G12843" t="str">
            <v>glb</v>
          </cell>
          <cell r="H12843">
            <v>0.5</v>
          </cell>
          <cell r="I12843">
            <v>2535.75</v>
          </cell>
          <cell r="J12843">
            <v>1268</v>
          </cell>
        </row>
        <row r="12844">
          <cell r="B12844" t="str">
            <v>I04</v>
          </cell>
          <cell r="C12844" t="str">
            <v>MANO DE OBRA BB (Instalaciones)</v>
          </cell>
          <cell r="F12844" t="str">
            <v>Ins</v>
          </cell>
          <cell r="G12844" t="str">
            <v>hc</v>
          </cell>
          <cell r="H12844">
            <v>3.5</v>
          </cell>
          <cell r="I12844">
            <v>19460.92380532817</v>
          </cell>
          <cell r="J12844">
            <v>68113</v>
          </cell>
        </row>
        <row r="12845">
          <cell r="B12845" t="str">
            <v>S970</v>
          </cell>
          <cell r="C12845" t="str">
            <v>TEE REDUCIDA DE 14" X 10" EN HD AWWA C-153/C-110/ISO-2531 JUNTA HIDRÁULICA</v>
          </cell>
          <cell r="F12845" t="str">
            <v>Ins</v>
          </cell>
          <cell r="G12845" t="str">
            <v>und</v>
          </cell>
          <cell r="H12845">
            <v>1</v>
          </cell>
          <cell r="I12845">
            <v>2776530.267</v>
          </cell>
          <cell r="J12845">
            <v>2776530</v>
          </cell>
        </row>
        <row r="12846">
          <cell r="B12846" t="str">
            <v>S958</v>
          </cell>
          <cell r="C12846" t="str">
            <v>ACCESORIOS (empaques incluye lubricante).</v>
          </cell>
          <cell r="F12846" t="str">
            <v>Ins</v>
          </cell>
          <cell r="G12846" t="str">
            <v>und</v>
          </cell>
          <cell r="H12846">
            <v>1</v>
          </cell>
          <cell r="I12846">
            <v>33075</v>
          </cell>
          <cell r="J12846">
            <v>33075</v>
          </cell>
        </row>
        <row r="12848">
          <cell r="A12848" t="str">
            <v>H-7.437</v>
          </cell>
          <cell r="C12848" t="str">
            <v>SUMINISTRO E INSTALACIÓN DE UNA TEE REDUCIDA DE 14" X 12" EN HD AWWA C-153/C-110/ISO-2531 BRIDADA</v>
          </cell>
          <cell r="E12848" t="str">
            <v>UN</v>
          </cell>
          <cell r="G12848" t="str">
            <v>und</v>
          </cell>
          <cell r="J12848">
            <v>6638061</v>
          </cell>
        </row>
        <row r="12849">
          <cell r="B12849" t="str">
            <v>M03</v>
          </cell>
          <cell r="C12849" t="str">
            <v>EQUIPO BASICO ( Herramienta menor )</v>
          </cell>
          <cell r="F12849" t="str">
            <v>Ins</v>
          </cell>
          <cell r="G12849" t="str">
            <v>glb</v>
          </cell>
          <cell r="H12849">
            <v>1</v>
          </cell>
          <cell r="I12849">
            <v>2535.75</v>
          </cell>
          <cell r="J12849">
            <v>2536</v>
          </cell>
        </row>
        <row r="12850">
          <cell r="B12850" t="str">
            <v>I04</v>
          </cell>
          <cell r="C12850" t="str">
            <v>MANO DE OBRA BB (Instalaciones)</v>
          </cell>
          <cell r="F12850" t="str">
            <v>Ins</v>
          </cell>
          <cell r="G12850" t="str">
            <v>hc</v>
          </cell>
          <cell r="H12850">
            <v>3.5</v>
          </cell>
          <cell r="I12850">
            <v>19460.92380532817</v>
          </cell>
          <cell r="J12850">
            <v>68113</v>
          </cell>
        </row>
        <row r="12851">
          <cell r="B12851" t="str">
            <v>S971</v>
          </cell>
          <cell r="C12851" t="str">
            <v>TEE REDUCIDA DE 14" X 12" EN HD AWWA C-153/C-110/ISO-2531 BRIDADA</v>
          </cell>
          <cell r="F12851" t="str">
            <v>Ins</v>
          </cell>
          <cell r="G12851" t="str">
            <v>und</v>
          </cell>
          <cell r="H12851">
            <v>1</v>
          </cell>
          <cell r="I12851">
            <v>4190111.2260000003</v>
          </cell>
          <cell r="J12851">
            <v>4190111</v>
          </cell>
        </row>
        <row r="12852">
          <cell r="B12852" t="str">
            <v>S960</v>
          </cell>
          <cell r="C12852" t="str">
            <v>BRIDA 12" incluye pernos, tuercas, empaque.</v>
          </cell>
          <cell r="F12852" t="str">
            <v>Ins</v>
          </cell>
          <cell r="G12852" t="str">
            <v>und</v>
          </cell>
          <cell r="H12852">
            <v>1</v>
          </cell>
          <cell r="I12852">
            <v>603474.54300000006</v>
          </cell>
          <cell r="J12852">
            <v>603475</v>
          </cell>
        </row>
        <row r="12853">
          <cell r="B12853" t="str">
            <v>S955</v>
          </cell>
          <cell r="C12853" t="str">
            <v>BRIDA 14" incluye pernos, tuercas, empaque.</v>
          </cell>
          <cell r="F12853" t="str">
            <v>Ins</v>
          </cell>
          <cell r="G12853" t="str">
            <v>und</v>
          </cell>
          <cell r="H12853">
            <v>2</v>
          </cell>
          <cell r="I12853">
            <v>862106.49</v>
          </cell>
          <cell r="J12853">
            <v>1724213</v>
          </cell>
        </row>
        <row r="12854">
          <cell r="B12854" t="str">
            <v>S961</v>
          </cell>
          <cell r="C12854" t="str">
            <v>ACCESORIOS (Pernos, arandelas y tuercas).</v>
          </cell>
          <cell r="F12854" t="str">
            <v>Ins</v>
          </cell>
          <cell r="G12854" t="str">
            <v>und</v>
          </cell>
          <cell r="H12854">
            <v>1</v>
          </cell>
          <cell r="I12854">
            <v>49612.5</v>
          </cell>
          <cell r="J12854">
            <v>49613</v>
          </cell>
        </row>
        <row r="12856">
          <cell r="A12856" t="str">
            <v>H-7.438</v>
          </cell>
          <cell r="C12856" t="str">
            <v>SUMINISTRO E INSTALACIÓN DE UNA TEE REDUCIDA DE 14" X 12" EN HD AWWA C-153/C-110/ISO-2531 JUNTA HIDRÁULICA</v>
          </cell>
          <cell r="E12856" t="str">
            <v>UN</v>
          </cell>
          <cell r="G12856" t="str">
            <v>und</v>
          </cell>
          <cell r="J12856">
            <v>2962460</v>
          </cell>
        </row>
        <row r="12857">
          <cell r="B12857" t="str">
            <v>M03</v>
          </cell>
          <cell r="C12857" t="str">
            <v>EQUIPO BASICO ( Herramienta menor )</v>
          </cell>
          <cell r="F12857" t="str">
            <v>Ins</v>
          </cell>
          <cell r="G12857" t="str">
            <v>glb</v>
          </cell>
          <cell r="H12857">
            <v>0.5</v>
          </cell>
          <cell r="I12857">
            <v>2535.75</v>
          </cell>
          <cell r="J12857">
            <v>1268</v>
          </cell>
        </row>
        <row r="12858">
          <cell r="B12858" t="str">
            <v>I04</v>
          </cell>
          <cell r="C12858" t="str">
            <v>MANO DE OBRA BB (Instalaciones)</v>
          </cell>
          <cell r="F12858" t="str">
            <v>Ins</v>
          </cell>
          <cell r="G12858" t="str">
            <v>hc</v>
          </cell>
          <cell r="H12858">
            <v>3.5</v>
          </cell>
          <cell r="I12858">
            <v>19460.92380532817</v>
          </cell>
          <cell r="J12858">
            <v>68113</v>
          </cell>
        </row>
        <row r="12859">
          <cell r="B12859" t="str">
            <v>S972</v>
          </cell>
          <cell r="C12859" t="str">
            <v>TEE REDUCIDA DE 14" X 12" EN HD AWWA C-153/C-110/ISO-2531 JUNTA HIDRÁULICA</v>
          </cell>
          <cell r="F12859" t="str">
            <v>Ins</v>
          </cell>
          <cell r="G12859" t="str">
            <v>und</v>
          </cell>
          <cell r="H12859">
            <v>1</v>
          </cell>
          <cell r="I12859">
            <v>2860004.07</v>
          </cell>
          <cell r="J12859">
            <v>2860004</v>
          </cell>
        </row>
        <row r="12860">
          <cell r="B12860" t="str">
            <v>S958</v>
          </cell>
          <cell r="C12860" t="str">
            <v>ACCESORIOS (empaques incluye lubricante).</v>
          </cell>
          <cell r="F12860" t="str">
            <v>Ins</v>
          </cell>
          <cell r="G12860" t="str">
            <v>und</v>
          </cell>
          <cell r="H12860">
            <v>1</v>
          </cell>
          <cell r="I12860">
            <v>33075</v>
          </cell>
          <cell r="J12860">
            <v>33075</v>
          </cell>
        </row>
        <row r="12862">
          <cell r="A12862" t="str">
            <v>H-7.439</v>
          </cell>
          <cell r="C12862" t="str">
            <v>VENTOSA 4" DOBLE CAMARA TRIPLE EFECTO BRIDADA (INCLUYE ACCESORIOS  TORNILLERIA ACERO INOXIDABLE, EMPAQUES Y TODODS LOS ELEMENTOS NECESARIOS PARA CORRECTO FUNCIONAMIENTO DEL ACCESORIO)</v>
          </cell>
          <cell r="E12862" t="str">
            <v>UN</v>
          </cell>
          <cell r="G12862" t="str">
            <v>und</v>
          </cell>
          <cell r="J12862">
            <v>3543067</v>
          </cell>
        </row>
        <row r="12863">
          <cell r="B12863" t="str">
            <v>M03</v>
          </cell>
          <cell r="C12863" t="str">
            <v>EQUIPO BASICO ( Herramienta menor )</v>
          </cell>
          <cell r="F12863" t="str">
            <v>Ins</v>
          </cell>
          <cell r="G12863" t="str">
            <v>glb</v>
          </cell>
          <cell r="H12863">
            <v>0.45</v>
          </cell>
          <cell r="I12863">
            <v>2535.75</v>
          </cell>
          <cell r="J12863">
            <v>1141</v>
          </cell>
        </row>
        <row r="12864">
          <cell r="B12864" t="str">
            <v>I04</v>
          </cell>
          <cell r="C12864" t="str">
            <v>MANO DE OBRA BB (Instalaciones)</v>
          </cell>
          <cell r="F12864" t="str">
            <v>Ins</v>
          </cell>
          <cell r="G12864" t="str">
            <v>hc</v>
          </cell>
          <cell r="H12864">
            <v>5.5</v>
          </cell>
          <cell r="I12864">
            <v>19460.92380532817</v>
          </cell>
          <cell r="J12864">
            <v>107035</v>
          </cell>
        </row>
        <row r="12865">
          <cell r="B12865" t="str">
            <v>S973</v>
          </cell>
          <cell r="C12865" t="str">
            <v>VENTOSA 4" DOBLE CAMARA TRIPLE EFECTO BRIDADA .</v>
          </cell>
          <cell r="F12865" t="str">
            <v>Ins</v>
          </cell>
          <cell r="G12865" t="str">
            <v>und</v>
          </cell>
          <cell r="H12865">
            <v>1</v>
          </cell>
          <cell r="I12865">
            <v>1539475.875</v>
          </cell>
          <cell r="J12865">
            <v>1539476</v>
          </cell>
        </row>
        <row r="12866">
          <cell r="B12866" t="str">
            <v>S37</v>
          </cell>
          <cell r="C12866" t="str">
            <v>CINTA TEFLON 10 m 1/2"</v>
          </cell>
          <cell r="F12866" t="str">
            <v>Ins</v>
          </cell>
          <cell r="G12866" t="str">
            <v>und</v>
          </cell>
          <cell r="H12866">
            <v>0.7</v>
          </cell>
          <cell r="I12866">
            <v>1050</v>
          </cell>
          <cell r="J12866">
            <v>735</v>
          </cell>
        </row>
        <row r="12867">
          <cell r="B12867" t="str">
            <v>S184</v>
          </cell>
          <cell r="C12867" t="str">
            <v>UNION UNIVERSAL 3" Hierro Dúctil</v>
          </cell>
          <cell r="F12867" t="str">
            <v>Ins</v>
          </cell>
          <cell r="G12867" t="str">
            <v>und</v>
          </cell>
          <cell r="H12867">
            <v>1</v>
          </cell>
          <cell r="I12867">
            <v>81461.994700371535</v>
          </cell>
          <cell r="J12867">
            <v>81462</v>
          </cell>
        </row>
        <row r="12868">
          <cell r="B12868" t="str">
            <v>S955</v>
          </cell>
          <cell r="C12868" t="str">
            <v>BRIDA 14" incluye pernos, tuercas, empaque.</v>
          </cell>
          <cell r="F12868" t="str">
            <v>Ins</v>
          </cell>
          <cell r="G12868" t="str">
            <v>und</v>
          </cell>
          <cell r="H12868">
            <v>2</v>
          </cell>
          <cell r="I12868">
            <v>862106.49</v>
          </cell>
          <cell r="J12868">
            <v>1724213</v>
          </cell>
        </row>
        <row r="12869">
          <cell r="B12869" t="str">
            <v>S183</v>
          </cell>
          <cell r="C12869" t="str">
            <v xml:space="preserve">TEE HIERRO DUCTIL  3 X 3" </v>
          </cell>
          <cell r="F12869" t="str">
            <v>Ins</v>
          </cell>
          <cell r="G12869" t="str">
            <v>und</v>
          </cell>
          <cell r="H12869">
            <v>1</v>
          </cell>
          <cell r="I12869">
            <v>89004.77198744296</v>
          </cell>
          <cell r="J12869">
            <v>89005</v>
          </cell>
        </row>
        <row r="12871">
          <cell r="A12871" t="str">
            <v>H-7.440</v>
          </cell>
          <cell r="C12871" t="str">
            <v>SUMINISTRO E INSTALACION DE TAPON DE HD 14" AWWA C-153/C-110/ISO-2531 JUNTA HIDRAULICA.</v>
          </cell>
          <cell r="E12871" t="str">
            <v>UN</v>
          </cell>
          <cell r="G12871" t="str">
            <v>und</v>
          </cell>
          <cell r="J12871">
            <v>1169523</v>
          </cell>
        </row>
        <row r="12872">
          <cell r="B12872" t="str">
            <v>M03</v>
          </cell>
          <cell r="C12872" t="str">
            <v>EQUIPO BASICO ( Herramienta menor )</v>
          </cell>
          <cell r="F12872" t="str">
            <v>Ins</v>
          </cell>
          <cell r="G12872" t="str">
            <v>glb</v>
          </cell>
          <cell r="H12872">
            <v>0.5</v>
          </cell>
          <cell r="I12872">
            <v>2535.75</v>
          </cell>
          <cell r="J12872">
            <v>1268</v>
          </cell>
        </row>
        <row r="12873">
          <cell r="B12873" t="str">
            <v>I04</v>
          </cell>
          <cell r="C12873" t="str">
            <v>MANO DE OBRA BB (Instalaciones)</v>
          </cell>
          <cell r="F12873" t="str">
            <v>Ins</v>
          </cell>
          <cell r="G12873" t="str">
            <v>hc</v>
          </cell>
          <cell r="H12873">
            <v>2.5</v>
          </cell>
          <cell r="I12873">
            <v>19460.92380532817</v>
          </cell>
          <cell r="J12873">
            <v>48652</v>
          </cell>
        </row>
        <row r="12874">
          <cell r="B12874" t="str">
            <v>S974</v>
          </cell>
          <cell r="C12874" t="str">
            <v>TAPON DE HD 14" AWWA C-153/C-110/ISO-2531 JUNTA HIDRAULICA.</v>
          </cell>
          <cell r="F12874" t="str">
            <v>Ins</v>
          </cell>
          <cell r="G12874" t="str">
            <v>und</v>
          </cell>
          <cell r="H12874">
            <v>1</v>
          </cell>
          <cell r="I12874">
            <v>1086527.862</v>
          </cell>
          <cell r="J12874">
            <v>1086528</v>
          </cell>
        </row>
        <row r="12875">
          <cell r="B12875" t="str">
            <v>S958</v>
          </cell>
          <cell r="C12875" t="str">
            <v>ACCESORIOS (empaques incluye lubricante).</v>
          </cell>
          <cell r="F12875" t="str">
            <v>Ins</v>
          </cell>
          <cell r="G12875" t="str">
            <v>und</v>
          </cell>
          <cell r="H12875">
            <v>1</v>
          </cell>
          <cell r="I12875">
            <v>33075</v>
          </cell>
          <cell r="J12875">
            <v>33075</v>
          </cell>
        </row>
        <row r="12877">
          <cell r="A12877" t="str">
            <v>H-7.441</v>
          </cell>
          <cell r="C12877" t="str">
            <v>SUMINISTRO E INSTALACIÓN VALVULA COMPUERTA ELASTICA 10"  VASTAGO ASCENDENTE EXTREMO BRIDAS (Hierro ductil ASTM A-536 Clase 65-48-18). Incluye Bridas</v>
          </cell>
          <cell r="E12877" t="str">
            <v>UN</v>
          </cell>
          <cell r="G12877" t="str">
            <v>und</v>
          </cell>
          <cell r="J12877">
            <v>5461499</v>
          </cell>
        </row>
        <row r="12878">
          <cell r="B12878" t="str">
            <v>M03</v>
          </cell>
          <cell r="C12878" t="str">
            <v>EQUIPO BASICO ( Herramienta menor )</v>
          </cell>
          <cell r="F12878" t="str">
            <v>Ins</v>
          </cell>
          <cell r="G12878" t="str">
            <v>glb</v>
          </cell>
          <cell r="H12878">
            <v>1</v>
          </cell>
          <cell r="I12878">
            <v>2535.75</v>
          </cell>
          <cell r="J12878">
            <v>2536</v>
          </cell>
        </row>
        <row r="12879">
          <cell r="B12879" t="str">
            <v>I04</v>
          </cell>
          <cell r="C12879" t="str">
            <v>MANO DE OBRA BB (Instalaciones)</v>
          </cell>
          <cell r="F12879" t="str">
            <v>Ins</v>
          </cell>
          <cell r="G12879" t="str">
            <v>hc</v>
          </cell>
          <cell r="H12879">
            <v>5.5</v>
          </cell>
          <cell r="I12879">
            <v>19460.92380532817</v>
          </cell>
          <cell r="J12879">
            <v>107035</v>
          </cell>
        </row>
        <row r="12880">
          <cell r="B12880" t="str">
            <v>S37</v>
          </cell>
          <cell r="C12880" t="str">
            <v>CINTA TEFLON 10 m 1/2"</v>
          </cell>
          <cell r="F12880" t="str">
            <v>Ins</v>
          </cell>
          <cell r="G12880" t="str">
            <v>und</v>
          </cell>
          <cell r="H12880">
            <v>1.5</v>
          </cell>
          <cell r="I12880">
            <v>1050</v>
          </cell>
          <cell r="J12880">
            <v>1575</v>
          </cell>
        </row>
        <row r="12881">
          <cell r="B12881" t="str">
            <v>S975</v>
          </cell>
          <cell r="C12881" t="str">
            <v>VALVULA COMPUERTA ELASTICA 10"  VASTAGO ASCENDENTE EXTREMO BRIDAS (Hierro ductil ASTM A-536 Clase 65-48-18). Incluye Bridas</v>
          </cell>
          <cell r="F12881" t="str">
            <v>Ins</v>
          </cell>
          <cell r="G12881" t="str">
            <v>und</v>
          </cell>
          <cell r="H12881">
            <v>1</v>
          </cell>
          <cell r="I12881">
            <v>4976954.4509999994</v>
          </cell>
          <cell r="J12881">
            <v>4976954</v>
          </cell>
        </row>
        <row r="12882">
          <cell r="B12882" t="str">
            <v>S196</v>
          </cell>
          <cell r="C12882" t="str">
            <v>BRIDAS LOCAS 10"</v>
          </cell>
          <cell r="F12882" t="str">
            <v>Ins</v>
          </cell>
          <cell r="G12882" t="str">
            <v>und</v>
          </cell>
          <cell r="H12882">
            <v>2</v>
          </cell>
          <cell r="I12882">
            <v>186699.34360112931</v>
          </cell>
          <cell r="J12882">
            <v>373399</v>
          </cell>
        </row>
        <row r="12884">
          <cell r="A12884" t="str">
            <v>H-7.442</v>
          </cell>
          <cell r="C12884" t="str">
            <v>SUMINISTRO E INSTALACIÓN DE COMPUERTA LATERAL DESLIZANTE CUADRADA 24",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E12884" t="str">
            <v>UN</v>
          </cell>
          <cell r="G12884" t="str">
            <v>und</v>
          </cell>
          <cell r="J12884">
            <v>14339596</v>
          </cell>
        </row>
        <row r="12885">
          <cell r="B12885" t="str">
            <v>M03</v>
          </cell>
          <cell r="C12885" t="str">
            <v>EQUIPO BASICO ( Herramienta menor )</v>
          </cell>
          <cell r="F12885" t="str">
            <v>Ins</v>
          </cell>
          <cell r="G12885" t="str">
            <v>glb</v>
          </cell>
          <cell r="H12885">
            <v>2</v>
          </cell>
          <cell r="I12885">
            <v>2535.75</v>
          </cell>
          <cell r="J12885">
            <v>5072</v>
          </cell>
        </row>
        <row r="12886">
          <cell r="B12886" t="str">
            <v>I04</v>
          </cell>
          <cell r="C12886" t="str">
            <v>MANO DE OBRA BB (Instalaciones)</v>
          </cell>
          <cell r="F12886" t="str">
            <v>Ins</v>
          </cell>
          <cell r="G12886" t="str">
            <v>hc</v>
          </cell>
          <cell r="H12886">
            <v>10</v>
          </cell>
          <cell r="I12886">
            <v>19460.92380532817</v>
          </cell>
          <cell r="J12886">
            <v>194609</v>
          </cell>
        </row>
        <row r="12887">
          <cell r="B12887" t="str">
            <v>S976</v>
          </cell>
          <cell r="C12887" t="str">
            <v>COMPUERTA LATERAL DESLIZANTE CUADRADA 24",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887" t="str">
            <v>Ins</v>
          </cell>
          <cell r="G12887" t="str">
            <v>und</v>
          </cell>
          <cell r="H12887">
            <v>1</v>
          </cell>
          <cell r="I12887">
            <v>14139914.859000001</v>
          </cell>
          <cell r="J12887">
            <v>14139915</v>
          </cell>
        </row>
        <row r="12889">
          <cell r="A12889" t="str">
            <v>H-7.443</v>
          </cell>
          <cell r="C12889" t="str">
            <v>SUMINISTRO E INSTALACIÓN DE COMPUERTA LATERAL DESLIZANTE CUADRADA 14",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E12889" t="str">
            <v>UN</v>
          </cell>
          <cell r="G12889" t="str">
            <v>und</v>
          </cell>
          <cell r="J12889">
            <v>8777819</v>
          </cell>
        </row>
        <row r="12890">
          <cell r="B12890" t="str">
            <v>M03</v>
          </cell>
          <cell r="C12890" t="str">
            <v>EQUIPO BASICO ( Herramienta menor )</v>
          </cell>
          <cell r="F12890" t="str">
            <v>Ins</v>
          </cell>
          <cell r="G12890" t="str">
            <v>glb</v>
          </cell>
          <cell r="H12890">
            <v>1.5</v>
          </cell>
          <cell r="I12890">
            <v>2535.75</v>
          </cell>
          <cell r="J12890">
            <v>3804</v>
          </cell>
        </row>
        <row r="12891">
          <cell r="B12891" t="str">
            <v>I04</v>
          </cell>
          <cell r="C12891" t="str">
            <v>MANO DE OBRA BB (Instalaciones)</v>
          </cell>
          <cell r="F12891" t="str">
            <v>Ins</v>
          </cell>
          <cell r="G12891" t="str">
            <v>hc</v>
          </cell>
          <cell r="H12891">
            <v>8</v>
          </cell>
          <cell r="I12891">
            <v>19460.92380532817</v>
          </cell>
          <cell r="J12891">
            <v>155687</v>
          </cell>
        </row>
        <row r="12892">
          <cell r="B12892" t="str">
            <v>S977</v>
          </cell>
          <cell r="C12892" t="str">
            <v>COMPUERTA LATERAL DESLIZANTE CUADRADA 14",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892" t="str">
            <v>Ins</v>
          </cell>
          <cell r="G12892" t="str">
            <v>und</v>
          </cell>
          <cell r="H12892">
            <v>1</v>
          </cell>
          <cell r="I12892">
            <v>8618328.0539999995</v>
          </cell>
          <cell r="J12892">
            <v>8618328</v>
          </cell>
        </row>
        <row r="12894">
          <cell r="A12894" t="str">
            <v>H-7.444</v>
          </cell>
          <cell r="C12894" t="str">
            <v>SUMINISTRO E INSTALACIÓN DE COMPUERTA LATERAL DESLIZANTE CUADRADA 12",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E12894" t="str">
            <v>UN</v>
          </cell>
          <cell r="G12894" t="str">
            <v>und</v>
          </cell>
          <cell r="J12894">
            <v>8044041</v>
          </cell>
        </row>
        <row r="12895">
          <cell r="B12895" t="str">
            <v>M03</v>
          </cell>
          <cell r="C12895" t="str">
            <v>EQUIPO BASICO ( Herramienta menor )</v>
          </cell>
          <cell r="F12895" t="str">
            <v>Ins</v>
          </cell>
          <cell r="G12895" t="str">
            <v>glb</v>
          </cell>
          <cell r="H12895">
            <v>1.5</v>
          </cell>
          <cell r="I12895">
            <v>2535.75</v>
          </cell>
          <cell r="J12895">
            <v>3804</v>
          </cell>
        </row>
        <row r="12896">
          <cell r="B12896" t="str">
            <v>I04</v>
          </cell>
          <cell r="C12896" t="str">
            <v>MANO DE OBRA BB (Instalaciones)</v>
          </cell>
          <cell r="F12896" t="str">
            <v>Ins</v>
          </cell>
          <cell r="G12896" t="str">
            <v>hc</v>
          </cell>
          <cell r="H12896">
            <v>7</v>
          </cell>
          <cell r="I12896">
            <v>19460.92380532817</v>
          </cell>
          <cell r="J12896">
            <v>136226</v>
          </cell>
        </row>
        <row r="12897">
          <cell r="B12897" t="str">
            <v>S978</v>
          </cell>
          <cell r="C12897" t="str">
            <v>COMPUERTA LATERAL DESLIZANTE CUADRADA 12",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897" t="str">
            <v>Ins</v>
          </cell>
          <cell r="G12897" t="str">
            <v>und</v>
          </cell>
          <cell r="H12897">
            <v>1</v>
          </cell>
          <cell r="I12897">
            <v>7904011.2480000006</v>
          </cell>
          <cell r="J12897">
            <v>7904011</v>
          </cell>
        </row>
        <row r="12899">
          <cell r="A12899" t="str">
            <v>H-7.445</v>
          </cell>
          <cell r="C12899" t="str">
            <v>SUMINISTRO E INSTALACIÓN DE COMPUERTA LATERAL DESLIZANTE CUADRADA 10",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E12899" t="str">
            <v>UN</v>
          </cell>
          <cell r="G12899" t="str">
            <v>und</v>
          </cell>
          <cell r="J12899">
            <v>7224356</v>
          </cell>
        </row>
        <row r="12900">
          <cell r="B12900" t="str">
            <v>M03</v>
          </cell>
          <cell r="C12900" t="str">
            <v>EQUIPO BASICO ( Herramienta menor )</v>
          </cell>
          <cell r="F12900" t="str">
            <v>Ins</v>
          </cell>
          <cell r="G12900" t="str">
            <v>glb</v>
          </cell>
          <cell r="H12900">
            <v>1.5</v>
          </cell>
          <cell r="I12900">
            <v>2535.75</v>
          </cell>
          <cell r="J12900">
            <v>3804</v>
          </cell>
        </row>
        <row r="12901">
          <cell r="B12901" t="str">
            <v>I04</v>
          </cell>
          <cell r="C12901" t="str">
            <v>MANO DE OBRA BB (Instalaciones)</v>
          </cell>
          <cell r="F12901" t="str">
            <v>Ins</v>
          </cell>
          <cell r="G12901" t="str">
            <v>hc</v>
          </cell>
          <cell r="H12901">
            <v>7</v>
          </cell>
          <cell r="I12901">
            <v>19460.92380532817</v>
          </cell>
          <cell r="J12901">
            <v>136226</v>
          </cell>
        </row>
        <row r="12902">
          <cell r="B12902" t="str">
            <v>S979</v>
          </cell>
          <cell r="C12902" t="str">
            <v>COMPUERTA LATERAL DESLIZANTE CUADRADA 10",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902" t="str">
            <v>Ins</v>
          </cell>
          <cell r="G12902" t="str">
            <v>und</v>
          </cell>
          <cell r="H12902">
            <v>1</v>
          </cell>
          <cell r="I12902">
            <v>7084325.8710000003</v>
          </cell>
          <cell r="J12902">
            <v>7084326</v>
          </cell>
        </row>
        <row r="12904">
          <cell r="A12904" t="str">
            <v>H-7.446</v>
          </cell>
          <cell r="C12904" t="str">
            <v>SUMINISTRO E INSTALACIÓN DE COMPUERTA LATERAL DESLIZANTE CUADRADA 8",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E12904" t="str">
            <v>UN</v>
          </cell>
          <cell r="G12904" t="str">
            <v>und</v>
          </cell>
          <cell r="J12904">
            <v>6801121</v>
          </cell>
        </row>
        <row r="12905">
          <cell r="B12905" t="str">
            <v>M03</v>
          </cell>
          <cell r="C12905" t="str">
            <v>EQUIPO BASICO ( Herramienta menor )</v>
          </cell>
          <cell r="F12905" t="str">
            <v>Ins</v>
          </cell>
          <cell r="G12905" t="str">
            <v>glb</v>
          </cell>
          <cell r="H12905">
            <v>1</v>
          </cell>
          <cell r="I12905">
            <v>2535.75</v>
          </cell>
          <cell r="J12905">
            <v>2536</v>
          </cell>
        </row>
        <row r="12906">
          <cell r="B12906" t="str">
            <v>I04</v>
          </cell>
          <cell r="C12906" t="str">
            <v>MANO DE OBRA BB (Instalaciones)</v>
          </cell>
          <cell r="F12906" t="str">
            <v>Ins</v>
          </cell>
          <cell r="G12906" t="str">
            <v>hc</v>
          </cell>
          <cell r="H12906">
            <v>7</v>
          </cell>
          <cell r="I12906">
            <v>19460.92380532817</v>
          </cell>
          <cell r="J12906">
            <v>136226</v>
          </cell>
        </row>
        <row r="12907">
          <cell r="B12907" t="str">
            <v>S980</v>
          </cell>
          <cell r="C12907" t="str">
            <v>COMPUERTA LATERAL DESLIZANTE CUADRADA 8",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907" t="str">
            <v>Ins</v>
          </cell>
          <cell r="G12907" t="str">
            <v>und</v>
          </cell>
          <cell r="H12907">
            <v>1</v>
          </cell>
          <cell r="I12907">
            <v>6662358.9547199998</v>
          </cell>
          <cell r="J12907">
            <v>6662359</v>
          </cell>
        </row>
        <row r="12909">
          <cell r="A12909" t="str">
            <v>H-7.447</v>
          </cell>
          <cell r="C12909" t="str">
            <v>SUMINISTRO E INSTALACIÓN DE COMPUERTA LATERAL DESLIZANTE CUADRADA 6",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v>
          </cell>
          <cell r="E12909" t="str">
            <v>UN</v>
          </cell>
          <cell r="G12909" t="str">
            <v>und</v>
          </cell>
          <cell r="J12909">
            <v>6560279</v>
          </cell>
        </row>
        <row r="12910">
          <cell r="B12910" t="str">
            <v>M03</v>
          </cell>
          <cell r="C12910" t="str">
            <v>EQUIPO BASICO ( Herramienta menor )</v>
          </cell>
          <cell r="F12910" t="str">
            <v>Ins</v>
          </cell>
          <cell r="G12910" t="str">
            <v>glb</v>
          </cell>
          <cell r="H12910">
            <v>1</v>
          </cell>
          <cell r="I12910">
            <v>2535.75</v>
          </cell>
          <cell r="J12910">
            <v>2536</v>
          </cell>
        </row>
        <row r="12911">
          <cell r="B12911" t="str">
            <v>I04</v>
          </cell>
          <cell r="C12911" t="str">
            <v>MANO DE OBRA BB (Instalaciones)</v>
          </cell>
          <cell r="F12911" t="str">
            <v>Ins</v>
          </cell>
          <cell r="G12911" t="str">
            <v>hc</v>
          </cell>
          <cell r="H12911">
            <v>7</v>
          </cell>
          <cell r="I12911">
            <v>19460.92380532817</v>
          </cell>
          <cell r="J12911">
            <v>136226</v>
          </cell>
        </row>
        <row r="12912">
          <cell r="B12912" t="str">
            <v>S981</v>
          </cell>
          <cell r="C12912" t="str">
            <v>COMPUERTA LATERAL DESLIZANTE CUADRADA 6",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v>
          </cell>
          <cell r="F12912" t="str">
            <v>Ins</v>
          </cell>
          <cell r="G12912" t="str">
            <v>und</v>
          </cell>
          <cell r="H12912">
            <v>1</v>
          </cell>
          <cell r="I12912">
            <v>6421516.5067199999</v>
          </cell>
          <cell r="J12912">
            <v>6421517</v>
          </cell>
        </row>
        <row r="12914">
          <cell r="A12914" t="str">
            <v>H-7.448</v>
          </cell>
          <cell r="C12914" t="str">
            <v>SUMINISTRO E INSTALACIÓN YEE BRIDADA HD 6"X6" AWWA C-153/C-110/ISO-2531</v>
          </cell>
          <cell r="E12914" t="str">
            <v>UN</v>
          </cell>
          <cell r="G12914" t="str">
            <v>und</v>
          </cell>
          <cell r="J12914">
            <v>1592332</v>
          </cell>
        </row>
        <row r="12915">
          <cell r="B12915" t="str">
            <v>M03</v>
          </cell>
          <cell r="C12915" t="str">
            <v>EQUIPO BASICO ( Herramienta menor )</v>
          </cell>
          <cell r="F12915" t="str">
            <v>Ins</v>
          </cell>
          <cell r="G12915" t="str">
            <v>glb</v>
          </cell>
          <cell r="H12915">
            <v>0.5</v>
          </cell>
          <cell r="I12915">
            <v>2535.75</v>
          </cell>
          <cell r="J12915">
            <v>1268</v>
          </cell>
        </row>
        <row r="12916">
          <cell r="B12916" t="str">
            <v>I04</v>
          </cell>
          <cell r="C12916" t="str">
            <v>MANO DE OBRA BB (Instalaciones)</v>
          </cell>
          <cell r="F12916" t="str">
            <v>Ins</v>
          </cell>
          <cell r="G12916" t="str">
            <v>hc</v>
          </cell>
          <cell r="H12916">
            <v>2</v>
          </cell>
          <cell r="I12916">
            <v>19460.92380532817</v>
          </cell>
          <cell r="J12916">
            <v>38922</v>
          </cell>
        </row>
        <row r="12917">
          <cell r="B12917" t="str">
            <v>S982</v>
          </cell>
          <cell r="C12917" t="str">
            <v>YEE BRIDADA HD 6"X6" AWWA C-153/C-110/ISO-2531</v>
          </cell>
          <cell r="F12917" t="str">
            <v>Ins</v>
          </cell>
          <cell r="G12917" t="str">
            <v>und</v>
          </cell>
          <cell r="H12917">
            <v>1</v>
          </cell>
          <cell r="I12917">
            <v>1108422.6299999999</v>
          </cell>
          <cell r="J12917">
            <v>1108423</v>
          </cell>
        </row>
        <row r="12918">
          <cell r="B12918" t="str">
            <v>S986</v>
          </cell>
          <cell r="C12918" t="str">
            <v>BRIDAS 6"</v>
          </cell>
          <cell r="F12918" t="str">
            <v>Ins</v>
          </cell>
          <cell r="G12918" t="str">
            <v>und</v>
          </cell>
          <cell r="H12918">
            <v>2</v>
          </cell>
          <cell r="I12918">
            <v>197052.91200000001</v>
          </cell>
          <cell r="J12918">
            <v>394106</v>
          </cell>
        </row>
        <row r="12919">
          <cell r="B12919" t="str">
            <v>S961</v>
          </cell>
          <cell r="C12919" t="str">
            <v>ACCESORIOS (Pernos, arandelas y tuercas).</v>
          </cell>
          <cell r="F12919" t="str">
            <v>Ins</v>
          </cell>
          <cell r="G12919" t="str">
            <v>und</v>
          </cell>
          <cell r="H12919">
            <v>1</v>
          </cell>
          <cell r="I12919">
            <v>49612.5</v>
          </cell>
          <cell r="J12919">
            <v>49613</v>
          </cell>
        </row>
        <row r="12921">
          <cell r="A12921" t="str">
            <v>H-7.449</v>
          </cell>
          <cell r="C12921" t="str">
            <v>SUMINISTRO E INSTALACIÓN REDUCCION EN HIERRO DUCTIL 8"X6" JUNTA HIDRAULICA AWWA C-153/C-110/ISO-2531</v>
          </cell>
          <cell r="E12921" t="str">
            <v>UN</v>
          </cell>
          <cell r="G12921" t="str">
            <v>und</v>
          </cell>
          <cell r="J12921">
            <v>456972</v>
          </cell>
        </row>
        <row r="12922">
          <cell r="B12922" t="str">
            <v>M03</v>
          </cell>
          <cell r="C12922" t="str">
            <v>EQUIPO BASICO ( Herramienta menor )</v>
          </cell>
          <cell r="F12922" t="str">
            <v>Ins</v>
          </cell>
          <cell r="G12922" t="str">
            <v>glb</v>
          </cell>
          <cell r="H12922">
            <v>0.5</v>
          </cell>
          <cell r="I12922">
            <v>2535.75</v>
          </cell>
          <cell r="J12922">
            <v>1268</v>
          </cell>
        </row>
        <row r="12923">
          <cell r="B12923" t="str">
            <v>I04</v>
          </cell>
          <cell r="C12923" t="str">
            <v>MANO DE OBRA BB (Instalaciones)</v>
          </cell>
          <cell r="F12923" t="str">
            <v>Ins</v>
          </cell>
          <cell r="G12923" t="str">
            <v>hc</v>
          </cell>
          <cell r="H12923">
            <v>2</v>
          </cell>
          <cell r="I12923">
            <v>19460.92380532817</v>
          </cell>
          <cell r="J12923">
            <v>38922</v>
          </cell>
        </row>
        <row r="12924">
          <cell r="B12924" t="str">
            <v>S983</v>
          </cell>
          <cell r="C12924" t="str">
            <v>REDUCCION EN HIERRO DUCTIL 8"X6" JUNTA HIDRAULICA AWWA C-153/C-110/ISO-2531</v>
          </cell>
          <cell r="F12924" t="str">
            <v>Ins</v>
          </cell>
          <cell r="G12924" t="str">
            <v>und</v>
          </cell>
          <cell r="H12924">
            <v>1</v>
          </cell>
          <cell r="I12924">
            <v>414632.16899999999</v>
          </cell>
          <cell r="J12924">
            <v>414632</v>
          </cell>
        </row>
        <row r="12925">
          <cell r="B12925" t="str">
            <v>S958</v>
          </cell>
          <cell r="C12925" t="str">
            <v>ACCESORIOS (empaques incluye lubricante).</v>
          </cell>
          <cell r="F12925" t="str">
            <v>Ins</v>
          </cell>
          <cell r="G12925" t="str">
            <v>und</v>
          </cell>
          <cell r="H12925">
            <v>6.5000000000000002E-2</v>
          </cell>
          <cell r="I12925">
            <v>33075</v>
          </cell>
          <cell r="J12925">
            <v>2150</v>
          </cell>
        </row>
        <row r="12927">
          <cell r="A12927" t="str">
            <v>H-7.450</v>
          </cell>
          <cell r="C12927" t="str">
            <v>SUMINISTRO E INSTALACIÓN REDUCCION EN HIERRO DUCTIL 14 X12" EXTREMO BRIDA (INCLUYE TORNILLERIA ACERO INOXIDABLE, EMPAQUES Y TODODS LOS ELEMENTOS NECESARIOS PARA CORRECTO FUNCIONAMIENTO DEL ACCESORIO)</v>
          </cell>
          <cell r="E12927" t="str">
            <v>UN</v>
          </cell>
          <cell r="G12927" t="str">
            <v>und</v>
          </cell>
          <cell r="J12927">
            <v>3854339</v>
          </cell>
        </row>
        <row r="12928">
          <cell r="B12928" t="str">
            <v>M03</v>
          </cell>
          <cell r="C12928" t="str">
            <v>EQUIPO BASICO ( Herramienta menor )</v>
          </cell>
          <cell r="F12928" t="str">
            <v>Ins</v>
          </cell>
          <cell r="G12928" t="str">
            <v>glb</v>
          </cell>
          <cell r="H12928">
            <v>1</v>
          </cell>
          <cell r="I12928">
            <v>2535.75</v>
          </cell>
          <cell r="J12928">
            <v>2536</v>
          </cell>
        </row>
        <row r="12929">
          <cell r="B12929" t="str">
            <v>I04</v>
          </cell>
          <cell r="C12929" t="str">
            <v>MANO DE OBRA BB (Instalaciones)</v>
          </cell>
          <cell r="F12929" t="str">
            <v>Ins</v>
          </cell>
          <cell r="G12929" t="str">
            <v>hc</v>
          </cell>
          <cell r="H12929">
            <v>3.5</v>
          </cell>
          <cell r="I12929">
            <v>19460.92380532817</v>
          </cell>
          <cell r="J12929">
            <v>68113</v>
          </cell>
        </row>
        <row r="12930">
          <cell r="B12930" t="str">
            <v>S984</v>
          </cell>
          <cell r="C12930" t="str">
            <v>REDUCCION EN HIERRO DUCTIL 14 X12" EXTREMO BRIDA (INCLUYE TORNILLERIA ACERO INOXIDABLE, EMPAQUES Y TODODS LOS ELEMENTOS NECESARIOS PARA CORRECTO FUNCIONAMIENTO DEL ACCESORIO)</v>
          </cell>
          <cell r="F12930" t="str">
            <v>Ins</v>
          </cell>
          <cell r="G12930" t="str">
            <v>und</v>
          </cell>
          <cell r="H12930">
            <v>1</v>
          </cell>
          <cell r="I12930">
            <v>2318108.5619999999</v>
          </cell>
          <cell r="J12930">
            <v>2318109</v>
          </cell>
        </row>
        <row r="12931">
          <cell r="B12931" t="str">
            <v>S960</v>
          </cell>
          <cell r="C12931" t="str">
            <v>BRIDA 12" incluye pernos, tuercas, empaque.</v>
          </cell>
          <cell r="F12931" t="str">
            <v>Ins</v>
          </cell>
          <cell r="G12931" t="str">
            <v>und</v>
          </cell>
          <cell r="H12931">
            <v>1</v>
          </cell>
          <cell r="I12931">
            <v>603474.54300000006</v>
          </cell>
          <cell r="J12931">
            <v>603475</v>
          </cell>
        </row>
        <row r="12932">
          <cell r="B12932" t="str">
            <v>S955</v>
          </cell>
          <cell r="C12932" t="str">
            <v>BRIDA 14" incluye pernos, tuercas, empaque.</v>
          </cell>
          <cell r="F12932" t="str">
            <v>Ins</v>
          </cell>
          <cell r="G12932" t="str">
            <v>und</v>
          </cell>
          <cell r="H12932">
            <v>1</v>
          </cell>
          <cell r="I12932">
            <v>862106.49</v>
          </cell>
          <cell r="J12932">
            <v>862106</v>
          </cell>
        </row>
        <row r="12934">
          <cell r="A12934" t="str">
            <v>H-7.451</v>
          </cell>
          <cell r="C12934" t="str">
            <v>SUMINISTRO E INSTALACIÓN DE CODO 90° RADIO CORTO 8" - UNION PLATINO PVC CLASE 200 PRESION RDE 21</v>
          </cell>
          <cell r="E12934" t="str">
            <v>UN</v>
          </cell>
          <cell r="G12934" t="str">
            <v>und</v>
          </cell>
          <cell r="J12934">
            <v>885138</v>
          </cell>
        </row>
        <row r="12935">
          <cell r="B12935" t="str">
            <v>M03</v>
          </cell>
          <cell r="C12935" t="str">
            <v>EQUIPO BASICO ( Herramienta menor )</v>
          </cell>
          <cell r="F12935" t="str">
            <v>Ins</v>
          </cell>
          <cell r="G12935" t="str">
            <v>glb</v>
          </cell>
          <cell r="H12935">
            <v>0.1</v>
          </cell>
          <cell r="I12935">
            <v>2535.75</v>
          </cell>
          <cell r="J12935">
            <v>254</v>
          </cell>
        </row>
        <row r="12936">
          <cell r="B12936" t="str">
            <v>I04</v>
          </cell>
          <cell r="C12936" t="str">
            <v>MANO DE OBRA BB (Instalaciones)</v>
          </cell>
          <cell r="F12936" t="str">
            <v>Ins</v>
          </cell>
          <cell r="G12936" t="str">
            <v>hc</v>
          </cell>
          <cell r="H12936">
            <v>0.5</v>
          </cell>
          <cell r="I12936">
            <v>19460.92380532817</v>
          </cell>
          <cell r="J12936">
            <v>9730</v>
          </cell>
        </row>
        <row r="12937">
          <cell r="B12937" t="str">
            <v>S985</v>
          </cell>
          <cell r="C12937" t="str">
            <v>CODO 90° RADIO CORTO 8" - UNION PLATINO PVC CLASE 200 PRESION RDE 21</v>
          </cell>
          <cell r="F12937" t="str">
            <v>Ins</v>
          </cell>
          <cell r="G12937" t="str">
            <v>und</v>
          </cell>
          <cell r="H12937">
            <v>1</v>
          </cell>
          <cell r="I12937">
            <v>874438.95</v>
          </cell>
          <cell r="J12937">
            <v>874439</v>
          </cell>
        </row>
        <row r="12938">
          <cell r="B12938" t="str">
            <v>S01</v>
          </cell>
          <cell r="C12938" t="str">
            <v>LUBRICANTE NOVAFORT, NOVALOC Y UNION PLATINO   Tarro 500 grs. REF 11206</v>
          </cell>
          <cell r="F12938" t="str">
            <v>Ins</v>
          </cell>
          <cell r="G12938" t="str">
            <v>und</v>
          </cell>
          <cell r="H12938">
            <v>0.03</v>
          </cell>
          <cell r="I12938">
            <v>23840.25</v>
          </cell>
          <cell r="J12938">
            <v>715</v>
          </cell>
        </row>
        <row r="12940">
          <cell r="A12940" t="str">
            <v>H-7.452</v>
          </cell>
          <cell r="C12940" t="str">
            <v>SUMINISTRO E INSTALACION DE PASAMURO CON EXTREMO BRIDA CLASE 125 ANSI PARA 200 PSI, EN HIERRO DUCTIL CON UNA LONGITUD DE 0.5 M DE DIAMETRO 6"</v>
          </cell>
          <cell r="G12940" t="str">
            <v>und</v>
          </cell>
          <cell r="J12940">
            <v>406217</v>
          </cell>
        </row>
        <row r="12941">
          <cell r="B12941" t="str">
            <v>M03</v>
          </cell>
          <cell r="C12941" t="str">
            <v>EQUIPO BASICO ( Herramienta menor )</v>
          </cell>
          <cell r="F12941" t="str">
            <v>Ins</v>
          </cell>
          <cell r="G12941" t="str">
            <v>glb</v>
          </cell>
          <cell r="H12941">
            <v>0.1</v>
          </cell>
          <cell r="I12941">
            <v>2535.75</v>
          </cell>
          <cell r="J12941">
            <v>254</v>
          </cell>
        </row>
        <row r="12942">
          <cell r="B12942" t="str">
            <v>I04</v>
          </cell>
          <cell r="C12942" t="str">
            <v>MANO DE OBRA BB (Instalaciones)</v>
          </cell>
          <cell r="F12942" t="str">
            <v>Ins</v>
          </cell>
          <cell r="G12942" t="str">
            <v>hc</v>
          </cell>
          <cell r="H12942">
            <v>1</v>
          </cell>
          <cell r="I12942">
            <v>19460.92380532817</v>
          </cell>
          <cell r="J12942">
            <v>19461</v>
          </cell>
        </row>
        <row r="12943">
          <cell r="B12943" t="str">
            <v>S987</v>
          </cell>
          <cell r="C12943" t="str">
            <v>NIPLE CON EXTREMO BRIDA CLASE 125 ANSI PARA 200 PSI, EN HIERRO DUCTIL CON UNA LONGITUD DE 0.5 M DE DIAMETRO 6"</v>
          </cell>
          <cell r="F12943" t="str">
            <v>Ins</v>
          </cell>
          <cell r="G12943" t="str">
            <v>und</v>
          </cell>
          <cell r="H12943">
            <v>1</v>
          </cell>
          <cell r="I12943">
            <v>384053.67000000004</v>
          </cell>
          <cell r="J12943">
            <v>384054</v>
          </cell>
        </row>
        <row r="12944">
          <cell r="B12944" t="str">
            <v>A11</v>
          </cell>
          <cell r="C12944" t="str">
            <v>ALAMBRE NEGRO No. 17</v>
          </cell>
          <cell r="F12944" t="str">
            <v>Ins</v>
          </cell>
          <cell r="G12944" t="str">
            <v>kg</v>
          </cell>
          <cell r="H12944">
            <v>0.8</v>
          </cell>
          <cell r="I12944">
            <v>3060</v>
          </cell>
          <cell r="J12944">
            <v>2448</v>
          </cell>
        </row>
        <row r="12946">
          <cell r="A12946" t="str">
            <v>H-7.453</v>
          </cell>
          <cell r="C12946" t="str">
            <v>SUMINISTRO E INSTALACION DE PASAMURO CON EXTREMO BRIDA CLASE 125 ANSI PARA 200 PSI, EN HIERRO DUCTIL CON UNA LONGITUD DE 0.5 M DE DIAMETRO 8"</v>
          </cell>
          <cell r="G12946" t="str">
            <v>und</v>
          </cell>
          <cell r="J12946">
            <v>579864</v>
          </cell>
        </row>
        <row r="12947">
          <cell r="B12947" t="str">
            <v>M03</v>
          </cell>
          <cell r="C12947" t="str">
            <v>EQUIPO BASICO ( Herramienta menor )</v>
          </cell>
          <cell r="F12947" t="str">
            <v>Ins</v>
          </cell>
          <cell r="G12947" t="str">
            <v>glb</v>
          </cell>
          <cell r="H12947">
            <v>0.1</v>
          </cell>
          <cell r="I12947">
            <v>2535.75</v>
          </cell>
          <cell r="J12947">
            <v>254</v>
          </cell>
        </row>
        <row r="12948">
          <cell r="B12948" t="str">
            <v>I04</v>
          </cell>
          <cell r="C12948" t="str">
            <v>MANO DE OBRA BB (Instalaciones)</v>
          </cell>
          <cell r="F12948" t="str">
            <v>Ins</v>
          </cell>
          <cell r="G12948" t="str">
            <v>hc</v>
          </cell>
          <cell r="H12948">
            <v>1</v>
          </cell>
          <cell r="I12948">
            <v>19460.92380532817</v>
          </cell>
          <cell r="J12948">
            <v>19461</v>
          </cell>
        </row>
        <row r="12949">
          <cell r="B12949" t="str">
            <v>S988</v>
          </cell>
          <cell r="C12949" t="str">
            <v>NIPLE CON EXTREMO BRIDA CLASE 125 ANSI PARA 200 PSI, EN HIERRO DUCTIL CON UNA LONGITUD DE 0.5 M DE DIAMETRO 8"</v>
          </cell>
          <cell r="F12949" t="str">
            <v>Ins</v>
          </cell>
          <cell r="G12949" t="str">
            <v>und</v>
          </cell>
          <cell r="H12949">
            <v>1</v>
          </cell>
          <cell r="I12949">
            <v>557088.84</v>
          </cell>
          <cell r="J12949">
            <v>557089</v>
          </cell>
        </row>
        <row r="12950">
          <cell r="B12950" t="str">
            <v>A11</v>
          </cell>
          <cell r="C12950" t="str">
            <v>ALAMBRE NEGRO No. 17</v>
          </cell>
          <cell r="F12950" t="str">
            <v>Ins</v>
          </cell>
          <cell r="G12950" t="str">
            <v>kg</v>
          </cell>
          <cell r="H12950">
            <v>1</v>
          </cell>
          <cell r="I12950">
            <v>3060</v>
          </cell>
          <cell r="J12950">
            <v>3060</v>
          </cell>
        </row>
        <row r="12952">
          <cell r="A12952" t="str">
            <v>H-7.454</v>
          </cell>
          <cell r="C12952" t="str">
            <v>SUMINISTRO E INSTALACION DE PASAMURO CON EXTREMO BRIDA CLASE 125 ANSI PARA 200 PSI, EN HIERRO DUCTIL CON UNA LONGITUD DE 0.5 M DE DIAMETRO 10"</v>
          </cell>
          <cell r="G12952" t="str">
            <v>und</v>
          </cell>
          <cell r="J12952">
            <v>770392</v>
          </cell>
        </row>
        <row r="12953">
          <cell r="B12953" t="str">
            <v>M03</v>
          </cell>
          <cell r="C12953" t="str">
            <v>EQUIPO BASICO ( Herramienta menor )</v>
          </cell>
          <cell r="F12953" t="str">
            <v>Ins</v>
          </cell>
          <cell r="G12953" t="str">
            <v>glb</v>
          </cell>
          <cell r="H12953">
            <v>0.1</v>
          </cell>
          <cell r="I12953">
            <v>2535.75</v>
          </cell>
          <cell r="J12953">
            <v>254</v>
          </cell>
        </row>
        <row r="12954">
          <cell r="B12954" t="str">
            <v>I04</v>
          </cell>
          <cell r="C12954" t="str">
            <v>MANO DE OBRA BB (Instalaciones)</v>
          </cell>
          <cell r="F12954" t="str">
            <v>Ins</v>
          </cell>
          <cell r="G12954" t="str">
            <v>hc</v>
          </cell>
          <cell r="H12954">
            <v>1</v>
          </cell>
          <cell r="I12954">
            <v>19460.92380532817</v>
          </cell>
          <cell r="J12954">
            <v>19461</v>
          </cell>
        </row>
        <row r="12955">
          <cell r="B12955" t="str">
            <v>S989</v>
          </cell>
          <cell r="C12955" t="str">
            <v>NIPLE CON EXTREMO BRIDA CLASE 125 ANSI PARA 200 PSI, EN HIERRO DUCTIL CON UNA LONGITUD DE 0.5 M DE DIAMETRO 10"</v>
          </cell>
          <cell r="F12955" t="str">
            <v>Ins</v>
          </cell>
          <cell r="G12955" t="str">
            <v>und</v>
          </cell>
          <cell r="H12955">
            <v>1</v>
          </cell>
          <cell r="I12955">
            <v>747005.49</v>
          </cell>
          <cell r="J12955">
            <v>747005</v>
          </cell>
        </row>
        <row r="12956">
          <cell r="B12956" t="str">
            <v>A11</v>
          </cell>
          <cell r="C12956" t="str">
            <v>ALAMBRE NEGRO No. 17</v>
          </cell>
          <cell r="F12956" t="str">
            <v>Ins</v>
          </cell>
          <cell r="G12956" t="str">
            <v>kg</v>
          </cell>
          <cell r="H12956">
            <v>1.2</v>
          </cell>
          <cell r="I12956">
            <v>3060</v>
          </cell>
          <cell r="J12956">
            <v>3672</v>
          </cell>
        </row>
        <row r="12958">
          <cell r="A12958" t="str">
            <v>H-7.455</v>
          </cell>
          <cell r="C12958" t="str">
            <v>SUMINISTRO E INSTALACION DE PASAMURO CON EXTREMO BRIDA CLASE 125 ANSI PARA 200 PSI, EN HIERRO DUCTIL CON UNA LONGITUD DE 0.5 M DE DIAMETRO 12"</v>
          </cell>
          <cell r="G12958" t="str">
            <v>und</v>
          </cell>
          <cell r="J12958">
            <v>1027936</v>
          </cell>
        </row>
        <row r="12959">
          <cell r="B12959" t="str">
            <v>M03</v>
          </cell>
          <cell r="C12959" t="str">
            <v>EQUIPO BASICO ( Herramienta menor )</v>
          </cell>
          <cell r="F12959" t="str">
            <v>Ins</v>
          </cell>
          <cell r="G12959" t="str">
            <v>glb</v>
          </cell>
          <cell r="H12959">
            <v>0.1</v>
          </cell>
          <cell r="I12959">
            <v>2535.75</v>
          </cell>
          <cell r="J12959">
            <v>254</v>
          </cell>
        </row>
        <row r="12960">
          <cell r="B12960" t="str">
            <v>I04</v>
          </cell>
          <cell r="C12960" t="str">
            <v>MANO DE OBRA BB (Instalaciones)</v>
          </cell>
          <cell r="F12960" t="str">
            <v>Ins</v>
          </cell>
          <cell r="G12960" t="str">
            <v>hc</v>
          </cell>
          <cell r="H12960">
            <v>1</v>
          </cell>
          <cell r="I12960">
            <v>19460.92380532817</v>
          </cell>
          <cell r="J12960">
            <v>19461</v>
          </cell>
        </row>
        <row r="12961">
          <cell r="B12961" t="str">
            <v>S990</v>
          </cell>
          <cell r="C12961" t="str">
            <v>NIPLE CON EXTREMO BRIDA CLASE 125 ANSI PARA 200 PSI, EN HIERRO DUCTIL CON UNA LONGITUD DE 0.5 M DE DIAMETRO 12"</v>
          </cell>
          <cell r="F12961" t="str">
            <v>Ins</v>
          </cell>
          <cell r="G12961" t="str">
            <v>und</v>
          </cell>
          <cell r="H12961">
            <v>1</v>
          </cell>
          <cell r="I12961">
            <v>1003936.4999999999</v>
          </cell>
          <cell r="J12961">
            <v>1003937</v>
          </cell>
        </row>
        <row r="12962">
          <cell r="B12962" t="str">
            <v>A11</v>
          </cell>
          <cell r="C12962" t="str">
            <v>ALAMBRE NEGRO No. 17</v>
          </cell>
          <cell r="F12962" t="str">
            <v>Ins</v>
          </cell>
          <cell r="G12962" t="str">
            <v>kg</v>
          </cell>
          <cell r="H12962">
            <v>1.4</v>
          </cell>
          <cell r="I12962">
            <v>3060</v>
          </cell>
          <cell r="J12962">
            <v>4284</v>
          </cell>
        </row>
        <row r="12964">
          <cell r="A12964" t="str">
            <v>H-7.456</v>
          </cell>
          <cell r="C12964" t="str">
            <v>SUMINISTRO E INSTALACION DE PASAMURO CON EXTREMO BRIDA CLASE 125 ANSI PARA 200 PSI, EN HIERRO DUCTIL CON UNA LONGITUD DE 0.5 M DE DIAMETRO 14"</v>
          </cell>
          <cell r="G12964" t="str">
            <v>und</v>
          </cell>
          <cell r="J12964">
            <v>1252739</v>
          </cell>
        </row>
        <row r="12965">
          <cell r="B12965" t="str">
            <v>M03</v>
          </cell>
          <cell r="C12965" t="str">
            <v>EQUIPO BASICO ( Herramienta menor )</v>
          </cell>
          <cell r="F12965" t="str">
            <v>Ins</v>
          </cell>
          <cell r="G12965" t="str">
            <v>glb</v>
          </cell>
          <cell r="H12965">
            <v>0.1</v>
          </cell>
          <cell r="I12965">
            <v>2535.75</v>
          </cell>
          <cell r="J12965">
            <v>254</v>
          </cell>
        </row>
        <row r="12966">
          <cell r="B12966" t="str">
            <v>I04</v>
          </cell>
          <cell r="C12966" t="str">
            <v>MANO DE OBRA BB (Instalaciones)</v>
          </cell>
          <cell r="F12966" t="str">
            <v>Ins</v>
          </cell>
          <cell r="G12966" t="str">
            <v>hc</v>
          </cell>
          <cell r="H12966">
            <v>1</v>
          </cell>
          <cell r="I12966">
            <v>19460.92380532817</v>
          </cell>
          <cell r="J12966">
            <v>19461</v>
          </cell>
        </row>
        <row r="12967">
          <cell r="B12967" t="str">
            <v>S991</v>
          </cell>
          <cell r="C12967" t="str">
            <v>NIPLE CON EXTREMO BRIDA CLASE 125 ANSI PARA 200 PSI, EN HIERRO DUCTIL CON UNA LONGITUD DE 0.5 M DE DIAMETRO 14"</v>
          </cell>
          <cell r="F12967" t="str">
            <v>Ins</v>
          </cell>
          <cell r="G12967" t="str">
            <v>und</v>
          </cell>
          <cell r="H12967">
            <v>1</v>
          </cell>
          <cell r="I12967">
            <v>1228127.6700000002</v>
          </cell>
          <cell r="J12967">
            <v>1228128</v>
          </cell>
        </row>
        <row r="12968">
          <cell r="B12968" t="str">
            <v>A11</v>
          </cell>
          <cell r="C12968" t="str">
            <v>ALAMBRE NEGRO No. 17</v>
          </cell>
          <cell r="F12968" t="str">
            <v>Ins</v>
          </cell>
          <cell r="G12968" t="str">
            <v>kg</v>
          </cell>
          <cell r="H12968">
            <v>1.6</v>
          </cell>
          <cell r="I12968">
            <v>3060</v>
          </cell>
          <cell r="J12968">
            <v>4896</v>
          </cell>
        </row>
        <row r="12970">
          <cell r="A12970" t="str">
            <v>H-7.457</v>
          </cell>
          <cell r="C12970" t="str">
            <v>SUMINISTRO E INSTALACIÓN DE VALVULA 6" UNION BRIDA CON CONTROL DE NIVEL POR PILOTO FLOTADOR. Hierro Fundido, 150 PSI (incluye válvula de registro de 1/2" bronce, cheque de 1/2" bronce, filtro en Y de 1/2" bronce, llave de purga 1/4" bronce, válvula flotadora de 1/2" bronce, tubería línea piloto acero galvanizado y accesorios de 1/2", tornillería, empaques, manguera y todos los elementos necesarios para el correcto funcionamiento de la válvula de control de nivel) A TODO COSTO</v>
          </cell>
          <cell r="G12970" t="str">
            <v>und</v>
          </cell>
          <cell r="J12970">
            <v>4588993</v>
          </cell>
        </row>
        <row r="12971">
          <cell r="B12971" t="str">
            <v>M03</v>
          </cell>
          <cell r="C12971" t="str">
            <v>EQUIPO BASICO ( Herramienta menor )</v>
          </cell>
          <cell r="F12971" t="str">
            <v>Ins</v>
          </cell>
          <cell r="G12971" t="str">
            <v>glb</v>
          </cell>
          <cell r="H12971">
            <v>3</v>
          </cell>
          <cell r="I12971">
            <v>2535.75</v>
          </cell>
          <cell r="J12971">
            <v>7607</v>
          </cell>
        </row>
        <row r="12972">
          <cell r="B12972" t="str">
            <v>I04</v>
          </cell>
          <cell r="C12972" t="str">
            <v>MANO DE OBRA BB (Instalaciones)</v>
          </cell>
          <cell r="F12972" t="str">
            <v>Ins</v>
          </cell>
          <cell r="G12972" t="str">
            <v>hc</v>
          </cell>
          <cell r="H12972">
            <v>10</v>
          </cell>
          <cell r="I12972">
            <v>19460.92380532817</v>
          </cell>
          <cell r="J12972">
            <v>194609</v>
          </cell>
        </row>
        <row r="12973">
          <cell r="B12973" t="str">
            <v>S992</v>
          </cell>
          <cell r="C12973" t="str">
            <v>VALVULA 6" UNION BRIDA CON CONTROL DE NIVEL POR PILOTO FLOTADOR, Hierro Fundido, 150 PSI</v>
          </cell>
          <cell r="F12973" t="str">
            <v>Ins</v>
          </cell>
          <cell r="G12973" t="str">
            <v>und</v>
          </cell>
          <cell r="H12973">
            <v>1</v>
          </cell>
          <cell r="I12973">
            <v>4189561.2989999996</v>
          </cell>
          <cell r="J12973">
            <v>4189561</v>
          </cell>
        </row>
        <row r="12974">
          <cell r="B12974" t="str">
            <v>S41</v>
          </cell>
          <cell r="C12974" t="str">
            <v xml:space="preserve">TUBO ACERO GALVANIZADO PRESION 1/2" - Calibre 40 ASTM A53  - Tipo Colmena o equivalente. </v>
          </cell>
          <cell r="F12974" t="str">
            <v>Ins</v>
          </cell>
          <cell r="G12974" t="str">
            <v>m</v>
          </cell>
          <cell r="H12974">
            <v>20</v>
          </cell>
          <cell r="I12974">
            <v>8495.5499999999993</v>
          </cell>
          <cell r="J12974">
            <v>169911</v>
          </cell>
        </row>
        <row r="12975">
          <cell r="B12975" t="str">
            <v>S67</v>
          </cell>
          <cell r="C12975" t="str">
            <v>UNION ACERO GALVANIZADO  1/2"</v>
          </cell>
          <cell r="F12975" t="str">
            <v>Ins</v>
          </cell>
          <cell r="G12975" t="str">
            <v>und</v>
          </cell>
          <cell r="H12975">
            <v>10</v>
          </cell>
          <cell r="I12975">
            <v>974.4</v>
          </cell>
          <cell r="J12975">
            <v>9744</v>
          </cell>
        </row>
        <row r="12976">
          <cell r="B12976" t="str">
            <v>S37</v>
          </cell>
          <cell r="C12976" t="str">
            <v>CINTA TEFLON 10 m 1/2"</v>
          </cell>
          <cell r="F12976" t="str">
            <v>Ins</v>
          </cell>
          <cell r="G12976" t="str">
            <v>und</v>
          </cell>
          <cell r="H12976">
            <v>5</v>
          </cell>
          <cell r="I12976">
            <v>1050</v>
          </cell>
          <cell r="J12976">
            <v>5250</v>
          </cell>
        </row>
        <row r="12977">
          <cell r="B12977" t="str">
            <v>S108</v>
          </cell>
          <cell r="C12977" t="str">
            <v xml:space="preserve">ABRAZADERA EN ACERO, cremallera 8mm </v>
          </cell>
          <cell r="F12977" t="str">
            <v>Ins</v>
          </cell>
          <cell r="G12977" t="str">
            <v>und</v>
          </cell>
          <cell r="H12977">
            <v>10</v>
          </cell>
          <cell r="I12977">
            <v>1231.125</v>
          </cell>
          <cell r="J12977">
            <v>12311</v>
          </cell>
        </row>
        <row r="12979">
          <cell r="A12979" t="str">
            <v>H-7.458</v>
          </cell>
          <cell r="C12979" t="str">
            <v>SUMINISTRO E INSTALACIÓN DE VALVULA 4" UNION BRIDA CON CONTROL DE NIVEL POR PILOTO FLOTADOR. Hierro Fundido, 150 PSI (incluye válvula de registro de 1/2" bronce, cheque de 1/2" bronce, filtro en Y de 1/2" bronce, llave de purga 1/4" bronce, válvula flotadora de 1/2" bronce, tubería línea piloto acero galvanizado y accesorios de 1/2", tornillería, empaques, manguera y todos los elementos necesarios para el correcto funcionamiento de la válvula de control de nivel) A TODO COSTO</v>
          </cell>
          <cell r="G12979" t="str">
            <v>und</v>
          </cell>
          <cell r="J12979">
            <v>2933265</v>
          </cell>
        </row>
        <row r="12980">
          <cell r="B12980" t="str">
            <v>M03</v>
          </cell>
          <cell r="C12980" t="str">
            <v>EQUIPO BASICO ( Herramienta menor )</v>
          </cell>
          <cell r="F12980" t="str">
            <v>Ins</v>
          </cell>
          <cell r="G12980" t="str">
            <v>glb</v>
          </cell>
          <cell r="H12980">
            <v>3</v>
          </cell>
          <cell r="I12980">
            <v>2535.75</v>
          </cell>
          <cell r="J12980">
            <v>7607</v>
          </cell>
        </row>
        <row r="12981">
          <cell r="B12981" t="str">
            <v>I04</v>
          </cell>
          <cell r="C12981" t="str">
            <v>MANO DE OBRA BB (Instalaciones)</v>
          </cell>
          <cell r="F12981" t="str">
            <v>Ins</v>
          </cell>
          <cell r="G12981" t="str">
            <v>hc</v>
          </cell>
          <cell r="H12981">
            <v>10</v>
          </cell>
          <cell r="I12981">
            <v>19460.92380532817</v>
          </cell>
          <cell r="J12981">
            <v>194609</v>
          </cell>
        </row>
        <row r="12982">
          <cell r="B12982" t="str">
            <v>S993</v>
          </cell>
          <cell r="C12982" t="str">
            <v>VALVULA 4" UNION BRIDA CON CONTROL DE NIVEL POR PILOTO FLOTADOR, Hierro Fundido, 150 PSI</v>
          </cell>
          <cell r="F12982" t="str">
            <v>Ins</v>
          </cell>
          <cell r="G12982" t="str">
            <v>und</v>
          </cell>
          <cell r="H12982">
            <v>1</v>
          </cell>
          <cell r="I12982">
            <v>2533833.4139999999</v>
          </cell>
          <cell r="J12982">
            <v>2533833</v>
          </cell>
        </row>
        <row r="12983">
          <cell r="B12983" t="str">
            <v>S41</v>
          </cell>
          <cell r="C12983" t="str">
            <v xml:space="preserve">TUBO ACERO GALVANIZADO PRESION 1/2" - Calibre 40 ASTM A53  - Tipo Colmena o equivalente. </v>
          </cell>
          <cell r="F12983" t="str">
            <v>Ins</v>
          </cell>
          <cell r="G12983" t="str">
            <v>m</v>
          </cell>
          <cell r="H12983">
            <v>20</v>
          </cell>
          <cell r="I12983">
            <v>8495.5499999999993</v>
          </cell>
          <cell r="J12983">
            <v>169911</v>
          </cell>
        </row>
        <row r="12984">
          <cell r="B12984" t="str">
            <v>S67</v>
          </cell>
          <cell r="C12984" t="str">
            <v>UNION ACERO GALVANIZADO  1/2"</v>
          </cell>
          <cell r="F12984" t="str">
            <v>Ins</v>
          </cell>
          <cell r="G12984" t="str">
            <v>und</v>
          </cell>
          <cell r="H12984">
            <v>10</v>
          </cell>
          <cell r="I12984">
            <v>974.4</v>
          </cell>
          <cell r="J12984">
            <v>9744</v>
          </cell>
        </row>
        <row r="12985">
          <cell r="B12985" t="str">
            <v>S37</v>
          </cell>
          <cell r="C12985" t="str">
            <v>CINTA TEFLON 10 m 1/2"</v>
          </cell>
          <cell r="F12985" t="str">
            <v>Ins</v>
          </cell>
          <cell r="G12985" t="str">
            <v>und</v>
          </cell>
          <cell r="H12985">
            <v>5</v>
          </cell>
          <cell r="I12985">
            <v>1050</v>
          </cell>
          <cell r="J12985">
            <v>5250</v>
          </cell>
        </row>
        <row r="12986">
          <cell r="B12986" t="str">
            <v>S108</v>
          </cell>
          <cell r="C12986" t="str">
            <v xml:space="preserve">ABRAZADERA EN ACERO, cremallera 8mm </v>
          </cell>
          <cell r="F12986" t="str">
            <v>Ins</v>
          </cell>
          <cell r="G12986" t="str">
            <v>und</v>
          </cell>
          <cell r="H12986">
            <v>10</v>
          </cell>
          <cell r="I12986">
            <v>1231.125</v>
          </cell>
          <cell r="J12986">
            <v>12311</v>
          </cell>
        </row>
        <row r="12988">
          <cell r="A12988" t="str">
            <v>H-7.459</v>
          </cell>
          <cell r="C12988" t="str">
            <v>SUMINISTRO E INSTALACIÓN DE VALVULA 3" UNION BRIDA CON CONTROL DE NIVEL POR PILOTO FLOTADOR. Hierro Fundido, 150 PSI (incluye válvula de registro de 1/2" bronce, cheque de 1/2" bronce, filtro en Y de 1/2" bronce, llave de purga 1/4" bronce, válvula flotadora de 1/2" bronce, tubería línea piloto acero galvanizado y accesorios de 1/2", tornillería, empaques, manguera y todos los elementos necesarios para el correcto funcionamiento de la válvula de control de nivel) A TODO COSTO</v>
          </cell>
          <cell r="G12988" t="str">
            <v>und</v>
          </cell>
          <cell r="J12988">
            <v>2514183</v>
          </cell>
        </row>
        <row r="12989">
          <cell r="B12989" t="str">
            <v>M03</v>
          </cell>
          <cell r="C12989" t="str">
            <v>EQUIPO BASICO ( Herramienta menor )</v>
          </cell>
          <cell r="F12989" t="str">
            <v>Ins</v>
          </cell>
          <cell r="G12989" t="str">
            <v>glb</v>
          </cell>
          <cell r="H12989">
            <v>3</v>
          </cell>
          <cell r="I12989">
            <v>2535.75</v>
          </cell>
          <cell r="J12989">
            <v>7607</v>
          </cell>
        </row>
        <row r="12990">
          <cell r="B12990" t="str">
            <v>I04</v>
          </cell>
          <cell r="C12990" t="str">
            <v>MANO DE OBRA BB (Instalaciones)</v>
          </cell>
          <cell r="F12990" t="str">
            <v>Ins</v>
          </cell>
          <cell r="G12990" t="str">
            <v>hc</v>
          </cell>
          <cell r="H12990">
            <v>10</v>
          </cell>
          <cell r="I12990">
            <v>19460.92380532817</v>
          </cell>
          <cell r="J12990">
            <v>194609</v>
          </cell>
        </row>
        <row r="12991">
          <cell r="B12991" t="str">
            <v>S994</v>
          </cell>
          <cell r="C12991" t="str">
            <v>VALVULA 3" UNION BRIDA CON CONTROL DE NIVEL POR PILOTO FLOTADOR, Hierro Fundido, 150 PSI</v>
          </cell>
          <cell r="F12991" t="str">
            <v>Ins</v>
          </cell>
          <cell r="G12991" t="str">
            <v>und</v>
          </cell>
          <cell r="H12991">
            <v>1</v>
          </cell>
          <cell r="I12991">
            <v>2114750.673</v>
          </cell>
          <cell r="J12991">
            <v>2114751</v>
          </cell>
        </row>
        <row r="12992">
          <cell r="B12992" t="str">
            <v>S41</v>
          </cell>
          <cell r="C12992" t="str">
            <v xml:space="preserve">TUBO ACERO GALVANIZADO PRESION 1/2" - Calibre 40 ASTM A53  - Tipo Colmena o equivalente. </v>
          </cell>
          <cell r="F12992" t="str">
            <v>Ins</v>
          </cell>
          <cell r="G12992" t="str">
            <v>m</v>
          </cell>
          <cell r="H12992">
            <v>20</v>
          </cell>
          <cell r="I12992">
            <v>8495.5499999999993</v>
          </cell>
          <cell r="J12992">
            <v>169911</v>
          </cell>
        </row>
        <row r="12993">
          <cell r="B12993" t="str">
            <v>S67</v>
          </cell>
          <cell r="C12993" t="str">
            <v>UNION ACERO GALVANIZADO  1/2"</v>
          </cell>
          <cell r="F12993" t="str">
            <v>Ins</v>
          </cell>
          <cell r="G12993" t="str">
            <v>und</v>
          </cell>
          <cell r="H12993">
            <v>10</v>
          </cell>
          <cell r="I12993">
            <v>974.4</v>
          </cell>
          <cell r="J12993">
            <v>9744</v>
          </cell>
        </row>
        <row r="12994">
          <cell r="B12994" t="str">
            <v>S37</v>
          </cell>
          <cell r="C12994" t="str">
            <v>CINTA TEFLON 10 m 1/2"</v>
          </cell>
          <cell r="F12994" t="str">
            <v>Ins</v>
          </cell>
          <cell r="G12994" t="str">
            <v>und</v>
          </cell>
          <cell r="H12994">
            <v>5</v>
          </cell>
          <cell r="I12994">
            <v>1050</v>
          </cell>
          <cell r="J12994">
            <v>5250</v>
          </cell>
        </row>
        <row r="12995">
          <cell r="B12995" t="str">
            <v>S108</v>
          </cell>
          <cell r="C12995" t="str">
            <v xml:space="preserve">ABRAZADERA EN ACERO, cremallera 8mm </v>
          </cell>
          <cell r="F12995" t="str">
            <v>Ins</v>
          </cell>
          <cell r="G12995" t="str">
            <v>und</v>
          </cell>
          <cell r="H12995">
            <v>10</v>
          </cell>
          <cell r="I12995">
            <v>1231.125</v>
          </cell>
          <cell r="J12995">
            <v>12311</v>
          </cell>
        </row>
        <row r="12997">
          <cell r="A12997" t="str">
            <v>H-7.460</v>
          </cell>
          <cell r="C12997" t="str">
            <v>SUMINISTRO E INSTALACION DE SISTEMA HIDRAULICO DE PRESION PREENSAMBLADO CON VARIADOR DE VELOCIDAD POR CADA BOMBA- Incluye 3 bombas de 5 HP caudal de 71 gpm c/u, cabeza dmamica total 45 mca hidroacumuladorde 200 litros o lo que indique el (Fabricante tablero de control y accesonos de conexion a sislema hidraulico y electrico + suministro e instalación y puesta en funcionamiento).</v>
          </cell>
          <cell r="G12997" t="str">
            <v>und</v>
          </cell>
          <cell r="J12997">
            <v>44233466</v>
          </cell>
        </row>
        <row r="12998">
          <cell r="B12998" t="str">
            <v>L365</v>
          </cell>
          <cell r="C12998" t="str">
            <v>SISTEMA HIDRAULICO DE PRESION PREENSAMBLADO CON VARIADOR DE VELOCIDAD POR CADA BOMBA- Incluye 3 bombas de 5 HP caudal de 71 gpm c/u, cabeza dmamica total 45 mca hidroacumuladorde 200 litros o lo que indique el (Fabricante tablero de control y accesonos de conexion a sislema hidraulico y electrico + suministro e instalación y puesta en funcionamiento).</v>
          </cell>
          <cell r="F12998" t="str">
            <v>Esp</v>
          </cell>
          <cell r="G12998" t="str">
            <v>und</v>
          </cell>
          <cell r="H12998">
            <v>1</v>
          </cell>
          <cell r="I12998">
            <v>44233466.443786204</v>
          </cell>
          <cell r="J12998">
            <v>44233466</v>
          </cell>
        </row>
        <row r="13000">
          <cell r="A13000" t="str">
            <v>H-7.461</v>
          </cell>
          <cell r="C13000" t="str">
            <v>Suministro e instalacion de equipo contra incendio UL/FM Bomba principal motor electrico listada y aprobada UL/FM segun requisitos NFPA-20 diseñada para entregar el 100% del caudal de diseño de 25DQPM cuando opera a 95 PSI (incluye bomba jockey) electrica Caudal=10 GPM HDB= 105 PSI motor UL/FM, tablero de control UL/FM, valvula de alivio, cono visor de flujo, cabezal de pruebas y valvulas con tapa y cadena para cabezal. medidor de caudal y accesorios. Debe incluir transferencia para sistema contra inendiios UL/FM y debe cumplir con los requerimientos del articulo 695 de la NTC 2050. Incluye todos los accesorios necesarios para su correcta instalacion y puesta en funcionamiento.</v>
          </cell>
          <cell r="G13000" t="str">
            <v>und</v>
          </cell>
          <cell r="J13000">
            <v>100598773</v>
          </cell>
        </row>
        <row r="13001">
          <cell r="B13001" t="str">
            <v>L366</v>
          </cell>
          <cell r="C13001" t="str">
            <v>Suministro e instalacion de equipo contra incendio UL/FM Bomba principal motor electrico listada y aprobada UL/FM segun requisitos NFPA-20 diseñada para entregar el 100% del caudal de diseño de 25DQPM cuando opera a 95 PSI (incluye bomba jockey) electrica Caudal=10 GPM HDB= 105 PSI motor UL/FM, tablero de control UL/FM, valvula de alivio, cono visor de flujo, cabezal de pruebas y valvulas con tapa y cadena para cabezal. medidor de caudal y accesorios. Debe incluir transferencia para sistema contra inendiios UL/FM y debe cumplir con los requerimientos del articulo 695 de la NTC 2050. Incluye todos los accesorios necesarios para su correcta instalacion y puesta en funcionamiento.</v>
          </cell>
          <cell r="F13001" t="str">
            <v>Esp</v>
          </cell>
          <cell r="G13001" t="str">
            <v>und</v>
          </cell>
          <cell r="H13001">
            <v>1</v>
          </cell>
          <cell r="I13001">
            <v>100598773.16306998</v>
          </cell>
          <cell r="J13001">
            <v>100598773</v>
          </cell>
        </row>
        <row r="13003">
          <cell r="A13003" t="str">
            <v>H-7.462</v>
          </cell>
          <cell r="C13003" t="str">
            <v>TUBERIA PVC-P RDE  9 1/2" Agua Fria -Red de suministro  (Incluye regatas, resanes, instalación  y accesorios).</v>
          </cell>
          <cell r="G13003" t="str">
            <v>m</v>
          </cell>
          <cell r="J13003">
            <v>47231</v>
          </cell>
        </row>
        <row r="13004">
          <cell r="B13004" t="str">
            <v>M03</v>
          </cell>
          <cell r="C13004" t="str">
            <v>EQUIPO BASICO ( Herramienta menor )</v>
          </cell>
          <cell r="F13004" t="str">
            <v>Ins</v>
          </cell>
          <cell r="G13004" t="str">
            <v>glb</v>
          </cell>
          <cell r="H13004">
            <v>0.2</v>
          </cell>
          <cell r="I13004">
            <v>2535.75</v>
          </cell>
          <cell r="J13004">
            <v>507</v>
          </cell>
        </row>
        <row r="13005">
          <cell r="B13005" t="str">
            <v>I04</v>
          </cell>
          <cell r="C13005" t="str">
            <v>MANO DE OBRA BB (Instalaciones)</v>
          </cell>
          <cell r="F13005" t="str">
            <v>Ins</v>
          </cell>
          <cell r="G13005" t="str">
            <v>hc</v>
          </cell>
          <cell r="H13005">
            <v>0.8</v>
          </cell>
          <cell r="I13005">
            <v>19460.92380532817</v>
          </cell>
          <cell r="J13005">
            <v>15569</v>
          </cell>
        </row>
        <row r="13006">
          <cell r="B13006" t="str">
            <v>S55</v>
          </cell>
          <cell r="C13006" t="str">
            <v xml:space="preserve">TUBO PRESION RDE 9 PVC 500 psi  -  1/2" </v>
          </cell>
          <cell r="F13006" t="str">
            <v>Ins</v>
          </cell>
          <cell r="G13006" t="str">
            <v>m</v>
          </cell>
          <cell r="H13006">
            <v>1.03</v>
          </cell>
          <cell r="I13006">
            <v>4485.0749999999998</v>
          </cell>
          <cell r="J13006">
            <v>4620</v>
          </cell>
        </row>
        <row r="13007">
          <cell r="B13007" t="str">
            <v>S89</v>
          </cell>
          <cell r="C13007" t="str">
            <v>ACCESORIOS PVC-P  1/2" ( Codo , unión y tapón )</v>
          </cell>
          <cell r="F13007" t="str">
            <v>Ins</v>
          </cell>
          <cell r="G13007" t="str">
            <v>und</v>
          </cell>
          <cell r="H13007">
            <v>0.16700000000000001</v>
          </cell>
          <cell r="I13007">
            <v>1617</v>
          </cell>
          <cell r="J13007">
            <v>270</v>
          </cell>
        </row>
        <row r="13008">
          <cell r="B13008" t="str">
            <v>S22</v>
          </cell>
          <cell r="C13008" t="str">
            <v>LIMPIADOR REM PVC 760 grms. (1/4)</v>
          </cell>
          <cell r="F13008" t="str">
            <v>Ins</v>
          </cell>
          <cell r="G13008" t="str">
            <v>und</v>
          </cell>
          <cell r="H13008">
            <v>3.0999999999999999E-3</v>
          </cell>
          <cell r="I13008">
            <v>55831.65</v>
          </cell>
          <cell r="J13008">
            <v>173</v>
          </cell>
        </row>
        <row r="13009">
          <cell r="B13009" t="str">
            <v>S36</v>
          </cell>
          <cell r="C13009" t="str">
            <v>SOLDADURA PVC LIQUIDA 1/4</v>
          </cell>
          <cell r="F13009" t="str">
            <v>Ins</v>
          </cell>
          <cell r="G13009" t="str">
            <v>und</v>
          </cell>
          <cell r="H13009">
            <v>3.0000000000000001E-3</v>
          </cell>
          <cell r="I13009">
            <v>115790.85</v>
          </cell>
          <cell r="J13009">
            <v>347</v>
          </cell>
        </row>
        <row r="13010">
          <cell r="B13010" t="str">
            <v>H06</v>
          </cell>
          <cell r="C13010" t="str">
            <v>MORTERO 1:3 ( arena semilavada de peña)</v>
          </cell>
          <cell r="F13010" t="str">
            <v>Ana</v>
          </cell>
          <cell r="G13010" t="str">
            <v>m3</v>
          </cell>
          <cell r="H13010">
            <v>5.392287850023731E-2</v>
          </cell>
          <cell r="I13010">
            <v>477433.95</v>
          </cell>
          <cell r="J13010">
            <v>25745</v>
          </cell>
        </row>
        <row r="13012">
          <cell r="A13012" t="str">
            <v>H-7.463</v>
          </cell>
          <cell r="C13012" t="str">
            <v>TUBERIA PVC-P RDE  21 3/4" Agua Fria -Red de suministro  (Incluye regatas, resanes, instalación  y accesorios).</v>
          </cell>
          <cell r="G13012" t="str">
            <v>m</v>
          </cell>
          <cell r="J13012">
            <v>50122</v>
          </cell>
        </row>
        <row r="13013">
          <cell r="B13013" t="str">
            <v>M03</v>
          </cell>
          <cell r="C13013" t="str">
            <v>EQUIPO BASICO ( Herramienta menor )</v>
          </cell>
          <cell r="F13013" t="str">
            <v>Ins</v>
          </cell>
          <cell r="G13013" t="str">
            <v>glb</v>
          </cell>
          <cell r="H13013">
            <v>0.2</v>
          </cell>
          <cell r="I13013">
            <v>2535.75</v>
          </cell>
          <cell r="J13013">
            <v>507</v>
          </cell>
        </row>
        <row r="13014">
          <cell r="B13014" t="str">
            <v>I04</v>
          </cell>
          <cell r="C13014" t="str">
            <v>MANO DE OBRA BB (Instalaciones)</v>
          </cell>
          <cell r="F13014" t="str">
            <v>Ins</v>
          </cell>
          <cell r="G13014" t="str">
            <v>hc</v>
          </cell>
          <cell r="H13014">
            <v>0.8</v>
          </cell>
          <cell r="I13014">
            <v>19460.92380532817</v>
          </cell>
          <cell r="J13014">
            <v>15569</v>
          </cell>
        </row>
        <row r="13015">
          <cell r="B13015" t="str">
            <v>S49</v>
          </cell>
          <cell r="C13015" t="str">
            <v>TUBO PRESION RDE 21 PVC  200 psi  -  3/4"</v>
          </cell>
          <cell r="F13015" t="str">
            <v>Ins</v>
          </cell>
          <cell r="G13015" t="str">
            <v>m</v>
          </cell>
          <cell r="H13015">
            <v>1.03</v>
          </cell>
          <cell r="I13015">
            <v>3964.8</v>
          </cell>
          <cell r="J13015">
            <v>4084</v>
          </cell>
        </row>
        <row r="13016">
          <cell r="B13016" t="str">
            <v>S93</v>
          </cell>
          <cell r="C13016" t="str">
            <v>ACCESORIOS PVC-P  3/4" ( Codo , unión y tapón )</v>
          </cell>
          <cell r="F13016" t="str">
            <v>Ins</v>
          </cell>
          <cell r="G13016" t="str">
            <v>und</v>
          </cell>
          <cell r="H13016">
            <v>0.16700000000000001</v>
          </cell>
          <cell r="I13016">
            <v>2740.5</v>
          </cell>
          <cell r="J13016">
            <v>458</v>
          </cell>
        </row>
        <row r="13017">
          <cell r="B13017" t="str">
            <v>S22</v>
          </cell>
          <cell r="C13017" t="str">
            <v>LIMPIADOR REM PVC 760 grms. (1/4)</v>
          </cell>
          <cell r="F13017" t="str">
            <v>Ins</v>
          </cell>
          <cell r="G13017" t="str">
            <v>und</v>
          </cell>
          <cell r="H13017">
            <v>5.0000000000000001E-3</v>
          </cell>
          <cell r="I13017">
            <v>55831.65</v>
          </cell>
          <cell r="J13017">
            <v>279</v>
          </cell>
        </row>
        <row r="13018">
          <cell r="B13018" t="str">
            <v>S36</v>
          </cell>
          <cell r="C13018" t="str">
            <v>SOLDADURA PVC LIQUIDA 1/4</v>
          </cell>
          <cell r="F13018" t="str">
            <v>Ins</v>
          </cell>
          <cell r="G13018" t="str">
            <v>und</v>
          </cell>
          <cell r="H13018">
            <v>5.0000000000000001E-3</v>
          </cell>
          <cell r="I13018">
            <v>115790.85</v>
          </cell>
          <cell r="J13018">
            <v>579</v>
          </cell>
        </row>
        <row r="13019">
          <cell r="B13019" t="str">
            <v>H06</v>
          </cell>
          <cell r="C13019" t="str">
            <v>MORTERO 1:3 ( arena semilavada de peña)</v>
          </cell>
          <cell r="F13019" t="str">
            <v>Ana</v>
          </cell>
          <cell r="G13019" t="str">
            <v>m3</v>
          </cell>
          <cell r="H13019">
            <v>0.06</v>
          </cell>
          <cell r="I13019">
            <v>477433.95</v>
          </cell>
          <cell r="J13019">
            <v>28646</v>
          </cell>
        </row>
        <row r="13021">
          <cell r="A13021" t="str">
            <v>H-7.464</v>
          </cell>
          <cell r="C13021" t="str">
            <v>TUBERIA PVC-P RDE  21 1" Agua Fria -Red de suministro  (Incluye regatas, resanes, instalación  y accesorios).</v>
          </cell>
          <cell r="G13021" t="str">
            <v>m</v>
          </cell>
          <cell r="J13021">
            <v>52822</v>
          </cell>
        </row>
        <row r="13022">
          <cell r="B13022" t="str">
            <v>M03</v>
          </cell>
          <cell r="C13022" t="str">
            <v>EQUIPO BASICO ( Herramienta menor )</v>
          </cell>
          <cell r="F13022" t="str">
            <v>Ins</v>
          </cell>
          <cell r="G13022" t="str">
            <v>glb</v>
          </cell>
          <cell r="H13022">
            <v>0.2</v>
          </cell>
          <cell r="I13022">
            <v>2535.75</v>
          </cell>
          <cell r="J13022">
            <v>507</v>
          </cell>
        </row>
        <row r="13023">
          <cell r="B13023" t="str">
            <v>I04</v>
          </cell>
          <cell r="C13023" t="str">
            <v>MANO DE OBRA BB (Instalaciones)</v>
          </cell>
          <cell r="F13023" t="str">
            <v>Ins</v>
          </cell>
          <cell r="G13023" t="str">
            <v>hc</v>
          </cell>
          <cell r="H13023">
            <v>0.8</v>
          </cell>
          <cell r="I13023">
            <v>19460.92380532817</v>
          </cell>
          <cell r="J13023">
            <v>15569</v>
          </cell>
        </row>
        <row r="13024">
          <cell r="B13024" t="str">
            <v>S52</v>
          </cell>
          <cell r="C13024" t="str">
            <v xml:space="preserve">TUBO PRESION RDE 21 PVC 200 psi  -  1" </v>
          </cell>
          <cell r="F13024" t="str">
            <v>Ins</v>
          </cell>
          <cell r="G13024" t="str">
            <v>m</v>
          </cell>
          <cell r="H13024">
            <v>1.03</v>
          </cell>
          <cell r="I13024">
            <v>5565.875</v>
          </cell>
          <cell r="J13024">
            <v>5733</v>
          </cell>
        </row>
        <row r="13025">
          <cell r="B13025" t="str">
            <v>S91</v>
          </cell>
          <cell r="C13025" t="str">
            <v>ACCESORIOS PVC-P  1" ( Codo, unión y tapón )</v>
          </cell>
          <cell r="F13025" t="str">
            <v>Ins</v>
          </cell>
          <cell r="G13025" t="str">
            <v>und</v>
          </cell>
          <cell r="H13025">
            <v>0.16700000000000001</v>
          </cell>
          <cell r="I13025">
            <v>4889.8500000000004</v>
          </cell>
          <cell r="J13025">
            <v>817</v>
          </cell>
        </row>
        <row r="13026">
          <cell r="B13026" t="str">
            <v>S22</v>
          </cell>
          <cell r="C13026" t="str">
            <v>LIMPIADOR REM PVC 760 grms. (1/4)</v>
          </cell>
          <cell r="F13026" t="str">
            <v>Ins</v>
          </cell>
          <cell r="G13026" t="str">
            <v>und</v>
          </cell>
          <cell r="H13026">
            <v>9.1000000000000004E-3</v>
          </cell>
          <cell r="I13026">
            <v>55831.65</v>
          </cell>
          <cell r="J13026">
            <v>508</v>
          </cell>
        </row>
        <row r="13027">
          <cell r="B13027" t="str">
            <v>S36</v>
          </cell>
          <cell r="C13027" t="str">
            <v>SOLDADURA PVC LIQUIDA 1/4</v>
          </cell>
          <cell r="F13027" t="str">
            <v>Ins</v>
          </cell>
          <cell r="G13027" t="str">
            <v>und</v>
          </cell>
          <cell r="H13027">
            <v>8.9999999999999993E-3</v>
          </cell>
          <cell r="I13027">
            <v>115790.85</v>
          </cell>
          <cell r="J13027">
            <v>1042</v>
          </cell>
        </row>
        <row r="13028">
          <cell r="B13028" t="str">
            <v>H06</v>
          </cell>
          <cell r="C13028" t="str">
            <v>MORTERO 1:3 ( arena semilavada de peña)</v>
          </cell>
          <cell r="F13028" t="str">
            <v>Ana</v>
          </cell>
          <cell r="G13028" t="str">
            <v>m3</v>
          </cell>
          <cell r="H13028">
            <v>0.06</v>
          </cell>
          <cell r="I13028">
            <v>477433.95</v>
          </cell>
          <cell r="J13028">
            <v>28646</v>
          </cell>
        </row>
        <row r="13030">
          <cell r="A13030" t="str">
            <v>H-7.465</v>
          </cell>
          <cell r="C13030" t="str">
            <v>REGISTRO Red White 2"  (Incluye Universal y tapa de inspeccion de aluminio)</v>
          </cell>
          <cell r="G13030" t="str">
            <v>un</v>
          </cell>
          <cell r="J13030">
            <v>263579</v>
          </cell>
        </row>
        <row r="13031">
          <cell r="B13031" t="str">
            <v>M03</v>
          </cell>
          <cell r="C13031" t="str">
            <v>EQUIPO BASICO ( Herramienta menor )</v>
          </cell>
          <cell r="F13031" t="str">
            <v>Ins</v>
          </cell>
          <cell r="G13031" t="str">
            <v>glb</v>
          </cell>
          <cell r="H13031">
            <v>0.22</v>
          </cell>
          <cell r="I13031">
            <v>2535.75</v>
          </cell>
          <cell r="J13031">
            <v>558</v>
          </cell>
        </row>
        <row r="13032">
          <cell r="B13032" t="str">
            <v>I04</v>
          </cell>
          <cell r="C13032" t="str">
            <v>MANO DE OBRA BB (Instalaciones)</v>
          </cell>
          <cell r="F13032" t="str">
            <v>Ins</v>
          </cell>
          <cell r="G13032" t="str">
            <v>hc</v>
          </cell>
          <cell r="H13032">
            <v>3</v>
          </cell>
          <cell r="I13032">
            <v>19460.92380532817</v>
          </cell>
          <cell r="J13032">
            <v>58383</v>
          </cell>
        </row>
        <row r="13033">
          <cell r="B13033" t="str">
            <v>S05</v>
          </cell>
          <cell r="C13033" t="str">
            <v>ADAPTADOR MACHO PRESION PVC - 2"</v>
          </cell>
          <cell r="F13033" t="str">
            <v>Ins</v>
          </cell>
          <cell r="G13033" t="str">
            <v>und</v>
          </cell>
          <cell r="H13033">
            <v>2</v>
          </cell>
          <cell r="I13033">
            <v>6705.3</v>
          </cell>
          <cell r="J13033">
            <v>13411</v>
          </cell>
        </row>
        <row r="13034">
          <cell r="B13034" t="str">
            <v>S36</v>
          </cell>
          <cell r="C13034" t="str">
            <v>SOLDADURA PVC LIQUIDA 1/4</v>
          </cell>
          <cell r="F13034" t="str">
            <v>Ins</v>
          </cell>
          <cell r="G13034" t="str">
            <v>und</v>
          </cell>
          <cell r="H13034">
            <v>5.7999999999999996E-3</v>
          </cell>
          <cell r="I13034">
            <v>115790.85</v>
          </cell>
          <cell r="J13034">
            <v>672</v>
          </cell>
        </row>
        <row r="13035">
          <cell r="B13035" t="str">
            <v>S22</v>
          </cell>
          <cell r="C13035" t="str">
            <v>LIMPIADOR REM PVC 760 grms. (1/4)</v>
          </cell>
          <cell r="F13035" t="str">
            <v>Ins</v>
          </cell>
          <cell r="G13035" t="str">
            <v>und</v>
          </cell>
          <cell r="H13035">
            <v>5.8999999999999999E-3</v>
          </cell>
          <cell r="I13035">
            <v>55831.65</v>
          </cell>
          <cell r="J13035">
            <v>329</v>
          </cell>
        </row>
        <row r="13036">
          <cell r="B13036" t="str">
            <v>S28</v>
          </cell>
          <cell r="C13036" t="str">
            <v>REGISTRO Tipo R&amp;W - 2'' (de cortina) Ref. 206 o equivalente</v>
          </cell>
          <cell r="F13036" t="str">
            <v>Ins</v>
          </cell>
          <cell r="G13036" t="str">
            <v>und</v>
          </cell>
          <cell r="H13036">
            <v>1</v>
          </cell>
          <cell r="I13036">
            <v>137812.5</v>
          </cell>
          <cell r="J13036">
            <v>137813</v>
          </cell>
        </row>
        <row r="13037">
          <cell r="B13037" t="str">
            <v>S37</v>
          </cell>
          <cell r="C13037" t="str">
            <v>CINTA TEFLON 10 m 1/2"</v>
          </cell>
          <cell r="F13037" t="str">
            <v>Ins</v>
          </cell>
          <cell r="G13037" t="str">
            <v>und</v>
          </cell>
          <cell r="H13037">
            <v>1</v>
          </cell>
          <cell r="I13037">
            <v>1050</v>
          </cell>
          <cell r="J13037">
            <v>1050</v>
          </cell>
        </row>
        <row r="13038">
          <cell r="B13038" t="str">
            <v>S78</v>
          </cell>
          <cell r="C13038" t="str">
            <v xml:space="preserve">UNIVERSAL ACERO GALVANIZADO - 2" </v>
          </cell>
          <cell r="F13038" t="str">
            <v>Ins</v>
          </cell>
          <cell r="G13038" t="str">
            <v>und</v>
          </cell>
          <cell r="H13038">
            <v>1</v>
          </cell>
          <cell r="I13038">
            <v>31668</v>
          </cell>
          <cell r="J13038">
            <v>31668</v>
          </cell>
        </row>
        <row r="13039">
          <cell r="B13039" t="str">
            <v>S60A</v>
          </cell>
          <cell r="C13039" t="str">
            <v>TAPA DE INSPECCION DIMENSIONES 20*20 Aluminio  Colrejillas o equivalente</v>
          </cell>
          <cell r="F13039" t="str">
            <v>Ins</v>
          </cell>
          <cell r="G13039" t="str">
            <v>und</v>
          </cell>
          <cell r="H13039">
            <v>1</v>
          </cell>
          <cell r="I13039">
            <v>19695.426951443991</v>
          </cell>
          <cell r="J13039">
            <v>19695</v>
          </cell>
        </row>
        <row r="13041">
          <cell r="A13041" t="str">
            <v>H-7.466</v>
          </cell>
          <cell r="C13041" t="str">
            <v>SISTEMA HIDRAULICO DE PRESION PREENSAMBLADO - incluye 3 bombas de 3 HP caudal de 60 gpm c/u, cabeza dinamica total 35 m.c.a. rango de presion de 50-70 psi, un tanque hidroacumulador de 1000 lts, tablero de control y accesorios conexión a sistema hidraulico y electrico + suministro e instalacion y puesta en funcionamiento.</v>
          </cell>
          <cell r="G13041" t="str">
            <v>und</v>
          </cell>
          <cell r="J13041">
            <v>9706851</v>
          </cell>
        </row>
        <row r="13042">
          <cell r="B13042" t="str">
            <v>L388</v>
          </cell>
          <cell r="C13042" t="str">
            <v>SISTEMA HIDRAULICO DE PRESION PREENSAMBLADO - incluye 3 bombas de 3 HP caudal de 60 gpm c/u, cabeza dinamica total 35 m.c.a. rango de presion de 50-70 psi, un tanque hidroacumulador de 1000 lts, tablero de control y accesorios conexión a sistema hidraulico y electrico + suministro e instalacion y puesta en funcionamiento.</v>
          </cell>
          <cell r="F13042" t="str">
            <v>Ins</v>
          </cell>
          <cell r="G13042" t="str">
            <v>und</v>
          </cell>
          <cell r="H13042">
            <v>1</v>
          </cell>
          <cell r="I13042">
            <v>9706851</v>
          </cell>
          <cell r="J13042">
            <v>9706851</v>
          </cell>
        </row>
        <row r="13044">
          <cell r="A13044" t="str">
            <v>H-7.467</v>
          </cell>
          <cell r="C13044" t="str">
            <v>SUMINISTRO E INSTALACION SISTEMA HIDRAULICO DE PRESION PREENSAMBLADO - incluye 3 bombas centrifugas, de 20HP, presión de 55 PSI cada bomba de 340 GPM, (40m) con voltaje 320/3, motor electrivo, incluye un tanque hidroacumuladorcon membrana de 500 LTS. tipo vertical con una membrana flexible cambiable no contaminante en EPDM flexible, 1 valvula de inyección para precarga de aire, 1 tablero de control electrico YASKAWA-IQ PUMP conformado por 1 armario metalico de lamina de acero calbres 16 y 18 con tratamiento anticorrosivo y acabado final en esmalte horneado; 1 mini breaker bipolar para la protección de los controles, 3 luces  piloto de señalización verdes (prendido, apagado, automatico debidamente marcado) 3 selectores de de 3 posiciones manual / apagado automatico para bombas, 1 plano de conexiones. El sistema general incluye flauta de descarga de 8", 3 valvulas de cheque en bronce de 4", 3 valvulas de paso en bronce de 3", 1 fliotador tipo microswitch para apagado del equipo por bajoi nivel de agua en el tanque de abastecimiento 4 manómetros 0-55 PSI glicerina, 1 linea By  Pass al tanque , todo con cumplimietno de norma RETIE + suministro e instalacion y puesta en funcionamiento.</v>
          </cell>
          <cell r="G13044" t="str">
            <v>und</v>
          </cell>
          <cell r="J13044">
            <v>91523107</v>
          </cell>
        </row>
        <row r="13045">
          <cell r="B13045" t="str">
            <v>L389</v>
          </cell>
          <cell r="C13045" t="str">
            <v>SUMINISTRO E INSTALACION SISTEMA HIDRAULICO DE PRESION PREENSAMBLADO - incluye 3 bombas centrifugas, de 20HP, presión de 55 PSI cada bomba de 340 GPM, (40m) con voltaje 320/3, motor electrivo, incluye un tanque hidroacumuladorcon membrana de 500 LTS. tipo vertical con una membrana flexible cambiable no contaminante en EPDM flexible, 1 valvula de inyección para precarga de aire, 1 tablero de control electrico YASKAWA-IQ PUMP conformado por 1 armario metalico de lamina de acero calbres 16 y 18 con tratamiento anticorrosivo y acabado final en esmalte horneado; 1 mini breaker bipolar para la protección de los controles, 3 luces  piloto de señalización verdes (prendido, apagado, automatico debidamente marcado) 3 selectores de de 3 posiciones manual / apagado automatico para bombas, 1 plano de conexiones. El sistema general incluye flauta de descarga de 8", 3 valvulas de cheque en bronce de 4", 3 valvulas de paso en bronce de 3", 1 fliotador tipo microswitch para apagado del equipo por bajoi nivel de agua en el tanque de abastecimiento 4 manómetros 0-55 PSI glicerina, 1 linea By  Pass al tanque , todo con cumplimietno de norma RETIE + suministro e instalacion y puesta en funcionamiento.</v>
          </cell>
          <cell r="F13045" t="str">
            <v>Ins</v>
          </cell>
          <cell r="G13045" t="str">
            <v>und</v>
          </cell>
          <cell r="H13045">
            <v>1</v>
          </cell>
          <cell r="I13045">
            <v>91523107.200000003</v>
          </cell>
          <cell r="J13045">
            <v>91523107</v>
          </cell>
        </row>
        <row r="13047">
          <cell r="A13047" t="str">
            <v>H-7.468</v>
          </cell>
          <cell r="C13047" t="str">
            <v>SUMINISTRO E INSTALACION DE JUEGO DE BRIDAS PVC UNION SOLDADA 10" VAN STONE SCH80 (Juego de 2 bridas PVC. Incluye tornillería, tuercas y arandelas en acero inoxidable. Incluye empaques y todos los elementos y accesorios para la correcta instalación del juego de bridas). A TODO COSTO</v>
          </cell>
          <cell r="G13047" t="str">
            <v>und</v>
          </cell>
          <cell r="J13047">
            <v>761311</v>
          </cell>
        </row>
        <row r="13048">
          <cell r="B13048" t="str">
            <v>M03</v>
          </cell>
          <cell r="C13048" t="str">
            <v>EQUIPO BASICO ( Herramienta menor )</v>
          </cell>
          <cell r="F13048" t="str">
            <v>Ins</v>
          </cell>
          <cell r="G13048" t="str">
            <v>glb</v>
          </cell>
          <cell r="H13048">
            <v>0.09</v>
          </cell>
          <cell r="I13048">
            <v>2535.75</v>
          </cell>
          <cell r="J13048">
            <v>228</v>
          </cell>
        </row>
        <row r="13049">
          <cell r="B13049" t="str">
            <v>I04</v>
          </cell>
          <cell r="C13049" t="str">
            <v>MANO DE OBRA BB (Instalaciones)</v>
          </cell>
          <cell r="F13049" t="str">
            <v>Ins</v>
          </cell>
          <cell r="G13049" t="str">
            <v>hc</v>
          </cell>
          <cell r="H13049">
            <v>0.25</v>
          </cell>
          <cell r="I13049">
            <v>19460.92380532817</v>
          </cell>
          <cell r="J13049">
            <v>4865</v>
          </cell>
        </row>
        <row r="13050">
          <cell r="B13050" t="str">
            <v>S1013</v>
          </cell>
          <cell r="C13050" t="str">
            <v>BRIDA EN PVC UNION SOLDADA  10" VAN STONE SCH80</v>
          </cell>
          <cell r="F13050" t="str">
            <v>Ins</v>
          </cell>
          <cell r="G13050" t="str">
            <v>und</v>
          </cell>
          <cell r="H13050">
            <v>2</v>
          </cell>
          <cell r="I13050">
            <v>362184.48</v>
          </cell>
          <cell r="J13050">
            <v>724369</v>
          </cell>
        </row>
        <row r="13051">
          <cell r="B13051" t="str">
            <v>S36</v>
          </cell>
          <cell r="C13051" t="str">
            <v>SOLDADURA PVC LIQUIDA 1/4</v>
          </cell>
          <cell r="F13051" t="str">
            <v>Ins</v>
          </cell>
          <cell r="G13051" t="str">
            <v>und</v>
          </cell>
          <cell r="H13051">
            <v>8.5000000000000006E-2</v>
          </cell>
          <cell r="I13051">
            <v>115790.85</v>
          </cell>
          <cell r="J13051">
            <v>9842</v>
          </cell>
        </row>
        <row r="13052">
          <cell r="B13052" t="str">
            <v>A70</v>
          </cell>
          <cell r="C13052" t="str">
            <v>TORNILLO DE ACERO INOXIDABLE DE 7/8" x 5"</v>
          </cell>
          <cell r="F13052" t="str">
            <v>Ins</v>
          </cell>
          <cell r="G13052" t="str">
            <v>und.</v>
          </cell>
          <cell r="H13052">
            <v>1.0649999999999999</v>
          </cell>
          <cell r="I13052">
            <v>11213.286</v>
          </cell>
          <cell r="J13052">
            <v>11942</v>
          </cell>
        </row>
        <row r="13053">
          <cell r="B13053" t="str">
            <v>A71</v>
          </cell>
          <cell r="C13053" t="str">
            <v>TUERCA HEX. 304 7/8"</v>
          </cell>
          <cell r="F13053" t="str">
            <v>Ins</v>
          </cell>
          <cell r="G13053" t="str">
            <v>und.</v>
          </cell>
          <cell r="H13053">
            <v>2.0649999999999999</v>
          </cell>
          <cell r="I13053">
            <v>3261.1950000000002</v>
          </cell>
          <cell r="J13053">
            <v>6734</v>
          </cell>
        </row>
        <row r="13054">
          <cell r="B13054" t="str">
            <v>A72</v>
          </cell>
          <cell r="C13054" t="str">
            <v>ARANDELA PLANA  304   (7/8")</v>
          </cell>
          <cell r="F13054" t="str">
            <v>Ins</v>
          </cell>
          <cell r="G13054" t="str">
            <v>und.</v>
          </cell>
          <cell r="H13054">
            <v>3.0649999999999999</v>
          </cell>
          <cell r="I13054">
            <v>1086.75</v>
          </cell>
          <cell r="J13054">
            <v>3331</v>
          </cell>
        </row>
        <row r="13056">
          <cell r="A13056" t="str">
            <v>H-7.469</v>
          </cell>
          <cell r="C13056" t="str">
            <v>SUMINISTRO E INSTALACION DE JUEGO DE BRIDAS PVC UNION SOLDADA 8" VAN STONE SCH80 (Juego de 2 bridas PVC. Incluye tornillería, tuercas y arandelas en acero inoxidable. Incluye empaques y todos los elementos y accesorios para la correcta instalación del juego de bridas). A TODO COSTO</v>
          </cell>
          <cell r="G13056" t="str">
            <v>und</v>
          </cell>
          <cell r="J13056">
            <v>406761</v>
          </cell>
        </row>
        <row r="13057">
          <cell r="B13057" t="str">
            <v>M03</v>
          </cell>
          <cell r="C13057" t="str">
            <v>EQUIPO BASICO ( Herramienta menor )</v>
          </cell>
          <cell r="F13057" t="str">
            <v>Ins</v>
          </cell>
          <cell r="G13057" t="str">
            <v>glb</v>
          </cell>
          <cell r="H13057">
            <v>0.09</v>
          </cell>
          <cell r="I13057">
            <v>2535.75</v>
          </cell>
          <cell r="J13057">
            <v>228</v>
          </cell>
        </row>
        <row r="13058">
          <cell r="B13058" t="str">
            <v>I04</v>
          </cell>
          <cell r="C13058" t="str">
            <v>MANO DE OBRA BB (Instalaciones)</v>
          </cell>
          <cell r="F13058" t="str">
            <v>Ins</v>
          </cell>
          <cell r="G13058" t="str">
            <v>hc</v>
          </cell>
          <cell r="H13058">
            <v>0.25</v>
          </cell>
          <cell r="I13058">
            <v>19460.92380532817</v>
          </cell>
          <cell r="J13058">
            <v>4865</v>
          </cell>
        </row>
        <row r="13059">
          <cell r="B13059" t="str">
            <v>S1014</v>
          </cell>
          <cell r="C13059" t="str">
            <v>BRIDA EN PVC UNION SOLDADA  8" VAN STONE SCH80</v>
          </cell>
          <cell r="F13059" t="str">
            <v>Ins</v>
          </cell>
          <cell r="G13059" t="str">
            <v>und</v>
          </cell>
          <cell r="H13059">
            <v>2</v>
          </cell>
          <cell r="I13059">
            <v>192295.40400000001</v>
          </cell>
          <cell r="J13059">
            <v>384591</v>
          </cell>
        </row>
        <row r="13060">
          <cell r="B13060" t="str">
            <v>S36</v>
          </cell>
          <cell r="C13060" t="str">
            <v>SOLDADURA PVC LIQUIDA 1/4</v>
          </cell>
          <cell r="F13060" t="str">
            <v>Ins</v>
          </cell>
          <cell r="G13060" t="str">
            <v>und</v>
          </cell>
          <cell r="H13060">
            <v>7.4999999999999997E-2</v>
          </cell>
          <cell r="I13060">
            <v>115790.85</v>
          </cell>
          <cell r="J13060">
            <v>8684</v>
          </cell>
        </row>
        <row r="13061">
          <cell r="B13061" t="str">
            <v>A73</v>
          </cell>
          <cell r="C13061" t="str">
            <v>TORNILLO DE ACERO INOXIDABLE DE 3/4" x 4.1/2"</v>
          </cell>
          <cell r="F13061" t="str">
            <v>Ins</v>
          </cell>
          <cell r="G13061" t="str">
            <v>und.</v>
          </cell>
          <cell r="H13061">
            <v>7.4999999999999997E-2</v>
          </cell>
          <cell r="I13061">
            <v>7609.4549999999999</v>
          </cell>
          <cell r="J13061">
            <v>571</v>
          </cell>
        </row>
        <row r="13062">
          <cell r="B13062" t="str">
            <v>A74</v>
          </cell>
          <cell r="C13062" t="str">
            <v>TUERCA HEX. 304 (3/4")</v>
          </cell>
          <cell r="F13062" t="str">
            <v>Ins</v>
          </cell>
          <cell r="G13062" t="str">
            <v>und.</v>
          </cell>
          <cell r="H13062">
            <v>2.0649999999999999</v>
          </cell>
          <cell r="I13062">
            <v>2174.13</v>
          </cell>
          <cell r="J13062">
            <v>4490</v>
          </cell>
        </row>
        <row r="13063">
          <cell r="B13063" t="str">
            <v>A75</v>
          </cell>
          <cell r="C13063" t="str">
            <v>ARANDELA PLANA  304   (3/4")</v>
          </cell>
          <cell r="F13063" t="str">
            <v>Ins</v>
          </cell>
          <cell r="G13063" t="str">
            <v>und.</v>
          </cell>
          <cell r="H13063">
            <v>3.0649999999999999</v>
          </cell>
          <cell r="I13063">
            <v>1087.0650000000001</v>
          </cell>
          <cell r="J13063">
            <v>3332</v>
          </cell>
        </row>
        <row r="13065">
          <cell r="A13065" t="str">
            <v>H-7.470</v>
          </cell>
          <cell r="C13065" t="str">
            <v>SUMINISTRO E INSTALACION DE JUEGO DE BRIDAS PVC UNION SOLDADA 6" VAN STONE SCH80 (Juego de 2 bridas PVC. Incluye tornillería, tuercas y arandelas en acero inoxidable. Incluye empaques y todos los elementos y accesorios para la correcta instalación del juego de bridas). A TODO COSTO</v>
          </cell>
          <cell r="G13065" t="str">
            <v>und</v>
          </cell>
          <cell r="J13065">
            <v>268443</v>
          </cell>
        </row>
        <row r="13066">
          <cell r="B13066" t="str">
            <v>M03</v>
          </cell>
          <cell r="C13066" t="str">
            <v>EQUIPO BASICO ( Herramienta menor )</v>
          </cell>
          <cell r="F13066" t="str">
            <v>Ins</v>
          </cell>
          <cell r="G13066" t="str">
            <v>glb</v>
          </cell>
          <cell r="H13066">
            <v>0.09</v>
          </cell>
          <cell r="I13066">
            <v>2535.75</v>
          </cell>
          <cell r="J13066">
            <v>228</v>
          </cell>
        </row>
        <row r="13067">
          <cell r="B13067" t="str">
            <v>I04</v>
          </cell>
          <cell r="C13067" t="str">
            <v>MANO DE OBRA BB (Instalaciones)</v>
          </cell>
          <cell r="F13067" t="str">
            <v>Ins</v>
          </cell>
          <cell r="G13067" t="str">
            <v>hc</v>
          </cell>
          <cell r="H13067">
            <v>0.25</v>
          </cell>
          <cell r="I13067">
            <v>19460.92380532817</v>
          </cell>
          <cell r="J13067">
            <v>4865</v>
          </cell>
        </row>
        <row r="13068">
          <cell r="B13068" t="str">
            <v>S1015</v>
          </cell>
          <cell r="C13068" t="str">
            <v>BRIDA EN PVC UNION SOLDADA  6" VAN STONE SCH80</v>
          </cell>
          <cell r="F13068" t="str">
            <v>Ins</v>
          </cell>
          <cell r="G13068" t="str">
            <v>und</v>
          </cell>
          <cell r="H13068">
            <v>2</v>
          </cell>
          <cell r="I13068">
            <v>123756.591</v>
          </cell>
          <cell r="J13068">
            <v>247513</v>
          </cell>
        </row>
        <row r="13069">
          <cell r="B13069" t="str">
            <v>S36</v>
          </cell>
          <cell r="C13069" t="str">
            <v>SOLDADURA PVC LIQUIDA 1/4</v>
          </cell>
          <cell r="F13069" t="str">
            <v>Ins</v>
          </cell>
          <cell r="G13069" t="str">
            <v>und</v>
          </cell>
          <cell r="H13069">
            <v>6.5000000000000002E-2</v>
          </cell>
          <cell r="I13069">
            <v>115790.85</v>
          </cell>
          <cell r="J13069">
            <v>7526</v>
          </cell>
        </row>
        <row r="13070">
          <cell r="B13070" t="str">
            <v>A79</v>
          </cell>
          <cell r="C13070" t="str">
            <v>TORNILLO DE ACERO INOXIABLE  3/4" x 4"</v>
          </cell>
          <cell r="F13070" t="str">
            <v>Ins</v>
          </cell>
          <cell r="G13070" t="str">
            <v>und.</v>
          </cell>
          <cell r="H13070">
            <v>7.4999999999999997E-2</v>
          </cell>
          <cell r="I13070">
            <v>6522.39</v>
          </cell>
          <cell r="J13070">
            <v>489</v>
          </cell>
        </row>
        <row r="13071">
          <cell r="B13071" t="str">
            <v>A74</v>
          </cell>
          <cell r="C13071" t="str">
            <v>TUERCA HEX. 304 (3/4")</v>
          </cell>
          <cell r="F13071" t="str">
            <v>Ins</v>
          </cell>
          <cell r="G13071" t="str">
            <v>und.</v>
          </cell>
          <cell r="H13071">
            <v>2.0649999999999999</v>
          </cell>
          <cell r="I13071">
            <v>2174.13</v>
          </cell>
          <cell r="J13071">
            <v>4490</v>
          </cell>
        </row>
        <row r="13072">
          <cell r="B13072" t="str">
            <v>A75</v>
          </cell>
          <cell r="C13072" t="str">
            <v>ARANDELA PLANA  304   (3/4")</v>
          </cell>
          <cell r="F13072" t="str">
            <v>Ins</v>
          </cell>
          <cell r="G13072" t="str">
            <v>und.</v>
          </cell>
          <cell r="H13072">
            <v>3.0649999999999999</v>
          </cell>
          <cell r="I13072">
            <v>1087.0650000000001</v>
          </cell>
          <cell r="J13072">
            <v>3332</v>
          </cell>
        </row>
        <row r="13074">
          <cell r="A13074" t="str">
            <v>H-7.471</v>
          </cell>
          <cell r="C13074" t="str">
            <v>SUMINISTRO E INSTALACION DE JUEGO DE BRIDAS PVC UNION SOLDADA 4" VAN STONE SCH80 (Juego de 2 bridas PVC. Incluye tornillería, tuercas y arandelas en acero inoxidable. Incluye empaques y todos los elementos y accesorios para la correcta instalación del juego de bridas). A TODO COSTO</v>
          </cell>
          <cell r="G13074" t="str">
            <v>und</v>
          </cell>
          <cell r="J13074">
            <v>198157</v>
          </cell>
        </row>
        <row r="13075">
          <cell r="B13075" t="str">
            <v>M03</v>
          </cell>
          <cell r="C13075" t="str">
            <v>EQUIPO BASICO ( Herramienta menor )</v>
          </cell>
          <cell r="F13075" t="str">
            <v>Ins</v>
          </cell>
          <cell r="G13075" t="str">
            <v>glb</v>
          </cell>
          <cell r="H13075">
            <v>0.09</v>
          </cell>
          <cell r="I13075">
            <v>2535.75</v>
          </cell>
          <cell r="J13075">
            <v>228</v>
          </cell>
        </row>
        <row r="13076">
          <cell r="B13076" t="str">
            <v>I04</v>
          </cell>
          <cell r="C13076" t="str">
            <v>MANO DE OBRA BB (Instalaciones)</v>
          </cell>
          <cell r="F13076" t="str">
            <v>Ins</v>
          </cell>
          <cell r="G13076" t="str">
            <v>hc</v>
          </cell>
          <cell r="H13076">
            <v>0.25</v>
          </cell>
          <cell r="I13076">
            <v>19460.92380532817</v>
          </cell>
          <cell r="J13076">
            <v>4865</v>
          </cell>
        </row>
        <row r="13077">
          <cell r="B13077" t="str">
            <v>S1016</v>
          </cell>
          <cell r="C13077" t="str">
            <v>BRIDA EN PVC UNION SOLDADA  4" VAN STONE SCH80</v>
          </cell>
          <cell r="F13077" t="str">
            <v>Ins</v>
          </cell>
          <cell r="G13077" t="str">
            <v>und</v>
          </cell>
          <cell r="H13077">
            <v>2</v>
          </cell>
          <cell r="I13077">
            <v>90546.12</v>
          </cell>
          <cell r="J13077">
            <v>181092</v>
          </cell>
        </row>
        <row r="13078">
          <cell r="B13078" t="str">
            <v>S36</v>
          </cell>
          <cell r="C13078" t="str">
            <v>SOLDADURA PVC LIQUIDA 1/4</v>
          </cell>
          <cell r="F13078" t="str">
            <v>Ins</v>
          </cell>
          <cell r="G13078" t="str">
            <v>und</v>
          </cell>
          <cell r="H13078">
            <v>6.5000000000000002E-2</v>
          </cell>
          <cell r="I13078">
            <v>115790.85</v>
          </cell>
          <cell r="J13078">
            <v>7526</v>
          </cell>
        </row>
        <row r="13079">
          <cell r="B13079" t="str">
            <v>A76</v>
          </cell>
          <cell r="C13079" t="str">
            <v>TORNILLO DE ACERO INOXIDABLE DE 5/8" x 3,1/2"</v>
          </cell>
          <cell r="F13079" t="str">
            <v>Ins</v>
          </cell>
          <cell r="G13079" t="str">
            <v>und.</v>
          </cell>
          <cell r="H13079">
            <v>7.4999999999999997E-2</v>
          </cell>
          <cell r="I13079">
            <v>4349.1000000000004</v>
          </cell>
          <cell r="J13079">
            <v>326</v>
          </cell>
        </row>
        <row r="13080">
          <cell r="B13080" t="str">
            <v>A77</v>
          </cell>
          <cell r="C13080" t="str">
            <v>TUERCA HEX. 5/8"</v>
          </cell>
          <cell r="F13080" t="str">
            <v>Ins</v>
          </cell>
          <cell r="G13080" t="str">
            <v>und.</v>
          </cell>
          <cell r="H13080">
            <v>2.0649999999999999</v>
          </cell>
          <cell r="I13080">
            <v>1087.0650000000001</v>
          </cell>
          <cell r="J13080">
            <v>2245</v>
          </cell>
        </row>
        <row r="13081">
          <cell r="B13081" t="str">
            <v>A78</v>
          </cell>
          <cell r="C13081" t="str">
            <v>ARANDELA PLANA  304   (5/8")</v>
          </cell>
          <cell r="F13081" t="str">
            <v>Ins</v>
          </cell>
          <cell r="G13081" t="str">
            <v>und.</v>
          </cell>
          <cell r="H13081">
            <v>3.0649999999999999</v>
          </cell>
          <cell r="I13081">
            <v>611.625</v>
          </cell>
          <cell r="J13081">
            <v>1875</v>
          </cell>
        </row>
        <row r="13083">
          <cell r="A13083" t="str">
            <v>H-7.472</v>
          </cell>
          <cell r="C13083" t="str">
            <v>VALVULA MARIPOSA PVC UNION BRIDADA 10'' Incluye instalación, tornillería en acero inoxidable, empaques, bridas PVC unión soldada, limpiador y soldadura y todos los elementos y accesorios para el correcto funcionamiento de la válvula</v>
          </cell>
          <cell r="G13083" t="str">
            <v>und</v>
          </cell>
          <cell r="J13083">
            <v>2087931</v>
          </cell>
        </row>
        <row r="13084">
          <cell r="B13084" t="str">
            <v>M03</v>
          </cell>
          <cell r="C13084" t="str">
            <v>EQUIPO BASICO ( Herramienta menor )</v>
          </cell>
          <cell r="F13084" t="str">
            <v>Ins</v>
          </cell>
          <cell r="G13084" t="str">
            <v>glb</v>
          </cell>
          <cell r="H13084">
            <v>0.1</v>
          </cell>
          <cell r="I13084">
            <v>2535.75</v>
          </cell>
          <cell r="J13084">
            <v>254</v>
          </cell>
        </row>
        <row r="13085">
          <cell r="B13085" t="str">
            <v>I04</v>
          </cell>
          <cell r="C13085" t="str">
            <v>MANO DE OBRA BB (Instalaciones)</v>
          </cell>
          <cell r="F13085" t="str">
            <v>Ins</v>
          </cell>
          <cell r="G13085" t="str">
            <v>hc</v>
          </cell>
          <cell r="H13085">
            <v>1.1000000000000001</v>
          </cell>
          <cell r="I13085">
            <v>19460.92380532817</v>
          </cell>
          <cell r="J13085">
            <v>21407</v>
          </cell>
        </row>
        <row r="13086">
          <cell r="B13086" t="str">
            <v>S268C</v>
          </cell>
          <cell r="C13086" t="str">
            <v>VALVULA MARIPOSA PVC UNION BRIDADA 10"</v>
          </cell>
          <cell r="F13086" t="str">
            <v>Ins</v>
          </cell>
          <cell r="G13086" t="str">
            <v>und</v>
          </cell>
          <cell r="H13086">
            <v>1</v>
          </cell>
          <cell r="I13086">
            <v>612593.1</v>
          </cell>
          <cell r="J13086">
            <v>612593</v>
          </cell>
        </row>
        <row r="13087">
          <cell r="B13087" t="str">
            <v>S1013</v>
          </cell>
          <cell r="C13087" t="str">
            <v>BRIDA EN PVC UNION SOLDADA  10" VAN STONE SCH80</v>
          </cell>
          <cell r="F13087" t="str">
            <v>Ins</v>
          </cell>
          <cell r="G13087" t="str">
            <v>und</v>
          </cell>
          <cell r="H13087">
            <v>2</v>
          </cell>
          <cell r="I13087">
            <v>362184.48</v>
          </cell>
          <cell r="J13087">
            <v>724369</v>
          </cell>
        </row>
        <row r="13088">
          <cell r="B13088" t="str">
            <v>S95B</v>
          </cell>
          <cell r="C13088" t="str">
            <v>UNION SANITARIA 10" PVC</v>
          </cell>
          <cell r="F13088" t="str">
            <v>Ins</v>
          </cell>
          <cell r="G13088" t="str">
            <v>und</v>
          </cell>
          <cell r="H13088">
            <v>2</v>
          </cell>
          <cell r="I13088">
            <v>264876.15000000002</v>
          </cell>
          <cell r="J13088">
            <v>529752</v>
          </cell>
        </row>
        <row r="13089">
          <cell r="B13089" t="str">
            <v>A70</v>
          </cell>
          <cell r="C13089" t="str">
            <v>TORNILLO DE ACERO INOXIDABLE DE 7/8" x 5"</v>
          </cell>
          <cell r="F13089" t="str">
            <v>Ins</v>
          </cell>
          <cell r="G13089" t="str">
            <v>und.</v>
          </cell>
          <cell r="H13089">
            <v>12</v>
          </cell>
          <cell r="I13089">
            <v>11213.286</v>
          </cell>
          <cell r="J13089">
            <v>134559</v>
          </cell>
        </row>
        <row r="13090">
          <cell r="B13090" t="str">
            <v>A71</v>
          </cell>
          <cell r="C13090" t="str">
            <v>TUERCA HEX. 304 7/8"</v>
          </cell>
          <cell r="F13090" t="str">
            <v>Ins</v>
          </cell>
          <cell r="G13090" t="str">
            <v>und.</v>
          </cell>
          <cell r="H13090">
            <v>12</v>
          </cell>
          <cell r="I13090">
            <v>3261.1950000000002</v>
          </cell>
          <cell r="J13090">
            <v>39134</v>
          </cell>
        </row>
        <row r="13091">
          <cell r="B13091" t="str">
            <v>A72</v>
          </cell>
          <cell r="C13091" t="str">
            <v>ARANDELA PLANA  304   (7/8")</v>
          </cell>
          <cell r="F13091" t="str">
            <v>Ins</v>
          </cell>
          <cell r="G13091" t="str">
            <v>und.</v>
          </cell>
          <cell r="H13091">
            <v>5</v>
          </cell>
          <cell r="I13091">
            <v>1086.75</v>
          </cell>
          <cell r="J13091">
            <v>5434</v>
          </cell>
        </row>
        <row r="13092">
          <cell r="B13092" t="str">
            <v>S22</v>
          </cell>
          <cell r="C13092" t="str">
            <v>LIMPIADOR REM PVC 760 grms. (1/4)</v>
          </cell>
          <cell r="F13092" t="str">
            <v>Ins</v>
          </cell>
          <cell r="G13092" t="str">
            <v>und</v>
          </cell>
          <cell r="H13092">
            <v>0.2</v>
          </cell>
          <cell r="I13092">
            <v>55831.65</v>
          </cell>
          <cell r="J13092">
            <v>11166</v>
          </cell>
        </row>
        <row r="13093">
          <cell r="B13093" t="str">
            <v>S36</v>
          </cell>
          <cell r="C13093" t="str">
            <v>SOLDADURA PVC LIQUIDA 1/4</v>
          </cell>
          <cell r="F13093" t="str">
            <v>Ins</v>
          </cell>
          <cell r="G13093" t="str">
            <v>und</v>
          </cell>
          <cell r="H13093">
            <v>0.08</v>
          </cell>
          <cell r="I13093">
            <v>115790.85</v>
          </cell>
          <cell r="J13093">
            <v>9263</v>
          </cell>
        </row>
        <row r="13095">
          <cell r="A13095" t="str">
            <v>H-7.473</v>
          </cell>
          <cell r="C13095" t="str">
            <v>VALVULA MARIPOSA PVC UNION BRIDADA 8' Incluye instalación, tornillería en acero inoxidable, empaques, bridas PVC unión soldada, limpiador y soldadura y todos los elementos y accesorios para el correcto funcionamiento de la válvula</v>
          </cell>
          <cell r="G13095" t="str">
            <v>und</v>
          </cell>
          <cell r="J13095">
            <v>1238094</v>
          </cell>
        </row>
        <row r="13096">
          <cell r="B13096" t="str">
            <v>M03</v>
          </cell>
          <cell r="C13096" t="str">
            <v>EQUIPO BASICO ( Herramienta menor )</v>
          </cell>
          <cell r="F13096" t="str">
            <v>Ins</v>
          </cell>
          <cell r="G13096" t="str">
            <v>glb</v>
          </cell>
          <cell r="H13096">
            <v>0.1</v>
          </cell>
          <cell r="I13096">
            <v>2535.75</v>
          </cell>
          <cell r="J13096">
            <v>254</v>
          </cell>
        </row>
        <row r="13097">
          <cell r="B13097" t="str">
            <v>I04</v>
          </cell>
          <cell r="C13097" t="str">
            <v>MANO DE OBRA BB (Instalaciones)</v>
          </cell>
          <cell r="F13097" t="str">
            <v>Ins</v>
          </cell>
          <cell r="G13097" t="str">
            <v>hc</v>
          </cell>
          <cell r="H13097">
            <v>1.1000000000000001</v>
          </cell>
          <cell r="I13097">
            <v>19460.92380532817</v>
          </cell>
          <cell r="J13097">
            <v>21407</v>
          </cell>
        </row>
        <row r="13098">
          <cell r="B13098" t="str">
            <v>S268B</v>
          </cell>
          <cell r="C13098" t="str">
            <v>VALVULA MARIPOSA PVC UNION BRIDADA 8"</v>
          </cell>
          <cell r="F13098" t="str">
            <v>Ins</v>
          </cell>
          <cell r="G13098" t="str">
            <v>und</v>
          </cell>
          <cell r="H13098">
            <v>1</v>
          </cell>
          <cell r="I13098">
            <v>466798.5</v>
          </cell>
          <cell r="J13098">
            <v>466799</v>
          </cell>
        </row>
        <row r="13099">
          <cell r="B13099" t="str">
            <v>S1014</v>
          </cell>
          <cell r="C13099" t="str">
            <v>BRIDA EN PVC UNION SOLDADA  8" VAN STONE SCH80</v>
          </cell>
          <cell r="F13099" t="str">
            <v>Ins</v>
          </cell>
          <cell r="G13099" t="str">
            <v>und</v>
          </cell>
          <cell r="H13099">
            <v>2</v>
          </cell>
          <cell r="I13099">
            <v>192295.40400000001</v>
          </cell>
          <cell r="J13099">
            <v>384591</v>
          </cell>
        </row>
        <row r="13100">
          <cell r="B13100" t="str">
            <v>S95C</v>
          </cell>
          <cell r="C13100" t="str">
            <v>UNION SANITARIA 8" PVC</v>
          </cell>
          <cell r="F13100" t="str">
            <v>Ins</v>
          </cell>
          <cell r="G13100" t="str">
            <v>und</v>
          </cell>
          <cell r="H13100">
            <v>2</v>
          </cell>
          <cell r="I13100">
            <v>112862.39999999999</v>
          </cell>
          <cell r="J13100">
            <v>225725</v>
          </cell>
        </row>
        <row r="13101">
          <cell r="B13101" t="str">
            <v>A73</v>
          </cell>
          <cell r="C13101" t="str">
            <v>TORNILLO DE ACERO INOXIDABLE DE 3/4" x 4.1/2"</v>
          </cell>
          <cell r="F13101" t="str">
            <v>Ins</v>
          </cell>
          <cell r="G13101" t="str">
            <v>und.</v>
          </cell>
          <cell r="H13101">
            <v>12</v>
          </cell>
          <cell r="I13101">
            <v>7609.4549999999999</v>
          </cell>
          <cell r="J13101">
            <v>91313</v>
          </cell>
        </row>
        <row r="13102">
          <cell r="B13102" t="str">
            <v>A74</v>
          </cell>
          <cell r="C13102" t="str">
            <v>TUERCA HEX. 304 (3/4")</v>
          </cell>
          <cell r="F13102" t="str">
            <v>Ins</v>
          </cell>
          <cell r="G13102" t="str">
            <v>und.</v>
          </cell>
          <cell r="H13102">
            <v>12</v>
          </cell>
          <cell r="I13102">
            <v>2174.13</v>
          </cell>
          <cell r="J13102">
            <v>26090</v>
          </cell>
        </row>
        <row r="13103">
          <cell r="B13103" t="str">
            <v>A75</v>
          </cell>
          <cell r="C13103" t="str">
            <v>ARANDELA PLANA  304   (3/4")</v>
          </cell>
          <cell r="F13103" t="str">
            <v>Ins</v>
          </cell>
          <cell r="G13103" t="str">
            <v>und.</v>
          </cell>
          <cell r="H13103">
            <v>5</v>
          </cell>
          <cell r="I13103">
            <v>1087.0650000000001</v>
          </cell>
          <cell r="J13103">
            <v>5435</v>
          </cell>
        </row>
        <row r="13104">
          <cell r="B13104" t="str">
            <v>S22</v>
          </cell>
          <cell r="C13104" t="str">
            <v>LIMPIADOR REM PVC 760 grms. (1/4)</v>
          </cell>
          <cell r="F13104" t="str">
            <v>Ins</v>
          </cell>
          <cell r="G13104" t="str">
            <v>und</v>
          </cell>
          <cell r="H13104">
            <v>0.15</v>
          </cell>
          <cell r="I13104">
            <v>55831.65</v>
          </cell>
          <cell r="J13104">
            <v>8375</v>
          </cell>
        </row>
        <row r="13105">
          <cell r="B13105" t="str">
            <v>S36</v>
          </cell>
          <cell r="C13105" t="str">
            <v>SOLDADURA PVC LIQUIDA 1/4</v>
          </cell>
          <cell r="F13105" t="str">
            <v>Ins</v>
          </cell>
          <cell r="G13105" t="str">
            <v>und</v>
          </cell>
          <cell r="H13105">
            <v>7.0000000000000007E-2</v>
          </cell>
          <cell r="I13105">
            <v>115790.85</v>
          </cell>
          <cell r="J13105">
            <v>8105</v>
          </cell>
        </row>
        <row r="13107">
          <cell r="A13107" t="str">
            <v>H-7.474</v>
          </cell>
          <cell r="C13107" t="str">
            <v>VALVULA DE ALIVIO PARA AGUA DE 1.1/22"x1.1/2"' Incluye instalación, tornillería  y todos los elementos y accesorios para el correcto funcionamiento de la válvula</v>
          </cell>
          <cell r="G13107" t="str">
            <v>und</v>
          </cell>
          <cell r="J13107">
            <v>657402</v>
          </cell>
        </row>
        <row r="13108">
          <cell r="B13108" t="str">
            <v>M03</v>
          </cell>
          <cell r="C13108" t="str">
            <v>EQUIPO BASICO ( Herramienta menor )</v>
          </cell>
          <cell r="F13108" t="str">
            <v>Ins</v>
          </cell>
          <cell r="G13108" t="str">
            <v>glb</v>
          </cell>
          <cell r="H13108">
            <v>0.1</v>
          </cell>
          <cell r="I13108">
            <v>2535.75</v>
          </cell>
          <cell r="J13108">
            <v>254</v>
          </cell>
        </row>
        <row r="13109">
          <cell r="B13109" t="str">
            <v>I04</v>
          </cell>
          <cell r="C13109" t="str">
            <v>MANO DE OBRA BB (Instalaciones)</v>
          </cell>
          <cell r="F13109" t="str">
            <v>Ins</v>
          </cell>
          <cell r="G13109" t="str">
            <v>hc</v>
          </cell>
          <cell r="H13109">
            <v>1.1000000000000001</v>
          </cell>
          <cell r="I13109">
            <v>19460.92380532817</v>
          </cell>
          <cell r="J13109">
            <v>21407</v>
          </cell>
        </row>
        <row r="13110">
          <cell r="B13110" t="str">
            <v>EE70</v>
          </cell>
          <cell r="C13110" t="str">
            <v>VALVULA DE ALIVIO PARA AGUA 1.1/2"x1.1/2"</v>
          </cell>
          <cell r="F13110" t="str">
            <v>Ins</v>
          </cell>
          <cell r="G13110" t="str">
            <v>und</v>
          </cell>
          <cell r="H13110">
            <v>1</v>
          </cell>
          <cell r="I13110">
            <v>635741.19000000006</v>
          </cell>
          <cell r="J13110">
            <v>635741</v>
          </cell>
        </row>
        <row r="13112">
          <cell r="A13112" t="str">
            <v>H-7.475</v>
          </cell>
          <cell r="C13112" t="str">
            <v>VALVULA DE ALIVIO PARA AGUA DE 1.1"x1' Incluye instalación, tornillería  y todos los elementos y accesorios para el correcto funcionamiento de la válvula</v>
          </cell>
          <cell r="G13112" t="str">
            <v>und</v>
          </cell>
          <cell r="J13112">
            <v>310053</v>
          </cell>
        </row>
        <row r="13113">
          <cell r="B13113" t="str">
            <v>M03</v>
          </cell>
          <cell r="C13113" t="str">
            <v>EQUIPO BASICO ( Herramienta menor )</v>
          </cell>
          <cell r="F13113" t="str">
            <v>Ins</v>
          </cell>
          <cell r="G13113" t="str">
            <v>glb</v>
          </cell>
          <cell r="H13113">
            <v>0.1</v>
          </cell>
          <cell r="I13113">
            <v>2535.75</v>
          </cell>
          <cell r="J13113">
            <v>254</v>
          </cell>
        </row>
        <row r="13114">
          <cell r="B13114" t="str">
            <v>I04</v>
          </cell>
          <cell r="C13114" t="str">
            <v>MANO DE OBRA BB (Instalaciones)</v>
          </cell>
          <cell r="F13114" t="str">
            <v>Ins</v>
          </cell>
          <cell r="G13114" t="str">
            <v>hc</v>
          </cell>
          <cell r="H13114">
            <v>1.1000000000000001</v>
          </cell>
          <cell r="I13114">
            <v>19460.92380532817</v>
          </cell>
          <cell r="J13114">
            <v>21407</v>
          </cell>
        </row>
        <row r="13115">
          <cell r="B13115" t="str">
            <v>EE71</v>
          </cell>
          <cell r="C13115" t="str">
            <v>VALVULA DE ALIVIO PARA AGUA 1"x1</v>
          </cell>
          <cell r="F13115" t="str">
            <v>Ins</v>
          </cell>
          <cell r="G13115" t="str">
            <v>und</v>
          </cell>
          <cell r="H13115">
            <v>1</v>
          </cell>
          <cell r="I13115">
            <v>288391.95</v>
          </cell>
          <cell r="J13115">
            <v>288392</v>
          </cell>
        </row>
        <row r="13117">
          <cell r="A13117" t="str">
            <v>H-7.476</v>
          </cell>
          <cell r="C13117" t="str">
            <v>VALVULA DE ALIVIO PARA AGUA DE 1.1"x1' Incluye instalación, tornillería  y todos los elementos y accesorios para el correcto funcionamiento de la válvula</v>
          </cell>
          <cell r="G13117" t="str">
            <v>und</v>
          </cell>
          <cell r="J13117">
            <v>238051</v>
          </cell>
        </row>
        <row r="13118">
          <cell r="B13118" t="str">
            <v>M03</v>
          </cell>
          <cell r="C13118" t="str">
            <v>EQUIPO BASICO ( Herramienta menor )</v>
          </cell>
          <cell r="F13118" t="str">
            <v>Ins</v>
          </cell>
          <cell r="G13118" t="str">
            <v>glb</v>
          </cell>
          <cell r="H13118">
            <v>0.1</v>
          </cell>
          <cell r="I13118">
            <v>2535.75</v>
          </cell>
          <cell r="J13118">
            <v>254</v>
          </cell>
        </row>
        <row r="13119">
          <cell r="B13119" t="str">
            <v>I04</v>
          </cell>
          <cell r="C13119" t="str">
            <v>MANO DE OBRA BB (Instalaciones)</v>
          </cell>
          <cell r="F13119" t="str">
            <v>Ins</v>
          </cell>
          <cell r="G13119" t="str">
            <v>hc</v>
          </cell>
          <cell r="H13119">
            <v>1.1000000000000001</v>
          </cell>
          <cell r="I13119">
            <v>19460.92380532817</v>
          </cell>
          <cell r="J13119">
            <v>21407</v>
          </cell>
        </row>
        <row r="13120">
          <cell r="B13120" t="str">
            <v>EE72</v>
          </cell>
          <cell r="C13120" t="str">
            <v>VALVULA DE ALIVIO PARA AGUA 3/4"x 3/4"</v>
          </cell>
          <cell r="F13120" t="str">
            <v>Ins</v>
          </cell>
          <cell r="G13120" t="str">
            <v>und</v>
          </cell>
          <cell r="H13120">
            <v>1</v>
          </cell>
          <cell r="I13120">
            <v>216389.88</v>
          </cell>
          <cell r="J13120">
            <v>216390</v>
          </cell>
        </row>
        <row r="13122">
          <cell r="A13122" t="str">
            <v>H-7.477</v>
          </cell>
          <cell r="C13122" t="str">
            <v>TUBERIA POLIETILENO ALTA DENSIDAD - PARA GAS NATURAL 3/4" PE80 mm. CON UNION A TOPE POR TERMOFUSION. Tipo Pavco o equivalente. (Incluye cama de apoyo, relleno inicial en recebo B-200, instalación, accesorios y cinta de demarcación.)</v>
          </cell>
          <cell r="G13122" t="str">
            <v>m</v>
          </cell>
          <cell r="J13122">
            <v>20181</v>
          </cell>
        </row>
        <row r="13123">
          <cell r="B13123" t="str">
            <v>M03</v>
          </cell>
          <cell r="C13123" t="str">
            <v>EQUIPO BASICO ( Herramienta menor )</v>
          </cell>
          <cell r="F13123" t="str">
            <v>Ins</v>
          </cell>
          <cell r="G13123" t="str">
            <v>glb</v>
          </cell>
          <cell r="H13123">
            <v>0.2</v>
          </cell>
          <cell r="I13123">
            <v>2535.75</v>
          </cell>
          <cell r="J13123">
            <v>507</v>
          </cell>
        </row>
        <row r="13124">
          <cell r="B13124" t="str">
            <v>I04</v>
          </cell>
          <cell r="C13124" t="str">
            <v>MANO DE OBRA BB (Instalaciones)</v>
          </cell>
          <cell r="F13124" t="str">
            <v>Ins</v>
          </cell>
          <cell r="G13124" t="str">
            <v>hc</v>
          </cell>
          <cell r="H13124">
            <v>0.4</v>
          </cell>
          <cell r="I13124">
            <v>19460.92380532817</v>
          </cell>
          <cell r="J13124">
            <v>7784</v>
          </cell>
        </row>
        <row r="13125">
          <cell r="B13125" t="str">
            <v>S1036</v>
          </cell>
          <cell r="C13125" t="str">
            <v xml:space="preserve">TUBO POLIETILENO ALTA DENSIDAD PARA GAS NATURAL 3/4"- PE80 Tipo Pavco o equivalente </v>
          </cell>
          <cell r="F13125" t="str">
            <v>Ins</v>
          </cell>
          <cell r="G13125" t="str">
            <v>m</v>
          </cell>
          <cell r="H13125">
            <v>1.05</v>
          </cell>
          <cell r="I13125">
            <v>3141.6</v>
          </cell>
          <cell r="J13125">
            <v>3299</v>
          </cell>
        </row>
        <row r="13126">
          <cell r="B13126" t="str">
            <v>M21</v>
          </cell>
          <cell r="C13126" t="str">
            <v xml:space="preserve">EQUIPO DE TERMOFUSION </v>
          </cell>
          <cell r="F13126" t="str">
            <v>Ins</v>
          </cell>
          <cell r="G13126" t="str">
            <v>dd</v>
          </cell>
          <cell r="H13126">
            <v>0.01</v>
          </cell>
          <cell r="I13126">
            <v>333613.5576002273</v>
          </cell>
          <cell r="J13126">
            <v>3336</v>
          </cell>
        </row>
        <row r="13127">
          <cell r="B13127" t="str">
            <v>AA19</v>
          </cell>
          <cell r="C13127" t="str">
            <v>BASE B-200 (extendida y compactada)</v>
          </cell>
          <cell r="F13127" t="str">
            <v>Ana</v>
          </cell>
          <cell r="G13127" t="str">
            <v>m3</v>
          </cell>
          <cell r="H13127">
            <v>6.8000000000000005E-2</v>
          </cell>
          <cell r="I13127">
            <v>69350.399999999994</v>
          </cell>
          <cell r="J13127">
            <v>4716</v>
          </cell>
        </row>
        <row r="13128">
          <cell r="B13128" t="str">
            <v>O02</v>
          </cell>
          <cell r="C13128" t="str">
            <v>CINTA DE DEMARCACION * 10 m.</v>
          </cell>
          <cell r="F13128" t="str">
            <v>Ins</v>
          </cell>
          <cell r="G13128" t="str">
            <v>m</v>
          </cell>
          <cell r="H13128">
            <v>1.03</v>
          </cell>
          <cell r="I13128">
            <v>522.9</v>
          </cell>
          <cell r="J13128">
            <v>539</v>
          </cell>
        </row>
        <row r="13131">
          <cell r="A13131" t="str">
            <v>H-7.478</v>
          </cell>
          <cell r="C13131" t="str">
            <v>TUBERIA POLIETILENO ALTA DENSIDAD - PARA GAS NATURAL 1" PE80 mm. CON UNION A TOPE POR TERMOFUSION. Tipo Pavco o equivalente. (Incluye cama de apoyo, relleno inicial en recebo B-200, instalación, accesorios y cinta de demarcación.)</v>
          </cell>
          <cell r="G13131" t="str">
            <v>m</v>
          </cell>
          <cell r="J13131">
            <v>22048</v>
          </cell>
        </row>
        <row r="13132">
          <cell r="B13132" t="str">
            <v>M03</v>
          </cell>
          <cell r="C13132" t="str">
            <v>EQUIPO BASICO ( Herramienta menor )</v>
          </cell>
          <cell r="F13132" t="str">
            <v>Ins</v>
          </cell>
          <cell r="G13132" t="str">
            <v>glb</v>
          </cell>
          <cell r="H13132">
            <v>0.2</v>
          </cell>
          <cell r="I13132">
            <v>2535.75</v>
          </cell>
          <cell r="J13132">
            <v>507</v>
          </cell>
        </row>
        <row r="13133">
          <cell r="B13133" t="str">
            <v>I04</v>
          </cell>
          <cell r="C13133" t="str">
            <v>MANO DE OBRA BB (Instalaciones)</v>
          </cell>
          <cell r="F13133" t="str">
            <v>Ins</v>
          </cell>
          <cell r="G13133" t="str">
            <v>hc</v>
          </cell>
          <cell r="H13133">
            <v>0.4</v>
          </cell>
          <cell r="I13133">
            <v>19460.92380532817</v>
          </cell>
          <cell r="J13133">
            <v>7784</v>
          </cell>
        </row>
        <row r="13134">
          <cell r="B13134" t="str">
            <v>S1037</v>
          </cell>
          <cell r="C13134" t="str">
            <v xml:space="preserve">TUBO POLIETILENO ALTA DENSIDAD PARA GAS NATURAL 1"- PE80 Tipo Pavco o equivalente </v>
          </cell>
          <cell r="F13134" t="str">
            <v>Ins</v>
          </cell>
          <cell r="G13134" t="str">
            <v>m</v>
          </cell>
          <cell r="H13134">
            <v>1.05</v>
          </cell>
          <cell r="I13134">
            <v>4920.3</v>
          </cell>
          <cell r="J13134">
            <v>5166</v>
          </cell>
        </row>
        <row r="13135">
          <cell r="B13135" t="str">
            <v>M21</v>
          </cell>
          <cell r="C13135" t="str">
            <v xml:space="preserve">EQUIPO DE TERMOFUSION </v>
          </cell>
          <cell r="F13135" t="str">
            <v>Ins</v>
          </cell>
          <cell r="G13135" t="str">
            <v>dd</v>
          </cell>
          <cell r="H13135">
            <v>0.01</v>
          </cell>
          <cell r="I13135">
            <v>333613.5576002273</v>
          </cell>
          <cell r="J13135">
            <v>3336</v>
          </cell>
        </row>
        <row r="13136">
          <cell r="B13136" t="str">
            <v>AA19</v>
          </cell>
          <cell r="C13136" t="str">
            <v>BASE B-200 (extendida y compactada)</v>
          </cell>
          <cell r="F13136" t="str">
            <v>Ana</v>
          </cell>
          <cell r="G13136" t="str">
            <v>m3</v>
          </cell>
          <cell r="H13136">
            <v>6.8000000000000005E-2</v>
          </cell>
          <cell r="I13136">
            <v>69350.399999999994</v>
          </cell>
          <cell r="J13136">
            <v>4716</v>
          </cell>
        </row>
        <row r="13137">
          <cell r="B13137" t="str">
            <v>O02</v>
          </cell>
          <cell r="C13137" t="str">
            <v>CINTA DE DEMARCACION * 10 m.</v>
          </cell>
          <cell r="F13137" t="str">
            <v>Ins</v>
          </cell>
          <cell r="G13137" t="str">
            <v>m</v>
          </cell>
          <cell r="H13137">
            <v>1.03</v>
          </cell>
          <cell r="I13137">
            <v>522.9</v>
          </cell>
          <cell r="J13137">
            <v>539</v>
          </cell>
        </row>
        <row r="13139">
          <cell r="A13139" t="str">
            <v>H-7.479</v>
          </cell>
          <cell r="C13139" t="str">
            <v>TUBERIA POLIETILENO ALTA DENSIDAD - PARA GAS NATURAL 1 1/4" PE80 mm. CON UNION A TOPE POR TERMOFUSION. Tipo Pavco o equivalente. (Incluye cama de apoyo, relleno inicial en recebo B-200, instalación, accesorios y cinta de demarcación.)</v>
          </cell>
          <cell r="G13139" t="str">
            <v>m</v>
          </cell>
          <cell r="J13139">
            <v>25150</v>
          </cell>
        </row>
        <row r="13140">
          <cell r="B13140" t="str">
            <v>M03</v>
          </cell>
          <cell r="C13140" t="str">
            <v>EQUIPO BASICO ( Herramienta menor )</v>
          </cell>
          <cell r="F13140" t="str">
            <v>Ins</v>
          </cell>
          <cell r="G13140" t="str">
            <v>glb</v>
          </cell>
          <cell r="H13140">
            <v>0.2</v>
          </cell>
          <cell r="I13140">
            <v>2535.75</v>
          </cell>
          <cell r="J13140">
            <v>507</v>
          </cell>
        </row>
        <row r="13141">
          <cell r="B13141" t="str">
            <v>I04</v>
          </cell>
          <cell r="C13141" t="str">
            <v>MANO DE OBRA BB (Instalaciones)</v>
          </cell>
          <cell r="F13141" t="str">
            <v>Ins</v>
          </cell>
          <cell r="G13141" t="str">
            <v>hc</v>
          </cell>
          <cell r="H13141">
            <v>0.4</v>
          </cell>
          <cell r="I13141">
            <v>19460.92380532817</v>
          </cell>
          <cell r="J13141">
            <v>7784</v>
          </cell>
        </row>
        <row r="13142">
          <cell r="B13142" t="str">
            <v>S1038</v>
          </cell>
          <cell r="C13142" t="str">
            <v xml:space="preserve">TUBO POLIETILENO ALTA DENSIDAD PARA GAS NATURAL 1 1/4"- PE80 Tipo Pavco o equivalente </v>
          </cell>
          <cell r="F13142" t="str">
            <v>Ins</v>
          </cell>
          <cell r="G13142" t="str">
            <v>m</v>
          </cell>
          <cell r="H13142">
            <v>1.05</v>
          </cell>
          <cell r="I13142">
            <v>7873.95</v>
          </cell>
          <cell r="J13142">
            <v>8268</v>
          </cell>
        </row>
        <row r="13143">
          <cell r="B13143" t="str">
            <v>M21</v>
          </cell>
          <cell r="C13143" t="str">
            <v xml:space="preserve">EQUIPO DE TERMOFUSION </v>
          </cell>
          <cell r="F13143" t="str">
            <v>Ins</v>
          </cell>
          <cell r="G13143" t="str">
            <v>dd</v>
          </cell>
          <cell r="H13143">
            <v>0.01</v>
          </cell>
          <cell r="I13143">
            <v>333613.5576002273</v>
          </cell>
          <cell r="J13143">
            <v>3336</v>
          </cell>
        </row>
        <row r="13144">
          <cell r="B13144" t="str">
            <v>AA19</v>
          </cell>
          <cell r="C13144" t="str">
            <v>BASE B-200 (extendida y compactada)</v>
          </cell>
          <cell r="F13144" t="str">
            <v>Ana</v>
          </cell>
          <cell r="G13144" t="str">
            <v>m3</v>
          </cell>
          <cell r="H13144">
            <v>6.8000000000000005E-2</v>
          </cell>
          <cell r="I13144">
            <v>69350.399999999994</v>
          </cell>
          <cell r="J13144">
            <v>4716</v>
          </cell>
        </row>
        <row r="13145">
          <cell r="B13145" t="str">
            <v>O02</v>
          </cell>
          <cell r="C13145" t="str">
            <v>CINTA DE DEMARCACION * 10 m.</v>
          </cell>
          <cell r="F13145" t="str">
            <v>Ins</v>
          </cell>
          <cell r="G13145" t="str">
            <v>m</v>
          </cell>
          <cell r="H13145">
            <v>1.03</v>
          </cell>
          <cell r="I13145">
            <v>522.9</v>
          </cell>
          <cell r="J13145">
            <v>539</v>
          </cell>
        </row>
        <row r="13147">
          <cell r="A13147" t="str">
            <v>H-7.480</v>
          </cell>
          <cell r="C13147" t="str">
            <v>TUBERIA POLIETILENO ALTA DENSIDAD - PARA GAS NATURAL 2" PE80 mm. CON UNION A TOPE POR TERMOFUSION. Tipo Pavco o equivalente. (Incluye cama de apoyo, relleno inicial en recebo B-200, instalación, accesorios y cinta de demarcación.)</v>
          </cell>
          <cell r="G13147" t="str">
            <v>m</v>
          </cell>
          <cell r="J13147">
            <v>33780</v>
          </cell>
        </row>
        <row r="13148">
          <cell r="B13148" t="str">
            <v>M03</v>
          </cell>
          <cell r="C13148" t="str">
            <v>EQUIPO BASICO ( Herramienta menor )</v>
          </cell>
          <cell r="F13148" t="str">
            <v>Ins</v>
          </cell>
          <cell r="G13148" t="str">
            <v>glb</v>
          </cell>
          <cell r="H13148">
            <v>0.2</v>
          </cell>
          <cell r="I13148">
            <v>2535.75</v>
          </cell>
          <cell r="J13148">
            <v>507</v>
          </cell>
        </row>
        <row r="13149">
          <cell r="B13149" t="str">
            <v>I04</v>
          </cell>
          <cell r="C13149" t="str">
            <v>MANO DE OBRA BB (Instalaciones)</v>
          </cell>
          <cell r="F13149" t="str">
            <v>Ins</v>
          </cell>
          <cell r="G13149" t="str">
            <v>hc</v>
          </cell>
          <cell r="H13149">
            <v>0.4</v>
          </cell>
          <cell r="I13149">
            <v>19460.92380532817</v>
          </cell>
          <cell r="J13149">
            <v>7784</v>
          </cell>
        </row>
        <row r="13150">
          <cell r="B13150" t="str">
            <v>S1039</v>
          </cell>
          <cell r="C13150" t="str">
            <v xml:space="preserve">TUBO POLIETILENO ALTA DENSIDAD PARA GAS NATURAL 2"- PE80 Tipo Pavco o equivalente </v>
          </cell>
          <cell r="F13150" t="str">
            <v>Ins</v>
          </cell>
          <cell r="G13150" t="str">
            <v>m</v>
          </cell>
          <cell r="H13150">
            <v>1.05</v>
          </cell>
          <cell r="I13150">
            <v>16093.35</v>
          </cell>
          <cell r="J13150">
            <v>16898</v>
          </cell>
        </row>
        <row r="13151">
          <cell r="B13151" t="str">
            <v>M21</v>
          </cell>
          <cell r="C13151" t="str">
            <v xml:space="preserve">EQUIPO DE TERMOFUSION </v>
          </cell>
          <cell r="F13151" t="str">
            <v>Ins</v>
          </cell>
          <cell r="G13151" t="str">
            <v>dd</v>
          </cell>
          <cell r="H13151">
            <v>0.01</v>
          </cell>
          <cell r="I13151">
            <v>333613.5576002273</v>
          </cell>
          <cell r="J13151">
            <v>3336</v>
          </cell>
        </row>
        <row r="13152">
          <cell r="B13152" t="str">
            <v>AA19</v>
          </cell>
          <cell r="C13152" t="str">
            <v>BASE B-200 (extendida y compactada)</v>
          </cell>
          <cell r="F13152" t="str">
            <v>Ana</v>
          </cell>
          <cell r="G13152" t="str">
            <v>m3</v>
          </cell>
          <cell r="H13152">
            <v>6.8000000000000005E-2</v>
          </cell>
          <cell r="I13152">
            <v>69350.399999999994</v>
          </cell>
          <cell r="J13152">
            <v>4716</v>
          </cell>
        </row>
        <row r="13153">
          <cell r="B13153" t="str">
            <v>O02</v>
          </cell>
          <cell r="C13153" t="str">
            <v>CINTA DE DEMARCACION * 10 m.</v>
          </cell>
          <cell r="F13153" t="str">
            <v>Ins</v>
          </cell>
          <cell r="G13153" t="str">
            <v>m</v>
          </cell>
          <cell r="H13153">
            <v>1.03</v>
          </cell>
          <cell r="I13153">
            <v>522.9</v>
          </cell>
          <cell r="J13153">
            <v>539</v>
          </cell>
        </row>
        <row r="13155">
          <cell r="A13155" t="str">
            <v>H-7.481</v>
          </cell>
          <cell r="C13155" t="str">
            <v>Suministro e instalación de empate de tubería PVC 6” a tubería en servicio de acueducto en HF de 12”. Incluye tubería PVC, Tee en HD, uniones acople universal, anclaje en concreto y todos los accesorios necesarios para su correcto montaje y funcionamiento.</v>
          </cell>
          <cell r="G13155" t="str">
            <v>m</v>
          </cell>
          <cell r="J13155">
            <v>3700554</v>
          </cell>
        </row>
        <row r="13156">
          <cell r="B13156" t="str">
            <v>M03</v>
          </cell>
          <cell r="C13156" t="str">
            <v>EQUIPO BASICO ( Herramienta menor )</v>
          </cell>
          <cell r="F13156" t="str">
            <v>Ins</v>
          </cell>
          <cell r="G13156" t="str">
            <v>glb</v>
          </cell>
          <cell r="H13156">
            <v>0.11</v>
          </cell>
          <cell r="I13156">
            <v>2535.75</v>
          </cell>
          <cell r="J13156">
            <v>279</v>
          </cell>
        </row>
        <row r="13157">
          <cell r="B13157" t="str">
            <v>I04</v>
          </cell>
          <cell r="C13157" t="str">
            <v>MANO DE OBRA BB (Instalaciones)</v>
          </cell>
          <cell r="F13157" t="str">
            <v>Ins</v>
          </cell>
          <cell r="G13157" t="str">
            <v>hc</v>
          </cell>
          <cell r="H13157">
            <v>0.33</v>
          </cell>
          <cell r="I13157">
            <v>19460.92380532817</v>
          </cell>
          <cell r="J13157">
            <v>6422</v>
          </cell>
        </row>
        <row r="13158">
          <cell r="B13158" t="str">
            <v>S198</v>
          </cell>
          <cell r="C13158" t="str">
            <v>TUBO UNION PLATINO RDE 21 PVC  6" 200 PSI</v>
          </cell>
          <cell r="F13158" t="str">
            <v>Ins</v>
          </cell>
          <cell r="G13158" t="str">
            <v>m</v>
          </cell>
          <cell r="H13158">
            <v>1.05</v>
          </cell>
          <cell r="I13158">
            <v>94222.0965</v>
          </cell>
          <cell r="J13158">
            <v>98933</v>
          </cell>
        </row>
        <row r="13159">
          <cell r="B13159" t="str">
            <v>S182A</v>
          </cell>
          <cell r="C13159" t="str">
            <v xml:space="preserve">TEE 12"  X  6" hd EXTREMO LISO </v>
          </cell>
          <cell r="F13159" t="str">
            <v>Ins</v>
          </cell>
          <cell r="G13159" t="str">
            <v>und</v>
          </cell>
          <cell r="H13159">
            <v>1</v>
          </cell>
          <cell r="I13159">
            <v>1872890.24</v>
          </cell>
          <cell r="J13159">
            <v>1872890</v>
          </cell>
        </row>
        <row r="13160">
          <cell r="B13160" t="str">
            <v>S238</v>
          </cell>
          <cell r="C13160" t="str">
            <v>UNION UNIVERSAL 6" Hierro Dúctil</v>
          </cell>
          <cell r="F13160" t="str">
            <v>Ins</v>
          </cell>
          <cell r="G13160" t="str">
            <v>und</v>
          </cell>
          <cell r="H13160">
            <v>1</v>
          </cell>
          <cell r="I13160">
            <v>150855.54574142874</v>
          </cell>
          <cell r="J13160">
            <v>150856</v>
          </cell>
        </row>
        <row r="13161">
          <cell r="B13161" t="str">
            <v>S238A</v>
          </cell>
          <cell r="C13161" t="str">
            <v>UNION UNIVERSAL 12" Hierro Dúctil</v>
          </cell>
          <cell r="F13161" t="str">
            <v>Ins</v>
          </cell>
          <cell r="G13161" t="str">
            <v>und</v>
          </cell>
          <cell r="H13161">
            <v>2</v>
          </cell>
          <cell r="I13161">
            <v>785348.72</v>
          </cell>
          <cell r="J13161">
            <v>1570697</v>
          </cell>
        </row>
        <row r="13162">
          <cell r="B13162" t="str">
            <v>S394</v>
          </cell>
          <cell r="C13162" t="str">
            <v>LUBRICANTE PVC Tarro 500gr</v>
          </cell>
          <cell r="F13162" t="str">
            <v>Ins</v>
          </cell>
          <cell r="G13162" t="str">
            <v>gr</v>
          </cell>
          <cell r="H13162">
            <v>0.02</v>
          </cell>
          <cell r="I13162">
            <v>23840.25</v>
          </cell>
          <cell r="J13162">
            <v>477</v>
          </cell>
        </row>
        <row r="13164">
          <cell r="A13164" t="str">
            <v>H-7.482</v>
          </cell>
          <cell r="C13164" t="str">
            <v>Suministro e instalación de empate de tubería PVC 6” a tubería en servicio de acueducto en PVC  de 6”. Incluye tubería PVC, unión de reparación, unión Z y todos los accesorios necesarios para su correcto montaje y funcionamiento.</v>
          </cell>
          <cell r="G13164" t="str">
            <v>m</v>
          </cell>
          <cell r="J13164">
            <v>414548</v>
          </cell>
        </row>
        <row r="13165">
          <cell r="B13165" t="str">
            <v>M03</v>
          </cell>
          <cell r="C13165" t="str">
            <v>EQUIPO BASICO ( Herramienta menor )</v>
          </cell>
          <cell r="F13165" t="str">
            <v>Ins</v>
          </cell>
          <cell r="G13165" t="str">
            <v>glb</v>
          </cell>
          <cell r="H13165">
            <v>0.11</v>
          </cell>
          <cell r="I13165">
            <v>2535.75</v>
          </cell>
          <cell r="J13165">
            <v>279</v>
          </cell>
        </row>
        <row r="13166">
          <cell r="B13166" t="str">
            <v>I04</v>
          </cell>
          <cell r="C13166" t="str">
            <v>MANO DE OBRA BB (Instalaciones)</v>
          </cell>
          <cell r="F13166" t="str">
            <v>Ins</v>
          </cell>
          <cell r="G13166" t="str">
            <v>hc</v>
          </cell>
          <cell r="H13166">
            <v>0.33</v>
          </cell>
          <cell r="I13166">
            <v>19460.92380532817</v>
          </cell>
          <cell r="J13166">
            <v>6422</v>
          </cell>
        </row>
        <row r="13167">
          <cell r="B13167" t="str">
            <v>S198</v>
          </cell>
          <cell r="C13167" t="str">
            <v>TUBO UNION PLATINO RDE 21 PVC  6" 200 PSI</v>
          </cell>
          <cell r="F13167" t="str">
            <v>Ins</v>
          </cell>
          <cell r="G13167" t="str">
            <v>m</v>
          </cell>
          <cell r="H13167">
            <v>1.05</v>
          </cell>
          <cell r="I13167">
            <v>94222.0965</v>
          </cell>
          <cell r="J13167">
            <v>98933</v>
          </cell>
        </row>
        <row r="13168">
          <cell r="B13168" t="str">
            <v>S803</v>
          </cell>
          <cell r="C13168" t="str">
            <v>UNION Z 6"</v>
          </cell>
          <cell r="F13168" t="str">
            <v>Ins</v>
          </cell>
          <cell r="G13168" t="str">
            <v>und</v>
          </cell>
          <cell r="H13168">
            <v>1</v>
          </cell>
          <cell r="I13168">
            <v>121398.32303928</v>
          </cell>
          <cell r="J13168">
            <v>121398</v>
          </cell>
        </row>
        <row r="13169">
          <cell r="B13169" t="str">
            <v>S804</v>
          </cell>
          <cell r="C13169" t="str">
            <v>UNION DE REPARACION 6"</v>
          </cell>
          <cell r="F13169" t="str">
            <v>Ins</v>
          </cell>
          <cell r="G13169" t="str">
            <v>und</v>
          </cell>
          <cell r="H13169">
            <v>1</v>
          </cell>
          <cell r="I13169">
            <v>187038.6</v>
          </cell>
          <cell r="J13169">
            <v>187039</v>
          </cell>
        </row>
        <row r="13170">
          <cell r="B13170" t="str">
            <v>S394</v>
          </cell>
          <cell r="C13170" t="str">
            <v>LUBRICANTE PVC Tarro 500gr</v>
          </cell>
          <cell r="F13170" t="str">
            <v>Ins</v>
          </cell>
          <cell r="G13170" t="str">
            <v>gr</v>
          </cell>
          <cell r="H13170">
            <v>0.02</v>
          </cell>
          <cell r="I13170">
            <v>23840.25</v>
          </cell>
          <cell r="J13170">
            <v>477</v>
          </cell>
        </row>
        <row r="13172">
          <cell r="A13172" t="str">
            <v>H-7A.2</v>
          </cell>
          <cell r="C13172" t="str">
            <v>TUBERIA  ACERO GALVANIZADO PRESION 1/2" Calibre 40 ASTM A 53 (Incluye accesorios).</v>
          </cell>
          <cell r="G13172" t="str">
            <v>m</v>
          </cell>
          <cell r="J13172">
            <v>18144</v>
          </cell>
        </row>
        <row r="13173">
          <cell r="B13173" t="str">
            <v>M03</v>
          </cell>
          <cell r="C13173" t="str">
            <v>EQUIPO BASICO ( Herramienta menor )</v>
          </cell>
          <cell r="F13173" t="str">
            <v>Ins</v>
          </cell>
          <cell r="G13173" t="str">
            <v>glb</v>
          </cell>
          <cell r="H13173">
            <v>0.2</v>
          </cell>
          <cell r="I13173">
            <v>2535.75</v>
          </cell>
          <cell r="J13173">
            <v>507</v>
          </cell>
        </row>
        <row r="13174">
          <cell r="B13174" t="str">
            <v>I04</v>
          </cell>
          <cell r="C13174" t="str">
            <v>MANO DE OBRA BB (Instalaciones)</v>
          </cell>
          <cell r="F13174" t="str">
            <v>Ins</v>
          </cell>
          <cell r="G13174" t="str">
            <v>hc</v>
          </cell>
          <cell r="H13174">
            <v>0.34</v>
          </cell>
          <cell r="I13174">
            <v>19460.92380532817</v>
          </cell>
          <cell r="J13174">
            <v>6617</v>
          </cell>
        </row>
        <row r="13175">
          <cell r="B13175" t="str">
            <v>S41</v>
          </cell>
          <cell r="C13175" t="str">
            <v xml:space="preserve">TUBO ACERO GALVANIZADO PRESION 1/2" - Calibre 40 ASTM A53  - Tipo Colmena o equivalente. </v>
          </cell>
          <cell r="F13175" t="str">
            <v>Ins</v>
          </cell>
          <cell r="G13175" t="str">
            <v>m</v>
          </cell>
          <cell r="H13175">
            <v>1.03</v>
          </cell>
          <cell r="I13175">
            <v>8495.5499999999993</v>
          </cell>
          <cell r="J13175">
            <v>8750</v>
          </cell>
        </row>
        <row r="13176">
          <cell r="B13176" t="str">
            <v>S67</v>
          </cell>
          <cell r="C13176" t="str">
            <v>UNION ACERO GALVANIZADO  1/2"</v>
          </cell>
          <cell r="F13176" t="str">
            <v>Ins</v>
          </cell>
          <cell r="G13176" t="str">
            <v>und</v>
          </cell>
          <cell r="H13176">
            <v>0.16700000000000001</v>
          </cell>
          <cell r="I13176">
            <v>974.4</v>
          </cell>
          <cell r="J13176">
            <v>163</v>
          </cell>
        </row>
        <row r="13177">
          <cell r="B13177" t="str">
            <v>S37</v>
          </cell>
          <cell r="C13177" t="str">
            <v>CINTA TEFLON 10 m 1/2"</v>
          </cell>
          <cell r="F13177" t="str">
            <v>Ins</v>
          </cell>
          <cell r="G13177" t="str">
            <v>und</v>
          </cell>
          <cell r="H13177">
            <v>0.6</v>
          </cell>
          <cell r="I13177">
            <v>1050</v>
          </cell>
          <cell r="J13177">
            <v>630</v>
          </cell>
        </row>
        <row r="13178">
          <cell r="B13178" t="str">
            <v>S108</v>
          </cell>
          <cell r="C13178" t="str">
            <v xml:space="preserve">ABRAZADERA EN ACERO, cremallera 8mm </v>
          </cell>
          <cell r="F13178" t="str">
            <v>Ins</v>
          </cell>
          <cell r="G13178" t="str">
            <v>und</v>
          </cell>
          <cell r="H13178">
            <v>1.2</v>
          </cell>
          <cell r="I13178">
            <v>1231.125</v>
          </cell>
          <cell r="J13178">
            <v>1477</v>
          </cell>
        </row>
        <row r="13180">
          <cell r="A13180" t="str">
            <v>H-7A.3</v>
          </cell>
          <cell r="C13180" t="str">
            <v>TUBERIA  ACERO GALVANIZADO PRESION 3/4" Calibre 40 ASTM A 53 (Incluye accesorios).</v>
          </cell>
          <cell r="G13180" t="str">
            <v>m</v>
          </cell>
          <cell r="J13180">
            <v>20733</v>
          </cell>
        </row>
        <row r="13181">
          <cell r="B13181" t="str">
            <v>M03</v>
          </cell>
          <cell r="C13181" t="str">
            <v>EQUIPO BASICO ( Herramienta menor )</v>
          </cell>
          <cell r="F13181" t="str">
            <v>Ins</v>
          </cell>
          <cell r="G13181" t="str">
            <v>glb</v>
          </cell>
          <cell r="H13181">
            <v>0.05</v>
          </cell>
          <cell r="I13181">
            <v>2535.75</v>
          </cell>
          <cell r="J13181">
            <v>127</v>
          </cell>
        </row>
        <row r="13182">
          <cell r="B13182" t="str">
            <v>I04</v>
          </cell>
          <cell r="C13182" t="str">
            <v>MANO DE OBRA BB (Instalaciones)</v>
          </cell>
          <cell r="F13182" t="str">
            <v>Ins</v>
          </cell>
          <cell r="G13182" t="str">
            <v>hc</v>
          </cell>
          <cell r="H13182">
            <v>0.34</v>
          </cell>
          <cell r="I13182">
            <v>19460.92380532817</v>
          </cell>
          <cell r="J13182">
            <v>6617</v>
          </cell>
        </row>
        <row r="13183">
          <cell r="B13183" t="str">
            <v>S171</v>
          </cell>
          <cell r="C13183" t="str">
            <v xml:space="preserve">TUBO ACERO GALVANIZADO PRESION 3/4" - Calibre 40 ASTM A53  - Tipo Colmena o equivalente. </v>
          </cell>
          <cell r="F13183" t="str">
            <v>Ins</v>
          </cell>
          <cell r="G13183" t="str">
            <v>m</v>
          </cell>
          <cell r="H13183">
            <v>1.03</v>
          </cell>
          <cell r="I13183">
            <v>11288.896500000001</v>
          </cell>
          <cell r="J13183">
            <v>11628</v>
          </cell>
        </row>
        <row r="13184">
          <cell r="B13184" t="str">
            <v>S141</v>
          </cell>
          <cell r="C13184" t="str">
            <v>UNION ACERO GALVANIZAD0  3/4"</v>
          </cell>
          <cell r="F13184" t="str">
            <v>Ins</v>
          </cell>
          <cell r="G13184" t="str">
            <v>und</v>
          </cell>
          <cell r="H13184">
            <v>0.16700000000000001</v>
          </cell>
          <cell r="I13184">
            <v>1522.5</v>
          </cell>
          <cell r="J13184">
            <v>254</v>
          </cell>
        </row>
        <row r="13185">
          <cell r="B13185" t="str">
            <v>S37</v>
          </cell>
          <cell r="C13185" t="str">
            <v>CINTA TEFLON 10 m 1/2"</v>
          </cell>
          <cell r="F13185" t="str">
            <v>Ins</v>
          </cell>
          <cell r="G13185" t="str">
            <v>und</v>
          </cell>
          <cell r="H13185">
            <v>0.6</v>
          </cell>
          <cell r="I13185">
            <v>1050</v>
          </cell>
          <cell r="J13185">
            <v>630</v>
          </cell>
        </row>
        <row r="13186">
          <cell r="B13186" t="str">
            <v>S108</v>
          </cell>
          <cell r="C13186" t="str">
            <v xml:space="preserve">ABRAZADERA EN ACERO, cremallera 8mm </v>
          </cell>
          <cell r="F13186" t="str">
            <v>Ins</v>
          </cell>
          <cell r="G13186" t="str">
            <v>und</v>
          </cell>
          <cell r="H13186">
            <v>1.2</v>
          </cell>
          <cell r="I13186">
            <v>1231.125</v>
          </cell>
          <cell r="J13186">
            <v>1477</v>
          </cell>
        </row>
        <row r="13188">
          <cell r="A13188" t="str">
            <v>H-7A.4</v>
          </cell>
          <cell r="C13188" t="str">
            <v>REGULADOR EXTERNO BAJO PRESIÓN, Caudal 15 m3/h, presion de salida 23mbar (inc universal)</v>
          </cell>
          <cell r="G13188" t="str">
            <v>und</v>
          </cell>
          <cell r="J13188" t="e">
            <v>#VALUE!</v>
          </cell>
        </row>
        <row r="13189">
          <cell r="B13189" t="str">
            <v>M03</v>
          </cell>
          <cell r="C13189" t="str">
            <v>EQUIPO BASICO ( Herramienta menor )</v>
          </cell>
          <cell r="F13189" t="str">
            <v>Ins</v>
          </cell>
          <cell r="G13189" t="str">
            <v>glb</v>
          </cell>
          <cell r="H13189">
            <v>0.8</v>
          </cell>
          <cell r="I13189">
            <v>2535.75</v>
          </cell>
          <cell r="J13189">
            <v>2029</v>
          </cell>
        </row>
        <row r="13190">
          <cell r="B13190" t="str">
            <v>I04</v>
          </cell>
          <cell r="C13190" t="str">
            <v>MANO DE OBRA BB (Instalaciones)</v>
          </cell>
          <cell r="F13190" t="str">
            <v>Ins</v>
          </cell>
          <cell r="G13190" t="str">
            <v>hc</v>
          </cell>
          <cell r="H13190">
            <v>2.73</v>
          </cell>
          <cell r="I13190">
            <v>19460.92380532817</v>
          </cell>
          <cell r="J13190">
            <v>53128</v>
          </cell>
        </row>
        <row r="13191">
          <cell r="B13191" t="str">
            <v>S37</v>
          </cell>
          <cell r="C13191" t="str">
            <v>CINTA TEFLON 10 m 1/2"</v>
          </cell>
          <cell r="F13191" t="str">
            <v>Ins</v>
          </cell>
          <cell r="G13191" t="str">
            <v>und</v>
          </cell>
          <cell r="H13191">
            <v>0.9</v>
          </cell>
          <cell r="I13191">
            <v>1050</v>
          </cell>
          <cell r="J13191">
            <v>945</v>
          </cell>
        </row>
        <row r="13192">
          <cell r="B13192" t="str">
            <v>S30</v>
          </cell>
          <cell r="C13192" t="str">
            <v xml:space="preserve">REGULADOR EXTERNO BAJO PRESIÓN, Caudal 15 m3/h, presión de salida 23mbar </v>
          </cell>
          <cell r="F13192" t="str">
            <v>Ins</v>
          </cell>
          <cell r="G13192" t="str">
            <v>und</v>
          </cell>
          <cell r="H13192">
            <v>1</v>
          </cell>
          <cell r="I13192" t="e">
            <v>#VALUE!</v>
          </cell>
          <cell r="J13192" t="e">
            <v>#VALUE!</v>
          </cell>
        </row>
        <row r="13193">
          <cell r="B13193" t="str">
            <v>S77</v>
          </cell>
          <cell r="C13193" t="str">
            <v>UNIVERSAL ACERO GALVANIZADO - 1 1/2"</v>
          </cell>
          <cell r="F13193" t="str">
            <v>Ins</v>
          </cell>
          <cell r="G13193" t="str">
            <v>und</v>
          </cell>
          <cell r="H13193">
            <v>1</v>
          </cell>
          <cell r="I13193">
            <v>17052</v>
          </cell>
          <cell r="J13193">
            <v>17052</v>
          </cell>
        </row>
        <row r="13195">
          <cell r="A13195" t="str">
            <v>H-7A.4A</v>
          </cell>
          <cell r="C13195" t="str">
            <v>REGULADOR DE GAS NATURAL DE SEGUNDA ETAPA. Caudal 20 m3/h, presion de salida 23mbar (inc universal)</v>
          </cell>
          <cell r="G13195" t="str">
            <v>und</v>
          </cell>
          <cell r="J13195">
            <v>597944</v>
          </cell>
        </row>
        <row r="13196">
          <cell r="B13196" t="str">
            <v>M03</v>
          </cell>
          <cell r="C13196" t="str">
            <v>EQUIPO BASICO ( Herramienta menor )</v>
          </cell>
          <cell r="F13196" t="str">
            <v>Ins</v>
          </cell>
          <cell r="G13196" t="str">
            <v>glb</v>
          </cell>
          <cell r="H13196">
            <v>0.8</v>
          </cell>
          <cell r="I13196">
            <v>2535.75</v>
          </cell>
          <cell r="J13196">
            <v>2029</v>
          </cell>
        </row>
        <row r="13197">
          <cell r="B13197" t="str">
            <v>I04</v>
          </cell>
          <cell r="C13197" t="str">
            <v>MANO DE OBRA BB (Instalaciones)</v>
          </cell>
          <cell r="F13197" t="str">
            <v>Ins</v>
          </cell>
          <cell r="G13197" t="str">
            <v>hc</v>
          </cell>
          <cell r="H13197">
            <v>2.73</v>
          </cell>
          <cell r="I13197">
            <v>19460.92380532817</v>
          </cell>
          <cell r="J13197">
            <v>53128</v>
          </cell>
        </row>
        <row r="13198">
          <cell r="B13198" t="str">
            <v>S37</v>
          </cell>
          <cell r="C13198" t="str">
            <v>CINTA TEFLON 10 m 1/2"</v>
          </cell>
          <cell r="F13198" t="str">
            <v>Ins</v>
          </cell>
          <cell r="G13198" t="str">
            <v>und</v>
          </cell>
          <cell r="H13198">
            <v>0.9</v>
          </cell>
          <cell r="I13198">
            <v>1050</v>
          </cell>
          <cell r="J13198">
            <v>945</v>
          </cell>
        </row>
        <row r="13199">
          <cell r="B13199" t="str">
            <v>S30A</v>
          </cell>
          <cell r="C13199" t="str">
            <v>REGULADOR DE GAS NATURAL DE SEGUNDA ETAPA. Caudal 20 m3/h, presion de salida 23mbar</v>
          </cell>
          <cell r="F13199" t="str">
            <v>Ins</v>
          </cell>
          <cell r="G13199" t="str">
            <v>und</v>
          </cell>
          <cell r="H13199">
            <v>1</v>
          </cell>
          <cell r="I13199">
            <v>524790</v>
          </cell>
          <cell r="J13199">
            <v>524790</v>
          </cell>
        </row>
        <row r="13200">
          <cell r="B13200" t="str">
            <v>S77</v>
          </cell>
          <cell r="C13200" t="str">
            <v>UNIVERSAL ACERO GALVANIZADO - 1 1/2"</v>
          </cell>
          <cell r="F13200" t="str">
            <v>Ins</v>
          </cell>
          <cell r="G13200" t="str">
            <v>und</v>
          </cell>
          <cell r="H13200">
            <v>1</v>
          </cell>
          <cell r="I13200">
            <v>17052</v>
          </cell>
          <cell r="J13200">
            <v>17052</v>
          </cell>
        </row>
        <row r="13202">
          <cell r="A13202" t="str">
            <v>H-7A.5</v>
          </cell>
          <cell r="C13202" t="str">
            <v>PUNTO GAS DE 1/2" EN ACERO GALVANIZADO PRESION Calibre 40. ( Incluye accesorios de instalación )</v>
          </cell>
          <cell r="G13202" t="str">
            <v>und</v>
          </cell>
          <cell r="J13202">
            <v>67140</v>
          </cell>
        </row>
        <row r="13203">
          <cell r="B13203" t="str">
            <v>M03</v>
          </cell>
          <cell r="C13203" t="str">
            <v>EQUIPO BASICO ( Herramienta menor )</v>
          </cell>
          <cell r="F13203" t="str">
            <v>Ins</v>
          </cell>
          <cell r="G13203" t="str">
            <v>glb</v>
          </cell>
          <cell r="H13203">
            <v>0.05</v>
          </cell>
          <cell r="I13203">
            <v>2535.75</v>
          </cell>
          <cell r="J13203">
            <v>127</v>
          </cell>
        </row>
        <row r="13204">
          <cell r="B13204" t="str">
            <v>I04</v>
          </cell>
          <cell r="C13204" t="str">
            <v>MANO DE OBRA BB (Instalaciones)</v>
          </cell>
          <cell r="F13204" t="str">
            <v>Ins</v>
          </cell>
          <cell r="G13204" t="str">
            <v>hc</v>
          </cell>
          <cell r="H13204">
            <v>2.5</v>
          </cell>
          <cell r="I13204">
            <v>19460.92380532817</v>
          </cell>
          <cell r="J13204">
            <v>48652</v>
          </cell>
        </row>
        <row r="13205">
          <cell r="B13205" t="str">
            <v>S41</v>
          </cell>
          <cell r="C13205" t="str">
            <v xml:space="preserve">TUBO ACERO GALVANIZADO PRESION 1/2" - Calibre 40 ASTM A53  - Tipo Colmena o equivalente. </v>
          </cell>
          <cell r="F13205" t="str">
            <v>Ins</v>
          </cell>
          <cell r="G13205" t="str">
            <v>m</v>
          </cell>
          <cell r="H13205">
            <v>1.5</v>
          </cell>
          <cell r="I13205">
            <v>8495.5499999999993</v>
          </cell>
          <cell r="J13205">
            <v>12743</v>
          </cell>
        </row>
        <row r="13206">
          <cell r="B13206" t="str">
            <v>S38</v>
          </cell>
          <cell r="C13206" t="str">
            <v>TEE ACERO GALVANIZADO  1/2''</v>
          </cell>
          <cell r="F13206" t="str">
            <v>Ins</v>
          </cell>
          <cell r="G13206" t="str">
            <v>und</v>
          </cell>
          <cell r="H13206">
            <v>1</v>
          </cell>
          <cell r="I13206">
            <v>1522.5</v>
          </cell>
          <cell r="J13206">
            <v>1523</v>
          </cell>
        </row>
        <row r="13207">
          <cell r="B13207" t="str">
            <v>S16</v>
          </cell>
          <cell r="C13207" t="str">
            <v>CODO 90° ACERO GALVANIZADO  - 1/2''</v>
          </cell>
          <cell r="F13207" t="str">
            <v>Ins</v>
          </cell>
          <cell r="G13207" t="str">
            <v>und</v>
          </cell>
          <cell r="H13207">
            <v>2</v>
          </cell>
          <cell r="I13207">
            <v>997.5</v>
          </cell>
          <cell r="J13207">
            <v>1995</v>
          </cell>
        </row>
        <row r="13208">
          <cell r="B13208" t="str">
            <v>S37</v>
          </cell>
          <cell r="C13208" t="str">
            <v>CINTA TEFLON 10 m 1/2"</v>
          </cell>
          <cell r="F13208" t="str">
            <v>Ins</v>
          </cell>
          <cell r="G13208" t="str">
            <v>und</v>
          </cell>
          <cell r="H13208">
            <v>2</v>
          </cell>
          <cell r="I13208">
            <v>1050</v>
          </cell>
          <cell r="J13208">
            <v>2100</v>
          </cell>
        </row>
        <row r="13210">
          <cell r="A13210" t="str">
            <v>H-7A.6</v>
          </cell>
          <cell r="C13210" t="str">
            <v>PUNTO GAS DE 3/4" EN ACERO GALVANIZADO PRESION Calibre 40. ( Incluye accesorios de instalación )</v>
          </cell>
          <cell r="G13210" t="str">
            <v>und</v>
          </cell>
          <cell r="J13210">
            <v>79959</v>
          </cell>
        </row>
        <row r="13211">
          <cell r="B13211" t="str">
            <v>M03</v>
          </cell>
          <cell r="C13211" t="str">
            <v>EQUIPO BASICO ( Herramienta menor )</v>
          </cell>
          <cell r="F13211" t="str">
            <v>Ins</v>
          </cell>
          <cell r="G13211" t="str">
            <v>glb</v>
          </cell>
          <cell r="H13211">
            <v>0.05</v>
          </cell>
          <cell r="I13211">
            <v>2535.75</v>
          </cell>
          <cell r="J13211">
            <v>127</v>
          </cell>
        </row>
        <row r="13212">
          <cell r="B13212" t="str">
            <v>I04</v>
          </cell>
          <cell r="C13212" t="str">
            <v>MANO DE OBRA BB (Instalaciones)</v>
          </cell>
          <cell r="F13212" t="str">
            <v>Ins</v>
          </cell>
          <cell r="G13212" t="str">
            <v>hc</v>
          </cell>
          <cell r="H13212">
            <v>2.5</v>
          </cell>
          <cell r="I13212">
            <v>19460.92380532817</v>
          </cell>
          <cell r="J13212">
            <v>48652</v>
          </cell>
        </row>
        <row r="13213">
          <cell r="B13213" t="str">
            <v>S171</v>
          </cell>
          <cell r="C13213" t="str">
            <v xml:space="preserve">TUBO ACERO GALVANIZADO PRESION 3/4" - Calibre 40 ASTM A53  - Tipo Colmena o equivalente. </v>
          </cell>
          <cell r="F13213" t="str">
            <v>Ins</v>
          </cell>
          <cell r="G13213" t="str">
            <v>m</v>
          </cell>
          <cell r="H13213">
            <v>1.5</v>
          </cell>
          <cell r="I13213">
            <v>11288.896500000001</v>
          </cell>
          <cell r="J13213">
            <v>16933</v>
          </cell>
        </row>
        <row r="13214">
          <cell r="B13214" t="str">
            <v>S172</v>
          </cell>
          <cell r="C13214" t="str">
            <v>TEE ACERO GALNAVIZADO  3/4''</v>
          </cell>
          <cell r="F13214" t="str">
            <v>Ins</v>
          </cell>
          <cell r="G13214" t="str">
            <v>und</v>
          </cell>
          <cell r="H13214">
            <v>1</v>
          </cell>
          <cell r="I13214">
            <v>2277.4499999999998</v>
          </cell>
          <cell r="J13214">
            <v>2277</v>
          </cell>
        </row>
        <row r="13215">
          <cell r="B13215" t="str">
            <v>S173</v>
          </cell>
          <cell r="C13215" t="str">
            <v xml:space="preserve">CODO 90° ACERO GALVANIZADO  -  3/4'' </v>
          </cell>
          <cell r="F13215" t="str">
            <v>Ins</v>
          </cell>
          <cell r="G13215" t="str">
            <v>und</v>
          </cell>
          <cell r="H13215">
            <v>2</v>
          </cell>
          <cell r="I13215">
            <v>4935</v>
          </cell>
          <cell r="J13215">
            <v>9870</v>
          </cell>
        </row>
        <row r="13216">
          <cell r="B13216" t="str">
            <v>S37</v>
          </cell>
          <cell r="C13216" t="str">
            <v>CINTA TEFLON 10 m 1/2"</v>
          </cell>
          <cell r="F13216" t="str">
            <v>Ins</v>
          </cell>
          <cell r="G13216" t="str">
            <v>und</v>
          </cell>
          <cell r="H13216">
            <v>2</v>
          </cell>
          <cell r="I13216">
            <v>1050</v>
          </cell>
          <cell r="J13216">
            <v>2100</v>
          </cell>
        </row>
        <row r="13218">
          <cell r="A13218" t="str">
            <v>H-7A.6A</v>
          </cell>
          <cell r="C13218" t="str">
            <v>PUNTO GAS DE 1 1/4" EN ACERO GALVANIZADO PRESION Calibre 40. ( Incluye accesorios de instalación )</v>
          </cell>
          <cell r="G13218" t="str">
            <v>und</v>
          </cell>
          <cell r="J13218">
            <v>92061</v>
          </cell>
        </row>
        <row r="13219">
          <cell r="B13219" t="str">
            <v>M03</v>
          </cell>
          <cell r="C13219" t="str">
            <v>EQUIPO BASICO ( Herramienta menor )</v>
          </cell>
          <cell r="F13219" t="str">
            <v>Ins</v>
          </cell>
          <cell r="G13219" t="str">
            <v>glb</v>
          </cell>
          <cell r="H13219">
            <v>0.05</v>
          </cell>
          <cell r="I13219">
            <v>2535.75</v>
          </cell>
          <cell r="J13219">
            <v>127</v>
          </cell>
        </row>
        <row r="13220">
          <cell r="B13220" t="str">
            <v>I04</v>
          </cell>
          <cell r="C13220" t="str">
            <v>MANO DE OBRA BB (Instalaciones)</v>
          </cell>
          <cell r="F13220" t="str">
            <v>Ins</v>
          </cell>
          <cell r="G13220" t="str">
            <v>hc</v>
          </cell>
          <cell r="H13220">
            <v>2.5</v>
          </cell>
          <cell r="I13220">
            <v>19460.92380532817</v>
          </cell>
          <cell r="J13220">
            <v>48652</v>
          </cell>
        </row>
        <row r="13221">
          <cell r="B13221" t="str">
            <v>S171B</v>
          </cell>
          <cell r="C13221" t="str">
            <v xml:space="preserve">TUBO ACERO GALVANIZADO PRESION 1 1/4" - Calibre 40 ASTM A53 - Tipo Colmena o equivalente. </v>
          </cell>
          <cell r="F13221" t="str">
            <v>Ins</v>
          </cell>
          <cell r="G13221" t="str">
            <v>m</v>
          </cell>
          <cell r="H13221">
            <v>1.5</v>
          </cell>
          <cell r="I13221">
            <v>19629.644999999997</v>
          </cell>
          <cell r="J13221">
            <v>29444</v>
          </cell>
        </row>
        <row r="13222">
          <cell r="B13222" t="str">
            <v>S172A</v>
          </cell>
          <cell r="C13222" t="str">
            <v>TEE ACERO GALNAVIZADO  1 1/4''</v>
          </cell>
          <cell r="F13222" t="str">
            <v>Ins</v>
          </cell>
          <cell r="G13222" t="str">
            <v>und</v>
          </cell>
          <cell r="H13222">
            <v>1</v>
          </cell>
          <cell r="I13222">
            <v>2967.6874499999994</v>
          </cell>
          <cell r="J13222">
            <v>2968</v>
          </cell>
        </row>
        <row r="13223">
          <cell r="B13223" t="str">
            <v>S173A</v>
          </cell>
          <cell r="C13223" t="str">
            <v xml:space="preserve">CODO 90° ACERO GALVANIZADO  - 1 1/4'' </v>
          </cell>
          <cell r="F13223" t="str">
            <v>Ins</v>
          </cell>
          <cell r="G13223" t="str">
            <v>und</v>
          </cell>
          <cell r="H13223">
            <v>2</v>
          </cell>
          <cell r="I13223">
            <v>4384.8</v>
          </cell>
          <cell r="J13223">
            <v>8770</v>
          </cell>
        </row>
        <row r="13224">
          <cell r="B13224" t="str">
            <v>S37</v>
          </cell>
          <cell r="C13224" t="str">
            <v>CINTA TEFLON 10 m 1/2"</v>
          </cell>
          <cell r="F13224" t="str">
            <v>Ins</v>
          </cell>
          <cell r="G13224" t="str">
            <v>und</v>
          </cell>
          <cell r="H13224">
            <v>2</v>
          </cell>
          <cell r="I13224">
            <v>1050</v>
          </cell>
          <cell r="J13224">
            <v>2100</v>
          </cell>
        </row>
        <row r="13226">
          <cell r="A13226" t="str">
            <v>H-7A.7</v>
          </cell>
          <cell r="C13226" t="str">
            <v>VALVULA TIPO BOLA PARA GAS DE 3/4"</v>
          </cell>
          <cell r="G13226" t="str">
            <v>und</v>
          </cell>
          <cell r="J13226">
            <v>41941</v>
          </cell>
        </row>
        <row r="13227">
          <cell r="B13227" t="str">
            <v>M03</v>
          </cell>
          <cell r="C13227" t="str">
            <v>EQUIPO BASICO ( Herramienta menor )</v>
          </cell>
          <cell r="F13227" t="str">
            <v>Ins</v>
          </cell>
          <cell r="G13227" t="str">
            <v>glb</v>
          </cell>
          <cell r="H13227">
            <v>0.1</v>
          </cell>
          <cell r="I13227">
            <v>2535.75</v>
          </cell>
          <cell r="J13227">
            <v>254</v>
          </cell>
        </row>
        <row r="13228">
          <cell r="B13228" t="str">
            <v>S37</v>
          </cell>
          <cell r="C13228" t="str">
            <v>CINTA TEFLON 10 m 1/2"</v>
          </cell>
          <cell r="F13228" t="str">
            <v>Ins</v>
          </cell>
          <cell r="G13228" t="str">
            <v>und</v>
          </cell>
          <cell r="H13228">
            <v>0.7</v>
          </cell>
          <cell r="I13228">
            <v>1050</v>
          </cell>
          <cell r="J13228">
            <v>735</v>
          </cell>
        </row>
        <row r="13229">
          <cell r="B13229" t="str">
            <v>I04</v>
          </cell>
          <cell r="C13229" t="str">
            <v>MANO DE OBRA BB (Instalaciones)</v>
          </cell>
          <cell r="F13229" t="str">
            <v>Ins</v>
          </cell>
          <cell r="G13229" t="str">
            <v>hc</v>
          </cell>
          <cell r="H13229">
            <v>1.02</v>
          </cell>
          <cell r="I13229">
            <v>19460.92380532817</v>
          </cell>
          <cell r="J13229">
            <v>19850</v>
          </cell>
        </row>
        <row r="13230">
          <cell r="B13230" t="str">
            <v>S174</v>
          </cell>
          <cell r="C13230" t="str">
            <v>VALVULA TIPO BOLA PARA GAS DE 3/4"</v>
          </cell>
          <cell r="F13230" t="str">
            <v>Ins</v>
          </cell>
          <cell r="G13230" t="str">
            <v>und</v>
          </cell>
          <cell r="H13230">
            <v>1</v>
          </cell>
          <cell r="I13230">
            <v>21101.85</v>
          </cell>
          <cell r="J13230">
            <v>21102</v>
          </cell>
        </row>
        <row r="13232">
          <cell r="A13232" t="str">
            <v>H-7A.8</v>
          </cell>
          <cell r="C13232" t="str">
            <v>VALVULA TIPO BOLA PARA GAS DE 1"</v>
          </cell>
          <cell r="G13232" t="str">
            <v>und</v>
          </cell>
          <cell r="J13232">
            <v>52245</v>
          </cell>
        </row>
        <row r="13233">
          <cell r="B13233" t="str">
            <v>M03</v>
          </cell>
          <cell r="C13233" t="str">
            <v>EQUIPO BASICO ( Herramienta menor )</v>
          </cell>
          <cell r="F13233" t="str">
            <v>Ins</v>
          </cell>
          <cell r="G13233" t="str">
            <v>glb</v>
          </cell>
          <cell r="H13233">
            <v>0.1</v>
          </cell>
          <cell r="I13233">
            <v>2535.75</v>
          </cell>
          <cell r="J13233">
            <v>254</v>
          </cell>
        </row>
        <row r="13234">
          <cell r="B13234" t="str">
            <v>S37</v>
          </cell>
          <cell r="C13234" t="str">
            <v>CINTA TEFLON 10 m 1/2"</v>
          </cell>
          <cell r="F13234" t="str">
            <v>Ins</v>
          </cell>
          <cell r="G13234" t="str">
            <v>und</v>
          </cell>
          <cell r="H13234">
            <v>0.9</v>
          </cell>
          <cell r="I13234">
            <v>1050</v>
          </cell>
          <cell r="J13234">
            <v>945</v>
          </cell>
        </row>
        <row r="13235">
          <cell r="B13235" t="str">
            <v>I04</v>
          </cell>
          <cell r="C13235" t="str">
            <v>MANO DE OBRA BB (Instalaciones)</v>
          </cell>
          <cell r="F13235" t="str">
            <v>Ins</v>
          </cell>
          <cell r="G13235" t="str">
            <v>hc</v>
          </cell>
          <cell r="H13235">
            <v>1.36</v>
          </cell>
          <cell r="I13235">
            <v>19460.92380532817</v>
          </cell>
          <cell r="J13235">
            <v>26467</v>
          </cell>
        </row>
        <row r="13236">
          <cell r="B13236" t="str">
            <v>S175</v>
          </cell>
          <cell r="C13236" t="str">
            <v>VALVULA TIPO BOLA PARA GAS DE 1"</v>
          </cell>
          <cell r="F13236" t="str">
            <v>Ins</v>
          </cell>
          <cell r="G13236" t="str">
            <v>und</v>
          </cell>
          <cell r="H13236">
            <v>1</v>
          </cell>
          <cell r="I13236">
            <v>24579.050125112102</v>
          </cell>
          <cell r="J13236">
            <v>24579</v>
          </cell>
        </row>
        <row r="13238">
          <cell r="A13238" t="str">
            <v>H-7A.9</v>
          </cell>
          <cell r="C13238" t="str">
            <v>VALVULA TIPO BOLA PARA GAS DE 1 1/2"</v>
          </cell>
          <cell r="G13238" t="str">
            <v>und</v>
          </cell>
          <cell r="J13238">
            <v>99167</v>
          </cell>
        </row>
        <row r="13239">
          <cell r="B13239" t="str">
            <v>M03</v>
          </cell>
          <cell r="C13239" t="str">
            <v>EQUIPO BASICO ( Herramienta menor )</v>
          </cell>
          <cell r="F13239" t="str">
            <v>Ins</v>
          </cell>
          <cell r="G13239" t="str">
            <v>glb</v>
          </cell>
          <cell r="H13239">
            <v>0.1</v>
          </cell>
          <cell r="I13239">
            <v>2535.75</v>
          </cell>
          <cell r="J13239">
            <v>254</v>
          </cell>
        </row>
        <row r="13240">
          <cell r="B13240" t="str">
            <v>S37</v>
          </cell>
          <cell r="C13240" t="str">
            <v>CINTA TEFLON 10 m 1/2"</v>
          </cell>
          <cell r="F13240" t="str">
            <v>Ins</v>
          </cell>
          <cell r="G13240" t="str">
            <v>und</v>
          </cell>
          <cell r="H13240">
            <v>1</v>
          </cell>
          <cell r="I13240">
            <v>1050</v>
          </cell>
          <cell r="J13240">
            <v>1050</v>
          </cell>
        </row>
        <row r="13241">
          <cell r="B13241" t="str">
            <v>I04</v>
          </cell>
          <cell r="C13241" t="str">
            <v>MANO DE OBRA BB (Instalaciones)</v>
          </cell>
          <cell r="F13241" t="str">
            <v>Ins</v>
          </cell>
          <cell r="G13241" t="str">
            <v>hc</v>
          </cell>
          <cell r="H13241">
            <v>1.36</v>
          </cell>
          <cell r="I13241">
            <v>19460.92380532817</v>
          </cell>
          <cell r="J13241">
            <v>26467</v>
          </cell>
        </row>
        <row r="13242">
          <cell r="B13242" t="str">
            <v>S176</v>
          </cell>
          <cell r="C13242" t="str">
            <v>VALVULA TIPO BOLA PARA GAS DE  1 1/2"</v>
          </cell>
          <cell r="F13242" t="str">
            <v>Ins</v>
          </cell>
          <cell r="G13242" t="str">
            <v>und</v>
          </cell>
          <cell r="H13242">
            <v>1</v>
          </cell>
          <cell r="I13242">
            <v>71396.288458658964</v>
          </cell>
          <cell r="J13242">
            <v>71396</v>
          </cell>
        </row>
        <row r="13244">
          <cell r="A13244" t="str">
            <v>H-7A.9A</v>
          </cell>
          <cell r="C13244" t="str">
            <v>VALVULA TIPO BOLA PARA GAS DE 1 1/4"</v>
          </cell>
          <cell r="G13244" t="str">
            <v>und</v>
          </cell>
          <cell r="J13244">
            <v>102741</v>
          </cell>
        </row>
        <row r="13245">
          <cell r="B13245" t="str">
            <v>M03</v>
          </cell>
          <cell r="C13245" t="str">
            <v>EQUIPO BASICO ( Herramienta menor )</v>
          </cell>
          <cell r="F13245" t="str">
            <v>Ins</v>
          </cell>
          <cell r="G13245" t="str">
            <v>glb</v>
          </cell>
          <cell r="H13245">
            <v>0.1</v>
          </cell>
          <cell r="I13245">
            <v>2535.75</v>
          </cell>
          <cell r="J13245">
            <v>254</v>
          </cell>
        </row>
        <row r="13246">
          <cell r="B13246" t="str">
            <v>S37</v>
          </cell>
          <cell r="C13246" t="str">
            <v>CINTA TEFLON 10 m 1/2"</v>
          </cell>
          <cell r="F13246" t="str">
            <v>Ins</v>
          </cell>
          <cell r="G13246" t="str">
            <v>und</v>
          </cell>
          <cell r="H13246">
            <v>1</v>
          </cell>
          <cell r="I13246">
            <v>1050</v>
          </cell>
          <cell r="J13246">
            <v>1050</v>
          </cell>
        </row>
        <row r="13247">
          <cell r="B13247" t="str">
            <v>I04</v>
          </cell>
          <cell r="C13247" t="str">
            <v>MANO DE OBRA BB (Instalaciones)</v>
          </cell>
          <cell r="F13247" t="str">
            <v>Ins</v>
          </cell>
          <cell r="G13247" t="str">
            <v>hc</v>
          </cell>
          <cell r="H13247">
            <v>1.36</v>
          </cell>
          <cell r="I13247">
            <v>19460.92380532817</v>
          </cell>
          <cell r="J13247">
            <v>26467</v>
          </cell>
        </row>
        <row r="13248">
          <cell r="B13248" t="str">
            <v>S174B</v>
          </cell>
          <cell r="C13248" t="str">
            <v>VALVULA TIPO BOLA PARA GAS DE 1 1/4"</v>
          </cell>
          <cell r="F13248" t="str">
            <v>Ins</v>
          </cell>
          <cell r="G13248" t="str">
            <v>und</v>
          </cell>
          <cell r="H13248">
            <v>1</v>
          </cell>
          <cell r="I13248">
            <v>74970</v>
          </cell>
          <cell r="J13248">
            <v>74970</v>
          </cell>
        </row>
        <row r="13250">
          <cell r="A13250" t="str">
            <v>H-7A.10</v>
          </cell>
          <cell r="C13250" t="str">
            <v>TANQUE DE GAS HORIZONTAL CAP. 1.000 gl TIPO INTERPERIE, Cuerpo y tapas en lámina HR de 8 mm. y patas en lámina HR de 6 mm., orejas de izaje y boquillas x 3000 lbs. Limpieza exterior con cepillo mecánico fondo anticorrosivo y acabado en pintura esmalte. Incluye: Kit completo de accesorios tipo rego o equivalente y prueba hidrostática. A todo costo.</v>
          </cell>
          <cell r="G13250" t="str">
            <v>und</v>
          </cell>
          <cell r="J13250">
            <v>15464969</v>
          </cell>
        </row>
        <row r="13251">
          <cell r="B13251" t="str">
            <v>S224</v>
          </cell>
          <cell r="C13251"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equivalente y prueba hidrostática. A todo costo.</v>
          </cell>
          <cell r="F13251" t="str">
            <v>Ins</v>
          </cell>
          <cell r="G13251" t="str">
            <v>und</v>
          </cell>
          <cell r="H13251">
            <v>1</v>
          </cell>
          <cell r="I13251">
            <v>15464969.276470998</v>
          </cell>
          <cell r="J13251">
            <v>15464969</v>
          </cell>
        </row>
        <row r="13253">
          <cell r="A13253" t="str">
            <v>H-7A.11</v>
          </cell>
          <cell r="C13253" t="str">
            <v>SISTEMA VENTILACION EN HG  4", Incluye accesorios en HG , Sellante contra concreto, media caña , dado en concreto ,caperuza en lamina cal 20, tapas en rejillas metalicas y tendores metálicos gravilla para barrera contra paso de agua e instalación. Según diseño</v>
          </cell>
          <cell r="G13253" t="str">
            <v>und</v>
          </cell>
          <cell r="J13253">
            <v>1066681</v>
          </cell>
        </row>
        <row r="13254">
          <cell r="B13254" t="str">
            <v>M03</v>
          </cell>
          <cell r="C13254" t="str">
            <v>EQUIPO BASICO ( Herramienta menor )</v>
          </cell>
          <cell r="F13254" t="str">
            <v>Ins</v>
          </cell>
          <cell r="G13254" t="str">
            <v>glb</v>
          </cell>
          <cell r="H13254">
            <v>0.2</v>
          </cell>
          <cell r="I13254">
            <v>2535.75</v>
          </cell>
          <cell r="J13254">
            <v>507</v>
          </cell>
        </row>
        <row r="13255">
          <cell r="B13255" t="str">
            <v>I04</v>
          </cell>
          <cell r="C13255" t="str">
            <v>MANO DE OBRA BB (Instalaciones)</v>
          </cell>
          <cell r="F13255" t="str">
            <v>Ins</v>
          </cell>
          <cell r="G13255" t="str">
            <v>hc</v>
          </cell>
          <cell r="H13255">
            <v>14</v>
          </cell>
          <cell r="I13255">
            <v>19460.92380532817</v>
          </cell>
          <cell r="J13255">
            <v>272453</v>
          </cell>
        </row>
        <row r="13256">
          <cell r="B13256" t="str">
            <v>S09</v>
          </cell>
          <cell r="C13256" t="str">
            <v xml:space="preserve">TUBO ACERO GALVANIZADO PRESION 4" - Calibre 40 ASTM A53 - Tipo Colmena o equivalente. </v>
          </cell>
          <cell r="F13256" t="str">
            <v>Ins</v>
          </cell>
          <cell r="G13256" t="str">
            <v>m</v>
          </cell>
          <cell r="H13256">
            <v>1.3</v>
          </cell>
          <cell r="I13256">
            <v>148634.14649999997</v>
          </cell>
          <cell r="J13256">
            <v>193224</v>
          </cell>
        </row>
        <row r="13257">
          <cell r="B13257" t="str">
            <v>S09A</v>
          </cell>
          <cell r="C13257" t="str">
            <v>NIPLE EN TUBO ACERO GALVANIZADO PRESION 4" - Calibre 40 ASTM A53 - Tipo Colmena o equivalente. 18cm</v>
          </cell>
          <cell r="F13257" t="str">
            <v>Ins</v>
          </cell>
          <cell r="G13257" t="str">
            <v>und</v>
          </cell>
          <cell r="H13257">
            <v>3</v>
          </cell>
          <cell r="I13257">
            <v>79697.282820015083</v>
          </cell>
          <cell r="J13257">
            <v>239092</v>
          </cell>
        </row>
        <row r="13258">
          <cell r="B13258" t="str">
            <v>S09B</v>
          </cell>
          <cell r="C13258" t="str">
            <v>TEE   ACERO GALVANIZADO PRESION 4" - Calibre 40 ASTM A53 - Tipo Colmena o equivalente. 18cm</v>
          </cell>
          <cell r="F13258" t="str">
            <v>Ins</v>
          </cell>
          <cell r="G13258" t="str">
            <v>und</v>
          </cell>
          <cell r="H13258">
            <v>1</v>
          </cell>
          <cell r="I13258">
            <v>77373.45</v>
          </cell>
          <cell r="J13258">
            <v>77373</v>
          </cell>
        </row>
        <row r="13259">
          <cell r="B13259" t="str">
            <v>S09C</v>
          </cell>
          <cell r="C13259" t="str">
            <v>CODO 90°   ACERO GALVANIZADO PRESION 4" - Calibre 40 ASTM A53 - Tipo Colmena o equivalente. 18cm</v>
          </cell>
          <cell r="F13259" t="str">
            <v>Ins</v>
          </cell>
          <cell r="G13259" t="str">
            <v>und</v>
          </cell>
          <cell r="H13259">
            <v>2</v>
          </cell>
          <cell r="I13259">
            <v>60108.3</v>
          </cell>
          <cell r="J13259">
            <v>120217</v>
          </cell>
        </row>
        <row r="13260">
          <cell r="B13260" t="str">
            <v>H04</v>
          </cell>
          <cell r="C13260" t="str">
            <v>CONCRETO 3.000 psi</v>
          </cell>
          <cell r="F13260" t="str">
            <v>Ins</v>
          </cell>
          <cell r="G13260" t="str">
            <v>m3</v>
          </cell>
          <cell r="H13260">
            <v>0.02</v>
          </cell>
          <cell r="I13260">
            <v>442697.85</v>
          </cell>
          <cell r="J13260">
            <v>8854</v>
          </cell>
        </row>
        <row r="13261">
          <cell r="B13261" t="str">
            <v>O25</v>
          </cell>
          <cell r="C13261" t="str">
            <v>SIKAFLEX PRO 3 WF tubo 600 cc o equivalente.</v>
          </cell>
          <cell r="F13261" t="str">
            <v>Ins</v>
          </cell>
          <cell r="G13261" t="str">
            <v>und</v>
          </cell>
          <cell r="H13261">
            <v>0.39</v>
          </cell>
          <cell r="I13261">
            <v>74720.100000000006</v>
          </cell>
          <cell r="J13261">
            <v>29141</v>
          </cell>
        </row>
        <row r="13262">
          <cell r="B13262" t="str">
            <v>W16</v>
          </cell>
          <cell r="C13262" t="str">
            <v>TABLA CHAPA ORDINARIO 30 cm x 2 cm x 3 m.</v>
          </cell>
          <cell r="F13262" t="str">
            <v>Ins</v>
          </cell>
          <cell r="G13262" t="str">
            <v>und</v>
          </cell>
          <cell r="H13262">
            <v>1</v>
          </cell>
          <cell r="I13262">
            <v>5372.85</v>
          </cell>
          <cell r="J13262">
            <v>5373</v>
          </cell>
        </row>
        <row r="13263">
          <cell r="B13263" t="str">
            <v>H06</v>
          </cell>
          <cell r="C13263" t="str">
            <v>MORTERO 1:3 ( arena semilavada de peña)</v>
          </cell>
          <cell r="F13263" t="str">
            <v>Ana</v>
          </cell>
          <cell r="G13263" t="str">
            <v>m3</v>
          </cell>
          <cell r="H13263">
            <v>0.01</v>
          </cell>
          <cell r="I13263">
            <v>477433.95</v>
          </cell>
          <cell r="J13263">
            <v>4774</v>
          </cell>
        </row>
        <row r="13264">
          <cell r="B13264" t="str">
            <v>O16</v>
          </cell>
          <cell r="C13264" t="str">
            <v>SIKA-1 Impermeabilizante integral morteros o equivalente.</v>
          </cell>
          <cell r="F13264" t="str">
            <v>Ins</v>
          </cell>
          <cell r="G13264" t="str">
            <v>kg</v>
          </cell>
          <cell r="H13264">
            <v>0.05</v>
          </cell>
          <cell r="I13264">
            <v>10211.25</v>
          </cell>
          <cell r="J13264">
            <v>511</v>
          </cell>
        </row>
        <row r="13265">
          <cell r="B13265" t="str">
            <v>E26</v>
          </cell>
          <cell r="C13265" t="str">
            <v>LAMINA GALVANIZADA Cal. 20 Tipo Acesco o equivalente.</v>
          </cell>
          <cell r="F13265" t="str">
            <v>Ins</v>
          </cell>
          <cell r="G13265" t="str">
            <v>m2</v>
          </cell>
          <cell r="H13265">
            <v>1</v>
          </cell>
          <cell r="I13265">
            <v>68275.178999999989</v>
          </cell>
          <cell r="J13265">
            <v>68275</v>
          </cell>
        </row>
        <row r="13266">
          <cell r="B13266" t="str">
            <v>O17</v>
          </cell>
          <cell r="C13266" t="str">
            <v>SIKADUR -42  Anclaje o equivalente.</v>
          </cell>
          <cell r="F13266" t="str">
            <v>Ins</v>
          </cell>
          <cell r="G13266" t="str">
            <v>kg</v>
          </cell>
          <cell r="H13266">
            <v>1</v>
          </cell>
          <cell r="I13266">
            <v>33236.699999999997</v>
          </cell>
          <cell r="J13266">
            <v>33237</v>
          </cell>
        </row>
        <row r="13267">
          <cell r="B13267" t="str">
            <v>M15</v>
          </cell>
          <cell r="C13267" t="str">
            <v>TALADRO ROTO PERCUTOR</v>
          </cell>
          <cell r="F13267" t="str">
            <v>Ins</v>
          </cell>
          <cell r="G13267" t="str">
            <v>dd</v>
          </cell>
          <cell r="H13267">
            <v>1</v>
          </cell>
          <cell r="I13267">
            <v>13650</v>
          </cell>
          <cell r="J13267">
            <v>13650</v>
          </cell>
        </row>
        <row r="13269">
          <cell r="A13269" t="str">
            <v>H-7A.12</v>
          </cell>
          <cell r="C13269" t="str">
            <v>TUBERIA  ACERO GALVANIZADO PRESION 1" Calibre 40 ASTM A 53 (Incluye accesorios).</v>
          </cell>
          <cell r="G13269" t="str">
            <v>m</v>
          </cell>
          <cell r="J13269">
            <v>27996</v>
          </cell>
        </row>
        <row r="13270">
          <cell r="B13270" t="str">
            <v>M03</v>
          </cell>
          <cell r="C13270" t="str">
            <v>EQUIPO BASICO ( Herramienta menor )</v>
          </cell>
          <cell r="F13270" t="str">
            <v>Ins</v>
          </cell>
          <cell r="G13270" t="str">
            <v>glb</v>
          </cell>
          <cell r="H13270">
            <v>0.05</v>
          </cell>
          <cell r="I13270">
            <v>2535.75</v>
          </cell>
          <cell r="J13270">
            <v>127</v>
          </cell>
        </row>
        <row r="13271">
          <cell r="B13271" t="str">
            <v>I04</v>
          </cell>
          <cell r="C13271" t="str">
            <v>MANO DE OBRA BB (Instalaciones)</v>
          </cell>
          <cell r="F13271" t="str">
            <v>Ins</v>
          </cell>
          <cell r="G13271" t="str">
            <v>hc</v>
          </cell>
          <cell r="H13271">
            <v>0.4</v>
          </cell>
          <cell r="I13271">
            <v>19460.92380532817</v>
          </cell>
          <cell r="J13271">
            <v>7784</v>
          </cell>
        </row>
        <row r="13272">
          <cell r="B13272" t="str">
            <v>S171A</v>
          </cell>
          <cell r="C13272" t="str">
            <v xml:space="preserve">TUBO ACERO GALVANIZADO PRESION 1" - Calibre 40 ASTM A53 - Tipo Colmena o equivalente. </v>
          </cell>
          <cell r="F13272" t="str">
            <v>Ins</v>
          </cell>
          <cell r="G13272" t="str">
            <v>m</v>
          </cell>
          <cell r="H13272">
            <v>1.05</v>
          </cell>
          <cell r="I13272">
            <v>16675.228500000001</v>
          </cell>
          <cell r="J13272">
            <v>17509</v>
          </cell>
        </row>
        <row r="13273">
          <cell r="B13273" t="str">
            <v>S66</v>
          </cell>
          <cell r="C13273" t="str">
            <v>UNION ACERO GALVANIZADO  1"</v>
          </cell>
          <cell r="F13273" t="str">
            <v>Ins</v>
          </cell>
          <cell r="G13273" t="str">
            <v>und</v>
          </cell>
          <cell r="H13273">
            <v>0.16700000000000001</v>
          </cell>
          <cell r="I13273">
            <v>2070.6</v>
          </cell>
          <cell r="J13273">
            <v>346</v>
          </cell>
        </row>
        <row r="13274">
          <cell r="B13274" t="str">
            <v>S37</v>
          </cell>
          <cell r="C13274" t="str">
            <v>CINTA TEFLON 10 m 1/2"</v>
          </cell>
          <cell r="F13274" t="str">
            <v>Ins</v>
          </cell>
          <cell r="G13274" t="str">
            <v>und</v>
          </cell>
          <cell r="H13274">
            <v>0.6</v>
          </cell>
          <cell r="I13274">
            <v>1050</v>
          </cell>
          <cell r="J13274">
            <v>630</v>
          </cell>
        </row>
        <row r="13275">
          <cell r="B13275" t="str">
            <v>S108</v>
          </cell>
          <cell r="C13275" t="str">
            <v xml:space="preserve">ABRAZADERA EN ACERO, cremallera 8mm </v>
          </cell>
          <cell r="F13275" t="str">
            <v>Ins</v>
          </cell>
          <cell r="G13275" t="str">
            <v>und</v>
          </cell>
          <cell r="H13275">
            <v>1.3</v>
          </cell>
          <cell r="I13275">
            <v>1231.125</v>
          </cell>
          <cell r="J13275">
            <v>1600</v>
          </cell>
        </row>
        <row r="13277">
          <cell r="A13277" t="str">
            <v>H-7A.13</v>
          </cell>
          <cell r="C13277" t="str">
            <v>TUBERIA  ACERO GALVANIZADO PRESION 1 1/4"Calibre 40 ASTM A 53 (Incluye accesorios).</v>
          </cell>
          <cell r="G13277" t="str">
            <v>m</v>
          </cell>
          <cell r="J13277">
            <v>31829</v>
          </cell>
        </row>
        <row r="13278">
          <cell r="B13278" t="str">
            <v>M03</v>
          </cell>
          <cell r="C13278" t="str">
            <v>EQUIPO BASICO ( Herramienta menor )</v>
          </cell>
          <cell r="F13278" t="str">
            <v>Ins</v>
          </cell>
          <cell r="G13278" t="str">
            <v>glb</v>
          </cell>
          <cell r="H13278">
            <v>0.05</v>
          </cell>
          <cell r="I13278">
            <v>2535.75</v>
          </cell>
          <cell r="J13278">
            <v>127</v>
          </cell>
        </row>
        <row r="13279">
          <cell r="B13279" t="str">
            <v>I04</v>
          </cell>
          <cell r="C13279" t="str">
            <v>MANO DE OBRA BB (Instalaciones)</v>
          </cell>
          <cell r="F13279" t="str">
            <v>Ins</v>
          </cell>
          <cell r="G13279" t="str">
            <v>hc</v>
          </cell>
          <cell r="H13279">
            <v>0.42</v>
          </cell>
          <cell r="I13279">
            <v>19460.92380532817</v>
          </cell>
          <cell r="J13279">
            <v>8174</v>
          </cell>
        </row>
        <row r="13280">
          <cell r="B13280" t="str">
            <v>S171B</v>
          </cell>
          <cell r="C13280" t="str">
            <v xml:space="preserve">TUBO ACERO GALVANIZADO PRESION 1 1/4" - Calibre 40 ASTM A53 - Tipo Colmena o equivalente. </v>
          </cell>
          <cell r="F13280" t="str">
            <v>Ins</v>
          </cell>
          <cell r="G13280" t="str">
            <v>m</v>
          </cell>
          <cell r="H13280">
            <v>1.05</v>
          </cell>
          <cell r="I13280">
            <v>19629.644999999997</v>
          </cell>
          <cell r="J13280">
            <v>20611</v>
          </cell>
        </row>
        <row r="13281">
          <cell r="B13281" t="str">
            <v>S161A</v>
          </cell>
          <cell r="C13281" t="str">
            <v>UNION ACERO GALVANIZADO  1 1/4"</v>
          </cell>
          <cell r="F13281" t="str">
            <v>Ins</v>
          </cell>
          <cell r="G13281" t="str">
            <v>und</v>
          </cell>
          <cell r="H13281">
            <v>0.16700000000000001</v>
          </cell>
          <cell r="I13281">
            <v>3166.8</v>
          </cell>
          <cell r="J13281">
            <v>529</v>
          </cell>
        </row>
        <row r="13282">
          <cell r="B13282" t="str">
            <v>S37</v>
          </cell>
          <cell r="C13282" t="str">
            <v>CINTA TEFLON 10 m 1/2"</v>
          </cell>
          <cell r="F13282" t="str">
            <v>Ins</v>
          </cell>
          <cell r="G13282" t="str">
            <v>und</v>
          </cell>
          <cell r="H13282">
            <v>0.75</v>
          </cell>
          <cell r="I13282">
            <v>1050</v>
          </cell>
          <cell r="J13282">
            <v>788</v>
          </cell>
        </row>
        <row r="13283">
          <cell r="B13283" t="str">
            <v>S108</v>
          </cell>
          <cell r="C13283" t="str">
            <v xml:space="preserve">ABRAZADERA EN ACERO, cremallera 8mm </v>
          </cell>
          <cell r="F13283" t="str">
            <v>Ins</v>
          </cell>
          <cell r="G13283" t="str">
            <v>und</v>
          </cell>
          <cell r="H13283">
            <v>1.3</v>
          </cell>
          <cell r="I13283">
            <v>1231.125</v>
          </cell>
          <cell r="J13283">
            <v>1600</v>
          </cell>
        </row>
        <row r="13285">
          <cell r="A13285" t="str">
            <v>H-7A.14</v>
          </cell>
          <cell r="C13285" t="str">
            <v>TUBERIA  ACERO GALVANIZADO PRESION 1 1/2"Calibre 40 ASTM A 53 (Incluye accesorios).</v>
          </cell>
          <cell r="G13285" t="str">
            <v>m</v>
          </cell>
          <cell r="J13285">
            <v>40372</v>
          </cell>
        </row>
        <row r="13286">
          <cell r="B13286" t="str">
            <v>M03</v>
          </cell>
          <cell r="C13286" t="str">
            <v>EQUIPO BASICO ( Herramienta menor )</v>
          </cell>
          <cell r="F13286" t="str">
            <v>Ins</v>
          </cell>
          <cell r="G13286" t="str">
            <v>glb</v>
          </cell>
          <cell r="H13286">
            <v>0.05</v>
          </cell>
          <cell r="I13286">
            <v>2535.75</v>
          </cell>
          <cell r="J13286">
            <v>127</v>
          </cell>
        </row>
        <row r="13287">
          <cell r="B13287" t="str">
            <v>I04</v>
          </cell>
          <cell r="C13287" t="str">
            <v>MANO DE OBRA BB (Instalaciones)</v>
          </cell>
          <cell r="F13287" t="str">
            <v>Ins</v>
          </cell>
          <cell r="G13287" t="str">
            <v>hc</v>
          </cell>
          <cell r="H13287">
            <v>0.45</v>
          </cell>
          <cell r="I13287">
            <v>19460.92380532817</v>
          </cell>
          <cell r="J13287">
            <v>8757</v>
          </cell>
        </row>
        <row r="13288">
          <cell r="B13288" t="str">
            <v>S171C</v>
          </cell>
          <cell r="C13288" t="str">
            <v xml:space="preserve">TUBO ACERO GALVANIZADO PRESION 1 1/2" - Calibre 40 ASTM A53 - Tipo Colmena o equivalente. </v>
          </cell>
          <cell r="F13288" t="str">
            <v>Ins</v>
          </cell>
          <cell r="G13288" t="str">
            <v>m</v>
          </cell>
          <cell r="H13288">
            <v>1.05</v>
          </cell>
          <cell r="I13288">
            <v>26948.9535</v>
          </cell>
          <cell r="J13288">
            <v>28296</v>
          </cell>
        </row>
        <row r="13289">
          <cell r="B13289" t="str">
            <v>S161</v>
          </cell>
          <cell r="C13289" t="str">
            <v>UNION ACERO GALVANIZADO  1 1/2"</v>
          </cell>
          <cell r="F13289" t="str">
            <v>Ins</v>
          </cell>
          <cell r="G13289" t="str">
            <v>und</v>
          </cell>
          <cell r="H13289">
            <v>0.16700000000000001</v>
          </cell>
          <cell r="I13289">
            <v>3873.45</v>
          </cell>
          <cell r="J13289">
            <v>647</v>
          </cell>
        </row>
        <row r="13290">
          <cell r="B13290" t="str">
            <v>S37</v>
          </cell>
          <cell r="C13290" t="str">
            <v>CINTA TEFLON 10 m 1/2"</v>
          </cell>
          <cell r="F13290" t="str">
            <v>Ins</v>
          </cell>
          <cell r="G13290" t="str">
            <v>und</v>
          </cell>
          <cell r="H13290">
            <v>0.9</v>
          </cell>
          <cell r="I13290">
            <v>1050</v>
          </cell>
          <cell r="J13290">
            <v>945</v>
          </cell>
        </row>
        <row r="13291">
          <cell r="B13291" t="str">
            <v>S108</v>
          </cell>
          <cell r="C13291" t="str">
            <v xml:space="preserve">ABRAZADERA EN ACERO, cremallera 8mm </v>
          </cell>
          <cell r="F13291" t="str">
            <v>Ins</v>
          </cell>
          <cell r="G13291" t="str">
            <v>und</v>
          </cell>
          <cell r="H13291">
            <v>1.3</v>
          </cell>
          <cell r="I13291">
            <v>1231.125</v>
          </cell>
          <cell r="J13291">
            <v>1600</v>
          </cell>
        </row>
        <row r="13293">
          <cell r="A13293" t="str">
            <v>H-7A.15</v>
          </cell>
          <cell r="C13293" t="str">
            <v>SISTEMA VENTILACION  TANQUE EN HG  4". Incluye accesorios en HG (niplería y codos), sellante contra concreto, media caña, perforación.Según diseño</v>
          </cell>
          <cell r="G13293" t="str">
            <v>und</v>
          </cell>
          <cell r="J13293">
            <v>637807</v>
          </cell>
        </row>
        <row r="13294">
          <cell r="B13294" t="str">
            <v>M03</v>
          </cell>
          <cell r="C13294" t="str">
            <v>EQUIPO BASICO ( Herramienta menor )</v>
          </cell>
          <cell r="F13294" t="str">
            <v>Ins</v>
          </cell>
          <cell r="G13294" t="str">
            <v>glb</v>
          </cell>
          <cell r="H13294">
            <v>0.2</v>
          </cell>
          <cell r="I13294">
            <v>2535.75</v>
          </cell>
          <cell r="J13294">
            <v>507</v>
          </cell>
        </row>
        <row r="13295">
          <cell r="B13295" t="str">
            <v>I04</v>
          </cell>
          <cell r="C13295" t="str">
            <v>MANO DE OBRA BB (Instalaciones)</v>
          </cell>
          <cell r="F13295" t="str">
            <v>Ins</v>
          </cell>
          <cell r="G13295" t="str">
            <v>hc</v>
          </cell>
          <cell r="H13295">
            <v>14</v>
          </cell>
          <cell r="I13295">
            <v>19460.92380532817</v>
          </cell>
          <cell r="J13295">
            <v>272453</v>
          </cell>
        </row>
        <row r="13296">
          <cell r="B13296" t="str">
            <v>S09</v>
          </cell>
          <cell r="C13296" t="str">
            <v xml:space="preserve">TUBO ACERO GALVANIZADO PRESION 4" - Calibre 40 ASTM A53 - Tipo Colmena o equivalente. </v>
          </cell>
          <cell r="F13296" t="str">
            <v>Ins</v>
          </cell>
          <cell r="G13296" t="str">
            <v>m</v>
          </cell>
          <cell r="H13296">
            <v>0.25</v>
          </cell>
          <cell r="I13296">
            <v>148634.14649999997</v>
          </cell>
          <cell r="J13296">
            <v>37159</v>
          </cell>
        </row>
        <row r="13297">
          <cell r="B13297" t="str">
            <v>S09A</v>
          </cell>
          <cell r="C13297" t="str">
            <v>NIPLE EN TUBO ACERO GALVANIZADO PRESION 4" - Calibre 40 ASTM A53 - Tipo Colmena o equivalente. 18cm</v>
          </cell>
          <cell r="F13297" t="str">
            <v>Ins</v>
          </cell>
          <cell r="G13297" t="str">
            <v>und</v>
          </cell>
          <cell r="H13297">
            <v>2</v>
          </cell>
          <cell r="I13297">
            <v>79697.282820015083</v>
          </cell>
          <cell r="J13297">
            <v>159395</v>
          </cell>
        </row>
        <row r="13298">
          <cell r="B13298" t="str">
            <v>S09C</v>
          </cell>
          <cell r="C13298" t="str">
            <v>CODO 90°   ACERO GALVANIZADO PRESION 4" - Calibre 40 ASTM A53 - Tipo Colmena o equivalente. 18cm</v>
          </cell>
          <cell r="F13298" t="str">
            <v>Ins</v>
          </cell>
          <cell r="G13298" t="str">
            <v>und</v>
          </cell>
          <cell r="H13298">
            <v>2</v>
          </cell>
          <cell r="I13298">
            <v>60108.3</v>
          </cell>
          <cell r="J13298">
            <v>120217</v>
          </cell>
        </row>
        <row r="13299">
          <cell r="B13299" t="str">
            <v>O25</v>
          </cell>
          <cell r="C13299" t="str">
            <v>SIKAFLEX PRO 3 WF tubo 600 cc o equivalente.</v>
          </cell>
          <cell r="F13299" t="str">
            <v>Ins</v>
          </cell>
          <cell r="G13299" t="str">
            <v>und</v>
          </cell>
          <cell r="H13299">
            <v>0.39</v>
          </cell>
          <cell r="I13299">
            <v>74720.100000000006</v>
          </cell>
          <cell r="J13299">
            <v>29141</v>
          </cell>
        </row>
        <row r="13300">
          <cell r="B13300" t="str">
            <v>H06</v>
          </cell>
          <cell r="C13300" t="str">
            <v>MORTERO 1:3 ( arena semilavada de peña)</v>
          </cell>
          <cell r="F13300" t="str">
            <v>Ana</v>
          </cell>
          <cell r="G13300" t="str">
            <v>m3</v>
          </cell>
          <cell r="H13300">
            <v>0.01</v>
          </cell>
          <cell r="I13300">
            <v>477433.95</v>
          </cell>
          <cell r="J13300">
            <v>4774</v>
          </cell>
        </row>
        <row r="13301">
          <cell r="B13301" t="str">
            <v>O16</v>
          </cell>
          <cell r="C13301" t="str">
            <v>SIKA-1 Impermeabilizante integral morteros o equivalente.</v>
          </cell>
          <cell r="F13301" t="str">
            <v>Ins</v>
          </cell>
          <cell r="G13301" t="str">
            <v>kg</v>
          </cell>
          <cell r="H13301">
            <v>0.05</v>
          </cell>
          <cell r="I13301">
            <v>10211.25</v>
          </cell>
          <cell r="J13301">
            <v>511</v>
          </cell>
        </row>
        <row r="13302">
          <cell r="B13302" t="str">
            <v>M15</v>
          </cell>
          <cell r="C13302" t="str">
            <v>TALADRO ROTO PERCUTOR</v>
          </cell>
          <cell r="F13302" t="str">
            <v>Ins</v>
          </cell>
          <cell r="G13302" t="str">
            <v>dd</v>
          </cell>
          <cell r="H13302">
            <v>1</v>
          </cell>
          <cell r="I13302">
            <v>13650</v>
          </cell>
          <cell r="J13302">
            <v>13650</v>
          </cell>
        </row>
        <row r="13304">
          <cell r="A13304" t="str">
            <v>H-7A.16</v>
          </cell>
          <cell r="C13304" t="str">
            <v>SUMINISTRO E INSTALACIÓN DE TUBERÍA COBRE TIPO K 1-3/8". Incluye: Accesorios, soportes y aislamiento en rubatex.</v>
          </cell>
          <cell r="G13304" t="str">
            <v>m</v>
          </cell>
          <cell r="J13304">
            <v>119610</v>
          </cell>
        </row>
        <row r="13305">
          <cell r="B13305" t="str">
            <v>M03</v>
          </cell>
          <cell r="C13305" t="str">
            <v>EQUIPO BASICO ( Herramienta menor )</v>
          </cell>
          <cell r="F13305" t="str">
            <v>Ins</v>
          </cell>
          <cell r="G13305" t="str">
            <v>glb</v>
          </cell>
          <cell r="H13305">
            <v>0.60160400000000003</v>
          </cell>
          <cell r="I13305">
            <v>2535.75</v>
          </cell>
          <cell r="J13305">
            <v>1526</v>
          </cell>
        </row>
        <row r="13306">
          <cell r="B13306" t="str">
            <v>I04</v>
          </cell>
          <cell r="C13306" t="str">
            <v>MANO DE OBRA BB (Instalaciones)</v>
          </cell>
          <cell r="F13306" t="str">
            <v>Ins</v>
          </cell>
          <cell r="G13306" t="str">
            <v>hc</v>
          </cell>
          <cell r="H13306">
            <v>1.4541961256870959</v>
          </cell>
          <cell r="I13306">
            <v>19460.92380532817</v>
          </cell>
          <cell r="J13306">
            <v>28300</v>
          </cell>
        </row>
        <row r="13307">
          <cell r="B13307" t="str">
            <v>EE67</v>
          </cell>
          <cell r="C13307" t="str">
            <v>TUBERIA DE COBRE. Tipo "K" de 1-3/8"</v>
          </cell>
          <cell r="F13307" t="str">
            <v>Ins</v>
          </cell>
          <cell r="G13307" t="str">
            <v>m</v>
          </cell>
          <cell r="H13307">
            <v>1</v>
          </cell>
          <cell r="I13307">
            <v>88847.094188160001</v>
          </cell>
          <cell r="J13307">
            <v>88847</v>
          </cell>
        </row>
        <row r="13308">
          <cell r="B13308" t="str">
            <v>O162</v>
          </cell>
          <cell r="C13308" t="str">
            <v>SOLDADURA DE ESTAÑO DE PLATA 95 5</v>
          </cell>
          <cell r="F13308" t="str">
            <v>Ins</v>
          </cell>
          <cell r="G13308" t="str">
            <v>lb</v>
          </cell>
          <cell r="H13308">
            <v>0.02</v>
          </cell>
          <cell r="I13308">
            <v>43153.064955000009</v>
          </cell>
          <cell r="J13308">
            <v>863</v>
          </cell>
        </row>
        <row r="13309">
          <cell r="B13309" t="str">
            <v>O163</v>
          </cell>
          <cell r="C13309" t="str">
            <v>LIMPIADOR FUNDENTE COBRE</v>
          </cell>
          <cell r="F13309" t="str">
            <v>Ins</v>
          </cell>
          <cell r="G13309" t="str">
            <v>lb</v>
          </cell>
          <cell r="H13309">
            <v>0.04</v>
          </cell>
          <cell r="I13309">
            <v>1840.7950785000003</v>
          </cell>
          <cell r="J13309">
            <v>74</v>
          </cell>
        </row>
        <row r="13311">
          <cell r="A13311" t="str">
            <v>H-7A.17</v>
          </cell>
          <cell r="C13311" t="str">
            <v>SUMINISTRO E INSTALACIÓN DE TUBERÍA COBRE TIPO K 1-1/2". Incluye: Accesorios, soportes y aislamiento en rubatex.</v>
          </cell>
          <cell r="G13311" t="str">
            <v>m</v>
          </cell>
          <cell r="J13311">
            <v>99418</v>
          </cell>
        </row>
        <row r="13312">
          <cell r="B13312" t="str">
            <v>M03</v>
          </cell>
          <cell r="C13312" t="str">
            <v>EQUIPO BASICO ( Herramienta menor )</v>
          </cell>
          <cell r="F13312" t="str">
            <v>Ins</v>
          </cell>
          <cell r="G13312" t="str">
            <v>glb</v>
          </cell>
          <cell r="H13312">
            <v>0.60160400000000003</v>
          </cell>
          <cell r="I13312">
            <v>2535.75</v>
          </cell>
          <cell r="J13312">
            <v>1526</v>
          </cell>
        </row>
        <row r="13313">
          <cell r="B13313" t="str">
            <v>I04</v>
          </cell>
          <cell r="C13313" t="str">
            <v>MANO DE OBRA BB (Instalaciones)</v>
          </cell>
          <cell r="F13313" t="str">
            <v>Ins</v>
          </cell>
          <cell r="G13313" t="str">
            <v>hc</v>
          </cell>
          <cell r="H13313">
            <v>1.4541961256870959</v>
          </cell>
          <cell r="I13313">
            <v>19460.92380532817</v>
          </cell>
          <cell r="J13313">
            <v>28300</v>
          </cell>
        </row>
        <row r="13314">
          <cell r="B13314" t="str">
            <v>EE68</v>
          </cell>
          <cell r="C13314" t="str">
            <v>TUBERIA DE COBRE. Tipo "K" de 1-1/2"</v>
          </cell>
          <cell r="F13314" t="str">
            <v>Ins</v>
          </cell>
          <cell r="G13314" t="str">
            <v>m</v>
          </cell>
          <cell r="H13314">
            <v>1</v>
          </cell>
          <cell r="I13314">
            <v>68654.572781759998</v>
          </cell>
          <cell r="J13314">
            <v>68655</v>
          </cell>
        </row>
        <row r="13315">
          <cell r="B13315" t="str">
            <v>O162</v>
          </cell>
          <cell r="C13315" t="str">
            <v>SOLDADURA DE ESTAÑO DE PLATA 95 5</v>
          </cell>
          <cell r="F13315" t="str">
            <v>Ins</v>
          </cell>
          <cell r="G13315" t="str">
            <v>lb</v>
          </cell>
          <cell r="H13315">
            <v>0.02</v>
          </cell>
          <cell r="I13315">
            <v>43153.064955000009</v>
          </cell>
          <cell r="J13315">
            <v>863</v>
          </cell>
        </row>
        <row r="13316">
          <cell r="B13316" t="str">
            <v>O163</v>
          </cell>
          <cell r="C13316" t="str">
            <v>LIMPIADOR FUNDENTE COBRE</v>
          </cell>
          <cell r="F13316" t="str">
            <v>Ins</v>
          </cell>
          <cell r="G13316" t="str">
            <v>lb</v>
          </cell>
          <cell r="H13316">
            <v>0.04</v>
          </cell>
          <cell r="I13316">
            <v>1840.7950785000003</v>
          </cell>
          <cell r="J13316">
            <v>74</v>
          </cell>
        </row>
        <row r="13319">
          <cell r="A13319" t="str">
            <v>H-7A.18</v>
          </cell>
          <cell r="C13319" t="str">
            <v>VALVULA DE SEGURIDAD PARA GAS DE 1"</v>
          </cell>
          <cell r="G13319" t="str">
            <v>und</v>
          </cell>
          <cell r="J13319">
            <v>62402</v>
          </cell>
        </row>
        <row r="13320">
          <cell r="B13320" t="str">
            <v>M03</v>
          </cell>
          <cell r="C13320" t="str">
            <v>EQUIPO BASICO ( Herramienta menor )</v>
          </cell>
          <cell r="F13320" t="str">
            <v>Ins</v>
          </cell>
          <cell r="G13320" t="str">
            <v>glb</v>
          </cell>
          <cell r="H13320">
            <v>0.1</v>
          </cell>
          <cell r="I13320">
            <v>2535.75</v>
          </cell>
          <cell r="J13320">
            <v>254</v>
          </cell>
        </row>
        <row r="13321">
          <cell r="B13321" t="str">
            <v>S37</v>
          </cell>
          <cell r="C13321" t="str">
            <v>CINTA TEFLON 10 m 1/2"</v>
          </cell>
          <cell r="F13321" t="str">
            <v>Ins</v>
          </cell>
          <cell r="G13321" t="str">
            <v>und</v>
          </cell>
          <cell r="H13321">
            <v>0.9</v>
          </cell>
          <cell r="I13321">
            <v>1050</v>
          </cell>
          <cell r="J13321">
            <v>945</v>
          </cell>
        </row>
        <row r="13322">
          <cell r="B13322" t="str">
            <v>I04</v>
          </cell>
          <cell r="C13322" t="str">
            <v>MANO DE OBRA BB (Instalaciones)</v>
          </cell>
          <cell r="F13322" t="str">
            <v>Ins</v>
          </cell>
          <cell r="G13322" t="str">
            <v>hc</v>
          </cell>
          <cell r="H13322">
            <v>1.36</v>
          </cell>
          <cell r="I13322">
            <v>19460.92380532817</v>
          </cell>
          <cell r="J13322">
            <v>26467</v>
          </cell>
        </row>
        <row r="13323">
          <cell r="B13323" t="str">
            <v>S175C</v>
          </cell>
          <cell r="C13323" t="str">
            <v>VALVULA DE SEGURIDAD PARA GAS DE 1"</v>
          </cell>
          <cell r="F13323" t="str">
            <v>Ins</v>
          </cell>
          <cell r="G13323" t="str">
            <v>und</v>
          </cell>
          <cell r="H13323">
            <v>1</v>
          </cell>
          <cell r="I13323">
            <v>34736.1</v>
          </cell>
          <cell r="J13323">
            <v>34736</v>
          </cell>
        </row>
        <row r="13325">
          <cell r="A13325" t="str">
            <v>H-7B</v>
          </cell>
          <cell r="C13325" t="str">
            <v>RED CONTRAINCENDIOS</v>
          </cell>
        </row>
        <row r="13327">
          <cell r="A13327" t="str">
            <v>H-7B.1</v>
          </cell>
          <cell r="C13327" t="str">
            <v>SUMINISTRO E INSTALACIÓN ACERO NEGRO 1" SCH 40</v>
          </cell>
          <cell r="G13327" t="str">
            <v>m</v>
          </cell>
          <cell r="J13327">
            <v>28023</v>
          </cell>
        </row>
        <row r="13328">
          <cell r="B13328" t="str">
            <v>M10</v>
          </cell>
          <cell r="C13328" t="str">
            <v>EQUIPO BASICO ( Construcción )</v>
          </cell>
          <cell r="F13328" t="str">
            <v>Ins</v>
          </cell>
          <cell r="G13328" t="str">
            <v>glb</v>
          </cell>
          <cell r="H13328">
            <v>0.25</v>
          </cell>
          <cell r="I13328">
            <v>2825.0144273770197</v>
          </cell>
          <cell r="J13328">
            <v>706</v>
          </cell>
        </row>
        <row r="13329">
          <cell r="B13329" t="str">
            <v>M45</v>
          </cell>
          <cell r="C13329" t="str">
            <v>ROSCADORA ELÉCTRICA</v>
          </cell>
          <cell r="F13329" t="str">
            <v>Ins</v>
          </cell>
          <cell r="G13329" t="str">
            <v>hr</v>
          </cell>
          <cell r="H13329">
            <v>3.5000000000000003E-2</v>
          </cell>
          <cell r="I13329">
            <v>126000</v>
          </cell>
          <cell r="J13329">
            <v>4410</v>
          </cell>
        </row>
        <row r="13330">
          <cell r="B13330" t="str">
            <v>I04</v>
          </cell>
          <cell r="C13330" t="str">
            <v>MANO DE OBRA BB (Instalaciones)</v>
          </cell>
          <cell r="F13330" t="str">
            <v>Ins</v>
          </cell>
          <cell r="G13330" t="str">
            <v>hc</v>
          </cell>
          <cell r="H13330">
            <v>0.45</v>
          </cell>
          <cell r="I13330">
            <v>19460.92380532817</v>
          </cell>
          <cell r="J13330">
            <v>8757</v>
          </cell>
        </row>
        <row r="13331">
          <cell r="B13331" t="str">
            <v>S438</v>
          </cell>
          <cell r="C13331" t="str">
            <v>SELLANTE ANAEROBICO FUERZA ALTA 40GR</v>
          </cell>
          <cell r="F13331" t="str">
            <v>Ins</v>
          </cell>
          <cell r="G13331" t="str">
            <v>und</v>
          </cell>
          <cell r="H13331">
            <v>0.08</v>
          </cell>
          <cell r="I13331">
            <v>14045.161191688872</v>
          </cell>
          <cell r="J13331">
            <v>1124</v>
          </cell>
        </row>
        <row r="13332">
          <cell r="B13332" t="str">
            <v>S469</v>
          </cell>
          <cell r="C13332" t="str">
            <v>TUBERÍA ACERO NEGRO 1" SCH 40</v>
          </cell>
          <cell r="F13332" t="str">
            <v>Ins</v>
          </cell>
          <cell r="G13332" t="str">
            <v>m</v>
          </cell>
          <cell r="H13332">
            <v>1.05</v>
          </cell>
          <cell r="I13332">
            <v>10950.7965</v>
          </cell>
          <cell r="J13332">
            <v>11498</v>
          </cell>
        </row>
        <row r="13333">
          <cell r="B13333" t="str">
            <v>AA97</v>
          </cell>
          <cell r="C13333" t="str">
            <v>TRANSPORTE DE TUBERIA RED CONTRA INCENDIOS DENTRO DE LA CIUDAD</v>
          </cell>
          <cell r="F13333" t="str">
            <v>Ins</v>
          </cell>
          <cell r="G13333" t="str">
            <v>kg</v>
          </cell>
          <cell r="H13333">
            <v>7</v>
          </cell>
          <cell r="I13333">
            <v>218.29500000000002</v>
          </cell>
          <cell r="J13333">
            <v>1528</v>
          </cell>
        </row>
        <row r="13335">
          <cell r="A13335" t="str">
            <v>H-7B.2</v>
          </cell>
          <cell r="C13335" t="str">
            <v>SUMINISTRO E INSTALACIÓN ACERO NEGRO 1 1/2" SCH 40</v>
          </cell>
          <cell r="G13335" t="str">
            <v>m</v>
          </cell>
          <cell r="J13335">
            <v>37841</v>
          </cell>
        </row>
        <row r="13336">
          <cell r="B13336" t="str">
            <v>M10</v>
          </cell>
          <cell r="C13336" t="str">
            <v>EQUIPO BASICO ( Construcción )</v>
          </cell>
          <cell r="F13336" t="str">
            <v>Ins</v>
          </cell>
          <cell r="G13336" t="str">
            <v>glb</v>
          </cell>
          <cell r="H13336">
            <v>0.2659598046081969</v>
          </cell>
          <cell r="I13336">
            <v>2825.0144273770197</v>
          </cell>
          <cell r="J13336">
            <v>751</v>
          </cell>
        </row>
        <row r="13337">
          <cell r="B13337" t="str">
            <v>M45</v>
          </cell>
          <cell r="C13337" t="str">
            <v>ROSCADORA ELÉCTRICA</v>
          </cell>
          <cell r="F13337" t="str">
            <v>Ins</v>
          </cell>
          <cell r="G13337" t="str">
            <v>hr</v>
          </cell>
          <cell r="H13337">
            <v>4.9000000000000002E-2</v>
          </cell>
          <cell r="I13337">
            <v>126000</v>
          </cell>
          <cell r="J13337">
            <v>6174</v>
          </cell>
        </row>
        <row r="13338">
          <cell r="B13338" t="str">
            <v>I04</v>
          </cell>
          <cell r="C13338" t="str">
            <v>MANO DE OBRA BB (Instalaciones)</v>
          </cell>
          <cell r="F13338" t="str">
            <v>Ins</v>
          </cell>
          <cell r="G13338" t="str">
            <v>hc</v>
          </cell>
          <cell r="H13338">
            <v>0.4246456965088144</v>
          </cell>
          <cell r="I13338">
            <v>19460.92380532817</v>
          </cell>
          <cell r="J13338">
            <v>8264</v>
          </cell>
        </row>
        <row r="13339">
          <cell r="B13339" t="str">
            <v>S438</v>
          </cell>
          <cell r="C13339" t="str">
            <v>SELLANTE ANAEROBICO FUERZA ALTA 40GR</v>
          </cell>
          <cell r="F13339" t="str">
            <v>Ins</v>
          </cell>
          <cell r="G13339" t="str">
            <v>und</v>
          </cell>
          <cell r="H13339">
            <v>0.1</v>
          </cell>
          <cell r="I13339">
            <v>14045.161191688872</v>
          </cell>
          <cell r="J13339">
            <v>1405</v>
          </cell>
        </row>
        <row r="13340">
          <cell r="B13340" t="str">
            <v>S468</v>
          </cell>
          <cell r="C13340" t="str">
            <v>TUBERÍA ACERO NEGRO  1 1/2" SCH 40</v>
          </cell>
          <cell r="F13340" t="str">
            <v>Ins</v>
          </cell>
          <cell r="G13340" t="str">
            <v>m</v>
          </cell>
          <cell r="H13340">
            <v>1.05</v>
          </cell>
          <cell r="I13340">
            <v>17740.4535</v>
          </cell>
          <cell r="J13340">
            <v>18627</v>
          </cell>
        </row>
        <row r="13341">
          <cell r="B13341" t="str">
            <v>AA97</v>
          </cell>
          <cell r="C13341" t="str">
            <v>TRANSPORTE DE TUBERIA RED CONTRA INCENDIOS DENTRO DE LA CIUDAD</v>
          </cell>
          <cell r="F13341" t="str">
            <v>Ins</v>
          </cell>
          <cell r="G13341" t="str">
            <v>kg</v>
          </cell>
          <cell r="H13341">
            <v>12</v>
          </cell>
          <cell r="I13341">
            <v>218.29500000000002</v>
          </cell>
          <cell r="J13341">
            <v>2620</v>
          </cell>
        </row>
        <row r="13343">
          <cell r="A13343" t="str">
            <v>H-7B.2A</v>
          </cell>
          <cell r="C13343" t="str">
            <v>SUMINISTRO E INSTALACIÓN ACERO NEGRO 1 1/4" SCH 40</v>
          </cell>
          <cell r="G13343" t="str">
            <v>m</v>
          </cell>
          <cell r="J13343">
            <v>28117</v>
          </cell>
        </row>
        <row r="13344">
          <cell r="B13344" t="str">
            <v>M10</v>
          </cell>
          <cell r="C13344" t="str">
            <v>EQUIPO BASICO ( Construcción )</v>
          </cell>
          <cell r="F13344" t="str">
            <v>Ins</v>
          </cell>
          <cell r="G13344" t="str">
            <v>glb</v>
          </cell>
          <cell r="H13344">
            <v>0.2659598046081969</v>
          </cell>
          <cell r="I13344">
            <v>2825.0144273770197</v>
          </cell>
          <cell r="J13344">
            <v>751</v>
          </cell>
        </row>
        <row r="13345">
          <cell r="B13345" t="str">
            <v>M45</v>
          </cell>
          <cell r="C13345" t="str">
            <v>ROSCADORA ELÉCTRICA</v>
          </cell>
          <cell r="F13345" t="str">
            <v>Ins</v>
          </cell>
          <cell r="G13345" t="str">
            <v>hr</v>
          </cell>
          <cell r="H13345">
            <v>4.9000000000000002E-2</v>
          </cell>
          <cell r="I13345">
            <v>126000</v>
          </cell>
          <cell r="J13345">
            <v>6174</v>
          </cell>
        </row>
        <row r="13346">
          <cell r="B13346" t="str">
            <v>I04</v>
          </cell>
          <cell r="C13346" t="str">
            <v>MANO DE OBRA BB (Instalaciones)</v>
          </cell>
          <cell r="F13346" t="str">
            <v>Ins</v>
          </cell>
          <cell r="G13346" t="str">
            <v>hc</v>
          </cell>
          <cell r="H13346">
            <v>0.4246456965088144</v>
          </cell>
          <cell r="I13346">
            <v>19460.92380532817</v>
          </cell>
          <cell r="J13346">
            <v>8264</v>
          </cell>
        </row>
        <row r="13347">
          <cell r="B13347" t="str">
            <v>S438</v>
          </cell>
          <cell r="C13347" t="str">
            <v>SELLANTE ANAEROBICO FUERZA ALTA 40GR</v>
          </cell>
          <cell r="F13347" t="str">
            <v>Ins</v>
          </cell>
          <cell r="G13347" t="str">
            <v>und</v>
          </cell>
          <cell r="H13347">
            <v>0.1</v>
          </cell>
          <cell r="I13347">
            <v>14045.161191688872</v>
          </cell>
          <cell r="J13347">
            <v>1405</v>
          </cell>
        </row>
        <row r="13348">
          <cell r="B13348" t="str">
            <v>S470</v>
          </cell>
          <cell r="C13348" t="str">
            <v>TUBERÍA ACERO NEGRO 1.1/4" SCH 40</v>
          </cell>
          <cell r="F13348" t="str">
            <v>Ins</v>
          </cell>
          <cell r="G13348" t="str">
            <v>m</v>
          </cell>
          <cell r="H13348">
            <v>1.05</v>
          </cell>
          <cell r="I13348">
            <v>8479.4534999999996</v>
          </cell>
          <cell r="J13348">
            <v>8903</v>
          </cell>
        </row>
        <row r="13349">
          <cell r="B13349" t="str">
            <v>AA97</v>
          </cell>
          <cell r="C13349" t="str">
            <v>TRANSPORTE DE TUBERIA RED CONTRA INCENDIOS DENTRO DE LA CIUDAD</v>
          </cell>
          <cell r="F13349" t="str">
            <v>Ins</v>
          </cell>
          <cell r="G13349" t="str">
            <v>kg</v>
          </cell>
          <cell r="H13349">
            <v>12</v>
          </cell>
          <cell r="I13349">
            <v>218.29500000000002</v>
          </cell>
          <cell r="J13349">
            <v>2620</v>
          </cell>
        </row>
        <row r="13351">
          <cell r="A13351" t="str">
            <v>H-7B.3</v>
          </cell>
          <cell r="C13351" t="str">
            <v>SUMINISTRO E INSTALACIÓN ACERO NEGRO 2" SCH 40</v>
          </cell>
          <cell r="G13351" t="str">
            <v>m</v>
          </cell>
          <cell r="J13351">
            <v>44923</v>
          </cell>
        </row>
        <row r="13352">
          <cell r="A13352"/>
          <cell r="B13352" t="str">
            <v>M10</v>
          </cell>
          <cell r="C13352" t="str">
            <v>EQUIPO BASICO ( Construcción )</v>
          </cell>
          <cell r="F13352" t="str">
            <v>Ins</v>
          </cell>
          <cell r="G13352" t="str">
            <v>glb</v>
          </cell>
          <cell r="H13352">
            <v>0.3324497557602461</v>
          </cell>
          <cell r="I13352">
            <v>2825.0144273770197</v>
          </cell>
          <cell r="J13352">
            <v>939</v>
          </cell>
        </row>
        <row r="13353">
          <cell r="A13353"/>
          <cell r="B13353" t="str">
            <v>M46</v>
          </cell>
          <cell r="C13353" t="str">
            <v>RANURADORA ELÉCTRICA</v>
          </cell>
          <cell r="F13353" t="str">
            <v>Ins</v>
          </cell>
          <cell r="G13353" t="str">
            <v>hr</v>
          </cell>
          <cell r="H13353">
            <v>5.6000000000000001E-2</v>
          </cell>
          <cell r="I13353">
            <v>52500</v>
          </cell>
          <cell r="J13353">
            <v>2940</v>
          </cell>
        </row>
        <row r="13354">
          <cell r="A13354"/>
          <cell r="B13354" t="str">
            <v>I04</v>
          </cell>
          <cell r="C13354" t="str">
            <v>MANO DE OBRA BB (Instalaciones)</v>
          </cell>
          <cell r="F13354" t="str">
            <v>Ins</v>
          </cell>
          <cell r="G13354" t="str">
            <v>hc</v>
          </cell>
          <cell r="H13354">
            <v>0.55810577255444171</v>
          </cell>
          <cell r="I13354">
            <v>19460.92380532817</v>
          </cell>
          <cell r="J13354">
            <v>10861</v>
          </cell>
        </row>
        <row r="13355">
          <cell r="A13355"/>
          <cell r="B13355" t="str">
            <v>S438</v>
          </cell>
          <cell r="C13355" t="str">
            <v>SELLANTE ANAEROBICO FUERZA ALTA 40GR</v>
          </cell>
          <cell r="F13355" t="str">
            <v>Ins</v>
          </cell>
          <cell r="G13355" t="str">
            <v>und</v>
          </cell>
          <cell r="H13355">
            <v>0.15</v>
          </cell>
          <cell r="I13355">
            <v>14045.161191688872</v>
          </cell>
          <cell r="J13355">
            <v>2107</v>
          </cell>
        </row>
        <row r="13356">
          <cell r="A13356"/>
          <cell r="B13356" t="str">
            <v>S472</v>
          </cell>
          <cell r="C13356" t="str">
            <v>TUBERÍA ACERO NEGRO 2" SCH 40</v>
          </cell>
          <cell r="F13356" t="str">
            <v>Ins</v>
          </cell>
          <cell r="G13356" t="str">
            <v>m</v>
          </cell>
          <cell r="H13356">
            <v>1.05</v>
          </cell>
          <cell r="I13356">
            <v>23829.0465</v>
          </cell>
          <cell r="J13356">
            <v>25020</v>
          </cell>
        </row>
        <row r="13357">
          <cell r="A13357"/>
          <cell r="B13357" t="str">
            <v>AA97</v>
          </cell>
          <cell r="C13357" t="str">
            <v>TRANSPORTE DE TUBERIA RED CONTRA INCENDIOS DENTRO DE LA CIUDAD</v>
          </cell>
          <cell r="F13357" t="str">
            <v>Ins</v>
          </cell>
          <cell r="G13357" t="str">
            <v>kg</v>
          </cell>
          <cell r="H13357">
            <v>14</v>
          </cell>
          <cell r="I13357">
            <v>218.29500000000002</v>
          </cell>
          <cell r="J13357">
            <v>3056</v>
          </cell>
        </row>
        <row r="13358">
          <cell r="A13358"/>
        </row>
        <row r="13359">
          <cell r="A13359" t="str">
            <v>H-7B.4</v>
          </cell>
          <cell r="C13359" t="str">
            <v>SUMINISTRO E INSTALACIÓN ACERO NEGRO 2 1/2" SCH 40</v>
          </cell>
          <cell r="G13359" t="str">
            <v>m</v>
          </cell>
          <cell r="J13359">
            <v>62212</v>
          </cell>
        </row>
        <row r="13360">
          <cell r="A13360"/>
          <cell r="B13360" t="str">
            <v>M10</v>
          </cell>
          <cell r="C13360" t="str">
            <v>EQUIPO BASICO ( Construcción )</v>
          </cell>
          <cell r="F13360" t="str">
            <v>Ins</v>
          </cell>
          <cell r="G13360" t="str">
            <v>glb</v>
          </cell>
          <cell r="H13360">
            <v>0.3324497557602461</v>
          </cell>
          <cell r="I13360">
            <v>2825.0144273770197</v>
          </cell>
          <cell r="J13360">
            <v>939</v>
          </cell>
        </row>
        <row r="13361">
          <cell r="A13361"/>
          <cell r="B13361" t="str">
            <v>M46</v>
          </cell>
          <cell r="C13361" t="str">
            <v>RANURADORA ELÉCTRICA</v>
          </cell>
          <cell r="F13361" t="str">
            <v>Ins</v>
          </cell>
          <cell r="G13361" t="str">
            <v>hr</v>
          </cell>
          <cell r="H13361">
            <v>6.7000000000000004E-2</v>
          </cell>
          <cell r="I13361">
            <v>52500</v>
          </cell>
          <cell r="J13361">
            <v>3518</v>
          </cell>
        </row>
        <row r="13362">
          <cell r="A13362"/>
          <cell r="B13362" t="str">
            <v>I04</v>
          </cell>
          <cell r="C13362" t="str">
            <v>MANO DE OBRA BB (Instalaciones)</v>
          </cell>
          <cell r="F13362" t="str">
            <v>Ins</v>
          </cell>
          <cell r="G13362" t="str">
            <v>hc</v>
          </cell>
          <cell r="H13362">
            <v>0.69156584860006909</v>
          </cell>
          <cell r="I13362">
            <v>19460.92380532817</v>
          </cell>
          <cell r="J13362">
            <v>13459</v>
          </cell>
        </row>
        <row r="13363">
          <cell r="A13363"/>
          <cell r="B13363" t="str">
            <v>S438</v>
          </cell>
          <cell r="C13363" t="str">
            <v>SELLANTE ANAEROBICO FUERZA ALTA 40GR</v>
          </cell>
          <cell r="F13363" t="str">
            <v>Ins</v>
          </cell>
          <cell r="G13363" t="str">
            <v>und</v>
          </cell>
          <cell r="H13363">
            <v>0.15</v>
          </cell>
          <cell r="I13363">
            <v>14045.161191688872</v>
          </cell>
          <cell r="J13363">
            <v>2107</v>
          </cell>
        </row>
        <row r="13364">
          <cell r="A13364"/>
          <cell r="B13364" t="str">
            <v>S471</v>
          </cell>
          <cell r="C13364" t="str">
            <v>TUBERÍA ACERO NEGRO 2 1/2" SCH 40</v>
          </cell>
          <cell r="F13364" t="str">
            <v>Ins</v>
          </cell>
          <cell r="G13364" t="str">
            <v>m</v>
          </cell>
          <cell r="H13364">
            <v>1.05</v>
          </cell>
          <cell r="I13364">
            <v>37269.75</v>
          </cell>
          <cell r="J13364">
            <v>39133</v>
          </cell>
        </row>
        <row r="13365">
          <cell r="A13365"/>
          <cell r="B13365" t="str">
            <v>AA97</v>
          </cell>
          <cell r="C13365" t="str">
            <v>TRANSPORTE DE TUBERIA RED CONTRA INCENDIOS DENTRO DE LA CIUDAD</v>
          </cell>
          <cell r="F13365" t="str">
            <v>Ins</v>
          </cell>
          <cell r="G13365" t="str">
            <v>kg</v>
          </cell>
          <cell r="H13365">
            <v>14</v>
          </cell>
          <cell r="I13365">
            <v>218.29500000000002</v>
          </cell>
          <cell r="J13365">
            <v>3056</v>
          </cell>
        </row>
        <row r="13366">
          <cell r="A13366"/>
        </row>
        <row r="13367">
          <cell r="A13367" t="str">
            <v>H-7B.5</v>
          </cell>
          <cell r="C13367" t="str">
            <v>SUMINISTRO E INSTALACIÓN ACERO NEGRO 3" SCH 40</v>
          </cell>
          <cell r="G13367" t="str">
            <v>m</v>
          </cell>
          <cell r="J13367">
            <v>80143</v>
          </cell>
        </row>
        <row r="13368">
          <cell r="A13368"/>
          <cell r="B13368" t="str">
            <v>M10</v>
          </cell>
          <cell r="C13368" t="str">
            <v>EQUIPO BASICO ( Construcción )</v>
          </cell>
          <cell r="F13368" t="str">
            <v>Ins</v>
          </cell>
          <cell r="G13368" t="str">
            <v>glb</v>
          </cell>
          <cell r="H13368">
            <v>0.6648995115204922</v>
          </cell>
          <cell r="I13368">
            <v>2825.0144273770197</v>
          </cell>
          <cell r="J13368">
            <v>1878</v>
          </cell>
        </row>
        <row r="13369">
          <cell r="A13369"/>
          <cell r="B13369" t="str">
            <v>M46</v>
          </cell>
          <cell r="C13369" t="str">
            <v>RANURADORA ELÉCTRICA</v>
          </cell>
          <cell r="F13369" t="str">
            <v>Ins</v>
          </cell>
          <cell r="G13369" t="str">
            <v>hr</v>
          </cell>
          <cell r="H13369">
            <v>8.2000000000000003E-2</v>
          </cell>
          <cell r="I13369">
            <v>52500</v>
          </cell>
          <cell r="J13369">
            <v>4305</v>
          </cell>
        </row>
        <row r="13370">
          <cell r="A13370"/>
          <cell r="B13370" t="str">
            <v>I04</v>
          </cell>
          <cell r="C13370" t="str">
            <v>MANO DE OBRA BB (Instalaciones)</v>
          </cell>
          <cell r="F13370" t="str">
            <v>Ins</v>
          </cell>
          <cell r="G13370" t="str">
            <v>hc</v>
          </cell>
          <cell r="H13370">
            <v>0.83715865883166263</v>
          </cell>
          <cell r="I13370">
            <v>19460.92380532817</v>
          </cell>
          <cell r="J13370">
            <v>16292</v>
          </cell>
        </row>
        <row r="13371">
          <cell r="A13371"/>
          <cell r="B13371" t="str">
            <v>S438</v>
          </cell>
          <cell r="C13371" t="str">
            <v>SELLANTE ANAEROBICO FUERZA ALTA 40GR</v>
          </cell>
          <cell r="F13371" t="str">
            <v>Ins</v>
          </cell>
          <cell r="G13371" t="str">
            <v>und</v>
          </cell>
          <cell r="H13371">
            <v>0.15</v>
          </cell>
          <cell r="I13371">
            <v>14045.161191688872</v>
          </cell>
          <cell r="J13371">
            <v>2107</v>
          </cell>
        </row>
        <row r="13372">
          <cell r="A13372"/>
          <cell r="B13372" t="str">
            <v>S473</v>
          </cell>
          <cell r="C13372" t="str">
            <v>TUBERÍA ACERO NEGRO 3" SCH 40</v>
          </cell>
          <cell r="F13372" t="str">
            <v>Ins</v>
          </cell>
          <cell r="G13372" t="str">
            <v>m</v>
          </cell>
          <cell r="H13372">
            <v>1.05</v>
          </cell>
          <cell r="I13372">
            <v>48757.453499999996</v>
          </cell>
          <cell r="J13372">
            <v>51195</v>
          </cell>
        </row>
        <row r="13373">
          <cell r="A13373"/>
          <cell r="B13373" t="str">
            <v>AA97</v>
          </cell>
          <cell r="C13373" t="str">
            <v>TRANSPORTE DE TUBERIA RED CONTRA INCENDIOS DENTRO DE LA CIUDAD</v>
          </cell>
          <cell r="F13373" t="str">
            <v>Ins</v>
          </cell>
          <cell r="G13373" t="str">
            <v>kg</v>
          </cell>
          <cell r="H13373">
            <v>20</v>
          </cell>
          <cell r="I13373">
            <v>218.29500000000002</v>
          </cell>
          <cell r="J13373">
            <v>4366</v>
          </cell>
        </row>
        <row r="13374">
          <cell r="A13374"/>
        </row>
        <row r="13375">
          <cell r="A13375" t="str">
            <v>H-7B.6</v>
          </cell>
          <cell r="C13375" t="str">
            <v>SUMINISTRO E INSTALACIÓN ACERO NEGRO 4" SCH 40</v>
          </cell>
          <cell r="G13375" t="str">
            <v>m</v>
          </cell>
          <cell r="J13375">
            <v>112387</v>
          </cell>
        </row>
        <row r="13376">
          <cell r="A13376"/>
          <cell r="B13376" t="str">
            <v>M10</v>
          </cell>
          <cell r="C13376" t="str">
            <v>EQUIPO BASICO ( Construcción )</v>
          </cell>
          <cell r="F13376" t="str">
            <v>Ins</v>
          </cell>
          <cell r="G13376" t="str">
            <v>glb</v>
          </cell>
          <cell r="H13376">
            <v>0.83112438940061528</v>
          </cell>
          <cell r="I13376">
            <v>2825.0144273770197</v>
          </cell>
          <cell r="J13376">
            <v>2348</v>
          </cell>
        </row>
        <row r="13377">
          <cell r="A13377"/>
          <cell r="B13377" t="str">
            <v>M46</v>
          </cell>
          <cell r="C13377" t="str">
            <v>RANURADORA ELÉCTRICA</v>
          </cell>
          <cell r="F13377" t="str">
            <v>Ins</v>
          </cell>
          <cell r="G13377" t="str">
            <v>hr</v>
          </cell>
          <cell r="H13377">
            <v>0.11</v>
          </cell>
          <cell r="I13377">
            <v>52500</v>
          </cell>
          <cell r="J13377">
            <v>5775</v>
          </cell>
        </row>
        <row r="13378">
          <cell r="A13378"/>
          <cell r="B13378" t="str">
            <v>I04</v>
          </cell>
          <cell r="C13378" t="str">
            <v>MANO DE OBRA BB (Instalaciones)</v>
          </cell>
          <cell r="F13378" t="str">
            <v>Ins</v>
          </cell>
          <cell r="G13378" t="str">
            <v>hc</v>
          </cell>
          <cell r="H13378">
            <v>1.1162115451088834</v>
          </cell>
          <cell r="I13378">
            <v>19460.92380532817</v>
          </cell>
          <cell r="J13378">
            <v>21723</v>
          </cell>
        </row>
        <row r="13379">
          <cell r="A13379"/>
          <cell r="B13379" t="str">
            <v>S438</v>
          </cell>
          <cell r="C13379" t="str">
            <v>SELLANTE ANAEROBICO FUERZA ALTA 40GR</v>
          </cell>
          <cell r="F13379" t="str">
            <v>Ins</v>
          </cell>
          <cell r="G13379" t="str">
            <v>und</v>
          </cell>
          <cell r="H13379">
            <v>0.3</v>
          </cell>
          <cell r="I13379">
            <v>14045.161191688872</v>
          </cell>
          <cell r="J13379">
            <v>4214</v>
          </cell>
        </row>
        <row r="13380">
          <cell r="A13380"/>
          <cell r="B13380" t="str">
            <v>S474</v>
          </cell>
          <cell r="C13380" t="str">
            <v>TUBERÍA ACERO NEGRO 4" SCH 40</v>
          </cell>
          <cell r="F13380" t="str">
            <v>Ins</v>
          </cell>
          <cell r="G13380" t="str">
            <v>m</v>
          </cell>
          <cell r="H13380">
            <v>1.05</v>
          </cell>
          <cell r="I13380">
            <v>69400.442999999999</v>
          </cell>
          <cell r="J13380">
            <v>72870</v>
          </cell>
        </row>
        <row r="13381">
          <cell r="A13381"/>
          <cell r="B13381" t="str">
            <v>AA97</v>
          </cell>
          <cell r="C13381" t="str">
            <v>TRANSPORTE DE TUBERIA RED CONTRA INCENDIOS DENTRO DE LA CIUDAD</v>
          </cell>
          <cell r="F13381" t="str">
            <v>Ins</v>
          </cell>
          <cell r="G13381" t="str">
            <v>kg</v>
          </cell>
          <cell r="H13381">
            <v>25</v>
          </cell>
          <cell r="I13381">
            <v>218.29500000000002</v>
          </cell>
          <cell r="J13381">
            <v>5457</v>
          </cell>
        </row>
        <row r="13382">
          <cell r="A13382"/>
        </row>
        <row r="13383">
          <cell r="A13383" t="str">
            <v>H-7B.7</v>
          </cell>
          <cell r="C13383" t="str">
            <v>SUMINISTRO E INSTALACIÓN ACERO NEGRO 6" SCH 40</v>
          </cell>
          <cell r="G13383" t="str">
            <v>m</v>
          </cell>
          <cell r="J13383">
            <v>186016</v>
          </cell>
        </row>
        <row r="13384">
          <cell r="B13384" t="str">
            <v>M10</v>
          </cell>
          <cell r="C13384" t="str">
            <v>EQUIPO BASICO ( Construcción )</v>
          </cell>
          <cell r="F13384" t="str">
            <v>Ins</v>
          </cell>
          <cell r="G13384" t="str">
            <v>glb</v>
          </cell>
          <cell r="H13384">
            <v>0.99734926728073825</v>
          </cell>
          <cell r="I13384">
            <v>2825.0144273770197</v>
          </cell>
          <cell r="J13384">
            <v>2818</v>
          </cell>
        </row>
        <row r="13385">
          <cell r="A13385"/>
          <cell r="B13385" t="str">
            <v>M46</v>
          </cell>
          <cell r="C13385" t="str">
            <v>RANURADORA ELÉCTRICA</v>
          </cell>
          <cell r="F13385" t="str">
            <v>Ins</v>
          </cell>
          <cell r="G13385" t="str">
            <v>hr</v>
          </cell>
          <cell r="H13385">
            <v>0.16501333333333335</v>
          </cell>
          <cell r="I13385">
            <v>52500</v>
          </cell>
          <cell r="J13385">
            <v>8663</v>
          </cell>
        </row>
        <row r="13386">
          <cell r="A13386"/>
          <cell r="B13386" t="str">
            <v>I04</v>
          </cell>
          <cell r="C13386" t="str">
            <v>MANO DE OBRA BB (Instalaciones)</v>
          </cell>
          <cell r="F13386" t="str">
            <v>Ins</v>
          </cell>
          <cell r="G13386" t="str">
            <v>hc</v>
          </cell>
          <cell r="H13386">
            <v>1.6985827860352576</v>
          </cell>
          <cell r="I13386">
            <v>19460.92380532817</v>
          </cell>
          <cell r="J13386">
            <v>33056</v>
          </cell>
        </row>
        <row r="13387">
          <cell r="A13387"/>
          <cell r="B13387" t="str">
            <v>S438</v>
          </cell>
          <cell r="C13387" t="str">
            <v>SELLANTE ANAEROBICO FUERZA ALTA 40GR</v>
          </cell>
          <cell r="F13387" t="str">
            <v>Ins</v>
          </cell>
          <cell r="G13387" t="str">
            <v>und</v>
          </cell>
          <cell r="H13387">
            <v>0.6</v>
          </cell>
          <cell r="I13387">
            <v>14045.161191688872</v>
          </cell>
          <cell r="J13387">
            <v>8427</v>
          </cell>
        </row>
        <row r="13388">
          <cell r="A13388"/>
          <cell r="B13388" t="str">
            <v>S475</v>
          </cell>
          <cell r="C13388" t="str">
            <v>TUBERÍA ACERO NEGRO 6" SCH 40</v>
          </cell>
          <cell r="F13388" t="str">
            <v>Ins</v>
          </cell>
          <cell r="G13388" t="str">
            <v>m</v>
          </cell>
          <cell r="H13388">
            <v>1.05</v>
          </cell>
          <cell r="I13388">
            <v>121519.30349999999</v>
          </cell>
          <cell r="J13388">
            <v>127595</v>
          </cell>
        </row>
        <row r="13389">
          <cell r="A13389"/>
          <cell r="B13389" t="str">
            <v>AA97</v>
          </cell>
          <cell r="C13389" t="str">
            <v>TRANSPORTE DE TUBERIA RED CONTRA INCENDIOS DENTRO DE LA CIUDAD</v>
          </cell>
          <cell r="F13389" t="str">
            <v>Ins</v>
          </cell>
          <cell r="G13389" t="str">
            <v>kg</v>
          </cell>
          <cell r="H13389">
            <v>25</v>
          </cell>
          <cell r="I13389">
            <v>218.29500000000002</v>
          </cell>
          <cell r="J13389">
            <v>5457</v>
          </cell>
        </row>
        <row r="13390">
          <cell r="A13390"/>
        </row>
        <row r="13391">
          <cell r="A13391" t="str">
            <v>H-7B.8</v>
          </cell>
          <cell r="C13391" t="str">
            <v>SUMINISTRO E INSTALACIÓN ACCESORIOS ACERO NEGRO 1"</v>
          </cell>
          <cell r="G13391" t="str">
            <v>und</v>
          </cell>
          <cell r="J13391">
            <v>8031</v>
          </cell>
        </row>
        <row r="13392">
          <cell r="A13392"/>
          <cell r="B13392" t="str">
            <v>M10</v>
          </cell>
          <cell r="C13392" t="str">
            <v>EQUIPO BASICO ( Construcción )</v>
          </cell>
          <cell r="F13392" t="str">
            <v>Ins</v>
          </cell>
          <cell r="G13392" t="str">
            <v>glb</v>
          </cell>
          <cell r="H13392">
            <v>0.19946985345614765</v>
          </cell>
          <cell r="I13392">
            <v>2825.0144273770197</v>
          </cell>
          <cell r="J13392">
            <v>564</v>
          </cell>
        </row>
        <row r="13393">
          <cell r="A13393"/>
          <cell r="B13393" t="str">
            <v>I04</v>
          </cell>
          <cell r="C13393" t="str">
            <v>MANO DE OBRA BB (Instalaciones)</v>
          </cell>
          <cell r="F13393" t="str">
            <v>Ins</v>
          </cell>
          <cell r="G13393" t="str">
            <v>hc</v>
          </cell>
          <cell r="H13393">
            <v>0.14559281023159351</v>
          </cell>
          <cell r="I13393">
            <v>19460.92380532817</v>
          </cell>
          <cell r="J13393">
            <v>2833</v>
          </cell>
        </row>
        <row r="13394">
          <cell r="A13394"/>
          <cell r="B13394" t="str">
            <v>S420</v>
          </cell>
          <cell r="C13394" t="str">
            <v>CODO ACERO NEGRO 1", 300 PSI</v>
          </cell>
          <cell r="F13394" t="str">
            <v>Ins</v>
          </cell>
          <cell r="G13394" t="str">
            <v>und</v>
          </cell>
          <cell r="H13394">
            <v>0.3</v>
          </cell>
          <cell r="I13394">
            <v>1909.6265033103584</v>
          </cell>
          <cell r="J13394">
            <v>573</v>
          </cell>
        </row>
        <row r="13395">
          <cell r="A13395"/>
          <cell r="B13395" t="str">
            <v>S438</v>
          </cell>
          <cell r="C13395" t="str">
            <v>SELLANTE ANAEROBICO FUERZA ALTA 40GR</v>
          </cell>
          <cell r="F13395" t="str">
            <v>Ins</v>
          </cell>
          <cell r="G13395" t="str">
            <v>und</v>
          </cell>
          <cell r="H13395">
            <v>0.08</v>
          </cell>
          <cell r="I13395">
            <v>14045.161191688872</v>
          </cell>
          <cell r="J13395">
            <v>1124</v>
          </cell>
        </row>
        <row r="13396">
          <cell r="A13396"/>
          <cell r="B13396" t="str">
            <v>S440</v>
          </cell>
          <cell r="C13396" t="str">
            <v>SEMICODO ACERO NEGRO 1", 200 PSI ROSCAR</v>
          </cell>
          <cell r="F13396" t="str">
            <v>Ins</v>
          </cell>
          <cell r="G13396" t="str">
            <v>und</v>
          </cell>
          <cell r="H13396">
            <v>0.2</v>
          </cell>
          <cell r="I13396">
            <v>3405.6294522599715</v>
          </cell>
          <cell r="J13396">
            <v>681</v>
          </cell>
        </row>
        <row r="13397">
          <cell r="A13397"/>
          <cell r="B13397" t="str">
            <v>S454</v>
          </cell>
          <cell r="C13397" t="str">
            <v>TEE ACERO NEGRO 1", 200 PSI ROSCAR</v>
          </cell>
          <cell r="F13397" t="str">
            <v>Ins</v>
          </cell>
          <cell r="G13397" t="str">
            <v>und</v>
          </cell>
          <cell r="H13397">
            <v>0.2</v>
          </cell>
          <cell r="I13397">
            <v>3174.9795574606765</v>
          </cell>
          <cell r="J13397">
            <v>635</v>
          </cell>
        </row>
        <row r="13398">
          <cell r="A13398"/>
          <cell r="B13398" t="str">
            <v>S478</v>
          </cell>
          <cell r="C13398" t="str">
            <v>UNIÓN ACERO NEGRO 1", 200 PSI ROSCAR</v>
          </cell>
          <cell r="F13398" t="str">
            <v>Ins</v>
          </cell>
          <cell r="G13398" t="str">
            <v>und</v>
          </cell>
          <cell r="H13398">
            <v>0.3</v>
          </cell>
          <cell r="I13398">
            <v>1767.4398000000001</v>
          </cell>
          <cell r="J13398">
            <v>530</v>
          </cell>
        </row>
        <row r="13399">
          <cell r="A13399"/>
          <cell r="B13399" t="str">
            <v>AA97</v>
          </cell>
          <cell r="C13399" t="str">
            <v>TRANSPORTE DE TUBERIA RED CONTRA INCENDIOS DENTRO DE LA CIUDAD</v>
          </cell>
          <cell r="F13399" t="str">
            <v>Ins</v>
          </cell>
          <cell r="G13399" t="str">
            <v>kg</v>
          </cell>
          <cell r="H13399">
            <v>5</v>
          </cell>
          <cell r="I13399">
            <v>218.29500000000002</v>
          </cell>
          <cell r="J13399">
            <v>1091</v>
          </cell>
        </row>
        <row r="13401">
          <cell r="A13401" t="str">
            <v>H-7B.9</v>
          </cell>
          <cell r="C13401" t="str">
            <v>SUMINISTRO E INSTALACIÓN ACCESORIOS ACERO NEGRO 1 1/2"</v>
          </cell>
          <cell r="G13401" t="str">
            <v>und</v>
          </cell>
          <cell r="J13401">
            <v>12206</v>
          </cell>
        </row>
        <row r="13402">
          <cell r="A13402"/>
          <cell r="B13402" t="str">
            <v>M10</v>
          </cell>
          <cell r="C13402" t="str">
            <v>EQUIPO BASICO ( Construcción )</v>
          </cell>
          <cell r="F13402" t="str">
            <v>Ins</v>
          </cell>
          <cell r="G13402" t="str">
            <v>glb</v>
          </cell>
          <cell r="H13402">
            <v>0.2659598046081969</v>
          </cell>
          <cell r="I13402">
            <v>2825.0144273770197</v>
          </cell>
          <cell r="J13402">
            <v>751</v>
          </cell>
        </row>
        <row r="13403">
          <cell r="A13403"/>
          <cell r="B13403" t="str">
            <v>I04</v>
          </cell>
          <cell r="C13403" t="str">
            <v>MANO DE OBRA BB (Instalaciones)</v>
          </cell>
          <cell r="F13403" t="str">
            <v>Ins</v>
          </cell>
          <cell r="G13403" t="str">
            <v>hc</v>
          </cell>
          <cell r="H13403">
            <v>0.21838921534739025</v>
          </cell>
          <cell r="I13403">
            <v>19460.92380532817</v>
          </cell>
          <cell r="J13403">
            <v>4250</v>
          </cell>
        </row>
        <row r="13404">
          <cell r="A13404"/>
          <cell r="B13404" t="str">
            <v>S419</v>
          </cell>
          <cell r="C13404" t="str">
            <v>CODO ACERO NEGRO 1 1/2", 300 PSI</v>
          </cell>
          <cell r="F13404" t="str">
            <v>Ins</v>
          </cell>
          <cell r="G13404" t="str">
            <v>und</v>
          </cell>
          <cell r="H13404">
            <v>0.3</v>
          </cell>
          <cell r="I13404">
            <v>2777.7708000000002</v>
          </cell>
          <cell r="J13404">
            <v>833</v>
          </cell>
        </row>
        <row r="13405">
          <cell r="A13405"/>
          <cell r="B13405" t="str">
            <v>S438</v>
          </cell>
          <cell r="C13405" t="str">
            <v>SELLANTE ANAEROBICO FUERZA ALTA 40GR</v>
          </cell>
          <cell r="F13405" t="str">
            <v>Ins</v>
          </cell>
          <cell r="G13405" t="str">
            <v>und</v>
          </cell>
          <cell r="H13405">
            <v>0.15</v>
          </cell>
          <cell r="I13405">
            <v>14045.161191688872</v>
          </cell>
          <cell r="J13405">
            <v>2107</v>
          </cell>
        </row>
        <row r="13406">
          <cell r="A13406"/>
          <cell r="B13406" t="str">
            <v>S439</v>
          </cell>
          <cell r="C13406" t="str">
            <v>SEMICODO ACERO NEGRO 1 1/2", 200 PSI ROSCAR</v>
          </cell>
          <cell r="F13406" t="str">
            <v>Ins</v>
          </cell>
          <cell r="G13406" t="str">
            <v>und</v>
          </cell>
          <cell r="H13406">
            <v>0.2</v>
          </cell>
          <cell r="I13406">
            <v>3819.2530066207169</v>
          </cell>
          <cell r="J13406">
            <v>764</v>
          </cell>
        </row>
        <row r="13407">
          <cell r="A13407"/>
          <cell r="B13407" t="str">
            <v>S453</v>
          </cell>
          <cell r="C13407" t="str">
            <v>TEE ACERO NEGRO 1 1/2", 200 PSI ROSCAR</v>
          </cell>
          <cell r="F13407" t="str">
            <v>Ins</v>
          </cell>
          <cell r="G13407" t="str">
            <v>und</v>
          </cell>
          <cell r="H13407">
            <v>0.2</v>
          </cell>
          <cell r="I13407">
            <v>4775.3548051742173</v>
          </cell>
          <cell r="J13407">
            <v>955</v>
          </cell>
        </row>
        <row r="13408">
          <cell r="A13408"/>
          <cell r="B13408" t="str">
            <v>S477</v>
          </cell>
          <cell r="C13408" t="str">
            <v>UNIÓN ACERO NEGRO 1 1/2", 200 PSI ROSCAR</v>
          </cell>
          <cell r="F13408" t="str">
            <v>Ins</v>
          </cell>
          <cell r="G13408" t="str">
            <v>und</v>
          </cell>
          <cell r="H13408">
            <v>0.3</v>
          </cell>
          <cell r="I13408">
            <v>3029.7141000000001</v>
          </cell>
          <cell r="J13408">
            <v>909</v>
          </cell>
        </row>
        <row r="13409">
          <cell r="A13409"/>
          <cell r="B13409" t="str">
            <v>AA97</v>
          </cell>
          <cell r="C13409" t="str">
            <v>TRANSPORTE DE TUBERIA RED CONTRA INCENDIOS DENTRO DE LA CIUDAD</v>
          </cell>
          <cell r="F13409" t="str">
            <v>Ins</v>
          </cell>
          <cell r="G13409" t="str">
            <v>kg</v>
          </cell>
          <cell r="H13409">
            <v>7.5</v>
          </cell>
          <cell r="I13409">
            <v>218.29500000000002</v>
          </cell>
          <cell r="J13409">
            <v>1637</v>
          </cell>
        </row>
        <row r="13411">
          <cell r="A13411" t="str">
            <v>H-7B.9A</v>
          </cell>
          <cell r="C13411" t="str">
            <v>SUMINISTRO E INSTALACIÓN ACCESORIOS ACERO NEGRO 1 1/4"</v>
          </cell>
          <cell r="G13411" t="str">
            <v>und</v>
          </cell>
          <cell r="J13411">
            <v>11268</v>
          </cell>
        </row>
        <row r="13412">
          <cell r="A13412"/>
          <cell r="B13412" t="str">
            <v>M10</v>
          </cell>
          <cell r="C13412" t="str">
            <v>EQUIPO BASICO ( Construcción )</v>
          </cell>
          <cell r="F13412" t="str">
            <v>Ins</v>
          </cell>
          <cell r="G13412" t="str">
            <v>glb</v>
          </cell>
          <cell r="H13412">
            <v>0.2659598046081969</v>
          </cell>
          <cell r="I13412">
            <v>2825.0144273770197</v>
          </cell>
          <cell r="J13412">
            <v>751</v>
          </cell>
        </row>
        <row r="13413">
          <cell r="A13413"/>
          <cell r="B13413" t="str">
            <v>I04</v>
          </cell>
          <cell r="C13413" t="str">
            <v>MANO DE OBRA BB (Instalaciones)</v>
          </cell>
          <cell r="F13413" t="str">
            <v>Ins</v>
          </cell>
          <cell r="G13413" t="str">
            <v>hc</v>
          </cell>
          <cell r="H13413">
            <v>0.21838921534739025</v>
          </cell>
          <cell r="I13413">
            <v>19460.92380532817</v>
          </cell>
          <cell r="J13413">
            <v>4250</v>
          </cell>
        </row>
        <row r="13414">
          <cell r="A13414"/>
          <cell r="B13414" t="str">
            <v>S419A</v>
          </cell>
          <cell r="C13414" t="str">
            <v>CODO ACERO NEGRO 1 1/4", 300 PSI</v>
          </cell>
          <cell r="F13414" t="str">
            <v>Ins</v>
          </cell>
          <cell r="G13414" t="str">
            <v>und</v>
          </cell>
          <cell r="H13414">
            <v>0.3</v>
          </cell>
          <cell r="I13414">
            <v>1720.1205</v>
          </cell>
          <cell r="J13414">
            <v>516</v>
          </cell>
        </row>
        <row r="13415">
          <cell r="A13415"/>
          <cell r="B13415" t="str">
            <v>S438</v>
          </cell>
          <cell r="C13415" t="str">
            <v>SELLANTE ANAEROBICO FUERZA ALTA 40GR</v>
          </cell>
          <cell r="F13415" t="str">
            <v>Ins</v>
          </cell>
          <cell r="G13415" t="str">
            <v>und</v>
          </cell>
          <cell r="H13415">
            <v>0.15</v>
          </cell>
          <cell r="I13415">
            <v>14045.161191688872</v>
          </cell>
          <cell r="J13415">
            <v>2107</v>
          </cell>
        </row>
        <row r="13416">
          <cell r="A13416"/>
          <cell r="B13416" t="str">
            <v>S439A</v>
          </cell>
          <cell r="C13416" t="str">
            <v>SEMICODO ACERO NEGRO 1 1/4", 200 PSI ROSCAR</v>
          </cell>
          <cell r="F13416" t="str">
            <v>Ins</v>
          </cell>
          <cell r="G13416" t="str">
            <v>und</v>
          </cell>
          <cell r="H13416">
            <v>0.2</v>
          </cell>
          <cell r="I13416">
            <v>2781.3975</v>
          </cell>
          <cell r="J13416">
            <v>556</v>
          </cell>
        </row>
        <row r="13417">
          <cell r="A13417"/>
          <cell r="B13417" t="str">
            <v>S453A</v>
          </cell>
          <cell r="C13417" t="str">
            <v>TEE ACERO NEGRO 1 1/4", 200 PSI ROSCAR</v>
          </cell>
          <cell r="F13417" t="str">
            <v>Ins</v>
          </cell>
          <cell r="G13417" t="str">
            <v>und</v>
          </cell>
          <cell r="H13417">
            <v>0.2</v>
          </cell>
          <cell r="I13417">
            <v>3846.9269999999997</v>
          </cell>
          <cell r="J13417">
            <v>769</v>
          </cell>
        </row>
        <row r="13418">
          <cell r="A13418"/>
          <cell r="B13418" t="str">
            <v>S477A</v>
          </cell>
          <cell r="C13418" t="str">
            <v>UNIÓN ACERO NEGRO 1 1/4"</v>
          </cell>
          <cell r="F13418" t="str">
            <v>Ins</v>
          </cell>
          <cell r="G13418" t="str">
            <v>und</v>
          </cell>
          <cell r="H13418">
            <v>0.3</v>
          </cell>
          <cell r="I13418">
            <v>2272.5990000000002</v>
          </cell>
          <cell r="J13418">
            <v>682</v>
          </cell>
        </row>
        <row r="13419">
          <cell r="A13419"/>
          <cell r="B13419" t="str">
            <v>AA97</v>
          </cell>
          <cell r="C13419" t="str">
            <v>TRANSPORTE DE TUBERIA RED CONTRA INCENDIOS DENTRO DE LA CIUDAD</v>
          </cell>
          <cell r="F13419" t="str">
            <v>Ins</v>
          </cell>
          <cell r="G13419" t="str">
            <v>kg</v>
          </cell>
          <cell r="H13419">
            <v>7.5</v>
          </cell>
          <cell r="I13419">
            <v>218.29500000000002</v>
          </cell>
          <cell r="J13419">
            <v>1637</v>
          </cell>
        </row>
        <row r="13420">
          <cell r="A13420"/>
        </row>
        <row r="13421">
          <cell r="A13421" t="str">
            <v>H-7B.10</v>
          </cell>
          <cell r="C13421" t="str">
            <v>SUMINISTRO E INSTALACIÓN ACCESORIOS ACERO NEGRO 2"</v>
          </cell>
          <cell r="G13421" t="str">
            <v>und</v>
          </cell>
          <cell r="J13421">
            <v>16871</v>
          </cell>
        </row>
        <row r="13422">
          <cell r="A13422"/>
          <cell r="B13422" t="str">
            <v>M10</v>
          </cell>
          <cell r="C13422" t="str">
            <v>EQUIPO BASICO ( Construcción )</v>
          </cell>
          <cell r="F13422" t="str">
            <v>Ins</v>
          </cell>
          <cell r="G13422" t="str">
            <v>glb</v>
          </cell>
          <cell r="H13422">
            <v>0.2659598046081969</v>
          </cell>
          <cell r="I13422">
            <v>2825.0144273770197</v>
          </cell>
          <cell r="J13422">
            <v>751</v>
          </cell>
        </row>
        <row r="13423">
          <cell r="A13423"/>
          <cell r="B13423" t="str">
            <v>I04</v>
          </cell>
          <cell r="C13423" t="str">
            <v>MANO DE OBRA BB (Instalaciones)</v>
          </cell>
          <cell r="F13423" t="str">
            <v>Ins</v>
          </cell>
          <cell r="G13423" t="str">
            <v>hc</v>
          </cell>
          <cell r="H13423">
            <v>0.27905288627722086</v>
          </cell>
          <cell r="I13423">
            <v>19460.92380532817</v>
          </cell>
          <cell r="J13423">
            <v>5431</v>
          </cell>
        </row>
        <row r="13424">
          <cell r="A13424"/>
          <cell r="B13424" t="str">
            <v>S424</v>
          </cell>
          <cell r="C13424" t="str">
            <v>CODO ACERO NEGRO 2", 300 PSI RANURADO</v>
          </cell>
          <cell r="F13424" t="str">
            <v>Ins</v>
          </cell>
          <cell r="G13424" t="str">
            <v>und</v>
          </cell>
          <cell r="H13424">
            <v>0.3</v>
          </cell>
          <cell r="I13424">
            <v>7465.8407288665439</v>
          </cell>
          <cell r="J13424">
            <v>2240</v>
          </cell>
        </row>
        <row r="13425">
          <cell r="A13425"/>
          <cell r="B13425" t="str">
            <v>S438</v>
          </cell>
          <cell r="C13425" t="str">
            <v>SELLANTE ANAEROBICO FUERZA ALTA 40GR</v>
          </cell>
          <cell r="F13425" t="str">
            <v>Ins</v>
          </cell>
          <cell r="G13425" t="str">
            <v>und</v>
          </cell>
          <cell r="H13425">
            <v>0.2</v>
          </cell>
          <cell r="I13425">
            <v>14045.161191688872</v>
          </cell>
          <cell r="J13425">
            <v>2809</v>
          </cell>
        </row>
        <row r="13426">
          <cell r="A13426"/>
          <cell r="B13426" t="str">
            <v>S442</v>
          </cell>
          <cell r="C13426" t="str">
            <v>SEMICODO ACERO NEGRO 2", 200 PSI RANURADO</v>
          </cell>
          <cell r="F13426" t="str">
            <v>Ins</v>
          </cell>
          <cell r="G13426" t="str">
            <v>und</v>
          </cell>
          <cell r="H13426">
            <v>0.2</v>
          </cell>
          <cell r="I13426">
            <v>6261.0493789372676</v>
          </cell>
          <cell r="J13426">
            <v>1252</v>
          </cell>
        </row>
        <row r="13427">
          <cell r="A13427"/>
          <cell r="B13427" t="str">
            <v>S456</v>
          </cell>
          <cell r="C13427" t="str">
            <v>TEE ACERO NEGRO 2", 200 PSI RANURADA</v>
          </cell>
          <cell r="F13427" t="str">
            <v>Ins</v>
          </cell>
          <cell r="G13427" t="str">
            <v>und</v>
          </cell>
          <cell r="H13427">
            <v>0.2</v>
          </cell>
          <cell r="I13427">
            <v>11026.095808924925</v>
          </cell>
          <cell r="J13427">
            <v>2205</v>
          </cell>
        </row>
        <row r="13428">
          <cell r="A13428"/>
          <cell r="B13428" t="str">
            <v>AA97</v>
          </cell>
          <cell r="C13428" t="str">
            <v>TRANSPORTE DE TUBERIA RED CONTRA INCENDIOS DENTRO DE LA CIUDAD</v>
          </cell>
          <cell r="F13428" t="str">
            <v>Ins</v>
          </cell>
          <cell r="G13428" t="str">
            <v>kg</v>
          </cell>
          <cell r="H13428">
            <v>10</v>
          </cell>
          <cell r="I13428">
            <v>218.29500000000002</v>
          </cell>
          <cell r="J13428">
            <v>2183</v>
          </cell>
        </row>
        <row r="13429">
          <cell r="A13429"/>
        </row>
        <row r="13430">
          <cell r="A13430" t="str">
            <v>H-7B.11</v>
          </cell>
          <cell r="C13430" t="str">
            <v>SUMINISTRO E INSTALACIÓN ACCESORIOS ACERO NEGRO 2 1/2"</v>
          </cell>
          <cell r="G13430" t="str">
            <v>und</v>
          </cell>
          <cell r="J13430">
            <v>21865</v>
          </cell>
        </row>
        <row r="13431">
          <cell r="A13431"/>
          <cell r="B13431" t="str">
            <v>M10</v>
          </cell>
          <cell r="C13431" t="str">
            <v>EQUIPO BASICO ( Construcción )</v>
          </cell>
          <cell r="F13431" t="str">
            <v>Ins</v>
          </cell>
          <cell r="G13431" t="str">
            <v>glb</v>
          </cell>
          <cell r="H13431">
            <v>0.2659598046081969</v>
          </cell>
          <cell r="I13431">
            <v>2825.0144273770197</v>
          </cell>
          <cell r="J13431">
            <v>751</v>
          </cell>
        </row>
        <row r="13432">
          <cell r="A13432"/>
          <cell r="B13432" t="str">
            <v>I04</v>
          </cell>
          <cell r="C13432" t="str">
            <v>MANO DE OBRA BB (Instalaciones)</v>
          </cell>
          <cell r="F13432" t="str">
            <v>Ins</v>
          </cell>
          <cell r="G13432" t="str">
            <v>hc</v>
          </cell>
          <cell r="H13432">
            <v>0.35184929139301763</v>
          </cell>
          <cell r="I13432">
            <v>19460.92380532817</v>
          </cell>
          <cell r="J13432">
            <v>6847</v>
          </cell>
        </row>
        <row r="13433">
          <cell r="A13433"/>
          <cell r="B13433" t="str">
            <v>S422</v>
          </cell>
          <cell r="C13433" t="str">
            <v>CODO ACERO NEGRO 2 1/2", 300 PSI RANURADO</v>
          </cell>
          <cell r="F13433" t="str">
            <v>Ins</v>
          </cell>
          <cell r="G13433" t="str">
            <v>und</v>
          </cell>
          <cell r="H13433">
            <v>0.3</v>
          </cell>
          <cell r="I13433">
            <v>10843.122149363473</v>
          </cell>
          <cell r="J13433">
            <v>3253</v>
          </cell>
        </row>
        <row r="13434">
          <cell r="A13434"/>
          <cell r="B13434" t="str">
            <v>S438</v>
          </cell>
          <cell r="C13434" t="str">
            <v>SELLANTE ANAEROBICO FUERZA ALTA 40GR</v>
          </cell>
          <cell r="F13434" t="str">
            <v>Ins</v>
          </cell>
          <cell r="G13434" t="str">
            <v>und</v>
          </cell>
          <cell r="H13434">
            <v>0.25</v>
          </cell>
          <cell r="I13434">
            <v>14045.161191688872</v>
          </cell>
          <cell r="J13434">
            <v>3511</v>
          </cell>
        </row>
        <row r="13435">
          <cell r="A13435"/>
          <cell r="B13435" t="str">
            <v>S441</v>
          </cell>
          <cell r="C13435" t="str">
            <v>SEMICODO ACERO NEGRO 2 1/2", 200 PSI RANURADO</v>
          </cell>
          <cell r="F13435" t="str">
            <v>Ins</v>
          </cell>
          <cell r="G13435" t="str">
            <v>und</v>
          </cell>
          <cell r="H13435">
            <v>0.2</v>
          </cell>
          <cell r="I13435">
            <v>7682.316607784318</v>
          </cell>
          <cell r="J13435">
            <v>1536</v>
          </cell>
        </row>
        <row r="13436">
          <cell r="A13436"/>
          <cell r="B13436" t="str">
            <v>S455</v>
          </cell>
          <cell r="C13436" t="str">
            <v>TEE ACERO NEGRO 2 1/2", 200 PSI RANURADA</v>
          </cell>
          <cell r="F13436" t="str">
            <v>Ins</v>
          </cell>
          <cell r="G13436" t="str">
            <v>und</v>
          </cell>
          <cell r="H13436">
            <v>0.2</v>
          </cell>
          <cell r="I13436">
            <v>16191.880324290123</v>
          </cell>
          <cell r="J13436">
            <v>3238</v>
          </cell>
        </row>
        <row r="13437">
          <cell r="A13437"/>
          <cell r="B13437" t="str">
            <v>AA97</v>
          </cell>
          <cell r="C13437" t="str">
            <v>TRANSPORTE DE TUBERIA RED CONTRA INCENDIOS DENTRO DE LA CIUDAD</v>
          </cell>
          <cell r="F13437" t="str">
            <v>Ins</v>
          </cell>
          <cell r="G13437" t="str">
            <v>kg</v>
          </cell>
          <cell r="H13437">
            <v>12.5</v>
          </cell>
          <cell r="I13437">
            <v>218.29500000000002</v>
          </cell>
          <cell r="J13437">
            <v>2729</v>
          </cell>
        </row>
        <row r="13438">
          <cell r="A13438"/>
        </row>
        <row r="13439">
          <cell r="A13439" t="str">
            <v>H-7B.12</v>
          </cell>
          <cell r="C13439" t="str">
            <v>SUMINISTRO E INSTALACIÓN ACCESORIOS ACERO NEGRO 3"</v>
          </cell>
          <cell r="G13439" t="str">
            <v>und</v>
          </cell>
          <cell r="J13439">
            <v>28039</v>
          </cell>
        </row>
        <row r="13440">
          <cell r="A13440"/>
          <cell r="B13440" t="str">
            <v>M10</v>
          </cell>
          <cell r="C13440" t="str">
            <v>EQUIPO BASICO ( Construcción )</v>
          </cell>
          <cell r="F13440" t="str">
            <v>Ins</v>
          </cell>
          <cell r="G13440" t="str">
            <v>glb</v>
          </cell>
          <cell r="H13440">
            <v>0.49867463364036912</v>
          </cell>
          <cell r="I13440">
            <v>2825.0144273770197</v>
          </cell>
          <cell r="J13440">
            <v>1409</v>
          </cell>
        </row>
        <row r="13441">
          <cell r="A13441"/>
          <cell r="B13441" t="str">
            <v>I04</v>
          </cell>
          <cell r="C13441" t="str">
            <v>MANO DE OBRA BB (Instalaciones)</v>
          </cell>
          <cell r="F13441" t="str">
            <v>Ins</v>
          </cell>
          <cell r="G13441" t="str">
            <v>hc</v>
          </cell>
          <cell r="H13441">
            <v>0.4246456965088144</v>
          </cell>
          <cell r="I13441">
            <v>19460.92380532817</v>
          </cell>
          <cell r="J13441">
            <v>8264</v>
          </cell>
        </row>
        <row r="13442">
          <cell r="A13442"/>
          <cell r="B13442" t="str">
            <v>S426</v>
          </cell>
          <cell r="C13442" t="str">
            <v>CODO ACERO NEGRO 3", 300 PSI RANURADO</v>
          </cell>
          <cell r="F13442" t="str">
            <v>Ins</v>
          </cell>
          <cell r="G13442" t="str">
            <v>und</v>
          </cell>
          <cell r="H13442">
            <v>0.3</v>
          </cell>
          <cell r="I13442">
            <v>15971.538804677391</v>
          </cell>
          <cell r="J13442">
            <v>4791</v>
          </cell>
        </row>
        <row r="13443">
          <cell r="A13443"/>
          <cell r="B13443" t="str">
            <v>S438</v>
          </cell>
          <cell r="C13443" t="str">
            <v>SELLANTE ANAEROBICO FUERZA ALTA 40GR</v>
          </cell>
          <cell r="F13443" t="str">
            <v>Ins</v>
          </cell>
          <cell r="G13443" t="str">
            <v>und</v>
          </cell>
          <cell r="H13443">
            <v>0.3</v>
          </cell>
          <cell r="I13443">
            <v>14045.161191688872</v>
          </cell>
          <cell r="J13443">
            <v>4214</v>
          </cell>
        </row>
        <row r="13444">
          <cell r="A13444"/>
          <cell r="B13444" t="str">
            <v>S444</v>
          </cell>
          <cell r="C13444" t="str">
            <v>SEMICODO ACERO NEGRO 3", 200 PSI RANURADA</v>
          </cell>
          <cell r="F13444" t="str">
            <v>Ins</v>
          </cell>
          <cell r="G13444" t="str">
            <v>und</v>
          </cell>
          <cell r="H13444">
            <v>0.2</v>
          </cell>
          <cell r="I13444">
            <v>11135.62229528213</v>
          </cell>
          <cell r="J13444">
            <v>2227</v>
          </cell>
        </row>
        <row r="13445">
          <cell r="A13445"/>
          <cell r="B13445" t="str">
            <v>S457</v>
          </cell>
          <cell r="C13445" t="str">
            <v>TEE ACERO NEGRO 3", 200 PSI RANURADA</v>
          </cell>
          <cell r="F13445" t="str">
            <v>Ins</v>
          </cell>
          <cell r="G13445" t="str">
            <v>und</v>
          </cell>
          <cell r="H13445">
            <v>0.2</v>
          </cell>
          <cell r="I13445">
            <v>19302.4325368348</v>
          </cell>
          <cell r="J13445">
            <v>3860</v>
          </cell>
        </row>
        <row r="13446">
          <cell r="A13446"/>
          <cell r="B13446" t="str">
            <v>AA97</v>
          </cell>
          <cell r="C13446" t="str">
            <v>TRANSPORTE DE TUBERIA RED CONTRA INCENDIOS DENTRO DE LA CIUDAD</v>
          </cell>
          <cell r="F13446" t="str">
            <v>Ins</v>
          </cell>
          <cell r="G13446" t="str">
            <v>kg</v>
          </cell>
          <cell r="H13446">
            <v>15</v>
          </cell>
          <cell r="I13446">
            <v>218.29500000000002</v>
          </cell>
          <cell r="J13446">
            <v>3274</v>
          </cell>
        </row>
        <row r="13447">
          <cell r="A13447"/>
        </row>
        <row r="13448">
          <cell r="A13448" t="str">
            <v>H-7B.13</v>
          </cell>
          <cell r="C13448" t="str">
            <v>SUMINISTRO E INSTALACIÓN ACCESORIOS ACERO NEGRO 4"</v>
          </cell>
          <cell r="G13448" t="str">
            <v>und</v>
          </cell>
          <cell r="J13448">
            <v>42887</v>
          </cell>
        </row>
        <row r="13449">
          <cell r="A13449"/>
          <cell r="B13449" t="str">
            <v>M10</v>
          </cell>
          <cell r="C13449" t="str">
            <v>EQUIPO BASICO ( Construcción )</v>
          </cell>
          <cell r="F13449" t="str">
            <v>Ins</v>
          </cell>
          <cell r="G13449" t="str">
            <v>glb</v>
          </cell>
          <cell r="H13449">
            <v>0.6648995115204922</v>
          </cell>
          <cell r="I13449">
            <v>2825.0144273770197</v>
          </cell>
          <cell r="J13449">
            <v>1878</v>
          </cell>
        </row>
        <row r="13450">
          <cell r="A13450"/>
          <cell r="B13450" t="str">
            <v>I04</v>
          </cell>
          <cell r="C13450" t="str">
            <v>MANO DE OBRA BB (Instalaciones)</v>
          </cell>
          <cell r="F13450" t="str">
            <v>Ins</v>
          </cell>
          <cell r="G13450" t="str">
            <v>hc</v>
          </cell>
          <cell r="H13450">
            <v>0.57023850674040788</v>
          </cell>
          <cell r="I13450">
            <v>19460.92380532817</v>
          </cell>
          <cell r="J13450">
            <v>11097</v>
          </cell>
        </row>
        <row r="13451">
          <cell r="A13451"/>
          <cell r="B13451" t="str">
            <v>S427</v>
          </cell>
          <cell r="C13451" t="str">
            <v>CODO ACERO NEGRO 4", 300 PSI RANURADO</v>
          </cell>
          <cell r="F13451" t="str">
            <v>Ins</v>
          </cell>
          <cell r="G13451" t="str">
            <v>und</v>
          </cell>
          <cell r="H13451">
            <v>0.3</v>
          </cell>
          <cell r="I13451">
            <v>20174.778786997493</v>
          </cell>
          <cell r="J13451">
            <v>6052</v>
          </cell>
        </row>
        <row r="13452">
          <cell r="A13452"/>
          <cell r="B13452" t="str">
            <v>S438</v>
          </cell>
          <cell r="C13452" t="str">
            <v>SELLANTE ANAEROBICO FUERZA ALTA 40GR</v>
          </cell>
          <cell r="F13452" t="str">
            <v>Ins</v>
          </cell>
          <cell r="G13452" t="str">
            <v>und</v>
          </cell>
          <cell r="H13452">
            <v>0.4</v>
          </cell>
          <cell r="I13452">
            <v>14045.161191688872</v>
          </cell>
          <cell r="J13452">
            <v>5618</v>
          </cell>
        </row>
        <row r="13453">
          <cell r="A13453"/>
          <cell r="B13453" t="str">
            <v>S446</v>
          </cell>
          <cell r="C13453" t="str">
            <v>SEMICODO ACERO NEGRO 4", 200 PSI RANURADA</v>
          </cell>
          <cell r="F13453" t="str">
            <v>Ins</v>
          </cell>
          <cell r="G13453" t="str">
            <v>und</v>
          </cell>
          <cell r="H13453">
            <v>0.2</v>
          </cell>
          <cell r="I13453">
            <v>19128.478705561585</v>
          </cell>
          <cell r="J13453">
            <v>3826</v>
          </cell>
        </row>
        <row r="13454">
          <cell r="A13454"/>
          <cell r="B13454" t="str">
            <v>S458</v>
          </cell>
          <cell r="C13454" t="str">
            <v>TEE ACERO NEGRO 4", 200 PSI RANURADA</v>
          </cell>
          <cell r="F13454" t="str">
            <v>Ins</v>
          </cell>
          <cell r="G13454" t="str">
            <v>und</v>
          </cell>
          <cell r="H13454">
            <v>0.3</v>
          </cell>
          <cell r="I13454">
            <v>33499.642262525442</v>
          </cell>
          <cell r="J13454">
            <v>10050</v>
          </cell>
        </row>
        <row r="13455">
          <cell r="A13455"/>
          <cell r="B13455" t="str">
            <v>AA97</v>
          </cell>
          <cell r="C13455" t="str">
            <v>TRANSPORTE DE TUBERIA RED CONTRA INCENDIOS DENTRO DE LA CIUDAD</v>
          </cell>
          <cell r="F13455" t="str">
            <v>Ins</v>
          </cell>
          <cell r="G13455" t="str">
            <v>kg</v>
          </cell>
          <cell r="H13455">
            <v>20</v>
          </cell>
          <cell r="I13455">
            <v>218.29500000000002</v>
          </cell>
          <cell r="J13455">
            <v>4366</v>
          </cell>
        </row>
        <row r="13456">
          <cell r="A13456"/>
        </row>
        <row r="13457">
          <cell r="A13457" t="str">
            <v>H-7B.14</v>
          </cell>
          <cell r="C13457" t="str">
            <v>SUMINISTRO E INSTALACIÓN ACCESORIOS ACERO NEGRO 6"</v>
          </cell>
          <cell r="G13457" t="str">
            <v>und</v>
          </cell>
          <cell r="J13457">
            <v>65725</v>
          </cell>
        </row>
        <row r="13458">
          <cell r="A13458"/>
          <cell r="B13458" t="str">
            <v>M10</v>
          </cell>
          <cell r="C13458" t="str">
            <v>EQUIPO BASICO ( Construcción )</v>
          </cell>
          <cell r="F13458" t="str">
            <v>Ins</v>
          </cell>
          <cell r="G13458" t="str">
            <v>glb</v>
          </cell>
          <cell r="H13458">
            <v>0.6648995115204922</v>
          </cell>
          <cell r="I13458">
            <v>2825.0144273770197</v>
          </cell>
          <cell r="J13458">
            <v>1878</v>
          </cell>
        </row>
        <row r="13459">
          <cell r="A13459"/>
          <cell r="B13459" t="str">
            <v>I04</v>
          </cell>
          <cell r="C13459" t="str">
            <v>MANO DE OBRA BB (Instalaciones)</v>
          </cell>
          <cell r="F13459" t="str">
            <v>Ins</v>
          </cell>
          <cell r="G13459" t="str">
            <v>hc</v>
          </cell>
          <cell r="H13459">
            <v>0.84929139301762879</v>
          </cell>
          <cell r="I13459">
            <v>19460.92380532817</v>
          </cell>
          <cell r="J13459">
            <v>16528</v>
          </cell>
        </row>
        <row r="13460">
          <cell r="A13460"/>
          <cell r="B13460" t="str">
            <v>S429</v>
          </cell>
          <cell r="C13460" t="str">
            <v>CODO ACERO NEGRO 6", 300 PSI RANURADO</v>
          </cell>
          <cell r="F13460" t="str">
            <v>Ins</v>
          </cell>
          <cell r="G13460" t="str">
            <v>und</v>
          </cell>
          <cell r="H13460">
            <v>0.3</v>
          </cell>
          <cell r="I13460">
            <v>38258.245958021493</v>
          </cell>
          <cell r="J13460">
            <v>11477</v>
          </cell>
        </row>
        <row r="13461">
          <cell r="A13461"/>
          <cell r="B13461" t="str">
            <v>S438</v>
          </cell>
          <cell r="C13461" t="str">
            <v>SELLANTE ANAEROBICO FUERZA ALTA 40GR</v>
          </cell>
          <cell r="F13461" t="str">
            <v>Ins</v>
          </cell>
          <cell r="G13461" t="str">
            <v>und</v>
          </cell>
          <cell r="H13461">
            <v>0.4</v>
          </cell>
          <cell r="I13461">
            <v>14045.161191688872</v>
          </cell>
          <cell r="J13461">
            <v>5618</v>
          </cell>
        </row>
        <row r="13462">
          <cell r="A13462"/>
          <cell r="B13462" t="str">
            <v>S447</v>
          </cell>
          <cell r="C13462" t="str">
            <v>SEMICODO ACERO NEGRO 6", 200 PSI RANURADA</v>
          </cell>
          <cell r="F13462" t="str">
            <v>Ins</v>
          </cell>
          <cell r="G13462" t="str">
            <v>und</v>
          </cell>
          <cell r="H13462">
            <v>0.2</v>
          </cell>
          <cell r="I13462">
            <v>37218.388611077185</v>
          </cell>
          <cell r="J13462">
            <v>7444</v>
          </cell>
        </row>
        <row r="13463">
          <cell r="A13463"/>
          <cell r="B13463" t="str">
            <v>S459</v>
          </cell>
          <cell r="C13463" t="str">
            <v>TEE ACERO NEGRO 6", 200 PSI RANURADA</v>
          </cell>
          <cell r="F13463" t="str">
            <v>Ins</v>
          </cell>
          <cell r="G13463" t="str">
            <v>und</v>
          </cell>
          <cell r="H13463">
            <v>0.3</v>
          </cell>
          <cell r="I13463">
            <v>54104.795713561834</v>
          </cell>
          <cell r="J13463">
            <v>16231</v>
          </cell>
        </row>
        <row r="13464">
          <cell r="A13464"/>
          <cell r="B13464" t="str">
            <v>AA97</v>
          </cell>
          <cell r="C13464" t="str">
            <v>TRANSPORTE DE TUBERIA RED CONTRA INCENDIOS DENTRO DE LA CIUDAD</v>
          </cell>
          <cell r="F13464" t="str">
            <v>Ins</v>
          </cell>
          <cell r="G13464" t="str">
            <v>kg</v>
          </cell>
          <cell r="H13464">
            <v>30</v>
          </cell>
          <cell r="I13464">
            <v>218.29500000000002</v>
          </cell>
          <cell r="J13464">
            <v>6549</v>
          </cell>
        </row>
        <row r="13465">
          <cell r="A13465"/>
        </row>
        <row r="13466">
          <cell r="A13466" t="str">
            <v>H-7B.15</v>
          </cell>
          <cell r="C13466" t="str">
            <v>APLICACIÓN PINTURA RED DE INCENDIO 1" A 2"</v>
          </cell>
          <cell r="G13466" t="str">
            <v>m</v>
          </cell>
          <cell r="J13466">
            <v>4189</v>
          </cell>
        </row>
        <row r="13467">
          <cell r="A13467"/>
          <cell r="B13467" t="str">
            <v>M10</v>
          </cell>
          <cell r="C13467" t="str">
            <v>EQUIPO BASICO ( Construcción )</v>
          </cell>
          <cell r="F13467" t="str">
            <v>Ins</v>
          </cell>
          <cell r="G13467" t="str">
            <v>glb</v>
          </cell>
          <cell r="H13467">
            <v>0.16622487788012305</v>
          </cell>
          <cell r="I13467">
            <v>2825.0144273770197</v>
          </cell>
          <cell r="J13467">
            <v>470</v>
          </cell>
        </row>
        <row r="13468">
          <cell r="A13468"/>
          <cell r="B13468" t="str">
            <v>I05</v>
          </cell>
          <cell r="C13468" t="str">
            <v>MANO DE OBRA CC (Pintura)</v>
          </cell>
          <cell r="F13468" t="str">
            <v>Ins</v>
          </cell>
          <cell r="G13468" t="str">
            <v>hc</v>
          </cell>
          <cell r="H13468">
            <v>5.802420154731204E-2</v>
          </cell>
          <cell r="I13468">
            <v>20346.15552447407</v>
          </cell>
          <cell r="J13468">
            <v>1181</v>
          </cell>
        </row>
        <row r="13469">
          <cell r="A13469"/>
          <cell r="B13469" t="str">
            <v>X01</v>
          </cell>
          <cell r="C13469" t="str">
            <v>ANTICORROSIVO Premium - Tipo Pintuco Ref. 513 o equivalente</v>
          </cell>
          <cell r="F13469" t="str">
            <v>Ins</v>
          </cell>
          <cell r="G13469" t="str">
            <v>gal</v>
          </cell>
          <cell r="H13469">
            <v>1.0916416791604197E-2</v>
          </cell>
          <cell r="I13469">
            <v>81756.034499999994</v>
          </cell>
          <cell r="J13469">
            <v>892</v>
          </cell>
        </row>
        <row r="13470">
          <cell r="A13470"/>
          <cell r="B13470" t="str">
            <v>X28</v>
          </cell>
          <cell r="C13470" t="str">
            <v>THINNER</v>
          </cell>
          <cell r="F13470" t="str">
            <v>Ins</v>
          </cell>
          <cell r="G13470" t="str">
            <v>gal</v>
          </cell>
          <cell r="H13470">
            <v>7.9497907949790791E-3</v>
          </cell>
          <cell r="I13470">
            <v>18515.090999999997</v>
          </cell>
          <cell r="J13470">
            <v>147</v>
          </cell>
        </row>
        <row r="13471">
          <cell r="A13471"/>
          <cell r="B13471" t="str">
            <v>O27</v>
          </cell>
          <cell r="C13471" t="str">
            <v>ESTOPA</v>
          </cell>
          <cell r="F13471" t="str">
            <v>Ins</v>
          </cell>
          <cell r="G13471" t="str">
            <v>lb</v>
          </cell>
          <cell r="H13471">
            <v>0.06</v>
          </cell>
          <cell r="I13471">
            <v>8389.5</v>
          </cell>
          <cell r="J13471">
            <v>503</v>
          </cell>
        </row>
        <row r="13472">
          <cell r="A13472"/>
          <cell r="B13472" t="str">
            <v>X04</v>
          </cell>
          <cell r="C13472" t="str">
            <v>ESMALTE SINTETICO Pintulux - Tipo Pintuco Ref. según color diseño o equivalente</v>
          </cell>
          <cell r="F13472" t="str">
            <v>Ins</v>
          </cell>
          <cell r="G13472" t="str">
            <v>gal</v>
          </cell>
          <cell r="H13472">
            <v>1.4391802429336249E-2</v>
          </cell>
          <cell r="I13472">
            <v>69194.810999999987</v>
          </cell>
          <cell r="J13472">
            <v>996</v>
          </cell>
        </row>
        <row r="13473">
          <cell r="A13473"/>
        </row>
        <row r="13474">
          <cell r="A13474" t="str">
            <v>H-7B.16</v>
          </cell>
          <cell r="C13474" t="str">
            <v>APLICACIÓN PINTURA RED DE INCENDIO 2 1/2" A 4"</v>
          </cell>
          <cell r="G13474" t="str">
            <v>m</v>
          </cell>
          <cell r="J13474">
            <v>5878</v>
          </cell>
        </row>
        <row r="13475">
          <cell r="A13475"/>
          <cell r="B13475" t="str">
            <v>M10</v>
          </cell>
          <cell r="C13475" t="str">
            <v>EQUIPO BASICO ( Construcción )</v>
          </cell>
          <cell r="F13475" t="str">
            <v>Ins</v>
          </cell>
          <cell r="G13475" t="str">
            <v>glb</v>
          </cell>
          <cell r="H13475">
            <v>0.31582726797223382</v>
          </cell>
          <cell r="I13475">
            <v>2825.0144273770197</v>
          </cell>
          <cell r="J13475">
            <v>892</v>
          </cell>
        </row>
        <row r="13476">
          <cell r="A13476"/>
          <cell r="B13476" t="str">
            <v>I05</v>
          </cell>
          <cell r="C13476" t="str">
            <v>MANO DE OBRA CC (Pintura)</v>
          </cell>
          <cell r="F13476" t="str">
            <v>Ins</v>
          </cell>
          <cell r="G13476" t="str">
            <v>hc</v>
          </cell>
          <cell r="H13476">
            <v>5.802420154731204E-2</v>
          </cell>
          <cell r="I13476">
            <v>20346.15552447407</v>
          </cell>
          <cell r="J13476">
            <v>1181</v>
          </cell>
        </row>
        <row r="13477">
          <cell r="A13477"/>
          <cell r="B13477" t="str">
            <v>X01</v>
          </cell>
          <cell r="C13477" t="str">
            <v>ANTICORROSIVO Premium - Tipo Pintuco Ref. 513 o equivalente</v>
          </cell>
          <cell r="F13477" t="str">
            <v>Ins</v>
          </cell>
          <cell r="G13477" t="str">
            <v>gal</v>
          </cell>
          <cell r="H13477">
            <v>1.6374625187406296E-2</v>
          </cell>
          <cell r="I13477">
            <v>81756.034499999994</v>
          </cell>
          <cell r="J13477">
            <v>1339</v>
          </cell>
        </row>
        <row r="13478">
          <cell r="A13478"/>
          <cell r="B13478" t="str">
            <v>X28</v>
          </cell>
          <cell r="C13478" t="str">
            <v>THINNER</v>
          </cell>
          <cell r="F13478" t="str">
            <v>Ins</v>
          </cell>
          <cell r="G13478" t="str">
            <v>gal</v>
          </cell>
          <cell r="H13478">
            <v>1.5899581589958158E-2</v>
          </cell>
          <cell r="I13478">
            <v>18515.090999999997</v>
          </cell>
          <cell r="J13478">
            <v>294</v>
          </cell>
        </row>
        <row r="13479">
          <cell r="A13479"/>
          <cell r="B13479" t="str">
            <v>O27</v>
          </cell>
          <cell r="C13479" t="str">
            <v>ESTOPA</v>
          </cell>
          <cell r="F13479" t="str">
            <v>Ins</v>
          </cell>
          <cell r="G13479" t="str">
            <v>lb</v>
          </cell>
          <cell r="H13479">
            <v>0.06</v>
          </cell>
          <cell r="I13479">
            <v>8389.5</v>
          </cell>
          <cell r="J13479">
            <v>503</v>
          </cell>
        </row>
        <row r="13480">
          <cell r="A13480"/>
          <cell r="B13480" t="str">
            <v>X04</v>
          </cell>
          <cell r="C13480" t="str">
            <v>ESMALTE SINTETICO Pintulux - Tipo Pintuco Ref. según color diseño o equivalente</v>
          </cell>
          <cell r="F13480" t="str">
            <v>Ins</v>
          </cell>
          <cell r="G13480" t="str">
            <v>gal</v>
          </cell>
          <cell r="H13480">
            <v>2.1587703644004374E-2</v>
          </cell>
          <cell r="I13480">
            <v>69194.810999999987</v>
          </cell>
          <cell r="J13480">
            <v>1494</v>
          </cell>
        </row>
        <row r="13481">
          <cell r="A13481"/>
          <cell r="B13481" t="str">
            <v>AA97</v>
          </cell>
          <cell r="C13481" t="str">
            <v>TRANSPORTE DE TUBERIA RED CONTRA INCENDIOS DENTRO DE LA CIUDAD</v>
          </cell>
          <cell r="F13481" t="str">
            <v>Ins</v>
          </cell>
          <cell r="G13481" t="str">
            <v>kg</v>
          </cell>
          <cell r="H13481">
            <v>0.8</v>
          </cell>
          <cell r="I13481">
            <v>218.29500000000002</v>
          </cell>
          <cell r="J13481">
            <v>175</v>
          </cell>
        </row>
        <row r="13482">
          <cell r="A13482"/>
        </row>
        <row r="13483">
          <cell r="A13483" t="str">
            <v>H-7B.17</v>
          </cell>
          <cell r="C13483" t="str">
            <v>APLICACIÓN PINTURA RED DE INCENDIO 6" A 10"</v>
          </cell>
          <cell r="G13483" t="str">
            <v>m</v>
          </cell>
          <cell r="J13483">
            <v>10193</v>
          </cell>
        </row>
        <row r="13484">
          <cell r="A13484"/>
          <cell r="B13484" t="str">
            <v>M10</v>
          </cell>
          <cell r="C13484" t="str">
            <v>EQUIPO BASICO ( Construcción )</v>
          </cell>
          <cell r="F13484" t="str">
            <v>Ins</v>
          </cell>
          <cell r="G13484" t="str">
            <v>glb</v>
          </cell>
          <cell r="H13484">
            <v>0.3989397069122953</v>
          </cell>
          <cell r="I13484">
            <v>2825.0144273770197</v>
          </cell>
          <cell r="J13484">
            <v>1127</v>
          </cell>
        </row>
        <row r="13485">
          <cell r="A13485"/>
          <cell r="B13485" t="str">
            <v>I05</v>
          </cell>
          <cell r="C13485" t="str">
            <v>MANO DE OBRA CC (Pintura)</v>
          </cell>
          <cell r="F13485" t="str">
            <v>Ins</v>
          </cell>
          <cell r="G13485" t="str">
            <v>hc</v>
          </cell>
          <cell r="H13485">
            <v>6.9629041856774446E-2</v>
          </cell>
          <cell r="I13485">
            <v>20346.15552447407</v>
          </cell>
          <cell r="J13485">
            <v>1417</v>
          </cell>
        </row>
        <row r="13486">
          <cell r="A13486"/>
          <cell r="B13486" t="str">
            <v>X01</v>
          </cell>
          <cell r="C13486" t="str">
            <v>ANTICORROSIVO Premium - Tipo Pintuco Ref. 513 o equivalente</v>
          </cell>
          <cell r="F13486" t="str">
            <v>Ins</v>
          </cell>
          <cell r="G13486" t="str">
            <v>gal</v>
          </cell>
          <cell r="H13486">
            <v>3.2749250374812591E-2</v>
          </cell>
          <cell r="I13486">
            <v>81756.034499999994</v>
          </cell>
          <cell r="J13486">
            <v>2677</v>
          </cell>
        </row>
        <row r="13487">
          <cell r="A13487"/>
          <cell r="B13487" t="str">
            <v>X28</v>
          </cell>
          <cell r="C13487" t="str">
            <v>THINNER</v>
          </cell>
          <cell r="F13487" t="str">
            <v>Ins</v>
          </cell>
          <cell r="G13487" t="str">
            <v>gal</v>
          </cell>
          <cell r="H13487">
            <v>4.7698744769874478E-2</v>
          </cell>
          <cell r="I13487">
            <v>18515.090999999997</v>
          </cell>
          <cell r="J13487">
            <v>883</v>
          </cell>
        </row>
        <row r="13488">
          <cell r="A13488"/>
          <cell r="B13488" t="str">
            <v>O27</v>
          </cell>
          <cell r="C13488" t="str">
            <v>ESTOPA</v>
          </cell>
          <cell r="F13488" t="str">
            <v>Ins</v>
          </cell>
          <cell r="G13488" t="str">
            <v>lb</v>
          </cell>
          <cell r="H13488">
            <v>0.1</v>
          </cell>
          <cell r="I13488">
            <v>8389.5</v>
          </cell>
          <cell r="J13488">
            <v>839</v>
          </cell>
        </row>
        <row r="13489">
          <cell r="A13489"/>
          <cell r="B13489" t="str">
            <v>X04</v>
          </cell>
          <cell r="C13489" t="str">
            <v>ESMALTE SINTETICO Pintulux - Tipo Pintuco Ref. según color diseño o equivalente</v>
          </cell>
          <cell r="F13489" t="str">
            <v>Ins</v>
          </cell>
          <cell r="G13489" t="str">
            <v>gal</v>
          </cell>
          <cell r="H13489">
            <v>4.3175407288008748E-2</v>
          </cell>
          <cell r="I13489">
            <v>69194.810999999987</v>
          </cell>
          <cell r="J13489">
            <v>2988</v>
          </cell>
        </row>
        <row r="13490">
          <cell r="A13490"/>
          <cell r="B13490" t="str">
            <v>AA97</v>
          </cell>
          <cell r="C13490" t="str">
            <v>TRANSPORTE DE TUBERIA RED CONTRA INCENDIOS DENTRO DE LA CIUDAD</v>
          </cell>
          <cell r="F13490" t="str">
            <v>Ins</v>
          </cell>
          <cell r="G13490" t="str">
            <v>kg</v>
          </cell>
          <cell r="H13490">
            <v>1.2</v>
          </cell>
          <cell r="I13490">
            <v>218.29500000000002</v>
          </cell>
          <cell r="J13490">
            <v>262</v>
          </cell>
        </row>
        <row r="13491">
          <cell r="A13491"/>
        </row>
        <row r="13492">
          <cell r="A13492" t="str">
            <v>H-7B.18</v>
          </cell>
          <cell r="C13492" t="str">
            <v>SUMINISTRO E INSTALACIÓN TEE MECANICA 2"</v>
          </cell>
          <cell r="G13492" t="str">
            <v>und</v>
          </cell>
          <cell r="J13492">
            <v>18947</v>
          </cell>
        </row>
        <row r="13493">
          <cell r="A13493"/>
          <cell r="B13493" t="str">
            <v>M10</v>
          </cell>
          <cell r="C13493" t="str">
            <v>EQUIPO BASICO ( Construcción )</v>
          </cell>
          <cell r="F13493" t="str">
            <v>Ins</v>
          </cell>
          <cell r="G13493" t="str">
            <v>glb</v>
          </cell>
          <cell r="H13493">
            <v>0.2659598046081969</v>
          </cell>
          <cell r="I13493">
            <v>2825.0144273770197</v>
          </cell>
          <cell r="J13493">
            <v>751</v>
          </cell>
        </row>
        <row r="13494">
          <cell r="A13494"/>
          <cell r="B13494" t="str">
            <v>I04</v>
          </cell>
          <cell r="C13494" t="str">
            <v>MANO DE OBRA BB (Instalaciones)</v>
          </cell>
          <cell r="F13494" t="str">
            <v>Ins</v>
          </cell>
          <cell r="G13494" t="str">
            <v>hc</v>
          </cell>
          <cell r="H13494">
            <v>0.27905288627722086</v>
          </cell>
          <cell r="I13494">
            <v>19460.92380532817</v>
          </cell>
          <cell r="J13494">
            <v>5431</v>
          </cell>
        </row>
        <row r="13495">
          <cell r="A13495"/>
          <cell r="B13495" t="str">
            <v>S438</v>
          </cell>
          <cell r="C13495" t="str">
            <v>SELLANTE ANAEROBICO FUERZA ALTA 40GR</v>
          </cell>
          <cell r="F13495" t="str">
            <v>Ins</v>
          </cell>
          <cell r="G13495" t="str">
            <v>und</v>
          </cell>
          <cell r="H13495">
            <v>0.2</v>
          </cell>
          <cell r="I13495">
            <v>14045.161191688872</v>
          </cell>
          <cell r="J13495">
            <v>2809</v>
          </cell>
        </row>
        <row r="13496">
          <cell r="A13496"/>
          <cell r="B13496" t="str">
            <v>S462</v>
          </cell>
          <cell r="C13496" t="str">
            <v>TEE MECANICA 2" x 1 1/2" SALIDA ROSCADA</v>
          </cell>
          <cell r="F13496" t="str">
            <v>Ins</v>
          </cell>
          <cell r="G13496" t="str">
            <v>und</v>
          </cell>
          <cell r="H13496">
            <v>1</v>
          </cell>
          <cell r="I13496">
            <v>7772.5148906667227</v>
          </cell>
          <cell r="J13496">
            <v>7773</v>
          </cell>
        </row>
        <row r="13497">
          <cell r="A13497"/>
          <cell r="B13497" t="str">
            <v>AA97</v>
          </cell>
          <cell r="C13497" t="str">
            <v>TRANSPORTE DE TUBERIA RED CONTRA INCENDIOS DENTRO DE LA CIUDAD</v>
          </cell>
          <cell r="F13497" t="str">
            <v>Ins</v>
          </cell>
          <cell r="G13497" t="str">
            <v>kg</v>
          </cell>
          <cell r="H13497">
            <v>10</v>
          </cell>
          <cell r="I13497">
            <v>218.29500000000002</v>
          </cell>
          <cell r="J13497">
            <v>2183</v>
          </cell>
        </row>
        <row r="13498">
          <cell r="A13498"/>
        </row>
        <row r="13499">
          <cell r="A13499" t="str">
            <v>H-7B.19</v>
          </cell>
          <cell r="C13499" t="str">
            <v>SUMINISTRO E INSTALACIÓN TEE MECANICA 2 1/2"</v>
          </cell>
          <cell r="G13499" t="str">
            <v>und</v>
          </cell>
          <cell r="J13499">
            <v>25954</v>
          </cell>
        </row>
        <row r="13500">
          <cell r="A13500"/>
          <cell r="B13500" t="str">
            <v>M10</v>
          </cell>
          <cell r="C13500" t="str">
            <v>EQUIPO BASICO ( Construcción )</v>
          </cell>
          <cell r="F13500" t="str">
            <v>Ins</v>
          </cell>
          <cell r="G13500" t="str">
            <v>glb</v>
          </cell>
          <cell r="H13500">
            <v>0.49867463364036912</v>
          </cell>
          <cell r="I13500">
            <v>2825.0144273770197</v>
          </cell>
          <cell r="J13500">
            <v>1409</v>
          </cell>
        </row>
        <row r="13501">
          <cell r="A13501"/>
          <cell r="B13501" t="str">
            <v>I04</v>
          </cell>
          <cell r="C13501" t="str">
            <v>MANO DE OBRA BB (Instalaciones)</v>
          </cell>
          <cell r="F13501" t="str">
            <v>Ins</v>
          </cell>
          <cell r="G13501" t="str">
            <v>hc</v>
          </cell>
          <cell r="H13501">
            <v>0.30331835464915313</v>
          </cell>
          <cell r="I13501">
            <v>19460.92380532817</v>
          </cell>
          <cell r="J13501">
            <v>5903</v>
          </cell>
        </row>
        <row r="13502">
          <cell r="A13502"/>
          <cell r="B13502" t="str">
            <v>S438</v>
          </cell>
          <cell r="C13502" t="str">
            <v>SELLANTE ANAEROBICO FUERZA ALTA 40GR</v>
          </cell>
          <cell r="F13502" t="str">
            <v>Ins</v>
          </cell>
          <cell r="G13502" t="str">
            <v>und</v>
          </cell>
          <cell r="H13502">
            <v>0.3</v>
          </cell>
          <cell r="I13502">
            <v>14045.161191688872</v>
          </cell>
          <cell r="J13502">
            <v>4214</v>
          </cell>
        </row>
        <row r="13503">
          <cell r="A13503"/>
          <cell r="B13503" t="str">
            <v>S461</v>
          </cell>
          <cell r="C13503" t="str">
            <v>TEE MECANICA 2 1/2" x 1 1/2" SALIDA ROSCADA</v>
          </cell>
          <cell r="F13503" t="str">
            <v>Ins</v>
          </cell>
          <cell r="G13503" t="str">
            <v>und</v>
          </cell>
          <cell r="H13503">
            <v>1</v>
          </cell>
          <cell r="I13503">
            <v>11808.243776205212</v>
          </cell>
          <cell r="J13503">
            <v>11808</v>
          </cell>
        </row>
        <row r="13504">
          <cell r="A13504"/>
          <cell r="B13504" t="str">
            <v>AA97</v>
          </cell>
          <cell r="C13504" t="str">
            <v>TRANSPORTE DE TUBERIA RED CONTRA INCENDIOS DENTRO DE LA CIUDAD</v>
          </cell>
          <cell r="F13504" t="str">
            <v>Ins</v>
          </cell>
          <cell r="G13504" t="str">
            <v>kg</v>
          </cell>
          <cell r="H13504">
            <v>12</v>
          </cell>
          <cell r="I13504">
            <v>218.29500000000002</v>
          </cell>
          <cell r="J13504">
            <v>2620</v>
          </cell>
        </row>
        <row r="13505">
          <cell r="A13505"/>
        </row>
        <row r="13506">
          <cell r="A13506" t="str">
            <v>H-7B.19A</v>
          </cell>
          <cell r="C13506" t="str">
            <v>SUMINISTRO E INSTALACIÓN TEE MECANICA 2 "x1.1/4"</v>
          </cell>
          <cell r="G13506" t="str">
            <v>und</v>
          </cell>
          <cell r="J13506">
            <v>26718</v>
          </cell>
        </row>
        <row r="13507">
          <cell r="A13507"/>
          <cell r="B13507" t="str">
            <v>M10</v>
          </cell>
          <cell r="C13507" t="str">
            <v>EQUIPO BASICO ( Construcción )</v>
          </cell>
          <cell r="F13507" t="str">
            <v>Ins</v>
          </cell>
          <cell r="G13507" t="str">
            <v>glb</v>
          </cell>
          <cell r="H13507">
            <v>0.49867463364036912</v>
          </cell>
          <cell r="I13507">
            <v>2825.0144273770197</v>
          </cell>
          <cell r="J13507">
            <v>1409</v>
          </cell>
        </row>
        <row r="13508">
          <cell r="A13508"/>
          <cell r="B13508" t="str">
            <v>I04</v>
          </cell>
          <cell r="C13508" t="str">
            <v>MANO DE OBRA BB (Instalaciones)</v>
          </cell>
          <cell r="F13508" t="str">
            <v>Ins</v>
          </cell>
          <cell r="G13508" t="str">
            <v>hc</v>
          </cell>
          <cell r="H13508">
            <v>0.30331835464915313</v>
          </cell>
          <cell r="I13508">
            <v>19460.92380532817</v>
          </cell>
          <cell r="J13508">
            <v>5903</v>
          </cell>
        </row>
        <row r="13509">
          <cell r="A13509"/>
          <cell r="B13509" t="str">
            <v>S438</v>
          </cell>
          <cell r="C13509" t="str">
            <v>SELLANTE ANAEROBICO FUERZA ALTA 40GR</v>
          </cell>
          <cell r="F13509" t="str">
            <v>Ins</v>
          </cell>
          <cell r="G13509" t="str">
            <v>und</v>
          </cell>
          <cell r="H13509">
            <v>0.3</v>
          </cell>
          <cell r="I13509">
            <v>14045.161191688872</v>
          </cell>
          <cell r="J13509">
            <v>4214</v>
          </cell>
        </row>
        <row r="13510">
          <cell r="A13510"/>
          <cell r="B13510" t="str">
            <v>S1026</v>
          </cell>
          <cell r="C13510" t="str">
            <v>TEE MECANICA H.D RANURADA 2"x1.1/4"</v>
          </cell>
          <cell r="F13510" t="str">
            <v>Ins</v>
          </cell>
          <cell r="G13510" t="str">
            <v>und</v>
          </cell>
          <cell r="H13510">
            <v>1</v>
          </cell>
          <cell r="I13510">
            <v>12571.587000000001</v>
          </cell>
          <cell r="J13510">
            <v>12572</v>
          </cell>
        </row>
        <row r="13511">
          <cell r="A13511"/>
          <cell r="B13511" t="str">
            <v>AA97</v>
          </cell>
          <cell r="C13511" t="str">
            <v>TRANSPORTE DE TUBERIA RED CONTRA INCENDIOS DENTRO DE LA CIUDAD</v>
          </cell>
          <cell r="F13511" t="str">
            <v>Ins</v>
          </cell>
          <cell r="G13511" t="str">
            <v>kg</v>
          </cell>
          <cell r="H13511">
            <v>12</v>
          </cell>
          <cell r="I13511">
            <v>218.29500000000002</v>
          </cell>
          <cell r="J13511">
            <v>2620</v>
          </cell>
        </row>
        <row r="13512">
          <cell r="A13512"/>
        </row>
        <row r="13513">
          <cell r="A13513" t="str">
            <v>H-7B.19B</v>
          </cell>
          <cell r="C13513" t="str">
            <v>SUMINISTRO E INSTALACIÓN TEE MECANICA 2 .1/2"x1.1/4"</v>
          </cell>
          <cell r="G13513" t="str">
            <v>und</v>
          </cell>
          <cell r="J13513">
            <v>32601</v>
          </cell>
        </row>
        <row r="13514">
          <cell r="A13514"/>
          <cell r="B13514" t="str">
            <v>M10</v>
          </cell>
          <cell r="C13514" t="str">
            <v>EQUIPO BASICO ( Construcción )</v>
          </cell>
          <cell r="F13514" t="str">
            <v>Ins</v>
          </cell>
          <cell r="G13514" t="str">
            <v>glb</v>
          </cell>
          <cell r="H13514">
            <v>0.49867463364036912</v>
          </cell>
          <cell r="I13514">
            <v>2825.0144273770197</v>
          </cell>
          <cell r="J13514">
            <v>1409</v>
          </cell>
        </row>
        <row r="13515">
          <cell r="A13515"/>
          <cell r="B13515" t="str">
            <v>I04</v>
          </cell>
          <cell r="C13515" t="str">
            <v>MANO DE OBRA BB (Instalaciones)</v>
          </cell>
          <cell r="F13515" t="str">
            <v>Ins</v>
          </cell>
          <cell r="G13515" t="str">
            <v>hc</v>
          </cell>
          <cell r="H13515">
            <v>0.30331835464915313</v>
          </cell>
          <cell r="I13515">
            <v>19460.92380532817</v>
          </cell>
          <cell r="J13515">
            <v>5903</v>
          </cell>
        </row>
        <row r="13516">
          <cell r="A13516"/>
          <cell r="B13516" t="str">
            <v>S438</v>
          </cell>
          <cell r="C13516" t="str">
            <v>SELLANTE ANAEROBICO FUERZA ALTA 40GR</v>
          </cell>
          <cell r="F13516" t="str">
            <v>Ins</v>
          </cell>
          <cell r="G13516" t="str">
            <v>und</v>
          </cell>
          <cell r="H13516">
            <v>0.3</v>
          </cell>
          <cell r="I13516">
            <v>14045.161191688872</v>
          </cell>
          <cell r="J13516">
            <v>4214</v>
          </cell>
        </row>
        <row r="13517">
          <cell r="A13517"/>
          <cell r="B13517" t="str">
            <v>S1027</v>
          </cell>
          <cell r="C13517" t="str">
            <v>TEE MECANICA H.D RANURADA 2.1/2"x1.1/4"</v>
          </cell>
          <cell r="F13517" t="str">
            <v>Ins</v>
          </cell>
          <cell r="G13517" t="str">
            <v>und</v>
          </cell>
          <cell r="H13517">
            <v>1</v>
          </cell>
          <cell r="I13517">
            <v>18454.527000000002</v>
          </cell>
          <cell r="J13517">
            <v>18455</v>
          </cell>
        </row>
        <row r="13518">
          <cell r="A13518"/>
          <cell r="B13518" t="str">
            <v>AA97</v>
          </cell>
          <cell r="C13518" t="str">
            <v>TRANSPORTE DE TUBERIA RED CONTRA INCENDIOS DENTRO DE LA CIUDAD</v>
          </cell>
          <cell r="F13518" t="str">
            <v>Ins</v>
          </cell>
          <cell r="G13518" t="str">
            <v>kg</v>
          </cell>
          <cell r="H13518">
            <v>12</v>
          </cell>
          <cell r="I13518">
            <v>218.29500000000002</v>
          </cell>
          <cell r="J13518">
            <v>2620</v>
          </cell>
        </row>
        <row r="13519">
          <cell r="A13519"/>
        </row>
        <row r="13520">
          <cell r="A13520" t="str">
            <v>H-7B.20</v>
          </cell>
          <cell r="C13520" t="str">
            <v>SUMINISTRO E INSTALACIÓN TEE MECANICA 3"</v>
          </cell>
          <cell r="G13520" t="str">
            <v>und</v>
          </cell>
          <cell r="J13520">
            <v>31593</v>
          </cell>
        </row>
        <row r="13521">
          <cell r="A13521"/>
          <cell r="B13521" t="str">
            <v>M10</v>
          </cell>
          <cell r="C13521" t="str">
            <v>EQUIPO BASICO ( Construcción )</v>
          </cell>
          <cell r="F13521" t="str">
            <v>Ins</v>
          </cell>
          <cell r="G13521" t="str">
            <v>glb</v>
          </cell>
          <cell r="H13521">
            <v>0.49867463364036912</v>
          </cell>
          <cell r="I13521">
            <v>2825.0144273770197</v>
          </cell>
          <cell r="J13521">
            <v>1409</v>
          </cell>
        </row>
        <row r="13522">
          <cell r="A13522"/>
          <cell r="B13522" t="str">
            <v>I04</v>
          </cell>
          <cell r="C13522" t="str">
            <v>MANO DE OBRA BB (Instalaciones)</v>
          </cell>
          <cell r="F13522" t="str">
            <v>Ins</v>
          </cell>
          <cell r="G13522" t="str">
            <v>hc</v>
          </cell>
          <cell r="H13522">
            <v>0.30331835464915313</v>
          </cell>
          <cell r="I13522">
            <v>19460.92380532817</v>
          </cell>
          <cell r="J13522">
            <v>5903</v>
          </cell>
        </row>
        <row r="13523">
          <cell r="A13523"/>
          <cell r="B13523" t="str">
            <v>S438</v>
          </cell>
          <cell r="C13523" t="str">
            <v>SELLANTE ANAEROBICO FUERZA ALTA 40GR</v>
          </cell>
          <cell r="F13523" t="str">
            <v>Ins</v>
          </cell>
          <cell r="G13523" t="str">
            <v>und</v>
          </cell>
          <cell r="H13523">
            <v>0.3</v>
          </cell>
          <cell r="I13523">
            <v>14045.161191688872</v>
          </cell>
          <cell r="J13523">
            <v>4214</v>
          </cell>
        </row>
        <row r="13524">
          <cell r="A13524"/>
          <cell r="B13524" t="str">
            <v>S463</v>
          </cell>
          <cell r="C13524" t="str">
            <v>TEE MECANICA 3" x 1 1/2" SALIDA ROSCADA</v>
          </cell>
          <cell r="F13524" t="str">
            <v>Ins</v>
          </cell>
          <cell r="G13524" t="str">
            <v>und</v>
          </cell>
          <cell r="H13524">
            <v>1</v>
          </cell>
          <cell r="I13524">
            <v>17446.925003253884</v>
          </cell>
          <cell r="J13524">
            <v>17447</v>
          </cell>
        </row>
        <row r="13525">
          <cell r="A13525"/>
          <cell r="B13525" t="str">
            <v>AA97</v>
          </cell>
          <cell r="C13525" t="str">
            <v>TRANSPORTE DE TUBERIA RED CONTRA INCENDIOS DENTRO DE LA CIUDAD</v>
          </cell>
          <cell r="F13525" t="str">
            <v>Ins</v>
          </cell>
          <cell r="G13525" t="str">
            <v>kg</v>
          </cell>
          <cell r="H13525">
            <v>12</v>
          </cell>
          <cell r="I13525">
            <v>218.29500000000002</v>
          </cell>
          <cell r="J13525">
            <v>2620</v>
          </cell>
        </row>
        <row r="13527">
          <cell r="A13527" t="str">
            <v>H-7B.21</v>
          </cell>
          <cell r="C13527" t="str">
            <v>SUMINISTRO E INSTALACIÓN TEE MECANICA 4"</v>
          </cell>
          <cell r="G13527" t="str">
            <v>und</v>
          </cell>
          <cell r="J13527">
            <v>41601</v>
          </cell>
        </row>
        <row r="13528">
          <cell r="A13528"/>
          <cell r="B13528" t="str">
            <v>M10</v>
          </cell>
          <cell r="C13528" t="str">
            <v>EQUIPO BASICO ( Construcción )</v>
          </cell>
          <cell r="F13528" t="str">
            <v>Ins</v>
          </cell>
          <cell r="G13528" t="str">
            <v>glb</v>
          </cell>
          <cell r="H13528">
            <v>0.49867463364036912</v>
          </cell>
          <cell r="I13528">
            <v>2825.0144273770197</v>
          </cell>
          <cell r="J13528">
            <v>1409</v>
          </cell>
        </row>
        <row r="13529">
          <cell r="A13529"/>
          <cell r="B13529" t="str">
            <v>I04</v>
          </cell>
          <cell r="C13529" t="str">
            <v>MANO DE OBRA BB (Instalaciones)</v>
          </cell>
          <cell r="F13529" t="str">
            <v>Ins</v>
          </cell>
          <cell r="G13529" t="str">
            <v>hc</v>
          </cell>
          <cell r="H13529">
            <v>0.4246456965088144</v>
          </cell>
          <cell r="I13529">
            <v>19460.92380532817</v>
          </cell>
          <cell r="J13529">
            <v>8264</v>
          </cell>
        </row>
        <row r="13530">
          <cell r="A13530"/>
          <cell r="B13530" t="str">
            <v>S438</v>
          </cell>
          <cell r="C13530" t="str">
            <v>SELLANTE ANAEROBICO FUERZA ALTA 40GR</v>
          </cell>
          <cell r="F13530" t="str">
            <v>Ins</v>
          </cell>
          <cell r="G13530" t="str">
            <v>und</v>
          </cell>
          <cell r="H13530">
            <v>0.3</v>
          </cell>
          <cell r="I13530">
            <v>14045.161191688872</v>
          </cell>
          <cell r="J13530">
            <v>4214</v>
          </cell>
        </row>
        <row r="13531">
          <cell r="A13531"/>
          <cell r="B13531" t="str">
            <v>S464</v>
          </cell>
          <cell r="C13531" t="str">
            <v>TEE MECANICA 4" x 3" SALIDA ROSCADA</v>
          </cell>
          <cell r="F13531" t="str">
            <v>Ins</v>
          </cell>
          <cell r="G13531" t="str">
            <v>und</v>
          </cell>
          <cell r="H13531">
            <v>1</v>
          </cell>
          <cell r="I13531">
            <v>25094.450844783558</v>
          </cell>
          <cell r="J13531">
            <v>25094</v>
          </cell>
        </row>
        <row r="13532">
          <cell r="A13532"/>
          <cell r="B13532" t="str">
            <v>AA97</v>
          </cell>
          <cell r="C13532" t="str">
            <v>TRANSPORTE DE TUBERIA RED CONTRA INCENDIOS DENTRO DE LA CIUDAD</v>
          </cell>
          <cell r="F13532" t="str">
            <v>Ins</v>
          </cell>
          <cell r="G13532" t="str">
            <v>kg</v>
          </cell>
          <cell r="H13532">
            <v>12</v>
          </cell>
          <cell r="I13532">
            <v>218.29500000000002</v>
          </cell>
          <cell r="J13532">
            <v>2620</v>
          </cell>
        </row>
        <row r="13533">
          <cell r="A13533"/>
        </row>
        <row r="13534">
          <cell r="A13534" t="str">
            <v>H-7B.22</v>
          </cell>
          <cell r="C13534" t="str">
            <v>SUMINISTRO E INSTALACIÓN TEE MECANICA 6"</v>
          </cell>
          <cell r="G13534" t="str">
            <v>und</v>
          </cell>
          <cell r="J13534">
            <v>54602</v>
          </cell>
        </row>
        <row r="13535">
          <cell r="A13535"/>
          <cell r="B13535" t="str">
            <v>M10</v>
          </cell>
          <cell r="C13535" t="str">
            <v>EQUIPO BASICO ( Construcción )</v>
          </cell>
          <cell r="F13535" t="str">
            <v>Ins</v>
          </cell>
          <cell r="G13535" t="str">
            <v>glb</v>
          </cell>
          <cell r="H13535">
            <v>0.6648995115204922</v>
          </cell>
          <cell r="I13535">
            <v>2825.0144273770197</v>
          </cell>
          <cell r="J13535">
            <v>1878</v>
          </cell>
        </row>
        <row r="13536">
          <cell r="A13536"/>
          <cell r="B13536" t="str">
            <v>I04</v>
          </cell>
          <cell r="C13536" t="str">
            <v>MANO DE OBRA BB (Instalaciones)</v>
          </cell>
          <cell r="F13536" t="str">
            <v>Ins</v>
          </cell>
          <cell r="G13536" t="str">
            <v>hc</v>
          </cell>
          <cell r="H13536">
            <v>0.78859315589353607</v>
          </cell>
          <cell r="I13536">
            <v>19460.92380532817</v>
          </cell>
          <cell r="J13536">
            <v>15347</v>
          </cell>
        </row>
        <row r="13537">
          <cell r="A13537"/>
          <cell r="B13537" t="str">
            <v>S438</v>
          </cell>
          <cell r="C13537" t="str">
            <v>SELLANTE ANAEROBICO FUERZA ALTA 40GR</v>
          </cell>
          <cell r="F13537" t="str">
            <v>Ins</v>
          </cell>
          <cell r="G13537" t="str">
            <v>und</v>
          </cell>
          <cell r="H13537">
            <v>0.3</v>
          </cell>
          <cell r="I13537">
            <v>14045.161191688872</v>
          </cell>
          <cell r="J13537">
            <v>4214</v>
          </cell>
        </row>
        <row r="13538">
          <cell r="A13538"/>
          <cell r="B13538" t="str">
            <v>S465</v>
          </cell>
          <cell r="C13538" t="str">
            <v>TEE MECANICA 6" x 4" SALIDA ROSCADA</v>
          </cell>
          <cell r="F13538" t="str">
            <v>Ins</v>
          </cell>
          <cell r="G13538" t="str">
            <v>und</v>
          </cell>
          <cell r="H13538">
            <v>1</v>
          </cell>
          <cell r="I13538">
            <v>29670.08088071816</v>
          </cell>
          <cell r="J13538">
            <v>29670</v>
          </cell>
        </row>
        <row r="13539">
          <cell r="A13539"/>
          <cell r="B13539" t="str">
            <v>AA97</v>
          </cell>
          <cell r="C13539" t="str">
            <v>TRANSPORTE DE TUBERIA RED CONTRA INCENDIOS DENTRO DE LA CIUDAD</v>
          </cell>
          <cell r="F13539" t="str">
            <v>Ins</v>
          </cell>
          <cell r="G13539" t="str">
            <v>kg</v>
          </cell>
          <cell r="H13539">
            <v>16</v>
          </cell>
          <cell r="I13539">
            <v>218.29500000000002</v>
          </cell>
          <cell r="J13539">
            <v>3493</v>
          </cell>
        </row>
        <row r="13540">
          <cell r="A13540"/>
        </row>
        <row r="13541">
          <cell r="A13541" t="str">
            <v>H-7B.23</v>
          </cell>
          <cell r="C13541" t="str">
            <v>SUMINISTRO E INSTALACIÓN TEE MECANICA 1 1/2"</v>
          </cell>
          <cell r="G13541" t="str">
            <v>und</v>
          </cell>
          <cell r="J13541">
            <v>18235</v>
          </cell>
        </row>
        <row r="13542">
          <cell r="A13542"/>
          <cell r="B13542" t="str">
            <v>M10</v>
          </cell>
          <cell r="C13542" t="str">
            <v>EQUIPO BASICO ( Construcción )</v>
          </cell>
          <cell r="F13542" t="str">
            <v>Ins</v>
          </cell>
          <cell r="G13542" t="str">
            <v>glb</v>
          </cell>
          <cell r="H13542">
            <v>0.3324497557602461</v>
          </cell>
          <cell r="I13542">
            <v>2825.0144273770197</v>
          </cell>
          <cell r="J13542">
            <v>939</v>
          </cell>
        </row>
        <row r="13543">
          <cell r="A13543"/>
          <cell r="B13543" t="str">
            <v>I04</v>
          </cell>
          <cell r="C13543" t="str">
            <v>MANO DE OBRA BB (Instalaciones)</v>
          </cell>
          <cell r="F13543" t="str">
            <v>Ins</v>
          </cell>
          <cell r="G13543" t="str">
            <v>hc</v>
          </cell>
          <cell r="H13543">
            <v>0.2426546837193225</v>
          </cell>
          <cell r="I13543">
            <v>19460.92380532817</v>
          </cell>
          <cell r="J13543">
            <v>4722</v>
          </cell>
        </row>
        <row r="13544">
          <cell r="A13544"/>
          <cell r="B13544" t="str">
            <v>S438</v>
          </cell>
          <cell r="C13544" t="str">
            <v>SELLANTE ANAEROBICO FUERZA ALTA 40GR</v>
          </cell>
          <cell r="F13544" t="str">
            <v>Ins</v>
          </cell>
          <cell r="G13544" t="str">
            <v>und</v>
          </cell>
          <cell r="H13544">
            <v>0.25</v>
          </cell>
          <cell r="I13544">
            <v>14045.161191688872</v>
          </cell>
          <cell r="J13544">
            <v>3511</v>
          </cell>
        </row>
        <row r="13545">
          <cell r="A13545"/>
          <cell r="B13545" t="str">
            <v>S460</v>
          </cell>
          <cell r="C13545" t="str">
            <v>TEE MECANICA 1/2" SALIDA RANURADA</v>
          </cell>
          <cell r="F13545" t="str">
            <v>Ins</v>
          </cell>
          <cell r="G13545" t="str">
            <v>und</v>
          </cell>
          <cell r="H13545">
            <v>1</v>
          </cell>
          <cell r="I13545">
            <v>6442.7344916004004</v>
          </cell>
          <cell r="J13545">
            <v>6443</v>
          </cell>
        </row>
        <row r="13546">
          <cell r="A13546"/>
          <cell r="B13546" t="str">
            <v>AA97</v>
          </cell>
          <cell r="C13546" t="str">
            <v>TRANSPORTE DE TUBERIA RED CONTRA INCENDIOS DENTRO DE LA CIUDAD</v>
          </cell>
          <cell r="F13546" t="str">
            <v>Ins</v>
          </cell>
          <cell r="G13546" t="str">
            <v>kg</v>
          </cell>
          <cell r="H13546">
            <v>12</v>
          </cell>
          <cell r="I13546">
            <v>218.29500000000002</v>
          </cell>
          <cell r="J13546">
            <v>2620</v>
          </cell>
        </row>
        <row r="13547">
          <cell r="A13547"/>
        </row>
        <row r="13548">
          <cell r="A13548" t="str">
            <v>H-7B.24</v>
          </cell>
          <cell r="C13548" t="str">
            <v>SUMINISTRO E INSTALACIÓN VALVULA OS&amp; Y 3"</v>
          </cell>
          <cell r="G13548" t="str">
            <v>und</v>
          </cell>
          <cell r="J13548">
            <v>924425</v>
          </cell>
        </row>
        <row r="13549">
          <cell r="A13549"/>
          <cell r="B13549" t="str">
            <v>M10</v>
          </cell>
          <cell r="C13549" t="str">
            <v>EQUIPO BASICO ( Construcción )</v>
          </cell>
          <cell r="F13549" t="str">
            <v>Ins</v>
          </cell>
          <cell r="G13549" t="str">
            <v>glb</v>
          </cell>
          <cell r="H13549">
            <v>0.99734926728073825</v>
          </cell>
          <cell r="I13549">
            <v>2825.0144273770197</v>
          </cell>
          <cell r="J13549">
            <v>2818</v>
          </cell>
        </row>
        <row r="13550">
          <cell r="A13550"/>
          <cell r="B13550" t="str">
            <v>I04</v>
          </cell>
          <cell r="C13550" t="str">
            <v>MANO DE OBRA BB (Instalaciones)</v>
          </cell>
          <cell r="F13550" t="str">
            <v>Ins</v>
          </cell>
          <cell r="G13550" t="str">
            <v>hc</v>
          </cell>
          <cell r="H13550">
            <v>4.8530936743864501</v>
          </cell>
          <cell r="I13550">
            <v>19460.92380532817</v>
          </cell>
          <cell r="J13550">
            <v>94446</v>
          </cell>
        </row>
        <row r="13551">
          <cell r="A13551"/>
          <cell r="B13551" t="str">
            <v>S491</v>
          </cell>
          <cell r="C13551" t="str">
            <v>VÁLVULA VÁSTAGO ASCENDETE 3" OS&amp;Y-UL</v>
          </cell>
          <cell r="F13551" t="str">
            <v>Ins</v>
          </cell>
          <cell r="G13551" t="str">
            <v>und</v>
          </cell>
          <cell r="H13551">
            <v>1</v>
          </cell>
          <cell r="I13551">
            <v>824541.16023501928</v>
          </cell>
          <cell r="J13551">
            <v>824541</v>
          </cell>
        </row>
        <row r="13552">
          <cell r="A13552"/>
          <cell r="B13552" t="str">
            <v>AA97</v>
          </cell>
          <cell r="C13552" t="str">
            <v>TRANSPORTE DE TUBERIA RED CONTRA INCENDIOS DENTRO DE LA CIUDAD</v>
          </cell>
          <cell r="F13552" t="str">
            <v>Ins</v>
          </cell>
          <cell r="G13552" t="str">
            <v>kg</v>
          </cell>
          <cell r="H13552">
            <v>12</v>
          </cell>
          <cell r="I13552">
            <v>218.29500000000002</v>
          </cell>
          <cell r="J13552">
            <v>2620</v>
          </cell>
        </row>
        <row r="13553">
          <cell r="A13553"/>
        </row>
        <row r="13554">
          <cell r="A13554" t="str">
            <v>H-7B.25</v>
          </cell>
          <cell r="C13554" t="str">
            <v>SUMINISTRO E INSTALACIÓN VALVULA OS&amp; Y 4"</v>
          </cell>
          <cell r="G13554" t="str">
            <v>und</v>
          </cell>
          <cell r="J13554">
            <v>1551447</v>
          </cell>
        </row>
        <row r="13555">
          <cell r="A13555"/>
          <cell r="B13555" t="str">
            <v>M10</v>
          </cell>
          <cell r="C13555" t="str">
            <v>EQUIPO BASICO ( Construcción )</v>
          </cell>
          <cell r="F13555" t="str">
            <v>Ins</v>
          </cell>
          <cell r="G13555" t="str">
            <v>glb</v>
          </cell>
          <cell r="H13555">
            <v>1.9946985345614765</v>
          </cell>
          <cell r="I13555">
            <v>2825.0144273770197</v>
          </cell>
          <cell r="J13555">
            <v>5635</v>
          </cell>
        </row>
        <row r="13556">
          <cell r="A13556"/>
          <cell r="B13556" t="str">
            <v>I04</v>
          </cell>
          <cell r="C13556" t="str">
            <v>MANO DE OBRA BB (Instalaciones)</v>
          </cell>
          <cell r="F13556" t="str">
            <v>Ins</v>
          </cell>
          <cell r="G13556" t="str">
            <v>hc</v>
          </cell>
          <cell r="H13556">
            <v>7.2796405115796752</v>
          </cell>
          <cell r="I13556">
            <v>19460.92380532817</v>
          </cell>
          <cell r="J13556">
            <v>141669</v>
          </cell>
        </row>
        <row r="13557">
          <cell r="A13557"/>
          <cell r="B13557" t="str">
            <v>S492</v>
          </cell>
          <cell r="C13557" t="str">
            <v>VÁLVULA VÁSTAGO ASCENDETE 4" OS&amp;Y-UL</v>
          </cell>
          <cell r="F13557" t="str">
            <v>Ins</v>
          </cell>
          <cell r="G13557" t="str">
            <v>und</v>
          </cell>
          <cell r="H13557">
            <v>1</v>
          </cell>
          <cell r="I13557">
            <v>1400650.4784739271</v>
          </cell>
          <cell r="J13557">
            <v>1400650</v>
          </cell>
        </row>
        <row r="13558">
          <cell r="A13558"/>
          <cell r="B13558" t="str">
            <v>AA97</v>
          </cell>
          <cell r="C13558" t="str">
            <v>TRANSPORTE DE TUBERIA RED CONTRA INCENDIOS DENTRO DE LA CIUDAD</v>
          </cell>
          <cell r="F13558" t="str">
            <v>Ins</v>
          </cell>
          <cell r="G13558" t="str">
            <v>kg</v>
          </cell>
          <cell r="H13558">
            <v>16</v>
          </cell>
          <cell r="I13558">
            <v>218.29500000000002</v>
          </cell>
          <cell r="J13558">
            <v>3493</v>
          </cell>
        </row>
        <row r="13559">
          <cell r="A13559"/>
        </row>
        <row r="13560">
          <cell r="A13560" t="str">
            <v>H-7B.26</v>
          </cell>
          <cell r="C13560" t="str">
            <v>SUMINISTRO E INSTALACIÓN VALVULA OS&amp; Y 6"</v>
          </cell>
          <cell r="G13560" t="str">
            <v>und</v>
          </cell>
          <cell r="J13560">
            <v>2261091</v>
          </cell>
        </row>
        <row r="13561">
          <cell r="A13561"/>
          <cell r="B13561" t="str">
            <v>M10</v>
          </cell>
          <cell r="C13561" t="str">
            <v>EQUIPO BASICO ( Construcción )</v>
          </cell>
          <cell r="F13561" t="str">
            <v>Ins</v>
          </cell>
          <cell r="G13561" t="str">
            <v>glb</v>
          </cell>
          <cell r="H13561">
            <v>2.9920478018422147</v>
          </cell>
          <cell r="I13561">
            <v>2825.0144273770197</v>
          </cell>
          <cell r="J13561">
            <v>8453</v>
          </cell>
        </row>
        <row r="13562">
          <cell r="A13562"/>
          <cell r="B13562" t="str">
            <v>I04</v>
          </cell>
          <cell r="C13562" t="str">
            <v>MANO DE OBRA BB (Instalaciones)</v>
          </cell>
          <cell r="F13562" t="str">
            <v>Ins</v>
          </cell>
          <cell r="G13562" t="str">
            <v>hc</v>
          </cell>
          <cell r="H13562">
            <v>8.856895955755272</v>
          </cell>
          <cell r="I13562">
            <v>19460.92380532817</v>
          </cell>
          <cell r="J13562">
            <v>172363</v>
          </cell>
        </row>
        <row r="13563">
          <cell r="A13563"/>
          <cell r="B13563" t="str">
            <v>S493</v>
          </cell>
          <cell r="C13563" t="str">
            <v>VÁLVULA VÁSTAGO ASCENDETE 6" OS&amp;Y-UL</v>
          </cell>
          <cell r="F13563" t="str">
            <v>Ins</v>
          </cell>
          <cell r="G13563" t="str">
            <v>und</v>
          </cell>
          <cell r="H13563">
            <v>1</v>
          </cell>
          <cell r="I13563">
            <v>2074818.2156749929</v>
          </cell>
          <cell r="J13563">
            <v>2074818</v>
          </cell>
        </row>
        <row r="13564">
          <cell r="A13564"/>
          <cell r="B13564" t="str">
            <v>AA97</v>
          </cell>
          <cell r="C13564" t="str">
            <v>TRANSPORTE DE TUBERIA RED CONTRA INCENDIOS DENTRO DE LA CIUDAD</v>
          </cell>
          <cell r="F13564" t="str">
            <v>Ins</v>
          </cell>
          <cell r="G13564" t="str">
            <v>kg</v>
          </cell>
          <cell r="H13564">
            <v>25</v>
          </cell>
          <cell r="I13564">
            <v>218.29500000000002</v>
          </cell>
          <cell r="J13564">
            <v>5457</v>
          </cell>
        </row>
        <row r="13565">
          <cell r="A13565"/>
        </row>
        <row r="13566">
          <cell r="A13566" t="str">
            <v>H-7B.27</v>
          </cell>
          <cell r="C13566" t="str">
            <v>SUMINISTRO E INSTALACIÓN PUNTO HIDRÁULICO PARA ROCIADOR</v>
          </cell>
          <cell r="G13566" t="str">
            <v>und</v>
          </cell>
          <cell r="J13566">
            <v>45416</v>
          </cell>
        </row>
        <row r="13567">
          <cell r="A13567"/>
          <cell r="B13567" t="str">
            <v>M10</v>
          </cell>
          <cell r="C13567" t="str">
            <v>EQUIPO BASICO ( Construcción )</v>
          </cell>
          <cell r="F13567" t="str">
            <v>Ins</v>
          </cell>
          <cell r="G13567" t="str">
            <v>glb</v>
          </cell>
          <cell r="H13567">
            <v>0.3324497557602461</v>
          </cell>
          <cell r="I13567">
            <v>2825.0144273770197</v>
          </cell>
          <cell r="J13567">
            <v>939</v>
          </cell>
        </row>
        <row r="13568">
          <cell r="A13568"/>
          <cell r="B13568" t="str">
            <v>I04</v>
          </cell>
          <cell r="C13568" t="str">
            <v>MANO DE OBRA BB (Instalaciones)</v>
          </cell>
          <cell r="F13568" t="str">
            <v>Ins</v>
          </cell>
          <cell r="G13568" t="str">
            <v>hc</v>
          </cell>
          <cell r="H13568">
            <v>1.4559281023159349</v>
          </cell>
          <cell r="I13568">
            <v>19460.92380532817</v>
          </cell>
          <cell r="J13568">
            <v>28334</v>
          </cell>
        </row>
        <row r="13569">
          <cell r="A13569"/>
          <cell r="B13569" t="str">
            <v>S434</v>
          </cell>
          <cell r="C13569" t="str">
            <v>REDUCCIÓN ACERO NEGRO 1" X 1/2"</v>
          </cell>
          <cell r="F13569" t="str">
            <v>Ins</v>
          </cell>
          <cell r="G13569" t="str">
            <v>und</v>
          </cell>
          <cell r="H13569">
            <v>1</v>
          </cell>
          <cell r="I13569">
            <v>2834.8031763041758</v>
          </cell>
          <cell r="J13569">
            <v>2835</v>
          </cell>
        </row>
        <row r="13570">
          <cell r="A13570"/>
          <cell r="B13570" t="str">
            <v>S438</v>
          </cell>
          <cell r="C13570" t="str">
            <v>SELLANTE ANAEROBICO FUERZA ALTA 40GR</v>
          </cell>
          <cell r="F13570" t="str">
            <v>Ins</v>
          </cell>
          <cell r="G13570" t="str">
            <v>und</v>
          </cell>
          <cell r="H13570">
            <v>0.1</v>
          </cell>
          <cell r="I13570">
            <v>14045.161191688872</v>
          </cell>
          <cell r="J13570">
            <v>1405</v>
          </cell>
        </row>
        <row r="13571">
          <cell r="A13571"/>
          <cell r="B13571" t="str">
            <v>S452</v>
          </cell>
          <cell r="C13571" t="str">
            <v>TAPÓN ACERO NEGRO 1/2", 200 PSI ROSCAR</v>
          </cell>
          <cell r="F13571" t="str">
            <v>Ins</v>
          </cell>
          <cell r="G13571" t="str">
            <v>und</v>
          </cell>
          <cell r="H13571">
            <v>1</v>
          </cell>
          <cell r="I13571">
            <v>515.41875932803202</v>
          </cell>
          <cell r="J13571">
            <v>515</v>
          </cell>
        </row>
        <row r="13572">
          <cell r="A13572"/>
          <cell r="B13572" t="str">
            <v>S469</v>
          </cell>
          <cell r="C13572" t="str">
            <v>TUBERÍA ACERO NEGRO 1" SCH 40</v>
          </cell>
          <cell r="F13572" t="str">
            <v>Ins</v>
          </cell>
          <cell r="G13572" t="str">
            <v>m</v>
          </cell>
          <cell r="H13572">
            <v>1</v>
          </cell>
          <cell r="I13572">
            <v>10950.7965</v>
          </cell>
          <cell r="J13572">
            <v>10951</v>
          </cell>
        </row>
        <row r="13573">
          <cell r="A13573"/>
          <cell r="B13573" t="str">
            <v>AA97</v>
          </cell>
          <cell r="C13573" t="str">
            <v>TRANSPORTE DE TUBERIA RED CONTRA INCENDIOS DENTRO DE LA CIUDAD</v>
          </cell>
          <cell r="F13573" t="str">
            <v>Ins</v>
          </cell>
          <cell r="G13573" t="str">
            <v>kg</v>
          </cell>
          <cell r="H13573">
            <v>2</v>
          </cell>
          <cell r="I13573">
            <v>218.29500000000002</v>
          </cell>
          <cell r="J13573">
            <v>437</v>
          </cell>
        </row>
        <row r="13574">
          <cell r="A13574"/>
        </row>
        <row r="13575">
          <cell r="A13575" t="str">
            <v>H-7B.28</v>
          </cell>
          <cell r="C13575" t="str">
            <v>SUMINISTRO E INSTALACIÓN SIAMESA SUMINISTRO E INSTALACIÓN</v>
          </cell>
          <cell r="G13575" t="str">
            <v>und</v>
          </cell>
          <cell r="J13575">
            <v>1490927</v>
          </cell>
        </row>
        <row r="13576">
          <cell r="A13576"/>
          <cell r="B13576" t="str">
            <v>M10</v>
          </cell>
          <cell r="C13576" t="str">
            <v>EQUIPO BASICO ( Construcción )</v>
          </cell>
          <cell r="F13576" t="str">
            <v>Ins</v>
          </cell>
          <cell r="G13576" t="str">
            <v>glb</v>
          </cell>
          <cell r="H13576">
            <v>0.3324497557602461</v>
          </cell>
          <cell r="I13576">
            <v>2825.0144273770197</v>
          </cell>
          <cell r="J13576">
            <v>939</v>
          </cell>
        </row>
        <row r="13577">
          <cell r="A13577"/>
          <cell r="B13577" t="str">
            <v>I04</v>
          </cell>
          <cell r="C13577" t="str">
            <v>MANO DE OBRA BB (Instalaciones)</v>
          </cell>
          <cell r="F13577" t="str">
            <v>Ins</v>
          </cell>
          <cell r="G13577" t="str">
            <v>hc</v>
          </cell>
          <cell r="H13577">
            <v>4.8530936743864501</v>
          </cell>
          <cell r="I13577">
            <v>19460.92380532817</v>
          </cell>
          <cell r="J13577">
            <v>94446</v>
          </cell>
        </row>
        <row r="13578">
          <cell r="A13578"/>
          <cell r="B13578" t="str">
            <v>S433</v>
          </cell>
          <cell r="C13578" t="str">
            <v>NIPLE EN BRONCE CON TUERCA GIRATORIA DE 2
1/2" ACA</v>
          </cell>
          <cell r="F13578" t="str">
            <v>Ins</v>
          </cell>
          <cell r="G13578" t="str">
            <v>und</v>
          </cell>
          <cell r="H13578">
            <v>2</v>
          </cell>
          <cell r="I13578">
            <v>44841.3</v>
          </cell>
          <cell r="J13578">
            <v>89683</v>
          </cell>
        </row>
        <row r="13579">
          <cell r="A13579"/>
          <cell r="B13579" t="str">
            <v>S451</v>
          </cell>
          <cell r="C13579" t="str">
            <v>SIAMESA CUERPO EN HIERRO 4" X 2 1/2" X 2 1/2"</v>
          </cell>
          <cell r="F13579" t="str">
            <v>Ins</v>
          </cell>
          <cell r="G13579" t="str">
            <v>und</v>
          </cell>
          <cell r="H13579">
            <v>1</v>
          </cell>
          <cell r="I13579">
            <v>1300401.5297846247</v>
          </cell>
          <cell r="J13579">
            <v>1300402</v>
          </cell>
        </row>
        <row r="13580">
          <cell r="A13580"/>
          <cell r="B13580" t="str">
            <v>AA97</v>
          </cell>
          <cell r="C13580" t="str">
            <v>TRANSPORTE DE TUBERIA RED CONTRA INCENDIOS DENTRO DE LA CIUDAD</v>
          </cell>
          <cell r="F13580" t="str">
            <v>Ins</v>
          </cell>
          <cell r="G13580" t="str">
            <v>kg</v>
          </cell>
          <cell r="H13580">
            <v>25</v>
          </cell>
          <cell r="I13580">
            <v>218.29500000000002</v>
          </cell>
          <cell r="J13580">
            <v>5457</v>
          </cell>
        </row>
        <row r="13581">
          <cell r="A13581"/>
        </row>
        <row r="13582">
          <cell r="A13582" t="str">
            <v>H-7B.29</v>
          </cell>
          <cell r="C13582" t="str">
            <v>SUMINISTRO E INSTALACIÓN CABEZAL DE PRUEBAS 750GPM</v>
          </cell>
          <cell r="G13582" t="str">
            <v>und</v>
          </cell>
          <cell r="J13582">
            <v>5390803</v>
          </cell>
        </row>
        <row r="13583">
          <cell r="A13583"/>
          <cell r="B13583" t="str">
            <v>M10</v>
          </cell>
          <cell r="C13583" t="str">
            <v>EQUIPO BASICO ( Construcción )</v>
          </cell>
          <cell r="F13583" t="str">
            <v>Ins</v>
          </cell>
          <cell r="G13583" t="str">
            <v>glb</v>
          </cell>
          <cell r="H13583">
            <v>4.9867463364036917</v>
          </cell>
          <cell r="I13583">
            <v>2825.0144273770197</v>
          </cell>
          <cell r="J13583">
            <v>14088</v>
          </cell>
        </row>
        <row r="13584">
          <cell r="A13584"/>
          <cell r="B13584" t="str">
            <v>I04</v>
          </cell>
          <cell r="C13584" t="str">
            <v>MANO DE OBRA BB (Instalaciones)</v>
          </cell>
          <cell r="F13584" t="str">
            <v>Ins</v>
          </cell>
          <cell r="G13584" t="str">
            <v>hc</v>
          </cell>
          <cell r="H13584">
            <v>10.312824058071206</v>
          </cell>
          <cell r="I13584">
            <v>19460.92380532817</v>
          </cell>
          <cell r="J13584">
            <v>200697</v>
          </cell>
        </row>
        <row r="13585">
          <cell r="A13585"/>
          <cell r="B13585" t="str">
            <v>S411</v>
          </cell>
          <cell r="C13585" t="str">
            <v>CABEZAL PARA PUEBAS 750 GPM</v>
          </cell>
          <cell r="F13585" t="str">
            <v>Ins</v>
          </cell>
          <cell r="G13585" t="str">
            <v>und</v>
          </cell>
          <cell r="H13585">
            <v>1</v>
          </cell>
          <cell r="I13585">
            <v>5154187.5932803191</v>
          </cell>
          <cell r="J13585">
            <v>5154188</v>
          </cell>
        </row>
        <row r="13586">
          <cell r="A13586"/>
          <cell r="B13586" t="str">
            <v>AA97</v>
          </cell>
          <cell r="C13586" t="str">
            <v>TRANSPORTE DE TUBERIA RED CONTRA INCENDIOS DENTRO DE LA CIUDAD</v>
          </cell>
          <cell r="F13586" t="str">
            <v>Ins</v>
          </cell>
          <cell r="G13586" t="str">
            <v>kg</v>
          </cell>
          <cell r="H13586">
            <v>100</v>
          </cell>
          <cell r="I13586">
            <v>218.29500000000002</v>
          </cell>
          <cell r="J13586">
            <v>21830</v>
          </cell>
        </row>
        <row r="13587">
          <cell r="A13587"/>
        </row>
        <row r="13588">
          <cell r="A13588" t="str">
            <v>H-7B.30</v>
          </cell>
          <cell r="C13588" t="str">
            <v>SUMINISTRO E INSTALACIÓN ROCIADOR PENDENT K:5.6</v>
          </cell>
          <cell r="G13588" t="str">
            <v>und</v>
          </cell>
          <cell r="J13588">
            <v>60557</v>
          </cell>
        </row>
        <row r="13589">
          <cell r="A13589"/>
          <cell r="B13589" t="str">
            <v>M10</v>
          </cell>
          <cell r="C13589" t="str">
            <v>EQUIPO BASICO ( Construcción )</v>
          </cell>
          <cell r="F13589" t="str">
            <v>Ins</v>
          </cell>
          <cell r="G13589" t="str">
            <v>glb</v>
          </cell>
          <cell r="H13589">
            <v>0.29920478018422147</v>
          </cell>
          <cell r="I13589">
            <v>2825.0144273770197</v>
          </cell>
          <cell r="J13589">
            <v>845</v>
          </cell>
        </row>
        <row r="13590">
          <cell r="A13590"/>
          <cell r="B13590" t="str">
            <v>I04</v>
          </cell>
          <cell r="C13590" t="str">
            <v>MANO DE OBRA BB (Instalaciones)</v>
          </cell>
          <cell r="F13590" t="str">
            <v>Ins</v>
          </cell>
          <cell r="G13590" t="str">
            <v>hc</v>
          </cell>
          <cell r="H13590">
            <v>1.5772554441755964</v>
          </cell>
          <cell r="I13590">
            <v>19460.92380532817</v>
          </cell>
          <cell r="J13590">
            <v>30695</v>
          </cell>
        </row>
        <row r="13591">
          <cell r="A13591"/>
          <cell r="B13591" t="str">
            <v>S436</v>
          </cell>
          <cell r="C13591" t="str">
            <v>ROCIADOR AUTOMÁTICO K=5.6, PENDIENTE UL-FM</v>
          </cell>
          <cell r="F13591" t="str">
            <v>Ins</v>
          </cell>
          <cell r="G13591" t="str">
            <v>und</v>
          </cell>
          <cell r="H13591">
            <v>1</v>
          </cell>
          <cell r="I13591">
            <v>25770.937966401601</v>
          </cell>
          <cell r="J13591">
            <v>25771</v>
          </cell>
        </row>
        <row r="13592">
          <cell r="A13592"/>
          <cell r="B13592" t="str">
            <v>S438</v>
          </cell>
          <cell r="C13592" t="str">
            <v>SELLANTE ANAEROBICO FUERZA ALTA 40GR</v>
          </cell>
          <cell r="F13592" t="str">
            <v>Ins</v>
          </cell>
          <cell r="G13592" t="str">
            <v>und</v>
          </cell>
          <cell r="H13592">
            <v>0.2</v>
          </cell>
          <cell r="I13592">
            <v>14045.161191688872</v>
          </cell>
          <cell r="J13592">
            <v>2809</v>
          </cell>
        </row>
        <row r="13593">
          <cell r="A13593"/>
          <cell r="B13593" t="str">
            <v>AA97</v>
          </cell>
          <cell r="C13593" t="str">
            <v>TRANSPORTE DE TUBERIA RED CONTRA INCENDIOS DENTRO DE LA CIUDAD</v>
          </cell>
          <cell r="F13593" t="str">
            <v>Ins</v>
          </cell>
          <cell r="G13593" t="str">
            <v>kg</v>
          </cell>
          <cell r="H13593">
            <v>2</v>
          </cell>
          <cell r="I13593">
            <v>218.29500000000002</v>
          </cell>
          <cell r="J13593">
            <v>437</v>
          </cell>
        </row>
        <row r="13594">
          <cell r="A13594"/>
        </row>
        <row r="13595">
          <cell r="A13595" t="str">
            <v>H-7B.31</v>
          </cell>
          <cell r="C13595" t="str">
            <v>SUMINISTRO E INSTALACIÓN ROCIADOR UPRIGHT K:11.2</v>
          </cell>
          <cell r="G13595" t="str">
            <v>und</v>
          </cell>
          <cell r="J13595">
            <v>90045</v>
          </cell>
        </row>
        <row r="13596">
          <cell r="A13596"/>
          <cell r="B13596" t="str">
            <v>M10</v>
          </cell>
          <cell r="C13596" t="str">
            <v>EQUIPO BASICO ( Construcción )</v>
          </cell>
          <cell r="F13596" t="str">
            <v>Ins</v>
          </cell>
          <cell r="G13596" t="str">
            <v>glb</v>
          </cell>
          <cell r="H13596">
            <v>0.23271482903217228</v>
          </cell>
          <cell r="I13596">
            <v>2825.0144273770197</v>
          </cell>
          <cell r="J13596">
            <v>657</v>
          </cell>
        </row>
        <row r="13597">
          <cell r="A13597"/>
          <cell r="B13597" t="str">
            <v>I04</v>
          </cell>
          <cell r="C13597" t="str">
            <v>MANO DE OBRA BB (Instalaciones)</v>
          </cell>
          <cell r="F13597" t="str">
            <v>Ins</v>
          </cell>
          <cell r="G13597" t="str">
            <v>hc</v>
          </cell>
          <cell r="H13597">
            <v>1.0555478741790529</v>
          </cell>
          <cell r="I13597">
            <v>19460.92380532817</v>
          </cell>
          <cell r="J13597">
            <v>20542</v>
          </cell>
        </row>
        <row r="13598">
          <cell r="A13598"/>
          <cell r="B13598" t="str">
            <v>S435</v>
          </cell>
          <cell r="C13598" t="str">
            <v>ROCIADOR AUTOMÁTICO K=11.2, UPRIGHT UL-FM,
RESPUES</v>
          </cell>
          <cell r="F13598" t="str">
            <v>Ins</v>
          </cell>
          <cell r="G13598" t="str">
            <v>und</v>
          </cell>
          <cell r="H13598">
            <v>1</v>
          </cell>
          <cell r="I13598">
            <v>67004.438712644158</v>
          </cell>
          <cell r="J13598">
            <v>67004</v>
          </cell>
        </row>
        <row r="13599">
          <cell r="A13599"/>
          <cell r="B13599" t="str">
            <v>S438</v>
          </cell>
          <cell r="C13599" t="str">
            <v>SELLANTE ANAEROBICO FUERZA ALTA 40GR</v>
          </cell>
          <cell r="F13599" t="str">
            <v>Ins</v>
          </cell>
          <cell r="G13599" t="str">
            <v>und</v>
          </cell>
          <cell r="H13599">
            <v>0.1</v>
          </cell>
          <cell r="I13599">
            <v>14045.161191688872</v>
          </cell>
          <cell r="J13599">
            <v>1405</v>
          </cell>
        </row>
        <row r="13600">
          <cell r="A13600"/>
          <cell r="B13600" t="str">
            <v>AA97</v>
          </cell>
          <cell r="C13600" t="str">
            <v>TRANSPORTE DE TUBERIA RED CONTRA INCENDIOS DENTRO DE LA CIUDAD</v>
          </cell>
          <cell r="F13600" t="str">
            <v>Ins</v>
          </cell>
          <cell r="G13600" t="str">
            <v>kg</v>
          </cell>
          <cell r="H13600">
            <v>2</v>
          </cell>
          <cell r="I13600">
            <v>218.29500000000002</v>
          </cell>
          <cell r="J13600">
            <v>437</v>
          </cell>
        </row>
        <row r="13601">
          <cell r="A13601"/>
        </row>
        <row r="13602">
          <cell r="A13602" t="str">
            <v>H-7B.32</v>
          </cell>
          <cell r="C13602" t="str">
            <v>SUMINISTRO E INSTALACIÓN ROCIADOR UPRIGHT K:5.6</v>
          </cell>
          <cell r="G13602" t="str">
            <v>und</v>
          </cell>
          <cell r="J13602">
            <v>39372</v>
          </cell>
        </row>
        <row r="13603">
          <cell r="A13603"/>
          <cell r="B13603" t="str">
            <v>M10</v>
          </cell>
          <cell r="C13603" t="str">
            <v>EQUIPO BASICO ( Construcción )</v>
          </cell>
          <cell r="F13603" t="str">
            <v>Ins</v>
          </cell>
          <cell r="G13603" t="str">
            <v>glb</v>
          </cell>
          <cell r="H13603">
            <v>0.13297990230409845</v>
          </cell>
          <cell r="I13603">
            <v>2825.0144273770197</v>
          </cell>
          <cell r="J13603">
            <v>376</v>
          </cell>
        </row>
        <row r="13604">
          <cell r="A13604"/>
          <cell r="B13604" t="str">
            <v>S437</v>
          </cell>
          <cell r="C13604" t="str">
            <v>ROCIADOR AUTOMÁTICO K=5.6, UPRIGHT UL-FM, RESPUEST</v>
          </cell>
          <cell r="F13604" t="str">
            <v>Ins</v>
          </cell>
          <cell r="G13604" t="str">
            <v>und</v>
          </cell>
          <cell r="H13604">
            <v>1</v>
          </cell>
          <cell r="I13604">
            <v>18265.152283687137</v>
          </cell>
          <cell r="J13604">
            <v>18265</v>
          </cell>
        </row>
        <row r="13605">
          <cell r="A13605"/>
          <cell r="B13605" t="str">
            <v>I04</v>
          </cell>
          <cell r="C13605" t="str">
            <v>MANO DE OBRA BB (Instalaciones)</v>
          </cell>
          <cell r="F13605" t="str">
            <v>Ins</v>
          </cell>
          <cell r="G13605" t="str">
            <v>hc</v>
          </cell>
          <cell r="H13605">
            <v>0.97061873487729</v>
          </cell>
          <cell r="I13605">
            <v>19460.92380532817</v>
          </cell>
          <cell r="J13605">
            <v>18889</v>
          </cell>
        </row>
        <row r="13606">
          <cell r="A13606"/>
          <cell r="B13606" t="str">
            <v>S438</v>
          </cell>
          <cell r="C13606" t="str">
            <v>SELLANTE ANAEROBICO FUERZA ALTA 40GR</v>
          </cell>
          <cell r="F13606" t="str">
            <v>Ins</v>
          </cell>
          <cell r="G13606" t="str">
            <v>und</v>
          </cell>
          <cell r="H13606">
            <v>0.1</v>
          </cell>
          <cell r="I13606">
            <v>14045.161191688872</v>
          </cell>
          <cell r="J13606">
            <v>1405</v>
          </cell>
        </row>
        <row r="13607">
          <cell r="A13607"/>
          <cell r="B13607" t="str">
            <v>AA97</v>
          </cell>
          <cell r="C13607" t="str">
            <v>TRANSPORTE DE TUBERIA RED CONTRA INCENDIOS DENTRO DE LA CIUDAD</v>
          </cell>
          <cell r="F13607" t="str">
            <v>Ins</v>
          </cell>
          <cell r="G13607" t="str">
            <v>kg</v>
          </cell>
          <cell r="H13607">
            <v>2</v>
          </cell>
          <cell r="I13607">
            <v>218.29500000000002</v>
          </cell>
          <cell r="J13607">
            <v>437</v>
          </cell>
        </row>
        <row r="13608">
          <cell r="A13608"/>
        </row>
        <row r="13609">
          <cell r="A13609" t="str">
            <v>H-7B.33</v>
          </cell>
          <cell r="C13609" t="str">
            <v>SUMINISTRO E INSTALACIÓN ESTACIÓN REGULADORA DE PRESIÓN 3" UL/FM</v>
          </cell>
          <cell r="G13609" t="str">
            <v>und</v>
          </cell>
          <cell r="J13609">
            <v>4701667</v>
          </cell>
        </row>
        <row r="13610">
          <cell r="A13610"/>
          <cell r="B13610" t="str">
            <v>M10</v>
          </cell>
          <cell r="C13610" t="str">
            <v>EQUIPO BASICO ( Construcción )</v>
          </cell>
          <cell r="F13610" t="str">
            <v>Ins</v>
          </cell>
          <cell r="G13610" t="str">
            <v>glb</v>
          </cell>
          <cell r="H13610">
            <v>6.6489951152049223</v>
          </cell>
          <cell r="I13610">
            <v>2825.0144273770197</v>
          </cell>
          <cell r="J13610">
            <v>18784</v>
          </cell>
        </row>
        <row r="13611">
          <cell r="A13611"/>
          <cell r="B13611" t="str">
            <v>I04</v>
          </cell>
          <cell r="C13611" t="str">
            <v>MANO DE OBRA BB (Instalaciones)</v>
          </cell>
          <cell r="F13611" t="str">
            <v>Ins</v>
          </cell>
          <cell r="G13611" t="str">
            <v>hc</v>
          </cell>
          <cell r="H13611">
            <v>10.919460767369513</v>
          </cell>
          <cell r="I13611">
            <v>19460.92380532817</v>
          </cell>
          <cell r="J13611">
            <v>212503</v>
          </cell>
        </row>
        <row r="13612">
          <cell r="A13612"/>
          <cell r="B13612" t="str">
            <v>S37</v>
          </cell>
          <cell r="C13612" t="str">
            <v>CINTA TEFLON 10 m 1/2"</v>
          </cell>
          <cell r="F13612" t="str">
            <v>Ins</v>
          </cell>
          <cell r="G13612" t="str">
            <v>und</v>
          </cell>
          <cell r="H13612">
            <v>1.5243437700070119</v>
          </cell>
          <cell r="I13612">
            <v>1050</v>
          </cell>
          <cell r="J13612">
            <v>1601</v>
          </cell>
        </row>
        <row r="13613">
          <cell r="A13613"/>
          <cell r="B13613" t="str">
            <v>S431</v>
          </cell>
          <cell r="C13613" t="str">
            <v>MANÓMETRO 0-200PSI, CARATULA 2" GLICERINA</v>
          </cell>
          <cell r="F13613" t="str">
            <v>Ins</v>
          </cell>
          <cell r="G13613" t="str">
            <v>und</v>
          </cell>
          <cell r="H13613">
            <v>2</v>
          </cell>
          <cell r="I13613">
            <v>89682.864123077554</v>
          </cell>
          <cell r="J13613">
            <v>179366</v>
          </cell>
        </row>
        <row r="13614">
          <cell r="A13614"/>
          <cell r="B13614" t="str">
            <v>S457</v>
          </cell>
          <cell r="C13614" t="str">
            <v>TEE ACERO NEGRO 3", 200 PSI RANURADA</v>
          </cell>
          <cell r="F13614" t="str">
            <v>Ins</v>
          </cell>
          <cell r="G13614" t="str">
            <v>und</v>
          </cell>
          <cell r="H13614">
            <v>2</v>
          </cell>
          <cell r="I13614">
            <v>19302.4325368348</v>
          </cell>
          <cell r="J13614">
            <v>38605</v>
          </cell>
        </row>
        <row r="13615">
          <cell r="A13615"/>
          <cell r="B13615" t="str">
            <v>S484</v>
          </cell>
          <cell r="C13615" t="str">
            <v>VÁLVULA BOLA 1/4" ROSCAR</v>
          </cell>
          <cell r="F13615" t="str">
            <v>Ins</v>
          </cell>
          <cell r="G13615" t="str">
            <v>und</v>
          </cell>
          <cell r="H13615">
            <v>1</v>
          </cell>
          <cell r="I13615">
            <v>10566.084566224659</v>
          </cell>
          <cell r="J13615">
            <v>10566</v>
          </cell>
        </row>
        <row r="13616">
          <cell r="A13616"/>
          <cell r="B13616" t="str">
            <v>S487</v>
          </cell>
          <cell r="C13616" t="str">
            <v>VÁLVULA MARIPOSA 3" RANURADA LISTADA-UL</v>
          </cell>
          <cell r="F13616" t="str">
            <v>Ins</v>
          </cell>
          <cell r="G13616" t="str">
            <v>und</v>
          </cell>
          <cell r="H13616">
            <v>3</v>
          </cell>
          <cell r="I13616">
            <v>564664.44468802889</v>
          </cell>
          <cell r="J13616">
            <v>1693993</v>
          </cell>
        </row>
        <row r="13617">
          <cell r="A13617"/>
          <cell r="B13617" t="str">
            <v>S494</v>
          </cell>
          <cell r="C13617" t="str">
            <v>VÁLVULAS REGULADORAS DE PRESIÓN 3" CON PILOTO PLASTICO</v>
          </cell>
          <cell r="F13617" t="str">
            <v>Ins</v>
          </cell>
          <cell r="G13617" t="str">
            <v>und</v>
          </cell>
          <cell r="H13617">
            <v>1</v>
          </cell>
          <cell r="I13617">
            <v>2538609.15</v>
          </cell>
          <cell r="J13617">
            <v>2538609</v>
          </cell>
        </row>
        <row r="13618">
          <cell r="A13618"/>
          <cell r="B13618" t="str">
            <v>AA97</v>
          </cell>
          <cell r="C13618" t="str">
            <v>TRANSPORTE DE TUBERIA RED CONTRA INCENDIOS DENTRO DE LA CIUDAD</v>
          </cell>
          <cell r="F13618" t="str">
            <v>Ins</v>
          </cell>
          <cell r="G13618" t="str">
            <v>kg</v>
          </cell>
          <cell r="H13618">
            <v>35</v>
          </cell>
          <cell r="I13618">
            <v>218.29500000000002</v>
          </cell>
          <cell r="J13618">
            <v>7640</v>
          </cell>
        </row>
        <row r="13619">
          <cell r="A13619"/>
        </row>
        <row r="13620">
          <cell r="A13620" t="str">
            <v>H-7B.34</v>
          </cell>
          <cell r="C13620" t="str">
            <v>SUMINISTRO E INSTALACIÓN GABINETE TIPO II CON VÁLVULA REGULADORA</v>
          </cell>
          <cell r="G13620" t="str">
            <v>und</v>
          </cell>
          <cell r="J13620">
            <v>1920661</v>
          </cell>
        </row>
        <row r="13621">
          <cell r="A13621"/>
          <cell r="B13621" t="str">
            <v>M10</v>
          </cell>
          <cell r="C13621" t="str">
            <v>EQUIPO BASICO ( Construcción )</v>
          </cell>
          <cell r="F13621" t="str">
            <v>Ins</v>
          </cell>
          <cell r="G13621" t="str">
            <v>glb</v>
          </cell>
          <cell r="H13621">
            <v>6.6489951152049223</v>
          </cell>
          <cell r="I13621">
            <v>2825.0144273770197</v>
          </cell>
          <cell r="J13621">
            <v>18784</v>
          </cell>
        </row>
        <row r="13622">
          <cell r="A13622"/>
          <cell r="B13622" t="str">
            <v>I04</v>
          </cell>
          <cell r="C13622" t="str">
            <v>MANO DE OBRA BB (Instalaciones)</v>
          </cell>
          <cell r="F13622" t="str">
            <v>Ins</v>
          </cell>
          <cell r="G13622" t="str">
            <v>hc</v>
          </cell>
          <cell r="H13622">
            <v>4.8530936743864501</v>
          </cell>
          <cell r="I13622">
            <v>19460.92380532817</v>
          </cell>
          <cell r="J13622">
            <v>94446</v>
          </cell>
        </row>
        <row r="13623">
          <cell r="A13623"/>
          <cell r="B13623" t="str">
            <v>S407</v>
          </cell>
          <cell r="C13623" t="str">
            <v>BOQUILLA CHORRO NIEBLA EN POLICARBONATO UL-FM</v>
          </cell>
          <cell r="F13623" t="str">
            <v>Ins</v>
          </cell>
          <cell r="G13623" t="str">
            <v>und</v>
          </cell>
          <cell r="H13623">
            <v>1</v>
          </cell>
          <cell r="I13623">
            <v>96641.017374005998</v>
          </cell>
          <cell r="J13623">
            <v>96641</v>
          </cell>
        </row>
        <row r="13624">
          <cell r="A13624"/>
          <cell r="B13624" t="str">
            <v>S412</v>
          </cell>
          <cell r="C13624" t="str">
            <v>CAJILLA GABINETE TIPO III 0.77X0.99X0.24, LÁMINA C</v>
          </cell>
          <cell r="F13624" t="str">
            <v>Ins</v>
          </cell>
          <cell r="G13624" t="str">
            <v>und</v>
          </cell>
          <cell r="H13624">
            <v>1</v>
          </cell>
          <cell r="I13624">
            <v>322136.72458001995</v>
          </cell>
          <cell r="J13624">
            <v>322137</v>
          </cell>
        </row>
        <row r="13625">
          <cell r="A13625"/>
          <cell r="B13625" t="str">
            <v>FF455</v>
          </cell>
          <cell r="C13625" t="str">
            <v>EXTINTOR DE POLVO QUÍMICO ABC, CAPACIDAD 10 LB</v>
          </cell>
          <cell r="F13625" t="str">
            <v>Ins</v>
          </cell>
          <cell r="G13625" t="str">
            <v>und</v>
          </cell>
          <cell r="H13625">
            <v>1</v>
          </cell>
          <cell r="I13625">
            <v>96641.012999999992</v>
          </cell>
          <cell r="J13625">
            <v>96641</v>
          </cell>
        </row>
        <row r="13626">
          <cell r="A13626"/>
          <cell r="B13626" t="str">
            <v>S430</v>
          </cell>
          <cell r="C13626" t="str">
            <v>LLAVE SPANER CROMADA DOS SERVICIOS 2 1/2" Y 1 1</v>
          </cell>
          <cell r="F13626" t="str">
            <v>Ins</v>
          </cell>
          <cell r="G13626" t="str">
            <v>und</v>
          </cell>
          <cell r="H13626">
            <v>1</v>
          </cell>
          <cell r="I13626">
            <v>25770.937966401601</v>
          </cell>
          <cell r="J13626">
            <v>25771</v>
          </cell>
        </row>
        <row r="13627">
          <cell r="A13627"/>
          <cell r="B13627" t="str">
            <v>E164</v>
          </cell>
          <cell r="C13627" t="str">
            <v>SOPORTE TIPO CANASTILLA PARA MANGUERA</v>
          </cell>
          <cell r="F13627" t="str">
            <v>Ins</v>
          </cell>
          <cell r="G13627" t="str">
            <v>und</v>
          </cell>
          <cell r="H13627">
            <v>1</v>
          </cell>
          <cell r="I13627">
            <v>32213.672458001995</v>
          </cell>
          <cell r="J13627">
            <v>32214</v>
          </cell>
        </row>
        <row r="13628">
          <cell r="A13628"/>
          <cell r="B13628" t="str">
            <v>S466</v>
          </cell>
          <cell r="C13628" t="str">
            <v>TRAMO DE MANGUERA DE 1 1/2" X 100 FT SINTEX-PLAST</v>
          </cell>
          <cell r="F13628" t="str">
            <v>Ins</v>
          </cell>
          <cell r="G13628" t="str">
            <v>und</v>
          </cell>
          <cell r="H13628">
            <v>1</v>
          </cell>
          <cell r="I13628">
            <v>450991.41441202804</v>
          </cell>
          <cell r="J13628">
            <v>450991</v>
          </cell>
        </row>
        <row r="13629">
          <cell r="A13629"/>
          <cell r="B13629" t="str">
            <v>S482</v>
          </cell>
          <cell r="C13629" t="str">
            <v>VÁLVULA ANGULAR TIPO GLOBO 1 1/2" EN BRONCE</v>
          </cell>
          <cell r="F13629" t="str">
            <v>Ins</v>
          </cell>
          <cell r="G13629" t="str">
            <v>und</v>
          </cell>
          <cell r="H13629">
            <v>1</v>
          </cell>
          <cell r="I13629">
            <v>352359</v>
          </cell>
          <cell r="J13629">
            <v>352359</v>
          </cell>
        </row>
        <row r="13630">
          <cell r="A13630"/>
          <cell r="B13630" t="str">
            <v>S489</v>
          </cell>
          <cell r="C13630" t="str">
            <v>VÁLVULA REDUCTORA DE PRESIÓN 1 1/2"</v>
          </cell>
          <cell r="F13630" t="str">
            <v>Ins</v>
          </cell>
          <cell r="G13630" t="str">
            <v>und</v>
          </cell>
          <cell r="H13630">
            <v>1</v>
          </cell>
          <cell r="I13630">
            <v>360793.13152962248</v>
          </cell>
          <cell r="J13630">
            <v>360793</v>
          </cell>
        </row>
        <row r="13631">
          <cell r="A13631"/>
          <cell r="B13631" t="str">
            <v>D50</v>
          </cell>
          <cell r="C13631" t="str">
            <v>VIDRIO ESTÁNDAR PARA PUERTA GABINETE ESPESOR 3 MM</v>
          </cell>
          <cell r="F13631" t="str">
            <v>Ins</v>
          </cell>
          <cell r="G13631" t="str">
            <v>und</v>
          </cell>
          <cell r="H13631">
            <v>1</v>
          </cell>
          <cell r="I13631">
            <v>64427.344916003989</v>
          </cell>
          <cell r="J13631">
            <v>64427</v>
          </cell>
        </row>
        <row r="13632">
          <cell r="A13632"/>
          <cell r="B13632" t="str">
            <v>AA97</v>
          </cell>
          <cell r="C13632" t="str">
            <v>TRANSPORTE DE TUBERIA RED CONTRA INCENDIOS DENTRO DE LA CIUDAD</v>
          </cell>
          <cell r="F13632" t="str">
            <v>Ins</v>
          </cell>
          <cell r="G13632" t="str">
            <v>kg</v>
          </cell>
          <cell r="H13632">
            <v>25</v>
          </cell>
          <cell r="I13632">
            <v>218.29500000000002</v>
          </cell>
          <cell r="J13632">
            <v>5457</v>
          </cell>
        </row>
        <row r="13633">
          <cell r="A13633"/>
        </row>
        <row r="13634">
          <cell r="A13634" t="str">
            <v>H-7B.35</v>
          </cell>
          <cell r="C13634" t="str">
            <v>SUMINISTRO E INSTALACIÓN GABINETE TIPO III CON VÁLVULA REGULADORA</v>
          </cell>
          <cell r="G13634" t="str">
            <v>und</v>
          </cell>
          <cell r="J13634">
            <v>2595391</v>
          </cell>
        </row>
        <row r="13635">
          <cell r="A13635"/>
          <cell r="B13635" t="str">
            <v>M10</v>
          </cell>
          <cell r="C13635" t="str">
            <v>EQUIPO BASICO ( Construcción )</v>
          </cell>
          <cell r="F13635" t="str">
            <v>Ins</v>
          </cell>
          <cell r="G13635" t="str">
            <v>glb</v>
          </cell>
          <cell r="H13635">
            <v>6.6489951152049223</v>
          </cell>
          <cell r="I13635">
            <v>2825.0144273770197</v>
          </cell>
          <cell r="J13635">
            <v>18784</v>
          </cell>
        </row>
        <row r="13636">
          <cell r="A13636"/>
          <cell r="B13636" t="str">
            <v>I04</v>
          </cell>
          <cell r="C13636" t="str">
            <v>MANO DE OBRA BB (Instalaciones)</v>
          </cell>
          <cell r="F13636" t="str">
            <v>Ins</v>
          </cell>
          <cell r="G13636" t="str">
            <v>hc</v>
          </cell>
          <cell r="H13636">
            <v>4.8530936743864501</v>
          </cell>
          <cell r="I13636">
            <v>19460.92380532817</v>
          </cell>
          <cell r="J13636">
            <v>94446</v>
          </cell>
        </row>
        <row r="13637">
          <cell r="A13637"/>
          <cell r="B13637" t="str">
            <v>S406</v>
          </cell>
          <cell r="C13637" t="str">
            <v>BOQUILLA CHORRO NIEBLA EN POLICARBONATO UL-FM</v>
          </cell>
          <cell r="F13637" t="str">
            <v>Ins</v>
          </cell>
          <cell r="G13637" t="str">
            <v>und</v>
          </cell>
          <cell r="H13637">
            <v>1</v>
          </cell>
          <cell r="I13637">
            <v>96641.017374005998</v>
          </cell>
          <cell r="J13637">
            <v>96641</v>
          </cell>
        </row>
        <row r="13638">
          <cell r="A13638"/>
          <cell r="B13638" t="str">
            <v>S412</v>
          </cell>
          <cell r="C13638" t="str">
            <v>CAJILLA GABINETE TIPO III 0.77X0.99X0.24, LÁMINA C</v>
          </cell>
          <cell r="F13638" t="str">
            <v>Ins</v>
          </cell>
          <cell r="G13638" t="str">
            <v>und</v>
          </cell>
          <cell r="H13638">
            <v>1</v>
          </cell>
          <cell r="I13638">
            <v>322136.72458001995</v>
          </cell>
          <cell r="J13638">
            <v>322137</v>
          </cell>
        </row>
        <row r="13639">
          <cell r="A13639"/>
          <cell r="B13639" t="str">
            <v>FF455</v>
          </cell>
          <cell r="C13639" t="str">
            <v>EXTINTOR DE POLVO QUÍMICO ABC, CAPACIDAD 10 LB</v>
          </cell>
          <cell r="F13639" t="str">
            <v>Ins</v>
          </cell>
          <cell r="G13639" t="str">
            <v>und</v>
          </cell>
          <cell r="H13639">
            <v>1</v>
          </cell>
          <cell r="I13639">
            <v>96641.012999999992</v>
          </cell>
          <cell r="J13639">
            <v>96641</v>
          </cell>
        </row>
        <row r="13640">
          <cell r="A13640"/>
          <cell r="B13640" t="str">
            <v>S430</v>
          </cell>
          <cell r="C13640" t="str">
            <v>LLAVE SPANER CROMADA DOS SERVICIOS 2 1/2" Y 1 1</v>
          </cell>
          <cell r="F13640" t="str">
            <v>Ins</v>
          </cell>
          <cell r="G13640" t="str">
            <v>und</v>
          </cell>
          <cell r="H13640">
            <v>1</v>
          </cell>
          <cell r="I13640">
            <v>25770.937966401601</v>
          </cell>
          <cell r="J13640">
            <v>25771</v>
          </cell>
        </row>
        <row r="13641">
          <cell r="A13641"/>
          <cell r="B13641" t="str">
            <v>E164</v>
          </cell>
          <cell r="C13641" t="str">
            <v>SOPORTE TIPO CANASTILLA PARA MANGUERA</v>
          </cell>
          <cell r="F13641" t="str">
            <v>Ins</v>
          </cell>
          <cell r="G13641" t="str">
            <v>und</v>
          </cell>
          <cell r="H13641">
            <v>1</v>
          </cell>
          <cell r="I13641">
            <v>32213.672458001995</v>
          </cell>
          <cell r="J13641">
            <v>32214</v>
          </cell>
        </row>
        <row r="13642">
          <cell r="A13642"/>
          <cell r="B13642" t="str">
            <v>S466</v>
          </cell>
          <cell r="C13642" t="str">
            <v>TRAMO DE MANGUERA DE 1 1/2" X 100 FT SINTEX-PLAST</v>
          </cell>
          <cell r="F13642" t="str">
            <v>Ins</v>
          </cell>
          <cell r="G13642" t="str">
            <v>und</v>
          </cell>
          <cell r="H13642">
            <v>1</v>
          </cell>
          <cell r="I13642">
            <v>450991.41441202804</v>
          </cell>
          <cell r="J13642">
            <v>450991</v>
          </cell>
        </row>
        <row r="13643">
          <cell r="B13643" t="str">
            <v>S482</v>
          </cell>
          <cell r="C13643" t="str">
            <v>VÁLVULA ANGULAR TIPO GLOBO 1 1/2" EN BRONCE</v>
          </cell>
          <cell r="F13643" t="str">
            <v>Ins</v>
          </cell>
          <cell r="G13643" t="str">
            <v>und</v>
          </cell>
          <cell r="H13643">
            <v>1</v>
          </cell>
          <cell r="I13643">
            <v>352359</v>
          </cell>
          <cell r="J13643">
            <v>352359</v>
          </cell>
        </row>
        <row r="13644">
          <cell r="A13644"/>
          <cell r="B13644" t="str">
            <v>S483</v>
          </cell>
          <cell r="C13644" t="str">
            <v>VÁLVULA ANGULAR TIPO GLOBO 2 1/2" EN BRONCE</v>
          </cell>
          <cell r="F13644" t="str">
            <v>Ins</v>
          </cell>
          <cell r="G13644" t="str">
            <v>und</v>
          </cell>
          <cell r="H13644">
            <v>1</v>
          </cell>
          <cell r="I13644">
            <v>674730</v>
          </cell>
          <cell r="J13644">
            <v>674730</v>
          </cell>
        </row>
        <row r="13645">
          <cell r="A13645"/>
          <cell r="B13645" t="str">
            <v>S489</v>
          </cell>
          <cell r="C13645" t="str">
            <v>VÁLVULA REDUCTORA DE PRESIÓN 1 1/2"</v>
          </cell>
          <cell r="F13645" t="str">
            <v>Ins</v>
          </cell>
          <cell r="G13645" t="str">
            <v>und</v>
          </cell>
          <cell r="H13645">
            <v>1</v>
          </cell>
          <cell r="I13645">
            <v>360793.13152962248</v>
          </cell>
          <cell r="J13645">
            <v>360793</v>
          </cell>
        </row>
        <row r="13646">
          <cell r="A13646"/>
          <cell r="B13646" t="str">
            <v>D50</v>
          </cell>
          <cell r="C13646" t="str">
            <v>VIDRIO ESTÁNDAR PARA PUERTA GABINETE ESPESOR 3 MM</v>
          </cell>
          <cell r="F13646" t="str">
            <v>Ins</v>
          </cell>
          <cell r="G13646" t="str">
            <v>und</v>
          </cell>
          <cell r="H13646">
            <v>1</v>
          </cell>
          <cell r="I13646">
            <v>64427.344916003989</v>
          </cell>
          <cell r="J13646">
            <v>64427</v>
          </cell>
        </row>
        <row r="13647">
          <cell r="A13647"/>
          <cell r="B13647" t="str">
            <v>AA97</v>
          </cell>
          <cell r="C13647" t="str">
            <v>TRANSPORTE DE TUBERIA RED CONTRA INCENDIOS DENTRO DE LA CIUDAD</v>
          </cell>
          <cell r="F13647" t="str">
            <v>Ins</v>
          </cell>
          <cell r="G13647" t="str">
            <v>kg</v>
          </cell>
          <cell r="H13647">
            <v>25</v>
          </cell>
          <cell r="I13647">
            <v>218.29500000000002</v>
          </cell>
          <cell r="J13647">
            <v>5457</v>
          </cell>
        </row>
        <row r="13648">
          <cell r="A13648"/>
        </row>
        <row r="13649">
          <cell r="A13649" t="str">
            <v>H-7B.36</v>
          </cell>
          <cell r="C13649" t="str">
            <v>SUMINISTRO E INSTALACIÓN CONEXIÓN PARA BOMBEROS 2 1/2"</v>
          </cell>
          <cell r="G13649" t="str">
            <v>und</v>
          </cell>
          <cell r="J13649">
            <v>751328</v>
          </cell>
        </row>
        <row r="13650">
          <cell r="A13650"/>
          <cell r="B13650" t="str">
            <v>M10</v>
          </cell>
          <cell r="C13650" t="str">
            <v>EQUIPO BASICO ( Construcción )</v>
          </cell>
          <cell r="F13650" t="str">
            <v>Ins</v>
          </cell>
          <cell r="G13650" t="str">
            <v>glb</v>
          </cell>
          <cell r="H13650">
            <v>0.41556219470030764</v>
          </cell>
          <cell r="I13650">
            <v>2825.0144273770197</v>
          </cell>
          <cell r="J13650">
            <v>1174</v>
          </cell>
        </row>
        <row r="13651">
          <cell r="A13651"/>
          <cell r="B13651" t="str">
            <v>I04</v>
          </cell>
          <cell r="C13651" t="str">
            <v>MANO DE OBRA BB (Instalaciones)</v>
          </cell>
          <cell r="F13651" t="str">
            <v>Ins</v>
          </cell>
          <cell r="G13651" t="str">
            <v>hc</v>
          </cell>
          <cell r="H13651">
            <v>1.7592464569650881</v>
          </cell>
          <cell r="I13651">
            <v>19460.92380532817</v>
          </cell>
          <cell r="J13651">
            <v>34237</v>
          </cell>
        </row>
        <row r="13652">
          <cell r="A13652"/>
          <cell r="B13652" t="str">
            <v>S404</v>
          </cell>
          <cell r="C13652" t="str">
            <v>ACOPLE ACERO NEGRO RÍGIDO 2 1/2", RANURADO</v>
          </cell>
          <cell r="F13652" t="str">
            <v>Ins</v>
          </cell>
          <cell r="G13652" t="str">
            <v>und</v>
          </cell>
          <cell r="H13652">
            <v>3</v>
          </cell>
          <cell r="I13652">
            <v>8996.6344440707999</v>
          </cell>
          <cell r="J13652">
            <v>26990</v>
          </cell>
        </row>
        <row r="13653">
          <cell r="A13653"/>
          <cell r="B13653" t="str">
            <v>S37</v>
          </cell>
          <cell r="C13653" t="str">
            <v>CINTA TEFLON 10 m 1/2"</v>
          </cell>
          <cell r="F13653" t="str">
            <v>Ins</v>
          </cell>
          <cell r="G13653" t="str">
            <v>und</v>
          </cell>
          <cell r="H13653">
            <v>1.9054297125087651</v>
          </cell>
          <cell r="I13653">
            <v>1050</v>
          </cell>
          <cell r="J13653">
            <v>2001</v>
          </cell>
        </row>
        <row r="13654">
          <cell r="A13654"/>
          <cell r="B13654" t="str">
            <v>S421</v>
          </cell>
          <cell r="C13654" t="str">
            <v>CODO ACERO NEGRO 2 1/2", 200 PSI RANURADO</v>
          </cell>
          <cell r="F13654" t="str">
            <v>Ins</v>
          </cell>
          <cell r="G13654" t="str">
            <v>und</v>
          </cell>
          <cell r="H13654">
            <v>1</v>
          </cell>
          <cell r="I13654">
            <v>10843.122149363473</v>
          </cell>
          <cell r="J13654">
            <v>10843</v>
          </cell>
        </row>
        <row r="13655">
          <cell r="A13655"/>
          <cell r="B13655" t="str">
            <v>S483</v>
          </cell>
          <cell r="C13655" t="str">
            <v>VÁLVULA ANGULAR TIPO GLOBO 2 1/2" EN BRONCE</v>
          </cell>
          <cell r="F13655" t="str">
            <v>Ins</v>
          </cell>
          <cell r="G13655" t="str">
            <v>und</v>
          </cell>
          <cell r="H13655">
            <v>1</v>
          </cell>
          <cell r="I13655">
            <v>674730</v>
          </cell>
          <cell r="J13655">
            <v>674730</v>
          </cell>
        </row>
        <row r="13656">
          <cell r="A13656"/>
          <cell r="B13656" t="str">
            <v>AA97</v>
          </cell>
          <cell r="C13656" t="str">
            <v>TRANSPORTE DE TUBERIA RED CONTRA INCENDIOS DENTRO DE LA CIUDAD</v>
          </cell>
          <cell r="F13656" t="str">
            <v>Ins</v>
          </cell>
          <cell r="G13656" t="str">
            <v>kg</v>
          </cell>
          <cell r="H13656">
            <v>6.2</v>
          </cell>
          <cell r="I13656">
            <v>218.29500000000002</v>
          </cell>
          <cell r="J13656">
            <v>1353</v>
          </cell>
        </row>
        <row r="13657">
          <cell r="A13657"/>
        </row>
        <row r="13658">
          <cell r="A13658" t="str">
            <v>H-7B.37</v>
          </cell>
          <cell r="C13658" t="str">
            <v>SUMINISTRO E INSTALACIÓN CHEQUE RANURADO 4"</v>
          </cell>
          <cell r="G13658" t="str">
            <v>und</v>
          </cell>
          <cell r="J13658">
            <v>431933</v>
          </cell>
        </row>
        <row r="13659">
          <cell r="A13659"/>
          <cell r="B13659" t="str">
            <v>M10</v>
          </cell>
          <cell r="C13659" t="str">
            <v>EQUIPO BASICO ( Construcción )</v>
          </cell>
          <cell r="F13659" t="str">
            <v>Ins</v>
          </cell>
          <cell r="G13659" t="str">
            <v>glb</v>
          </cell>
          <cell r="H13659">
            <v>0.49867463364036912</v>
          </cell>
          <cell r="I13659">
            <v>2825.0144273770197</v>
          </cell>
          <cell r="J13659">
            <v>1409</v>
          </cell>
        </row>
        <row r="13660">
          <cell r="A13660"/>
          <cell r="B13660" t="str">
            <v>I04</v>
          </cell>
          <cell r="C13660" t="str">
            <v>MANO DE OBRA BB (Instalaciones)</v>
          </cell>
          <cell r="F13660" t="str">
            <v>Ins</v>
          </cell>
          <cell r="G13660" t="str">
            <v>hc</v>
          </cell>
          <cell r="H13660">
            <v>2.4265468371932251</v>
          </cell>
          <cell r="I13660">
            <v>19460.92380532817</v>
          </cell>
          <cell r="J13660">
            <v>47223</v>
          </cell>
        </row>
        <row r="13661">
          <cell r="A13661"/>
          <cell r="B13661" t="str">
            <v>S416</v>
          </cell>
          <cell r="C13661" t="str">
            <v>CHEQUE HIDRO 4" RANURADO</v>
          </cell>
          <cell r="F13661" t="str">
            <v>Ins</v>
          </cell>
          <cell r="G13661" t="str">
            <v>und</v>
          </cell>
          <cell r="H13661">
            <v>1</v>
          </cell>
          <cell r="I13661">
            <v>376467.01600078784</v>
          </cell>
          <cell r="J13661">
            <v>376467</v>
          </cell>
        </row>
        <row r="13662">
          <cell r="A13662"/>
          <cell r="B13662" t="str">
            <v>S438</v>
          </cell>
          <cell r="C13662" t="str">
            <v>SELLANTE ANAEROBICO FUERZA ALTA 40GR</v>
          </cell>
          <cell r="F13662" t="str">
            <v>Ins</v>
          </cell>
          <cell r="G13662" t="str">
            <v>und</v>
          </cell>
          <cell r="H13662">
            <v>0.3</v>
          </cell>
          <cell r="I13662">
            <v>14045.161191688872</v>
          </cell>
          <cell r="J13662">
            <v>4214</v>
          </cell>
        </row>
        <row r="13663">
          <cell r="A13663"/>
          <cell r="B13663" t="str">
            <v>AA97</v>
          </cell>
          <cell r="C13663" t="str">
            <v>TRANSPORTE DE TUBERIA RED CONTRA INCENDIOS DENTRO DE LA CIUDAD</v>
          </cell>
          <cell r="F13663" t="str">
            <v>Ins</v>
          </cell>
          <cell r="G13663" t="str">
            <v>kg</v>
          </cell>
          <cell r="H13663">
            <v>12</v>
          </cell>
          <cell r="I13663">
            <v>218.29500000000002</v>
          </cell>
          <cell r="J13663">
            <v>2620</v>
          </cell>
        </row>
        <row r="13664">
          <cell r="A13664"/>
        </row>
        <row r="13665">
          <cell r="A13665" t="str">
            <v>H-7B.38</v>
          </cell>
          <cell r="C13665" t="str">
            <v>SUMINISTRO E INSTALACIÓN VÁLVULA TOMA Y DESC. AIRE 1" INCENDIO</v>
          </cell>
          <cell r="G13665" t="str">
            <v>und</v>
          </cell>
          <cell r="J13665">
            <v>80365</v>
          </cell>
        </row>
        <row r="13666">
          <cell r="A13666"/>
          <cell r="B13666" t="str">
            <v>M10</v>
          </cell>
          <cell r="C13666" t="str">
            <v>EQUIPO BASICO ( Construcción )</v>
          </cell>
          <cell r="F13666" t="str">
            <v>Ins</v>
          </cell>
          <cell r="G13666" t="str">
            <v>glb</v>
          </cell>
          <cell r="H13666">
            <v>0.16622487788012305</v>
          </cell>
          <cell r="I13666">
            <v>2825.0144273770197</v>
          </cell>
          <cell r="J13666">
            <v>470</v>
          </cell>
        </row>
        <row r="13667">
          <cell r="A13667"/>
          <cell r="B13667" t="str">
            <v>I04</v>
          </cell>
          <cell r="C13667" t="str">
            <v>MANO DE OBRA BB (Instalaciones)</v>
          </cell>
          <cell r="F13667" t="str">
            <v>Ins</v>
          </cell>
          <cell r="G13667" t="str">
            <v>hc</v>
          </cell>
          <cell r="H13667">
            <v>0.72796405115796747</v>
          </cell>
          <cell r="I13667">
            <v>19460.92380532817</v>
          </cell>
          <cell r="J13667">
            <v>14167</v>
          </cell>
        </row>
        <row r="13668">
          <cell r="A13668"/>
          <cell r="B13668" t="str">
            <v>S37</v>
          </cell>
          <cell r="C13668" t="str">
            <v>CINTA TEFLON 10 m 1/2"</v>
          </cell>
          <cell r="F13668" t="str">
            <v>Ins</v>
          </cell>
          <cell r="G13668" t="str">
            <v>und</v>
          </cell>
          <cell r="H13668">
            <v>0.76217188500350597</v>
          </cell>
          <cell r="I13668">
            <v>1050</v>
          </cell>
          <cell r="J13668">
            <v>800</v>
          </cell>
        </row>
        <row r="13669">
          <cell r="A13669"/>
          <cell r="B13669" t="str">
            <v>S438</v>
          </cell>
          <cell r="C13669" t="str">
            <v>SELLANTE ANAEROBICO FUERZA ALTA 40GR</v>
          </cell>
          <cell r="F13669" t="str">
            <v>Ins</v>
          </cell>
          <cell r="G13669" t="str">
            <v>und</v>
          </cell>
          <cell r="H13669">
            <v>0</v>
          </cell>
          <cell r="I13669">
            <v>14045.161191688872</v>
          </cell>
          <cell r="J13669">
            <v>0</v>
          </cell>
        </row>
        <row r="13670">
          <cell r="A13670"/>
          <cell r="B13670" t="str">
            <v>S486</v>
          </cell>
          <cell r="C13670" t="str">
            <v>VÁLVULA DE TOMA Y DESCARGA DE AIRE 1" PARA INCENDI</v>
          </cell>
          <cell r="F13670" t="str">
            <v>Ins</v>
          </cell>
          <cell r="G13670" t="str">
            <v>und</v>
          </cell>
          <cell r="H13670">
            <v>1</v>
          </cell>
          <cell r="I13670">
            <v>64272.71928820559</v>
          </cell>
          <cell r="J13670">
            <v>64273</v>
          </cell>
        </row>
        <row r="13671">
          <cell r="A13671"/>
          <cell r="B13671" t="str">
            <v>AA97</v>
          </cell>
          <cell r="C13671" t="str">
            <v>TRANSPORTE DE TUBERIA RED CONTRA INCENDIOS DENTRO DE LA CIUDAD</v>
          </cell>
          <cell r="F13671" t="str">
            <v>Ins</v>
          </cell>
          <cell r="G13671" t="str">
            <v>kg</v>
          </cell>
          <cell r="H13671">
            <v>3</v>
          </cell>
          <cell r="I13671">
            <v>218.29500000000002</v>
          </cell>
          <cell r="J13671">
            <v>655</v>
          </cell>
        </row>
        <row r="13672">
          <cell r="A13672"/>
        </row>
        <row r="13673">
          <cell r="A13673" t="str">
            <v>H-7B.39</v>
          </cell>
          <cell r="C13673" t="str">
            <v>SUMINISTRO E INSTALACIÓN VÁLVULA MARIPOSA CON SUPERVISOR 4"</v>
          </cell>
          <cell r="G13673" t="str">
            <v>und</v>
          </cell>
          <cell r="J13673">
            <v>1233686</v>
          </cell>
        </row>
        <row r="13674">
          <cell r="A13674"/>
          <cell r="B13674" t="str">
            <v>M10</v>
          </cell>
          <cell r="C13674" t="str">
            <v>EQUIPO BASICO ( Construcción )</v>
          </cell>
          <cell r="F13674" t="str">
            <v>Ins</v>
          </cell>
          <cell r="G13674" t="str">
            <v>glb</v>
          </cell>
          <cell r="H13674">
            <v>1.3297990230409844</v>
          </cell>
          <cell r="I13674">
            <v>2825.0144273770197</v>
          </cell>
          <cell r="J13674">
            <v>3757</v>
          </cell>
        </row>
        <row r="13675">
          <cell r="A13675"/>
          <cell r="B13675" t="str">
            <v>I04</v>
          </cell>
          <cell r="C13675" t="str">
            <v>MANO DE OBRA BB (Instalaciones)</v>
          </cell>
          <cell r="F13675" t="str">
            <v>Ins</v>
          </cell>
          <cell r="G13675" t="str">
            <v>hc</v>
          </cell>
          <cell r="H13675">
            <v>6.6730038022813689</v>
          </cell>
          <cell r="I13675">
            <v>19460.92380532817</v>
          </cell>
          <cell r="J13675">
            <v>129863</v>
          </cell>
        </row>
        <row r="13676">
          <cell r="A13676"/>
          <cell r="B13676" t="str">
            <v>S405</v>
          </cell>
          <cell r="C13676" t="str">
            <v>ACOPLE ACERO NEGRO RÍGIDO 4", RANURADO</v>
          </cell>
          <cell r="F13676" t="str">
            <v>Ins</v>
          </cell>
          <cell r="G13676" t="str">
            <v>und</v>
          </cell>
          <cell r="H13676">
            <v>4</v>
          </cell>
          <cell r="I13676">
            <v>13390.57936734227</v>
          </cell>
          <cell r="J13676">
            <v>53562</v>
          </cell>
        </row>
        <row r="13677">
          <cell r="A13677"/>
          <cell r="B13677" t="str">
            <v>S467</v>
          </cell>
          <cell r="C13677" t="str">
            <v>TUBERÍA ACERO GALVANIZADO 4" SCH 40</v>
          </cell>
          <cell r="F13677" t="str">
            <v>Ins</v>
          </cell>
          <cell r="G13677" t="str">
            <v>m</v>
          </cell>
          <cell r="H13677">
            <v>0.6</v>
          </cell>
          <cell r="I13677">
            <v>148634.14649999997</v>
          </cell>
          <cell r="J13677">
            <v>89180</v>
          </cell>
        </row>
        <row r="13678">
          <cell r="A13678"/>
          <cell r="B13678" t="str">
            <v>S476</v>
          </cell>
          <cell r="C13678" t="str">
            <v>TUBERÍA PVC-S 4"</v>
          </cell>
          <cell r="F13678" t="str">
            <v>Ins</v>
          </cell>
          <cell r="G13678" t="str">
            <v>m</v>
          </cell>
          <cell r="H13678">
            <v>1</v>
          </cell>
          <cell r="I13678">
            <v>15588.569781027682</v>
          </cell>
          <cell r="J13678">
            <v>15589</v>
          </cell>
        </row>
        <row r="13679">
          <cell r="A13679"/>
          <cell r="B13679" t="str">
            <v>S74</v>
          </cell>
          <cell r="C13679" t="str">
            <v>UNION SANITARIA 4" PVC</v>
          </cell>
          <cell r="F13679" t="str">
            <v>Ins</v>
          </cell>
          <cell r="G13679" t="str">
            <v>und</v>
          </cell>
          <cell r="H13679">
            <v>4</v>
          </cell>
          <cell r="I13679">
            <v>8726.5499999999993</v>
          </cell>
          <cell r="J13679">
            <v>34906</v>
          </cell>
        </row>
        <row r="13680">
          <cell r="A13680"/>
          <cell r="B13680" t="str">
            <v>S488</v>
          </cell>
          <cell r="C13680" t="str">
            <v>VÁLVULA MARIPOSA 4" RANURADA</v>
          </cell>
          <cell r="F13680" t="str">
            <v>Ins</v>
          </cell>
          <cell r="G13680" t="str">
            <v>und</v>
          </cell>
          <cell r="H13680">
            <v>1</v>
          </cell>
          <cell r="I13680">
            <v>903554.85604000627</v>
          </cell>
          <cell r="J13680">
            <v>903555</v>
          </cell>
        </row>
        <row r="13681">
          <cell r="A13681"/>
          <cell r="B13681" t="str">
            <v>AA97</v>
          </cell>
          <cell r="C13681" t="str">
            <v>TRANSPORTE DE TUBERIA RED CONTRA INCENDIOS DENTRO DE LA CIUDAD</v>
          </cell>
          <cell r="F13681" t="str">
            <v>Ins</v>
          </cell>
          <cell r="G13681" t="str">
            <v>kg</v>
          </cell>
          <cell r="H13681">
            <v>15</v>
          </cell>
          <cell r="I13681">
            <v>218.29500000000002</v>
          </cell>
          <cell r="J13681">
            <v>3274</v>
          </cell>
        </row>
        <row r="13682">
          <cell r="A13682"/>
        </row>
        <row r="13683">
          <cell r="A13683" t="str">
            <v>H-7B.40</v>
          </cell>
          <cell r="C13683" t="str">
            <v>SUMINISTRO E INSTALACIÓN ESTACIÓN DE CONTROL, PRUEBA Y DRENAJE 3"</v>
          </cell>
          <cell r="G13683" t="str">
            <v>und</v>
          </cell>
          <cell r="J13683" t="e">
            <v>#VALUE!</v>
          </cell>
        </row>
        <row r="13684">
          <cell r="A13684"/>
          <cell r="B13684" t="str">
            <v>M10</v>
          </cell>
          <cell r="C13684" t="str">
            <v>EQUIPO BASICO ( Construcción )</v>
          </cell>
          <cell r="F13684" t="str">
            <v>Ins</v>
          </cell>
          <cell r="G13684" t="str">
            <v>glb</v>
          </cell>
          <cell r="H13684">
            <v>0.99734926728073825</v>
          </cell>
          <cell r="I13684">
            <v>2825.0144273770197</v>
          </cell>
          <cell r="J13684">
            <v>2818</v>
          </cell>
        </row>
        <row r="13685">
          <cell r="A13685"/>
          <cell r="B13685" t="str">
            <v>I04</v>
          </cell>
          <cell r="C13685" t="str">
            <v>MANO DE OBRA BB (Instalaciones)</v>
          </cell>
          <cell r="F13685" t="str">
            <v>Ins</v>
          </cell>
          <cell r="G13685" t="str">
            <v>hc</v>
          </cell>
          <cell r="H13685">
            <v>8.4929139301762877</v>
          </cell>
          <cell r="I13685">
            <v>19460.92380532817</v>
          </cell>
          <cell r="J13685">
            <v>165280</v>
          </cell>
        </row>
        <row r="13686">
          <cell r="A13686"/>
          <cell r="B13686" t="str">
            <v>S415</v>
          </cell>
          <cell r="C13686" t="str">
            <v>CHEQUE HIDRO 3" RANURADO</v>
          </cell>
          <cell r="F13686" t="str">
            <v>Ins</v>
          </cell>
          <cell r="G13686" t="str">
            <v>und</v>
          </cell>
          <cell r="H13686">
            <v>1</v>
          </cell>
          <cell r="I13686">
            <v>401808.86785004887</v>
          </cell>
          <cell r="J13686">
            <v>401809</v>
          </cell>
        </row>
        <row r="13687">
          <cell r="A13687"/>
          <cell r="B13687" t="str">
            <v>S431</v>
          </cell>
          <cell r="C13687" t="str">
            <v>MANÓMETRO 0-200PSI, CARATULA 2" GLICERINA</v>
          </cell>
          <cell r="F13687" t="str">
            <v>Ins</v>
          </cell>
          <cell r="G13687" t="str">
            <v>und</v>
          </cell>
          <cell r="H13687">
            <v>1</v>
          </cell>
          <cell r="I13687">
            <v>89682.864123077554</v>
          </cell>
          <cell r="J13687">
            <v>89683</v>
          </cell>
        </row>
        <row r="13688">
          <cell r="A13688"/>
          <cell r="B13688" t="str">
            <v>BB495</v>
          </cell>
          <cell r="C13688" t="str">
            <v>SENSOR DE FLUJO TIPO PALETA 3" UL/FM</v>
          </cell>
          <cell r="F13688" t="str">
            <v>Ins</v>
          </cell>
          <cell r="G13688" t="str">
            <v>und</v>
          </cell>
          <cell r="H13688">
            <v>1</v>
          </cell>
          <cell r="I13688" t="e">
            <v>#VALUE!</v>
          </cell>
          <cell r="J13688" t="e">
            <v>#VALUE!</v>
          </cell>
        </row>
        <row r="13689">
          <cell r="A13689"/>
          <cell r="B13689" t="str">
            <v>S484</v>
          </cell>
          <cell r="C13689" t="str">
            <v>VÁLVULA BOLA 1/4" ROSCAR</v>
          </cell>
          <cell r="F13689" t="str">
            <v>Ins</v>
          </cell>
          <cell r="G13689" t="str">
            <v>und</v>
          </cell>
          <cell r="H13689">
            <v>1</v>
          </cell>
          <cell r="I13689">
            <v>10566.084566224659</v>
          </cell>
          <cell r="J13689">
            <v>10566</v>
          </cell>
        </row>
        <row r="13690">
          <cell r="A13690"/>
          <cell r="B13690" t="str">
            <v>S485</v>
          </cell>
          <cell r="C13690" t="str">
            <v>VÁLVULA DE PRUEBA Y DRENAJE 1" CON SUPERVISOR</v>
          </cell>
          <cell r="F13690" t="str">
            <v>Ins</v>
          </cell>
          <cell r="G13690" t="str">
            <v>und</v>
          </cell>
          <cell r="H13690">
            <v>1</v>
          </cell>
          <cell r="I13690">
            <v>425220.47644562635</v>
          </cell>
          <cell r="J13690">
            <v>425220</v>
          </cell>
        </row>
        <row r="13691">
          <cell r="A13691"/>
          <cell r="B13691" t="str">
            <v>S487</v>
          </cell>
          <cell r="C13691" t="str">
            <v>VÁLVULA MARIPOSA 3" RANURADA LISTADA-UL</v>
          </cell>
          <cell r="F13691" t="str">
            <v>Ins</v>
          </cell>
          <cell r="G13691" t="str">
            <v>und</v>
          </cell>
          <cell r="H13691">
            <v>1</v>
          </cell>
          <cell r="I13691">
            <v>564664.44468802889</v>
          </cell>
          <cell r="J13691">
            <v>564664</v>
          </cell>
        </row>
        <row r="13692">
          <cell r="A13692"/>
          <cell r="B13692" t="str">
            <v>AA97</v>
          </cell>
          <cell r="C13692" t="str">
            <v>TRANSPORTE DE TUBERIA RED CONTRA INCENDIOS DENTRO DE LA CIUDAD</v>
          </cell>
          <cell r="F13692" t="str">
            <v>Ins</v>
          </cell>
          <cell r="G13692" t="str">
            <v>kg</v>
          </cell>
          <cell r="H13692">
            <v>20</v>
          </cell>
          <cell r="I13692">
            <v>218.29500000000002</v>
          </cell>
          <cell r="J13692">
            <v>4366</v>
          </cell>
        </row>
        <row r="13693">
          <cell r="A13693"/>
        </row>
        <row r="13694">
          <cell r="A13694" t="str">
            <v>H-7B.41</v>
          </cell>
          <cell r="C13694" t="str">
            <v>SUMINISTRO E INSTALACIÓN CAUDALÍMETRO</v>
          </cell>
          <cell r="G13694" t="str">
            <v>und</v>
          </cell>
          <cell r="J13694">
            <v>8330826</v>
          </cell>
        </row>
        <row r="13695">
          <cell r="A13695"/>
          <cell r="B13695" t="str">
            <v>M10</v>
          </cell>
          <cell r="C13695" t="str">
            <v>EQUIPO BASICO ( Construcción )</v>
          </cell>
          <cell r="F13695" t="str">
            <v>Ins</v>
          </cell>
          <cell r="G13695" t="str">
            <v>glb</v>
          </cell>
          <cell r="H13695">
            <v>2.6595980460819688</v>
          </cell>
          <cell r="I13695">
            <v>2825.0144273770197</v>
          </cell>
          <cell r="J13695">
            <v>7513</v>
          </cell>
        </row>
        <row r="13696">
          <cell r="A13696"/>
          <cell r="B13696" t="str">
            <v>I04</v>
          </cell>
          <cell r="C13696" t="str">
            <v>MANO DE OBRA BB (Instalaciones)</v>
          </cell>
          <cell r="F13696" t="str">
            <v>Ins</v>
          </cell>
          <cell r="G13696" t="str">
            <v>hc</v>
          </cell>
          <cell r="H13696">
            <v>30.331835464915311</v>
          </cell>
          <cell r="I13696">
            <v>19460.92380532817</v>
          </cell>
          <cell r="J13696">
            <v>590286</v>
          </cell>
        </row>
        <row r="13697">
          <cell r="A13697"/>
          <cell r="B13697" t="str">
            <v>S413</v>
          </cell>
          <cell r="C13697" t="str">
            <v>CAUDALIMETRO</v>
          </cell>
          <cell r="F13697" t="str">
            <v>Ins</v>
          </cell>
          <cell r="G13697" t="str">
            <v>und</v>
          </cell>
          <cell r="H13697">
            <v>1</v>
          </cell>
          <cell r="I13697">
            <v>7731281.3899204796</v>
          </cell>
          <cell r="J13697">
            <v>7731281</v>
          </cell>
        </row>
        <row r="13698">
          <cell r="A13698"/>
          <cell r="B13698" t="str">
            <v>AA97</v>
          </cell>
          <cell r="C13698" t="str">
            <v>TRANSPORTE DE TUBERIA RED CONTRA INCENDIOS DENTRO DE LA CIUDAD</v>
          </cell>
          <cell r="F13698" t="str">
            <v>Ins</v>
          </cell>
          <cell r="G13698" t="str">
            <v>kg</v>
          </cell>
          <cell r="H13698">
            <v>8</v>
          </cell>
          <cell r="I13698">
            <v>218.29500000000002</v>
          </cell>
          <cell r="J13698">
            <v>1746</v>
          </cell>
        </row>
        <row r="13699">
          <cell r="A13699"/>
        </row>
        <row r="13700">
          <cell r="A13700" t="str">
            <v>H-7B.42</v>
          </cell>
          <cell r="C13700" t="str">
            <v>SUMINISTRO E INSTALACIÓN SOPORTE DE 1"</v>
          </cell>
          <cell r="G13700" t="str">
            <v>und</v>
          </cell>
          <cell r="J13700">
            <v>2709</v>
          </cell>
        </row>
        <row r="13701">
          <cell r="A13701"/>
          <cell r="B13701" t="str">
            <v>M10</v>
          </cell>
          <cell r="C13701" t="str">
            <v>EQUIPO BASICO ( Construcción )</v>
          </cell>
          <cell r="F13701" t="str">
            <v>Ins</v>
          </cell>
          <cell r="G13701" t="str">
            <v>glb</v>
          </cell>
          <cell r="H13701">
            <v>0.13297990230409845</v>
          </cell>
          <cell r="I13701">
            <v>2825.0144273770197</v>
          </cell>
          <cell r="J13701">
            <v>376</v>
          </cell>
        </row>
        <row r="13702">
          <cell r="A13702"/>
          <cell r="B13702" t="str">
            <v>I03</v>
          </cell>
          <cell r="C13702" t="str">
            <v>MANO DE OBRA AA (Albañileria)</v>
          </cell>
          <cell r="F13702" t="str">
            <v>Ins</v>
          </cell>
          <cell r="G13702" t="str">
            <v>hc</v>
          </cell>
          <cell r="H13702">
            <v>5.3384030418250954E-2</v>
          </cell>
          <cell r="I13702">
            <v>17165.400000000001</v>
          </cell>
          <cell r="J13702">
            <v>916</v>
          </cell>
        </row>
        <row r="13703">
          <cell r="A13703"/>
          <cell r="B13703" t="str">
            <v>E158</v>
          </cell>
          <cell r="C13703" t="str">
            <v>SOPORTE PERA O TRAPECIO 1"</v>
          </cell>
          <cell r="F13703" t="str">
            <v>Ins</v>
          </cell>
          <cell r="G13703" t="str">
            <v>und</v>
          </cell>
          <cell r="H13703">
            <v>1</v>
          </cell>
          <cell r="I13703">
            <v>1329.7803990663228</v>
          </cell>
          <cell r="J13703">
            <v>1330</v>
          </cell>
        </row>
        <row r="13704">
          <cell r="A13704"/>
          <cell r="B13704" t="str">
            <v>AA97</v>
          </cell>
          <cell r="C13704" t="str">
            <v>TRANSPORTE DE TUBERIA RED CONTRA INCENDIOS DENTRO DE LA CIUDAD</v>
          </cell>
          <cell r="F13704" t="str">
            <v>Ins</v>
          </cell>
          <cell r="G13704" t="str">
            <v>kg</v>
          </cell>
          <cell r="H13704">
            <v>0.4</v>
          </cell>
          <cell r="I13704">
            <v>218.29500000000002</v>
          </cell>
          <cell r="J13704">
            <v>87</v>
          </cell>
        </row>
        <row r="13705">
          <cell r="A13705"/>
        </row>
        <row r="13706">
          <cell r="A13706" t="str">
            <v>H-7B.42A</v>
          </cell>
          <cell r="C13706" t="str">
            <v>SUMINISTRO E INSTALACIÓN SOPORTE TIPO PERA DE 1 1/2"</v>
          </cell>
          <cell r="G13706" t="str">
            <v>und</v>
          </cell>
          <cell r="J13706">
            <v>2990</v>
          </cell>
        </row>
        <row r="13707">
          <cell r="A13707"/>
          <cell r="B13707" t="str">
            <v>M10</v>
          </cell>
          <cell r="C13707" t="str">
            <v>EQUIPO BASICO ( Construcción )</v>
          </cell>
          <cell r="F13707" t="str">
            <v>Ins</v>
          </cell>
          <cell r="G13707" t="str">
            <v>glb</v>
          </cell>
          <cell r="H13707">
            <v>0.13297990230409845</v>
          </cell>
          <cell r="I13707">
            <v>2825.0144273770197</v>
          </cell>
          <cell r="J13707">
            <v>376</v>
          </cell>
        </row>
        <row r="13708">
          <cell r="A13708"/>
          <cell r="B13708" t="str">
            <v>I03</v>
          </cell>
          <cell r="C13708" t="str">
            <v>MANO DE OBRA AA (Albañileria)</v>
          </cell>
          <cell r="F13708" t="str">
            <v>Ins</v>
          </cell>
          <cell r="G13708" t="str">
            <v>hc</v>
          </cell>
          <cell r="H13708">
            <v>5.3384030418250954E-2</v>
          </cell>
          <cell r="I13708">
            <v>17165.400000000001</v>
          </cell>
          <cell r="J13708">
            <v>916</v>
          </cell>
        </row>
        <row r="13709">
          <cell r="A13709"/>
          <cell r="B13709" t="str">
            <v>E157</v>
          </cell>
          <cell r="C13709" t="str">
            <v>SOPORTE PERA O TRAPECIO 1 1/2"</v>
          </cell>
          <cell r="F13709" t="str">
            <v>Ins</v>
          </cell>
          <cell r="G13709" t="str">
            <v>und</v>
          </cell>
          <cell r="H13709">
            <v>1</v>
          </cell>
          <cell r="I13709">
            <v>1610.6054999999999</v>
          </cell>
          <cell r="J13709">
            <v>1611</v>
          </cell>
        </row>
        <row r="13710">
          <cell r="A13710"/>
          <cell r="B13710" t="str">
            <v>AA97</v>
          </cell>
          <cell r="C13710" t="str">
            <v>TRANSPORTE DE TUBERIA RED CONTRA INCENDIOS DENTRO DE LA CIUDAD</v>
          </cell>
          <cell r="F13710" t="str">
            <v>Ins</v>
          </cell>
          <cell r="G13710" t="str">
            <v>kg</v>
          </cell>
          <cell r="H13710">
            <v>0.4</v>
          </cell>
          <cell r="I13710">
            <v>218.29500000000002</v>
          </cell>
          <cell r="J13710">
            <v>87</v>
          </cell>
        </row>
        <row r="13711">
          <cell r="A13711"/>
        </row>
        <row r="13712">
          <cell r="A13712" t="str">
            <v>H-7B.43</v>
          </cell>
          <cell r="C13712" t="str">
            <v>SUMINISTRO E INSTALACIÓN SOPORTE DE 1.1/4"</v>
          </cell>
          <cell r="G13712" t="str">
            <v>und</v>
          </cell>
          <cell r="J13712">
            <v>3127.9045193220586</v>
          </cell>
        </row>
        <row r="13713">
          <cell r="A13713"/>
          <cell r="B13713" t="str">
            <v>M10</v>
          </cell>
          <cell r="C13713" t="str">
            <v>EQUIPO BASICO ( Construcción )</v>
          </cell>
          <cell r="F13713" t="str">
            <v>Ins</v>
          </cell>
          <cell r="G13713" t="str">
            <v>glb</v>
          </cell>
          <cell r="H13713">
            <v>0.13297990230409845</v>
          </cell>
          <cell r="I13713">
            <v>2825.0144273770197</v>
          </cell>
          <cell r="J13713">
            <v>375.67014256026471</v>
          </cell>
        </row>
        <row r="13714">
          <cell r="A13714"/>
          <cell r="B13714" t="str">
            <v>I03</v>
          </cell>
          <cell r="C13714" t="str">
            <v>MANO DE OBRA AA (Albañileria)</v>
          </cell>
          <cell r="F13714" t="str">
            <v>Ins</v>
          </cell>
          <cell r="G13714" t="str">
            <v>hc</v>
          </cell>
          <cell r="H13714">
            <v>5.3384030418250954E-2</v>
          </cell>
          <cell r="I13714">
            <v>17165.400000000001</v>
          </cell>
          <cell r="J13714">
            <v>916.35823574144501</v>
          </cell>
        </row>
        <row r="13715">
          <cell r="A13715"/>
          <cell r="B13715" t="str">
            <v>E157A</v>
          </cell>
          <cell r="C13715" t="str">
            <v>SOPORTE PERA O TRAPECIO 1 1/4"</v>
          </cell>
          <cell r="F13715" t="str">
            <v>Ins</v>
          </cell>
          <cell r="G13715" t="str">
            <v>und</v>
          </cell>
          <cell r="H13715">
            <v>1</v>
          </cell>
          <cell r="I13715">
            <v>1748.5581410203486</v>
          </cell>
          <cell r="J13715">
            <v>1748.5581410203486</v>
          </cell>
        </row>
        <row r="13716">
          <cell r="A13716"/>
          <cell r="B13716" t="str">
            <v>AA97</v>
          </cell>
          <cell r="C13716" t="str">
            <v>TRANSPORTE DE TUBERIA RED CONTRA INCENDIOS DENTRO DE LA CIUDAD</v>
          </cell>
          <cell r="F13716" t="str">
            <v>Ins</v>
          </cell>
          <cell r="G13716" t="str">
            <v>kg</v>
          </cell>
          <cell r="H13716">
            <v>0.4</v>
          </cell>
          <cell r="I13716">
            <v>218.29500000000002</v>
          </cell>
          <cell r="J13716">
            <v>87.318000000000012</v>
          </cell>
        </row>
        <row r="13717">
          <cell r="A13717"/>
        </row>
        <row r="13718">
          <cell r="A13718" t="str">
            <v>H-7B.44</v>
          </cell>
          <cell r="C13718" t="str">
            <v>SUMINISTRO E INSTALACIÓN SOPORTE DE 2"</v>
          </cell>
          <cell r="G13718" t="str">
            <v>und</v>
          </cell>
          <cell r="J13718">
            <v>4515</v>
          </cell>
        </row>
        <row r="13719">
          <cell r="A13719"/>
          <cell r="B13719" t="str">
            <v>M10</v>
          </cell>
          <cell r="C13719" t="str">
            <v>EQUIPO BASICO ( Construcción )</v>
          </cell>
          <cell r="F13719" t="str">
            <v>Ins</v>
          </cell>
          <cell r="G13719" t="str">
            <v>glb</v>
          </cell>
          <cell r="H13719">
            <v>0.2659598046081969</v>
          </cell>
          <cell r="I13719">
            <v>2825.0144273770197</v>
          </cell>
          <cell r="J13719">
            <v>751</v>
          </cell>
        </row>
        <row r="13720">
          <cell r="A13720"/>
          <cell r="B13720" t="str">
            <v>I03</v>
          </cell>
          <cell r="C13720" t="str">
            <v>MANO DE OBRA AA (Albañileria)</v>
          </cell>
          <cell r="F13720" t="str">
            <v>Ins</v>
          </cell>
          <cell r="G13720" t="str">
            <v>hc</v>
          </cell>
          <cell r="H13720">
            <v>0.10676806083650191</v>
          </cell>
          <cell r="I13720">
            <v>17165.400000000001</v>
          </cell>
          <cell r="J13720">
            <v>1833</v>
          </cell>
        </row>
        <row r="13721">
          <cell r="A13721"/>
          <cell r="B13721" t="str">
            <v>E160</v>
          </cell>
          <cell r="C13721" t="str">
            <v>SOPORTE PERA O TRAPECIO 2"</v>
          </cell>
          <cell r="F13721" t="str">
            <v>Ins</v>
          </cell>
          <cell r="G13721" t="str">
            <v>und</v>
          </cell>
          <cell r="H13721">
            <v>1</v>
          </cell>
          <cell r="I13721">
            <v>1756.2894224102693</v>
          </cell>
          <cell r="J13721">
            <v>1756</v>
          </cell>
        </row>
        <row r="13722">
          <cell r="A13722"/>
          <cell r="B13722" t="str">
            <v>AA97</v>
          </cell>
          <cell r="C13722" t="str">
            <v>TRANSPORTE DE TUBERIA RED CONTRA INCENDIOS DENTRO DE LA CIUDAD</v>
          </cell>
          <cell r="F13722" t="str">
            <v>Ins</v>
          </cell>
          <cell r="G13722" t="str">
            <v>kg</v>
          </cell>
          <cell r="H13722">
            <v>0.8</v>
          </cell>
          <cell r="I13722">
            <v>218.29500000000002</v>
          </cell>
          <cell r="J13722">
            <v>175</v>
          </cell>
        </row>
        <row r="13723">
          <cell r="A13723"/>
        </row>
        <row r="13724">
          <cell r="A13724" t="str">
            <v>H-7B.45</v>
          </cell>
          <cell r="C13724" t="str">
            <v>SUMINISTRO E INSTALACIÓN SOPORTE DE 2 1/2"</v>
          </cell>
          <cell r="G13724" t="str">
            <v>und</v>
          </cell>
          <cell r="J13724">
            <v>5577</v>
          </cell>
        </row>
        <row r="13725">
          <cell r="A13725"/>
          <cell r="B13725" t="str">
            <v>M10</v>
          </cell>
          <cell r="C13725" t="str">
            <v>EQUIPO BASICO ( Construcción )</v>
          </cell>
          <cell r="F13725" t="str">
            <v>Ins</v>
          </cell>
          <cell r="G13725" t="str">
            <v>glb</v>
          </cell>
          <cell r="H13725">
            <v>0.3324497557602461</v>
          </cell>
          <cell r="I13725">
            <v>2825.0144273770197</v>
          </cell>
          <cell r="J13725">
            <v>939</v>
          </cell>
        </row>
        <row r="13726">
          <cell r="A13726"/>
          <cell r="B13726" t="str">
            <v>I03</v>
          </cell>
          <cell r="C13726" t="str">
            <v>MANO DE OBRA AA (Albañileria)</v>
          </cell>
          <cell r="F13726" t="str">
            <v>Ins</v>
          </cell>
          <cell r="G13726" t="str">
            <v>hc</v>
          </cell>
          <cell r="H13726">
            <v>0.13346007604562737</v>
          </cell>
          <cell r="I13726">
            <v>17165.400000000001</v>
          </cell>
          <cell r="J13726">
            <v>2291</v>
          </cell>
        </row>
        <row r="13727">
          <cell r="A13727"/>
          <cell r="B13727" t="str">
            <v>E159</v>
          </cell>
          <cell r="C13727" t="str">
            <v>SOPORTE PERA O TRAPECIO 2 1/2"</v>
          </cell>
          <cell r="F13727" t="str">
            <v>Ins</v>
          </cell>
          <cell r="G13727" t="str">
            <v>und</v>
          </cell>
          <cell r="H13727">
            <v>1</v>
          </cell>
          <cell r="I13727">
            <v>2324.5386045694249</v>
          </cell>
          <cell r="J13727">
            <v>2325</v>
          </cell>
        </row>
        <row r="13728">
          <cell r="A13728"/>
          <cell r="B13728" t="str">
            <v>AA97</v>
          </cell>
          <cell r="C13728" t="str">
            <v>TRANSPORTE DE TUBERIA RED CONTRA INCENDIOS DENTRO DE LA CIUDAD</v>
          </cell>
          <cell r="F13728" t="str">
            <v>Ins</v>
          </cell>
          <cell r="G13728" t="str">
            <v>kg</v>
          </cell>
          <cell r="H13728">
            <v>0.1</v>
          </cell>
          <cell r="I13728">
            <v>218.29500000000002</v>
          </cell>
          <cell r="J13728">
            <v>22</v>
          </cell>
        </row>
        <row r="13729">
          <cell r="A13729"/>
        </row>
        <row r="13730">
          <cell r="A13730" t="str">
            <v>H-7B.46</v>
          </cell>
          <cell r="C13730" t="str">
            <v>SUMINISTRO E INSTALACIÓN SOPORTE DE 3"</v>
          </cell>
          <cell r="G13730" t="str">
            <v>und</v>
          </cell>
          <cell r="J13730">
            <v>6264</v>
          </cell>
        </row>
        <row r="13731">
          <cell r="A13731"/>
          <cell r="B13731" t="str">
            <v>M10</v>
          </cell>
          <cell r="C13731" t="str">
            <v>EQUIPO BASICO ( Construcción )</v>
          </cell>
          <cell r="F13731" t="str">
            <v>Ins</v>
          </cell>
          <cell r="G13731" t="str">
            <v>glb</v>
          </cell>
          <cell r="H13731">
            <v>0.3989397069122953</v>
          </cell>
          <cell r="I13731">
            <v>2825.0144273770197</v>
          </cell>
          <cell r="J13731">
            <v>1127</v>
          </cell>
        </row>
        <row r="13732">
          <cell r="A13732"/>
          <cell r="B13732" t="str">
            <v>I03</v>
          </cell>
          <cell r="C13732" t="str">
            <v>MANO DE OBRA AA (Albañileria)</v>
          </cell>
          <cell r="F13732" t="str">
            <v>Ins</v>
          </cell>
          <cell r="G13732" t="str">
            <v>hc</v>
          </cell>
          <cell r="H13732">
            <v>0.16015209125475285</v>
          </cell>
          <cell r="I13732">
            <v>17165.400000000001</v>
          </cell>
          <cell r="J13732">
            <v>2749</v>
          </cell>
        </row>
        <row r="13733">
          <cell r="A13733"/>
          <cell r="B13733" t="str">
            <v>E161</v>
          </cell>
          <cell r="C13733" t="str">
            <v>SOPORTE PERA O TRAPECIO 3"</v>
          </cell>
          <cell r="F13733" t="str">
            <v>Ins</v>
          </cell>
          <cell r="G13733" t="str">
            <v>und</v>
          </cell>
          <cell r="H13733">
            <v>1</v>
          </cell>
          <cell r="I13733">
            <v>2361.9064646207071</v>
          </cell>
          <cell r="J13733">
            <v>2362</v>
          </cell>
        </row>
        <row r="13734">
          <cell r="A13734"/>
          <cell r="B13734" t="str">
            <v>AA97</v>
          </cell>
          <cell r="C13734" t="str">
            <v>TRANSPORTE DE TUBERIA RED CONTRA INCENDIOS DENTRO DE LA CIUDAD</v>
          </cell>
          <cell r="F13734" t="str">
            <v>Ins</v>
          </cell>
          <cell r="G13734" t="str">
            <v>kg</v>
          </cell>
          <cell r="H13734">
            <v>0.12</v>
          </cell>
          <cell r="I13734">
            <v>218.29500000000002</v>
          </cell>
          <cell r="J13734">
            <v>26</v>
          </cell>
        </row>
        <row r="13735">
          <cell r="A13735"/>
        </row>
        <row r="13736">
          <cell r="A13736" t="str">
            <v>H-7B.47</v>
          </cell>
          <cell r="C13736" t="str">
            <v>SUMINISTRO E INSTALACIÓN SOPORTE DE 4"</v>
          </cell>
          <cell r="G13736" t="str">
            <v>und</v>
          </cell>
          <cell r="J13736">
            <v>11785</v>
          </cell>
        </row>
        <row r="13737">
          <cell r="A13737"/>
          <cell r="B13737" t="str">
            <v>M10</v>
          </cell>
          <cell r="C13737" t="str">
            <v>EQUIPO BASICO ( Construcción )</v>
          </cell>
          <cell r="F13737" t="str">
            <v>Ins</v>
          </cell>
          <cell r="G13737" t="str">
            <v>glb</v>
          </cell>
          <cell r="H13737">
            <v>0.53191960921639381</v>
          </cell>
          <cell r="I13737">
            <v>2825.0144273770197</v>
          </cell>
          <cell r="J13737">
            <v>1503</v>
          </cell>
        </row>
        <row r="13738">
          <cell r="A13738"/>
          <cell r="B13738" t="str">
            <v>I03</v>
          </cell>
          <cell r="C13738" t="str">
            <v>MANO DE OBRA AA (Albañileria)</v>
          </cell>
          <cell r="F13738" t="str">
            <v>Ins</v>
          </cell>
          <cell r="G13738" t="str">
            <v>hc</v>
          </cell>
          <cell r="H13738">
            <v>0.33365019011406843</v>
          </cell>
          <cell r="I13738">
            <v>17165.400000000001</v>
          </cell>
          <cell r="J13738">
            <v>5727</v>
          </cell>
        </row>
        <row r="13739">
          <cell r="A13739"/>
          <cell r="B13739" t="str">
            <v>E162</v>
          </cell>
          <cell r="C13739" t="str">
            <v>SOPORTE PERA O TRAPECIO 4"</v>
          </cell>
          <cell r="F13739" t="str">
            <v>Ins</v>
          </cell>
          <cell r="G13739" t="str">
            <v>und</v>
          </cell>
          <cell r="H13739">
            <v>1</v>
          </cell>
          <cell r="I13739">
            <v>4499.6057689337194</v>
          </cell>
          <cell r="J13739">
            <v>4500</v>
          </cell>
        </row>
        <row r="13740">
          <cell r="A13740"/>
          <cell r="B13740" t="str">
            <v>AA97</v>
          </cell>
          <cell r="C13740" t="str">
            <v>TRANSPORTE DE TUBERIA RED CONTRA INCENDIOS DENTRO DE LA CIUDAD</v>
          </cell>
          <cell r="F13740" t="str">
            <v>Ins</v>
          </cell>
          <cell r="G13740" t="str">
            <v>kg</v>
          </cell>
          <cell r="H13740">
            <v>0.25</v>
          </cell>
          <cell r="I13740">
            <v>218.29500000000002</v>
          </cell>
          <cell r="J13740">
            <v>55</v>
          </cell>
        </row>
        <row r="13741">
          <cell r="A13741"/>
        </row>
        <row r="13742">
          <cell r="A13742" t="str">
            <v>H-7B.48</v>
          </cell>
          <cell r="C13742" t="str">
            <v>SUMINISTRO E INSTALACIÓN SOPORTE DE 6"</v>
          </cell>
          <cell r="G13742" t="str">
            <v>und</v>
          </cell>
          <cell r="J13742">
            <v>16779</v>
          </cell>
        </row>
        <row r="13743">
          <cell r="A13743"/>
          <cell r="B13743" t="str">
            <v>M10</v>
          </cell>
          <cell r="C13743" t="str">
            <v>EQUIPO BASICO ( Construcción )</v>
          </cell>
          <cell r="F13743" t="str">
            <v>Ins</v>
          </cell>
          <cell r="G13743" t="str">
            <v>glb</v>
          </cell>
          <cell r="H13743">
            <v>0.6648995115204922</v>
          </cell>
          <cell r="I13743">
            <v>2825.0144273770197</v>
          </cell>
          <cell r="J13743">
            <v>1878</v>
          </cell>
        </row>
        <row r="13744">
          <cell r="A13744"/>
          <cell r="B13744" t="str">
            <v>I03</v>
          </cell>
          <cell r="C13744" t="str">
            <v>MANO DE OBRA AA (Albañileria)</v>
          </cell>
          <cell r="F13744" t="str">
            <v>Ins</v>
          </cell>
          <cell r="G13744" t="str">
            <v>hc</v>
          </cell>
          <cell r="H13744">
            <v>0.40038022813688212</v>
          </cell>
          <cell r="I13744">
            <v>17165.400000000001</v>
          </cell>
          <cell r="J13744">
            <v>6873</v>
          </cell>
        </row>
        <row r="13745">
          <cell r="A13745"/>
          <cell r="B13745" t="str">
            <v>E163</v>
          </cell>
          <cell r="C13745" t="str">
            <v>SOPORTE PERA O TRAPECIO 6"</v>
          </cell>
          <cell r="F13745" t="str">
            <v>Ins</v>
          </cell>
          <cell r="G13745" t="str">
            <v>und</v>
          </cell>
          <cell r="H13745">
            <v>1</v>
          </cell>
          <cell r="I13745">
            <v>7919.4092370752114</v>
          </cell>
          <cell r="J13745">
            <v>7919</v>
          </cell>
        </row>
        <row r="13746">
          <cell r="A13746"/>
          <cell r="B13746" t="str">
            <v>AA97</v>
          </cell>
          <cell r="C13746" t="str">
            <v>TRANSPORTE DE TUBERIA RED CONTRA INCENDIOS DENTRO DE LA CIUDAD</v>
          </cell>
          <cell r="F13746" t="str">
            <v>Ins</v>
          </cell>
          <cell r="G13746" t="str">
            <v>kg</v>
          </cell>
          <cell r="H13746">
            <v>0.5</v>
          </cell>
          <cell r="I13746">
            <v>218.29500000000002</v>
          </cell>
          <cell r="J13746">
            <v>109</v>
          </cell>
        </row>
        <row r="13747">
          <cell r="A13747"/>
        </row>
        <row r="13748">
          <cell r="A13748" t="str">
            <v>H-7B.49</v>
          </cell>
          <cell r="C13748" t="str">
            <v>SUMINISTRO E INSTALACIÓN SOPORTE LONGITUDINAL 2 VÍAS 1 1/2"</v>
          </cell>
          <cell r="G13748" t="str">
            <v>und</v>
          </cell>
          <cell r="J13748">
            <v>107962</v>
          </cell>
        </row>
        <row r="13749">
          <cell r="A13749"/>
          <cell r="B13749" t="str">
            <v>M10</v>
          </cell>
          <cell r="C13749" t="str">
            <v>EQUIPO BASICO ( Construcción )</v>
          </cell>
          <cell r="F13749" t="str">
            <v>Ins</v>
          </cell>
          <cell r="G13749" t="str">
            <v>glb</v>
          </cell>
          <cell r="H13749">
            <v>6.6489951152049226E-2</v>
          </cell>
          <cell r="I13749">
            <v>2825.0144273770197</v>
          </cell>
          <cell r="J13749">
            <v>188</v>
          </cell>
        </row>
        <row r="13750">
          <cell r="A13750"/>
          <cell r="B13750" t="str">
            <v>I03</v>
          </cell>
          <cell r="C13750" t="str">
            <v>MANO DE OBRA AA (Albañileria)</v>
          </cell>
          <cell r="F13750" t="str">
            <v>Ins</v>
          </cell>
          <cell r="G13750" t="str">
            <v>hc</v>
          </cell>
          <cell r="H13750">
            <v>0.5338403041825095</v>
          </cell>
          <cell r="I13750">
            <v>17165.400000000001</v>
          </cell>
          <cell r="J13750">
            <v>9164</v>
          </cell>
        </row>
        <row r="13751">
          <cell r="A13751"/>
          <cell r="B13751" t="str">
            <v>E152</v>
          </cell>
          <cell r="C13751" t="str">
            <v>SOPORTE ANTISÍSMICO LONGITUDINAL 2 VÍAS 1 1/2"</v>
          </cell>
          <cell r="F13751" t="str">
            <v>Ins</v>
          </cell>
          <cell r="G13751" t="str">
            <v>und</v>
          </cell>
          <cell r="H13751">
            <v>1</v>
          </cell>
          <cell r="I13751">
            <v>98566.106440096206</v>
          </cell>
          <cell r="J13751">
            <v>98566</v>
          </cell>
        </row>
        <row r="13752">
          <cell r="A13752"/>
          <cell r="B13752" t="str">
            <v>AA97</v>
          </cell>
          <cell r="C13752" t="str">
            <v>TRANSPORTE DE TUBERIA RED CONTRA INCENDIOS DENTRO DE LA CIUDAD</v>
          </cell>
          <cell r="F13752" t="str">
            <v>Ins</v>
          </cell>
          <cell r="G13752" t="str">
            <v>kg</v>
          </cell>
          <cell r="H13752">
            <v>0.2</v>
          </cell>
          <cell r="I13752">
            <v>218.29500000000002</v>
          </cell>
          <cell r="J13752">
            <v>44</v>
          </cell>
        </row>
        <row r="13753">
          <cell r="A13753"/>
        </row>
        <row r="13754">
          <cell r="A13754" t="str">
            <v>H-7B.50</v>
          </cell>
          <cell r="C13754" t="str">
            <v>SUMINISTRO E INSTALACIÓN SOPORTE LONGITUDINAL 2 VÍAS 2"</v>
          </cell>
          <cell r="G13754" t="str">
            <v>und</v>
          </cell>
          <cell r="J13754">
            <v>118338</v>
          </cell>
        </row>
        <row r="13755">
          <cell r="A13755"/>
          <cell r="B13755" t="str">
            <v>M10</v>
          </cell>
          <cell r="C13755" t="str">
            <v>EQUIPO BASICO ( Construcción )</v>
          </cell>
          <cell r="F13755" t="str">
            <v>Ins</v>
          </cell>
          <cell r="G13755" t="str">
            <v>glb</v>
          </cell>
          <cell r="H13755">
            <v>6.6489951152049226E-2</v>
          </cell>
          <cell r="I13755">
            <v>2825.0144273770197</v>
          </cell>
          <cell r="J13755">
            <v>188</v>
          </cell>
        </row>
        <row r="13756">
          <cell r="A13756"/>
          <cell r="B13756" t="str">
            <v>I03</v>
          </cell>
          <cell r="C13756" t="str">
            <v>MANO DE OBRA AA (Albañileria)</v>
          </cell>
          <cell r="F13756" t="str">
            <v>Ins</v>
          </cell>
          <cell r="G13756" t="str">
            <v>hc</v>
          </cell>
          <cell r="H13756">
            <v>0.80076045627376424</v>
          </cell>
          <cell r="I13756">
            <v>17165.400000000001</v>
          </cell>
          <cell r="J13756">
            <v>13745</v>
          </cell>
        </row>
        <row r="13757">
          <cell r="A13757"/>
          <cell r="B13757" t="str">
            <v>E154</v>
          </cell>
          <cell r="C13757" t="str">
            <v>SOPORTE ANTISÍSMICO LONGITUDINAL 2 VÍAS 2"</v>
          </cell>
          <cell r="F13757" t="str">
            <v>Ins</v>
          </cell>
          <cell r="G13757" t="str">
            <v>und</v>
          </cell>
          <cell r="H13757">
            <v>1</v>
          </cell>
          <cell r="I13757">
            <v>104360.70184184163</v>
          </cell>
          <cell r="J13757">
            <v>104361</v>
          </cell>
        </row>
        <row r="13758">
          <cell r="A13758"/>
          <cell r="B13758" t="str">
            <v>AA97</v>
          </cell>
          <cell r="C13758" t="str">
            <v>TRANSPORTE DE TUBERIA RED CONTRA INCENDIOS DENTRO DE LA CIUDAD</v>
          </cell>
          <cell r="F13758" t="str">
            <v>Ins</v>
          </cell>
          <cell r="G13758" t="str">
            <v>kg</v>
          </cell>
          <cell r="H13758">
            <v>0.2</v>
          </cell>
          <cell r="I13758">
            <v>218.29500000000002</v>
          </cell>
          <cell r="J13758">
            <v>44</v>
          </cell>
        </row>
        <row r="13759">
          <cell r="A13759"/>
        </row>
        <row r="13760">
          <cell r="A13760" t="str">
            <v>H-7B.51</v>
          </cell>
          <cell r="C13760" t="str">
            <v>SUMINISTRO E INSTALACIÓN SOPORTE LONGITUDINAL 2 VÍAS 2 1/2"</v>
          </cell>
          <cell r="G13760" t="str">
            <v>und</v>
          </cell>
          <cell r="J13760">
            <v>122393</v>
          </cell>
        </row>
        <row r="13761">
          <cell r="A13761"/>
          <cell r="B13761" t="str">
            <v>M10</v>
          </cell>
          <cell r="C13761" t="str">
            <v>EQUIPO BASICO ( Construcción )</v>
          </cell>
          <cell r="F13761" t="str">
            <v>Ins</v>
          </cell>
          <cell r="G13761" t="str">
            <v>glb</v>
          </cell>
          <cell r="H13761">
            <v>6.6489951152049226E-2</v>
          </cell>
          <cell r="I13761">
            <v>2825.0144273770197</v>
          </cell>
          <cell r="J13761">
            <v>188</v>
          </cell>
        </row>
        <row r="13762">
          <cell r="A13762"/>
          <cell r="B13762" t="str">
            <v>I03</v>
          </cell>
          <cell r="C13762" t="str">
            <v>MANO DE OBRA AA (Albañileria)</v>
          </cell>
          <cell r="F13762" t="str">
            <v>Ins</v>
          </cell>
          <cell r="G13762" t="str">
            <v>hc</v>
          </cell>
          <cell r="H13762">
            <v>0.93422053231939162</v>
          </cell>
          <cell r="I13762">
            <v>17165.400000000001</v>
          </cell>
          <cell r="J13762">
            <v>16036</v>
          </cell>
        </row>
        <row r="13763">
          <cell r="A13763"/>
          <cell r="B13763" t="str">
            <v>E153</v>
          </cell>
          <cell r="C13763" t="str">
            <v>SOPORTE ANTISÍSMICO LONGITUDINAL 2 VÍAS 2 1/2"</v>
          </cell>
          <cell r="F13763" t="str">
            <v>Ins</v>
          </cell>
          <cell r="G13763" t="str">
            <v>und</v>
          </cell>
          <cell r="H13763">
            <v>1</v>
          </cell>
          <cell r="I13763">
            <v>106124.72254564179</v>
          </cell>
          <cell r="J13763">
            <v>106125</v>
          </cell>
        </row>
        <row r="13764">
          <cell r="A13764"/>
          <cell r="B13764" t="str">
            <v>AA97</v>
          </cell>
          <cell r="C13764" t="str">
            <v>TRANSPORTE DE TUBERIA RED CONTRA INCENDIOS DENTRO DE LA CIUDAD</v>
          </cell>
          <cell r="F13764" t="str">
            <v>Ins</v>
          </cell>
          <cell r="G13764" t="str">
            <v>kg</v>
          </cell>
          <cell r="H13764">
            <v>0.2</v>
          </cell>
          <cell r="I13764">
            <v>218.29500000000002</v>
          </cell>
          <cell r="J13764">
            <v>44</v>
          </cell>
        </row>
        <row r="13765">
          <cell r="A13765"/>
        </row>
        <row r="13766">
          <cell r="A13766" t="str">
            <v>H-7B.52</v>
          </cell>
          <cell r="C13766" t="str">
            <v>SUMINISTRO E INSTALACIÓN SOPORTE LONGITUDINAL 2 VÍAS 3"</v>
          </cell>
          <cell r="G13766" t="str">
            <v>und</v>
          </cell>
          <cell r="J13766">
            <v>126582</v>
          </cell>
        </row>
        <row r="13767">
          <cell r="A13767"/>
          <cell r="B13767" t="str">
            <v>M10</v>
          </cell>
          <cell r="C13767" t="str">
            <v>EQUIPO BASICO ( Construcción )</v>
          </cell>
          <cell r="F13767" t="str">
            <v>Ins</v>
          </cell>
          <cell r="G13767" t="str">
            <v>glb</v>
          </cell>
          <cell r="H13767">
            <v>6.6489951152049226E-2</v>
          </cell>
          <cell r="I13767">
            <v>2825.0144273770197</v>
          </cell>
          <cell r="J13767">
            <v>188</v>
          </cell>
        </row>
        <row r="13768">
          <cell r="A13768"/>
          <cell r="B13768" t="str">
            <v>I03</v>
          </cell>
          <cell r="C13768" t="str">
            <v>MANO DE OBRA AA (Albañileria)</v>
          </cell>
          <cell r="F13768" t="str">
            <v>Ins</v>
          </cell>
          <cell r="G13768" t="str">
            <v>hc</v>
          </cell>
          <cell r="H13768">
            <v>1.067680608365019</v>
          </cell>
          <cell r="I13768">
            <v>17165.400000000001</v>
          </cell>
          <cell r="J13768">
            <v>18327</v>
          </cell>
        </row>
        <row r="13769">
          <cell r="A13769"/>
          <cell r="B13769" t="str">
            <v>E155</v>
          </cell>
          <cell r="C13769" t="str">
            <v>SOPORTE ANTISÍSMICO LONGITUDINAL 2 VÍAS 3"</v>
          </cell>
          <cell r="F13769" t="str">
            <v>Ins</v>
          </cell>
          <cell r="G13769" t="str">
            <v>und</v>
          </cell>
          <cell r="H13769">
            <v>1</v>
          </cell>
          <cell r="I13769">
            <v>108022.75212686727</v>
          </cell>
          <cell r="J13769">
            <v>108023</v>
          </cell>
        </row>
        <row r="13770">
          <cell r="A13770"/>
          <cell r="B13770" t="str">
            <v>AA97</v>
          </cell>
          <cell r="C13770" t="str">
            <v>TRANSPORTE DE TUBERIA RED CONTRA INCENDIOS DENTRO DE LA CIUDAD</v>
          </cell>
          <cell r="F13770" t="str">
            <v>Ins</v>
          </cell>
          <cell r="G13770" t="str">
            <v>kg</v>
          </cell>
          <cell r="H13770">
            <v>0.2</v>
          </cell>
          <cell r="I13770">
            <v>218.29500000000002</v>
          </cell>
          <cell r="J13770">
            <v>44</v>
          </cell>
        </row>
        <row r="13771">
          <cell r="A13771"/>
        </row>
        <row r="13772">
          <cell r="A13772" t="str">
            <v>H-7B.53</v>
          </cell>
          <cell r="C13772" t="str">
            <v>SUMINISTRO E INSTALACIÓN SOPORTE LONGITUDINAL 2 VÍAS 4"</v>
          </cell>
          <cell r="G13772" t="str">
            <v>und</v>
          </cell>
          <cell r="J13772">
            <v>159526</v>
          </cell>
        </row>
        <row r="13773">
          <cell r="A13773"/>
          <cell r="B13773" t="str">
            <v>M10</v>
          </cell>
          <cell r="C13773" t="str">
            <v>EQUIPO BASICO ( Construcción )</v>
          </cell>
          <cell r="F13773" t="str">
            <v>Ins</v>
          </cell>
          <cell r="G13773" t="str">
            <v>glb</v>
          </cell>
          <cell r="H13773">
            <v>6.6489951152049226E-2</v>
          </cell>
          <cell r="I13773">
            <v>2825.0144273770197</v>
          </cell>
          <cell r="J13773">
            <v>188</v>
          </cell>
        </row>
        <row r="13774">
          <cell r="A13774"/>
          <cell r="B13774" t="str">
            <v>I03</v>
          </cell>
          <cell r="C13774" t="str">
            <v>MANO DE OBRA AA (Albañileria)</v>
          </cell>
          <cell r="F13774" t="str">
            <v>Ins</v>
          </cell>
          <cell r="G13774" t="str">
            <v>hc</v>
          </cell>
          <cell r="H13774">
            <v>1.3346007604562737</v>
          </cell>
          <cell r="I13774">
            <v>17165.400000000001</v>
          </cell>
          <cell r="J13774">
            <v>22909</v>
          </cell>
        </row>
        <row r="13775">
          <cell r="A13775"/>
          <cell r="B13775" t="str">
            <v>E156</v>
          </cell>
          <cell r="C13775" t="str">
            <v>SOPORTE ANTISÍSMICO LONGITUDINAL 2 VÍAS 4"</v>
          </cell>
          <cell r="F13775" t="str">
            <v>Ins</v>
          </cell>
          <cell r="G13775" t="str">
            <v>und</v>
          </cell>
          <cell r="H13775">
            <v>1</v>
          </cell>
          <cell r="I13775">
            <v>136384.95790579056</v>
          </cell>
          <cell r="J13775">
            <v>136385</v>
          </cell>
        </row>
        <row r="13776">
          <cell r="A13776"/>
          <cell r="B13776" t="str">
            <v>AA97</v>
          </cell>
          <cell r="C13776" t="str">
            <v>TRANSPORTE DE TUBERIA RED CONTRA INCENDIOS DENTRO DE LA CIUDAD</v>
          </cell>
          <cell r="F13776" t="str">
            <v>Ins</v>
          </cell>
          <cell r="G13776" t="str">
            <v>kg</v>
          </cell>
          <cell r="H13776">
            <v>0.2</v>
          </cell>
          <cell r="I13776">
            <v>218.29500000000002</v>
          </cell>
          <cell r="J13776">
            <v>44</v>
          </cell>
        </row>
        <row r="13777">
          <cell r="A13777"/>
        </row>
        <row r="13778">
          <cell r="A13778" t="str">
            <v>H-7B.54</v>
          </cell>
          <cell r="C13778" t="str">
            <v>SUMINISTRO E INSTALACIÓN SOPORTE LATERAL 2 VÍAS 1 1/2"</v>
          </cell>
          <cell r="G13778" t="str">
            <v>und</v>
          </cell>
          <cell r="J13778">
            <v>107962</v>
          </cell>
        </row>
        <row r="13779">
          <cell r="A13779"/>
          <cell r="B13779" t="str">
            <v>M10</v>
          </cell>
          <cell r="C13779" t="str">
            <v>EQUIPO BASICO ( Construcción )</v>
          </cell>
          <cell r="F13779" t="str">
            <v>Ins</v>
          </cell>
          <cell r="G13779" t="str">
            <v>glb</v>
          </cell>
          <cell r="H13779">
            <v>6.6489951152049226E-2</v>
          </cell>
          <cell r="I13779">
            <v>2825.0144273770197</v>
          </cell>
          <cell r="J13779">
            <v>188</v>
          </cell>
        </row>
        <row r="13780">
          <cell r="A13780"/>
          <cell r="B13780" t="str">
            <v>I03</v>
          </cell>
          <cell r="C13780" t="str">
            <v>MANO DE OBRA AA (Albañileria)</v>
          </cell>
          <cell r="F13780" t="str">
            <v>Ins</v>
          </cell>
          <cell r="G13780" t="str">
            <v>hc</v>
          </cell>
          <cell r="H13780">
            <v>0.5338403041825095</v>
          </cell>
          <cell r="I13780">
            <v>17165.400000000001</v>
          </cell>
          <cell r="J13780">
            <v>9164</v>
          </cell>
        </row>
        <row r="13781">
          <cell r="A13781"/>
          <cell r="B13781" t="str">
            <v>E144</v>
          </cell>
          <cell r="C13781" t="str">
            <v>SOPORTE ANTISÍSMICO LATERAL 2 VÍAS 1 1/2"</v>
          </cell>
          <cell r="F13781" t="str">
            <v>Ins</v>
          </cell>
          <cell r="G13781" t="str">
            <v>und</v>
          </cell>
          <cell r="H13781">
            <v>1</v>
          </cell>
          <cell r="I13781">
            <v>98566.106440096206</v>
          </cell>
          <cell r="J13781">
            <v>98566</v>
          </cell>
        </row>
        <row r="13782">
          <cell r="A13782"/>
          <cell r="B13782" t="str">
            <v>AA97</v>
          </cell>
          <cell r="C13782" t="str">
            <v>TRANSPORTE DE TUBERIA RED CONTRA INCENDIOS DENTRO DE LA CIUDAD</v>
          </cell>
          <cell r="F13782" t="str">
            <v>Ins</v>
          </cell>
          <cell r="G13782" t="str">
            <v>kg</v>
          </cell>
          <cell r="H13782">
            <v>0.2</v>
          </cell>
          <cell r="I13782">
            <v>218.29500000000002</v>
          </cell>
          <cell r="J13782">
            <v>44</v>
          </cell>
        </row>
        <row r="13783">
          <cell r="A13783"/>
        </row>
        <row r="13784">
          <cell r="A13784" t="str">
            <v>H-7B.55</v>
          </cell>
          <cell r="C13784" t="str">
            <v>SUMINISTRO E INSTALACIÓN SOPORTE LATERAL 2 VÍAS 2"</v>
          </cell>
          <cell r="G13784" t="str">
            <v>und</v>
          </cell>
          <cell r="J13784">
            <v>118338</v>
          </cell>
        </row>
        <row r="13785">
          <cell r="A13785"/>
          <cell r="B13785" t="str">
            <v>M10</v>
          </cell>
          <cell r="C13785" t="str">
            <v>EQUIPO BASICO ( Construcción )</v>
          </cell>
          <cell r="F13785" t="str">
            <v>Ins</v>
          </cell>
          <cell r="G13785" t="str">
            <v>glb</v>
          </cell>
          <cell r="H13785">
            <v>6.6489951152049226E-2</v>
          </cell>
          <cell r="I13785">
            <v>2825.0144273770197</v>
          </cell>
          <cell r="J13785">
            <v>188</v>
          </cell>
        </row>
        <row r="13786">
          <cell r="A13786"/>
          <cell r="B13786" t="str">
            <v>I03</v>
          </cell>
          <cell r="C13786" t="str">
            <v>MANO DE OBRA AA (Albañileria)</v>
          </cell>
          <cell r="F13786" t="str">
            <v>Ins</v>
          </cell>
          <cell r="G13786" t="str">
            <v>hc</v>
          </cell>
          <cell r="H13786">
            <v>0.80076045627376424</v>
          </cell>
          <cell r="I13786">
            <v>17165.400000000001</v>
          </cell>
          <cell r="J13786">
            <v>13745</v>
          </cell>
        </row>
        <row r="13787">
          <cell r="A13787"/>
          <cell r="B13787" t="str">
            <v>E146</v>
          </cell>
          <cell r="C13787" t="str">
            <v>SOPORTE ANTISÍSMICO LATERAL 2 VÍAS 2"</v>
          </cell>
          <cell r="F13787" t="str">
            <v>Ins</v>
          </cell>
          <cell r="G13787" t="str">
            <v>und</v>
          </cell>
          <cell r="H13787">
            <v>1</v>
          </cell>
          <cell r="I13787">
            <v>104360.70184184163</v>
          </cell>
          <cell r="J13787">
            <v>104361</v>
          </cell>
        </row>
        <row r="13788">
          <cell r="A13788"/>
          <cell r="B13788" t="str">
            <v>AA97</v>
          </cell>
          <cell r="C13788" t="str">
            <v>TRANSPORTE DE TUBERIA RED CONTRA INCENDIOS DENTRO DE LA CIUDAD</v>
          </cell>
          <cell r="F13788" t="str">
            <v>Ins</v>
          </cell>
          <cell r="G13788" t="str">
            <v>kg</v>
          </cell>
          <cell r="H13788">
            <v>0.2</v>
          </cell>
          <cell r="I13788">
            <v>218.29500000000002</v>
          </cell>
          <cell r="J13788">
            <v>44</v>
          </cell>
        </row>
        <row r="13789">
          <cell r="A13789"/>
        </row>
        <row r="13790">
          <cell r="A13790" t="str">
            <v>H-7B.56</v>
          </cell>
          <cell r="C13790" t="str">
            <v>SUMINISTRO E INSTALACIÓN SOPORTE LATERAL 2 VÍAS 2 1/2"</v>
          </cell>
          <cell r="G13790" t="str">
            <v>und</v>
          </cell>
          <cell r="J13790">
            <v>122393</v>
          </cell>
        </row>
        <row r="13791">
          <cell r="A13791"/>
          <cell r="B13791" t="str">
            <v>M10</v>
          </cell>
          <cell r="C13791" t="str">
            <v>EQUIPO BASICO ( Construcción )</v>
          </cell>
          <cell r="F13791" t="str">
            <v>Ins</v>
          </cell>
          <cell r="G13791" t="str">
            <v>glb</v>
          </cell>
          <cell r="H13791">
            <v>6.6489951152049226E-2</v>
          </cell>
          <cell r="I13791">
            <v>2825.0144273770197</v>
          </cell>
          <cell r="J13791">
            <v>188</v>
          </cell>
        </row>
        <row r="13792">
          <cell r="A13792"/>
          <cell r="B13792" t="str">
            <v>I03</v>
          </cell>
          <cell r="C13792" t="str">
            <v>MANO DE OBRA AA (Albañileria)</v>
          </cell>
          <cell r="F13792" t="str">
            <v>Ins</v>
          </cell>
          <cell r="G13792" t="str">
            <v>hc</v>
          </cell>
          <cell r="H13792">
            <v>0.93422053231939162</v>
          </cell>
          <cell r="I13792">
            <v>17165.400000000001</v>
          </cell>
          <cell r="J13792">
            <v>16036</v>
          </cell>
        </row>
        <row r="13793">
          <cell r="A13793"/>
          <cell r="B13793" t="str">
            <v>E145</v>
          </cell>
          <cell r="C13793" t="str">
            <v>SOPORTE ANTISÍSMICO LATERAL 2 VÍAS 2 1/2"</v>
          </cell>
          <cell r="F13793" t="str">
            <v>Ins</v>
          </cell>
          <cell r="G13793" t="str">
            <v>und</v>
          </cell>
          <cell r="H13793">
            <v>1</v>
          </cell>
          <cell r="I13793">
            <v>106124.72254564179</v>
          </cell>
          <cell r="J13793">
            <v>106125</v>
          </cell>
        </row>
        <row r="13794">
          <cell r="A13794"/>
          <cell r="B13794" t="str">
            <v>AA97</v>
          </cell>
          <cell r="C13794" t="str">
            <v>TRANSPORTE DE TUBERIA RED CONTRA INCENDIOS DENTRO DE LA CIUDAD</v>
          </cell>
          <cell r="F13794" t="str">
            <v>Ins</v>
          </cell>
          <cell r="G13794" t="str">
            <v>kg</v>
          </cell>
          <cell r="H13794">
            <v>0.2</v>
          </cell>
          <cell r="I13794">
            <v>218.29500000000002</v>
          </cell>
          <cell r="J13794">
            <v>44</v>
          </cell>
        </row>
        <row r="13795">
          <cell r="A13795"/>
        </row>
        <row r="13796">
          <cell r="A13796" t="str">
            <v>H-7B.57</v>
          </cell>
          <cell r="C13796" t="str">
            <v>SUMINISTRO E INSTALACIÓN SOPORTE LATERAL 2 VÍAS 3"</v>
          </cell>
          <cell r="G13796" t="str">
            <v>und</v>
          </cell>
          <cell r="J13796">
            <v>126582</v>
          </cell>
        </row>
        <row r="13797">
          <cell r="A13797"/>
          <cell r="B13797" t="str">
            <v>M10</v>
          </cell>
          <cell r="C13797" t="str">
            <v>EQUIPO BASICO ( Construcción )</v>
          </cell>
          <cell r="F13797" t="str">
            <v>Ins</v>
          </cell>
          <cell r="G13797" t="str">
            <v>glb</v>
          </cell>
          <cell r="H13797">
            <v>6.6489951152049226E-2</v>
          </cell>
          <cell r="I13797">
            <v>2825.0144273770197</v>
          </cell>
          <cell r="J13797">
            <v>188</v>
          </cell>
        </row>
        <row r="13798">
          <cell r="A13798"/>
          <cell r="B13798" t="str">
            <v>I03</v>
          </cell>
          <cell r="C13798" t="str">
            <v>MANO DE OBRA AA (Albañileria)</v>
          </cell>
          <cell r="F13798" t="str">
            <v>Ins</v>
          </cell>
          <cell r="G13798" t="str">
            <v>hc</v>
          </cell>
          <cell r="H13798">
            <v>1.067680608365019</v>
          </cell>
          <cell r="I13798">
            <v>17165.400000000001</v>
          </cell>
          <cell r="J13798">
            <v>18327</v>
          </cell>
        </row>
        <row r="13799">
          <cell r="A13799"/>
          <cell r="B13799" t="str">
            <v>E147</v>
          </cell>
          <cell r="C13799" t="str">
            <v>SOPORTE ANTISÍSMICO LATERAL 2 VÍAS 3"</v>
          </cell>
          <cell r="F13799" t="str">
            <v>Ins</v>
          </cell>
          <cell r="G13799" t="str">
            <v>und</v>
          </cell>
          <cell r="H13799">
            <v>1</v>
          </cell>
          <cell r="I13799">
            <v>108022.75212686727</v>
          </cell>
          <cell r="J13799">
            <v>108023</v>
          </cell>
        </row>
        <row r="13800">
          <cell r="A13800"/>
          <cell r="B13800" t="str">
            <v>AA97</v>
          </cell>
          <cell r="C13800" t="str">
            <v>TRANSPORTE DE TUBERIA RED CONTRA INCENDIOS DENTRO DE LA CIUDAD</v>
          </cell>
          <cell r="F13800" t="str">
            <v>Ins</v>
          </cell>
          <cell r="G13800" t="str">
            <v>kg</v>
          </cell>
          <cell r="H13800">
            <v>0.2</v>
          </cell>
          <cell r="I13800">
            <v>218.29500000000002</v>
          </cell>
          <cell r="J13800">
            <v>44</v>
          </cell>
        </row>
        <row r="13801">
          <cell r="A13801"/>
        </row>
        <row r="13802">
          <cell r="A13802" t="str">
            <v>H-7B.58</v>
          </cell>
          <cell r="C13802" t="str">
            <v>SUMINISTRO E INSTALACIÓN SOPORTE LATERAL 2 VÍAS 4"</v>
          </cell>
          <cell r="G13802" t="str">
            <v>und</v>
          </cell>
          <cell r="J13802">
            <v>159526</v>
          </cell>
        </row>
        <row r="13803">
          <cell r="A13803"/>
          <cell r="B13803" t="str">
            <v>M10</v>
          </cell>
          <cell r="C13803" t="str">
            <v>EQUIPO BASICO ( Construcción )</v>
          </cell>
          <cell r="F13803" t="str">
            <v>Ins</v>
          </cell>
          <cell r="G13803" t="str">
            <v>glb</v>
          </cell>
          <cell r="H13803">
            <v>6.6489951152049226E-2</v>
          </cell>
          <cell r="I13803">
            <v>2825.0144273770197</v>
          </cell>
          <cell r="J13803">
            <v>188</v>
          </cell>
        </row>
        <row r="13804">
          <cell r="A13804"/>
          <cell r="B13804" t="str">
            <v>I03</v>
          </cell>
          <cell r="C13804" t="str">
            <v>MANO DE OBRA AA (Albañileria)</v>
          </cell>
          <cell r="F13804" t="str">
            <v>Ins</v>
          </cell>
          <cell r="G13804" t="str">
            <v>hc</v>
          </cell>
          <cell r="H13804">
            <v>1.3346007604562737</v>
          </cell>
          <cell r="I13804">
            <v>17165.400000000001</v>
          </cell>
          <cell r="J13804">
            <v>22909</v>
          </cell>
        </row>
        <row r="13805">
          <cell r="A13805"/>
          <cell r="B13805" t="str">
            <v>E148</v>
          </cell>
          <cell r="C13805" t="str">
            <v>SOPORTE ANTISÍSMICO LATERAL 2 VÍAS 4"</v>
          </cell>
          <cell r="F13805" t="str">
            <v>Ins</v>
          </cell>
          <cell r="G13805" t="str">
            <v>und</v>
          </cell>
          <cell r="H13805">
            <v>1</v>
          </cell>
          <cell r="I13805">
            <v>136384.95790579056</v>
          </cell>
          <cell r="J13805">
            <v>136385</v>
          </cell>
        </row>
        <row r="13806">
          <cell r="A13806"/>
          <cell r="B13806" t="str">
            <v>AA97</v>
          </cell>
          <cell r="C13806" t="str">
            <v>TRANSPORTE DE TUBERIA RED CONTRA INCENDIOS DENTRO DE LA CIUDAD</v>
          </cell>
          <cell r="F13806" t="str">
            <v>Ins</v>
          </cell>
          <cell r="G13806" t="str">
            <v>kg</v>
          </cell>
          <cell r="H13806">
            <v>0.2</v>
          </cell>
          <cell r="I13806">
            <v>218.29500000000002</v>
          </cell>
          <cell r="J13806">
            <v>44</v>
          </cell>
        </row>
        <row r="13807">
          <cell r="A13807"/>
        </row>
        <row r="13808">
          <cell r="A13808" t="str">
            <v>H-7B.59</v>
          </cell>
          <cell r="C13808" t="str">
            <v>SUMINISTRO E INSTALACIÓN SOPORTE LATERAL 4 VÍAS 4"</v>
          </cell>
          <cell r="G13808" t="str">
            <v>und</v>
          </cell>
          <cell r="J13808">
            <v>286995</v>
          </cell>
        </row>
        <row r="13809">
          <cell r="A13809"/>
          <cell r="B13809" t="str">
            <v>M10</v>
          </cell>
          <cell r="C13809" t="str">
            <v>EQUIPO BASICO ( Construcción )</v>
          </cell>
          <cell r="F13809" t="str">
            <v>Ins</v>
          </cell>
          <cell r="G13809" t="str">
            <v>glb</v>
          </cell>
          <cell r="H13809">
            <v>6.6489951152049226E-2</v>
          </cell>
          <cell r="I13809">
            <v>2825.0144273770197</v>
          </cell>
          <cell r="J13809">
            <v>188</v>
          </cell>
        </row>
        <row r="13810">
          <cell r="A13810"/>
          <cell r="B13810" t="str">
            <v>I03</v>
          </cell>
          <cell r="C13810" t="str">
            <v>MANO DE OBRA AA (Albañileria)</v>
          </cell>
          <cell r="F13810" t="str">
            <v>Ins</v>
          </cell>
          <cell r="G13810" t="str">
            <v>hc</v>
          </cell>
          <cell r="H13810">
            <v>1.3346007604562737</v>
          </cell>
          <cell r="I13810">
            <v>17165.400000000001</v>
          </cell>
          <cell r="J13810">
            <v>22909</v>
          </cell>
        </row>
        <row r="13811">
          <cell r="A13811"/>
          <cell r="B13811" t="str">
            <v>E150</v>
          </cell>
          <cell r="C13811" t="str">
            <v>SOPORTE ANTISÍSMICO LATERAL 4 VÍAS 4"</v>
          </cell>
          <cell r="F13811" t="str">
            <v>Ins</v>
          </cell>
          <cell r="G13811" t="str">
            <v>und</v>
          </cell>
          <cell r="H13811">
            <v>1</v>
          </cell>
          <cell r="I13811">
            <v>263854.45982210443</v>
          </cell>
          <cell r="J13811">
            <v>263854</v>
          </cell>
        </row>
        <row r="13812">
          <cell r="A13812"/>
          <cell r="B13812" t="str">
            <v>AA97</v>
          </cell>
          <cell r="C13812" t="str">
            <v>TRANSPORTE DE TUBERIA RED CONTRA INCENDIOS DENTRO DE LA CIUDAD</v>
          </cell>
          <cell r="F13812" t="str">
            <v>Ins</v>
          </cell>
          <cell r="G13812" t="str">
            <v>kg</v>
          </cell>
          <cell r="H13812">
            <v>0.2</v>
          </cell>
          <cell r="I13812">
            <v>218.29500000000002</v>
          </cell>
          <cell r="J13812">
            <v>44</v>
          </cell>
        </row>
        <row r="13813">
          <cell r="A13813"/>
        </row>
        <row r="13814">
          <cell r="A13814" t="str">
            <v>H-7B.60</v>
          </cell>
          <cell r="C13814" t="str">
            <v>SUMINISTRO E INSTALACIÓN SOPORTE LATERAL 4 VÍAS 6"</v>
          </cell>
          <cell r="G13814" t="str">
            <v>und</v>
          </cell>
          <cell r="J13814">
            <v>305904</v>
          </cell>
        </row>
        <row r="13815">
          <cell r="A13815"/>
          <cell r="B13815" t="str">
            <v>M10</v>
          </cell>
          <cell r="C13815" t="str">
            <v>EQUIPO BASICO ( Construcción )</v>
          </cell>
          <cell r="F13815" t="str">
            <v>Ins</v>
          </cell>
          <cell r="G13815" t="str">
            <v>glb</v>
          </cell>
          <cell r="H13815">
            <v>6.6489951152049226E-2</v>
          </cell>
          <cell r="I13815">
            <v>2825.0144273770197</v>
          </cell>
          <cell r="J13815">
            <v>188</v>
          </cell>
        </row>
        <row r="13816">
          <cell r="A13816"/>
          <cell r="B13816" t="str">
            <v>I03</v>
          </cell>
          <cell r="C13816" t="str">
            <v>MANO DE OBRA AA (Albañileria)</v>
          </cell>
          <cell r="F13816" t="str">
            <v>Ins</v>
          </cell>
          <cell r="G13816" t="str">
            <v>hc</v>
          </cell>
          <cell r="H13816">
            <v>1.3346007604562737</v>
          </cell>
          <cell r="I13816">
            <v>17165.400000000001</v>
          </cell>
          <cell r="J13816">
            <v>22909</v>
          </cell>
        </row>
        <row r="13817">
          <cell r="A13817"/>
          <cell r="B13817" t="str">
            <v>E151</v>
          </cell>
          <cell r="C13817" t="str">
            <v>SOPORTE ANTISÍSMICO LATERAL 4 VÍAS 6"</v>
          </cell>
          <cell r="F13817" t="str">
            <v>Ins</v>
          </cell>
          <cell r="G13817" t="str">
            <v>und</v>
          </cell>
          <cell r="H13817">
            <v>1</v>
          </cell>
          <cell r="I13817">
            <v>282762.59700805333</v>
          </cell>
          <cell r="J13817">
            <v>282763</v>
          </cell>
        </row>
        <row r="13818">
          <cell r="A13818"/>
          <cell r="B13818" t="str">
            <v>AA97</v>
          </cell>
          <cell r="C13818" t="str">
            <v>TRANSPORTE DE TUBERIA RED CONTRA INCENDIOS DENTRO DE LA CIUDAD</v>
          </cell>
          <cell r="F13818" t="str">
            <v>Ins</v>
          </cell>
          <cell r="G13818" t="str">
            <v>kg</v>
          </cell>
          <cell r="H13818">
            <v>0.2</v>
          </cell>
          <cell r="I13818">
            <v>218.29500000000002</v>
          </cell>
          <cell r="J13818">
            <v>44</v>
          </cell>
        </row>
        <row r="13819">
          <cell r="A13819"/>
        </row>
        <row r="13820">
          <cell r="A13820" t="str">
            <v>H-7B.61</v>
          </cell>
          <cell r="C13820" t="str">
            <v>SUMINISTRO E INSTALACIÓN SOPORTE LATERAL 2 VÍAS 6"</v>
          </cell>
          <cell r="G13820" t="str">
            <v>und</v>
          </cell>
          <cell r="J13820">
            <v>189787</v>
          </cell>
        </row>
        <row r="13821">
          <cell r="A13821"/>
          <cell r="B13821" t="str">
            <v>M10</v>
          </cell>
          <cell r="C13821" t="str">
            <v>EQUIPO BASICO ( Construcción )</v>
          </cell>
          <cell r="F13821" t="str">
            <v>Ins</v>
          </cell>
          <cell r="G13821" t="str">
            <v>glb</v>
          </cell>
          <cell r="H13821">
            <v>9.9734926728073825E-2</v>
          </cell>
          <cell r="I13821">
            <v>2825.0144273770197</v>
          </cell>
          <cell r="J13821">
            <v>282</v>
          </cell>
        </row>
        <row r="13822">
          <cell r="A13822"/>
          <cell r="B13822" t="str">
            <v>I03</v>
          </cell>
          <cell r="C13822" t="str">
            <v>MANO DE OBRA AA (Albañileria)</v>
          </cell>
          <cell r="F13822" t="str">
            <v>Ins</v>
          </cell>
          <cell r="G13822" t="str">
            <v>hc</v>
          </cell>
          <cell r="H13822">
            <v>1.6015209125475285</v>
          </cell>
          <cell r="I13822">
            <v>17165.400000000001</v>
          </cell>
          <cell r="J13822">
            <v>27491</v>
          </cell>
        </row>
        <row r="13823">
          <cell r="A13823"/>
          <cell r="B13823" t="str">
            <v>E149</v>
          </cell>
          <cell r="C13823" t="str">
            <v>SOPORTE ANTISÍSMICO LATERAL 2 VÍAS 6"</v>
          </cell>
          <cell r="F13823" t="str">
            <v>Ins</v>
          </cell>
          <cell r="G13823" t="str">
            <v>und</v>
          </cell>
          <cell r="H13823">
            <v>1</v>
          </cell>
          <cell r="I13823">
            <v>161970.34511883406</v>
          </cell>
          <cell r="J13823">
            <v>161970</v>
          </cell>
        </row>
        <row r="13824">
          <cell r="A13824"/>
          <cell r="B13824" t="str">
            <v>AA97</v>
          </cell>
          <cell r="C13824" t="str">
            <v>TRANSPORTE DE TUBERIA RED CONTRA INCENDIOS DENTRO DE LA CIUDAD</v>
          </cell>
          <cell r="F13824" t="str">
            <v>Ins</v>
          </cell>
          <cell r="G13824" t="str">
            <v>kg</v>
          </cell>
          <cell r="H13824">
            <v>0.2</v>
          </cell>
          <cell r="I13824">
            <v>218.29500000000002</v>
          </cell>
          <cell r="J13824">
            <v>44</v>
          </cell>
        </row>
        <row r="13825">
          <cell r="A13825"/>
        </row>
        <row r="13826">
          <cell r="A13826" t="str">
            <v>H-7B.61A</v>
          </cell>
          <cell r="C13826" t="str">
            <v>SUMINISTRO E INSTALACIÓN SOPORTE LONGITUDINAL 2 VÍAS 6"</v>
          </cell>
          <cell r="G13826" t="str">
            <v>und</v>
          </cell>
          <cell r="J13826">
            <v>189787</v>
          </cell>
        </row>
        <row r="13827">
          <cell r="A13827"/>
          <cell r="B13827" t="str">
            <v>M10</v>
          </cell>
          <cell r="C13827" t="str">
            <v>EQUIPO BASICO ( Construcción )</v>
          </cell>
          <cell r="F13827" t="str">
            <v>Ins</v>
          </cell>
          <cell r="G13827" t="str">
            <v>glb</v>
          </cell>
          <cell r="H13827">
            <v>9.9734926728073825E-2</v>
          </cell>
          <cell r="I13827">
            <v>2825.0144273770197</v>
          </cell>
          <cell r="J13827">
            <v>282</v>
          </cell>
        </row>
        <row r="13828">
          <cell r="A13828"/>
          <cell r="B13828" t="str">
            <v>I03</v>
          </cell>
          <cell r="C13828" t="str">
            <v>MANO DE OBRA AA (Albañileria)</v>
          </cell>
          <cell r="F13828" t="str">
            <v>Ins</v>
          </cell>
          <cell r="G13828" t="str">
            <v>hc</v>
          </cell>
          <cell r="H13828">
            <v>1.6015209125475285</v>
          </cell>
          <cell r="I13828">
            <v>17165.400000000001</v>
          </cell>
          <cell r="J13828">
            <v>27491</v>
          </cell>
        </row>
        <row r="13829">
          <cell r="A13829"/>
          <cell r="B13829" t="str">
            <v>E156A</v>
          </cell>
          <cell r="C13829" t="str">
            <v>SOPORTE ANTISÍSMICO LONGITUDINAL 2 VÍAS 6"</v>
          </cell>
          <cell r="F13829" t="str">
            <v>Ins</v>
          </cell>
          <cell r="G13829" t="str">
            <v>und</v>
          </cell>
          <cell r="H13829">
            <v>1</v>
          </cell>
          <cell r="I13829">
            <v>161970.34511883406</v>
          </cell>
          <cell r="J13829">
            <v>161970</v>
          </cell>
        </row>
        <row r="13830">
          <cell r="A13830"/>
          <cell r="B13830" t="str">
            <v>AA97</v>
          </cell>
          <cell r="C13830" t="str">
            <v>TRANSPORTE DE TUBERIA RED CONTRA INCENDIOS DENTRO DE LA CIUDAD</v>
          </cell>
          <cell r="F13830" t="str">
            <v>Ins</v>
          </cell>
          <cell r="G13830" t="str">
            <v>kg</v>
          </cell>
          <cell r="H13830">
            <v>0.2</v>
          </cell>
          <cell r="I13830">
            <v>218.29500000000002</v>
          </cell>
          <cell r="J13830">
            <v>44</v>
          </cell>
        </row>
        <row r="13832">
          <cell r="A13832" t="str">
            <v>H-7B.62</v>
          </cell>
          <cell r="C13832" t="str">
            <v>SUMINISTRO EQUIPO PROTECCIÓN CONTRA INCENDIO</v>
          </cell>
          <cell r="G13832" t="str">
            <v>und</v>
          </cell>
          <cell r="J13832" t="e">
            <v>#VALUE!</v>
          </cell>
        </row>
        <row r="13833">
          <cell r="A13833"/>
          <cell r="B13833" t="str">
            <v>L144</v>
          </cell>
          <cell r="C13833" t="str">
            <v>EQUIPO DE BOMBEO LISTADO Y APROBADO UL/FM BOMBA PR</v>
          </cell>
          <cell r="F13833" t="str">
            <v>Ins</v>
          </cell>
          <cell r="G13833" t="str">
            <v>und</v>
          </cell>
          <cell r="H13833">
            <v>1</v>
          </cell>
          <cell r="I13833" t="e">
            <v>#VALUE!</v>
          </cell>
          <cell r="J13833" t="e">
            <v>#VALUE!</v>
          </cell>
        </row>
        <row r="13834">
          <cell r="A13834"/>
        </row>
        <row r="13835">
          <cell r="A13835" t="str">
            <v>H-7B.63</v>
          </cell>
          <cell r="C13835" t="str">
            <v>MONTAJE EQUIPO PROTECCIÓN CONTRA INCENDIOS</v>
          </cell>
          <cell r="G13835" t="str">
            <v>glb</v>
          </cell>
          <cell r="J13835">
            <v>21090226</v>
          </cell>
        </row>
        <row r="13836">
          <cell r="A13836"/>
          <cell r="B13836" t="str">
            <v>L145</v>
          </cell>
          <cell r="C13836" t="str">
            <v>MONTAJE DE EQUIPO DE PROTECCIÓN CONTRA INCENDIOS S</v>
          </cell>
          <cell r="F13836" t="str">
            <v>Ins</v>
          </cell>
          <cell r="G13836" t="str">
            <v>glb</v>
          </cell>
          <cell r="H13836">
            <v>1</v>
          </cell>
          <cell r="I13836">
            <v>21090225.945600003</v>
          </cell>
          <cell r="J13836">
            <v>21090226</v>
          </cell>
        </row>
        <row r="13837">
          <cell r="A13837"/>
        </row>
        <row r="13838">
          <cell r="A13838" t="str">
            <v>H-7B.64</v>
          </cell>
          <cell r="C13838" t="str">
            <v>SUMINISTRO E INSTALACIÓN ACERO NEGRO 6" SCH 40</v>
          </cell>
          <cell r="G13838" t="str">
            <v>m</v>
          </cell>
          <cell r="J13838">
            <v>186016</v>
          </cell>
        </row>
        <row r="13839">
          <cell r="A13839"/>
          <cell r="B13839" t="str">
            <v>M10</v>
          </cell>
          <cell r="C13839" t="str">
            <v>EQUIPO BASICO ( Construcción )</v>
          </cell>
          <cell r="F13839" t="str">
            <v>Ins</v>
          </cell>
          <cell r="G13839" t="str">
            <v>glb</v>
          </cell>
          <cell r="H13839">
            <v>0.99734926728073825</v>
          </cell>
          <cell r="I13839">
            <v>2825.0144273770197</v>
          </cell>
          <cell r="J13839">
            <v>2818</v>
          </cell>
        </row>
        <row r="13840">
          <cell r="A13840"/>
          <cell r="B13840" t="str">
            <v>M46</v>
          </cell>
          <cell r="C13840" t="str">
            <v>RANURADORA ELÉCTRICA</v>
          </cell>
          <cell r="F13840" t="str">
            <v>Ins</v>
          </cell>
          <cell r="G13840" t="str">
            <v>hr</v>
          </cell>
          <cell r="H13840">
            <v>0.16500000000000001</v>
          </cell>
          <cell r="I13840">
            <v>52500</v>
          </cell>
          <cell r="J13840">
            <v>8663</v>
          </cell>
        </row>
        <row r="13841">
          <cell r="A13841"/>
          <cell r="B13841" t="str">
            <v>I04</v>
          </cell>
          <cell r="C13841" t="str">
            <v>MANO DE OBRA BB (Instalaciones)</v>
          </cell>
          <cell r="F13841" t="str">
            <v>Ins</v>
          </cell>
          <cell r="G13841" t="str">
            <v>hc</v>
          </cell>
          <cell r="H13841">
            <v>1.6985827860352576</v>
          </cell>
          <cell r="I13841">
            <v>19460.92380532817</v>
          </cell>
          <cell r="J13841">
            <v>33056</v>
          </cell>
        </row>
        <row r="13842">
          <cell r="A13842"/>
          <cell r="B13842" t="str">
            <v>S438</v>
          </cell>
          <cell r="C13842" t="str">
            <v>SELLANTE ANAEROBICO FUERZA ALTA 40GR</v>
          </cell>
          <cell r="F13842" t="str">
            <v>Ins</v>
          </cell>
          <cell r="G13842" t="str">
            <v>und</v>
          </cell>
          <cell r="H13842">
            <v>0.6</v>
          </cell>
          <cell r="I13842">
            <v>14045.161191688872</v>
          </cell>
          <cell r="J13842">
            <v>8427</v>
          </cell>
        </row>
        <row r="13843">
          <cell r="A13843"/>
          <cell r="B13843" t="str">
            <v>S475</v>
          </cell>
          <cell r="C13843" t="str">
            <v>TUBERÍA ACERO NEGRO 6" SCH 40</v>
          </cell>
          <cell r="F13843" t="str">
            <v>Ins</v>
          </cell>
          <cell r="G13843" t="str">
            <v>m</v>
          </cell>
          <cell r="H13843">
            <v>1.05</v>
          </cell>
          <cell r="I13843">
            <v>121519.30349999999</v>
          </cell>
          <cell r="J13843">
            <v>127595</v>
          </cell>
        </row>
        <row r="13844">
          <cell r="A13844"/>
          <cell r="B13844" t="str">
            <v>AA97</v>
          </cell>
          <cell r="C13844" t="str">
            <v>TRANSPORTE DE TUBERIA RED CONTRA INCENDIOS DENTRO DE LA CIUDAD</v>
          </cell>
          <cell r="F13844" t="str">
            <v>Ins</v>
          </cell>
          <cell r="G13844" t="str">
            <v>kg</v>
          </cell>
          <cell r="H13844">
            <v>25</v>
          </cell>
          <cell r="I13844">
            <v>218.29500000000002</v>
          </cell>
          <cell r="J13844">
            <v>5457</v>
          </cell>
        </row>
        <row r="13845">
          <cell r="A13845"/>
        </row>
        <row r="13846">
          <cell r="A13846" t="str">
            <v>H-7B.65</v>
          </cell>
          <cell r="C13846" t="str">
            <v>SUMINISTRO E INSTALACIÓN ACERO NEGRO 3" SCH 40</v>
          </cell>
          <cell r="G13846" t="str">
            <v>m</v>
          </cell>
          <cell r="J13846">
            <v>80143</v>
          </cell>
        </row>
        <row r="13847">
          <cell r="A13847"/>
          <cell r="B13847" t="str">
            <v>M10</v>
          </cell>
          <cell r="C13847" t="str">
            <v>EQUIPO BASICO ( Construcción )</v>
          </cell>
          <cell r="F13847" t="str">
            <v>Ins</v>
          </cell>
          <cell r="G13847" t="str">
            <v>glb</v>
          </cell>
          <cell r="H13847">
            <v>0.6648995115204922</v>
          </cell>
          <cell r="I13847">
            <v>2825.0144273770197</v>
          </cell>
          <cell r="J13847">
            <v>1878</v>
          </cell>
        </row>
        <row r="13848">
          <cell r="A13848"/>
          <cell r="B13848" t="str">
            <v>M46</v>
          </cell>
          <cell r="C13848" t="str">
            <v>RANURADORA ELÉCTRICA</v>
          </cell>
          <cell r="F13848" t="str">
            <v>Ins</v>
          </cell>
          <cell r="G13848" t="str">
            <v>hr</v>
          </cell>
          <cell r="H13848">
            <v>8.2000000000000003E-2</v>
          </cell>
          <cell r="I13848">
            <v>52500</v>
          </cell>
          <cell r="J13848">
            <v>4305</v>
          </cell>
        </row>
        <row r="13849">
          <cell r="A13849"/>
          <cell r="B13849" t="str">
            <v>I04</v>
          </cell>
          <cell r="C13849" t="str">
            <v>MANO DE OBRA BB (Instalaciones)</v>
          </cell>
          <cell r="F13849" t="str">
            <v>Ins</v>
          </cell>
          <cell r="G13849" t="str">
            <v>hc</v>
          </cell>
          <cell r="H13849">
            <v>0.83715865883166263</v>
          </cell>
          <cell r="I13849">
            <v>19460.92380532817</v>
          </cell>
          <cell r="J13849">
            <v>16292</v>
          </cell>
        </row>
        <row r="13850">
          <cell r="A13850"/>
          <cell r="B13850" t="str">
            <v>S438</v>
          </cell>
          <cell r="C13850" t="str">
            <v>SELLANTE ANAEROBICO FUERZA ALTA 40GR</v>
          </cell>
          <cell r="F13850" t="str">
            <v>Ins</v>
          </cell>
          <cell r="G13850" t="str">
            <v>und</v>
          </cell>
          <cell r="H13850">
            <v>0.15</v>
          </cell>
          <cell r="I13850">
            <v>14045.161191688872</v>
          </cell>
          <cell r="J13850">
            <v>2107</v>
          </cell>
        </row>
        <row r="13851">
          <cell r="A13851"/>
          <cell r="B13851" t="str">
            <v>S473</v>
          </cell>
          <cell r="C13851" t="str">
            <v>TUBERÍA ACERO NEGRO 3" SCH 40</v>
          </cell>
          <cell r="F13851" t="str">
            <v>Ins</v>
          </cell>
          <cell r="G13851" t="str">
            <v>m</v>
          </cell>
          <cell r="H13851">
            <v>1.05</v>
          </cell>
          <cell r="I13851">
            <v>48757.453499999996</v>
          </cell>
          <cell r="J13851">
            <v>51195</v>
          </cell>
        </row>
        <row r="13852">
          <cell r="A13852"/>
          <cell r="B13852" t="str">
            <v>AA97</v>
          </cell>
          <cell r="C13852" t="str">
            <v>TRANSPORTE DE TUBERIA RED CONTRA INCENDIOS DENTRO DE LA CIUDAD</v>
          </cell>
          <cell r="F13852" t="str">
            <v>Ins</v>
          </cell>
          <cell r="G13852" t="str">
            <v>kg</v>
          </cell>
          <cell r="H13852">
            <v>20</v>
          </cell>
          <cell r="I13852">
            <v>218.29500000000002</v>
          </cell>
          <cell r="J13852">
            <v>4366</v>
          </cell>
        </row>
        <row r="13853">
          <cell r="A13853"/>
        </row>
        <row r="13854">
          <cell r="A13854" t="str">
            <v>H-7B.66</v>
          </cell>
          <cell r="C13854" t="str">
            <v>SUMINISTRO E INSTALACIÓN ACERO NEGRO 2" SCH 40</v>
          </cell>
          <cell r="G13854" t="str">
            <v>m</v>
          </cell>
          <cell r="J13854">
            <v>44923</v>
          </cell>
        </row>
        <row r="13855">
          <cell r="A13855"/>
          <cell r="B13855" t="str">
            <v>M10</v>
          </cell>
          <cell r="C13855" t="str">
            <v>EQUIPO BASICO ( Construcción )</v>
          </cell>
          <cell r="F13855" t="str">
            <v>Ins</v>
          </cell>
          <cell r="G13855" t="str">
            <v>glb</v>
          </cell>
          <cell r="H13855">
            <v>0.3324497557602461</v>
          </cell>
          <cell r="I13855">
            <v>2825.0144273770197</v>
          </cell>
          <cell r="J13855">
            <v>939</v>
          </cell>
        </row>
        <row r="13856">
          <cell r="A13856"/>
          <cell r="B13856" t="str">
            <v>M46</v>
          </cell>
          <cell r="C13856" t="str">
            <v>RANURADORA ELÉCTRICA</v>
          </cell>
          <cell r="F13856" t="str">
            <v>Ins</v>
          </cell>
          <cell r="G13856" t="str">
            <v>hr</v>
          </cell>
          <cell r="H13856">
            <v>5.6000000000000001E-2</v>
          </cell>
          <cell r="I13856">
            <v>52500</v>
          </cell>
          <cell r="J13856">
            <v>2940</v>
          </cell>
        </row>
        <row r="13857">
          <cell r="A13857"/>
          <cell r="B13857" t="str">
            <v>I04</v>
          </cell>
          <cell r="C13857" t="str">
            <v>MANO DE OBRA BB (Instalaciones)</v>
          </cell>
          <cell r="F13857" t="str">
            <v>Ins</v>
          </cell>
          <cell r="G13857" t="str">
            <v>hc</v>
          </cell>
          <cell r="H13857">
            <v>0.55810577255444171</v>
          </cell>
          <cell r="I13857">
            <v>19460.92380532817</v>
          </cell>
          <cell r="J13857">
            <v>10861</v>
          </cell>
        </row>
        <row r="13858">
          <cell r="A13858"/>
          <cell r="B13858" t="str">
            <v>S438</v>
          </cell>
          <cell r="C13858" t="str">
            <v>SELLANTE ANAEROBICO FUERZA ALTA 40GR</v>
          </cell>
          <cell r="F13858" t="str">
            <v>Ins</v>
          </cell>
          <cell r="G13858" t="str">
            <v>und</v>
          </cell>
          <cell r="H13858">
            <v>0.15</v>
          </cell>
          <cell r="I13858">
            <v>14045.161191688872</v>
          </cell>
          <cell r="J13858">
            <v>2107</v>
          </cell>
        </row>
        <row r="13859">
          <cell r="A13859"/>
          <cell r="B13859" t="str">
            <v>S472</v>
          </cell>
          <cell r="C13859" t="str">
            <v>TUBERÍA ACERO NEGRO 2" SCH 40</v>
          </cell>
          <cell r="F13859" t="str">
            <v>Ins</v>
          </cell>
          <cell r="G13859" t="str">
            <v>m</v>
          </cell>
          <cell r="H13859">
            <v>1.05</v>
          </cell>
          <cell r="I13859">
            <v>23829.0465</v>
          </cell>
          <cell r="J13859">
            <v>25020</v>
          </cell>
        </row>
        <row r="13860">
          <cell r="A13860"/>
          <cell r="B13860" t="str">
            <v>AA97</v>
          </cell>
          <cell r="C13860" t="str">
            <v>TRANSPORTE DE TUBERIA RED CONTRA INCENDIOS DENTRO DE LA CIUDAD</v>
          </cell>
          <cell r="F13860" t="str">
            <v>Ins</v>
          </cell>
          <cell r="G13860" t="str">
            <v>kg</v>
          </cell>
          <cell r="H13860">
            <v>14</v>
          </cell>
          <cell r="I13860">
            <v>218.29500000000002</v>
          </cell>
          <cell r="J13860">
            <v>3056</v>
          </cell>
        </row>
        <row r="13861">
          <cell r="A13861"/>
        </row>
        <row r="13862">
          <cell r="A13862" t="str">
            <v>H-7B.67</v>
          </cell>
          <cell r="C13862" t="str">
            <v>SUMINISTRO E INSTALACIÓN ACCESORIOS ACERO NEGRO 6"</v>
          </cell>
          <cell r="G13862" t="str">
            <v>und</v>
          </cell>
          <cell r="J13862">
            <v>65725</v>
          </cell>
        </row>
        <row r="13863">
          <cell r="A13863"/>
          <cell r="B13863" t="str">
            <v>M10</v>
          </cell>
          <cell r="C13863" t="str">
            <v>EQUIPO BASICO ( Construcción )</v>
          </cell>
          <cell r="F13863" t="str">
            <v>Ins</v>
          </cell>
          <cell r="G13863" t="str">
            <v>glb</v>
          </cell>
          <cell r="H13863">
            <v>0.6648995115204922</v>
          </cell>
          <cell r="I13863">
            <v>2825.0144273770197</v>
          </cell>
          <cell r="J13863">
            <v>1878</v>
          </cell>
        </row>
        <row r="13864">
          <cell r="A13864"/>
          <cell r="B13864" t="str">
            <v>I04</v>
          </cell>
          <cell r="C13864" t="str">
            <v>MANO DE OBRA BB (Instalaciones)</v>
          </cell>
          <cell r="F13864" t="str">
            <v>Ins</v>
          </cell>
          <cell r="G13864" t="str">
            <v>hc</v>
          </cell>
          <cell r="H13864">
            <v>0.84929139301762879</v>
          </cell>
          <cell r="I13864">
            <v>19460.92380532817</v>
          </cell>
          <cell r="J13864">
            <v>16528</v>
          </cell>
        </row>
        <row r="13865">
          <cell r="A13865"/>
          <cell r="B13865" t="str">
            <v>S428</v>
          </cell>
          <cell r="C13865" t="str">
            <v>CODO ACERO NEGRO 6", 200 PSI RANURADO</v>
          </cell>
          <cell r="F13865" t="str">
            <v>Ins</v>
          </cell>
          <cell r="G13865" t="str">
            <v>und</v>
          </cell>
          <cell r="H13865">
            <v>0.3</v>
          </cell>
          <cell r="I13865">
            <v>38258.245958021493</v>
          </cell>
          <cell r="J13865">
            <v>11477</v>
          </cell>
        </row>
        <row r="13866">
          <cell r="A13866"/>
          <cell r="B13866" t="str">
            <v>S438</v>
          </cell>
          <cell r="C13866" t="str">
            <v>SELLANTE ANAEROBICO FUERZA ALTA 40GR</v>
          </cell>
          <cell r="F13866" t="str">
            <v>Ins</v>
          </cell>
          <cell r="G13866" t="str">
            <v>und</v>
          </cell>
          <cell r="H13866">
            <v>0.4</v>
          </cell>
          <cell r="I13866">
            <v>14045.161191688872</v>
          </cell>
          <cell r="J13866">
            <v>5618</v>
          </cell>
        </row>
        <row r="13867">
          <cell r="A13867"/>
          <cell r="B13867" t="str">
            <v>S450</v>
          </cell>
          <cell r="C13867" t="str">
            <v>SEMICODO ACERO NEGRO 6", 200 PSI RANURADO</v>
          </cell>
          <cell r="F13867" t="str">
            <v>Ins</v>
          </cell>
          <cell r="G13867" t="str">
            <v>und</v>
          </cell>
          <cell r="H13867">
            <v>0.2</v>
          </cell>
          <cell r="I13867">
            <v>37218.388611077185</v>
          </cell>
          <cell r="J13867">
            <v>7444</v>
          </cell>
        </row>
        <row r="13868">
          <cell r="A13868"/>
          <cell r="B13868" t="str">
            <v>S459</v>
          </cell>
          <cell r="C13868" t="str">
            <v>TEE ACERO NEGRO 6", 200 PSI RANURADA</v>
          </cell>
          <cell r="F13868" t="str">
            <v>Ins</v>
          </cell>
          <cell r="G13868" t="str">
            <v>und</v>
          </cell>
          <cell r="H13868">
            <v>0.3</v>
          </cell>
          <cell r="I13868">
            <v>54104.795713561834</v>
          </cell>
          <cell r="J13868">
            <v>16231</v>
          </cell>
        </row>
        <row r="13869">
          <cell r="A13869"/>
          <cell r="B13869" t="str">
            <v>AA97</v>
          </cell>
          <cell r="C13869" t="str">
            <v>TRANSPORTE DE TUBERIA RED CONTRA INCENDIOS DENTRO DE LA CIUDAD</v>
          </cell>
          <cell r="F13869" t="str">
            <v>Ins</v>
          </cell>
          <cell r="G13869" t="str">
            <v>kg</v>
          </cell>
          <cell r="H13869">
            <v>30</v>
          </cell>
          <cell r="I13869">
            <v>218.29500000000002</v>
          </cell>
          <cell r="J13869">
            <v>6549</v>
          </cell>
        </row>
        <row r="13870">
          <cell r="A13870"/>
        </row>
        <row r="13871">
          <cell r="A13871" t="str">
            <v>H-7B.68</v>
          </cell>
          <cell r="C13871" t="str">
            <v>SUMINISTRO E INSTALACIÓN ACCESORIOS ACERO NEGRO 3"</v>
          </cell>
          <cell r="G13871" t="str">
            <v>und</v>
          </cell>
          <cell r="J13871">
            <v>28038</v>
          </cell>
        </row>
        <row r="13872">
          <cell r="A13872"/>
          <cell r="B13872" t="str">
            <v>M10</v>
          </cell>
          <cell r="C13872" t="str">
            <v>EQUIPO BASICO ( Construcción )</v>
          </cell>
          <cell r="F13872" t="str">
            <v>Ins</v>
          </cell>
          <cell r="G13872" t="str">
            <v>glb</v>
          </cell>
          <cell r="H13872">
            <v>0.49867463364036912</v>
          </cell>
          <cell r="I13872">
            <v>2825.0144273770197</v>
          </cell>
          <cell r="J13872">
            <v>1409</v>
          </cell>
        </row>
        <row r="13873">
          <cell r="A13873"/>
          <cell r="B13873" t="str">
            <v>I04</v>
          </cell>
          <cell r="C13873" t="str">
            <v>MANO DE OBRA BB (Instalaciones)</v>
          </cell>
          <cell r="F13873" t="str">
            <v>Ins</v>
          </cell>
          <cell r="G13873" t="str">
            <v>hc</v>
          </cell>
          <cell r="H13873">
            <v>0.42461113031455239</v>
          </cell>
          <cell r="I13873">
            <v>19460.92380532817</v>
          </cell>
          <cell r="J13873">
            <v>8263</v>
          </cell>
        </row>
        <row r="13874">
          <cell r="A13874"/>
          <cell r="B13874" t="str">
            <v>S425</v>
          </cell>
          <cell r="C13874" t="str">
            <v>CODO ACERO NEGRO 3", 200 PSI RANURADO</v>
          </cell>
          <cell r="F13874" t="str">
            <v>Ins</v>
          </cell>
          <cell r="G13874" t="str">
            <v>und</v>
          </cell>
          <cell r="H13874">
            <v>0.3</v>
          </cell>
          <cell r="I13874">
            <v>15971.538804677391</v>
          </cell>
          <cell r="J13874">
            <v>4791</v>
          </cell>
        </row>
        <row r="13875">
          <cell r="A13875"/>
          <cell r="B13875" t="str">
            <v>S438</v>
          </cell>
          <cell r="C13875" t="str">
            <v>SELLANTE ANAEROBICO FUERZA ALTA 40GR</v>
          </cell>
          <cell r="F13875" t="str">
            <v>Ins</v>
          </cell>
          <cell r="G13875" t="str">
            <v>und</v>
          </cell>
          <cell r="H13875">
            <v>0.3</v>
          </cell>
          <cell r="I13875">
            <v>14045.161191688872</v>
          </cell>
          <cell r="J13875">
            <v>4214</v>
          </cell>
        </row>
        <row r="13876">
          <cell r="A13876"/>
          <cell r="B13876" t="str">
            <v>S445</v>
          </cell>
          <cell r="C13876" t="str">
            <v>SEMICODO ACERO NEGRO 3", 200 PSI RANURADO</v>
          </cell>
          <cell r="F13876" t="str">
            <v>Ins</v>
          </cell>
          <cell r="G13876" t="str">
            <v>und</v>
          </cell>
          <cell r="H13876">
            <v>0.2</v>
          </cell>
          <cell r="I13876">
            <v>11135.62229528213</v>
          </cell>
          <cell r="J13876">
            <v>2227</v>
          </cell>
        </row>
        <row r="13877">
          <cell r="A13877"/>
          <cell r="B13877" t="str">
            <v>S457</v>
          </cell>
          <cell r="C13877" t="str">
            <v>TEE ACERO NEGRO 3", 200 PSI RANURADA</v>
          </cell>
          <cell r="F13877" t="str">
            <v>Ins</v>
          </cell>
          <cell r="G13877" t="str">
            <v>und</v>
          </cell>
          <cell r="H13877">
            <v>0.2</v>
          </cell>
          <cell r="I13877">
            <v>19302.4325368348</v>
          </cell>
          <cell r="J13877">
            <v>3860</v>
          </cell>
        </row>
        <row r="13878">
          <cell r="A13878"/>
          <cell r="B13878" t="str">
            <v>AA97</v>
          </cell>
          <cell r="C13878" t="str">
            <v>TRANSPORTE DE TUBERIA RED CONTRA INCENDIOS DENTRO DE LA CIUDAD</v>
          </cell>
          <cell r="F13878" t="str">
            <v>Ins</v>
          </cell>
          <cell r="G13878" t="str">
            <v>kg</v>
          </cell>
          <cell r="H13878">
            <v>15</v>
          </cell>
          <cell r="I13878">
            <v>218.29500000000002</v>
          </cell>
          <cell r="J13878">
            <v>3274</v>
          </cell>
        </row>
        <row r="13879">
          <cell r="A13879"/>
        </row>
        <row r="13880">
          <cell r="A13880" t="str">
            <v>H-7B.69</v>
          </cell>
          <cell r="C13880" t="str">
            <v>SUMINISTRO E INSTALACIÓN ACCESORIOS ACERO NEGRO 2"</v>
          </cell>
          <cell r="G13880" t="str">
            <v>und</v>
          </cell>
          <cell r="J13880">
            <v>16871</v>
          </cell>
        </row>
        <row r="13881">
          <cell r="A13881"/>
          <cell r="B13881" t="str">
            <v>M10</v>
          </cell>
          <cell r="C13881" t="str">
            <v>EQUIPO BASICO ( Construcción )</v>
          </cell>
          <cell r="F13881" t="str">
            <v>Ins</v>
          </cell>
          <cell r="G13881" t="str">
            <v>glb</v>
          </cell>
          <cell r="H13881">
            <v>0.2659598046081969</v>
          </cell>
          <cell r="I13881">
            <v>2825.0144273770197</v>
          </cell>
          <cell r="J13881">
            <v>751</v>
          </cell>
        </row>
        <row r="13882">
          <cell r="A13882"/>
          <cell r="B13882" t="str">
            <v>I04</v>
          </cell>
          <cell r="C13882" t="str">
            <v>MANO DE OBRA BB (Instalaciones)</v>
          </cell>
          <cell r="F13882" t="str">
            <v>Ins</v>
          </cell>
          <cell r="G13882" t="str">
            <v>hc</v>
          </cell>
          <cell r="H13882">
            <v>0.27905288627722086</v>
          </cell>
          <cell r="I13882">
            <v>19460.92380532817</v>
          </cell>
          <cell r="J13882">
            <v>5431</v>
          </cell>
        </row>
        <row r="13883">
          <cell r="A13883"/>
          <cell r="B13883" t="str">
            <v>S423</v>
          </cell>
          <cell r="C13883" t="str">
            <v>CODO ACERO NEGRO 2", 200 PSI RANURADO</v>
          </cell>
          <cell r="F13883" t="str">
            <v>Ins</v>
          </cell>
          <cell r="G13883" t="str">
            <v>und</v>
          </cell>
          <cell r="H13883">
            <v>0.3</v>
          </cell>
          <cell r="I13883">
            <v>7465.8407288665439</v>
          </cell>
          <cell r="J13883">
            <v>2240</v>
          </cell>
        </row>
        <row r="13884">
          <cell r="A13884"/>
          <cell r="B13884" t="str">
            <v>S438</v>
          </cell>
          <cell r="C13884" t="str">
            <v>SELLANTE ANAEROBICO FUERZA ALTA 40GR</v>
          </cell>
          <cell r="F13884" t="str">
            <v>Ins</v>
          </cell>
          <cell r="G13884" t="str">
            <v>und</v>
          </cell>
          <cell r="H13884">
            <v>0.2</v>
          </cell>
          <cell r="I13884">
            <v>14045.161191688872</v>
          </cell>
          <cell r="J13884">
            <v>2809</v>
          </cell>
        </row>
        <row r="13885">
          <cell r="A13885"/>
          <cell r="B13885" t="str">
            <v>S442</v>
          </cell>
          <cell r="C13885" t="str">
            <v>SEMICODO ACERO NEGRO 2", 200 PSI RANURADO</v>
          </cell>
          <cell r="F13885" t="str">
            <v>Ins</v>
          </cell>
          <cell r="G13885" t="str">
            <v>und</v>
          </cell>
          <cell r="H13885">
            <v>0.2</v>
          </cell>
          <cell r="I13885">
            <v>6261.0493789372676</v>
          </cell>
          <cell r="J13885">
            <v>1252</v>
          </cell>
        </row>
        <row r="13886">
          <cell r="A13886"/>
          <cell r="B13886" t="str">
            <v>S456</v>
          </cell>
          <cell r="C13886" t="str">
            <v>TEE ACERO NEGRO 2", 200 PSI RANURADA</v>
          </cell>
          <cell r="F13886" t="str">
            <v>Ins</v>
          </cell>
          <cell r="G13886" t="str">
            <v>und</v>
          </cell>
          <cell r="H13886">
            <v>0.2</v>
          </cell>
          <cell r="I13886">
            <v>11026.095808924925</v>
          </cell>
          <cell r="J13886">
            <v>2205</v>
          </cell>
        </row>
        <row r="13887">
          <cell r="A13887"/>
          <cell r="B13887" t="str">
            <v>AA97</v>
          </cell>
          <cell r="C13887" t="str">
            <v>TRANSPORTE DE TUBERIA RED CONTRA INCENDIOS DENTRO DE LA CIUDAD</v>
          </cell>
          <cell r="F13887" t="str">
            <v>Ins</v>
          </cell>
          <cell r="G13887" t="str">
            <v>kg</v>
          </cell>
          <cell r="H13887">
            <v>10</v>
          </cell>
          <cell r="I13887">
            <v>218.29500000000002</v>
          </cell>
          <cell r="J13887">
            <v>2183</v>
          </cell>
        </row>
        <row r="13888">
          <cell r="A13888"/>
        </row>
        <row r="13889">
          <cell r="A13889" t="str">
            <v>H-7B.70</v>
          </cell>
          <cell r="C13889" t="str">
            <v>SUMINISTRO E INSTALACIÓN VALVULA OS&amp; Y 6"</v>
          </cell>
          <cell r="G13889" t="str">
            <v>und</v>
          </cell>
          <cell r="J13889">
            <v>2261091</v>
          </cell>
        </row>
        <row r="13890">
          <cell r="A13890"/>
          <cell r="B13890" t="str">
            <v>M10</v>
          </cell>
          <cell r="C13890" t="str">
            <v>EQUIPO BASICO ( Construcción )</v>
          </cell>
          <cell r="F13890" t="str">
            <v>Ins</v>
          </cell>
          <cell r="G13890" t="str">
            <v>glb</v>
          </cell>
          <cell r="H13890">
            <v>2.9920478018422147</v>
          </cell>
          <cell r="I13890">
            <v>2825.0144273770197</v>
          </cell>
          <cell r="J13890">
            <v>8453</v>
          </cell>
        </row>
        <row r="13891">
          <cell r="A13891"/>
          <cell r="B13891" t="str">
            <v>I04</v>
          </cell>
          <cell r="C13891" t="str">
            <v>MANO DE OBRA BB (Instalaciones)</v>
          </cell>
          <cell r="F13891" t="str">
            <v>Ins</v>
          </cell>
          <cell r="G13891" t="str">
            <v>hc</v>
          </cell>
          <cell r="H13891">
            <v>8.856895955755272</v>
          </cell>
          <cell r="I13891">
            <v>19460.92380532817</v>
          </cell>
          <cell r="J13891">
            <v>172363</v>
          </cell>
        </row>
        <row r="13892">
          <cell r="A13892"/>
          <cell r="B13892" t="str">
            <v>S493</v>
          </cell>
          <cell r="C13892" t="str">
            <v>VÁLVULA VÁSTAGO ASCENDETE 6" OS&amp;Y-UL</v>
          </cell>
          <cell r="F13892" t="str">
            <v>Ins</v>
          </cell>
          <cell r="G13892" t="str">
            <v>und</v>
          </cell>
          <cell r="H13892">
            <v>1</v>
          </cell>
          <cell r="I13892">
            <v>2074818.2156749929</v>
          </cell>
          <cell r="J13892">
            <v>2074818</v>
          </cell>
        </row>
        <row r="13893">
          <cell r="A13893"/>
          <cell r="B13893" t="str">
            <v>AA97</v>
          </cell>
          <cell r="C13893" t="str">
            <v>TRANSPORTE DE TUBERIA RED CONTRA INCENDIOS DENTRO DE LA CIUDAD</v>
          </cell>
          <cell r="F13893" t="str">
            <v>Ins</v>
          </cell>
          <cell r="G13893" t="str">
            <v>kg</v>
          </cell>
          <cell r="H13893">
            <v>25</v>
          </cell>
          <cell r="I13893">
            <v>218.29500000000002</v>
          </cell>
          <cell r="J13893">
            <v>5457</v>
          </cell>
        </row>
        <row r="13894">
          <cell r="A13894"/>
        </row>
        <row r="13895">
          <cell r="A13895" t="str">
            <v>H-7B.71</v>
          </cell>
          <cell r="C13895" t="str">
            <v>SUMINISTRO E INSTALACIÓN VALVULA OS&amp; Y 3"</v>
          </cell>
          <cell r="G13895" t="str">
            <v>und</v>
          </cell>
          <cell r="J13895">
            <v>924425</v>
          </cell>
        </row>
        <row r="13896">
          <cell r="A13896"/>
          <cell r="B13896" t="str">
            <v>M10</v>
          </cell>
          <cell r="C13896" t="str">
            <v>EQUIPO BASICO ( Construcción )</v>
          </cell>
          <cell r="F13896" t="str">
            <v>Ins</v>
          </cell>
          <cell r="G13896" t="str">
            <v>glb</v>
          </cell>
          <cell r="H13896">
            <v>0.99734926728073825</v>
          </cell>
          <cell r="I13896">
            <v>2825.0144273770197</v>
          </cell>
          <cell r="J13896">
            <v>2818</v>
          </cell>
        </row>
        <row r="13897">
          <cell r="A13897"/>
          <cell r="B13897" t="str">
            <v>I04</v>
          </cell>
          <cell r="C13897" t="str">
            <v>MANO DE OBRA BB (Instalaciones)</v>
          </cell>
          <cell r="F13897" t="str">
            <v>Ins</v>
          </cell>
          <cell r="G13897" t="str">
            <v>hc</v>
          </cell>
          <cell r="H13897">
            <v>4.8530936743864501</v>
          </cell>
          <cell r="I13897">
            <v>19460.92380532817</v>
          </cell>
          <cell r="J13897">
            <v>94446</v>
          </cell>
        </row>
        <row r="13898">
          <cell r="A13898"/>
          <cell r="B13898" t="str">
            <v>S491</v>
          </cell>
          <cell r="C13898" t="str">
            <v>VÁLVULA VÁSTAGO ASCENDETE 3" OS&amp;Y-UL</v>
          </cell>
          <cell r="F13898" t="str">
            <v>Ins</v>
          </cell>
          <cell r="G13898" t="str">
            <v>und</v>
          </cell>
          <cell r="H13898">
            <v>1</v>
          </cell>
          <cell r="I13898">
            <v>824541.16023501928</v>
          </cell>
          <cell r="J13898">
            <v>824541</v>
          </cell>
        </row>
        <row r="13899">
          <cell r="A13899"/>
          <cell r="B13899" t="str">
            <v>AA97</v>
          </cell>
          <cell r="C13899" t="str">
            <v>TRANSPORTE DE TUBERIA RED CONTRA INCENDIOS DENTRO DE LA CIUDAD</v>
          </cell>
          <cell r="F13899" t="str">
            <v>Ins</v>
          </cell>
          <cell r="G13899" t="str">
            <v>kg</v>
          </cell>
          <cell r="H13899">
            <v>12</v>
          </cell>
          <cell r="I13899">
            <v>218.29500000000002</v>
          </cell>
          <cell r="J13899">
            <v>2620</v>
          </cell>
        </row>
        <row r="13900">
          <cell r="A13900"/>
        </row>
        <row r="13901">
          <cell r="A13901" t="str">
            <v>H-7B.72</v>
          </cell>
          <cell r="C13901" t="str">
            <v>SUMINISTRO E INSTALACIÓN VALVULA OS&amp; Y 2"</v>
          </cell>
          <cell r="G13901" t="str">
            <v>und</v>
          </cell>
          <cell r="J13901">
            <v>702625</v>
          </cell>
        </row>
        <row r="13902">
          <cell r="A13902"/>
          <cell r="B13902" t="str">
            <v>M10</v>
          </cell>
          <cell r="C13902" t="str">
            <v>EQUIPO BASICO ( Construcción )</v>
          </cell>
          <cell r="F13902" t="str">
            <v>Ins</v>
          </cell>
          <cell r="G13902" t="str">
            <v>glb</v>
          </cell>
          <cell r="H13902">
            <v>0.6648995115204922</v>
          </cell>
          <cell r="I13902">
            <v>2825.0144273770197</v>
          </cell>
          <cell r="J13902">
            <v>1878</v>
          </cell>
        </row>
        <row r="13903">
          <cell r="A13903"/>
          <cell r="B13903" t="str">
            <v>I04</v>
          </cell>
          <cell r="C13903" t="str">
            <v>MANO DE OBRA BB (Instalaciones)</v>
          </cell>
          <cell r="F13903" t="str">
            <v>Ins</v>
          </cell>
          <cell r="G13903" t="str">
            <v>hc</v>
          </cell>
          <cell r="H13903">
            <v>3.6398202557898376</v>
          </cell>
          <cell r="I13903">
            <v>19460.92380532817</v>
          </cell>
          <cell r="J13903">
            <v>70834</v>
          </cell>
        </row>
        <row r="13904">
          <cell r="A13904"/>
          <cell r="B13904" t="str">
            <v>S490</v>
          </cell>
          <cell r="C13904" t="str">
            <v>VÁLVULA VÁSTAGO ASCENDETE 2" OS&amp;Y-UL</v>
          </cell>
          <cell r="F13904" t="str">
            <v>Ins</v>
          </cell>
          <cell r="G13904" t="str">
            <v>und</v>
          </cell>
          <cell r="H13904">
            <v>1</v>
          </cell>
          <cell r="I13904">
            <v>628166.61293103895</v>
          </cell>
          <cell r="J13904">
            <v>628167</v>
          </cell>
        </row>
        <row r="13905">
          <cell r="A13905"/>
          <cell r="B13905" t="str">
            <v>AA97</v>
          </cell>
          <cell r="C13905" t="str">
            <v>TRANSPORTE DE TUBERIA RED CONTRA INCENDIOS DENTRO DE LA CIUDAD</v>
          </cell>
          <cell r="F13905" t="str">
            <v>Ins</v>
          </cell>
          <cell r="G13905" t="str">
            <v>kg</v>
          </cell>
          <cell r="H13905">
            <v>8</v>
          </cell>
          <cell r="I13905">
            <v>218.29500000000002</v>
          </cell>
          <cell r="J13905">
            <v>1746</v>
          </cell>
        </row>
        <row r="13906">
          <cell r="A13906"/>
        </row>
        <row r="13907">
          <cell r="A13907" t="str">
            <v>H-7B.73</v>
          </cell>
          <cell r="C13907" t="str">
            <v>SUMINISTRO E INSTALACIÓN CHEQUE RANURADO 2"</v>
          </cell>
          <cell r="G13907" t="str">
            <v>und</v>
          </cell>
          <cell r="J13907">
            <v>329784</v>
          </cell>
        </row>
        <row r="13908">
          <cell r="A13908"/>
          <cell r="B13908" t="str">
            <v>M10</v>
          </cell>
          <cell r="C13908" t="str">
            <v>EQUIPO BASICO ( Construcción )</v>
          </cell>
          <cell r="F13908" t="str">
            <v>Ins</v>
          </cell>
          <cell r="G13908" t="str">
            <v>glb</v>
          </cell>
          <cell r="H13908">
            <v>0.49867463364036912</v>
          </cell>
          <cell r="I13908">
            <v>2825.0144273770197</v>
          </cell>
          <cell r="J13908">
            <v>1409</v>
          </cell>
        </row>
        <row r="13909">
          <cell r="A13909"/>
          <cell r="B13909" t="str">
            <v>I04</v>
          </cell>
          <cell r="C13909" t="str">
            <v>MANO DE OBRA BB (Instalaciones)</v>
          </cell>
          <cell r="F13909" t="str">
            <v>Ins</v>
          </cell>
          <cell r="G13909" t="str">
            <v>hc</v>
          </cell>
          <cell r="H13909">
            <v>1.2132734185966125</v>
          </cell>
          <cell r="I13909">
            <v>19460.92380532817</v>
          </cell>
          <cell r="J13909">
            <v>23611</v>
          </cell>
        </row>
        <row r="13910">
          <cell r="A13910"/>
          <cell r="B13910" t="str">
            <v>S414</v>
          </cell>
          <cell r="C13910" t="str">
            <v>CHEQUE HIDRO 2" RANURADO</v>
          </cell>
          <cell r="F13910" t="str">
            <v>Ins</v>
          </cell>
          <cell r="G13910" t="str">
            <v>und</v>
          </cell>
          <cell r="H13910">
            <v>1</v>
          </cell>
          <cell r="I13910">
            <v>297930.08254817902</v>
          </cell>
          <cell r="J13910">
            <v>297930</v>
          </cell>
        </row>
        <row r="13911">
          <cell r="A13911"/>
          <cell r="B13911" t="str">
            <v>S438</v>
          </cell>
          <cell r="C13911" t="str">
            <v>SELLANTE ANAEROBICO FUERZA ALTA 40GR</v>
          </cell>
          <cell r="F13911" t="str">
            <v>Ins</v>
          </cell>
          <cell r="G13911" t="str">
            <v>und</v>
          </cell>
          <cell r="H13911">
            <v>0.3</v>
          </cell>
          <cell r="I13911">
            <v>14045.161191688872</v>
          </cell>
          <cell r="J13911">
            <v>4214</v>
          </cell>
        </row>
        <row r="13912">
          <cell r="A13912"/>
          <cell r="B13912" t="str">
            <v>AA97</v>
          </cell>
          <cell r="C13912" t="str">
            <v>TRANSPORTE DE TUBERIA RED CONTRA INCENDIOS DENTRO DE LA CIUDAD</v>
          </cell>
          <cell r="F13912" t="str">
            <v>Ins</v>
          </cell>
          <cell r="G13912" t="str">
            <v>kg</v>
          </cell>
          <cell r="H13912">
            <v>12</v>
          </cell>
          <cell r="I13912">
            <v>218.29500000000002</v>
          </cell>
          <cell r="J13912">
            <v>2620</v>
          </cell>
        </row>
        <row r="13913">
          <cell r="A13913"/>
        </row>
        <row r="13914">
          <cell r="A13914" t="str">
            <v>H-7B.73A</v>
          </cell>
          <cell r="C13914" t="str">
            <v>SUMINISTRO E INSTALACIÓN CHEQUE RANURADO 2 1/2"</v>
          </cell>
          <cell r="G13914" t="str">
            <v>und</v>
          </cell>
          <cell r="J13914">
            <v>379120</v>
          </cell>
        </row>
        <row r="13915">
          <cell r="A13915"/>
          <cell r="B13915" t="str">
            <v>M10</v>
          </cell>
          <cell r="C13915" t="str">
            <v>EQUIPO BASICO ( Construcción )</v>
          </cell>
          <cell r="F13915" t="str">
            <v>Ins</v>
          </cell>
          <cell r="G13915" t="str">
            <v>glb</v>
          </cell>
          <cell r="H13915">
            <v>0.49867463364036912</v>
          </cell>
          <cell r="I13915">
            <v>2825.0144273770197</v>
          </cell>
          <cell r="J13915">
            <v>1409</v>
          </cell>
        </row>
        <row r="13916">
          <cell r="A13916"/>
          <cell r="B13916" t="str">
            <v>I04</v>
          </cell>
          <cell r="C13916" t="str">
            <v>MANO DE OBRA BB (Instalaciones)</v>
          </cell>
          <cell r="F13916" t="str">
            <v>Ins</v>
          </cell>
          <cell r="G13916" t="str">
            <v>hc</v>
          </cell>
          <cell r="H13916">
            <v>1.5165999999999999</v>
          </cell>
          <cell r="I13916">
            <v>19460.92380532817</v>
          </cell>
          <cell r="J13916">
            <v>29514</v>
          </cell>
        </row>
        <row r="13917">
          <cell r="A13917"/>
          <cell r="B13917" t="str">
            <v>S414A</v>
          </cell>
          <cell r="C13917" t="str">
            <v>CHEQUE HIDRO 2 1/2" RANURADO</v>
          </cell>
          <cell r="F13917" t="str">
            <v>Ins</v>
          </cell>
          <cell r="G13917" t="str">
            <v>und</v>
          </cell>
          <cell r="H13917">
            <v>1</v>
          </cell>
          <cell r="I13917">
            <v>341363.4</v>
          </cell>
          <cell r="J13917">
            <v>341363</v>
          </cell>
        </row>
        <row r="13918">
          <cell r="A13918"/>
          <cell r="B13918" t="str">
            <v>S438</v>
          </cell>
          <cell r="C13918" t="str">
            <v>SELLANTE ANAEROBICO FUERZA ALTA 40GR</v>
          </cell>
          <cell r="F13918" t="str">
            <v>Ins</v>
          </cell>
          <cell r="G13918" t="str">
            <v>und</v>
          </cell>
          <cell r="H13918">
            <v>0.3</v>
          </cell>
          <cell r="I13918">
            <v>14045.161191688872</v>
          </cell>
          <cell r="J13918">
            <v>4214</v>
          </cell>
        </row>
        <row r="13919">
          <cell r="A13919"/>
          <cell r="B13919" t="str">
            <v>AA97</v>
          </cell>
          <cell r="C13919" t="str">
            <v>TRANSPORTE DE TUBERIA RED CONTRA INCENDIOS DENTRO DE LA CIUDAD</v>
          </cell>
          <cell r="F13919" t="str">
            <v>Ins</v>
          </cell>
          <cell r="G13919" t="str">
            <v>kg</v>
          </cell>
          <cell r="H13919">
            <v>12</v>
          </cell>
          <cell r="I13919">
            <v>218.29500000000002</v>
          </cell>
          <cell r="J13919">
            <v>2620</v>
          </cell>
        </row>
        <row r="13920">
          <cell r="A13920"/>
        </row>
        <row r="13921">
          <cell r="A13921" t="str">
            <v>H-7B.74</v>
          </cell>
          <cell r="C13921" t="str">
            <v>SUMINISTRO E INSTALACIÓN CHEQUE RANURADO 6"</v>
          </cell>
          <cell r="G13921" t="str">
            <v>und</v>
          </cell>
          <cell r="J13921">
            <v>754278</v>
          </cell>
        </row>
        <row r="13922">
          <cell r="A13922"/>
          <cell r="B13922" t="str">
            <v>M10</v>
          </cell>
          <cell r="C13922" t="str">
            <v>EQUIPO BASICO ( Construcción )</v>
          </cell>
          <cell r="F13922" t="str">
            <v>Ins</v>
          </cell>
          <cell r="G13922" t="str">
            <v>glb</v>
          </cell>
          <cell r="H13922">
            <v>0.49867463364036912</v>
          </cell>
          <cell r="I13922">
            <v>2825.0144273770197</v>
          </cell>
          <cell r="J13922">
            <v>1409</v>
          </cell>
        </row>
        <row r="13923">
          <cell r="A13923"/>
          <cell r="B13923" t="str">
            <v>I04</v>
          </cell>
          <cell r="C13923" t="str">
            <v>MANO DE OBRA BB (Instalaciones)</v>
          </cell>
          <cell r="F13923" t="str">
            <v>Ins</v>
          </cell>
          <cell r="G13923" t="str">
            <v>hc</v>
          </cell>
          <cell r="H13923">
            <v>3.6398202557898376</v>
          </cell>
          <cell r="I13923">
            <v>19460.92380532817</v>
          </cell>
          <cell r="J13923">
            <v>70834</v>
          </cell>
        </row>
        <row r="13924">
          <cell r="A13924"/>
          <cell r="B13924" t="str">
            <v>S417</v>
          </cell>
          <cell r="C13924" t="str">
            <v>CHEQUE HIDRO 6" RANURADO</v>
          </cell>
          <cell r="F13924" t="str">
            <v>Ins</v>
          </cell>
          <cell r="G13924" t="str">
            <v>und</v>
          </cell>
          <cell r="H13924">
            <v>1</v>
          </cell>
          <cell r="I13924">
            <v>675201.15181351872</v>
          </cell>
          <cell r="J13924">
            <v>675201</v>
          </cell>
        </row>
        <row r="13925">
          <cell r="A13925"/>
          <cell r="B13925" t="str">
            <v>S438</v>
          </cell>
          <cell r="C13925" t="str">
            <v>SELLANTE ANAEROBICO FUERZA ALTA 40GR</v>
          </cell>
          <cell r="F13925" t="str">
            <v>Ins</v>
          </cell>
          <cell r="G13925" t="str">
            <v>und</v>
          </cell>
          <cell r="H13925">
            <v>0.3</v>
          </cell>
          <cell r="I13925">
            <v>14045.161191688872</v>
          </cell>
          <cell r="J13925">
            <v>4214</v>
          </cell>
        </row>
        <row r="13926">
          <cell r="A13926"/>
          <cell r="B13926" t="str">
            <v>AA97</v>
          </cell>
          <cell r="C13926" t="str">
            <v>TRANSPORTE DE TUBERIA RED CONTRA INCENDIOS DENTRO DE LA CIUDAD</v>
          </cell>
          <cell r="F13926" t="str">
            <v>Ins</v>
          </cell>
          <cell r="G13926" t="str">
            <v>kg</v>
          </cell>
          <cell r="H13926">
            <v>12</v>
          </cell>
          <cell r="I13926">
            <v>218.29500000000002</v>
          </cell>
          <cell r="J13926">
            <v>2620</v>
          </cell>
        </row>
        <row r="13927">
          <cell r="A13927"/>
        </row>
        <row r="13928">
          <cell r="A13928" t="str">
            <v>H-7B.75</v>
          </cell>
          <cell r="C13928" t="str">
            <v>SUMINISTRO E INSTALACIÓN UNIÓN FLEXOMETÁLICA 2"</v>
          </cell>
          <cell r="G13928" t="str">
            <v>und</v>
          </cell>
          <cell r="J13928">
            <v>530068</v>
          </cell>
        </row>
        <row r="13929">
          <cell r="A13929"/>
          <cell r="B13929" t="str">
            <v>M10</v>
          </cell>
          <cell r="C13929" t="str">
            <v>EQUIPO BASICO ( Construcción )</v>
          </cell>
          <cell r="F13929" t="str">
            <v>Ins</v>
          </cell>
          <cell r="G13929" t="str">
            <v>glb</v>
          </cell>
          <cell r="H13929">
            <v>0.49867463364036912</v>
          </cell>
          <cell r="I13929">
            <v>2825.0144273770197</v>
          </cell>
          <cell r="J13929">
            <v>1409</v>
          </cell>
        </row>
        <row r="13930">
          <cell r="A13930"/>
          <cell r="B13930" t="str">
            <v>I04</v>
          </cell>
          <cell r="C13930" t="str">
            <v>MANO DE OBRA BB (Instalaciones)</v>
          </cell>
          <cell r="F13930" t="str">
            <v>Ins</v>
          </cell>
          <cell r="G13930" t="str">
            <v>hc</v>
          </cell>
          <cell r="H13930">
            <v>3.6398202557898376</v>
          </cell>
          <cell r="I13930">
            <v>19460.92380532817</v>
          </cell>
          <cell r="J13930">
            <v>70834</v>
          </cell>
        </row>
        <row r="13931">
          <cell r="A13931"/>
          <cell r="B13931" t="str">
            <v>S438</v>
          </cell>
          <cell r="C13931" t="str">
            <v>SELLANTE ANAEROBICO FUERZA ALTA 40GR</v>
          </cell>
          <cell r="F13931" t="str">
            <v>Ins</v>
          </cell>
          <cell r="G13931" t="str">
            <v>und</v>
          </cell>
          <cell r="H13931">
            <v>0.3</v>
          </cell>
          <cell r="I13931">
            <v>14045.161191688872</v>
          </cell>
          <cell r="J13931">
            <v>4214</v>
          </cell>
        </row>
        <row r="13932">
          <cell r="A13932"/>
          <cell r="B13932" t="str">
            <v>S479</v>
          </cell>
          <cell r="C13932" t="str">
            <v>UNIÓN FLEXOMETÁLICA 2"</v>
          </cell>
          <cell r="F13932" t="str">
            <v>Ins</v>
          </cell>
          <cell r="G13932" t="str">
            <v>und</v>
          </cell>
          <cell r="H13932">
            <v>1</v>
          </cell>
          <cell r="I13932">
            <v>450991.41441202804</v>
          </cell>
          <cell r="J13932">
            <v>450991</v>
          </cell>
        </row>
        <row r="13933">
          <cell r="A13933"/>
          <cell r="B13933" t="str">
            <v>AA97</v>
          </cell>
          <cell r="C13933" t="str">
            <v>TRANSPORTE DE TUBERIA RED CONTRA INCENDIOS DENTRO DE LA CIUDAD</v>
          </cell>
          <cell r="F13933" t="str">
            <v>Ins</v>
          </cell>
          <cell r="G13933" t="str">
            <v>kg</v>
          </cell>
          <cell r="H13933">
            <v>12</v>
          </cell>
          <cell r="I13933">
            <v>218.29500000000002</v>
          </cell>
          <cell r="J13933">
            <v>2620</v>
          </cell>
        </row>
        <row r="13934">
          <cell r="A13934"/>
        </row>
        <row r="13935">
          <cell r="A13935" t="str">
            <v>H-7B.76</v>
          </cell>
          <cell r="C13935" t="str">
            <v>SUMINISTRO E INSTALACIÓN UNIÓN FLEXOMETÁLICA 6"</v>
          </cell>
          <cell r="G13935" t="str">
            <v>und</v>
          </cell>
          <cell r="J13935">
            <v>2106343</v>
          </cell>
        </row>
        <row r="13936">
          <cell r="A13936"/>
          <cell r="B13936" t="str">
            <v>M10</v>
          </cell>
          <cell r="C13936" t="str">
            <v>EQUIPO BASICO ( Construcción )</v>
          </cell>
          <cell r="F13936" t="str">
            <v>Ins</v>
          </cell>
          <cell r="G13936" t="str">
            <v>glb</v>
          </cell>
          <cell r="H13936">
            <v>0.49867463364036912</v>
          </cell>
          <cell r="I13936">
            <v>2825.0144273770197</v>
          </cell>
          <cell r="J13936">
            <v>1409</v>
          </cell>
        </row>
        <row r="13937">
          <cell r="A13937"/>
          <cell r="B13937" t="str">
            <v>I04</v>
          </cell>
          <cell r="C13937" t="str">
            <v>MANO DE OBRA BB (Instalaciones)</v>
          </cell>
          <cell r="F13937" t="str">
            <v>Ins</v>
          </cell>
          <cell r="G13937" t="str">
            <v>hc</v>
          </cell>
          <cell r="H13937">
            <v>8.4929139301762877</v>
          </cell>
          <cell r="I13937">
            <v>19460.92380532817</v>
          </cell>
          <cell r="J13937">
            <v>165280</v>
          </cell>
        </row>
        <row r="13938">
          <cell r="A13938"/>
          <cell r="B13938" t="str">
            <v>S438</v>
          </cell>
          <cell r="C13938" t="str">
            <v>SELLANTE ANAEROBICO FUERZA ALTA 40GR</v>
          </cell>
          <cell r="F13938" t="str">
            <v>Ins</v>
          </cell>
          <cell r="G13938" t="str">
            <v>und</v>
          </cell>
          <cell r="H13938">
            <v>0.3</v>
          </cell>
          <cell r="I13938">
            <v>14045.161191688872</v>
          </cell>
          <cell r="J13938">
            <v>4214</v>
          </cell>
        </row>
        <row r="13939">
          <cell r="A13939"/>
          <cell r="B13939" t="str">
            <v>S480</v>
          </cell>
          <cell r="C13939" t="str">
            <v>UNIÓN FLEXOMETÁLICA 6"</v>
          </cell>
          <cell r="F13939" t="str">
            <v>Ins</v>
          </cell>
          <cell r="G13939" t="str">
            <v>und</v>
          </cell>
          <cell r="H13939">
            <v>1</v>
          </cell>
          <cell r="I13939">
            <v>1932820.3474801199</v>
          </cell>
          <cell r="J13939">
            <v>1932820</v>
          </cell>
        </row>
        <row r="13940">
          <cell r="A13940"/>
          <cell r="B13940" t="str">
            <v>AA97</v>
          </cell>
          <cell r="C13940" t="str">
            <v>TRANSPORTE DE TUBERIA RED CONTRA INCENDIOS DENTRO DE LA CIUDAD</v>
          </cell>
          <cell r="F13940" t="str">
            <v>Ins</v>
          </cell>
          <cell r="G13940" t="str">
            <v>kg</v>
          </cell>
          <cell r="H13940">
            <v>12</v>
          </cell>
          <cell r="I13940">
            <v>218.29500000000002</v>
          </cell>
          <cell r="J13940">
            <v>2620</v>
          </cell>
        </row>
        <row r="13941">
          <cell r="A13941"/>
        </row>
        <row r="13942">
          <cell r="A13942" t="str">
            <v>H-7B.77</v>
          </cell>
          <cell r="C13942" t="str">
            <v>SUMINISTRO E INSTALACIÓN BRIDA RANURADA 2"</v>
          </cell>
          <cell r="G13942" t="str">
            <v>und</v>
          </cell>
          <cell r="J13942">
            <v>136532</v>
          </cell>
        </row>
        <row r="13943">
          <cell r="A13943"/>
          <cell r="B13943" t="str">
            <v>M10</v>
          </cell>
          <cell r="C13943" t="str">
            <v>EQUIPO BASICO ( Construcción )</v>
          </cell>
          <cell r="F13943" t="str">
            <v>Ins</v>
          </cell>
          <cell r="G13943" t="str">
            <v>glb</v>
          </cell>
          <cell r="H13943">
            <v>0.3324497557602461</v>
          </cell>
          <cell r="I13943">
            <v>2825.0144273770197</v>
          </cell>
          <cell r="J13943">
            <v>939</v>
          </cell>
        </row>
        <row r="13944">
          <cell r="A13944"/>
          <cell r="B13944" t="str">
            <v>M45</v>
          </cell>
          <cell r="C13944" t="str">
            <v>ROSCADORA ELÉCTRICA</v>
          </cell>
          <cell r="F13944" t="str">
            <v>Ins</v>
          </cell>
          <cell r="G13944" t="str">
            <v>hr</v>
          </cell>
          <cell r="H13944">
            <v>0.8</v>
          </cell>
          <cell r="I13944">
            <v>126000</v>
          </cell>
          <cell r="J13944">
            <v>100800</v>
          </cell>
        </row>
        <row r="13945">
          <cell r="A13945"/>
          <cell r="B13945" t="str">
            <v>I04</v>
          </cell>
          <cell r="C13945" t="str">
            <v>MANO DE OBRA BB (Instalaciones)</v>
          </cell>
          <cell r="F13945" t="str">
            <v>Ins</v>
          </cell>
          <cell r="G13945" t="str">
            <v>hc</v>
          </cell>
          <cell r="H13945">
            <v>0.72796405115796747</v>
          </cell>
          <cell r="I13945">
            <v>19460.92380532817</v>
          </cell>
          <cell r="J13945">
            <v>14167</v>
          </cell>
        </row>
        <row r="13946">
          <cell r="A13946"/>
          <cell r="B13946" t="str">
            <v>S408</v>
          </cell>
          <cell r="C13946" t="str">
            <v>BRIDA RANURADA 2"</v>
          </cell>
          <cell r="F13946" t="str">
            <v>Ins</v>
          </cell>
          <cell r="G13946" t="str">
            <v>und</v>
          </cell>
          <cell r="H13946">
            <v>1</v>
          </cell>
          <cell r="I13946">
            <v>15462.562779840959</v>
          </cell>
          <cell r="J13946">
            <v>15463</v>
          </cell>
        </row>
        <row r="13947">
          <cell r="A13947"/>
          <cell r="B13947" t="str">
            <v>S438</v>
          </cell>
          <cell r="C13947" t="str">
            <v>SELLANTE ANAEROBICO FUERZA ALTA 40GR</v>
          </cell>
          <cell r="F13947" t="str">
            <v>Ins</v>
          </cell>
          <cell r="G13947" t="str">
            <v>und</v>
          </cell>
          <cell r="H13947">
            <v>0.15</v>
          </cell>
          <cell r="I13947">
            <v>14045.161191688872</v>
          </cell>
          <cell r="J13947">
            <v>2107</v>
          </cell>
        </row>
        <row r="13948">
          <cell r="A13948"/>
          <cell r="B13948" t="str">
            <v>AA97</v>
          </cell>
          <cell r="C13948" t="str">
            <v>TRANSPORTE DE TUBERIA RED CONTRA INCENDIOS DENTRO DE LA CIUDAD</v>
          </cell>
          <cell r="F13948" t="str">
            <v>Ins</v>
          </cell>
          <cell r="G13948" t="str">
            <v>kg</v>
          </cell>
          <cell r="H13948">
            <v>14</v>
          </cell>
          <cell r="I13948">
            <v>218.29500000000002</v>
          </cell>
          <cell r="J13948">
            <v>3056</v>
          </cell>
        </row>
        <row r="13949">
          <cell r="A13949"/>
        </row>
        <row r="13950">
          <cell r="A13950" t="str">
            <v>H-7B.78</v>
          </cell>
          <cell r="C13950" t="str">
            <v>SUMINISTRO E INSTALACIÓN BRIDA RANURADA 3"</v>
          </cell>
          <cell r="G13950" t="str">
            <v>und</v>
          </cell>
          <cell r="J13950">
            <v>158430</v>
          </cell>
        </row>
        <row r="13951">
          <cell r="A13951"/>
          <cell r="B13951" t="str">
            <v>M10</v>
          </cell>
          <cell r="C13951" t="str">
            <v>EQUIPO BASICO ( Construcción )</v>
          </cell>
          <cell r="F13951" t="str">
            <v>Ins</v>
          </cell>
          <cell r="G13951" t="str">
            <v>glb</v>
          </cell>
          <cell r="H13951">
            <v>0.3324497557602461</v>
          </cell>
          <cell r="I13951">
            <v>2825.0144273770197</v>
          </cell>
          <cell r="J13951">
            <v>939</v>
          </cell>
        </row>
        <row r="13952">
          <cell r="A13952"/>
          <cell r="B13952" t="str">
            <v>M45</v>
          </cell>
          <cell r="C13952" t="str">
            <v>ROSCADORA ELÉCTRICA</v>
          </cell>
          <cell r="F13952" t="str">
            <v>Ins</v>
          </cell>
          <cell r="G13952" t="str">
            <v>hr</v>
          </cell>
          <cell r="H13952">
            <v>0.8</v>
          </cell>
          <cell r="I13952">
            <v>126000</v>
          </cell>
          <cell r="J13952">
            <v>100800</v>
          </cell>
        </row>
        <row r="13953">
          <cell r="A13953"/>
          <cell r="B13953" t="str">
            <v>I04</v>
          </cell>
          <cell r="C13953" t="str">
            <v>MANO DE OBRA BB (Instalaciones)</v>
          </cell>
          <cell r="F13953" t="str">
            <v>Ins</v>
          </cell>
          <cell r="G13953" t="str">
            <v>hc</v>
          </cell>
          <cell r="H13953">
            <v>1.4559281023159349</v>
          </cell>
          <cell r="I13953">
            <v>19460.92380532817</v>
          </cell>
          <cell r="J13953">
            <v>28334</v>
          </cell>
        </row>
        <row r="13954">
          <cell r="A13954"/>
          <cell r="B13954" t="str">
            <v>S409</v>
          </cell>
          <cell r="C13954" t="str">
            <v>BRIDA RANURADA 3"</v>
          </cell>
          <cell r="F13954" t="str">
            <v>Ins</v>
          </cell>
          <cell r="G13954" t="str">
            <v>und</v>
          </cell>
          <cell r="H13954">
            <v>1</v>
          </cell>
          <cell r="I13954">
            <v>23193.844169761443</v>
          </cell>
          <cell r="J13954">
            <v>23194</v>
          </cell>
        </row>
        <row r="13955">
          <cell r="A13955"/>
          <cell r="B13955" t="str">
            <v>S438</v>
          </cell>
          <cell r="C13955" t="str">
            <v>SELLANTE ANAEROBICO FUERZA ALTA 40GR</v>
          </cell>
          <cell r="F13955" t="str">
            <v>Ins</v>
          </cell>
          <cell r="G13955" t="str">
            <v>und</v>
          </cell>
          <cell r="H13955">
            <v>0.15</v>
          </cell>
          <cell r="I13955">
            <v>14045.161191688872</v>
          </cell>
          <cell r="J13955">
            <v>2107</v>
          </cell>
        </row>
        <row r="13956">
          <cell r="A13956"/>
          <cell r="B13956" t="str">
            <v>AA97</v>
          </cell>
          <cell r="C13956" t="str">
            <v>TRANSPORTE DE TUBERIA RED CONTRA INCENDIOS DENTRO DE LA CIUDAD</v>
          </cell>
          <cell r="F13956" t="str">
            <v>Ins</v>
          </cell>
          <cell r="G13956" t="str">
            <v>kg</v>
          </cell>
          <cell r="H13956">
            <v>14</v>
          </cell>
          <cell r="I13956">
            <v>218.29500000000002</v>
          </cell>
          <cell r="J13956">
            <v>3056</v>
          </cell>
        </row>
        <row r="13957">
          <cell r="A13957"/>
        </row>
        <row r="13958">
          <cell r="A13958" t="str">
            <v>H-7B.79</v>
          </cell>
          <cell r="C13958" t="str">
            <v>SUMINISTRO E INSTALACIÓN BRIDA RANURADA 6"</v>
          </cell>
          <cell r="G13958" t="str">
            <v>und</v>
          </cell>
          <cell r="J13958">
            <v>186346</v>
          </cell>
        </row>
        <row r="13959">
          <cell r="A13959"/>
          <cell r="B13959" t="str">
            <v>M10</v>
          </cell>
          <cell r="C13959" t="str">
            <v>EQUIPO BASICO ( Construcción )</v>
          </cell>
          <cell r="F13959" t="str">
            <v>Ins</v>
          </cell>
          <cell r="G13959" t="str">
            <v>glb</v>
          </cell>
          <cell r="H13959">
            <v>0.3324497557602461</v>
          </cell>
          <cell r="I13959">
            <v>2825.0144273770197</v>
          </cell>
          <cell r="J13959">
            <v>939</v>
          </cell>
        </row>
        <row r="13960">
          <cell r="A13960"/>
          <cell r="B13960" t="str">
            <v>M45</v>
          </cell>
          <cell r="C13960" t="str">
            <v>ROSCADORA ELÉCTRICA</v>
          </cell>
          <cell r="F13960" t="str">
            <v>Ins</v>
          </cell>
          <cell r="G13960" t="str">
            <v>hr</v>
          </cell>
          <cell r="H13960">
            <v>0.8</v>
          </cell>
          <cell r="I13960">
            <v>126000</v>
          </cell>
          <cell r="J13960">
            <v>100800</v>
          </cell>
        </row>
        <row r="13961">
          <cell r="A13961"/>
          <cell r="B13961" t="str">
            <v>I04</v>
          </cell>
          <cell r="C13961" t="str">
            <v>MANO DE OBRA BB (Instalaciones)</v>
          </cell>
          <cell r="F13961" t="str">
            <v>Ins</v>
          </cell>
          <cell r="G13961" t="str">
            <v>hc</v>
          </cell>
          <cell r="H13961">
            <v>1.6985827860352576</v>
          </cell>
          <cell r="I13961">
            <v>19460.92380532817</v>
          </cell>
          <cell r="J13961">
            <v>33056</v>
          </cell>
        </row>
        <row r="13962">
          <cell r="A13962"/>
          <cell r="B13962" t="str">
            <v>S410</v>
          </cell>
          <cell r="C13962" t="str">
            <v>BRIDA RANURADA 6"</v>
          </cell>
          <cell r="F13962" t="str">
            <v>Ins</v>
          </cell>
          <cell r="G13962" t="str">
            <v>und</v>
          </cell>
          <cell r="H13962">
            <v>1</v>
          </cell>
          <cell r="I13962">
            <v>46387.688339522887</v>
          </cell>
          <cell r="J13962">
            <v>46388</v>
          </cell>
        </row>
        <row r="13963">
          <cell r="A13963"/>
          <cell r="B13963" t="str">
            <v>S438</v>
          </cell>
          <cell r="C13963" t="str">
            <v>SELLANTE ANAEROBICO FUERZA ALTA 40GR</v>
          </cell>
          <cell r="F13963" t="str">
            <v>Ins</v>
          </cell>
          <cell r="G13963" t="str">
            <v>und</v>
          </cell>
          <cell r="H13963">
            <v>0.15</v>
          </cell>
          <cell r="I13963">
            <v>14045.161191688872</v>
          </cell>
          <cell r="J13963">
            <v>2107</v>
          </cell>
        </row>
        <row r="13964">
          <cell r="A13964"/>
          <cell r="B13964" t="str">
            <v>AA97</v>
          </cell>
          <cell r="C13964" t="str">
            <v>TRANSPORTE DE TUBERIA RED CONTRA INCENDIOS DENTRO DE LA CIUDAD</v>
          </cell>
          <cell r="F13964" t="str">
            <v>Ins</v>
          </cell>
          <cell r="G13964" t="str">
            <v>kg</v>
          </cell>
          <cell r="H13964">
            <v>14</v>
          </cell>
          <cell r="I13964">
            <v>218.29500000000002</v>
          </cell>
          <cell r="J13964">
            <v>3056</v>
          </cell>
        </row>
        <row r="13965">
          <cell r="A13965"/>
        </row>
        <row r="13966">
          <cell r="A13966" t="str">
            <v>H-7B.80</v>
          </cell>
          <cell r="C13966" t="str">
            <v>SUMINISTRO E INSTALACIÓN SOPORTE ESPECIAL 6"</v>
          </cell>
          <cell r="G13966" t="str">
            <v>und</v>
          </cell>
          <cell r="J13966">
            <v>16779</v>
          </cell>
        </row>
        <row r="13967">
          <cell r="A13967"/>
          <cell r="B13967" t="str">
            <v>M10</v>
          </cell>
          <cell r="C13967" t="str">
            <v>EQUIPO BASICO ( Construcción )</v>
          </cell>
          <cell r="F13967" t="str">
            <v>Ins</v>
          </cell>
          <cell r="G13967" t="str">
            <v>glb</v>
          </cell>
          <cell r="H13967">
            <v>0.6648995115204922</v>
          </cell>
          <cell r="I13967">
            <v>2825.0144273770197</v>
          </cell>
          <cell r="J13967">
            <v>1878</v>
          </cell>
        </row>
        <row r="13968">
          <cell r="A13968"/>
          <cell r="B13968" t="str">
            <v>I03</v>
          </cell>
          <cell r="C13968" t="str">
            <v>MANO DE OBRA AA (Albañileria)</v>
          </cell>
          <cell r="F13968" t="str">
            <v>Ins</v>
          </cell>
          <cell r="G13968" t="str">
            <v>hc</v>
          </cell>
          <cell r="H13968">
            <v>0.40038022813688212</v>
          </cell>
          <cell r="I13968">
            <v>17165.400000000001</v>
          </cell>
          <cell r="J13968">
            <v>6873</v>
          </cell>
        </row>
        <row r="13969">
          <cell r="A13969"/>
          <cell r="B13969" t="str">
            <v>E163</v>
          </cell>
          <cell r="C13969" t="str">
            <v>SOPORTE PERA O TRAPECIO 6"</v>
          </cell>
          <cell r="F13969" t="str">
            <v>Ins</v>
          </cell>
          <cell r="G13969" t="str">
            <v>und</v>
          </cell>
          <cell r="H13969">
            <v>1</v>
          </cell>
          <cell r="I13969">
            <v>7919.4092370752114</v>
          </cell>
          <cell r="J13969">
            <v>7919</v>
          </cell>
        </row>
        <row r="13970">
          <cell r="A13970"/>
          <cell r="B13970" t="str">
            <v>AA97</v>
          </cell>
          <cell r="C13970" t="str">
            <v>TRANSPORTE DE TUBERIA RED CONTRA INCENDIOS DENTRO DE LA CIUDAD</v>
          </cell>
          <cell r="F13970" t="str">
            <v>Ins</v>
          </cell>
          <cell r="G13970" t="str">
            <v>kg</v>
          </cell>
          <cell r="H13970">
            <v>0.5</v>
          </cell>
          <cell r="I13970">
            <v>218.29500000000002</v>
          </cell>
          <cell r="J13970">
            <v>109</v>
          </cell>
        </row>
        <row r="13971">
          <cell r="A13971"/>
        </row>
        <row r="13972">
          <cell r="A13972" t="str">
            <v>H-7B.81</v>
          </cell>
          <cell r="C13972" t="str">
            <v>SUMINISTRO E INSTALACIÓN MÚLTIPLE DE DESCARGA 6"</v>
          </cell>
          <cell r="G13972" t="str">
            <v>und</v>
          </cell>
          <cell r="J13972">
            <v>5272245</v>
          </cell>
        </row>
        <row r="13973">
          <cell r="A13973"/>
          <cell r="B13973" t="str">
            <v>I04</v>
          </cell>
          <cell r="C13973" t="str">
            <v>CUADRILLA INSTALACIÓN REDES ACERO</v>
          </cell>
          <cell r="F13973" t="str">
            <v>Ins</v>
          </cell>
          <cell r="G13973" t="str">
            <v>hc</v>
          </cell>
          <cell r="H13973">
            <v>6.0663670929830626</v>
          </cell>
          <cell r="I13973">
            <v>19460.92380532817</v>
          </cell>
          <cell r="J13973">
            <v>118057</v>
          </cell>
        </row>
        <row r="13974">
          <cell r="A13974"/>
          <cell r="B13974" t="str">
            <v>S432</v>
          </cell>
          <cell r="C13974" t="str">
            <v>MÚLTIPLE DE DESCARGA 6"</v>
          </cell>
          <cell r="F13974" t="str">
            <v>Ins</v>
          </cell>
          <cell r="G13974" t="str">
            <v>und</v>
          </cell>
          <cell r="H13974">
            <v>1</v>
          </cell>
          <cell r="I13974">
            <v>5154187.5932803191</v>
          </cell>
          <cell r="J13974">
            <v>5154188</v>
          </cell>
        </row>
        <row r="13975">
          <cell r="A13975"/>
        </row>
        <row r="13976">
          <cell r="A13976" t="str">
            <v>H-7B.82</v>
          </cell>
          <cell r="C13976" t="str">
            <v>SUMINISTRO E INSTALACIÓN LÁMINA ANTIVÓRTICE 6"</v>
          </cell>
          <cell r="G13976" t="str">
            <v>und</v>
          </cell>
          <cell r="J13976">
            <v>1122342</v>
          </cell>
        </row>
        <row r="13977">
          <cell r="B13977" t="str">
            <v>M10</v>
          </cell>
          <cell r="C13977" t="str">
            <v>EQUIPO BASICO ( Construcción )</v>
          </cell>
          <cell r="F13977" t="str">
            <v>Ins</v>
          </cell>
          <cell r="G13977" t="str">
            <v>glb</v>
          </cell>
          <cell r="H13977">
            <v>0.99734926728073825</v>
          </cell>
          <cell r="I13977">
            <v>2825.0144273770197</v>
          </cell>
          <cell r="J13977">
            <v>2818</v>
          </cell>
        </row>
        <row r="13978">
          <cell r="B13978" t="str">
            <v>I04</v>
          </cell>
          <cell r="C13978" t="str">
            <v>MANO DE OBRA BB (Instalaciones)</v>
          </cell>
          <cell r="F13978" t="str">
            <v>Ins</v>
          </cell>
          <cell r="G13978" t="str">
            <v>hc</v>
          </cell>
          <cell r="H13978">
            <v>3.6398202557898376</v>
          </cell>
          <cell r="I13978">
            <v>19460.92380532817</v>
          </cell>
          <cell r="J13978">
            <v>70834</v>
          </cell>
        </row>
        <row r="13979">
          <cell r="B13979" t="str">
            <v>E143</v>
          </cell>
          <cell r="C13979" t="str">
            <v>LÁMINA ANTIVÓRTICE 6"</v>
          </cell>
          <cell r="F13979" t="str">
            <v>Ins</v>
          </cell>
          <cell r="G13979" t="str">
            <v>und</v>
          </cell>
          <cell r="H13979">
            <v>1</v>
          </cell>
          <cell r="I13979">
            <v>1046944.354885065</v>
          </cell>
          <cell r="J13979">
            <v>1046944</v>
          </cell>
        </row>
        <row r="13980">
          <cell r="B13980" t="str">
            <v>AA97</v>
          </cell>
          <cell r="C13980" t="str">
            <v>TRANSPORTE DE TUBERIA RED CONTRA INCENDIOS DENTRO DE LA CIUDAD</v>
          </cell>
          <cell r="F13980" t="str">
            <v>Ins</v>
          </cell>
          <cell r="G13980" t="str">
            <v>kg</v>
          </cell>
          <cell r="H13980">
            <v>8</v>
          </cell>
          <cell r="I13980">
            <v>218.29500000000002</v>
          </cell>
          <cell r="J13980">
            <v>1746</v>
          </cell>
        </row>
        <row r="13982">
          <cell r="A13982" t="str">
            <v>H-7B.83</v>
          </cell>
          <cell r="C13982" t="str">
            <v>SUMINISTRO E INSTALACIÓN DE GRUPO DE BOMBEO MODULAR DE AGUA NEBULIZADA MARCA Hi-fog, modelo MSPU 2000-3, con un caudal total de 292 lpm, compuesto por seis bombas de pistones,cada una de ellas equipada con una valvula reguladora y con un caudal de 48,7 ipm por bomba, presion maxima por de 140 bar, movidas por 3 motores electricos (4000 VAC, 50Hz, 27 kW cada uno), equipado con bomba jockey, colector de muestras  e instrumentacion completa, todo el conjunto montado sobre estructura metalica. Incluye Nacionalizacion y puesta en obra del equipo  y de sus accesorios correspondientes para su correcta instalacion, cuadro de control del grupo de bombas A TODO COSTO.</v>
          </cell>
          <cell r="G13982" t="str">
            <v>und</v>
          </cell>
          <cell r="J13982">
            <v>286269371</v>
          </cell>
        </row>
        <row r="13983">
          <cell r="B13983" t="str">
            <v>L153</v>
          </cell>
          <cell r="C13983" t="str">
            <v>GRUPO DE BOMBEO MODULAR DE AGUA NEBULIZADA MARCA Hi-fog, modelo MSPU 2000-3.</v>
          </cell>
          <cell r="F13983" t="str">
            <v>Ins</v>
          </cell>
          <cell r="G13983" t="str">
            <v>und</v>
          </cell>
          <cell r="H13983">
            <v>1</v>
          </cell>
          <cell r="I13983">
            <v>286269370.83408928</v>
          </cell>
          <cell r="J13983">
            <v>286269371</v>
          </cell>
        </row>
        <row r="13985">
          <cell r="A13985" t="str">
            <v>H-7B.84</v>
          </cell>
          <cell r="C13985" t="str">
            <v>SUMINISTRO E INSTALACIÓN DE DEPOSITO ATMOSFERICO AQUABLOCK PARA ALMACENAMIENTO DE AGUA POTABLE DE POLIETILENO DE ALTA DENSIDAD, tapa superior de DN250 y posibilidad de montar boya con flotador y/o rebosadero con medidas 2200x990x1565 y una capacidad de 3000 lt. Incluye Nacionalizacion y puesta en obra del equipo y de sus accesorios correspondientes para su correcta instalacion. A TODO COSTO.</v>
          </cell>
          <cell r="G13985" t="str">
            <v>und</v>
          </cell>
          <cell r="J13985">
            <v>7534577</v>
          </cell>
        </row>
        <row r="13986">
          <cell r="B13986" t="str">
            <v>L154</v>
          </cell>
          <cell r="C13986" t="str">
            <v>SUMINISTRO DE DEPOSITO ATMOSFERICO AQUABLOCK PARA ALMACENAMIENTO DE AGUA POTABLE DE POLIETILENO DE ALTA DENSIDAD, tapa superior de DN250.</v>
          </cell>
          <cell r="F13986" t="str">
            <v>Ins</v>
          </cell>
          <cell r="G13986" t="str">
            <v>und</v>
          </cell>
          <cell r="H13986">
            <v>1</v>
          </cell>
          <cell r="I13986">
            <v>7534576.8069432341</v>
          </cell>
          <cell r="J13986">
            <v>7534577</v>
          </cell>
        </row>
        <row r="13988">
          <cell r="A13988" t="str">
            <v>H-7B.85</v>
          </cell>
          <cell r="C13988" t="str">
            <v>SUMINISTRO E INSTALACIÓN DE ELECTROVALVULA SELECTORA MARCA Hi-fog modelo SVQ-12 codigo D01500, con enclavamiento, equipada con solenoide (24 VDC, 900mA) y actuador de apertura manual de emergencia, entrada y salida para tuberia de 12 mm. Incluye Nacionalizacion y puesta en obra del equipo y desus accesorios correspondientes para su correcta instalacion. A TODO COSTO.</v>
          </cell>
          <cell r="G13988" t="str">
            <v>und</v>
          </cell>
          <cell r="J13988">
            <v>2831961</v>
          </cell>
        </row>
        <row r="13989">
          <cell r="B13989" t="str">
            <v>L155</v>
          </cell>
          <cell r="C13989" t="str">
            <v>ELECTROVALVULA SELECTORA MARCA Hi-fog modelo SVQ-12 codigo D01500, con enclavamiento, equipada con solenoide (24 VDC, 900mA) y actuador de apertura manual de emergencia.</v>
          </cell>
          <cell r="F13989" t="str">
            <v>Ins</v>
          </cell>
          <cell r="G13989" t="str">
            <v>und</v>
          </cell>
          <cell r="H13989">
            <v>1</v>
          </cell>
          <cell r="I13989">
            <v>2831961.2683580071</v>
          </cell>
          <cell r="J13989">
            <v>2831961</v>
          </cell>
        </row>
        <row r="13991">
          <cell r="A13991" t="str">
            <v>H-7B.86</v>
          </cell>
          <cell r="C13991" t="str">
            <v>SUMINISTRO E INSTALACIÓN DE ELECTROVALVULA SELECTORA MARCA Hi-fog modelo SVQ-20 codigo D00062, con enclavamiento, equipada con solenoide (24 V DC, 900 mA) y actuador de apertura manual de emergencia, entrada y salida para tuberia de 30 mm. Incluye Nacionalizacion y puesta en obra del equipo y de sus accesorios correspondientes para su correcta instalacion. A TODO COSTO.</v>
          </cell>
          <cell r="G13991" t="str">
            <v>und</v>
          </cell>
          <cell r="J13991">
            <v>3683233</v>
          </cell>
        </row>
        <row r="13992">
          <cell r="B13992" t="str">
            <v>L156</v>
          </cell>
          <cell r="C13992" t="str">
            <v>ELECTROVALVULA SELECTORA MARCA Hi-fog modelo SVQ-20 codigo D00062, con enclavamiento, equipada con solenoide (24 V DC, 900 mA) y actuador de apertura manual de emergencia.</v>
          </cell>
          <cell r="F13992" t="str">
            <v>Ins</v>
          </cell>
          <cell r="G13992" t="str">
            <v>und</v>
          </cell>
          <cell r="H13992">
            <v>1</v>
          </cell>
          <cell r="I13992">
            <v>3683232.6488958676</v>
          </cell>
          <cell r="J13992">
            <v>3683233</v>
          </cell>
        </row>
        <row r="13994">
          <cell r="A13994" t="str">
            <v>H-7B.87</v>
          </cell>
          <cell r="C13994" t="str">
            <v>SUMINISTRO E INSTALACIÓN DE VALVULA DE CONTROL MARCA Hi-fog modelo SVA-20 codigo D00016, con indicador de paso de agua,manometro, toma de pruebas y valvula supervisada de cierre y apertura para labores de mantenimiento con entrada y salida para tuberia de 30 mm. Incluye Nacionalizacion y puesta en obra del equipo y de sus accesorios correspondientes para su correcta instalacion. A TODO COSTO.</v>
          </cell>
          <cell r="G13994" t="str">
            <v>und</v>
          </cell>
          <cell r="J13994">
            <v>3847657</v>
          </cell>
        </row>
        <row r="13995">
          <cell r="B13995" t="str">
            <v>L157</v>
          </cell>
          <cell r="C13995" t="str">
            <v>VALVULA DE CONTROL MARCA Hi-fog modelo SVA-20 codigo D00016, con indicador de paso de agua.</v>
          </cell>
          <cell r="F13995" t="str">
            <v>Ins</v>
          </cell>
          <cell r="G13995" t="str">
            <v>und</v>
          </cell>
          <cell r="H13995">
            <v>1</v>
          </cell>
          <cell r="I13995">
            <v>3847657.3229242512</v>
          </cell>
          <cell r="J13995">
            <v>3847657</v>
          </cell>
        </row>
        <row r="13997">
          <cell r="A13997" t="str">
            <v>H-7B.88</v>
          </cell>
          <cell r="C13997" t="str">
            <v>SUMINISTRO E INSTALACIÓN DE VALVULA DE BOLA DE ACERO INOXIDABLEPARA TUBERIA DE 12mm con limit switch, codigo D30005.1 para purga de la instalacion. Incluye Nacionalizacion y puesta en obra del equipo y de sus accesorios correspondientes para su correcta instalacion. A TODO COSTO.</v>
          </cell>
          <cell r="G13997" t="str">
            <v>und</v>
          </cell>
          <cell r="J13997">
            <v>886500</v>
          </cell>
        </row>
        <row r="13998">
          <cell r="B13998" t="str">
            <v>L158</v>
          </cell>
          <cell r="C13998" t="str">
            <v>VALVULA DE BOLA DE ACERO INOXIDABLE PARA TUBERIA DE 12mm con limit switch.</v>
          </cell>
          <cell r="F13998" t="str">
            <v>Ins</v>
          </cell>
          <cell r="G13998" t="str">
            <v>und</v>
          </cell>
          <cell r="H13998">
            <v>1</v>
          </cell>
          <cell r="I13998">
            <v>886499.96670174249</v>
          </cell>
          <cell r="J13998">
            <v>886500</v>
          </cell>
        </row>
        <row r="14000">
          <cell r="A14000" t="str">
            <v>H-7B.89</v>
          </cell>
          <cell r="C14000" t="str">
            <v>SUMINISTRO E INSTALACIÓN DE BOQUILLA  NEBULIZADORA CERRADA MARCA Hi-fog, modelo 2N 1MD 6MC 10RA codigo C22140, para alta presion,equipada con una tobera central y seis toberas en el cono, tarada con una ampolla fusible a 57°Ccon el correspondiente conector a la tuberia de 12 mm y embellecedor para ser instalado en placa de falso techo. Incluye Nacionalizacion y puesta en obra del equipo y de sus accesorios correspondientes para su correcta instalacion. A TODO COSTO.</v>
          </cell>
          <cell r="G14000" t="str">
            <v>und</v>
          </cell>
          <cell r="J14000">
            <v>407149</v>
          </cell>
        </row>
        <row r="14001">
          <cell r="B14001" t="str">
            <v>L159</v>
          </cell>
          <cell r="C14001" t="str">
            <v>BOQUILLA  NEBULIZADORA CERRADA MARCA Hi-fog, modelo 2N 1MD 6MC 10RA codigo C22140, para alta presion.</v>
          </cell>
          <cell r="F14001" t="str">
            <v>Ins</v>
          </cell>
          <cell r="G14001" t="str">
            <v>und</v>
          </cell>
          <cell r="H14001">
            <v>1</v>
          </cell>
          <cell r="I14001">
            <v>407149.44815805129</v>
          </cell>
          <cell r="J14001">
            <v>407149</v>
          </cell>
        </row>
        <row r="14003">
          <cell r="A14003" t="str">
            <v>H-7B.90</v>
          </cell>
          <cell r="C14003" t="str">
            <v>SUMINISTRO E INSTALACIÓN DE BOQUILLA  NEBULIZADORA CERRADA MARCA Hi-fog, modelo 1N 1MC 6MB 100B codigo C20021, para alta presion,equipada con una tobera central y seis toberas en el cono, tarada con una ampolla fusible a 68°C con el correspondiente conector a la tuberia de 12 mm y embellecedor para ser instalado en placa de falso techo. Incluye Nacionalizacion y puesta en obra del equipo y de sus accesorios correspondientes para su correcta instalacion.. A TODO COSTO.</v>
          </cell>
          <cell r="G14003" t="str">
            <v>und</v>
          </cell>
          <cell r="J14003">
            <v>349145</v>
          </cell>
        </row>
        <row r="14004">
          <cell r="B14004" t="str">
            <v>L160</v>
          </cell>
          <cell r="C14004" t="str">
            <v>BOQUILLA  NEBULIZADORA CERRADA MARCA Hi-fog, modelo 1N 1MC 6MB 100B codigo C20021, para alta presion.</v>
          </cell>
          <cell r="F14004" t="str">
            <v>Ins</v>
          </cell>
          <cell r="G14004" t="str">
            <v>und</v>
          </cell>
          <cell r="H14004">
            <v>1</v>
          </cell>
          <cell r="I14004">
            <v>349144.7361120432</v>
          </cell>
          <cell r="J14004">
            <v>349145</v>
          </cell>
        </row>
        <row r="14006">
          <cell r="A14006" t="str">
            <v>H-7B.91</v>
          </cell>
          <cell r="C14006" t="str">
            <v>SUMINISTRO E INSTALACIÓN DE BOQUILLA  NEBULIZADORA CERRADA MARCA Hi-fog, modelo 1N 1MC 6MC 10RA codigo C20034, para alta presion,equipada con una tobera central y seis toberas en el cono, tarada con una ampolla fusible a 57°C con el correspondiente conector a la tuberia de 12 mm y embellecedor para ser instalado en placa de falso techo. Incluye Nacionalizacion y puesta en obra del equipo y de sus accesorios correspondientes para su correcta instalacion. A TODO COSTO.</v>
          </cell>
          <cell r="G14006" t="str">
            <v>und</v>
          </cell>
          <cell r="J14006">
            <v>375925</v>
          </cell>
        </row>
        <row r="14007">
          <cell r="B14007" t="str">
            <v>L161</v>
          </cell>
          <cell r="C14007" t="str">
            <v>BOQUILLA  NEBULIZADORA CERRADA MARCA Hi-fog, modelo 1N 1MC 6MC 10RA codigo C20034, para alta presion.</v>
          </cell>
          <cell r="F14007" t="str">
            <v>Ins</v>
          </cell>
          <cell r="G14007" t="str">
            <v>und</v>
          </cell>
          <cell r="H14007">
            <v>1</v>
          </cell>
          <cell r="I14007">
            <v>375925.36864559044</v>
          </cell>
          <cell r="J14007">
            <v>375925</v>
          </cell>
        </row>
        <row r="14009">
          <cell r="A14009" t="str">
            <v>H-7B.92</v>
          </cell>
          <cell r="C14009" t="str">
            <v>SUMINISTRO E INSTALACIÓN DE BOQUILLA  NEBULIZADORA ABIERTA DE COLOCACION EN PARED MARCA Hi-fog, modelo C 13 para alta presion,equipadas con filtro en su entrada con un factor K de 2.4 a la linea de tuberia de acero inoxidable de 16 mm. Incluye Nacionalizacion y puesta en obra del equipo y de sus accesorios correspondientes para su correcta instalacion.. A TODO COSTO.</v>
          </cell>
          <cell r="G14009" t="str">
            <v>und</v>
          </cell>
          <cell r="J14009">
            <v>934471</v>
          </cell>
        </row>
        <row r="14010">
          <cell r="B14010" t="str">
            <v>L162</v>
          </cell>
          <cell r="C14010" t="str">
            <v>BOQUILLA  NEBULIZADORA ABIERTA DE COLOCACION EN PARED MARCA Hi-fog, modelo C 13 para alta presion.</v>
          </cell>
          <cell r="F14010" t="str">
            <v>Ins</v>
          </cell>
          <cell r="G14010" t="str">
            <v>und</v>
          </cell>
          <cell r="H14010">
            <v>1</v>
          </cell>
          <cell r="I14010">
            <v>934470.6</v>
          </cell>
          <cell r="J14010">
            <v>934471</v>
          </cell>
        </row>
        <row r="14012">
          <cell r="A14012" t="str">
            <v>H-7B.93</v>
          </cell>
          <cell r="C14012" t="str">
            <v>SUMINISTRO E INSTALACIÓN DE BOQUILLA  NEBULIZADORA ABIERTA MARCA Hi-fog, modelo 4S 1MC 8MC 1000 con un factor K de 3.90, en acero inoxidable para una presion maxima de trabajo de 280 bar, con el correspondiente conector de acero inoxidable de boquilla Hi-fog a tuberia de 12 mm. Incluye Nacionalizacion y puesta en obra del equipo y de sus accesorios correspondientes para su correcta instalacion. A TODO COSTO.</v>
          </cell>
          <cell r="G14012" t="str">
            <v>und</v>
          </cell>
          <cell r="J14012">
            <v>328799</v>
          </cell>
        </row>
        <row r="14013">
          <cell r="B14013" t="str">
            <v>L163</v>
          </cell>
          <cell r="C14013" t="str">
            <v>BOQUILLA  NEBULIZADORA ABIERTA MARCA Hi-fog, modelo 4S 1MC 8MC 1000 con un factor K de 3.90, en acero inoxidable para una presion maxima de trabajo de 280 bar.</v>
          </cell>
          <cell r="F14013" t="str">
            <v>Ins</v>
          </cell>
          <cell r="G14013" t="str">
            <v>und</v>
          </cell>
          <cell r="H14013">
            <v>1</v>
          </cell>
          <cell r="I14013">
            <v>328799.25877014728</v>
          </cell>
          <cell r="J14013">
            <v>328799</v>
          </cell>
        </row>
        <row r="14015">
          <cell r="A14015" t="str">
            <v>H-7B.94</v>
          </cell>
          <cell r="C14015" t="str">
            <v>SUMINISTRO E INSTALACIÓN DE BOQUILLA  NEBULIZADORA CERRADA MARCA Hi-fog 2000, modelo  C20-57C/0 para alta presion, equipadas con filtro en su entrada con un factor K de 4.10, tarada con una ampolla fusible a 57°C, con el correspondiente conector (equipado con ebus) a la linea de tuberia de acero inoxidable de 12 mm, con embellecedor para ser instalado en placa de falsotecho. Incluye Nacionalizacion y puesta en obra del equipo y de sus accesorios correspondientes para su correcta instalacion.. A TODO COSTO.</v>
          </cell>
          <cell r="G14015" t="str">
            <v>und</v>
          </cell>
          <cell r="J14015">
            <v>156153</v>
          </cell>
        </row>
        <row r="14016">
          <cell r="B14016" t="str">
            <v>L164</v>
          </cell>
          <cell r="C14016" t="str">
            <v>BOQUILLA  NEBULIZADORA CERRADA MARCA Hi-fog 2000, modelo  C20-57C/0 para alta presion.</v>
          </cell>
          <cell r="F14016" t="str">
            <v>Ins</v>
          </cell>
          <cell r="G14016" t="str">
            <v>und</v>
          </cell>
          <cell r="H14016">
            <v>1</v>
          </cell>
          <cell r="I14016">
            <v>156153.35104034402</v>
          </cell>
          <cell r="J14016">
            <v>156153</v>
          </cell>
        </row>
        <row r="14018">
          <cell r="A14018" t="str">
            <v>H-7B.95</v>
          </cell>
          <cell r="C14018" t="str">
            <v>SUMINISTRO E INSTALACIÓN DE CAJA PROTECTORA PARA LA VALVULA EN CHAPA de 1 mm de espesor de 350x350x120 mm con tapa plastica acabada en pintura poliester Ral 3002 secado al horno. Incluye Nacionalizacion y puesta en obra del equipo y de sus accesorios correspondientes para su correcta instalacion. A TODO COSTO.</v>
          </cell>
          <cell r="G14018" t="str">
            <v>und</v>
          </cell>
          <cell r="J14018">
            <v>430942</v>
          </cell>
        </row>
        <row r="14019">
          <cell r="B14019" t="str">
            <v>L165</v>
          </cell>
          <cell r="C14019" t="str">
            <v>CAJA PROTECTORA PARA LA VALVULA EN CHAPA de 1 mm de espesor de 350x350x120 mm con tapa plastica.</v>
          </cell>
          <cell r="F14019" t="str">
            <v>Ins</v>
          </cell>
          <cell r="G14019" t="str">
            <v>und</v>
          </cell>
          <cell r="H14019">
            <v>1</v>
          </cell>
          <cell r="I14019">
            <v>430941.85930293123</v>
          </cell>
          <cell r="J14019">
            <v>430942</v>
          </cell>
        </row>
        <row r="14021">
          <cell r="A14021" t="str">
            <v>H-7B.96</v>
          </cell>
          <cell r="C14021" t="str">
            <v>SUMINISTRO E INSTALACIÓN DE DEVANADERA Hi-fog codigo A20500, con 22 metros de manguera de alta presion de 1/2" montada sobre una devanadera automatica, con enchufe rapido de acero inoxidable. Incluye Nacionalizacion y puesta en obra del equipo y de sus accesorios correspondientes para su correcta instalacion. A TODO COSTO.</v>
          </cell>
          <cell r="G14021" t="str">
            <v>und</v>
          </cell>
          <cell r="J14021">
            <v>3747320</v>
          </cell>
        </row>
        <row r="14022">
          <cell r="B14022" t="str">
            <v>L166</v>
          </cell>
          <cell r="C14022" t="str">
            <v>DEVANADERA Hi-fog codigo A20500, con 22 metros de manguera de alta presion de 1/2" montada sobre una devanadera automatica, con enchufe rapido de acero inoxidable. Incluye Nacionalizacion. A TODO COSTO.</v>
          </cell>
          <cell r="F14022" t="str">
            <v>Ins</v>
          </cell>
          <cell r="G14022" t="str">
            <v>und</v>
          </cell>
          <cell r="H14022">
            <v>1</v>
          </cell>
          <cell r="I14022">
            <v>3747319.8</v>
          </cell>
          <cell r="J14022">
            <v>3747320</v>
          </cell>
        </row>
        <row r="14024">
          <cell r="A14024" t="str">
            <v>H-7B.97</v>
          </cell>
          <cell r="C14024" t="str">
            <v>SUMINISTRO E INSTALACIÓN DE LANZA Hi-fog codigo D70010.A, construida en acero inoxidable y cabezal Hi-fog de caudal regulable manualmente, con enchufe rapido. Incluye Nacionalizacion y puesta en obra del equipo y de sus accesorios correspondientes para su correcta instalacion. A TODO COSTO.</v>
          </cell>
          <cell r="G14024" t="str">
            <v>und</v>
          </cell>
          <cell r="J14024">
            <v>3349500</v>
          </cell>
        </row>
        <row r="14025">
          <cell r="B14025" t="str">
            <v>L167</v>
          </cell>
          <cell r="C14025" t="str">
            <v>LANZA Hi-fog codigo D70010.A, construida en acero inoxidable.</v>
          </cell>
          <cell r="F14025" t="str">
            <v>Ins</v>
          </cell>
          <cell r="G14025" t="str">
            <v>und</v>
          </cell>
          <cell r="H14025">
            <v>1</v>
          </cell>
          <cell r="I14025">
            <v>3349499.5953935715</v>
          </cell>
          <cell r="J14025">
            <v>3349500</v>
          </cell>
        </row>
        <row r="14027">
          <cell r="A14027" t="str">
            <v>H-7B.98</v>
          </cell>
          <cell r="C14027" t="str">
            <v>SUMINISTRO E INSTALACIÓN DE TUBERIA DE ACERO INOXIDABLE con soldadura en calidad 1.4404 EN 10217-7, con clase de tolerancia D4/T3 de diametro exterior 38 mm x 3.0 mm con p.p. de tes, uniones y reducciones según DIN 2353 y abrazaderas de soporte de acuerdo con el manual de instalacion de Marioff ( NORMA AISI 316L). Incluye Nacionalizacion y puesta en obra del equipo y de sus accesorios correspondientes para su correcta instalacion.. A TODO COSTO.</v>
          </cell>
          <cell r="G14027" t="str">
            <v>m</v>
          </cell>
          <cell r="J14027">
            <v>282021</v>
          </cell>
        </row>
        <row r="14028">
          <cell r="B14028" t="str">
            <v>L168</v>
          </cell>
          <cell r="C14028" t="str">
            <v>TUBERIA DE ACERO INOXIDABLE con soldadura en calidad 1.4404 en 10217-7, con clase de tolerancia D4/T3 de diametro exterior 38 mm x 3.0 mm con p.p. de tes, uniones y reducciones según DIN 2353 y abrazaderas de soporte de acuerdo con el manual de instalacion de Marioff.</v>
          </cell>
          <cell r="F14028" t="str">
            <v>Ins</v>
          </cell>
          <cell r="G14028" t="str">
            <v>m</v>
          </cell>
          <cell r="H14028">
            <v>1.03</v>
          </cell>
          <cell r="I14028">
            <v>273806.49461699522</v>
          </cell>
          <cell r="J14028">
            <v>282021</v>
          </cell>
        </row>
        <row r="14030">
          <cell r="A14030" t="str">
            <v>H-7B.99</v>
          </cell>
          <cell r="C14030" t="str">
            <v>SUMINISTRO E INSTALACIÓN DE TUBERIA DE ACERO INOXIDABLE con soldadura en calidad 1.4404 EN 10217-7, con clase de tolerancia D4/T3 de diametro exterior 30 mm x 2.5 mm con p.p. de tes, uniones y reducciones según DIN 2353 y abrazaderas de soporte de acuerdo con el manual de instalacion de Marioff ( NORMA AISI 316L). Incluye Nacionalizacion y puesta en obra del equipo y de sus accesorios correspondientes para su correcta instalacion.. A TODO COSTO.</v>
          </cell>
          <cell r="G14030" t="str">
            <v>m</v>
          </cell>
          <cell r="J14030">
            <v>213406</v>
          </cell>
        </row>
        <row r="14031">
          <cell r="B14031" t="str">
            <v>L169</v>
          </cell>
          <cell r="C14031" t="str">
            <v>TUBERIA DE ACERO INOXIDABLE con soldadura en calidad 1.4404 EN 10217-7, con clase de tolerancia D4/T3 de diametro exterior 30 mm x 2.5 mm con p.p. de tes, uniones y reducciones según DIN 2353 y abrazaderas de soporte de acuerdo con el manual de instalacion de Marioff.</v>
          </cell>
          <cell r="F14031" t="str">
            <v>Ins</v>
          </cell>
          <cell r="G14031" t="str">
            <v>m</v>
          </cell>
          <cell r="H14031">
            <v>1.03</v>
          </cell>
          <cell r="I14031">
            <v>207190.37968957442</v>
          </cell>
          <cell r="J14031">
            <v>213406</v>
          </cell>
        </row>
        <row r="14033">
          <cell r="A14033" t="str">
            <v>H-7B.100</v>
          </cell>
          <cell r="C14033" t="str">
            <v>SUMINISTRO E INSTALACIÓN DE TUBERIA DE ACERO INOXIDABLE con soldadura en calidad 1.4404 EN 10217-7, con clase de tolerancia D4/T3 de diametro exterior 16 mm x 1.5 mm con p.p. de tes, uniones y reducciones según DIN 2353 y abrazaderas de soporte de acuerdo con el manual de instalacion de Marioff ( NORMA AISI 316L). Incluye Nacionalizacion y puesta en obra del equipo y de sus accesorios correspondientes para su correcta instalacion.. A TODO COSTO.</v>
          </cell>
          <cell r="G14033" t="str">
            <v>m</v>
          </cell>
          <cell r="J14033">
            <v>97070</v>
          </cell>
        </row>
        <row r="14034">
          <cell r="B14034" t="str">
            <v>L170</v>
          </cell>
          <cell r="C14034" t="str">
            <v>TUBERIA DE ACERO INOXIDABLE con soldadura en calidad 1.4404 EN 10217-7, con clase de tolerancia D4/T3 de diametro exterior 16 mm x 1.5 mm con p.p. de tes, uniones y reducciones según DIN 2353 y abrazaderas de soporte de acuerdo con el manual de instalacion de Marioff.</v>
          </cell>
          <cell r="F14034" t="str">
            <v>Ins</v>
          </cell>
          <cell r="G14034" t="str">
            <v>m</v>
          </cell>
          <cell r="H14034">
            <v>1.03</v>
          </cell>
          <cell r="I14034">
            <v>94242.992777035208</v>
          </cell>
          <cell r="J14034">
            <v>97070</v>
          </cell>
        </row>
        <row r="14036">
          <cell r="A14036" t="str">
            <v>H-7B.101</v>
          </cell>
          <cell r="C14036" t="str">
            <v>SUMINISTRO E INSTALACIÓN DE TUBERIA DE ACERO INOXIDABLE con soldadura en calidad 1.4404 EN 10217-7, con clase de tolerancia D4/T3 de diametro exterior 12 mm x 1.2 mm con p.p. de tes, uniones y reducciones según DIN 2353 y abrazaderas de soporte de acuerdo con el manual de instalacion de Marioff ( NORMA AISI 316L). Incluye nacionalizacion y puesta en obra del equipo y de sus accesorios correspondientes para su correcta instalacion.</v>
          </cell>
          <cell r="G14036" t="str">
            <v>m</v>
          </cell>
          <cell r="J14036">
            <v>82779</v>
          </cell>
        </row>
        <row r="14037">
          <cell r="B14037" t="str">
            <v>L171</v>
          </cell>
          <cell r="C14037" t="str">
            <v>TUBERIA DE ACERO INOXIDABLE con soldadura en calidad 1.4404 EN 10217-7, con clase de tolerancia D4/T3 de diametro exterior 12 mm x 1.2 mm con p.p. de tes, uniones y reducciones según DIN 2353 y abrazaderas de soporte de acuerdo con el manual de instalacion de Marioff.</v>
          </cell>
          <cell r="F14037" t="str">
            <v>Ins</v>
          </cell>
          <cell r="G14037" t="str">
            <v>m</v>
          </cell>
          <cell r="H14037">
            <v>1.03</v>
          </cell>
          <cell r="I14037">
            <v>80368.260383073604</v>
          </cell>
          <cell r="J14037">
            <v>82779</v>
          </cell>
        </row>
        <row r="14039">
          <cell r="A14039" t="str">
            <v>H-7B.102</v>
          </cell>
          <cell r="C14039" t="str">
            <v>SUMINISTRO E INSTALACIÓN SOPORTES ANTISISMICO VERTICAL 4"</v>
          </cell>
          <cell r="G14039" t="str">
            <v>und</v>
          </cell>
          <cell r="J14039">
            <v>286995</v>
          </cell>
        </row>
        <row r="14040">
          <cell r="A14040"/>
          <cell r="B14040" t="str">
            <v>M10</v>
          </cell>
          <cell r="C14040" t="str">
            <v>EQUIPO BASICO ( Construcción )</v>
          </cell>
          <cell r="F14040" t="str">
            <v>Ins</v>
          </cell>
          <cell r="G14040" t="str">
            <v>glb</v>
          </cell>
          <cell r="H14040">
            <v>6.64898639128019E-2</v>
          </cell>
          <cell r="I14040">
            <v>2825.0144273770197</v>
          </cell>
          <cell r="J14040">
            <v>188</v>
          </cell>
        </row>
        <row r="14041">
          <cell r="A14041"/>
          <cell r="B14041" t="str">
            <v>I03</v>
          </cell>
          <cell r="C14041" t="str">
            <v>MANO DE OBRA AA (Albañileria)</v>
          </cell>
          <cell r="F14041" t="str">
            <v>Ins</v>
          </cell>
          <cell r="G14041" t="str">
            <v>hc</v>
          </cell>
          <cell r="H14041">
            <v>1.3346007604562737</v>
          </cell>
          <cell r="I14041">
            <v>17165.400000000001</v>
          </cell>
          <cell r="J14041">
            <v>22909</v>
          </cell>
        </row>
        <row r="14042">
          <cell r="A14042"/>
          <cell r="B14042" t="str">
            <v>E176</v>
          </cell>
          <cell r="C14042" t="str">
            <v>SOPORTE ANTISÍSMICO 4 VÍAS 4"</v>
          </cell>
          <cell r="F14042" t="str">
            <v>Ins</v>
          </cell>
          <cell r="G14042" t="str">
            <v>und</v>
          </cell>
          <cell r="H14042">
            <v>1</v>
          </cell>
          <cell r="I14042">
            <v>263854.45982210443</v>
          </cell>
          <cell r="J14042">
            <v>263854</v>
          </cell>
        </row>
        <row r="14043">
          <cell r="A14043"/>
          <cell r="B14043" t="str">
            <v>AA97</v>
          </cell>
          <cell r="C14043" t="str">
            <v>TRANSPORTE DE TUBERIA RED CONTRA INCENDIOS DENTRO DE LA CIUDAD</v>
          </cell>
          <cell r="F14043" t="str">
            <v>Ins</v>
          </cell>
          <cell r="G14043" t="str">
            <v>kg</v>
          </cell>
          <cell r="H14043">
            <v>0.2</v>
          </cell>
          <cell r="I14043">
            <v>218.29500000000002</v>
          </cell>
          <cell r="J14043">
            <v>44</v>
          </cell>
        </row>
        <row r="14045">
          <cell r="A14045" t="str">
            <v>H-7B.103</v>
          </cell>
          <cell r="C14045" t="str">
            <v>SUMINISTRO E INSTALACIÓN DE EXTINTOR DE POLVO QUIMICO ABC polivalente. Extintor 
presurizado  a  base  de  polvo  quimico  ABC  al  100%.  Incluye  gancho  para  colgar  en 
pared. Recargable. Fabricados segun las normas ANSI/UL 711. Aprobado por CBP y CDZ.  Capacidad:  5  kg.  UL  Rating:  20A:120B:C.  Tiempo  de  descarga:  30 segundos. Incluye señalización de extintor contra incendios fotoluminiscente, en polipropileno de 1 mm fotoluminiscente, de dimensiones y caracteristicas segun normativa vigente. Segun NFPA y certificaciones UL y FM. Comprende todos los trabajos, materiales y medios auxiliares necesarios para dejar la unidad    completa,    totalmente    instalada,    probada    y    en    perfecto    estado    de funcionamiento,  segun  Planos  y  demas  Documentos  de  proyecto,  indicaciones  del supervisor y normativa vigente.</v>
          </cell>
          <cell r="G14045" t="str">
            <v>und</v>
          </cell>
          <cell r="J14045">
            <v>114296</v>
          </cell>
        </row>
        <row r="14046">
          <cell r="A14046"/>
          <cell r="B14046" t="str">
            <v>FF459</v>
          </cell>
          <cell r="C14046" t="str">
            <v>EXTINTOR DE POLVO QUIMICO ABC polivalente. Extintor presurizado  a  base  de  polvo  quimico  ABC  al  100%.  Incluye  gancho  para  colgar  en  pared. Recargable. Fabricados segun las normas ANSI/UL 711. Aprobado por CBP y  CDZ.  Capacidad:  5  kg.  UL  Rating:  20A:120B:C.  Tiempo  de  descarga:  30  segundos. 
Incluye señalización de extintor contra incendios fotoluminiscente, en polipropileno de  1 mm fotoluminiscente, de dimensiones y caracteristicas segun normativa vigente.  Segun NFPA y certificaciones UL y FM.  Comprende todos los trabajos, materiales y medios auxiliares necesarios para dejar la  unidad    completa,    totalmente    instalada,    probada    y    en    perfecto    estado    de funcionamiento,  segun  Planos  y  demas  Documentos  de  proyecto,  indicaciones  del  supervisor y normativa vigente.</v>
          </cell>
          <cell r="F14046" t="str">
            <v>Ins</v>
          </cell>
          <cell r="G14046" t="str">
            <v>und</v>
          </cell>
          <cell r="H14046">
            <v>1</v>
          </cell>
          <cell r="I14046">
            <v>114295.65</v>
          </cell>
          <cell r="J14046">
            <v>114296</v>
          </cell>
        </row>
        <row r="14048">
          <cell r="A14048" t="str">
            <v>H-7B.104</v>
          </cell>
          <cell r="C14048" t="str">
            <v>SUMINISTRO E INSTALACIÓN DE EXTINTOR DE POLVO QUÍMICO SECO MÚLTIPLE ABC 20 LIBRAS (Incluye soporte de pedestal)</v>
          </cell>
          <cell r="G14048" t="str">
            <v>und</v>
          </cell>
          <cell r="J14048">
            <v>112104</v>
          </cell>
        </row>
        <row r="14049">
          <cell r="A14049"/>
          <cell r="B14049" t="str">
            <v>FF460</v>
          </cell>
          <cell r="C14049" t="str">
            <v>EXTINTOR DE POLVO QUÍMICO SECO MÚLTIPLE ABC 20 LIBRAS (Incluye soporte de pedestal)</v>
          </cell>
          <cell r="F14049" t="str">
            <v>Ins</v>
          </cell>
          <cell r="G14049" t="str">
            <v>und</v>
          </cell>
          <cell r="H14049">
            <v>1</v>
          </cell>
          <cell r="I14049">
            <v>112103.58015384698</v>
          </cell>
          <cell r="J14049">
            <v>112104</v>
          </cell>
        </row>
        <row r="14051">
          <cell r="A14051" t="str">
            <v>H-7B.105</v>
          </cell>
          <cell r="C14051" t="str">
            <v>SUMINISTRO E INSTALACIÓN DE EXTINTOR SOLKAFLAM 9000 gms (Incluye soporte de pedestal)</v>
          </cell>
          <cell r="G14051" t="str">
            <v>und</v>
          </cell>
          <cell r="J14051">
            <v>538097</v>
          </cell>
        </row>
        <row r="14052">
          <cell r="A14052"/>
          <cell r="B14052" t="str">
            <v>FF461</v>
          </cell>
          <cell r="C14052" t="str">
            <v xml:space="preserve"> EXTINTOR SOLKAFLAM 9000 gms (Incluye soporte de pedestal)</v>
          </cell>
          <cell r="F14052" t="str">
            <v>Ins</v>
          </cell>
          <cell r="G14052" t="str">
            <v>und</v>
          </cell>
          <cell r="H14052">
            <v>1</v>
          </cell>
          <cell r="I14052">
            <v>538097.18473846535</v>
          </cell>
          <cell r="J14052">
            <v>538097</v>
          </cell>
        </row>
        <row r="14054">
          <cell r="A14054" t="str">
            <v>H-7B.105A</v>
          </cell>
          <cell r="C14054" t="str">
            <v>SUMINISTRO E INSTALACIÓN DE Suministro  y  montaje  de  EXTINTOR  DE  CO2.  Extintor  presurizado  a  base  de  CO2. Incluye gancho para colgar en pared. Recargable. Eficaz contra las clases de fuegos B y C. Fabricados segun las normas ANSI/UL 154 y  ANSI/UL 711. 
Capacidad: 15 lbs/6.8 kg. UL Rating: 10BC. Distancia de proyeccion: 1.2-2.4 metros. 
Tiempo de descarga: 15 segundos. Cilindor de aluminio. Incluye señalización de extintor contra incendios fotoluminiscente, en polipropileno de 1 mm fotoluminiscente, de dimensiones y caracteristicas segun normativa vigente. Segun NFPA y certificaciones UL y FM. Comprende todos los trabajos, materiales y medios auxiliares necesarios para dejar la  unidad    completa,    totalmente    instalada,    probada    y    en    perfecto    estado    de funcionamiento,  segun  Planos  y  demas  Documentos  de  Proyecto,  indicaciones  del supervisor y normativa vigente.</v>
          </cell>
          <cell r="G14054" t="str">
            <v>und</v>
          </cell>
          <cell r="J14054">
            <v>1429625</v>
          </cell>
        </row>
        <row r="14055">
          <cell r="A14055"/>
          <cell r="B14055" t="str">
            <v>FF461A</v>
          </cell>
          <cell r="C14055" t="str">
            <v>Suministro  y  montaje  de  EXTINTOR  DE  CO2.  Extintor  presurizado  a  base  de  CO2.  Incluye gancho para colgar en pared. Recargable. Eficaz contra las clases de fuegos B y C. Fabricados segun las normas ANSI/UL 154 y  ANSI/UL 711. Capacidad: 15 lbs/6.8 kg. UL Rating: 10BC. Distancia de  Proyeccion: 1.2-2.4 metros. Tiempo de descarga: 15 segundos. Cilindor de aluminio. Incluye señalización de extintor contra incendios fotoluminiscente, en polipropileno de 1 mm fotoluminiscente, de dimensiones y caracteristicas segun normativa vigente. Segun NFPA y certificaciones UL y FM. Comprende todos los trabajos, materiales y medios auxiliares necesarios para dejar la  unidad    completa,    totalmente    instalada,    probada    y    en    perfecto    estado    de funcionamiento,  segun  Planos  y  demas  Documentos  de  Proyecto,  indicaciones  del  supervisor y normativa vigente.</v>
          </cell>
          <cell r="F14055" t="str">
            <v>Ins</v>
          </cell>
          <cell r="G14055" t="str">
            <v>und</v>
          </cell>
          <cell r="H14055">
            <v>1</v>
          </cell>
          <cell r="I14055">
            <v>1429625.4</v>
          </cell>
          <cell r="J14055">
            <v>1429625</v>
          </cell>
        </row>
        <row r="14057">
          <cell r="A14057" t="str">
            <v>H-7B.106</v>
          </cell>
          <cell r="C14057" t="str">
            <v>SUMINISTRO E INSTALACIÓN DE EXTINTOR TIPO K 1.6 GALONES (Incluye soporte de pedestal)</v>
          </cell>
          <cell r="G14057" t="str">
            <v>und</v>
          </cell>
          <cell r="J14057">
            <v>612833</v>
          </cell>
        </row>
        <row r="14058">
          <cell r="A14058"/>
          <cell r="B14058" t="str">
            <v>FF462</v>
          </cell>
          <cell r="C14058" t="str">
            <v>EXTINTOR TIPO K 1.6 GALONES (Incluye soporte de pedestal)</v>
          </cell>
          <cell r="F14058" t="str">
            <v>Ins</v>
          </cell>
          <cell r="G14058" t="str">
            <v>und</v>
          </cell>
          <cell r="H14058">
            <v>1</v>
          </cell>
          <cell r="I14058">
            <v>612832.90484103002</v>
          </cell>
          <cell r="J14058">
            <v>612833</v>
          </cell>
        </row>
        <row r="14060">
          <cell r="A14060" t="str">
            <v>H-7B.107</v>
          </cell>
          <cell r="C14060" t="str">
            <v>SUMINISTRO E INSTALACIÓN DE EXTINTOR TIPO K 2.5 GALONES (Incluye soporte de pedestal)</v>
          </cell>
          <cell r="G14060" t="str">
            <v>und</v>
          </cell>
          <cell r="J14060">
            <v>762304</v>
          </cell>
        </row>
        <row r="14061">
          <cell r="A14061"/>
          <cell r="B14061" t="str">
            <v>FF463</v>
          </cell>
          <cell r="C14061" t="str">
            <v>EXTINTOR TIPO K 2.5 GALONES (Incluye soporte de pedestal)</v>
          </cell>
          <cell r="F14061" t="str">
            <v>Ins</v>
          </cell>
          <cell r="G14061" t="str">
            <v>und</v>
          </cell>
          <cell r="H14061">
            <v>1</v>
          </cell>
          <cell r="I14061">
            <v>762304.34504615935</v>
          </cell>
          <cell r="J14061">
            <v>762304</v>
          </cell>
        </row>
        <row r="14063">
          <cell r="A14063" t="str">
            <v>H-7B.108</v>
          </cell>
          <cell r="C14063" t="str">
            <v>SUMINISTRO DE EXTINTOR RODANTE 150LB TIPO SATÉLITE</v>
          </cell>
          <cell r="G14063" t="str">
            <v>und</v>
          </cell>
          <cell r="J14063">
            <v>1270507</v>
          </cell>
        </row>
        <row r="14064">
          <cell r="A14064"/>
          <cell r="B14064" t="str">
            <v>FF464</v>
          </cell>
          <cell r="C14064" t="str">
            <v>EXTINTOR RODANTE 150LB TIPO SATÉLITE</v>
          </cell>
          <cell r="F14064" t="str">
            <v>Ins</v>
          </cell>
          <cell r="G14064" t="str">
            <v>und</v>
          </cell>
          <cell r="H14064">
            <v>1</v>
          </cell>
          <cell r="I14064">
            <v>1270507.2417435991</v>
          </cell>
          <cell r="J14064">
            <v>1270507</v>
          </cell>
        </row>
        <row r="14066">
          <cell r="A14066" t="str">
            <v>H-7B.109</v>
          </cell>
          <cell r="C14066" t="str">
            <v xml:space="preserve">SUMINISTRO, INSTALACIÓN Y PUESTA EN OBRA DE EQUIPO PREENSAMBLADO DE SISTEMA CONTRA INCENDIO END SUCTION CON MOTOR ELECTRICO, Bomba AMERICAN MARSH-PUMPS 150 GPM a 95 PSIG, 3600 RPM, modelo 2"x2 1/2"-10 fp-ref, motor de 20 HP, Tablero controlador Tornatech a 208 Voltios, Bomba auxiliar Jockey de 7 GPM a presion de 105 PSIG modeloBVM2-70, motor 2HP, 3500RPM, 3 fases, 208 Voltios, 60 Hz con tablero electrico de control marca TORNATECH modeloFT500. Incluye accesorios de reduccion concentrica de  2"x2 1/2", cabezal de prueba de 2 1/2", valvulas de  2 1/2" con tapas y cadenas para cabezal de pruebas.  </v>
          </cell>
          <cell r="G14066" t="str">
            <v>und</v>
          </cell>
          <cell r="J14066">
            <v>42875363</v>
          </cell>
        </row>
        <row r="14067">
          <cell r="B14067" t="str">
            <v>L199</v>
          </cell>
          <cell r="C14067" t="str">
            <v xml:space="preserve">EQUIPO PREENSAMBLADO DE SISTEMA CONTRA INCENDIO END SUCTION CON MOTOR ELECTRICO, Bomba AMERICAN MARSH-PUMPS 150 GPM a 95 PSIG, 3600 RPM, modelo 2"x2 1/2"-10 fp-ref, motor de 20 HP, Tablero controlador Tornatech a 208 Voltios, Bomba auxiliar Jockey de 7 GPM a presion de 105 PSIG modeloBVM2-70, motor 2HP, 3500RPM, 3 fases, 208 Voltios, 60 Hz con tablero electrico de control marca TORNATECH modeloFT500. Incluye accesorios de reduccion concentrica de  2"x2 1/2", cabezal de prueba de 2 1/2", valvulas de  2 1/2" con tapas y cadenas para cabezal de pruebas.  </v>
          </cell>
          <cell r="F14067" t="str">
            <v>Ins</v>
          </cell>
          <cell r="G14067" t="str">
            <v>und</v>
          </cell>
          <cell r="H14067">
            <v>1</v>
          </cell>
          <cell r="I14067">
            <v>42875363.318387046</v>
          </cell>
          <cell r="J14067">
            <v>42875363</v>
          </cell>
        </row>
        <row r="14069">
          <cell r="A14069" t="str">
            <v>H-7B.110</v>
          </cell>
          <cell r="C14069" t="str">
            <v xml:space="preserve">SUMINISTRO E INSTALACIÓN DE GABINETE PARA EQUIPO CONTRA INCENDIO fabricado en Lámina Cold Rolled Cal 20 medidas de 77x77x24 (alto, fondo, ancho) de incrustar o sobreponer con cerradura de llave maestra sin vidrio. INCLUYE: Válvula angular tipo globo en bronce de 2 1/2" NPT x NH (hembra macho), Soporte tipo canastilla para manguera gabinetera, fabricada en lámina Cold Rolled terminado en pintura electrostática roja. Tramo de manguera 2 1/2" de 100 pies (30 MT) acoples en duraluminio. Boquilla de chorro neblina de 2 1/2"en policarbonato y vástago en bronce. Hacha pico de 4 1/2 libras en hierro pulido terminado en pintura electrostática roja de madera pulido. Llave spaner de dos servicios acabado en pintura electrostática. Extintor de polvo químico seco BC 10 Lb de capacidad presurizado con nitrógeno válvula de descargue en bronce con boquilla y manómetro de control. </v>
          </cell>
          <cell r="G14069" t="str">
            <v>und</v>
          </cell>
          <cell r="J14069">
            <v>1655833</v>
          </cell>
        </row>
        <row r="14070">
          <cell r="A14070"/>
          <cell r="B14070" t="str">
            <v>M10</v>
          </cell>
          <cell r="C14070" t="str">
            <v>EQUIPO BASICO ( Construcción )</v>
          </cell>
          <cell r="F14070" t="str">
            <v>Ins</v>
          </cell>
          <cell r="G14070" t="str">
            <v>glb</v>
          </cell>
          <cell r="H14070">
            <v>6.6489951152049223</v>
          </cell>
          <cell r="I14070">
            <v>2825.0144273770197</v>
          </cell>
          <cell r="J14070">
            <v>18784</v>
          </cell>
        </row>
        <row r="14071">
          <cell r="A14071"/>
          <cell r="B14071" t="str">
            <v>I04</v>
          </cell>
          <cell r="C14071" t="str">
            <v>MANO DE OBRA BB (Instalaciones)</v>
          </cell>
          <cell r="F14071" t="str">
            <v>Ins</v>
          </cell>
          <cell r="G14071" t="str">
            <v>hc</v>
          </cell>
          <cell r="H14071">
            <v>4.8530936743864501</v>
          </cell>
          <cell r="I14071">
            <v>19460.92380532817</v>
          </cell>
          <cell r="J14071">
            <v>94446</v>
          </cell>
        </row>
        <row r="14072">
          <cell r="A14072"/>
          <cell r="B14072" t="str">
            <v>S777</v>
          </cell>
          <cell r="C14072" t="str">
            <v xml:space="preserve">Gabinete para equipo contra incendio fabricado en Lámina Cold Rolled Cal 20 medidas de 77x77x24 (alto, fondo, ancho) de incrustar o sobreponer con cerradura de llave maestra sin vidrio. INCLUYE: Válvula angular tipo globo en bronce de 2 1/2" NPT x NH (hembra macho), Soporte tipo canastilla para manguera gabinetera, fabricada en lámina Cold Rolled terminado en pintura electrostática roja. Tramo de manguera 2 1/2" de 100 pies (30 MT) acoples en duraluminio. Boquilla de chorro neblina de 2 1/2"en policarbonato y vástago en bronce. Hacha pico de 4 1/2 libras en hierro pulido terminado en pintura electrostática roja de madera pulido. Llave spaner de dos servicios acabado en pintura electrostática. Extintor de polvo químico seco BC 10 Lb de capacidad presurizado con nitrógeno válvula de descargue en bronce con boquilla y manómetro de control. </v>
          </cell>
          <cell r="F14072" t="str">
            <v>Ins</v>
          </cell>
          <cell r="G14072" t="str">
            <v>und</v>
          </cell>
          <cell r="H14072">
            <v>1</v>
          </cell>
          <cell r="I14072">
            <v>1542603.3</v>
          </cell>
          <cell r="J14072">
            <v>1542603</v>
          </cell>
        </row>
        <row r="14074">
          <cell r="A14074" t="str">
            <v>H-7B.111</v>
          </cell>
          <cell r="C14074" t="str">
            <v>SUMINISTRO E INSTALACIÓN ROCIADOR DE PARED K:5.6</v>
          </cell>
          <cell r="G14074" t="str">
            <v>und</v>
          </cell>
          <cell r="J14074">
            <v>73238</v>
          </cell>
        </row>
        <row r="14075">
          <cell r="A14075"/>
          <cell r="B14075" t="str">
            <v>M10</v>
          </cell>
          <cell r="C14075" t="str">
            <v>EQUIPO BASICO ( Construcción )</v>
          </cell>
          <cell r="F14075" t="str">
            <v>Ins</v>
          </cell>
          <cell r="G14075" t="str">
            <v>glb</v>
          </cell>
          <cell r="H14075">
            <v>0.3682118288918661</v>
          </cell>
          <cell r="I14075">
            <v>2825.0144273770197</v>
          </cell>
          <cell r="J14075">
            <v>1040</v>
          </cell>
        </row>
        <row r="14076">
          <cell r="A14076"/>
          <cell r="B14076" t="str">
            <v>I04</v>
          </cell>
          <cell r="C14076" t="str">
            <v>MANO DE OBRA BB (Instalaciones)</v>
          </cell>
          <cell r="F14076" t="str">
            <v>Ins</v>
          </cell>
          <cell r="G14076" t="str">
            <v>hc</v>
          </cell>
          <cell r="H14076">
            <v>1.1000000000000001</v>
          </cell>
          <cell r="I14076">
            <v>19460.92380532817</v>
          </cell>
          <cell r="J14076">
            <v>21407</v>
          </cell>
        </row>
        <row r="14077">
          <cell r="A14077"/>
          <cell r="B14077" t="str">
            <v>S778</v>
          </cell>
          <cell r="C14077" t="str">
            <v>ROCIADOR DE PARED K:5.6</v>
          </cell>
          <cell r="F14077" t="str">
            <v>Ins</v>
          </cell>
          <cell r="G14077" t="str">
            <v>und</v>
          </cell>
          <cell r="H14077">
            <v>1</v>
          </cell>
          <cell r="I14077">
            <v>50791.266089121593</v>
          </cell>
          <cell r="J14077">
            <v>50791</v>
          </cell>
        </row>
        <row r="14078">
          <cell r="A14078"/>
        </row>
        <row r="14079">
          <cell r="A14079" t="str">
            <v>H-7B.112</v>
          </cell>
          <cell r="C14079" t="str">
            <v>SUMINISTRO E INSTALACIÓN DE FLOTADOR EN BRONCE DE Ø 1 1/4”</v>
          </cell>
          <cell r="G14079" t="str">
            <v>und</v>
          </cell>
          <cell r="J14079">
            <v>249514</v>
          </cell>
        </row>
        <row r="14080">
          <cell r="B14080" t="str">
            <v>S779</v>
          </cell>
          <cell r="C14080" t="str">
            <v>FLOTADOR EN BRONCE DE Ø 1 1/4”</v>
          </cell>
          <cell r="F14080" t="str">
            <v>Ins</v>
          </cell>
          <cell r="G14080" t="str">
            <v>und</v>
          </cell>
          <cell r="H14080">
            <v>1</v>
          </cell>
          <cell r="I14080">
            <v>228415.57949793543</v>
          </cell>
          <cell r="J14080">
            <v>228416</v>
          </cell>
        </row>
        <row r="14081">
          <cell r="B14081" t="str">
            <v>M03</v>
          </cell>
          <cell r="C14081" t="str">
            <v>EQUIPO BASICO ( Herramienta menor )</v>
          </cell>
          <cell r="F14081" t="str">
            <v>Ins</v>
          </cell>
          <cell r="G14081" t="str">
            <v>glb</v>
          </cell>
          <cell r="H14081">
            <v>0.6455326593475913</v>
          </cell>
          <cell r="I14081">
            <v>2535.75</v>
          </cell>
          <cell r="J14081">
            <v>1637</v>
          </cell>
        </row>
        <row r="14082">
          <cell r="B14082" t="str">
            <v>I04</v>
          </cell>
          <cell r="C14082" t="str">
            <v>MANO DE OBRA BB (Instalaciones)</v>
          </cell>
          <cell r="F14082" t="str">
            <v>Ins</v>
          </cell>
          <cell r="G14082" t="str">
            <v>hc</v>
          </cell>
          <cell r="H14082">
            <v>1</v>
          </cell>
          <cell r="I14082">
            <v>19460.92380532817</v>
          </cell>
          <cell r="J14082">
            <v>19461</v>
          </cell>
        </row>
        <row r="14084">
          <cell r="A14084" t="str">
            <v>H-7B.113</v>
          </cell>
          <cell r="C14084" t="str">
            <v>SUMINISTRO E INSTALACIÓN DE ACOPLAMIENTO COUPLING FLEXIBLE Ø 2 ½”</v>
          </cell>
          <cell r="G14084" t="str">
            <v>und</v>
          </cell>
          <cell r="J14084">
            <v>21835</v>
          </cell>
        </row>
        <row r="14085">
          <cell r="B14085" t="str">
            <v>S780</v>
          </cell>
          <cell r="C14085" t="str">
            <v>ACOPLAMIENTO COUPLING FLEXIBLE Ø 2 ½”</v>
          </cell>
          <cell r="F14085" t="str">
            <v>Ins</v>
          </cell>
          <cell r="G14085" t="str">
            <v>und</v>
          </cell>
          <cell r="H14085">
            <v>1</v>
          </cell>
          <cell r="I14085">
            <v>10258.384570971444</v>
          </cell>
          <cell r="J14085">
            <v>10258</v>
          </cell>
        </row>
        <row r="14086">
          <cell r="B14086" t="str">
            <v>M03</v>
          </cell>
          <cell r="C14086" t="str">
            <v>EQUIPO BASICO ( Herramienta menor )</v>
          </cell>
          <cell r="F14086" t="str">
            <v>Ins</v>
          </cell>
          <cell r="G14086" t="str">
            <v>glb</v>
          </cell>
          <cell r="H14086">
            <v>0.18744116651922893</v>
          </cell>
          <cell r="I14086">
            <v>2535.75</v>
          </cell>
          <cell r="J14086">
            <v>475</v>
          </cell>
        </row>
        <row r="14087">
          <cell r="B14087" t="str">
            <v>I04</v>
          </cell>
          <cell r="C14087" t="str">
            <v>MANO DE OBRA BB (Instalaciones)</v>
          </cell>
          <cell r="F14087" t="str">
            <v>Ins</v>
          </cell>
          <cell r="G14087" t="str">
            <v>hc</v>
          </cell>
          <cell r="H14087">
            <v>0.56000000000000005</v>
          </cell>
          <cell r="I14087">
            <v>19460.92380532817</v>
          </cell>
          <cell r="J14087">
            <v>10898</v>
          </cell>
        </row>
        <row r="14088">
          <cell r="B14088" t="str">
            <v>M01</v>
          </cell>
          <cell r="C14088" t="str">
            <v>ANDAMIO METALICO TUBULAR (Sección de 2 marcos de 1.50*1.50 m.con 2 crucetas de 2.30 m.)</v>
          </cell>
          <cell r="F14088" t="str">
            <v>Ins</v>
          </cell>
          <cell r="G14088" t="str">
            <v>sm</v>
          </cell>
          <cell r="H14088">
            <v>0.04</v>
          </cell>
          <cell r="I14088">
            <v>5093.55</v>
          </cell>
          <cell r="J14088">
            <v>204</v>
          </cell>
        </row>
        <row r="14090">
          <cell r="A14090" t="str">
            <v>H-7B.114</v>
          </cell>
          <cell r="C14090" t="str">
            <v>SUMINISTRO E INSTALACIÓN DE ACOPLAMIENTO COUPLING FLEXIBLE Ø 3”</v>
          </cell>
          <cell r="G14090" t="str">
            <v>und</v>
          </cell>
          <cell r="J14090">
            <v>23439</v>
          </cell>
        </row>
        <row r="14091">
          <cell r="B14091" t="str">
            <v>S781</v>
          </cell>
          <cell r="C14091" t="str">
            <v>ACOPLAMIENTO COUPLING FLEXIBLE Ø 3”</v>
          </cell>
          <cell r="F14091" t="str">
            <v>Ins</v>
          </cell>
          <cell r="G14091" t="str">
            <v>und</v>
          </cell>
          <cell r="H14091">
            <v>1</v>
          </cell>
          <cell r="I14091">
            <v>9627.1216924352193</v>
          </cell>
          <cell r="J14091">
            <v>9627</v>
          </cell>
        </row>
        <row r="14092">
          <cell r="B14092" t="str">
            <v>M03</v>
          </cell>
          <cell r="C14092" t="str">
            <v>EQUIPO BASICO ( Herramienta menor )</v>
          </cell>
          <cell r="F14092" t="str">
            <v>Ins</v>
          </cell>
          <cell r="G14092" t="str">
            <v>glb</v>
          </cell>
          <cell r="H14092">
            <v>0.2242795636126648</v>
          </cell>
          <cell r="I14092">
            <v>2535.75</v>
          </cell>
          <cell r="J14092">
            <v>569</v>
          </cell>
        </row>
        <row r="14093">
          <cell r="B14093" t="str">
            <v>I04</v>
          </cell>
          <cell r="C14093" t="str">
            <v>MANO DE OBRA BB (Instalaciones)</v>
          </cell>
          <cell r="F14093" t="str">
            <v>Ins</v>
          </cell>
          <cell r="G14093" t="str">
            <v>hc</v>
          </cell>
          <cell r="H14093">
            <v>0.67</v>
          </cell>
          <cell r="I14093">
            <v>19460.92380532817</v>
          </cell>
          <cell r="J14093">
            <v>13039</v>
          </cell>
        </row>
        <row r="14094">
          <cell r="B14094" t="str">
            <v>M01</v>
          </cell>
          <cell r="C14094" t="str">
            <v>ANDAMIO METALICO TUBULAR (Sección de 2 marcos de 1.50*1.50 m.con 2 crucetas de 2.30 m.)</v>
          </cell>
          <cell r="F14094" t="str">
            <v>Ins</v>
          </cell>
          <cell r="G14094" t="str">
            <v>sm</v>
          </cell>
          <cell r="H14094">
            <v>0.04</v>
          </cell>
          <cell r="I14094">
            <v>5093.55</v>
          </cell>
          <cell r="J14094">
            <v>204</v>
          </cell>
        </row>
        <row r="14096">
          <cell r="A14096" t="str">
            <v>H-7B.115</v>
          </cell>
          <cell r="C14096" t="str">
            <v>SUMINISTRO E INSTALACIÓN DE ACOPLAMIENTO COUPLING FLEXIBLE Ø 4”</v>
          </cell>
          <cell r="G14096" t="str">
            <v>und</v>
          </cell>
          <cell r="J14096">
            <v>32911</v>
          </cell>
        </row>
        <row r="14097">
          <cell r="B14097" t="str">
            <v>S782</v>
          </cell>
          <cell r="C14097" t="str">
            <v>ACOPLAMIENTO COUPLING FLEXIBLE Ø 4”</v>
          </cell>
          <cell r="F14097" t="str">
            <v>Ins</v>
          </cell>
          <cell r="G14097" t="str">
            <v>und</v>
          </cell>
          <cell r="H14097">
            <v>1</v>
          </cell>
          <cell r="I14097">
            <v>14427.621927372769</v>
          </cell>
          <cell r="J14097">
            <v>14428</v>
          </cell>
        </row>
        <row r="14098">
          <cell r="B14098" t="str">
            <v>M03</v>
          </cell>
          <cell r="C14098" t="str">
            <v>EQUIPO BASICO ( Herramienta menor )</v>
          </cell>
          <cell r="F14098" t="str">
            <v>Ins</v>
          </cell>
          <cell r="G14098" t="str">
            <v>glb</v>
          </cell>
          <cell r="H14098">
            <v>0.30124857436220925</v>
          </cell>
          <cell r="I14098">
            <v>2535.75</v>
          </cell>
          <cell r="J14098">
            <v>764</v>
          </cell>
        </row>
        <row r="14099">
          <cell r="B14099" t="str">
            <v>I04</v>
          </cell>
          <cell r="C14099" t="str">
            <v>MANO DE OBRA BB (Instalaciones)</v>
          </cell>
          <cell r="F14099" t="str">
            <v>Ins</v>
          </cell>
          <cell r="G14099" t="str">
            <v>hc</v>
          </cell>
          <cell r="H14099">
            <v>0.9</v>
          </cell>
          <cell r="I14099">
            <v>19460.92380532817</v>
          </cell>
          <cell r="J14099">
            <v>17515</v>
          </cell>
        </row>
        <row r="14100">
          <cell r="B14100" t="str">
            <v>M01</v>
          </cell>
          <cell r="C14100" t="str">
            <v>ANDAMIO METALICO TUBULAR (Sección de 2 marcos de 1.50*1.50 m.con 2 crucetas de 2.30 m.)</v>
          </cell>
          <cell r="F14100" t="str">
            <v>Ins</v>
          </cell>
          <cell r="G14100" t="str">
            <v>sm</v>
          </cell>
          <cell r="H14100">
            <v>0.04</v>
          </cell>
          <cell r="I14100">
            <v>5093.55</v>
          </cell>
          <cell r="J14100">
            <v>204</v>
          </cell>
        </row>
        <row r="14102">
          <cell r="A14102" t="str">
            <v>H-7B.116</v>
          </cell>
          <cell r="C14102" t="str">
            <v>SUMINISTRO E INSTALACIÓN DE ACOPLAMIENTO COUPLING FLEXIBLE Ø 2”</v>
          </cell>
          <cell r="G14102" t="str">
            <v>und</v>
          </cell>
          <cell r="J14102">
            <v>18707</v>
          </cell>
        </row>
        <row r="14103">
          <cell r="B14103" t="str">
            <v>S783</v>
          </cell>
          <cell r="C14103" t="str">
            <v>ACOPLAMIENTO COUPLING FLEXIBLE Ø 2”</v>
          </cell>
          <cell r="F14103" t="str">
            <v>Ins</v>
          </cell>
          <cell r="G14103" t="str">
            <v>und</v>
          </cell>
          <cell r="H14103">
            <v>1</v>
          </cell>
          <cell r="I14103">
            <v>9364.458287802905</v>
          </cell>
          <cell r="J14103">
            <v>9364</v>
          </cell>
        </row>
        <row r="14104">
          <cell r="B14104" t="str">
            <v>M03</v>
          </cell>
          <cell r="C14104" t="str">
            <v>EQUIPO BASICO ( Herramienta menor )</v>
          </cell>
          <cell r="F14104" t="str">
            <v>Ins</v>
          </cell>
          <cell r="G14104" t="str">
            <v>glb</v>
          </cell>
          <cell r="H14104">
            <v>0.15062428718110463</v>
          </cell>
          <cell r="I14104">
            <v>2535.75</v>
          </cell>
          <cell r="J14104">
            <v>382</v>
          </cell>
        </row>
        <row r="14105">
          <cell r="B14105" t="str">
            <v>I04</v>
          </cell>
          <cell r="C14105" t="str">
            <v>MANO DE OBRA BB (Instalaciones)</v>
          </cell>
          <cell r="F14105" t="str">
            <v>Ins</v>
          </cell>
          <cell r="G14105" t="str">
            <v>hc</v>
          </cell>
          <cell r="H14105">
            <v>0.45</v>
          </cell>
          <cell r="I14105">
            <v>19460.92380532817</v>
          </cell>
          <cell r="J14105">
            <v>8757</v>
          </cell>
        </row>
        <row r="14106">
          <cell r="B14106" t="str">
            <v>M01</v>
          </cell>
          <cell r="C14106" t="str">
            <v>ANDAMIO METALICO TUBULAR (Sección de 2 marcos de 1.50*1.50 m.con 2 crucetas de 2.30 m.)</v>
          </cell>
          <cell r="F14106" t="str">
            <v>Ins</v>
          </cell>
          <cell r="G14106" t="str">
            <v>sm</v>
          </cell>
          <cell r="H14106">
            <v>0.04</v>
          </cell>
          <cell r="I14106">
            <v>5093.55</v>
          </cell>
          <cell r="J14106">
            <v>204</v>
          </cell>
        </row>
        <row r="14108">
          <cell r="A14108" t="str">
            <v>H-7B.117</v>
          </cell>
          <cell r="C14108" t="str">
            <v>SUMINISTRO E INSTALACIÓN DE ACOPLAMIENTO COUPLING RIGIDO Ø 2”</v>
          </cell>
          <cell r="G14108" t="str">
            <v>und</v>
          </cell>
          <cell r="J14108">
            <v>18123</v>
          </cell>
        </row>
        <row r="14109">
          <cell r="B14109" t="str">
            <v>S784</v>
          </cell>
          <cell r="C14109" t="str">
            <v>ACOPLAMIENTO COUPLING RIGIDO Ø 2”</v>
          </cell>
          <cell r="F14109" t="str">
            <v>Ins</v>
          </cell>
          <cell r="G14109" t="str">
            <v>und</v>
          </cell>
          <cell r="H14109">
            <v>1</v>
          </cell>
          <cell r="I14109">
            <v>8779.6331382624485</v>
          </cell>
          <cell r="J14109">
            <v>8780</v>
          </cell>
        </row>
        <row r="14110">
          <cell r="B14110" t="str">
            <v>M03</v>
          </cell>
          <cell r="C14110" t="str">
            <v>EQUIPO BASICO ( Herramienta menor )</v>
          </cell>
          <cell r="F14110" t="str">
            <v>Ins</v>
          </cell>
          <cell r="G14110" t="str">
            <v>glb</v>
          </cell>
          <cell r="H14110">
            <v>0.15062428718110463</v>
          </cell>
          <cell r="I14110">
            <v>2535.75</v>
          </cell>
          <cell r="J14110">
            <v>382</v>
          </cell>
        </row>
        <row r="14111">
          <cell r="B14111" t="str">
            <v>I04</v>
          </cell>
          <cell r="C14111" t="str">
            <v>MANO DE OBRA BB (Instalaciones)</v>
          </cell>
          <cell r="F14111" t="str">
            <v>Ins</v>
          </cell>
          <cell r="G14111" t="str">
            <v>hc</v>
          </cell>
          <cell r="H14111">
            <v>0.45</v>
          </cell>
          <cell r="I14111">
            <v>19460.92380532817</v>
          </cell>
          <cell r="J14111">
            <v>8757</v>
          </cell>
        </row>
        <row r="14112">
          <cell r="B14112" t="str">
            <v>M01</v>
          </cell>
          <cell r="C14112" t="str">
            <v>ANDAMIO METALICO TUBULAR (Sección de 2 marcos de 1.50*1.50 m.con 2 crucetas de 2.30 m.)</v>
          </cell>
          <cell r="F14112" t="str">
            <v>Ins</v>
          </cell>
          <cell r="G14112" t="str">
            <v>sm</v>
          </cell>
          <cell r="H14112">
            <v>0.04</v>
          </cell>
          <cell r="I14112">
            <v>5093.55</v>
          </cell>
          <cell r="J14112">
            <v>204</v>
          </cell>
        </row>
        <row r="14114">
          <cell r="A14114" t="str">
            <v>H-7B.117A</v>
          </cell>
          <cell r="C14114" t="str">
            <v>SUMINISTRO E INSTALACIÓN DE ACOPLAMIENTO COUPLING RIGIDO Ø 1.1/2”</v>
          </cell>
          <cell r="G14114" t="str">
            <v>und</v>
          </cell>
          <cell r="J14114">
            <v>18858</v>
          </cell>
        </row>
        <row r="14115">
          <cell r="B14115" t="str">
            <v>S779A</v>
          </cell>
          <cell r="C14115" t="str">
            <v>ACOPLAMIENTO COUPLING RIGIDO 1.1/2"</v>
          </cell>
          <cell r="F14115" t="str">
            <v>Ins</v>
          </cell>
          <cell r="G14115" t="str">
            <v>und</v>
          </cell>
          <cell r="H14115">
            <v>1</v>
          </cell>
          <cell r="I14115">
            <v>9515.0159999999996</v>
          </cell>
          <cell r="J14115">
            <v>9515</v>
          </cell>
        </row>
        <row r="14116">
          <cell r="B14116" t="str">
            <v>M03</v>
          </cell>
          <cell r="C14116" t="str">
            <v>EQUIPO BASICO ( Herramienta menor )</v>
          </cell>
          <cell r="F14116" t="str">
            <v>Ins</v>
          </cell>
          <cell r="G14116" t="str">
            <v>glb</v>
          </cell>
          <cell r="H14116">
            <v>0.15062428718110463</v>
          </cell>
          <cell r="I14116">
            <v>2535.75</v>
          </cell>
          <cell r="J14116">
            <v>382</v>
          </cell>
        </row>
        <row r="14117">
          <cell r="B14117" t="str">
            <v>I04</v>
          </cell>
          <cell r="C14117" t="str">
            <v>MANO DE OBRA BB (Instalaciones)</v>
          </cell>
          <cell r="F14117" t="str">
            <v>Ins</v>
          </cell>
          <cell r="G14117" t="str">
            <v>hc</v>
          </cell>
          <cell r="H14117">
            <v>0.45</v>
          </cell>
          <cell r="I14117">
            <v>19460.92380532817</v>
          </cell>
          <cell r="J14117">
            <v>8757</v>
          </cell>
        </row>
        <row r="14118">
          <cell r="B14118" t="str">
            <v>M01</v>
          </cell>
          <cell r="C14118" t="str">
            <v>ANDAMIO METALICO TUBULAR (Sección de 2 marcos de 1.50*1.50 m.con 2 crucetas de 2.30 m.)</v>
          </cell>
          <cell r="F14118" t="str">
            <v>Ins</v>
          </cell>
          <cell r="G14118" t="str">
            <v>sm</v>
          </cell>
          <cell r="H14118">
            <v>0.04</v>
          </cell>
          <cell r="I14118">
            <v>5093.55</v>
          </cell>
          <cell r="J14118">
            <v>204</v>
          </cell>
        </row>
        <row r="14120">
          <cell r="A14120" t="str">
            <v>H-7B.118</v>
          </cell>
          <cell r="C14120" t="str">
            <v>SUMINISTRO E INSTALACIÓN DE ACOPLAMIENTO COUPLING RIGIDO Ø 2 1/2”</v>
          </cell>
          <cell r="G14120" t="str">
            <v>und</v>
          </cell>
          <cell r="J14120">
            <v>21255</v>
          </cell>
        </row>
        <row r="14121">
          <cell r="B14121" t="str">
            <v>S785</v>
          </cell>
          <cell r="C14121" t="str">
            <v>ACOPLAMIENTO COUPLING RIGIDO Ø 2 1/2”</v>
          </cell>
          <cell r="F14121" t="str">
            <v>Ins</v>
          </cell>
          <cell r="G14121" t="str">
            <v>und</v>
          </cell>
          <cell r="H14121">
            <v>1</v>
          </cell>
          <cell r="I14121">
            <v>9677.912958524339</v>
          </cell>
          <cell r="J14121">
            <v>9678</v>
          </cell>
        </row>
        <row r="14122">
          <cell r="B14122" t="str">
            <v>M03</v>
          </cell>
          <cell r="C14122" t="str">
            <v>EQUIPO BASICO ( Herramienta menor )</v>
          </cell>
          <cell r="F14122" t="str">
            <v>Ins</v>
          </cell>
          <cell r="G14122" t="str">
            <v>glb</v>
          </cell>
          <cell r="H14122">
            <v>0.18744116651922893</v>
          </cell>
          <cell r="I14122">
            <v>2535.75</v>
          </cell>
          <cell r="J14122">
            <v>475</v>
          </cell>
        </row>
        <row r="14123">
          <cell r="B14123" t="str">
            <v>I04</v>
          </cell>
          <cell r="C14123" t="str">
            <v>MANO DE OBRA BB (Instalaciones)</v>
          </cell>
          <cell r="F14123" t="str">
            <v>Ins</v>
          </cell>
          <cell r="G14123" t="str">
            <v>hc</v>
          </cell>
          <cell r="H14123">
            <v>0.56000000000000005</v>
          </cell>
          <cell r="I14123">
            <v>19460.92380532817</v>
          </cell>
          <cell r="J14123">
            <v>10898</v>
          </cell>
        </row>
        <row r="14124">
          <cell r="B14124" t="str">
            <v>M01</v>
          </cell>
          <cell r="C14124" t="str">
            <v>ANDAMIO METALICO TUBULAR (Sección de 2 marcos de 1.50*1.50 m.con 2 crucetas de 2.30 m.)</v>
          </cell>
          <cell r="F14124" t="str">
            <v>Ins</v>
          </cell>
          <cell r="G14124" t="str">
            <v>sm</v>
          </cell>
          <cell r="H14124">
            <v>0.04</v>
          </cell>
          <cell r="I14124">
            <v>5093.55</v>
          </cell>
          <cell r="J14124">
            <v>204</v>
          </cell>
        </row>
        <row r="14126">
          <cell r="A14126" t="str">
            <v>H-7B.119</v>
          </cell>
          <cell r="C14126" t="str">
            <v>SUMINISTRO E INSTALACIÓN DE ACOPLAMIENTO COUPLING RIGIDO Ø 3”</v>
          </cell>
          <cell r="G14126" t="str">
            <v>und</v>
          </cell>
          <cell r="J14126">
            <v>27212</v>
          </cell>
        </row>
        <row r="14127">
          <cell r="B14127" t="str">
            <v>S786</v>
          </cell>
          <cell r="C14127" t="str">
            <v>ACOPLAMIENTO COUPLING RIGIDO Ø 3”</v>
          </cell>
          <cell r="F14127" t="str">
            <v>Ins</v>
          </cell>
          <cell r="G14127" t="str">
            <v>und</v>
          </cell>
          <cell r="H14127">
            <v>1</v>
          </cell>
          <cell r="I14127">
            <v>13400.187173341394</v>
          </cell>
          <cell r="J14127">
            <v>13400</v>
          </cell>
        </row>
        <row r="14128">
          <cell r="B14128" t="str">
            <v>M03</v>
          </cell>
          <cell r="C14128" t="str">
            <v>EQUIPO BASICO ( Herramienta menor )</v>
          </cell>
          <cell r="F14128" t="str">
            <v>Ins</v>
          </cell>
          <cell r="G14128" t="str">
            <v>glb</v>
          </cell>
          <cell r="H14128">
            <v>0.2242795636126648</v>
          </cell>
          <cell r="I14128">
            <v>2535.75</v>
          </cell>
          <cell r="J14128">
            <v>569</v>
          </cell>
        </row>
        <row r="14129">
          <cell r="B14129" t="str">
            <v>I04</v>
          </cell>
          <cell r="C14129" t="str">
            <v>MANO DE OBRA BB (Instalaciones)</v>
          </cell>
          <cell r="F14129" t="str">
            <v>Ins</v>
          </cell>
          <cell r="G14129" t="str">
            <v>hc</v>
          </cell>
          <cell r="H14129">
            <v>0.67</v>
          </cell>
          <cell r="I14129">
            <v>19460.92380532817</v>
          </cell>
          <cell r="J14129">
            <v>13039</v>
          </cell>
        </row>
        <row r="14130">
          <cell r="B14130" t="str">
            <v>M01</v>
          </cell>
          <cell r="C14130" t="str">
            <v>ANDAMIO METALICO TUBULAR (Sección de 2 marcos de 1.50*1.50 m.con 2 crucetas de 2.30 m.)</v>
          </cell>
          <cell r="F14130" t="str">
            <v>Ins</v>
          </cell>
          <cell r="G14130" t="str">
            <v>sm</v>
          </cell>
          <cell r="H14130">
            <v>0.04</v>
          </cell>
          <cell r="I14130">
            <v>5093.55</v>
          </cell>
          <cell r="J14130">
            <v>204</v>
          </cell>
        </row>
        <row r="14132">
          <cell r="A14132" t="str">
            <v>H-7B.120</v>
          </cell>
          <cell r="C14132" t="str">
            <v>SUMINISTRO E INSTALACIÓN DE ACOPLAMIENTO COUPLING RIGIDO Ø 4”</v>
          </cell>
          <cell r="G14132" t="str">
            <v>und</v>
          </cell>
          <cell r="J14132">
            <v>32330</v>
          </cell>
        </row>
        <row r="14133">
          <cell r="B14133" t="str">
            <v>S787</v>
          </cell>
          <cell r="C14133" t="str">
            <v>ACOPLAMIENTO COUPLING RIGIDO Ø 4”</v>
          </cell>
          <cell r="F14133" t="str">
            <v>Ins</v>
          </cell>
          <cell r="G14133" t="str">
            <v>und</v>
          </cell>
          <cell r="H14133">
            <v>1</v>
          </cell>
          <cell r="I14133">
            <v>13847.150314925664</v>
          </cell>
          <cell r="J14133">
            <v>13847</v>
          </cell>
        </row>
        <row r="14134">
          <cell r="B14134" t="str">
            <v>M03</v>
          </cell>
          <cell r="C14134" t="str">
            <v>EQUIPO BASICO ( Herramienta menor )</v>
          </cell>
          <cell r="F14134" t="str">
            <v>Ins</v>
          </cell>
          <cell r="G14134" t="str">
            <v>glb</v>
          </cell>
          <cell r="H14134">
            <v>0.30124857436220925</v>
          </cell>
          <cell r="I14134">
            <v>2535.75</v>
          </cell>
          <cell r="J14134">
            <v>764</v>
          </cell>
        </row>
        <row r="14135">
          <cell r="B14135" t="str">
            <v>I04</v>
          </cell>
          <cell r="C14135" t="str">
            <v>MANO DE OBRA BB (Instalaciones)</v>
          </cell>
          <cell r="F14135" t="str">
            <v>Ins</v>
          </cell>
          <cell r="G14135" t="str">
            <v>hc</v>
          </cell>
          <cell r="H14135">
            <v>0.9</v>
          </cell>
          <cell r="I14135">
            <v>19460.92380532817</v>
          </cell>
          <cell r="J14135">
            <v>17515</v>
          </cell>
        </row>
        <row r="14136">
          <cell r="B14136" t="str">
            <v>M01</v>
          </cell>
          <cell r="C14136" t="str">
            <v>ANDAMIO METALICO TUBULAR (Sección de 2 marcos de 1.50*1.50 m.con 2 crucetas de 2.30 m.)</v>
          </cell>
          <cell r="F14136" t="str">
            <v>Ins</v>
          </cell>
          <cell r="G14136" t="str">
            <v>sm</v>
          </cell>
          <cell r="H14136">
            <v>0.04</v>
          </cell>
          <cell r="I14136">
            <v>5093.55</v>
          </cell>
          <cell r="J14136">
            <v>204</v>
          </cell>
        </row>
        <row r="14138">
          <cell r="A14138" t="str">
            <v>H-7B.121</v>
          </cell>
          <cell r="C14138" t="str">
            <v>SUMINISTRO E INSTALACIÓN DE ACOPLAMIENTO COUPLING RIGIDO Ø 6”</v>
          </cell>
          <cell r="G14138" t="str">
            <v>und</v>
          </cell>
          <cell r="J14138">
            <v>53189</v>
          </cell>
        </row>
        <row r="14139">
          <cell r="B14139" t="str">
            <v>S788</v>
          </cell>
          <cell r="C14139" t="str">
            <v>ACOPLAMIENTO COUPLING RIGIDO Ø 6”</v>
          </cell>
          <cell r="F14139" t="str">
            <v>Ins</v>
          </cell>
          <cell r="G14139" t="str">
            <v>und</v>
          </cell>
          <cell r="H14139">
            <v>1</v>
          </cell>
          <cell r="I14139">
            <v>25566.872170232691</v>
          </cell>
          <cell r="J14139">
            <v>25567</v>
          </cell>
        </row>
        <row r="14140">
          <cell r="B14140" t="str">
            <v>M03</v>
          </cell>
          <cell r="C14140" t="str">
            <v>EQUIPO BASICO ( Herramienta menor )</v>
          </cell>
          <cell r="F14140" t="str">
            <v>Ins</v>
          </cell>
          <cell r="G14140" t="str">
            <v>glb</v>
          </cell>
          <cell r="H14140">
            <v>0.45189437929862547</v>
          </cell>
          <cell r="I14140">
            <v>2535.75</v>
          </cell>
          <cell r="J14140">
            <v>1146</v>
          </cell>
        </row>
        <row r="14141">
          <cell r="B14141" t="str">
            <v>I04</v>
          </cell>
          <cell r="C14141" t="str">
            <v>MANO DE OBRA BB (Instalaciones)</v>
          </cell>
          <cell r="F14141" t="str">
            <v>Ins</v>
          </cell>
          <cell r="G14141" t="str">
            <v>hc</v>
          </cell>
          <cell r="H14141">
            <v>1.35</v>
          </cell>
          <cell r="I14141">
            <v>19460.92380532817</v>
          </cell>
          <cell r="J14141">
            <v>26272</v>
          </cell>
        </row>
        <row r="14142">
          <cell r="B14142" t="str">
            <v>M01</v>
          </cell>
          <cell r="C14142" t="str">
            <v>ANDAMIO METALICO TUBULAR (Sección de 2 marcos de 1.50*1.50 m.con 2 crucetas de 2.30 m.)</v>
          </cell>
          <cell r="F14142" t="str">
            <v>Ins</v>
          </cell>
          <cell r="G14142" t="str">
            <v>sm</v>
          </cell>
          <cell r="H14142">
            <v>0.04</v>
          </cell>
          <cell r="I14142">
            <v>5093.55</v>
          </cell>
          <cell r="J14142">
            <v>204</v>
          </cell>
        </row>
        <row r="14144">
          <cell r="A14144" t="str">
            <v>H-7B.122</v>
          </cell>
          <cell r="C14144" t="str">
            <v>SUMINISTRO E INSTALACIÓN DE CHEQUE RANURADO  Ø 4”</v>
          </cell>
          <cell r="G14144" t="str">
            <v>und</v>
          </cell>
          <cell r="J14144">
            <v>493763</v>
          </cell>
        </row>
        <row r="14145">
          <cell r="B14145" t="str">
            <v>S789</v>
          </cell>
          <cell r="C14145" t="str">
            <v>CHEQUE RANURADO  Ø 4”</v>
          </cell>
          <cell r="F14145" t="str">
            <v>Ins</v>
          </cell>
          <cell r="G14145" t="str">
            <v>und</v>
          </cell>
          <cell r="H14145">
            <v>1</v>
          </cell>
          <cell r="I14145">
            <v>470907.59559771314</v>
          </cell>
          <cell r="J14145">
            <v>470908</v>
          </cell>
        </row>
        <row r="14146">
          <cell r="A14146"/>
          <cell r="B14146" t="str">
            <v>M10</v>
          </cell>
          <cell r="C14146" t="str">
            <v>EQUIPO BASICO ( Construcción )</v>
          </cell>
          <cell r="F14146" t="str">
            <v>Ins</v>
          </cell>
          <cell r="G14146" t="str">
            <v>glb</v>
          </cell>
          <cell r="H14146">
            <v>0.37490385079376948</v>
          </cell>
          <cell r="I14146">
            <v>2825.0144273770197</v>
          </cell>
          <cell r="J14146">
            <v>1059</v>
          </cell>
        </row>
        <row r="14147">
          <cell r="A14147"/>
          <cell r="B14147" t="str">
            <v>I04</v>
          </cell>
          <cell r="C14147" t="str">
            <v>MANO DE OBRA BB (Instalaciones)</v>
          </cell>
          <cell r="F14147" t="str">
            <v>Ins</v>
          </cell>
          <cell r="G14147" t="str">
            <v>hc</v>
          </cell>
          <cell r="H14147">
            <v>1.1200000000000001</v>
          </cell>
          <cell r="I14147">
            <v>19460.92380532817</v>
          </cell>
          <cell r="J14147">
            <v>21796</v>
          </cell>
        </row>
        <row r="14149">
          <cell r="A14149" t="str">
            <v>H-7B.123</v>
          </cell>
          <cell r="C14149" t="str">
            <v>CINTA DE DUCTOS 6969 3M™ PLATA, 48 MMX54.8 M RECUBRIMIENTO PARA EVITAR CORROSION EN TUBERIA ENTERRADA, de 4" y 6" para red contraincendio.</v>
          </cell>
          <cell r="G14149" t="str">
            <v>m</v>
          </cell>
          <cell r="J14149">
            <v>16663</v>
          </cell>
        </row>
        <row r="14150">
          <cell r="A14150"/>
          <cell r="B14150" t="str">
            <v>M10</v>
          </cell>
          <cell r="C14150" t="str">
            <v>EQUIPO BASICO ( Construcción )</v>
          </cell>
          <cell r="F14150" t="str">
            <v>Ins</v>
          </cell>
          <cell r="G14150" t="str">
            <v>glb</v>
          </cell>
          <cell r="H14150">
            <v>0.1</v>
          </cell>
          <cell r="I14150">
            <v>2825.0144273770197</v>
          </cell>
          <cell r="J14150">
            <v>283</v>
          </cell>
        </row>
        <row r="14151">
          <cell r="A14151"/>
          <cell r="B14151" t="str">
            <v>I04</v>
          </cell>
          <cell r="C14151" t="str">
            <v>MANO DE OBRA BB (Instalaciones)</v>
          </cell>
          <cell r="F14151" t="str">
            <v>Ins</v>
          </cell>
          <cell r="G14151" t="str">
            <v>hc</v>
          </cell>
          <cell r="H14151">
            <v>0.25</v>
          </cell>
          <cell r="I14151">
            <v>19460.92380532817</v>
          </cell>
          <cell r="J14151">
            <v>4865</v>
          </cell>
        </row>
        <row r="14152">
          <cell r="A14152"/>
          <cell r="B14152" t="str">
            <v>O157</v>
          </cell>
          <cell r="C14152" t="str">
            <v>CINTA DE RECUBRIMIENTO 6969 3M PARA EVITAR CORROSION EN TUBERIA ENTERRADA, de 4" y 6" para red contraincendio.</v>
          </cell>
          <cell r="F14152" t="str">
            <v>Ins</v>
          </cell>
          <cell r="G14152" t="str">
            <v>und</v>
          </cell>
          <cell r="H14152">
            <v>0.13967483230716407</v>
          </cell>
          <cell r="I14152">
            <v>82441.480757799945</v>
          </cell>
          <cell r="J14152">
            <v>11515</v>
          </cell>
        </row>
        <row r="14153">
          <cell r="A14153"/>
        </row>
        <row r="14154">
          <cell r="A14154" t="str">
            <v>H-7B.124</v>
          </cell>
          <cell r="C14154" t="str">
            <v>SOPORTE VERTICAL SENCILLO PARA TUBERÍA DE DESCARGA DE 8” PARA SISTEMA DE BOMBEO DE RED CONTRA INCENDIO. Construido en perfil PHR-C 150x50x3; con pernos en U y refuerzos interiores en ángulo de 1/2x1/2x3/16, incluye anclajes químicos con epoxico granite-5 de ½”</v>
          </cell>
          <cell r="G14154" t="str">
            <v>und</v>
          </cell>
          <cell r="J14154">
            <v>168809</v>
          </cell>
        </row>
        <row r="14155">
          <cell r="B14155" t="str">
            <v>M10</v>
          </cell>
          <cell r="C14155" t="str">
            <v>EQUIPO BASICO ( Construcción )</v>
          </cell>
          <cell r="F14155" t="str">
            <v>Ins</v>
          </cell>
          <cell r="G14155" t="str">
            <v>glb</v>
          </cell>
          <cell r="H14155">
            <v>1.1619587868256642</v>
          </cell>
          <cell r="I14155">
            <v>2825.0144273770197</v>
          </cell>
          <cell r="J14155">
            <v>3283</v>
          </cell>
        </row>
        <row r="14156">
          <cell r="B14156" t="str">
            <v>I06</v>
          </cell>
          <cell r="C14156" t="str">
            <v>MANO DE OBRA DD (Carpintería)</v>
          </cell>
          <cell r="F14156" t="str">
            <v>Ins</v>
          </cell>
          <cell r="G14156" t="str">
            <v>hc</v>
          </cell>
          <cell r="H14156">
            <v>1.5910167657811187</v>
          </cell>
          <cell r="I14156">
            <v>21230.098696721638</v>
          </cell>
          <cell r="J14156">
            <v>33777</v>
          </cell>
        </row>
        <row r="14157">
          <cell r="B14157" t="str">
            <v>J50</v>
          </cell>
          <cell r="C14157" t="str">
            <v xml:space="preserve">PERFIL PHR-C 150-50 3mm </v>
          </cell>
          <cell r="F14157" t="str">
            <v>Ins</v>
          </cell>
          <cell r="G14157" t="str">
            <v>m</v>
          </cell>
          <cell r="H14157">
            <v>1.2</v>
          </cell>
          <cell r="I14157">
            <v>19234.377244340998</v>
          </cell>
          <cell r="J14157">
            <v>23081</v>
          </cell>
        </row>
        <row r="14158">
          <cell r="B14158" t="str">
            <v>A26</v>
          </cell>
          <cell r="C14158" t="str">
            <v>ANGULO  HIERRO 2 1/2" x 2 1/2" X  3/16"</v>
          </cell>
          <cell r="F14158" t="str">
            <v>Ins</v>
          </cell>
          <cell r="G14158" t="str">
            <v>m</v>
          </cell>
          <cell r="H14158">
            <v>1.1200000000000001</v>
          </cell>
          <cell r="I14158">
            <v>9178.6187499999996</v>
          </cell>
          <cell r="J14158">
            <v>10280</v>
          </cell>
        </row>
        <row r="14159">
          <cell r="B14159" t="str">
            <v>J05</v>
          </cell>
          <cell r="C14159" t="str">
            <v xml:space="preserve">PLATINAS ACERO A-36  </v>
          </cell>
          <cell r="F14159" t="str">
            <v>Ins</v>
          </cell>
          <cell r="G14159" t="str">
            <v>kg</v>
          </cell>
          <cell r="H14159">
            <v>1.349712</v>
          </cell>
          <cell r="I14159">
            <v>8166.6900000000005</v>
          </cell>
          <cell r="J14159">
            <v>11023</v>
          </cell>
        </row>
        <row r="14160">
          <cell r="B14160" t="str">
            <v>O19</v>
          </cell>
          <cell r="C14160" t="str">
            <v>SOLDADURA ELECTRICA Tipo WESTARCO SUPER E- 6013  DE 1/8 o equivalente.</v>
          </cell>
          <cell r="F14160" t="str">
            <v>Ins</v>
          </cell>
          <cell r="G14160" t="str">
            <v>kg</v>
          </cell>
          <cell r="H14160">
            <v>0.8</v>
          </cell>
          <cell r="I14160">
            <v>8925</v>
          </cell>
          <cell r="J14160">
            <v>7140</v>
          </cell>
        </row>
        <row r="14161">
          <cell r="B14161" t="str">
            <v>E267</v>
          </cell>
          <cell r="C14161" t="str">
            <v>PERNO EN U PARA TUBERIA DE 8"</v>
          </cell>
          <cell r="F14161" t="str">
            <v>Ins</v>
          </cell>
          <cell r="G14161" t="str">
            <v>und</v>
          </cell>
          <cell r="H14161">
            <v>2</v>
          </cell>
          <cell r="I14161">
            <v>19998.698227833847</v>
          </cell>
          <cell r="J14161">
            <v>39997</v>
          </cell>
        </row>
        <row r="14162">
          <cell r="B14162" t="str">
            <v>E270</v>
          </cell>
          <cell r="C14162" t="str">
            <v>ANCLAJES QUÍMICOS CON EPÓXICO GRANITE-5  1/2"</v>
          </cell>
          <cell r="F14162" t="str">
            <v>Ins</v>
          </cell>
          <cell r="G14162" t="str">
            <v>und</v>
          </cell>
          <cell r="H14162">
            <v>4</v>
          </cell>
          <cell r="I14162">
            <v>10056.920888927305</v>
          </cell>
          <cell r="J14162">
            <v>40228</v>
          </cell>
        </row>
        <row r="14164">
          <cell r="A14164" t="str">
            <v>H-7B.125</v>
          </cell>
          <cell r="C14164" t="str">
            <v>SOPORTE VERTICAL SENCILLO PARA TUBERÍA DE DESCARGA DE 6” PARA SISTEMA DE BOMBEO DE RED CONTRA INCENDIO. Construido en perfil PHR-C 150x50x3; con pernos en U y refuerzos interiores en ángulo de 1/2x1/2x3/16, incluye anclajes químicos con epoxico granite-5 de ½”</v>
          </cell>
          <cell r="G14164" t="str">
            <v>und</v>
          </cell>
          <cell r="J14164">
            <v>168034</v>
          </cell>
        </row>
        <row r="14165">
          <cell r="B14165" t="str">
            <v>M10</v>
          </cell>
          <cell r="C14165" t="str">
            <v>EQUIPO BASICO ( Construcción )</v>
          </cell>
          <cell r="F14165" t="str">
            <v>Ins</v>
          </cell>
          <cell r="G14165" t="str">
            <v>glb</v>
          </cell>
          <cell r="H14165">
            <v>1.1619587868256642</v>
          </cell>
          <cell r="I14165">
            <v>2825.0144273770197</v>
          </cell>
          <cell r="J14165">
            <v>3283</v>
          </cell>
        </row>
        <row r="14166">
          <cell r="B14166" t="str">
            <v>I06</v>
          </cell>
          <cell r="C14166" t="str">
            <v>MANO DE OBRA DD (Carpintería)</v>
          </cell>
          <cell r="F14166" t="str">
            <v>Ins</v>
          </cell>
          <cell r="G14166" t="str">
            <v>hc</v>
          </cell>
          <cell r="H14166">
            <v>1.5910167657811187</v>
          </cell>
          <cell r="I14166">
            <v>21230.098696721638</v>
          </cell>
          <cell r="J14166">
            <v>33777</v>
          </cell>
        </row>
        <row r="14167">
          <cell r="B14167" t="str">
            <v>J50</v>
          </cell>
          <cell r="C14167" t="str">
            <v xml:space="preserve">PERFIL PHR-C 150-50 3mm </v>
          </cell>
          <cell r="F14167" t="str">
            <v>Ins</v>
          </cell>
          <cell r="G14167" t="str">
            <v>m</v>
          </cell>
          <cell r="H14167">
            <v>1.2</v>
          </cell>
          <cell r="I14167">
            <v>19234.377244340998</v>
          </cell>
          <cell r="J14167">
            <v>23081</v>
          </cell>
        </row>
        <row r="14168">
          <cell r="B14168" t="str">
            <v>A26</v>
          </cell>
          <cell r="C14168" t="str">
            <v>ANGULO  HIERRO 2 1/2" x 2 1/2" X  3/16"</v>
          </cell>
          <cell r="F14168" t="str">
            <v>Ins</v>
          </cell>
          <cell r="G14168" t="str">
            <v>m</v>
          </cell>
          <cell r="H14168">
            <v>1.1200000000000001</v>
          </cell>
          <cell r="I14168">
            <v>9178.6187499999996</v>
          </cell>
          <cell r="J14168">
            <v>10280</v>
          </cell>
        </row>
        <row r="14169">
          <cell r="B14169" t="str">
            <v>J05</v>
          </cell>
          <cell r="C14169" t="str">
            <v xml:space="preserve">PLATINAS ACERO A-36  </v>
          </cell>
          <cell r="F14169" t="str">
            <v>Ins</v>
          </cell>
          <cell r="G14169" t="str">
            <v>kg</v>
          </cell>
          <cell r="H14169">
            <v>1.349712</v>
          </cell>
          <cell r="I14169">
            <v>8166.6900000000005</v>
          </cell>
          <cell r="J14169">
            <v>11023</v>
          </cell>
        </row>
        <row r="14170">
          <cell r="B14170" t="str">
            <v>O19</v>
          </cell>
          <cell r="C14170" t="str">
            <v>SOLDADURA ELECTRICA Tipo WESTARCO SUPER E- 6013  DE 1/8 o equivalente.</v>
          </cell>
          <cell r="F14170" t="str">
            <v>Ins</v>
          </cell>
          <cell r="G14170" t="str">
            <v>kg</v>
          </cell>
          <cell r="H14170">
            <v>0.8</v>
          </cell>
          <cell r="I14170">
            <v>8925</v>
          </cell>
          <cell r="J14170">
            <v>7140</v>
          </cell>
        </row>
        <row r="14171">
          <cell r="B14171" t="str">
            <v>E266</v>
          </cell>
          <cell r="C14171" t="str">
            <v>PERNO EN U PARA TUBERIA DE 6"</v>
          </cell>
          <cell r="F14171" t="str">
            <v>Ins</v>
          </cell>
          <cell r="G14171" t="str">
            <v>und</v>
          </cell>
          <cell r="H14171">
            <v>2</v>
          </cell>
          <cell r="I14171">
            <v>19611.233426525414</v>
          </cell>
          <cell r="J14171">
            <v>39222</v>
          </cell>
        </row>
        <row r="14172">
          <cell r="B14172" t="str">
            <v>E270</v>
          </cell>
          <cell r="C14172" t="str">
            <v>ANCLAJES QUÍMICOS CON EPÓXICO GRANITE-5  1/2"</v>
          </cell>
          <cell r="F14172" t="str">
            <v>Ins</v>
          </cell>
          <cell r="G14172" t="str">
            <v>und</v>
          </cell>
          <cell r="H14172">
            <v>4</v>
          </cell>
          <cell r="I14172">
            <v>10056.920888927305</v>
          </cell>
          <cell r="J14172">
            <v>40228</v>
          </cell>
        </row>
        <row r="14174">
          <cell r="A14174" t="str">
            <v>H-7B.126</v>
          </cell>
          <cell r="C14174" t="str">
            <v>SOPORTE VERTICAL SENCILLO PARA TUBERÍA DE DESCARGA DE 4” PARA SISTEMA DE BOMBEO DE RED CONTRA INCENDIO. Construido en perfil PHR-C 150x50x3; con pernos en U y refuerzos interiores en ángulo de 1/2x1/2x3/16, incluye anclajes químicos con epoxico granite-5 de ½”</v>
          </cell>
          <cell r="G14174" t="str">
            <v>und</v>
          </cell>
          <cell r="J14174">
            <v>145778</v>
          </cell>
        </row>
        <row r="14175">
          <cell r="B14175" t="str">
            <v>M10</v>
          </cell>
          <cell r="C14175" t="str">
            <v>EQUIPO BASICO ( Construcción )</v>
          </cell>
          <cell r="F14175" t="str">
            <v>Ins</v>
          </cell>
          <cell r="G14175" t="str">
            <v>glb</v>
          </cell>
          <cell r="H14175">
            <v>1.1619587868256642</v>
          </cell>
          <cell r="I14175">
            <v>2825.0144273770197</v>
          </cell>
          <cell r="J14175">
            <v>3283</v>
          </cell>
        </row>
        <row r="14176">
          <cell r="B14176" t="str">
            <v>I06</v>
          </cell>
          <cell r="C14176" t="str">
            <v>MANO DE OBRA DD (Carpintería)</v>
          </cell>
          <cell r="F14176" t="str">
            <v>Ins</v>
          </cell>
          <cell r="G14176" t="str">
            <v>hc</v>
          </cell>
          <cell r="H14176">
            <v>1.5910167657811187</v>
          </cell>
          <cell r="I14176">
            <v>21230.098696721638</v>
          </cell>
          <cell r="J14176">
            <v>33777</v>
          </cell>
        </row>
        <row r="14177">
          <cell r="B14177" t="str">
            <v>J50</v>
          </cell>
          <cell r="C14177" t="str">
            <v xml:space="preserve">PERFIL PHR-C 150-50 3mm </v>
          </cell>
          <cell r="F14177" t="str">
            <v>Ins</v>
          </cell>
          <cell r="G14177" t="str">
            <v>m</v>
          </cell>
          <cell r="H14177">
            <v>1.2</v>
          </cell>
          <cell r="I14177">
            <v>19234.377244340998</v>
          </cell>
          <cell r="J14177">
            <v>23081</v>
          </cell>
        </row>
        <row r="14178">
          <cell r="B14178" t="str">
            <v>A26</v>
          </cell>
          <cell r="C14178" t="str">
            <v>ANGULO  HIERRO 2 1/2" x 2 1/2" X  3/16"</v>
          </cell>
          <cell r="F14178" t="str">
            <v>Ins</v>
          </cell>
          <cell r="G14178" t="str">
            <v>m</v>
          </cell>
          <cell r="H14178">
            <v>1.1200000000000001</v>
          </cell>
          <cell r="I14178">
            <v>9178.6187499999996</v>
          </cell>
          <cell r="J14178">
            <v>10280</v>
          </cell>
        </row>
        <row r="14179">
          <cell r="B14179" t="str">
            <v>J05</v>
          </cell>
          <cell r="C14179" t="str">
            <v xml:space="preserve">PLATINAS ACERO A-36  </v>
          </cell>
          <cell r="F14179" t="str">
            <v>Ins</v>
          </cell>
          <cell r="G14179" t="str">
            <v>kg</v>
          </cell>
          <cell r="H14179">
            <v>1.349712</v>
          </cell>
          <cell r="I14179">
            <v>8166.6900000000005</v>
          </cell>
          <cell r="J14179">
            <v>11023</v>
          </cell>
        </row>
        <row r="14180">
          <cell r="B14180" t="str">
            <v>O19</v>
          </cell>
          <cell r="C14180" t="str">
            <v>SOLDADURA ELECTRICA Tipo WESTARCO SUPER E- 6013  DE 1/8 o equivalente.</v>
          </cell>
          <cell r="F14180" t="str">
            <v>Ins</v>
          </cell>
          <cell r="G14180" t="str">
            <v>kg</v>
          </cell>
          <cell r="H14180">
            <v>0.8</v>
          </cell>
          <cell r="I14180">
            <v>8925</v>
          </cell>
          <cell r="J14180">
            <v>7140</v>
          </cell>
        </row>
        <row r="14181">
          <cell r="B14181" t="str">
            <v>E271</v>
          </cell>
          <cell r="C14181" t="str">
            <v>PERNO EN U PARA TUBERIA DE 4"</v>
          </cell>
          <cell r="F14181" t="str">
            <v>Ins</v>
          </cell>
          <cell r="G14181" t="str">
            <v>und</v>
          </cell>
          <cell r="H14181">
            <v>2</v>
          </cell>
          <cell r="I14181">
            <v>8482.9500000000007</v>
          </cell>
          <cell r="J14181">
            <v>16966</v>
          </cell>
        </row>
        <row r="14182">
          <cell r="B14182" t="str">
            <v>E270</v>
          </cell>
          <cell r="C14182" t="str">
            <v>ANCLAJES QUÍMICOS CON EPÓXICO GRANITE-5  1/2"</v>
          </cell>
          <cell r="F14182" t="str">
            <v>Ins</v>
          </cell>
          <cell r="G14182" t="str">
            <v>und</v>
          </cell>
          <cell r="H14182">
            <v>4</v>
          </cell>
          <cell r="I14182">
            <v>10056.920888927305</v>
          </cell>
          <cell r="J14182">
            <v>40228</v>
          </cell>
        </row>
        <row r="14184">
          <cell r="A14184" t="str">
            <v>H-7B.127</v>
          </cell>
          <cell r="C14184" t="str">
            <v>SOPORTE VERTICAL DOBLE PARA TUBERÍA DE DESCARGA DE 8” PARA SISTEMA DE BOMBEO DE RED CONTRA INCENDIO. Construido, tubería SCH 10 de 6”,  perfil PHR-C 160x60x3; con pernos en U, platinas de soporte en acero A-36, mortero de nivelación, incluye anclajes químicos tipo granite-5 de 3/8”</v>
          </cell>
          <cell r="G14184" t="str">
            <v>und</v>
          </cell>
          <cell r="J14184">
            <v>392520</v>
          </cell>
        </row>
        <row r="14185">
          <cell r="B14185" t="str">
            <v>M10</v>
          </cell>
          <cell r="C14185" t="str">
            <v>EQUIPO BASICO ( Construcción )</v>
          </cell>
          <cell r="F14185" t="str">
            <v>Ins</v>
          </cell>
          <cell r="G14185" t="str">
            <v>glb</v>
          </cell>
          <cell r="H14185">
            <v>1.1619587868256642</v>
          </cell>
          <cell r="I14185">
            <v>2825.0144273770197</v>
          </cell>
          <cell r="J14185">
            <v>3283</v>
          </cell>
        </row>
        <row r="14186">
          <cell r="B14186" t="str">
            <v>I06</v>
          </cell>
          <cell r="C14186" t="str">
            <v>MANO DE OBRA DD (Carpintería)</v>
          </cell>
          <cell r="F14186" t="str">
            <v>Ins</v>
          </cell>
          <cell r="G14186" t="str">
            <v>hc</v>
          </cell>
          <cell r="H14186">
            <v>1.5910167657811187</v>
          </cell>
          <cell r="I14186">
            <v>21230.098696721638</v>
          </cell>
          <cell r="J14186">
            <v>33777</v>
          </cell>
        </row>
        <row r="14187">
          <cell r="B14187" t="str">
            <v>E268</v>
          </cell>
          <cell r="C14187" t="str">
            <v xml:space="preserve">TUBO SCH 10 6" </v>
          </cell>
          <cell r="F14187" t="str">
            <v>Ins</v>
          </cell>
          <cell r="G14187" t="str">
            <v>m</v>
          </cell>
          <cell r="H14187">
            <v>1.2</v>
          </cell>
          <cell r="I14187">
            <v>66636.149999999994</v>
          </cell>
          <cell r="J14187">
            <v>79963</v>
          </cell>
        </row>
        <row r="14188">
          <cell r="B14188" t="str">
            <v>J51</v>
          </cell>
          <cell r="C14188" t="str">
            <v xml:space="preserve">PERFIL PHR-C 160-60 3mm </v>
          </cell>
          <cell r="F14188" t="str">
            <v>Ins</v>
          </cell>
          <cell r="G14188" t="str">
            <v>m</v>
          </cell>
          <cell r="H14188">
            <v>2.4</v>
          </cell>
          <cell r="I14188">
            <v>21820.228155824112</v>
          </cell>
          <cell r="J14188">
            <v>52369</v>
          </cell>
        </row>
        <row r="14189">
          <cell r="B14189" t="str">
            <v>J05</v>
          </cell>
          <cell r="C14189" t="str">
            <v xml:space="preserve">PLATINAS ACERO A-36  </v>
          </cell>
          <cell r="F14189" t="str">
            <v>Ins</v>
          </cell>
          <cell r="G14189" t="str">
            <v>kg</v>
          </cell>
          <cell r="H14189">
            <v>7.6162320000000001</v>
          </cell>
          <cell r="I14189">
            <v>8166.6900000000005</v>
          </cell>
          <cell r="J14189">
            <v>62199</v>
          </cell>
        </row>
        <row r="14190">
          <cell r="B14190" t="str">
            <v>O19</v>
          </cell>
          <cell r="C14190" t="str">
            <v>SOLDADURA ELECTRICA Tipo WESTARCO SUPER E- 6013  DE 1/8 o equivalente.</v>
          </cell>
          <cell r="F14190" t="str">
            <v>Ins</v>
          </cell>
          <cell r="G14190" t="str">
            <v>kg</v>
          </cell>
          <cell r="H14190">
            <v>1</v>
          </cell>
          <cell r="I14190">
            <v>8925</v>
          </cell>
          <cell r="J14190">
            <v>8925</v>
          </cell>
        </row>
        <row r="14191">
          <cell r="B14191" t="str">
            <v>E267</v>
          </cell>
          <cell r="C14191" t="str">
            <v>PERNO EN U PARA TUBERIA DE 8"</v>
          </cell>
          <cell r="F14191" t="str">
            <v>Ins</v>
          </cell>
          <cell r="G14191" t="str">
            <v>und</v>
          </cell>
          <cell r="H14191">
            <v>4</v>
          </cell>
          <cell r="I14191">
            <v>19998.698227833847</v>
          </cell>
          <cell r="J14191">
            <v>79995</v>
          </cell>
        </row>
        <row r="14192">
          <cell r="B14192" t="str">
            <v>E269</v>
          </cell>
          <cell r="C14192" t="str">
            <v>ANCLAJES QUÍMICOS CON EPÓXICO GRANITE-5  5/8"</v>
          </cell>
          <cell r="F14192" t="str">
            <v>Ins</v>
          </cell>
          <cell r="G14192" t="str">
            <v>und</v>
          </cell>
          <cell r="H14192">
            <v>4</v>
          </cell>
          <cell r="I14192">
            <v>14628.134836948249</v>
          </cell>
          <cell r="J14192">
            <v>58513</v>
          </cell>
        </row>
        <row r="14193">
          <cell r="B14193" t="str">
            <v>O159</v>
          </cell>
          <cell r="C14193" t="str">
            <v>SIKALISTO®Piso</v>
          </cell>
          <cell r="F14193" t="str">
            <v>Ins</v>
          </cell>
          <cell r="G14193" t="str">
            <v>kg</v>
          </cell>
          <cell r="H14193">
            <v>6.6149999999999993</v>
          </cell>
          <cell r="I14193">
            <v>2040.15</v>
          </cell>
          <cell r="J14193">
            <v>13496</v>
          </cell>
        </row>
        <row r="14195">
          <cell r="A14195" t="str">
            <v>H-7B.128</v>
          </cell>
          <cell r="C14195" t="str">
            <v>SOPORTE VERTICAL DOBLE PARA TUBERÍA DE DESCARGA DE 6” PARA SISTEMA DE BOMBEO DE RED CONTRA INCENDIO. Construido, tubería SCH 10 de 6”,  perfil PHR-C 160x60x3; con pernos en U, platinas de soporte en acero A-36, mortero de nivelación, incluye anclajes químicos tipo granite-5 de 3/8”</v>
          </cell>
          <cell r="G14195" t="str">
            <v>und</v>
          </cell>
          <cell r="J14195">
            <v>390970</v>
          </cell>
        </row>
        <row r="14196">
          <cell r="B14196" t="str">
            <v>M10</v>
          </cell>
          <cell r="C14196" t="str">
            <v>EQUIPO BASICO ( Construcción )</v>
          </cell>
          <cell r="F14196" t="str">
            <v>Ins</v>
          </cell>
          <cell r="G14196" t="str">
            <v>glb</v>
          </cell>
          <cell r="H14196">
            <v>1.1619587868256642</v>
          </cell>
          <cell r="I14196">
            <v>2825.0144273770197</v>
          </cell>
          <cell r="J14196">
            <v>3283</v>
          </cell>
        </row>
        <row r="14197">
          <cell r="B14197" t="str">
            <v>I06</v>
          </cell>
          <cell r="C14197" t="str">
            <v>MANO DE OBRA DD (Carpintería)</v>
          </cell>
          <cell r="F14197" t="str">
            <v>Ins</v>
          </cell>
          <cell r="G14197" t="str">
            <v>hc</v>
          </cell>
          <cell r="H14197">
            <v>1.5910167657811187</v>
          </cell>
          <cell r="I14197">
            <v>21230.098696721638</v>
          </cell>
          <cell r="J14197">
            <v>33777</v>
          </cell>
        </row>
        <row r="14198">
          <cell r="B14198" t="str">
            <v>E268</v>
          </cell>
          <cell r="C14198" t="str">
            <v xml:space="preserve">TUBO SCH 10 6" </v>
          </cell>
          <cell r="F14198" t="str">
            <v>Ins</v>
          </cell>
          <cell r="G14198" t="str">
            <v>m</v>
          </cell>
          <cell r="H14198">
            <v>1.2</v>
          </cell>
          <cell r="I14198">
            <v>66636.149999999994</v>
          </cell>
          <cell r="J14198">
            <v>79963</v>
          </cell>
        </row>
        <row r="14199">
          <cell r="B14199" t="str">
            <v>J51</v>
          </cell>
          <cell r="C14199" t="str">
            <v xml:space="preserve">PERFIL PHR-C 160-60 3mm </v>
          </cell>
          <cell r="F14199" t="str">
            <v>Ins</v>
          </cell>
          <cell r="G14199" t="str">
            <v>m</v>
          </cell>
          <cell r="H14199">
            <v>2.4</v>
          </cell>
          <cell r="I14199">
            <v>21820.228155824112</v>
          </cell>
          <cell r="J14199">
            <v>52369</v>
          </cell>
        </row>
        <row r="14200">
          <cell r="B14200" t="str">
            <v>J05</v>
          </cell>
          <cell r="C14200" t="str">
            <v xml:space="preserve">PLATINAS ACERO A-36  </v>
          </cell>
          <cell r="F14200" t="str">
            <v>Ins</v>
          </cell>
          <cell r="G14200" t="str">
            <v>kg</v>
          </cell>
          <cell r="H14200">
            <v>7.6162320000000001</v>
          </cell>
          <cell r="I14200">
            <v>8166.6900000000005</v>
          </cell>
          <cell r="J14200">
            <v>62199</v>
          </cell>
        </row>
        <row r="14201">
          <cell r="B14201" t="str">
            <v>O19</v>
          </cell>
          <cell r="C14201" t="str">
            <v>SOLDADURA ELECTRICA Tipo WESTARCO SUPER E- 6013  DE 1/8 o equivalente.</v>
          </cell>
          <cell r="F14201" t="str">
            <v>Ins</v>
          </cell>
          <cell r="G14201" t="str">
            <v>kg</v>
          </cell>
          <cell r="H14201">
            <v>1</v>
          </cell>
          <cell r="I14201">
            <v>8925</v>
          </cell>
          <cell r="J14201">
            <v>8925</v>
          </cell>
        </row>
        <row r="14202">
          <cell r="B14202" t="str">
            <v>E266</v>
          </cell>
          <cell r="C14202" t="str">
            <v>PERNO EN U PARA TUBERIA DE 6"</v>
          </cell>
          <cell r="F14202" t="str">
            <v>Ins</v>
          </cell>
          <cell r="G14202" t="str">
            <v>und</v>
          </cell>
          <cell r="H14202">
            <v>4</v>
          </cell>
          <cell r="I14202">
            <v>19611.233426525414</v>
          </cell>
          <cell r="J14202">
            <v>78445</v>
          </cell>
        </row>
        <row r="14203">
          <cell r="B14203" t="str">
            <v>E269</v>
          </cell>
          <cell r="C14203" t="str">
            <v>ANCLAJES QUÍMICOS CON EPÓXICO GRANITE-5  5/8"</v>
          </cell>
          <cell r="F14203" t="str">
            <v>Ins</v>
          </cell>
          <cell r="G14203" t="str">
            <v>und</v>
          </cell>
          <cell r="H14203">
            <v>4</v>
          </cell>
          <cell r="I14203">
            <v>14628.134836948249</v>
          </cell>
          <cell r="J14203">
            <v>58513</v>
          </cell>
        </row>
        <row r="14204">
          <cell r="B14204" t="str">
            <v>O159</v>
          </cell>
          <cell r="C14204" t="str">
            <v>SIKALISTO®Piso</v>
          </cell>
          <cell r="F14204" t="str">
            <v>Ins</v>
          </cell>
          <cell r="G14204" t="str">
            <v>kg</v>
          </cell>
          <cell r="H14204">
            <v>6.6149999999999993</v>
          </cell>
          <cell r="I14204">
            <v>2040.15</v>
          </cell>
          <cell r="J14204">
            <v>13496</v>
          </cell>
        </row>
        <row r="14206">
          <cell r="A14206" t="str">
            <v>H-7B.129</v>
          </cell>
          <cell r="C14206" t="str">
            <v>SOPORTE VERTICAL DOBLE PARA TUBERÍA DE DESCARGA DE 4” PARA SISTEMA DE BOMBEO DE RED CONTRA INCENDIO. Construido, tubería SCH 10 de 6”,  perfil PHR-C 160x60x3; con pernos en U, platinas de soporte en acero A-36, mortero de nivelación, incluye anclajes químicos tipo granite-5 de 3/8”</v>
          </cell>
          <cell r="G14206" t="str">
            <v>und</v>
          </cell>
          <cell r="J14206">
            <v>346457</v>
          </cell>
        </row>
        <row r="14207">
          <cell r="B14207" t="str">
            <v>M10</v>
          </cell>
          <cell r="C14207" t="str">
            <v>EQUIPO BASICO ( Construcción )</v>
          </cell>
          <cell r="F14207" t="str">
            <v>Ins</v>
          </cell>
          <cell r="G14207" t="str">
            <v>glb</v>
          </cell>
          <cell r="H14207">
            <v>1.1619587868256642</v>
          </cell>
          <cell r="I14207">
            <v>2825.0144273770197</v>
          </cell>
          <cell r="J14207">
            <v>3283</v>
          </cell>
        </row>
        <row r="14208">
          <cell r="B14208" t="str">
            <v>I06</v>
          </cell>
          <cell r="C14208" t="str">
            <v>MANO DE OBRA DD (Carpintería)</v>
          </cell>
          <cell r="F14208" t="str">
            <v>Ins</v>
          </cell>
          <cell r="G14208" t="str">
            <v>hc</v>
          </cell>
          <cell r="H14208">
            <v>1.5910167657811187</v>
          </cell>
          <cell r="I14208">
            <v>21230.098696721638</v>
          </cell>
          <cell r="J14208">
            <v>33777</v>
          </cell>
        </row>
        <row r="14209">
          <cell r="B14209" t="str">
            <v>E268</v>
          </cell>
          <cell r="C14209" t="str">
            <v xml:space="preserve">TUBO SCH 10 6" </v>
          </cell>
          <cell r="F14209" t="str">
            <v>Ins</v>
          </cell>
          <cell r="G14209" t="str">
            <v>m</v>
          </cell>
          <cell r="H14209">
            <v>1.2</v>
          </cell>
          <cell r="I14209">
            <v>66636.149999999994</v>
          </cell>
          <cell r="J14209">
            <v>79963</v>
          </cell>
        </row>
        <row r="14210">
          <cell r="B14210" t="str">
            <v>J51</v>
          </cell>
          <cell r="C14210" t="str">
            <v xml:space="preserve">PERFIL PHR-C 160-60 3mm </v>
          </cell>
          <cell r="F14210" t="str">
            <v>Ins</v>
          </cell>
          <cell r="G14210" t="str">
            <v>m</v>
          </cell>
          <cell r="H14210">
            <v>2.4</v>
          </cell>
          <cell r="I14210">
            <v>21820.228155824112</v>
          </cell>
          <cell r="J14210">
            <v>52369</v>
          </cell>
        </row>
        <row r="14211">
          <cell r="B14211" t="str">
            <v>J05</v>
          </cell>
          <cell r="C14211" t="str">
            <v xml:space="preserve">PLATINAS ACERO A-36  </v>
          </cell>
          <cell r="F14211" t="str">
            <v>Ins</v>
          </cell>
          <cell r="G14211" t="str">
            <v>kg</v>
          </cell>
          <cell r="H14211">
            <v>7.6162320000000001</v>
          </cell>
          <cell r="I14211">
            <v>8166.6900000000005</v>
          </cell>
          <cell r="J14211">
            <v>62199</v>
          </cell>
        </row>
        <row r="14212">
          <cell r="B14212" t="str">
            <v>O19</v>
          </cell>
          <cell r="C14212" t="str">
            <v>SOLDADURA ELECTRICA Tipo WESTARCO SUPER E- 6013  DE 1/8 o equivalente.</v>
          </cell>
          <cell r="F14212" t="str">
            <v>Ins</v>
          </cell>
          <cell r="G14212" t="str">
            <v>kg</v>
          </cell>
          <cell r="H14212">
            <v>1</v>
          </cell>
          <cell r="I14212">
            <v>8925</v>
          </cell>
          <cell r="J14212">
            <v>8925</v>
          </cell>
        </row>
        <row r="14213">
          <cell r="B14213" t="str">
            <v>E271</v>
          </cell>
          <cell r="C14213" t="str">
            <v>PERNO EN U PARA TUBERIA DE 4"</v>
          </cell>
          <cell r="F14213" t="str">
            <v>Ins</v>
          </cell>
          <cell r="G14213" t="str">
            <v>und</v>
          </cell>
          <cell r="H14213">
            <v>4</v>
          </cell>
          <cell r="I14213">
            <v>8482.9500000000007</v>
          </cell>
          <cell r="J14213">
            <v>33932</v>
          </cell>
        </row>
        <row r="14214">
          <cell r="B14214" t="str">
            <v>E269</v>
          </cell>
          <cell r="C14214" t="str">
            <v>ANCLAJES QUÍMICOS CON EPÓXICO GRANITE-5  5/8"</v>
          </cell>
          <cell r="F14214" t="str">
            <v>Ins</v>
          </cell>
          <cell r="G14214" t="str">
            <v>und</v>
          </cell>
          <cell r="H14214">
            <v>4</v>
          </cell>
          <cell r="I14214">
            <v>14628.134836948249</v>
          </cell>
          <cell r="J14214">
            <v>58513</v>
          </cell>
        </row>
        <row r="14215">
          <cell r="B14215" t="str">
            <v>O159</v>
          </cell>
          <cell r="C14215" t="str">
            <v>SIKALISTO®Piso</v>
          </cell>
          <cell r="F14215" t="str">
            <v>Ins</v>
          </cell>
          <cell r="G14215" t="str">
            <v>kg</v>
          </cell>
          <cell r="H14215">
            <v>6.6149999999999993</v>
          </cell>
          <cell r="I14215">
            <v>2040.15</v>
          </cell>
          <cell r="J14215">
            <v>13496</v>
          </cell>
        </row>
        <row r="14217">
          <cell r="A14217" t="str">
            <v>H-7B.130</v>
          </cell>
          <cell r="C14217" t="str">
            <v>SUMINISTRO E INSTALACIÓN DE ACOPLAMIENTO COUPLING FLEXIBLE Ø 6”</v>
          </cell>
          <cell r="G14217" t="str">
            <v>und</v>
          </cell>
          <cell r="J14217">
            <v>53769</v>
          </cell>
        </row>
        <row r="14218">
          <cell r="B14218" t="str">
            <v>S793</v>
          </cell>
          <cell r="C14218" t="str">
            <v>ACOPLAMIENTO COUPLING FLEXIBLE Ø 6”</v>
          </cell>
          <cell r="F14218" t="str">
            <v>Ins</v>
          </cell>
          <cell r="G14218" t="str">
            <v>und</v>
          </cell>
          <cell r="H14218">
            <v>1</v>
          </cell>
          <cell r="I14218">
            <v>26147.343782679796</v>
          </cell>
          <cell r="J14218">
            <v>26147</v>
          </cell>
        </row>
        <row r="14219">
          <cell r="B14219" t="str">
            <v>M03</v>
          </cell>
          <cell r="C14219" t="str">
            <v>EQUIPO BASICO ( Herramienta menor )</v>
          </cell>
          <cell r="F14219" t="str">
            <v>Ins</v>
          </cell>
          <cell r="G14219" t="str">
            <v>glb</v>
          </cell>
          <cell r="H14219">
            <v>0.45189437929862547</v>
          </cell>
          <cell r="I14219">
            <v>2535.75</v>
          </cell>
          <cell r="J14219">
            <v>1146</v>
          </cell>
        </row>
        <row r="14220">
          <cell r="B14220" t="str">
            <v>I04</v>
          </cell>
          <cell r="C14220" t="str">
            <v>MANO DE OBRA BB (Instalaciones)</v>
          </cell>
          <cell r="F14220" t="str">
            <v>Ins</v>
          </cell>
          <cell r="G14220" t="str">
            <v>hc</v>
          </cell>
          <cell r="H14220">
            <v>1.35</v>
          </cell>
          <cell r="I14220">
            <v>19460.92380532817</v>
          </cell>
          <cell r="J14220">
            <v>26272</v>
          </cell>
        </row>
        <row r="14221">
          <cell r="B14221" t="str">
            <v>M01</v>
          </cell>
          <cell r="C14221" t="str">
            <v>ANDAMIO METALICO TUBULAR (Sección de 2 marcos de 1.50*1.50 m.con 2 crucetas de 2.30 m.)</v>
          </cell>
          <cell r="F14221" t="str">
            <v>Ins</v>
          </cell>
          <cell r="G14221" t="str">
            <v>sm</v>
          </cell>
          <cell r="H14221">
            <v>0.04</v>
          </cell>
          <cell r="I14221">
            <v>5093.55</v>
          </cell>
          <cell r="J14221">
            <v>204</v>
          </cell>
        </row>
        <row r="14223">
          <cell r="A14223" t="str">
            <v>H-7B.131</v>
          </cell>
          <cell r="C14223" t="str">
            <v>SUMINISTRO E INSTALACIÓN DE GABINETES EQUIPO CONTRAINCENDIO FABRICADO EN LAMINA COLD ROLLED CAL20 99*77*24 CM CONTRAINCENDIO DE INCRUSTAR , TERMINADO EN BASE ANTICORROSIVA ROJA CON CERRADURA LLAVE Incluye valvula angular tipo globo en bronce de 2.1/2*2/ NPT * NH (hembra macho),soporte tipo canastilla para manguera gabinete , tramo de manguera de 1/2 * 100 pies, boquilla de chorro y niebla de 1.1/2", hachapico de 4.1/2 libras, llava spanner dos servicios y extintor de polvo quimico seca ABC de 100 libras.</v>
          </cell>
          <cell r="G14223" t="str">
            <v>und</v>
          </cell>
          <cell r="J14223">
            <v>1648803</v>
          </cell>
        </row>
        <row r="14224">
          <cell r="B14224" t="str">
            <v>L21</v>
          </cell>
          <cell r="C14224" t="str">
            <v>SUMINISTRO E INSTALACIÓN  DE GABINETES EQUIPO CONTRAINCENDIO FABRICADO EN LAMINA COLD ROLLED CAL 20 99*77*24 CM CONTRAINCENDIO DE INCRUSTAR , TERMINADO EN BASE ANTICORROSIVA ROJA CON CERRADURA LLAVE Incluye valvula angular tipo globo en bronce de 2.1/2*2/ NPT * NH (hembra macho),soporte tipo canastilla para manguera gabinete , tramo de manguera de 1/2 * 100 pies, boquilla de chorro y niebla de 1.1/2", hacha, pico de 4.1/2 libras, llave spanner dos servicios y extintor de polvo químico seca ABC de 100 libras.</v>
          </cell>
          <cell r="F14224" t="str">
            <v>Esp</v>
          </cell>
          <cell r="G14224" t="str">
            <v>und</v>
          </cell>
          <cell r="H14224">
            <v>1</v>
          </cell>
          <cell r="I14224">
            <v>1648802.7220721212</v>
          </cell>
          <cell r="J14224">
            <v>1648803</v>
          </cell>
        </row>
        <row r="14226">
          <cell r="A14226" t="str">
            <v>H-7B.132</v>
          </cell>
          <cell r="C14226" t="str">
            <v>SUMINISTRO E INSTALACIÓN DE SOPORTE 1" UL-FM.</v>
          </cell>
          <cell r="G14226" t="str">
            <v>und</v>
          </cell>
          <cell r="J14226">
            <v>9878</v>
          </cell>
        </row>
        <row r="14227">
          <cell r="B14227" t="str">
            <v>L308</v>
          </cell>
          <cell r="C14227" t="str">
            <v>SOPORTE 1" UL-FM.</v>
          </cell>
          <cell r="F14227" t="str">
            <v>Esp</v>
          </cell>
          <cell r="G14227" t="str">
            <v>und</v>
          </cell>
          <cell r="H14227">
            <v>1</v>
          </cell>
          <cell r="I14227">
            <v>9878.4</v>
          </cell>
          <cell r="J14227">
            <v>9878</v>
          </cell>
        </row>
        <row r="14229">
          <cell r="A14229" t="str">
            <v>H-7B.133</v>
          </cell>
          <cell r="C14229" t="str">
            <v>SUMINISTRO E INSTALACIÓN DE SOPORTE 2" UL-FM.</v>
          </cell>
          <cell r="G14229" t="str">
            <v>und</v>
          </cell>
          <cell r="J14229">
            <v>17287</v>
          </cell>
        </row>
        <row r="14230">
          <cell r="B14230" t="str">
            <v>L309</v>
          </cell>
          <cell r="C14230" t="str">
            <v>SOPORTE 2" UL-FM.</v>
          </cell>
          <cell r="F14230" t="str">
            <v>Esp</v>
          </cell>
          <cell r="G14230" t="str">
            <v>und</v>
          </cell>
          <cell r="H14230">
            <v>1</v>
          </cell>
          <cell r="I14230">
            <v>17287.200000000004</v>
          </cell>
          <cell r="J14230">
            <v>17287</v>
          </cell>
        </row>
        <row r="14232">
          <cell r="A14232" t="str">
            <v>H-7B.134</v>
          </cell>
          <cell r="C14232" t="str">
            <v>SUMINISTRO E INSTALACIÓN DE SOPORTE 3" UL-FM.</v>
          </cell>
          <cell r="G14232" t="str">
            <v>und</v>
          </cell>
          <cell r="J14232">
            <v>22226</v>
          </cell>
        </row>
        <row r="14233">
          <cell r="B14233" t="str">
            <v>L310</v>
          </cell>
          <cell r="C14233" t="str">
            <v>SOPORTE 3" UL-FM.</v>
          </cell>
          <cell r="F14233" t="str">
            <v>Esp</v>
          </cell>
          <cell r="G14233" t="str">
            <v>und</v>
          </cell>
          <cell r="H14233">
            <v>1</v>
          </cell>
          <cell r="I14233">
            <v>22226.400000000005</v>
          </cell>
          <cell r="J14233">
            <v>22226</v>
          </cell>
        </row>
        <row r="14235">
          <cell r="A14235" t="str">
            <v>H-7B.135</v>
          </cell>
          <cell r="C14235" t="str">
            <v>SUMINISTRO E INSTALACIÓN DE SOPORTE ANTISISMICO LONGITUDINAL DE 2" UL-FM.</v>
          </cell>
          <cell r="G14235" t="str">
            <v>und</v>
          </cell>
          <cell r="J14235">
            <v>192629</v>
          </cell>
        </row>
        <row r="14236">
          <cell r="B14236" t="str">
            <v>L311</v>
          </cell>
          <cell r="C14236" t="str">
            <v>SOPORTE ANTISISMICO LONGITUDINAL DE 2" UL-FM.</v>
          </cell>
          <cell r="F14236" t="str">
            <v>Esp</v>
          </cell>
          <cell r="G14236" t="str">
            <v>und</v>
          </cell>
          <cell r="H14236">
            <v>1</v>
          </cell>
          <cell r="I14236">
            <v>192628.80000000002</v>
          </cell>
          <cell r="J14236">
            <v>192629</v>
          </cell>
        </row>
        <row r="14238">
          <cell r="A14238" t="str">
            <v>H-7B.136</v>
          </cell>
          <cell r="C14238" t="str">
            <v>SUMINISTRO E INSTALACIÓN DE SOPORTE ANTISISMICO TRANSVERSAL DE 2" UL-FM.</v>
          </cell>
          <cell r="G14238" t="str">
            <v>und</v>
          </cell>
          <cell r="J14238">
            <v>192629</v>
          </cell>
        </row>
        <row r="14239">
          <cell r="B14239" t="str">
            <v>L312</v>
          </cell>
          <cell r="C14239" t="str">
            <v>SOPORTE ANTISISMICO TRANSVERSAL DE 2" UL-FM.</v>
          </cell>
          <cell r="F14239" t="str">
            <v>Esp</v>
          </cell>
          <cell r="G14239" t="str">
            <v>und</v>
          </cell>
          <cell r="H14239">
            <v>1</v>
          </cell>
          <cell r="I14239">
            <v>192628.80000000002</v>
          </cell>
          <cell r="J14239">
            <v>192629</v>
          </cell>
        </row>
        <row r="14241">
          <cell r="A14241" t="str">
            <v>H-7B.136A</v>
          </cell>
          <cell r="C14241" t="str">
            <v>SUMINISTRO E INSTALACIÓN DE SOPORTE ANTISISMICO TRANSVERSAL DE 2.1/2" UL-FM.</v>
          </cell>
          <cell r="G14241" t="str">
            <v>und</v>
          </cell>
          <cell r="J14241">
            <v>73277</v>
          </cell>
        </row>
        <row r="14242">
          <cell r="B14242" t="str">
            <v>L311A</v>
          </cell>
          <cell r="C14242" t="str">
            <v>SOPORTE ANTISISMICO LONGITUDINAL DE 2.1/2" UL-FM.</v>
          </cell>
          <cell r="F14242" t="str">
            <v>Esp</v>
          </cell>
          <cell r="G14242" t="str">
            <v>und</v>
          </cell>
          <cell r="H14242">
            <v>1</v>
          </cell>
          <cell r="I14242">
            <v>73277.137499999997</v>
          </cell>
          <cell r="J14242">
            <v>73277</v>
          </cell>
        </row>
        <row r="14244">
          <cell r="A14244" t="str">
            <v>H-7B.137</v>
          </cell>
          <cell r="C14244" t="str">
            <v>SUMINISTRO E INSTALACIÓN DE SOPORTE ANTISISMICO LONGITUDINAL DE 3" UL-FM.</v>
          </cell>
          <cell r="G14244" t="str">
            <v>und</v>
          </cell>
          <cell r="J14244">
            <v>229673</v>
          </cell>
        </row>
        <row r="14245">
          <cell r="B14245" t="str">
            <v>L313</v>
          </cell>
          <cell r="C14245" t="str">
            <v>SOPORTE ANTISISMICO LONGITUDINAL DE 3" UL-FM.</v>
          </cell>
          <cell r="F14245" t="str">
            <v>Esp</v>
          </cell>
          <cell r="G14245" t="str">
            <v>und</v>
          </cell>
          <cell r="H14245">
            <v>1</v>
          </cell>
          <cell r="I14245">
            <v>229672.80000000005</v>
          </cell>
          <cell r="J14245">
            <v>229673</v>
          </cell>
        </row>
        <row r="14247">
          <cell r="A14247" t="str">
            <v>H-7B.138</v>
          </cell>
          <cell r="C14247" t="str">
            <v>SUMINISTRO E INSTALACIÓN DE SOPORTE ANTISISMICO TRANSVERSAL DE 3" UL-FM.</v>
          </cell>
          <cell r="G14247" t="str">
            <v>und</v>
          </cell>
          <cell r="J14247">
            <v>229673</v>
          </cell>
        </row>
        <row r="14248">
          <cell r="B14248" t="str">
            <v>L314</v>
          </cell>
          <cell r="C14248" t="str">
            <v>SOPORTE ANTISISMICO TRANSVERSAL DE 3" UL-FM.</v>
          </cell>
          <cell r="F14248" t="str">
            <v>Esp</v>
          </cell>
          <cell r="G14248" t="str">
            <v>und</v>
          </cell>
          <cell r="H14248">
            <v>1</v>
          </cell>
          <cell r="I14248">
            <v>229672.80000000005</v>
          </cell>
          <cell r="J14248">
            <v>229673</v>
          </cell>
        </row>
        <row r="14250">
          <cell r="A14250" t="str">
            <v>H-7B.139</v>
          </cell>
          <cell r="C14250" t="str">
            <v>SUMINISTRO E INSTALACIÓN DE SOPORTE ANTISISMICO CUATRO VIAS DE 3" UL-FM.</v>
          </cell>
          <cell r="G14250" t="str">
            <v>und</v>
          </cell>
          <cell r="J14250">
            <v>353153</v>
          </cell>
        </row>
        <row r="14251">
          <cell r="B14251" t="str">
            <v>L315</v>
          </cell>
          <cell r="C14251" t="str">
            <v>SOPORTE ANTISISMICO CUATRO VIAS DE 3" UL-FM.</v>
          </cell>
          <cell r="F14251" t="str">
            <v>Esp</v>
          </cell>
          <cell r="G14251" t="str">
            <v>und</v>
          </cell>
          <cell r="H14251">
            <v>1</v>
          </cell>
          <cell r="I14251">
            <v>353152.80000000005</v>
          </cell>
          <cell r="J14251">
            <v>353153</v>
          </cell>
        </row>
        <row r="14253">
          <cell r="A14253" t="str">
            <v>H-7B.140</v>
          </cell>
          <cell r="C14253" t="str">
            <v>SUMINISTRO E INSTALACIÓN DE SOPORTE ANTISISMICO LONGITUDINAL DE 4" UL-FM.</v>
          </cell>
          <cell r="G14253" t="str">
            <v>und</v>
          </cell>
          <cell r="J14253">
            <v>272891</v>
          </cell>
        </row>
        <row r="14254">
          <cell r="B14254" t="str">
            <v>L316</v>
          </cell>
          <cell r="C14254" t="str">
            <v>SOPORTE ANTISISMICO LONGITUDINAL DE 4" UL-FM.</v>
          </cell>
          <cell r="F14254" t="str">
            <v>Esp</v>
          </cell>
          <cell r="G14254" t="str">
            <v>und</v>
          </cell>
          <cell r="H14254">
            <v>1</v>
          </cell>
          <cell r="I14254">
            <v>272890.80000000005</v>
          </cell>
          <cell r="J14254">
            <v>272891</v>
          </cell>
        </row>
        <row r="14256">
          <cell r="A14256" t="str">
            <v>H-7B.141</v>
          </cell>
          <cell r="C14256" t="str">
            <v>SUMINISTRO E INSTALACIÓN DE SOPORTE ANTISISMICO TRANSVERSAL DE 4" UL-FM.</v>
          </cell>
          <cell r="G14256" t="str">
            <v>und</v>
          </cell>
          <cell r="J14256">
            <v>272891</v>
          </cell>
        </row>
        <row r="14257">
          <cell r="B14257" t="str">
            <v>L317</v>
          </cell>
          <cell r="C14257" t="str">
            <v>SOPORTE ANTISISMICO TRANSVERSAL DE 4" UL-FM.</v>
          </cell>
          <cell r="F14257" t="str">
            <v>Esp</v>
          </cell>
          <cell r="G14257" t="str">
            <v>und</v>
          </cell>
          <cell r="H14257">
            <v>1</v>
          </cell>
          <cell r="I14257">
            <v>272890.80000000005</v>
          </cell>
          <cell r="J14257">
            <v>272891</v>
          </cell>
        </row>
        <row r="14259">
          <cell r="A14259" t="str">
            <v>H-7B.142</v>
          </cell>
          <cell r="C14259" t="str">
            <v>SUMINISTRO E INSTALACIÓN DE SOPORTE ANTISISMICO CUATRO VIAS DE 4" UL-FM.</v>
          </cell>
          <cell r="G14259" t="str">
            <v>und</v>
          </cell>
          <cell r="J14259">
            <v>390197</v>
          </cell>
        </row>
        <row r="14260">
          <cell r="B14260" t="str">
            <v>L318</v>
          </cell>
          <cell r="C14260" t="str">
            <v>SOPORTE ANTISISMICO CUATRO VIAS DE 4" UL-FM.</v>
          </cell>
          <cell r="F14260" t="str">
            <v>Esp</v>
          </cell>
          <cell r="G14260" t="str">
            <v>und</v>
          </cell>
          <cell r="H14260">
            <v>1</v>
          </cell>
          <cell r="I14260">
            <v>390196.80000000005</v>
          </cell>
          <cell r="J14260">
            <v>390197</v>
          </cell>
        </row>
        <row r="14262">
          <cell r="A14262" t="str">
            <v>H-7B.143</v>
          </cell>
          <cell r="C14262" t="str">
            <v>SUMINISTRO E INSTALACIÓN DE ESTACION DE CONTROL ROCIADORES DE 3" UL-FM.</v>
          </cell>
          <cell r="G14262" t="str">
            <v>und</v>
          </cell>
          <cell r="J14262">
            <v>2178187</v>
          </cell>
        </row>
        <row r="14263">
          <cell r="B14263" t="str">
            <v>L319</v>
          </cell>
          <cell r="C14263" t="str">
            <v>ESTACION DE CONTROL ROCIADORES DE 3" UL-FM.</v>
          </cell>
          <cell r="F14263" t="str">
            <v>Esp</v>
          </cell>
          <cell r="G14263" t="str">
            <v>und</v>
          </cell>
          <cell r="H14263">
            <v>1</v>
          </cell>
          <cell r="I14263">
            <v>2178187.2000000002</v>
          </cell>
          <cell r="J14263">
            <v>2178187</v>
          </cell>
        </row>
        <row r="14265">
          <cell r="A14265" t="str">
            <v>H-7B.144</v>
          </cell>
          <cell r="C14265" t="str">
            <v>SUMINISTRO E INSTALACIÓN DE PINTURA TUBERIA Y ACCESORIOS BAJO NORMA NFPA-13.</v>
          </cell>
          <cell r="G14265" t="str">
            <v>m</v>
          </cell>
          <cell r="J14265">
            <v>15065</v>
          </cell>
        </row>
        <row r="14266">
          <cell r="B14266" t="str">
            <v>L320</v>
          </cell>
          <cell r="C14266" t="str">
            <v>PINTURA TUBERIA Y ACCESORIOS BAJO NORMANFPA-13.</v>
          </cell>
          <cell r="F14266" t="str">
            <v>Ins</v>
          </cell>
          <cell r="G14266" t="str">
            <v>m</v>
          </cell>
          <cell r="H14266">
            <v>1</v>
          </cell>
          <cell r="I14266">
            <v>15064.560000000003</v>
          </cell>
          <cell r="J14266">
            <v>15065</v>
          </cell>
        </row>
        <row r="14268">
          <cell r="A14268" t="str">
            <v>H-7B.145</v>
          </cell>
          <cell r="C14268" t="str">
            <v>SUMINISTRO E INSTALACIÓN DE CONEXIONES DE DRENAJE A SISTEMA DE AGUAS LLUVIA.</v>
          </cell>
          <cell r="G14268" t="str">
            <v>und</v>
          </cell>
          <cell r="J14268">
            <v>185220</v>
          </cell>
        </row>
        <row r="14269">
          <cell r="B14269" t="str">
            <v>L321</v>
          </cell>
          <cell r="C14269" t="str">
            <v>CONEXIONES DE DRENAJE A SISTEMA DE AGUAS LLUVIA.</v>
          </cell>
          <cell r="F14269" t="str">
            <v>Esp</v>
          </cell>
          <cell r="G14269" t="str">
            <v>und</v>
          </cell>
          <cell r="H14269">
            <v>1</v>
          </cell>
          <cell r="I14269">
            <v>185220.00000000003</v>
          </cell>
          <cell r="J14269">
            <v>185220</v>
          </cell>
        </row>
        <row r="14271">
          <cell r="A14271" t="str">
            <v>H-7B.146</v>
          </cell>
          <cell r="C14271" t="str">
            <v>SUMINISTRO E INSTALACIÓN DE SIAMESA DE INYECCION A RED Y LLENADO DE TANQUE, CON CHEQUE UL-FM.</v>
          </cell>
          <cell r="G14271" t="str">
            <v>und</v>
          </cell>
          <cell r="J14271">
            <v>2173248</v>
          </cell>
        </row>
        <row r="14272">
          <cell r="B14272" t="str">
            <v>L322</v>
          </cell>
          <cell r="C14272" t="str">
            <v>SIAMESA DE INYECCION A RED Y LLENADO DE TANQUE, CON CHEQUE UL-FM.</v>
          </cell>
          <cell r="F14272" t="str">
            <v>Esp</v>
          </cell>
          <cell r="G14272" t="str">
            <v>und</v>
          </cell>
          <cell r="H14272">
            <v>1</v>
          </cell>
          <cell r="I14272">
            <v>2173248.0000000005</v>
          </cell>
          <cell r="J14272">
            <v>2173248</v>
          </cell>
        </row>
        <row r="14274">
          <cell r="A14274" t="str">
            <v>H-7B.147</v>
          </cell>
          <cell r="C14274" t="str">
            <v xml:space="preserve">SUMINISTRO E INSTALACIÓN DE EQUIPO PRINCIPAL DE DE BOMBEO Q=750 GPM, H=170 PSI , P=110 HP , LISTADO Y CERTIFICADO UL-FM.                                                                                                                                                                                                                                                                      </v>
          </cell>
          <cell r="G14274" t="str">
            <v>und</v>
          </cell>
          <cell r="J14274" t="e">
            <v>#VALUE!</v>
          </cell>
        </row>
        <row r="14275">
          <cell r="B14275" t="str">
            <v>L323</v>
          </cell>
          <cell r="C14275" t="str">
            <v xml:space="preserve">EQUIPO PRINCIPAL DE DE BOMBEO Q=750 GPM, H=170 PSI , P=110 HP , LISTADO Y CERTIFICADO UL-FM.                                                                                                                                                                                                                                                                      </v>
          </cell>
          <cell r="F14275" t="str">
            <v>Esp</v>
          </cell>
          <cell r="G14275" t="str">
            <v>und</v>
          </cell>
          <cell r="H14275">
            <v>1</v>
          </cell>
          <cell r="I14275" t="e">
            <v>#VALUE!</v>
          </cell>
          <cell r="J14275" t="e">
            <v>#VALUE!</v>
          </cell>
        </row>
        <row r="14277">
          <cell r="A14277" t="str">
            <v>H-7B.148</v>
          </cell>
          <cell r="C14277" t="str">
            <v xml:space="preserve">SUMINISTRO E INSTALACIÓN DE EQUIPO JOCKEY  DE BOMBEO Q=5 GPM, H=175 PSI , P=1.5 HP , NFPA-20.                                                                                                                                                                                                                                                                      </v>
          </cell>
          <cell r="G14277" t="str">
            <v>und</v>
          </cell>
          <cell r="J14277">
            <v>8396640</v>
          </cell>
        </row>
        <row r="14278">
          <cell r="B14278" t="str">
            <v>L324</v>
          </cell>
          <cell r="C14278" t="str">
            <v xml:space="preserve">EQUIPO JOCKEY DE BOMBEO Q=5 GPM, H=175 PSI , P=1.5 HP , NFPA-20.                                                                                                                                                                                                                                                                      </v>
          </cell>
          <cell r="F14278" t="str">
            <v>Esp</v>
          </cell>
          <cell r="G14278" t="str">
            <v>und</v>
          </cell>
          <cell r="H14278">
            <v>1</v>
          </cell>
          <cell r="I14278">
            <v>8396640.0000000019</v>
          </cell>
          <cell r="J14278">
            <v>8396640</v>
          </cell>
        </row>
        <row r="14280">
          <cell r="A14280" t="str">
            <v>H-7B.149</v>
          </cell>
          <cell r="C14280" t="str">
            <v xml:space="preserve">SUMINISTRO E INSTALACIÓN DE EQUIPOS DE BOMBEO Y REDES CUARTO DE BOMBAS SEGUN NFPA-20.                                                                                                                                                                                                                                                                      </v>
          </cell>
          <cell r="G14280" t="str">
            <v>glb</v>
          </cell>
          <cell r="J14280">
            <v>66679200</v>
          </cell>
        </row>
        <row r="14281">
          <cell r="B14281" t="str">
            <v>L325</v>
          </cell>
          <cell r="C14281" t="str">
            <v xml:space="preserve">EQUIPOS DE BOMBEO Y REDES CUARTO DE BOMBAS SEGUN NFPA-20.                                                                                                                                                                                                                                                                      </v>
          </cell>
          <cell r="F14281" t="str">
            <v>Ins</v>
          </cell>
          <cell r="G14281" t="str">
            <v>glb</v>
          </cell>
          <cell r="H14281">
            <v>1</v>
          </cell>
          <cell r="I14281">
            <v>66679200.000000007</v>
          </cell>
          <cell r="J14281">
            <v>66679200</v>
          </cell>
        </row>
        <row r="14283">
          <cell r="A14283" t="str">
            <v>H-7B.150</v>
          </cell>
          <cell r="C14283" t="str">
            <v>DISEÑO, SUMINISTRO E INSTALACION DE SISTEMA DE DETECCION DE INCENDIOS - incluye diseño, cantidades deobra, suministro e instalacion de baterias, sensores de humo, panel inteligente con capacidad promedio de 125 detectores / 125 modulos, 4 NAC´s clase B con gabinete y fuente de alimentacion, deflectores fotoelectricos y multisensores termicos, bases para detectores, estaciones manuales de doble accion, sirenas con strobo integrado, dos hilos, multicandela, anunciador, remoto de 80 caracteres LCD, indicadores comunes de sistema, modulos dobles para verificacion de valvulas y sensores de flujo, suministro e instalacion de cable FLP 2*18 AWG, instalacion, configuración capacitación (entrega de manuales) y puesta en marcha del sistema de deteccion de incendios (entrega de zonificacion del sstema, que permita integración con BMS) y todo accesorio que se requiera para su correcto funcionamiento en concordancia con lo establecido por la normativa vigente que aplique.</v>
          </cell>
          <cell r="G14283" t="str">
            <v>glb</v>
          </cell>
          <cell r="J14283" t="e">
            <v>#VALUE!</v>
          </cell>
        </row>
        <row r="14284">
          <cell r="B14284" t="str">
            <v>L74A</v>
          </cell>
          <cell r="C14284" t="str">
            <v>DISEÑO, SUMINISTRO E INSTALACION DE SISTEMA DE DETECCION DE INCENDIOS - incluye diseño, cantidades deobra, suministro e instalacion de baterias, sensores de humo, panel inteligente con capacidad promedio de 125 detectores / 125 modulos, 4 NAC´s clase B con gabinete y fuente de alimentacion, deflectores fotoelectricos y multisensores termicos, bases para detectores, estaciones manuales de doble accion, sirenas con strobo integrado, dos hilos, multicandela, anunciador, remoto de 80 caracteres LCD, indicadores comunes de sistema, modulos dobles para verificacion de valvulas y sensores de flujo, suministro e instalacion de cable FLP 2*18 AWG, instalacion, configuración capacitación (entrega de manuales) y puesta en marcha del sistema de deteccion de incendios (entrega de zonificacion del sstema, que permita integración con BMS) y todo accesorio que se requiera para su correcto funcionamiento en concordancia con lo establecido por la normativa vigente que aplique.</v>
          </cell>
          <cell r="F14284" t="str">
            <v>Ins</v>
          </cell>
          <cell r="G14284" t="str">
            <v>glb</v>
          </cell>
          <cell r="H14284">
            <v>1</v>
          </cell>
          <cell r="I14284" t="str">
            <v>N/A</v>
          </cell>
          <cell r="J14284" t="e">
            <v>#VALUE!</v>
          </cell>
        </row>
        <row r="14286">
          <cell r="A14286" t="str">
            <v>H-7B.151</v>
          </cell>
          <cell r="C14286" t="str">
            <v>SUMINISTRO E INSTALACIÓN CABEZAL DE PRUEBAS 250GPM</v>
          </cell>
          <cell r="G14286" t="str">
            <v>und</v>
          </cell>
          <cell r="J14286">
            <v>883845</v>
          </cell>
        </row>
        <row r="14287">
          <cell r="A14287"/>
          <cell r="B14287" t="str">
            <v>M10</v>
          </cell>
          <cell r="C14287" t="str">
            <v>EQUIPO BASICO ( Construcción )</v>
          </cell>
          <cell r="F14287" t="str">
            <v>Ins</v>
          </cell>
          <cell r="G14287" t="str">
            <v>glb</v>
          </cell>
          <cell r="H14287">
            <v>4.9867463364036917</v>
          </cell>
          <cell r="I14287">
            <v>2825.0144273770197</v>
          </cell>
          <cell r="J14287">
            <v>14088</v>
          </cell>
        </row>
        <row r="14288">
          <cell r="A14288"/>
          <cell r="B14288" t="str">
            <v>I04</v>
          </cell>
          <cell r="C14288" t="str">
            <v>MANO DE OBRA BB (Instalaciones)</v>
          </cell>
          <cell r="F14288" t="str">
            <v>Ins</v>
          </cell>
          <cell r="G14288" t="str">
            <v>hc</v>
          </cell>
          <cell r="H14288">
            <v>10.312824058071206</v>
          </cell>
          <cell r="I14288">
            <v>19460.92380532817</v>
          </cell>
          <cell r="J14288">
            <v>200697</v>
          </cell>
        </row>
        <row r="14289">
          <cell r="A14289"/>
          <cell r="B14289" t="str">
            <v>S411A</v>
          </cell>
          <cell r="C14289" t="str">
            <v>CABEZAL DE PRUEBAS SISTEMA CONTRA INCENDIOS Ø 2 1/2" EN FORMA DE BRIDA (INCLUYE VALVULA DE TAPA Y CADENA)</v>
          </cell>
          <cell r="F14289" t="str">
            <v>Ins</v>
          </cell>
          <cell r="G14289" t="str">
            <v>und</v>
          </cell>
          <cell r="H14289">
            <v>1</v>
          </cell>
          <cell r="I14289">
            <v>647229.52464036306</v>
          </cell>
          <cell r="J14289">
            <v>647230</v>
          </cell>
        </row>
        <row r="14290">
          <cell r="A14290"/>
          <cell r="B14290" t="str">
            <v>AA97</v>
          </cell>
          <cell r="C14290" t="str">
            <v>TRANSPORTE DE TUBERIA RED CONTRA INCENDIOS DENTRO DE LA CIUDAD</v>
          </cell>
          <cell r="F14290" t="str">
            <v>Ins</v>
          </cell>
          <cell r="G14290" t="str">
            <v>kg</v>
          </cell>
          <cell r="H14290">
            <v>100</v>
          </cell>
          <cell r="I14290">
            <v>218.29500000000002</v>
          </cell>
          <cell r="J14290">
            <v>21830</v>
          </cell>
        </row>
        <row r="14292">
          <cell r="A14292" t="str">
            <v>H-7B.152</v>
          </cell>
          <cell r="C14292" t="str">
            <v>SUMINISTRO, INSTALACIÓN y TRANSPORTE, DE MACROMEDIDOR TURBO BAR, WPH tipo woltman. Diametro 6". Conexión Bridada. Marca BERMAD o superior , fabricación israelí. Incluye UNION DRESSER, diametro  6"; VÁLVULA VENTOSA TRIFUNCIONAL, diametro 2", Modelo D-043 o superior, conexión rosca NPT PN 16, marca ARI, Fabricación Israeli;VÁLVULA DE BOLA, diámetro 2", extremo rosca NPT; Juego de tornilleria y empaques para Brida de 6",y suministro de todos los elementos necesarios para la puesta en funcionamiento.</v>
          </cell>
          <cell r="G14292" t="str">
            <v>und</v>
          </cell>
          <cell r="J14292">
            <v>5494426</v>
          </cell>
        </row>
        <row r="14293">
          <cell r="A14293"/>
          <cell r="B14293" t="str">
            <v>M03</v>
          </cell>
          <cell r="C14293" t="str">
            <v>EQUIPO BASICO ( Herramienta menor )</v>
          </cell>
          <cell r="F14293" t="str">
            <v>Ins</v>
          </cell>
          <cell r="G14293" t="str">
            <v>glb</v>
          </cell>
          <cell r="H14293">
            <v>1</v>
          </cell>
          <cell r="I14293">
            <v>2535.75</v>
          </cell>
          <cell r="J14293">
            <v>2536</v>
          </cell>
        </row>
        <row r="14294">
          <cell r="A14294"/>
          <cell r="B14294" t="str">
            <v>I04</v>
          </cell>
          <cell r="C14294" t="str">
            <v>MANO DE OBRA BB (Instalaciones)</v>
          </cell>
          <cell r="F14294" t="str">
            <v>Ins</v>
          </cell>
          <cell r="G14294" t="str">
            <v>hc</v>
          </cell>
          <cell r="H14294">
            <v>10.312824058071206</v>
          </cell>
          <cell r="I14294">
            <v>19460.92380532817</v>
          </cell>
          <cell r="J14294">
            <v>200697</v>
          </cell>
        </row>
        <row r="14295">
          <cell r="A14295"/>
          <cell r="B14295" t="str">
            <v>S1007</v>
          </cell>
          <cell r="C14295" t="str">
            <v>MACROMEDIDOR TURBO BAR, WPH tipo woltman. Diametro 6". Conexión Bridada. Marca BERMAD, fabricación israelí.</v>
          </cell>
          <cell r="F14295" t="str">
            <v>Ins</v>
          </cell>
          <cell r="G14295" t="str">
            <v>und</v>
          </cell>
          <cell r="H14295">
            <v>1</v>
          </cell>
          <cell r="I14295">
            <v>2812301.1</v>
          </cell>
          <cell r="J14295">
            <v>2812301</v>
          </cell>
        </row>
        <row r="14296">
          <cell r="A14296"/>
          <cell r="B14296" t="str">
            <v>S802</v>
          </cell>
          <cell r="C14296" t="str">
            <v>UNION DRESSER, diametro  6"</v>
          </cell>
          <cell r="F14296" t="str">
            <v>Ins</v>
          </cell>
          <cell r="G14296" t="str">
            <v>und</v>
          </cell>
          <cell r="H14296">
            <v>2</v>
          </cell>
          <cell r="I14296">
            <v>166320.94500000001</v>
          </cell>
          <cell r="J14296">
            <v>332642</v>
          </cell>
        </row>
        <row r="14297">
          <cell r="A14297"/>
          <cell r="B14297" t="str">
            <v>AA211</v>
          </cell>
          <cell r="C14297" t="str">
            <v>PASAMURO de 6" LxB en acero al carbono. Con salida para ventosa.</v>
          </cell>
          <cell r="F14297" t="str">
            <v>Ins</v>
          </cell>
          <cell r="G14297" t="str">
            <v>und</v>
          </cell>
          <cell r="H14297">
            <v>1</v>
          </cell>
          <cell r="I14297">
            <v>534580.19999999995</v>
          </cell>
          <cell r="J14297">
            <v>534580</v>
          </cell>
        </row>
        <row r="14298">
          <cell r="A14298"/>
          <cell r="B14298" t="str">
            <v>AA212</v>
          </cell>
          <cell r="C14298" t="str">
            <v xml:space="preserve">PASAMURO de 6" LxB en acero al carbono. </v>
          </cell>
          <cell r="F14298" t="str">
            <v>Ins</v>
          </cell>
          <cell r="G14298" t="str">
            <v>und</v>
          </cell>
          <cell r="H14298">
            <v>1</v>
          </cell>
          <cell r="I14298">
            <v>479587.49999999994</v>
          </cell>
          <cell r="J14298">
            <v>479588</v>
          </cell>
        </row>
        <row r="14299">
          <cell r="A14299"/>
          <cell r="B14299" t="str">
            <v>S1008</v>
          </cell>
          <cell r="C14299" t="str">
            <v>UNIÓN AUTOPORTANTE DE 6" en acero</v>
          </cell>
          <cell r="F14299" t="str">
            <v>Ins</v>
          </cell>
          <cell r="G14299" t="str">
            <v>und</v>
          </cell>
          <cell r="H14299">
            <v>1</v>
          </cell>
          <cell r="I14299">
            <v>556577.28000000003</v>
          </cell>
          <cell r="J14299">
            <v>556577</v>
          </cell>
        </row>
        <row r="14300">
          <cell r="A14300"/>
          <cell r="B14300" t="str">
            <v>S1009</v>
          </cell>
          <cell r="C14300" t="str">
            <v>VÁLVULA VENTOSA TRIFUNCIONAL, diametro 2", Modelo D-043, conexión rosca NPT PN 16, marca ARI, Fabricación Israeli</v>
          </cell>
          <cell r="F14300" t="str">
            <v>Ins</v>
          </cell>
          <cell r="G14300" t="str">
            <v>und</v>
          </cell>
          <cell r="H14300">
            <v>1</v>
          </cell>
          <cell r="I14300">
            <v>268569</v>
          </cell>
          <cell r="J14300">
            <v>268569</v>
          </cell>
        </row>
        <row r="14301">
          <cell r="A14301"/>
          <cell r="B14301" t="str">
            <v>S1010</v>
          </cell>
          <cell r="C14301" t="str">
            <v>VÁLVULA DE BOLA, diámetro 2", extremo rosca NPT.</v>
          </cell>
          <cell r="F14301" t="str">
            <v>Ins</v>
          </cell>
          <cell r="G14301" t="str">
            <v>und</v>
          </cell>
          <cell r="H14301">
            <v>1</v>
          </cell>
          <cell r="I14301">
            <v>38367</v>
          </cell>
          <cell r="J14301">
            <v>38367</v>
          </cell>
        </row>
        <row r="14302">
          <cell r="A14302"/>
          <cell r="B14302" t="str">
            <v>S1011</v>
          </cell>
          <cell r="C14302" t="str">
            <v>Juego de tornilleria y empaques para Brida de 6"</v>
          </cell>
          <cell r="F14302" t="str">
            <v>Ins</v>
          </cell>
          <cell r="G14302" t="str">
            <v>und</v>
          </cell>
          <cell r="H14302">
            <v>3</v>
          </cell>
          <cell r="I14302">
            <v>89523</v>
          </cell>
          <cell r="J14302">
            <v>268569</v>
          </cell>
        </row>
        <row r="14303">
          <cell r="A14303"/>
        </row>
        <row r="14304">
          <cell r="A14304" t="str">
            <v>H-7B.153</v>
          </cell>
          <cell r="C14304" t="str">
            <v>SUMINISTRO E INSTALACIÓN EXPANSION ANTIVIBRATORIA 2" (Flexible borracha) A TODO COSTO</v>
          </cell>
          <cell r="G14304" t="str">
            <v>und</v>
          </cell>
          <cell r="J14304">
            <v>156688</v>
          </cell>
        </row>
        <row r="14305">
          <cell r="A14305"/>
          <cell r="B14305" t="str">
            <v>M10</v>
          </cell>
          <cell r="C14305" t="str">
            <v>EQUIPO BASICO ( Construcción )</v>
          </cell>
          <cell r="F14305" t="str">
            <v>Ins</v>
          </cell>
          <cell r="G14305" t="str">
            <v>glb</v>
          </cell>
          <cell r="H14305">
            <v>0.5</v>
          </cell>
          <cell r="I14305">
            <v>2825.0144273770197</v>
          </cell>
          <cell r="J14305">
            <v>1413</v>
          </cell>
        </row>
        <row r="14306">
          <cell r="A14306"/>
          <cell r="B14306" t="str">
            <v>I04</v>
          </cell>
          <cell r="C14306" t="str">
            <v>MANO DE OBRA BB (Instalaciones)</v>
          </cell>
          <cell r="F14306" t="str">
            <v>Ins</v>
          </cell>
          <cell r="G14306" t="str">
            <v>hc</v>
          </cell>
          <cell r="H14306">
            <v>0.75</v>
          </cell>
          <cell r="I14306">
            <v>19460.92380532817</v>
          </cell>
          <cell r="J14306">
            <v>14596</v>
          </cell>
        </row>
        <row r="14307">
          <cell r="A14307"/>
          <cell r="B14307" t="str">
            <v>S1019</v>
          </cell>
          <cell r="C14307" t="str">
            <v>UNION DE EXPANSION ANTIVIBRATORIA 2" (flexible borracha)</v>
          </cell>
          <cell r="F14307" t="str">
            <v>Ins</v>
          </cell>
          <cell r="G14307" t="str">
            <v>und</v>
          </cell>
          <cell r="H14307">
            <v>1</v>
          </cell>
          <cell r="I14307">
            <v>140679</v>
          </cell>
          <cell r="J14307">
            <v>140679</v>
          </cell>
        </row>
        <row r="14308">
          <cell r="A14308"/>
        </row>
        <row r="14309">
          <cell r="A14309" t="str">
            <v>H-7B.154</v>
          </cell>
          <cell r="C14309" t="str">
            <v>SUMINISTRO E INSTALACIÓN EXPANSION ANTIVIBRATORIA 2.1/2" (Flexible borracha) A TODO COSTO</v>
          </cell>
          <cell r="G14309" t="str">
            <v>und</v>
          </cell>
          <cell r="J14309">
            <v>232399</v>
          </cell>
        </row>
        <row r="14310">
          <cell r="A14310"/>
          <cell r="B14310" t="str">
            <v>M10</v>
          </cell>
          <cell r="C14310" t="str">
            <v>EQUIPO BASICO ( Construcción )</v>
          </cell>
          <cell r="F14310" t="str">
            <v>Ins</v>
          </cell>
          <cell r="G14310" t="str">
            <v>glb</v>
          </cell>
          <cell r="H14310">
            <v>0.5</v>
          </cell>
          <cell r="I14310">
            <v>2825.0144273770197</v>
          </cell>
          <cell r="J14310">
            <v>1413</v>
          </cell>
        </row>
        <row r="14311">
          <cell r="A14311"/>
          <cell r="B14311" t="str">
            <v>I04</v>
          </cell>
          <cell r="C14311" t="str">
            <v>MANO DE OBRA BB (Instalaciones)</v>
          </cell>
          <cell r="F14311" t="str">
            <v>Ins</v>
          </cell>
          <cell r="G14311" t="str">
            <v>hc</v>
          </cell>
          <cell r="H14311">
            <v>0.75</v>
          </cell>
          <cell r="I14311">
            <v>19460.92380532817</v>
          </cell>
          <cell r="J14311">
            <v>14596</v>
          </cell>
        </row>
        <row r="14312">
          <cell r="A14312"/>
          <cell r="B14312" t="str">
            <v>S1020</v>
          </cell>
          <cell r="C14312" t="str">
            <v>UNION DE EXPANSION ANTIVIBRATORIA 2.1/2" (flexible borracha)</v>
          </cell>
          <cell r="F14312" t="str">
            <v>Ins</v>
          </cell>
          <cell r="G14312" t="str">
            <v>und</v>
          </cell>
          <cell r="H14312">
            <v>1</v>
          </cell>
          <cell r="I14312">
            <v>216389.88</v>
          </cell>
          <cell r="J14312">
            <v>216390</v>
          </cell>
        </row>
        <row r="14313">
          <cell r="A14313"/>
        </row>
        <row r="14314">
          <cell r="A14314" t="str">
            <v>H-7B.155</v>
          </cell>
          <cell r="C14314" t="str">
            <v>SUMINISTRO E INSTALACIÓN EXPANSION ANTIVIBRATORIA 3" (Flexible borracha) A TODO COSTO</v>
          </cell>
          <cell r="G14314" t="str">
            <v>und</v>
          </cell>
          <cell r="J14314">
            <v>240584</v>
          </cell>
        </row>
        <row r="14315">
          <cell r="A14315"/>
          <cell r="B14315" t="str">
            <v>M10</v>
          </cell>
          <cell r="C14315" t="str">
            <v>EQUIPO BASICO ( Construcción )</v>
          </cell>
          <cell r="F14315" t="str">
            <v>Ins</v>
          </cell>
          <cell r="G14315" t="str">
            <v>glb</v>
          </cell>
          <cell r="H14315">
            <v>0.5</v>
          </cell>
          <cell r="I14315">
            <v>2825.0144273770197</v>
          </cell>
          <cell r="J14315">
            <v>1413</v>
          </cell>
        </row>
        <row r="14316">
          <cell r="A14316"/>
          <cell r="B14316" t="str">
            <v>I04</v>
          </cell>
          <cell r="C14316" t="str">
            <v>MANO DE OBRA BB (Instalaciones)</v>
          </cell>
          <cell r="F14316" t="str">
            <v>Ins</v>
          </cell>
          <cell r="G14316" t="str">
            <v>hc</v>
          </cell>
          <cell r="H14316">
            <v>0.75</v>
          </cell>
          <cell r="I14316">
            <v>19460.92380532817</v>
          </cell>
          <cell r="J14316">
            <v>14596</v>
          </cell>
        </row>
        <row r="14317">
          <cell r="A14317"/>
          <cell r="B14317" t="str">
            <v>S1021</v>
          </cell>
          <cell r="C14317" t="str">
            <v>UNION DE EXPANSION ANTIVIBRATORIA 3" (flexible borracha)</v>
          </cell>
          <cell r="F14317" t="str">
            <v>Ins</v>
          </cell>
          <cell r="G14317" t="str">
            <v>und</v>
          </cell>
          <cell r="H14317">
            <v>1</v>
          </cell>
          <cell r="I14317">
            <v>224574.84</v>
          </cell>
          <cell r="J14317">
            <v>224575</v>
          </cell>
        </row>
        <row r="14318">
          <cell r="A14318"/>
        </row>
        <row r="14319">
          <cell r="A14319" t="str">
            <v>H-7B.156</v>
          </cell>
          <cell r="C14319" t="str">
            <v>SUMINISTRO E INSTALACIÓN EXPANSION ANTIVIBRATORIA 4" (Flexible borracha) A TODO COSTO</v>
          </cell>
          <cell r="G14319" t="str">
            <v>und</v>
          </cell>
          <cell r="J14319">
            <v>293530</v>
          </cell>
        </row>
        <row r="14320">
          <cell r="A14320"/>
          <cell r="B14320" t="str">
            <v>M10</v>
          </cell>
          <cell r="C14320" t="str">
            <v>EQUIPO BASICO ( Construcción )</v>
          </cell>
          <cell r="F14320" t="str">
            <v>Ins</v>
          </cell>
          <cell r="G14320" t="str">
            <v>glb</v>
          </cell>
          <cell r="H14320">
            <v>0.5</v>
          </cell>
          <cell r="I14320">
            <v>2825.0144273770197</v>
          </cell>
          <cell r="J14320">
            <v>1413</v>
          </cell>
        </row>
        <row r="14321">
          <cell r="A14321"/>
          <cell r="B14321" t="str">
            <v>I04</v>
          </cell>
          <cell r="C14321" t="str">
            <v>MANO DE OBRA BB (Instalaciones)</v>
          </cell>
          <cell r="F14321" t="str">
            <v>Ins</v>
          </cell>
          <cell r="G14321" t="str">
            <v>hc</v>
          </cell>
          <cell r="H14321">
            <v>0.75</v>
          </cell>
          <cell r="I14321">
            <v>19460.92380532817</v>
          </cell>
          <cell r="J14321">
            <v>14596</v>
          </cell>
        </row>
        <row r="14322">
          <cell r="A14322"/>
          <cell r="B14322" t="str">
            <v>S1022</v>
          </cell>
          <cell r="C14322" t="str">
            <v>UNION DE EXPANSION ANTIVIBRATORIA 4" (flexible borracha)</v>
          </cell>
          <cell r="F14322" t="str">
            <v>Ins</v>
          </cell>
          <cell r="G14322" t="str">
            <v>und</v>
          </cell>
          <cell r="H14322">
            <v>1</v>
          </cell>
          <cell r="I14322">
            <v>277521.3</v>
          </cell>
          <cell r="J14322">
            <v>277521</v>
          </cell>
        </row>
        <row r="14323">
          <cell r="A14323"/>
        </row>
        <row r="14324">
          <cell r="A14324" t="str">
            <v>H-7B.157</v>
          </cell>
          <cell r="C14324" t="str">
            <v>DISPOSITIVO SUPRESOR DE PRESION (SHOCK HAMMER ARRESTOR) 3/4" . Incluye suministro e instalación con todos los accesorios necesarios para su correcta instalación y funcionamiento a todo costo.)</v>
          </cell>
          <cell r="G14324" t="str">
            <v>und</v>
          </cell>
          <cell r="J14324">
            <v>138144</v>
          </cell>
        </row>
        <row r="14325">
          <cell r="A14325"/>
          <cell r="B14325" t="str">
            <v>M10</v>
          </cell>
          <cell r="C14325" t="str">
            <v>EQUIPO BASICO ( Construcción )</v>
          </cell>
          <cell r="F14325" t="str">
            <v>Ins</v>
          </cell>
          <cell r="G14325" t="str">
            <v>glb</v>
          </cell>
          <cell r="H14325">
            <v>0.5</v>
          </cell>
          <cell r="I14325">
            <v>2825.0144273770197</v>
          </cell>
          <cell r="J14325">
            <v>1413</v>
          </cell>
        </row>
        <row r="14326">
          <cell r="A14326"/>
          <cell r="B14326" t="str">
            <v>I04</v>
          </cell>
          <cell r="C14326" t="str">
            <v>MANO DE OBRA BB (Instalaciones)</v>
          </cell>
          <cell r="F14326" t="str">
            <v>Ins</v>
          </cell>
          <cell r="G14326" t="str">
            <v>hc</v>
          </cell>
          <cell r="H14326">
            <v>0.75</v>
          </cell>
          <cell r="I14326">
            <v>19460.92380532817</v>
          </cell>
          <cell r="J14326">
            <v>14596</v>
          </cell>
        </row>
        <row r="14327">
          <cell r="A14327"/>
          <cell r="B14327" t="str">
            <v>S1023</v>
          </cell>
          <cell r="C14327" t="str">
            <v>DISPOSITIVO SUPRESOR DE PRESION (SHOCK HAMMER ARRESTOR) 3/4" . Incluye suministro e instalación con todos los accesorios necesarios para su correcta instalación y funcionamiento a todo costo.)</v>
          </cell>
          <cell r="F14327" t="str">
            <v>Ins</v>
          </cell>
          <cell r="G14327" t="str">
            <v>und</v>
          </cell>
          <cell r="H14327">
            <v>1</v>
          </cell>
          <cell r="I14327">
            <v>122134.95</v>
          </cell>
          <cell r="J14327">
            <v>122135</v>
          </cell>
        </row>
        <row r="14328">
          <cell r="A14328"/>
        </row>
        <row r="14329">
          <cell r="A14329" t="str">
            <v>H-7B.158</v>
          </cell>
          <cell r="C14329" t="str">
            <v>DISPOSITIVO SUPRESOR DE PRESION (SHOCK HAMMER ARRESTOR) 1/2" . Incluye suministro e instalación con todos los accesorios necesarios para su correcta instalación y funcionamiento a todo costo.)</v>
          </cell>
          <cell r="G14329" t="str">
            <v>und</v>
          </cell>
          <cell r="J14329">
            <v>106492</v>
          </cell>
        </row>
        <row r="14330">
          <cell r="A14330"/>
          <cell r="B14330" t="str">
            <v>M10</v>
          </cell>
          <cell r="C14330" t="str">
            <v>EQUIPO BASICO ( Construcción )</v>
          </cell>
          <cell r="F14330" t="str">
            <v>Ins</v>
          </cell>
          <cell r="G14330" t="str">
            <v>glb</v>
          </cell>
          <cell r="H14330">
            <v>0.5</v>
          </cell>
          <cell r="I14330">
            <v>2825.0144273770197</v>
          </cell>
          <cell r="J14330">
            <v>1413</v>
          </cell>
        </row>
        <row r="14331">
          <cell r="A14331"/>
          <cell r="B14331" t="str">
            <v>I04</v>
          </cell>
          <cell r="C14331" t="str">
            <v>MANO DE OBRA BB (Instalaciones)</v>
          </cell>
          <cell r="F14331" t="str">
            <v>Ins</v>
          </cell>
          <cell r="G14331" t="str">
            <v>hc</v>
          </cell>
          <cell r="H14331">
            <v>0.06</v>
          </cell>
          <cell r="I14331">
            <v>19460.92380532817</v>
          </cell>
          <cell r="J14331">
            <v>1168</v>
          </cell>
        </row>
        <row r="14332">
          <cell r="A14332"/>
          <cell r="B14332" t="str">
            <v>S1024</v>
          </cell>
          <cell r="C14332" t="str">
            <v>DISPOSITIVO SUPRESOR DE PRESION (SHOCK HAMMER ARRESTOR) 1/2" . Incluye suministro e instalación con todos los accesorios necesarios para su correcta instalación y funcionamiento a todo costo.)</v>
          </cell>
          <cell r="F14332" t="str">
            <v>Ins</v>
          </cell>
          <cell r="G14332" t="str">
            <v>und</v>
          </cell>
          <cell r="H14332">
            <v>1</v>
          </cell>
          <cell r="I14332">
            <v>103910.625</v>
          </cell>
          <cell r="J14332">
            <v>103911</v>
          </cell>
        </row>
        <row r="14333">
          <cell r="A14333"/>
        </row>
        <row r="14334">
          <cell r="A14334" t="str">
            <v>H-7B.159</v>
          </cell>
          <cell r="C14334" t="str">
            <v>SUMINISTRO E INSTALACIÓN TANQUE BAJITO  AGUA POTABLE PLASTICO CAPACIDAD 4000 LTS. (Incluye tapa, accesorios y manguera flexible a todo costo)</v>
          </cell>
          <cell r="G14334" t="str">
            <v>und</v>
          </cell>
          <cell r="J14334">
            <v>1629530</v>
          </cell>
        </row>
        <row r="14335">
          <cell r="A14335"/>
          <cell r="B14335" t="str">
            <v>M10</v>
          </cell>
          <cell r="C14335" t="str">
            <v>EQUIPO BASICO ( Construcción )</v>
          </cell>
          <cell r="F14335" t="str">
            <v>Ins</v>
          </cell>
          <cell r="G14335" t="str">
            <v>glb</v>
          </cell>
          <cell r="H14335">
            <v>1</v>
          </cell>
          <cell r="I14335">
            <v>2825.0144273770197</v>
          </cell>
          <cell r="J14335">
            <v>2825</v>
          </cell>
        </row>
        <row r="14336">
          <cell r="A14336"/>
          <cell r="B14336" t="str">
            <v>I04</v>
          </cell>
          <cell r="C14336" t="str">
            <v>MANO DE OBRA BB (Instalaciones)</v>
          </cell>
          <cell r="F14336" t="str">
            <v>Ins</v>
          </cell>
          <cell r="G14336" t="str">
            <v>hc</v>
          </cell>
          <cell r="H14336">
            <v>0.95</v>
          </cell>
          <cell r="I14336">
            <v>19460.92380532817</v>
          </cell>
          <cell r="J14336">
            <v>18488</v>
          </cell>
        </row>
        <row r="14337">
          <cell r="A14337"/>
          <cell r="B14337" t="str">
            <v>S1025</v>
          </cell>
          <cell r="C14337" t="str">
            <v>TANQUE BAJITO 4000 LTS. COLEMPAQUES</v>
          </cell>
          <cell r="F14337" t="str">
            <v>Ins</v>
          </cell>
          <cell r="G14337" t="str">
            <v>und</v>
          </cell>
          <cell r="H14337">
            <v>1</v>
          </cell>
          <cell r="I14337">
            <v>1608216.75</v>
          </cell>
          <cell r="J14337">
            <v>1608217</v>
          </cell>
        </row>
        <row r="14338">
          <cell r="A14338"/>
        </row>
        <row r="14339">
          <cell r="A14339" t="str">
            <v>H-7B.160</v>
          </cell>
          <cell r="C14339" t="str">
            <v>SUMINISTRO E INSTALACIÓN TEE MECANICA H.D. BOLTED BRANCH (STRAP) 1.1/4"x1"</v>
          </cell>
          <cell r="G14339" t="str">
            <v>und</v>
          </cell>
          <cell r="J14339">
            <v>20888</v>
          </cell>
        </row>
        <row r="14340">
          <cell r="A14340"/>
          <cell r="B14340" t="str">
            <v>M10</v>
          </cell>
          <cell r="C14340" t="str">
            <v>EQUIPO BASICO ( Construcción )</v>
          </cell>
          <cell r="F14340" t="str">
            <v>Ins</v>
          </cell>
          <cell r="G14340" t="str">
            <v>glb</v>
          </cell>
          <cell r="H14340">
            <v>0.49867463364036912</v>
          </cell>
          <cell r="I14340">
            <v>2825.0144273770197</v>
          </cell>
          <cell r="J14340">
            <v>1409</v>
          </cell>
        </row>
        <row r="14341">
          <cell r="A14341"/>
          <cell r="B14341" t="str">
            <v>I04</v>
          </cell>
          <cell r="C14341" t="str">
            <v>MANO DE OBRA BB (Instalaciones)</v>
          </cell>
          <cell r="F14341" t="str">
            <v>Ins</v>
          </cell>
          <cell r="G14341" t="str">
            <v>hc</v>
          </cell>
          <cell r="H14341">
            <v>0.30331835464915313</v>
          </cell>
          <cell r="I14341">
            <v>19460.92380532817</v>
          </cell>
          <cell r="J14341">
            <v>5903</v>
          </cell>
        </row>
        <row r="14342">
          <cell r="A14342"/>
          <cell r="B14342" t="str">
            <v>S438</v>
          </cell>
          <cell r="C14342" t="str">
            <v>SELLANTE ANAEROBICO FUERZA ALTA 40GR</v>
          </cell>
          <cell r="F14342" t="str">
            <v>Ins</v>
          </cell>
          <cell r="G14342" t="str">
            <v>und</v>
          </cell>
          <cell r="H14342">
            <v>0.2</v>
          </cell>
          <cell r="I14342">
            <v>14045.161191688872</v>
          </cell>
          <cell r="J14342">
            <v>2809</v>
          </cell>
        </row>
        <row r="14343">
          <cell r="A14343"/>
          <cell r="B14343" t="str">
            <v>S1028</v>
          </cell>
          <cell r="C14343" t="str">
            <v>TEE MECANICA H.D BOLTED BRANCH (STRAP) 1.1/4"x1"</v>
          </cell>
          <cell r="F14343" t="str">
            <v>Ins</v>
          </cell>
          <cell r="G14343" t="str">
            <v>und</v>
          </cell>
          <cell r="H14343">
            <v>1</v>
          </cell>
          <cell r="I14343">
            <v>8146.5929999999998</v>
          </cell>
          <cell r="J14343">
            <v>8147</v>
          </cell>
        </row>
        <row r="14344">
          <cell r="A14344"/>
          <cell r="B14344" t="str">
            <v>AA97</v>
          </cell>
          <cell r="C14344" t="str">
            <v>TRANSPORTE DE TUBERIA RED CONTRA INCENDIOS DENTRO DE LA CIUDAD</v>
          </cell>
          <cell r="F14344" t="str">
            <v>Ins</v>
          </cell>
          <cell r="G14344" t="str">
            <v>kg</v>
          </cell>
          <cell r="H14344">
            <v>12</v>
          </cell>
          <cell r="I14344">
            <v>218.29500000000002</v>
          </cell>
          <cell r="J14344">
            <v>2620</v>
          </cell>
        </row>
        <row r="14345">
          <cell r="A14345"/>
        </row>
        <row r="14346">
          <cell r="A14346" t="str">
            <v>H-7B.161</v>
          </cell>
          <cell r="C14346" t="str">
            <v>SUMINISTRO E INSTALACIÓN TEE MECANICA H.D. BOLTED BRANCH (STRAP) 1.1/2"x1"</v>
          </cell>
          <cell r="G14346" t="str">
            <v>und</v>
          </cell>
          <cell r="J14346">
            <v>20888</v>
          </cell>
        </row>
        <row r="14347">
          <cell r="A14347"/>
          <cell r="B14347" t="str">
            <v>M10</v>
          </cell>
          <cell r="C14347" t="str">
            <v>EQUIPO BASICO ( Construcción )</v>
          </cell>
          <cell r="F14347" t="str">
            <v>Ins</v>
          </cell>
          <cell r="G14347" t="str">
            <v>glb</v>
          </cell>
          <cell r="H14347">
            <v>0.49867463364036912</v>
          </cell>
          <cell r="I14347">
            <v>2825.0144273770197</v>
          </cell>
          <cell r="J14347">
            <v>1409</v>
          </cell>
        </row>
        <row r="14348">
          <cell r="A14348"/>
          <cell r="B14348" t="str">
            <v>I04</v>
          </cell>
          <cell r="C14348" t="str">
            <v>MANO DE OBRA BB (Instalaciones)</v>
          </cell>
          <cell r="F14348" t="str">
            <v>Ins</v>
          </cell>
          <cell r="G14348" t="str">
            <v>hc</v>
          </cell>
          <cell r="H14348">
            <v>0.30331835464915313</v>
          </cell>
          <cell r="I14348">
            <v>19460.92380532817</v>
          </cell>
          <cell r="J14348">
            <v>5903</v>
          </cell>
        </row>
        <row r="14349">
          <cell r="A14349"/>
          <cell r="B14349" t="str">
            <v>S438</v>
          </cell>
          <cell r="C14349" t="str">
            <v>SELLANTE ANAEROBICO FUERZA ALTA 40GR</v>
          </cell>
          <cell r="F14349" t="str">
            <v>Ins</v>
          </cell>
          <cell r="G14349" t="str">
            <v>und</v>
          </cell>
          <cell r="H14349">
            <v>0.2</v>
          </cell>
          <cell r="I14349">
            <v>14045.161191688872</v>
          </cell>
          <cell r="J14349">
            <v>2809</v>
          </cell>
        </row>
        <row r="14350">
          <cell r="A14350"/>
          <cell r="B14350" t="str">
            <v>S1029</v>
          </cell>
          <cell r="C14350" t="str">
            <v>TEE MECANICA H.D BOLTED BRANCH (STRAP) 1.1/2"x1"</v>
          </cell>
          <cell r="F14350" t="str">
            <v>Ins</v>
          </cell>
          <cell r="G14350" t="str">
            <v>und</v>
          </cell>
          <cell r="H14350">
            <v>1</v>
          </cell>
          <cell r="I14350">
            <v>8146.5929999999998</v>
          </cell>
          <cell r="J14350">
            <v>8147</v>
          </cell>
        </row>
        <row r="14351">
          <cell r="A14351"/>
          <cell r="B14351" t="str">
            <v>AA97</v>
          </cell>
          <cell r="C14351" t="str">
            <v>TRANSPORTE DE TUBERIA RED CONTRA INCENDIOS DENTRO DE LA CIUDAD</v>
          </cell>
          <cell r="F14351" t="str">
            <v>Ins</v>
          </cell>
          <cell r="G14351" t="str">
            <v>kg</v>
          </cell>
          <cell r="H14351">
            <v>12</v>
          </cell>
          <cell r="I14351">
            <v>218.29500000000002</v>
          </cell>
          <cell r="J14351">
            <v>2620</v>
          </cell>
        </row>
        <row r="14352">
          <cell r="A14352"/>
        </row>
        <row r="14353">
          <cell r="A14353" t="str">
            <v>H-7B.162</v>
          </cell>
          <cell r="C14353" t="str">
            <v>SUMINISTRO E INSTALACIÓN TEE MECANICA H.D. BOLTED BRANCH (STRAP) 2"x1"</v>
          </cell>
          <cell r="G14353" t="str">
            <v>und</v>
          </cell>
          <cell r="J14353">
            <v>21297</v>
          </cell>
        </row>
        <row r="14354">
          <cell r="A14354"/>
          <cell r="B14354" t="str">
            <v>M10</v>
          </cell>
          <cell r="C14354" t="str">
            <v>EQUIPO BASICO ( Construcción )</v>
          </cell>
          <cell r="F14354" t="str">
            <v>Ins</v>
          </cell>
          <cell r="G14354" t="str">
            <v>glb</v>
          </cell>
          <cell r="H14354">
            <v>0.49867463364036912</v>
          </cell>
          <cell r="I14354">
            <v>2825.0144273770197</v>
          </cell>
          <cell r="J14354">
            <v>1409</v>
          </cell>
        </row>
        <row r="14355">
          <cell r="A14355"/>
          <cell r="B14355" t="str">
            <v>I04</v>
          </cell>
          <cell r="C14355" t="str">
            <v>MANO DE OBRA BB (Instalaciones)</v>
          </cell>
          <cell r="F14355" t="str">
            <v>Ins</v>
          </cell>
          <cell r="G14355" t="str">
            <v>hc</v>
          </cell>
          <cell r="H14355">
            <v>0.30331835464915313</v>
          </cell>
          <cell r="I14355">
            <v>19460.92380532817</v>
          </cell>
          <cell r="J14355">
            <v>5903</v>
          </cell>
        </row>
        <row r="14356">
          <cell r="A14356"/>
          <cell r="B14356" t="str">
            <v>S438</v>
          </cell>
          <cell r="C14356" t="str">
            <v>SELLANTE ANAEROBICO FUERZA ALTA 40GR</v>
          </cell>
          <cell r="F14356" t="str">
            <v>Ins</v>
          </cell>
          <cell r="G14356" t="str">
            <v>und</v>
          </cell>
          <cell r="H14356">
            <v>0.2</v>
          </cell>
          <cell r="I14356">
            <v>14045.161191688872</v>
          </cell>
          <cell r="J14356">
            <v>2809</v>
          </cell>
        </row>
        <row r="14357">
          <cell r="A14357"/>
          <cell r="B14357" t="str">
            <v>S1030</v>
          </cell>
          <cell r="C14357" t="str">
            <v>TEE MECANICA H.D BOLTED BRANCH (STRAP) 2"x1"</v>
          </cell>
          <cell r="F14357" t="str">
            <v>Ins</v>
          </cell>
          <cell r="G14357" t="str">
            <v>und</v>
          </cell>
          <cell r="H14357">
            <v>1</v>
          </cell>
          <cell r="I14357">
            <v>8555.8410000000003</v>
          </cell>
          <cell r="J14357">
            <v>8556</v>
          </cell>
        </row>
        <row r="14358">
          <cell r="A14358"/>
          <cell r="B14358" t="str">
            <v>AA97</v>
          </cell>
          <cell r="C14358" t="str">
            <v>TRANSPORTE DE TUBERIA RED CONTRA INCENDIOS DENTRO DE LA CIUDAD</v>
          </cell>
          <cell r="F14358" t="str">
            <v>Ins</v>
          </cell>
          <cell r="G14358" t="str">
            <v>kg</v>
          </cell>
          <cell r="H14358">
            <v>12</v>
          </cell>
          <cell r="I14358">
            <v>218.29500000000002</v>
          </cell>
          <cell r="J14358">
            <v>2620</v>
          </cell>
        </row>
        <row r="14359">
          <cell r="A14359"/>
        </row>
        <row r="14360">
          <cell r="A14360" t="str">
            <v>H-7B.163</v>
          </cell>
          <cell r="C14360" t="str">
            <v>SUMINISTRO E INSTALACIÓN TEE MECANICA H.D. BOLTED BRANCH (STRAP) 2.1/2"x1"</v>
          </cell>
          <cell r="G14360" t="str">
            <v>und</v>
          </cell>
          <cell r="J14360">
            <v>28024</v>
          </cell>
        </row>
        <row r="14361">
          <cell r="A14361"/>
          <cell r="B14361" t="str">
            <v>M10</v>
          </cell>
          <cell r="C14361" t="str">
            <v>EQUIPO BASICO ( Construcción )</v>
          </cell>
          <cell r="F14361" t="str">
            <v>Ins</v>
          </cell>
          <cell r="G14361" t="str">
            <v>glb</v>
          </cell>
          <cell r="H14361">
            <v>0.49867463364036912</v>
          </cell>
          <cell r="I14361">
            <v>2825.0144273770197</v>
          </cell>
          <cell r="J14361">
            <v>1409</v>
          </cell>
        </row>
        <row r="14362">
          <cell r="A14362"/>
          <cell r="B14362" t="str">
            <v>I04</v>
          </cell>
          <cell r="C14362" t="str">
            <v>MANO DE OBRA BB (Instalaciones)</v>
          </cell>
          <cell r="F14362" t="str">
            <v>Ins</v>
          </cell>
          <cell r="G14362" t="str">
            <v>hc</v>
          </cell>
          <cell r="H14362">
            <v>0.30331835464915313</v>
          </cell>
          <cell r="I14362">
            <v>19460.92380532817</v>
          </cell>
          <cell r="J14362">
            <v>5903</v>
          </cell>
        </row>
        <row r="14363">
          <cell r="A14363"/>
          <cell r="B14363" t="str">
            <v>S438</v>
          </cell>
          <cell r="C14363" t="str">
            <v>SELLANTE ANAEROBICO FUERZA ALTA 40GR</v>
          </cell>
          <cell r="F14363" t="str">
            <v>Ins</v>
          </cell>
          <cell r="G14363" t="str">
            <v>und</v>
          </cell>
          <cell r="H14363">
            <v>0.2</v>
          </cell>
          <cell r="I14363">
            <v>14045.161191688872</v>
          </cell>
          <cell r="J14363">
            <v>2809</v>
          </cell>
        </row>
        <row r="14364">
          <cell r="A14364"/>
          <cell r="B14364" t="str">
            <v>S1031</v>
          </cell>
          <cell r="C14364" t="str">
            <v>TEE MECANICA H.D BOLTED BRANCH (STRAP) 2.1/2"x1"</v>
          </cell>
          <cell r="F14364" t="str">
            <v>Ins</v>
          </cell>
          <cell r="G14364" t="str">
            <v>und</v>
          </cell>
          <cell r="H14364">
            <v>1</v>
          </cell>
          <cell r="I14364">
            <v>15282.855</v>
          </cell>
          <cell r="J14364">
            <v>15283</v>
          </cell>
        </row>
        <row r="14365">
          <cell r="A14365"/>
          <cell r="B14365" t="str">
            <v>AA97</v>
          </cell>
          <cell r="C14365" t="str">
            <v>TRANSPORTE DE TUBERIA RED CONTRA INCENDIOS DENTRO DE LA CIUDAD</v>
          </cell>
          <cell r="F14365" t="str">
            <v>Ins</v>
          </cell>
          <cell r="G14365" t="str">
            <v>kg</v>
          </cell>
          <cell r="H14365">
            <v>12</v>
          </cell>
          <cell r="I14365">
            <v>218.29500000000002</v>
          </cell>
          <cell r="J14365">
            <v>2620</v>
          </cell>
        </row>
        <row r="14366">
          <cell r="A14366"/>
        </row>
        <row r="14367">
          <cell r="A14367" t="str">
            <v>H-7B.164</v>
          </cell>
          <cell r="C14367" t="str">
            <v>SUMINISTRO E INSTALACIÓN TEE MECANICA H.D. BOLTED BRANCH (STRAP)3"x1"</v>
          </cell>
          <cell r="G14367" t="str">
            <v>und</v>
          </cell>
          <cell r="J14367">
            <v>29763</v>
          </cell>
        </row>
        <row r="14368">
          <cell r="A14368"/>
          <cell r="B14368" t="str">
            <v>M10</v>
          </cell>
          <cell r="C14368" t="str">
            <v>EQUIPO BASICO ( Construcción )</v>
          </cell>
          <cell r="F14368" t="str">
            <v>Ins</v>
          </cell>
          <cell r="G14368" t="str">
            <v>glb</v>
          </cell>
          <cell r="H14368">
            <v>0.49867463364036912</v>
          </cell>
          <cell r="I14368">
            <v>2825.0144273770197</v>
          </cell>
          <cell r="J14368">
            <v>1409</v>
          </cell>
        </row>
        <row r="14369">
          <cell r="A14369"/>
          <cell r="B14369" t="str">
            <v>I04</v>
          </cell>
          <cell r="C14369" t="str">
            <v>MANO DE OBRA BB (Instalaciones)</v>
          </cell>
          <cell r="F14369" t="str">
            <v>Ins</v>
          </cell>
          <cell r="G14369" t="str">
            <v>hc</v>
          </cell>
          <cell r="H14369">
            <v>0.30331835464915313</v>
          </cell>
          <cell r="I14369">
            <v>19460.92380532817</v>
          </cell>
          <cell r="J14369">
            <v>5903</v>
          </cell>
        </row>
        <row r="14370">
          <cell r="A14370"/>
          <cell r="B14370" t="str">
            <v>S438</v>
          </cell>
          <cell r="C14370" t="str">
            <v>SELLANTE ANAEROBICO FUERZA ALTA 40GR</v>
          </cell>
          <cell r="F14370" t="str">
            <v>Ins</v>
          </cell>
          <cell r="G14370" t="str">
            <v>und</v>
          </cell>
          <cell r="H14370">
            <v>0.2</v>
          </cell>
          <cell r="I14370">
            <v>14045.161191688872</v>
          </cell>
          <cell r="J14370">
            <v>2809</v>
          </cell>
        </row>
        <row r="14371">
          <cell r="A14371"/>
          <cell r="B14371" t="str">
            <v>S1032</v>
          </cell>
          <cell r="C14371" t="str">
            <v>TEE MECANICA H.D BOLTED BRANCH (STRAP)  3"x1"</v>
          </cell>
          <cell r="F14371" t="str">
            <v>Ins</v>
          </cell>
          <cell r="G14371" t="str">
            <v>und</v>
          </cell>
          <cell r="H14371">
            <v>1</v>
          </cell>
          <cell r="I14371">
            <v>17022.159</v>
          </cell>
          <cell r="J14371">
            <v>17022</v>
          </cell>
        </row>
        <row r="14372">
          <cell r="A14372"/>
          <cell r="B14372" t="str">
            <v>AA97</v>
          </cell>
          <cell r="C14372" t="str">
            <v>TRANSPORTE DE TUBERIA RED CONTRA INCENDIOS DENTRO DE LA CIUDAD</v>
          </cell>
          <cell r="F14372" t="str">
            <v>Ins</v>
          </cell>
          <cell r="G14372" t="str">
            <v>kg</v>
          </cell>
          <cell r="H14372">
            <v>12</v>
          </cell>
          <cell r="I14372">
            <v>218.29500000000002</v>
          </cell>
          <cell r="J14372">
            <v>2620</v>
          </cell>
        </row>
        <row r="14374">
          <cell r="A14374" t="str">
            <v>H-7B.165</v>
          </cell>
          <cell r="C14374" t="str">
            <v>ACABADO DE SUPERFICIE ACERO INOXIDABLE (Acabado 2B según norma ASTM A480/A480M o equivalente). Acabado 2B: superficie lisa, reflectante. A TODO COSTO</v>
          </cell>
          <cell r="G14374" t="str">
            <v>m2</v>
          </cell>
          <cell r="J14374">
            <v>33220</v>
          </cell>
        </row>
        <row r="14375">
          <cell r="B14375" t="str">
            <v>C234</v>
          </cell>
          <cell r="C14375" t="str">
            <v>ACABADO DE SUPERFICIE ACERO INOXIDABLE (Acabado 2B según norma ASTM A480/A480M o equivalente). Acabado 2B: superficie lisa, reflectante.</v>
          </cell>
          <cell r="F14375" t="str">
            <v>Ana</v>
          </cell>
          <cell r="G14375" t="str">
            <v>m2</v>
          </cell>
          <cell r="H14375">
            <v>1</v>
          </cell>
          <cell r="I14375">
            <v>33220</v>
          </cell>
          <cell r="J14375">
            <v>33220</v>
          </cell>
        </row>
        <row r="14378">
          <cell r="A14378" t="str">
            <v>H-7B.166</v>
          </cell>
          <cell r="C14378" t="str">
            <v>ACABADO DE SUPERFICIE ACERO INOXIDABLE (Acabado 2R según norma ASTM A480/A480M o equivalente). Acabado 2R: superficie lisa, brillante tipo espejo. A TODO COSTO</v>
          </cell>
          <cell r="G14378" t="str">
            <v>m2</v>
          </cell>
          <cell r="J14378">
            <v>40015</v>
          </cell>
        </row>
        <row r="14379">
          <cell r="B14379" t="str">
            <v>C235</v>
          </cell>
          <cell r="C14379" t="str">
            <v>ACABADO DE SUPERFICIE ACERO INOXIDABLE (Acabado 2R según norma ASTM A480/A480M o equivalente). Acabado 2R: superficie lisa, brillante tipo espejo.</v>
          </cell>
          <cell r="F14379" t="str">
            <v>Ana</v>
          </cell>
          <cell r="G14379" t="str">
            <v>m2</v>
          </cell>
          <cell r="H14379">
            <v>1</v>
          </cell>
          <cell r="I14379">
            <v>40015</v>
          </cell>
          <cell r="J14379">
            <v>40015</v>
          </cell>
        </row>
        <row r="14381">
          <cell r="A14381" t="str">
            <v>H-7B.167</v>
          </cell>
          <cell r="C14381" t="str">
            <v>PLATINAS Y ANGULOS DE UNION ACERO INOXIDABLE ACABADO 2R (Incluye soldadura, corte e instalación). A TODO COSTO</v>
          </cell>
          <cell r="G14381" t="str">
            <v>kg</v>
          </cell>
          <cell r="J14381">
            <v>24063</v>
          </cell>
        </row>
        <row r="14382">
          <cell r="B14382" t="str">
            <v>M03</v>
          </cell>
          <cell r="C14382" t="str">
            <v>EQUIPO BASICO ( Herramienta menor )</v>
          </cell>
          <cell r="F14382" t="str">
            <v>Ins</v>
          </cell>
          <cell r="G14382" t="str">
            <v>glb</v>
          </cell>
          <cell r="H14382">
            <v>0.08</v>
          </cell>
          <cell r="I14382">
            <v>2535.75</v>
          </cell>
          <cell r="J14382">
            <v>203</v>
          </cell>
        </row>
        <row r="14383">
          <cell r="B14383" t="str">
            <v>I06</v>
          </cell>
          <cell r="C14383" t="str">
            <v>MANO DE OBRA DD (Carpintería)</v>
          </cell>
          <cell r="F14383" t="str">
            <v>Ins</v>
          </cell>
          <cell r="G14383" t="str">
            <v>hc</v>
          </cell>
          <cell r="H14383">
            <v>0.14000000000000001</v>
          </cell>
          <cell r="I14383">
            <v>21230.098696721638</v>
          </cell>
          <cell r="J14383">
            <v>2972</v>
          </cell>
        </row>
        <row r="14384">
          <cell r="B14384" t="str">
            <v>C233</v>
          </cell>
          <cell r="C14384" t="str">
            <v>PLATINAS Y ANGULOS DE UNION ACERO INOXIDABLE ACABDO 2R</v>
          </cell>
          <cell r="F14384" t="str">
            <v>Ins</v>
          </cell>
          <cell r="G14384" t="str">
            <v>kg</v>
          </cell>
          <cell r="H14384">
            <v>1</v>
          </cell>
          <cell r="I14384">
            <v>16642.5</v>
          </cell>
          <cell r="J14384">
            <v>16643</v>
          </cell>
        </row>
        <row r="14385">
          <cell r="B14385" t="str">
            <v>C231</v>
          </cell>
          <cell r="C14385" t="str">
            <v>SOLDADURA PARA ACERO INOXIDABLE CON ELECTRODO CLASE AWS A5.4</v>
          </cell>
          <cell r="F14385" t="str">
            <v>Ins</v>
          </cell>
          <cell r="G14385" t="str">
            <v>kg</v>
          </cell>
          <cell r="H14385">
            <v>0.3</v>
          </cell>
          <cell r="I14385">
            <v>12453</v>
          </cell>
          <cell r="J14385">
            <v>3736</v>
          </cell>
        </row>
        <row r="14386">
          <cell r="B14386" t="str">
            <v>M01</v>
          </cell>
          <cell r="C14386" t="str">
            <v>ANDAMIO METALICO TUBULAR (Sección de 2 marcos de 1.50*1.50 m.con 2 crucetas de 2.30 m.)</v>
          </cell>
          <cell r="F14386" t="str">
            <v>Ins</v>
          </cell>
          <cell r="G14386" t="str">
            <v>sm</v>
          </cell>
          <cell r="H14386">
            <v>0.1</v>
          </cell>
          <cell r="I14386">
            <v>5093.55</v>
          </cell>
          <cell r="J14386">
            <v>509</v>
          </cell>
        </row>
        <row r="14388">
          <cell r="A14388" t="str">
            <v>H-7B.168</v>
          </cell>
          <cell r="C14388" t="str">
            <v>PLATINAS Y ANGULOS DE UNION ACERO INOXIDABLE ACABADO 2B (Incluye soldadura, corte e instalación). A TODO COSTO</v>
          </cell>
          <cell r="G14388" t="str">
            <v>kg</v>
          </cell>
          <cell r="J14388">
            <v>24063</v>
          </cell>
        </row>
        <row r="14389">
          <cell r="B14389" t="str">
            <v>M03</v>
          </cell>
          <cell r="C14389" t="str">
            <v>EQUIPO BASICO ( Herramienta menor )</v>
          </cell>
          <cell r="F14389" t="str">
            <v>Ins</v>
          </cell>
          <cell r="G14389" t="str">
            <v>glb</v>
          </cell>
          <cell r="H14389">
            <v>0.08</v>
          </cell>
          <cell r="I14389">
            <v>2535.75</v>
          </cell>
          <cell r="J14389">
            <v>203</v>
          </cell>
        </row>
        <row r="14390">
          <cell r="B14390" t="str">
            <v>I06</v>
          </cell>
          <cell r="C14390" t="str">
            <v>MANO DE OBRA DD (Carpintería)</v>
          </cell>
          <cell r="F14390" t="str">
            <v>Ins</v>
          </cell>
          <cell r="G14390" t="str">
            <v>hc</v>
          </cell>
          <cell r="H14390">
            <v>0.14000000000000001</v>
          </cell>
          <cell r="I14390">
            <v>21230.098696721638</v>
          </cell>
          <cell r="J14390">
            <v>2972</v>
          </cell>
        </row>
        <row r="14391">
          <cell r="B14391" t="str">
            <v>C232</v>
          </cell>
          <cell r="C14391" t="str">
            <v>PLATINAS Y ANGULOS DE UNION ACERO INOXIDABLE ACABDO 2B</v>
          </cell>
          <cell r="F14391" t="str">
            <v>Ins</v>
          </cell>
          <cell r="G14391" t="str">
            <v>kg</v>
          </cell>
          <cell r="H14391">
            <v>1</v>
          </cell>
          <cell r="I14391">
            <v>16642.5</v>
          </cell>
          <cell r="J14391">
            <v>16643</v>
          </cell>
        </row>
        <row r="14392">
          <cell r="B14392" t="str">
            <v>C231</v>
          </cell>
          <cell r="C14392" t="str">
            <v>SOLDADURA PARA ACERO INOXIDABLE CON ELECTRODO CLASE AWS A5.4</v>
          </cell>
          <cell r="F14392" t="str">
            <v>Ins</v>
          </cell>
          <cell r="G14392" t="str">
            <v>kg</v>
          </cell>
          <cell r="H14392">
            <v>0.3</v>
          </cell>
          <cell r="I14392">
            <v>12453</v>
          </cell>
          <cell r="J14392">
            <v>3736</v>
          </cell>
        </row>
        <row r="14393">
          <cell r="B14393" t="str">
            <v>M01</v>
          </cell>
          <cell r="C14393" t="str">
            <v>ANDAMIO METALICO TUBULAR (Sección de 2 marcos de 1.50*1.50 m.con 2 crucetas de 2.30 m.)</v>
          </cell>
          <cell r="F14393" t="str">
            <v>Ins</v>
          </cell>
          <cell r="G14393" t="str">
            <v>sm</v>
          </cell>
          <cell r="H14393">
            <v>0.1</v>
          </cell>
          <cell r="I14393">
            <v>5093.55</v>
          </cell>
          <cell r="J14393">
            <v>509</v>
          </cell>
        </row>
        <row r="14395">
          <cell r="A14395" t="str">
            <v>H-7B.169</v>
          </cell>
          <cell r="C14395" t="str">
            <v>PLATINAS Y ANGULOS DE UNION ACERO INOXIDABLE (Incluye soldadura e instalación). A TODO COSTO</v>
          </cell>
          <cell r="G14395" t="str">
            <v>kg</v>
          </cell>
          <cell r="J14395">
            <v>24798</v>
          </cell>
        </row>
        <row r="14396">
          <cell r="B14396" t="str">
            <v>M03</v>
          </cell>
          <cell r="C14396" t="str">
            <v>EQUIPO BASICO ( Herramienta menor )</v>
          </cell>
          <cell r="F14396" t="str">
            <v>Ins</v>
          </cell>
          <cell r="G14396" t="str">
            <v>glb</v>
          </cell>
          <cell r="H14396">
            <v>0.08</v>
          </cell>
          <cell r="I14396">
            <v>2535.75</v>
          </cell>
          <cell r="J14396">
            <v>203</v>
          </cell>
        </row>
        <row r="14397">
          <cell r="B14397" t="str">
            <v>I06</v>
          </cell>
          <cell r="C14397" t="str">
            <v>MANO DE OBRA DD (Carpintería)</v>
          </cell>
          <cell r="F14397" t="str">
            <v>Ins</v>
          </cell>
          <cell r="G14397" t="str">
            <v>hc</v>
          </cell>
          <cell r="H14397">
            <v>0.14000000000000001</v>
          </cell>
          <cell r="I14397">
            <v>21230.098696721638</v>
          </cell>
          <cell r="J14397">
            <v>2972</v>
          </cell>
        </row>
        <row r="14398">
          <cell r="B14398" t="str">
            <v>C230</v>
          </cell>
          <cell r="C14398" t="str">
            <v>PLATINAS Y ANGULOS DE UNION ACERO INOXIDABLE</v>
          </cell>
          <cell r="F14398" t="str">
            <v>Ins</v>
          </cell>
          <cell r="G14398" t="str">
            <v>kg</v>
          </cell>
          <cell r="H14398">
            <v>1</v>
          </cell>
          <cell r="I14398">
            <v>17377.5</v>
          </cell>
          <cell r="J14398">
            <v>17378</v>
          </cell>
        </row>
        <row r="14399">
          <cell r="A14399"/>
          <cell r="B14399" t="str">
            <v>C231</v>
          </cell>
          <cell r="C14399" t="str">
            <v>SOLDADURA PARA ACERO INOXIDABLE CON ELECTRODO CLASE AWS A5.4</v>
          </cell>
          <cell r="F14399" t="str">
            <v>Ins</v>
          </cell>
          <cell r="G14399" t="str">
            <v>kg</v>
          </cell>
          <cell r="H14399">
            <v>0.3</v>
          </cell>
          <cell r="I14399">
            <v>12453</v>
          </cell>
          <cell r="J14399">
            <v>3736</v>
          </cell>
        </row>
        <row r="14400">
          <cell r="B14400" t="str">
            <v>M01</v>
          </cell>
          <cell r="C14400" t="str">
            <v>ANDAMIO METALICO TUBULAR (Sección de 2 marcos de 1.50*1.50 m.con 2 crucetas de 2.30 m.)</v>
          </cell>
          <cell r="F14400" t="str">
            <v>Ins</v>
          </cell>
          <cell r="G14400" t="str">
            <v>sm</v>
          </cell>
          <cell r="H14400">
            <v>0.1</v>
          </cell>
          <cell r="I14400">
            <v>5093.55</v>
          </cell>
          <cell r="J14400">
            <v>509</v>
          </cell>
        </row>
        <row r="14402">
          <cell r="A14402" t="str">
            <v>H-7B.170</v>
          </cell>
          <cell r="C14402" t="str">
            <v>SUMINISTRO E INSTALACION DE MEDIO DE SOPORTE FABRICADO EN ESPUMA DE POLIURETANO PARA FILTRACION, PERCOLACION DE AGUAS, DENSIDAD DE ESPUMA = 20kg/m3 NTC 2019; capacidad de carga &gt;= 50kg/m2;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02" t="str">
            <v>m3</v>
          </cell>
          <cell r="J14402">
            <v>738330</v>
          </cell>
        </row>
        <row r="14403">
          <cell r="B14403" t="str">
            <v>M03</v>
          </cell>
          <cell r="C14403" t="str">
            <v>EQUIPO BASICO ( Herramienta menor )</v>
          </cell>
          <cell r="F14403" t="str">
            <v>Ins</v>
          </cell>
          <cell r="G14403" t="str">
            <v>glb</v>
          </cell>
          <cell r="H14403">
            <v>0.01</v>
          </cell>
          <cell r="I14403">
            <v>2535.75</v>
          </cell>
          <cell r="J14403">
            <v>25</v>
          </cell>
        </row>
        <row r="14404">
          <cell r="B14404" t="str">
            <v>I04</v>
          </cell>
          <cell r="C14404" t="str">
            <v>MANO DE OBRA BB (Instalaciones)</v>
          </cell>
          <cell r="F14404" t="str">
            <v>Ins</v>
          </cell>
          <cell r="G14404" t="str">
            <v>hc</v>
          </cell>
          <cell r="H14404">
            <v>0.18</v>
          </cell>
          <cell r="I14404">
            <v>19460.92380532817</v>
          </cell>
          <cell r="J14404">
            <v>3503</v>
          </cell>
        </row>
        <row r="14405">
          <cell r="B14405" t="str">
            <v>C236</v>
          </cell>
          <cell r="C14405" t="str">
            <v>CUBO DE ESPUMA DE POLIURETANO PARA MEDIO DE SOPORTE EN FILTRACION, PERCOLACION DE AGUAS, DENSIDAD DE ESPUMA = 20kg/m3 NTC 2019; capacidad de carga &gt;= 50kg/m2;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05" t="str">
            <v>ins</v>
          </cell>
          <cell r="G14405" t="str">
            <v>und</v>
          </cell>
          <cell r="H14405">
            <v>8446</v>
          </cell>
          <cell r="I14405">
            <v>87</v>
          </cell>
          <cell r="J14405">
            <v>734802</v>
          </cell>
        </row>
        <row r="14407">
          <cell r="A14407" t="str">
            <v>H-7B.171</v>
          </cell>
          <cell r="C14407" t="str">
            <v>SUMINISTRO E INSTALACION DE MEDIO DE SOPORTE FABRICADO EN ESPUMA DE POLIURETANO PARA FILTRACION, PERCOLACION DE AGUAS, DENSIDAD DE ESPUMA = 20kg/m3 NTC 2019; capacidad de carga &gt;= 20kg/m2;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07" t="str">
            <v>m3</v>
          </cell>
          <cell r="J14407">
            <v>819120</v>
          </cell>
        </row>
        <row r="14408">
          <cell r="B14408" t="str">
            <v>M03</v>
          </cell>
          <cell r="C14408" t="str">
            <v>EQUIPO BASICO ( Herramienta menor )</v>
          </cell>
          <cell r="F14408" t="str">
            <v>Ins</v>
          </cell>
          <cell r="G14408" t="str">
            <v>glb</v>
          </cell>
          <cell r="H14408">
            <v>0.01</v>
          </cell>
          <cell r="I14408">
            <v>2535.75</v>
          </cell>
          <cell r="J14408">
            <v>25</v>
          </cell>
        </row>
        <row r="14409">
          <cell r="B14409" t="str">
            <v>I04</v>
          </cell>
          <cell r="C14409" t="str">
            <v>MANO DE OBRA BB (Instalaciones)</v>
          </cell>
          <cell r="F14409" t="str">
            <v>Ins</v>
          </cell>
          <cell r="G14409" t="str">
            <v>hc</v>
          </cell>
          <cell r="H14409">
            <v>0.17</v>
          </cell>
          <cell r="I14409">
            <v>19460.92380532817</v>
          </cell>
          <cell r="J14409">
            <v>3308</v>
          </cell>
        </row>
        <row r="14410">
          <cell r="B14410" t="str">
            <v>C237</v>
          </cell>
          <cell r="C14410" t="str">
            <v>SUMINISTRO E INSTALACION DE MEDIO DE SOPORTE FABRICADO EN ESPUMA DE POLIURETANO PARA FILTRACION, PERCOLACION DE AGUAS, DENSIDAD DE ESPUMA = 20kg/m3 NTC 2019; capacidad de carga &gt;= 50kg/m2;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F14410" t="str">
            <v>Ins</v>
          </cell>
          <cell r="G14410" t="str">
            <v>Und</v>
          </cell>
          <cell r="H14410">
            <v>2252</v>
          </cell>
          <cell r="I14410">
            <v>362.25</v>
          </cell>
          <cell r="J14410">
            <v>815787</v>
          </cell>
        </row>
        <row r="14412">
          <cell r="A14412" t="str">
            <v>H-7B.172</v>
          </cell>
          <cell r="C14412" t="str">
            <v>SUMINISTRO E INSTALACION DE MEDIO DE SOPORTE FABRICADO EN ESPUMA DE POLIURETANO PARA FILTRACION, PERCOLACION DE AGUAS, DENSIDAD DE ESPUMA = 15kg/m3 NTC 2019; capacidad de carga &gt;= 20kg/m2; medio de soporte con superficie específica mínima de 50m2/m3;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12" t="str">
            <v>m3</v>
          </cell>
          <cell r="J14412">
            <v>260583</v>
          </cell>
        </row>
        <row r="14413">
          <cell r="B14413" t="str">
            <v>M03</v>
          </cell>
          <cell r="C14413" t="str">
            <v>EQUIPO BASICO ( Herramienta menor )</v>
          </cell>
          <cell r="F14413" t="str">
            <v>Ins</v>
          </cell>
          <cell r="G14413" t="str">
            <v>glb</v>
          </cell>
          <cell r="H14413">
            <v>0.01</v>
          </cell>
          <cell r="I14413">
            <v>2535.75</v>
          </cell>
          <cell r="J14413">
            <v>25</v>
          </cell>
        </row>
        <row r="14414">
          <cell r="B14414" t="str">
            <v>I04</v>
          </cell>
          <cell r="C14414" t="str">
            <v>MANO DE OBRA BB (Instalaciones)</v>
          </cell>
          <cell r="F14414" t="str">
            <v>Ins</v>
          </cell>
          <cell r="G14414" t="str">
            <v>hc</v>
          </cell>
          <cell r="H14414">
            <v>0.17</v>
          </cell>
          <cell r="I14414">
            <v>19460.92380532817</v>
          </cell>
          <cell r="J14414">
            <v>3308</v>
          </cell>
        </row>
        <row r="14415">
          <cell r="B14415" t="str">
            <v>C238</v>
          </cell>
          <cell r="C14415" t="str">
            <v>CUBO DE ESPUMA DE POLIURETANO PARA MEDIO DE SOPORTE EN FILTRACION, PERCOLACION DE AGUAS, DENSIDAD DE ESPUMA = 15kg/m3 NTC 2019; capacidad de carga &gt;= 20kg/m2; medio de soporte con superficie específica mínima de 50m2/m3;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15" t="str">
            <v>Ins</v>
          </cell>
          <cell r="G14415" t="str">
            <v>Und</v>
          </cell>
          <cell r="H14415">
            <v>1000</v>
          </cell>
          <cell r="I14415">
            <v>257.25</v>
          </cell>
          <cell r="J14415">
            <v>257250</v>
          </cell>
        </row>
        <row r="14417">
          <cell r="A14417" t="str">
            <v>H-7B.173</v>
          </cell>
          <cell r="C14417" t="str">
            <v>SUMINISTRO E INSTALACION DE MEDIO DE SOPORTE FABRICADO EN ESPUMA DE POLIURETANO PARA FILTRACION, PERCOLACION DE AGUAS, DENSIDAD DE ESPUMA = 23kg/m3 NTC 2019; capacidad de carga &gt;= 50kg/m2;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17" t="str">
            <v>m3</v>
          </cell>
          <cell r="J14417">
            <v>847733</v>
          </cell>
        </row>
        <row r="14418">
          <cell r="B14418" t="str">
            <v>M03</v>
          </cell>
          <cell r="C14418" t="str">
            <v>EQUIPO BASICO ( Herramienta menor )</v>
          </cell>
          <cell r="F14418" t="str">
            <v>Ins</v>
          </cell>
          <cell r="G14418" t="str">
            <v>glb</v>
          </cell>
          <cell r="H14418">
            <v>0.01</v>
          </cell>
          <cell r="I14418">
            <v>2535.75</v>
          </cell>
          <cell r="J14418">
            <v>25</v>
          </cell>
        </row>
        <row r="14419">
          <cell r="B14419" t="str">
            <v>I04</v>
          </cell>
          <cell r="C14419" t="str">
            <v>MANO DE OBRA BB (Instalaciones)</v>
          </cell>
          <cell r="F14419" t="str">
            <v>Ins</v>
          </cell>
          <cell r="G14419" t="str">
            <v>hc</v>
          </cell>
          <cell r="H14419">
            <v>0.17</v>
          </cell>
          <cell r="I14419">
            <v>19460.92380532817</v>
          </cell>
          <cell r="J14419">
            <v>3308</v>
          </cell>
        </row>
        <row r="14420">
          <cell r="B14420" t="str">
            <v>C239</v>
          </cell>
          <cell r="C14420" t="str">
            <v>CUBO DE ESPUMA DE POLIURETANO PARA MEDIO DE SOPORTE EN FILTRACION, PERCOLACION DE AGUAS, DENSIDAD DE ESPUMA = 23kg/m3 NTC 2019; capacidad de carga &gt;= 50kg/m2;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20" t="str">
            <v>Ins</v>
          </cell>
          <cell r="G14420" t="str">
            <v>Und</v>
          </cell>
          <cell r="H14420">
            <v>8444</v>
          </cell>
          <cell r="I14420">
            <v>100</v>
          </cell>
          <cell r="J14420">
            <v>844400</v>
          </cell>
        </row>
        <row r="14422">
          <cell r="A14422" t="str">
            <v>H-7B.174</v>
          </cell>
          <cell r="C14422" t="str">
            <v>SUMINISTRO E INSTALACION DE MEDIO DE SOPORTE FABRICADO EN ESPUMA DE POLIURETANO PARA FILTRACION, PERCOLACION DE AGUAS, DENSIDAD DE ESPUMA = 23kg/m3 NTC 2019; capacidad de carga &gt;= 50kg/m2;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22" t="str">
            <v>m3</v>
          </cell>
          <cell r="J14422">
            <v>923947</v>
          </cell>
        </row>
        <row r="14423">
          <cell r="B14423" t="str">
            <v>M03</v>
          </cell>
          <cell r="C14423" t="str">
            <v>EQUIPO BASICO ( Herramienta menor )</v>
          </cell>
          <cell r="F14423" t="str">
            <v>Ins</v>
          </cell>
          <cell r="G14423" t="str">
            <v>glb</v>
          </cell>
          <cell r="H14423">
            <v>0.01</v>
          </cell>
          <cell r="I14423">
            <v>2535.75</v>
          </cell>
          <cell r="J14423">
            <v>25</v>
          </cell>
        </row>
        <row r="14424">
          <cell r="B14424" t="str">
            <v>I04</v>
          </cell>
          <cell r="C14424" t="str">
            <v>MANO DE OBRA BB (Instalaciones)</v>
          </cell>
          <cell r="F14424" t="str">
            <v>Ins</v>
          </cell>
          <cell r="G14424" t="str">
            <v>hc</v>
          </cell>
          <cell r="H14424">
            <v>0.17</v>
          </cell>
          <cell r="I14424">
            <v>19460.92380532817</v>
          </cell>
          <cell r="J14424">
            <v>3308</v>
          </cell>
        </row>
        <row r="14425">
          <cell r="B14425" t="str">
            <v>C240</v>
          </cell>
          <cell r="C14425" t="str">
            <v>CUBO DE ESPUMA DE POLIURETANO PARA MEDIO DE SOPORTE EN FILTRACION, PERCOLACION DE AGUAS, DENSIDAD DE ESPUMA = 23kg/m3 NTC 2019; capacidad de carga &gt;= 50kg/m2;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25" t="str">
            <v>Ins</v>
          </cell>
          <cell r="G14425" t="str">
            <v>und</v>
          </cell>
          <cell r="H14425">
            <v>8446</v>
          </cell>
          <cell r="I14425">
            <v>109</v>
          </cell>
          <cell r="J14425">
            <v>920614</v>
          </cell>
        </row>
        <row r="14427">
          <cell r="A14427" t="str">
            <v>H-7B.175</v>
          </cell>
          <cell r="C14427" t="str">
            <v>SUMINISTRO E INSTALACION DE MEDIO DE SOPORTE FABRICADO EN ESPUMA DE POLIURETANO PARA FILTRACION, PERCOLACION DE AGUAS, DENSIDAD DE ESPUMA = 23kg/m3 NTC 2019; capacidad de carga &gt;= 50kg/m2;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27" t="str">
            <v>m3</v>
          </cell>
          <cell r="J14427">
            <v>464430</v>
          </cell>
        </row>
        <row r="14428">
          <cell r="B14428" t="str">
            <v>M03</v>
          </cell>
          <cell r="C14428" t="str">
            <v>EQUIPO BASICO ( Herramienta menor )</v>
          </cell>
          <cell r="F14428" t="str">
            <v>Ins</v>
          </cell>
          <cell r="G14428" t="str">
            <v>glb</v>
          </cell>
          <cell r="H14428">
            <v>0.01</v>
          </cell>
          <cell r="I14428">
            <v>2535.75</v>
          </cell>
          <cell r="J14428">
            <v>25</v>
          </cell>
        </row>
        <row r="14429">
          <cell r="B14429" t="str">
            <v>I04</v>
          </cell>
          <cell r="C14429" t="str">
            <v>MANO DE OBRA BB (Instalaciones)</v>
          </cell>
          <cell r="F14429" t="str">
            <v>Ins</v>
          </cell>
          <cell r="G14429" t="str">
            <v>hc</v>
          </cell>
          <cell r="H14429">
            <v>0.17</v>
          </cell>
          <cell r="I14429">
            <v>19460.92380532817</v>
          </cell>
          <cell r="J14429">
            <v>3308</v>
          </cell>
        </row>
        <row r="14430">
          <cell r="B14430" t="str">
            <v>C241</v>
          </cell>
          <cell r="C14430" t="str">
            <v>CUBO DE ESPUMA DE POLIURETANO PARA MEDIO DE SOPORTE EN FILTRACION, PERCOLACION DE AGUAS, DENSIDAD DE ESPUMA = 23kg/m3 NTC 2019; capacidad de carga &gt;= 50kg/m2;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30" t="str">
            <v>Ins</v>
          </cell>
          <cell r="G14430" t="str">
            <v>und</v>
          </cell>
          <cell r="H14430">
            <v>2252</v>
          </cell>
          <cell r="I14430">
            <v>204.75</v>
          </cell>
          <cell r="J14430">
            <v>461097</v>
          </cell>
        </row>
        <row r="14432">
          <cell r="A14432" t="str">
            <v>H-7B.176</v>
          </cell>
          <cell r="C14432" t="str">
            <v>SUMINISTRO E INSTALACION DE MEDIO DE SOPORTE FABRICADO EN ESPUMA DE POLIURETANO PARA FILTRACION, PERCOLACION DE AGUAS, DENSIDAD DE ESPUMA = 23kg/m3 NTC 2019; capacidad de carga &gt;= 50kg/m2;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32" t="str">
            <v>m3</v>
          </cell>
          <cell r="J14432">
            <v>381333</v>
          </cell>
        </row>
        <row r="14433">
          <cell r="B14433" t="str">
            <v>M03</v>
          </cell>
          <cell r="C14433" t="str">
            <v>EQUIPO BASICO ( Herramienta menor )</v>
          </cell>
          <cell r="F14433" t="str">
            <v>Ins</v>
          </cell>
          <cell r="G14433" t="str">
            <v>glb</v>
          </cell>
          <cell r="H14433">
            <v>0.01</v>
          </cell>
          <cell r="I14433">
            <v>2535.75</v>
          </cell>
          <cell r="J14433">
            <v>25</v>
          </cell>
        </row>
        <row r="14434">
          <cell r="B14434" t="str">
            <v>I04</v>
          </cell>
          <cell r="C14434" t="str">
            <v>MANO DE OBRA BB (Instalaciones)</v>
          </cell>
          <cell r="F14434" t="str">
            <v>Ins</v>
          </cell>
          <cell r="G14434" t="str">
            <v>hc</v>
          </cell>
          <cell r="H14434">
            <v>0.17</v>
          </cell>
          <cell r="I14434">
            <v>19460.92380532817</v>
          </cell>
          <cell r="J14434">
            <v>3308</v>
          </cell>
        </row>
        <row r="14435">
          <cell r="B14435" t="str">
            <v>C242</v>
          </cell>
          <cell r="C14435" t="str">
            <v>CUBO DE ESPUMA DE POLIURETANO PARA MEDIO DE SOPORTE EN FILTRACION, PERCOLACION DE AGUAS, DENSIDAD DE ESPUMA = 23kg/m3 NTC 2019; capacidad de carga &gt;= 50kg/m2;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35" t="str">
            <v>Ins</v>
          </cell>
          <cell r="G14435" t="str">
            <v>und</v>
          </cell>
          <cell r="H14435">
            <v>1000</v>
          </cell>
          <cell r="I14435">
            <v>378</v>
          </cell>
          <cell r="J14435">
            <v>378000</v>
          </cell>
        </row>
        <row r="14437">
          <cell r="A14437" t="str">
            <v>H-7B.177</v>
          </cell>
          <cell r="C14437" t="str">
            <v>SUMINISTRO E INSTALACION DE MEDIO DE SOPORTE FABRICADO EN ESPUMA DE POLIURETANO PARA FILTRACION, PERCOLACION DE AGUAS, DENSIDAD DE ESPUMA = 26kg/m3 NTC 2019; capacidad de carga &gt;= 80kg/m2;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37" t="str">
            <v>m3</v>
          </cell>
          <cell r="J14437">
            <v>978846</v>
          </cell>
        </row>
        <row r="14438">
          <cell r="B14438" t="str">
            <v>M03</v>
          </cell>
          <cell r="C14438" t="str">
            <v>EQUIPO BASICO ( Herramienta menor )</v>
          </cell>
          <cell r="F14438" t="str">
            <v>Ins</v>
          </cell>
          <cell r="G14438" t="str">
            <v>glb</v>
          </cell>
          <cell r="H14438">
            <v>0.01</v>
          </cell>
          <cell r="I14438">
            <v>2535.75</v>
          </cell>
          <cell r="J14438">
            <v>25</v>
          </cell>
        </row>
        <row r="14439">
          <cell r="B14439" t="str">
            <v>I04</v>
          </cell>
          <cell r="C14439" t="str">
            <v>MANO DE OBRA BB (Instalaciones)</v>
          </cell>
          <cell r="F14439" t="str">
            <v>Ins</v>
          </cell>
          <cell r="G14439" t="str">
            <v>hc</v>
          </cell>
          <cell r="H14439">
            <v>0.17</v>
          </cell>
          <cell r="I14439">
            <v>19460.92380532817</v>
          </cell>
          <cell r="J14439">
            <v>3308</v>
          </cell>
        </row>
        <row r="14440">
          <cell r="B14440" t="str">
            <v>C243</v>
          </cell>
          <cell r="C14440" t="str">
            <v>CUBO DE ESPUMA DE POLIURETANO PARA MEDIO DE SOPORTE EN FILTRACION, PERCOLACION DE AGUAS, DENSIDAD DE ESPUMA = 26kg/m3 NTC 2019; capacidad de carga &gt;= 80kg/m2;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40" t="str">
            <v>Ins</v>
          </cell>
          <cell r="G14440" t="str">
            <v>und</v>
          </cell>
          <cell r="H14440">
            <v>8446</v>
          </cell>
          <cell r="I14440">
            <v>115.5</v>
          </cell>
          <cell r="J14440">
            <v>975513</v>
          </cell>
        </row>
        <row r="14442">
          <cell r="A14442" t="str">
            <v>H-7B.178</v>
          </cell>
          <cell r="C14442" t="str">
            <v>SUMINISTRO E INSTALACION DE MEDIO DE SOPORTE FABRICADO EN ESPUMA DE POLIURETANO PARA FILTRACION, PERCOLACION DE AGUAS, DENSIDAD DE ESPUMA = 26kg/m3 NTC 2019; capacidad de carga &gt;= 80kg/m2;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42" t="str">
            <v>m3</v>
          </cell>
          <cell r="J14442">
            <v>582660</v>
          </cell>
        </row>
        <row r="14443">
          <cell r="B14443" t="str">
            <v>M03</v>
          </cell>
          <cell r="C14443" t="str">
            <v>EQUIPO BASICO ( Herramienta menor )</v>
          </cell>
          <cell r="F14443" t="str">
            <v>Ins</v>
          </cell>
          <cell r="G14443" t="str">
            <v>glb</v>
          </cell>
          <cell r="H14443">
            <v>0.01</v>
          </cell>
          <cell r="I14443">
            <v>2535.75</v>
          </cell>
          <cell r="J14443">
            <v>25</v>
          </cell>
        </row>
        <row r="14444">
          <cell r="B14444" t="str">
            <v>I04</v>
          </cell>
          <cell r="C14444" t="str">
            <v>MANO DE OBRA BB (Instalaciones)</v>
          </cell>
          <cell r="F14444" t="str">
            <v>Ins</v>
          </cell>
          <cell r="G14444" t="str">
            <v>hc</v>
          </cell>
          <cell r="H14444">
            <v>0.17</v>
          </cell>
          <cell r="I14444">
            <v>19460.92380532817</v>
          </cell>
          <cell r="J14444">
            <v>3308</v>
          </cell>
        </row>
        <row r="14445">
          <cell r="B14445" t="str">
            <v>C244</v>
          </cell>
          <cell r="C14445" t="str">
            <v>CUBO DE ESPUMA DE POLIURETANO PARA MEDIO DE SOPORTE EN FILTRACION, PERCOLACION DE AGUAS, DENSIDAD DE ESPUMA = 26kg/m3 NTC 2019; capacidad de carga &gt;= 80kg/m2;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45" t="str">
            <v>Ins</v>
          </cell>
          <cell r="G14445" t="str">
            <v>und</v>
          </cell>
          <cell r="H14445">
            <v>2252</v>
          </cell>
          <cell r="I14445">
            <v>257.25</v>
          </cell>
          <cell r="J14445">
            <v>579327</v>
          </cell>
        </row>
        <row r="14448">
          <cell r="A14448" t="str">
            <v>H-7B.179</v>
          </cell>
          <cell r="C14448" t="str">
            <v>GRABADO LASER EN LAMINA O PLACA METALICA (ACERO INOXIDABLE, ACERO AL CARBON, ACERO GALVANIZADO, HIERRO GALVANIZADO) según diseño y especificaciones (Incluye pintura indeleble color negro sobre textos y figuras grabadas; incluye instalación del elemento grabado según especificaciones y/o planos de diseño). A TODO COSTO</v>
          </cell>
          <cell r="G14448" t="str">
            <v>m2</v>
          </cell>
          <cell r="J14448">
            <v>445014</v>
          </cell>
        </row>
        <row r="14449">
          <cell r="B14449" t="str">
            <v>M03</v>
          </cell>
          <cell r="C14449" t="str">
            <v>EQUIPO BASICO ( Herramienta menor )</v>
          </cell>
          <cell r="F14449" t="str">
            <v>Ins</v>
          </cell>
          <cell r="G14449" t="str">
            <v>glb</v>
          </cell>
          <cell r="H14449">
            <v>0.01</v>
          </cell>
          <cell r="I14449">
            <v>2535.75</v>
          </cell>
          <cell r="J14449">
            <v>25</v>
          </cell>
        </row>
        <row r="14450">
          <cell r="B14450" t="str">
            <v>I03</v>
          </cell>
          <cell r="C14450" t="str">
            <v>MANO DE OBRA AA (Albañileria)</v>
          </cell>
          <cell r="F14450" t="str">
            <v>Ins</v>
          </cell>
          <cell r="G14450" t="str">
            <v>hc</v>
          </cell>
          <cell r="H14450">
            <v>0.2</v>
          </cell>
          <cell r="I14450">
            <v>17165.400000000001</v>
          </cell>
          <cell r="J14450">
            <v>3433</v>
          </cell>
        </row>
        <row r="14451">
          <cell r="B14451" t="str">
            <v>E252I</v>
          </cell>
          <cell r="C14451" t="str">
            <v>GRABADO LASER EN LAMINA O PLACA METALICA (ACERO INOXIDABLE, ACERO AL CARBON, ACERO GALVANIZADO, HIERRO GALVANIZADO) según diseño y especificaciones (Incluye pintura indeleble color negro sobre textos y figuras grabadas)</v>
          </cell>
          <cell r="F14451" t="str">
            <v>Ins</v>
          </cell>
          <cell r="G14451" t="str">
            <v>m2</v>
          </cell>
          <cell r="H14451">
            <v>1</v>
          </cell>
          <cell r="I14451">
            <v>434326.2</v>
          </cell>
          <cell r="J14451">
            <v>434326</v>
          </cell>
        </row>
        <row r="14452">
          <cell r="B14452" t="str">
            <v>M15</v>
          </cell>
          <cell r="C14452" t="str">
            <v>TALADRO ROTO PERCUTOR</v>
          </cell>
          <cell r="F14452" t="str">
            <v>Ins</v>
          </cell>
          <cell r="G14452" t="str">
            <v>dd</v>
          </cell>
          <cell r="H14452">
            <v>0.15</v>
          </cell>
          <cell r="I14452">
            <v>13650</v>
          </cell>
          <cell r="J14452">
            <v>2048</v>
          </cell>
        </row>
        <row r="14453">
          <cell r="B14453" t="str">
            <v>A58</v>
          </cell>
          <cell r="C14453" t="str">
            <v>PERNO EN ACERO INOXIDABLE DE1/4" X 21/4" PARA CONCRETO</v>
          </cell>
          <cell r="F14453" t="str">
            <v>Ins</v>
          </cell>
          <cell r="G14453" t="str">
            <v>und</v>
          </cell>
          <cell r="H14453">
            <v>4</v>
          </cell>
          <cell r="I14453">
            <v>771.75</v>
          </cell>
          <cell r="J14453">
            <v>3087</v>
          </cell>
        </row>
        <row r="14454">
          <cell r="B14454" t="str">
            <v>A57</v>
          </cell>
          <cell r="C14454" t="str">
            <v>BROCA PARA ACERO INOXIDABLE 1/4" X 4"</v>
          </cell>
          <cell r="F14454" t="str">
            <v>Ins</v>
          </cell>
          <cell r="G14454" t="str">
            <v>glb</v>
          </cell>
          <cell r="H14454">
            <v>0.2</v>
          </cell>
          <cell r="I14454">
            <v>6615</v>
          </cell>
          <cell r="J14454">
            <v>1323</v>
          </cell>
        </row>
        <row r="14455">
          <cell r="B14455" t="str">
            <v>A56</v>
          </cell>
          <cell r="C14455" t="str">
            <v>BROCA PARA 1/4" X 4" PARA MURO</v>
          </cell>
          <cell r="F14455" t="str">
            <v>Ins</v>
          </cell>
          <cell r="G14455" t="str">
            <v>und</v>
          </cell>
          <cell r="H14455">
            <v>0.2</v>
          </cell>
          <cell r="I14455">
            <v>3858.75</v>
          </cell>
          <cell r="J14455">
            <v>772</v>
          </cell>
        </row>
        <row r="14457">
          <cell r="A14457" t="str">
            <v>H-7B.180</v>
          </cell>
          <cell r="C14457" t="str">
            <v>GRABADO EN ALTO RELIEVE DE LAMINA O PLACA METALICA (ACERO INOXIDABLE, ACERO AL CARBON, ACERO GALVANIZADO, HIERRO GALVANIZADO) según diseño y especificaciones (Incluye pintura indeleble color negro sobre textos y figuras grabadas; incluye instalación del elemento grabado según especificaciones y/o planos de diseño). A TODO COSTO</v>
          </cell>
          <cell r="G14457" t="str">
            <v>m2</v>
          </cell>
          <cell r="J14457">
            <v>0</v>
          </cell>
        </row>
        <row r="14458">
          <cell r="B14458" t="str">
            <v>M03</v>
          </cell>
          <cell r="C14458" t="str">
            <v>EQUIPO BASICO ( Herramienta menor )</v>
          </cell>
          <cell r="F14458" t="str">
            <v>Ins</v>
          </cell>
          <cell r="G14458" t="str">
            <v>glb</v>
          </cell>
          <cell r="H14458">
            <v>0.01</v>
          </cell>
          <cell r="I14458">
            <v>2535.75</v>
          </cell>
          <cell r="J14458">
            <v>25</v>
          </cell>
        </row>
        <row r="14459">
          <cell r="B14459" t="str">
            <v>I03</v>
          </cell>
          <cell r="C14459" t="str">
            <v>MANO DE OBRA AA (Albañileria)</v>
          </cell>
          <cell r="F14459" t="str">
            <v>Ins</v>
          </cell>
          <cell r="G14459" t="str">
            <v>hc</v>
          </cell>
          <cell r="H14459">
            <v>0.2</v>
          </cell>
          <cell r="I14459">
            <v>17165.400000000001</v>
          </cell>
          <cell r="J14459">
            <v>3433</v>
          </cell>
        </row>
        <row r="14460">
          <cell r="B14460" t="str">
            <v>E252l</v>
          </cell>
          <cell r="C14460" t="str">
            <v>GRABADO EN ALTO RELIEVE DE LAMINA O PLACA METALICA (ACERO INOXIDABLE, ACERO AL CARBON, ACERO GALVANIZADO, HIERRO GALVANIZADO) según diseño y especificaciones (Incluye pintura indeleble color negro sobre textos y figuras grabadas; incluye instalación del elemento grabado según especificaciones y/o planos de diseño). A TODO COSTO</v>
          </cell>
          <cell r="F14460" t="str">
            <v>Ins</v>
          </cell>
          <cell r="G14460" t="str">
            <v>m2</v>
          </cell>
          <cell r="H14460">
            <v>1</v>
          </cell>
          <cell r="I14460" t="e">
            <v>#VALUE!</v>
          </cell>
          <cell r="J14460" t="e">
            <v>#VALUE!</v>
          </cell>
        </row>
        <row r="14461">
          <cell r="B14461" t="str">
            <v>M15</v>
          </cell>
          <cell r="C14461" t="str">
            <v>TALADRO ROTO PERCUTOR</v>
          </cell>
          <cell r="F14461" t="str">
            <v>Ins</v>
          </cell>
          <cell r="G14461" t="str">
            <v>dd</v>
          </cell>
          <cell r="H14461">
            <v>0.15</v>
          </cell>
          <cell r="I14461">
            <v>13650</v>
          </cell>
          <cell r="J14461">
            <v>2048</v>
          </cell>
        </row>
        <row r="14462">
          <cell r="B14462" t="str">
            <v>A58</v>
          </cell>
          <cell r="C14462" t="str">
            <v>PERNO EN ACERO INOXIDABLE DE1/4" X 21/4" PARA CONCRETO</v>
          </cell>
          <cell r="F14462" t="str">
            <v>Ins</v>
          </cell>
          <cell r="G14462" t="str">
            <v>und</v>
          </cell>
          <cell r="H14462">
            <v>4</v>
          </cell>
          <cell r="I14462">
            <v>771.75</v>
          </cell>
          <cell r="J14462">
            <v>3087</v>
          </cell>
        </row>
        <row r="14463">
          <cell r="B14463" t="str">
            <v>A57</v>
          </cell>
          <cell r="C14463" t="str">
            <v>BROCA PARA ACERO INOXIDABLE 1/4" X 4"</v>
          </cell>
          <cell r="F14463" t="str">
            <v>Ins</v>
          </cell>
          <cell r="G14463" t="str">
            <v>glb</v>
          </cell>
          <cell r="H14463">
            <v>0.2</v>
          </cell>
          <cell r="I14463">
            <v>6615</v>
          </cell>
          <cell r="J14463">
            <v>1323</v>
          </cell>
        </row>
        <row r="14464">
          <cell r="B14464" t="str">
            <v>A56</v>
          </cell>
          <cell r="C14464" t="str">
            <v>BROCA PARA 1/4" X 4" PARA MURO</v>
          </cell>
          <cell r="F14464" t="str">
            <v>Ins</v>
          </cell>
          <cell r="G14464" t="str">
            <v>glb</v>
          </cell>
          <cell r="H14464">
            <v>0.2</v>
          </cell>
          <cell r="I14464">
            <v>3858.75</v>
          </cell>
          <cell r="J14464">
            <v>772</v>
          </cell>
        </row>
        <row r="14466">
          <cell r="A14466" t="str">
            <v>H-7B.181</v>
          </cell>
          <cell r="C14466" t="str">
            <v>SUMINISTRO E INSTALACION DE MEDIO DE SOPORTE FABRICADO EN ESPUMA DE POLIURETANO PARA FILTRACION, PERCOLACION DE AGUAS, DENSIDAD DE ESPUMA = 15kg/m3 NTC 2019; capacidad de carga &gt;= 30kg/m2;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J14466">
            <v>387658</v>
          </cell>
        </row>
        <row r="14467">
          <cell r="B14467" t="str">
            <v>C244A</v>
          </cell>
          <cell r="C14467" t="str">
            <v>SUMINISTRO E INSTALACION DE MEDIO DE SOPORTE FABRICADO EN ESPUMA DE POLIURETANO PARA FILTRACION, PERCOLACION DE AGUAS, DENSIDAD DE ESPUMA = 15kg/m3 NTC 2019; capacidad de carga &gt;= 30kg/m2;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F14467" t="str">
            <v>Ins</v>
          </cell>
          <cell r="G14467" t="str">
            <v>glb</v>
          </cell>
          <cell r="H14467">
            <v>2260</v>
          </cell>
          <cell r="I14467">
            <v>170</v>
          </cell>
          <cell r="J14467">
            <v>384200</v>
          </cell>
        </row>
        <row r="14468">
          <cell r="B14468" t="str">
            <v>M03</v>
          </cell>
          <cell r="C14468" t="str">
            <v>EQUIPO BASICO ( Herramienta menor )</v>
          </cell>
          <cell r="F14468" t="str">
            <v>Ins</v>
          </cell>
          <cell r="G14468" t="str">
            <v>glb</v>
          </cell>
          <cell r="H14468">
            <v>0.01</v>
          </cell>
          <cell r="I14468">
            <v>2535.75</v>
          </cell>
          <cell r="J14468">
            <v>25</v>
          </cell>
        </row>
        <row r="14469">
          <cell r="B14469" t="str">
            <v>I03</v>
          </cell>
          <cell r="C14469" t="str">
            <v>MANO DE OBRA AA (Albañileria)</v>
          </cell>
          <cell r="F14469" t="str">
            <v>Ins</v>
          </cell>
          <cell r="G14469" t="str">
            <v>hc</v>
          </cell>
          <cell r="H14469">
            <v>0.2</v>
          </cell>
          <cell r="I14469">
            <v>17165.400000000001</v>
          </cell>
          <cell r="J14469">
            <v>3433</v>
          </cell>
        </row>
        <row r="14471">
          <cell r="A14471" t="str">
            <v>H-7B.182</v>
          </cell>
          <cell r="C14471" t="str">
            <v>SUMINISTRO E INSTALACION DE MEDIO DE SOPORTE FABRICADO EN ESPUMA DE POLIURETANO PARA FILTRACION, PERCOLACION DE AGUAS, DENSIDAD DE ESPUMA = 15kg/m3 NTC 2019; capacidad de carga &gt;= 30kg/m2;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J14471">
            <v>907180</v>
          </cell>
        </row>
        <row r="14472">
          <cell r="B14472" t="str">
            <v>C244B</v>
          </cell>
          <cell r="C14472" t="str">
            <v>SUMINISTRO E INSTALACION DE MEDIO DE SOPORTE FABRICADO EN ESPUMA DE POLIURETANO PARA FILTRACION, PERCOLACION DE AGUAS, DENSIDAD DE ESPUMA = 15kg/m3 NTC 2019; capacidad de carga &gt;= 30kg/m2;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F14472" t="str">
            <v>Ins</v>
          </cell>
          <cell r="G14472" t="str">
            <v>glb</v>
          </cell>
          <cell r="H14472">
            <v>8446</v>
          </cell>
          <cell r="I14472">
            <v>107</v>
          </cell>
          <cell r="J14472">
            <v>903722</v>
          </cell>
        </row>
        <row r="14473">
          <cell r="B14473" t="str">
            <v>M03</v>
          </cell>
          <cell r="C14473" t="str">
            <v>EQUIPO BASICO ( Herramienta menor )</v>
          </cell>
          <cell r="F14473" t="str">
            <v>Ins</v>
          </cell>
          <cell r="G14473" t="str">
            <v>glb</v>
          </cell>
          <cell r="H14473">
            <v>0.01</v>
          </cell>
          <cell r="I14473">
            <v>2535.75</v>
          </cell>
          <cell r="J14473">
            <v>25</v>
          </cell>
        </row>
        <row r="14474">
          <cell r="B14474" t="str">
            <v>I03</v>
          </cell>
          <cell r="C14474" t="str">
            <v>MANO DE OBRA AA (Albañileria)</v>
          </cell>
          <cell r="F14474" t="str">
            <v>Ins</v>
          </cell>
          <cell r="G14474" t="str">
            <v>hc</v>
          </cell>
          <cell r="H14474">
            <v>0.2</v>
          </cell>
          <cell r="I14474">
            <v>17165.400000000001</v>
          </cell>
          <cell r="J14474">
            <v>3433</v>
          </cell>
        </row>
        <row r="14476">
          <cell r="A14476" t="str">
            <v>H-7B.183</v>
          </cell>
          <cell r="C14476" t="str">
            <v>SUMINISTRO E INSTALACION DE MEDIO DE SOPORTE FABRICADO EN ESPUMA DE POLIURETANO PARA FILTRACION, PERCOLACION DE AGUAS, DENSIDAD DE ESPUMA = 20kg/m3 NTC 2019; capacidad de carga &gt;= 50kg/m2;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76" t="str">
            <v>m3</v>
          </cell>
          <cell r="J14476">
            <v>365583</v>
          </cell>
        </row>
        <row r="14477">
          <cell r="B14477" t="str">
            <v>M03</v>
          </cell>
          <cell r="C14477" t="str">
            <v>EQUIPO BASICO ( Herramienta menor )</v>
          </cell>
          <cell r="F14477" t="str">
            <v>Ins</v>
          </cell>
          <cell r="G14477" t="str">
            <v>glb</v>
          </cell>
          <cell r="H14477">
            <v>0.01</v>
          </cell>
          <cell r="I14477">
            <v>2535.75</v>
          </cell>
          <cell r="J14477">
            <v>25</v>
          </cell>
        </row>
        <row r="14478">
          <cell r="B14478" t="str">
            <v>I04</v>
          </cell>
          <cell r="C14478" t="str">
            <v>MANO DE OBRA BB (Instalaciones)</v>
          </cell>
          <cell r="F14478" t="str">
            <v>Ins</v>
          </cell>
          <cell r="G14478" t="str">
            <v>hc</v>
          </cell>
          <cell r="H14478">
            <v>0.17</v>
          </cell>
          <cell r="I14478">
            <v>19460.92380532817</v>
          </cell>
          <cell r="J14478">
            <v>3308</v>
          </cell>
        </row>
        <row r="14479">
          <cell r="B14479" t="str">
            <v>C237</v>
          </cell>
          <cell r="C14479" t="str">
            <v>SUMINISTRO E INSTALACION DE MEDIO DE SOPORTE FABRICADO EN ESPUMA DE POLIURETANO PARA FILTRACION, PERCOLACION DE AGUAS, DENSIDAD DE ESPUMA = 20kg/m3 NTC 2019; capacidad de carga &gt;= 50kg/m2;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F14479" t="str">
            <v>Ins</v>
          </cell>
          <cell r="G14479" t="str">
            <v>Und</v>
          </cell>
          <cell r="H14479">
            <v>1000</v>
          </cell>
          <cell r="I14479">
            <v>362.25</v>
          </cell>
          <cell r="J14479">
            <v>362250</v>
          </cell>
        </row>
        <row r="14481">
          <cell r="A14481" t="str">
            <v>H-7B.184</v>
          </cell>
          <cell r="C14481" t="str">
            <v>SUMINISTRO E INSTALACION DE MEDIO DE SOPORTE FABRICADO EN ESPUMA DE POLIURETANO PARA FILTRACION, PERCOLACION DE AGUAS, DENSIDAD DE ESPUMA = 26kg/m3 NTC 2019; capacidad de carga &gt;= 80kg/m2;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81" t="str">
            <v>m3</v>
          </cell>
          <cell r="J14481">
            <v>507917</v>
          </cell>
        </row>
        <row r="14482">
          <cell r="B14482" t="str">
            <v>M03</v>
          </cell>
          <cell r="C14482" t="str">
            <v>EQUIPO BASICO ( Herramienta menor )</v>
          </cell>
          <cell r="F14482" t="str">
            <v>Ins</v>
          </cell>
          <cell r="G14482" t="str">
            <v>glb</v>
          </cell>
          <cell r="H14482">
            <v>0.01</v>
          </cell>
          <cell r="I14482">
            <v>2535.75</v>
          </cell>
          <cell r="J14482">
            <v>25</v>
          </cell>
        </row>
        <row r="14483">
          <cell r="B14483" t="str">
            <v>I04</v>
          </cell>
          <cell r="C14483" t="str">
            <v>MANO DE OBRA BB (Instalaciones)</v>
          </cell>
          <cell r="F14483" t="str">
            <v>Ins</v>
          </cell>
          <cell r="G14483" t="str">
            <v>hc</v>
          </cell>
          <cell r="H14483">
            <v>0.2</v>
          </cell>
          <cell r="I14483">
            <v>19460.92380532817</v>
          </cell>
          <cell r="J14483">
            <v>3892</v>
          </cell>
        </row>
        <row r="14484">
          <cell r="B14484" t="str">
            <v>C244D</v>
          </cell>
          <cell r="C14484" t="str">
            <v>CUBO DE ESPUMA DE POLIURETANO PARA MEDIO DE SOPORTE EN FILTRACION, PERCOLACION DE AGUAS, DENSIDAD DE ESPUMA = 26kg/m3 NTC 2019; capacidad de carga &gt;= 80kg/m2;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84" t="str">
            <v>Ins</v>
          </cell>
          <cell r="G14484" t="str">
            <v>und</v>
          </cell>
          <cell r="H14484">
            <v>1000</v>
          </cell>
          <cell r="I14484">
            <v>504</v>
          </cell>
          <cell r="J14484">
            <v>504000</v>
          </cell>
        </row>
        <row r="14486">
          <cell r="A14486" t="str">
            <v>H-7B.185</v>
          </cell>
          <cell r="C14486" t="str">
            <v>SUMINISTRO E INSTALACION DE MEDIO DE SOPORTE FABRICADO EN ESPUMA DE POLIURETANO PARA FILTRACION, PERCOLACION DE AGUAS, DENSIDAD DE ESPUMA = 30kg/m3 NTC 2019; capacidad de carga &gt;= 100kg/m2;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86" t="str">
            <v>m3</v>
          </cell>
          <cell r="J14486">
            <v>1084421</v>
          </cell>
        </row>
        <row r="14487">
          <cell r="B14487" t="str">
            <v>M03</v>
          </cell>
          <cell r="C14487" t="str">
            <v>EQUIPO BASICO ( Herramienta menor )</v>
          </cell>
          <cell r="F14487" t="str">
            <v>Ins</v>
          </cell>
          <cell r="G14487" t="str">
            <v>glb</v>
          </cell>
          <cell r="H14487">
            <v>0.01</v>
          </cell>
          <cell r="I14487">
            <v>2535.75</v>
          </cell>
          <cell r="J14487">
            <v>25</v>
          </cell>
        </row>
        <row r="14488">
          <cell r="B14488" t="str">
            <v>I04</v>
          </cell>
          <cell r="C14488" t="str">
            <v>MANO DE OBRA BB (Instalaciones)</v>
          </cell>
          <cell r="F14488" t="str">
            <v>Ins</v>
          </cell>
          <cell r="G14488" t="str">
            <v>hc</v>
          </cell>
          <cell r="H14488">
            <v>0.17</v>
          </cell>
          <cell r="I14488">
            <v>19460.92380532817</v>
          </cell>
          <cell r="J14488">
            <v>3308</v>
          </cell>
        </row>
        <row r="14489">
          <cell r="B14489" t="str">
            <v>C244E</v>
          </cell>
          <cell r="C14489" t="str">
            <v>CUBO DE ESPUMA DE POLIURETANO PARA MEDIO DE SOPORTE EN FILTRACION, PERCOLACION DE AGUAS, DENSIDAD DE ESPUMA = 30kg/m3 NTC 2019; capacidad de carga &gt;= 100kg/m2; medio de soporte con superficie específica mínima de 500m2/m3; volumen de vacíos &gt; 80%; incluye corte de la espuma en cubos de 5cm x 5cm x 4.5cm,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89" t="str">
            <v>Ins</v>
          </cell>
          <cell r="G14489" t="str">
            <v>und</v>
          </cell>
          <cell r="H14489">
            <v>8446</v>
          </cell>
          <cell r="I14489">
            <v>128</v>
          </cell>
          <cell r="J14489">
            <v>1081088</v>
          </cell>
        </row>
        <row r="14491">
          <cell r="A14491" t="str">
            <v>H-7B.186</v>
          </cell>
          <cell r="C14491" t="str">
            <v>SUMINISTRO E INSTALACION DE MEDIO DE SOPORTE FABRICADO EN ESPUMA DE POLIURETANO PARA FILTRACION, PERCOLACION DE AGUAS, DENSIDAD DE ESPUMA = 30kg/m3 NTC 2019; capacidad de carga &gt;= 100kg/m2;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91" t="str">
            <v>m3</v>
          </cell>
          <cell r="J14491">
            <v>674429</v>
          </cell>
        </row>
        <row r="14492">
          <cell r="B14492" t="str">
            <v>M03</v>
          </cell>
          <cell r="C14492" t="str">
            <v>EQUIPO BASICO ( Herramienta menor )</v>
          </cell>
          <cell r="F14492" t="str">
            <v>Ins</v>
          </cell>
          <cell r="G14492" t="str">
            <v>glb</v>
          </cell>
          <cell r="H14492">
            <v>0.01</v>
          </cell>
          <cell r="I14492">
            <v>2535.75</v>
          </cell>
          <cell r="J14492">
            <v>25</v>
          </cell>
        </row>
        <row r="14493">
          <cell r="B14493" t="str">
            <v>I04</v>
          </cell>
          <cell r="C14493" t="str">
            <v>MANO DE OBRA BB (Instalaciones)</v>
          </cell>
          <cell r="F14493" t="str">
            <v>Ins</v>
          </cell>
          <cell r="G14493" t="str">
            <v>hc</v>
          </cell>
          <cell r="H14493">
            <v>0.17</v>
          </cell>
          <cell r="I14493">
            <v>19460.92380532817</v>
          </cell>
          <cell r="J14493">
            <v>3308</v>
          </cell>
        </row>
        <row r="14494">
          <cell r="B14494" t="str">
            <v>C244F</v>
          </cell>
          <cell r="C14494" t="str">
            <v>CUBO DE ESPUMA DE POLIURETANO PARA MEDIO DE SOPORTE EN FILTRACION, PERCOLACION DE AGUAS, DENSIDAD DE ESPUMA = 30kg/m3 NTC 2019; capacidad de carga &gt;= 100kg/m2; medio de soporte con superficie específica mínima de 500m2/m3; volumen de vacíos &gt; 80%; incluye corte de la espuma en cubos de 7.5cm x 7.5cm x 7.5cm,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94" t="str">
            <v>Ins</v>
          </cell>
          <cell r="G14494" t="str">
            <v>und</v>
          </cell>
          <cell r="H14494">
            <v>2252</v>
          </cell>
          <cell r="I14494">
            <v>298</v>
          </cell>
          <cell r="J14494">
            <v>671096</v>
          </cell>
        </row>
        <row r="14496">
          <cell r="A14496" t="str">
            <v>H-7B.187</v>
          </cell>
          <cell r="C14496" t="str">
            <v>SUMINISTRO E INSTALACION DE MEDIO DE SOPORTE FABRICADO EN ESPUMA DE POLIURETANO PARA FILTRACION, PERCOLACION DE AGUAS, DENSIDAD DE ESPUMA = 30kg/m3 NTC 2019; capacidad de carga &gt;= 100kg/m2;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v>
          </cell>
          <cell r="G14496" t="str">
            <v>m3</v>
          </cell>
          <cell r="J14496">
            <v>553333</v>
          </cell>
        </row>
        <row r="14497">
          <cell r="B14497" t="str">
            <v>M03</v>
          </cell>
          <cell r="C14497" t="str">
            <v>EQUIPO BASICO ( Herramienta menor )</v>
          </cell>
          <cell r="F14497" t="str">
            <v>Ins</v>
          </cell>
          <cell r="G14497" t="str">
            <v>glb</v>
          </cell>
          <cell r="H14497">
            <v>0.01</v>
          </cell>
          <cell r="I14497">
            <v>2535.75</v>
          </cell>
          <cell r="J14497">
            <v>25</v>
          </cell>
        </row>
        <row r="14498">
          <cell r="B14498" t="str">
            <v>I04</v>
          </cell>
          <cell r="C14498" t="str">
            <v>MANO DE OBRA BB (Instalaciones)</v>
          </cell>
          <cell r="F14498" t="str">
            <v>Ins</v>
          </cell>
          <cell r="G14498" t="str">
            <v>hc</v>
          </cell>
          <cell r="H14498">
            <v>0.17</v>
          </cell>
          <cell r="I14498">
            <v>19460.92380532817</v>
          </cell>
          <cell r="J14498">
            <v>3308</v>
          </cell>
        </row>
        <row r="14499">
          <cell r="B14499" t="str">
            <v>C44G</v>
          </cell>
          <cell r="C14499" t="str">
            <v>CUBO DE ESPUMA DE POLIURETANO PARA MEDIO DE SOPORTE EN FILTRACION, PERCOLACION DE AGUAS, DENSIDAD DE ESPUMA = 30kg/m3 NTC 2019; capacidad de carga &gt;= 100kg/m2;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v>
          </cell>
          <cell r="F14499" t="str">
            <v>Ins</v>
          </cell>
          <cell r="G14499" t="str">
            <v>und</v>
          </cell>
          <cell r="H14499">
            <v>1000</v>
          </cell>
          <cell r="I14499">
            <v>550</v>
          </cell>
          <cell r="J14499">
            <v>550000</v>
          </cell>
        </row>
        <row r="14501">
          <cell r="A14501" t="str">
            <v>H-7B.188</v>
          </cell>
          <cell r="C14501" t="str">
            <v xml:space="preserve">DISEÑO Y ELABORACIÓN DE PLANOS DEL SISTEMA DE DETECCIÓN DE INCENDIOS BAJO LAS NORMAS NFPA (1, 10, 70, 72 Y 101), PARA EL PROYECTO COLOG. Incluye Estudio de ingeniería de sistema de detección de incendio donde están incluidas todas las zonas del edificio con la ubicación y especificaciones de (sensores, paneles, alarmas, rutas tubería con sus respectivos diámetros), entrega de planos generales en medio magnético &lt;(Autocad 2014) y en medio físico firmados por el ingeniero responsable, detalles y montaje de los equipos, cantidades de obra y especificaciones de los equipos.  </v>
          </cell>
          <cell r="G14501" t="str">
            <v>glb</v>
          </cell>
          <cell r="J14501">
            <v>2623087</v>
          </cell>
        </row>
        <row r="14502">
          <cell r="B14502" t="str">
            <v>I30</v>
          </cell>
          <cell r="C14502" t="str">
            <v>INGENIERO REVISOR</v>
          </cell>
          <cell r="F14502" t="str">
            <v>Ins</v>
          </cell>
          <cell r="G14502" t="str">
            <v>hc</v>
          </cell>
          <cell r="H14502">
            <v>8</v>
          </cell>
          <cell r="I14502">
            <v>106099.56749267496</v>
          </cell>
          <cell r="J14502">
            <v>848797</v>
          </cell>
        </row>
        <row r="14503">
          <cell r="B14503" t="str">
            <v>CC67</v>
          </cell>
          <cell r="C14503" t="str">
            <v xml:space="preserve">DISEÑO Y ELABORACIÓN DE PLANOS DEL SISTEMA DE DETECCIÓN DE INCENDIOS BAJO LAS NORMAS NFPA (1, 10, 70, 72 Y 101) Incluye Estudio de ingeniería de sistema de detección de incendio donde están incluidas todas las zonas del edificio con la ubicación y especificaciones de (sensores, paneles, alarmas, rutas tubería con sus respectivos diámetros), entrega de planos generales en medio magnético &lt;(Autocad 2014) y en medio físico firmados por el ingeniero responsable, detalles y montaje de los equipos, cantidades de obra y especificaciones de los equipos. </v>
          </cell>
          <cell r="F14503" t="str">
            <v>Ins</v>
          </cell>
          <cell r="G14503" t="str">
            <v>glb</v>
          </cell>
          <cell r="H14503">
            <v>1</v>
          </cell>
          <cell r="I14503">
            <v>1774290</v>
          </cell>
          <cell r="J14503">
            <v>1774290</v>
          </cell>
        </row>
        <row r="14504">
          <cell r="A14504" t="str">
            <v>H-7B.189</v>
          </cell>
          <cell r="C14504" t="str">
            <v>Suministro y montaje de EXTINCION AUTOMATICA DE INCENDIOS, de la Campana  de la Cocina Central. Componentes: 
1,00  UN  CILINDRO DE SOLUCION ACUOSA SISTEMA SIEX-SX 14 PARA LA PROTECCION DE COCINAS
Cilindro fabricado para una presion de trabajo de 15 bar, cargado con 14L. de solucion acuosa de acetato potasico presurizado con nitrogeno seco a 12 bar.Cuando se produce la activacion del sistema esta solucion se descarga a traves de boquillas difusoras situadas sobre los riesgos a cubrir. El cilindro y todos los componentes ( deteccion y extincion ) estan aprobados por UL y LPCB.
1,00 UN CILINDRO DE SOLUCION ACUOSA SISTEMA SIEX-SX 23 PARA LA  PROTECCION DE COCINAS
Cilindro fabricado para una presion de trabajo de 15 bar, cargado con 23L. de solucion acuosa de acetato potasico presurizado con nitrogeno seco a 12 bar.Cuando se produce la activacion del sistema esta solucion se descarga a traves de boquillas difusoras situadas sobre los riesgos a cubrir.El cilindro y todos los componentes ( deteccion y extincion ) estan aprobados por UL y LPCB.
2,00 UN CABEZAL NEUMATICO DE APERTURA DE VALVULA  
1,00 UN DISPARO MANUAL PARA LA DETECCION MECANICA  
2,00 UN LATIGUILLO DE COBRE DE 6X4 
1,00   UN   CENTRAL   DE   CONTROL   MECANICA   PARA   LA   DETECCION   Y  ACTIVACION  1,00 UN PIEZA DE ENCLAVAMIENTO PARA LA CENTRAL DE CONTROL 
1,00 UN FINAL DE LINEA PARA LA DETECCION MECANICA 
1,00 UN MICRO- INTERRUPTOR DOBLE PARA MANDOS ELECTRICOS                            
4,00  UN  HERRAJE  VERTICAL  PARA  CILINDRO  SISTEMA  SX  14  Y  SX-23  (CONTAR DOS POR CILINDRO) 
19,00 UN DIFUSORES 
19,00 UN ADAPTADOR ORIENTABLE PARA DIFUSORES 
40,00 M CABLE DE ACERO INOXIDABLE DE ENLACE 
20,00 UN CODO POLEA TIPO COMPRESION 
18,00 UN KIT DE DETECCION MECANICA 
Todo  ello  perfectamente  instalado,  adoptando  las  medidas  de  seguridad  específicas para los trabajos. Incluyendo todos los medios auxiliares necesarios para  la perfecta ejecución y terminación de estos trabajos. Totalmente montado, probado y 
funcionando .</v>
          </cell>
          <cell r="G14504" t="str">
            <v>glb</v>
          </cell>
          <cell r="J14504">
            <v>92291318.700000003</v>
          </cell>
        </row>
        <row r="14505">
          <cell r="B14505" t="str">
            <v>FF481</v>
          </cell>
          <cell r="C14505" t="str">
            <v>Suministro y montaje de EXTINCION AUTOMATICA DE INCENDIOS, de la Campana  de la Cocina Central. Componentes: 
1,00  UN  CILINDRO DE SOLUCION ACUOSA SISTEMA SIEX-SX 14 PARA LA PROTECCION DE COCINAS
Cilindro fabricado para una presion de trabajo de 15 bar, cargado con 14L. de solucion acuosa de acetato potasico presurizado con nitrogeno seco a 12 bar.Cuando se produce la activacion del sistema esta solucion se descarga a traves de boquillas difusoras situadas sobre los riesgos a cubrir. El cilindro y todos los componentes ( deteccion y extincion ) estan aprobados por UL y LPCB.
1,00 UN CILINDRO DE SOLUCION ACUOSA SISTEMA SIEX-SX 23 PARA LA  PROTECCION DE COCINAS
Cilindro fabricado para una presion de trabajo de 15 bar, cargado con 23L. de solucion acuosa de acetato potasico presurizado con nitrogeno seco a 12 bar.Cuando se produce la activacion del sistema esta solucion se descarga a traves de boquillas difusoras situadas sobre los riesgos a cubrir.El cilindro y todos los componentes ( deteccion y extincion ) estan aprobados por UL y LPCB.
2,00 UN CABEZAL NEUMATICO DE APERTURA DE VALVULA  
1,00 UN DISPARO MANUAL PARA LA DETECCION MECANICA  
2,00 UN LATIGUILLO DE COBRE DE 6X4 
1,00   UN   CENTRAL   DE   CONTROL   MECANICA   PARA   LA   DETECCION   Y  ACTIVACION  1,00 UN PIEZA DE ENCLAVAMIENTO PARA LA CENTRAL DE CONTROL 
1,00 UN FINAL DE LINEA PARA LA DETECCION MECANICA 
1,00 UN MICRO- INTERRUPTOR DOBLE PARA MANDOS ELECTRICOS                            
4,00  UN  HERRAJE  VERTICAL  PARA  CILINDRO  SISTEMA  SX  14  Y  SX-23  (CONTAR DOS POR CILINDRO) 
19,00 UN DIFUSORES 
19,00 UN ADAPTADOR ORIENTABLE PARA DIFUSORES 
40,00 M CABLE DE ACERO INOXIDABLE DE ENLACE 
20,00 UN CODO POLEA TIPO COMPRESION 
18,00 UN KIT DE DETECCION MECANICA 
Todo  ello  perfectamente  instalado,  adoptando  las  medidas  de  seguridad  específicas para los trabajos. Incluyendo todos los medios auxiliares necesarios para  la perfecta ejecución y terminación de estos trabajos. Totalmente montado, probado y 
funcionando .</v>
          </cell>
          <cell r="F14505" t="str">
            <v>Ins</v>
          </cell>
          <cell r="G14505" t="str">
            <v>glb</v>
          </cell>
          <cell r="H14505">
            <v>1</v>
          </cell>
          <cell r="I14505">
            <v>92291318.700000003</v>
          </cell>
          <cell r="J14505">
            <v>92291318.700000003</v>
          </cell>
        </row>
        <row r="14507">
          <cell r="A14507" t="str">
            <v>H-7B.190</v>
          </cell>
          <cell r="C14507" t="str">
            <v>Suministro y montaje de  EXTINCION AUTOMATICA DEL CENTRO DE PROCESADO 
DE  DATOS  (CPD), para una sala de 48,74 m2 y una altura de 3,78 m, mediante  HFC-227  ea. Sistema simultaneo de liberación de gas. Se ha diseñado para una concentración del 7% que se corresponde con un peso de gas por unidad de volumen del riesgo  de 0,5483 Kg/m3 de acuerdo a lo indicado por la NFPA 2001 para fuegos clase C. Compuesto por: 
1,00  ud  de  CILINDRO  MODULAR  DE  127L  SISTEMA  HC  227-24  bar.  Cilindro  para 
una presión de trabajo de 34bar@50ºC y una presión de prueba de 60 bar.Equipado 
con válvula  construida en latón,con disco de rotura para 55 bar 
y  manómetro  de  control  de  0-60  bar.  Incluye  también  tubo  sonda,  brida,  tapón 
protector y accesorios para el transporte. 
100,00 kg de DE AGENTE EXTINTOR HFC-227ea  
1,00    ud  de  CABEZAL  DE  DISPARO  ELÉCTRICO  REARMABLE  
1,00 ud de CABEZAL DE DISPARO MANUAL  
1,00 ud  de CODO RÍGIDO DE 2"   
2,00 ud de HERRAJE VERTICAL PARA 127 LITROS (CONTAR 2 X CIL)  
2,00 ud de DIFUSOR RADIAL 360º DE 2" 
2,00 ud de PLACA CALIBRADA DE 2" 
1,00 ud de JUEGO LETREROS LOCAL PROTEGIDO 
Todo  ello  perfectamente  instalado,  adoptando  las  medidas  de  seguridad  específicas 
para los trabajos. Incluyendo todos los medios auxiliares necesarios para la perfecta 
ejecución   y   terminación   de   estos   trabajos.   Totalmente   montado,   probado   y 
funcionando.  Incluso pruebas de estanqueidad tipo FAN DOOR TEST.</v>
          </cell>
          <cell r="G14507" t="str">
            <v>glb</v>
          </cell>
          <cell r="J14507">
            <v>85591417.981230006</v>
          </cell>
        </row>
        <row r="14508">
          <cell r="B14508" t="str">
            <v>FF482</v>
          </cell>
          <cell r="C14508" t="str">
            <v>Suministro y montaje de  EXTINCION AUTOMATICA DEL CENTRO DE PROCESADO 
DE  DATOS  (CPD), para una sala de 48,74 m2 y una altura de 3,78 m, mediante  HFC-227  ea. Sistema simultaneo de liberación de gas. Se ha diseñado para una concentración del 7% que se corresponde con un peso de gas por unidad de volumen del riesgo  de 0,5483 Kg/m3 de acuerdo a lo indicado por la NFPA 2001 para fuegos clase C. Compuesto por: 
1,00  ud  de  CILINDRO  MODULAR  DE  127L  SISTEMA  HC  227-24  bar.  Cilindro  para 
una presión de trabajo de 34bar@50ºC y una presión de prueba de 60 bar.Equipado 
con válvula  construida en latón,con disco de rotura para 55 bar 
y  manómetro  de  control  de  0-60  bar.  Incluye  también  tubo  sonda,  brida,  tapón 
protector y accesorios para el transporte. 
100,00 kg de DE AGENTE EXTINTOR HFC-227ea  
1,00    ud  de  CABEZAL  DE  DISPARO  ELÉCTRICO  REARMABLE  
1,00 ud de CABEZAL DE DISPARO MANUAL  
1,00 ud  de CODO RÍGIDO DE 2"   
2,00 ud de HERRAJE VERTICAL PARA 127 LITROS (CONTAR 2 X CIL)  
2,00 ud de DIFUSOR RADIAL 360º DE 2" 
2,00 ud de PLACA CALIBRADA DE 2" 
1,00 ud de JUEGO LETREROS LOCAL PROTEGIDO 
Todo  ello  perfectamente  instalado,  adoptando  las  medidas  de  seguridad  específicas 
para los trabajos. Incluyendo todos los medios auxiliares necesarios para la perfecta 
ejecución   y   terminación   de   estos   trabajos.   Totalmente   montado,   probado   y 
funcionando.  Incluso pruebas de estanqueidad tipo FAN DOOR TEST.</v>
          </cell>
          <cell r="F14508" t="str">
            <v>Ins</v>
          </cell>
          <cell r="G14508" t="str">
            <v>glb</v>
          </cell>
          <cell r="H14508">
            <v>1</v>
          </cell>
          <cell r="I14508">
            <v>85591417.981230006</v>
          </cell>
          <cell r="J14508">
            <v>85591417.981230006</v>
          </cell>
        </row>
        <row r="14510">
          <cell r="A14510" t="str">
            <v>H-7B.191</v>
          </cell>
          <cell r="C14510" t="str">
            <v>SELLOS CORTAFUEGO PARA DUCTOS Y BANDEJAS DE SISTEMAS DE EXTINCIÓN AUTOMATICO</v>
          </cell>
          <cell r="G14510" t="str">
            <v>glb</v>
          </cell>
          <cell r="J14510">
            <v>34986000</v>
          </cell>
        </row>
        <row r="14511">
          <cell r="B14511" t="str">
            <v>FF483</v>
          </cell>
          <cell r="C14511" t="str">
            <v>SELLOS CORTAFUEGO PARA DUCTOS Y BANDEJAS DE SISTEMAS DE EXTINCION AUTOMATICO</v>
          </cell>
          <cell r="F14511" t="str">
            <v>Ins</v>
          </cell>
          <cell r="G14511" t="str">
            <v>glb</v>
          </cell>
          <cell r="H14511">
            <v>1</v>
          </cell>
          <cell r="I14511">
            <v>34986000</v>
          </cell>
          <cell r="J14511">
            <v>34986000</v>
          </cell>
        </row>
        <row r="14513">
          <cell r="A14513" t="str">
            <v>H-7B.192</v>
          </cell>
          <cell r="C14513" t="str">
            <v>SUMINISTRO, INSTALACIÓN Y PUESTA EN FUNCIONAMIENTO DE SISTEMA DE RED CONTRAINCENDIOS BOMBA PRINCIPAL ELECTRICA CAUDAL NOMINAL 750 GPM, PRESIÓN NOMINAL 142 PSI NORMA NFPA 20 UL/FM, Con Una (1) Bomba Jockey caudal nominal 10 GPM y presión nominal de 152 PSI; Un (1) Tablero de control a cero (0) metros de la acometida eléctrica; Brida de Succión y Descarga; Garantía de Fabrica de 1 año o superior; Manual de equipos y capacitación; Puesta en sitio de la Obra. INCLUYE ACCESORIOS DE CONEXIÓN Y FIJACIÓN Y TODO LO NECESARIO PARA SU CORRECTO FUNCIONAMIENTO.</v>
          </cell>
          <cell r="G14513" t="str">
            <v>glb</v>
          </cell>
          <cell r="J14513">
            <v>80898337.716000006</v>
          </cell>
        </row>
        <row r="14514">
          <cell r="B14514" t="str">
            <v>FF484</v>
          </cell>
          <cell r="C14514" t="str">
            <v>SUMINISTRO, INSTALACIÓN Y PUESTA EN FUNCIONAMIENTO DE SISTEMA DE RED CONTRAINCENDIOS BOMBA PRINCIPAL ELECTRICA CAUDAL NOMINAL 750 GPM, PRESIÓN NOMINAL 142 PSI NORMA NFPA 20 UL/FM, Con Una (1) Bomba Jockey caudal nominal 10 GPM y presión nominal de 152 PSI; Un (1) Tablero de control a cero (0) metros de la acometida eléctrica; Brida de Succión y Descarga; Garantía de Fabrica de 1 año o superior; Manual de equipos y capacitación; Puesta en sitio de la Obra. INCLUYE ACCESORIOS DE CONEXIÓN Y FIJACIÓN Y TODO LO NECESARIO PARA SU CORRECTO FUNCIONAMIENTO.</v>
          </cell>
          <cell r="F14514" t="str">
            <v>Ins</v>
          </cell>
          <cell r="G14514" t="str">
            <v>glb</v>
          </cell>
          <cell r="H14514">
            <v>1</v>
          </cell>
          <cell r="I14514">
            <v>80898337.716000006</v>
          </cell>
          <cell r="J14514">
            <v>80898337.716000006</v>
          </cell>
        </row>
        <row r="14516">
          <cell r="A14516" t="str">
            <v>H-7B.192A</v>
          </cell>
          <cell r="C14516" t="str">
            <v>SUMINISTRO, INSTALACIÓN Y PUESTA EN FUNCIONAMIENTO DE SISTEMA DE RED CONTRAINCENDIOS BOMBA PRINCIPAL DIESEL CAUDAL NOMINAL 750 GPM, PRESIÓN NOMINAL 142 PSI NORMA NFPA 20 UL/FM, Con Una (1) Bomba Jockey caudal nominal 10 GPM y presión nominal de 152 PSI; Un (1) Tablero de control a cero (0) metros de la acometida eléctrica; Brida de Succión y Descarga; Garantía de Fabrica de 1 año o superior; Manual de equipos y capacitación; Puesta en sitio de la Obra. INCLUYE ACCESORIOS DE CONEXIÓN Y FIJACIÓN Y TODO LO NECESARIO PARA SU CORRECTO FUNCIONAMIENTO.</v>
          </cell>
          <cell r="G14516" t="str">
            <v>glb</v>
          </cell>
          <cell r="J14516">
            <v>156121220.27249998</v>
          </cell>
        </row>
        <row r="14517">
          <cell r="B14517" t="str">
            <v>FF484A</v>
          </cell>
          <cell r="C14517" t="str">
            <v>SUMINISTRO, INSTALACIÓN Y PUESTA EN FUNCIONAMIENTO DE SISTEMA DE RED CONTRAINCENDIOS BOMBA PRINCIPAL DIESEL CAUDAL NOMINAL 750 GPM, PRESIÓN NOMINAL 142 PSI NORMA NFPA 20 UL/FM, Con Una (1) Bomba Jockey caudal nominal 10 GPM y presión nominal de 152 PSI; Un (1) Tablero de control a cero (0) metros de la acometida eléctrica; Brida de Succión y Descarga; Garantía de Fabrica de 1 año o superior; Manual de equipos y capacitación; Puesta en sitio de la Obra. INCLUYE ACCESORIOS DE CONEXIÓN Y FIJACIÓN Y TODO LO NECESARIO PARA SU CORRECTO FUNCIONAMIENTO.</v>
          </cell>
          <cell r="F14517" t="str">
            <v>Ins</v>
          </cell>
          <cell r="G14517" t="str">
            <v>glb</v>
          </cell>
          <cell r="H14517">
            <v>1</v>
          </cell>
          <cell r="I14517">
            <v>156121220.27249998</v>
          </cell>
          <cell r="J14517">
            <v>156121220.27249998</v>
          </cell>
        </row>
        <row r="14519">
          <cell r="A14519" t="str">
            <v>H-7B.193</v>
          </cell>
          <cell r="C14519" t="str">
            <v>SUMINISTRO DE ESCUDO SENCILLO PARA ROCIADOR tipo Pendet o similar.</v>
          </cell>
          <cell r="G14519" t="str">
            <v>und</v>
          </cell>
          <cell r="J14519">
            <v>3723.5099999999998</v>
          </cell>
        </row>
        <row r="14520">
          <cell r="B14520" t="str">
            <v>FF485</v>
          </cell>
          <cell r="C14520" t="str">
            <v>Escudo Sencillo para rociador tipo Pendet o similar</v>
          </cell>
          <cell r="F14520" t="str">
            <v>Ins</v>
          </cell>
          <cell r="G14520" t="str">
            <v>und</v>
          </cell>
          <cell r="H14520">
            <v>1</v>
          </cell>
          <cell r="I14520">
            <v>3723.5099999999998</v>
          </cell>
          <cell r="J14520">
            <v>3723.5099999999998</v>
          </cell>
        </row>
        <row r="14522">
          <cell r="A14522" t="str">
            <v>H-7B.194</v>
          </cell>
          <cell r="C14522" t="str">
            <v>SUMINISTRO DE ESCUDO DOBLE PARA ROCIADOR tipo Pendet o similar</v>
          </cell>
          <cell r="G14522" t="str">
            <v>und</v>
          </cell>
          <cell r="J14522">
            <v>3723.5099999999998</v>
          </cell>
        </row>
        <row r="14523">
          <cell r="B14523" t="str">
            <v>FF486</v>
          </cell>
          <cell r="C14523" t="str">
            <v>Escudo Doble para rociador tipo Pendet o similar</v>
          </cell>
          <cell r="F14523" t="str">
            <v>Ins</v>
          </cell>
          <cell r="G14523" t="str">
            <v>und</v>
          </cell>
          <cell r="H14523">
            <v>1</v>
          </cell>
          <cell r="I14523">
            <v>3723.5099999999998</v>
          </cell>
          <cell r="J14523">
            <v>3723.5099999999998</v>
          </cell>
        </row>
        <row r="14525">
          <cell r="A14525" t="str">
            <v>H-7B.195</v>
          </cell>
          <cell r="C14525" t="str">
            <v>SUMINISTRO E INSTALACIÓN TEE MECANICA 3” x 1 1/4". INCLUYE ACCESORIOS DE FIJACIÓN Y TODO LO NECESARIO PARA SU CORRECTO FUNCIONAMIENTO.</v>
          </cell>
          <cell r="G14525" t="str">
            <v>glb</v>
          </cell>
          <cell r="J14525">
            <v>22903.334999999999</v>
          </cell>
        </row>
        <row r="14526">
          <cell r="B14526" t="str">
            <v>FF487</v>
          </cell>
          <cell r="C14526" t="str">
            <v>SUMINISTRO E INSTALACIÓN TEE MECANICA 3” x 1 1/4"</v>
          </cell>
          <cell r="F14526" t="str">
            <v>Ins</v>
          </cell>
          <cell r="G14526" t="str">
            <v>glb</v>
          </cell>
          <cell r="H14526">
            <v>1</v>
          </cell>
          <cell r="I14526">
            <v>22903.334999999999</v>
          </cell>
          <cell r="J14526">
            <v>22903.334999999999</v>
          </cell>
        </row>
        <row r="14531">
          <cell r="A14531" t="str">
            <v>IE-8</v>
          </cell>
          <cell r="C14531" t="str">
            <v>INSTALACIONES ELECTRICAS - REDES INFRAESTRUCTURA</v>
          </cell>
        </row>
        <row r="14533">
          <cell r="A14533" t="str">
            <v>IE-8.1</v>
          </cell>
          <cell r="C14533" t="str">
            <v xml:space="preserve">RECONECTADOR TRIFÁSICO DE 35kV,CARACTERISTICAS PRINCIPALES :MEDIO DE AISLAMIENTO SÓLIDO, INTERRUPCIÓN EN VACÍO, TENSIÓN NOMINAL 35kV, CORRIENTE NOMINAL 630 A, CAPACIDAD DE INTERRUPCIÓN 12,5kA, BIL 170kV, CONTROL FORMA 6, SISTEMA DE COMUNICACIÓN SCADA, PROTOCOLOS DE COMUNICACIÓN DNP3 , IEC104, PUERTOS DE COMUNICACIÓN RS-232, ETERNET (RJ45), MODELO / REFERENCIA KNOVA15, UN DPS PARA BAJA TENSIÓN, PROTECCIÓN GABINETE DE CONTROL, DESCARGADOR POLIMERICO 30kV 10kA, SECCIONADOR MONOPOLAR 35kV 400-630A, SOPORTE PARA MONTAJE DE RECONECTADO EN POSTE ,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O SEGÚN REQUERIMIENTOS TÉCNICOS DEL OPERADOR DE RED - GESTIONES ANTE O.R. PARA CONEXION DEL EQUIPO. </v>
          </cell>
          <cell r="G14533" t="str">
            <v>und</v>
          </cell>
          <cell r="J14533" t="e">
            <v>#VALUE!</v>
          </cell>
        </row>
        <row r="14534">
          <cell r="B14534" t="str">
            <v>BB113</v>
          </cell>
          <cell r="C14534" t="str">
            <v>RECONECTADOR TRIFÁSICO DE 35 kV,CARACTERISTICAS PRINCIPALES: MEDIO DE AISLAMIENTO SÓLIDO INTERRUPCIÓN EN VACÍO, TENSIÓN NOMINAL 38 KV, CORRIENTE NOMINAL 630 AMPERIOS, CAPACIDAD DE INTERRUPCIÓN 12,5 KA, BIL 170 KV, CONTROL FORMA 6, SISTEMA DE COMUNICACIÓN SCADA, PROTOCOLOS DE COMUNICACIÓN DNP3 , IEC104, PUERTOS DE COMUNICACIÓN RS-232, ETERNET (RJ45).</v>
          </cell>
          <cell r="F14534" t="str">
            <v>Ins</v>
          </cell>
          <cell r="G14534" t="str">
            <v>und</v>
          </cell>
          <cell r="H14534">
            <v>1</v>
          </cell>
          <cell r="I14534">
            <v>87340050</v>
          </cell>
          <cell r="J14534">
            <v>87340050</v>
          </cell>
        </row>
        <row r="14535">
          <cell r="B14535" t="str">
            <v>BB115</v>
          </cell>
          <cell r="C14535" t="str">
            <v>DESCARGADOR DE SOBRETENSION DE LINEA 30 kV 10 KA POLIMERICO, OXIDO DE ZINC</v>
          </cell>
          <cell r="F14535" t="str">
            <v>Ins</v>
          </cell>
          <cell r="G14535" t="str">
            <v>und</v>
          </cell>
          <cell r="H14535">
            <v>6</v>
          </cell>
          <cell r="I14535">
            <v>275227.44859008002</v>
          </cell>
          <cell r="J14535">
            <v>1651365</v>
          </cell>
        </row>
        <row r="14536">
          <cell r="B14536" t="str">
            <v>BB118</v>
          </cell>
          <cell r="C14536" t="str">
            <v>SECCIONADOR MONOPOLAR 35 kV 400-630A OPERACIÓN SIN CARGA</v>
          </cell>
          <cell r="F14536" t="str">
            <v>Ins</v>
          </cell>
          <cell r="G14536" t="str">
            <v>und</v>
          </cell>
          <cell r="H14536">
            <v>6</v>
          </cell>
          <cell r="I14536" t="e">
            <v>#VALUE!</v>
          </cell>
          <cell r="J14536" t="e">
            <v>#VALUE!</v>
          </cell>
        </row>
        <row r="14537">
          <cell r="B14537" t="str">
            <v>BB108</v>
          </cell>
          <cell r="C14537" t="str">
            <v>DPS PARA BAJA TENSIÓN, PROTECCIÓN GABINETE DE CONTROL</v>
          </cell>
          <cell r="F14537" t="str">
            <v>Ins</v>
          </cell>
          <cell r="G14537" t="str">
            <v>und</v>
          </cell>
          <cell r="H14537">
            <v>1</v>
          </cell>
          <cell r="I14537">
            <v>229356.20715840004</v>
          </cell>
          <cell r="J14537">
            <v>229356</v>
          </cell>
        </row>
        <row r="14538">
          <cell r="B14538" t="str">
            <v>BB261</v>
          </cell>
          <cell r="C14538" t="str">
            <v>INGENIERO ELECTRICO CON ESPECIALIZACION EN PROGRAMACION DE EQUIPOS</v>
          </cell>
          <cell r="F14538" t="str">
            <v>Ins</v>
          </cell>
          <cell r="G14538" t="str">
            <v>hc</v>
          </cell>
          <cell r="H14538">
            <v>7</v>
          </cell>
          <cell r="I14538" t="e">
            <v>#VALUE!</v>
          </cell>
          <cell r="J14538" t="e">
            <v>#VALUE!</v>
          </cell>
        </row>
        <row r="14539">
          <cell r="B14539" t="str">
            <v>BB17</v>
          </cell>
          <cell r="C14539" t="str">
            <v>ACCESORIOS DE FIJACION</v>
          </cell>
          <cell r="F14539" t="str">
            <v>Ins</v>
          </cell>
          <cell r="G14539" t="str">
            <v>glb</v>
          </cell>
          <cell r="H14539">
            <v>18</v>
          </cell>
          <cell r="I14539">
            <v>3978.9885018240002</v>
          </cell>
          <cell r="J14539">
            <v>71622</v>
          </cell>
        </row>
        <row r="14540">
          <cell r="B14540" t="str">
            <v>M03</v>
          </cell>
          <cell r="C14540" t="str">
            <v>EQUIPO BASICO ( Herramienta menor )</v>
          </cell>
          <cell r="F14540" t="str">
            <v>Ins</v>
          </cell>
          <cell r="G14540" t="str">
            <v>glb</v>
          </cell>
          <cell r="H14540">
            <v>2</v>
          </cell>
          <cell r="I14540">
            <v>2535.75</v>
          </cell>
          <cell r="J14540">
            <v>5072</v>
          </cell>
        </row>
        <row r="14541">
          <cell r="B14541" t="str">
            <v>I19</v>
          </cell>
          <cell r="C14541" t="str">
            <v>MANO DE OBRA ELECTRICA (Red de  Infraestructura)</v>
          </cell>
          <cell r="F14541" t="str">
            <v>Ins</v>
          </cell>
          <cell r="G14541" t="str">
            <v>hc</v>
          </cell>
          <cell r="H14541">
            <v>8</v>
          </cell>
          <cell r="I14541">
            <v>53189.01</v>
          </cell>
          <cell r="J14541">
            <v>425512</v>
          </cell>
        </row>
        <row r="14543">
          <cell r="A14543" t="str">
            <v>IE-8.2</v>
          </cell>
          <cell r="C14543" t="str">
            <v>SUMINISTRO E INSTALACIÓN DE ACOMETIDA 3H Cu THHN/THWN EN CABLE 2X2AWG + 2AWG. NO INCLUYE TERMINALES NI CONDULADO.</v>
          </cell>
          <cell r="G14543" t="str">
            <v>m</v>
          </cell>
          <cell r="J14543">
            <v>32266</v>
          </cell>
        </row>
        <row r="14544">
          <cell r="B14544" t="str">
            <v>BB182</v>
          </cell>
          <cell r="C14544" t="str">
            <v xml:space="preserve">CABLE DE COBRE THHN/ THWN Nº 2 AWG </v>
          </cell>
          <cell r="F14544" t="str">
            <v>Ins</v>
          </cell>
          <cell r="G14544" t="str">
            <v>m</v>
          </cell>
          <cell r="H14544">
            <v>3</v>
          </cell>
          <cell r="I14544">
            <v>10132.5</v>
          </cell>
          <cell r="J14544">
            <v>30398</v>
          </cell>
        </row>
        <row r="14545">
          <cell r="B14545" t="str">
            <v>M03</v>
          </cell>
          <cell r="C14545" t="str">
            <v>EQUIPO BASICO ( Herramienta menor )</v>
          </cell>
          <cell r="F14545" t="str">
            <v>Ins</v>
          </cell>
          <cell r="G14545" t="str">
            <v>glb</v>
          </cell>
          <cell r="H14545">
            <v>0.12</v>
          </cell>
          <cell r="I14545">
            <v>2535.75</v>
          </cell>
          <cell r="J14545">
            <v>304</v>
          </cell>
        </row>
        <row r="14546">
          <cell r="B14546" t="str">
            <v>I08</v>
          </cell>
          <cell r="C14546" t="str">
            <v>MANO DE OBRA ELECTRICA (Red Interna)</v>
          </cell>
          <cell r="F14546" t="str">
            <v>Ins</v>
          </cell>
          <cell r="G14546" t="str">
            <v>hc</v>
          </cell>
          <cell r="H14546">
            <v>0.04</v>
          </cell>
          <cell r="I14546">
            <v>39094.262691749987</v>
          </cell>
          <cell r="J14546">
            <v>1564</v>
          </cell>
        </row>
        <row r="14548">
          <cell r="A14548" t="str">
            <v>IE-8.3</v>
          </cell>
          <cell r="C14548" t="str">
            <v>ESTRUCTURA LA 480 CODENSA. FINAL DE CIRCUITO RED SEMIAISLADA 34.5 Kv</v>
          </cell>
          <cell r="G14548" t="str">
            <v>und</v>
          </cell>
          <cell r="J14548" t="e">
            <v>#VALUE!</v>
          </cell>
        </row>
        <row r="14549">
          <cell r="B14549" t="str">
            <v>BB121</v>
          </cell>
          <cell r="C14549" t="str">
            <v>AISLADOR POLIMERICO DE SUSPENSION 35 kV</v>
          </cell>
          <cell r="F14549" t="str">
            <v>Ins</v>
          </cell>
          <cell r="G14549" t="str">
            <v>und</v>
          </cell>
          <cell r="H14549">
            <v>3</v>
          </cell>
          <cell r="I14549">
            <v>2554.1862499999997</v>
          </cell>
          <cell r="J14549">
            <v>7663</v>
          </cell>
        </row>
        <row r="14550">
          <cell r="B14550" t="str">
            <v>BB111</v>
          </cell>
          <cell r="C14550" t="str">
            <v xml:space="preserve">ESLABÓN EN U 5/8 CON PASADOR 5/8 </v>
          </cell>
          <cell r="F14550" t="str">
            <v>Ins</v>
          </cell>
          <cell r="G14550" t="str">
            <v>und</v>
          </cell>
          <cell r="H14550">
            <v>4</v>
          </cell>
          <cell r="I14550">
            <v>9261</v>
          </cell>
          <cell r="J14550">
            <v>37044</v>
          </cell>
        </row>
        <row r="14551">
          <cell r="B14551" t="str">
            <v>BB465</v>
          </cell>
          <cell r="C14551" t="str">
            <v>PERNO O TORNILLO DE CARRIAJE 5/8" x 1 ½” + TUERCA</v>
          </cell>
          <cell r="F14551" t="str">
            <v>Ins</v>
          </cell>
          <cell r="G14551" t="str">
            <v>und</v>
          </cell>
          <cell r="H14551">
            <v>2</v>
          </cell>
          <cell r="I14551">
            <v>1252.2321655200001</v>
          </cell>
          <cell r="J14551">
            <v>2504</v>
          </cell>
        </row>
        <row r="14552">
          <cell r="B14552" t="str">
            <v>BB122</v>
          </cell>
          <cell r="C14552" t="str">
            <v xml:space="preserve">ABRAZADERA SIN SALIDA TIPO 4 , 200 mm ó COLLARIN LISO DE 9-10 PL  1/4 </v>
          </cell>
          <cell r="F14552" t="str">
            <v>Ins</v>
          </cell>
          <cell r="G14552" t="str">
            <v>und</v>
          </cell>
          <cell r="H14552">
            <v>1</v>
          </cell>
          <cell r="I14552">
            <v>14910</v>
          </cell>
          <cell r="J14552">
            <v>14910</v>
          </cell>
        </row>
        <row r="14553">
          <cell r="B14553" t="str">
            <v>BB123</v>
          </cell>
          <cell r="C14553" t="str">
            <v xml:space="preserve">ABRAZADERA DE UNA SALIDA TIPO 4 , 200 mm ó COLLARIN PARA TRANSFORMADOR DE 9-10 PL  1/4 </v>
          </cell>
          <cell r="F14553" t="str">
            <v>Ins</v>
          </cell>
          <cell r="G14553" t="str">
            <v>und</v>
          </cell>
          <cell r="H14553">
            <v>2</v>
          </cell>
          <cell r="I14553">
            <v>17430</v>
          </cell>
          <cell r="J14553">
            <v>34860</v>
          </cell>
        </row>
        <row r="14554">
          <cell r="B14554" t="str">
            <v>BB124</v>
          </cell>
          <cell r="C14554" t="str">
            <v>SOPORTE PARA DERIVACION  A TRANSFORMADOR TIPO 6</v>
          </cell>
          <cell r="F14554" t="str">
            <v>Ins</v>
          </cell>
          <cell r="G14554" t="str">
            <v>und</v>
          </cell>
          <cell r="H14554">
            <v>1</v>
          </cell>
          <cell r="I14554" t="e">
            <v>#VALUE!</v>
          </cell>
          <cell r="J14554" t="e">
            <v>#VALUE!</v>
          </cell>
        </row>
        <row r="14555">
          <cell r="B14555" t="str">
            <v>BB125</v>
          </cell>
          <cell r="C14555" t="str">
            <v>PERNO DE OJO ABIERTO  5/8" x 16"</v>
          </cell>
          <cell r="F14555" t="str">
            <v>Ins</v>
          </cell>
          <cell r="G14555" t="str">
            <v>und</v>
          </cell>
          <cell r="H14555">
            <v>1</v>
          </cell>
          <cell r="I14555" t="e">
            <v>#VALUE!</v>
          </cell>
          <cell r="J14555" t="e">
            <v>#VALUE!</v>
          </cell>
        </row>
        <row r="14556">
          <cell r="B14556" t="str">
            <v>BB462</v>
          </cell>
          <cell r="C14556" t="str">
            <v>PERNO EN "U" DE 12 mm (1/2") PARA CABLE DE GUARDA</v>
          </cell>
          <cell r="F14556" t="str">
            <v>Ins</v>
          </cell>
          <cell r="G14556" t="str">
            <v>und</v>
          </cell>
          <cell r="H14556">
            <v>2</v>
          </cell>
          <cell r="I14556">
            <v>2835</v>
          </cell>
          <cell r="J14556">
            <v>5670</v>
          </cell>
        </row>
        <row r="14557">
          <cell r="B14557" t="str">
            <v>BB17</v>
          </cell>
          <cell r="C14557" t="str">
            <v>ACCESORIOS DE FIJACION</v>
          </cell>
          <cell r="F14557" t="str">
            <v>Ins</v>
          </cell>
          <cell r="G14557" t="str">
            <v>glb</v>
          </cell>
          <cell r="H14557">
            <v>30</v>
          </cell>
          <cell r="I14557">
            <v>3978.9885018240002</v>
          </cell>
          <cell r="J14557">
            <v>119370</v>
          </cell>
        </row>
        <row r="14558">
          <cell r="B14558" t="str">
            <v>M03</v>
          </cell>
          <cell r="C14558" t="str">
            <v>EQUIPO BASICO ( Herramienta menor )</v>
          </cell>
          <cell r="F14558" t="str">
            <v>Ins</v>
          </cell>
          <cell r="G14558" t="str">
            <v>glb</v>
          </cell>
          <cell r="H14558">
            <v>2</v>
          </cell>
          <cell r="I14558">
            <v>2535.75</v>
          </cell>
          <cell r="J14558">
            <v>5072</v>
          </cell>
        </row>
        <row r="14559">
          <cell r="B14559" t="str">
            <v>I19</v>
          </cell>
          <cell r="C14559" t="str">
            <v>MANO DE OBRA ELECTRICA (Red de  Infraestructura)</v>
          </cell>
          <cell r="F14559" t="str">
            <v>Ins</v>
          </cell>
          <cell r="G14559" t="str">
            <v>hc</v>
          </cell>
          <cell r="H14559">
            <v>0.4</v>
          </cell>
          <cell r="I14559">
            <v>53189.01</v>
          </cell>
          <cell r="J14559">
            <v>21276</v>
          </cell>
        </row>
        <row r="14561">
          <cell r="A14561" t="str">
            <v>IE-8.4</v>
          </cell>
          <cell r="C14561" t="str">
            <v>SUMINISTRO E INSTALACIÓN POSTE DE CONCRETO de 10 m. 510 kg. HOMOLOGADO - (Incluye excavación manual, cimentación, pintura acrilica y grua).</v>
          </cell>
          <cell r="G14561" t="str">
            <v>und</v>
          </cell>
          <cell r="J14561">
            <v>943745</v>
          </cell>
        </row>
        <row r="14562">
          <cell r="B14562" t="str">
            <v>BB487</v>
          </cell>
          <cell r="C14562" t="str">
            <v>POSTE DE CONCRETO 10 metros - 510 kg - HOMOLOGADO</v>
          </cell>
          <cell r="F14562" t="str">
            <v>Ins</v>
          </cell>
          <cell r="G14562" t="str">
            <v>und</v>
          </cell>
          <cell r="H14562">
            <v>1</v>
          </cell>
          <cell r="I14562">
            <v>467956.125</v>
          </cell>
          <cell r="J14562">
            <v>467956</v>
          </cell>
        </row>
        <row r="14563">
          <cell r="B14563" t="str">
            <v>X25</v>
          </cell>
          <cell r="C14563" t="str">
            <v>PINTURA ACRILICA A BASE SOLVENTES DE RAPIDO SECAMIENTO Tipo Pintuco (Acrilico Mantenimiento) o equivalente - Colores: Blanco, Amarillo o Negro según diseño.</v>
          </cell>
          <cell r="F14563" t="str">
            <v>Ins</v>
          </cell>
          <cell r="G14563" t="str">
            <v>gal</v>
          </cell>
          <cell r="H14563">
            <v>4.7E-2</v>
          </cell>
          <cell r="I14563">
            <v>82338.146802653122</v>
          </cell>
          <cell r="J14563">
            <v>3870</v>
          </cell>
        </row>
        <row r="14564">
          <cell r="B14564" t="str">
            <v>AA11</v>
          </cell>
          <cell r="C14564" t="str">
            <v>EXCAVACION MANUAL DE MATERIAL HETEROGENEO (Incluye cargue y retiro del material excavado a botadero.)</v>
          </cell>
          <cell r="F14564" t="str">
            <v>Ana</v>
          </cell>
          <cell r="G14564" t="str">
            <v>m3</v>
          </cell>
          <cell r="H14564">
            <v>0.48</v>
          </cell>
          <cell r="I14564">
            <v>64438.5</v>
          </cell>
          <cell r="J14564">
            <v>30930</v>
          </cell>
        </row>
        <row r="14565">
          <cell r="B14565" t="str">
            <v>AA09</v>
          </cell>
          <cell r="C14565" t="str">
            <v>RELLENO EN RECEBO-CEMENTO Proporción 10:1 (Compactado con pizón en capas de 15 cm.)</v>
          </cell>
          <cell r="F14565" t="str">
            <v>Ana</v>
          </cell>
          <cell r="G14565" t="str">
            <v>m3</v>
          </cell>
          <cell r="H14565">
            <v>0.36799999999999999</v>
          </cell>
          <cell r="I14565">
            <v>69428.100000000006</v>
          </cell>
          <cell r="J14565">
            <v>25550</v>
          </cell>
        </row>
        <row r="14566">
          <cell r="B14566" t="str">
            <v>M22</v>
          </cell>
          <cell r="C14566" t="str">
            <v>GRUA CON BRAZO HIDRAULICO</v>
          </cell>
          <cell r="F14566" t="str">
            <v>Ins</v>
          </cell>
          <cell r="G14566" t="str">
            <v>dd</v>
          </cell>
          <cell r="H14566">
            <v>0.3</v>
          </cell>
          <cell r="I14566">
            <v>1207500</v>
          </cell>
          <cell r="J14566">
            <v>362250</v>
          </cell>
        </row>
        <row r="14567">
          <cell r="B14567" t="str">
            <v>I19</v>
          </cell>
          <cell r="C14567" t="str">
            <v>MANO DE OBRA ELECTRICA (Red de  Infraestructura)</v>
          </cell>
          <cell r="F14567" t="str">
            <v>Ins</v>
          </cell>
          <cell r="G14567" t="str">
            <v>hc</v>
          </cell>
          <cell r="H14567">
            <v>1</v>
          </cell>
          <cell r="I14567">
            <v>53189.01</v>
          </cell>
          <cell r="J14567">
            <v>53189</v>
          </cell>
        </row>
        <row r="14569">
          <cell r="A14569" t="str">
            <v>IE-8.5</v>
          </cell>
          <cell r="C14569" t="str">
            <v>SUMINISTRO E INSTALACIÓN POSTE DE CONCRETO de 10 m. 750 kg. HOMOLOGADO - (Incluye excavación manual, cimentación, pintura acrilica y grua).</v>
          </cell>
          <cell r="G14569" t="str">
            <v>und</v>
          </cell>
          <cell r="J14569">
            <v>1024292</v>
          </cell>
        </row>
        <row r="14570">
          <cell r="B14570" t="str">
            <v>BB488</v>
          </cell>
          <cell r="C14570" t="str">
            <v>POSTE DE CONCRETO 10 metros -750 kg - HOMOLOGADO</v>
          </cell>
          <cell r="F14570" t="str">
            <v>Ins</v>
          </cell>
          <cell r="G14570" t="str">
            <v>und</v>
          </cell>
          <cell r="H14570">
            <v>1</v>
          </cell>
          <cell r="I14570">
            <v>512295</v>
          </cell>
          <cell r="J14570">
            <v>512295</v>
          </cell>
        </row>
        <row r="14571">
          <cell r="B14571" t="str">
            <v>X25</v>
          </cell>
          <cell r="C14571" t="str">
            <v>PINTURA ACRILICA A BASE SOLVENTES DE RAPIDO SECAMIENTO Tipo Pintuco (Acrilico Mantenimiento) o equivalente - Colores: Blanco, Amarillo o Negro según diseño.</v>
          </cell>
          <cell r="F14571" t="str">
            <v>Ins</v>
          </cell>
          <cell r="G14571" t="str">
            <v>gal</v>
          </cell>
          <cell r="H14571">
            <v>4.7E-2</v>
          </cell>
          <cell r="I14571">
            <v>82338.146802653122</v>
          </cell>
          <cell r="J14571">
            <v>3870</v>
          </cell>
        </row>
        <row r="14572">
          <cell r="B14572" t="str">
            <v>AA11</v>
          </cell>
          <cell r="C14572" t="str">
            <v>EXCAVACION MANUAL DE MATERIAL HETEROGENEO (Incluye cargue y retiro del material excavado a botadero.)</v>
          </cell>
          <cell r="F14572" t="str">
            <v>Ana</v>
          </cell>
          <cell r="G14572" t="str">
            <v>m3</v>
          </cell>
          <cell r="H14572">
            <v>0.751</v>
          </cell>
          <cell r="I14572">
            <v>64438.5</v>
          </cell>
          <cell r="J14572">
            <v>48393</v>
          </cell>
        </row>
        <row r="14573">
          <cell r="B14573" t="str">
            <v>AA09</v>
          </cell>
          <cell r="C14573" t="str">
            <v>RELLENO EN RECEBO-CEMENTO Proporción 10:1 (Compactado con pizón en capas de 15 cm.)</v>
          </cell>
          <cell r="F14573" t="str">
            <v>Ana</v>
          </cell>
          <cell r="G14573" t="str">
            <v>m3</v>
          </cell>
          <cell r="H14573">
            <v>0.63800000000000001</v>
          </cell>
          <cell r="I14573">
            <v>69428.100000000006</v>
          </cell>
          <cell r="J14573">
            <v>44295</v>
          </cell>
        </row>
        <row r="14574">
          <cell r="B14574" t="str">
            <v>M22</v>
          </cell>
          <cell r="C14574" t="str">
            <v>GRUA CON BRAZO HIDRAULICO</v>
          </cell>
          <cell r="F14574" t="str">
            <v>Ins</v>
          </cell>
          <cell r="G14574" t="str">
            <v>dd</v>
          </cell>
          <cell r="H14574">
            <v>0.3</v>
          </cell>
          <cell r="I14574">
            <v>1207500</v>
          </cell>
          <cell r="J14574">
            <v>362250</v>
          </cell>
        </row>
        <row r="14575">
          <cell r="B14575" t="str">
            <v>I19</v>
          </cell>
          <cell r="C14575" t="str">
            <v>MANO DE OBRA ELECTRICA (Red de  Infraestructura)</v>
          </cell>
          <cell r="F14575" t="str">
            <v>Ins</v>
          </cell>
          <cell r="G14575" t="str">
            <v>hc</v>
          </cell>
          <cell r="H14575">
            <v>1</v>
          </cell>
          <cell r="I14575">
            <v>53189.01</v>
          </cell>
          <cell r="J14575">
            <v>53189</v>
          </cell>
        </row>
        <row r="14577">
          <cell r="A14577" t="str">
            <v>IE-8.6</v>
          </cell>
          <cell r="C14577" t="str">
            <v>SUMINISTRO E INSTALACIÓN POSTE DE CONCRETO de 10 m. 1050 kg. HOMOLOGADO - (Incluye excavación manual, cimentación, pintura acrilica y grua).</v>
          </cell>
          <cell r="G14577" t="str">
            <v>und</v>
          </cell>
          <cell r="J14577">
            <v>1152450</v>
          </cell>
        </row>
        <row r="14578">
          <cell r="B14578" t="str">
            <v>BB486</v>
          </cell>
          <cell r="C14578" t="str">
            <v>POSTE DE CONCRETO 10 metros -1050 kg - HOMOLOGADO</v>
          </cell>
          <cell r="F14578" t="str">
            <v>Ins</v>
          </cell>
          <cell r="G14578" t="str">
            <v>und</v>
          </cell>
          <cell r="H14578">
            <v>1</v>
          </cell>
          <cell r="I14578">
            <v>562275</v>
          </cell>
          <cell r="J14578">
            <v>562275</v>
          </cell>
        </row>
        <row r="14579">
          <cell r="B14579" t="str">
            <v>X25</v>
          </cell>
          <cell r="C14579" t="str">
            <v>PINTURA ACRILICA A BASE SOLVENTES DE RAPIDO SECAMIENTO Tipo Pintuco (Acrilico Mantenimiento) o equivalente - Colores: Blanco, Amarillo o Negro según diseño.</v>
          </cell>
          <cell r="F14579" t="str">
            <v>Ins</v>
          </cell>
          <cell r="G14579" t="str">
            <v>gal</v>
          </cell>
          <cell r="H14579">
            <v>4.7E-2</v>
          </cell>
          <cell r="I14579">
            <v>82338.146802653122</v>
          </cell>
          <cell r="J14579">
            <v>3870</v>
          </cell>
        </row>
        <row r="14580">
          <cell r="B14580" t="str">
            <v>AA11</v>
          </cell>
          <cell r="C14580" t="str">
            <v>EXCAVACION MANUAL DE MATERIAL HETEROGENEO (Incluye cargue y retiro del material excavado a botadero.)</v>
          </cell>
          <cell r="F14580" t="str">
            <v>Ana</v>
          </cell>
          <cell r="G14580" t="str">
            <v>m3</v>
          </cell>
          <cell r="H14580">
            <v>1.335</v>
          </cell>
          <cell r="I14580">
            <v>64438.5</v>
          </cell>
          <cell r="J14580">
            <v>86025</v>
          </cell>
        </row>
        <row r="14581">
          <cell r="B14581" t="str">
            <v>AA09</v>
          </cell>
          <cell r="C14581" t="str">
            <v>RELLENO EN RECEBO-CEMENTO Proporción 10:1 (Compactado con pizón en capas de 15 cm.)</v>
          </cell>
          <cell r="F14581" t="str">
            <v>Ana</v>
          </cell>
          <cell r="G14581" t="str">
            <v>m3</v>
          </cell>
          <cell r="H14581">
            <v>1.222</v>
          </cell>
          <cell r="I14581">
            <v>69428.100000000006</v>
          </cell>
          <cell r="J14581">
            <v>84841</v>
          </cell>
        </row>
        <row r="14582">
          <cell r="B14582" t="str">
            <v>M22</v>
          </cell>
          <cell r="C14582" t="str">
            <v>GRUA CON BRAZO HIDRAULICO</v>
          </cell>
          <cell r="F14582" t="str">
            <v>Ins</v>
          </cell>
          <cell r="G14582" t="str">
            <v>dd</v>
          </cell>
          <cell r="H14582">
            <v>0.3</v>
          </cell>
          <cell r="I14582">
            <v>1207500</v>
          </cell>
          <cell r="J14582">
            <v>362250</v>
          </cell>
        </row>
        <row r="14583">
          <cell r="B14583" t="str">
            <v>I19</v>
          </cell>
          <cell r="C14583" t="str">
            <v>MANO DE OBRA ELECTRICA (Red de  Infraestructura)</v>
          </cell>
          <cell r="F14583" t="str">
            <v>Ins</v>
          </cell>
          <cell r="G14583" t="str">
            <v>hc</v>
          </cell>
          <cell r="H14583">
            <v>1</v>
          </cell>
          <cell r="I14583">
            <v>53189.01</v>
          </cell>
          <cell r="J14583">
            <v>53189</v>
          </cell>
        </row>
        <row r="14585">
          <cell r="A14585" t="str">
            <v>IE-8.7</v>
          </cell>
          <cell r="C14585" t="str">
            <v>SUMINISTRO E INSTALACIÓN POSTE DE CONCRETO de 12 m. 510 kg. HOMOLOGADO - (Incluye excavación manual, cimentación, pintura acrilica y grua).</v>
          </cell>
          <cell r="G14585" t="str">
            <v>und</v>
          </cell>
          <cell r="J14585">
            <v>1102876</v>
          </cell>
        </row>
        <row r="14586">
          <cell r="B14586" t="str">
            <v>BB490</v>
          </cell>
          <cell r="C14586" t="str">
            <v>POSTE DE CONCRETO 12 metros - 510 kg - HOMOLOGADO</v>
          </cell>
          <cell r="F14586" t="str">
            <v>Ins</v>
          </cell>
          <cell r="G14586" t="str">
            <v>und</v>
          </cell>
          <cell r="H14586">
            <v>1</v>
          </cell>
          <cell r="I14586">
            <v>620497.5</v>
          </cell>
          <cell r="J14586">
            <v>620498</v>
          </cell>
        </row>
        <row r="14587">
          <cell r="B14587" t="str">
            <v>X25</v>
          </cell>
          <cell r="C14587" t="str">
            <v>PINTURA ACRILICA A BASE SOLVENTES DE RAPIDO SECAMIENTO Tipo Pintuco (Acrilico Mantenimiento) o equivalente - Colores: Blanco, Amarillo o Negro según diseño.</v>
          </cell>
          <cell r="F14587" t="str">
            <v>Ins</v>
          </cell>
          <cell r="G14587" t="str">
            <v>gal</v>
          </cell>
          <cell r="H14587">
            <v>4.7E-2</v>
          </cell>
          <cell r="I14587">
            <v>82338.146802653122</v>
          </cell>
          <cell r="J14587">
            <v>3870</v>
          </cell>
        </row>
        <row r="14588">
          <cell r="B14588" t="str">
            <v>AA11</v>
          </cell>
          <cell r="C14588" t="str">
            <v>EXCAVACION MANUAL DE MATERIAL HETEROGENEO (Incluye cargue y retiro del material excavado a botadero.)</v>
          </cell>
          <cell r="F14588" t="str">
            <v>Ana</v>
          </cell>
          <cell r="G14588" t="str">
            <v>m3</v>
          </cell>
          <cell r="H14588">
            <v>0.53700000000000003</v>
          </cell>
          <cell r="I14588">
            <v>64438.5</v>
          </cell>
          <cell r="J14588">
            <v>34603</v>
          </cell>
        </row>
        <row r="14589">
          <cell r="B14589" t="str">
            <v>AA09</v>
          </cell>
          <cell r="C14589" t="str">
            <v>RELLENO EN RECEBO-CEMENTO Proporción 10:1 (Compactado con pizón en capas de 15 cm.)</v>
          </cell>
          <cell r="F14589" t="str">
            <v>Ana</v>
          </cell>
          <cell r="G14589" t="str">
            <v>m3</v>
          </cell>
          <cell r="H14589">
            <v>0.41</v>
          </cell>
          <cell r="I14589">
            <v>69428.100000000006</v>
          </cell>
          <cell r="J14589">
            <v>28466</v>
          </cell>
        </row>
        <row r="14590">
          <cell r="B14590" t="str">
            <v>M22</v>
          </cell>
          <cell r="C14590" t="str">
            <v>GRUA CON BRAZO HIDRAULICO</v>
          </cell>
          <cell r="F14590" t="str">
            <v>Ins</v>
          </cell>
          <cell r="G14590" t="str">
            <v>dd</v>
          </cell>
          <cell r="H14590">
            <v>0.3</v>
          </cell>
          <cell r="I14590">
            <v>1207500</v>
          </cell>
          <cell r="J14590">
            <v>362250</v>
          </cell>
        </row>
        <row r="14591">
          <cell r="B14591" t="str">
            <v>I19</v>
          </cell>
          <cell r="C14591" t="str">
            <v>MANO DE OBRA ELECTRICA (Red de  Infraestructura)</v>
          </cell>
          <cell r="F14591" t="str">
            <v>Ins</v>
          </cell>
          <cell r="G14591" t="str">
            <v>hc</v>
          </cell>
          <cell r="H14591">
            <v>1</v>
          </cell>
          <cell r="I14591">
            <v>53189.01</v>
          </cell>
          <cell r="J14591">
            <v>53189</v>
          </cell>
        </row>
        <row r="14593">
          <cell r="A14593" t="str">
            <v>IE-8.8</v>
          </cell>
          <cell r="C14593" t="str">
            <v>SUMINISTRO E INSTALACIÓN POSTE DE CONCRETO de 12 m. 750 kg. HOMOLOGADO - (Incluye excavación manual, cimentación, pintura acrilica y grua).</v>
          </cell>
          <cell r="G14593" t="str">
            <v>und</v>
          </cell>
          <cell r="J14593">
            <v>1166299</v>
          </cell>
        </row>
        <row r="14594">
          <cell r="B14594" t="str">
            <v>BB491</v>
          </cell>
          <cell r="C14594" t="str">
            <v>POSTE DE CONCRETO 12 metros - 750 kg - HOMOLOGADO</v>
          </cell>
          <cell r="F14594" t="str">
            <v>Ins</v>
          </cell>
          <cell r="G14594" t="str">
            <v>und</v>
          </cell>
          <cell r="H14594">
            <v>1</v>
          </cell>
          <cell r="I14594">
            <v>643492.5</v>
          </cell>
          <cell r="J14594">
            <v>643493</v>
          </cell>
        </row>
        <row r="14595">
          <cell r="B14595" t="str">
            <v>X25</v>
          </cell>
          <cell r="C14595" t="str">
            <v>PINTURA ACRILICA A BASE SOLVENTES DE RAPIDO SECAMIENTO Tipo Pintuco (Acrilico Mantenimiento) o equivalente - Colores: Blanco, Amarillo o Negro según diseño.</v>
          </cell>
          <cell r="F14595" t="str">
            <v>Ins</v>
          </cell>
          <cell r="G14595" t="str">
            <v>gal</v>
          </cell>
          <cell r="H14595">
            <v>4.7E-2</v>
          </cell>
          <cell r="I14595">
            <v>82338.146802653122</v>
          </cell>
          <cell r="J14595">
            <v>3870</v>
          </cell>
        </row>
        <row r="14596">
          <cell r="B14596" t="str">
            <v>AA11</v>
          </cell>
          <cell r="C14596" t="str">
            <v>EXCAVACION MANUAL DE MATERIAL HETEROGENEO (Incluye cargue y retiro del material excavado a botadero.)</v>
          </cell>
          <cell r="F14596" t="str">
            <v>Ana</v>
          </cell>
          <cell r="G14596" t="str">
            <v>m3</v>
          </cell>
          <cell r="H14596">
            <v>0.83899999999999997</v>
          </cell>
          <cell r="I14596">
            <v>64438.5</v>
          </cell>
          <cell r="J14596">
            <v>54064</v>
          </cell>
        </row>
        <row r="14597">
          <cell r="B14597" t="str">
            <v>AA09</v>
          </cell>
          <cell r="C14597" t="str">
            <v>RELLENO EN RECEBO-CEMENTO Proporción 10:1 (Compactado con pizón en capas de 15 cm.)</v>
          </cell>
          <cell r="F14597" t="str">
            <v>Ana</v>
          </cell>
          <cell r="G14597" t="str">
            <v>m3</v>
          </cell>
          <cell r="H14597">
            <v>0.71199999999999997</v>
          </cell>
          <cell r="I14597">
            <v>69428.100000000006</v>
          </cell>
          <cell r="J14597">
            <v>49433</v>
          </cell>
        </row>
        <row r="14598">
          <cell r="B14598" t="str">
            <v>M22</v>
          </cell>
          <cell r="C14598" t="str">
            <v>GRUA CON BRAZO HIDRAULICO</v>
          </cell>
          <cell r="F14598" t="str">
            <v>Ins</v>
          </cell>
          <cell r="G14598" t="str">
            <v>dd</v>
          </cell>
          <cell r="H14598">
            <v>0.3</v>
          </cell>
          <cell r="I14598">
            <v>1207500</v>
          </cell>
          <cell r="J14598">
            <v>362250</v>
          </cell>
        </row>
        <row r="14599">
          <cell r="B14599" t="str">
            <v>I19</v>
          </cell>
          <cell r="C14599" t="str">
            <v>MANO DE OBRA ELECTRICA (Red de  Infraestructura)</v>
          </cell>
          <cell r="F14599" t="str">
            <v>Ins</v>
          </cell>
          <cell r="G14599" t="str">
            <v>hc</v>
          </cell>
          <cell r="H14599">
            <v>1</v>
          </cell>
          <cell r="I14599">
            <v>53189.01</v>
          </cell>
          <cell r="J14599">
            <v>53189</v>
          </cell>
        </row>
        <row r="14601">
          <cell r="A14601" t="str">
            <v>IE-8.9</v>
          </cell>
          <cell r="C14601" t="str">
            <v>SUMINISTRO E INSTALACIÓN POSTE DE CONCRETO de 12 m. 1050 kg. HOMOLOGADO - (Incluye excavación manual, cimentación, pintura acrilica y grua).</v>
          </cell>
          <cell r="G14601" t="str">
            <v>und</v>
          </cell>
          <cell r="J14601">
            <v>1467377</v>
          </cell>
        </row>
        <row r="14602">
          <cell r="B14602" t="str">
            <v>BB489</v>
          </cell>
          <cell r="C14602" t="str">
            <v>POSTE DE CONCRETO 12 metros - 1050 kg - HOMOLOGADO</v>
          </cell>
          <cell r="F14602" t="str">
            <v>Ins</v>
          </cell>
          <cell r="G14602" t="str">
            <v>und</v>
          </cell>
          <cell r="H14602">
            <v>1</v>
          </cell>
          <cell r="I14602">
            <v>857157</v>
          </cell>
          <cell r="J14602">
            <v>857157</v>
          </cell>
        </row>
        <row r="14603">
          <cell r="B14603" t="str">
            <v>X25</v>
          </cell>
          <cell r="C14603" t="str">
            <v>PINTURA ACRILICA A BASE SOLVENTES DE RAPIDO SECAMIENTO Tipo Pintuco (Acrilico Mantenimiento) o equivalente - Colores: Blanco, Amarillo o Negro según diseño.</v>
          </cell>
          <cell r="F14603" t="str">
            <v>Ins</v>
          </cell>
          <cell r="G14603" t="str">
            <v>gal</v>
          </cell>
          <cell r="H14603">
            <v>4.7E-2</v>
          </cell>
          <cell r="I14603">
            <v>82338.146802653122</v>
          </cell>
          <cell r="J14603">
            <v>3870</v>
          </cell>
        </row>
        <row r="14604">
          <cell r="B14604" t="str">
            <v>AA11</v>
          </cell>
          <cell r="C14604" t="str">
            <v>EXCAVACION MANUAL DE MATERIAL HETEROGENEO (Incluye cargue y retiro del material excavado a botadero.)</v>
          </cell>
          <cell r="F14604" t="str">
            <v>Ana</v>
          </cell>
          <cell r="G14604" t="str">
            <v>m3</v>
          </cell>
          <cell r="H14604">
            <v>1.492</v>
          </cell>
          <cell r="I14604">
            <v>64438.5</v>
          </cell>
          <cell r="J14604">
            <v>96142</v>
          </cell>
        </row>
        <row r="14605">
          <cell r="B14605" t="str">
            <v>AA09</v>
          </cell>
          <cell r="C14605" t="str">
            <v>RELLENO EN RECEBO-CEMENTO Proporción 10:1 (Compactado con pizón en capas de 15 cm.)</v>
          </cell>
          <cell r="F14605" t="str">
            <v>Ana</v>
          </cell>
          <cell r="G14605" t="str">
            <v>m3</v>
          </cell>
          <cell r="H14605">
            <v>1.365</v>
          </cell>
          <cell r="I14605">
            <v>69428.100000000006</v>
          </cell>
          <cell r="J14605">
            <v>94769</v>
          </cell>
        </row>
        <row r="14606">
          <cell r="B14606" t="str">
            <v>M22</v>
          </cell>
          <cell r="C14606" t="str">
            <v>GRUA CON BRAZO HIDRAULICO</v>
          </cell>
          <cell r="F14606" t="str">
            <v>Ins</v>
          </cell>
          <cell r="G14606" t="str">
            <v>dd</v>
          </cell>
          <cell r="H14606">
            <v>0.3</v>
          </cell>
          <cell r="I14606">
            <v>1207500</v>
          </cell>
          <cell r="J14606">
            <v>362250</v>
          </cell>
        </row>
        <row r="14607">
          <cell r="B14607" t="str">
            <v>I19</v>
          </cell>
          <cell r="C14607" t="str">
            <v>MANO DE OBRA ELECTRICA (Red de  Infraestructura)</v>
          </cell>
          <cell r="F14607" t="str">
            <v>Ins</v>
          </cell>
          <cell r="G14607" t="str">
            <v>hc</v>
          </cell>
          <cell r="H14607">
            <v>1</v>
          </cell>
          <cell r="I14607">
            <v>53189.01</v>
          </cell>
          <cell r="J14607">
            <v>53189</v>
          </cell>
        </row>
        <row r="14609">
          <cell r="A14609" t="str">
            <v>IE-8.10</v>
          </cell>
          <cell r="C14609" t="str">
            <v>SUMINISTRO E INSTALACIÓN POSTE DE CONCRETO de 14 m. 750 kg. HOMOLOGADO - (Incluye excavación manual, cimentación, pintura acrilica y grua).</v>
          </cell>
          <cell r="G14609" t="str">
            <v>und</v>
          </cell>
          <cell r="J14609">
            <v>1532351</v>
          </cell>
        </row>
        <row r="14610">
          <cell r="B14610" t="str">
            <v>BB492A</v>
          </cell>
          <cell r="C14610" t="str">
            <v>POSTE DE CONCRETO 14 metros -750 kg - HOMOLOGADO</v>
          </cell>
          <cell r="F14610" t="str">
            <v>Ins</v>
          </cell>
          <cell r="G14610" t="str">
            <v>und</v>
          </cell>
          <cell r="H14610">
            <v>1</v>
          </cell>
          <cell r="I14610">
            <v>922131</v>
          </cell>
          <cell r="J14610">
            <v>922131</v>
          </cell>
        </row>
        <row r="14611">
          <cell r="B14611" t="str">
            <v>X25</v>
          </cell>
          <cell r="C14611" t="str">
            <v>PINTURA ACRILICA A BASE SOLVENTES DE RAPIDO SECAMIENTO Tipo Pintuco (Acrilico Mantenimiento) o equivalente - Colores: Blanco, Amarillo o Negro según diseño.</v>
          </cell>
          <cell r="F14611" t="str">
            <v>Ins</v>
          </cell>
          <cell r="G14611" t="str">
            <v>gal</v>
          </cell>
          <cell r="H14611">
            <v>4.7E-2</v>
          </cell>
          <cell r="I14611">
            <v>82338.146802653122</v>
          </cell>
          <cell r="J14611">
            <v>3870</v>
          </cell>
        </row>
        <row r="14612">
          <cell r="B14612" t="str">
            <v>AA11</v>
          </cell>
          <cell r="C14612" t="str">
            <v>EXCAVACION MANUAL DE MATERIAL HETEROGENEO (Incluye cargue y retiro del material excavado a botadero.)</v>
          </cell>
          <cell r="F14612" t="str">
            <v>Ana</v>
          </cell>
          <cell r="G14612" t="str">
            <v>m3</v>
          </cell>
          <cell r="H14612">
            <v>1.492</v>
          </cell>
          <cell r="I14612">
            <v>64438.5</v>
          </cell>
          <cell r="J14612">
            <v>96142</v>
          </cell>
        </row>
        <row r="14613">
          <cell r="B14613" t="str">
            <v>AA09</v>
          </cell>
          <cell r="C14613" t="str">
            <v>RELLENO EN RECEBO-CEMENTO Proporción 10:1 (Compactado con pizón en capas de 15 cm.)</v>
          </cell>
          <cell r="F14613" t="str">
            <v>Ana</v>
          </cell>
          <cell r="G14613" t="str">
            <v>m3</v>
          </cell>
          <cell r="H14613">
            <v>1.365</v>
          </cell>
          <cell r="I14613">
            <v>69428.100000000006</v>
          </cell>
          <cell r="J14613">
            <v>94769</v>
          </cell>
        </row>
        <row r="14614">
          <cell r="B14614" t="str">
            <v>M22</v>
          </cell>
          <cell r="C14614" t="str">
            <v>GRUA CON BRAZO HIDRAULICO</v>
          </cell>
          <cell r="F14614" t="str">
            <v>Ins</v>
          </cell>
          <cell r="G14614" t="str">
            <v>dd</v>
          </cell>
          <cell r="H14614">
            <v>0.3</v>
          </cell>
          <cell r="I14614">
            <v>1207500</v>
          </cell>
          <cell r="J14614">
            <v>362250</v>
          </cell>
        </row>
        <row r="14615">
          <cell r="B14615" t="str">
            <v>I19</v>
          </cell>
          <cell r="C14615" t="str">
            <v>MANO DE OBRA ELECTRICA (Red de  Infraestructura)</v>
          </cell>
          <cell r="F14615" t="str">
            <v>Ins</v>
          </cell>
          <cell r="G14615" t="str">
            <v>hc</v>
          </cell>
          <cell r="H14615">
            <v>1</v>
          </cell>
          <cell r="I14615">
            <v>53189.01</v>
          </cell>
          <cell r="J14615">
            <v>53189</v>
          </cell>
        </row>
        <row r="14617">
          <cell r="A14617" t="str">
            <v>IE-8.11</v>
          </cell>
          <cell r="C14617" t="str">
            <v>SUMINISTRO E INSTALACIÓN POSTE DE CONCRETO de 14 m. 1050 kg. HOMOLOGADO - (Incluye excavación manual, cimentación, pintura acrilica y grua).</v>
          </cell>
          <cell r="G14617" t="str">
            <v>und</v>
          </cell>
          <cell r="J14617">
            <v>1711672</v>
          </cell>
        </row>
        <row r="14618">
          <cell r="B14618" t="str">
            <v>BB492B</v>
          </cell>
          <cell r="C14618" t="str">
            <v>POSTE DE CONCRETO 14 metros -1050 kg - HOMOLOGADO</v>
          </cell>
          <cell r="F14618" t="str">
            <v>Ins</v>
          </cell>
          <cell r="G14618" t="str">
            <v>und</v>
          </cell>
          <cell r="H14618">
            <v>1</v>
          </cell>
          <cell r="I14618">
            <v>1090813.5</v>
          </cell>
          <cell r="J14618">
            <v>1090814</v>
          </cell>
        </row>
        <row r="14619">
          <cell r="B14619" t="str">
            <v>X25</v>
          </cell>
          <cell r="C14619" t="str">
            <v>PINTURA ACRILICA A BASE SOLVENTES DE RAPIDO SECAMIENTO Tipo Pintuco (Acrilico Mantenimiento) o equivalente - Colores: Blanco, Amarillo o Negro según diseño.</v>
          </cell>
          <cell r="F14619" t="str">
            <v>Ins</v>
          </cell>
          <cell r="G14619" t="str">
            <v>gal</v>
          </cell>
          <cell r="H14619">
            <v>4.7E-2</v>
          </cell>
          <cell r="I14619">
            <v>82338.146802653122</v>
          </cell>
          <cell r="J14619">
            <v>3870</v>
          </cell>
        </row>
        <row r="14620">
          <cell r="B14620" t="str">
            <v>AA11</v>
          </cell>
          <cell r="C14620" t="str">
            <v>EXCAVACION MANUAL DE MATERIAL HETEROGENEO (Incluye cargue y retiro del material excavado a botadero.)</v>
          </cell>
          <cell r="F14620" t="str">
            <v>Ana</v>
          </cell>
          <cell r="G14620" t="str">
            <v>m3</v>
          </cell>
          <cell r="H14620">
            <v>1.492</v>
          </cell>
          <cell r="I14620">
            <v>64438.5</v>
          </cell>
          <cell r="J14620">
            <v>96142</v>
          </cell>
        </row>
        <row r="14621">
          <cell r="B14621" t="str">
            <v>AA09</v>
          </cell>
          <cell r="C14621" t="str">
            <v>RELLENO EN RECEBO-CEMENTO Proporción 10:1 (Compactado con pizón en capas de 15 cm.)</v>
          </cell>
          <cell r="F14621" t="str">
            <v>Ana</v>
          </cell>
          <cell r="G14621" t="str">
            <v>m3</v>
          </cell>
          <cell r="H14621">
            <v>1.365</v>
          </cell>
          <cell r="I14621">
            <v>69428.100000000006</v>
          </cell>
          <cell r="J14621">
            <v>94769</v>
          </cell>
        </row>
        <row r="14622">
          <cell r="B14622" t="str">
            <v>M22</v>
          </cell>
          <cell r="C14622" t="str">
            <v>GRUA CON BRAZO HIDRAULICO</v>
          </cell>
          <cell r="F14622" t="str">
            <v>Ins</v>
          </cell>
          <cell r="G14622" t="str">
            <v>dd</v>
          </cell>
          <cell r="H14622">
            <v>0.3</v>
          </cell>
          <cell r="I14622">
            <v>1207500</v>
          </cell>
          <cell r="J14622">
            <v>362250</v>
          </cell>
        </row>
        <row r="14623">
          <cell r="B14623" t="str">
            <v>I19</v>
          </cell>
          <cell r="C14623" t="str">
            <v>MANO DE OBRA ELECTRICA (Red de  Infraestructura)</v>
          </cell>
          <cell r="F14623" t="str">
            <v>Ins</v>
          </cell>
          <cell r="G14623" t="str">
            <v>hc</v>
          </cell>
          <cell r="H14623">
            <v>1.2</v>
          </cell>
          <cell r="I14623">
            <v>53189.01</v>
          </cell>
          <cell r="J14623">
            <v>63827</v>
          </cell>
        </row>
        <row r="14625">
          <cell r="A14625" t="str">
            <v>IE-8.12</v>
          </cell>
          <cell r="C14625" t="str">
            <v>SUMINISTRO E INSTALACIÓN DE CAJA DE INSPECCIÓN PARA ALUMBRADO PÚBLICO Y ACOMETIDAS EN B.T. NORMA CODENSA CS-274 (Excavación en zona verde o zona dura, Base en recebo común, Placa en concreto, Ladrillo común, Placa de Identificación, Marco y Tapa). INCLUYE  TODO LO NECESARIO PARA SU CORRECTO FUNCIONAMIENTO.</v>
          </cell>
          <cell r="G14625" t="str">
            <v>und</v>
          </cell>
          <cell r="J14625">
            <v>845508</v>
          </cell>
        </row>
        <row r="14626">
          <cell r="B14626" t="str">
            <v>M03</v>
          </cell>
          <cell r="C14626" t="str">
            <v>EQUIPO BASICO ( Herramienta menor )</v>
          </cell>
          <cell r="F14626" t="str">
            <v>Ins</v>
          </cell>
          <cell r="G14626" t="str">
            <v>glb</v>
          </cell>
          <cell r="H14626">
            <v>0.3</v>
          </cell>
          <cell r="I14626">
            <v>2535.75</v>
          </cell>
          <cell r="J14626">
            <v>761</v>
          </cell>
        </row>
        <row r="14627">
          <cell r="B14627" t="str">
            <v>I03</v>
          </cell>
          <cell r="C14627" t="str">
            <v>MANO DE OBRA AA (Albañileria)</v>
          </cell>
          <cell r="F14627" t="str">
            <v>Ins</v>
          </cell>
          <cell r="G14627" t="str">
            <v>hc</v>
          </cell>
          <cell r="H14627">
            <v>7.97</v>
          </cell>
          <cell r="I14627">
            <v>17165.400000000001</v>
          </cell>
          <cell r="J14627">
            <v>136808</v>
          </cell>
        </row>
        <row r="14628">
          <cell r="B14628" t="str">
            <v>T05</v>
          </cell>
          <cell r="C14628" t="str">
            <v>LADRILLO TOLETE RECOCIDO (24,5 x 12 x 6 cm)</v>
          </cell>
          <cell r="F14628" t="str">
            <v>Ins</v>
          </cell>
          <cell r="G14628" t="str">
            <v>und</v>
          </cell>
          <cell r="H14628">
            <v>232</v>
          </cell>
          <cell r="I14628">
            <v>482.83149600000002</v>
          </cell>
          <cell r="J14628">
            <v>112017</v>
          </cell>
        </row>
        <row r="14629">
          <cell r="B14629" t="str">
            <v>E68</v>
          </cell>
          <cell r="C14629" t="str">
            <v>MARCO Y TAPA CAJA INSPECCION Según Norma CS 274 de 0.72 x 0.72 m. (Marco en ángulo 2 1/2 x 2 1/2 * 3/16", tapa reforzada en platina de 2 1/2 * 3/16" con parrilla en varilla 3/8 cada 10 cm.).</v>
          </cell>
          <cell r="F14629" t="str">
            <v>Esp</v>
          </cell>
          <cell r="G14629" t="str">
            <v>und</v>
          </cell>
          <cell r="H14629">
            <v>1</v>
          </cell>
          <cell r="I14629">
            <v>332609.11890126788</v>
          </cell>
          <cell r="J14629">
            <v>332609</v>
          </cell>
        </row>
        <row r="14630">
          <cell r="B14630" t="str">
            <v>H03</v>
          </cell>
          <cell r="C14630" t="str">
            <v xml:space="preserve">CONCRETO 2.500 psi </v>
          </cell>
          <cell r="F14630" t="str">
            <v>Ins</v>
          </cell>
          <cell r="G14630" t="str">
            <v>m3</v>
          </cell>
          <cell r="H14630">
            <v>8.1000000000000003E-2</v>
          </cell>
          <cell r="I14630">
            <v>428203.65</v>
          </cell>
          <cell r="J14630">
            <v>34684</v>
          </cell>
        </row>
        <row r="14631">
          <cell r="B14631" t="str">
            <v>H14</v>
          </cell>
          <cell r="C14631" t="str">
            <v>MORTERO 1:5 ( arena semilavada de peña )</v>
          </cell>
          <cell r="F14631" t="str">
            <v>Ana</v>
          </cell>
          <cell r="G14631" t="str">
            <v>m3</v>
          </cell>
          <cell r="H14631">
            <v>0.16800000000000001</v>
          </cell>
          <cell r="I14631">
            <v>448320.6</v>
          </cell>
          <cell r="J14631">
            <v>75318</v>
          </cell>
        </row>
        <row r="14632">
          <cell r="B14632" t="str">
            <v>H28</v>
          </cell>
          <cell r="C14632" t="str">
            <v>CONCRETO 4.000 psi</v>
          </cell>
          <cell r="F14632" t="str">
            <v>Ins</v>
          </cell>
          <cell r="G14632" t="str">
            <v>m3</v>
          </cell>
          <cell r="H14632">
            <v>2.9000000000000001E-2</v>
          </cell>
          <cell r="I14632">
            <v>477184.05</v>
          </cell>
          <cell r="J14632">
            <v>13838</v>
          </cell>
        </row>
        <row r="14633">
          <cell r="B14633" t="str">
            <v>AA10</v>
          </cell>
          <cell r="C14633" t="str">
            <v>RECEBO COMUN  ( Extendido y compactado )</v>
          </cell>
          <cell r="F14633" t="str">
            <v>Ana</v>
          </cell>
          <cell r="G14633" t="str">
            <v>m3</v>
          </cell>
          <cell r="H14633">
            <v>0.1</v>
          </cell>
          <cell r="I14633">
            <v>55591.199999999997</v>
          </cell>
          <cell r="J14633">
            <v>5559</v>
          </cell>
        </row>
        <row r="14634">
          <cell r="B14634" t="str">
            <v>AA11</v>
          </cell>
          <cell r="C14634" t="str">
            <v>EXCAVACION MANUAL DE MATERIAL HETEROGENEO (Incluye cargue y retiro del material excavado a botadero.)</v>
          </cell>
          <cell r="F14634" t="str">
            <v>Ana</v>
          </cell>
          <cell r="G14634" t="str">
            <v>m3</v>
          </cell>
          <cell r="H14634">
            <v>1.03</v>
          </cell>
          <cell r="I14634">
            <v>64438.5</v>
          </cell>
          <cell r="J14634">
            <v>66372</v>
          </cell>
        </row>
        <row r="14635">
          <cell r="B14635" t="str">
            <v>AA18</v>
          </cell>
          <cell r="C14635" t="str">
            <v>PLACA CONTRAPISO CONCRETO 3.000 psi  E=0.07 m ( Incluye Malla electrosoldada  4.0mm  15x 25cm  + amarre de traslapo)</v>
          </cell>
          <cell r="F14635" t="str">
            <v>Ana</v>
          </cell>
          <cell r="G14635" t="str">
            <v>m2</v>
          </cell>
          <cell r="H14635">
            <v>0.81</v>
          </cell>
          <cell r="I14635">
            <v>73297.350000000006</v>
          </cell>
          <cell r="J14635">
            <v>59371</v>
          </cell>
        </row>
        <row r="14636">
          <cell r="B14636" t="str">
            <v>AA25</v>
          </cell>
          <cell r="C14636" t="str">
            <v>RELLENO EN GRAVILLA COMUN</v>
          </cell>
          <cell r="F14636" t="str">
            <v>Ana</v>
          </cell>
          <cell r="G14636" t="str">
            <v>m3</v>
          </cell>
          <cell r="H14636">
            <v>4.0000000000000001E-3</v>
          </cell>
          <cell r="I14636">
            <v>120631.18352692925</v>
          </cell>
          <cell r="J14636">
            <v>483</v>
          </cell>
        </row>
        <row r="14637">
          <cell r="B14637" t="str">
            <v>S57</v>
          </cell>
          <cell r="C14637" t="str">
            <v xml:space="preserve">TUBO PVC SANITARIO 2'' </v>
          </cell>
          <cell r="F14637" t="str">
            <v>Ins</v>
          </cell>
          <cell r="G14637" t="str">
            <v>m</v>
          </cell>
          <cell r="H14637">
            <v>0.2</v>
          </cell>
          <cell r="I14637">
            <v>13960.442999999999</v>
          </cell>
          <cell r="J14637">
            <v>2792</v>
          </cell>
        </row>
        <row r="14638">
          <cell r="B14638" t="str">
            <v>O05</v>
          </cell>
          <cell r="C14638" t="str">
            <v>PLACA DE IDENTIFICACION EN ALUMINIO ALTO RELIEVE DE 12 x 5 cm. Según Norma CS 278-1</v>
          </cell>
          <cell r="F14638" t="str">
            <v>Ins</v>
          </cell>
          <cell r="G14638" t="str">
            <v>und</v>
          </cell>
          <cell r="H14638">
            <v>1</v>
          </cell>
          <cell r="I14638">
            <v>4896.4782136163049</v>
          </cell>
          <cell r="J14638">
            <v>4896</v>
          </cell>
        </row>
        <row r="14640">
          <cell r="A14640" t="str">
            <v>IE-8.13</v>
          </cell>
          <cell r="C14640" t="str">
            <v>SUMINISTRO E INSTALACIÓN DE CAJA DE INSPECCIÓN SENCILLA PARA CANALIZACIÓN DE M.T. Y B.T. NORMA CODENSA CS-275 (Excavación en zona verde o zona dura, Base en recebo común, Placa en concreto, Ladrillo común, Placa de Identificación, Marco y Tapa). INCLUYE  TODO LO NECESARIO PARA SU CORRECTO FUNCIONAMIENTO.</v>
          </cell>
          <cell r="G14640" t="str">
            <v>und</v>
          </cell>
          <cell r="J14640">
            <v>1292321</v>
          </cell>
        </row>
        <row r="14641">
          <cell r="B14641" t="str">
            <v>M03</v>
          </cell>
          <cell r="C14641" t="str">
            <v>EQUIPO BASICO ( Herramienta menor )</v>
          </cell>
          <cell r="F14641" t="str">
            <v>Ins</v>
          </cell>
          <cell r="G14641" t="str">
            <v>glb</v>
          </cell>
          <cell r="H14641">
            <v>0.3</v>
          </cell>
          <cell r="I14641">
            <v>2535.75</v>
          </cell>
          <cell r="J14641">
            <v>761</v>
          </cell>
        </row>
        <row r="14642">
          <cell r="B14642" t="str">
            <v>I03</v>
          </cell>
          <cell r="C14642" t="str">
            <v>MANO DE OBRA AA (Albañileria)</v>
          </cell>
          <cell r="F14642" t="str">
            <v>Ins</v>
          </cell>
          <cell r="G14642" t="str">
            <v>hc</v>
          </cell>
          <cell r="H14642">
            <v>9.8699999999999992</v>
          </cell>
          <cell r="I14642">
            <v>17165.400000000001</v>
          </cell>
          <cell r="J14642">
            <v>169422</v>
          </cell>
        </row>
        <row r="14643">
          <cell r="B14643" t="str">
            <v>T05</v>
          </cell>
          <cell r="C14643" t="str">
            <v>LADRILLO TOLETE RECOCIDO (24,5 x 12 x 6 cm)</v>
          </cell>
          <cell r="F14643" t="str">
            <v>Ins</v>
          </cell>
          <cell r="G14643" t="str">
            <v>und</v>
          </cell>
          <cell r="H14643">
            <v>484</v>
          </cell>
          <cell r="I14643">
            <v>482.83149600000002</v>
          </cell>
          <cell r="J14643">
            <v>233690</v>
          </cell>
        </row>
        <row r="14644">
          <cell r="B14644" t="str">
            <v>E69</v>
          </cell>
          <cell r="C14644" t="str">
            <v>MARCO Y TAPA CAJA INSPECCION Según Norma CS 275 de 0.805 x 1.305 m. (Marco en ángulo 2 1/2 x 2 1/2 * 3/16", tapa reforzada en platina de 2 1/2 * 3/16" con parrilla en varilla 1/2" cada 10 cm.).</v>
          </cell>
          <cell r="F14644" t="str">
            <v>Esp</v>
          </cell>
          <cell r="G14644" t="str">
            <v>und</v>
          </cell>
          <cell r="H14644">
            <v>1</v>
          </cell>
          <cell r="I14644">
            <v>376975.24466842331</v>
          </cell>
          <cell r="J14644">
            <v>376975</v>
          </cell>
        </row>
        <row r="14645">
          <cell r="B14645" t="str">
            <v>H03</v>
          </cell>
          <cell r="C14645" t="str">
            <v xml:space="preserve">CONCRETO 2.500 psi </v>
          </cell>
          <cell r="F14645" t="str">
            <v>Ins</v>
          </cell>
          <cell r="G14645" t="str">
            <v>m3</v>
          </cell>
          <cell r="H14645">
            <v>0.112</v>
          </cell>
          <cell r="I14645">
            <v>428203.65</v>
          </cell>
          <cell r="J14645">
            <v>47959</v>
          </cell>
        </row>
        <row r="14646">
          <cell r="B14646" t="str">
            <v>H14</v>
          </cell>
          <cell r="C14646" t="str">
            <v>MORTERO 1:5 ( arena semilavada de peña )</v>
          </cell>
          <cell r="F14646" t="str">
            <v>Ana</v>
          </cell>
          <cell r="G14646" t="str">
            <v>m3</v>
          </cell>
          <cell r="H14646">
            <v>0.314</v>
          </cell>
          <cell r="I14646">
            <v>448320.6</v>
          </cell>
          <cell r="J14646">
            <v>140773</v>
          </cell>
        </row>
        <row r="14647">
          <cell r="B14647" t="str">
            <v>H28</v>
          </cell>
          <cell r="C14647" t="str">
            <v>CONCRETO 4.000 psi</v>
          </cell>
          <cell r="F14647" t="str">
            <v>Ins</v>
          </cell>
          <cell r="G14647" t="str">
            <v>m3</v>
          </cell>
          <cell r="H14647">
            <v>0.11600000000000001</v>
          </cell>
          <cell r="I14647">
            <v>477184.05</v>
          </cell>
          <cell r="J14647">
            <v>55353</v>
          </cell>
        </row>
        <row r="14648">
          <cell r="B14648" t="str">
            <v>AA10</v>
          </cell>
          <cell r="C14648" t="str">
            <v>RECEBO COMUN  ( Extendido y compactado )</v>
          </cell>
          <cell r="F14648" t="str">
            <v>Ana</v>
          </cell>
          <cell r="G14648" t="str">
            <v>m3</v>
          </cell>
          <cell r="H14648">
            <v>0.14899999999999999</v>
          </cell>
          <cell r="I14648">
            <v>55591.199999999997</v>
          </cell>
          <cell r="J14648">
            <v>8283</v>
          </cell>
        </row>
        <row r="14649">
          <cell r="B14649" t="str">
            <v>AA11</v>
          </cell>
          <cell r="C14649" t="str">
            <v>EXCAVACION MANUAL DE MATERIAL HETEROGENEO (Incluye cargue y retiro del material excavado a botadero.)</v>
          </cell>
          <cell r="F14649" t="str">
            <v>Ana</v>
          </cell>
          <cell r="G14649" t="str">
            <v>m3</v>
          </cell>
          <cell r="H14649">
            <v>2.2050000000000001</v>
          </cell>
          <cell r="I14649">
            <v>64438.5</v>
          </cell>
          <cell r="J14649">
            <v>142087</v>
          </cell>
        </row>
        <row r="14650">
          <cell r="B14650" t="str">
            <v>AA18</v>
          </cell>
          <cell r="C14650" t="str">
            <v>PLACA CONTRAPISO CONCRETO 3.000 psi  E=0.07 m ( Incluye Malla electrosoldada  4.0mm  15x 25cm  + amarre de traslapo)</v>
          </cell>
          <cell r="F14650" t="str">
            <v>Ana</v>
          </cell>
          <cell r="G14650" t="str">
            <v>m2</v>
          </cell>
          <cell r="H14650">
            <v>1.4850000000000001</v>
          </cell>
          <cell r="I14650">
            <v>73297.350000000006</v>
          </cell>
          <cell r="J14650">
            <v>108847</v>
          </cell>
        </row>
        <row r="14651">
          <cell r="B14651" t="str">
            <v>AA25</v>
          </cell>
          <cell r="C14651" t="str">
            <v>RELLENO EN GRAVILLA COMUN</v>
          </cell>
          <cell r="F14651" t="str">
            <v>Ana</v>
          </cell>
          <cell r="G14651" t="str">
            <v>m3</v>
          </cell>
          <cell r="H14651">
            <v>4.0000000000000001E-3</v>
          </cell>
          <cell r="I14651">
            <v>120631.18352692925</v>
          </cell>
          <cell r="J14651">
            <v>483</v>
          </cell>
        </row>
        <row r="14652">
          <cell r="B14652" t="str">
            <v>S57</v>
          </cell>
          <cell r="C14652" t="str">
            <v xml:space="preserve">TUBO PVC SANITARIO 2'' </v>
          </cell>
          <cell r="F14652" t="str">
            <v>Ins</v>
          </cell>
          <cell r="G14652" t="str">
            <v>m</v>
          </cell>
          <cell r="H14652">
            <v>0.2</v>
          </cell>
          <cell r="I14652">
            <v>13960.442999999999</v>
          </cell>
          <cell r="J14652">
            <v>2792</v>
          </cell>
        </row>
        <row r="14653">
          <cell r="B14653" t="str">
            <v>O05</v>
          </cell>
          <cell r="C14653" t="str">
            <v>PLACA DE IDENTIFICACION EN ALUMINIO ALTO RELIEVE DE 12 x 5 cm. Según Norma CS 278-1</v>
          </cell>
          <cell r="F14653" t="str">
            <v>Ins</v>
          </cell>
          <cell r="G14653" t="str">
            <v>und</v>
          </cell>
          <cell r="H14653">
            <v>1</v>
          </cell>
          <cell r="I14653">
            <v>4896.4782136163049</v>
          </cell>
          <cell r="J14653">
            <v>4896</v>
          </cell>
        </row>
        <row r="14655">
          <cell r="A14655" t="str">
            <v>IE-8.14</v>
          </cell>
          <cell r="C14655" t="str">
            <v>SUMINISTRO E INSTALACIÓN DE CAJA DE INSPECCIÓN DOBLE PARA CANALIZACIÓN DE M.T. Y B.T. NORMA CODENSA CS-276 (Excavación en zona verde o zona dura, Base en recebo común, Placa en concreto, Ladrillo común, Placa de Identificación, Marco y Tapa). INCLUYE  TODO LO NECESARIO PARA SU CORRECTO FUNCIONAMIENTO.</v>
          </cell>
          <cell r="G14655" t="str">
            <v>und</v>
          </cell>
          <cell r="J14655">
            <v>1748583</v>
          </cell>
        </row>
        <row r="14656">
          <cell r="B14656" t="str">
            <v>M03</v>
          </cell>
          <cell r="C14656" t="str">
            <v>EQUIPO BASICO ( Herramienta menor )</v>
          </cell>
          <cell r="F14656" t="str">
            <v>Ins</v>
          </cell>
          <cell r="G14656" t="str">
            <v>glb</v>
          </cell>
          <cell r="H14656">
            <v>0.3</v>
          </cell>
          <cell r="I14656">
            <v>2535.75</v>
          </cell>
          <cell r="J14656">
            <v>761</v>
          </cell>
        </row>
        <row r="14657">
          <cell r="B14657" t="str">
            <v>I03</v>
          </cell>
          <cell r="C14657" t="str">
            <v>MANO DE OBRA AA (Albañileria)</v>
          </cell>
          <cell r="F14657" t="str">
            <v>Ins</v>
          </cell>
          <cell r="G14657" t="str">
            <v>hc</v>
          </cell>
          <cell r="H14657">
            <v>10.199999999999999</v>
          </cell>
          <cell r="I14657">
            <v>17165.400000000001</v>
          </cell>
          <cell r="J14657">
            <v>175087</v>
          </cell>
        </row>
        <row r="14658">
          <cell r="B14658" t="str">
            <v>T05</v>
          </cell>
          <cell r="C14658" t="str">
            <v>LADRILLO TOLETE RECOCIDO (24,5 x 12 x 6 cm)</v>
          </cell>
          <cell r="F14658" t="str">
            <v>Ins</v>
          </cell>
          <cell r="G14658" t="str">
            <v>und</v>
          </cell>
          <cell r="H14658">
            <v>584</v>
          </cell>
          <cell r="I14658">
            <v>482.83149600000002</v>
          </cell>
          <cell r="J14658">
            <v>281974</v>
          </cell>
        </row>
        <row r="14659">
          <cell r="B14659" t="str">
            <v>E70</v>
          </cell>
          <cell r="C14659" t="str">
            <v>MARCO Y TAPA CAJA INSPECCION Según Norma CS 276-2 de 1.305 x 1.61 m. (Marco en ángulo 2 1/2 x 2 1/2 * 3/16", tapa reforzada en platina de 2 1/2 * 3/16" con parrilla en varilla 1/2" cada 10 cm.).</v>
          </cell>
          <cell r="F14659" t="str">
            <v>Esp</v>
          </cell>
          <cell r="G14659" t="str">
            <v>und</v>
          </cell>
          <cell r="H14659">
            <v>1</v>
          </cell>
          <cell r="I14659">
            <v>472244</v>
          </cell>
          <cell r="J14659">
            <v>472244</v>
          </cell>
        </row>
        <row r="14660">
          <cell r="B14660" t="str">
            <v>H03</v>
          </cell>
          <cell r="C14660" t="str">
            <v xml:space="preserve">CONCRETO 2.500 psi </v>
          </cell>
          <cell r="F14660" t="str">
            <v>Ins</v>
          </cell>
          <cell r="G14660" t="str">
            <v>m3</v>
          </cell>
          <cell r="H14660">
            <v>0.14899999999999999</v>
          </cell>
          <cell r="I14660">
            <v>428203.65</v>
          </cell>
          <cell r="J14660">
            <v>63802</v>
          </cell>
        </row>
        <row r="14661">
          <cell r="B14661" t="str">
            <v>H14</v>
          </cell>
          <cell r="C14661" t="str">
            <v>MORTERO 1:5 ( arena semilavada de peña )</v>
          </cell>
          <cell r="F14661" t="str">
            <v>Ana</v>
          </cell>
          <cell r="G14661" t="str">
            <v>m3</v>
          </cell>
          <cell r="H14661">
            <v>0.41499999999999998</v>
          </cell>
          <cell r="I14661">
            <v>448320.6</v>
          </cell>
          <cell r="J14661">
            <v>186053</v>
          </cell>
        </row>
        <row r="14662">
          <cell r="B14662" t="str">
            <v>H28</v>
          </cell>
          <cell r="C14662" t="str">
            <v>CONCRETO 4.000 psi</v>
          </cell>
          <cell r="F14662" t="str">
            <v>Ins</v>
          </cell>
          <cell r="G14662" t="str">
            <v>m3</v>
          </cell>
          <cell r="H14662">
            <v>0.23100000000000001</v>
          </cell>
          <cell r="I14662">
            <v>477184.05</v>
          </cell>
          <cell r="J14662">
            <v>110230</v>
          </cell>
        </row>
        <row r="14663">
          <cell r="B14663" t="str">
            <v>AA10</v>
          </cell>
          <cell r="C14663" t="str">
            <v>RECEBO COMUN  ( Extendido y compactado )</v>
          </cell>
          <cell r="F14663" t="str">
            <v>Ana</v>
          </cell>
          <cell r="G14663" t="str">
            <v>m3</v>
          </cell>
          <cell r="H14663">
            <v>0.27</v>
          </cell>
          <cell r="I14663">
            <v>55591.199999999997</v>
          </cell>
          <cell r="J14663">
            <v>15010</v>
          </cell>
        </row>
        <row r="14664">
          <cell r="B14664" t="str">
            <v>AA11</v>
          </cell>
          <cell r="C14664" t="str">
            <v>EXCAVACION MANUAL DE MATERIAL HETEROGENEO (Incluye cargue y retiro del material excavado a botadero.)</v>
          </cell>
          <cell r="F14664" t="str">
            <v>Ana</v>
          </cell>
          <cell r="G14664" t="str">
            <v>m3</v>
          </cell>
          <cell r="H14664">
            <v>3.5640000000000001</v>
          </cell>
          <cell r="I14664">
            <v>64438.5</v>
          </cell>
          <cell r="J14664">
            <v>229659</v>
          </cell>
        </row>
        <row r="14665">
          <cell r="B14665" t="str">
            <v>AA18</v>
          </cell>
          <cell r="C14665" t="str">
            <v>PLACA CONTRAPISO CONCRETO 3.000 psi  E=0.07 m ( Incluye Malla electrosoldada  4.0mm  15x 25cm  + amarre de traslapo)</v>
          </cell>
          <cell r="F14665" t="str">
            <v>Ana</v>
          </cell>
          <cell r="G14665" t="str">
            <v>m2</v>
          </cell>
          <cell r="H14665">
            <v>2.7</v>
          </cell>
          <cell r="I14665">
            <v>73297.350000000006</v>
          </cell>
          <cell r="J14665">
            <v>197903</v>
          </cell>
        </row>
        <row r="14666">
          <cell r="B14666" t="str">
            <v>AA25</v>
          </cell>
          <cell r="C14666" t="str">
            <v>RELLENO EN GRAVILLA COMUN</v>
          </cell>
          <cell r="F14666" t="str">
            <v>Ana</v>
          </cell>
          <cell r="G14666" t="str">
            <v>m3</v>
          </cell>
          <cell r="H14666">
            <v>4.0000000000000001E-3</v>
          </cell>
          <cell r="I14666">
            <v>120631.18352692925</v>
          </cell>
          <cell r="J14666">
            <v>483</v>
          </cell>
        </row>
        <row r="14667">
          <cell r="B14667" t="str">
            <v>S57</v>
          </cell>
          <cell r="C14667" t="str">
            <v xml:space="preserve">TUBO PVC SANITARIO 2'' </v>
          </cell>
          <cell r="F14667" t="str">
            <v>Ins</v>
          </cell>
          <cell r="G14667" t="str">
            <v>m</v>
          </cell>
          <cell r="H14667">
            <v>0.4</v>
          </cell>
          <cell r="I14667">
            <v>13960.442999999999</v>
          </cell>
          <cell r="J14667">
            <v>5584</v>
          </cell>
        </row>
        <row r="14668">
          <cell r="B14668" t="str">
            <v>O05</v>
          </cell>
          <cell r="C14668" t="str">
            <v>PLACA DE IDENTIFICACION EN ALUMINIO ALTO RELIEVE DE 12 x 5 cm. Según Norma CS 278-1</v>
          </cell>
          <cell r="F14668" t="str">
            <v>Ins</v>
          </cell>
          <cell r="G14668" t="str">
            <v>und</v>
          </cell>
          <cell r="H14668">
            <v>2</v>
          </cell>
          <cell r="I14668">
            <v>4896.4782136163049</v>
          </cell>
          <cell r="J14668">
            <v>9793</v>
          </cell>
        </row>
        <row r="14670">
          <cell r="A14670" t="str">
            <v>IE-8.15</v>
          </cell>
          <cell r="C14670" t="str">
            <v>SUMINISTRO E INSTALACIÓN DE CAJA DE INSPECCIÓN TIPO VEHICULAR NORMA CODENSA CS-280 (Excavación en zona verde o zona dura, Base en recebo común, Placa en concreto, Ladrillo común, Placa de Identificación, Marco y Tapa). INCLUYE  TODO LO NECESARIO PARA SU CORRECTO FUNCIONAMIENTO.</v>
          </cell>
          <cell r="G14670" t="str">
            <v>und</v>
          </cell>
          <cell r="J14670">
            <v>3532819</v>
          </cell>
        </row>
        <row r="14671">
          <cell r="B14671" t="str">
            <v>M03</v>
          </cell>
          <cell r="C14671" t="str">
            <v>EQUIPO BASICO ( Herramienta menor )</v>
          </cell>
          <cell r="F14671" t="str">
            <v>Ins</v>
          </cell>
          <cell r="G14671" t="str">
            <v>glb</v>
          </cell>
          <cell r="H14671">
            <v>0.3</v>
          </cell>
          <cell r="I14671">
            <v>2535.75</v>
          </cell>
          <cell r="J14671">
            <v>761</v>
          </cell>
        </row>
        <row r="14672">
          <cell r="B14672" t="str">
            <v>I03</v>
          </cell>
          <cell r="C14672" t="str">
            <v>MANO DE OBRA AA (Albañileria)</v>
          </cell>
          <cell r="F14672" t="str">
            <v>Ins</v>
          </cell>
          <cell r="G14672" t="str">
            <v>hc</v>
          </cell>
          <cell r="H14672">
            <v>10.25</v>
          </cell>
          <cell r="I14672">
            <v>17165.400000000001</v>
          </cell>
          <cell r="J14672">
            <v>175945</v>
          </cell>
        </row>
        <row r="14673">
          <cell r="B14673" t="str">
            <v>T05</v>
          </cell>
          <cell r="C14673" t="str">
            <v>LADRILLO TOLETE RECOCIDO (24,5 x 12 x 6 cm)</v>
          </cell>
          <cell r="F14673" t="str">
            <v>Ins</v>
          </cell>
          <cell r="G14673" t="str">
            <v>und</v>
          </cell>
          <cell r="H14673">
            <v>358</v>
          </cell>
          <cell r="I14673">
            <v>482.83149600000002</v>
          </cell>
          <cell r="J14673">
            <v>172854</v>
          </cell>
        </row>
        <row r="14674">
          <cell r="B14674" t="str">
            <v>E71</v>
          </cell>
          <cell r="C14674" t="str">
            <v>MARCO Y TAPA CAJA INSPECCION Según Norma CS 280-3 con diámetro de 0.685 m. Incluye concreto de 4.000 psi.</v>
          </cell>
          <cell r="F14674" t="str">
            <v>Esp</v>
          </cell>
          <cell r="G14674" t="str">
            <v>und</v>
          </cell>
          <cell r="H14674">
            <v>1</v>
          </cell>
          <cell r="I14674">
            <v>615436.29787986504</v>
          </cell>
          <cell r="J14674">
            <v>615436</v>
          </cell>
        </row>
        <row r="14675">
          <cell r="B14675" t="str">
            <v>H04</v>
          </cell>
          <cell r="C14675" t="str">
            <v>CONCRETO 3.000 psi</v>
          </cell>
          <cell r="F14675" t="str">
            <v>Ins</v>
          </cell>
          <cell r="G14675" t="str">
            <v>m3</v>
          </cell>
          <cell r="H14675">
            <v>0.92</v>
          </cell>
          <cell r="I14675">
            <v>442697.85</v>
          </cell>
          <cell r="J14675">
            <v>407282</v>
          </cell>
        </row>
        <row r="14676">
          <cell r="B14676" t="str">
            <v>H07</v>
          </cell>
          <cell r="C14676" t="str">
            <v>MORTERO 1:4 ( arena semilavada de peña )</v>
          </cell>
          <cell r="F14676" t="str">
            <v>Ana</v>
          </cell>
          <cell r="G14676" t="str">
            <v>m3</v>
          </cell>
          <cell r="H14676">
            <v>2</v>
          </cell>
          <cell r="I14676">
            <v>462939.75</v>
          </cell>
          <cell r="J14676">
            <v>925880</v>
          </cell>
        </row>
        <row r="14677">
          <cell r="B14677" t="str">
            <v>O16</v>
          </cell>
          <cell r="C14677" t="str">
            <v>SIKA-1 Impermeabilizante integral morteros o equivalente.</v>
          </cell>
          <cell r="F14677" t="str">
            <v>Ins</v>
          </cell>
          <cell r="G14677" t="str">
            <v>kg</v>
          </cell>
          <cell r="H14677">
            <v>10.08</v>
          </cell>
          <cell r="I14677">
            <v>10211.25</v>
          </cell>
          <cell r="J14677">
            <v>102929</v>
          </cell>
        </row>
        <row r="14678">
          <cell r="B14678" t="str">
            <v>AA10</v>
          </cell>
          <cell r="C14678" t="str">
            <v>RECEBO COMUN  ( Extendido y compactado )</v>
          </cell>
          <cell r="F14678" t="str">
            <v>Ana</v>
          </cell>
          <cell r="G14678" t="str">
            <v>m3</v>
          </cell>
          <cell r="H14678">
            <v>0.8</v>
          </cell>
          <cell r="I14678">
            <v>55591.199999999997</v>
          </cell>
          <cell r="J14678">
            <v>44473</v>
          </cell>
        </row>
        <row r="14679">
          <cell r="B14679" t="str">
            <v>AA11</v>
          </cell>
          <cell r="C14679" t="str">
            <v>EXCAVACION MANUAL DE MATERIAL HETEROGENEO (Incluye cargue y retiro del material excavado a botadero.)</v>
          </cell>
          <cell r="F14679" t="str">
            <v>Ana</v>
          </cell>
          <cell r="G14679" t="str">
            <v>m3</v>
          </cell>
          <cell r="H14679">
            <v>9.6660000000000004</v>
          </cell>
          <cell r="I14679">
            <v>64438.5</v>
          </cell>
          <cell r="J14679">
            <v>622863</v>
          </cell>
        </row>
        <row r="14680">
          <cell r="B14680" t="str">
            <v>AA18</v>
          </cell>
          <cell r="C14680" t="str">
            <v>PLACA CONTRAPISO CONCRETO 3.000 psi  E=0.07 m ( Incluye Malla electrosoldada  4.0mm  15x 25cm  + amarre de traslapo)</v>
          </cell>
          <cell r="F14680" t="str">
            <v>Ana</v>
          </cell>
          <cell r="G14680" t="str">
            <v>m2</v>
          </cell>
          <cell r="H14680">
            <v>4</v>
          </cell>
          <cell r="I14680">
            <v>73297.350000000006</v>
          </cell>
          <cell r="J14680">
            <v>293189</v>
          </cell>
        </row>
        <row r="14681">
          <cell r="B14681" t="str">
            <v>A13</v>
          </cell>
          <cell r="C14681" t="str">
            <v>ACERO 60.000 PSI ( Incluye alambre negro y figuración )</v>
          </cell>
          <cell r="F14681" t="str">
            <v>Ana</v>
          </cell>
          <cell r="G14681" t="str">
            <v>kg</v>
          </cell>
          <cell r="H14681">
            <v>57.4</v>
          </cell>
          <cell r="I14681">
            <v>2877</v>
          </cell>
          <cell r="J14681">
            <v>165140</v>
          </cell>
        </row>
        <row r="14682">
          <cell r="B14682" t="str">
            <v>AA25</v>
          </cell>
          <cell r="C14682" t="str">
            <v>RELLENO EN GRAVILLA COMUN</v>
          </cell>
          <cell r="F14682" t="str">
            <v>Ana</v>
          </cell>
          <cell r="G14682" t="str">
            <v>m3</v>
          </cell>
          <cell r="H14682">
            <v>4.0000000000000001E-3</v>
          </cell>
          <cell r="I14682">
            <v>120631.18352692925</v>
          </cell>
          <cell r="J14682">
            <v>483</v>
          </cell>
        </row>
        <row r="14683">
          <cell r="B14683" t="str">
            <v>S57</v>
          </cell>
          <cell r="C14683" t="str">
            <v xml:space="preserve">TUBO PVC SANITARIO 2'' </v>
          </cell>
          <cell r="F14683" t="str">
            <v>Ins</v>
          </cell>
          <cell r="G14683" t="str">
            <v>m</v>
          </cell>
          <cell r="H14683">
            <v>0.4</v>
          </cell>
          <cell r="I14683">
            <v>13960.442999999999</v>
          </cell>
          <cell r="J14683">
            <v>5584</v>
          </cell>
        </row>
        <row r="14685">
          <cell r="A14685" t="str">
            <v>IE-8.16</v>
          </cell>
          <cell r="C14685" t="str">
            <v>LOCALIZACIÓN Y REPLANTEO DE REDES ELÉCTRICAS</v>
          </cell>
          <cell r="G14685" t="str">
            <v>m</v>
          </cell>
          <cell r="J14685">
            <v>2117</v>
          </cell>
        </row>
        <row r="14686">
          <cell r="B14686" t="str">
            <v>M03</v>
          </cell>
          <cell r="C14686" t="str">
            <v>EQUIPO BASICO ( Herramienta menor )</v>
          </cell>
          <cell r="F14686" t="str">
            <v>Ins</v>
          </cell>
          <cell r="G14686" t="str">
            <v>glb</v>
          </cell>
          <cell r="H14686">
            <v>2.2794045154293601E-2</v>
          </cell>
          <cell r="I14686">
            <v>2535.75</v>
          </cell>
          <cell r="J14686">
            <v>58</v>
          </cell>
        </row>
        <row r="14687">
          <cell r="B14687" t="str">
            <v>W01</v>
          </cell>
          <cell r="C14687" t="str">
            <v xml:space="preserve">DURMIENTE  4*4  </v>
          </cell>
          <cell r="F14687" t="str">
            <v>Ins</v>
          </cell>
          <cell r="G14687" t="str">
            <v>m</v>
          </cell>
          <cell r="H14687">
            <v>0.2</v>
          </cell>
          <cell r="I14687">
            <v>4392.4090000000006</v>
          </cell>
          <cell r="J14687">
            <v>878</v>
          </cell>
        </row>
        <row r="14688">
          <cell r="B14688" t="str">
            <v>O15</v>
          </cell>
          <cell r="C14688" t="str">
            <v>PUNTILLA CON CABEZA 2"</v>
          </cell>
          <cell r="F14688" t="str">
            <v>Ins</v>
          </cell>
          <cell r="G14688" t="str">
            <v>lb</v>
          </cell>
          <cell r="H14688">
            <v>0.01</v>
          </cell>
          <cell r="I14688">
            <v>2509.5</v>
          </cell>
          <cell r="J14688">
            <v>25</v>
          </cell>
        </row>
        <row r="14689">
          <cell r="B14689" t="str">
            <v>I25</v>
          </cell>
          <cell r="C14689" t="str">
            <v>TOPOGRAFIA Permanente ( Incluye topógrafo, 2 cadeneros y equipo topográfico (estación y nivel)).</v>
          </cell>
          <cell r="F14689" t="str">
            <v>Ana</v>
          </cell>
          <cell r="G14689" t="str">
            <v>m2</v>
          </cell>
          <cell r="H14689">
            <v>1.1000000000000001</v>
          </cell>
          <cell r="I14689">
            <v>1051.1102270073338</v>
          </cell>
          <cell r="J14689">
            <v>1156</v>
          </cell>
        </row>
        <row r="14691">
          <cell r="A14691" t="str">
            <v>IE-8.17</v>
          </cell>
          <cell r="C14691" t="str">
            <v>BANCO DE DUCTO TIPO NORMA CODENSA CS 207 - Para Canalización de 2 Ø 2" Tipo DB- ZONA VERDE (Incluye excavación, base en arena de peña, relleno con tierra de la excavación compactada en capas de 15 cm, banda plástica, empradización y retiro de material sobrante de la excavación a botadero).</v>
          </cell>
          <cell r="G14691" t="str">
            <v>m</v>
          </cell>
          <cell r="J14691">
            <v>32014</v>
          </cell>
        </row>
        <row r="14692">
          <cell r="B14692" t="str">
            <v>M03</v>
          </cell>
          <cell r="C14692" t="str">
            <v>EQUIPO BASICO ( Herramienta menor )</v>
          </cell>
          <cell r="F14692" t="str">
            <v>Ins</v>
          </cell>
          <cell r="G14692" t="str">
            <v>glb</v>
          </cell>
          <cell r="H14692">
            <v>0.1</v>
          </cell>
          <cell r="I14692">
            <v>2535.75</v>
          </cell>
          <cell r="J14692">
            <v>254</v>
          </cell>
        </row>
        <row r="14693">
          <cell r="B14693" t="str">
            <v>I03</v>
          </cell>
          <cell r="C14693" t="str">
            <v>MANO DE OBRA AA (Albañileria)</v>
          </cell>
          <cell r="F14693" t="str">
            <v>Ins</v>
          </cell>
          <cell r="G14693" t="str">
            <v>hc</v>
          </cell>
          <cell r="H14693">
            <v>0.22</v>
          </cell>
          <cell r="I14693">
            <v>17165.400000000001</v>
          </cell>
          <cell r="J14693">
            <v>3776</v>
          </cell>
        </row>
        <row r="14694">
          <cell r="B14694" t="str">
            <v>BB626</v>
          </cell>
          <cell r="C14694" t="str">
            <v>TUBO PVC PESADO DB 2"</v>
          </cell>
          <cell r="F14694" t="str">
            <v>Ins</v>
          </cell>
          <cell r="G14694" t="str">
            <v>m</v>
          </cell>
          <cell r="H14694">
            <v>2</v>
          </cell>
          <cell r="I14694">
            <v>8575.3185000000012</v>
          </cell>
          <cell r="J14694">
            <v>17151</v>
          </cell>
        </row>
        <row r="14695">
          <cell r="B14695" t="str">
            <v>BB70</v>
          </cell>
          <cell r="C14695" t="str">
            <v>BANDA PLASTICA DE SEÑALIZACION SEGUN NORMA CS-273</v>
          </cell>
          <cell r="F14695" t="str">
            <v>Ins</v>
          </cell>
          <cell r="G14695" t="str">
            <v>m</v>
          </cell>
          <cell r="H14695">
            <v>1.03</v>
          </cell>
          <cell r="I14695">
            <v>525</v>
          </cell>
          <cell r="J14695">
            <v>541</v>
          </cell>
        </row>
        <row r="14696">
          <cell r="B14696" t="str">
            <v>S22</v>
          </cell>
          <cell r="C14696" t="str">
            <v>LIMPIADOR REM PVC 760 grms. (1/4)</v>
          </cell>
          <cell r="F14696" t="str">
            <v>Ins</v>
          </cell>
          <cell r="G14696" t="str">
            <v>und</v>
          </cell>
          <cell r="H14696">
            <v>2E-3</v>
          </cell>
          <cell r="I14696">
            <v>55831.65</v>
          </cell>
          <cell r="J14696">
            <v>112</v>
          </cell>
        </row>
        <row r="14697">
          <cell r="B14697" t="str">
            <v>S36</v>
          </cell>
          <cell r="C14697" t="str">
            <v>SOLDADURA PVC LIQUIDA 1/4</v>
          </cell>
          <cell r="F14697" t="str">
            <v>Ins</v>
          </cell>
          <cell r="G14697" t="str">
            <v>und</v>
          </cell>
          <cell r="H14697">
            <v>2E-3</v>
          </cell>
          <cell r="I14697">
            <v>115790.85</v>
          </cell>
          <cell r="J14697">
            <v>232</v>
          </cell>
        </row>
        <row r="14698">
          <cell r="B14698" t="str">
            <v>AA06</v>
          </cell>
          <cell r="C14698" t="str">
            <v>RELLENO EN ARENA DE PEÑA</v>
          </cell>
          <cell r="F14698" t="str">
            <v>Ana</v>
          </cell>
          <cell r="G14698" t="str">
            <v>m3</v>
          </cell>
          <cell r="H14698">
            <v>7.1999999999999995E-2</v>
          </cell>
          <cell r="I14698">
            <v>76556.436869890909</v>
          </cell>
          <cell r="J14698">
            <v>5512</v>
          </cell>
        </row>
        <row r="14699">
          <cell r="B14699" t="str">
            <v>AA16</v>
          </cell>
          <cell r="C14699" t="str">
            <v>RELLENO CON  MATERIAL DE LA EXCAVACION (Compactado con pizón en capas de 15 cm.)</v>
          </cell>
          <cell r="F14699" t="str">
            <v>Ana</v>
          </cell>
          <cell r="G14699" t="str">
            <v>m3</v>
          </cell>
          <cell r="H14699">
            <v>0.22</v>
          </cell>
          <cell r="I14699">
            <v>12527.55</v>
          </cell>
          <cell r="J14699">
            <v>2756</v>
          </cell>
        </row>
        <row r="14700">
          <cell r="B14700" t="str">
            <v>N09</v>
          </cell>
          <cell r="C14700" t="str">
            <v>GRAMA TIPO BERMUDA GRASS</v>
          </cell>
          <cell r="F14700" t="str">
            <v>Ins</v>
          </cell>
          <cell r="G14700" t="str">
            <v>m2</v>
          </cell>
          <cell r="H14700">
            <v>0.4</v>
          </cell>
          <cell r="I14700">
            <v>4200</v>
          </cell>
          <cell r="J14700">
            <v>1680</v>
          </cell>
        </row>
        <row r="14702">
          <cell r="A14702" t="str">
            <v>IE-8.18</v>
          </cell>
          <cell r="C14702" t="str">
            <v>BANCO DE DUCTO TIPO NORMA CODENSA CS 207 - Para Canalización de 2 Ø 2" Tipo DB - EN ZONA DURA (Incluye excavación, base en arena de peña, relleno Base Granular B-600, banda plástica y concreto para pavimento).</v>
          </cell>
          <cell r="G14702" t="str">
            <v>m</v>
          </cell>
          <cell r="J14702">
            <v>87566</v>
          </cell>
        </row>
        <row r="14703">
          <cell r="B14703" t="str">
            <v>M03</v>
          </cell>
          <cell r="C14703" t="str">
            <v>EQUIPO BASICO ( Herramienta menor )</v>
          </cell>
          <cell r="F14703" t="str">
            <v>Ins</v>
          </cell>
          <cell r="G14703" t="str">
            <v>glb</v>
          </cell>
          <cell r="H14703">
            <v>0.1</v>
          </cell>
          <cell r="I14703">
            <v>2535.75</v>
          </cell>
          <cell r="J14703">
            <v>254</v>
          </cell>
        </row>
        <row r="14704">
          <cell r="B14704" t="str">
            <v>I03</v>
          </cell>
          <cell r="C14704" t="str">
            <v>MANO DE OBRA AA (Albañileria)</v>
          </cell>
          <cell r="F14704" t="str">
            <v>Ins</v>
          </cell>
          <cell r="G14704" t="str">
            <v>hc</v>
          </cell>
          <cell r="H14704">
            <v>0.22</v>
          </cell>
          <cell r="I14704">
            <v>17165.400000000001</v>
          </cell>
          <cell r="J14704">
            <v>3776</v>
          </cell>
        </row>
        <row r="14705">
          <cell r="B14705" t="str">
            <v>BB626</v>
          </cell>
          <cell r="C14705" t="str">
            <v>TUBO PVC PESADO DB 2"</v>
          </cell>
          <cell r="F14705" t="str">
            <v>Ins</v>
          </cell>
          <cell r="G14705" t="str">
            <v>m</v>
          </cell>
          <cell r="H14705">
            <v>2</v>
          </cell>
          <cell r="I14705">
            <v>8575.3185000000012</v>
          </cell>
          <cell r="J14705">
            <v>17151</v>
          </cell>
        </row>
        <row r="14706">
          <cell r="B14706" t="str">
            <v>BB70</v>
          </cell>
          <cell r="C14706" t="str">
            <v>BANDA PLASTICA DE SEÑALIZACION SEGUN NORMA CS-273</v>
          </cell>
          <cell r="F14706" t="str">
            <v>Ins</v>
          </cell>
          <cell r="G14706" t="str">
            <v>m</v>
          </cell>
          <cell r="H14706">
            <v>1.03</v>
          </cell>
          <cell r="I14706">
            <v>525</v>
          </cell>
          <cell r="J14706">
            <v>541</v>
          </cell>
        </row>
        <row r="14707">
          <cell r="B14707" t="str">
            <v>S22</v>
          </cell>
          <cell r="C14707" t="str">
            <v>LIMPIADOR REM PVC 760 grms. (1/4)</v>
          </cell>
          <cell r="F14707" t="str">
            <v>Ins</v>
          </cell>
          <cell r="G14707" t="str">
            <v>und</v>
          </cell>
          <cell r="H14707">
            <v>2E-3</v>
          </cell>
          <cell r="I14707">
            <v>55831.65</v>
          </cell>
          <cell r="J14707">
            <v>112</v>
          </cell>
        </row>
        <row r="14708">
          <cell r="B14708" t="str">
            <v>S36</v>
          </cell>
          <cell r="C14708" t="str">
            <v>SOLDADURA PVC LIQUIDA 1/4</v>
          </cell>
          <cell r="F14708" t="str">
            <v>Ins</v>
          </cell>
          <cell r="G14708" t="str">
            <v>und</v>
          </cell>
          <cell r="H14708">
            <v>2E-3</v>
          </cell>
          <cell r="I14708">
            <v>115790.85</v>
          </cell>
          <cell r="J14708">
            <v>232</v>
          </cell>
        </row>
        <row r="14709">
          <cell r="B14709" t="str">
            <v>AA06</v>
          </cell>
          <cell r="C14709" t="str">
            <v>RELLENO EN ARENA DE PEÑA</v>
          </cell>
          <cell r="F14709" t="str">
            <v>Ana</v>
          </cell>
          <cell r="G14709" t="str">
            <v>m3</v>
          </cell>
          <cell r="H14709">
            <v>7.1999999999999995E-2</v>
          </cell>
          <cell r="I14709">
            <v>76556.436869890909</v>
          </cell>
          <cell r="J14709">
            <v>5512</v>
          </cell>
        </row>
        <row r="14710">
          <cell r="B14710" t="str">
            <v>AA02</v>
          </cell>
          <cell r="C14710" t="str">
            <v>RECEBO B-600 RELLENO INICIAL TUBERIAS  ( Extendido y compactado con pizón )</v>
          </cell>
          <cell r="F14710" t="str">
            <v>Ana</v>
          </cell>
          <cell r="G14710" t="str">
            <v>m3</v>
          </cell>
          <cell r="H14710">
            <v>0.20399999999999999</v>
          </cell>
          <cell r="I14710">
            <v>66775.077364743192</v>
          </cell>
          <cell r="J14710">
            <v>13622</v>
          </cell>
        </row>
        <row r="14711">
          <cell r="B14711" t="str">
            <v>AA31</v>
          </cell>
          <cell r="C14711" t="str">
            <v>CONCRETO PARA PAVIMENTO  Módulo de rotura: 43 kg/cm2.  Extendido, perfilado y vibrado según norma INVIAS.</v>
          </cell>
          <cell r="F14711" t="str">
            <v>Ana</v>
          </cell>
          <cell r="G14711" t="str">
            <v>m3</v>
          </cell>
          <cell r="H14711">
            <v>0.06</v>
          </cell>
          <cell r="I14711">
            <v>772765.35</v>
          </cell>
          <cell r="J14711">
            <v>46366</v>
          </cell>
        </row>
        <row r="14713">
          <cell r="A14713" t="str">
            <v>IE-8.19</v>
          </cell>
          <cell r="C14713" t="str">
            <v>BANCO DE DUCTO TIPO NORMA CODENSA CS 207 - Para Canalización de 2 Ø 3" Tipo TDP- ZONA VERDE (Incluye excavación, base en arena de peña, relleno con tierra de la excavación compactada en capas de 15 cm, banda plástica, empradización y retiro de material sobrante de la excavación a botadero).</v>
          </cell>
          <cell r="G14713" t="str">
            <v>m</v>
          </cell>
          <cell r="J14713">
            <v>43823</v>
          </cell>
        </row>
        <row r="14714">
          <cell r="B14714" t="str">
            <v>M03</v>
          </cell>
          <cell r="C14714" t="str">
            <v>EQUIPO BASICO ( Herramienta menor )</v>
          </cell>
          <cell r="F14714" t="str">
            <v>Ins</v>
          </cell>
          <cell r="G14714" t="str">
            <v>glb</v>
          </cell>
          <cell r="H14714">
            <v>0.1</v>
          </cell>
          <cell r="I14714">
            <v>2535.75</v>
          </cell>
          <cell r="J14714">
            <v>254</v>
          </cell>
        </row>
        <row r="14715">
          <cell r="B14715" t="str">
            <v>I03</v>
          </cell>
          <cell r="C14715" t="str">
            <v>MANO DE OBRA AA (Albañileria)</v>
          </cell>
          <cell r="F14715" t="str">
            <v>Ins</v>
          </cell>
          <cell r="G14715" t="str">
            <v>hc</v>
          </cell>
          <cell r="H14715">
            <v>0.22</v>
          </cell>
          <cell r="I14715">
            <v>17165.400000000001</v>
          </cell>
          <cell r="J14715">
            <v>3776</v>
          </cell>
        </row>
        <row r="14716">
          <cell r="B14716" t="str">
            <v>BB629</v>
          </cell>
          <cell r="C14716" t="str">
            <v>TUBO PVC DOBLE PARED TDP 3"</v>
          </cell>
          <cell r="F14716" t="str">
            <v>Ins</v>
          </cell>
          <cell r="G14716" t="str">
            <v>m</v>
          </cell>
          <cell r="H14716">
            <v>2</v>
          </cell>
          <cell r="I14716">
            <v>14480.247249999997</v>
          </cell>
          <cell r="J14716">
            <v>28960</v>
          </cell>
        </row>
        <row r="14717">
          <cell r="B14717" t="str">
            <v>BB70</v>
          </cell>
          <cell r="C14717" t="str">
            <v>BANDA PLASTICA DE SEÑALIZACION SEGUN NORMA CS-273</v>
          </cell>
          <cell r="F14717" t="str">
            <v>Ins</v>
          </cell>
          <cell r="G14717" t="str">
            <v>m</v>
          </cell>
          <cell r="H14717">
            <v>1.03</v>
          </cell>
          <cell r="I14717">
            <v>525</v>
          </cell>
          <cell r="J14717">
            <v>541</v>
          </cell>
        </row>
        <row r="14718">
          <cell r="B14718" t="str">
            <v>S22</v>
          </cell>
          <cell r="C14718" t="str">
            <v>LIMPIADOR REM PVC 760 grms. (1/4)</v>
          </cell>
          <cell r="F14718" t="str">
            <v>Ins</v>
          </cell>
          <cell r="G14718" t="str">
            <v>und</v>
          </cell>
          <cell r="H14718">
            <v>2E-3</v>
          </cell>
          <cell r="I14718">
            <v>55831.65</v>
          </cell>
          <cell r="J14718">
            <v>112</v>
          </cell>
        </row>
        <row r="14719">
          <cell r="B14719" t="str">
            <v>S36</v>
          </cell>
          <cell r="C14719" t="str">
            <v>SOLDADURA PVC LIQUIDA 1/4</v>
          </cell>
          <cell r="F14719" t="str">
            <v>Ins</v>
          </cell>
          <cell r="G14719" t="str">
            <v>und</v>
          </cell>
          <cell r="H14719">
            <v>2E-3</v>
          </cell>
          <cell r="I14719">
            <v>115790.85</v>
          </cell>
          <cell r="J14719">
            <v>232</v>
          </cell>
        </row>
        <row r="14720">
          <cell r="B14720" t="str">
            <v>AA06</v>
          </cell>
          <cell r="C14720" t="str">
            <v>RELLENO EN ARENA DE PEÑA</v>
          </cell>
          <cell r="F14720" t="str">
            <v>Ana</v>
          </cell>
          <cell r="G14720" t="str">
            <v>m3</v>
          </cell>
          <cell r="H14720">
            <v>7.1999999999999995E-2</v>
          </cell>
          <cell r="I14720">
            <v>76556.436869890909</v>
          </cell>
          <cell r="J14720">
            <v>5512</v>
          </cell>
        </row>
        <row r="14721">
          <cell r="B14721" t="str">
            <v>AA16</v>
          </cell>
          <cell r="C14721" t="str">
            <v>RELLENO CON  MATERIAL DE LA EXCAVACION (Compactado con pizón en capas de 15 cm.)</v>
          </cell>
          <cell r="F14721" t="str">
            <v>Ana</v>
          </cell>
          <cell r="G14721" t="str">
            <v>m3</v>
          </cell>
          <cell r="H14721">
            <v>0.22</v>
          </cell>
          <cell r="I14721">
            <v>12527.55</v>
          </cell>
          <cell r="J14721">
            <v>2756</v>
          </cell>
        </row>
        <row r="14722">
          <cell r="B14722" t="str">
            <v>N09</v>
          </cell>
          <cell r="C14722" t="str">
            <v>GRAMA TIPO BERMUDA GRASS</v>
          </cell>
          <cell r="F14722" t="str">
            <v>Ins</v>
          </cell>
          <cell r="G14722" t="str">
            <v>m2</v>
          </cell>
          <cell r="H14722">
            <v>0.4</v>
          </cell>
          <cell r="I14722">
            <v>4200</v>
          </cell>
          <cell r="J14722">
            <v>1680</v>
          </cell>
        </row>
        <row r="14724">
          <cell r="A14724" t="str">
            <v>IE-8.20</v>
          </cell>
          <cell r="C14724" t="str">
            <v>BANCO DE DUCTO TIPO NORMA CODENSA CS 207 - Para Canalización de 2 Ø 3" Tipo TDP- EN ZONA DURA (Incluye excavación, base en arena de peña, relleno Base Granular B-600, banda plástica y concreto para pavimento).</v>
          </cell>
          <cell r="G14724" t="str">
            <v>m</v>
          </cell>
          <cell r="J14724">
            <v>99375</v>
          </cell>
        </row>
        <row r="14725">
          <cell r="B14725" t="str">
            <v>M03</v>
          </cell>
          <cell r="C14725" t="str">
            <v>EQUIPO BASICO ( Herramienta menor )</v>
          </cell>
          <cell r="F14725" t="str">
            <v>Ins</v>
          </cell>
          <cell r="G14725" t="str">
            <v>glb</v>
          </cell>
          <cell r="H14725">
            <v>0.1</v>
          </cell>
          <cell r="I14725">
            <v>2535.75</v>
          </cell>
          <cell r="J14725">
            <v>254</v>
          </cell>
        </row>
        <row r="14726">
          <cell r="B14726" t="str">
            <v>I03</v>
          </cell>
          <cell r="C14726" t="str">
            <v>MANO DE OBRA AA (Albañileria)</v>
          </cell>
          <cell r="F14726" t="str">
            <v>Ins</v>
          </cell>
          <cell r="G14726" t="str">
            <v>hc</v>
          </cell>
          <cell r="H14726">
            <v>0.22</v>
          </cell>
          <cell r="I14726">
            <v>17165.400000000001</v>
          </cell>
          <cell r="J14726">
            <v>3776</v>
          </cell>
        </row>
        <row r="14727">
          <cell r="B14727" t="str">
            <v>BB629</v>
          </cell>
          <cell r="C14727" t="str">
            <v>TUBO PVC DOBLE PARED TDP 3"</v>
          </cell>
          <cell r="F14727" t="str">
            <v>Ins</v>
          </cell>
          <cell r="G14727" t="str">
            <v>m</v>
          </cell>
          <cell r="H14727">
            <v>2</v>
          </cell>
          <cell r="I14727">
            <v>14480.247249999997</v>
          </cell>
          <cell r="J14727">
            <v>28960</v>
          </cell>
        </row>
        <row r="14728">
          <cell r="B14728" t="str">
            <v>BB70</v>
          </cell>
          <cell r="C14728" t="str">
            <v>BANDA PLASTICA DE SEÑALIZACION SEGUN NORMA CS-273</v>
          </cell>
          <cell r="F14728" t="str">
            <v>Ins</v>
          </cell>
          <cell r="G14728" t="str">
            <v>m</v>
          </cell>
          <cell r="H14728">
            <v>1.03</v>
          </cell>
          <cell r="I14728">
            <v>525</v>
          </cell>
          <cell r="J14728">
            <v>541</v>
          </cell>
        </row>
        <row r="14729">
          <cell r="B14729" t="str">
            <v>S22</v>
          </cell>
          <cell r="C14729" t="str">
            <v>LIMPIADOR REM PVC 760 grms. (1/4)</v>
          </cell>
          <cell r="F14729" t="str">
            <v>Ins</v>
          </cell>
          <cell r="G14729" t="str">
            <v>und</v>
          </cell>
          <cell r="H14729">
            <v>2E-3</v>
          </cell>
          <cell r="I14729">
            <v>55831.65</v>
          </cell>
          <cell r="J14729">
            <v>112</v>
          </cell>
        </row>
        <row r="14730">
          <cell r="B14730" t="str">
            <v>S36</v>
          </cell>
          <cell r="C14730" t="str">
            <v>SOLDADURA PVC LIQUIDA 1/4</v>
          </cell>
          <cell r="F14730" t="str">
            <v>Ins</v>
          </cell>
          <cell r="G14730" t="str">
            <v>und</v>
          </cell>
          <cell r="H14730">
            <v>2E-3</v>
          </cell>
          <cell r="I14730">
            <v>115790.85</v>
          </cell>
          <cell r="J14730">
            <v>232</v>
          </cell>
        </row>
        <row r="14731">
          <cell r="B14731" t="str">
            <v>AA06</v>
          </cell>
          <cell r="C14731" t="str">
            <v>RELLENO EN ARENA DE PEÑA</v>
          </cell>
          <cell r="F14731" t="str">
            <v>Ana</v>
          </cell>
          <cell r="G14731" t="str">
            <v>m3</v>
          </cell>
          <cell r="H14731">
            <v>7.1999999999999995E-2</v>
          </cell>
          <cell r="I14731">
            <v>76556.436869890909</v>
          </cell>
          <cell r="J14731">
            <v>5512</v>
          </cell>
        </row>
        <row r="14732">
          <cell r="B14732" t="str">
            <v>AA02</v>
          </cell>
          <cell r="C14732" t="str">
            <v>RECEBO B-600 RELLENO INICIAL TUBERIAS  ( Extendido y compactado con pizón )</v>
          </cell>
          <cell r="F14732" t="str">
            <v>Ana</v>
          </cell>
          <cell r="G14732" t="str">
            <v>m3</v>
          </cell>
          <cell r="H14732">
            <v>0.20399999999999999</v>
          </cell>
          <cell r="I14732">
            <v>66775.077364743192</v>
          </cell>
          <cell r="J14732">
            <v>13622</v>
          </cell>
        </row>
        <row r="14733">
          <cell r="B14733" t="str">
            <v>AA31</v>
          </cell>
          <cell r="C14733" t="str">
            <v>CONCRETO PARA PAVIMENTO  Módulo de rotura: 43 kg/cm2.  Extendido, perfilado y vibrado según norma INVIAS.</v>
          </cell>
          <cell r="F14733" t="str">
            <v>Ana</v>
          </cell>
          <cell r="G14733" t="str">
            <v>m3</v>
          </cell>
          <cell r="H14733">
            <v>0.06</v>
          </cell>
          <cell r="I14733">
            <v>772765.35</v>
          </cell>
          <cell r="J14733">
            <v>46366</v>
          </cell>
        </row>
        <row r="14735">
          <cell r="A14735" t="str">
            <v>IE-8.21</v>
          </cell>
          <cell r="C14735" t="str">
            <v>BANCO DE DUCTO TIPO NORMA CODENSA CS 208 - Para Canalización de 2 Ø 4" Tipo TDP- ZONA VERDE (Incluye excavación, base en arena de peña, relleno con tierra de la excavación compactada en capas de 15 cm, banda plástica, empradización y retiro de material sobrante de la excavación a botadero).</v>
          </cell>
          <cell r="G14735" t="str">
            <v>m</v>
          </cell>
          <cell r="J14735">
            <v>60337</v>
          </cell>
        </row>
        <row r="14736">
          <cell r="B14736" t="str">
            <v>M03</v>
          </cell>
          <cell r="C14736" t="str">
            <v>EQUIPO BASICO ( Herramienta menor )</v>
          </cell>
          <cell r="F14736" t="str">
            <v>Ins</v>
          </cell>
          <cell r="G14736" t="str">
            <v>glb</v>
          </cell>
          <cell r="H14736">
            <v>0.1</v>
          </cell>
          <cell r="I14736">
            <v>2535.75</v>
          </cell>
          <cell r="J14736">
            <v>254</v>
          </cell>
        </row>
        <row r="14737">
          <cell r="B14737" t="str">
            <v>I03</v>
          </cell>
          <cell r="C14737" t="str">
            <v>MANO DE OBRA AA (Albañileria)</v>
          </cell>
          <cell r="F14737" t="str">
            <v>Ins</v>
          </cell>
          <cell r="G14737" t="str">
            <v>hc</v>
          </cell>
          <cell r="H14737">
            <v>0.22</v>
          </cell>
          <cell r="I14737">
            <v>17165.400000000001</v>
          </cell>
          <cell r="J14737">
            <v>3776</v>
          </cell>
        </row>
        <row r="14738">
          <cell r="B14738" t="str">
            <v>BB630</v>
          </cell>
          <cell r="C14738" t="str">
            <v>TUBO PVC DOBLE PARED TDP 4"</v>
          </cell>
          <cell r="F14738" t="str">
            <v>Ins</v>
          </cell>
          <cell r="G14738" t="str">
            <v>m</v>
          </cell>
          <cell r="H14738">
            <v>2</v>
          </cell>
          <cell r="I14738">
            <v>20177.967250000002</v>
          </cell>
          <cell r="J14738">
            <v>40356</v>
          </cell>
        </row>
        <row r="14739">
          <cell r="B14739" t="str">
            <v>BB70</v>
          </cell>
          <cell r="C14739" t="str">
            <v>BANDA PLASTICA DE SEÑALIZACION SEGUN NORMA CS-273</v>
          </cell>
          <cell r="F14739" t="str">
            <v>Ins</v>
          </cell>
          <cell r="G14739" t="str">
            <v>m</v>
          </cell>
          <cell r="H14739">
            <v>1.03</v>
          </cell>
          <cell r="I14739">
            <v>525</v>
          </cell>
          <cell r="J14739">
            <v>541</v>
          </cell>
        </row>
        <row r="14740">
          <cell r="B14740" t="str">
            <v>S22</v>
          </cell>
          <cell r="C14740" t="str">
            <v>LIMPIADOR REM PVC 760 grms. (1/4)</v>
          </cell>
          <cell r="F14740" t="str">
            <v>Ins</v>
          </cell>
          <cell r="G14740" t="str">
            <v>und</v>
          </cell>
          <cell r="H14740">
            <v>2E-3</v>
          </cell>
          <cell r="I14740">
            <v>55831.65</v>
          </cell>
          <cell r="J14740">
            <v>112</v>
          </cell>
        </row>
        <row r="14741">
          <cell r="B14741" t="str">
            <v>S36</v>
          </cell>
          <cell r="C14741" t="str">
            <v>SOLDADURA PVC LIQUIDA 1/4</v>
          </cell>
          <cell r="F14741" t="str">
            <v>Ins</v>
          </cell>
          <cell r="G14741" t="str">
            <v>und</v>
          </cell>
          <cell r="H14741">
            <v>2E-3</v>
          </cell>
          <cell r="I14741">
            <v>115790.85</v>
          </cell>
          <cell r="J14741">
            <v>232</v>
          </cell>
        </row>
        <row r="14742">
          <cell r="B14742" t="str">
            <v>AA06</v>
          </cell>
          <cell r="C14742" t="str">
            <v>RELLENO EN ARENA DE PEÑA</v>
          </cell>
          <cell r="F14742" t="str">
            <v>Ana</v>
          </cell>
          <cell r="G14742" t="str">
            <v>m3</v>
          </cell>
          <cell r="H14742">
            <v>0.126</v>
          </cell>
          <cell r="I14742">
            <v>76556.436869890909</v>
          </cell>
          <cell r="J14742">
            <v>9646</v>
          </cell>
        </row>
        <row r="14743">
          <cell r="B14743" t="str">
            <v>AA16</v>
          </cell>
          <cell r="C14743" t="str">
            <v>RELLENO CON  MATERIAL DE LA EXCAVACION (Compactado con pizón en capas de 15 cm.)</v>
          </cell>
          <cell r="F14743" t="str">
            <v>Ana</v>
          </cell>
          <cell r="G14743" t="str">
            <v>m3</v>
          </cell>
          <cell r="H14743">
            <v>0.26500000000000001</v>
          </cell>
          <cell r="I14743">
            <v>12527.55</v>
          </cell>
          <cell r="J14743">
            <v>3320</v>
          </cell>
        </row>
        <row r="14744">
          <cell r="B14744" t="str">
            <v>N09</v>
          </cell>
          <cell r="C14744" t="str">
            <v>GRAMA TIPO BERMUDA GRASS</v>
          </cell>
          <cell r="F14744" t="str">
            <v>Ins</v>
          </cell>
          <cell r="G14744" t="str">
            <v>m2</v>
          </cell>
          <cell r="H14744">
            <v>0.5</v>
          </cell>
          <cell r="I14744">
            <v>4200</v>
          </cell>
          <cell r="J14744">
            <v>2100</v>
          </cell>
        </row>
        <row r="14746">
          <cell r="A14746" t="str">
            <v>IE-8.22</v>
          </cell>
          <cell r="C14746" t="str">
            <v>BANCO DE DUCTO TIPO NORMA CODENSA CS 208 - Para Canalización de 2 Ø 4" Tipo TDP- EN ZONA DURA (Incluye excavación, base en arena de peña, relleno Base Granular B-600, banda plástica y concreto para pavimento).</v>
          </cell>
          <cell r="G14746" t="str">
            <v>m</v>
          </cell>
          <cell r="J14746">
            <v>128900</v>
          </cell>
        </row>
        <row r="14747">
          <cell r="B14747" t="str">
            <v>M03</v>
          </cell>
          <cell r="C14747" t="str">
            <v>EQUIPO BASICO ( Herramienta menor )</v>
          </cell>
          <cell r="F14747" t="str">
            <v>Ins</v>
          </cell>
          <cell r="G14747" t="str">
            <v>glb</v>
          </cell>
          <cell r="H14747">
            <v>0.1</v>
          </cell>
          <cell r="I14747">
            <v>2535.75</v>
          </cell>
          <cell r="J14747">
            <v>254</v>
          </cell>
        </row>
        <row r="14748">
          <cell r="B14748" t="str">
            <v>I03</v>
          </cell>
          <cell r="C14748" t="str">
            <v>MANO DE OBRA AA (Albañileria)</v>
          </cell>
          <cell r="F14748" t="str">
            <v>Ins</v>
          </cell>
          <cell r="G14748" t="str">
            <v>hc</v>
          </cell>
          <cell r="H14748">
            <v>0.22</v>
          </cell>
          <cell r="I14748">
            <v>17165.400000000001</v>
          </cell>
          <cell r="J14748">
            <v>3776</v>
          </cell>
        </row>
        <row r="14749">
          <cell r="B14749" t="str">
            <v>BB630</v>
          </cell>
          <cell r="C14749" t="str">
            <v>TUBO PVC DOBLE PARED TDP 4"</v>
          </cell>
          <cell r="F14749" t="str">
            <v>Ins</v>
          </cell>
          <cell r="G14749" t="str">
            <v>m</v>
          </cell>
          <cell r="H14749">
            <v>2</v>
          </cell>
          <cell r="I14749">
            <v>20177.967250000002</v>
          </cell>
          <cell r="J14749">
            <v>40356</v>
          </cell>
        </row>
        <row r="14750">
          <cell r="B14750" t="str">
            <v>BB70</v>
          </cell>
          <cell r="C14750" t="str">
            <v>BANDA PLASTICA DE SEÑALIZACION SEGUN NORMA CS-273</v>
          </cell>
          <cell r="F14750" t="str">
            <v>Ins</v>
          </cell>
          <cell r="G14750" t="str">
            <v>m</v>
          </cell>
          <cell r="H14750">
            <v>1.03</v>
          </cell>
          <cell r="I14750">
            <v>525</v>
          </cell>
          <cell r="J14750">
            <v>541</v>
          </cell>
        </row>
        <row r="14751">
          <cell r="B14751" t="str">
            <v>S22</v>
          </cell>
          <cell r="C14751" t="str">
            <v>LIMPIADOR REM PVC 760 grms. (1/4)</v>
          </cell>
          <cell r="F14751" t="str">
            <v>Ins</v>
          </cell>
          <cell r="G14751" t="str">
            <v>und</v>
          </cell>
          <cell r="H14751">
            <v>2E-3</v>
          </cell>
          <cell r="I14751">
            <v>55831.65</v>
          </cell>
          <cell r="J14751">
            <v>112</v>
          </cell>
        </row>
        <row r="14752">
          <cell r="B14752" t="str">
            <v>S36</v>
          </cell>
          <cell r="C14752" t="str">
            <v>SOLDADURA PVC LIQUIDA 1/4</v>
          </cell>
          <cell r="F14752" t="str">
            <v>Ins</v>
          </cell>
          <cell r="G14752" t="str">
            <v>und</v>
          </cell>
          <cell r="H14752">
            <v>2E-3</v>
          </cell>
          <cell r="I14752">
            <v>115790.85</v>
          </cell>
          <cell r="J14752">
            <v>232</v>
          </cell>
        </row>
        <row r="14753">
          <cell r="B14753" t="str">
            <v>AA06</v>
          </cell>
          <cell r="C14753" t="str">
            <v>RELLENO EN ARENA DE PEÑA</v>
          </cell>
          <cell r="F14753" t="str">
            <v>Ana</v>
          </cell>
          <cell r="G14753" t="str">
            <v>m3</v>
          </cell>
          <cell r="H14753">
            <v>0.126</v>
          </cell>
          <cell r="I14753">
            <v>76556.436869890909</v>
          </cell>
          <cell r="J14753">
            <v>9646</v>
          </cell>
        </row>
        <row r="14754">
          <cell r="B14754" t="str">
            <v>AA02</v>
          </cell>
          <cell r="C14754" t="str">
            <v>RECEBO B-600 RELLENO INICIAL TUBERIAS  ( Extendido y compactado con pizón )</v>
          </cell>
          <cell r="F14754" t="str">
            <v>Ana</v>
          </cell>
          <cell r="G14754" t="str">
            <v>m3</v>
          </cell>
          <cell r="H14754">
            <v>0.24</v>
          </cell>
          <cell r="I14754">
            <v>66775.077364743192</v>
          </cell>
          <cell r="J14754">
            <v>16026</v>
          </cell>
        </row>
        <row r="14755">
          <cell r="B14755" t="str">
            <v>AA31</v>
          </cell>
          <cell r="C14755" t="str">
            <v>CONCRETO PARA PAVIMENTO  Módulo de rotura: 43 kg/cm2.  Extendido, perfilado y vibrado según norma INVIAS.</v>
          </cell>
          <cell r="F14755" t="str">
            <v>Ana</v>
          </cell>
          <cell r="G14755" t="str">
            <v>m3</v>
          </cell>
          <cell r="H14755">
            <v>7.4999999999999997E-2</v>
          </cell>
          <cell r="I14755">
            <v>772765.35</v>
          </cell>
          <cell r="J14755">
            <v>57957</v>
          </cell>
        </row>
        <row r="14757">
          <cell r="A14757" t="str">
            <v>IE-8.23</v>
          </cell>
          <cell r="C14757" t="str">
            <v>BANCO DE DUCTO TIPO NORMA CODENSA CS 209 - Para Canalización de 4 Ø 4" Tipo TDP- ZONA VERDE (Incluye excavación, base en arena de peña, relleno con tierra de la excavación compactada en capas de 15 cm, banda plástica, empradización y retiro de material sobrante de la excavación a botadero).</v>
          </cell>
          <cell r="G14757" t="str">
            <v>m</v>
          </cell>
          <cell r="J14757">
            <v>108815</v>
          </cell>
        </row>
        <row r="14758">
          <cell r="B14758" t="str">
            <v>M03</v>
          </cell>
          <cell r="C14758" t="str">
            <v>EQUIPO BASICO ( Herramienta menor )</v>
          </cell>
          <cell r="F14758" t="str">
            <v>Ins</v>
          </cell>
          <cell r="G14758" t="str">
            <v>glb</v>
          </cell>
          <cell r="H14758">
            <v>0.1</v>
          </cell>
          <cell r="I14758">
            <v>2535.75</v>
          </cell>
          <cell r="J14758">
            <v>254</v>
          </cell>
        </row>
        <row r="14759">
          <cell r="B14759" t="str">
            <v>I03</v>
          </cell>
          <cell r="C14759" t="str">
            <v>MANO DE OBRA AA (Albañileria)</v>
          </cell>
          <cell r="F14759" t="str">
            <v>Ins</v>
          </cell>
          <cell r="G14759" t="str">
            <v>hc</v>
          </cell>
          <cell r="H14759">
            <v>0.22</v>
          </cell>
          <cell r="I14759">
            <v>17165.400000000001</v>
          </cell>
          <cell r="J14759">
            <v>3776</v>
          </cell>
        </row>
        <row r="14760">
          <cell r="B14760" t="str">
            <v>BB630</v>
          </cell>
          <cell r="C14760" t="str">
            <v>TUBO PVC DOBLE PARED TDP 4"</v>
          </cell>
          <cell r="F14760" t="str">
            <v>Ins</v>
          </cell>
          <cell r="G14760" t="str">
            <v>m</v>
          </cell>
          <cell r="H14760">
            <v>4</v>
          </cell>
          <cell r="I14760">
            <v>20177.967250000002</v>
          </cell>
          <cell r="J14760">
            <v>80712</v>
          </cell>
        </row>
        <row r="14761">
          <cell r="B14761" t="str">
            <v>BB70</v>
          </cell>
          <cell r="C14761" t="str">
            <v>BANDA PLASTICA DE SEÑALIZACION SEGUN NORMA CS-273</v>
          </cell>
          <cell r="F14761" t="str">
            <v>Ins</v>
          </cell>
          <cell r="G14761" t="str">
            <v>m</v>
          </cell>
          <cell r="H14761">
            <v>1.03</v>
          </cell>
          <cell r="I14761">
            <v>525</v>
          </cell>
          <cell r="J14761">
            <v>541</v>
          </cell>
        </row>
        <row r="14762">
          <cell r="B14762" t="str">
            <v>S22</v>
          </cell>
          <cell r="C14762" t="str">
            <v>LIMPIADOR REM PVC 760 grms. (1/4)</v>
          </cell>
          <cell r="F14762" t="str">
            <v>Ins</v>
          </cell>
          <cell r="G14762" t="str">
            <v>und</v>
          </cell>
          <cell r="H14762">
            <v>2E-3</v>
          </cell>
          <cell r="I14762">
            <v>55831.65</v>
          </cell>
          <cell r="J14762">
            <v>112</v>
          </cell>
        </row>
        <row r="14763">
          <cell r="B14763" t="str">
            <v>S36</v>
          </cell>
          <cell r="C14763" t="str">
            <v>SOLDADURA PVC LIQUIDA 1/4</v>
          </cell>
          <cell r="F14763" t="str">
            <v>Ins</v>
          </cell>
          <cell r="G14763" t="str">
            <v>und</v>
          </cell>
          <cell r="H14763">
            <v>2E-3</v>
          </cell>
          <cell r="I14763">
            <v>115790.85</v>
          </cell>
          <cell r="J14763">
            <v>232</v>
          </cell>
        </row>
        <row r="14764">
          <cell r="B14764" t="str">
            <v>AA06</v>
          </cell>
          <cell r="C14764" t="str">
            <v>RELLENO EN ARENA DE PEÑA</v>
          </cell>
          <cell r="F14764" t="str">
            <v>Ana</v>
          </cell>
          <cell r="G14764" t="str">
            <v>m3</v>
          </cell>
          <cell r="H14764">
            <v>0.22800000000000001</v>
          </cell>
          <cell r="I14764">
            <v>76556.436869890909</v>
          </cell>
          <cell r="J14764">
            <v>17455</v>
          </cell>
        </row>
        <row r="14765">
          <cell r="B14765" t="str">
            <v>AA16</v>
          </cell>
          <cell r="C14765" t="str">
            <v>RELLENO CON  MATERIAL DE LA EXCAVACION (Compactado con pizón en capas de 15 cm.)</v>
          </cell>
          <cell r="F14765" t="str">
            <v>Ana</v>
          </cell>
          <cell r="G14765" t="str">
            <v>m3</v>
          </cell>
          <cell r="H14765">
            <v>0.28999999999999998</v>
          </cell>
          <cell r="I14765">
            <v>12527.55</v>
          </cell>
          <cell r="J14765">
            <v>3633</v>
          </cell>
        </row>
        <row r="14766">
          <cell r="B14766" t="str">
            <v>N09</v>
          </cell>
          <cell r="C14766" t="str">
            <v>GRAMA TIPO BERMUDA GRASS</v>
          </cell>
          <cell r="F14766" t="str">
            <v>Ins</v>
          </cell>
          <cell r="G14766" t="str">
            <v>m2</v>
          </cell>
          <cell r="H14766">
            <v>0.5</v>
          </cell>
          <cell r="I14766">
            <v>4200</v>
          </cell>
          <cell r="J14766">
            <v>2100</v>
          </cell>
        </row>
        <row r="14768">
          <cell r="A14768" t="str">
            <v>IE-8.24</v>
          </cell>
          <cell r="C14768" t="str">
            <v>BANCO DE DUCTO TIPO NORMA CODENSA CS 209 - Para Canalización de 4 Ø 4" Tipo TDP- EN ZONA DURA (Incluye excavación, base en arena de peña, relleno Base Granular B-600, banda plástica y concreto para pavimento).</v>
          </cell>
          <cell r="G14768" t="str">
            <v>m</v>
          </cell>
          <cell r="J14768">
            <v>178734</v>
          </cell>
        </row>
        <row r="14769">
          <cell r="B14769" t="str">
            <v>M03</v>
          </cell>
          <cell r="C14769" t="str">
            <v>EQUIPO BASICO ( Herramienta menor )</v>
          </cell>
          <cell r="F14769" t="str">
            <v>Ins</v>
          </cell>
          <cell r="G14769" t="str">
            <v>glb</v>
          </cell>
          <cell r="H14769">
            <v>0.1</v>
          </cell>
          <cell r="I14769">
            <v>2535.75</v>
          </cell>
          <cell r="J14769">
            <v>254</v>
          </cell>
        </row>
        <row r="14770">
          <cell r="B14770" t="str">
            <v>I03</v>
          </cell>
          <cell r="C14770" t="str">
            <v>MANO DE OBRA AA (Albañileria)</v>
          </cell>
          <cell r="F14770" t="str">
            <v>Ins</v>
          </cell>
          <cell r="G14770" t="str">
            <v>hc</v>
          </cell>
          <cell r="H14770">
            <v>0.22</v>
          </cell>
          <cell r="I14770">
            <v>17165.400000000001</v>
          </cell>
          <cell r="J14770">
            <v>3776</v>
          </cell>
        </row>
        <row r="14771">
          <cell r="B14771" t="str">
            <v>BB630</v>
          </cell>
          <cell r="C14771" t="str">
            <v>TUBO PVC DOBLE PARED TDP 4"</v>
          </cell>
          <cell r="F14771" t="str">
            <v>Ins</v>
          </cell>
          <cell r="G14771" t="str">
            <v>m</v>
          </cell>
          <cell r="H14771">
            <v>4</v>
          </cell>
          <cell r="I14771">
            <v>20177.967250000002</v>
          </cell>
          <cell r="J14771">
            <v>80712</v>
          </cell>
        </row>
        <row r="14772">
          <cell r="B14772" t="str">
            <v>BB70</v>
          </cell>
          <cell r="C14772" t="str">
            <v>BANDA PLASTICA DE SEÑALIZACION SEGUN NORMA CS-273</v>
          </cell>
          <cell r="F14772" t="str">
            <v>Ins</v>
          </cell>
          <cell r="G14772" t="str">
            <v>m</v>
          </cell>
          <cell r="H14772">
            <v>1.03</v>
          </cell>
          <cell r="I14772">
            <v>525</v>
          </cell>
          <cell r="J14772">
            <v>541</v>
          </cell>
        </row>
        <row r="14773">
          <cell r="B14773" t="str">
            <v>S22</v>
          </cell>
          <cell r="C14773" t="str">
            <v>LIMPIADOR REM PVC 760 grms. (1/4)</v>
          </cell>
          <cell r="F14773" t="str">
            <v>Ins</v>
          </cell>
          <cell r="G14773" t="str">
            <v>und</v>
          </cell>
          <cell r="H14773">
            <v>2E-3</v>
          </cell>
          <cell r="I14773">
            <v>55831.65</v>
          </cell>
          <cell r="J14773">
            <v>112</v>
          </cell>
        </row>
        <row r="14774">
          <cell r="B14774" t="str">
            <v>S36</v>
          </cell>
          <cell r="C14774" t="str">
            <v>SOLDADURA PVC LIQUIDA 1/4</v>
          </cell>
          <cell r="F14774" t="str">
            <v>Ins</v>
          </cell>
          <cell r="G14774" t="str">
            <v>und</v>
          </cell>
          <cell r="H14774">
            <v>2E-3</v>
          </cell>
          <cell r="I14774">
            <v>115790.85</v>
          </cell>
          <cell r="J14774">
            <v>232</v>
          </cell>
        </row>
        <row r="14775">
          <cell r="B14775" t="str">
            <v>AA06</v>
          </cell>
          <cell r="C14775" t="str">
            <v>RELLENO EN ARENA DE PEÑA</v>
          </cell>
          <cell r="F14775" t="str">
            <v>Ana</v>
          </cell>
          <cell r="G14775" t="str">
            <v>m3</v>
          </cell>
          <cell r="H14775">
            <v>0.22800000000000001</v>
          </cell>
          <cell r="I14775">
            <v>76556.436869890909</v>
          </cell>
          <cell r="J14775">
            <v>17455</v>
          </cell>
        </row>
        <row r="14776">
          <cell r="B14776" t="str">
            <v>AA02</v>
          </cell>
          <cell r="C14776" t="str">
            <v>RECEBO B-600 RELLENO INICIAL TUBERIAS  ( Extendido y compactado con pizón )</v>
          </cell>
          <cell r="F14776" t="str">
            <v>Ana</v>
          </cell>
          <cell r="G14776" t="str">
            <v>m3</v>
          </cell>
          <cell r="H14776">
            <v>0.26500000000000001</v>
          </cell>
          <cell r="I14776">
            <v>66775.077364743192</v>
          </cell>
          <cell r="J14776">
            <v>17695</v>
          </cell>
        </row>
        <row r="14777">
          <cell r="B14777" t="str">
            <v>AA31</v>
          </cell>
          <cell r="C14777" t="str">
            <v>CONCRETO PARA PAVIMENTO  Módulo de rotura: 43 kg/cm2.  Extendido, perfilado y vibrado según norma INVIAS.</v>
          </cell>
          <cell r="F14777" t="str">
            <v>Ana</v>
          </cell>
          <cell r="G14777" t="str">
            <v>m3</v>
          </cell>
          <cell r="H14777">
            <v>7.4999999999999997E-2</v>
          </cell>
          <cell r="I14777">
            <v>772765.35</v>
          </cell>
          <cell r="J14777">
            <v>57957</v>
          </cell>
        </row>
        <row r="14779">
          <cell r="A14779" t="str">
            <v>IE-8.25</v>
          </cell>
          <cell r="C14779" t="str">
            <v>BANCO DE DUCTO TIPO NORMA CODENSA CS 210 - Para Canalización de 6 Ø 6" Tipo TDP - ZONA VERDE (Incluye excavación, base en arena de peña, relleno con tierra de la excavación compactada en capas de 15 cm, banda plástica, empradización y retiro de material sobrante de la excavación a botadero).</v>
          </cell>
          <cell r="G14779" t="str">
            <v>m</v>
          </cell>
          <cell r="J14779">
            <v>581427</v>
          </cell>
        </row>
        <row r="14780">
          <cell r="B14780" t="str">
            <v>M03</v>
          </cell>
          <cell r="C14780" t="str">
            <v>EQUIPO BASICO ( Herramienta menor )</v>
          </cell>
          <cell r="F14780" t="str">
            <v>Ins</v>
          </cell>
          <cell r="G14780" t="str">
            <v>glb</v>
          </cell>
          <cell r="H14780">
            <v>0.1</v>
          </cell>
          <cell r="I14780">
            <v>2535.75</v>
          </cell>
          <cell r="J14780">
            <v>254</v>
          </cell>
        </row>
        <row r="14781">
          <cell r="B14781" t="str">
            <v>I03</v>
          </cell>
          <cell r="C14781" t="str">
            <v>MANO DE OBRA AA (Albañileria)</v>
          </cell>
          <cell r="F14781" t="str">
            <v>Ins</v>
          </cell>
          <cell r="G14781" t="str">
            <v>hc</v>
          </cell>
          <cell r="H14781">
            <v>0.22</v>
          </cell>
          <cell r="I14781">
            <v>17165.400000000001</v>
          </cell>
          <cell r="J14781">
            <v>3776</v>
          </cell>
        </row>
        <row r="14782">
          <cell r="B14782" t="str">
            <v xml:space="preserve">BB630A </v>
          </cell>
          <cell r="C14782" t="str">
            <v>TUBO PVC DOBLE PARED TDP 6"</v>
          </cell>
          <cell r="F14782" t="str">
            <v>Ins</v>
          </cell>
          <cell r="G14782" t="str">
            <v>m</v>
          </cell>
          <cell r="H14782">
            <v>6</v>
          </cell>
          <cell r="I14782">
            <v>90987.75</v>
          </cell>
          <cell r="J14782">
            <v>545927</v>
          </cell>
        </row>
        <row r="14783">
          <cell r="B14783" t="str">
            <v>BB70</v>
          </cell>
          <cell r="C14783" t="str">
            <v>BANDA PLASTICA DE SEÑALIZACION SEGUN NORMA CS-273</v>
          </cell>
          <cell r="F14783" t="str">
            <v>Ins</v>
          </cell>
          <cell r="G14783" t="str">
            <v>m</v>
          </cell>
          <cell r="H14783">
            <v>1.1299999999999999</v>
          </cell>
          <cell r="I14783">
            <v>525</v>
          </cell>
          <cell r="J14783">
            <v>593</v>
          </cell>
        </row>
        <row r="14784">
          <cell r="B14784" t="str">
            <v>S22</v>
          </cell>
          <cell r="C14784" t="str">
            <v>LIMPIADOR REM PVC 760 grms. (1/4)</v>
          </cell>
          <cell r="F14784" t="str">
            <v>Ins</v>
          </cell>
          <cell r="G14784" t="str">
            <v>und</v>
          </cell>
          <cell r="H14784">
            <v>2.2000000000000001E-3</v>
          </cell>
          <cell r="I14784">
            <v>55831.65</v>
          </cell>
          <cell r="J14784">
            <v>123</v>
          </cell>
        </row>
        <row r="14785">
          <cell r="B14785" t="str">
            <v>S36</v>
          </cell>
          <cell r="C14785" t="str">
            <v>SOLDADURA PVC LIQUIDA 1/4</v>
          </cell>
          <cell r="F14785" t="str">
            <v>Ins</v>
          </cell>
          <cell r="G14785" t="str">
            <v>und</v>
          </cell>
          <cell r="H14785">
            <v>2.2000000000000001E-3</v>
          </cell>
          <cell r="I14785">
            <v>115790.85</v>
          </cell>
          <cell r="J14785">
            <v>255</v>
          </cell>
        </row>
        <row r="14786">
          <cell r="B14786" t="str">
            <v>AA06</v>
          </cell>
          <cell r="C14786" t="str">
            <v>RELLENO EN ARENA DE PEÑA</v>
          </cell>
          <cell r="F14786" t="str">
            <v>Ana</v>
          </cell>
          <cell r="G14786" t="str">
            <v>m3</v>
          </cell>
          <cell r="H14786">
            <v>0.3</v>
          </cell>
          <cell r="I14786">
            <v>76556.436869890909</v>
          </cell>
          <cell r="J14786">
            <v>22967</v>
          </cell>
        </row>
        <row r="14787">
          <cell r="B14787" t="str">
            <v>AA16</v>
          </cell>
          <cell r="C14787" t="str">
            <v>RELLENO CON  MATERIAL DE LA EXCAVACION (Compactado con pizón en capas de 15 cm.)</v>
          </cell>
          <cell r="F14787" t="str">
            <v>Ana</v>
          </cell>
          <cell r="G14787" t="str">
            <v>m3</v>
          </cell>
          <cell r="H14787">
            <v>0.38</v>
          </cell>
          <cell r="I14787">
            <v>12527.55</v>
          </cell>
          <cell r="J14787">
            <v>4760</v>
          </cell>
        </row>
        <row r="14788">
          <cell r="B14788" t="str">
            <v>N09</v>
          </cell>
          <cell r="C14788" t="str">
            <v>GRAMA TIPO BERMUDA GRASS</v>
          </cell>
          <cell r="F14788" t="str">
            <v>Ins</v>
          </cell>
          <cell r="G14788" t="str">
            <v>m2</v>
          </cell>
          <cell r="H14788">
            <v>0.66</v>
          </cell>
          <cell r="I14788">
            <v>4200</v>
          </cell>
          <cell r="J14788">
            <v>2772</v>
          </cell>
        </row>
        <row r="14790">
          <cell r="A14790" t="str">
            <v>IE-8.26</v>
          </cell>
          <cell r="C14790" t="str">
            <v>CORAZA PVC 2" ENTERRADA DIRECTAMENTE EN EL TERRENO (Incluye excavación, base en arena de peña, relleno Sub-Base Granular SBG-4, banda plástica y anden en concreto reforzado 2.500 psi.).</v>
          </cell>
          <cell r="G14790" t="str">
            <v>m</v>
          </cell>
          <cell r="J14790">
            <v>34149</v>
          </cell>
        </row>
        <row r="14791">
          <cell r="B14791" t="str">
            <v>M03</v>
          </cell>
          <cell r="C14791" t="str">
            <v>EQUIPO BASICO ( Herramienta menor )</v>
          </cell>
          <cell r="F14791" t="str">
            <v>Ins</v>
          </cell>
          <cell r="G14791" t="str">
            <v>glb</v>
          </cell>
          <cell r="H14791">
            <v>0.1</v>
          </cell>
          <cell r="I14791">
            <v>2535.75</v>
          </cell>
          <cell r="J14791">
            <v>254</v>
          </cell>
        </row>
        <row r="14792">
          <cell r="B14792" t="str">
            <v>I19</v>
          </cell>
          <cell r="C14792" t="str">
            <v>MANO DE OBRA ELECTRICA (Red de  Infraestructura)</v>
          </cell>
          <cell r="F14792" t="str">
            <v>Ins</v>
          </cell>
          <cell r="G14792" t="str">
            <v>hc</v>
          </cell>
          <cell r="H14792">
            <v>7.0000000000000007E-2</v>
          </cell>
          <cell r="I14792">
            <v>53189.01</v>
          </cell>
          <cell r="J14792">
            <v>3723</v>
          </cell>
        </row>
        <row r="14793">
          <cell r="B14793" t="str">
            <v>BB1309</v>
          </cell>
          <cell r="C14793" t="str">
            <v>CORAZA CONDUIT FLEXIBLE CON FORRO PVC DE 2"</v>
          </cell>
          <cell r="F14793" t="str">
            <v>Ins</v>
          </cell>
          <cell r="G14793" t="str">
            <v>m</v>
          </cell>
          <cell r="H14793">
            <v>1</v>
          </cell>
          <cell r="I14793">
            <v>19417.23</v>
          </cell>
          <cell r="J14793">
            <v>19417</v>
          </cell>
        </row>
        <row r="14794">
          <cell r="B14794" t="str">
            <v>BB70</v>
          </cell>
          <cell r="C14794" t="str">
            <v>BANDA PLASTICA DE SEÑALIZACION SEGUN NORMA CS-273</v>
          </cell>
          <cell r="F14794" t="str">
            <v>Ins</v>
          </cell>
          <cell r="G14794" t="str">
            <v>m</v>
          </cell>
          <cell r="H14794">
            <v>1.03</v>
          </cell>
          <cell r="I14794">
            <v>525</v>
          </cell>
          <cell r="J14794">
            <v>541</v>
          </cell>
        </row>
        <row r="14795">
          <cell r="B14795" t="str">
            <v>S22</v>
          </cell>
          <cell r="C14795" t="str">
            <v>LIMPIADOR REM PVC 760 grms. (1/4)</v>
          </cell>
          <cell r="F14795" t="str">
            <v>Ins</v>
          </cell>
          <cell r="G14795" t="str">
            <v>und</v>
          </cell>
          <cell r="H14795">
            <v>2E-3</v>
          </cell>
          <cell r="I14795">
            <v>55831.65</v>
          </cell>
          <cell r="J14795">
            <v>112</v>
          </cell>
        </row>
        <row r="14796">
          <cell r="B14796" t="str">
            <v>S36</v>
          </cell>
          <cell r="C14796" t="str">
            <v>SOLDADURA PVC LIQUIDA 1/4</v>
          </cell>
          <cell r="F14796" t="str">
            <v>Ins</v>
          </cell>
          <cell r="G14796" t="str">
            <v>und</v>
          </cell>
          <cell r="H14796">
            <v>2E-3</v>
          </cell>
          <cell r="I14796">
            <v>115790.85</v>
          </cell>
          <cell r="J14796">
            <v>232</v>
          </cell>
        </row>
        <row r="14797">
          <cell r="B14797" t="str">
            <v>AA06</v>
          </cell>
          <cell r="C14797" t="str">
            <v>RELLENO EN ARENA DE PEÑA</v>
          </cell>
          <cell r="F14797" t="str">
            <v>Ana</v>
          </cell>
          <cell r="G14797" t="str">
            <v>m3</v>
          </cell>
          <cell r="H14797">
            <v>1.6E-2</v>
          </cell>
          <cell r="I14797">
            <v>76556.436869890909</v>
          </cell>
          <cell r="J14797">
            <v>1225</v>
          </cell>
        </row>
        <row r="14798">
          <cell r="B14798" t="str">
            <v>B01</v>
          </cell>
          <cell r="C14798" t="str">
            <v xml:space="preserve">ARENA DE PEÑA </v>
          </cell>
          <cell r="F14798" t="str">
            <v>Ins</v>
          </cell>
          <cell r="G14798" t="str">
            <v>m3</v>
          </cell>
          <cell r="H14798">
            <v>5.8999999999999997E-2</v>
          </cell>
          <cell r="I14798">
            <v>71346.45</v>
          </cell>
          <cell r="J14798">
            <v>4209</v>
          </cell>
        </row>
        <row r="14799">
          <cell r="B14799" t="str">
            <v>AA16</v>
          </cell>
          <cell r="C14799" t="str">
            <v>RELLENO CON  MATERIAL DE LA EXCAVACION (Compactado con pizón en capas de 15 cm.)</v>
          </cell>
          <cell r="F14799" t="str">
            <v>Ana</v>
          </cell>
          <cell r="G14799" t="str">
            <v>m3</v>
          </cell>
          <cell r="H14799">
            <v>0.22</v>
          </cell>
          <cell r="I14799">
            <v>12527.55</v>
          </cell>
          <cell r="J14799">
            <v>2756</v>
          </cell>
        </row>
        <row r="14800">
          <cell r="B14800" t="str">
            <v>N09</v>
          </cell>
          <cell r="C14800" t="str">
            <v>GRAMA TIPO BERMUDA GRASS</v>
          </cell>
          <cell r="F14800" t="str">
            <v>Ins</v>
          </cell>
          <cell r="G14800" t="str">
            <v>m2</v>
          </cell>
          <cell r="H14800">
            <v>0.4</v>
          </cell>
          <cell r="I14800">
            <v>4200</v>
          </cell>
          <cell r="J14800">
            <v>1680</v>
          </cell>
        </row>
        <row r="14802">
          <cell r="A14802" t="str">
            <v>IE-8.27</v>
          </cell>
          <cell r="C14802" t="str">
            <v>BANCO DE DUCTO TIPO NORMA CODENSA CS 210 - Para Canalización de 6 Ø 6" Tipo TDP- EN ZONA DURA (Incluye excavación, base en arena de peña, relleno Base Granular B-600, banda plástica y concreto para pavimento).</v>
          </cell>
          <cell r="G14802" t="str">
            <v>m</v>
          </cell>
          <cell r="J14802">
            <v>674543</v>
          </cell>
        </row>
        <row r="14803">
          <cell r="B14803" t="str">
            <v>M03</v>
          </cell>
          <cell r="C14803" t="str">
            <v>EQUIPO BASICO ( Herramienta menor )</v>
          </cell>
          <cell r="F14803" t="str">
            <v>Ins</v>
          </cell>
          <cell r="G14803" t="str">
            <v>glb</v>
          </cell>
          <cell r="H14803">
            <v>0.1</v>
          </cell>
          <cell r="I14803">
            <v>2535.75</v>
          </cell>
          <cell r="J14803">
            <v>254</v>
          </cell>
        </row>
        <row r="14804">
          <cell r="B14804" t="str">
            <v>I03</v>
          </cell>
          <cell r="C14804" t="str">
            <v>MANO DE OBRA AA (Albañileria)</v>
          </cell>
          <cell r="F14804" t="str">
            <v>Ins</v>
          </cell>
          <cell r="G14804" t="str">
            <v>hc</v>
          </cell>
          <cell r="H14804">
            <v>0.22</v>
          </cell>
          <cell r="I14804">
            <v>17165.400000000001</v>
          </cell>
          <cell r="J14804">
            <v>3776</v>
          </cell>
        </row>
        <row r="14805">
          <cell r="B14805" t="str">
            <v xml:space="preserve">BB630A </v>
          </cell>
          <cell r="C14805" t="str">
            <v>TUBO PVC DOBLE PARED TDP 6"</v>
          </cell>
          <cell r="F14805" t="str">
            <v>Ins</v>
          </cell>
          <cell r="G14805" t="str">
            <v>m</v>
          </cell>
          <cell r="H14805">
            <v>6</v>
          </cell>
          <cell r="I14805">
            <v>90987.75</v>
          </cell>
          <cell r="J14805">
            <v>545927</v>
          </cell>
        </row>
        <row r="14806">
          <cell r="B14806" t="str">
            <v>BB70</v>
          </cell>
          <cell r="C14806" t="str">
            <v>BANDA PLASTICA DE SEÑALIZACION SEGUN NORMA CS-273</v>
          </cell>
          <cell r="F14806" t="str">
            <v>Ins</v>
          </cell>
          <cell r="G14806" t="str">
            <v>m</v>
          </cell>
          <cell r="H14806">
            <v>1.1299999999999999</v>
          </cell>
          <cell r="I14806">
            <v>525</v>
          </cell>
          <cell r="J14806">
            <v>593</v>
          </cell>
        </row>
        <row r="14807">
          <cell r="B14807" t="str">
            <v>S22</v>
          </cell>
          <cell r="C14807" t="str">
            <v>LIMPIADOR REM PVC 760 grms. (1/4)</v>
          </cell>
          <cell r="F14807" t="str">
            <v>Ins</v>
          </cell>
          <cell r="G14807" t="str">
            <v>und</v>
          </cell>
          <cell r="H14807">
            <v>2.2000000000000001E-3</v>
          </cell>
          <cell r="I14807">
            <v>55831.65</v>
          </cell>
          <cell r="J14807">
            <v>123</v>
          </cell>
        </row>
        <row r="14808">
          <cell r="B14808" t="str">
            <v>S36</v>
          </cell>
          <cell r="C14808" t="str">
            <v>SOLDADURA PVC LIQUIDA 1/4</v>
          </cell>
          <cell r="F14808" t="str">
            <v>Ins</v>
          </cell>
          <cell r="G14808" t="str">
            <v>und</v>
          </cell>
          <cell r="H14808">
            <v>2.2000000000000001E-3</v>
          </cell>
          <cell r="I14808">
            <v>115790.85</v>
          </cell>
          <cell r="J14808">
            <v>255</v>
          </cell>
        </row>
        <row r="14809">
          <cell r="B14809" t="str">
            <v>AA06</v>
          </cell>
          <cell r="C14809" t="str">
            <v>RELLENO EN ARENA DE PEÑA</v>
          </cell>
          <cell r="F14809" t="str">
            <v>Ana</v>
          </cell>
          <cell r="G14809" t="str">
            <v>m3</v>
          </cell>
          <cell r="H14809">
            <v>0.3</v>
          </cell>
          <cell r="I14809">
            <v>76556.436869890909</v>
          </cell>
          <cell r="J14809">
            <v>22967</v>
          </cell>
        </row>
        <row r="14810">
          <cell r="B14810" t="str">
            <v>AA02</v>
          </cell>
          <cell r="C14810" t="str">
            <v>RECEBO B-600 RELLENO INICIAL TUBERIAS  ( Extendido y compactado con pizón )</v>
          </cell>
          <cell r="F14810" t="str">
            <v>Ana</v>
          </cell>
          <cell r="G14810" t="str">
            <v>m3</v>
          </cell>
          <cell r="H14810">
            <v>0.35</v>
          </cell>
          <cell r="I14810">
            <v>66775.077364743192</v>
          </cell>
          <cell r="J14810">
            <v>23371</v>
          </cell>
        </row>
        <row r="14811">
          <cell r="B14811" t="str">
            <v>AA31</v>
          </cell>
          <cell r="C14811" t="str">
            <v>CONCRETO PARA PAVIMENTO  Módulo de rotura: 43 kg/cm2.  Extendido, perfilado y vibrado según norma INVIAS.</v>
          </cell>
          <cell r="F14811" t="str">
            <v>Ana</v>
          </cell>
          <cell r="G14811" t="str">
            <v>m3</v>
          </cell>
          <cell r="H14811">
            <v>0.1</v>
          </cell>
          <cell r="I14811">
            <v>772765.35</v>
          </cell>
          <cell r="J14811">
            <v>77277</v>
          </cell>
        </row>
        <row r="14813">
          <cell r="A14813" t="str">
            <v>IE-8.28</v>
          </cell>
          <cell r="C14813" t="str">
            <v>BANCO DE DUCTO TIPO NORMA CODENSA CS 217 - Para Canalización de 4 Ø 6" Tipo TDP - EN ZONA DURA (Incluye excavación, base en arena de peña, relleno Base Granular B-600, banda plástica y concreto para pavimento).</v>
          </cell>
          <cell r="G14813" t="str">
            <v>m</v>
          </cell>
          <cell r="J14813">
            <v>551550</v>
          </cell>
        </row>
        <row r="14814">
          <cell r="B14814" t="str">
            <v>M03</v>
          </cell>
          <cell r="C14814" t="str">
            <v>EQUIPO BASICO ( Herramienta menor )</v>
          </cell>
          <cell r="F14814" t="str">
            <v>Ins</v>
          </cell>
          <cell r="G14814" t="str">
            <v>glb</v>
          </cell>
          <cell r="H14814">
            <v>0.1</v>
          </cell>
          <cell r="I14814">
            <v>2535.75</v>
          </cell>
          <cell r="J14814">
            <v>254</v>
          </cell>
        </row>
        <row r="14815">
          <cell r="B14815" t="str">
            <v>I03</v>
          </cell>
          <cell r="C14815" t="str">
            <v>MANO DE OBRA AA (Albañileria)</v>
          </cell>
          <cell r="F14815" t="str">
            <v>Ins</v>
          </cell>
          <cell r="G14815" t="str">
            <v>hc</v>
          </cell>
          <cell r="H14815">
            <v>0.22</v>
          </cell>
          <cell r="I14815">
            <v>17165.400000000001</v>
          </cell>
          <cell r="J14815">
            <v>3776</v>
          </cell>
        </row>
        <row r="14816">
          <cell r="B14816" t="str">
            <v xml:space="preserve">BB630A </v>
          </cell>
          <cell r="C14816" t="str">
            <v>TUBO PVC DOBLE PARED TDP 6"</v>
          </cell>
          <cell r="F14816" t="str">
            <v>Ins</v>
          </cell>
          <cell r="G14816" t="str">
            <v>m</v>
          </cell>
          <cell r="H14816">
            <v>4</v>
          </cell>
          <cell r="I14816">
            <v>90987.75</v>
          </cell>
          <cell r="J14816">
            <v>363951</v>
          </cell>
        </row>
        <row r="14817">
          <cell r="B14817" t="str">
            <v>BB70</v>
          </cell>
          <cell r="C14817" t="str">
            <v>BANDA PLASTICA DE SEÑALIZACION SEGUN NORMA CS-273</v>
          </cell>
          <cell r="F14817" t="str">
            <v>Ins</v>
          </cell>
          <cell r="G14817" t="str">
            <v>m</v>
          </cell>
          <cell r="H14817">
            <v>1.03</v>
          </cell>
          <cell r="I14817">
            <v>525</v>
          </cell>
          <cell r="J14817">
            <v>541</v>
          </cell>
        </row>
        <row r="14818">
          <cell r="B14818" t="str">
            <v>S22</v>
          </cell>
          <cell r="C14818" t="str">
            <v>LIMPIADOR REM PVC 760 grms. (1/4)</v>
          </cell>
          <cell r="F14818" t="str">
            <v>Ins</v>
          </cell>
          <cell r="G14818" t="str">
            <v>und</v>
          </cell>
          <cell r="H14818">
            <v>2E-3</v>
          </cell>
          <cell r="I14818">
            <v>55831.65</v>
          </cell>
          <cell r="J14818">
            <v>112</v>
          </cell>
        </row>
        <row r="14819">
          <cell r="B14819" t="str">
            <v>S36</v>
          </cell>
          <cell r="C14819" t="str">
            <v>SOLDADURA PVC LIQUIDA 1/4</v>
          </cell>
          <cell r="F14819" t="str">
            <v>Ins</v>
          </cell>
          <cell r="G14819" t="str">
            <v>und</v>
          </cell>
          <cell r="H14819">
            <v>2E-3</v>
          </cell>
          <cell r="I14819">
            <v>115790.85</v>
          </cell>
          <cell r="J14819">
            <v>232</v>
          </cell>
        </row>
        <row r="14820">
          <cell r="B14820" t="str">
            <v>AA06</v>
          </cell>
          <cell r="C14820" t="str">
            <v>RELLENO EN ARENA DE PEÑA</v>
          </cell>
          <cell r="F14820" t="str">
            <v>Ana</v>
          </cell>
          <cell r="G14820" t="str">
            <v>m3</v>
          </cell>
          <cell r="H14820">
            <v>0.36</v>
          </cell>
          <cell r="I14820">
            <v>76556.436869890909</v>
          </cell>
          <cell r="J14820">
            <v>27560</v>
          </cell>
        </row>
        <row r="14821">
          <cell r="B14821" t="str">
            <v>AA02</v>
          </cell>
          <cell r="C14821" t="str">
            <v>RECEBO B-600 RELLENO INICIAL TUBERIAS  ( Extendido y compactado con pizón )</v>
          </cell>
          <cell r="F14821" t="str">
            <v>Ana</v>
          </cell>
          <cell r="G14821" t="str">
            <v>m3</v>
          </cell>
          <cell r="H14821">
            <v>0.24</v>
          </cell>
          <cell r="I14821">
            <v>66775.077364743192</v>
          </cell>
          <cell r="J14821">
            <v>16026</v>
          </cell>
        </row>
        <row r="14822">
          <cell r="B14822" t="str">
            <v>AA31</v>
          </cell>
          <cell r="C14822" t="str">
            <v>CONCRETO PARA PAVIMENTO  Módulo de rotura: 43 kg/cm2.  Extendido, perfilado y vibrado según norma INVIAS.</v>
          </cell>
          <cell r="F14822" t="str">
            <v>Ana</v>
          </cell>
          <cell r="G14822" t="str">
            <v>m3</v>
          </cell>
          <cell r="H14822">
            <v>0.18</v>
          </cell>
          <cell r="I14822">
            <v>772765.35</v>
          </cell>
          <cell r="J14822">
            <v>139098</v>
          </cell>
        </row>
        <row r="14824">
          <cell r="A14824" t="str">
            <v>IE-8.29</v>
          </cell>
          <cell r="C14824" t="str">
            <v>BANCO DE DUCTO TIPO NORMA CODENSA CS 217 - Para Canalización de 4 Ø 6" Tipo TDP- ZONA VERDE (Incluye excavación, base en arena de peña, relleno Base Granular B-600, banda plástica y concreto para pavimento).</v>
          </cell>
          <cell r="G14824" t="str">
            <v>m</v>
          </cell>
          <cell r="J14824">
            <v>403080</v>
          </cell>
        </row>
        <row r="14825">
          <cell r="B14825" t="str">
            <v>M03</v>
          </cell>
          <cell r="C14825" t="str">
            <v>EQUIPO BASICO ( Herramienta menor )</v>
          </cell>
          <cell r="F14825" t="str">
            <v>Ins</v>
          </cell>
          <cell r="G14825" t="str">
            <v>glb</v>
          </cell>
          <cell r="H14825">
            <v>0.1</v>
          </cell>
          <cell r="I14825">
            <v>2535.75</v>
          </cell>
          <cell r="J14825">
            <v>254</v>
          </cell>
        </row>
        <row r="14826">
          <cell r="B14826" t="str">
            <v>I03</v>
          </cell>
          <cell r="C14826" t="str">
            <v>MANO DE OBRA AA (Albañileria)</v>
          </cell>
          <cell r="F14826" t="str">
            <v>Ins</v>
          </cell>
          <cell r="G14826" t="str">
            <v>hc</v>
          </cell>
          <cell r="H14826">
            <v>0.22</v>
          </cell>
          <cell r="I14826">
            <v>17165.400000000001</v>
          </cell>
          <cell r="J14826">
            <v>3776</v>
          </cell>
        </row>
        <row r="14827">
          <cell r="B14827" t="str">
            <v xml:space="preserve">BB630A </v>
          </cell>
          <cell r="C14827" t="str">
            <v>TUBO PVC DOBLE PARED TDP 6"</v>
          </cell>
          <cell r="F14827" t="str">
            <v>Ins</v>
          </cell>
          <cell r="G14827" t="str">
            <v>m</v>
          </cell>
          <cell r="H14827">
            <v>4</v>
          </cell>
          <cell r="I14827">
            <v>90987.75</v>
          </cell>
          <cell r="J14827">
            <v>363951</v>
          </cell>
        </row>
        <row r="14828">
          <cell r="B14828" t="str">
            <v>BB70</v>
          </cell>
          <cell r="C14828" t="str">
            <v>BANDA PLASTICA DE SEÑALIZACION SEGUN NORMA CS-273</v>
          </cell>
          <cell r="F14828" t="str">
            <v>Ins</v>
          </cell>
          <cell r="G14828" t="str">
            <v>m</v>
          </cell>
          <cell r="H14828">
            <v>1.03</v>
          </cell>
          <cell r="I14828">
            <v>525</v>
          </cell>
          <cell r="J14828">
            <v>541</v>
          </cell>
        </row>
        <row r="14829">
          <cell r="B14829" t="str">
            <v>S22</v>
          </cell>
          <cell r="C14829" t="str">
            <v>LIMPIADOR REM PVC 760 grms. (1/4)</v>
          </cell>
          <cell r="F14829" t="str">
            <v>Ins</v>
          </cell>
          <cell r="G14829" t="str">
            <v>und</v>
          </cell>
          <cell r="H14829">
            <v>2E-3</v>
          </cell>
          <cell r="I14829">
            <v>55831.65</v>
          </cell>
          <cell r="J14829">
            <v>112</v>
          </cell>
        </row>
        <row r="14830">
          <cell r="B14830" t="str">
            <v>S36</v>
          </cell>
          <cell r="C14830" t="str">
            <v>SOLDADURA PVC LIQUIDA 1/4</v>
          </cell>
          <cell r="F14830" t="str">
            <v>Ins</v>
          </cell>
          <cell r="G14830" t="str">
            <v>und</v>
          </cell>
          <cell r="H14830">
            <v>2E-3</v>
          </cell>
          <cell r="I14830">
            <v>115790.85</v>
          </cell>
          <cell r="J14830">
            <v>232</v>
          </cell>
        </row>
        <row r="14831">
          <cell r="B14831" t="str">
            <v>AA06</v>
          </cell>
          <cell r="C14831" t="str">
            <v>RELLENO EN ARENA DE PEÑA</v>
          </cell>
          <cell r="F14831" t="str">
            <v>Ana</v>
          </cell>
          <cell r="G14831" t="str">
            <v>m3</v>
          </cell>
          <cell r="H14831">
            <v>0.36</v>
          </cell>
          <cell r="I14831">
            <v>76556.436869890909</v>
          </cell>
          <cell r="J14831">
            <v>27560</v>
          </cell>
        </row>
        <row r="14832">
          <cell r="B14832" t="str">
            <v>AA16</v>
          </cell>
          <cell r="C14832" t="str">
            <v>RELLENO CON  MATERIAL DE LA EXCAVACION (Compactado con pizón en capas de 15 cm.)</v>
          </cell>
          <cell r="F14832" t="str">
            <v>Ana</v>
          </cell>
          <cell r="G14832" t="str">
            <v>m3</v>
          </cell>
          <cell r="H14832">
            <v>0.33</v>
          </cell>
          <cell r="I14832">
            <v>12527.55</v>
          </cell>
          <cell r="J14832">
            <v>4134</v>
          </cell>
        </row>
        <row r="14833">
          <cell r="B14833" t="str">
            <v>N09</v>
          </cell>
          <cell r="C14833" t="str">
            <v>GRAMA TIPO BERMUDA GRASS</v>
          </cell>
          <cell r="F14833" t="str">
            <v>Ins</v>
          </cell>
          <cell r="G14833" t="str">
            <v>m2</v>
          </cell>
          <cell r="H14833">
            <v>0.6</v>
          </cell>
          <cell r="I14833">
            <v>4200</v>
          </cell>
          <cell r="J14833">
            <v>2520</v>
          </cell>
        </row>
        <row r="14835">
          <cell r="A14835" t="str">
            <v>IE-8.30</v>
          </cell>
          <cell r="C14835" t="str">
            <v>DUCTO PARA CAMBIO DE CIRCUITO AEREO A SUBTERRANEO TUBO IMC DE 4” Norma Codensa CS 400</v>
          </cell>
          <cell r="G14835" t="str">
            <v>und</v>
          </cell>
          <cell r="J14835">
            <v>1148767</v>
          </cell>
        </row>
        <row r="14836">
          <cell r="B14836" t="str">
            <v>M03</v>
          </cell>
          <cell r="C14836" t="str">
            <v>EQUIPO BASICO ( Herramienta menor )</v>
          </cell>
          <cell r="F14836" t="str">
            <v>Ins</v>
          </cell>
          <cell r="G14836" t="str">
            <v>glb</v>
          </cell>
          <cell r="H14836">
            <v>0.1</v>
          </cell>
          <cell r="I14836">
            <v>2535.75</v>
          </cell>
          <cell r="J14836">
            <v>254</v>
          </cell>
        </row>
        <row r="14837">
          <cell r="B14837" t="str">
            <v>I19</v>
          </cell>
          <cell r="C14837" t="str">
            <v>MANO DE OBRA ELECTRICA (Red de  Infraestructura)</v>
          </cell>
          <cell r="F14837" t="str">
            <v>Ins</v>
          </cell>
          <cell r="G14837" t="str">
            <v>hc</v>
          </cell>
          <cell r="H14837">
            <v>1</v>
          </cell>
          <cell r="I14837">
            <v>53189.01</v>
          </cell>
          <cell r="J14837">
            <v>53189</v>
          </cell>
        </row>
        <row r="14838">
          <cell r="B14838" t="str">
            <v>BB610</v>
          </cell>
          <cell r="C14838" t="str">
            <v xml:space="preserve">TUBO CONDUIT IMC 4" </v>
          </cell>
          <cell r="F14838" t="str">
            <v>Ins</v>
          </cell>
          <cell r="G14838" t="str">
            <v>m</v>
          </cell>
          <cell r="H14838">
            <v>6</v>
          </cell>
          <cell r="I14838">
            <v>79607.5</v>
          </cell>
          <cell r="J14838">
            <v>477645</v>
          </cell>
        </row>
        <row r="14839">
          <cell r="B14839" t="str">
            <v>BB94</v>
          </cell>
          <cell r="C14839" t="str">
            <v>BOQUILLA-TERMINAL (Juego de Tuerca y Contratuerca) PARA TUBERIA IMC GALVANIZADA 4"</v>
          </cell>
          <cell r="F14839" t="str">
            <v>Ins</v>
          </cell>
          <cell r="G14839" t="str">
            <v>und</v>
          </cell>
          <cell r="H14839">
            <v>1</v>
          </cell>
          <cell r="I14839">
            <v>17493</v>
          </cell>
          <cell r="J14839">
            <v>17493</v>
          </cell>
        </row>
        <row r="14840">
          <cell r="B14840" t="str">
            <v>BB341</v>
          </cell>
          <cell r="C14840" t="str">
            <v>HEBILLA BANDIT DE ACERO INOXIDABLE 1/2"</v>
          </cell>
          <cell r="F14840" t="str">
            <v>Ins</v>
          </cell>
          <cell r="G14840" t="str">
            <v>und</v>
          </cell>
          <cell r="H14840">
            <v>2</v>
          </cell>
          <cell r="I14840">
            <v>606.375</v>
          </cell>
          <cell r="J14840">
            <v>1213</v>
          </cell>
        </row>
        <row r="14841">
          <cell r="B14841" t="str">
            <v>BB234</v>
          </cell>
          <cell r="C14841" t="str">
            <v>CINTA EN ACERO INOXIDABLE 1/2"</v>
          </cell>
          <cell r="F14841" t="str">
            <v>Ins</v>
          </cell>
          <cell r="G14841" t="str">
            <v>m</v>
          </cell>
          <cell r="H14841">
            <v>2</v>
          </cell>
          <cell r="I14841">
            <v>2100</v>
          </cell>
          <cell r="J14841">
            <v>4200</v>
          </cell>
        </row>
        <row r="14842">
          <cell r="B14842" t="str">
            <v>BB630</v>
          </cell>
          <cell r="C14842" t="str">
            <v>TUBO PVC DOBLE PARED TDP 4"</v>
          </cell>
          <cell r="F14842" t="str">
            <v>Ins</v>
          </cell>
          <cell r="G14842" t="str">
            <v>m</v>
          </cell>
          <cell r="H14842">
            <v>1.5</v>
          </cell>
          <cell r="I14842">
            <v>20177.967250000002</v>
          </cell>
          <cell r="J14842">
            <v>30267</v>
          </cell>
        </row>
        <row r="14843">
          <cell r="B14843" t="str">
            <v>BB297</v>
          </cell>
          <cell r="C14843" t="str">
            <v>CURVA GRAN RADIO 90° PVC DUCTO  4" TIPO PAVCO O equivalente</v>
          </cell>
          <cell r="F14843" t="str">
            <v>Ins</v>
          </cell>
          <cell r="G14843" t="str">
            <v>und</v>
          </cell>
          <cell r="H14843">
            <v>1</v>
          </cell>
          <cell r="I14843">
            <v>96593.846999999994</v>
          </cell>
          <cell r="J14843">
            <v>96594</v>
          </cell>
        </row>
        <row r="14844">
          <cell r="B14844" t="str">
            <v>BB652</v>
          </cell>
          <cell r="C14844" t="str">
            <v>TERMINAL CAMPANA PVC DUCTO 4"</v>
          </cell>
          <cell r="F14844" t="str">
            <v>Ins</v>
          </cell>
          <cell r="G14844" t="str">
            <v>und</v>
          </cell>
          <cell r="H14844">
            <v>1</v>
          </cell>
          <cell r="I14844">
            <v>14634.143999999998</v>
          </cell>
          <cell r="J14844">
            <v>14634</v>
          </cell>
        </row>
        <row r="14845">
          <cell r="B14845" t="str">
            <v>BB653</v>
          </cell>
          <cell r="C14845" t="str">
            <v>UNION PVC DUCTO 4"</v>
          </cell>
          <cell r="F14845" t="str">
            <v>Ins</v>
          </cell>
          <cell r="G14845" t="str">
            <v>und</v>
          </cell>
          <cell r="H14845">
            <v>1</v>
          </cell>
          <cell r="I14845">
            <v>10805.675999999999</v>
          </cell>
          <cell r="J14845">
            <v>10806</v>
          </cell>
        </row>
        <row r="14846">
          <cell r="B14846" t="str">
            <v>S22</v>
          </cell>
          <cell r="C14846" t="str">
            <v>LIMPIADOR REM PVC 760 grms. (1/4)</v>
          </cell>
          <cell r="F14846" t="str">
            <v>Ins</v>
          </cell>
          <cell r="G14846" t="str">
            <v>und</v>
          </cell>
          <cell r="H14846">
            <v>1.2E-2</v>
          </cell>
          <cell r="I14846">
            <v>55831.65</v>
          </cell>
          <cell r="J14846">
            <v>670</v>
          </cell>
        </row>
        <row r="14847">
          <cell r="B14847" t="str">
            <v>S36</v>
          </cell>
          <cell r="C14847" t="str">
            <v>SOLDADURA PVC LIQUIDA 1/4</v>
          </cell>
          <cell r="F14847" t="str">
            <v>Ins</v>
          </cell>
          <cell r="G14847" t="str">
            <v>und</v>
          </cell>
          <cell r="H14847">
            <v>1.2E-2</v>
          </cell>
          <cell r="I14847">
            <v>115790.85</v>
          </cell>
          <cell r="J14847">
            <v>1389</v>
          </cell>
        </row>
        <row r="14848">
          <cell r="B14848" t="str">
            <v>AA11</v>
          </cell>
          <cell r="C14848" t="str">
            <v>EXCAVACION MANUAL DE MATERIAL HETEROGENEO (Incluye cargue y retiro del material excavado a botadero.)</v>
          </cell>
          <cell r="F14848" t="str">
            <v>Ana</v>
          </cell>
          <cell r="G14848" t="str">
            <v>m3</v>
          </cell>
          <cell r="H14848">
            <v>1.3879999999999999</v>
          </cell>
          <cell r="I14848">
            <v>64438.5</v>
          </cell>
          <cell r="J14848">
            <v>89441</v>
          </cell>
        </row>
        <row r="14849">
          <cell r="B14849" t="str">
            <v>AA10</v>
          </cell>
          <cell r="C14849" t="str">
            <v>RECEBO COMUN  ( Extendido y compactado )</v>
          </cell>
          <cell r="F14849" t="str">
            <v>Ana</v>
          </cell>
          <cell r="G14849" t="str">
            <v>m3</v>
          </cell>
          <cell r="H14849">
            <v>0.96199999999999997</v>
          </cell>
          <cell r="I14849">
            <v>55591.199999999997</v>
          </cell>
          <cell r="J14849">
            <v>53479</v>
          </cell>
        </row>
        <row r="14850">
          <cell r="B14850" t="str">
            <v>H04</v>
          </cell>
          <cell r="C14850" t="str">
            <v>CONCRETO 3.000 psi</v>
          </cell>
          <cell r="F14850" t="str">
            <v>Ins</v>
          </cell>
          <cell r="G14850" t="str">
            <v>m3</v>
          </cell>
          <cell r="H14850">
            <v>0.67200000000000004</v>
          </cell>
          <cell r="I14850">
            <v>442697.85</v>
          </cell>
          <cell r="J14850">
            <v>297493</v>
          </cell>
        </row>
        <row r="14852">
          <cell r="A14852" t="str">
            <v>IE-8.31</v>
          </cell>
          <cell r="C14852" t="str">
            <v>DUCTO PARA CAMBIO DE CIRCUITO AEREO A SUBTERRANEO TUBO IMC DE 3” Norma Codensa CS 400</v>
          </cell>
          <cell r="G14852" t="str">
            <v>und</v>
          </cell>
          <cell r="J14852">
            <v>948314</v>
          </cell>
        </row>
        <row r="14853">
          <cell r="B14853" t="str">
            <v>M03</v>
          </cell>
          <cell r="C14853" t="str">
            <v>EQUIPO BASICO ( Herramienta menor )</v>
          </cell>
          <cell r="F14853" t="str">
            <v>Ins</v>
          </cell>
          <cell r="G14853" t="str">
            <v>glb</v>
          </cell>
          <cell r="H14853">
            <v>0.1</v>
          </cell>
          <cell r="I14853">
            <v>2535.75</v>
          </cell>
          <cell r="J14853">
            <v>254</v>
          </cell>
        </row>
        <row r="14854">
          <cell r="B14854" t="str">
            <v>I19</v>
          </cell>
          <cell r="C14854" t="str">
            <v>MANO DE OBRA ELECTRICA (Red de  Infraestructura)</v>
          </cell>
          <cell r="F14854" t="str">
            <v>Ins</v>
          </cell>
          <cell r="G14854" t="str">
            <v>hc</v>
          </cell>
          <cell r="H14854">
            <v>1</v>
          </cell>
          <cell r="I14854">
            <v>53189.01</v>
          </cell>
          <cell r="J14854">
            <v>53189</v>
          </cell>
        </row>
        <row r="14855">
          <cell r="B14855" t="str">
            <v>BB608</v>
          </cell>
          <cell r="C14855" t="str">
            <v xml:space="preserve">TUBO CONDUIT IMC 3" </v>
          </cell>
          <cell r="F14855" t="str">
            <v>Ins</v>
          </cell>
          <cell r="G14855" t="str">
            <v>m</v>
          </cell>
          <cell r="H14855">
            <v>6</v>
          </cell>
          <cell r="I14855">
            <v>63297.5</v>
          </cell>
          <cell r="J14855">
            <v>379785</v>
          </cell>
        </row>
        <row r="14856">
          <cell r="B14856" t="str">
            <v>BB92</v>
          </cell>
          <cell r="C14856" t="str">
            <v>BOQUILLA-TERMINAL (Juego de Tuerca y Contratuerca) PARA TUBERIA IMC GALVANIZADA 3"</v>
          </cell>
          <cell r="F14856" t="str">
            <v>Ins</v>
          </cell>
          <cell r="G14856" t="str">
            <v>und</v>
          </cell>
          <cell r="H14856">
            <v>1</v>
          </cell>
          <cell r="I14856">
            <v>9121.35</v>
          </cell>
          <cell r="J14856">
            <v>9121</v>
          </cell>
        </row>
        <row r="14857">
          <cell r="B14857" t="str">
            <v>BB341</v>
          </cell>
          <cell r="C14857" t="str">
            <v>HEBILLA BANDIT DE ACERO INOXIDABLE 1/2"</v>
          </cell>
          <cell r="F14857" t="str">
            <v>Ins</v>
          </cell>
          <cell r="G14857" t="str">
            <v>und</v>
          </cell>
          <cell r="H14857">
            <v>2</v>
          </cell>
          <cell r="I14857">
            <v>606.375</v>
          </cell>
          <cell r="J14857">
            <v>1213</v>
          </cell>
        </row>
        <row r="14858">
          <cell r="B14858" t="str">
            <v>BB234</v>
          </cell>
          <cell r="C14858" t="str">
            <v>CINTA EN ACERO INOXIDABLE 1/2"</v>
          </cell>
          <cell r="F14858" t="str">
            <v>Ins</v>
          </cell>
          <cell r="G14858" t="str">
            <v>m</v>
          </cell>
          <cell r="H14858">
            <v>2</v>
          </cell>
          <cell r="I14858">
            <v>2100</v>
          </cell>
          <cell r="J14858">
            <v>4200</v>
          </cell>
        </row>
        <row r="14859">
          <cell r="B14859" t="str">
            <v>BB629</v>
          </cell>
          <cell r="C14859" t="str">
            <v>TUBO PVC DOBLE PARED TDP 3"</v>
          </cell>
          <cell r="F14859" t="str">
            <v>Ins</v>
          </cell>
          <cell r="G14859" t="str">
            <v>m</v>
          </cell>
          <cell r="H14859">
            <v>1.5</v>
          </cell>
          <cell r="I14859">
            <v>14480.247249999997</v>
          </cell>
          <cell r="J14859">
            <v>21720</v>
          </cell>
        </row>
        <row r="14860">
          <cell r="B14860" t="str">
            <v>BB296</v>
          </cell>
          <cell r="C14860" t="str">
            <v>CURVA GRAN RADIO 90° PVC DUCTO  3" TIPO PAVCO O equivalente</v>
          </cell>
          <cell r="F14860" t="str">
            <v>Ins</v>
          </cell>
          <cell r="G14860" t="str">
            <v>und</v>
          </cell>
          <cell r="H14860">
            <v>1</v>
          </cell>
          <cell r="I14860">
            <v>55022.981999999996</v>
          </cell>
          <cell r="J14860">
            <v>55023</v>
          </cell>
        </row>
        <row r="14861">
          <cell r="B14861" t="str">
            <v>BB654</v>
          </cell>
          <cell r="C14861" t="str">
            <v>TERMINAL CAMPANA PVC DUCTO 3"</v>
          </cell>
          <cell r="F14861" t="str">
            <v>Ins</v>
          </cell>
          <cell r="G14861" t="str">
            <v>und</v>
          </cell>
          <cell r="H14861">
            <v>1</v>
          </cell>
          <cell r="I14861">
            <v>7539.4830000000002</v>
          </cell>
          <cell r="J14861">
            <v>7539</v>
          </cell>
        </row>
        <row r="14862">
          <cell r="B14862" t="str">
            <v>BB655</v>
          </cell>
          <cell r="C14862" t="str">
            <v>UNION PVC DUCTO 3"</v>
          </cell>
          <cell r="F14862" t="str">
            <v>Ins</v>
          </cell>
          <cell r="G14862" t="str">
            <v>und</v>
          </cell>
          <cell r="H14862">
            <v>1</v>
          </cell>
          <cell r="I14862">
            <v>7263.343499999999</v>
          </cell>
          <cell r="J14862">
            <v>7263</v>
          </cell>
        </row>
        <row r="14863">
          <cell r="B14863" t="str">
            <v>S22</v>
          </cell>
          <cell r="C14863" t="str">
            <v>LIMPIADOR REM PVC 760 grms. (1/4)</v>
          </cell>
          <cell r="F14863" t="str">
            <v>Ins</v>
          </cell>
          <cell r="G14863" t="str">
            <v>und</v>
          </cell>
          <cell r="H14863">
            <v>1.2E-2</v>
          </cell>
          <cell r="I14863">
            <v>55831.65</v>
          </cell>
          <cell r="J14863">
            <v>670</v>
          </cell>
        </row>
        <row r="14864">
          <cell r="B14864" t="str">
            <v>S36</v>
          </cell>
          <cell r="C14864" t="str">
            <v>SOLDADURA PVC LIQUIDA 1/4</v>
          </cell>
          <cell r="F14864" t="str">
            <v>Ins</v>
          </cell>
          <cell r="G14864" t="str">
            <v>und</v>
          </cell>
          <cell r="H14864">
            <v>1.2E-2</v>
          </cell>
          <cell r="I14864">
            <v>115790.85</v>
          </cell>
          <cell r="J14864">
            <v>1389</v>
          </cell>
        </row>
        <row r="14865">
          <cell r="B14865" t="str">
            <v>AA11</v>
          </cell>
          <cell r="C14865" t="str">
            <v>EXCAVACION MANUAL DE MATERIAL HETEROGENEO (Incluye cargue y retiro del material excavado a botadero.)</v>
          </cell>
          <cell r="F14865" t="str">
            <v>Ana</v>
          </cell>
          <cell r="G14865" t="str">
            <v>m3</v>
          </cell>
          <cell r="H14865">
            <v>1.33</v>
          </cell>
          <cell r="I14865">
            <v>64438.5</v>
          </cell>
          <cell r="J14865">
            <v>85703</v>
          </cell>
        </row>
        <row r="14866">
          <cell r="B14866" t="str">
            <v>AA10</v>
          </cell>
          <cell r="C14866" t="str">
            <v>RECEBO COMUN  ( Extendido y compactado )</v>
          </cell>
          <cell r="F14866" t="str">
            <v>Ana</v>
          </cell>
          <cell r="G14866" t="str">
            <v>m3</v>
          </cell>
          <cell r="H14866">
            <v>0.92100000000000004</v>
          </cell>
          <cell r="I14866">
            <v>55591.199999999997</v>
          </cell>
          <cell r="J14866">
            <v>51199</v>
          </cell>
        </row>
        <row r="14867">
          <cell r="B14867" t="str">
            <v>H04</v>
          </cell>
          <cell r="C14867" t="str">
            <v>CONCRETO 3.000 psi</v>
          </cell>
          <cell r="F14867" t="str">
            <v>Ins</v>
          </cell>
          <cell r="G14867" t="str">
            <v>m3</v>
          </cell>
          <cell r="H14867">
            <v>0.61</v>
          </cell>
          <cell r="I14867">
            <v>442697.85</v>
          </cell>
          <cell r="J14867">
            <v>270046</v>
          </cell>
        </row>
        <row r="14869">
          <cell r="A14869" t="str">
            <v>IE-8.32</v>
          </cell>
          <cell r="C14869" t="str">
            <v>DUCTO PARA CAMBIO DE CIRCUITO AEREO A SUBTERRANEO TUBO IMC DE 2” Norma Codensa CS 400</v>
          </cell>
          <cell r="G14869" t="str">
            <v>und</v>
          </cell>
          <cell r="J14869">
            <v>596493</v>
          </cell>
        </row>
        <row r="14870">
          <cell r="B14870" t="str">
            <v>M03</v>
          </cell>
          <cell r="C14870" t="str">
            <v>EQUIPO BASICO ( Herramienta menor )</v>
          </cell>
          <cell r="F14870" t="str">
            <v>Ins</v>
          </cell>
          <cell r="G14870" t="str">
            <v>glb</v>
          </cell>
          <cell r="H14870">
            <v>0.1</v>
          </cell>
          <cell r="I14870">
            <v>2535.75</v>
          </cell>
          <cell r="J14870">
            <v>254</v>
          </cell>
        </row>
        <row r="14871">
          <cell r="B14871" t="str">
            <v>I19</v>
          </cell>
          <cell r="C14871" t="str">
            <v>MANO DE OBRA ELECTRICA (Red de  Infraestructura)</v>
          </cell>
          <cell r="F14871" t="str">
            <v>Ins</v>
          </cell>
          <cell r="G14871" t="str">
            <v>hc</v>
          </cell>
          <cell r="H14871">
            <v>1</v>
          </cell>
          <cell r="I14871">
            <v>53189.01</v>
          </cell>
          <cell r="J14871">
            <v>53189</v>
          </cell>
        </row>
        <row r="14872">
          <cell r="B14872" t="str">
            <v>BB607</v>
          </cell>
          <cell r="C14872" t="str">
            <v xml:space="preserve">TUBO CONDUIT IMC 2" </v>
          </cell>
          <cell r="F14872" t="str">
            <v>Ins</v>
          </cell>
          <cell r="G14872" t="str">
            <v>m</v>
          </cell>
          <cell r="H14872">
            <v>6</v>
          </cell>
          <cell r="I14872">
            <v>28437.5</v>
          </cell>
          <cell r="J14872">
            <v>170625</v>
          </cell>
        </row>
        <row r="14873">
          <cell r="B14873" t="str">
            <v>BB656</v>
          </cell>
          <cell r="C14873" t="str">
            <v>BOQUILLA-TERMINAL (Juego de Tuerca y Contratuerca) PARA TUBERIA IMC GALVANIZADA 2"</v>
          </cell>
          <cell r="F14873" t="str">
            <v>Ins</v>
          </cell>
          <cell r="G14873" t="str">
            <v>und</v>
          </cell>
          <cell r="H14873">
            <v>1</v>
          </cell>
          <cell r="I14873">
            <v>3686.0250000000001</v>
          </cell>
          <cell r="J14873">
            <v>3686</v>
          </cell>
        </row>
        <row r="14874">
          <cell r="B14874" t="str">
            <v>BB341</v>
          </cell>
          <cell r="C14874" t="str">
            <v>HEBILLA BANDIT DE ACERO INOXIDABLE 1/2"</v>
          </cell>
          <cell r="F14874" t="str">
            <v>Ins</v>
          </cell>
          <cell r="G14874" t="str">
            <v>und</v>
          </cell>
          <cell r="H14874">
            <v>2</v>
          </cell>
          <cell r="I14874">
            <v>606.375</v>
          </cell>
          <cell r="J14874">
            <v>1213</v>
          </cell>
        </row>
        <row r="14875">
          <cell r="B14875" t="str">
            <v>BB234</v>
          </cell>
          <cell r="C14875" t="str">
            <v>CINTA EN ACERO INOXIDABLE 1/2"</v>
          </cell>
          <cell r="F14875" t="str">
            <v>Ins</v>
          </cell>
          <cell r="G14875" t="str">
            <v>m</v>
          </cell>
          <cell r="H14875">
            <v>1.7</v>
          </cell>
          <cell r="I14875">
            <v>2100</v>
          </cell>
          <cell r="J14875">
            <v>3570</v>
          </cell>
        </row>
        <row r="14876">
          <cell r="B14876" t="str">
            <v>BB626</v>
          </cell>
          <cell r="C14876" t="str">
            <v>TUBO PVC PESADO DB 2"</v>
          </cell>
          <cell r="F14876" t="str">
            <v>Ins</v>
          </cell>
          <cell r="G14876" t="str">
            <v>m</v>
          </cell>
          <cell r="H14876">
            <v>1.5</v>
          </cell>
          <cell r="I14876">
            <v>8575.3185000000012</v>
          </cell>
          <cell r="J14876">
            <v>12863</v>
          </cell>
        </row>
        <row r="14877">
          <cell r="B14877" t="str">
            <v>BB294</v>
          </cell>
          <cell r="C14877" t="str">
            <v>CURVA GRAN RADIO 90° PVC DUCTO  2" TIPO PAVCO O equivalente</v>
          </cell>
          <cell r="F14877" t="str">
            <v>Ins</v>
          </cell>
          <cell r="G14877" t="str">
            <v>und</v>
          </cell>
          <cell r="H14877">
            <v>1</v>
          </cell>
          <cell r="I14877">
            <v>21921.227999999999</v>
          </cell>
          <cell r="J14877">
            <v>21921</v>
          </cell>
        </row>
        <row r="14878">
          <cell r="B14878" t="str">
            <v>BB657</v>
          </cell>
          <cell r="C14878" t="str">
            <v>TERMINAL CAMPANA PVC DUCTO 2"</v>
          </cell>
          <cell r="F14878" t="str">
            <v>Ins</v>
          </cell>
          <cell r="G14878" t="str">
            <v>und</v>
          </cell>
          <cell r="H14878">
            <v>1</v>
          </cell>
          <cell r="I14878">
            <v>4981.7564999999995</v>
          </cell>
          <cell r="J14878">
            <v>4982</v>
          </cell>
        </row>
        <row r="14879">
          <cell r="B14879" t="str">
            <v>BB658</v>
          </cell>
          <cell r="C14879" t="str">
            <v>UNION PVC DUCTO 2"</v>
          </cell>
          <cell r="F14879" t="str">
            <v>Ins</v>
          </cell>
          <cell r="G14879" t="str">
            <v>und</v>
          </cell>
          <cell r="H14879">
            <v>1</v>
          </cell>
          <cell r="I14879">
            <v>3954.6675</v>
          </cell>
          <cell r="J14879">
            <v>3955</v>
          </cell>
        </row>
        <row r="14880">
          <cell r="B14880" t="str">
            <v>S22</v>
          </cell>
          <cell r="C14880" t="str">
            <v>LIMPIADOR REM PVC 760 grms. (1/4)</v>
          </cell>
          <cell r="F14880" t="str">
            <v>Ins</v>
          </cell>
          <cell r="G14880" t="str">
            <v>und</v>
          </cell>
          <cell r="H14880">
            <v>1.2E-2</v>
          </cell>
          <cell r="I14880">
            <v>55831.65</v>
          </cell>
          <cell r="J14880">
            <v>670</v>
          </cell>
        </row>
        <row r="14881">
          <cell r="B14881" t="str">
            <v>S36</v>
          </cell>
          <cell r="C14881" t="str">
            <v>SOLDADURA PVC LIQUIDA 1/4</v>
          </cell>
          <cell r="F14881" t="str">
            <v>Ins</v>
          </cell>
          <cell r="G14881" t="str">
            <v>und</v>
          </cell>
          <cell r="H14881">
            <v>1.2E-2</v>
          </cell>
          <cell r="I14881">
            <v>115790.85</v>
          </cell>
          <cell r="J14881">
            <v>1389</v>
          </cell>
        </row>
        <row r="14882">
          <cell r="B14882" t="str">
            <v>AA11</v>
          </cell>
          <cell r="C14882" t="str">
            <v>EXCAVACION MANUAL DE MATERIAL HETEROGENEO (Incluye cargue y retiro del material excavado a botadero.)</v>
          </cell>
          <cell r="F14882" t="str">
            <v>Ana</v>
          </cell>
          <cell r="G14882" t="str">
            <v>m3</v>
          </cell>
          <cell r="H14882">
            <v>0.98299999999999998</v>
          </cell>
          <cell r="I14882">
            <v>64438.5</v>
          </cell>
          <cell r="J14882">
            <v>63343</v>
          </cell>
        </row>
        <row r="14883">
          <cell r="B14883" t="str">
            <v>AA10</v>
          </cell>
          <cell r="C14883" t="str">
            <v>RECEBO COMUN  ( Extendido y compactado )</v>
          </cell>
          <cell r="F14883" t="str">
            <v>Ana</v>
          </cell>
          <cell r="G14883" t="str">
            <v>m3</v>
          </cell>
          <cell r="H14883">
            <v>0.67400000000000004</v>
          </cell>
          <cell r="I14883">
            <v>55591.199999999997</v>
          </cell>
          <cell r="J14883">
            <v>37468</v>
          </cell>
        </row>
        <row r="14884">
          <cell r="B14884" t="str">
            <v>H04</v>
          </cell>
          <cell r="C14884" t="str">
            <v>CONCRETO 3.000 psi</v>
          </cell>
          <cell r="F14884" t="str">
            <v>Ins</v>
          </cell>
          <cell r="G14884" t="str">
            <v>m3</v>
          </cell>
          <cell r="H14884">
            <v>0.49099999999999999</v>
          </cell>
          <cell r="I14884">
            <v>442697.85</v>
          </cell>
          <cell r="J14884">
            <v>217365</v>
          </cell>
        </row>
        <row r="14886">
          <cell r="A14886" t="str">
            <v>IE-8.33</v>
          </cell>
          <cell r="C14886" t="str">
            <v>DUCTO PARA CAMBIO DE CIRCUITO AEREO A SUBTERRANEO TUBO IMC DE 4” Norma Codensa AE 238</v>
          </cell>
          <cell r="G14886" t="str">
            <v>und</v>
          </cell>
          <cell r="J14886">
            <v>1334403</v>
          </cell>
        </row>
        <row r="14887">
          <cell r="B14887" t="str">
            <v>M03</v>
          </cell>
          <cell r="C14887" t="str">
            <v>EQUIPO BASICO ( Herramienta menor )</v>
          </cell>
          <cell r="F14887" t="str">
            <v>Ins</v>
          </cell>
          <cell r="G14887" t="str">
            <v>glb</v>
          </cell>
          <cell r="H14887">
            <v>0.1</v>
          </cell>
          <cell r="I14887">
            <v>2535.75</v>
          </cell>
          <cell r="J14887">
            <v>254</v>
          </cell>
        </row>
        <row r="14888">
          <cell r="B14888" t="str">
            <v>I19</v>
          </cell>
          <cell r="C14888" t="str">
            <v>MANO DE OBRA ELECTRICA (Red de  Infraestructura)</v>
          </cell>
          <cell r="F14888" t="str">
            <v>Ins</v>
          </cell>
          <cell r="G14888" t="str">
            <v>hc</v>
          </cell>
          <cell r="H14888">
            <v>2</v>
          </cell>
          <cell r="I14888">
            <v>53189.01</v>
          </cell>
          <cell r="J14888">
            <v>106378</v>
          </cell>
        </row>
        <row r="14889">
          <cell r="B14889" t="str">
            <v>BB610</v>
          </cell>
          <cell r="C14889" t="str">
            <v xml:space="preserve">TUBO CONDUIT IMC 4" </v>
          </cell>
          <cell r="F14889" t="str">
            <v>Ins</v>
          </cell>
          <cell r="G14889" t="str">
            <v>m</v>
          </cell>
          <cell r="H14889">
            <v>6</v>
          </cell>
          <cell r="I14889">
            <v>79607.5</v>
          </cell>
          <cell r="J14889">
            <v>477645</v>
          </cell>
        </row>
        <row r="14890">
          <cell r="B14890" t="str">
            <v>BB659</v>
          </cell>
          <cell r="C14890" t="str">
            <v xml:space="preserve">CAPACETE ROSCADO EN ALUMINIO PARA TUBERIA IMC GALVANIZADA DE 4" </v>
          </cell>
          <cell r="F14890" t="str">
            <v>Ins</v>
          </cell>
          <cell r="G14890" t="str">
            <v>und</v>
          </cell>
          <cell r="H14890">
            <v>1</v>
          </cell>
          <cell r="I14890">
            <v>149940</v>
          </cell>
          <cell r="J14890">
            <v>149940</v>
          </cell>
        </row>
        <row r="14891">
          <cell r="B14891" t="str">
            <v>BB341</v>
          </cell>
          <cell r="C14891" t="str">
            <v>HEBILLA BANDIT DE ACERO INOXIDABLE 1/2"</v>
          </cell>
          <cell r="F14891" t="str">
            <v>Ins</v>
          </cell>
          <cell r="G14891" t="str">
            <v>und</v>
          </cell>
          <cell r="H14891">
            <v>2</v>
          </cell>
          <cell r="I14891">
            <v>606.375</v>
          </cell>
          <cell r="J14891">
            <v>1213</v>
          </cell>
        </row>
        <row r="14892">
          <cell r="B14892" t="str">
            <v>BB234</v>
          </cell>
          <cell r="C14892" t="str">
            <v>CINTA EN ACERO INOXIDABLE 1/2"</v>
          </cell>
          <cell r="F14892" t="str">
            <v>Ins</v>
          </cell>
          <cell r="G14892" t="str">
            <v>m</v>
          </cell>
          <cell r="H14892">
            <v>2</v>
          </cell>
          <cell r="I14892">
            <v>2100</v>
          </cell>
          <cell r="J14892">
            <v>4200</v>
          </cell>
        </row>
        <row r="14893">
          <cell r="B14893" t="str">
            <v>BB630</v>
          </cell>
          <cell r="C14893" t="str">
            <v>TUBO PVC DOBLE PARED TDP 4"</v>
          </cell>
          <cell r="F14893" t="str">
            <v>Ins</v>
          </cell>
          <cell r="G14893" t="str">
            <v>m</v>
          </cell>
          <cell r="H14893">
            <v>1.5</v>
          </cell>
          <cell r="I14893">
            <v>20177.967250000002</v>
          </cell>
          <cell r="J14893">
            <v>30267</v>
          </cell>
        </row>
        <row r="14894">
          <cell r="B14894" t="str">
            <v>BB297</v>
          </cell>
          <cell r="C14894" t="str">
            <v>CURVA GRAN RADIO 90° PVC DUCTO  4" TIPO PAVCO O equivalente</v>
          </cell>
          <cell r="F14894" t="str">
            <v>Ins</v>
          </cell>
          <cell r="G14894" t="str">
            <v>und</v>
          </cell>
          <cell r="H14894">
            <v>1</v>
          </cell>
          <cell r="I14894">
            <v>96593.846999999994</v>
          </cell>
          <cell r="J14894">
            <v>96594</v>
          </cell>
        </row>
        <row r="14895">
          <cell r="B14895" t="str">
            <v>BB652</v>
          </cell>
          <cell r="C14895" t="str">
            <v>TERMINAL CAMPANA PVC DUCTO 4"</v>
          </cell>
          <cell r="F14895" t="str">
            <v>Ins</v>
          </cell>
          <cell r="G14895" t="str">
            <v>und</v>
          </cell>
          <cell r="H14895">
            <v>1</v>
          </cell>
          <cell r="I14895">
            <v>14634.143999999998</v>
          </cell>
          <cell r="J14895">
            <v>14634</v>
          </cell>
        </row>
        <row r="14896">
          <cell r="B14896" t="str">
            <v>BB653</v>
          </cell>
          <cell r="C14896" t="str">
            <v>UNION PVC DUCTO 4"</v>
          </cell>
          <cell r="F14896" t="str">
            <v>Ins</v>
          </cell>
          <cell r="G14896" t="str">
            <v>und</v>
          </cell>
          <cell r="H14896">
            <v>1</v>
          </cell>
          <cell r="I14896">
            <v>10805.675999999999</v>
          </cell>
          <cell r="J14896">
            <v>10806</v>
          </cell>
        </row>
        <row r="14897">
          <cell r="B14897" t="str">
            <v>S22</v>
          </cell>
          <cell r="C14897" t="str">
            <v>LIMPIADOR REM PVC 760 grms. (1/4)</v>
          </cell>
          <cell r="F14897" t="str">
            <v>Ins</v>
          </cell>
          <cell r="G14897" t="str">
            <v>und</v>
          </cell>
          <cell r="H14897">
            <v>1.2E-2</v>
          </cell>
          <cell r="I14897">
            <v>55831.65</v>
          </cell>
          <cell r="J14897">
            <v>670</v>
          </cell>
        </row>
        <row r="14898">
          <cell r="B14898" t="str">
            <v>S36</v>
          </cell>
          <cell r="C14898" t="str">
            <v>SOLDADURA PVC LIQUIDA 1/4</v>
          </cell>
          <cell r="F14898" t="str">
            <v>Ins</v>
          </cell>
          <cell r="G14898" t="str">
            <v>und</v>
          </cell>
          <cell r="H14898">
            <v>1.2E-2</v>
          </cell>
          <cell r="I14898">
            <v>115790.85</v>
          </cell>
          <cell r="J14898">
            <v>1389</v>
          </cell>
        </row>
        <row r="14899">
          <cell r="B14899" t="str">
            <v>AA11</v>
          </cell>
          <cell r="C14899" t="str">
            <v>EXCAVACION MANUAL DE MATERIAL HETEROGENEO (Incluye cargue y retiro del material excavado a botadero.)</v>
          </cell>
          <cell r="F14899" t="str">
            <v>Ana</v>
          </cell>
          <cell r="G14899" t="str">
            <v>m3</v>
          </cell>
          <cell r="H14899">
            <v>1.3879999999999999</v>
          </cell>
          <cell r="I14899">
            <v>64438.5</v>
          </cell>
          <cell r="J14899">
            <v>89441</v>
          </cell>
        </row>
        <row r="14900">
          <cell r="B14900" t="str">
            <v>AA10</v>
          </cell>
          <cell r="C14900" t="str">
            <v>RECEBO COMUN  ( Extendido y compactado )</v>
          </cell>
          <cell r="F14900" t="str">
            <v>Ana</v>
          </cell>
          <cell r="G14900" t="str">
            <v>m3</v>
          </cell>
          <cell r="H14900">
            <v>0.96199999999999997</v>
          </cell>
          <cell r="I14900">
            <v>55591.199999999997</v>
          </cell>
          <cell r="J14900">
            <v>53479</v>
          </cell>
        </row>
        <row r="14901">
          <cell r="B14901" t="str">
            <v>H04</v>
          </cell>
          <cell r="C14901" t="str">
            <v>CONCRETO 3.000 psi</v>
          </cell>
          <cell r="F14901" t="str">
            <v>Ins</v>
          </cell>
          <cell r="G14901" t="str">
            <v>m3</v>
          </cell>
          <cell r="H14901">
            <v>0.67200000000000004</v>
          </cell>
          <cell r="I14901">
            <v>442697.85</v>
          </cell>
          <cell r="J14901">
            <v>297493</v>
          </cell>
        </row>
        <row r="14903">
          <cell r="A14903" t="str">
            <v>IE-8.34</v>
          </cell>
          <cell r="C14903" t="str">
            <v>DUCTO PARA CAMBIO DE CIRCUITO AEREO A SUBTERRANEO TUBO IMC DE 3” Norma Codensa AE 238</v>
          </cell>
          <cell r="G14903" t="str">
            <v>und</v>
          </cell>
          <cell r="J14903">
            <v>1128578</v>
          </cell>
        </row>
        <row r="14904">
          <cell r="B14904" t="str">
            <v>M03</v>
          </cell>
          <cell r="C14904" t="str">
            <v>EQUIPO BASICO ( Herramienta menor )</v>
          </cell>
          <cell r="F14904" t="str">
            <v>Ins</v>
          </cell>
          <cell r="G14904" t="str">
            <v>glb</v>
          </cell>
          <cell r="H14904">
            <v>0.1</v>
          </cell>
          <cell r="I14904">
            <v>2535.75</v>
          </cell>
          <cell r="J14904">
            <v>254</v>
          </cell>
        </row>
        <row r="14905">
          <cell r="B14905" t="str">
            <v>I19</v>
          </cell>
          <cell r="C14905" t="str">
            <v>MANO DE OBRA ELECTRICA (Red de  Infraestructura)</v>
          </cell>
          <cell r="F14905" t="str">
            <v>Ins</v>
          </cell>
          <cell r="G14905" t="str">
            <v>hc</v>
          </cell>
          <cell r="H14905">
            <v>2</v>
          </cell>
          <cell r="I14905">
            <v>53189.01</v>
          </cell>
          <cell r="J14905">
            <v>106378</v>
          </cell>
        </row>
        <row r="14906">
          <cell r="B14906" t="str">
            <v>BB608</v>
          </cell>
          <cell r="C14906" t="str">
            <v xml:space="preserve">TUBO CONDUIT IMC 3" </v>
          </cell>
          <cell r="F14906" t="str">
            <v>Ins</v>
          </cell>
          <cell r="G14906" t="str">
            <v>m</v>
          </cell>
          <cell r="H14906">
            <v>6</v>
          </cell>
          <cell r="I14906">
            <v>63297.5</v>
          </cell>
          <cell r="J14906">
            <v>379785</v>
          </cell>
        </row>
        <row r="14907">
          <cell r="B14907" t="str">
            <v>BB229</v>
          </cell>
          <cell r="C14907" t="str">
            <v xml:space="preserve">CAPACETE ROSCADO EN ALUMINIO PARA TUBERIA IMC GALVANIZADA DE 3" </v>
          </cell>
          <cell r="F14907" t="str">
            <v>Ins</v>
          </cell>
          <cell r="G14907" t="str">
            <v>und</v>
          </cell>
          <cell r="H14907">
            <v>1</v>
          </cell>
          <cell r="I14907">
            <v>136195.5</v>
          </cell>
          <cell r="J14907">
            <v>136196</v>
          </cell>
        </row>
        <row r="14908">
          <cell r="B14908" t="str">
            <v>BB341</v>
          </cell>
          <cell r="C14908" t="str">
            <v>HEBILLA BANDIT DE ACERO INOXIDABLE 1/2"</v>
          </cell>
          <cell r="F14908" t="str">
            <v>Ins</v>
          </cell>
          <cell r="G14908" t="str">
            <v>und</v>
          </cell>
          <cell r="H14908">
            <v>2</v>
          </cell>
          <cell r="I14908">
            <v>606.375</v>
          </cell>
          <cell r="J14908">
            <v>1213</v>
          </cell>
        </row>
        <row r="14909">
          <cell r="B14909" t="str">
            <v>BB234</v>
          </cell>
          <cell r="C14909" t="str">
            <v>CINTA EN ACERO INOXIDABLE 1/2"</v>
          </cell>
          <cell r="F14909" t="str">
            <v>Ins</v>
          </cell>
          <cell r="G14909" t="str">
            <v>m</v>
          </cell>
          <cell r="H14909">
            <v>2</v>
          </cell>
          <cell r="I14909">
            <v>2100</v>
          </cell>
          <cell r="J14909">
            <v>4200</v>
          </cell>
        </row>
        <row r="14910">
          <cell r="B14910" t="str">
            <v>BB629</v>
          </cell>
          <cell r="C14910" t="str">
            <v>TUBO PVC DOBLE PARED TDP 3"</v>
          </cell>
          <cell r="F14910" t="str">
            <v>Ins</v>
          </cell>
          <cell r="G14910" t="str">
            <v>m</v>
          </cell>
          <cell r="H14910">
            <v>1.5</v>
          </cell>
          <cell r="I14910">
            <v>14480.247249999997</v>
          </cell>
          <cell r="J14910">
            <v>21720</v>
          </cell>
        </row>
        <row r="14911">
          <cell r="B14911" t="str">
            <v>BB296</v>
          </cell>
          <cell r="C14911" t="str">
            <v>CURVA GRAN RADIO 90° PVC DUCTO  3" TIPO PAVCO O equivalente</v>
          </cell>
          <cell r="F14911" t="str">
            <v>Ins</v>
          </cell>
          <cell r="G14911" t="str">
            <v>und</v>
          </cell>
          <cell r="H14911">
            <v>1</v>
          </cell>
          <cell r="I14911">
            <v>55022.981999999996</v>
          </cell>
          <cell r="J14911">
            <v>55023</v>
          </cell>
        </row>
        <row r="14912">
          <cell r="B14912" t="str">
            <v>BB654</v>
          </cell>
          <cell r="C14912" t="str">
            <v>TERMINAL CAMPANA PVC DUCTO 3"</v>
          </cell>
          <cell r="F14912" t="str">
            <v>Ins</v>
          </cell>
          <cell r="G14912" t="str">
            <v>und</v>
          </cell>
          <cell r="H14912">
            <v>1</v>
          </cell>
          <cell r="I14912">
            <v>7539.4830000000002</v>
          </cell>
          <cell r="J14912">
            <v>7539</v>
          </cell>
        </row>
        <row r="14913">
          <cell r="B14913" t="str">
            <v>BB655</v>
          </cell>
          <cell r="C14913" t="str">
            <v>UNION PVC DUCTO 3"</v>
          </cell>
          <cell r="F14913" t="str">
            <v>Ins</v>
          </cell>
          <cell r="G14913" t="str">
            <v>und</v>
          </cell>
          <cell r="H14913">
            <v>1</v>
          </cell>
          <cell r="I14913">
            <v>7263.343499999999</v>
          </cell>
          <cell r="J14913">
            <v>7263</v>
          </cell>
        </row>
        <row r="14914">
          <cell r="B14914" t="str">
            <v>S22</v>
          </cell>
          <cell r="C14914" t="str">
            <v>LIMPIADOR REM PVC 760 grms. (1/4)</v>
          </cell>
          <cell r="F14914" t="str">
            <v>Ins</v>
          </cell>
          <cell r="G14914" t="str">
            <v>und</v>
          </cell>
          <cell r="H14914">
            <v>1.2E-2</v>
          </cell>
          <cell r="I14914">
            <v>55831.65</v>
          </cell>
          <cell r="J14914">
            <v>670</v>
          </cell>
        </row>
        <row r="14915">
          <cell r="B14915" t="str">
            <v>S36</v>
          </cell>
          <cell r="C14915" t="str">
            <v>SOLDADURA PVC LIQUIDA 1/4</v>
          </cell>
          <cell r="F14915" t="str">
            <v>Ins</v>
          </cell>
          <cell r="G14915" t="str">
            <v>und</v>
          </cell>
          <cell r="H14915">
            <v>1.2E-2</v>
          </cell>
          <cell r="I14915">
            <v>115790.85</v>
          </cell>
          <cell r="J14915">
            <v>1389</v>
          </cell>
        </row>
        <row r="14916">
          <cell r="B14916" t="str">
            <v>AA11</v>
          </cell>
          <cell r="C14916" t="str">
            <v>EXCAVACION MANUAL DE MATERIAL HETEROGENEO (Incluye cargue y retiro del material excavado a botadero.)</v>
          </cell>
          <cell r="F14916" t="str">
            <v>Ana</v>
          </cell>
          <cell r="G14916" t="str">
            <v>m3</v>
          </cell>
          <cell r="H14916">
            <v>1.33</v>
          </cell>
          <cell r="I14916">
            <v>64438.5</v>
          </cell>
          <cell r="J14916">
            <v>85703</v>
          </cell>
        </row>
        <row r="14917">
          <cell r="B14917" t="str">
            <v>AA10</v>
          </cell>
          <cell r="C14917" t="str">
            <v>RECEBO COMUN  ( Extendido y compactado )</v>
          </cell>
          <cell r="F14917" t="str">
            <v>Ana</v>
          </cell>
          <cell r="G14917" t="str">
            <v>m3</v>
          </cell>
          <cell r="H14917">
            <v>0.92100000000000004</v>
          </cell>
          <cell r="I14917">
            <v>55591.199999999997</v>
          </cell>
          <cell r="J14917">
            <v>51199</v>
          </cell>
        </row>
        <row r="14918">
          <cell r="B14918" t="str">
            <v>H04</v>
          </cell>
          <cell r="C14918" t="str">
            <v>CONCRETO 3.000 psi</v>
          </cell>
          <cell r="F14918" t="str">
            <v>Ins</v>
          </cell>
          <cell r="G14918" t="str">
            <v>m3</v>
          </cell>
          <cell r="H14918">
            <v>0.61</v>
          </cell>
          <cell r="I14918">
            <v>442697.85</v>
          </cell>
          <cell r="J14918">
            <v>270046</v>
          </cell>
        </row>
        <row r="14920">
          <cell r="A14920" t="str">
            <v>IE-8.35</v>
          </cell>
          <cell r="C14920" t="str">
            <v>DUCTO PARA CAMBIO DE CIRCUITO AEREO A SUBTERRANEO TUBO IMC DE 2” Norma Codensa AE 238</v>
          </cell>
          <cell r="G14920" t="str">
            <v>und</v>
          </cell>
          <cell r="J14920">
            <v>600105</v>
          </cell>
        </row>
        <row r="14921">
          <cell r="B14921" t="str">
            <v>M03</v>
          </cell>
          <cell r="C14921" t="str">
            <v>EQUIPO BASICO ( Herramienta menor )</v>
          </cell>
          <cell r="F14921" t="str">
            <v>Ins</v>
          </cell>
          <cell r="G14921" t="str">
            <v>glb</v>
          </cell>
          <cell r="H14921">
            <v>0.1</v>
          </cell>
          <cell r="I14921">
            <v>2535.75</v>
          </cell>
          <cell r="J14921">
            <v>254</v>
          </cell>
        </row>
        <row r="14922">
          <cell r="B14922" t="str">
            <v>I19</v>
          </cell>
          <cell r="C14922" t="str">
            <v>MANO DE OBRA ELECTRICA (Red de  Infraestructura)</v>
          </cell>
          <cell r="F14922" t="str">
            <v>Ins</v>
          </cell>
          <cell r="G14922" t="str">
            <v>hc</v>
          </cell>
          <cell r="H14922">
            <v>1</v>
          </cell>
          <cell r="I14922">
            <v>53189.01</v>
          </cell>
          <cell r="J14922">
            <v>53189</v>
          </cell>
        </row>
        <row r="14923">
          <cell r="B14923" t="str">
            <v>BB607</v>
          </cell>
          <cell r="C14923" t="str">
            <v xml:space="preserve">TUBO CONDUIT IMC 2" </v>
          </cell>
          <cell r="F14923" t="str">
            <v>Ins</v>
          </cell>
          <cell r="G14923" t="str">
            <v>m</v>
          </cell>
          <cell r="H14923">
            <v>6</v>
          </cell>
          <cell r="I14923">
            <v>28437.5</v>
          </cell>
          <cell r="J14923">
            <v>170625</v>
          </cell>
        </row>
        <row r="14924">
          <cell r="B14924" t="str">
            <v>BB228</v>
          </cell>
          <cell r="C14924" t="str">
            <v xml:space="preserve">CAPACETE ROSCADO EN ALUMINIO PARA TUBERIA IMC GALVANIZADA DE 2" </v>
          </cell>
          <cell r="F14924" t="str">
            <v>Ins</v>
          </cell>
          <cell r="G14924" t="str">
            <v>und</v>
          </cell>
          <cell r="H14924">
            <v>1</v>
          </cell>
          <cell r="I14924">
            <v>7297.5</v>
          </cell>
          <cell r="J14924">
            <v>7298</v>
          </cell>
        </row>
        <row r="14925">
          <cell r="B14925" t="str">
            <v>BB341</v>
          </cell>
          <cell r="C14925" t="str">
            <v>HEBILLA BANDIT DE ACERO INOXIDABLE 1/2"</v>
          </cell>
          <cell r="F14925" t="str">
            <v>Ins</v>
          </cell>
          <cell r="G14925" t="str">
            <v>und</v>
          </cell>
          <cell r="H14925">
            <v>2</v>
          </cell>
          <cell r="I14925">
            <v>606.375</v>
          </cell>
          <cell r="J14925">
            <v>1213</v>
          </cell>
        </row>
        <row r="14926">
          <cell r="B14926" t="str">
            <v>BB234</v>
          </cell>
          <cell r="C14926" t="str">
            <v>CINTA EN ACERO INOXIDABLE 1/2"</v>
          </cell>
          <cell r="F14926" t="str">
            <v>Ins</v>
          </cell>
          <cell r="G14926" t="str">
            <v>m</v>
          </cell>
          <cell r="H14926">
            <v>1.7</v>
          </cell>
          <cell r="I14926">
            <v>2100</v>
          </cell>
          <cell r="J14926">
            <v>3570</v>
          </cell>
        </row>
        <row r="14927">
          <cell r="B14927" t="str">
            <v>BB626</v>
          </cell>
          <cell r="C14927" t="str">
            <v>TUBO PVC PESADO DB 2"</v>
          </cell>
          <cell r="F14927" t="str">
            <v>Ins</v>
          </cell>
          <cell r="G14927" t="str">
            <v>m</v>
          </cell>
          <cell r="H14927">
            <v>1.5</v>
          </cell>
          <cell r="I14927">
            <v>8575.3185000000012</v>
          </cell>
          <cell r="J14927">
            <v>12863</v>
          </cell>
        </row>
        <row r="14928">
          <cell r="B14928" t="str">
            <v>BB294</v>
          </cell>
          <cell r="C14928" t="str">
            <v>CURVA GRAN RADIO 90° PVC DUCTO  2" TIPO PAVCO O equivalente</v>
          </cell>
          <cell r="F14928" t="str">
            <v>Ins</v>
          </cell>
          <cell r="G14928" t="str">
            <v>und</v>
          </cell>
          <cell r="H14928">
            <v>1</v>
          </cell>
          <cell r="I14928">
            <v>21921.227999999999</v>
          </cell>
          <cell r="J14928">
            <v>21921</v>
          </cell>
        </row>
        <row r="14929">
          <cell r="B14929" t="str">
            <v>BB657</v>
          </cell>
          <cell r="C14929" t="str">
            <v>TERMINAL CAMPANA PVC DUCTO 2"</v>
          </cell>
          <cell r="F14929" t="str">
            <v>Ins</v>
          </cell>
          <cell r="G14929" t="str">
            <v>und</v>
          </cell>
          <cell r="H14929">
            <v>1</v>
          </cell>
          <cell r="I14929">
            <v>4981.7564999999995</v>
          </cell>
          <cell r="J14929">
            <v>4982</v>
          </cell>
        </row>
        <row r="14930">
          <cell r="B14930" t="str">
            <v>BB658</v>
          </cell>
          <cell r="C14930" t="str">
            <v>UNION PVC DUCTO 2"</v>
          </cell>
          <cell r="F14930" t="str">
            <v>Ins</v>
          </cell>
          <cell r="G14930" t="str">
            <v>und</v>
          </cell>
          <cell r="H14930">
            <v>1</v>
          </cell>
          <cell r="I14930">
            <v>3954.6675</v>
          </cell>
          <cell r="J14930">
            <v>3955</v>
          </cell>
        </row>
        <row r="14931">
          <cell r="B14931" t="str">
            <v>S22</v>
          </cell>
          <cell r="C14931" t="str">
            <v>LIMPIADOR REM PVC 760 grms. (1/4)</v>
          </cell>
          <cell r="F14931" t="str">
            <v>Ins</v>
          </cell>
          <cell r="G14931" t="str">
            <v>und</v>
          </cell>
          <cell r="H14931">
            <v>1.2E-2</v>
          </cell>
          <cell r="I14931">
            <v>55831.65</v>
          </cell>
          <cell r="J14931">
            <v>670</v>
          </cell>
        </row>
        <row r="14932">
          <cell r="B14932" t="str">
            <v>S36</v>
          </cell>
          <cell r="C14932" t="str">
            <v>SOLDADURA PVC LIQUIDA 1/4</v>
          </cell>
          <cell r="F14932" t="str">
            <v>Ins</v>
          </cell>
          <cell r="G14932" t="str">
            <v>und</v>
          </cell>
          <cell r="H14932">
            <v>1.2E-2</v>
          </cell>
          <cell r="I14932">
            <v>115790.85</v>
          </cell>
          <cell r="J14932">
            <v>1389</v>
          </cell>
        </row>
        <row r="14933">
          <cell r="B14933" t="str">
            <v>AA11</v>
          </cell>
          <cell r="C14933" t="str">
            <v>EXCAVACION MANUAL DE MATERIAL HETEROGENEO (Incluye cargue y retiro del material excavado a botadero.)</v>
          </cell>
          <cell r="F14933" t="str">
            <v>Ana</v>
          </cell>
          <cell r="G14933" t="str">
            <v>m3</v>
          </cell>
          <cell r="H14933">
            <v>0.98299999999999998</v>
          </cell>
          <cell r="I14933">
            <v>64438.5</v>
          </cell>
          <cell r="J14933">
            <v>63343</v>
          </cell>
        </row>
        <row r="14934">
          <cell r="B14934" t="str">
            <v>AA10</v>
          </cell>
          <cell r="C14934" t="str">
            <v>RECEBO COMUN  ( Extendido y compactado )</v>
          </cell>
          <cell r="F14934" t="str">
            <v>Ana</v>
          </cell>
          <cell r="G14934" t="str">
            <v>m3</v>
          </cell>
          <cell r="H14934">
            <v>0.67400000000000004</v>
          </cell>
          <cell r="I14934">
            <v>55591.199999999997</v>
          </cell>
          <cell r="J14934">
            <v>37468</v>
          </cell>
        </row>
        <row r="14935">
          <cell r="B14935" t="str">
            <v>H04</v>
          </cell>
          <cell r="C14935" t="str">
            <v>CONCRETO 3.000 psi</v>
          </cell>
          <cell r="F14935" t="str">
            <v>Ins</v>
          </cell>
          <cell r="G14935" t="str">
            <v>m3</v>
          </cell>
          <cell r="H14935">
            <v>0.49099999999999999</v>
          </cell>
          <cell r="I14935">
            <v>442697.85</v>
          </cell>
          <cell r="J14935">
            <v>217365</v>
          </cell>
        </row>
        <row r="14937">
          <cell r="A14937" t="str">
            <v>IE-8.36</v>
          </cell>
          <cell r="C14937" t="str">
            <v>DUCTO PARA CAMBIO DE CIRCUITO AEREO A SUBTERRANEO TUBO IMC DE 1” Norma Codensa AE 238</v>
          </cell>
          <cell r="G14937" t="str">
            <v>und</v>
          </cell>
          <cell r="J14937">
            <v>265372</v>
          </cell>
        </row>
        <row r="14938">
          <cell r="B14938" t="str">
            <v>M03</v>
          </cell>
          <cell r="C14938" t="str">
            <v>EQUIPO BASICO ( Herramienta menor )</v>
          </cell>
          <cell r="F14938" t="str">
            <v>Ins</v>
          </cell>
          <cell r="G14938" t="str">
            <v>glb</v>
          </cell>
          <cell r="H14938">
            <v>0.1</v>
          </cell>
          <cell r="I14938">
            <v>2535.75</v>
          </cell>
          <cell r="J14938">
            <v>254</v>
          </cell>
        </row>
        <row r="14939">
          <cell r="B14939" t="str">
            <v>I19</v>
          </cell>
          <cell r="C14939" t="str">
            <v>MANO DE OBRA ELECTRICA (Red de  Infraestructura)</v>
          </cell>
          <cell r="F14939" t="str">
            <v>Ins</v>
          </cell>
          <cell r="G14939" t="str">
            <v>hc</v>
          </cell>
          <cell r="H14939">
            <v>1</v>
          </cell>
          <cell r="I14939">
            <v>53189.01</v>
          </cell>
          <cell r="J14939">
            <v>53189</v>
          </cell>
        </row>
        <row r="14940">
          <cell r="B14940" t="str">
            <v>BB597</v>
          </cell>
          <cell r="C14940" t="str">
            <v>TUBO CONDUIT GALVANIZADA EMT 1"</v>
          </cell>
          <cell r="F14940" t="str">
            <v>Ins</v>
          </cell>
          <cell r="G14940" t="str">
            <v>m</v>
          </cell>
          <cell r="H14940">
            <v>6</v>
          </cell>
          <cell r="I14940">
            <v>5880</v>
          </cell>
          <cell r="J14940">
            <v>35280</v>
          </cell>
        </row>
        <row r="14941">
          <cell r="B14941" t="str">
            <v>BB227</v>
          </cell>
          <cell r="C14941" t="str">
            <v xml:space="preserve">CAPACETE ROSCADO EN ALUMINIO PARA TUBERIA IMC GALVANIZADA DE 1" </v>
          </cell>
          <cell r="F14941" t="str">
            <v>Ins</v>
          </cell>
          <cell r="G14941" t="str">
            <v>und</v>
          </cell>
          <cell r="H14941">
            <v>1</v>
          </cell>
          <cell r="I14941">
            <v>2257.5</v>
          </cell>
          <cell r="J14941">
            <v>2258</v>
          </cell>
        </row>
        <row r="14942">
          <cell r="B14942" t="str">
            <v>BB341</v>
          </cell>
          <cell r="C14942" t="str">
            <v>HEBILLA BANDIT DE ACERO INOXIDABLE 1/2"</v>
          </cell>
          <cell r="F14942" t="str">
            <v>Ins</v>
          </cell>
          <cell r="G14942" t="str">
            <v>und</v>
          </cell>
          <cell r="H14942">
            <v>2</v>
          </cell>
          <cell r="I14942">
            <v>606.375</v>
          </cell>
          <cell r="J14942">
            <v>1213</v>
          </cell>
        </row>
        <row r="14943">
          <cell r="B14943" t="str">
            <v>BB234</v>
          </cell>
          <cell r="C14943" t="str">
            <v>CINTA EN ACERO INOXIDABLE 1/2"</v>
          </cell>
          <cell r="F14943" t="str">
            <v>Ins</v>
          </cell>
          <cell r="G14943" t="str">
            <v>m</v>
          </cell>
          <cell r="H14943">
            <v>1.5</v>
          </cell>
          <cell r="I14943">
            <v>2100</v>
          </cell>
          <cell r="J14943">
            <v>3150</v>
          </cell>
        </row>
        <row r="14944">
          <cell r="B14944" t="str">
            <v>BB613</v>
          </cell>
          <cell r="C14944" t="str">
            <v>TUBO CONDUIT PVC 1"</v>
          </cell>
          <cell r="F14944" t="str">
            <v>Ins</v>
          </cell>
          <cell r="G14944" t="str">
            <v>m</v>
          </cell>
          <cell r="H14944">
            <v>1.5</v>
          </cell>
          <cell r="I14944">
            <v>1522.5</v>
          </cell>
          <cell r="J14944">
            <v>2284</v>
          </cell>
        </row>
        <row r="14945">
          <cell r="B14945" t="str">
            <v>BB293</v>
          </cell>
          <cell r="C14945" t="str">
            <v>CURVA PVC 90° CONDUIT C x E  1" TIPO PAVCO O equivalente</v>
          </cell>
          <cell r="F14945" t="str">
            <v>Ins</v>
          </cell>
          <cell r="G14945" t="str">
            <v>und</v>
          </cell>
          <cell r="H14945">
            <v>1</v>
          </cell>
          <cell r="I14945">
            <v>4879.2974999999997</v>
          </cell>
          <cell r="J14945">
            <v>4879</v>
          </cell>
        </row>
        <row r="14946">
          <cell r="B14946" t="str">
            <v>BB660</v>
          </cell>
          <cell r="C14946" t="str">
            <v>TERMINAL PVC CONDUIT  1"</v>
          </cell>
          <cell r="F14946" t="str">
            <v>Ins</v>
          </cell>
          <cell r="G14946" t="str">
            <v>und</v>
          </cell>
          <cell r="H14946">
            <v>1</v>
          </cell>
          <cell r="I14946">
            <v>1550.6295</v>
          </cell>
          <cell r="J14946">
            <v>1551</v>
          </cell>
        </row>
        <row r="14947">
          <cell r="B14947" t="str">
            <v>BB661</v>
          </cell>
          <cell r="C14947" t="str">
            <v>UNION PVC CONDUIT  1"</v>
          </cell>
          <cell r="F14947" t="str">
            <v>Ins</v>
          </cell>
          <cell r="G14947" t="str">
            <v>und</v>
          </cell>
          <cell r="H14947">
            <v>1</v>
          </cell>
          <cell r="I14947">
            <v>1478.1585</v>
          </cell>
          <cell r="J14947">
            <v>1478</v>
          </cell>
        </row>
        <row r="14948">
          <cell r="B14948" t="str">
            <v>S22</v>
          </cell>
          <cell r="C14948" t="str">
            <v>LIMPIADOR REM PVC 760 grms. (1/4)</v>
          </cell>
          <cell r="F14948" t="str">
            <v>Ins</v>
          </cell>
          <cell r="G14948" t="str">
            <v>und</v>
          </cell>
          <cell r="H14948">
            <v>1.2E-2</v>
          </cell>
          <cell r="I14948">
            <v>55831.65</v>
          </cell>
          <cell r="J14948">
            <v>670</v>
          </cell>
        </row>
        <row r="14949">
          <cell r="B14949" t="str">
            <v>S36</v>
          </cell>
          <cell r="C14949" t="str">
            <v>SOLDADURA PVC LIQUIDA 1/4</v>
          </cell>
          <cell r="F14949" t="str">
            <v>Ins</v>
          </cell>
          <cell r="G14949" t="str">
            <v>und</v>
          </cell>
          <cell r="H14949">
            <v>1.2E-2</v>
          </cell>
          <cell r="I14949">
            <v>115790.85</v>
          </cell>
          <cell r="J14949">
            <v>1389</v>
          </cell>
        </row>
        <row r="14950">
          <cell r="B14950" t="str">
            <v>AA11</v>
          </cell>
          <cell r="C14950" t="str">
            <v>EXCAVACION MANUAL DE MATERIAL HETEROGENEO (Incluye cargue y retiro del material excavado a botadero.)</v>
          </cell>
          <cell r="F14950" t="str">
            <v>Ana</v>
          </cell>
          <cell r="G14950" t="str">
            <v>m3</v>
          </cell>
          <cell r="H14950">
            <v>0.24</v>
          </cell>
          <cell r="I14950">
            <v>64438.5</v>
          </cell>
          <cell r="J14950">
            <v>15465</v>
          </cell>
        </row>
        <row r="14951">
          <cell r="B14951" t="str">
            <v>AA10</v>
          </cell>
          <cell r="C14951" t="str">
            <v>RECEBO COMUN  ( Extendido y compactado )</v>
          </cell>
          <cell r="F14951" t="str">
            <v>Ana</v>
          </cell>
          <cell r="G14951" t="str">
            <v>m3</v>
          </cell>
          <cell r="H14951">
            <v>0.155</v>
          </cell>
          <cell r="I14951">
            <v>55591.199999999997</v>
          </cell>
          <cell r="J14951">
            <v>8617</v>
          </cell>
        </row>
        <row r="14952">
          <cell r="B14952" t="str">
            <v>H04</v>
          </cell>
          <cell r="C14952" t="str">
            <v>CONCRETO 3.000 psi</v>
          </cell>
          <cell r="F14952" t="str">
            <v>Ins</v>
          </cell>
          <cell r="G14952" t="str">
            <v>m3</v>
          </cell>
          <cell r="H14952">
            <v>0.30199999999999999</v>
          </cell>
          <cell r="I14952">
            <v>442697.85</v>
          </cell>
          <cell r="J14952">
            <v>133695</v>
          </cell>
        </row>
        <row r="14954">
          <cell r="A14954" t="str">
            <v>IE-8.37</v>
          </cell>
          <cell r="C14954" t="str">
            <v xml:space="preserve">ESTRUCTURA TIPO ICEL 511 (LA 202 CODENSA U HOMOLOGO DE ACUERDO A OR LOCAL), CRUCETA METALICA GALVANIZADA - CIRCUITO PRIMARIO SENCILLO CONSTRUCCION TANGENCIAL. (No incluye poste). </v>
          </cell>
          <cell r="G14954" t="str">
            <v>und</v>
          </cell>
          <cell r="J14954">
            <v>235219</v>
          </cell>
        </row>
        <row r="14955">
          <cell r="B14955" t="str">
            <v>BB31</v>
          </cell>
          <cell r="C14955" t="str">
            <v>AISLADOR DE PIN ANSI 55-5 EN MATERIAL POLIMERICO</v>
          </cell>
          <cell r="F14955" t="str">
            <v>Ins</v>
          </cell>
          <cell r="G14955" t="str">
            <v>und</v>
          </cell>
          <cell r="H14955">
            <v>3</v>
          </cell>
          <cell r="I14955">
            <v>3473.40175</v>
          </cell>
          <cell r="J14955">
            <v>10420</v>
          </cell>
        </row>
        <row r="14956">
          <cell r="B14956" t="str">
            <v>BB264</v>
          </cell>
          <cell r="C14956" t="str">
            <v xml:space="preserve">CRUCETA METÁLICA DE ÁNGULO GALVANIZADO DE  2 " x 2" 3/16" </v>
          </cell>
          <cell r="F14956" t="str">
            <v>Ins</v>
          </cell>
          <cell r="G14956" t="str">
            <v>und</v>
          </cell>
          <cell r="H14956">
            <v>1</v>
          </cell>
          <cell r="I14956">
            <v>59250.353515919996</v>
          </cell>
          <cell r="J14956">
            <v>59250</v>
          </cell>
        </row>
        <row r="14957">
          <cell r="B14957" t="str">
            <v>BB302</v>
          </cell>
          <cell r="C14957" t="str">
            <v>DIAGONAL METALICA EN VARILLA 5/8" X 0,77 m TIPO 1</v>
          </cell>
          <cell r="F14957" t="str">
            <v>Ins</v>
          </cell>
          <cell r="G14957" t="str">
            <v>und</v>
          </cell>
          <cell r="H14957">
            <v>2</v>
          </cell>
          <cell r="I14957">
            <v>9536.625</v>
          </cell>
          <cell r="J14957">
            <v>19073</v>
          </cell>
        </row>
        <row r="14958">
          <cell r="B14958" t="str">
            <v>BB321</v>
          </cell>
          <cell r="C14958" t="str">
            <v>ESPIGO DE ACERO GALVANIZADO PARA CRUCETA METÁLICA</v>
          </cell>
          <cell r="F14958" t="str">
            <v>Ins</v>
          </cell>
          <cell r="G14958" t="str">
            <v>und</v>
          </cell>
          <cell r="H14958">
            <v>3</v>
          </cell>
          <cell r="I14958">
            <v>7838.7070920526367</v>
          </cell>
          <cell r="J14958">
            <v>23516</v>
          </cell>
        </row>
        <row r="14959">
          <cell r="B14959" t="str">
            <v>BB580</v>
          </cell>
          <cell r="C14959" t="str">
            <v>TORNILLO DE ACERO GALVANIZADO 1/2"X1 1/2". Incluye 2 Tuercas, 2 Arandelas.</v>
          </cell>
          <cell r="F14959" t="str">
            <v>Ins</v>
          </cell>
          <cell r="G14959" t="str">
            <v>und</v>
          </cell>
          <cell r="H14959">
            <v>3</v>
          </cell>
          <cell r="I14959">
            <v>823.06424466552699</v>
          </cell>
          <cell r="J14959">
            <v>2469</v>
          </cell>
        </row>
        <row r="14960">
          <cell r="B14960" t="str">
            <v>BB583</v>
          </cell>
          <cell r="C14960" t="str">
            <v>TORNILLO DE ACERO GALVANIZADO 5/8" X 8". Incluye 2 Tuercas, 2 Arandelas.</v>
          </cell>
          <cell r="F14960" t="str">
            <v>Ins</v>
          </cell>
          <cell r="G14960" t="str">
            <v>und</v>
          </cell>
          <cell r="H14960">
            <v>3</v>
          </cell>
          <cell r="I14960">
            <v>5116.482</v>
          </cell>
          <cell r="J14960">
            <v>15349</v>
          </cell>
        </row>
        <row r="14961">
          <cell r="B14961" t="str">
            <v>I19</v>
          </cell>
          <cell r="C14961" t="str">
            <v>MANO DE OBRA ELECTRICA (Red de  Infraestructura)</v>
          </cell>
          <cell r="F14961" t="str">
            <v>Ins</v>
          </cell>
          <cell r="G14961" t="str">
            <v>hc</v>
          </cell>
          <cell r="H14961">
            <v>1.5</v>
          </cell>
          <cell r="I14961">
            <v>53189.01</v>
          </cell>
          <cell r="J14961">
            <v>79784</v>
          </cell>
        </row>
        <row r="14962">
          <cell r="B14962" t="str">
            <v>M03</v>
          </cell>
          <cell r="C14962" t="str">
            <v>EQUIPO BASICO ( Herramienta menor )</v>
          </cell>
          <cell r="F14962" t="str">
            <v>Ins</v>
          </cell>
          <cell r="G14962" t="str">
            <v>glb</v>
          </cell>
          <cell r="H14962">
            <v>10</v>
          </cell>
          <cell r="I14962">
            <v>2535.75</v>
          </cell>
          <cell r="J14962">
            <v>25358</v>
          </cell>
        </row>
        <row r="14964">
          <cell r="A14964" t="str">
            <v>IE-8.38</v>
          </cell>
          <cell r="C14964" t="str">
            <v xml:space="preserve">ESTRUCTURA TIPO ICEL 512 (LA 203 CODENSA U HOMOLOGO DE ACUERDO A OR LOCAL), CRUCETA METALICA GALVANIZADA - CIRCUITO PRIMARIO SENCILLO CONSTRUCCION TANGENCIAL EN ANGULO. ( No incluye poste). </v>
          </cell>
          <cell r="G14964" t="str">
            <v>und</v>
          </cell>
          <cell r="J14964">
            <v>347194</v>
          </cell>
        </row>
        <row r="14965">
          <cell r="B14965" t="str">
            <v>BB31</v>
          </cell>
          <cell r="C14965" t="str">
            <v>AISLADOR DE PIN ANSI 55-5 EN MATERIAL POLIMERICO</v>
          </cell>
          <cell r="F14965" t="str">
            <v>Ins</v>
          </cell>
          <cell r="G14965" t="str">
            <v>und</v>
          </cell>
          <cell r="H14965">
            <v>3</v>
          </cell>
          <cell r="I14965">
            <v>3473.40175</v>
          </cell>
          <cell r="J14965">
            <v>10420</v>
          </cell>
        </row>
        <row r="14966">
          <cell r="B14966" t="str">
            <v>BB264</v>
          </cell>
          <cell r="C14966" t="str">
            <v xml:space="preserve">CRUCETA METÁLICA DE ÁNGULO GALVANIZADO DE  2 " x 2" 3/16" </v>
          </cell>
          <cell r="F14966" t="str">
            <v>Ins</v>
          </cell>
          <cell r="G14966" t="str">
            <v>und</v>
          </cell>
          <cell r="H14966">
            <v>2</v>
          </cell>
          <cell r="I14966">
            <v>59250.353515919996</v>
          </cell>
          <cell r="J14966">
            <v>118501</v>
          </cell>
        </row>
        <row r="14967">
          <cell r="B14967" t="str">
            <v>BB302</v>
          </cell>
          <cell r="C14967" t="str">
            <v>DIAGONAL METALICA EN VARILLA 5/8" X 0,77 m TIPO 1</v>
          </cell>
          <cell r="F14967" t="str">
            <v>Ins</v>
          </cell>
          <cell r="G14967" t="str">
            <v>und</v>
          </cell>
          <cell r="H14967">
            <v>4</v>
          </cell>
          <cell r="I14967">
            <v>9536.625</v>
          </cell>
          <cell r="J14967">
            <v>38147</v>
          </cell>
        </row>
        <row r="14968">
          <cell r="B14968" t="str">
            <v>BB321</v>
          </cell>
          <cell r="C14968" t="str">
            <v>ESPIGO DE ACERO GALVANIZADO PARA CRUCETA METÁLICA</v>
          </cell>
          <cell r="F14968" t="str">
            <v>Ins</v>
          </cell>
          <cell r="G14968" t="str">
            <v>und</v>
          </cell>
          <cell r="H14968">
            <v>6</v>
          </cell>
          <cell r="I14968">
            <v>7838.7070920526367</v>
          </cell>
          <cell r="J14968">
            <v>47032</v>
          </cell>
        </row>
        <row r="14969">
          <cell r="B14969" t="str">
            <v>BB308</v>
          </cell>
          <cell r="C14969" t="str">
            <v>ESPARRAGO 5/8" x 10". Incluye 2 Tuercas, 2 Arandelas.</v>
          </cell>
          <cell r="F14969" t="str">
            <v>Ins</v>
          </cell>
          <cell r="G14969" t="str">
            <v>und</v>
          </cell>
          <cell r="H14969">
            <v>2</v>
          </cell>
          <cell r="I14969">
            <v>3832.5</v>
          </cell>
          <cell r="J14969">
            <v>7665</v>
          </cell>
        </row>
        <row r="14970">
          <cell r="B14970" t="str">
            <v>BB580</v>
          </cell>
          <cell r="C14970" t="str">
            <v>TORNILLO DE ACERO GALVANIZADO 1/2"X1 1/2". Incluye 2 Tuercas, 2 Arandelas.</v>
          </cell>
          <cell r="F14970" t="str">
            <v>Ins</v>
          </cell>
          <cell r="G14970" t="str">
            <v>und</v>
          </cell>
          <cell r="H14970">
            <v>6</v>
          </cell>
          <cell r="I14970">
            <v>823.06424466552699</v>
          </cell>
          <cell r="J14970">
            <v>4938</v>
          </cell>
        </row>
        <row r="14971">
          <cell r="B14971" t="str">
            <v>BB583</v>
          </cell>
          <cell r="C14971" t="str">
            <v>TORNILLO DE ACERO GALVANIZADO 5/8" X 8". Incluye 2 Tuercas, 2 Arandelas.</v>
          </cell>
          <cell r="F14971" t="str">
            <v>Ins</v>
          </cell>
          <cell r="G14971" t="str">
            <v>und</v>
          </cell>
          <cell r="H14971">
            <v>3</v>
          </cell>
          <cell r="I14971">
            <v>5116.482</v>
          </cell>
          <cell r="J14971">
            <v>15349</v>
          </cell>
        </row>
        <row r="14972">
          <cell r="B14972" t="str">
            <v>I19</v>
          </cell>
          <cell r="C14972" t="str">
            <v>MANO DE OBRA ELECTRICA (Red de  Infraestructura)</v>
          </cell>
          <cell r="F14972" t="str">
            <v>Ins</v>
          </cell>
          <cell r="G14972" t="str">
            <v>hc</v>
          </cell>
          <cell r="H14972">
            <v>1.5</v>
          </cell>
          <cell r="I14972">
            <v>53189.01</v>
          </cell>
          <cell r="J14972">
            <v>79784</v>
          </cell>
        </row>
        <row r="14973">
          <cell r="B14973" t="str">
            <v>M03</v>
          </cell>
          <cell r="C14973" t="str">
            <v>EQUIPO BASICO ( Herramienta menor )</v>
          </cell>
          <cell r="F14973" t="str">
            <v>Ins</v>
          </cell>
          <cell r="G14973" t="str">
            <v>glb</v>
          </cell>
          <cell r="H14973">
            <v>10</v>
          </cell>
          <cell r="I14973">
            <v>2535.75</v>
          </cell>
          <cell r="J14973">
            <v>25358</v>
          </cell>
        </row>
        <row r="14975">
          <cell r="A14975" t="str">
            <v>IE-8.39</v>
          </cell>
          <cell r="C14975" t="str">
            <v>ESTRUCTURA LA 206 CODENSA, CRUCETA METALICA GALVANIZADA - CIRCUITO PRIMARIO SENCILLO CAMBIO DE ANGULO A 90º RETENCION HORIZONTAL. (No incluye poste ni templete).</v>
          </cell>
          <cell r="G14975" t="str">
            <v>und</v>
          </cell>
          <cell r="J14975">
            <v>1056559</v>
          </cell>
        </row>
        <row r="14976">
          <cell r="B14976" t="str">
            <v>BB32</v>
          </cell>
          <cell r="C14976" t="str">
            <v>AISLADOR DE SUSPENSION ANSI 52-1, EN MATERIAL POLIMERICO</v>
          </cell>
          <cell r="F14976" t="str">
            <v>Ins</v>
          </cell>
          <cell r="G14976" t="str">
            <v>und</v>
          </cell>
          <cell r="H14976">
            <v>12</v>
          </cell>
          <cell r="I14976">
            <v>9130.9295000000002</v>
          </cell>
          <cell r="J14976">
            <v>109571</v>
          </cell>
        </row>
        <row r="14977">
          <cell r="B14977" t="str">
            <v>BB31</v>
          </cell>
          <cell r="C14977" t="str">
            <v>AISLADOR DE PIN ANSI 55-5 EN MATERIAL POLIMERICO</v>
          </cell>
          <cell r="F14977" t="str">
            <v>Ins</v>
          </cell>
          <cell r="G14977" t="str">
            <v>und</v>
          </cell>
          <cell r="H14977">
            <v>3</v>
          </cell>
          <cell r="I14977">
            <v>3473.40175</v>
          </cell>
          <cell r="J14977">
            <v>10420</v>
          </cell>
        </row>
        <row r="14978">
          <cell r="B14978" t="str">
            <v>BB264</v>
          </cell>
          <cell r="C14978" t="str">
            <v xml:space="preserve">CRUCETA METÁLICA DE ÁNGULO GALVANIZADO DE  2 " x 2" 3/16" </v>
          </cell>
          <cell r="F14978" t="str">
            <v>Ins</v>
          </cell>
          <cell r="G14978" t="str">
            <v>und</v>
          </cell>
          <cell r="H14978">
            <v>4</v>
          </cell>
          <cell r="I14978">
            <v>59250.353515919996</v>
          </cell>
          <cell r="J14978">
            <v>237001</v>
          </cell>
        </row>
        <row r="14979">
          <cell r="B14979" t="str">
            <v>BB302</v>
          </cell>
          <cell r="C14979" t="str">
            <v>DIAGONAL METALICA EN VARILLA 5/8" X 0,77 m TIPO 1</v>
          </cell>
          <cell r="F14979" t="str">
            <v>Ins</v>
          </cell>
          <cell r="G14979" t="str">
            <v>und</v>
          </cell>
          <cell r="H14979">
            <v>8</v>
          </cell>
          <cell r="I14979">
            <v>9536.625</v>
          </cell>
          <cell r="J14979">
            <v>76293</v>
          </cell>
        </row>
        <row r="14980">
          <cell r="B14980" t="str">
            <v>BB337</v>
          </cell>
          <cell r="C14980" t="str">
            <v>GRAPA TERMINAL TIPO RECTO 3/0 – 266,8</v>
          </cell>
          <cell r="F14980" t="str">
            <v>Ins</v>
          </cell>
          <cell r="G14980" t="str">
            <v>und</v>
          </cell>
          <cell r="H14980">
            <v>6</v>
          </cell>
          <cell r="I14980">
            <v>36085.082647897485</v>
          </cell>
          <cell r="J14980">
            <v>216510</v>
          </cell>
        </row>
        <row r="14981">
          <cell r="B14981" t="str">
            <v>BB635</v>
          </cell>
          <cell r="C14981" t="str">
            <v>TUERCA OJO ALARGADO 5/8"</v>
          </cell>
          <cell r="F14981" t="str">
            <v>Ins</v>
          </cell>
          <cell r="G14981" t="str">
            <v>und</v>
          </cell>
          <cell r="H14981">
            <v>1</v>
          </cell>
          <cell r="I14981">
            <v>6772.5</v>
          </cell>
          <cell r="J14981">
            <v>6773</v>
          </cell>
        </row>
        <row r="14982">
          <cell r="B14982" t="str">
            <v>BB459</v>
          </cell>
          <cell r="C14982" t="str">
            <v>PERNO DE OJO CERRADO 5/8" x 20"</v>
          </cell>
          <cell r="F14982" t="str">
            <v>Ins</v>
          </cell>
          <cell r="G14982" t="str">
            <v>und</v>
          </cell>
          <cell r="H14982">
            <v>5</v>
          </cell>
          <cell r="I14982">
            <v>8715</v>
          </cell>
          <cell r="J14982">
            <v>43575</v>
          </cell>
        </row>
        <row r="14983">
          <cell r="B14983" t="str">
            <v>BB485</v>
          </cell>
          <cell r="C14983" t="str">
            <v>PORTA AISLADOR CRUCETA METÁLICA</v>
          </cell>
          <cell r="F14983" t="str">
            <v>Ins</v>
          </cell>
          <cell r="G14983" t="str">
            <v>und</v>
          </cell>
          <cell r="H14983">
            <v>3</v>
          </cell>
          <cell r="I14983">
            <v>20272.518341515442</v>
          </cell>
          <cell r="J14983">
            <v>60818</v>
          </cell>
        </row>
        <row r="14984">
          <cell r="B14984" t="str">
            <v>BB03</v>
          </cell>
          <cell r="C14984" t="str">
            <v>ABRAZADERA DE SALIDA TIPO 3</v>
          </cell>
          <cell r="F14984" t="str">
            <v>Ins</v>
          </cell>
          <cell r="G14984" t="str">
            <v>und</v>
          </cell>
          <cell r="H14984">
            <v>3</v>
          </cell>
          <cell r="I14984">
            <v>13177.5</v>
          </cell>
          <cell r="J14984">
            <v>39533</v>
          </cell>
        </row>
        <row r="14985">
          <cell r="B14985" t="str">
            <v>BB312</v>
          </cell>
          <cell r="C14985" t="str">
            <v>ESPARRAGO 5/8" x 18". Incluye 2 Tuercas, 2 Arandelas.</v>
          </cell>
          <cell r="F14985" t="str">
            <v>Ins</v>
          </cell>
          <cell r="G14985" t="str">
            <v>und</v>
          </cell>
          <cell r="H14985">
            <v>2</v>
          </cell>
          <cell r="I14985">
            <v>5827.5</v>
          </cell>
          <cell r="J14985">
            <v>11655</v>
          </cell>
        </row>
        <row r="14986">
          <cell r="B14986" t="str">
            <v>BB313</v>
          </cell>
          <cell r="C14986" t="str">
            <v>ESPARRAGO 5/8" x 20". Incluye 2 Tuercas, 2 Arandelas.</v>
          </cell>
          <cell r="F14986" t="str">
            <v>Ins</v>
          </cell>
          <cell r="G14986" t="str">
            <v>und</v>
          </cell>
          <cell r="H14986">
            <v>2</v>
          </cell>
          <cell r="I14986">
            <v>6510</v>
          </cell>
          <cell r="J14986">
            <v>13020</v>
          </cell>
        </row>
        <row r="14987">
          <cell r="B14987" t="str">
            <v>BB465</v>
          </cell>
          <cell r="C14987" t="str">
            <v>PERNO O TORNILLO DE CARRIAJE 5/8" x 1 ½” + TUERCA</v>
          </cell>
          <cell r="F14987" t="str">
            <v>Ins</v>
          </cell>
          <cell r="G14987" t="str">
            <v>und</v>
          </cell>
          <cell r="H14987">
            <v>2</v>
          </cell>
          <cell r="I14987">
            <v>1252.2321655200001</v>
          </cell>
          <cell r="J14987">
            <v>2504</v>
          </cell>
        </row>
        <row r="14988">
          <cell r="B14988" t="str">
            <v>BB580</v>
          </cell>
          <cell r="C14988" t="str">
            <v>TORNILLO DE ACERO GALVANIZADO 1/2"X1 1/2". Incluye 2 Tuercas, 2 Arandelas.</v>
          </cell>
          <cell r="F14988" t="str">
            <v>Ins</v>
          </cell>
          <cell r="G14988" t="str">
            <v>und</v>
          </cell>
          <cell r="H14988">
            <v>2</v>
          </cell>
          <cell r="I14988">
            <v>823.06424466552699</v>
          </cell>
          <cell r="J14988">
            <v>1646</v>
          </cell>
        </row>
        <row r="14989">
          <cell r="B14989" t="str">
            <v>BB581</v>
          </cell>
          <cell r="C14989" t="str">
            <v>TORNILLO DE ACERO GALVANIZADO 5/8" X 10". Incluye 2 Tuercas, 2 Arandelas.</v>
          </cell>
          <cell r="F14989" t="str">
            <v>Ins</v>
          </cell>
          <cell r="G14989" t="str">
            <v>und</v>
          </cell>
          <cell r="H14989">
            <v>2</v>
          </cell>
          <cell r="I14989">
            <v>6825.0811749768645</v>
          </cell>
          <cell r="J14989">
            <v>13650</v>
          </cell>
        </row>
        <row r="14990">
          <cell r="B14990" t="str">
            <v>BB04</v>
          </cell>
          <cell r="C14990" t="str">
            <v>ABRAZADERA DE UNA SALIDA TIPO 4</v>
          </cell>
          <cell r="F14990" t="str">
            <v>Ins</v>
          </cell>
          <cell r="G14990" t="str">
            <v>und</v>
          </cell>
          <cell r="H14990">
            <v>2</v>
          </cell>
          <cell r="I14990">
            <v>14332.5</v>
          </cell>
          <cell r="J14990">
            <v>28665</v>
          </cell>
        </row>
        <row r="14991">
          <cell r="B14991" t="str">
            <v>I19</v>
          </cell>
          <cell r="C14991" t="str">
            <v>MANO DE OBRA ELECTRICA (Red de  Infraestructura)</v>
          </cell>
          <cell r="F14991" t="str">
            <v>Ins</v>
          </cell>
          <cell r="G14991" t="str">
            <v>hc</v>
          </cell>
          <cell r="H14991">
            <v>3</v>
          </cell>
          <cell r="I14991">
            <v>53189.01</v>
          </cell>
          <cell r="J14991">
            <v>159567</v>
          </cell>
        </row>
        <row r="14992">
          <cell r="B14992" t="str">
            <v>M03</v>
          </cell>
          <cell r="C14992" t="str">
            <v>EQUIPO BASICO ( Herramienta menor )</v>
          </cell>
          <cell r="F14992" t="str">
            <v>Ins</v>
          </cell>
          <cell r="G14992" t="str">
            <v>glb</v>
          </cell>
          <cell r="H14992">
            <v>10</v>
          </cell>
          <cell r="I14992">
            <v>2535.75</v>
          </cell>
          <cell r="J14992">
            <v>25358</v>
          </cell>
        </row>
        <row r="14994">
          <cell r="A14994" t="str">
            <v>IE-8.40</v>
          </cell>
          <cell r="C14994" t="str">
            <v>ESTRUCTURA LA 209 CRUCETA METÁLICA GALVANIZADA. CODENSA CIRCUITO PRIMARIO SENCILLO DERIVACIÓN A 90º CON RETENCIÓN INFERIOR. (No incluye poste ni templete).</v>
          </cell>
          <cell r="G14994" t="str">
            <v>und</v>
          </cell>
          <cell r="J14994">
            <v>720300</v>
          </cell>
        </row>
        <row r="14995">
          <cell r="B14995" t="str">
            <v>BB32</v>
          </cell>
          <cell r="C14995" t="str">
            <v>AISLADOR DE SUSPENSION ANSI 52-1, EN MATERIAL POLIMERICO</v>
          </cell>
          <cell r="F14995" t="str">
            <v>Ins</v>
          </cell>
          <cell r="G14995" t="str">
            <v>und</v>
          </cell>
          <cell r="H14995">
            <v>3</v>
          </cell>
          <cell r="I14995">
            <v>9130.9295000000002</v>
          </cell>
          <cell r="J14995">
            <v>27393</v>
          </cell>
        </row>
        <row r="14996">
          <cell r="B14996" t="str">
            <v>BB31</v>
          </cell>
          <cell r="C14996" t="str">
            <v>AISLADOR DE PIN ANSI 55-5 EN MATERIAL POLIMERICO</v>
          </cell>
          <cell r="F14996" t="str">
            <v>Ins</v>
          </cell>
          <cell r="G14996" t="str">
            <v>und</v>
          </cell>
          <cell r="H14996">
            <v>5</v>
          </cell>
          <cell r="I14996">
            <v>3473.40175</v>
          </cell>
          <cell r="J14996">
            <v>17367</v>
          </cell>
        </row>
        <row r="14997">
          <cell r="B14997" t="str">
            <v>BB264</v>
          </cell>
          <cell r="C14997" t="str">
            <v xml:space="preserve">CRUCETA METÁLICA DE ÁNGULO GALVANIZADO DE  2 " x 2" 3/16" </v>
          </cell>
          <cell r="F14997" t="str">
            <v>Ins</v>
          </cell>
          <cell r="G14997" t="str">
            <v>und</v>
          </cell>
          <cell r="H14997">
            <v>3</v>
          </cell>
          <cell r="I14997">
            <v>59250.353515919996</v>
          </cell>
          <cell r="J14997">
            <v>177751</v>
          </cell>
        </row>
        <row r="14998">
          <cell r="B14998" t="str">
            <v>BB302</v>
          </cell>
          <cell r="C14998" t="str">
            <v>DIAGONAL METALICA EN VARILLA 5/8" X 0,77 m TIPO 1</v>
          </cell>
          <cell r="F14998" t="str">
            <v>Ins</v>
          </cell>
          <cell r="G14998" t="str">
            <v>und</v>
          </cell>
          <cell r="H14998">
            <v>6</v>
          </cell>
          <cell r="I14998">
            <v>9536.625</v>
          </cell>
          <cell r="J14998">
            <v>57220</v>
          </cell>
        </row>
        <row r="14999">
          <cell r="B14999" t="str">
            <v>BB337</v>
          </cell>
          <cell r="C14999" t="str">
            <v>GRAPA TERMINAL TIPO RECTO 3/0 – 266,8</v>
          </cell>
          <cell r="F14999" t="str">
            <v>Ins</v>
          </cell>
          <cell r="G14999" t="str">
            <v>und</v>
          </cell>
          <cell r="H14999">
            <v>3</v>
          </cell>
          <cell r="I14999">
            <v>36085.082647897485</v>
          </cell>
          <cell r="J14999">
            <v>108255</v>
          </cell>
        </row>
        <row r="15000">
          <cell r="B15000" t="str">
            <v>BB635</v>
          </cell>
          <cell r="C15000" t="str">
            <v>TUERCA OJO ALARGADO 5/8"</v>
          </cell>
          <cell r="F15000" t="str">
            <v>Ins</v>
          </cell>
          <cell r="G15000" t="str">
            <v>und</v>
          </cell>
          <cell r="H15000">
            <v>1</v>
          </cell>
          <cell r="I15000">
            <v>6772.5</v>
          </cell>
          <cell r="J15000">
            <v>6773</v>
          </cell>
        </row>
        <row r="15001">
          <cell r="B15001" t="str">
            <v>BB459</v>
          </cell>
          <cell r="C15001" t="str">
            <v>PERNO DE OJO CERRADO 5/8" x 20"</v>
          </cell>
          <cell r="F15001" t="str">
            <v>Ins</v>
          </cell>
          <cell r="G15001" t="str">
            <v>und</v>
          </cell>
          <cell r="H15001">
            <v>2</v>
          </cell>
          <cell r="I15001">
            <v>8715</v>
          </cell>
          <cell r="J15001">
            <v>17430</v>
          </cell>
        </row>
        <row r="15002">
          <cell r="B15002" t="str">
            <v>BB256</v>
          </cell>
          <cell r="C15002" t="str">
            <v>CONECTOR TIPO CUÑA</v>
          </cell>
          <cell r="F15002" t="str">
            <v>Ins</v>
          </cell>
          <cell r="G15002" t="str">
            <v>und</v>
          </cell>
          <cell r="H15002">
            <v>3</v>
          </cell>
          <cell r="I15002">
            <v>18042.688296460798</v>
          </cell>
          <cell r="J15002">
            <v>54128</v>
          </cell>
        </row>
        <row r="15003">
          <cell r="B15003" t="str">
            <v>BB313</v>
          </cell>
          <cell r="C15003" t="str">
            <v>ESPARRAGO 5/8" x 20". Incluye 2 Tuercas, 2 Arandelas.</v>
          </cell>
          <cell r="F15003" t="str">
            <v>Ins</v>
          </cell>
          <cell r="G15003" t="str">
            <v>und</v>
          </cell>
          <cell r="H15003">
            <v>2</v>
          </cell>
          <cell r="I15003">
            <v>6510</v>
          </cell>
          <cell r="J15003">
            <v>13020</v>
          </cell>
        </row>
        <row r="15004">
          <cell r="B15004" t="str">
            <v>BB583</v>
          </cell>
          <cell r="C15004" t="str">
            <v>TORNILLO DE ACERO GALVANIZADO 5/8" X 8". Incluye 2 Tuercas, 2 Arandelas.</v>
          </cell>
          <cell r="F15004" t="str">
            <v>Ins</v>
          </cell>
          <cell r="G15004" t="str">
            <v>und</v>
          </cell>
          <cell r="H15004">
            <v>2</v>
          </cell>
          <cell r="I15004">
            <v>5116.482</v>
          </cell>
          <cell r="J15004">
            <v>10233</v>
          </cell>
        </row>
        <row r="15005">
          <cell r="B15005" t="str">
            <v>BB582</v>
          </cell>
          <cell r="C15005" t="str">
            <v>TORNILLO DE ACERO GALVANIZADO 5/8" X 5". Incluye 2 Tuercas, 2 Arandelas.</v>
          </cell>
          <cell r="F15005" t="str">
            <v>Ins</v>
          </cell>
          <cell r="G15005" t="str">
            <v>und</v>
          </cell>
          <cell r="H15005">
            <v>8</v>
          </cell>
          <cell r="I15005">
            <v>5725.65</v>
          </cell>
          <cell r="J15005">
            <v>45805</v>
          </cell>
        </row>
        <row r="15006">
          <cell r="B15006" t="str">
            <v>I19</v>
          </cell>
          <cell r="C15006" t="str">
            <v>MANO DE OBRA ELECTRICA (Red de  Infraestructura)</v>
          </cell>
          <cell r="F15006" t="str">
            <v>Ins</v>
          </cell>
          <cell r="G15006" t="str">
            <v>hc</v>
          </cell>
          <cell r="H15006">
            <v>3</v>
          </cell>
          <cell r="I15006">
            <v>53189.01</v>
          </cell>
          <cell r="J15006">
            <v>159567</v>
          </cell>
        </row>
        <row r="15007">
          <cell r="B15007" t="str">
            <v>M03</v>
          </cell>
          <cell r="C15007" t="str">
            <v>EQUIPO BASICO ( Herramienta menor )</v>
          </cell>
          <cell r="F15007" t="str">
            <v>Ins</v>
          </cell>
          <cell r="G15007" t="str">
            <v>glb</v>
          </cell>
          <cell r="H15007">
            <v>10</v>
          </cell>
          <cell r="I15007">
            <v>2535.75</v>
          </cell>
          <cell r="J15007">
            <v>25358</v>
          </cell>
        </row>
        <row r="15009">
          <cell r="A15009" t="str">
            <v>IE-8.41</v>
          </cell>
          <cell r="C15009" t="str">
            <v>ESTRUCTURA LA 211 CRUCETA METÁLICA GALVANIZADA. CODENSA FINAL DE CIRCUITO PRIMARIO SENCILLO. (No incluye poste ni templete).</v>
          </cell>
          <cell r="G15009" t="str">
            <v>und</v>
          </cell>
          <cell r="J15009">
            <v>547053</v>
          </cell>
        </row>
        <row r="15010">
          <cell r="B15010" t="str">
            <v>BB32</v>
          </cell>
          <cell r="C15010" t="str">
            <v>AISLADOR DE SUSPENSION ANSI 52-1, EN MATERIAL POLIMERICO</v>
          </cell>
          <cell r="F15010" t="str">
            <v>Ins</v>
          </cell>
          <cell r="G15010" t="str">
            <v>und</v>
          </cell>
          <cell r="H15010">
            <v>3</v>
          </cell>
          <cell r="I15010">
            <v>9130.9295000000002</v>
          </cell>
          <cell r="J15010">
            <v>27393</v>
          </cell>
        </row>
        <row r="15011">
          <cell r="B15011" t="str">
            <v>BB264</v>
          </cell>
          <cell r="C15011" t="str">
            <v xml:space="preserve">CRUCETA METÁLICA DE ÁNGULO GALVANIZADO DE  2 " x 2" 3/16" </v>
          </cell>
          <cell r="F15011" t="str">
            <v>Ins</v>
          </cell>
          <cell r="G15011" t="str">
            <v>und</v>
          </cell>
          <cell r="H15011">
            <v>2</v>
          </cell>
          <cell r="I15011">
            <v>59250.353515919996</v>
          </cell>
          <cell r="J15011">
            <v>118501</v>
          </cell>
        </row>
        <row r="15012">
          <cell r="B15012" t="str">
            <v>BB302</v>
          </cell>
          <cell r="C15012" t="str">
            <v>DIAGONAL METALICA EN VARILLA 5/8" X 0,77 m TIPO 1</v>
          </cell>
          <cell r="F15012" t="str">
            <v>Ins</v>
          </cell>
          <cell r="G15012" t="str">
            <v>und</v>
          </cell>
          <cell r="H15012">
            <v>4</v>
          </cell>
          <cell r="I15012">
            <v>9536.625</v>
          </cell>
          <cell r="J15012">
            <v>38147</v>
          </cell>
        </row>
        <row r="15013">
          <cell r="B15013" t="str">
            <v>BB337</v>
          </cell>
          <cell r="C15013" t="str">
            <v>GRAPA TERMINAL TIPO RECTO 3/0 – 266,8</v>
          </cell>
          <cell r="F15013" t="str">
            <v>Ins</v>
          </cell>
          <cell r="G15013" t="str">
            <v>und</v>
          </cell>
          <cell r="H15013">
            <v>3</v>
          </cell>
          <cell r="I15013">
            <v>36085.082647897485</v>
          </cell>
          <cell r="J15013">
            <v>108255</v>
          </cell>
        </row>
        <row r="15014">
          <cell r="B15014" t="str">
            <v>BB459</v>
          </cell>
          <cell r="C15014" t="str">
            <v>PERNO DE OJO CERRADO 5/8" x 20"</v>
          </cell>
          <cell r="F15014" t="str">
            <v>Ins</v>
          </cell>
          <cell r="G15014" t="str">
            <v>und</v>
          </cell>
          <cell r="H15014">
            <v>3</v>
          </cell>
          <cell r="I15014">
            <v>8715</v>
          </cell>
          <cell r="J15014">
            <v>26145</v>
          </cell>
        </row>
        <row r="15015">
          <cell r="B15015" t="str">
            <v>BB256</v>
          </cell>
          <cell r="C15015" t="str">
            <v>CONECTOR TIPO CUÑA</v>
          </cell>
          <cell r="F15015" t="str">
            <v>Ins</v>
          </cell>
          <cell r="G15015" t="str">
            <v>und</v>
          </cell>
          <cell r="H15015">
            <v>3</v>
          </cell>
          <cell r="I15015">
            <v>18042.688296460798</v>
          </cell>
          <cell r="J15015">
            <v>54128</v>
          </cell>
        </row>
        <row r="15016">
          <cell r="B15016" t="str">
            <v>BB313</v>
          </cell>
          <cell r="C15016" t="str">
            <v>ESPARRAGO 5/8" x 20". Incluye 2 Tuercas, 2 Arandelas.</v>
          </cell>
          <cell r="F15016" t="str">
            <v>Ins</v>
          </cell>
          <cell r="G15016" t="str">
            <v>und</v>
          </cell>
          <cell r="H15016">
            <v>2</v>
          </cell>
          <cell r="I15016">
            <v>6510</v>
          </cell>
          <cell r="J15016">
            <v>13020</v>
          </cell>
        </row>
        <row r="15017">
          <cell r="B15017" t="str">
            <v>BB581</v>
          </cell>
          <cell r="C15017" t="str">
            <v>TORNILLO DE ACERO GALVANIZADO 5/8" X 10". Incluye 2 Tuercas, 2 Arandelas.</v>
          </cell>
          <cell r="F15017" t="str">
            <v>Ins</v>
          </cell>
          <cell r="G15017" t="str">
            <v>und</v>
          </cell>
          <cell r="H15017">
            <v>1</v>
          </cell>
          <cell r="I15017">
            <v>6825.0811749768645</v>
          </cell>
          <cell r="J15017">
            <v>6825</v>
          </cell>
        </row>
        <row r="15018">
          <cell r="B15018" t="str">
            <v>BB582</v>
          </cell>
          <cell r="C15018" t="str">
            <v>TORNILLO DE ACERO GALVANIZADO 5/8" X 5". Incluye 2 Tuercas, 2 Arandelas.</v>
          </cell>
          <cell r="F15018" t="str">
            <v>Ins</v>
          </cell>
          <cell r="G15018" t="str">
            <v>und</v>
          </cell>
          <cell r="H15018">
            <v>4</v>
          </cell>
          <cell r="I15018">
            <v>5725.65</v>
          </cell>
          <cell r="J15018">
            <v>22903</v>
          </cell>
        </row>
        <row r="15019">
          <cell r="B15019" t="str">
            <v>I19</v>
          </cell>
          <cell r="C15019" t="str">
            <v>MANO DE OBRA ELECTRICA (Red de  Infraestructura)</v>
          </cell>
          <cell r="F15019" t="str">
            <v>Ins</v>
          </cell>
          <cell r="G15019" t="str">
            <v>hc</v>
          </cell>
          <cell r="H15019">
            <v>2</v>
          </cell>
          <cell r="I15019">
            <v>53189.01</v>
          </cell>
          <cell r="J15019">
            <v>106378</v>
          </cell>
        </row>
        <row r="15020">
          <cell r="B15020" t="str">
            <v>M03</v>
          </cell>
          <cell r="C15020" t="str">
            <v>EQUIPO BASICO ( Herramienta menor )</v>
          </cell>
          <cell r="F15020" t="str">
            <v>Ins</v>
          </cell>
          <cell r="G15020" t="str">
            <v>glb</v>
          </cell>
          <cell r="H15020">
            <v>10</v>
          </cell>
          <cell r="I15020">
            <v>2535.75</v>
          </cell>
          <cell r="J15020">
            <v>25358</v>
          </cell>
        </row>
        <row r="15022">
          <cell r="A15022" t="str">
            <v>IE-8.42</v>
          </cell>
          <cell r="C15022" t="str">
            <v>ESTRUCTURA LA 213 RETENCIÓN DOBLE SIMÉTRICA DE CIRCUITO PRIMARIO SENCILLO, CRUCETA METALICA GALVANIZADA.No incluye poste</v>
          </cell>
          <cell r="G15022" t="str">
            <v>und</v>
          </cell>
          <cell r="J15022">
            <v>837643</v>
          </cell>
        </row>
        <row r="15023">
          <cell r="B15023" t="str">
            <v>BB32</v>
          </cell>
          <cell r="C15023" t="str">
            <v>AISLADOR DE SUSPENSION ANSI 52-1, EN MATERIAL POLIMERICO</v>
          </cell>
          <cell r="F15023" t="str">
            <v>Ins</v>
          </cell>
          <cell r="G15023" t="str">
            <v>und</v>
          </cell>
          <cell r="H15023">
            <v>6</v>
          </cell>
          <cell r="I15023">
            <v>9130.9295000000002</v>
          </cell>
          <cell r="J15023">
            <v>54786</v>
          </cell>
        </row>
        <row r="15024">
          <cell r="B15024" t="str">
            <v>BB31</v>
          </cell>
          <cell r="C15024" t="str">
            <v>AISLADOR DE PIN ANSI 55-5 EN MATERIAL POLIMERICO</v>
          </cell>
          <cell r="F15024" t="str">
            <v>Ins</v>
          </cell>
          <cell r="G15024" t="str">
            <v>und</v>
          </cell>
          <cell r="H15024">
            <v>1</v>
          </cell>
          <cell r="I15024">
            <v>3473.40175</v>
          </cell>
          <cell r="J15024">
            <v>3473</v>
          </cell>
        </row>
        <row r="15025">
          <cell r="B15025" t="str">
            <v>BB264</v>
          </cell>
          <cell r="C15025" t="str">
            <v xml:space="preserve">CRUCETA METÁLICA DE ÁNGULO GALVANIZADO DE  2 " x 2" 3/16" </v>
          </cell>
          <cell r="F15025" t="str">
            <v>Ins</v>
          </cell>
          <cell r="G15025" t="str">
            <v>und</v>
          </cell>
          <cell r="H15025">
            <v>2</v>
          </cell>
          <cell r="I15025">
            <v>59250.353515919996</v>
          </cell>
          <cell r="J15025">
            <v>118501</v>
          </cell>
        </row>
        <row r="15026">
          <cell r="B15026" t="str">
            <v>BB302</v>
          </cell>
          <cell r="C15026" t="str">
            <v>DIAGONAL METALICA EN VARILLA 5/8" X 0,77 m TIPO 1</v>
          </cell>
          <cell r="F15026" t="str">
            <v>Ins</v>
          </cell>
          <cell r="G15026" t="str">
            <v>und</v>
          </cell>
          <cell r="H15026">
            <v>4</v>
          </cell>
          <cell r="I15026">
            <v>9536.625</v>
          </cell>
          <cell r="J15026">
            <v>38147</v>
          </cell>
        </row>
        <row r="15027">
          <cell r="B15027" t="str">
            <v>BB337</v>
          </cell>
          <cell r="C15027" t="str">
            <v>GRAPA TERMINAL TIPO RECTO 3/0 – 266,8</v>
          </cell>
          <cell r="F15027" t="str">
            <v>Ins</v>
          </cell>
          <cell r="G15027" t="str">
            <v>und</v>
          </cell>
          <cell r="H15027">
            <v>6</v>
          </cell>
          <cell r="I15027">
            <v>36085.082647897485</v>
          </cell>
          <cell r="J15027">
            <v>216510</v>
          </cell>
        </row>
        <row r="15028">
          <cell r="B15028" t="str">
            <v>BB635</v>
          </cell>
          <cell r="C15028" t="str">
            <v>TUERCA OJO ALARGADO 5/8"</v>
          </cell>
          <cell r="F15028" t="str">
            <v>Ins</v>
          </cell>
          <cell r="G15028" t="str">
            <v>und</v>
          </cell>
          <cell r="H15028">
            <v>3</v>
          </cell>
          <cell r="I15028">
            <v>6772.5</v>
          </cell>
          <cell r="J15028">
            <v>20318</v>
          </cell>
        </row>
        <row r="15029">
          <cell r="B15029" t="str">
            <v>BB459</v>
          </cell>
          <cell r="C15029" t="str">
            <v>PERNO DE OJO CERRADO 5/8" x 20"</v>
          </cell>
          <cell r="F15029" t="str">
            <v>Ins</v>
          </cell>
          <cell r="G15029" t="str">
            <v>und</v>
          </cell>
          <cell r="H15029">
            <v>3</v>
          </cell>
          <cell r="I15029">
            <v>8715</v>
          </cell>
          <cell r="J15029">
            <v>26145</v>
          </cell>
        </row>
        <row r="15030">
          <cell r="B15030" t="str">
            <v>BB244</v>
          </cell>
          <cell r="C15030" t="str">
            <v>CONECTOR DE COMPRESIÓN DE RANURAS PARALELAS, TIPO 1</v>
          </cell>
          <cell r="F15030" t="str">
            <v>Ins</v>
          </cell>
          <cell r="G15030" t="str">
            <v>und</v>
          </cell>
          <cell r="H15030">
            <v>6</v>
          </cell>
          <cell r="I15030">
            <v>22299.770175666989</v>
          </cell>
          <cell r="J15030">
            <v>133799</v>
          </cell>
        </row>
        <row r="15031">
          <cell r="B15031" t="str">
            <v>BB313</v>
          </cell>
          <cell r="C15031" t="str">
            <v>ESPARRAGO 5/8" x 20". Incluye 2 Tuercas, 2 Arandelas.</v>
          </cell>
          <cell r="F15031" t="str">
            <v>Ins</v>
          </cell>
          <cell r="G15031" t="str">
            <v>und</v>
          </cell>
          <cell r="H15031">
            <v>2</v>
          </cell>
          <cell r="I15031">
            <v>6510</v>
          </cell>
          <cell r="J15031">
            <v>13020</v>
          </cell>
        </row>
        <row r="15032">
          <cell r="B15032" t="str">
            <v>BB583</v>
          </cell>
          <cell r="C15032" t="str">
            <v>TORNILLO DE ACERO GALVANIZADO 5/8" X 8". Incluye 2 Tuercas, 2 Arandelas.</v>
          </cell>
          <cell r="F15032" t="str">
            <v>Ins</v>
          </cell>
          <cell r="G15032" t="str">
            <v>und</v>
          </cell>
          <cell r="H15032">
            <v>1</v>
          </cell>
          <cell r="I15032">
            <v>5116.482</v>
          </cell>
          <cell r="J15032">
            <v>5116</v>
          </cell>
        </row>
        <row r="15033">
          <cell r="B15033" t="str">
            <v>BB582</v>
          </cell>
          <cell r="C15033" t="str">
            <v>TORNILLO DE ACERO GALVANIZADO 5/8" X 5". Incluye 2 Tuercas, 2 Arandelas.</v>
          </cell>
          <cell r="F15033" t="str">
            <v>Ins</v>
          </cell>
          <cell r="G15033" t="str">
            <v>und</v>
          </cell>
          <cell r="H15033">
            <v>4</v>
          </cell>
          <cell r="I15033">
            <v>5725.65</v>
          </cell>
          <cell r="J15033">
            <v>22903</v>
          </cell>
        </row>
        <row r="15034">
          <cell r="B15034" t="str">
            <v>I19</v>
          </cell>
          <cell r="C15034" t="str">
            <v>MANO DE OBRA ELECTRICA (Red de  Infraestructura)</v>
          </cell>
          <cell r="F15034" t="str">
            <v>Ins</v>
          </cell>
          <cell r="G15034" t="str">
            <v>hc</v>
          </cell>
          <cell r="H15034">
            <v>3</v>
          </cell>
          <cell r="I15034">
            <v>53189.01</v>
          </cell>
          <cell r="J15034">
            <v>159567</v>
          </cell>
        </row>
        <row r="15035">
          <cell r="B15035" t="str">
            <v>M03</v>
          </cell>
          <cell r="C15035" t="str">
            <v>EQUIPO BASICO ( Herramienta menor )</v>
          </cell>
          <cell r="F15035" t="str">
            <v>Ins</v>
          </cell>
          <cell r="G15035" t="str">
            <v>glb</v>
          </cell>
          <cell r="H15035">
            <v>10</v>
          </cell>
          <cell r="I15035">
            <v>2535.75</v>
          </cell>
          <cell r="J15035">
            <v>25358</v>
          </cell>
        </row>
        <row r="15037">
          <cell r="A15037" t="str">
            <v>IE-8.43</v>
          </cell>
          <cell r="C15037" t="str">
            <v>ESTRUCTURA LA 220 CODENSA,CIRCUITO PRIMARIO SENCILLO CRUCE SUBTERRÁNEO DE VÍAS CRUCETA METALICA GALVANIZADA. No incluye poste, ni templete, ni terminales premoldeados</v>
          </cell>
          <cell r="G15037" t="str">
            <v>und</v>
          </cell>
          <cell r="J15037">
            <v>1163335</v>
          </cell>
        </row>
        <row r="15038">
          <cell r="B15038" t="str">
            <v>BB32</v>
          </cell>
          <cell r="C15038" t="str">
            <v>AISLADOR DE SUSPENSION ANSI 52-1, EN MATERIAL POLIMERICO</v>
          </cell>
          <cell r="F15038" t="str">
            <v>Ins</v>
          </cell>
          <cell r="G15038" t="str">
            <v>und</v>
          </cell>
          <cell r="H15038">
            <v>3</v>
          </cell>
          <cell r="I15038">
            <v>9130.9295000000002</v>
          </cell>
          <cell r="J15038">
            <v>27393</v>
          </cell>
        </row>
        <row r="15039">
          <cell r="B15039" t="str">
            <v>BB264</v>
          </cell>
          <cell r="C15039" t="str">
            <v xml:space="preserve">CRUCETA METÁLICA DE ÁNGULO GALVANIZADO DE  2 " x 2" 3/16" </v>
          </cell>
          <cell r="F15039" t="str">
            <v>Ins</v>
          </cell>
          <cell r="G15039" t="str">
            <v>und</v>
          </cell>
          <cell r="H15039">
            <v>2</v>
          </cell>
          <cell r="I15039">
            <v>59250.353515919996</v>
          </cell>
          <cell r="J15039">
            <v>118501</v>
          </cell>
        </row>
        <row r="15040">
          <cell r="B15040" t="str">
            <v>BB302</v>
          </cell>
          <cell r="C15040" t="str">
            <v>DIAGONAL METALICA EN VARILLA 5/8" X 0,77 m TIPO 1</v>
          </cell>
          <cell r="F15040" t="str">
            <v>Ins</v>
          </cell>
          <cell r="G15040" t="str">
            <v>und</v>
          </cell>
          <cell r="H15040">
            <v>4</v>
          </cell>
          <cell r="I15040">
            <v>9536.625</v>
          </cell>
          <cell r="J15040">
            <v>38147</v>
          </cell>
        </row>
        <row r="15041">
          <cell r="B15041" t="str">
            <v>BB337</v>
          </cell>
          <cell r="C15041" t="str">
            <v>GRAPA TERMINAL TIPO RECTO 3/0 – 266,8</v>
          </cell>
          <cell r="F15041" t="str">
            <v>Ins</v>
          </cell>
          <cell r="G15041" t="str">
            <v>und</v>
          </cell>
          <cell r="H15041">
            <v>3</v>
          </cell>
          <cell r="I15041">
            <v>36085.082647897485</v>
          </cell>
          <cell r="J15041">
            <v>108255</v>
          </cell>
        </row>
        <row r="15042">
          <cell r="B15042" t="str">
            <v>BB344</v>
          </cell>
          <cell r="C15042" t="str">
            <v>HEBILLA BANDIT DE ACERO INOXIDABLE 5/8"</v>
          </cell>
          <cell r="F15042" t="str">
            <v>Ins</v>
          </cell>
          <cell r="G15042" t="str">
            <v>und</v>
          </cell>
          <cell r="H15042">
            <v>2</v>
          </cell>
          <cell r="I15042">
            <v>661.5</v>
          </cell>
          <cell r="J15042">
            <v>1323</v>
          </cell>
        </row>
        <row r="15043">
          <cell r="B15043" t="str">
            <v>BB233</v>
          </cell>
          <cell r="C15043" t="str">
            <v xml:space="preserve">CINTA DE ACERO INOXIDABLE 5/8" </v>
          </cell>
          <cell r="F15043" t="str">
            <v>Ins</v>
          </cell>
          <cell r="G15043" t="str">
            <v>m</v>
          </cell>
          <cell r="H15043">
            <v>2</v>
          </cell>
          <cell r="I15043">
            <v>2362.5</v>
          </cell>
          <cell r="J15043">
            <v>4725</v>
          </cell>
        </row>
        <row r="15044">
          <cell r="B15044" t="str">
            <v>BB459</v>
          </cell>
          <cell r="C15044" t="str">
            <v>PERNO DE OJO CERRADO 5/8" x 20"</v>
          </cell>
          <cell r="F15044" t="str">
            <v>Ins</v>
          </cell>
          <cell r="G15044" t="str">
            <v>und</v>
          </cell>
          <cell r="H15044">
            <v>3</v>
          </cell>
          <cell r="I15044">
            <v>8715</v>
          </cell>
          <cell r="J15044">
            <v>26145</v>
          </cell>
        </row>
        <row r="15045">
          <cell r="B15045" t="str">
            <v>BB298</v>
          </cell>
          <cell r="C15045" t="str">
            <v>DESCARGADOR DE SOBRETENSION DE LINEA 10kV- 10kA- POLIMERICO, OXIDO DE ZINC</v>
          </cell>
          <cell r="F15045" t="str">
            <v>Ins</v>
          </cell>
          <cell r="G15045" t="str">
            <v>und</v>
          </cell>
          <cell r="H15045">
            <v>3</v>
          </cell>
          <cell r="I15045">
            <v>55559.563975440004</v>
          </cell>
          <cell r="J15045">
            <v>166679</v>
          </cell>
        </row>
        <row r="15046">
          <cell r="B15046" t="str">
            <v>BB245</v>
          </cell>
          <cell r="C15046" t="str">
            <v>CONECTOR DE TORNILLO CON CHAQUETA AISLANTE tipo3</v>
          </cell>
          <cell r="F15046" t="str">
            <v>Ins</v>
          </cell>
          <cell r="G15046" t="str">
            <v>und</v>
          </cell>
          <cell r="H15046">
            <v>2</v>
          </cell>
          <cell r="I15046">
            <v>8767.5</v>
          </cell>
          <cell r="J15046">
            <v>17535</v>
          </cell>
        </row>
        <row r="15047">
          <cell r="B15047" t="str">
            <v>BB662</v>
          </cell>
          <cell r="C15047" t="str">
            <v>CONECTOR TERMINAL DE COMPRESION TIPO VASTAGO, TIPO4</v>
          </cell>
          <cell r="F15047" t="str">
            <v>Ins</v>
          </cell>
          <cell r="G15047" t="str">
            <v>und</v>
          </cell>
          <cell r="H15047">
            <v>3</v>
          </cell>
          <cell r="I15047">
            <v>55327.86</v>
          </cell>
          <cell r="J15047">
            <v>165984</v>
          </cell>
        </row>
        <row r="15048">
          <cell r="B15048" t="str">
            <v>BB256</v>
          </cell>
          <cell r="C15048" t="str">
            <v>CONECTOR TIPO CUÑA</v>
          </cell>
          <cell r="F15048" t="str">
            <v>Ins</v>
          </cell>
          <cell r="G15048" t="str">
            <v>und</v>
          </cell>
          <cell r="H15048">
            <v>3</v>
          </cell>
          <cell r="I15048">
            <v>18042.688296460798</v>
          </cell>
          <cell r="J15048">
            <v>54128</v>
          </cell>
        </row>
        <row r="15049">
          <cell r="B15049" t="str">
            <v>BB313</v>
          </cell>
          <cell r="C15049" t="str">
            <v>ESPARRAGO 5/8" x 20". Incluye 2 Tuercas, 2 Arandelas.</v>
          </cell>
          <cell r="F15049" t="str">
            <v>Ins</v>
          </cell>
          <cell r="G15049" t="str">
            <v>und</v>
          </cell>
          <cell r="H15049">
            <v>2</v>
          </cell>
          <cell r="I15049">
            <v>6510</v>
          </cell>
          <cell r="J15049">
            <v>13020</v>
          </cell>
        </row>
        <row r="15050">
          <cell r="B15050" t="str">
            <v>BB583</v>
          </cell>
          <cell r="C15050" t="str">
            <v>TORNILLO DE ACERO GALVANIZADO 5/8" X 8". Incluye 2 Tuercas, 2 Arandelas.</v>
          </cell>
          <cell r="F15050" t="str">
            <v>Ins</v>
          </cell>
          <cell r="G15050" t="str">
            <v>und</v>
          </cell>
          <cell r="H15050">
            <v>1</v>
          </cell>
          <cell r="I15050">
            <v>5116.482</v>
          </cell>
          <cell r="J15050">
            <v>5116</v>
          </cell>
        </row>
        <row r="15051">
          <cell r="B15051" t="str">
            <v>BB582</v>
          </cell>
          <cell r="C15051" t="str">
            <v>TORNILLO DE ACERO GALVANIZADO 5/8" X 5". Incluye 2 Tuercas, 2 Arandelas.</v>
          </cell>
          <cell r="F15051" t="str">
            <v>Ins</v>
          </cell>
          <cell r="G15051" t="str">
            <v>und</v>
          </cell>
          <cell r="H15051">
            <v>4</v>
          </cell>
          <cell r="I15051">
            <v>5725.65</v>
          </cell>
          <cell r="J15051">
            <v>22903</v>
          </cell>
        </row>
        <row r="15052">
          <cell r="B15052" t="str">
            <v>BB640</v>
          </cell>
          <cell r="C15052" t="str">
            <v>VARILLA COPPERWELD DE  5/8 X 2,40 COBRE</v>
          </cell>
          <cell r="F15052" t="str">
            <v>Ins</v>
          </cell>
          <cell r="G15052" t="str">
            <v>und</v>
          </cell>
          <cell r="H15052">
            <v>1</v>
          </cell>
          <cell r="I15052">
            <v>118230</v>
          </cell>
          <cell r="J15052">
            <v>118230</v>
          </cell>
        </row>
        <row r="15053">
          <cell r="B15053" t="str">
            <v>BB663</v>
          </cell>
          <cell r="C15053" t="str">
            <v>CONECTOR PARA VARILLA 5/8"</v>
          </cell>
          <cell r="F15053" t="str">
            <v>Ins</v>
          </cell>
          <cell r="G15053" t="str">
            <v>und</v>
          </cell>
          <cell r="H15053">
            <v>1</v>
          </cell>
          <cell r="I15053">
            <v>14096.25</v>
          </cell>
          <cell r="J15053">
            <v>14096</v>
          </cell>
        </row>
        <row r="15054">
          <cell r="B15054" t="str">
            <v>BB161</v>
          </cell>
          <cell r="C15054" t="str">
            <v xml:space="preserve">CABLE DE COBRE DESNUDO Nº 4 AWG </v>
          </cell>
          <cell r="F15054" t="str">
            <v>Ins</v>
          </cell>
          <cell r="G15054" t="str">
            <v>m</v>
          </cell>
          <cell r="H15054">
            <v>12</v>
          </cell>
          <cell r="I15054">
            <v>6352.5</v>
          </cell>
          <cell r="J15054">
            <v>76230</v>
          </cell>
        </row>
        <row r="15055">
          <cell r="B15055" t="str">
            <v>I19</v>
          </cell>
          <cell r="C15055" t="str">
            <v>MANO DE OBRA ELECTRICA (Red de  Infraestructura)</v>
          </cell>
          <cell r="F15055" t="str">
            <v>Ins</v>
          </cell>
          <cell r="G15055" t="str">
            <v>hc</v>
          </cell>
          <cell r="H15055">
            <v>3</v>
          </cell>
          <cell r="I15055">
            <v>53189.01</v>
          </cell>
          <cell r="J15055">
            <v>159567</v>
          </cell>
        </row>
        <row r="15056">
          <cell r="B15056" t="str">
            <v>M03</v>
          </cell>
          <cell r="C15056" t="str">
            <v>EQUIPO BASICO ( Herramienta menor )</v>
          </cell>
          <cell r="F15056" t="str">
            <v>Ins</v>
          </cell>
          <cell r="G15056" t="str">
            <v>glb</v>
          </cell>
          <cell r="H15056">
            <v>10</v>
          </cell>
          <cell r="I15056">
            <v>2535.75</v>
          </cell>
          <cell r="J15056">
            <v>25358</v>
          </cell>
        </row>
        <row r="15058">
          <cell r="A15058" t="str">
            <v>IE-8.44</v>
          </cell>
          <cell r="C15058" t="str">
            <v>ESTRUCTURA LA 221 CODENSA, CIRCUITO PRIMARIO SENCILLO SALIDA DE SUBESTACIÓN O SUBTERRANIZACIÓN DEL CIRCUITO PRINCIPAL, CRUCETA METALICA GALVANIZADA. No incluye poste, ni templete, ni terminales premoldeados</v>
          </cell>
          <cell r="G15058" t="str">
            <v>und</v>
          </cell>
          <cell r="J15058">
            <v>3921032</v>
          </cell>
        </row>
        <row r="15059">
          <cell r="B15059" t="str">
            <v>BB32</v>
          </cell>
          <cell r="C15059" t="str">
            <v>AISLADOR DE SUSPENSION ANSI 52-1, EN MATERIAL POLIMERICO</v>
          </cell>
          <cell r="F15059" t="str">
            <v>Ins</v>
          </cell>
          <cell r="G15059" t="str">
            <v>und</v>
          </cell>
          <cell r="H15059">
            <v>3</v>
          </cell>
          <cell r="I15059">
            <v>9130.9295000000002</v>
          </cell>
          <cell r="J15059">
            <v>27393</v>
          </cell>
        </row>
        <row r="15060">
          <cell r="B15060" t="str">
            <v>BB264</v>
          </cell>
          <cell r="C15060" t="str">
            <v xml:space="preserve">CRUCETA METÁLICA DE ÁNGULO GALVANIZADO DE  2 " x 2" 3/16" </v>
          </cell>
          <cell r="F15060" t="str">
            <v>Ins</v>
          </cell>
          <cell r="G15060" t="str">
            <v>und</v>
          </cell>
          <cell r="H15060">
            <v>2</v>
          </cell>
          <cell r="I15060">
            <v>59250.353515919996</v>
          </cell>
          <cell r="J15060">
            <v>118501</v>
          </cell>
        </row>
        <row r="15061">
          <cell r="B15061" t="str">
            <v>BB302</v>
          </cell>
          <cell r="C15061" t="str">
            <v>DIAGONAL METALICA EN VARILLA 5/8" X 0,77 m TIPO 1</v>
          </cell>
          <cell r="F15061" t="str">
            <v>Ins</v>
          </cell>
          <cell r="G15061" t="str">
            <v>und</v>
          </cell>
          <cell r="H15061">
            <v>4</v>
          </cell>
          <cell r="I15061">
            <v>9536.625</v>
          </cell>
          <cell r="J15061">
            <v>38147</v>
          </cell>
        </row>
        <row r="15062">
          <cell r="B15062" t="str">
            <v>BB337</v>
          </cell>
          <cell r="C15062" t="str">
            <v>GRAPA TERMINAL TIPO RECTO 3/0 – 266,8</v>
          </cell>
          <cell r="F15062" t="str">
            <v>Ins</v>
          </cell>
          <cell r="G15062" t="str">
            <v>und</v>
          </cell>
          <cell r="H15062">
            <v>3</v>
          </cell>
          <cell r="I15062">
            <v>36085.082647897485</v>
          </cell>
          <cell r="J15062">
            <v>108255</v>
          </cell>
        </row>
        <row r="15063">
          <cell r="B15063" t="str">
            <v>BB344</v>
          </cell>
          <cell r="C15063" t="str">
            <v>HEBILLA BANDIT DE ACERO INOXIDABLE 5/8"</v>
          </cell>
          <cell r="F15063" t="str">
            <v>Ins</v>
          </cell>
          <cell r="G15063" t="str">
            <v>und</v>
          </cell>
          <cell r="H15063">
            <v>2</v>
          </cell>
          <cell r="I15063">
            <v>661.5</v>
          </cell>
          <cell r="J15063">
            <v>1323</v>
          </cell>
        </row>
        <row r="15064">
          <cell r="B15064" t="str">
            <v>BB233</v>
          </cell>
          <cell r="C15064" t="str">
            <v xml:space="preserve">CINTA DE ACERO INOXIDABLE 5/8" </v>
          </cell>
          <cell r="F15064" t="str">
            <v>Ins</v>
          </cell>
          <cell r="G15064" t="str">
            <v>m</v>
          </cell>
          <cell r="H15064">
            <v>2</v>
          </cell>
          <cell r="I15064">
            <v>2362.5</v>
          </cell>
          <cell r="J15064">
            <v>4725</v>
          </cell>
        </row>
        <row r="15065">
          <cell r="B15065" t="str">
            <v>BB518</v>
          </cell>
          <cell r="C15065" t="str">
            <v>SECCIONADOR MONOPOLAR 400 A – 15 kV</v>
          </cell>
          <cell r="F15065" t="str">
            <v>Ins</v>
          </cell>
          <cell r="G15065" t="str">
            <v>und</v>
          </cell>
          <cell r="H15065">
            <v>3</v>
          </cell>
          <cell r="I15065">
            <v>937274.94</v>
          </cell>
          <cell r="J15065">
            <v>2811825</v>
          </cell>
        </row>
        <row r="15066">
          <cell r="B15066" t="str">
            <v>BB459</v>
          </cell>
          <cell r="C15066" t="str">
            <v>PERNO DE OJO CERRADO 5/8" x 20"</v>
          </cell>
          <cell r="F15066" t="str">
            <v>Ins</v>
          </cell>
          <cell r="G15066" t="str">
            <v>und</v>
          </cell>
          <cell r="H15066">
            <v>3</v>
          </cell>
          <cell r="I15066">
            <v>8715</v>
          </cell>
          <cell r="J15066">
            <v>26145</v>
          </cell>
        </row>
        <row r="15067">
          <cell r="B15067" t="str">
            <v>BB298</v>
          </cell>
          <cell r="C15067" t="str">
            <v>DESCARGADOR DE SOBRETENSION DE LINEA 10kV- 10kA- POLIMERICO, OXIDO DE ZINC</v>
          </cell>
          <cell r="F15067" t="str">
            <v>Ins</v>
          </cell>
          <cell r="G15067" t="str">
            <v>und</v>
          </cell>
          <cell r="H15067">
            <v>3</v>
          </cell>
          <cell r="I15067">
            <v>55559.563975440004</v>
          </cell>
          <cell r="J15067">
            <v>166679</v>
          </cell>
        </row>
        <row r="15068">
          <cell r="B15068" t="str">
            <v>BB245</v>
          </cell>
          <cell r="C15068" t="str">
            <v>CONECTOR DE TORNILLO CON CHAQUETA AISLANTE tipo3</v>
          </cell>
          <cell r="F15068" t="str">
            <v>Ins</v>
          </cell>
          <cell r="G15068" t="str">
            <v>und</v>
          </cell>
          <cell r="H15068">
            <v>2</v>
          </cell>
          <cell r="I15068">
            <v>8767.5</v>
          </cell>
          <cell r="J15068">
            <v>17535</v>
          </cell>
        </row>
        <row r="15069">
          <cell r="B15069" t="str">
            <v>BB662</v>
          </cell>
          <cell r="C15069" t="str">
            <v>CONECTOR TERMINAL DE COMPRESION TIPO VASTAGO, TIPO4</v>
          </cell>
          <cell r="F15069" t="str">
            <v>Ins</v>
          </cell>
          <cell r="G15069" t="str">
            <v>und</v>
          </cell>
          <cell r="H15069">
            <v>3</v>
          </cell>
          <cell r="I15069">
            <v>55327.86</v>
          </cell>
          <cell r="J15069">
            <v>165984</v>
          </cell>
        </row>
        <row r="15070">
          <cell r="B15070" t="str">
            <v>BB313</v>
          </cell>
          <cell r="C15070" t="str">
            <v>ESPARRAGO 5/8" x 20". Incluye 2 Tuercas, 2 Arandelas.</v>
          </cell>
          <cell r="F15070" t="str">
            <v>Ins</v>
          </cell>
          <cell r="G15070" t="str">
            <v>und</v>
          </cell>
          <cell r="H15070">
            <v>2</v>
          </cell>
          <cell r="I15070">
            <v>6510</v>
          </cell>
          <cell r="J15070">
            <v>13020</v>
          </cell>
        </row>
        <row r="15071">
          <cell r="B15071" t="str">
            <v>BB583</v>
          </cell>
          <cell r="C15071" t="str">
            <v>TORNILLO DE ACERO GALVANIZADO 5/8" X 8". Incluye 2 Tuercas, 2 Arandelas.</v>
          </cell>
          <cell r="F15071" t="str">
            <v>Ins</v>
          </cell>
          <cell r="G15071" t="str">
            <v>und</v>
          </cell>
          <cell r="H15071">
            <v>1</v>
          </cell>
          <cell r="I15071">
            <v>5116.482</v>
          </cell>
          <cell r="J15071">
            <v>5116</v>
          </cell>
        </row>
        <row r="15072">
          <cell r="B15072" t="str">
            <v>BB582</v>
          </cell>
          <cell r="C15072" t="str">
            <v>TORNILLO DE ACERO GALVANIZADO 5/8" X 5". Incluye 2 Tuercas, 2 Arandelas.</v>
          </cell>
          <cell r="F15072" t="str">
            <v>Ins</v>
          </cell>
          <cell r="G15072" t="str">
            <v>und</v>
          </cell>
          <cell r="H15072">
            <v>4</v>
          </cell>
          <cell r="I15072">
            <v>5725.65</v>
          </cell>
          <cell r="J15072">
            <v>22903</v>
          </cell>
        </row>
        <row r="15073">
          <cell r="B15073" t="str">
            <v>BB640</v>
          </cell>
          <cell r="C15073" t="str">
            <v>VARILLA COPPERWELD DE  5/8 X 2,40 COBRE</v>
          </cell>
          <cell r="F15073" t="str">
            <v>Ins</v>
          </cell>
          <cell r="G15073" t="str">
            <v>und</v>
          </cell>
          <cell r="H15073">
            <v>1</v>
          </cell>
          <cell r="I15073">
            <v>118230</v>
          </cell>
          <cell r="J15073">
            <v>118230</v>
          </cell>
        </row>
        <row r="15074">
          <cell r="B15074" t="str">
            <v>BB663</v>
          </cell>
          <cell r="C15074" t="str">
            <v>CONECTOR PARA VARILLA 5/8"</v>
          </cell>
          <cell r="F15074" t="str">
            <v>Ins</v>
          </cell>
          <cell r="G15074" t="str">
            <v>und</v>
          </cell>
          <cell r="H15074">
            <v>1</v>
          </cell>
          <cell r="I15074">
            <v>14096.25</v>
          </cell>
          <cell r="J15074">
            <v>14096</v>
          </cell>
        </row>
        <row r="15075">
          <cell r="B15075" t="str">
            <v>BB161</v>
          </cell>
          <cell r="C15075" t="str">
            <v xml:space="preserve">CABLE DE COBRE DESNUDO Nº 4 AWG </v>
          </cell>
          <cell r="F15075" t="str">
            <v>Ins</v>
          </cell>
          <cell r="G15075" t="str">
            <v>m</v>
          </cell>
          <cell r="H15075">
            <v>12</v>
          </cell>
          <cell r="I15075">
            <v>6352.5</v>
          </cell>
          <cell r="J15075">
            <v>76230</v>
          </cell>
        </row>
        <row r="15076">
          <cell r="B15076" t="str">
            <v>I19</v>
          </cell>
          <cell r="C15076" t="str">
            <v>MANO DE OBRA ELECTRICA (Red de  Infraestructura)</v>
          </cell>
          <cell r="F15076" t="str">
            <v>Ins</v>
          </cell>
          <cell r="G15076" t="str">
            <v>hc</v>
          </cell>
          <cell r="H15076">
            <v>3</v>
          </cell>
          <cell r="I15076">
            <v>53189.01</v>
          </cell>
          <cell r="J15076">
            <v>159567</v>
          </cell>
        </row>
        <row r="15077">
          <cell r="B15077" t="str">
            <v>M03</v>
          </cell>
          <cell r="C15077" t="str">
            <v>EQUIPO BASICO ( Herramienta menor )</v>
          </cell>
          <cell r="F15077" t="str">
            <v>Ins</v>
          </cell>
          <cell r="G15077" t="str">
            <v>glb</v>
          </cell>
          <cell r="H15077">
            <v>10</v>
          </cell>
          <cell r="I15077">
            <v>2535.75</v>
          </cell>
          <cell r="J15077">
            <v>25358</v>
          </cell>
        </row>
        <row r="15079">
          <cell r="A15079" t="str">
            <v>IE-8.45</v>
          </cell>
          <cell r="C15079" t="str">
            <v xml:space="preserve">ESTRUCTURA LA 223 CODENSA,  MONTAJE DE SECCIONADORES MONOPOLARES DE 400 A - 15 kV, CRUCETA METALICA GALVANIZADA. No incluye poste </v>
          </cell>
          <cell r="G15079" t="str">
            <v>und</v>
          </cell>
          <cell r="J15079">
            <v>3948425</v>
          </cell>
        </row>
        <row r="15080">
          <cell r="B15080" t="str">
            <v>BB32</v>
          </cell>
          <cell r="C15080" t="str">
            <v>AISLADOR DE SUSPENSION ANSI 52-1, EN MATERIAL POLIMERICO</v>
          </cell>
          <cell r="F15080" t="str">
            <v>Ins</v>
          </cell>
          <cell r="G15080" t="str">
            <v>und</v>
          </cell>
          <cell r="H15080">
            <v>6</v>
          </cell>
          <cell r="I15080">
            <v>9130.9295000000002</v>
          </cell>
          <cell r="J15080">
            <v>54786</v>
          </cell>
        </row>
        <row r="15081">
          <cell r="B15081" t="str">
            <v>BB264</v>
          </cell>
          <cell r="C15081" t="str">
            <v xml:space="preserve">CRUCETA METÁLICA DE ÁNGULO GALVANIZADO DE  2 " x 2" 3/16" </v>
          </cell>
          <cell r="F15081" t="str">
            <v>Ins</v>
          </cell>
          <cell r="G15081" t="str">
            <v>und</v>
          </cell>
          <cell r="H15081">
            <v>2</v>
          </cell>
          <cell r="I15081">
            <v>59250.353515919996</v>
          </cell>
          <cell r="J15081">
            <v>118501</v>
          </cell>
        </row>
        <row r="15082">
          <cell r="B15082" t="str">
            <v>BB302</v>
          </cell>
          <cell r="C15082" t="str">
            <v>DIAGONAL METALICA EN VARILLA 5/8" X 0,77 m TIPO 1</v>
          </cell>
          <cell r="F15082" t="str">
            <v>Ins</v>
          </cell>
          <cell r="G15082" t="str">
            <v>und</v>
          </cell>
          <cell r="H15082">
            <v>4</v>
          </cell>
          <cell r="I15082">
            <v>9536.625</v>
          </cell>
          <cell r="J15082">
            <v>38147</v>
          </cell>
        </row>
        <row r="15083">
          <cell r="B15083" t="str">
            <v>BB337</v>
          </cell>
          <cell r="C15083" t="str">
            <v>GRAPA TERMINAL TIPO RECTO 3/0 – 266,8</v>
          </cell>
          <cell r="F15083" t="str">
            <v>Ins</v>
          </cell>
          <cell r="G15083" t="str">
            <v>und</v>
          </cell>
          <cell r="H15083">
            <v>3</v>
          </cell>
          <cell r="I15083">
            <v>36085.082647897485</v>
          </cell>
          <cell r="J15083">
            <v>108255</v>
          </cell>
        </row>
        <row r="15084">
          <cell r="B15084" t="str">
            <v>BB344</v>
          </cell>
          <cell r="C15084" t="str">
            <v>HEBILLA BANDIT DE ACERO INOXIDABLE 5/8"</v>
          </cell>
          <cell r="F15084" t="str">
            <v>Ins</v>
          </cell>
          <cell r="G15084" t="str">
            <v>und</v>
          </cell>
          <cell r="H15084">
            <v>2</v>
          </cell>
          <cell r="I15084">
            <v>661.5</v>
          </cell>
          <cell r="J15084">
            <v>1323</v>
          </cell>
        </row>
        <row r="15085">
          <cell r="B15085" t="str">
            <v>BB233</v>
          </cell>
          <cell r="C15085" t="str">
            <v xml:space="preserve">CINTA DE ACERO INOXIDABLE 5/8" </v>
          </cell>
          <cell r="F15085" t="str">
            <v>Ins</v>
          </cell>
          <cell r="G15085" t="str">
            <v>m</v>
          </cell>
          <cell r="H15085">
            <v>2</v>
          </cell>
          <cell r="I15085">
            <v>2362.5</v>
          </cell>
          <cell r="J15085">
            <v>4725</v>
          </cell>
        </row>
        <row r="15086">
          <cell r="B15086" t="str">
            <v>BB518</v>
          </cell>
          <cell r="C15086" t="str">
            <v>SECCIONADOR MONOPOLAR 400 A – 15 kV</v>
          </cell>
          <cell r="F15086" t="str">
            <v>Ins</v>
          </cell>
          <cell r="G15086" t="str">
            <v>und</v>
          </cell>
          <cell r="H15086">
            <v>3</v>
          </cell>
          <cell r="I15086">
            <v>937274.94</v>
          </cell>
          <cell r="J15086">
            <v>2811825</v>
          </cell>
        </row>
        <row r="15087">
          <cell r="B15087" t="str">
            <v>BB459</v>
          </cell>
          <cell r="C15087" t="str">
            <v>PERNO DE OJO CERRADO 5/8" x 20"</v>
          </cell>
          <cell r="F15087" t="str">
            <v>Ins</v>
          </cell>
          <cell r="G15087" t="str">
            <v>und</v>
          </cell>
          <cell r="H15087">
            <v>3</v>
          </cell>
          <cell r="I15087">
            <v>8715</v>
          </cell>
          <cell r="J15087">
            <v>26145</v>
          </cell>
        </row>
        <row r="15088">
          <cell r="B15088" t="str">
            <v>BB298</v>
          </cell>
          <cell r="C15088" t="str">
            <v>DESCARGADOR DE SOBRETENSION DE LINEA 10kV- 10kA- POLIMERICO, OXIDO DE ZINC</v>
          </cell>
          <cell r="F15088" t="str">
            <v>Ins</v>
          </cell>
          <cell r="G15088" t="str">
            <v>und</v>
          </cell>
          <cell r="H15088">
            <v>3</v>
          </cell>
          <cell r="I15088">
            <v>55559.563975440004</v>
          </cell>
          <cell r="J15088">
            <v>166679</v>
          </cell>
        </row>
        <row r="15089">
          <cell r="B15089" t="str">
            <v>BB245</v>
          </cell>
          <cell r="C15089" t="str">
            <v>CONECTOR DE TORNILLO CON CHAQUETA AISLANTE tipo3</v>
          </cell>
          <cell r="F15089" t="str">
            <v>Ins</v>
          </cell>
          <cell r="G15089" t="str">
            <v>und</v>
          </cell>
          <cell r="H15089">
            <v>2</v>
          </cell>
          <cell r="I15089">
            <v>8767.5</v>
          </cell>
          <cell r="J15089">
            <v>17535</v>
          </cell>
        </row>
        <row r="15090">
          <cell r="B15090" t="str">
            <v>BB662</v>
          </cell>
          <cell r="C15090" t="str">
            <v>CONECTOR TERMINAL DE COMPRESION TIPO VASTAGO, TIPO4</v>
          </cell>
          <cell r="F15090" t="str">
            <v>Ins</v>
          </cell>
          <cell r="G15090" t="str">
            <v>und</v>
          </cell>
          <cell r="H15090">
            <v>3</v>
          </cell>
          <cell r="I15090">
            <v>55327.86</v>
          </cell>
          <cell r="J15090">
            <v>165984</v>
          </cell>
        </row>
        <row r="15091">
          <cell r="B15091" t="str">
            <v>BB313</v>
          </cell>
          <cell r="C15091" t="str">
            <v>ESPARRAGO 5/8" x 20". Incluye 2 Tuercas, 2 Arandelas.</v>
          </cell>
          <cell r="F15091" t="str">
            <v>Ins</v>
          </cell>
          <cell r="G15091" t="str">
            <v>und</v>
          </cell>
          <cell r="H15091">
            <v>2</v>
          </cell>
          <cell r="I15091">
            <v>6510</v>
          </cell>
          <cell r="J15091">
            <v>13020</v>
          </cell>
        </row>
        <row r="15092">
          <cell r="B15092" t="str">
            <v>BB583</v>
          </cell>
          <cell r="C15092" t="str">
            <v>TORNILLO DE ACERO GALVANIZADO 5/8" X 8". Incluye 2 Tuercas, 2 Arandelas.</v>
          </cell>
          <cell r="F15092" t="str">
            <v>Ins</v>
          </cell>
          <cell r="G15092" t="str">
            <v>und</v>
          </cell>
          <cell r="H15092">
            <v>1</v>
          </cell>
          <cell r="I15092">
            <v>5116.482</v>
          </cell>
          <cell r="J15092">
            <v>5116</v>
          </cell>
        </row>
        <row r="15093">
          <cell r="B15093" t="str">
            <v>BB582</v>
          </cell>
          <cell r="C15093" t="str">
            <v>TORNILLO DE ACERO GALVANIZADO 5/8" X 5". Incluye 2 Tuercas, 2 Arandelas.</v>
          </cell>
          <cell r="F15093" t="str">
            <v>Ins</v>
          </cell>
          <cell r="G15093" t="str">
            <v>und</v>
          </cell>
          <cell r="H15093">
            <v>4</v>
          </cell>
          <cell r="I15093">
            <v>5725.65</v>
          </cell>
          <cell r="J15093">
            <v>22903</v>
          </cell>
        </row>
        <row r="15094">
          <cell r="B15094" t="str">
            <v>BB640</v>
          </cell>
          <cell r="C15094" t="str">
            <v>VARILLA COPPERWELD DE  5/8 X 2,40 COBRE</v>
          </cell>
          <cell r="F15094" t="str">
            <v>Ins</v>
          </cell>
          <cell r="G15094" t="str">
            <v>und</v>
          </cell>
          <cell r="H15094">
            <v>1</v>
          </cell>
          <cell r="I15094">
            <v>118230</v>
          </cell>
          <cell r="J15094">
            <v>118230</v>
          </cell>
        </row>
        <row r="15095">
          <cell r="B15095" t="str">
            <v>BB663</v>
          </cell>
          <cell r="C15095" t="str">
            <v>CONECTOR PARA VARILLA 5/8"</v>
          </cell>
          <cell r="F15095" t="str">
            <v>Ins</v>
          </cell>
          <cell r="G15095" t="str">
            <v>und</v>
          </cell>
          <cell r="H15095">
            <v>1</v>
          </cell>
          <cell r="I15095">
            <v>14096.25</v>
          </cell>
          <cell r="J15095">
            <v>14096</v>
          </cell>
        </row>
        <row r="15096">
          <cell r="B15096" t="str">
            <v>BB161</v>
          </cell>
          <cell r="C15096" t="str">
            <v xml:space="preserve">CABLE DE COBRE DESNUDO Nº 4 AWG </v>
          </cell>
          <cell r="F15096" t="str">
            <v>Ins</v>
          </cell>
          <cell r="G15096" t="str">
            <v>m</v>
          </cell>
          <cell r="H15096">
            <v>12</v>
          </cell>
          <cell r="I15096">
            <v>6352.5</v>
          </cell>
          <cell r="J15096">
            <v>76230</v>
          </cell>
        </row>
        <row r="15097">
          <cell r="B15097" t="str">
            <v>I19</v>
          </cell>
          <cell r="C15097" t="str">
            <v>MANO DE OBRA ELECTRICA (Red de  Infraestructura)</v>
          </cell>
          <cell r="F15097" t="str">
            <v>Ins</v>
          </cell>
          <cell r="G15097" t="str">
            <v>hc</v>
          </cell>
          <cell r="H15097">
            <v>3</v>
          </cell>
          <cell r="I15097">
            <v>53189.01</v>
          </cell>
          <cell r="J15097">
            <v>159567</v>
          </cell>
        </row>
        <row r="15098">
          <cell r="B15098" t="str">
            <v>M03</v>
          </cell>
          <cell r="C15098" t="str">
            <v>EQUIPO BASICO ( Herramienta menor )</v>
          </cell>
          <cell r="F15098" t="str">
            <v>Ins</v>
          </cell>
          <cell r="G15098" t="str">
            <v>glb</v>
          </cell>
          <cell r="H15098">
            <v>10</v>
          </cell>
          <cell r="I15098">
            <v>2535.75</v>
          </cell>
          <cell r="J15098">
            <v>25358</v>
          </cell>
        </row>
        <row r="15100">
          <cell r="A15100" t="str">
            <v>IE-8.46</v>
          </cell>
          <cell r="C15100" t="str">
            <v>ESTRUCTURA LAR 285 CODENSA, CRUCETA METALICA. MONTAJE DE REGULADORES EN DELTA ABIERTA. No incluye postes ni equipos.</v>
          </cell>
          <cell r="G15100" t="str">
            <v>und</v>
          </cell>
          <cell r="J15100">
            <v>5848338</v>
          </cell>
        </row>
        <row r="15101">
          <cell r="B15101" t="str">
            <v>BB32</v>
          </cell>
          <cell r="C15101" t="str">
            <v>AISLADOR DE SUSPENSION ANSI 52-1, EN MATERIAL POLIMERICO</v>
          </cell>
          <cell r="F15101" t="str">
            <v>Ins</v>
          </cell>
          <cell r="G15101" t="str">
            <v>und</v>
          </cell>
          <cell r="H15101">
            <v>6</v>
          </cell>
          <cell r="I15101">
            <v>9130.9295000000002</v>
          </cell>
          <cell r="J15101">
            <v>54786</v>
          </cell>
        </row>
        <row r="15102">
          <cell r="B15102" t="str">
            <v>BB31</v>
          </cell>
          <cell r="C15102" t="str">
            <v>AISLADOR DE PIN ANSI 55-5 EN MATERIAL POLIMERICO</v>
          </cell>
          <cell r="F15102" t="str">
            <v>Ins</v>
          </cell>
          <cell r="G15102" t="str">
            <v>und</v>
          </cell>
          <cell r="H15102">
            <v>18</v>
          </cell>
          <cell r="I15102">
            <v>3473.40175</v>
          </cell>
          <cell r="J15102">
            <v>62521</v>
          </cell>
        </row>
        <row r="15103">
          <cell r="B15103" t="str">
            <v>BB264</v>
          </cell>
          <cell r="C15103" t="str">
            <v xml:space="preserve">CRUCETA METÁLICA DE ÁNGULO GALVANIZADO DE  2 " x 2" 3/16" </v>
          </cell>
          <cell r="F15103" t="str">
            <v>Ins</v>
          </cell>
          <cell r="G15103" t="str">
            <v>und</v>
          </cell>
          <cell r="H15103">
            <v>8</v>
          </cell>
          <cell r="I15103">
            <v>59250.353515919996</v>
          </cell>
          <cell r="J15103">
            <v>474003</v>
          </cell>
        </row>
        <row r="15104">
          <cell r="B15104" t="str">
            <v>BB265</v>
          </cell>
          <cell r="C15104" t="str">
            <v>CRUCETA METÁLICA DE ÁNGULO GALVANIZADO DE  2 ½" x 3/16" x 2,5m</v>
          </cell>
          <cell r="F15104" t="str">
            <v>Ins</v>
          </cell>
          <cell r="G15104" t="str">
            <v>und</v>
          </cell>
          <cell r="H15104">
            <v>4</v>
          </cell>
          <cell r="I15104">
            <v>88420.615998353751</v>
          </cell>
          <cell r="J15104">
            <v>353682</v>
          </cell>
        </row>
        <row r="15105">
          <cell r="B15105" t="str">
            <v>BB302</v>
          </cell>
          <cell r="C15105" t="str">
            <v>DIAGONAL METALICA EN VARILLA 5/8" X 0,77 m TIPO 1</v>
          </cell>
          <cell r="F15105" t="str">
            <v>Ins</v>
          </cell>
          <cell r="G15105" t="str">
            <v>und</v>
          </cell>
          <cell r="H15105">
            <v>16</v>
          </cell>
          <cell r="I15105">
            <v>9536.625</v>
          </cell>
          <cell r="J15105">
            <v>152586</v>
          </cell>
        </row>
        <row r="15106">
          <cell r="B15106" t="str">
            <v>BB337</v>
          </cell>
          <cell r="C15106" t="str">
            <v>GRAPA TERMINAL TIPO RECTO 3/0 – 266,8</v>
          </cell>
          <cell r="F15106" t="str">
            <v>Ins</v>
          </cell>
          <cell r="G15106" t="str">
            <v>und</v>
          </cell>
          <cell r="H15106">
            <v>6</v>
          </cell>
          <cell r="I15106">
            <v>36085.082647897485</v>
          </cell>
          <cell r="J15106">
            <v>216510</v>
          </cell>
        </row>
        <row r="15107">
          <cell r="B15107" t="str">
            <v>BB665</v>
          </cell>
          <cell r="C15107" t="str">
            <v>GRAPA TIPO GRILLETE</v>
          </cell>
          <cell r="F15107" t="str">
            <v>Ins</v>
          </cell>
          <cell r="G15107" t="str">
            <v>und</v>
          </cell>
          <cell r="H15107">
            <v>8</v>
          </cell>
          <cell r="I15107">
            <v>21624.019564283135</v>
          </cell>
          <cell r="J15107">
            <v>172992</v>
          </cell>
        </row>
        <row r="15108">
          <cell r="B15108" t="str">
            <v>BB666</v>
          </cell>
          <cell r="C15108" t="str">
            <v>TENSOR DE ACOMETIDAS B.P POR 21mm</v>
          </cell>
          <cell r="F15108" t="str">
            <v>Ins</v>
          </cell>
          <cell r="G15108" t="str">
            <v>und</v>
          </cell>
          <cell r="H15108">
            <v>2</v>
          </cell>
          <cell r="I15108">
            <v>3561.0749999999998</v>
          </cell>
          <cell r="J15108">
            <v>7122</v>
          </cell>
        </row>
        <row r="15109">
          <cell r="B15109" t="str">
            <v>BB344</v>
          </cell>
          <cell r="C15109" t="str">
            <v>HEBILLA BANDIT DE ACERO INOXIDABLE 5/8"</v>
          </cell>
          <cell r="F15109" t="str">
            <v>Ins</v>
          </cell>
          <cell r="G15109" t="str">
            <v>und</v>
          </cell>
          <cell r="H15109">
            <v>4</v>
          </cell>
          <cell r="I15109">
            <v>661.5</v>
          </cell>
          <cell r="J15109">
            <v>2646</v>
          </cell>
        </row>
        <row r="15110">
          <cell r="B15110" t="str">
            <v>BB233</v>
          </cell>
          <cell r="C15110" t="str">
            <v xml:space="preserve">CINTA DE ACERO INOXIDABLE 5/8" </v>
          </cell>
          <cell r="F15110" t="str">
            <v>Ins</v>
          </cell>
          <cell r="G15110" t="str">
            <v>m</v>
          </cell>
          <cell r="H15110">
            <v>4</v>
          </cell>
          <cell r="I15110">
            <v>2362.5</v>
          </cell>
          <cell r="J15110">
            <v>9450</v>
          </cell>
        </row>
        <row r="15111">
          <cell r="B15111" t="str">
            <v>BB518</v>
          </cell>
          <cell r="C15111" t="str">
            <v>SECCIONADOR MONOPOLAR 400 A – 15 kV</v>
          </cell>
          <cell r="F15111" t="str">
            <v>Ins</v>
          </cell>
          <cell r="G15111" t="str">
            <v>und</v>
          </cell>
          <cell r="H15111">
            <v>2</v>
          </cell>
          <cell r="I15111">
            <v>937274.94</v>
          </cell>
          <cell r="J15111">
            <v>1874550</v>
          </cell>
        </row>
        <row r="15112">
          <cell r="B15112" t="str">
            <v>BB459</v>
          </cell>
          <cell r="C15112" t="str">
            <v>PERNO DE OJO CERRADO 5/8" x 20"</v>
          </cell>
          <cell r="F15112" t="str">
            <v>Ins</v>
          </cell>
          <cell r="G15112" t="str">
            <v>und</v>
          </cell>
          <cell r="H15112">
            <v>6</v>
          </cell>
          <cell r="I15112">
            <v>8715</v>
          </cell>
          <cell r="J15112">
            <v>52290</v>
          </cell>
        </row>
        <row r="15113">
          <cell r="B15113" t="str">
            <v>BB128</v>
          </cell>
          <cell r="C15113" t="str">
            <v>CABLE DE ALUMINIO DESNUDO CON ALMA  ACERO GALVANIZADO ACSR Nº 4/0 AWG</v>
          </cell>
          <cell r="F15113" t="str">
            <v>Ins</v>
          </cell>
          <cell r="G15113" t="str">
            <v>m</v>
          </cell>
          <cell r="H15113">
            <v>20</v>
          </cell>
          <cell r="I15113">
            <v>6300</v>
          </cell>
          <cell r="J15113">
            <v>126000</v>
          </cell>
        </row>
        <row r="15114">
          <cell r="B15114" t="str">
            <v>BB298</v>
          </cell>
          <cell r="C15114" t="str">
            <v>DESCARGADOR DE SOBRETENSION DE LINEA 10kV- 10kA- POLIMERICO, OXIDO DE ZINC</v>
          </cell>
          <cell r="F15114" t="str">
            <v>Ins</v>
          </cell>
          <cell r="G15114" t="str">
            <v>und</v>
          </cell>
          <cell r="H15114">
            <v>5</v>
          </cell>
          <cell r="I15114">
            <v>55559.563975440004</v>
          </cell>
          <cell r="J15114">
            <v>277798</v>
          </cell>
        </row>
        <row r="15115">
          <cell r="B15115" t="str">
            <v>BB468</v>
          </cell>
          <cell r="C15115" t="str">
            <v>PERNOS DE MAQUINA 1/2" x 1 ½”</v>
          </cell>
          <cell r="F15115" t="str">
            <v>Ins</v>
          </cell>
          <cell r="G15115" t="str">
            <v>und</v>
          </cell>
          <cell r="H15115">
            <v>18</v>
          </cell>
          <cell r="I15115">
            <v>682.5</v>
          </cell>
          <cell r="J15115">
            <v>12285</v>
          </cell>
        </row>
        <row r="15116">
          <cell r="B15116" t="str">
            <v>BB263</v>
          </cell>
          <cell r="C15116" t="str">
            <v>CORTACIRCUITOS 15 kV-100 A</v>
          </cell>
          <cell r="F15116" t="str">
            <v>Ins</v>
          </cell>
          <cell r="G15116" t="str">
            <v>und</v>
          </cell>
          <cell r="H15116">
            <v>6</v>
          </cell>
          <cell r="I15116">
            <v>121432.5</v>
          </cell>
          <cell r="J15116">
            <v>728595</v>
          </cell>
        </row>
        <row r="15117">
          <cell r="B15117" t="str">
            <v>BB245</v>
          </cell>
          <cell r="C15117" t="str">
            <v>CONECTOR DE TORNILLO CON CHAQUETA AISLANTE tipo3</v>
          </cell>
          <cell r="F15117" t="str">
            <v>Ins</v>
          </cell>
          <cell r="G15117" t="str">
            <v>und</v>
          </cell>
          <cell r="H15117">
            <v>6</v>
          </cell>
          <cell r="I15117">
            <v>8767.5</v>
          </cell>
          <cell r="J15117">
            <v>52605</v>
          </cell>
        </row>
        <row r="15118">
          <cell r="B15118" t="str">
            <v>BB256</v>
          </cell>
          <cell r="C15118" t="str">
            <v>CONECTOR TIPO CUÑA</v>
          </cell>
          <cell r="F15118" t="str">
            <v>Ins</v>
          </cell>
          <cell r="G15118" t="str">
            <v>und</v>
          </cell>
          <cell r="H15118">
            <v>7</v>
          </cell>
          <cell r="I15118">
            <v>18042.688296460798</v>
          </cell>
          <cell r="J15118">
            <v>126299</v>
          </cell>
        </row>
        <row r="15119">
          <cell r="B15119" t="str">
            <v>BB315</v>
          </cell>
          <cell r="C15119" t="str">
            <v>ESPARRAGO 5/8" x 24". Incluye 2 Tuercas, 2 Arandelas.</v>
          </cell>
          <cell r="F15119" t="str">
            <v>Ins</v>
          </cell>
          <cell r="G15119" t="str">
            <v>und</v>
          </cell>
          <cell r="H15119">
            <v>4</v>
          </cell>
          <cell r="I15119">
            <v>7612.5</v>
          </cell>
          <cell r="J15119">
            <v>30450</v>
          </cell>
        </row>
        <row r="15120">
          <cell r="B15120" t="str">
            <v>BB313</v>
          </cell>
          <cell r="C15120" t="str">
            <v>ESPARRAGO 5/8" x 20". Incluye 2 Tuercas, 2 Arandelas.</v>
          </cell>
          <cell r="F15120" t="str">
            <v>Ins</v>
          </cell>
          <cell r="G15120" t="str">
            <v>und</v>
          </cell>
          <cell r="H15120">
            <v>8</v>
          </cell>
          <cell r="I15120">
            <v>6510</v>
          </cell>
          <cell r="J15120">
            <v>52080</v>
          </cell>
        </row>
        <row r="15121">
          <cell r="B15121" t="str">
            <v>BB581</v>
          </cell>
          <cell r="C15121" t="str">
            <v>TORNILLO DE ACERO GALVANIZADO 5/8" X 10". Incluye 2 Tuercas, 2 Arandelas.</v>
          </cell>
          <cell r="F15121" t="str">
            <v>Ins</v>
          </cell>
          <cell r="G15121" t="str">
            <v>und</v>
          </cell>
          <cell r="H15121">
            <v>6</v>
          </cell>
          <cell r="I15121">
            <v>6825.0811749768645</v>
          </cell>
          <cell r="J15121">
            <v>40950</v>
          </cell>
        </row>
        <row r="15122">
          <cell r="B15122" t="str">
            <v>BB582</v>
          </cell>
          <cell r="C15122" t="str">
            <v>TORNILLO DE ACERO GALVANIZADO 5/8" X 5". Incluye 2 Tuercas, 2 Arandelas.</v>
          </cell>
          <cell r="F15122" t="str">
            <v>Ins</v>
          </cell>
          <cell r="G15122" t="str">
            <v>und</v>
          </cell>
          <cell r="H15122">
            <v>16</v>
          </cell>
          <cell r="I15122">
            <v>5725.65</v>
          </cell>
          <cell r="J15122">
            <v>91610</v>
          </cell>
        </row>
        <row r="15123">
          <cell r="B15123" t="str">
            <v>BB640</v>
          </cell>
          <cell r="C15123" t="str">
            <v>VARILLA COPPERWELD DE  5/8 X 2,40 COBRE</v>
          </cell>
          <cell r="F15123" t="str">
            <v>Ins</v>
          </cell>
          <cell r="G15123" t="str">
            <v>und</v>
          </cell>
          <cell r="H15123">
            <v>2</v>
          </cell>
          <cell r="I15123">
            <v>118230</v>
          </cell>
          <cell r="J15123">
            <v>236460</v>
          </cell>
        </row>
        <row r="15124">
          <cell r="B15124" t="str">
            <v>BB663</v>
          </cell>
          <cell r="C15124" t="str">
            <v>CONECTOR PARA VARILLA 5/8"</v>
          </cell>
          <cell r="F15124" t="str">
            <v>Ins</v>
          </cell>
          <cell r="G15124" t="str">
            <v>und</v>
          </cell>
          <cell r="H15124">
            <v>2</v>
          </cell>
          <cell r="I15124">
            <v>14096.25</v>
          </cell>
          <cell r="J15124">
            <v>28193</v>
          </cell>
        </row>
        <row r="15125">
          <cell r="B15125" t="str">
            <v>BB161</v>
          </cell>
          <cell r="C15125" t="str">
            <v xml:space="preserve">CABLE DE COBRE DESNUDO Nº 4 AWG </v>
          </cell>
          <cell r="F15125" t="str">
            <v>Ins</v>
          </cell>
          <cell r="G15125" t="str">
            <v>m</v>
          </cell>
          <cell r="H15125">
            <v>20</v>
          </cell>
          <cell r="I15125">
            <v>6352.5</v>
          </cell>
          <cell r="J15125">
            <v>127050</v>
          </cell>
        </row>
        <row r="15126">
          <cell r="B15126" t="str">
            <v>BB667</v>
          </cell>
          <cell r="C15126" t="str">
            <v xml:space="preserve">ABRAZADERA O COLLARIN DE 9 - 10 DOS SALIDAS- pl. 1/4 Idem Tipo 4 </v>
          </cell>
          <cell r="F15126" t="str">
            <v>Ins</v>
          </cell>
          <cell r="G15126" t="str">
            <v>und</v>
          </cell>
          <cell r="H15126">
            <v>3</v>
          </cell>
          <cell r="I15126">
            <v>14752.5</v>
          </cell>
          <cell r="J15126">
            <v>44258</v>
          </cell>
        </row>
        <row r="15127">
          <cell r="B15127" t="str">
            <v>BB05</v>
          </cell>
          <cell r="C15127" t="str">
            <v xml:space="preserve">ABRAZADERA EN  U </v>
          </cell>
          <cell r="F15127" t="str">
            <v>Ins</v>
          </cell>
          <cell r="G15127" t="str">
            <v>und</v>
          </cell>
          <cell r="H15127">
            <v>3</v>
          </cell>
          <cell r="I15127">
            <v>15120</v>
          </cell>
          <cell r="J15127">
            <v>45360</v>
          </cell>
        </row>
        <row r="15128">
          <cell r="B15128" t="str">
            <v>I19</v>
          </cell>
          <cell r="C15128" t="str">
            <v>MANO DE OBRA ELECTRICA (Red de  Infraestructura)</v>
          </cell>
          <cell r="F15128" t="str">
            <v>Ins</v>
          </cell>
          <cell r="G15128" t="str">
            <v>hc</v>
          </cell>
          <cell r="H15128">
            <v>6</v>
          </cell>
          <cell r="I15128">
            <v>53189.01</v>
          </cell>
          <cell r="J15128">
            <v>319134</v>
          </cell>
        </row>
        <row r="15129">
          <cell r="B15129" t="str">
            <v>M03</v>
          </cell>
          <cell r="C15129" t="str">
            <v>EQUIPO BASICO ( Herramienta menor )</v>
          </cell>
          <cell r="F15129" t="str">
            <v>Ins</v>
          </cell>
          <cell r="G15129" t="str">
            <v>glb</v>
          </cell>
          <cell r="H15129">
            <v>30</v>
          </cell>
          <cell r="I15129">
            <v>2535.75</v>
          </cell>
          <cell r="J15129">
            <v>76073</v>
          </cell>
        </row>
        <row r="15131">
          <cell r="A15131" t="str">
            <v>IE-8.47</v>
          </cell>
          <cell r="C15131" t="str">
            <v>ESTRUCTURA LAR 286 CODENSA, CRUCETA METALICA. MONTAJE DE RECONECTADOR CON TRANSFORMADOR DE POTENCIAL. No incluye postes ni equipos (ni reconectador, ni trafo de potencial, ni TVSS para protección control, descargador)</v>
          </cell>
          <cell r="G15131" t="str">
            <v>und</v>
          </cell>
          <cell r="J15131">
            <v>2067806</v>
          </cell>
        </row>
        <row r="15132">
          <cell r="B15132" t="str">
            <v>BB32</v>
          </cell>
          <cell r="C15132" t="str">
            <v>AISLADOR DE SUSPENSION ANSI 52-1, EN MATERIAL POLIMERICO</v>
          </cell>
          <cell r="F15132" t="str">
            <v>Ins</v>
          </cell>
          <cell r="G15132" t="str">
            <v>und</v>
          </cell>
          <cell r="H15132">
            <v>12</v>
          </cell>
          <cell r="I15132">
            <v>9130.9295000000002</v>
          </cell>
          <cell r="J15132">
            <v>109571</v>
          </cell>
        </row>
        <row r="15133">
          <cell r="B15133" t="str">
            <v>BB264</v>
          </cell>
          <cell r="C15133" t="str">
            <v xml:space="preserve">CRUCETA METÁLICA DE ÁNGULO GALVANIZADO DE  2 " x 2" 3/16" </v>
          </cell>
          <cell r="F15133" t="str">
            <v>Ins</v>
          </cell>
          <cell r="G15133" t="str">
            <v>und</v>
          </cell>
          <cell r="H15133">
            <v>4</v>
          </cell>
          <cell r="I15133">
            <v>59250.353515919996</v>
          </cell>
          <cell r="J15133">
            <v>237001</v>
          </cell>
        </row>
        <row r="15134">
          <cell r="B15134" t="str">
            <v>BB302</v>
          </cell>
          <cell r="C15134" t="str">
            <v>DIAGONAL METALICA EN VARILLA 5/8" X 0,77 m TIPO 1</v>
          </cell>
          <cell r="F15134" t="str">
            <v>Ins</v>
          </cell>
          <cell r="G15134" t="str">
            <v>und</v>
          </cell>
          <cell r="H15134">
            <v>8</v>
          </cell>
          <cell r="I15134">
            <v>9536.625</v>
          </cell>
          <cell r="J15134">
            <v>76293</v>
          </cell>
        </row>
        <row r="15135">
          <cell r="B15135" t="str">
            <v>BB337</v>
          </cell>
          <cell r="C15135" t="str">
            <v>GRAPA TERMINAL TIPO RECTO 3/0 – 266,8</v>
          </cell>
          <cell r="F15135" t="str">
            <v>Ins</v>
          </cell>
          <cell r="G15135" t="str">
            <v>und</v>
          </cell>
          <cell r="H15135">
            <v>12</v>
          </cell>
          <cell r="I15135">
            <v>36085.082647897485</v>
          </cell>
          <cell r="J15135">
            <v>433021</v>
          </cell>
        </row>
        <row r="15136">
          <cell r="B15136" t="str">
            <v>BB635</v>
          </cell>
          <cell r="C15136" t="str">
            <v>TUERCA OJO ALARGADO 5/8"</v>
          </cell>
          <cell r="F15136" t="str">
            <v>Ins</v>
          </cell>
          <cell r="G15136" t="str">
            <v>und</v>
          </cell>
          <cell r="H15136">
            <v>6</v>
          </cell>
          <cell r="I15136">
            <v>6772.5</v>
          </cell>
          <cell r="J15136">
            <v>40635</v>
          </cell>
        </row>
        <row r="15137">
          <cell r="B15137" t="str">
            <v>BB459</v>
          </cell>
          <cell r="C15137" t="str">
            <v>PERNO DE OJO CERRADO 5/8" x 20"</v>
          </cell>
          <cell r="F15137" t="str">
            <v>Ins</v>
          </cell>
          <cell r="G15137" t="str">
            <v>und</v>
          </cell>
          <cell r="H15137">
            <v>6</v>
          </cell>
          <cell r="I15137">
            <v>8715</v>
          </cell>
          <cell r="J15137">
            <v>52290</v>
          </cell>
        </row>
        <row r="15138">
          <cell r="B15138" t="str">
            <v>BB245</v>
          </cell>
          <cell r="C15138" t="str">
            <v>CONECTOR DE TORNILLO CON CHAQUETA AISLANTE tipo3</v>
          </cell>
          <cell r="F15138" t="str">
            <v>Ins</v>
          </cell>
          <cell r="G15138" t="str">
            <v>und</v>
          </cell>
          <cell r="H15138">
            <v>5</v>
          </cell>
          <cell r="I15138">
            <v>8767.5</v>
          </cell>
          <cell r="J15138">
            <v>43838</v>
          </cell>
        </row>
        <row r="15139">
          <cell r="B15139" t="str">
            <v>BB256</v>
          </cell>
          <cell r="C15139" t="str">
            <v>CONECTOR TIPO CUÑA</v>
          </cell>
          <cell r="F15139" t="str">
            <v>Ins</v>
          </cell>
          <cell r="G15139" t="str">
            <v>und</v>
          </cell>
          <cell r="H15139">
            <v>9</v>
          </cell>
          <cell r="I15139">
            <v>18042.688296460798</v>
          </cell>
          <cell r="J15139">
            <v>162384</v>
          </cell>
        </row>
        <row r="15140">
          <cell r="B15140" t="str">
            <v>BB313</v>
          </cell>
          <cell r="C15140" t="str">
            <v>ESPARRAGO 5/8" x 20". Incluye 2 Tuercas, 2 Arandelas.</v>
          </cell>
          <cell r="F15140" t="str">
            <v>Ins</v>
          </cell>
          <cell r="G15140" t="str">
            <v>und</v>
          </cell>
          <cell r="H15140">
            <v>4</v>
          </cell>
          <cell r="I15140">
            <v>6510</v>
          </cell>
          <cell r="J15140">
            <v>26040</v>
          </cell>
        </row>
        <row r="15141">
          <cell r="B15141" t="str">
            <v>BB583</v>
          </cell>
          <cell r="C15141" t="str">
            <v>TORNILLO DE ACERO GALVANIZADO 5/8" X 8". Incluye 2 Tuercas, 2 Arandelas.</v>
          </cell>
          <cell r="F15141" t="str">
            <v>Ins</v>
          </cell>
          <cell r="G15141" t="str">
            <v>und</v>
          </cell>
          <cell r="H15141">
            <v>2</v>
          </cell>
          <cell r="I15141">
            <v>5116.482</v>
          </cell>
          <cell r="J15141">
            <v>10233</v>
          </cell>
        </row>
        <row r="15142">
          <cell r="B15142" t="str">
            <v>BB582</v>
          </cell>
          <cell r="C15142" t="str">
            <v>TORNILLO DE ACERO GALVANIZADO 5/8" X 5". Incluye 2 Tuercas, 2 Arandelas.</v>
          </cell>
          <cell r="F15142" t="str">
            <v>Ins</v>
          </cell>
          <cell r="G15142" t="str">
            <v>und</v>
          </cell>
          <cell r="H15142">
            <v>8</v>
          </cell>
          <cell r="I15142">
            <v>5725.65</v>
          </cell>
          <cell r="J15142">
            <v>45805</v>
          </cell>
        </row>
        <row r="15143">
          <cell r="B15143" t="str">
            <v>BB640</v>
          </cell>
          <cell r="C15143" t="str">
            <v>VARILLA COPPERWELD DE  5/8 X 2,40 COBRE</v>
          </cell>
          <cell r="F15143" t="str">
            <v>Ins</v>
          </cell>
          <cell r="G15143" t="str">
            <v>und</v>
          </cell>
          <cell r="H15143">
            <v>2</v>
          </cell>
          <cell r="I15143">
            <v>118230</v>
          </cell>
          <cell r="J15143">
            <v>236460</v>
          </cell>
        </row>
        <row r="15144">
          <cell r="B15144" t="str">
            <v>BB663</v>
          </cell>
          <cell r="C15144" t="str">
            <v>CONECTOR PARA VARILLA 5/8"</v>
          </cell>
          <cell r="F15144" t="str">
            <v>Ins</v>
          </cell>
          <cell r="G15144" t="str">
            <v>und</v>
          </cell>
          <cell r="H15144">
            <v>2</v>
          </cell>
          <cell r="I15144">
            <v>14096.25</v>
          </cell>
          <cell r="J15144">
            <v>28193</v>
          </cell>
        </row>
        <row r="15145">
          <cell r="B15145" t="str">
            <v>BB161</v>
          </cell>
          <cell r="C15145" t="str">
            <v xml:space="preserve">CABLE DE COBRE DESNUDO Nº 4 AWG </v>
          </cell>
          <cell r="F15145" t="str">
            <v>Ins</v>
          </cell>
          <cell r="G15145" t="str">
            <v>m</v>
          </cell>
          <cell r="H15145">
            <v>20</v>
          </cell>
          <cell r="I15145">
            <v>6352.5</v>
          </cell>
          <cell r="J15145">
            <v>127050</v>
          </cell>
        </row>
        <row r="15146">
          <cell r="B15146" t="str">
            <v>BB11</v>
          </cell>
          <cell r="C15146" t="str">
            <v xml:space="preserve">ABRAZADERA O COLLARIN DE 9- 10 UNA SALIDA- pl. 1/4 Idem Tipo 4 </v>
          </cell>
          <cell r="F15146" t="str">
            <v>Ins</v>
          </cell>
          <cell r="G15146" t="str">
            <v>und</v>
          </cell>
          <cell r="H15146">
            <v>3</v>
          </cell>
          <cell r="I15146">
            <v>14595</v>
          </cell>
          <cell r="J15146">
            <v>43785</v>
          </cell>
        </row>
        <row r="15147">
          <cell r="B15147" t="str">
            <v>I19</v>
          </cell>
          <cell r="C15147" t="str">
            <v>MANO DE OBRA ELECTRICA (Red de  Infraestructura)</v>
          </cell>
          <cell r="F15147" t="str">
            <v>Ins</v>
          </cell>
          <cell r="G15147" t="str">
            <v>hc</v>
          </cell>
          <cell r="H15147">
            <v>6</v>
          </cell>
          <cell r="I15147">
            <v>53189.01</v>
          </cell>
          <cell r="J15147">
            <v>319134</v>
          </cell>
        </row>
        <row r="15148">
          <cell r="B15148" t="str">
            <v>M03</v>
          </cell>
          <cell r="C15148" t="str">
            <v>EQUIPO BASICO ( Herramienta menor )</v>
          </cell>
          <cell r="F15148" t="str">
            <v>Ins</v>
          </cell>
          <cell r="G15148" t="str">
            <v>glb</v>
          </cell>
          <cell r="H15148">
            <v>30</v>
          </cell>
          <cell r="I15148">
            <v>2535.75</v>
          </cell>
          <cell r="J15148">
            <v>76073</v>
          </cell>
        </row>
        <row r="15150">
          <cell r="A15150" t="str">
            <v>IE-8.48</v>
          </cell>
          <cell r="C15150" t="str">
            <v>MONTAJE EN POSTE DE TRANSFORMADOR TRIFÁSICO PARA SERVICIO DEDICADO CIRCUITO PRIMARIO SENCILLO NORMA CODENSA CTU 520. No incluye poste, ni componentes estructura (LA) red primaria.</v>
          </cell>
          <cell r="G15150" t="str">
            <v>und</v>
          </cell>
          <cell r="J15150">
            <v>1222729</v>
          </cell>
        </row>
        <row r="15151">
          <cell r="B15151" t="str">
            <v>BB264</v>
          </cell>
          <cell r="C15151" t="str">
            <v xml:space="preserve">CRUCETA METÁLICA DE ÁNGULO GALVANIZADO DE  2 " x 2" 3/16" </v>
          </cell>
          <cell r="F15151" t="str">
            <v>Ins</v>
          </cell>
          <cell r="G15151" t="str">
            <v>und</v>
          </cell>
          <cell r="H15151">
            <v>1</v>
          </cell>
          <cell r="I15151">
            <v>59250.353515919996</v>
          </cell>
          <cell r="J15151">
            <v>59250</v>
          </cell>
        </row>
        <row r="15152">
          <cell r="B15152" t="str">
            <v>BB302</v>
          </cell>
          <cell r="C15152" t="str">
            <v>DIAGONAL METALICA EN VARILLA 5/8" X 0,77 m TIPO 1</v>
          </cell>
          <cell r="F15152" t="str">
            <v>Ins</v>
          </cell>
          <cell r="G15152" t="str">
            <v>und</v>
          </cell>
          <cell r="H15152">
            <v>2</v>
          </cell>
          <cell r="I15152">
            <v>9536.625</v>
          </cell>
          <cell r="J15152">
            <v>19073</v>
          </cell>
        </row>
        <row r="15153">
          <cell r="B15153" t="str">
            <v>BB328</v>
          </cell>
          <cell r="C15153" t="str">
            <v>GRAPA DE OPERAR EN CALIENTE MARCA GB O equivalente</v>
          </cell>
          <cell r="F15153" t="str">
            <v>Ins</v>
          </cell>
          <cell r="G15153" t="str">
            <v>und</v>
          </cell>
          <cell r="H15153">
            <v>3</v>
          </cell>
          <cell r="I15153">
            <v>23265.155496240001</v>
          </cell>
          <cell r="J15153">
            <v>69795</v>
          </cell>
        </row>
        <row r="15154">
          <cell r="B15154" t="str">
            <v>BB344</v>
          </cell>
          <cell r="C15154" t="str">
            <v>HEBILLA BANDIT DE ACERO INOXIDABLE 5/8"</v>
          </cell>
          <cell r="F15154" t="str">
            <v>Ins</v>
          </cell>
          <cell r="G15154" t="str">
            <v>und</v>
          </cell>
          <cell r="H15154">
            <v>2</v>
          </cell>
          <cell r="I15154">
            <v>661.5</v>
          </cell>
          <cell r="J15154">
            <v>1323</v>
          </cell>
        </row>
        <row r="15155">
          <cell r="B15155" t="str">
            <v>BB233</v>
          </cell>
          <cell r="C15155" t="str">
            <v xml:space="preserve">CINTA DE ACERO INOXIDABLE 5/8" </v>
          </cell>
          <cell r="F15155" t="str">
            <v>Ins</v>
          </cell>
          <cell r="G15155" t="str">
            <v>m</v>
          </cell>
          <cell r="H15155">
            <v>2</v>
          </cell>
          <cell r="I15155">
            <v>2362.5</v>
          </cell>
          <cell r="J15155">
            <v>4725</v>
          </cell>
        </row>
        <row r="15156">
          <cell r="B15156" t="str">
            <v>BB161</v>
          </cell>
          <cell r="C15156" t="str">
            <v xml:space="preserve">CABLE DE COBRE DESNUDO Nº 4 AWG </v>
          </cell>
          <cell r="F15156" t="str">
            <v>Ins</v>
          </cell>
          <cell r="G15156" t="str">
            <v>m</v>
          </cell>
          <cell r="H15156">
            <v>12</v>
          </cell>
          <cell r="I15156">
            <v>6352.5</v>
          </cell>
          <cell r="J15156">
            <v>76230</v>
          </cell>
        </row>
        <row r="15157">
          <cell r="B15157" t="str">
            <v>BB263</v>
          </cell>
          <cell r="C15157" t="str">
            <v>CORTACIRCUITOS 15 kV-100 A</v>
          </cell>
          <cell r="F15157" t="str">
            <v>Ins</v>
          </cell>
          <cell r="G15157" t="str">
            <v>und</v>
          </cell>
          <cell r="H15157">
            <v>3</v>
          </cell>
          <cell r="I15157">
            <v>121432.5</v>
          </cell>
          <cell r="J15157">
            <v>364298</v>
          </cell>
        </row>
        <row r="15158">
          <cell r="B15158" t="str">
            <v>BB298</v>
          </cell>
          <cell r="C15158" t="str">
            <v>DESCARGADOR DE SOBRETENSION DE LINEA 10kV- 10kA- POLIMERICO, OXIDO DE ZINC</v>
          </cell>
          <cell r="F15158" t="str">
            <v>Ins</v>
          </cell>
          <cell r="G15158" t="str">
            <v>und</v>
          </cell>
          <cell r="H15158">
            <v>3</v>
          </cell>
          <cell r="I15158">
            <v>55559.563975440004</v>
          </cell>
          <cell r="J15158">
            <v>166679</v>
          </cell>
        </row>
        <row r="15159">
          <cell r="B15159" t="str">
            <v>BB245</v>
          </cell>
          <cell r="C15159" t="str">
            <v>CONECTOR DE TORNILLO CON CHAQUETA AISLANTE tipo3</v>
          </cell>
          <cell r="F15159" t="str">
            <v>Ins</v>
          </cell>
          <cell r="G15159" t="str">
            <v>und</v>
          </cell>
          <cell r="H15159">
            <v>2</v>
          </cell>
          <cell r="I15159">
            <v>8767.5</v>
          </cell>
          <cell r="J15159">
            <v>17535</v>
          </cell>
        </row>
        <row r="15160">
          <cell r="B15160" t="str">
            <v>BB256</v>
          </cell>
          <cell r="C15160" t="str">
            <v>CONECTOR TIPO CUÑA</v>
          </cell>
          <cell r="F15160" t="str">
            <v>Ins</v>
          </cell>
          <cell r="G15160" t="str">
            <v>und</v>
          </cell>
          <cell r="H15160">
            <v>3</v>
          </cell>
          <cell r="I15160">
            <v>18042.688296460798</v>
          </cell>
          <cell r="J15160">
            <v>54128</v>
          </cell>
        </row>
        <row r="15161">
          <cell r="B15161" t="str">
            <v>BB465</v>
          </cell>
          <cell r="C15161" t="str">
            <v>PERNO O TORNILLO DE CARRIAJE 5/8" x 1 ½” + TUERCA</v>
          </cell>
          <cell r="F15161" t="str">
            <v>Ins</v>
          </cell>
          <cell r="G15161" t="str">
            <v>und</v>
          </cell>
          <cell r="H15161">
            <v>2</v>
          </cell>
          <cell r="I15161">
            <v>1252.2321655200001</v>
          </cell>
          <cell r="J15161">
            <v>2504</v>
          </cell>
        </row>
        <row r="15162">
          <cell r="B15162" t="str">
            <v>BB580</v>
          </cell>
          <cell r="C15162" t="str">
            <v>TORNILLO DE ACERO GALVANIZADO 1/2"X1 1/2". Incluye 2 Tuercas, 2 Arandelas.</v>
          </cell>
          <cell r="F15162" t="str">
            <v>Ins</v>
          </cell>
          <cell r="G15162" t="str">
            <v>und</v>
          </cell>
          <cell r="H15162">
            <v>2</v>
          </cell>
          <cell r="I15162">
            <v>823.06424466552699</v>
          </cell>
          <cell r="J15162">
            <v>1646</v>
          </cell>
        </row>
        <row r="15163">
          <cell r="B15163" t="str">
            <v>BB583</v>
          </cell>
          <cell r="C15163" t="str">
            <v>TORNILLO DE ACERO GALVANIZADO 5/8" X 8". Incluye 2 Tuercas, 2 Arandelas.</v>
          </cell>
          <cell r="F15163" t="str">
            <v>Ins</v>
          </cell>
          <cell r="G15163" t="str">
            <v>und</v>
          </cell>
          <cell r="H15163">
            <v>2</v>
          </cell>
          <cell r="I15163">
            <v>5116.482</v>
          </cell>
          <cell r="J15163">
            <v>10233</v>
          </cell>
        </row>
        <row r="15164">
          <cell r="B15164" t="str">
            <v>BB582</v>
          </cell>
          <cell r="C15164" t="str">
            <v>TORNILLO DE ACERO GALVANIZADO 5/8" X 5". Incluye 2 Tuercas, 2 Arandelas.</v>
          </cell>
          <cell r="F15164" t="str">
            <v>Ins</v>
          </cell>
          <cell r="G15164" t="str">
            <v>und</v>
          </cell>
          <cell r="H15164">
            <v>4</v>
          </cell>
          <cell r="I15164">
            <v>5725.65</v>
          </cell>
          <cell r="J15164">
            <v>22903</v>
          </cell>
        </row>
        <row r="15165">
          <cell r="B15165" t="str">
            <v>BB640</v>
          </cell>
          <cell r="C15165" t="str">
            <v>VARILLA COPPERWELD DE  5/8 X 2,40 COBRE</v>
          </cell>
          <cell r="F15165" t="str">
            <v>Ins</v>
          </cell>
          <cell r="G15165" t="str">
            <v>und</v>
          </cell>
          <cell r="H15165">
            <v>1</v>
          </cell>
          <cell r="I15165">
            <v>118230</v>
          </cell>
          <cell r="J15165">
            <v>118230</v>
          </cell>
        </row>
        <row r="15166">
          <cell r="B15166" t="str">
            <v>BB663</v>
          </cell>
          <cell r="C15166" t="str">
            <v>CONECTOR PARA VARILLA 5/8"</v>
          </cell>
          <cell r="F15166" t="str">
            <v>Ins</v>
          </cell>
          <cell r="G15166" t="str">
            <v>und</v>
          </cell>
          <cell r="H15166">
            <v>1</v>
          </cell>
          <cell r="I15166">
            <v>14096.25</v>
          </cell>
          <cell r="J15166">
            <v>14096</v>
          </cell>
        </row>
        <row r="15167">
          <cell r="B15167" t="str">
            <v>BB161</v>
          </cell>
          <cell r="C15167" t="str">
            <v xml:space="preserve">CABLE DE COBRE DESNUDO Nº 4 AWG </v>
          </cell>
          <cell r="F15167" t="str">
            <v>Ins</v>
          </cell>
          <cell r="G15167" t="str">
            <v>m</v>
          </cell>
          <cell r="H15167">
            <v>16</v>
          </cell>
          <cell r="I15167">
            <v>6352.5</v>
          </cell>
          <cell r="J15167">
            <v>101640</v>
          </cell>
        </row>
        <row r="15168">
          <cell r="B15168" t="str">
            <v>BB669</v>
          </cell>
          <cell r="C15168" t="str">
            <v>ABRAZADERA EN  U TIPO 2</v>
          </cell>
          <cell r="F15168" t="str">
            <v>Ins</v>
          </cell>
          <cell r="G15168" t="str">
            <v>und</v>
          </cell>
          <cell r="H15168">
            <v>2</v>
          </cell>
          <cell r="I15168">
            <v>15802.5</v>
          </cell>
          <cell r="J15168">
            <v>31605</v>
          </cell>
        </row>
        <row r="15169">
          <cell r="B15169" t="str">
            <v>BB08</v>
          </cell>
          <cell r="C15169" t="str">
            <v>ABRAZADERA O COLLARIN DE  7 - 8 UNA SALIDA - pl. 1/4 Idem Tipo 3</v>
          </cell>
          <cell r="F15169" t="str">
            <v>Ins</v>
          </cell>
          <cell r="G15169" t="str">
            <v>und</v>
          </cell>
          <cell r="H15169">
            <v>2</v>
          </cell>
          <cell r="I15169">
            <v>13020</v>
          </cell>
          <cell r="J15169">
            <v>26040</v>
          </cell>
        </row>
        <row r="15170">
          <cell r="B15170" t="str">
            <v>I19</v>
          </cell>
          <cell r="C15170" t="str">
            <v>MANO DE OBRA ELECTRICA (Red de  Infraestructura)</v>
          </cell>
          <cell r="F15170" t="str">
            <v>Ins</v>
          </cell>
          <cell r="G15170" t="str">
            <v>hc</v>
          </cell>
          <cell r="H15170">
            <v>1</v>
          </cell>
          <cell r="I15170">
            <v>53189.01</v>
          </cell>
          <cell r="J15170">
            <v>53189</v>
          </cell>
        </row>
        <row r="15171">
          <cell r="B15171" t="str">
            <v>M03</v>
          </cell>
          <cell r="C15171" t="str">
            <v>EQUIPO BASICO ( Herramienta menor )</v>
          </cell>
          <cell r="F15171" t="str">
            <v>Ins</v>
          </cell>
          <cell r="G15171" t="str">
            <v>glb</v>
          </cell>
          <cell r="H15171">
            <v>3</v>
          </cell>
          <cell r="I15171">
            <v>2535.75</v>
          </cell>
          <cell r="J15171">
            <v>7607</v>
          </cell>
        </row>
        <row r="15173">
          <cell r="A15173" t="str">
            <v>IE-8.49</v>
          </cell>
          <cell r="C15173" t="str">
            <v>RETENIDA TERMINAL O EN ANGULO. POSTE A VARILLA DE ANCLAJE. NORMA CODENSA LA 411</v>
          </cell>
          <cell r="G15173" t="str">
            <v>und</v>
          </cell>
          <cell r="J15173">
            <v>375380</v>
          </cell>
        </row>
        <row r="15174">
          <cell r="B15174" t="str">
            <v>BB43</v>
          </cell>
          <cell r="C15174" t="str">
            <v>AISLADOR PORCELANA TIPO TENSOR ANSI 54-2</v>
          </cell>
          <cell r="F15174" t="str">
            <v>Ins</v>
          </cell>
          <cell r="G15174" t="str">
            <v>und</v>
          </cell>
          <cell r="H15174">
            <v>1</v>
          </cell>
          <cell r="I15174">
            <v>249.102</v>
          </cell>
          <cell r="J15174">
            <v>249</v>
          </cell>
        </row>
        <row r="15175">
          <cell r="B15175" t="str">
            <v>BB641</v>
          </cell>
          <cell r="C15175" t="str">
            <v>VARILLA DE ANCLAJE DE 5/8 x 180 cm</v>
          </cell>
          <cell r="F15175" t="str">
            <v>Ins</v>
          </cell>
          <cell r="G15175" t="str">
            <v>und</v>
          </cell>
          <cell r="H15175">
            <v>1</v>
          </cell>
          <cell r="I15175">
            <v>20947.5</v>
          </cell>
          <cell r="J15175">
            <v>20948</v>
          </cell>
        </row>
        <row r="15176">
          <cell r="B15176" t="str">
            <v>BB340</v>
          </cell>
          <cell r="C15176" t="str">
            <v>GUARDACABO PARA RETENDIDAS</v>
          </cell>
          <cell r="F15176" t="str">
            <v>Ins</v>
          </cell>
          <cell r="G15176" t="str">
            <v>und</v>
          </cell>
          <cell r="H15176">
            <v>1</v>
          </cell>
          <cell r="I15176">
            <v>1959.6767730131592</v>
          </cell>
          <cell r="J15176">
            <v>1960</v>
          </cell>
        </row>
        <row r="15177">
          <cell r="B15177" t="str">
            <v>BB334</v>
          </cell>
          <cell r="C15177" t="str">
            <v xml:space="preserve">GRAPA PRENSADORA DE TRES TORNILLOS </v>
          </cell>
          <cell r="F15177" t="str">
            <v>Ins</v>
          </cell>
          <cell r="G15177" t="str">
            <v>und</v>
          </cell>
          <cell r="H15177">
            <v>4</v>
          </cell>
          <cell r="I15177">
            <v>20272.518341515442</v>
          </cell>
          <cell r="J15177">
            <v>81090</v>
          </cell>
        </row>
        <row r="15178">
          <cell r="B15178" t="str">
            <v>BB198</v>
          </cell>
          <cell r="C15178" t="str">
            <v>CABLE SUPER GX DE 9,53 mm (3/8") GALVANIZADO O CABLE PARA RETENIDA DE 3/8 GALVANIZADO</v>
          </cell>
          <cell r="F15178" t="str">
            <v>Ins</v>
          </cell>
          <cell r="G15178" t="str">
            <v>m</v>
          </cell>
          <cell r="H15178">
            <v>20</v>
          </cell>
          <cell r="I15178">
            <v>3074.9022173036165</v>
          </cell>
          <cell r="J15178">
            <v>61498</v>
          </cell>
        </row>
        <row r="15179">
          <cell r="B15179" t="str">
            <v>BB647</v>
          </cell>
          <cell r="C15179" t="str">
            <v xml:space="preserve">VIGUETA DE ANCLAJE </v>
          </cell>
          <cell r="F15179" t="str">
            <v>Ins</v>
          </cell>
          <cell r="G15179" t="str">
            <v>und</v>
          </cell>
          <cell r="H15179">
            <v>1</v>
          </cell>
          <cell r="I15179">
            <v>16578.865499691328</v>
          </cell>
          <cell r="J15179">
            <v>16579</v>
          </cell>
        </row>
        <row r="15180">
          <cell r="B15180" t="str">
            <v>BB770</v>
          </cell>
          <cell r="C15180" t="str">
            <v xml:space="preserve">ABRAZADERA SIN SALIDA TIPO 2 </v>
          </cell>
          <cell r="F15180" t="str">
            <v>Ins</v>
          </cell>
          <cell r="G15180" t="str">
            <v>und</v>
          </cell>
          <cell r="H15180">
            <v>3</v>
          </cell>
          <cell r="I15180">
            <v>20475</v>
          </cell>
          <cell r="J15180">
            <v>61425</v>
          </cell>
        </row>
        <row r="15181">
          <cell r="B15181" t="str">
            <v>BB496</v>
          </cell>
          <cell r="C15181" t="str">
            <v>DADO EN CONCRETO PARA CONTRA PESO DE TEMPLETE</v>
          </cell>
          <cell r="F15181" t="str">
            <v>Ins</v>
          </cell>
          <cell r="G15181" t="str">
            <v>und</v>
          </cell>
          <cell r="H15181">
            <v>1</v>
          </cell>
          <cell r="I15181">
            <v>53516.448336959998</v>
          </cell>
          <cell r="J15181">
            <v>53516</v>
          </cell>
        </row>
        <row r="15182">
          <cell r="B15182" t="str">
            <v>AA33</v>
          </cell>
          <cell r="C15182" t="str">
            <v>EXCAVACION MANUAL PARA REDES HIDROSANITARIAS INFRAESTRUCTURA h=2.00 m. como máximo (no incluye retiro de material excavado).</v>
          </cell>
          <cell r="F15182" t="str">
            <v>Ana</v>
          </cell>
          <cell r="G15182" t="str">
            <v>m3</v>
          </cell>
          <cell r="H15182">
            <v>0.27</v>
          </cell>
          <cell r="I15182">
            <v>61006.05</v>
          </cell>
          <cell r="J15182">
            <v>16472</v>
          </cell>
        </row>
        <row r="15183">
          <cell r="B15183" t="str">
            <v>AA16</v>
          </cell>
          <cell r="C15183" t="str">
            <v>RELLENO CON  MATERIAL DE LA EXCAVACION (Compactado con pizón en capas de 15 cm.)</v>
          </cell>
          <cell r="F15183" t="str">
            <v>Ana</v>
          </cell>
          <cell r="G15183" t="str">
            <v>m3</v>
          </cell>
          <cell r="H15183">
            <v>0.27</v>
          </cell>
          <cell r="I15183">
            <v>12527.55</v>
          </cell>
          <cell r="J15183">
            <v>3382</v>
          </cell>
        </row>
        <row r="15184">
          <cell r="B15184" t="str">
            <v>I19</v>
          </cell>
          <cell r="C15184" t="str">
            <v>MANO DE OBRA ELECTRICA (Red de  Infraestructura)</v>
          </cell>
          <cell r="F15184" t="str">
            <v>Ins</v>
          </cell>
          <cell r="G15184" t="str">
            <v>hc</v>
          </cell>
          <cell r="H15184">
            <v>1</v>
          </cell>
          <cell r="I15184">
            <v>53189.01</v>
          </cell>
          <cell r="J15184">
            <v>53189</v>
          </cell>
        </row>
        <row r="15185">
          <cell r="B15185" t="str">
            <v>M03</v>
          </cell>
          <cell r="C15185" t="str">
            <v>EQUIPO BASICO ( Herramienta menor )</v>
          </cell>
          <cell r="F15185" t="str">
            <v>Ins</v>
          </cell>
          <cell r="G15185" t="str">
            <v>glb</v>
          </cell>
          <cell r="H15185">
            <v>2</v>
          </cell>
          <cell r="I15185">
            <v>2535.75</v>
          </cell>
          <cell r="J15185">
            <v>5072</v>
          </cell>
        </row>
        <row r="15187">
          <cell r="A15187" t="str">
            <v>IE-8.50</v>
          </cell>
          <cell r="C15187" t="str">
            <v>RETENIDA TERMINAL O EN ANGULO. POSTE A VARILLA DE ANCLAJE. NORMA CODENSA LA413</v>
          </cell>
          <cell r="G15187" t="str">
            <v>und</v>
          </cell>
          <cell r="J15187">
            <v>443112</v>
          </cell>
        </row>
        <row r="15188">
          <cell r="B15188" t="str">
            <v>BB43</v>
          </cell>
          <cell r="C15188" t="str">
            <v>AISLADOR PORCELANA TIPO TENSOR ANSI 54-2</v>
          </cell>
          <cell r="F15188" t="str">
            <v>Ins</v>
          </cell>
          <cell r="G15188" t="str">
            <v>und</v>
          </cell>
          <cell r="H15188">
            <v>1</v>
          </cell>
          <cell r="I15188">
            <v>249.102</v>
          </cell>
          <cell r="J15188">
            <v>249</v>
          </cell>
        </row>
        <row r="15189">
          <cell r="B15189" t="str">
            <v>BB641</v>
          </cell>
          <cell r="C15189" t="str">
            <v>VARILLA DE ANCLAJE DE 5/8 x 180 cm</v>
          </cell>
          <cell r="F15189" t="str">
            <v>Ins</v>
          </cell>
          <cell r="G15189" t="str">
            <v>und</v>
          </cell>
          <cell r="H15189">
            <v>1</v>
          </cell>
          <cell r="I15189">
            <v>20947.5</v>
          </cell>
          <cell r="J15189">
            <v>20948</v>
          </cell>
        </row>
        <row r="15190">
          <cell r="B15190" t="str">
            <v>BB340</v>
          </cell>
          <cell r="C15190" t="str">
            <v>GUARDACABO PARA RETENDIDAS</v>
          </cell>
          <cell r="F15190" t="str">
            <v>Ins</v>
          </cell>
          <cell r="G15190" t="str">
            <v>und</v>
          </cell>
          <cell r="H15190">
            <v>1</v>
          </cell>
          <cell r="I15190">
            <v>1959.6767730131592</v>
          </cell>
          <cell r="J15190">
            <v>1960</v>
          </cell>
        </row>
        <row r="15191">
          <cell r="B15191" t="str">
            <v>BB334</v>
          </cell>
          <cell r="C15191" t="str">
            <v xml:space="preserve">GRAPA PRENSADORA DE TRES TORNILLOS </v>
          </cell>
          <cell r="F15191" t="str">
            <v>Ins</v>
          </cell>
          <cell r="G15191" t="str">
            <v>und</v>
          </cell>
          <cell r="H15191">
            <v>6</v>
          </cell>
          <cell r="I15191">
            <v>20272.518341515442</v>
          </cell>
          <cell r="J15191">
            <v>121635</v>
          </cell>
        </row>
        <row r="15192">
          <cell r="B15192" t="str">
            <v>BB198</v>
          </cell>
          <cell r="C15192" t="str">
            <v>CABLE SUPER GX DE 9,53 mm (3/8") GALVANIZADO O CABLE PARA RETENIDA DE 3/8 GALVANIZADO</v>
          </cell>
          <cell r="F15192" t="str">
            <v>Ins</v>
          </cell>
          <cell r="G15192" t="str">
            <v>m</v>
          </cell>
          <cell r="H15192">
            <v>30</v>
          </cell>
          <cell r="I15192">
            <v>3074.9022173036165</v>
          </cell>
          <cell r="J15192">
            <v>92247</v>
          </cell>
        </row>
        <row r="15193">
          <cell r="B15193" t="str">
            <v>BB496</v>
          </cell>
          <cell r="C15193" t="str">
            <v>DADO EN CONCRETO PARA CONTRA PESO DE TEMPLETE</v>
          </cell>
          <cell r="F15193" t="str">
            <v>Ins</v>
          </cell>
          <cell r="G15193" t="str">
            <v>und</v>
          </cell>
          <cell r="H15193">
            <v>1</v>
          </cell>
          <cell r="I15193">
            <v>53516.448336959998</v>
          </cell>
          <cell r="J15193">
            <v>53516</v>
          </cell>
        </row>
        <row r="15194">
          <cell r="B15194" t="str">
            <v>AA33</v>
          </cell>
          <cell r="C15194" t="str">
            <v>EXCAVACION MANUAL PARA REDES HIDROSANITARIAS INFRAESTRUCTURA h=2.00 m. como máximo (no incluye retiro de material excavado).</v>
          </cell>
          <cell r="F15194" t="str">
            <v>Ana</v>
          </cell>
          <cell r="G15194" t="str">
            <v>m3</v>
          </cell>
          <cell r="H15194">
            <v>0.5</v>
          </cell>
          <cell r="I15194">
            <v>61006.05</v>
          </cell>
          <cell r="J15194">
            <v>30503</v>
          </cell>
        </row>
        <row r="15195">
          <cell r="B15195" t="str">
            <v>AA16</v>
          </cell>
          <cell r="C15195" t="str">
            <v>RELLENO CON  MATERIAL DE LA EXCAVACION (Compactado con pizón en capas de 15 cm.)</v>
          </cell>
          <cell r="F15195" t="str">
            <v>Ana</v>
          </cell>
          <cell r="G15195" t="str">
            <v>m3</v>
          </cell>
          <cell r="H15195">
            <v>0.5</v>
          </cell>
          <cell r="I15195">
            <v>12527.55</v>
          </cell>
          <cell r="J15195">
            <v>6264</v>
          </cell>
        </row>
        <row r="15196">
          <cell r="B15196" t="str">
            <v>BB647</v>
          </cell>
          <cell r="C15196" t="str">
            <v xml:space="preserve">VIGUETA DE ANCLAJE </v>
          </cell>
          <cell r="F15196" t="str">
            <v>Ins</v>
          </cell>
          <cell r="G15196" t="str">
            <v>und</v>
          </cell>
          <cell r="H15196">
            <v>1</v>
          </cell>
          <cell r="I15196">
            <v>16578.865499691328</v>
          </cell>
          <cell r="J15196">
            <v>16579</v>
          </cell>
        </row>
        <row r="15197">
          <cell r="B15197" t="str">
            <v>BB770</v>
          </cell>
          <cell r="C15197" t="str">
            <v xml:space="preserve">ABRAZADERA SIN SALIDA TIPO 2 </v>
          </cell>
          <cell r="F15197" t="str">
            <v>Ins</v>
          </cell>
          <cell r="G15197" t="str">
            <v>und</v>
          </cell>
          <cell r="H15197">
            <v>2</v>
          </cell>
          <cell r="I15197">
            <v>20475</v>
          </cell>
          <cell r="J15197">
            <v>40950</v>
          </cell>
        </row>
        <row r="15198">
          <cell r="B15198" t="str">
            <v>I19</v>
          </cell>
          <cell r="C15198" t="str">
            <v>MANO DE OBRA ELECTRICA (Red de  Infraestructura)</v>
          </cell>
          <cell r="F15198" t="str">
            <v>Ins</v>
          </cell>
          <cell r="G15198" t="str">
            <v>hc</v>
          </cell>
          <cell r="H15198">
            <v>1</v>
          </cell>
          <cell r="I15198">
            <v>53189.01</v>
          </cell>
          <cell r="J15198">
            <v>53189</v>
          </cell>
        </row>
        <row r="15199">
          <cell r="B15199" t="str">
            <v>M03</v>
          </cell>
          <cell r="C15199" t="str">
            <v>EQUIPO BASICO ( Herramienta menor )</v>
          </cell>
          <cell r="F15199" t="str">
            <v>Ins</v>
          </cell>
          <cell r="G15199" t="str">
            <v>glb</v>
          </cell>
          <cell r="H15199">
            <v>2</v>
          </cell>
          <cell r="I15199">
            <v>2535.75</v>
          </cell>
          <cell r="J15199">
            <v>5072</v>
          </cell>
        </row>
        <row r="15201">
          <cell r="A15201" t="str">
            <v>IE-8.51</v>
          </cell>
          <cell r="C15201" t="str">
            <v>TEMPLETE CUERDA DE GUITARRA. NORMA CODENSA LA417</v>
          </cell>
          <cell r="G15201" t="str">
            <v>und</v>
          </cell>
          <cell r="J15201">
            <v>378768</v>
          </cell>
        </row>
        <row r="15202">
          <cell r="B15202" t="str">
            <v>BB43</v>
          </cell>
          <cell r="C15202" t="str">
            <v>AISLADOR PORCELANA TIPO TENSOR ANSI 54-2</v>
          </cell>
          <cell r="F15202" t="str">
            <v>Ins</v>
          </cell>
          <cell r="G15202" t="str">
            <v>und</v>
          </cell>
          <cell r="H15202">
            <v>1</v>
          </cell>
          <cell r="I15202">
            <v>249.102</v>
          </cell>
          <cell r="J15202">
            <v>249</v>
          </cell>
        </row>
        <row r="15203">
          <cell r="B15203" t="str">
            <v>BB641</v>
          </cell>
          <cell r="C15203" t="str">
            <v>VARILLA DE ANCLAJE DE 5/8 x 180 cm</v>
          </cell>
          <cell r="F15203" t="str">
            <v>Ins</v>
          </cell>
          <cell r="G15203" t="str">
            <v>und</v>
          </cell>
          <cell r="H15203">
            <v>1</v>
          </cell>
          <cell r="I15203">
            <v>20947.5</v>
          </cell>
          <cell r="J15203">
            <v>20948</v>
          </cell>
        </row>
        <row r="15204">
          <cell r="B15204" t="str">
            <v>BB340</v>
          </cell>
          <cell r="C15204" t="str">
            <v>GUARDACABO PARA RETENDIDAS</v>
          </cell>
          <cell r="F15204" t="str">
            <v>Ins</v>
          </cell>
          <cell r="G15204" t="str">
            <v>und</v>
          </cell>
          <cell r="H15204">
            <v>1</v>
          </cell>
          <cell r="I15204">
            <v>1959.6767730131592</v>
          </cell>
          <cell r="J15204">
            <v>1960</v>
          </cell>
        </row>
        <row r="15205">
          <cell r="B15205" t="str">
            <v>BB334</v>
          </cell>
          <cell r="C15205" t="str">
            <v xml:space="preserve">GRAPA PRENSADORA DE TRES TORNILLOS </v>
          </cell>
          <cell r="F15205" t="str">
            <v>Ins</v>
          </cell>
          <cell r="G15205" t="str">
            <v>und</v>
          </cell>
          <cell r="H15205">
            <v>4</v>
          </cell>
          <cell r="I15205">
            <v>20272.518341515442</v>
          </cell>
          <cell r="J15205">
            <v>81090</v>
          </cell>
        </row>
        <row r="15206">
          <cell r="B15206" t="str">
            <v>BB345</v>
          </cell>
          <cell r="C15206" t="str">
            <v>HERRAJE PARA TEMPLETE CUERDA DE GUITARRA</v>
          </cell>
          <cell r="F15206" t="str">
            <v>Ins</v>
          </cell>
          <cell r="G15206" t="str">
            <v>und</v>
          </cell>
          <cell r="H15206">
            <v>1</v>
          </cell>
          <cell r="I15206">
            <v>42799.340722607405</v>
          </cell>
          <cell r="J15206">
            <v>42799</v>
          </cell>
        </row>
        <row r="15207">
          <cell r="B15207" t="str">
            <v>BB198</v>
          </cell>
          <cell r="C15207" t="str">
            <v>CABLE SUPER GX DE 9,53 mm (3/8") GALVANIZADO O CABLE PARA RETENIDA DE 3/8 GALVANIZADO</v>
          </cell>
          <cell r="F15207" t="str">
            <v>Ins</v>
          </cell>
          <cell r="G15207" t="str">
            <v>m</v>
          </cell>
          <cell r="H15207">
            <v>15</v>
          </cell>
          <cell r="I15207">
            <v>3074.9022173036165</v>
          </cell>
          <cell r="J15207">
            <v>46124</v>
          </cell>
        </row>
        <row r="15208">
          <cell r="B15208" t="str">
            <v>BB496</v>
          </cell>
          <cell r="C15208" t="str">
            <v>DADO EN CONCRETO PARA CONTRA PESO DE TEMPLETE</v>
          </cell>
          <cell r="F15208" t="str">
            <v>Ins</v>
          </cell>
          <cell r="G15208" t="str">
            <v>und</v>
          </cell>
          <cell r="H15208">
            <v>1</v>
          </cell>
          <cell r="I15208">
            <v>53516.448336959998</v>
          </cell>
          <cell r="J15208">
            <v>53516</v>
          </cell>
        </row>
        <row r="15209">
          <cell r="B15209" t="str">
            <v>AA33</v>
          </cell>
          <cell r="C15209" t="str">
            <v>EXCAVACION MANUAL PARA REDES HIDROSANITARIAS INFRAESTRUCTURA h=2.00 m. como máximo (no incluye retiro de material excavado).</v>
          </cell>
          <cell r="F15209" t="str">
            <v>Ana</v>
          </cell>
          <cell r="G15209" t="str">
            <v>m3</v>
          </cell>
          <cell r="H15209">
            <v>0.5</v>
          </cell>
          <cell r="I15209">
            <v>61006.05</v>
          </cell>
          <cell r="J15209">
            <v>30503</v>
          </cell>
        </row>
        <row r="15210">
          <cell r="B15210" t="str">
            <v>AA16</v>
          </cell>
          <cell r="C15210" t="str">
            <v>RELLENO CON  MATERIAL DE LA EXCAVACION (Compactado con pizón en capas de 15 cm.)</v>
          </cell>
          <cell r="F15210" t="str">
            <v>Ana</v>
          </cell>
          <cell r="G15210" t="str">
            <v>m3</v>
          </cell>
          <cell r="H15210">
            <v>0.5</v>
          </cell>
          <cell r="I15210">
            <v>12527.55</v>
          </cell>
          <cell r="J15210">
            <v>6264</v>
          </cell>
        </row>
        <row r="15211">
          <cell r="B15211" t="str">
            <v>BB647</v>
          </cell>
          <cell r="C15211" t="str">
            <v xml:space="preserve">VIGUETA DE ANCLAJE </v>
          </cell>
          <cell r="F15211" t="str">
            <v>Ins</v>
          </cell>
          <cell r="G15211" t="str">
            <v>und</v>
          </cell>
          <cell r="H15211">
            <v>1</v>
          </cell>
          <cell r="I15211">
            <v>16578.865499691328</v>
          </cell>
          <cell r="J15211">
            <v>16579</v>
          </cell>
        </row>
        <row r="15212">
          <cell r="B15212" t="str">
            <v>BB770</v>
          </cell>
          <cell r="C15212" t="str">
            <v xml:space="preserve">ABRAZADERA SIN SALIDA TIPO 2 </v>
          </cell>
          <cell r="F15212" t="str">
            <v>Ins</v>
          </cell>
          <cell r="G15212" t="str">
            <v>und</v>
          </cell>
          <cell r="H15212">
            <v>1</v>
          </cell>
          <cell r="I15212">
            <v>20475</v>
          </cell>
          <cell r="J15212">
            <v>20475</v>
          </cell>
        </row>
        <row r="15213">
          <cell r="B15213" t="str">
            <v>I19</v>
          </cell>
          <cell r="C15213" t="str">
            <v>MANO DE OBRA ELECTRICA (Red de  Infraestructura)</v>
          </cell>
          <cell r="F15213" t="str">
            <v>Ins</v>
          </cell>
          <cell r="G15213" t="str">
            <v>hc</v>
          </cell>
          <cell r="H15213">
            <v>1</v>
          </cell>
          <cell r="I15213">
            <v>53189.01</v>
          </cell>
          <cell r="J15213">
            <v>53189</v>
          </cell>
        </row>
        <row r="15214">
          <cell r="B15214" t="str">
            <v>M03</v>
          </cell>
          <cell r="C15214" t="str">
            <v>EQUIPO BASICO ( Herramienta menor )</v>
          </cell>
          <cell r="F15214" t="str">
            <v>Ins</v>
          </cell>
          <cell r="G15214" t="str">
            <v>glb</v>
          </cell>
          <cell r="H15214">
            <v>2</v>
          </cell>
          <cell r="I15214">
            <v>2535.75</v>
          </cell>
          <cell r="J15214">
            <v>5072</v>
          </cell>
        </row>
        <row r="15216">
          <cell r="A15216" t="str">
            <v>IE-8.52</v>
          </cell>
          <cell r="C15216" t="str">
            <v>SUMINISTRO E INSTALACIÓN DE DESCARGADORES DE SOBRETENSION (PARARRAYOS) ZnO DE 10kV, 10kA (juego de tres unidades), Tres (3) Descargadores de sobretensión de línea 10 kV - 10 kA Polimérico de Oxido de Zinc, Una (1) Varilla Copperwelld de 5/8 x 2.4 mts y conector, Cable de Cu Des. N° 4 AWG 16 mts Aprox., Cruceta metálica de ángulo Galv. De 2"x2-3/16", Diagonal metálica y diagonal en U tipo 2. INCLUYE ACCESORIOS DE FIJACIÓN, CONEXIÓN Y TODO LO NECESARIO PARA SU CORRECTO FUNCIONAMIENTO.</v>
          </cell>
          <cell r="G15216" t="str">
            <v>und</v>
          </cell>
          <cell r="J15216">
            <v>640703</v>
          </cell>
        </row>
        <row r="15217">
          <cell r="B15217" t="str">
            <v>BB298</v>
          </cell>
          <cell r="C15217" t="str">
            <v>DESCARGADOR DE SOBRETENSION DE LINEA 10kV- 10kA- POLIMERICO, OXIDO DE ZINC</v>
          </cell>
          <cell r="F15217" t="str">
            <v>Ins</v>
          </cell>
          <cell r="G15217" t="str">
            <v>und</v>
          </cell>
          <cell r="H15217">
            <v>3</v>
          </cell>
          <cell r="I15217">
            <v>55559.563975440004</v>
          </cell>
          <cell r="J15217">
            <v>166679</v>
          </cell>
        </row>
        <row r="15218">
          <cell r="B15218" t="str">
            <v>BB640</v>
          </cell>
          <cell r="C15218" t="str">
            <v>VARILLA COPPERWELD DE  5/8 X 2,40 COBRE</v>
          </cell>
          <cell r="F15218" t="str">
            <v>Ins</v>
          </cell>
          <cell r="G15218" t="str">
            <v>und</v>
          </cell>
          <cell r="H15218">
            <v>1</v>
          </cell>
          <cell r="I15218">
            <v>118230</v>
          </cell>
          <cell r="J15218">
            <v>118230</v>
          </cell>
        </row>
        <row r="15219">
          <cell r="B15219" t="str">
            <v>BB663</v>
          </cell>
          <cell r="C15219" t="str">
            <v>CONECTOR PARA VARILLA 5/8"</v>
          </cell>
          <cell r="F15219" t="str">
            <v>Ins</v>
          </cell>
          <cell r="G15219" t="str">
            <v>und</v>
          </cell>
          <cell r="H15219">
            <v>1</v>
          </cell>
          <cell r="I15219">
            <v>14096.25</v>
          </cell>
          <cell r="J15219">
            <v>14096</v>
          </cell>
        </row>
        <row r="15220">
          <cell r="B15220" t="str">
            <v>BB161</v>
          </cell>
          <cell r="C15220" t="str">
            <v xml:space="preserve">CABLE DE COBRE DESNUDO Nº 4 AWG </v>
          </cell>
          <cell r="F15220" t="str">
            <v>Ins</v>
          </cell>
          <cell r="G15220" t="str">
            <v>m</v>
          </cell>
          <cell r="H15220">
            <v>16</v>
          </cell>
          <cell r="I15220">
            <v>6352.5</v>
          </cell>
          <cell r="J15220">
            <v>101640</v>
          </cell>
        </row>
        <row r="15221">
          <cell r="B15221" t="str">
            <v>BB264</v>
          </cell>
          <cell r="C15221" t="str">
            <v xml:space="preserve">CRUCETA METÁLICA DE ÁNGULO GALVANIZADO DE  2 " x 2" 3/16" </v>
          </cell>
          <cell r="F15221" t="str">
            <v>Ins</v>
          </cell>
          <cell r="G15221" t="str">
            <v>und</v>
          </cell>
          <cell r="H15221">
            <v>2</v>
          </cell>
          <cell r="I15221">
            <v>59250.353515919996</v>
          </cell>
          <cell r="J15221">
            <v>118501</v>
          </cell>
        </row>
        <row r="15222">
          <cell r="B15222" t="str">
            <v>BB302</v>
          </cell>
          <cell r="C15222" t="str">
            <v>DIAGONAL METALICA EN VARILLA 5/8" X 0,77 m TIPO 1</v>
          </cell>
          <cell r="F15222" t="str">
            <v>Ins</v>
          </cell>
          <cell r="G15222" t="str">
            <v>und</v>
          </cell>
          <cell r="H15222">
            <v>2</v>
          </cell>
          <cell r="I15222">
            <v>9536.625</v>
          </cell>
          <cell r="J15222">
            <v>19073</v>
          </cell>
        </row>
        <row r="15223">
          <cell r="B15223" t="str">
            <v>BB669</v>
          </cell>
          <cell r="C15223" t="str">
            <v>ABRAZADERA EN  U TIPO 2</v>
          </cell>
          <cell r="F15223" t="str">
            <v>Ins</v>
          </cell>
          <cell r="G15223" t="str">
            <v>und</v>
          </cell>
          <cell r="H15223">
            <v>4</v>
          </cell>
          <cell r="I15223">
            <v>15802.5</v>
          </cell>
          <cell r="J15223">
            <v>63210</v>
          </cell>
        </row>
        <row r="15224">
          <cell r="B15224" t="str">
            <v>I19</v>
          </cell>
          <cell r="C15224" t="str">
            <v>MANO DE OBRA ELECTRICA (Red de  Infraestructura)</v>
          </cell>
          <cell r="F15224" t="str">
            <v>Ins</v>
          </cell>
          <cell r="G15224" t="str">
            <v>hc</v>
          </cell>
          <cell r="H15224">
            <v>0.5</v>
          </cell>
          <cell r="I15224">
            <v>53189.01</v>
          </cell>
          <cell r="J15224">
            <v>26595</v>
          </cell>
        </row>
        <row r="15225">
          <cell r="B15225" t="str">
            <v>M03</v>
          </cell>
          <cell r="C15225" t="str">
            <v>EQUIPO BASICO ( Herramienta menor )</v>
          </cell>
          <cell r="F15225" t="str">
            <v>Ins</v>
          </cell>
          <cell r="G15225" t="str">
            <v>glb</v>
          </cell>
          <cell r="H15225">
            <v>5</v>
          </cell>
          <cell r="I15225">
            <v>2535.75</v>
          </cell>
          <cell r="J15225">
            <v>12679</v>
          </cell>
        </row>
        <row r="15227">
          <cell r="A15227" t="str">
            <v>IE-8.53</v>
          </cell>
          <cell r="C15227" t="str">
            <v>SUMINISTRO E INSTALACIÓN DE CORTACIRCUITOS 15kV / 100A (juego de tres unidades); una (1) Cruceta metálica de ángulo galvanizado de 2" x 2" x 3/16"; Dos (2) Diagonale métalicas en varilla. INCLUYE ACCESORIOS DE CONEXIÓN, FIJACIÓN Y TODO LO NECESARIO PARA SU CORRECTO FUNCIONAMIENTO.</v>
          </cell>
          <cell r="G15227" t="str">
            <v>und</v>
          </cell>
          <cell r="J15227">
            <v>537498</v>
          </cell>
        </row>
        <row r="15228">
          <cell r="B15228" t="str">
            <v>BB263</v>
          </cell>
          <cell r="C15228" t="str">
            <v>CORTACIRCUITOS 15 kV-100 A</v>
          </cell>
          <cell r="F15228" t="str">
            <v>Ins</v>
          </cell>
          <cell r="G15228" t="str">
            <v>und</v>
          </cell>
          <cell r="H15228">
            <v>3</v>
          </cell>
          <cell r="I15228">
            <v>121432.5</v>
          </cell>
          <cell r="J15228">
            <v>364298</v>
          </cell>
        </row>
        <row r="15229">
          <cell r="B15229" t="str">
            <v>BB264</v>
          </cell>
          <cell r="C15229" t="str">
            <v xml:space="preserve">CRUCETA METÁLICA DE ÁNGULO GALVANIZADO DE  2 " x 2" 3/16" </v>
          </cell>
          <cell r="F15229" t="str">
            <v>Ins</v>
          </cell>
          <cell r="G15229" t="str">
            <v>und</v>
          </cell>
          <cell r="H15229">
            <v>1</v>
          </cell>
          <cell r="I15229">
            <v>59250.353515919996</v>
          </cell>
          <cell r="J15229">
            <v>59250</v>
          </cell>
        </row>
        <row r="15230">
          <cell r="B15230" t="str">
            <v>BB302</v>
          </cell>
          <cell r="C15230" t="str">
            <v>DIAGONAL METALICA EN VARILLA 5/8" X 0,77 m TIPO 1</v>
          </cell>
          <cell r="F15230" t="str">
            <v>Ins</v>
          </cell>
          <cell r="G15230" t="str">
            <v>und</v>
          </cell>
          <cell r="H15230">
            <v>2</v>
          </cell>
          <cell r="I15230">
            <v>9536.625</v>
          </cell>
          <cell r="J15230">
            <v>19073</v>
          </cell>
        </row>
        <row r="15231">
          <cell r="B15231" t="str">
            <v>BB669</v>
          </cell>
          <cell r="C15231" t="str">
            <v>ABRAZADERA EN  U TIPO 2</v>
          </cell>
          <cell r="F15231" t="str">
            <v>Ins</v>
          </cell>
          <cell r="G15231" t="str">
            <v>und</v>
          </cell>
          <cell r="H15231">
            <v>4</v>
          </cell>
          <cell r="I15231">
            <v>15802.5</v>
          </cell>
          <cell r="J15231">
            <v>63210</v>
          </cell>
        </row>
        <row r="15232">
          <cell r="B15232" t="str">
            <v>I19</v>
          </cell>
          <cell r="C15232" t="str">
            <v>MANO DE OBRA ELECTRICA (Red de  Infraestructura)</v>
          </cell>
          <cell r="F15232" t="str">
            <v>Ins</v>
          </cell>
          <cell r="G15232" t="str">
            <v>hc</v>
          </cell>
          <cell r="H15232">
            <v>0.5</v>
          </cell>
          <cell r="I15232">
            <v>53189.01</v>
          </cell>
          <cell r="J15232">
            <v>26595</v>
          </cell>
        </row>
        <row r="15233">
          <cell r="B15233" t="str">
            <v>M03</v>
          </cell>
          <cell r="C15233" t="str">
            <v>EQUIPO BASICO ( Herramienta menor )</v>
          </cell>
          <cell r="F15233" t="str">
            <v>Ins</v>
          </cell>
          <cell r="G15233" t="str">
            <v>glb</v>
          </cell>
          <cell r="H15233">
            <v>2</v>
          </cell>
          <cell r="I15233">
            <v>2535.75</v>
          </cell>
          <cell r="J15233">
            <v>5072</v>
          </cell>
        </row>
        <row r="15235">
          <cell r="A15235" t="str">
            <v>IE-8.54</v>
          </cell>
          <cell r="C15235" t="str">
            <v>SUMINISTRO E INSTALACIÓN DE TERMINAL PREFORMADA USO INTERIOR PARA15 kV PARA CABLE 2 – 3/0 AWG- JUEGO x 3 UNIDADES</v>
          </cell>
          <cell r="G15235" t="str">
            <v>JG</v>
          </cell>
          <cell r="J15235">
            <v>828331</v>
          </cell>
        </row>
        <row r="15236">
          <cell r="B15236" t="str">
            <v>BB568</v>
          </cell>
          <cell r="C15236" t="str">
            <v>TERMINALES PREMOLDEADAS PARA 15 kV - USO INTERIOR PARA CALIBRES DE CABLES ENTRE 2 - 3/0 - JUEGO x 3 UNIDADES MARCA 3M O SUPERIOR CALIDAD</v>
          </cell>
          <cell r="F15236" t="str">
            <v>Ins</v>
          </cell>
          <cell r="G15236" t="str">
            <v>JG</v>
          </cell>
          <cell r="H15236">
            <v>1</v>
          </cell>
          <cell r="I15236">
            <v>770070</v>
          </cell>
          <cell r="J15236">
            <v>770070</v>
          </cell>
        </row>
        <row r="15237">
          <cell r="B15237" t="str">
            <v>I19</v>
          </cell>
          <cell r="C15237" t="str">
            <v>MANO DE OBRA ELECTRICA (Red de  Infraestructura)</v>
          </cell>
          <cell r="F15237" t="str">
            <v>Ins</v>
          </cell>
          <cell r="G15237" t="str">
            <v>hc</v>
          </cell>
          <cell r="H15237">
            <v>1</v>
          </cell>
          <cell r="I15237">
            <v>53189.01</v>
          </cell>
          <cell r="J15237">
            <v>53189</v>
          </cell>
        </row>
        <row r="15238">
          <cell r="B15238" t="str">
            <v>M03</v>
          </cell>
          <cell r="C15238" t="str">
            <v>EQUIPO BASICO ( Herramienta menor )</v>
          </cell>
          <cell r="F15238" t="str">
            <v>Ins</v>
          </cell>
          <cell r="G15238" t="str">
            <v>glb</v>
          </cell>
          <cell r="H15238">
            <v>2</v>
          </cell>
          <cell r="I15238">
            <v>2535.75</v>
          </cell>
          <cell r="J15238">
            <v>5072</v>
          </cell>
        </row>
        <row r="15240">
          <cell r="A15240" t="str">
            <v>IE-8.55</v>
          </cell>
          <cell r="C15240" t="str">
            <v>SUMINISTRO E INSTALACIÓN DE TERMINAL PREFORMADA USO EXTERIOR PARA15 kV PARA CABLE 2 – 3/0 AWG- JUEGO x 3 UNIDADES</v>
          </cell>
          <cell r="G15240" t="str">
            <v>JG</v>
          </cell>
          <cell r="J15240">
            <v>367801</v>
          </cell>
        </row>
        <row r="15241">
          <cell r="B15241" t="str">
            <v>BB567</v>
          </cell>
          <cell r="C15241" t="str">
            <v>TERMINALES PREMOLDEADAS PARA 15 kV - USO EXTERIOR PARA CALIBRES DE CABLES ENTRE 2 - 3/0 - JUEGO x 3 UNIDADES MARCA 3M O SUPERIOR CALIDAD</v>
          </cell>
          <cell r="F15241" t="str">
            <v>Ins</v>
          </cell>
          <cell r="G15241" t="str">
            <v>JG</v>
          </cell>
          <cell r="H15241">
            <v>1</v>
          </cell>
          <cell r="I15241">
            <v>309540</v>
          </cell>
          <cell r="J15241">
            <v>309540</v>
          </cell>
        </row>
        <row r="15242">
          <cell r="B15242" t="str">
            <v>I19</v>
          </cell>
          <cell r="C15242" t="str">
            <v>MANO DE OBRA ELECTRICA (Red de  Infraestructura)</v>
          </cell>
          <cell r="F15242" t="str">
            <v>Ins</v>
          </cell>
          <cell r="G15242" t="str">
            <v>hc</v>
          </cell>
          <cell r="H15242">
            <v>1</v>
          </cell>
          <cell r="I15242">
            <v>53189.01</v>
          </cell>
          <cell r="J15242">
            <v>53189</v>
          </cell>
        </row>
        <row r="15243">
          <cell r="B15243" t="str">
            <v>M03</v>
          </cell>
          <cell r="C15243" t="str">
            <v>EQUIPO BASICO ( Herramienta menor )</v>
          </cell>
          <cell r="F15243" t="str">
            <v>Ins</v>
          </cell>
          <cell r="G15243" t="str">
            <v>glb</v>
          </cell>
          <cell r="H15243">
            <v>2</v>
          </cell>
          <cell r="I15243">
            <v>2535.75</v>
          </cell>
          <cell r="J15243">
            <v>5072</v>
          </cell>
        </row>
        <row r="15245">
          <cell r="A15245" t="str">
            <v>IE-8.56</v>
          </cell>
          <cell r="C15245" t="str">
            <v xml:space="preserve">RED DE MEDIA TENSION AISLADA CABLE DE COBRE MONOPOLAR  XLPE MV-90 15kV 90ºC CON NIVEL DE AISLAMIENTO DE 100% Nº1/0 AWG PANTALLA EN CINTA (3X1/0 AWG) </v>
          </cell>
          <cell r="G15245" t="str">
            <v>m</v>
          </cell>
          <cell r="J15245">
            <v>123468</v>
          </cell>
        </row>
        <row r="15246">
          <cell r="B15246" t="str">
            <v>BB170F</v>
          </cell>
          <cell r="C15246" t="str">
            <v>CABLE DE COBRE MONOPOLAR  XLPE MV-90 15kV 90ºC CON NIVEL DE AISLAMIENTO DE 133% Nº1/0AWG PANTALLA EN CINTA</v>
          </cell>
          <cell r="F15246" t="str">
            <v>Ins</v>
          </cell>
          <cell r="G15246" t="str">
            <v>m</v>
          </cell>
          <cell r="H15246">
            <v>3</v>
          </cell>
          <cell r="I15246">
            <v>39424.223999999995</v>
          </cell>
          <cell r="J15246">
            <v>118273</v>
          </cell>
        </row>
        <row r="15247">
          <cell r="B15247" t="str">
            <v>I19</v>
          </cell>
          <cell r="C15247" t="str">
            <v>MANO DE OBRA ELECTRICA (Red de  Infraestructura)</v>
          </cell>
          <cell r="F15247" t="str">
            <v>Ins</v>
          </cell>
          <cell r="G15247" t="str">
            <v>hc</v>
          </cell>
          <cell r="H15247">
            <v>0.05</v>
          </cell>
          <cell r="I15247">
            <v>53189.01</v>
          </cell>
          <cell r="J15247">
            <v>2659</v>
          </cell>
        </row>
        <row r="15248">
          <cell r="B15248" t="str">
            <v>M03</v>
          </cell>
          <cell r="C15248" t="str">
            <v>EQUIPO BASICO ( Herramienta menor )</v>
          </cell>
          <cell r="F15248" t="str">
            <v>Ins</v>
          </cell>
          <cell r="G15248" t="str">
            <v>glb</v>
          </cell>
          <cell r="H15248">
            <v>1</v>
          </cell>
          <cell r="I15248">
            <v>2535.75</v>
          </cell>
          <cell r="J15248">
            <v>2536</v>
          </cell>
        </row>
        <row r="15250">
          <cell r="A15250" t="str">
            <v>IE-8.57</v>
          </cell>
          <cell r="C15250" t="str">
            <v>RED DE MEDIA TENSION ABIERTA EN CABLE DE ALUMINIO DESNUDO CON ALMA  ACERO GALVANIZADO ACSR Nº 1/0 AWG (3X1/0)</v>
          </cell>
          <cell r="G15250" t="str">
            <v>m</v>
          </cell>
          <cell r="J15250">
            <v>12937</v>
          </cell>
        </row>
        <row r="15251">
          <cell r="B15251" t="str">
            <v>BB126</v>
          </cell>
          <cell r="C15251" t="str">
            <v>CABLE DE ALUMINIO DESNUDO CON ALMA  ACERO GALVANIZADO ACSR Nº 1/0 AWG</v>
          </cell>
          <cell r="F15251" t="str">
            <v>Ins</v>
          </cell>
          <cell r="G15251" t="str">
            <v>m</v>
          </cell>
          <cell r="H15251">
            <v>3.15</v>
          </cell>
          <cell r="I15251">
            <v>2257.5</v>
          </cell>
          <cell r="J15251">
            <v>7111</v>
          </cell>
        </row>
        <row r="15252">
          <cell r="B15252" t="str">
            <v>I19</v>
          </cell>
          <cell r="C15252" t="str">
            <v>MANO DE OBRA ELECTRICA (Red de  Infraestructura)</v>
          </cell>
          <cell r="F15252" t="str">
            <v>Ins</v>
          </cell>
          <cell r="G15252" t="str">
            <v>hc</v>
          </cell>
          <cell r="H15252">
            <v>0.1</v>
          </cell>
          <cell r="I15252">
            <v>53189.01</v>
          </cell>
          <cell r="J15252">
            <v>5319</v>
          </cell>
        </row>
        <row r="15253">
          <cell r="B15253" t="str">
            <v>M03</v>
          </cell>
          <cell r="C15253" t="str">
            <v>EQUIPO BASICO ( Herramienta menor )</v>
          </cell>
          <cell r="F15253" t="str">
            <v>Ins</v>
          </cell>
          <cell r="G15253" t="str">
            <v>glb</v>
          </cell>
          <cell r="H15253">
            <v>0.2</v>
          </cell>
          <cell r="I15253">
            <v>2535.75</v>
          </cell>
          <cell r="J15253">
            <v>507</v>
          </cell>
        </row>
        <row r="15255">
          <cell r="A15255" t="str">
            <v>IE-8.58</v>
          </cell>
          <cell r="C15255" t="str">
            <v xml:space="preserve">RED DE MEDIA TENSION ABIERTA EN CABLE DE ALUMINIO DESNUDO CON ALMA ACERO GALVANIZADO ACSR Nº 2 AWG (3X2 AWG) </v>
          </cell>
          <cell r="G15255" t="str">
            <v>m</v>
          </cell>
          <cell r="J15255">
            <v>11609</v>
          </cell>
        </row>
        <row r="15256">
          <cell r="B15256" t="str">
            <v>BB126A</v>
          </cell>
          <cell r="C15256" t="str">
            <v>CABLE DE ALUMINIO DESNUDO CON ALMA  ACERO GALVANIZADO ACSR Nº 2 AWG</v>
          </cell>
          <cell r="F15256" t="str">
            <v>Ins</v>
          </cell>
          <cell r="G15256" t="str">
            <v>m</v>
          </cell>
          <cell r="H15256">
            <v>3.06</v>
          </cell>
          <cell r="I15256">
            <v>1890</v>
          </cell>
          <cell r="J15256">
            <v>5783</v>
          </cell>
        </row>
        <row r="15257">
          <cell r="B15257" t="str">
            <v>I19</v>
          </cell>
          <cell r="C15257" t="str">
            <v>MANO DE OBRA ELECTRICA (Red de  Infraestructura)</v>
          </cell>
          <cell r="F15257" t="str">
            <v>Ins</v>
          </cell>
          <cell r="G15257" t="str">
            <v>hc</v>
          </cell>
          <cell r="H15257">
            <v>0.1</v>
          </cell>
          <cell r="I15257">
            <v>53189.01</v>
          </cell>
          <cell r="J15257">
            <v>5319</v>
          </cell>
        </row>
        <row r="15258">
          <cell r="B15258" t="str">
            <v>M03</v>
          </cell>
          <cell r="C15258" t="str">
            <v>EQUIPO BASICO ( Herramienta menor )</v>
          </cell>
          <cell r="F15258" t="str">
            <v>Ins</v>
          </cell>
          <cell r="G15258" t="str">
            <v>glb</v>
          </cell>
          <cell r="H15258">
            <v>0.2</v>
          </cell>
          <cell r="I15258">
            <v>2535.75</v>
          </cell>
          <cell r="J15258">
            <v>507</v>
          </cell>
        </row>
        <row r="15260">
          <cell r="A15260" t="str">
            <v>IE-8.59</v>
          </cell>
          <cell r="C15260" t="str">
            <v>CABLE SUPER GX DE 9,53 mm (3/8") GALVANIZADO PARA HILO DE GUARDA</v>
          </cell>
          <cell r="G15260" t="str">
            <v>m</v>
          </cell>
          <cell r="J15260">
            <v>15512</v>
          </cell>
        </row>
        <row r="15261">
          <cell r="B15261" t="str">
            <v>BB198</v>
          </cell>
          <cell r="C15261" t="str">
            <v>CABLE SUPER GX DE 9,53 mm (3/8") GALVANIZADO O CABLE PARA RETENIDA DE 3/8 GALVANIZADO</v>
          </cell>
          <cell r="F15261" t="str">
            <v>Ins</v>
          </cell>
          <cell r="G15261" t="str">
            <v>m</v>
          </cell>
          <cell r="H15261">
            <v>3.15</v>
          </cell>
          <cell r="I15261">
            <v>3074.9022173036165</v>
          </cell>
          <cell r="J15261">
            <v>9686</v>
          </cell>
        </row>
        <row r="15262">
          <cell r="B15262" t="str">
            <v>I19</v>
          </cell>
          <cell r="C15262" t="str">
            <v>MANO DE OBRA ELECTRICA (Red de  Infraestructura)</v>
          </cell>
          <cell r="F15262" t="str">
            <v>Ins</v>
          </cell>
          <cell r="G15262" t="str">
            <v>hc</v>
          </cell>
          <cell r="H15262">
            <v>0.1</v>
          </cell>
          <cell r="I15262">
            <v>53189.01</v>
          </cell>
          <cell r="J15262">
            <v>5319</v>
          </cell>
        </row>
        <row r="15263">
          <cell r="B15263" t="str">
            <v>M03</v>
          </cell>
          <cell r="C15263" t="str">
            <v>EQUIPO BASICO ( Herramienta menor )</v>
          </cell>
          <cell r="F15263" t="str">
            <v>Ins</v>
          </cell>
          <cell r="G15263" t="str">
            <v>glb</v>
          </cell>
          <cell r="H15263">
            <v>0.2</v>
          </cell>
          <cell r="I15263">
            <v>2535.75</v>
          </cell>
          <cell r="J15263">
            <v>507</v>
          </cell>
        </row>
        <row r="15265">
          <cell r="A15265" t="str">
            <v>IE-8.60</v>
          </cell>
          <cell r="C15265" t="str">
            <v>ESTRUCTURA LAR 402 MONTAJE DE CABLE DE GUARDA EN ESTRUCTURA TERMINAL-TODOS LOS HERRAJES GALVANIZADOS EN CALIENTE</v>
          </cell>
          <cell r="G15265" t="str">
            <v>und</v>
          </cell>
          <cell r="J15265">
            <v>322976</v>
          </cell>
        </row>
        <row r="15266">
          <cell r="B15266" t="str">
            <v>BB75</v>
          </cell>
          <cell r="C15266" t="str">
            <v>BAYONETA PARA ANGULO  DOBLE 2 1/2 X 2 1/2 X 1/4 X 1,50 m</v>
          </cell>
          <cell r="F15266" t="str">
            <v>Ins</v>
          </cell>
          <cell r="G15266" t="str">
            <v>und</v>
          </cell>
          <cell r="H15266">
            <v>1</v>
          </cell>
          <cell r="I15266">
            <v>151626.82500000001</v>
          </cell>
          <cell r="J15266">
            <v>151627</v>
          </cell>
        </row>
        <row r="15267">
          <cell r="B15267" t="str">
            <v>BB244</v>
          </cell>
          <cell r="C15267" t="str">
            <v>CONECTOR DE COMPRESIÓN DE RANURAS PARALELAS, TIPO 1</v>
          </cell>
          <cell r="F15267" t="str">
            <v>Ins</v>
          </cell>
          <cell r="G15267" t="str">
            <v>und</v>
          </cell>
          <cell r="H15267">
            <v>1</v>
          </cell>
          <cell r="I15267">
            <v>22299.770175666989</v>
          </cell>
          <cell r="J15267">
            <v>22300</v>
          </cell>
        </row>
        <row r="15268">
          <cell r="B15268" t="str">
            <v>BB583</v>
          </cell>
          <cell r="C15268" t="str">
            <v>TORNILLO DE ACERO GALVANIZADO 5/8" X 8". Incluye 2 Tuercas, 2 Arandelas.</v>
          </cell>
          <cell r="F15268" t="str">
            <v>Ins</v>
          </cell>
          <cell r="G15268" t="str">
            <v>und</v>
          </cell>
          <cell r="H15268">
            <v>2</v>
          </cell>
          <cell r="I15268">
            <v>5116.482</v>
          </cell>
          <cell r="J15268">
            <v>10233</v>
          </cell>
        </row>
        <row r="15269">
          <cell r="B15269" t="str">
            <v>BB337</v>
          </cell>
          <cell r="C15269" t="str">
            <v>GRAPA TERMINAL TIPO RECTO 3/0 – 266,8</v>
          </cell>
          <cell r="F15269" t="str">
            <v>Ins</v>
          </cell>
          <cell r="G15269" t="str">
            <v>und</v>
          </cell>
          <cell r="H15269">
            <v>2</v>
          </cell>
          <cell r="I15269">
            <v>36085.082647897485</v>
          </cell>
          <cell r="J15269">
            <v>72170</v>
          </cell>
        </row>
        <row r="15270">
          <cell r="B15270" t="str">
            <v>BB461</v>
          </cell>
          <cell r="C15270" t="str">
            <v>PERNO DE OJO CERRADO 5/8" x 6"</v>
          </cell>
          <cell r="F15270" t="str">
            <v>Ins</v>
          </cell>
          <cell r="G15270" t="str">
            <v>und</v>
          </cell>
          <cell r="H15270">
            <v>1</v>
          </cell>
          <cell r="I15270">
            <v>4147.5</v>
          </cell>
          <cell r="J15270">
            <v>4148</v>
          </cell>
        </row>
        <row r="15271">
          <cell r="B15271" t="str">
            <v>BB635</v>
          </cell>
          <cell r="C15271" t="str">
            <v>TUERCA OJO ALARGADO 5/8"</v>
          </cell>
          <cell r="F15271" t="str">
            <v>Ins</v>
          </cell>
          <cell r="G15271" t="str">
            <v>und</v>
          </cell>
          <cell r="H15271">
            <v>1</v>
          </cell>
          <cell r="I15271">
            <v>6772.5</v>
          </cell>
          <cell r="J15271">
            <v>6773</v>
          </cell>
        </row>
        <row r="15272">
          <cell r="B15272" t="str">
            <v>I19</v>
          </cell>
          <cell r="C15272" t="str">
            <v>MANO DE OBRA ELECTRICA (Red de  Infraestructura)</v>
          </cell>
          <cell r="F15272" t="str">
            <v>Ins</v>
          </cell>
          <cell r="G15272" t="str">
            <v>hc</v>
          </cell>
          <cell r="H15272">
            <v>1</v>
          </cell>
          <cell r="I15272">
            <v>53189.01</v>
          </cell>
          <cell r="J15272">
            <v>53189</v>
          </cell>
        </row>
        <row r="15273">
          <cell r="B15273" t="str">
            <v>M03</v>
          </cell>
          <cell r="C15273" t="str">
            <v>EQUIPO BASICO ( Herramienta menor )</v>
          </cell>
          <cell r="F15273" t="str">
            <v>Ins</v>
          </cell>
          <cell r="G15273" t="str">
            <v>glb</v>
          </cell>
          <cell r="H15273">
            <v>1</v>
          </cell>
          <cell r="I15273">
            <v>2535.75</v>
          </cell>
          <cell r="J15273">
            <v>2536</v>
          </cell>
        </row>
        <row r="15275">
          <cell r="A15275" t="str">
            <v>IE-8.61</v>
          </cell>
          <cell r="C15275" t="str">
            <v>ESTRUCTURA LAR 404 MONTAJE DE CABLE DE GUARDA EN ESTRUCTURAS DE ALINEAMIENTO-TODOS LOS HERRAJES GALVANIZADOS EN CALIENTE</v>
          </cell>
          <cell r="G15275" t="str">
            <v>und</v>
          </cell>
          <cell r="J15275">
            <v>200416</v>
          </cell>
        </row>
        <row r="15276">
          <cell r="B15276" t="str">
            <v>BB88</v>
          </cell>
          <cell r="C15276" t="str">
            <v>BAYONETA SENCILLA  2-1/2 x 1/4 x 1,50 m</v>
          </cell>
          <cell r="F15276" t="str">
            <v>Ins</v>
          </cell>
          <cell r="G15276" t="str">
            <v>und</v>
          </cell>
          <cell r="H15276">
            <v>1</v>
          </cell>
          <cell r="I15276">
            <v>68909.925000000003</v>
          </cell>
          <cell r="J15276">
            <v>68910</v>
          </cell>
        </row>
        <row r="15277">
          <cell r="B15277" t="str">
            <v>BB244</v>
          </cell>
          <cell r="C15277" t="str">
            <v>CONECTOR DE COMPRESIÓN DE RANURAS PARALELAS, TIPO 1</v>
          </cell>
          <cell r="F15277" t="str">
            <v>Ins</v>
          </cell>
          <cell r="G15277" t="str">
            <v>und</v>
          </cell>
          <cell r="H15277">
            <v>1</v>
          </cell>
          <cell r="I15277">
            <v>22299.770175666989</v>
          </cell>
          <cell r="J15277">
            <v>22300</v>
          </cell>
        </row>
        <row r="15278">
          <cell r="B15278" t="str">
            <v>BB583</v>
          </cell>
          <cell r="C15278" t="str">
            <v>TORNILLO DE ACERO GALVANIZADO 5/8" X 8". Incluye 2 Tuercas, 2 Arandelas.</v>
          </cell>
          <cell r="F15278" t="str">
            <v>Ins</v>
          </cell>
          <cell r="G15278" t="str">
            <v>und</v>
          </cell>
          <cell r="H15278">
            <v>2</v>
          </cell>
          <cell r="I15278">
            <v>5116.482</v>
          </cell>
          <cell r="J15278">
            <v>10233</v>
          </cell>
        </row>
        <row r="15279">
          <cell r="B15279" t="str">
            <v>BB665</v>
          </cell>
          <cell r="C15279" t="str">
            <v>GRAPA TIPO GRILLETE</v>
          </cell>
          <cell r="F15279" t="str">
            <v>Ins</v>
          </cell>
          <cell r="G15279" t="str">
            <v>und</v>
          </cell>
          <cell r="H15279">
            <v>2</v>
          </cell>
          <cell r="I15279">
            <v>21624.019564283135</v>
          </cell>
          <cell r="J15279">
            <v>43248</v>
          </cell>
        </row>
        <row r="15280">
          <cell r="B15280" t="str">
            <v>I19</v>
          </cell>
          <cell r="C15280" t="str">
            <v>MANO DE OBRA ELECTRICA (Red de  Infraestructura)</v>
          </cell>
          <cell r="F15280" t="str">
            <v>Ins</v>
          </cell>
          <cell r="G15280" t="str">
            <v>hc</v>
          </cell>
          <cell r="H15280">
            <v>1</v>
          </cell>
          <cell r="I15280">
            <v>53189.01</v>
          </cell>
          <cell r="J15280">
            <v>53189</v>
          </cell>
        </row>
        <row r="15281">
          <cell r="B15281" t="str">
            <v>M03</v>
          </cell>
          <cell r="C15281" t="str">
            <v>EQUIPO BASICO ( Herramienta menor )</v>
          </cell>
          <cell r="F15281" t="str">
            <v>Ins</v>
          </cell>
          <cell r="G15281" t="str">
            <v>glb</v>
          </cell>
          <cell r="H15281">
            <v>1</v>
          </cell>
          <cell r="I15281">
            <v>2535.75</v>
          </cell>
          <cell r="J15281">
            <v>2536</v>
          </cell>
        </row>
        <row r="15283">
          <cell r="A15283" t="str">
            <v>IE-8.62</v>
          </cell>
          <cell r="C15283" t="str">
            <v>ESTRUCTURA LAR 405 MONTAJE DE CABLE DE GUARDA EN ESTRUCTURAS EN ANGULO, TODOS LOS HERRAJES GALVANIZADOS EN CALIENTE - LAR402</v>
          </cell>
          <cell r="G15283" t="str">
            <v>und</v>
          </cell>
          <cell r="J15283">
            <v>325770</v>
          </cell>
        </row>
        <row r="15284">
          <cell r="B15284" t="str">
            <v>BB75</v>
          </cell>
          <cell r="C15284" t="str">
            <v>BAYONETA PARA ANGULO  DOBLE 2 1/2 X 2 1/2 X 1/4 X 1,50 m</v>
          </cell>
          <cell r="F15284" t="str">
            <v>Ins</v>
          </cell>
          <cell r="G15284" t="str">
            <v>und</v>
          </cell>
          <cell r="H15284">
            <v>1</v>
          </cell>
          <cell r="I15284">
            <v>151626.82500000001</v>
          </cell>
          <cell r="J15284">
            <v>151627</v>
          </cell>
        </row>
        <row r="15285">
          <cell r="B15285" t="str">
            <v>BB265</v>
          </cell>
          <cell r="C15285" t="str">
            <v>CRUCETA METÁLICA DE ÁNGULO GALVANIZADO DE  2 ½" x 3/16" x 2,5m</v>
          </cell>
          <cell r="F15285" t="str">
            <v>Ins</v>
          </cell>
          <cell r="G15285" t="str">
            <v>und</v>
          </cell>
          <cell r="H15285">
            <v>1</v>
          </cell>
          <cell r="I15285">
            <v>88420.615998353751</v>
          </cell>
          <cell r="J15285">
            <v>88421</v>
          </cell>
        </row>
        <row r="15286">
          <cell r="B15286" t="str">
            <v>BB244</v>
          </cell>
          <cell r="C15286" t="str">
            <v>CONECTOR DE COMPRESIÓN DE RANURAS PARALELAS, TIPO 1</v>
          </cell>
          <cell r="F15286" t="str">
            <v>Ins</v>
          </cell>
          <cell r="G15286" t="str">
            <v>und</v>
          </cell>
          <cell r="H15286">
            <v>1</v>
          </cell>
          <cell r="I15286">
            <v>22299.770175666989</v>
          </cell>
          <cell r="J15286">
            <v>22300</v>
          </cell>
        </row>
        <row r="15287">
          <cell r="B15287" t="str">
            <v>BB583</v>
          </cell>
          <cell r="C15287" t="str">
            <v>TORNILLO DE ACERO GALVANIZADO 5/8" X 8". Incluye 2 Tuercas, 2 Arandelas.</v>
          </cell>
          <cell r="F15287" t="str">
            <v>Ins</v>
          </cell>
          <cell r="G15287" t="str">
            <v>und</v>
          </cell>
          <cell r="H15287">
            <v>2</v>
          </cell>
          <cell r="I15287">
            <v>5116.482</v>
          </cell>
          <cell r="J15287">
            <v>10233</v>
          </cell>
        </row>
        <row r="15288">
          <cell r="B15288" t="str">
            <v>I19</v>
          </cell>
          <cell r="C15288" t="str">
            <v>MANO DE OBRA ELECTRICA (Red de  Infraestructura)</v>
          </cell>
          <cell r="F15288" t="str">
            <v>Ins</v>
          </cell>
          <cell r="G15288" t="str">
            <v>hc</v>
          </cell>
          <cell r="H15288">
            <v>1</v>
          </cell>
          <cell r="I15288">
            <v>53189.01</v>
          </cell>
          <cell r="J15288">
            <v>53189</v>
          </cell>
        </row>
        <row r="15290">
          <cell r="A15290" t="str">
            <v>IE-8.63</v>
          </cell>
          <cell r="C15290" t="str">
            <v>ESTRUCTURA LAR 406 MONTAJE DE CABLE DE GUARDA EN ESTRUCTURAS DE RETENCION, TODOS LOS HERRAJES GALVANIZADOS EN CALIENTE - LAR406</v>
          </cell>
          <cell r="G15290" t="str">
            <v>und</v>
          </cell>
          <cell r="J15290">
            <v>243955</v>
          </cell>
        </row>
        <row r="15291">
          <cell r="B15291" t="str">
            <v>BB75</v>
          </cell>
          <cell r="C15291" t="str">
            <v>BAYONETA PARA ANGULO  DOBLE 2 1/2 X 2 1/2 X 1/4 X 1,50 m</v>
          </cell>
          <cell r="F15291" t="str">
            <v>Ins</v>
          </cell>
          <cell r="G15291" t="str">
            <v>und</v>
          </cell>
          <cell r="H15291">
            <v>1</v>
          </cell>
          <cell r="I15291">
            <v>151626.82500000001</v>
          </cell>
          <cell r="J15291">
            <v>151627</v>
          </cell>
        </row>
        <row r="15292">
          <cell r="B15292" t="str">
            <v>BB480</v>
          </cell>
          <cell r="C15292" t="str">
            <v>PERNOS DE MAQUINA 5/8" x 8"</v>
          </cell>
          <cell r="F15292" t="str">
            <v>Ins</v>
          </cell>
          <cell r="G15292" t="str">
            <v>und</v>
          </cell>
          <cell r="H15292">
            <v>1</v>
          </cell>
          <cell r="I15292">
            <v>2992.5</v>
          </cell>
          <cell r="J15292">
            <v>2993</v>
          </cell>
        </row>
        <row r="15293">
          <cell r="B15293" t="str">
            <v>BB64A</v>
          </cell>
          <cell r="C15293" t="str">
            <v>ARANDELA PRESION GUAZA 5/8</v>
          </cell>
          <cell r="F15293" t="str">
            <v>Ins</v>
          </cell>
          <cell r="G15293" t="str">
            <v>und</v>
          </cell>
          <cell r="H15293">
            <v>1</v>
          </cell>
          <cell r="I15293">
            <v>157.5</v>
          </cell>
          <cell r="J15293">
            <v>158</v>
          </cell>
        </row>
        <row r="15294">
          <cell r="B15294" t="str">
            <v>BB62</v>
          </cell>
          <cell r="C15294" t="str">
            <v>ARANDELA CUADRADA PLANA DE 4X4X5/8. Pl. 1/8</v>
          </cell>
          <cell r="F15294" t="str">
            <v>Ins</v>
          </cell>
          <cell r="G15294" t="str">
            <v>und</v>
          </cell>
          <cell r="H15294">
            <v>1</v>
          </cell>
          <cell r="I15294">
            <v>2835</v>
          </cell>
          <cell r="J15294">
            <v>2835</v>
          </cell>
        </row>
        <row r="15295">
          <cell r="B15295" t="str">
            <v>BB329</v>
          </cell>
          <cell r="C15295" t="str">
            <v>GRAPA DE RETENCION PARA CABLE DE GUARDA</v>
          </cell>
          <cell r="F15295" t="str">
            <v>Ins</v>
          </cell>
          <cell r="G15295" t="str">
            <v>und</v>
          </cell>
          <cell r="H15295">
            <v>1</v>
          </cell>
          <cell r="I15295">
            <v>22232.1951145286</v>
          </cell>
          <cell r="J15295">
            <v>22232</v>
          </cell>
        </row>
        <row r="15296">
          <cell r="B15296" t="str">
            <v>BB461</v>
          </cell>
          <cell r="C15296" t="str">
            <v>PERNO DE OJO CERRADO 5/8" x 6"</v>
          </cell>
          <cell r="F15296" t="str">
            <v>Ins</v>
          </cell>
          <cell r="G15296" t="str">
            <v>und</v>
          </cell>
          <cell r="H15296">
            <v>1</v>
          </cell>
          <cell r="I15296">
            <v>4147.5</v>
          </cell>
          <cell r="J15296">
            <v>4148</v>
          </cell>
        </row>
        <row r="15297">
          <cell r="B15297" t="str">
            <v>BB635</v>
          </cell>
          <cell r="C15297" t="str">
            <v>TUERCA OJO ALARGADO 5/8"</v>
          </cell>
          <cell r="F15297" t="str">
            <v>Ins</v>
          </cell>
          <cell r="G15297" t="str">
            <v>und</v>
          </cell>
          <cell r="H15297">
            <v>1</v>
          </cell>
          <cell r="I15297">
            <v>6772.5</v>
          </cell>
          <cell r="J15297">
            <v>6773</v>
          </cell>
        </row>
        <row r="15298">
          <cell r="B15298" t="str">
            <v>I19</v>
          </cell>
          <cell r="C15298" t="str">
            <v>MANO DE OBRA ELECTRICA (Red de  Infraestructura)</v>
          </cell>
          <cell r="F15298" t="str">
            <v>Ins</v>
          </cell>
          <cell r="G15298" t="str">
            <v>hc</v>
          </cell>
          <cell r="H15298">
            <v>1</v>
          </cell>
          <cell r="I15298">
            <v>53189.01</v>
          </cell>
          <cell r="J15298">
            <v>53189</v>
          </cell>
        </row>
        <row r="15300">
          <cell r="A15300" t="str">
            <v>IE-8.64</v>
          </cell>
          <cell r="C15300" t="str">
            <v>MONTAJE EN POSTE DE TRANSFORMADOR TRIFÁSICO EN ESTRUCTURA TIPO H, CIRCUITO PRIMARIO SENCILLO. NORMA CODENSA CTU 510. No incluye postes, ni componentes estructura (LA) red primaria.</v>
          </cell>
          <cell r="G15300" t="str">
            <v>und</v>
          </cell>
          <cell r="J15300">
            <v>6362726</v>
          </cell>
        </row>
        <row r="15301">
          <cell r="B15301" t="str">
            <v>BB32</v>
          </cell>
          <cell r="C15301" t="str">
            <v>AISLADOR DE SUSPENSION ANSI 52-1, EN MATERIAL POLIMERICO</v>
          </cell>
          <cell r="F15301" t="str">
            <v>Ins</v>
          </cell>
          <cell r="G15301" t="str">
            <v>und</v>
          </cell>
          <cell r="H15301">
            <v>6</v>
          </cell>
          <cell r="I15301">
            <v>9130.9295000000002</v>
          </cell>
          <cell r="J15301">
            <v>54786</v>
          </cell>
        </row>
        <row r="15302">
          <cell r="B15302" t="str">
            <v>BB31</v>
          </cell>
          <cell r="C15302" t="str">
            <v>AISLADOR DE PIN ANSI 55-5 EN MATERIAL POLIMERICO</v>
          </cell>
          <cell r="F15302" t="str">
            <v>Ins</v>
          </cell>
          <cell r="G15302" t="str">
            <v>und</v>
          </cell>
          <cell r="H15302">
            <v>6</v>
          </cell>
          <cell r="I15302">
            <v>3473.40175</v>
          </cell>
          <cell r="J15302">
            <v>20840</v>
          </cell>
        </row>
        <row r="15303">
          <cell r="B15303" t="str">
            <v>BB265</v>
          </cell>
          <cell r="C15303" t="str">
            <v>CRUCETA METÁLICA DE ÁNGULO GALVANIZADO DE  2 ½" x 3/16" x 2,5m</v>
          </cell>
          <cell r="F15303" t="str">
            <v>Ins</v>
          </cell>
          <cell r="G15303" t="str">
            <v>und</v>
          </cell>
          <cell r="H15303">
            <v>3</v>
          </cell>
          <cell r="I15303">
            <v>88420.615998353751</v>
          </cell>
          <cell r="J15303">
            <v>265262</v>
          </cell>
        </row>
        <row r="15304">
          <cell r="B15304" t="str">
            <v>BB1171</v>
          </cell>
          <cell r="C15304" t="str">
            <v>VIGA METALICA 3” x 3” x ¼”</v>
          </cell>
          <cell r="F15304" t="str">
            <v>Ins</v>
          </cell>
          <cell r="G15304" t="str">
            <v>und</v>
          </cell>
          <cell r="H15304">
            <v>2</v>
          </cell>
          <cell r="I15304">
            <v>803311.48800000001</v>
          </cell>
          <cell r="J15304">
            <v>1606623</v>
          </cell>
        </row>
        <row r="15305">
          <cell r="B15305" t="str">
            <v>BB1172</v>
          </cell>
          <cell r="C15305" t="str">
            <v>CERCO METALICO DE 2.2 m</v>
          </cell>
          <cell r="F15305" t="str">
            <v>Ins</v>
          </cell>
          <cell r="G15305" t="str">
            <v>und</v>
          </cell>
          <cell r="H15305">
            <v>1</v>
          </cell>
          <cell r="I15305">
            <v>432180.00000000006</v>
          </cell>
          <cell r="J15305">
            <v>432180</v>
          </cell>
        </row>
        <row r="15306">
          <cell r="B15306" t="str">
            <v>BB268</v>
          </cell>
          <cell r="C15306" t="str">
            <v>CRUCETA METALICA DE ANGULO GALVANIZADO DE 2 ½" x 1/4 "x  2,5m</v>
          </cell>
          <cell r="F15306" t="str">
            <v>Ins</v>
          </cell>
          <cell r="G15306" t="str">
            <v>und</v>
          </cell>
          <cell r="H15306">
            <v>2</v>
          </cell>
          <cell r="I15306">
            <v>89137.125</v>
          </cell>
          <cell r="J15306">
            <v>178274</v>
          </cell>
        </row>
        <row r="15307">
          <cell r="B15307" t="str">
            <v>BB302</v>
          </cell>
          <cell r="C15307" t="str">
            <v>DIAGONAL METALICA EN VARILLA 5/8" X 0,77 m TIPO 1</v>
          </cell>
          <cell r="F15307" t="str">
            <v>Ins</v>
          </cell>
          <cell r="G15307" t="str">
            <v>und</v>
          </cell>
          <cell r="H15307">
            <v>8</v>
          </cell>
          <cell r="I15307">
            <v>9536.625</v>
          </cell>
          <cell r="J15307">
            <v>76293</v>
          </cell>
        </row>
        <row r="15308">
          <cell r="B15308" t="str">
            <v>BB337</v>
          </cell>
          <cell r="C15308" t="str">
            <v>GRAPA TERMINAL TIPO RECTO 3/0 – 266,8</v>
          </cell>
          <cell r="F15308" t="str">
            <v>Ins</v>
          </cell>
          <cell r="G15308" t="str">
            <v>und</v>
          </cell>
          <cell r="H15308">
            <v>3</v>
          </cell>
          <cell r="I15308">
            <v>36085.082647897485</v>
          </cell>
          <cell r="J15308">
            <v>108255</v>
          </cell>
        </row>
        <row r="15309">
          <cell r="B15309" t="str">
            <v>BB328</v>
          </cell>
          <cell r="C15309" t="str">
            <v>GRAPA DE OPERAR EN CALIENTE MARCA GB O equivalente</v>
          </cell>
          <cell r="F15309" t="str">
            <v>Ins</v>
          </cell>
          <cell r="G15309" t="str">
            <v>und</v>
          </cell>
          <cell r="H15309">
            <v>3</v>
          </cell>
          <cell r="I15309">
            <v>23265.155496240001</v>
          </cell>
          <cell r="J15309">
            <v>69795</v>
          </cell>
        </row>
        <row r="15310">
          <cell r="B15310" t="str">
            <v>BB665</v>
          </cell>
          <cell r="C15310" t="str">
            <v>GRAPA TIPO GRILLETE</v>
          </cell>
          <cell r="F15310" t="str">
            <v>Ins</v>
          </cell>
          <cell r="G15310" t="str">
            <v>und</v>
          </cell>
          <cell r="H15310">
            <v>6</v>
          </cell>
          <cell r="I15310">
            <v>21624.019564283135</v>
          </cell>
          <cell r="J15310">
            <v>129744</v>
          </cell>
        </row>
        <row r="15311">
          <cell r="B15311" t="str">
            <v>BB340</v>
          </cell>
          <cell r="C15311" t="str">
            <v>GUARDACABO PARA RETENDIDAS</v>
          </cell>
          <cell r="F15311" t="str">
            <v>Ins</v>
          </cell>
          <cell r="G15311" t="str">
            <v>und</v>
          </cell>
          <cell r="H15311">
            <v>2</v>
          </cell>
          <cell r="I15311">
            <v>1959.6767730131592</v>
          </cell>
          <cell r="J15311">
            <v>3919</v>
          </cell>
        </row>
        <row r="15312">
          <cell r="B15312" t="str">
            <v>BB816</v>
          </cell>
          <cell r="C15312" t="str">
            <v>TENSOR DE ACOMETIDAS</v>
          </cell>
          <cell r="F15312" t="str">
            <v>Ins</v>
          </cell>
          <cell r="G15312" t="str">
            <v>und</v>
          </cell>
          <cell r="H15312">
            <v>4</v>
          </cell>
          <cell r="I15312">
            <v>1837.5</v>
          </cell>
          <cell r="J15312">
            <v>7350</v>
          </cell>
        </row>
        <row r="15313">
          <cell r="B15313" t="str">
            <v>BB666</v>
          </cell>
          <cell r="C15313" t="str">
            <v>TENSOR DE ACOMETIDAS B.P POR 21mm</v>
          </cell>
          <cell r="F15313" t="str">
            <v>Ins</v>
          </cell>
          <cell r="G15313" t="str">
            <v>und</v>
          </cell>
          <cell r="H15313">
            <v>1</v>
          </cell>
          <cell r="I15313">
            <v>3561.0749999999998</v>
          </cell>
          <cell r="J15313">
            <v>3561</v>
          </cell>
        </row>
        <row r="15314">
          <cell r="B15314" t="str">
            <v>BB344</v>
          </cell>
          <cell r="C15314" t="str">
            <v>HEBILLA BANDIT DE ACERO INOXIDABLE 5/8"</v>
          </cell>
          <cell r="F15314" t="str">
            <v>Ins</v>
          </cell>
          <cell r="G15314" t="str">
            <v>und</v>
          </cell>
          <cell r="H15314">
            <v>4</v>
          </cell>
          <cell r="I15314">
            <v>661.5</v>
          </cell>
          <cell r="J15314">
            <v>2646</v>
          </cell>
        </row>
        <row r="15315">
          <cell r="B15315" t="str">
            <v>BB233</v>
          </cell>
          <cell r="C15315" t="str">
            <v xml:space="preserve">CINTA DE ACERO INOXIDABLE 5/8" </v>
          </cell>
          <cell r="F15315" t="str">
            <v>Ins</v>
          </cell>
          <cell r="G15315" t="str">
            <v>m</v>
          </cell>
          <cell r="H15315">
            <v>4</v>
          </cell>
          <cell r="I15315">
            <v>2362.5</v>
          </cell>
          <cell r="J15315">
            <v>9450</v>
          </cell>
        </row>
        <row r="15316">
          <cell r="B15316" t="str">
            <v>BB198</v>
          </cell>
          <cell r="C15316" t="str">
            <v>CABLE SUPER GX DE 9,53 mm (3/8") GALVANIZADO O CABLE PARA RETENIDA DE 3/8 GALVANIZADO</v>
          </cell>
          <cell r="F15316" t="str">
            <v>Ins</v>
          </cell>
          <cell r="G15316" t="str">
            <v>m</v>
          </cell>
          <cell r="H15316">
            <v>5</v>
          </cell>
          <cell r="I15316">
            <v>3074.9022173036165</v>
          </cell>
          <cell r="J15316">
            <v>15375</v>
          </cell>
        </row>
        <row r="15317">
          <cell r="B15317" t="str">
            <v>BB419</v>
          </cell>
          <cell r="C15317" t="str">
            <v>PERNO DE OJO CERRADO 5/8" x 10"</v>
          </cell>
          <cell r="F15317" t="str">
            <v>Ins</v>
          </cell>
          <cell r="G15317" t="str">
            <v>und</v>
          </cell>
          <cell r="H15317">
            <v>2</v>
          </cell>
          <cell r="I15317">
            <v>4777.5</v>
          </cell>
          <cell r="J15317">
            <v>9555</v>
          </cell>
        </row>
        <row r="15318">
          <cell r="B15318" t="str">
            <v>BB1106</v>
          </cell>
          <cell r="C15318" t="str">
            <v>PERNO DE OJO CERRADO 5/8" x 22" CON DOS TUERCAS</v>
          </cell>
          <cell r="F15318" t="str">
            <v>Ins</v>
          </cell>
          <cell r="G15318" t="str">
            <v>und</v>
          </cell>
          <cell r="H15318">
            <v>3</v>
          </cell>
          <cell r="I15318">
            <v>8872.5</v>
          </cell>
          <cell r="J15318">
            <v>26618</v>
          </cell>
        </row>
        <row r="15319">
          <cell r="B15319" t="str">
            <v>BB298</v>
          </cell>
          <cell r="C15319" t="str">
            <v>DESCARGADOR DE SOBRETENSION DE LINEA 10kV- 10kA- POLIMERICO, OXIDO DE ZINC</v>
          </cell>
          <cell r="F15319" t="str">
            <v>Ins</v>
          </cell>
          <cell r="G15319" t="str">
            <v>und</v>
          </cell>
          <cell r="H15319">
            <v>3</v>
          </cell>
          <cell r="I15319">
            <v>55559.563975440004</v>
          </cell>
          <cell r="J15319">
            <v>166679</v>
          </cell>
        </row>
        <row r="15320">
          <cell r="B15320" t="str">
            <v>BB443</v>
          </cell>
          <cell r="C15320" t="str">
            <v>PERCHA TIPO PESADO DE 1 PUESTO</v>
          </cell>
          <cell r="F15320" t="str">
            <v>Ins</v>
          </cell>
          <cell r="G15320" t="str">
            <v>und</v>
          </cell>
          <cell r="H15320">
            <v>2</v>
          </cell>
          <cell r="I15320">
            <v>6825</v>
          </cell>
          <cell r="J15320">
            <v>13650</v>
          </cell>
        </row>
        <row r="15321">
          <cell r="B15321" t="str">
            <v>BB485</v>
          </cell>
          <cell r="C15321" t="str">
            <v>PORTA AISLADOR CRUCETA METÁLICA</v>
          </cell>
          <cell r="F15321" t="str">
            <v>Ins</v>
          </cell>
          <cell r="G15321" t="str">
            <v>und</v>
          </cell>
          <cell r="H15321">
            <v>6</v>
          </cell>
          <cell r="I15321">
            <v>20272.518341515442</v>
          </cell>
          <cell r="J15321">
            <v>121635</v>
          </cell>
        </row>
        <row r="15322">
          <cell r="B15322" t="str">
            <v>BB263</v>
          </cell>
          <cell r="C15322" t="str">
            <v>CORTACIRCUITOS 15 kV-100 A</v>
          </cell>
          <cell r="F15322" t="str">
            <v>Ins</v>
          </cell>
          <cell r="G15322" t="str">
            <v>und</v>
          </cell>
          <cell r="H15322">
            <v>3</v>
          </cell>
          <cell r="I15322">
            <v>121432.5</v>
          </cell>
          <cell r="J15322">
            <v>364298</v>
          </cell>
        </row>
        <row r="15323">
          <cell r="B15323" t="str">
            <v>BB230</v>
          </cell>
          <cell r="C15323" t="str">
            <v>SECCIONADOR PORTAFUSIBLE BT 600A 500V</v>
          </cell>
          <cell r="F15323" t="str">
            <v>Ins</v>
          </cell>
          <cell r="G15323" t="str">
            <v>m</v>
          </cell>
          <cell r="H15323">
            <v>3</v>
          </cell>
          <cell r="I15323">
            <v>639744</v>
          </cell>
          <cell r="J15323">
            <v>1919232</v>
          </cell>
        </row>
        <row r="15324">
          <cell r="B15324" t="str">
            <v>BB256F</v>
          </cell>
          <cell r="C15324" t="str">
            <v>CONECTOR TERMINAL DE COMPRESIÓN TIPO PALA PARA CONDUCTOR AISLADO DE COBRE O ALUMINIO CALIBRE 4/0 AWG.</v>
          </cell>
          <cell r="F15324" t="str">
            <v>Ins</v>
          </cell>
          <cell r="G15324" t="str">
            <v>und</v>
          </cell>
          <cell r="H15324">
            <v>8</v>
          </cell>
          <cell r="I15324">
            <v>11139.45</v>
          </cell>
          <cell r="J15324">
            <v>89116</v>
          </cell>
        </row>
        <row r="15325">
          <cell r="B15325" t="str">
            <v>BB244</v>
          </cell>
          <cell r="C15325" t="str">
            <v>CONECTOR DE COMPRESIÓN DE RANURAS PARALELAS, TIPO 1</v>
          </cell>
          <cell r="F15325" t="str">
            <v>Ins</v>
          </cell>
          <cell r="G15325" t="str">
            <v>und</v>
          </cell>
          <cell r="H15325">
            <v>2</v>
          </cell>
          <cell r="I15325">
            <v>22299.770175666989</v>
          </cell>
          <cell r="J15325">
            <v>44600</v>
          </cell>
        </row>
        <row r="15326">
          <cell r="B15326" t="str">
            <v>BB844</v>
          </cell>
          <cell r="C15326" t="str">
            <v>CONECTOR DE COMPRESIÓN DERIVACION TIPO C DE Cu No 4-6</v>
          </cell>
          <cell r="F15326" t="str">
            <v>Ins</v>
          </cell>
          <cell r="G15326" t="str">
            <v>und</v>
          </cell>
          <cell r="H15326">
            <v>2</v>
          </cell>
          <cell r="I15326">
            <v>8767.5</v>
          </cell>
          <cell r="J15326">
            <v>17535</v>
          </cell>
        </row>
        <row r="15327">
          <cell r="B15327" t="str">
            <v>BB256</v>
          </cell>
          <cell r="C15327" t="str">
            <v>CONECTOR TIPO CUÑA</v>
          </cell>
          <cell r="F15327" t="str">
            <v>Ins</v>
          </cell>
          <cell r="G15327" t="str">
            <v>und</v>
          </cell>
          <cell r="H15327">
            <v>3</v>
          </cell>
          <cell r="I15327">
            <v>18042.688296460798</v>
          </cell>
          <cell r="J15327">
            <v>54128</v>
          </cell>
        </row>
        <row r="15328">
          <cell r="B15328" t="str">
            <v>BB312</v>
          </cell>
          <cell r="C15328" t="str">
            <v>ESPARRAGO 5/8" x 18". Incluye 2 Tuercas, 2 Arandelas.</v>
          </cell>
          <cell r="F15328" t="str">
            <v>Ins</v>
          </cell>
          <cell r="G15328" t="str">
            <v>und</v>
          </cell>
          <cell r="H15328">
            <v>2</v>
          </cell>
          <cell r="I15328">
            <v>5827.5</v>
          </cell>
          <cell r="J15328">
            <v>11655</v>
          </cell>
        </row>
        <row r="15329">
          <cell r="B15329" t="str">
            <v>BB313</v>
          </cell>
          <cell r="C15329" t="str">
            <v>ESPARRAGO 5/8" x 20". Incluye 2 Tuercas, 2 Arandelas.</v>
          </cell>
          <cell r="F15329" t="str">
            <v>Ins</v>
          </cell>
          <cell r="G15329" t="str">
            <v>und</v>
          </cell>
          <cell r="H15329">
            <v>6</v>
          </cell>
          <cell r="I15329">
            <v>6510</v>
          </cell>
          <cell r="J15329">
            <v>39060</v>
          </cell>
        </row>
        <row r="15330">
          <cell r="B15330" t="str">
            <v>BB465</v>
          </cell>
          <cell r="C15330" t="str">
            <v>PERNO O TORNILLO DE CARRIAJE 5/8" x 1 ½” + TUERCA</v>
          </cell>
          <cell r="F15330" t="str">
            <v>Ins</v>
          </cell>
          <cell r="G15330" t="str">
            <v>und</v>
          </cell>
          <cell r="H15330">
            <v>2</v>
          </cell>
          <cell r="I15330">
            <v>1252.2321655200001</v>
          </cell>
          <cell r="J15330">
            <v>2504</v>
          </cell>
        </row>
        <row r="15331">
          <cell r="B15331" t="str">
            <v>BB582</v>
          </cell>
          <cell r="C15331" t="str">
            <v>TORNILLO DE ACERO GALVANIZADO 5/8" X 5". Incluye 2 Tuercas, 2 Arandelas.</v>
          </cell>
          <cell r="F15331" t="str">
            <v>Ins</v>
          </cell>
          <cell r="G15331" t="str">
            <v>und</v>
          </cell>
          <cell r="H15331">
            <v>7</v>
          </cell>
          <cell r="I15331">
            <v>5725.65</v>
          </cell>
          <cell r="J15331">
            <v>40080</v>
          </cell>
        </row>
        <row r="15332">
          <cell r="B15332" t="str">
            <v>BB583</v>
          </cell>
          <cell r="C15332" t="str">
            <v>TORNILLO DE ACERO GALVANIZADO 5/8" X 8". Incluye 2 Tuercas, 2 Arandelas.</v>
          </cell>
          <cell r="F15332" t="str">
            <v>Ins</v>
          </cell>
          <cell r="G15332" t="str">
            <v>und</v>
          </cell>
          <cell r="H15332">
            <v>2</v>
          </cell>
          <cell r="I15332">
            <v>5116.482</v>
          </cell>
          <cell r="J15332">
            <v>10233</v>
          </cell>
        </row>
        <row r="15333">
          <cell r="B15333" t="str">
            <v>BB584</v>
          </cell>
          <cell r="C15333" t="str">
            <v>TORNILLO DE BRONCE PARA BORNA TERMINAL</v>
          </cell>
          <cell r="F15333" t="str">
            <v>Ins</v>
          </cell>
          <cell r="G15333" t="str">
            <v>und</v>
          </cell>
          <cell r="H15333">
            <v>8</v>
          </cell>
          <cell r="I15333">
            <v>16218.014673212354</v>
          </cell>
          <cell r="J15333">
            <v>129744</v>
          </cell>
        </row>
        <row r="15334">
          <cell r="B15334" t="str">
            <v>BB1173</v>
          </cell>
          <cell r="C15334" t="str">
            <v>ABRAZADERA DE UNA SALIDA DE 1 ½” x ¼” TIPO 2</v>
          </cell>
          <cell r="F15334" t="str">
            <v>Ins</v>
          </cell>
          <cell r="G15334" t="str">
            <v>und</v>
          </cell>
          <cell r="H15334">
            <v>2</v>
          </cell>
          <cell r="I15334">
            <v>11130</v>
          </cell>
          <cell r="J15334">
            <v>22260</v>
          </cell>
        </row>
        <row r="15335">
          <cell r="B15335" t="str">
            <v>BB1174</v>
          </cell>
          <cell r="C15335" t="str">
            <v>ABRAZADERA DE DOS SALIDA DE 1 ½” x ¼” TIPO 3</v>
          </cell>
          <cell r="F15335" t="str">
            <v>Ins</v>
          </cell>
          <cell r="G15335" t="str">
            <v>und</v>
          </cell>
          <cell r="H15335">
            <v>2</v>
          </cell>
          <cell r="I15335">
            <v>13020</v>
          </cell>
          <cell r="J15335">
            <v>26040</v>
          </cell>
        </row>
        <row r="15336">
          <cell r="B15336" t="str">
            <v>BB05</v>
          </cell>
          <cell r="C15336" t="str">
            <v xml:space="preserve">ABRAZADERA EN  U </v>
          </cell>
          <cell r="F15336" t="str">
            <v>Ins</v>
          </cell>
          <cell r="G15336" t="str">
            <v>und</v>
          </cell>
          <cell r="H15336">
            <v>1</v>
          </cell>
          <cell r="I15336">
            <v>15120</v>
          </cell>
          <cell r="J15336">
            <v>15120</v>
          </cell>
        </row>
        <row r="15337">
          <cell r="B15337" t="str">
            <v>BB669</v>
          </cell>
          <cell r="C15337" t="str">
            <v>ABRAZADERA EN  U TIPO 2</v>
          </cell>
          <cell r="F15337" t="str">
            <v>Ins</v>
          </cell>
          <cell r="G15337" t="str">
            <v>und</v>
          </cell>
          <cell r="H15337">
            <v>4</v>
          </cell>
          <cell r="I15337">
            <v>15802.5</v>
          </cell>
          <cell r="J15337">
            <v>63210</v>
          </cell>
        </row>
        <row r="15338">
          <cell r="B15338" t="str">
            <v>BB17</v>
          </cell>
          <cell r="C15338" t="str">
            <v>ACCESORIOS DE FIJACION</v>
          </cell>
          <cell r="F15338" t="str">
            <v>Ins</v>
          </cell>
          <cell r="G15338" t="str">
            <v>glb</v>
          </cell>
          <cell r="H15338">
            <v>15</v>
          </cell>
          <cell r="I15338">
            <v>3978.9885018240002</v>
          </cell>
          <cell r="J15338">
            <v>59685</v>
          </cell>
        </row>
        <row r="15339">
          <cell r="B15339" t="str">
            <v>I19</v>
          </cell>
          <cell r="C15339" t="str">
            <v>MANO DE OBRA ELECTRICA (Red de  Infraestructura)</v>
          </cell>
          <cell r="F15339" t="str">
            <v>Ins</v>
          </cell>
          <cell r="G15339" t="str">
            <v>hc</v>
          </cell>
          <cell r="H15339">
            <v>2</v>
          </cell>
          <cell r="I15339">
            <v>53189.01</v>
          </cell>
          <cell r="J15339">
            <v>106378</v>
          </cell>
        </row>
        <row r="15340">
          <cell r="B15340" t="str">
            <v>M03</v>
          </cell>
          <cell r="C15340" t="str">
            <v>EQUIPO BASICO ( Herramienta menor )</v>
          </cell>
          <cell r="F15340" t="str">
            <v>Ins</v>
          </cell>
          <cell r="G15340" t="str">
            <v>glb</v>
          </cell>
          <cell r="H15340">
            <v>10</v>
          </cell>
          <cell r="I15340">
            <v>2535.75</v>
          </cell>
          <cell r="J15340">
            <v>25358</v>
          </cell>
        </row>
        <row r="15342">
          <cell r="A15342" t="str">
            <v>IE-8.65</v>
          </cell>
          <cell r="C15342" t="str">
            <v>SUMINISTRO E INSTALACIÓN DE TRANSFORMADOR TRIFASICO DE 75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5342" t="str">
            <v>und</v>
          </cell>
          <cell r="J15342">
            <v>10440956</v>
          </cell>
        </row>
        <row r="15343">
          <cell r="B15343" t="str">
            <v>BB586</v>
          </cell>
          <cell r="C15343" t="str">
            <v xml:space="preserve"> TRANSFORMADOR TRIFASICO DE 75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15343" t="str">
            <v>Ins</v>
          </cell>
          <cell r="G15343" t="str">
            <v>und</v>
          </cell>
          <cell r="H15343">
            <v>1</v>
          </cell>
          <cell r="I15343">
            <v>10120950</v>
          </cell>
          <cell r="J15343">
            <v>10120950</v>
          </cell>
        </row>
        <row r="15344">
          <cell r="B15344" t="str">
            <v>M03</v>
          </cell>
          <cell r="C15344" t="str">
            <v>EQUIPO BASICO ( Herramienta menor )</v>
          </cell>
          <cell r="F15344" t="str">
            <v>Ins</v>
          </cell>
          <cell r="G15344" t="str">
            <v>glb</v>
          </cell>
          <cell r="H15344">
            <v>4.2</v>
          </cell>
          <cell r="I15344">
            <v>2535.75</v>
          </cell>
          <cell r="J15344">
            <v>10650</v>
          </cell>
        </row>
        <row r="15345">
          <cell r="B15345" t="str">
            <v>M22</v>
          </cell>
          <cell r="C15345" t="str">
            <v>GRUA CON BRAZO HIDRAULICO</v>
          </cell>
          <cell r="F15345" t="str">
            <v>Ins</v>
          </cell>
          <cell r="G15345" t="str">
            <v>dd</v>
          </cell>
          <cell r="H15345">
            <v>0.08</v>
          </cell>
          <cell r="I15345">
            <v>1207500</v>
          </cell>
          <cell r="J15345">
            <v>96600</v>
          </cell>
        </row>
        <row r="15346">
          <cell r="B15346" t="str">
            <v>I19</v>
          </cell>
          <cell r="C15346" t="str">
            <v>MANO DE OBRA ELECTRICA (Red de  Infraestructura)</v>
          </cell>
          <cell r="F15346" t="str">
            <v>Ins</v>
          </cell>
          <cell r="G15346" t="str">
            <v>hc</v>
          </cell>
          <cell r="H15346">
            <v>4</v>
          </cell>
          <cell r="I15346">
            <v>53189.01</v>
          </cell>
          <cell r="J15346">
            <v>212756</v>
          </cell>
        </row>
        <row r="15348">
          <cell r="A15348" t="str">
            <v>IE-8.66</v>
          </cell>
          <cell r="C15348" t="str">
            <v>SUMINISTRO E INSTALACIÓN DE TRANSFORMADOR TRIFASICO DE 112.5 kVA EN REFRIGERACIÓN ONAN MONTAJE EN POSTE,  Nivel de Tensión de Entrada 11.4kV o 13.2kV según requerimiento del COING, Nivel de Tensión de Salida 208/100 V, válvula de sobrepresión SC, conmutador sin carga, pasatapas AT y BT, bujes pararrayos, puesta a tierra neutro, tornillo aterrizaje tanque, soporte para colgar en poste, oreja de izaje, breaker en BT, DPS externo en MT y luz indicadora de falla, Garantía de Fabrica de 1 año o superior, protocolos de prueba del transformador, Certificado de producto RETIE. INCLUYE ACCESORIOS DE FIJACIÓN, CONEXIÓN Y TODO LO NECESARIO PARA SU CORRECTO FUNCIONAMIENTO.</v>
          </cell>
          <cell r="G15348" t="str">
            <v>und</v>
          </cell>
          <cell r="J15348">
            <v>12190256</v>
          </cell>
        </row>
        <row r="15349">
          <cell r="B15349" t="str">
            <v>BB590</v>
          </cell>
          <cell r="C15349" t="str">
            <v xml:space="preserve"> TRANSFORMADOR TRIFASICO DE 112.5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15349" t="str">
            <v>Ins</v>
          </cell>
          <cell r="G15349" t="str">
            <v>und</v>
          </cell>
          <cell r="H15349">
            <v>1</v>
          </cell>
          <cell r="I15349">
            <v>11870250</v>
          </cell>
          <cell r="J15349">
            <v>11870250</v>
          </cell>
        </row>
        <row r="15350">
          <cell r="B15350" t="str">
            <v>M03</v>
          </cell>
          <cell r="C15350" t="str">
            <v>EQUIPO BASICO ( Herramienta menor )</v>
          </cell>
          <cell r="F15350" t="str">
            <v>Ins</v>
          </cell>
          <cell r="G15350" t="str">
            <v>glb</v>
          </cell>
          <cell r="H15350">
            <v>4.2</v>
          </cell>
          <cell r="I15350">
            <v>2535.75</v>
          </cell>
          <cell r="J15350">
            <v>10650</v>
          </cell>
        </row>
        <row r="15351">
          <cell r="B15351" t="str">
            <v>M22</v>
          </cell>
          <cell r="C15351" t="str">
            <v>GRUA CON BRAZO HIDRAULICO</v>
          </cell>
          <cell r="F15351" t="str">
            <v>Ins</v>
          </cell>
          <cell r="G15351" t="str">
            <v>dd</v>
          </cell>
          <cell r="H15351">
            <v>0.08</v>
          </cell>
          <cell r="I15351">
            <v>1207500</v>
          </cell>
          <cell r="J15351">
            <v>96600</v>
          </cell>
        </row>
        <row r="15352">
          <cell r="B15352" t="str">
            <v>I19</v>
          </cell>
          <cell r="C15352" t="str">
            <v>MANO DE OBRA ELECTRICA (Red de  Infraestructura)</v>
          </cell>
          <cell r="F15352" t="str">
            <v>Ins</v>
          </cell>
          <cell r="G15352" t="str">
            <v>hc</v>
          </cell>
          <cell r="H15352">
            <v>4</v>
          </cell>
          <cell r="I15352">
            <v>53189.01</v>
          </cell>
          <cell r="J15352">
            <v>212756</v>
          </cell>
        </row>
        <row r="15354">
          <cell r="A15354" t="str">
            <v>IE-8.67</v>
          </cell>
          <cell r="C15354" t="str">
            <v>SUMINISTRO E INSTALACIÓN DE TRANSFORMADOR TRIFASICO DE 150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54" t="str">
            <v>und</v>
          </cell>
          <cell r="J15354">
            <v>11713871</v>
          </cell>
        </row>
        <row r="15355">
          <cell r="B15355" t="str">
            <v>BB591</v>
          </cell>
          <cell r="C15355" t="str">
            <v>TRANSFORMADOR TRIFASICO DE 150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15355" t="str">
            <v>Ins</v>
          </cell>
          <cell r="G15355" t="str">
            <v>und</v>
          </cell>
          <cell r="H15355">
            <v>1</v>
          </cell>
          <cell r="I15355">
            <v>11393865</v>
          </cell>
          <cell r="J15355">
            <v>11393865</v>
          </cell>
        </row>
        <row r="15356">
          <cell r="B15356" t="str">
            <v>M03</v>
          </cell>
          <cell r="C15356" t="str">
            <v>EQUIPO BASICO ( Herramienta menor )</v>
          </cell>
          <cell r="F15356" t="str">
            <v>Ins</v>
          </cell>
          <cell r="G15356" t="str">
            <v>glb</v>
          </cell>
          <cell r="H15356">
            <v>4.2</v>
          </cell>
          <cell r="I15356">
            <v>2535.75</v>
          </cell>
          <cell r="J15356">
            <v>10650</v>
          </cell>
        </row>
        <row r="15357">
          <cell r="B15357" t="str">
            <v>M22</v>
          </cell>
          <cell r="C15357" t="str">
            <v>GRUA CON BRAZO HIDRAULICO</v>
          </cell>
          <cell r="F15357" t="str">
            <v>Ins</v>
          </cell>
          <cell r="G15357" t="str">
            <v>dd</v>
          </cell>
          <cell r="H15357">
            <v>0.08</v>
          </cell>
          <cell r="I15357">
            <v>1207500</v>
          </cell>
          <cell r="J15357">
            <v>96600</v>
          </cell>
        </row>
        <row r="15358">
          <cell r="B15358" t="str">
            <v>I19</v>
          </cell>
          <cell r="C15358" t="str">
            <v>MANO DE OBRA ELECTRICA (Red de  Infraestructura)</v>
          </cell>
          <cell r="F15358" t="str">
            <v>Ins</v>
          </cell>
          <cell r="G15358" t="str">
            <v>hc</v>
          </cell>
          <cell r="H15358">
            <v>4</v>
          </cell>
          <cell r="I15358">
            <v>53189.01</v>
          </cell>
          <cell r="J15358">
            <v>212756</v>
          </cell>
        </row>
        <row r="15360">
          <cell r="A15360" t="str">
            <v>IE-8.68</v>
          </cell>
          <cell r="C15360" t="str">
            <v>SUMINISTRO E INSTALACIÓN DE TRANSFORMADOR TRIFASICO DE 225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60" t="str">
            <v>und</v>
          </cell>
          <cell r="J15360" t="e">
            <v>#VALUE!</v>
          </cell>
        </row>
        <row r="15361">
          <cell r="B15361" t="str">
            <v>BB592</v>
          </cell>
          <cell r="C15361" t="str">
            <v xml:space="preserve">TRANSFORMADOR TRIFASICO DE 225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v>
          </cell>
          <cell r="F15361" t="str">
            <v>Ins</v>
          </cell>
          <cell r="G15361" t="str">
            <v>und</v>
          </cell>
          <cell r="H15361">
            <v>1</v>
          </cell>
          <cell r="I15361" t="e">
            <v>#VALUE!</v>
          </cell>
          <cell r="J15361" t="e">
            <v>#VALUE!</v>
          </cell>
        </row>
        <row r="15362">
          <cell r="B15362" t="str">
            <v>M03</v>
          </cell>
          <cell r="C15362" t="str">
            <v>EQUIPO BASICO ( Herramienta menor )</v>
          </cell>
          <cell r="F15362" t="str">
            <v>Ins</v>
          </cell>
          <cell r="G15362" t="str">
            <v>glb</v>
          </cell>
          <cell r="H15362">
            <v>4.2</v>
          </cell>
          <cell r="I15362">
            <v>2535.75</v>
          </cell>
          <cell r="J15362">
            <v>10650</v>
          </cell>
        </row>
        <row r="15363">
          <cell r="B15363" t="str">
            <v>M22</v>
          </cell>
          <cell r="C15363" t="str">
            <v>GRUA CON BRAZO HIDRAULICO</v>
          </cell>
          <cell r="F15363" t="str">
            <v>Ins</v>
          </cell>
          <cell r="G15363" t="str">
            <v>dd</v>
          </cell>
          <cell r="H15363">
            <v>0.08</v>
          </cell>
          <cell r="I15363">
            <v>1207500</v>
          </cell>
          <cell r="J15363">
            <v>96600</v>
          </cell>
        </row>
        <row r="15364">
          <cell r="B15364" t="str">
            <v>I19</v>
          </cell>
          <cell r="C15364" t="str">
            <v>MANO DE OBRA ELECTRICA (Red de  Infraestructura)</v>
          </cell>
          <cell r="F15364" t="str">
            <v>Ins</v>
          </cell>
          <cell r="G15364" t="str">
            <v>hc</v>
          </cell>
          <cell r="H15364">
            <v>4</v>
          </cell>
          <cell r="I15364">
            <v>53189.01</v>
          </cell>
          <cell r="J15364">
            <v>212756</v>
          </cell>
        </row>
        <row r="15366">
          <cell r="A15366" t="str">
            <v>IE-8.69</v>
          </cell>
          <cell r="C15366" t="str">
            <v>SUMINISTRO E INSTALACIÓN DE TRANSFORMADOR TRIFASICO DE 300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66" t="str">
            <v>und</v>
          </cell>
          <cell r="J15366" t="e">
            <v>#VALUE!</v>
          </cell>
        </row>
        <row r="15367">
          <cell r="B15367" t="str">
            <v>BB587</v>
          </cell>
          <cell r="C15367" t="str">
            <v xml:space="preserve">TRIFASICO DE 300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v>
          </cell>
          <cell r="F15367" t="str">
            <v>Ins</v>
          </cell>
          <cell r="G15367" t="str">
            <v>und</v>
          </cell>
          <cell r="H15367">
            <v>1</v>
          </cell>
          <cell r="I15367" t="e">
            <v>#VALUE!</v>
          </cell>
          <cell r="J15367" t="e">
            <v>#VALUE!</v>
          </cell>
        </row>
        <row r="15368">
          <cell r="B15368" t="str">
            <v>M03</v>
          </cell>
          <cell r="C15368" t="str">
            <v>EQUIPO BASICO ( Herramienta menor )</v>
          </cell>
          <cell r="F15368" t="str">
            <v>Ins</v>
          </cell>
          <cell r="G15368" t="str">
            <v>glb</v>
          </cell>
          <cell r="H15368">
            <v>4.2</v>
          </cell>
          <cell r="I15368">
            <v>2535.75</v>
          </cell>
          <cell r="J15368">
            <v>10650</v>
          </cell>
        </row>
        <row r="15369">
          <cell r="B15369" t="str">
            <v>M22</v>
          </cell>
          <cell r="C15369" t="str">
            <v>GRUA CON BRAZO HIDRAULICO</v>
          </cell>
          <cell r="F15369" t="str">
            <v>Ins</v>
          </cell>
          <cell r="G15369" t="str">
            <v>dd</v>
          </cell>
          <cell r="H15369">
            <v>0.08</v>
          </cell>
          <cell r="I15369">
            <v>1207500</v>
          </cell>
          <cell r="J15369">
            <v>96600</v>
          </cell>
        </row>
        <row r="15370">
          <cell r="B15370" t="str">
            <v>I19</v>
          </cell>
          <cell r="C15370" t="str">
            <v>MANO DE OBRA ELECTRICA (Red de  Infraestructura)</v>
          </cell>
          <cell r="F15370" t="str">
            <v>Ins</v>
          </cell>
          <cell r="G15370" t="str">
            <v>hc</v>
          </cell>
          <cell r="H15370">
            <v>4</v>
          </cell>
          <cell r="I15370">
            <v>53189.01</v>
          </cell>
          <cell r="J15370">
            <v>212756</v>
          </cell>
        </row>
        <row r="15372">
          <cell r="A15372" t="str">
            <v>IE-8.70</v>
          </cell>
          <cell r="C15372" t="str">
            <v>SUMINISTRO E INSTALACIÓN DE TRANSFORMADOR TRIFASICO DE 400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72" t="str">
            <v>und</v>
          </cell>
          <cell r="J15372" t="e">
            <v>#VALUE!</v>
          </cell>
        </row>
        <row r="15373">
          <cell r="B15373" t="str">
            <v>BB588</v>
          </cell>
          <cell r="C15373" t="str">
            <v>SUMINISTRO E INSTALACIÓN DE TRANSFORMADOR TRIFASICO DE 400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F15373" t="str">
            <v>Ins</v>
          </cell>
          <cell r="G15373" t="str">
            <v>und</v>
          </cell>
          <cell r="H15373">
            <v>1</v>
          </cell>
          <cell r="I15373" t="e">
            <v>#VALUE!</v>
          </cell>
          <cell r="J15373" t="e">
            <v>#VALUE!</v>
          </cell>
        </row>
        <row r="15374">
          <cell r="B15374" t="str">
            <v>M03</v>
          </cell>
          <cell r="C15374" t="str">
            <v>EQUIPO BASICO ( Herramienta menor )</v>
          </cell>
          <cell r="F15374" t="str">
            <v>Ins</v>
          </cell>
          <cell r="G15374" t="str">
            <v>glb</v>
          </cell>
          <cell r="H15374">
            <v>4.2</v>
          </cell>
          <cell r="I15374">
            <v>2535.75</v>
          </cell>
          <cell r="J15374">
            <v>10650</v>
          </cell>
        </row>
        <row r="15375">
          <cell r="B15375" t="str">
            <v>M22</v>
          </cell>
          <cell r="C15375" t="str">
            <v>GRUA CON BRAZO HIDRAULICO</v>
          </cell>
          <cell r="F15375" t="str">
            <v>Ins</v>
          </cell>
          <cell r="G15375" t="str">
            <v>dd</v>
          </cell>
          <cell r="H15375">
            <v>0.08</v>
          </cell>
          <cell r="I15375">
            <v>1207500</v>
          </cell>
          <cell r="J15375">
            <v>96600</v>
          </cell>
        </row>
        <row r="15376">
          <cell r="B15376" t="str">
            <v>I19</v>
          </cell>
          <cell r="C15376" t="str">
            <v>MANO DE OBRA ELECTRICA (Red de  Infraestructura)</v>
          </cell>
          <cell r="F15376" t="str">
            <v>Ins</v>
          </cell>
          <cell r="G15376" t="str">
            <v>hc</v>
          </cell>
          <cell r="H15376">
            <v>4</v>
          </cell>
          <cell r="I15376">
            <v>53189.01</v>
          </cell>
          <cell r="J15376">
            <v>212756</v>
          </cell>
        </row>
        <row r="15378">
          <cell r="A15378" t="str">
            <v>IE-8.71</v>
          </cell>
          <cell r="C15378" t="str">
            <v>SUMINISTRO E INSTALACIÓN DE TRANSFORMADOR TRIFASICO DE 75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78" t="str">
            <v>und</v>
          </cell>
          <cell r="J15378">
            <v>10316006</v>
          </cell>
        </row>
        <row r="15379">
          <cell r="B15379" t="str">
            <v>BB589</v>
          </cell>
          <cell r="C15379" t="str">
            <v>SUMINISTRO E INSTALACIÓN DE TRANSFORMADOR TRIFASICO DE 75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F15379" t="str">
            <v>Ins</v>
          </cell>
          <cell r="G15379" t="str">
            <v>und</v>
          </cell>
          <cell r="H15379">
            <v>1</v>
          </cell>
          <cell r="I15379">
            <v>9996000</v>
          </cell>
          <cell r="J15379">
            <v>9996000</v>
          </cell>
        </row>
        <row r="15380">
          <cell r="B15380" t="str">
            <v>M03</v>
          </cell>
          <cell r="C15380" t="str">
            <v>EQUIPO BASICO ( Herramienta menor )</v>
          </cell>
          <cell r="F15380" t="str">
            <v>Ins</v>
          </cell>
          <cell r="G15380" t="str">
            <v>glb</v>
          </cell>
          <cell r="H15380">
            <v>4.2</v>
          </cell>
          <cell r="I15380">
            <v>2535.75</v>
          </cell>
          <cell r="J15380">
            <v>10650</v>
          </cell>
        </row>
        <row r="15381">
          <cell r="B15381" t="str">
            <v>M22</v>
          </cell>
          <cell r="C15381" t="str">
            <v>GRUA CON BRAZO HIDRAULICO</v>
          </cell>
          <cell r="F15381" t="str">
            <v>Ins</v>
          </cell>
          <cell r="G15381" t="str">
            <v>dd</v>
          </cell>
          <cell r="H15381">
            <v>0.08</v>
          </cell>
          <cell r="I15381">
            <v>1207500</v>
          </cell>
          <cell r="J15381">
            <v>96600</v>
          </cell>
        </row>
        <row r="15382">
          <cell r="B15382" t="str">
            <v>I19</v>
          </cell>
          <cell r="C15382" t="str">
            <v>MANO DE OBRA ELECTRICA (Red de  Infraestructura)</v>
          </cell>
          <cell r="F15382" t="str">
            <v>Ins</v>
          </cell>
          <cell r="G15382" t="str">
            <v>hc</v>
          </cell>
          <cell r="H15382">
            <v>4</v>
          </cell>
          <cell r="I15382">
            <v>53189.01</v>
          </cell>
          <cell r="J15382">
            <v>212756</v>
          </cell>
        </row>
        <row r="15384">
          <cell r="A15384" t="str">
            <v>IE-8.72</v>
          </cell>
          <cell r="C15384" t="str">
            <v>SUMINISTRO E INSTALACIÓN DE TRANSFORMADOR TRIFASICO DE 112.5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84" t="str">
            <v>und</v>
          </cell>
          <cell r="J15384">
            <v>12190256</v>
          </cell>
        </row>
        <row r="15385">
          <cell r="B15385" t="str">
            <v>BB589A</v>
          </cell>
          <cell r="C15385" t="str">
            <v>TRANSFORMADOR TRIFASICO DE 112.5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15385" t="str">
            <v>Ins</v>
          </cell>
          <cell r="G15385" t="str">
            <v>und</v>
          </cell>
          <cell r="H15385">
            <v>1</v>
          </cell>
          <cell r="I15385">
            <v>11870250</v>
          </cell>
          <cell r="J15385">
            <v>11870250</v>
          </cell>
        </row>
        <row r="15386">
          <cell r="B15386" t="str">
            <v>M03</v>
          </cell>
          <cell r="C15386" t="str">
            <v>EQUIPO BASICO ( Herramienta menor )</v>
          </cell>
          <cell r="F15386" t="str">
            <v>Ins</v>
          </cell>
          <cell r="G15386" t="str">
            <v>glb</v>
          </cell>
          <cell r="H15386">
            <v>4.2</v>
          </cell>
          <cell r="I15386">
            <v>2535.75</v>
          </cell>
          <cell r="J15386">
            <v>10650</v>
          </cell>
        </row>
        <row r="15387">
          <cell r="B15387" t="str">
            <v>M22</v>
          </cell>
          <cell r="C15387" t="str">
            <v>GRUA CON BRAZO HIDRAULICO</v>
          </cell>
          <cell r="F15387" t="str">
            <v>Ins</v>
          </cell>
          <cell r="G15387" t="str">
            <v>dd</v>
          </cell>
          <cell r="H15387">
            <v>0.08</v>
          </cell>
          <cell r="I15387">
            <v>1207500</v>
          </cell>
          <cell r="J15387">
            <v>96600</v>
          </cell>
        </row>
        <row r="15388">
          <cell r="B15388" t="str">
            <v>I19</v>
          </cell>
          <cell r="C15388" t="str">
            <v>MANO DE OBRA ELECTRICA (Red de  Infraestructura)</v>
          </cell>
          <cell r="F15388" t="str">
            <v>Ins</v>
          </cell>
          <cell r="G15388" t="str">
            <v>hc</v>
          </cell>
          <cell r="H15388">
            <v>4</v>
          </cell>
          <cell r="I15388">
            <v>53189.01</v>
          </cell>
          <cell r="J15388">
            <v>212756</v>
          </cell>
        </row>
        <row r="15390">
          <cell r="A15390" t="str">
            <v>IE-8.73</v>
          </cell>
          <cell r="C15390" t="str">
            <v>SUMINISTRO E INSTALACIÓN DE TRANSFORMADOR TRIFASICO DE 150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90" t="str">
            <v>und</v>
          </cell>
          <cell r="J15390" t="e">
            <v>#VALUE!</v>
          </cell>
        </row>
        <row r="15391">
          <cell r="B15391" t="str">
            <v>BB589B</v>
          </cell>
          <cell r="C15391" t="str">
            <v xml:space="preserve">TRANSFORMADOR TRIFASICO DE 150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v>
          </cell>
          <cell r="F15391" t="str">
            <v>Ins</v>
          </cell>
          <cell r="G15391" t="str">
            <v>und</v>
          </cell>
          <cell r="H15391">
            <v>1</v>
          </cell>
          <cell r="I15391" t="e">
            <v>#VALUE!</v>
          </cell>
          <cell r="J15391" t="e">
            <v>#VALUE!</v>
          </cell>
        </row>
        <row r="15392">
          <cell r="B15392" t="str">
            <v>M03</v>
          </cell>
          <cell r="C15392" t="str">
            <v>EQUIPO BASICO ( Herramienta menor )</v>
          </cell>
          <cell r="F15392" t="str">
            <v>Ins</v>
          </cell>
          <cell r="G15392" t="str">
            <v>glb</v>
          </cell>
          <cell r="H15392">
            <v>4.2</v>
          </cell>
          <cell r="I15392">
            <v>2535.75</v>
          </cell>
          <cell r="J15392">
            <v>10650</v>
          </cell>
        </row>
        <row r="15393">
          <cell r="B15393" t="str">
            <v>M22</v>
          </cell>
          <cell r="C15393" t="str">
            <v>GRUA CON BRAZO HIDRAULICO</v>
          </cell>
          <cell r="F15393" t="str">
            <v>Ins</v>
          </cell>
          <cell r="G15393" t="str">
            <v>dd</v>
          </cell>
          <cell r="H15393">
            <v>0.08</v>
          </cell>
          <cell r="I15393">
            <v>1207500</v>
          </cell>
          <cell r="J15393">
            <v>96600</v>
          </cell>
        </row>
        <row r="15394">
          <cell r="B15394" t="str">
            <v>I19</v>
          </cell>
          <cell r="C15394" t="str">
            <v>MANO DE OBRA ELECTRICA (Red de  Infraestructura)</v>
          </cell>
          <cell r="F15394" t="str">
            <v>Ins</v>
          </cell>
          <cell r="G15394" t="str">
            <v>hc</v>
          </cell>
          <cell r="H15394">
            <v>4</v>
          </cell>
          <cell r="I15394">
            <v>53189.01</v>
          </cell>
          <cell r="J15394">
            <v>212756</v>
          </cell>
        </row>
        <row r="15396">
          <cell r="A15396" t="str">
            <v>IE-8.74</v>
          </cell>
          <cell r="C15396" t="str">
            <v>SUMINISTRO E INSTALACIÓN DE TRANSFORMADOR TRIFASICO DE 225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5396" t="str">
            <v>und</v>
          </cell>
          <cell r="J15396" t="e">
            <v>#VALUE!</v>
          </cell>
        </row>
        <row r="15397">
          <cell r="B15397" t="str">
            <v>BB589C</v>
          </cell>
          <cell r="C15397" t="str">
            <v>SUMINISTRO E INSTALACIÓN DE TRANSFORMADOR TRIFASICO DE 225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F15397" t="str">
            <v>Ins</v>
          </cell>
          <cell r="G15397" t="str">
            <v>und</v>
          </cell>
          <cell r="H15397">
            <v>1</v>
          </cell>
          <cell r="I15397" t="e">
            <v>#VALUE!</v>
          </cell>
          <cell r="J15397" t="e">
            <v>#VALUE!</v>
          </cell>
        </row>
        <row r="15398">
          <cell r="B15398" t="str">
            <v>M03</v>
          </cell>
          <cell r="C15398" t="str">
            <v>EQUIPO BASICO ( Herramienta menor )</v>
          </cell>
          <cell r="F15398" t="str">
            <v>Ins</v>
          </cell>
          <cell r="G15398" t="str">
            <v>glb</v>
          </cell>
          <cell r="H15398">
            <v>4.2</v>
          </cell>
          <cell r="I15398">
            <v>2535.75</v>
          </cell>
          <cell r="J15398">
            <v>10650</v>
          </cell>
        </row>
        <row r="15399">
          <cell r="B15399" t="str">
            <v>M22</v>
          </cell>
          <cell r="C15399" t="str">
            <v>GRUA CON BRAZO HIDRAULICO</v>
          </cell>
          <cell r="F15399" t="str">
            <v>Ins</v>
          </cell>
          <cell r="G15399" t="str">
            <v>dd</v>
          </cell>
          <cell r="H15399">
            <v>0.08</v>
          </cell>
          <cell r="I15399">
            <v>1207500</v>
          </cell>
          <cell r="J15399">
            <v>96600</v>
          </cell>
        </row>
        <row r="15400">
          <cell r="B15400" t="str">
            <v>I19</v>
          </cell>
          <cell r="C15400" t="str">
            <v>MANO DE OBRA ELECTRICA (Red de  Infraestructura)</v>
          </cell>
          <cell r="F15400" t="str">
            <v>Ins</v>
          </cell>
          <cell r="G15400" t="str">
            <v>hc</v>
          </cell>
          <cell r="H15400">
            <v>4</v>
          </cell>
          <cell r="I15400">
            <v>53189.01</v>
          </cell>
          <cell r="J15400">
            <v>212756</v>
          </cell>
        </row>
        <row r="15402">
          <cell r="A15402" t="str">
            <v>IE-8.75</v>
          </cell>
          <cell r="C15402" t="str">
            <v>SUMINISTRO, INSTALACIÓN Y PÚESTA EN FUNCIONAMIENTO DE GABINETE BY-PASS  DIMENSIÓN (40x40x30) cm, Una (1) Llave Tetrapolar By-Pass Calidad ABB o Superior, Dos (2) Interruptores Tipo SH de 3x32A cada uno Calidad ABB o superior,  Nivel de Tensión 208/110 V, Certificado de Producto RETIE. INCLUYE ACCESORIOS DE FIJACIÓN, CONEXIÓN Y TODO LO NECESARIO PARA SU CORRECTO FUNCIONAMIENTO.</v>
          </cell>
          <cell r="G15402" t="str">
            <v>und</v>
          </cell>
          <cell r="J15402">
            <v>533091</v>
          </cell>
        </row>
        <row r="15403">
          <cell r="B15403" t="str">
            <v>BB1289</v>
          </cell>
          <cell r="C15403" t="str">
            <v xml:space="preserve">GABINETE BY-PASS  DIMENSIÓN (40x40x30) cm, Una (1) Llave Tetrapolar By-Pass Calidad ABB o Superior, Dos (2) Interruptores Tipo SH de 3x32A cada uno Calidad ABB o superior,  Nivel de Tensión 208/110 V, Certificado de Producto RETIE. </v>
          </cell>
          <cell r="F15403" t="str">
            <v>Ins</v>
          </cell>
          <cell r="G15403" t="str">
            <v>und</v>
          </cell>
          <cell r="H15403">
            <v>1</v>
          </cell>
          <cell r="I15403">
            <v>502299</v>
          </cell>
          <cell r="J15403">
            <v>502299</v>
          </cell>
        </row>
        <row r="15404">
          <cell r="B15404" t="str">
            <v>M03</v>
          </cell>
          <cell r="C15404" t="str">
            <v>EQUIPO BASICO ( Herramienta menor )</v>
          </cell>
          <cell r="F15404" t="str">
            <v>Ins</v>
          </cell>
          <cell r="G15404" t="str">
            <v>glb</v>
          </cell>
          <cell r="H15404">
            <v>0.57999999999999996</v>
          </cell>
          <cell r="I15404">
            <v>2535.75</v>
          </cell>
          <cell r="J15404">
            <v>1471</v>
          </cell>
        </row>
        <row r="15405">
          <cell r="B15405" t="str">
            <v>I08</v>
          </cell>
          <cell r="C15405" t="str">
            <v>MANO DE OBRA ELECTRICA (Red Interna)</v>
          </cell>
          <cell r="F15405" t="str">
            <v>Ins</v>
          </cell>
          <cell r="G15405" t="str">
            <v>hc</v>
          </cell>
          <cell r="H15405">
            <v>0.75</v>
          </cell>
          <cell r="I15405">
            <v>39094.262691749987</v>
          </cell>
          <cell r="J15405">
            <v>29321</v>
          </cell>
        </row>
        <row r="15407">
          <cell r="A15407" t="str">
            <v>IE-8.76</v>
          </cell>
          <cell r="C15407" t="str">
            <v>SUMINISTRO, INSTALACIÓN Y PUESTA EN FUNCIONAMIENTO DE DUCHA ELECTRICA CON RESISTENCIA BLINDADA DE COBRE, Bifásica (208 V, 7500 W) Aprox. ó Monofásica (127 V, 5000 W ) Aprox. según requerimiento, Garantía de Fabrica de 1 año o superior, calidad BLINDUCHA o superior. INCLUYE ACCESORIOS DE CONEXIÓN, FIJACIÓN Y TODO LO NECESARIO PARA SU CORRECTO FUNCIONAMIENTO.</v>
          </cell>
          <cell r="G15407" t="str">
            <v>und</v>
          </cell>
          <cell r="J15407">
            <v>432951</v>
          </cell>
        </row>
        <row r="15408">
          <cell r="B15408" t="str">
            <v>BB1290</v>
          </cell>
          <cell r="C15408" t="str">
            <v xml:space="preserve">DUCHA ELECTRICA CON RESISTENCIA BLINDADA DE COBRE, Nivel de tensión 208/110 V, Garantía de Fabrica de 1 año o superior, calidad BLINDUCHA o superior. </v>
          </cell>
          <cell r="F15408" t="str">
            <v>Ins</v>
          </cell>
          <cell r="G15408" t="str">
            <v>und</v>
          </cell>
          <cell r="H15408">
            <v>1</v>
          </cell>
          <cell r="I15408">
            <v>400155</v>
          </cell>
          <cell r="J15408">
            <v>400155</v>
          </cell>
        </row>
        <row r="15409">
          <cell r="B15409" t="str">
            <v>M03</v>
          </cell>
          <cell r="C15409" t="str">
            <v>EQUIPO BASICO ( Herramienta menor )</v>
          </cell>
          <cell r="F15409" t="str">
            <v>Ins</v>
          </cell>
          <cell r="G15409" t="str">
            <v>glb</v>
          </cell>
          <cell r="H15409">
            <v>0.6</v>
          </cell>
          <cell r="I15409">
            <v>2535.75</v>
          </cell>
          <cell r="J15409">
            <v>1521</v>
          </cell>
        </row>
        <row r="15410">
          <cell r="B15410" t="str">
            <v>I08</v>
          </cell>
          <cell r="C15410" t="str">
            <v>MANO DE OBRA ELECTRICA (Red Interna)</v>
          </cell>
          <cell r="F15410" t="str">
            <v>Ins</v>
          </cell>
          <cell r="G15410" t="str">
            <v>hc</v>
          </cell>
          <cell r="H15410">
            <v>0.8</v>
          </cell>
          <cell r="I15410">
            <v>39094.262691749987</v>
          </cell>
          <cell r="J15410">
            <v>31275</v>
          </cell>
        </row>
        <row r="15412">
          <cell r="A15412" t="str">
            <v>IE-8.77</v>
          </cell>
          <cell r="C15412" t="str">
            <v xml:space="preserve">SUMINISTRO, INSTALACIÓN Y PUESTA EN FUNCIONAMIENTO DE TRANSFORMADOR DE DISTRIBUCION MONOFASICO DE 25 kVA-Ii0, 60 Hz, 13.2 kV /240/120 VOLTIOS ONAN - USO INTEMPERIE - HOMOLOGADO - ACCESORIOS DE SUJECION - PROTOCOLO DE PRUEBAS. (INCLUYE DPS PRIMARIOS - DPS SECUNDARIOS) </v>
          </cell>
          <cell r="G15412" t="str">
            <v>und</v>
          </cell>
          <cell r="J15412">
            <v>3056472</v>
          </cell>
        </row>
        <row r="15413">
          <cell r="B15413" t="str">
            <v>BB1300</v>
          </cell>
          <cell r="C15413" t="str">
            <v xml:space="preserve">TRANSFORMADOR DE DISTRIBUCION MONOFASICO DE 25kVA-Ii0, 60 Hz, 13.2 kV /240/120 VOLTIOS ONAN - USO INTEMPERIE - HOMOLOGADO - ACCESORIOS DE SUJECION - PROTOCOLO DE PRUEBAS. (INCLUYE DPS PRIMARIOS - DPS SECUNDARIOS) </v>
          </cell>
          <cell r="F15413" t="str">
            <v>Ins</v>
          </cell>
          <cell r="G15413" t="str">
            <v>und</v>
          </cell>
          <cell r="H15413">
            <v>1</v>
          </cell>
          <cell r="I15413">
            <v>2744700</v>
          </cell>
          <cell r="J15413">
            <v>2744700</v>
          </cell>
        </row>
        <row r="15414">
          <cell r="B15414" t="str">
            <v>BB17</v>
          </cell>
          <cell r="C15414" t="str">
            <v>ACCESORIOS DE FIJACION</v>
          </cell>
          <cell r="F15414" t="str">
            <v>Ins</v>
          </cell>
          <cell r="G15414" t="str">
            <v>glb</v>
          </cell>
          <cell r="H15414">
            <v>4</v>
          </cell>
          <cell r="I15414">
            <v>3978.9885018240002</v>
          </cell>
          <cell r="J15414">
            <v>15916</v>
          </cell>
        </row>
        <row r="15415">
          <cell r="B15415" t="str">
            <v>M03</v>
          </cell>
          <cell r="C15415" t="str">
            <v>EQUIPO BASICO ( Herramienta menor )</v>
          </cell>
          <cell r="F15415" t="str">
            <v>Ins</v>
          </cell>
          <cell r="G15415" t="str">
            <v>glb</v>
          </cell>
          <cell r="H15415">
            <v>4.2</v>
          </cell>
          <cell r="I15415">
            <v>2535.75</v>
          </cell>
          <cell r="J15415">
            <v>10650</v>
          </cell>
        </row>
        <row r="15416">
          <cell r="B15416" t="str">
            <v>M22</v>
          </cell>
          <cell r="C15416" t="str">
            <v>GRUA CON BRAZO HIDRAULICO</v>
          </cell>
          <cell r="F15416" t="str">
            <v>Ins</v>
          </cell>
          <cell r="G15416" t="str">
            <v>dd</v>
          </cell>
          <cell r="H15416">
            <v>0.06</v>
          </cell>
          <cell r="I15416">
            <v>1207500</v>
          </cell>
          <cell r="J15416">
            <v>72450</v>
          </cell>
        </row>
        <row r="15417">
          <cell r="B15417" t="str">
            <v>I19</v>
          </cell>
          <cell r="C15417" t="str">
            <v>MANO DE OBRA ELECTRICA (Red de  Infraestructura)</v>
          </cell>
          <cell r="F15417" t="str">
            <v>Ins</v>
          </cell>
          <cell r="G15417" t="str">
            <v>hc</v>
          </cell>
          <cell r="H15417">
            <v>4</v>
          </cell>
          <cell r="I15417">
            <v>53189.01</v>
          </cell>
          <cell r="J15417">
            <v>212756</v>
          </cell>
        </row>
        <row r="15419">
          <cell r="A15419" t="str">
            <v>IE-8.78</v>
          </cell>
          <cell r="C15419" t="str">
            <v xml:space="preserve">SUMINISTRO, INSTALACIÓN Y PUESTA EN FUNCIONAMIENTO DE TRANSFORMADOR DE DISTRIBUCION MONOFASICO DE 37.5 kVA-Ii0, 60 Hz, 13.2 kV /240/120 VOLTIOS ONAN - USO INTEMPERIE - HOMOLOGADO - ACCESORIOS DE SUJECION - PROTOCOLO DE PRUEBAS. (INCLUYE DPS PRIMARIOS - DPS SECUNDARIOS) </v>
          </cell>
          <cell r="G15419" t="str">
            <v>und</v>
          </cell>
          <cell r="J15419">
            <v>5387117</v>
          </cell>
        </row>
        <row r="15420">
          <cell r="B15420" t="str">
            <v>BB1302</v>
          </cell>
          <cell r="C15420" t="str">
            <v xml:space="preserve">TRANSFORMADOR DE DISTRIBUCION MONOFASICO DE 37.5 kVA-Ii0, 60 Hz, 13.2 kV /240/120 VOLTIOS ONAN - USO INTEMPERIE - HOMOLOGADO - ACCESORIOS DE SUJECION - PROTOCOLO DE PRUEBAS. (INCLUYE DPS PRIMARIOS - DPS SECUNDARIOS) </v>
          </cell>
          <cell r="F15420" t="str">
            <v>Ins</v>
          </cell>
          <cell r="G15420" t="str">
            <v>und</v>
          </cell>
          <cell r="H15420">
            <v>1</v>
          </cell>
          <cell r="I15420">
            <v>3160710</v>
          </cell>
          <cell r="J15420">
            <v>3160710</v>
          </cell>
        </row>
        <row r="15421">
          <cell r="B15421" t="str">
            <v>BB17</v>
          </cell>
          <cell r="C15421" t="str">
            <v>ACCESORIOS DE FIJACION</v>
          </cell>
          <cell r="F15421" t="str">
            <v>Ins</v>
          </cell>
          <cell r="G15421" t="str">
            <v>glb</v>
          </cell>
          <cell r="H15421">
            <v>45.520362754748056</v>
          </cell>
          <cell r="I15421">
            <v>3978.9885018240002</v>
          </cell>
          <cell r="J15421">
            <v>181125</v>
          </cell>
        </row>
        <row r="15422">
          <cell r="B15422" t="str">
            <v>M03</v>
          </cell>
          <cell r="C15422" t="str">
            <v>EQUIPO BASICO ( Herramienta menor )</v>
          </cell>
          <cell r="F15422" t="str">
            <v>Ins</v>
          </cell>
          <cell r="G15422" t="str">
            <v>glb</v>
          </cell>
          <cell r="H15422">
            <v>8.3902592921226464</v>
          </cell>
          <cell r="I15422">
            <v>2535.75</v>
          </cell>
          <cell r="J15422">
            <v>21276</v>
          </cell>
        </row>
        <row r="15423">
          <cell r="B15423" t="str">
            <v>M22</v>
          </cell>
          <cell r="C15423" t="str">
            <v>GRUA CON BRAZO HIDRAULICO</v>
          </cell>
          <cell r="F15423" t="str">
            <v>Ins</v>
          </cell>
          <cell r="G15423" t="str">
            <v>dd</v>
          </cell>
          <cell r="H15423">
            <v>1.5</v>
          </cell>
          <cell r="I15423">
            <v>1207500</v>
          </cell>
          <cell r="J15423">
            <v>1811250</v>
          </cell>
        </row>
        <row r="15424">
          <cell r="B15424" t="str">
            <v>I19</v>
          </cell>
          <cell r="C15424" t="str">
            <v>MANO DE OBRA ELECTRICA (Red de  Infraestructura)</v>
          </cell>
          <cell r="F15424" t="str">
            <v>Ins</v>
          </cell>
          <cell r="G15424" t="str">
            <v>hc</v>
          </cell>
          <cell r="H15424">
            <v>4</v>
          </cell>
          <cell r="I15424">
            <v>53189.01</v>
          </cell>
          <cell r="J15424">
            <v>212756</v>
          </cell>
        </row>
        <row r="15426">
          <cell r="A15426" t="str">
            <v>IE-8.79</v>
          </cell>
          <cell r="C15426" t="str">
            <v>SUMINITRO E INSTALACIÓN DE SEPARADOR GRADUABLE ENTRE FASES 15 Kv, Norma CODENSA ET265. INCLUYE ACCESORIOS DE FIJACIÓN, CONEXIÓN Y TODO LO NECESARIO PARA SU CORRECTO FUNCIONAMIENTO.</v>
          </cell>
          <cell r="G15426" t="str">
            <v>und</v>
          </cell>
          <cell r="J15426">
            <v>281414</v>
          </cell>
        </row>
        <row r="15427">
          <cell r="B15427" t="str">
            <v>BB1303</v>
          </cell>
          <cell r="C15427" t="str">
            <v xml:space="preserve">SEPARADOR GRADUABLE ENTRE FASES 15 Kv, Norma CODENSA ET265. </v>
          </cell>
          <cell r="F15427" t="str">
            <v>Ins</v>
          </cell>
          <cell r="G15427" t="str">
            <v>und</v>
          </cell>
          <cell r="H15427">
            <v>1</v>
          </cell>
          <cell r="I15427">
            <v>121201.5</v>
          </cell>
          <cell r="J15427">
            <v>121202</v>
          </cell>
        </row>
        <row r="15428">
          <cell r="B15428" t="str">
            <v>M03</v>
          </cell>
          <cell r="C15428" t="str">
            <v>EQUIPO BASICO ( Herramienta menor )</v>
          </cell>
          <cell r="F15428" t="str">
            <v>Ins</v>
          </cell>
          <cell r="G15428" t="str">
            <v>glb</v>
          </cell>
          <cell r="H15428">
            <v>3.1463669525781328</v>
          </cell>
          <cell r="I15428">
            <v>2535.75</v>
          </cell>
          <cell r="J15428">
            <v>7978</v>
          </cell>
        </row>
        <row r="15429">
          <cell r="B15429" t="str">
            <v>M22</v>
          </cell>
          <cell r="C15429" t="str">
            <v>GRUA CON BRAZO HIDRAULICO</v>
          </cell>
          <cell r="F15429" t="str">
            <v>Ins</v>
          </cell>
          <cell r="G15429" t="str">
            <v>dd</v>
          </cell>
          <cell r="H15429">
            <v>0.06</v>
          </cell>
          <cell r="I15429">
            <v>1207500</v>
          </cell>
          <cell r="J15429">
            <v>72450</v>
          </cell>
        </row>
        <row r="15430">
          <cell r="B15430" t="str">
            <v>I19</v>
          </cell>
          <cell r="C15430" t="str">
            <v>MANO DE OBRA ELECTRICA (Red de  Infraestructura)</v>
          </cell>
          <cell r="F15430" t="str">
            <v>Ins</v>
          </cell>
          <cell r="G15430" t="str">
            <v>hc</v>
          </cell>
          <cell r="H15430">
            <v>1.5</v>
          </cell>
          <cell r="I15430">
            <v>53189.01</v>
          </cell>
          <cell r="J15430">
            <v>79784</v>
          </cell>
        </row>
        <row r="15432">
          <cell r="A15432" t="str">
            <v>IE-8.79A</v>
          </cell>
          <cell r="C15432" t="str">
            <v>SUMINITRO E INSTALACIÓN DE SEPARADOR GRADUABLE ENTRE FASES 34.5 Kv, Norma CODENSA ET265. INCLUYE ACCESORIOS DE FIJACIÓN, CONEXIÓN Y TODO LO NECESARIO PARA SU CORRECTO FUNCIONAMIENTO.</v>
          </cell>
          <cell r="G15432" t="str">
            <v>und</v>
          </cell>
          <cell r="J15432">
            <v>310152</v>
          </cell>
        </row>
        <row r="15433">
          <cell r="B15433" t="str">
            <v>BB1303A</v>
          </cell>
          <cell r="C15433" t="str">
            <v xml:space="preserve">SEPARADOR GRADUABLE ENTRE FASES 34.5 Kv, Norma CODENSA ET265. </v>
          </cell>
          <cell r="F15433" t="str">
            <v>Ins</v>
          </cell>
          <cell r="G15433" t="str">
            <v>und</v>
          </cell>
          <cell r="H15433">
            <v>1</v>
          </cell>
          <cell r="I15433">
            <v>149940</v>
          </cell>
          <cell r="J15433">
            <v>149940</v>
          </cell>
        </row>
        <row r="15434">
          <cell r="B15434" t="str">
            <v>M03</v>
          </cell>
          <cell r="C15434" t="str">
            <v>EQUIPO BASICO ( Herramienta menor )</v>
          </cell>
          <cell r="F15434" t="str">
            <v>Ins</v>
          </cell>
          <cell r="G15434" t="str">
            <v>glb</v>
          </cell>
          <cell r="H15434">
            <v>3.1463669525781328</v>
          </cell>
          <cell r="I15434">
            <v>2535.75</v>
          </cell>
          <cell r="J15434">
            <v>7978</v>
          </cell>
        </row>
        <row r="15435">
          <cell r="B15435" t="str">
            <v>M22</v>
          </cell>
          <cell r="C15435" t="str">
            <v>GRUA CON BRAZO HIDRAULICO</v>
          </cell>
          <cell r="F15435" t="str">
            <v>Ins</v>
          </cell>
          <cell r="G15435" t="str">
            <v>dd</v>
          </cell>
          <cell r="H15435">
            <v>0.06</v>
          </cell>
          <cell r="I15435">
            <v>1207500</v>
          </cell>
          <cell r="J15435">
            <v>72450</v>
          </cell>
        </row>
        <row r="15436">
          <cell r="B15436" t="str">
            <v>I19</v>
          </cell>
          <cell r="C15436" t="str">
            <v>MANO DE OBRA ELECTRICA (Red de  Infraestructura)</v>
          </cell>
          <cell r="F15436" t="str">
            <v>Ins</v>
          </cell>
          <cell r="G15436" t="str">
            <v>hc</v>
          </cell>
          <cell r="H15436">
            <v>1.5</v>
          </cell>
          <cell r="I15436">
            <v>53189.01</v>
          </cell>
          <cell r="J15436">
            <v>79784</v>
          </cell>
        </row>
        <row r="15438">
          <cell r="A15438" t="str">
            <v>IE-8.80</v>
          </cell>
          <cell r="C15438" t="str">
            <v>ESTRUCTURA LA 320 CIRCUITO SECUNDARIO SENCILLO EN CONDUCTOR TRENZADO CONSTRUCCIÓN EN LÍNEA</v>
          </cell>
          <cell r="G15438" t="str">
            <v>und</v>
          </cell>
          <cell r="J15438">
            <v>112788</v>
          </cell>
        </row>
        <row r="15439">
          <cell r="B15439" t="str">
            <v>BB813</v>
          </cell>
          <cell r="C15439" t="str">
            <v>AMARRE PLÁSTICO para cable trenzado 20x4,8mm</v>
          </cell>
          <cell r="F15439" t="str">
            <v>Ins</v>
          </cell>
          <cell r="G15439" t="str">
            <v>und</v>
          </cell>
          <cell r="H15439">
            <v>2</v>
          </cell>
          <cell r="I15439">
            <v>896.91000000000008</v>
          </cell>
          <cell r="J15439">
            <v>1794</v>
          </cell>
        </row>
        <row r="15440">
          <cell r="B15440" t="str">
            <v>BB814</v>
          </cell>
          <cell r="C15440" t="str">
            <v xml:space="preserve">Grapa de suspensión para cable trenzado de B.T. </v>
          </cell>
          <cell r="F15440" t="str">
            <v>Ins</v>
          </cell>
          <cell r="G15440" t="str">
            <v>und</v>
          </cell>
          <cell r="H15440">
            <v>1</v>
          </cell>
          <cell r="I15440">
            <v>13515.498768117161</v>
          </cell>
          <cell r="J15440">
            <v>13515</v>
          </cell>
        </row>
        <row r="15441">
          <cell r="B15441" t="str">
            <v>BB455</v>
          </cell>
          <cell r="C15441" t="str">
            <v>PERNO DE OJO ABIERTO 5/8" x 8"</v>
          </cell>
          <cell r="F15441" t="str">
            <v>Ins</v>
          </cell>
          <cell r="G15441" t="str">
            <v>und</v>
          </cell>
          <cell r="H15441">
            <v>1</v>
          </cell>
          <cell r="I15441">
            <v>4147.5</v>
          </cell>
          <cell r="J15441">
            <v>4148</v>
          </cell>
        </row>
        <row r="15442">
          <cell r="B15442" t="str">
            <v>BB245</v>
          </cell>
          <cell r="C15442" t="str">
            <v>CONECTOR DE TORNILLO CON CHAQUETA AISLANTE tipo3</v>
          </cell>
          <cell r="F15442" t="str">
            <v>Ins</v>
          </cell>
          <cell r="G15442" t="str">
            <v>und</v>
          </cell>
          <cell r="H15442">
            <v>4</v>
          </cell>
          <cell r="I15442">
            <v>8767.5</v>
          </cell>
          <cell r="J15442">
            <v>35070</v>
          </cell>
        </row>
        <row r="15443">
          <cell r="B15443" t="str">
            <v>M03</v>
          </cell>
          <cell r="C15443" t="str">
            <v>EQUIPO BASICO ( Herramienta menor )</v>
          </cell>
          <cell r="F15443" t="str">
            <v>Ins</v>
          </cell>
          <cell r="G15443" t="str">
            <v>glb</v>
          </cell>
          <cell r="H15443">
            <v>2</v>
          </cell>
          <cell r="I15443">
            <v>2535.75</v>
          </cell>
          <cell r="J15443">
            <v>5072</v>
          </cell>
        </row>
        <row r="15444">
          <cell r="B15444" t="str">
            <v>I19</v>
          </cell>
          <cell r="C15444" t="str">
            <v>MANO DE OBRA ELECTRICA (Red de  Infraestructura)</v>
          </cell>
          <cell r="F15444" t="str">
            <v>Ins</v>
          </cell>
          <cell r="G15444" t="str">
            <v>hc</v>
          </cell>
          <cell r="H15444">
            <v>1</v>
          </cell>
          <cell r="I15444">
            <v>53189.01</v>
          </cell>
          <cell r="J15444">
            <v>53189</v>
          </cell>
        </row>
        <row r="15446">
          <cell r="A15446" t="str">
            <v>IE-8.81</v>
          </cell>
          <cell r="C15446" t="str">
            <v>ESTRUCTURA LA 321 FINAL DE CIRCUITO SECUNDARIO SENCILLO EN CONDUCTOR TRENZADO.</v>
          </cell>
          <cell r="G15446" t="str">
            <v>und</v>
          </cell>
          <cell r="J15446">
            <v>122453</v>
          </cell>
        </row>
        <row r="15447">
          <cell r="B15447" t="str">
            <v>BB813</v>
          </cell>
          <cell r="C15447" t="str">
            <v>AMARRE PLÁSTICO para cable trenzado 20x4,8mm</v>
          </cell>
          <cell r="F15447" t="str">
            <v>Ins</v>
          </cell>
          <cell r="G15447" t="str">
            <v>und</v>
          </cell>
          <cell r="H15447">
            <v>3</v>
          </cell>
          <cell r="I15447">
            <v>896.91000000000008</v>
          </cell>
          <cell r="J15447">
            <v>2691</v>
          </cell>
        </row>
        <row r="15448">
          <cell r="B15448" t="str">
            <v>BB814</v>
          </cell>
          <cell r="C15448" t="str">
            <v xml:space="preserve">Grapa de suspensión para cable trenzado de B.T. </v>
          </cell>
          <cell r="F15448" t="str">
            <v>Ins</v>
          </cell>
          <cell r="G15448" t="str">
            <v>und</v>
          </cell>
          <cell r="H15448">
            <v>1</v>
          </cell>
          <cell r="I15448">
            <v>13515.498768117161</v>
          </cell>
          <cell r="J15448">
            <v>13515</v>
          </cell>
        </row>
        <row r="15449">
          <cell r="B15449" t="str">
            <v>BB455</v>
          </cell>
          <cell r="C15449" t="str">
            <v>PERNO DE OJO ABIERTO 5/8" x 8"</v>
          </cell>
          <cell r="F15449" t="str">
            <v>Ins</v>
          </cell>
          <cell r="G15449" t="str">
            <v>und</v>
          </cell>
          <cell r="H15449">
            <v>1</v>
          </cell>
          <cell r="I15449">
            <v>4147.5</v>
          </cell>
          <cell r="J15449">
            <v>4148</v>
          </cell>
        </row>
        <row r="15450">
          <cell r="B15450" t="str">
            <v>BB245</v>
          </cell>
          <cell r="C15450" t="str">
            <v>CONECTOR DE TORNILLO CON CHAQUETA AISLANTE tipo3</v>
          </cell>
          <cell r="F15450" t="str">
            <v>Ins</v>
          </cell>
          <cell r="G15450" t="str">
            <v>und</v>
          </cell>
          <cell r="H15450">
            <v>5</v>
          </cell>
          <cell r="I15450">
            <v>8767.5</v>
          </cell>
          <cell r="J15450">
            <v>43838</v>
          </cell>
        </row>
        <row r="15451">
          <cell r="B15451" t="str">
            <v>M03</v>
          </cell>
          <cell r="C15451" t="str">
            <v>EQUIPO BASICO ( Herramienta menor )</v>
          </cell>
          <cell r="F15451" t="str">
            <v>Ins</v>
          </cell>
          <cell r="G15451" t="str">
            <v>glb</v>
          </cell>
          <cell r="H15451">
            <v>2</v>
          </cell>
          <cell r="I15451">
            <v>2535.75</v>
          </cell>
          <cell r="J15451">
            <v>5072</v>
          </cell>
        </row>
        <row r="15452">
          <cell r="B15452" t="str">
            <v>I19</v>
          </cell>
          <cell r="C15452" t="str">
            <v>MANO DE OBRA ELECTRICA (Red de  Infraestructura)</v>
          </cell>
          <cell r="F15452" t="str">
            <v>Ins</v>
          </cell>
          <cell r="G15452" t="str">
            <v>hc</v>
          </cell>
          <cell r="H15452">
            <v>1</v>
          </cell>
          <cell r="I15452">
            <v>53189.01</v>
          </cell>
          <cell r="J15452">
            <v>53189</v>
          </cell>
        </row>
        <row r="15454">
          <cell r="A15454" t="str">
            <v>IE-8.82</v>
          </cell>
          <cell r="C15454" t="str">
            <v>ESTRUCTURA LA 322 CIRCUITO SECUNDARIO SENCILLO CON DERIVACIÓN EN CONDUCTOR TRENZADO</v>
          </cell>
          <cell r="G15454" t="str">
            <v>und</v>
          </cell>
          <cell r="J15454">
            <v>143635</v>
          </cell>
        </row>
        <row r="15455">
          <cell r="B15455" t="str">
            <v>BB813</v>
          </cell>
          <cell r="C15455" t="str">
            <v>AMARRE PLÁSTICO para cable trenzado 20x4,8mm</v>
          </cell>
          <cell r="F15455" t="str">
            <v>Ins</v>
          </cell>
          <cell r="G15455" t="str">
            <v>und</v>
          </cell>
          <cell r="H15455">
            <v>3</v>
          </cell>
          <cell r="I15455">
            <v>896.91000000000008</v>
          </cell>
          <cell r="J15455">
            <v>2691</v>
          </cell>
        </row>
        <row r="15456">
          <cell r="B15456" t="str">
            <v>BB814</v>
          </cell>
          <cell r="C15456" t="str">
            <v xml:space="preserve">Grapa de suspensión para cable trenzado de B.T. </v>
          </cell>
          <cell r="F15456" t="str">
            <v>Ins</v>
          </cell>
          <cell r="G15456" t="str">
            <v>und</v>
          </cell>
          <cell r="H15456">
            <v>1</v>
          </cell>
          <cell r="I15456">
            <v>13515.498768117161</v>
          </cell>
          <cell r="J15456">
            <v>13515</v>
          </cell>
        </row>
        <row r="15457">
          <cell r="B15457" t="str">
            <v>BB815</v>
          </cell>
          <cell r="C15457" t="str">
            <v xml:space="preserve">Grapa de retención para cable trenzado de B.T. </v>
          </cell>
          <cell r="F15457" t="str">
            <v>Ins</v>
          </cell>
          <cell r="G15457" t="str">
            <v>und</v>
          </cell>
          <cell r="H15457">
            <v>1</v>
          </cell>
          <cell r="I15457">
            <v>22232.1951145286</v>
          </cell>
          <cell r="J15457">
            <v>22232</v>
          </cell>
        </row>
        <row r="15458">
          <cell r="B15458" t="str">
            <v>BB452</v>
          </cell>
          <cell r="C15458" t="str">
            <v>PERNO DE OJO ABIERTO 5/8" x 10"</v>
          </cell>
          <cell r="F15458" t="str">
            <v>Ins</v>
          </cell>
          <cell r="G15458" t="str">
            <v>und</v>
          </cell>
          <cell r="H15458">
            <v>1</v>
          </cell>
          <cell r="I15458">
            <v>5617.5</v>
          </cell>
          <cell r="J15458">
            <v>5618</v>
          </cell>
        </row>
        <row r="15459">
          <cell r="B15459" t="str">
            <v>BB453</v>
          </cell>
          <cell r="C15459" t="str">
            <v>PERNO DE OJO ABIERTO 5/8" x 12"</v>
          </cell>
          <cell r="F15459" t="str">
            <v>Ins</v>
          </cell>
          <cell r="G15459" t="str">
            <v>und</v>
          </cell>
          <cell r="H15459">
            <v>1</v>
          </cell>
          <cell r="I15459">
            <v>6247.5</v>
          </cell>
          <cell r="J15459">
            <v>6248</v>
          </cell>
        </row>
        <row r="15460">
          <cell r="B15460" t="str">
            <v>BB245</v>
          </cell>
          <cell r="C15460" t="str">
            <v>CONECTOR DE TORNILLO CON CHAQUETA AISLANTE tipo3</v>
          </cell>
          <cell r="F15460" t="str">
            <v>Ins</v>
          </cell>
          <cell r="G15460" t="str">
            <v>und</v>
          </cell>
          <cell r="H15460">
            <v>4</v>
          </cell>
          <cell r="I15460">
            <v>8767.5</v>
          </cell>
          <cell r="J15460">
            <v>35070</v>
          </cell>
        </row>
        <row r="15461">
          <cell r="B15461" t="str">
            <v>m03</v>
          </cell>
          <cell r="C15461" t="str">
            <v>EQUIPO BASICO ( Herramienta menor )</v>
          </cell>
          <cell r="F15461" t="str">
            <v>Ins</v>
          </cell>
          <cell r="G15461" t="str">
            <v>glb</v>
          </cell>
          <cell r="H15461">
            <v>2</v>
          </cell>
          <cell r="I15461">
            <v>2535.75</v>
          </cell>
          <cell r="J15461">
            <v>5072</v>
          </cell>
        </row>
        <row r="15462">
          <cell r="B15462" t="str">
            <v>I19</v>
          </cell>
          <cell r="C15462" t="str">
            <v>MANO DE OBRA ELECTRICA (Red de  Infraestructura)</v>
          </cell>
          <cell r="F15462" t="str">
            <v>Ins</v>
          </cell>
          <cell r="G15462" t="str">
            <v>hc</v>
          </cell>
          <cell r="H15462">
            <v>1</v>
          </cell>
          <cell r="I15462">
            <v>53189.01</v>
          </cell>
          <cell r="J15462">
            <v>53189</v>
          </cell>
        </row>
        <row r="15464">
          <cell r="A15464" t="str">
            <v>IE-8.83</v>
          </cell>
          <cell r="C15464" t="str">
            <v>ESTRUCTURA LA 324 CIRCUITO SECUNDARIO SENCILLO EN CONDUCTOR TRENZADO CONSTRUCCIÓN ANGULAR</v>
          </cell>
          <cell r="G15464" t="str">
            <v>und</v>
          </cell>
          <cell r="J15464">
            <v>159071</v>
          </cell>
        </row>
        <row r="15465">
          <cell r="B15465" t="str">
            <v>BB813</v>
          </cell>
          <cell r="C15465" t="str">
            <v>AMARRE PLÁSTICO para cable trenzado 20x4,8mm</v>
          </cell>
          <cell r="F15465" t="str">
            <v>Ins</v>
          </cell>
          <cell r="G15465" t="str">
            <v>und</v>
          </cell>
          <cell r="H15465">
            <v>3</v>
          </cell>
          <cell r="I15465">
            <v>896.91000000000008</v>
          </cell>
          <cell r="J15465">
            <v>2691</v>
          </cell>
        </row>
        <row r="15466">
          <cell r="B15466" t="str">
            <v>BB816</v>
          </cell>
          <cell r="C15466" t="str">
            <v>TENSOR DE ACOMETIDAS</v>
          </cell>
          <cell r="F15466" t="str">
            <v>Ins</v>
          </cell>
          <cell r="G15466" t="str">
            <v>und</v>
          </cell>
          <cell r="H15466">
            <v>4</v>
          </cell>
          <cell r="I15466">
            <v>1837.5</v>
          </cell>
          <cell r="J15466">
            <v>7350</v>
          </cell>
        </row>
        <row r="15467">
          <cell r="B15467" t="str">
            <v>BB815</v>
          </cell>
          <cell r="C15467" t="str">
            <v xml:space="preserve">Grapa de retención para cable trenzado de B.T. </v>
          </cell>
          <cell r="F15467" t="str">
            <v>Ins</v>
          </cell>
          <cell r="G15467" t="str">
            <v>und</v>
          </cell>
          <cell r="H15467">
            <v>2</v>
          </cell>
          <cell r="I15467">
            <v>22232.1951145286</v>
          </cell>
          <cell r="J15467">
            <v>44464</v>
          </cell>
        </row>
        <row r="15468">
          <cell r="B15468" t="str">
            <v>BB452</v>
          </cell>
          <cell r="C15468" t="str">
            <v>PERNO DE OJO ABIERTO 5/8" x 10"</v>
          </cell>
          <cell r="F15468" t="str">
            <v>Ins</v>
          </cell>
          <cell r="G15468" t="str">
            <v>und</v>
          </cell>
          <cell r="H15468">
            <v>2</v>
          </cell>
          <cell r="I15468">
            <v>5617.5</v>
          </cell>
          <cell r="J15468">
            <v>11235</v>
          </cell>
        </row>
        <row r="15469">
          <cell r="B15469" t="str">
            <v>BB245</v>
          </cell>
          <cell r="C15469" t="str">
            <v>CONECTOR DE TORNILLO CON CHAQUETA AISLANTE tipo3</v>
          </cell>
          <cell r="F15469" t="str">
            <v>Ins</v>
          </cell>
          <cell r="G15469" t="str">
            <v>und</v>
          </cell>
          <cell r="H15469">
            <v>4</v>
          </cell>
          <cell r="I15469">
            <v>8767.5</v>
          </cell>
          <cell r="J15469">
            <v>35070</v>
          </cell>
        </row>
        <row r="15470">
          <cell r="B15470" t="str">
            <v>M03</v>
          </cell>
          <cell r="C15470" t="str">
            <v>EQUIPO BASICO ( Herramienta menor )</v>
          </cell>
          <cell r="F15470" t="str">
            <v>Ins</v>
          </cell>
          <cell r="G15470" t="str">
            <v>glb</v>
          </cell>
          <cell r="H15470">
            <v>2</v>
          </cell>
          <cell r="I15470">
            <v>2535.75</v>
          </cell>
          <cell r="J15470">
            <v>5072</v>
          </cell>
        </row>
        <row r="15471">
          <cell r="B15471" t="str">
            <v>I19</v>
          </cell>
          <cell r="C15471" t="str">
            <v>MANO DE OBRA ELECTRICA (Red de  Infraestructura)</v>
          </cell>
          <cell r="F15471" t="str">
            <v>Ins</v>
          </cell>
          <cell r="G15471" t="str">
            <v>hc</v>
          </cell>
          <cell r="H15471">
            <v>1</v>
          </cell>
          <cell r="I15471">
            <v>53189.01</v>
          </cell>
          <cell r="J15471">
            <v>53189</v>
          </cell>
        </row>
        <row r="15473">
          <cell r="A15473" t="str">
            <v>IE-8.84</v>
          </cell>
          <cell r="C15473" t="str">
            <v>RED TRENZADA CABLE CUÁDRUPLEX 3X2/0+1/0 AUTO SOPORTADO RED TRENZADA EN BAJA TENSIÓN, CABLE CUÁDRUPLEX AUTO SOPORTADO, TRIFÁSICA TETRA FILAR (PRE ENSAMBLADA) EN ALUMINIO AAC (ALL ALUMINIUM CONDUCTOR) PARA LAS FASES Y EN CONDUCTOR ACSR PARA EL NEUTRO O MENSAJERO AISLADOS EN POLIETILENO RETICULADO 90°C, 600 V 3X2/0 AWG AAC, XLEP+1/0 AWG ACSR, XLPE</v>
          </cell>
          <cell r="G15473" t="str">
            <v>m</v>
          </cell>
          <cell r="J15473">
            <v>17287</v>
          </cell>
        </row>
        <row r="15474">
          <cell r="B15474" t="str">
            <v>BB114</v>
          </cell>
          <cell r="C15474" t="str">
            <v>CABLE CUADRUPLEX AUTOSOPORTADOS 90ºC 600V  Nº  3X2/0+1/0 CONDUCTOR DE ALUMIIO AISLADO EN POLITILENO RETICULADO (XLP)</v>
          </cell>
          <cell r="F15474" t="str">
            <v>Ins</v>
          </cell>
          <cell r="G15474" t="str">
            <v>m</v>
          </cell>
          <cell r="H15474">
            <v>1</v>
          </cell>
          <cell r="I15474">
            <v>16170</v>
          </cell>
          <cell r="J15474">
            <v>16170</v>
          </cell>
        </row>
        <row r="15475">
          <cell r="B15475" t="str">
            <v>M03</v>
          </cell>
          <cell r="C15475" t="str">
            <v>EQUIPO BASICO ( Herramienta menor )</v>
          </cell>
          <cell r="F15475" t="str">
            <v>Ins</v>
          </cell>
          <cell r="G15475" t="str">
            <v>glb</v>
          </cell>
          <cell r="H15475">
            <v>2.0979986197377502E-2</v>
          </cell>
          <cell r="I15475">
            <v>2535.75</v>
          </cell>
          <cell r="J15475">
            <v>53</v>
          </cell>
        </row>
        <row r="15476">
          <cell r="B15476" t="str">
            <v>I19</v>
          </cell>
          <cell r="C15476" t="str">
            <v>MANO DE OBRA ELECTRICA (Red de  Infraestructura)</v>
          </cell>
          <cell r="F15476" t="str">
            <v>Ins</v>
          </cell>
          <cell r="G15476" t="str">
            <v>hc</v>
          </cell>
          <cell r="H15476">
            <v>0.02</v>
          </cell>
          <cell r="I15476">
            <v>53189.01</v>
          </cell>
          <cell r="J15476">
            <v>1064</v>
          </cell>
        </row>
        <row r="15478">
          <cell r="A15478" t="str">
            <v>IE-8.85</v>
          </cell>
          <cell r="C15478" t="str">
            <v xml:space="preserve">RED TRENZADA EN BAJA TENSION, CABLE CUADRUPLEX. 
RED TRENZADA CABLE CUÁDRUPLEX AUTO SOPORTADO, TRIFÁSICA TETRA FILAR (PRE ENSAMBLADA)  EN ALUMINIO AAC (ALL ALUMINIUN CONDUTOR) PARA LAS FASES Y EN CONDUCTOR ACSR PARA EL NEUTRO O MENSAJERO AISLADOS EN POLIETILENO RETICULADO 90°C, 600 V. 3X4/0 AWG AAC, XLPE + 1X2/0 AWG ACSR, XLPE.
</v>
          </cell>
          <cell r="G15478" t="str">
            <v>m</v>
          </cell>
          <cell r="J15478">
            <v>21583</v>
          </cell>
        </row>
        <row r="15479">
          <cell r="B15479" t="str">
            <v>BB117</v>
          </cell>
          <cell r="C15479" t="str">
            <v>CABLE CUADRUPLEX AUTOSOPORTADOS 90ºC 600V  Nº  3X4/0 + 4/0 CONDUCTOR DE ALUMIIO AISLADO EN POLITILENO RETICULADO (XLP)</v>
          </cell>
          <cell r="F15479" t="str">
            <v>Ins</v>
          </cell>
          <cell r="G15479" t="str">
            <v>m</v>
          </cell>
          <cell r="H15479">
            <v>1</v>
          </cell>
          <cell r="I15479">
            <v>20265</v>
          </cell>
          <cell r="J15479">
            <v>20265</v>
          </cell>
        </row>
        <row r="15480">
          <cell r="B15480" t="str">
            <v>M03</v>
          </cell>
          <cell r="C15480" t="str">
            <v>EQUIPO BASICO ( Herramienta menor )</v>
          </cell>
          <cell r="F15480" t="str">
            <v>Ins</v>
          </cell>
          <cell r="G15480" t="str">
            <v>glb</v>
          </cell>
          <cell r="H15480">
            <v>0.1</v>
          </cell>
          <cell r="I15480">
            <v>2535.75</v>
          </cell>
          <cell r="J15480">
            <v>254</v>
          </cell>
        </row>
        <row r="15481">
          <cell r="B15481" t="str">
            <v>I19</v>
          </cell>
          <cell r="C15481" t="str">
            <v>MANO DE OBRA ELECTRICA (Red de  Infraestructura)</v>
          </cell>
          <cell r="F15481" t="str">
            <v>Ins</v>
          </cell>
          <cell r="G15481" t="str">
            <v>hc</v>
          </cell>
          <cell r="H15481">
            <v>0.02</v>
          </cell>
          <cell r="I15481">
            <v>53189.01</v>
          </cell>
          <cell r="J15481">
            <v>1064</v>
          </cell>
        </row>
        <row r="15483">
          <cell r="A15483" t="str">
            <v>IE-8.86</v>
          </cell>
          <cell r="C15483" t="str">
            <v>RED TRENZADA CABLE CUADRUPLEX 3x 1/0 +1 /0 AUTOSOPORTADO RED TRENSADA EN BAJA TENSION, CABLE CUADRUPLEX AUTOSOPRTADO, TRIFASICA TETRAFILAR (PREENSAMBLADA) EN ALUMINIO AAC (ALL ALUMINIUM CONDUCTOR) PARA LAS FASES Y EN CONDUCTOR ACSR PARA EL NEUTRO O MENSAJERO AISLADOS EN POLIETILENO RETICULADO 90°C, 600 V 3X1/0 AWG AAC, XLEP+1/0 AWG ACSR, XLPE</v>
          </cell>
          <cell r="G15483" t="str">
            <v>m</v>
          </cell>
          <cell r="J15483">
            <v>23136</v>
          </cell>
        </row>
        <row r="15484">
          <cell r="B15484" t="str">
            <v>BB117A</v>
          </cell>
          <cell r="C15484" t="str">
            <v>CABLE CUADRUPLEX AUTOSOPORTADOS 90ºC 600V  Nº  3X1/0 + 1/0 CONDUCTOR DE ALUMIIO AISLADO EN POLITILENO RETICULADO (XLP)</v>
          </cell>
          <cell r="F15484" t="str">
            <v>Ins</v>
          </cell>
          <cell r="G15484" t="str">
            <v>m</v>
          </cell>
          <cell r="H15484">
            <v>1</v>
          </cell>
          <cell r="I15484">
            <v>21817.519499999999</v>
          </cell>
          <cell r="J15484">
            <v>21818</v>
          </cell>
        </row>
        <row r="15485">
          <cell r="B15485" t="str">
            <v>M03</v>
          </cell>
          <cell r="C15485" t="str">
            <v>EQUIPO BASICO ( Herramienta menor )</v>
          </cell>
          <cell r="F15485" t="str">
            <v>Ins</v>
          </cell>
          <cell r="G15485" t="str">
            <v>glb</v>
          </cell>
          <cell r="H15485">
            <v>0.1</v>
          </cell>
          <cell r="I15485">
            <v>2535.75</v>
          </cell>
          <cell r="J15485">
            <v>254</v>
          </cell>
        </row>
        <row r="15486">
          <cell r="B15486" t="str">
            <v>I19</v>
          </cell>
          <cell r="C15486" t="str">
            <v>MANO DE OBRA ELECTRICA (Red de  Infraestructura)</v>
          </cell>
          <cell r="F15486" t="str">
            <v>Ins</v>
          </cell>
          <cell r="G15486" t="str">
            <v>hc</v>
          </cell>
          <cell r="H15486">
            <v>0.02</v>
          </cell>
          <cell r="I15486">
            <v>53189.01</v>
          </cell>
          <cell r="J15486">
            <v>1064</v>
          </cell>
        </row>
        <row r="15488">
          <cell r="A15488" t="str">
            <v>IE-8.87</v>
          </cell>
          <cell r="C15488" t="str">
            <v>RED TRENZADA EN BAJA TENSION, CABLE CUADRUPLEX. 
RED TRENZADA CABLE CUÁDRUPLEX AUTO SOPORTADO, TRIFÁSICA TETRA FILAR (PRE ENSAMBLADA)  EN ALUMINIO AAC (ALL ALUMINIUN CONDUTOR) PARA LAS FASES Y EN CONDUCTOR ACSR PARA EL NEUTRO O MENSAJERO AISLADOS EN POLIETILENO RETICULADO 90°C, 600 V. 3X2 AWG AAC, XLPE +1X1/0 AWG ACSR, XLPE.</v>
          </cell>
          <cell r="G15488" t="str">
            <v>m</v>
          </cell>
          <cell r="J15488">
            <v>11451</v>
          </cell>
        </row>
        <row r="15489">
          <cell r="B15489" t="str">
            <v>BB117B</v>
          </cell>
          <cell r="C15489" t="str">
            <v>CABLE CUADRUPLEX AUTOSOPORTADOS 90ºC 600V  Nº  3X2 +  1/0  CONDUCTOR DE ALUMIIO AISLADO EN POLITILENO RETICULADO (XLP)</v>
          </cell>
          <cell r="F15489" t="str">
            <v>Ins</v>
          </cell>
          <cell r="G15489" t="str">
            <v>m</v>
          </cell>
          <cell r="H15489">
            <v>1</v>
          </cell>
          <cell r="I15489">
            <v>10132.5</v>
          </cell>
          <cell r="J15489">
            <v>10133</v>
          </cell>
        </row>
        <row r="15490">
          <cell r="B15490" t="str">
            <v>M03</v>
          </cell>
          <cell r="C15490" t="str">
            <v>EQUIPO BASICO ( Herramienta menor )</v>
          </cell>
          <cell r="F15490" t="str">
            <v>Ins</v>
          </cell>
          <cell r="G15490" t="str">
            <v>glb</v>
          </cell>
          <cell r="H15490">
            <v>0.1</v>
          </cell>
          <cell r="I15490">
            <v>2535.75</v>
          </cell>
          <cell r="J15490">
            <v>254</v>
          </cell>
        </row>
        <row r="15491">
          <cell r="B15491" t="str">
            <v>I19</v>
          </cell>
          <cell r="C15491" t="str">
            <v>MANO DE OBRA ELECTRICA (Red de  Infraestructura)</v>
          </cell>
          <cell r="F15491" t="str">
            <v>Ins</v>
          </cell>
          <cell r="G15491" t="str">
            <v>hc</v>
          </cell>
          <cell r="H15491">
            <v>0.02</v>
          </cell>
          <cell r="I15491">
            <v>53189.01</v>
          </cell>
          <cell r="J15491">
            <v>1064</v>
          </cell>
        </row>
        <row r="15493">
          <cell r="A15493" t="str">
            <v>IE-8.88</v>
          </cell>
          <cell r="C15493" t="str">
            <v>RED TRENZADA CABLE TRIPLEX 2x 4/0+ 4/0 AUTOSOPORTADO</v>
          </cell>
          <cell r="G15493" t="str">
            <v>m</v>
          </cell>
          <cell r="J15493">
            <v>35195</v>
          </cell>
        </row>
        <row r="15494">
          <cell r="B15494" t="str">
            <v>BB117C</v>
          </cell>
          <cell r="C15494" t="str">
            <v>CABLE TRIPLEX  AUTOSOPORTADOS 90ºC 600V  Nº 2x4/0 + 4/0  CONDUCTOR DE ALUMIIO AISLADO EN POLITILENO RETICULADO (XLP)</v>
          </cell>
          <cell r="F15494" t="str">
            <v>Ins</v>
          </cell>
          <cell r="G15494" t="str">
            <v>m</v>
          </cell>
          <cell r="H15494">
            <v>1</v>
          </cell>
          <cell r="I15494">
            <v>33877.199999999997</v>
          </cell>
          <cell r="J15494">
            <v>33877</v>
          </cell>
        </row>
        <row r="15495">
          <cell r="B15495" t="str">
            <v>M03</v>
          </cell>
          <cell r="C15495" t="str">
            <v>EQUIPO BASICO ( Herramienta menor )</v>
          </cell>
          <cell r="F15495" t="str">
            <v>Ins</v>
          </cell>
          <cell r="G15495" t="str">
            <v>glb</v>
          </cell>
          <cell r="H15495">
            <v>0.1</v>
          </cell>
          <cell r="I15495">
            <v>2535.75</v>
          </cell>
          <cell r="J15495">
            <v>254</v>
          </cell>
        </row>
        <row r="15496">
          <cell r="B15496" t="str">
            <v>I19</v>
          </cell>
          <cell r="C15496" t="str">
            <v>MANO DE OBRA ELECTRICA (Red de  Infraestructura)</v>
          </cell>
          <cell r="F15496" t="str">
            <v>Ins</v>
          </cell>
          <cell r="G15496" t="str">
            <v>hc</v>
          </cell>
          <cell r="H15496">
            <v>0.02</v>
          </cell>
          <cell r="I15496">
            <v>53189.01</v>
          </cell>
          <cell r="J15496">
            <v>1064</v>
          </cell>
        </row>
        <row r="15498">
          <cell r="A15498" t="str">
            <v>IE-8.89</v>
          </cell>
          <cell r="C15498" t="str">
            <v>RED TRENZADA CABLE TRIPLEX 2x 2/0+ 2/0 AUTOSOPORTADO</v>
          </cell>
          <cell r="G15498" t="str">
            <v>m</v>
          </cell>
          <cell r="J15498">
            <v>29303</v>
          </cell>
        </row>
        <row r="15499">
          <cell r="B15499" t="str">
            <v>BB830</v>
          </cell>
          <cell r="C15499" t="str">
            <v>CABLE TRIPLEX  AUTOSOPORTADOS 90ºC 600V  Nº 2x2/0 + 2/0 CONDUCTOR DE ALUMIIO AISLADO EN POLITILENO RETICULADO (XLP)</v>
          </cell>
          <cell r="F15499" t="str">
            <v>Ins</v>
          </cell>
          <cell r="G15499" t="str">
            <v>m</v>
          </cell>
          <cell r="H15499">
            <v>1</v>
          </cell>
          <cell r="I15499">
            <v>27984.6</v>
          </cell>
          <cell r="J15499">
            <v>27985</v>
          </cell>
        </row>
        <row r="15500">
          <cell r="B15500" t="str">
            <v>M03</v>
          </cell>
          <cell r="C15500" t="str">
            <v>EQUIPO BASICO ( Herramienta menor )</v>
          </cell>
          <cell r="F15500" t="str">
            <v>Ins</v>
          </cell>
          <cell r="G15500" t="str">
            <v>glb</v>
          </cell>
          <cell r="H15500">
            <v>0.1</v>
          </cell>
          <cell r="I15500">
            <v>2535.75</v>
          </cell>
          <cell r="J15500">
            <v>254</v>
          </cell>
        </row>
        <row r="15501">
          <cell r="B15501" t="str">
            <v>I19</v>
          </cell>
          <cell r="C15501" t="str">
            <v>MANO DE OBRA ELECTRICA (Red de  Infraestructura)</v>
          </cell>
          <cell r="F15501" t="str">
            <v>Ins</v>
          </cell>
          <cell r="G15501" t="str">
            <v>hc</v>
          </cell>
          <cell r="H15501">
            <v>0.02</v>
          </cell>
          <cell r="I15501">
            <v>53189.01</v>
          </cell>
          <cell r="J15501">
            <v>1064</v>
          </cell>
        </row>
        <row r="15503">
          <cell r="A15503" t="str">
            <v>IE-8.90</v>
          </cell>
          <cell r="C15503" t="str">
            <v>RED TRENZADA CABLE TRIPLEX 2x 1/0+ 1/0 AUTOSOPORTADO</v>
          </cell>
          <cell r="G15503" t="str">
            <v>m</v>
          </cell>
          <cell r="J15503">
            <v>13918</v>
          </cell>
        </row>
        <row r="15504">
          <cell r="B15504" t="str">
            <v>BB829</v>
          </cell>
          <cell r="C15504" t="str">
            <v>CABLE TRIPLEX  AUTOSOPORTADOS 90ºC 600V  Nº 2x1/0 + 1/0 CONDUCTOR DE ALUMIIO AISLADO EN POLITILENO RETICULADO (XLP)</v>
          </cell>
          <cell r="F15504" t="str">
            <v>Ins</v>
          </cell>
          <cell r="G15504" t="str">
            <v>m</v>
          </cell>
          <cell r="H15504">
            <v>1</v>
          </cell>
          <cell r="I15504">
            <v>12600</v>
          </cell>
          <cell r="J15504">
            <v>12600</v>
          </cell>
        </row>
        <row r="15505">
          <cell r="B15505" t="str">
            <v>M03</v>
          </cell>
          <cell r="C15505" t="str">
            <v>EQUIPO BASICO ( Herramienta menor )</v>
          </cell>
          <cell r="F15505" t="str">
            <v>Ins</v>
          </cell>
          <cell r="G15505" t="str">
            <v>glb</v>
          </cell>
          <cell r="H15505">
            <v>0.1</v>
          </cell>
          <cell r="I15505">
            <v>2535.75</v>
          </cell>
          <cell r="J15505">
            <v>254</v>
          </cell>
        </row>
        <row r="15506">
          <cell r="B15506" t="str">
            <v>I19</v>
          </cell>
          <cell r="C15506" t="str">
            <v>MANO DE OBRA ELECTRICA (Red de  Infraestructura)</v>
          </cell>
          <cell r="F15506" t="str">
            <v>Ins</v>
          </cell>
          <cell r="G15506" t="str">
            <v>hc</v>
          </cell>
          <cell r="H15506">
            <v>0.02</v>
          </cell>
          <cell r="I15506">
            <v>53189.01</v>
          </cell>
          <cell r="J15506">
            <v>1064</v>
          </cell>
        </row>
        <row r="15508">
          <cell r="A15508" t="str">
            <v>IE-8.91</v>
          </cell>
          <cell r="C15508" t="str">
            <v>RED TRENZADA CABLE TRIPLEX 2x 2 + 2 AUTOSOPORTADO</v>
          </cell>
          <cell r="G15508" t="str">
            <v>m</v>
          </cell>
          <cell r="J15508">
            <v>9341</v>
          </cell>
        </row>
        <row r="15509">
          <cell r="B15509" t="str">
            <v>BB828</v>
          </cell>
          <cell r="C15509" t="str">
            <v>CABLE TRIPLEX  AUTOSOPORTADOS 90ºC 600V  Nº 2x2 + 2 CONDUCTOR DE ALUMIIO AISLADO EN POLITILENO RETICULADO (XLP)</v>
          </cell>
          <cell r="F15509" t="str">
            <v>Ins</v>
          </cell>
          <cell r="G15509" t="str">
            <v>m</v>
          </cell>
          <cell r="H15509">
            <v>1</v>
          </cell>
          <cell r="I15509">
            <v>8023.0394999999999</v>
          </cell>
          <cell r="J15509">
            <v>8023</v>
          </cell>
        </row>
        <row r="15510">
          <cell r="B15510" t="str">
            <v>M03</v>
          </cell>
          <cell r="C15510" t="str">
            <v>EQUIPO BASICO ( Herramienta menor )</v>
          </cell>
          <cell r="F15510" t="str">
            <v>Ins</v>
          </cell>
          <cell r="G15510" t="str">
            <v>glb</v>
          </cell>
          <cell r="H15510">
            <v>0.1</v>
          </cell>
          <cell r="I15510">
            <v>2535.75</v>
          </cell>
          <cell r="J15510">
            <v>254</v>
          </cell>
        </row>
        <row r="15511">
          <cell r="B15511" t="str">
            <v>I19</v>
          </cell>
          <cell r="C15511" t="str">
            <v>MANO DE OBRA ELECTRICA (Red de  Infraestructura)</v>
          </cell>
          <cell r="F15511" t="str">
            <v>Ins</v>
          </cell>
          <cell r="G15511" t="str">
            <v>hc</v>
          </cell>
          <cell r="H15511">
            <v>0.02</v>
          </cell>
          <cell r="I15511">
            <v>53189.01</v>
          </cell>
          <cell r="J15511">
            <v>1064</v>
          </cell>
        </row>
        <row r="15513">
          <cell r="A15513" t="str">
            <v>IE-8.92</v>
          </cell>
          <cell r="C15513" t="str">
            <v>RED TRENZADA CABLE TRIPLEX 2x 4 + 4 AUTOSOPORTADO</v>
          </cell>
          <cell r="G15513" t="str">
            <v>m</v>
          </cell>
          <cell r="J15513">
            <v>8004</v>
          </cell>
        </row>
        <row r="15514">
          <cell r="B15514" t="str">
            <v>BB772</v>
          </cell>
          <cell r="C15514" t="str">
            <v>CABLE TRIPLEX  AUTOSOPORTADOS 90ºC 600V  Nº 2x4 + 4 CONDUCTOR DE ALUMIIO AISLADO EN POLITILENO RETICULADO (XLP)</v>
          </cell>
          <cell r="F15514" t="str">
            <v>Ins</v>
          </cell>
          <cell r="G15514" t="str">
            <v>m</v>
          </cell>
          <cell r="H15514">
            <v>1</v>
          </cell>
          <cell r="I15514">
            <v>6686.0744999999997</v>
          </cell>
          <cell r="J15514">
            <v>6686</v>
          </cell>
        </row>
        <row r="15515">
          <cell r="B15515" t="str">
            <v>M03</v>
          </cell>
          <cell r="C15515" t="str">
            <v>EQUIPO BASICO ( Herramienta menor )</v>
          </cell>
          <cell r="F15515" t="str">
            <v>Ins</v>
          </cell>
          <cell r="G15515" t="str">
            <v>glb</v>
          </cell>
          <cell r="H15515">
            <v>0.1</v>
          </cell>
          <cell r="I15515">
            <v>2535.75</v>
          </cell>
          <cell r="J15515">
            <v>254</v>
          </cell>
        </row>
        <row r="15516">
          <cell r="B15516" t="str">
            <v>I19</v>
          </cell>
          <cell r="C15516" t="str">
            <v>MANO DE OBRA ELECTRICA (Red de  Infraestructura)</v>
          </cell>
          <cell r="F15516" t="str">
            <v>Ins</v>
          </cell>
          <cell r="G15516" t="str">
            <v>hc</v>
          </cell>
          <cell r="H15516">
            <v>0.02</v>
          </cell>
          <cell r="I15516">
            <v>53189.01</v>
          </cell>
          <cell r="J15516">
            <v>1064</v>
          </cell>
        </row>
        <row r="15518">
          <cell r="A15518" t="str">
            <v>IE-8.93</v>
          </cell>
          <cell r="C15518" t="str">
            <v>SUMINISTRO, INSTALACIÓN Y PUESTA EN FUNCIONAMIENTO DE FUSIBLE DE HILO TIPO DUAL DE 12 AMP; 15KV; Juego de 3; Certificado de producto RETIE. INCLUYE TODO LO NECESARIO PARA SU CORRECTO FUNCIONAMIENTO</v>
          </cell>
          <cell r="G15518" t="str">
            <v>und</v>
          </cell>
          <cell r="J15518">
            <v>94138</v>
          </cell>
        </row>
        <row r="15519">
          <cell r="B15519" t="str">
            <v>BB891</v>
          </cell>
          <cell r="C15519" t="str">
            <v>FUSIBLE DE HILO TIPO DUAL DE 12 AMP; 15KV; Juego de 3; Certificado de producto RETIE.</v>
          </cell>
          <cell r="F15519" t="str">
            <v>Ins</v>
          </cell>
          <cell r="G15519" t="str">
            <v>glb</v>
          </cell>
          <cell r="H15519">
            <v>1</v>
          </cell>
          <cell r="I15519">
            <v>10364.602499999999</v>
          </cell>
          <cell r="J15519">
            <v>10365</v>
          </cell>
        </row>
        <row r="15520">
          <cell r="B15520" t="str">
            <v>M03</v>
          </cell>
          <cell r="C15520" t="str">
            <v>EQUIPO BASICO ( Herramienta menor )</v>
          </cell>
          <cell r="F15520" t="str">
            <v>Ins</v>
          </cell>
          <cell r="G15520" t="str">
            <v>glb</v>
          </cell>
          <cell r="H15520">
            <v>1.5730999999999999</v>
          </cell>
          <cell r="I15520">
            <v>2535.75</v>
          </cell>
          <cell r="J15520">
            <v>3989</v>
          </cell>
        </row>
        <row r="15521">
          <cell r="B15521" t="str">
            <v>I19</v>
          </cell>
          <cell r="C15521" t="str">
            <v>MANO DE OBRA ELECTRICA (Red de  Infraestructura)</v>
          </cell>
          <cell r="F15521" t="str">
            <v>Ins</v>
          </cell>
          <cell r="G15521" t="str">
            <v>hc</v>
          </cell>
          <cell r="H15521">
            <v>1.5</v>
          </cell>
          <cell r="I15521">
            <v>53189.01</v>
          </cell>
          <cell r="J15521">
            <v>79784</v>
          </cell>
        </row>
        <row r="15523">
          <cell r="A15523" t="str">
            <v>IE-8.94</v>
          </cell>
          <cell r="C15523" t="str">
            <v>SUMINISTRO, INSTALACIÓN Y PUESTA EN FUNCIONAMIENTO DE FUSIBLE DE HILO TIPO DUAL DE 15 AMP; 15KV; Juego de 3; Certificado de producto RETIE. INCLUYE TODO LO NECESARIO PARA SU CORRECTO FUNCIONAMIENTO</v>
          </cell>
          <cell r="G15523" t="str">
            <v>und</v>
          </cell>
          <cell r="J15523">
            <v>94138</v>
          </cell>
        </row>
        <row r="15524">
          <cell r="B15524" t="str">
            <v>BB870</v>
          </cell>
          <cell r="C15524" t="str">
            <v xml:space="preserve"> FUSIBLE DE HILO TIPO DUAL DE 15 AMP; 15KV; Juego de 3; Certificado de producto RETIE.</v>
          </cell>
          <cell r="F15524" t="str">
            <v>Ins</v>
          </cell>
          <cell r="G15524" t="str">
            <v>glb</v>
          </cell>
          <cell r="H15524">
            <v>1</v>
          </cell>
          <cell r="I15524">
            <v>10364.602499999999</v>
          </cell>
          <cell r="J15524">
            <v>10365</v>
          </cell>
        </row>
        <row r="15525">
          <cell r="B15525" t="str">
            <v>M03</v>
          </cell>
          <cell r="C15525" t="str">
            <v>EQUIPO BASICO ( Herramienta menor )</v>
          </cell>
          <cell r="F15525" t="str">
            <v>Ins</v>
          </cell>
          <cell r="G15525" t="str">
            <v>glb</v>
          </cell>
          <cell r="H15525">
            <v>1.5730999999999999</v>
          </cell>
          <cell r="I15525">
            <v>2535.75</v>
          </cell>
          <cell r="J15525">
            <v>3989</v>
          </cell>
        </row>
        <row r="15526">
          <cell r="B15526" t="str">
            <v>I19</v>
          </cell>
          <cell r="C15526" t="str">
            <v>MANO DE OBRA ELECTRICA (Red de  Infraestructura)</v>
          </cell>
          <cell r="F15526" t="str">
            <v>Ins</v>
          </cell>
          <cell r="G15526" t="str">
            <v>hc</v>
          </cell>
          <cell r="H15526">
            <v>1.5</v>
          </cell>
          <cell r="I15526">
            <v>53189.01</v>
          </cell>
          <cell r="J15526">
            <v>79784</v>
          </cell>
        </row>
        <row r="15528">
          <cell r="A15528" t="str">
            <v>IE-8.95</v>
          </cell>
          <cell r="C15528" t="str">
            <v>SUMINISTRO, INSTALACIÓN Y PUESTA EN FUNCIONAMIENTO DE FUSIBLE DE HILO TIPO DUAL DE 20 AMP; 15KV; Juego de 3; Certificado de producto RETIE. INCLUYE TODO LO NECESARIO PARA SU CORRECTO FUNCIONAMIENTO</v>
          </cell>
          <cell r="G15528" t="str">
            <v>und</v>
          </cell>
          <cell r="J15528">
            <v>97245</v>
          </cell>
        </row>
        <row r="15529">
          <cell r="B15529" t="str">
            <v>BB185</v>
          </cell>
          <cell r="C15529" t="str">
            <v>FUSIBLE DE HILO TIPO DUAL DE 20 AMP; 15KV; Juego de 3; Certificado de producto RETIE.</v>
          </cell>
          <cell r="F15529" t="str">
            <v>Ins</v>
          </cell>
          <cell r="G15529" t="str">
            <v>glb</v>
          </cell>
          <cell r="H15529">
            <v>1</v>
          </cell>
          <cell r="I15529">
            <v>13472.108999999999</v>
          </cell>
          <cell r="J15529">
            <v>13472</v>
          </cell>
        </row>
        <row r="15530">
          <cell r="B15530" t="str">
            <v>M03</v>
          </cell>
          <cell r="C15530" t="str">
            <v>EQUIPO BASICO ( Herramienta menor )</v>
          </cell>
          <cell r="F15530" t="str">
            <v>Ins</v>
          </cell>
          <cell r="G15530" t="str">
            <v>glb</v>
          </cell>
          <cell r="H15530">
            <v>1.5730999999999999</v>
          </cell>
          <cell r="I15530">
            <v>2535.75</v>
          </cell>
          <cell r="J15530">
            <v>3989</v>
          </cell>
        </row>
        <row r="15531">
          <cell r="B15531" t="str">
            <v>I19</v>
          </cell>
          <cell r="C15531" t="str">
            <v>MANO DE OBRA ELECTRICA (Red de  Infraestructura)</v>
          </cell>
          <cell r="F15531" t="str">
            <v>Ins</v>
          </cell>
          <cell r="G15531" t="str">
            <v>hc</v>
          </cell>
          <cell r="H15531">
            <v>1.5</v>
          </cell>
          <cell r="I15531">
            <v>53189.01</v>
          </cell>
          <cell r="J15531">
            <v>79784</v>
          </cell>
        </row>
        <row r="15533">
          <cell r="A15533" t="str">
            <v>IE-8.96</v>
          </cell>
          <cell r="C15533" t="str">
            <v>SUMINISTRO, INSTALACIÓN Y PUESTA EN FUNCIONAMIENTO DE SELECTOR DE MULETILLA, 3 POSICIONES CON RETORNO AL CENTRO, Con Dos (2) Bloques de contactos 2NA, Calidad Lovato o Superior. INLCUYE ACCESORIOS DE CONEXIÓN, FIJACIÓN Y TODO LO NECESARIO PARA SU CORRECTO FUNCIONAMIENTO.</v>
          </cell>
          <cell r="G15533" t="str">
            <v>und</v>
          </cell>
          <cell r="J15533">
            <v>146349</v>
          </cell>
        </row>
        <row r="15534">
          <cell r="B15534" t="str">
            <v>BB1291</v>
          </cell>
          <cell r="C15534" t="str">
            <v>SELECTOR DE MULETILLA, 3 POSICIONES CON RETORNO AL CENTRO, Con Dos (2) Bloques de contactos 2NA, Calidad Lovato o Superior.</v>
          </cell>
          <cell r="F15534" t="str">
            <v>Ins</v>
          </cell>
          <cell r="G15534" t="str">
            <v>und</v>
          </cell>
          <cell r="H15534">
            <v>1</v>
          </cell>
          <cell r="I15534">
            <v>125824.65</v>
          </cell>
          <cell r="J15534">
            <v>125825</v>
          </cell>
        </row>
        <row r="15535">
          <cell r="B15535" t="str">
            <v>M03</v>
          </cell>
          <cell r="C15535" t="str">
            <v>EQUIPO BASICO ( Herramienta menor )</v>
          </cell>
          <cell r="F15535" t="str">
            <v>Ins</v>
          </cell>
          <cell r="G15535" t="str">
            <v>glb</v>
          </cell>
          <cell r="H15535">
            <v>0.38542837424825005</v>
          </cell>
          <cell r="I15535">
            <v>2535.75</v>
          </cell>
          <cell r="J15535">
            <v>977</v>
          </cell>
        </row>
        <row r="15536">
          <cell r="B15536" t="str">
            <v>I08</v>
          </cell>
          <cell r="C15536" t="str">
            <v>MANO DE OBRA ELECTRICA (Red Interna)</v>
          </cell>
          <cell r="F15536" t="str">
            <v>Ins</v>
          </cell>
          <cell r="G15536" t="str">
            <v>hc</v>
          </cell>
          <cell r="H15536">
            <v>0.5</v>
          </cell>
          <cell r="I15536">
            <v>39094.262691749987</v>
          </cell>
          <cell r="J15536">
            <v>19547</v>
          </cell>
        </row>
        <row r="15538">
          <cell r="A15538" t="str">
            <v>IE-8.97</v>
          </cell>
          <cell r="C15538" t="str">
            <v>SUMINISTRO, INSTALACIÓN Y PUESTA EN FUNCIONAMIENTO DE PILOTO DE SEÑALIZACION CON LED INCLUIDO DE COLOR ROJO, 110-130Vac, En calidad ABB o Superior. INCLUYE ACCESORIOS DE CONEXIÓN, FIJACIÓN Y TODO LO NECESARIO PARA SU CORRECTO FUNCIONAMIENTO.</v>
          </cell>
          <cell r="G15538" t="str">
            <v>und</v>
          </cell>
          <cell r="J15538">
            <v>42994</v>
          </cell>
        </row>
        <row r="15539">
          <cell r="B15539" t="str">
            <v>BB1292</v>
          </cell>
          <cell r="C15539" t="str">
            <v xml:space="preserve">PILOTO DE SEÑALIZACION CON LED INCLUIDO DE COLOR ROJO, 110-130Vac, En calidad ABB o Superior. </v>
          </cell>
          <cell r="F15539" t="str">
            <v>Ins</v>
          </cell>
          <cell r="G15539" t="str">
            <v>und</v>
          </cell>
          <cell r="H15539">
            <v>1</v>
          </cell>
          <cell r="I15539">
            <v>22470</v>
          </cell>
          <cell r="J15539">
            <v>22470</v>
          </cell>
        </row>
        <row r="15540">
          <cell r="B15540" t="str">
            <v>M03</v>
          </cell>
          <cell r="C15540" t="str">
            <v>EQUIPO BASICO ( Herramienta menor )</v>
          </cell>
          <cell r="F15540" t="str">
            <v>Ins</v>
          </cell>
          <cell r="G15540" t="str">
            <v>glb</v>
          </cell>
          <cell r="H15540">
            <v>0.38542837424825005</v>
          </cell>
          <cell r="I15540">
            <v>2535.75</v>
          </cell>
          <cell r="J15540">
            <v>977</v>
          </cell>
        </row>
        <row r="15541">
          <cell r="B15541" t="str">
            <v>I08</v>
          </cell>
          <cell r="C15541" t="str">
            <v>MANO DE OBRA ELECTRICA (Red Interna)</v>
          </cell>
          <cell r="F15541" t="str">
            <v>Ins</v>
          </cell>
          <cell r="G15541" t="str">
            <v>hc</v>
          </cell>
          <cell r="H15541">
            <v>0.5</v>
          </cell>
          <cell r="I15541">
            <v>39094.262691749987</v>
          </cell>
          <cell r="J15541">
            <v>19547</v>
          </cell>
        </row>
        <row r="15543">
          <cell r="A15543" t="str">
            <v>IE-8.98</v>
          </cell>
          <cell r="C15543" t="str">
            <v>SUMINISTRO, INSTALACIÓN Y PUESTA EN FUNCIONAMIENTO DE PILOTO DE SEÑALIZACION CON LED INCLUIDO DE COLOR ROJO, 230Vac, En calidad ABB o Superior. INCLUYE ACCESORIOS DE CONEXIÓN, FIJACIÓN Y TODO LO NECESARIO PARA SU CORRECTO FUNCIONAMIENTO.</v>
          </cell>
          <cell r="G15543" t="str">
            <v>und</v>
          </cell>
          <cell r="J15543">
            <v>41052</v>
          </cell>
        </row>
        <row r="15544">
          <cell r="B15544" t="str">
            <v>BB1293</v>
          </cell>
          <cell r="C15544" t="str">
            <v xml:space="preserve">PILOTO DE SEÑALIZACION CON LED INCLUIDO DE COLOR ROJO, 230Vac, En calidad ABB o Superior. </v>
          </cell>
          <cell r="F15544" t="str">
            <v>Ins</v>
          </cell>
          <cell r="G15544" t="str">
            <v>und</v>
          </cell>
          <cell r="H15544">
            <v>1</v>
          </cell>
          <cell r="I15544">
            <v>20527.5</v>
          </cell>
          <cell r="J15544">
            <v>20528</v>
          </cell>
        </row>
        <row r="15545">
          <cell r="B15545" t="str">
            <v>M03</v>
          </cell>
          <cell r="C15545" t="str">
            <v>EQUIPO BASICO ( Herramienta menor )</v>
          </cell>
          <cell r="F15545" t="str">
            <v>Ins</v>
          </cell>
          <cell r="G15545" t="str">
            <v>glb</v>
          </cell>
          <cell r="H15545">
            <v>0.38542837424825005</v>
          </cell>
          <cell r="I15545">
            <v>2535.75</v>
          </cell>
          <cell r="J15545">
            <v>977</v>
          </cell>
        </row>
        <row r="15546">
          <cell r="B15546" t="str">
            <v>I08</v>
          </cell>
          <cell r="C15546" t="str">
            <v>MANO DE OBRA ELECTRICA (Red Interna)</v>
          </cell>
          <cell r="F15546" t="str">
            <v>Ins</v>
          </cell>
          <cell r="G15546" t="str">
            <v>hc</v>
          </cell>
          <cell r="H15546">
            <v>0.5</v>
          </cell>
          <cell r="I15546">
            <v>39094.262691749987</v>
          </cell>
          <cell r="J15546">
            <v>19547</v>
          </cell>
        </row>
        <row r="15548">
          <cell r="A15548" t="str">
            <v>IE-8.99</v>
          </cell>
          <cell r="C15548" t="str">
            <v>SUMINISTRO, INSTALACIÓN Y PUESTA EN FUNCIONAMIENTO DE PILOTO DE SEÑALIZACION CON LED INCLUIDO DE COLOR VERDE 110-130Vac, En calidad ABB o Superior. INCLUYE ACCESORIOS DE CONEXIÓN, FIJACIÓN Y TODO LO NECESARIO PARA SU CORRECTO FUNCIONAMIENTO.</v>
          </cell>
          <cell r="G15548" t="str">
            <v>und</v>
          </cell>
          <cell r="J15548">
            <v>41052</v>
          </cell>
        </row>
        <row r="15549">
          <cell r="B15549" t="str">
            <v>BB1294</v>
          </cell>
          <cell r="C15549" t="str">
            <v xml:space="preserve">PILOTO DE SEÑALIZACION CON LED INCLUIDO DE COLOR VERDE 110-130Vac, En calidad ABB o Superior. </v>
          </cell>
          <cell r="F15549" t="str">
            <v>Ins</v>
          </cell>
          <cell r="G15549" t="str">
            <v>und</v>
          </cell>
          <cell r="H15549">
            <v>1</v>
          </cell>
          <cell r="I15549">
            <v>20527.5</v>
          </cell>
          <cell r="J15549">
            <v>20528</v>
          </cell>
        </row>
        <row r="15550">
          <cell r="B15550" t="str">
            <v>M03</v>
          </cell>
          <cell r="C15550" t="str">
            <v>EQUIPO BASICO ( Herramienta menor )</v>
          </cell>
          <cell r="F15550" t="str">
            <v>Ins</v>
          </cell>
          <cell r="G15550" t="str">
            <v>glb</v>
          </cell>
          <cell r="H15550">
            <v>0.38542837424825005</v>
          </cell>
          <cell r="I15550">
            <v>2535.75</v>
          </cell>
          <cell r="J15550">
            <v>977</v>
          </cell>
        </row>
        <row r="15551">
          <cell r="B15551" t="str">
            <v>I08</v>
          </cell>
          <cell r="C15551" t="str">
            <v>MANO DE OBRA ELECTRICA (Red Interna)</v>
          </cell>
          <cell r="F15551" t="str">
            <v>Ins</v>
          </cell>
          <cell r="G15551" t="str">
            <v>hc</v>
          </cell>
          <cell r="H15551">
            <v>0.5</v>
          </cell>
          <cell r="I15551">
            <v>39094.262691749987</v>
          </cell>
          <cell r="J15551">
            <v>19547</v>
          </cell>
        </row>
        <row r="15553">
          <cell r="A15553" t="str">
            <v>IE-8.100</v>
          </cell>
          <cell r="C15553" t="str">
            <v>SUMINISTRO, INSTALACIÓN Y PUESTA EN FUNCIONAMIENTO DE PILOTO DE SEÑALIZACION CON LED INCLUIDO DE COLOR VERDE, 230Vac, En calidad ABB o Superior. INCLUYE ACCESORIOS DE CONEXIÓN, FIJACIÓN Y TODO LO NECESARIO PARA SU CORRECTO FUNCIONAMIENTO.</v>
          </cell>
          <cell r="G15553" t="str">
            <v>und</v>
          </cell>
          <cell r="J15553">
            <v>41052</v>
          </cell>
        </row>
        <row r="15554">
          <cell r="B15554" t="str">
            <v>BB1295</v>
          </cell>
          <cell r="C15554" t="str">
            <v xml:space="preserve">PILOTO DE SEÑALIZACION CON LED INCLUIDO DE COLOR VERDE 230Vac, En calidad ABB o Superior. </v>
          </cell>
          <cell r="F15554" t="str">
            <v>Ins</v>
          </cell>
          <cell r="G15554" t="str">
            <v>und</v>
          </cell>
          <cell r="H15554">
            <v>1</v>
          </cell>
          <cell r="I15554">
            <v>20527.5</v>
          </cell>
          <cell r="J15554">
            <v>20528</v>
          </cell>
        </row>
        <row r="15555">
          <cell r="B15555" t="str">
            <v>M03</v>
          </cell>
          <cell r="C15555" t="str">
            <v>EQUIPO BASICO ( Herramienta menor )</v>
          </cell>
          <cell r="F15555" t="str">
            <v>Ins</v>
          </cell>
          <cell r="G15555" t="str">
            <v>glb</v>
          </cell>
          <cell r="H15555">
            <v>0.38542837424825005</v>
          </cell>
          <cell r="I15555">
            <v>2535.75</v>
          </cell>
          <cell r="J15555">
            <v>977</v>
          </cell>
        </row>
        <row r="15556">
          <cell r="B15556" t="str">
            <v>I08</v>
          </cell>
          <cell r="C15556" t="str">
            <v>MANO DE OBRA ELECTRICA (Red Interna)</v>
          </cell>
          <cell r="F15556" t="str">
            <v>Ins</v>
          </cell>
          <cell r="G15556" t="str">
            <v>hc</v>
          </cell>
          <cell r="H15556">
            <v>0.5</v>
          </cell>
          <cell r="I15556">
            <v>39094.262691749987</v>
          </cell>
          <cell r="J15556">
            <v>19547</v>
          </cell>
        </row>
        <row r="15558">
          <cell r="A15558" t="str">
            <v>IE-8.101</v>
          </cell>
          <cell r="C15558" t="str">
            <v>SUMINISTRO, INSTALACIÓN Y PUESTA EN FUNCIONAMIENTO DE SECCIONADOR TRIPOLAR EN AIRE 400A-17,5 kV DE OPERACIÓN BAJO CARGA, NORMA CODENSA CTS 504, CTS 504-1, CTS 504-2,CTS 504-3, CTS 504-4, CTS 504-5, CTS 504-6, CTS 504-7; CON SU CORRESPONDIENTE CELDA METÁLICA EN LÁMINA GALVANIZADA, CALIBRE 14,16 Y 18, CON PINTURA DE APLICACIÓN ELECTROESTÁTICA POLIÉSTER SEGÚN NORMA CODENSA CTS 503-1, INCLUYE JUEGO DE 3 DESCARGADORES DE SOBRETENSIÓN TIPO ESTACIÓN 12 KV -10 KA CON ACCESORIOS DE MONTAJE Y SUJECIÓN EN LA CONEXIÓN DE LA RED COMERCIAL Y SALIDA A LA CARGA</v>
          </cell>
          <cell r="G15558" t="str">
            <v>und</v>
          </cell>
          <cell r="J15558" t="e">
            <v>#VALUE!</v>
          </cell>
        </row>
        <row r="15559">
          <cell r="B15559" t="str">
            <v>BB824</v>
          </cell>
          <cell r="C15559" t="str">
            <v>SUMINISTRO, INSTALACIÓN Y PUESTA EN FUNCIONAMIENTO DE SECCIONADOR TRIPOLAR EN AIRE 400A-17,5 kV DE OPERACIÓN BAJO CARGA, NORMA CODENSA CTS 504, CTS 504-1, CTS 504-2,CTS 504-3, CTS 504-4, CTS 504-5, CTS 504-6, CTS 504-7; CON SU CORRESPONDIENTE CELDA METÁLICA EN LÁMINA GALVANIZADA, CALIBRE 14,16 Y 18, CON PINTURA DE APLICACIÓN ELECTROESTÁTICA POLIÉSTER SEGÚN NORMA CODENSA CTS 503-1, INCLUYE JUEGO DE 3 DESCARGADORES DE SOBRETENSIÓN TIPO ESTACIÓN 12 KV -10 KA CON ACCESORIOS DE MONTAJE Y SUJECIÓN EN LA CONEXIÓN DE LA RED COMERCIAL Y SALIDA A LA CARGA</v>
          </cell>
          <cell r="F15559" t="str">
            <v>Ins</v>
          </cell>
          <cell r="G15559" t="str">
            <v>und</v>
          </cell>
          <cell r="H15559">
            <v>1</v>
          </cell>
          <cell r="I15559" t="e">
            <v>#VALUE!</v>
          </cell>
          <cell r="J15559" t="e">
            <v>#VALUE!</v>
          </cell>
        </row>
        <row r="15560">
          <cell r="B15560" t="str">
            <v>BB17</v>
          </cell>
          <cell r="C15560" t="str">
            <v>ACCESORIOS DE FIJACION</v>
          </cell>
          <cell r="F15560" t="str">
            <v>Ins</v>
          </cell>
          <cell r="G15560" t="str">
            <v>glb</v>
          </cell>
          <cell r="H15560">
            <v>15</v>
          </cell>
          <cell r="I15560">
            <v>3978.9885018240002</v>
          </cell>
          <cell r="J15560">
            <v>59685</v>
          </cell>
        </row>
        <row r="15561">
          <cell r="B15561" t="str">
            <v>M03</v>
          </cell>
          <cell r="C15561" t="str">
            <v>EQUIPO BASICO ( Herramienta menor )</v>
          </cell>
          <cell r="F15561" t="str">
            <v>Ins</v>
          </cell>
          <cell r="G15561" t="str">
            <v>glb</v>
          </cell>
          <cell r="H15561">
            <v>2</v>
          </cell>
          <cell r="I15561">
            <v>2535.75</v>
          </cell>
          <cell r="J15561">
            <v>5072</v>
          </cell>
        </row>
        <row r="15562">
          <cell r="B15562" t="str">
            <v>I19</v>
          </cell>
          <cell r="C15562" t="str">
            <v>MANO DE OBRA ELECTRICA (Red de  Infraestructura)</v>
          </cell>
          <cell r="F15562" t="str">
            <v>Ins</v>
          </cell>
          <cell r="G15562" t="str">
            <v>hc</v>
          </cell>
          <cell r="H15562">
            <v>1.5</v>
          </cell>
          <cell r="I15562">
            <v>53189.01</v>
          </cell>
          <cell r="J15562">
            <v>79784</v>
          </cell>
        </row>
        <row r="15564">
          <cell r="A15564" t="str">
            <v>IE-8.102</v>
          </cell>
          <cell r="C15564" t="str">
            <v xml:space="preserve">RECONECTADOR TRIFÁSICO DE 15kV,CARACTERISTICAS PRINCIPALES :MEDIO DE AISLAMIENTO SÓLIDO, INTERRUPCIÓN EN VACÍO, TENSIÓN NOMINAL 15kV, CORRIENTE NOMINAL 630A, CAPACIDAD DE INTERRUPCIÓN 12,5kA, BIL 110kV, CONTROL FORMA 6, SISTEMA DE COMUNICACIÓN SCADA, PROTOCOLOS DE COMUNICACIÓN DNP3 , IEC104, PUERTOS DE COMUNICACIÓN RS-232, ETERNET (RJ45), MODELO / REFERENCIA KNOVA15, UN DPS PARA BAJA TENSIÓN, PROTECCIÓN GABINETE DE CONTROL, DESCARGADOR POLIMERICO 12kV 10kA, SECCIONADOR MONOPOLAR 15kV 400-630A,SOPORTE PARA MONTAJE DE RECONECTADO EN POSTE ,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O SEGÚN REQUERIMIENTOS TÉCNICOS DEL OPERADOR DE RED - GESTIONES ANTE O.R. PARA CONEXION DEL EQUIPO. </v>
          </cell>
          <cell r="G15564" t="str">
            <v>und</v>
          </cell>
          <cell r="J15564" t="e">
            <v>#VALUE!</v>
          </cell>
        </row>
        <row r="15565">
          <cell r="B15565" t="str">
            <v>BB827</v>
          </cell>
          <cell r="C15565" t="str">
            <v>RECONECTADOR TRIFÁSICO DE 15 kV,CARACTERISTICAS PRINCIPALES :MEDIO DE AISLAMIENTO SÓLIDO, INTERRUPCIÓN EN VACÍO, TENSIÓN NOMINAL 15 kV, CORRIENTE NOMINAL 630 A, CAPACIDAD DE INTERRUPCIÓN 12,5 kA, BIL 110 kV, CONTROL FORMA 6, SISTEMA DE COMUNICACIÓN SCADA, PROTOCOLOS DE COMUNICACIÓN DNP3 , IEC104, PUERTOS DE COMUNICACIÓN RS-232, ETERNET (RJ45), MODELO / REFERENCIA KNOVA15</v>
          </cell>
          <cell r="F15565" t="str">
            <v>Ins</v>
          </cell>
          <cell r="G15565" t="str">
            <v>und</v>
          </cell>
          <cell r="H15565">
            <v>1</v>
          </cell>
          <cell r="I15565" t="e">
            <v>#VALUE!</v>
          </cell>
          <cell r="J15565" t="e">
            <v>#VALUE!</v>
          </cell>
        </row>
        <row r="15566">
          <cell r="B15566" t="str">
            <v>BB116</v>
          </cell>
          <cell r="C15566" t="str">
            <v>DESCARGADOR DE SOBRETENSION DE LINEA 12 kV 10 kA-POLIMERICO, OXIDO DE ZINC</v>
          </cell>
          <cell r="F15566" t="str">
            <v>Ins</v>
          </cell>
          <cell r="G15566" t="str">
            <v>und</v>
          </cell>
          <cell r="H15566">
            <v>6</v>
          </cell>
          <cell r="I15566">
            <v>91742.482863359997</v>
          </cell>
          <cell r="J15566">
            <v>550455</v>
          </cell>
        </row>
        <row r="15567">
          <cell r="B15567" t="str">
            <v>BB518</v>
          </cell>
          <cell r="C15567" t="str">
            <v>SECCIONADOR MONOPOLAR 400 A – 15 kV</v>
          </cell>
          <cell r="F15567" t="str">
            <v>Ins</v>
          </cell>
          <cell r="G15567" t="str">
            <v>und</v>
          </cell>
          <cell r="H15567">
            <v>6</v>
          </cell>
          <cell r="I15567">
            <v>937274.94</v>
          </cell>
          <cell r="J15567">
            <v>5623650</v>
          </cell>
        </row>
        <row r="15568">
          <cell r="B15568" t="str">
            <v>BB108</v>
          </cell>
          <cell r="C15568" t="str">
            <v>DPS PARA BAJA TENSIÓN, PROTECCIÓN GABINETE DE CONTROL</v>
          </cell>
          <cell r="F15568" t="str">
            <v>Ins</v>
          </cell>
          <cell r="G15568" t="str">
            <v>und</v>
          </cell>
          <cell r="H15568">
            <v>1</v>
          </cell>
          <cell r="I15568">
            <v>229356.20715840004</v>
          </cell>
          <cell r="J15568">
            <v>229356</v>
          </cell>
        </row>
        <row r="15569">
          <cell r="B15569" t="str">
            <v>BB109</v>
          </cell>
          <cell r="C15569" t="str">
            <v xml:space="preserve">SOPORTE PARA MONTAJE DE RECONECTADO EN POSTE </v>
          </cell>
          <cell r="F15569" t="str">
            <v>Ins</v>
          </cell>
          <cell r="G15569" t="str">
            <v>und</v>
          </cell>
          <cell r="H15569">
            <v>1</v>
          </cell>
          <cell r="I15569" t="e">
            <v>#VALUE!</v>
          </cell>
          <cell r="J15569" t="e">
            <v>#VALUE!</v>
          </cell>
        </row>
        <row r="15570">
          <cell r="B15570" t="str">
            <v>BB261</v>
          </cell>
          <cell r="C15570" t="str">
            <v>INGENIERO ELECTRICO CON ESPECIALIZACION EN PROGRAMACION DE EQUIPOS</v>
          </cell>
          <cell r="F15570" t="str">
            <v>Ins</v>
          </cell>
          <cell r="G15570" t="str">
            <v>hc</v>
          </cell>
          <cell r="H15570">
            <v>7</v>
          </cell>
          <cell r="I15570" t="e">
            <v>#VALUE!</v>
          </cell>
          <cell r="J15570" t="e">
            <v>#VALUE!</v>
          </cell>
        </row>
        <row r="15571">
          <cell r="B15571" t="str">
            <v>BB17</v>
          </cell>
          <cell r="C15571" t="str">
            <v>ACCESORIOS DE FIJACION</v>
          </cell>
          <cell r="F15571" t="str">
            <v>Ins</v>
          </cell>
          <cell r="G15571" t="str">
            <v>glb</v>
          </cell>
          <cell r="H15571">
            <v>15</v>
          </cell>
          <cell r="I15571">
            <v>3978.9885018240002</v>
          </cell>
          <cell r="J15571">
            <v>59685</v>
          </cell>
        </row>
        <row r="15572">
          <cell r="B15572" t="str">
            <v>M03</v>
          </cell>
          <cell r="C15572" t="str">
            <v>EQUIPO BASICO ( Herramienta menor )</v>
          </cell>
          <cell r="F15572" t="str">
            <v>Ins</v>
          </cell>
          <cell r="G15572" t="str">
            <v>glb</v>
          </cell>
          <cell r="H15572">
            <v>2</v>
          </cell>
          <cell r="I15572">
            <v>2535.75</v>
          </cell>
          <cell r="J15572">
            <v>5072</v>
          </cell>
        </row>
        <row r="15573">
          <cell r="B15573" t="str">
            <v>I19</v>
          </cell>
          <cell r="C15573" t="str">
            <v>MANO DE OBRA ELECTRICA (Red de  Infraestructura)</v>
          </cell>
          <cell r="F15573" t="str">
            <v>Ins</v>
          </cell>
          <cell r="G15573" t="str">
            <v>hc</v>
          </cell>
          <cell r="H15573">
            <v>3</v>
          </cell>
          <cell r="I15573">
            <v>53189.01</v>
          </cell>
          <cell r="J15573">
            <v>159567</v>
          </cell>
        </row>
        <row r="15575">
          <cell r="A15575" t="str">
            <v>IE-8.103</v>
          </cell>
          <cell r="C15575" t="str">
            <v>SUMINISTRO E INSTALACIÓN DE UPS MODULAR TRIFÁSICA DE 75 KVA NIVEL DE TENSIÓN 208/110 V, ON LINE; Autonomía de 30 minutos mínimo; Frecuencia 60 Hz; GARANTÍA DE FABRICA (1) AÑOS MÍNIMO; de calidad APC similar o de características técnicas superiores. INCLUYE TODO LO NECESARIO PARA SU CORRECTO FUNCIONAMIENTO.</v>
          </cell>
          <cell r="G15575" t="str">
            <v>und</v>
          </cell>
          <cell r="J15575">
            <v>123548635</v>
          </cell>
        </row>
        <row r="15576">
          <cell r="B15576" t="str">
            <v>BB1089</v>
          </cell>
          <cell r="C15576" t="str">
            <v>SUMINISTRO E INSTALACIÓN DE UPS MODULAR TRIFÁSICA DE 75 KVA NIVEL DE TENSIÓN 208/110 V, ON LINE; Autonomía de 30 minutos mínimo; Frecuencia 60 Hz; GARANTÍA DE FABRICA (1) AÑO; de calidad APC similar o de características técnicas superiores. INCLUYE TODO LO NECESARIO PARA SU CORRECTO FUNCIONAMIENTO.</v>
          </cell>
          <cell r="F15576" t="str">
            <v>ESP</v>
          </cell>
          <cell r="G15576" t="str">
            <v>und</v>
          </cell>
          <cell r="H15576">
            <v>1</v>
          </cell>
          <cell r="I15576">
            <v>123548635.34999999</v>
          </cell>
          <cell r="J15576">
            <v>123548635</v>
          </cell>
        </row>
        <row r="15578">
          <cell r="A15578" t="str">
            <v>IE-8.104</v>
          </cell>
          <cell r="C15578" t="str">
            <v>SUMINISTRO E  INSTALACIÓN DE ORGANIZADOR DE CABLEADO, DImensión 40 x 40 Cm, En Calidad Dexson o Superior. INCLUYE ACCESORIOS DE FIJACIÓN Y TODO LO NECESARIO PARA SU CORRECTO FUNCIONAMIENTO.</v>
          </cell>
          <cell r="G15578" t="str">
            <v>und</v>
          </cell>
          <cell r="J15578">
            <v>66368</v>
          </cell>
        </row>
        <row r="15579">
          <cell r="B15579" t="str">
            <v>BB1296</v>
          </cell>
          <cell r="C15579" t="str">
            <v xml:space="preserve">ORGANIZADOR DE CABLEADO, DImensión 40 x 40 Cm, En Calidad Dexson o Superior. </v>
          </cell>
          <cell r="F15579" t="str">
            <v>Ins</v>
          </cell>
          <cell r="G15579" t="str">
            <v>und</v>
          </cell>
          <cell r="H15579">
            <v>1</v>
          </cell>
          <cell r="I15579">
            <v>45844.154999999999</v>
          </cell>
          <cell r="J15579">
            <v>45844</v>
          </cell>
        </row>
        <row r="15580">
          <cell r="B15580" t="str">
            <v>M03</v>
          </cell>
          <cell r="C15580" t="str">
            <v>EQUIPO BASICO ( Herramienta menor )</v>
          </cell>
          <cell r="F15580" t="str">
            <v>Ins</v>
          </cell>
          <cell r="G15580" t="str">
            <v>glb</v>
          </cell>
          <cell r="H15580">
            <v>0.38542443064182197</v>
          </cell>
          <cell r="I15580">
            <v>2535.75</v>
          </cell>
          <cell r="J15580">
            <v>977</v>
          </cell>
        </row>
        <row r="15581">
          <cell r="B15581" t="str">
            <v>I08</v>
          </cell>
          <cell r="C15581" t="str">
            <v>MANO DE OBRA ELECTRICA (Red Interna)</v>
          </cell>
          <cell r="F15581" t="str">
            <v>Ins</v>
          </cell>
          <cell r="G15581" t="str">
            <v>hc</v>
          </cell>
          <cell r="H15581">
            <v>0.5</v>
          </cell>
          <cell r="I15581">
            <v>39094.262691749987</v>
          </cell>
          <cell r="J15581">
            <v>19547</v>
          </cell>
        </row>
        <row r="15583">
          <cell r="A15583" t="str">
            <v>IE-8.105</v>
          </cell>
          <cell r="C15583" t="str">
            <v>SUMINISTRO E  INSTALACIÓN DE ORGANIZADOR DE CABLEADO, DImensión 60 x 60 Cm, En Calidad Dexson o Superior. INCLUYE ACCESORIOS DE FIJACIÓN Y TODO LO NECESARIO PARA SU CORRECTO FUNCIONAMIENTO.</v>
          </cell>
          <cell r="G15583" t="str">
            <v>und</v>
          </cell>
          <cell r="J15583">
            <v>86535</v>
          </cell>
        </row>
        <row r="15584">
          <cell r="B15584" t="str">
            <v>BB1297</v>
          </cell>
          <cell r="C15584" t="str">
            <v xml:space="preserve">ORGANIZADOR DE CABLEADO, DImensión 60 x 60 Cm, En Calidad Dexson o Superior. </v>
          </cell>
          <cell r="F15584" t="str">
            <v>Ins</v>
          </cell>
          <cell r="G15584" t="str">
            <v>und</v>
          </cell>
          <cell r="H15584">
            <v>1</v>
          </cell>
          <cell r="I15584">
            <v>66011.084999999992</v>
          </cell>
          <cell r="J15584">
            <v>66011</v>
          </cell>
        </row>
        <row r="15585">
          <cell r="B15585" t="str">
            <v>M03</v>
          </cell>
          <cell r="C15585" t="str">
            <v>EQUIPO BASICO ( Herramienta menor )</v>
          </cell>
          <cell r="F15585" t="str">
            <v>Ins</v>
          </cell>
          <cell r="G15585" t="str">
            <v>glb</v>
          </cell>
          <cell r="H15585">
            <v>0.38542443064182197</v>
          </cell>
          <cell r="I15585">
            <v>2535.75</v>
          </cell>
          <cell r="J15585">
            <v>977</v>
          </cell>
        </row>
        <row r="15586">
          <cell r="B15586" t="str">
            <v>I08</v>
          </cell>
          <cell r="C15586" t="str">
            <v>MANO DE OBRA ELECTRICA (Red Interna)</v>
          </cell>
          <cell r="F15586" t="str">
            <v>Ins</v>
          </cell>
          <cell r="G15586" t="str">
            <v>hc</v>
          </cell>
          <cell r="H15586">
            <v>0.5</v>
          </cell>
          <cell r="I15586">
            <v>39094.262691749987</v>
          </cell>
          <cell r="J15586">
            <v>19547</v>
          </cell>
        </row>
        <row r="15588">
          <cell r="A15588" t="str">
            <v>IE-8.106</v>
          </cell>
          <cell r="C15588" t="str">
            <v>SUMINISTRO E  INSTALACIÓN DE ORGANIZADOR DE CABLEADO, DImensión 80 x 80 Cm, En Calidad Dexson o Superior. INCLUYE ACCESORIOS DE FIJACIÓN Y TODO LO NECESARIO PARA SU CORRECTO FUNCIONAMIENTO.</v>
          </cell>
          <cell r="G15588" t="str">
            <v>und</v>
          </cell>
          <cell r="J15588">
            <v>86385</v>
          </cell>
        </row>
        <row r="15589">
          <cell r="B15589" t="str">
            <v>BB1298</v>
          </cell>
          <cell r="C15589" t="str">
            <v xml:space="preserve">ORGANIZADOR DE CABLEADO, DImensión 80 x 80 Cm, En Calidad Dexson o Superior. </v>
          </cell>
          <cell r="F15589" t="str">
            <v>Ins</v>
          </cell>
          <cell r="G15589" t="str">
            <v>und</v>
          </cell>
          <cell r="H15589">
            <v>1</v>
          </cell>
          <cell r="I15589">
            <v>65861.14499999999</v>
          </cell>
          <cell r="J15589">
            <v>65861</v>
          </cell>
        </row>
        <row r="15590">
          <cell r="B15590" t="str">
            <v>M03</v>
          </cell>
          <cell r="C15590" t="str">
            <v>EQUIPO BASICO ( Herramienta menor )</v>
          </cell>
          <cell r="F15590" t="str">
            <v>Ins</v>
          </cell>
          <cell r="G15590" t="str">
            <v>glb</v>
          </cell>
          <cell r="H15590">
            <v>0.38542443064182197</v>
          </cell>
          <cell r="I15590">
            <v>2535.75</v>
          </cell>
          <cell r="J15590">
            <v>977</v>
          </cell>
        </row>
        <row r="15591">
          <cell r="B15591" t="str">
            <v>I08</v>
          </cell>
          <cell r="C15591" t="str">
            <v>MANO DE OBRA ELECTRICA (Red Interna)</v>
          </cell>
          <cell r="F15591" t="str">
            <v>Ins</v>
          </cell>
          <cell r="G15591" t="str">
            <v>hc</v>
          </cell>
          <cell r="H15591">
            <v>0.5</v>
          </cell>
          <cell r="I15591">
            <v>39094.262691749987</v>
          </cell>
          <cell r="J15591">
            <v>19547</v>
          </cell>
        </row>
        <row r="15593">
          <cell r="A15593" t="str">
            <v>IE-8.107</v>
          </cell>
          <cell r="C15593" t="str">
            <v>SUMINISTRO E INSTALACIÓN DE CABLE DE INSTRUMENTACIÓN 2 x 18 AWG + 20 AWG. NO INCLUYE CONDULADO.</v>
          </cell>
          <cell r="G15593" t="str">
            <v>m</v>
          </cell>
          <cell r="J15593">
            <v>9839</v>
          </cell>
        </row>
        <row r="15594">
          <cell r="B15594" t="str">
            <v>BB1299</v>
          </cell>
          <cell r="C15594" t="str">
            <v>CABLE DE INSTRUMENTACIÓN 2 x 18 AWG + 20 AWG.</v>
          </cell>
          <cell r="F15594" t="str">
            <v>Ins</v>
          </cell>
          <cell r="G15594" t="str">
            <v>m</v>
          </cell>
          <cell r="H15594">
            <v>1</v>
          </cell>
          <cell r="I15594">
            <v>3279.9375</v>
          </cell>
          <cell r="J15594">
            <v>3280</v>
          </cell>
        </row>
        <row r="15595">
          <cell r="B15595" t="str">
            <v>M03</v>
          </cell>
          <cell r="C15595" t="str">
            <v>EQUIPO BASICO ( Herramienta menor )</v>
          </cell>
          <cell r="F15595" t="str">
            <v>Ins</v>
          </cell>
          <cell r="G15595" t="str">
            <v>glb</v>
          </cell>
          <cell r="H15595">
            <v>0.12</v>
          </cell>
          <cell r="I15595">
            <v>2535.75</v>
          </cell>
          <cell r="J15595">
            <v>304</v>
          </cell>
        </row>
        <row r="15596">
          <cell r="B15596" t="str">
            <v>I08</v>
          </cell>
          <cell r="C15596" t="str">
            <v>MANO DE OBRA ELECTRICA (Red Interna)</v>
          </cell>
          <cell r="F15596" t="str">
            <v>Ins</v>
          </cell>
          <cell r="G15596" t="str">
            <v>hc</v>
          </cell>
          <cell r="H15596">
            <v>0.16</v>
          </cell>
          <cell r="I15596">
            <v>39094.262691749987</v>
          </cell>
          <cell r="J15596">
            <v>6255</v>
          </cell>
        </row>
        <row r="15598">
          <cell r="A15598" t="str">
            <v>IE-8.108</v>
          </cell>
          <cell r="C15598" t="str">
            <v>SUMINISTRO E INSTALACION DE BANDEJA TIPO MALLA DE 105X100 mm  ACABADO ELECTROZINCADO, Bandeja con malla de varillas de acero electrosoldadas. Acabado electrozincado. INCLUYE ACCESORIOS DE FIJACIÓN Y TODO LO NECESARIO PARA SU CORRECTO  FUNCIONAMIENTO</v>
          </cell>
          <cell r="G15598" t="str">
            <v>m</v>
          </cell>
          <cell r="J15598">
            <v>47169</v>
          </cell>
        </row>
        <row r="15599">
          <cell r="B15599" t="str">
            <v>BB1271</v>
          </cell>
          <cell r="C15599" t="str">
            <v>BANDEJA TIPO MALLA DE 105X100 mm  ACABADO ELECTROZINCADO, Bandeja con malla de varillas de acero electrosoldadas.</v>
          </cell>
          <cell r="F15599" t="str">
            <v>Ins</v>
          </cell>
          <cell r="G15599" t="str">
            <v>m</v>
          </cell>
          <cell r="H15599">
            <v>1</v>
          </cell>
          <cell r="I15599">
            <v>10270.89</v>
          </cell>
          <cell r="J15599">
            <v>10271</v>
          </cell>
        </row>
        <row r="15600">
          <cell r="B15600" t="str">
            <v>BB1272</v>
          </cell>
          <cell r="C15600" t="str">
            <v>PLATINA UNION MALLA O SIMILAR DE CARATERISTICAS TÉCNICAS SUPERIORES, FORMA EN C 150X600 ELECTROZINCADO</v>
          </cell>
          <cell r="F15600" t="str">
            <v>Ins</v>
          </cell>
          <cell r="G15600" t="str">
            <v>und</v>
          </cell>
          <cell r="H15600">
            <v>1</v>
          </cell>
          <cell r="I15600">
            <v>3123.75</v>
          </cell>
          <cell r="J15600">
            <v>3124</v>
          </cell>
        </row>
        <row r="15601">
          <cell r="B15601" t="str">
            <v>BB385A</v>
          </cell>
          <cell r="C15601" t="str">
            <v xml:space="preserve">PLATINA UNION MALLA MECANO REFORZADA ELECTROZINCADA
</v>
          </cell>
          <cell r="F15601" t="str">
            <v>Ins</v>
          </cell>
          <cell r="G15601" t="str">
            <v>und</v>
          </cell>
          <cell r="H15601">
            <v>0.67</v>
          </cell>
          <cell r="I15601">
            <v>1448.1704999999999</v>
          </cell>
          <cell r="J15601">
            <v>970</v>
          </cell>
        </row>
        <row r="15602">
          <cell r="B15602" t="str">
            <v>BB385C</v>
          </cell>
          <cell r="C15602" t="str">
            <v>SEPARACABLES ALT5 PREG 3,0m</v>
          </cell>
          <cell r="F15602" t="str">
            <v>Ins</v>
          </cell>
          <cell r="G15602" t="str">
            <v>und</v>
          </cell>
          <cell r="H15602">
            <v>0.33</v>
          </cell>
          <cell r="I15602">
            <v>16522.138499999997</v>
          </cell>
          <cell r="J15602">
            <v>5452</v>
          </cell>
        </row>
        <row r="15603">
          <cell r="B15603" t="str">
            <v>BB385D</v>
          </cell>
          <cell r="C15603" t="str">
            <v>ESPACIADOR GALV 1/2" X 100 cm GALVANIZADO</v>
          </cell>
          <cell r="F15603" t="str">
            <v>Ins</v>
          </cell>
          <cell r="G15603" t="str">
            <v>und</v>
          </cell>
          <cell r="H15603">
            <v>1</v>
          </cell>
          <cell r="I15603">
            <v>18641.290499999999</v>
          </cell>
          <cell r="J15603">
            <v>18641</v>
          </cell>
        </row>
        <row r="15604">
          <cell r="B15604" t="str">
            <v>BB385E</v>
          </cell>
          <cell r="C15604" t="str">
            <v>TUERCA HEX ZIN Ø3/8</v>
          </cell>
          <cell r="F15604" t="str">
            <v>Ins</v>
          </cell>
          <cell r="G15604" t="str">
            <v>und</v>
          </cell>
          <cell r="H15604">
            <v>1</v>
          </cell>
          <cell r="I15604">
            <v>206.16749999999999</v>
          </cell>
          <cell r="J15604">
            <v>206</v>
          </cell>
        </row>
        <row r="15605">
          <cell r="B15605" t="str">
            <v>BB385</v>
          </cell>
          <cell r="C15605" t="str">
            <v>ARANDELA CIR ZIN Ø3/8</v>
          </cell>
          <cell r="F15605" t="str">
            <v>Ins</v>
          </cell>
          <cell r="G15605" t="str">
            <v>und</v>
          </cell>
          <cell r="H15605">
            <v>1</v>
          </cell>
          <cell r="I15605">
            <v>178.67849999999999</v>
          </cell>
          <cell r="J15605">
            <v>179</v>
          </cell>
        </row>
        <row r="15606">
          <cell r="B15606" t="str">
            <v>M03</v>
          </cell>
          <cell r="C15606" t="str">
            <v>EQUIPO BASICO ( Herramienta menor )</v>
          </cell>
          <cell r="F15606" t="str">
            <v>Ins</v>
          </cell>
          <cell r="G15606" t="str">
            <v>glb</v>
          </cell>
          <cell r="H15606">
            <v>0.2</v>
          </cell>
          <cell r="I15606">
            <v>2535.75</v>
          </cell>
          <cell r="J15606">
            <v>507</v>
          </cell>
        </row>
        <row r="15607">
          <cell r="B15607" t="str">
            <v>I08</v>
          </cell>
          <cell r="C15607" t="str">
            <v>MANO DE OBRA ELECTRICA (Red Interna)</v>
          </cell>
          <cell r="F15607" t="str">
            <v>Ins</v>
          </cell>
          <cell r="G15607" t="str">
            <v>hc</v>
          </cell>
          <cell r="H15607">
            <v>0.2</v>
          </cell>
          <cell r="I15607">
            <v>39094.262691749987</v>
          </cell>
          <cell r="J15607">
            <v>7819</v>
          </cell>
        </row>
        <row r="15609">
          <cell r="A15609" t="str">
            <v>IE-8.109</v>
          </cell>
          <cell r="C15609" t="str">
            <v>SUMINISTRO E INSTALACION DE BANDEJA TIPO MALLA DE 105X150 mm  ACABADO ELECTROZINCADO, Bandeja con malla de varillas de acero electrosoldadas. Acabado electrozincado. INCLUYE ACCESORIOS DE FIJACIÓN Y TODO LO NECESARIO PARA SU CORRECTO  FUNCIONAMIENTO</v>
          </cell>
          <cell r="G15609" t="str">
            <v>m</v>
          </cell>
          <cell r="J15609">
            <v>48586</v>
          </cell>
        </row>
        <row r="15610">
          <cell r="B15610" t="str">
            <v>BB1274</v>
          </cell>
          <cell r="C15610" t="str">
            <v>BANDEJA TIPO MALLA DE 105X150 mm  ACABADO ELECTROZINCADO, Bandeja con malla de varillas de acero electrosoldadas.</v>
          </cell>
          <cell r="F15610" t="str">
            <v>Ins</v>
          </cell>
          <cell r="G15610" t="str">
            <v>m</v>
          </cell>
          <cell r="H15610">
            <v>1</v>
          </cell>
          <cell r="I15610">
            <v>11687.614750000001</v>
          </cell>
          <cell r="J15610">
            <v>11688</v>
          </cell>
        </row>
        <row r="15611">
          <cell r="B15611" t="str">
            <v>BB1275</v>
          </cell>
          <cell r="C15611" t="str">
            <v>PLATINA UNION MALLA O SIMILAR DE CARATERISTICAS TÉCNICAS SUPERIORES, FORMA EN C 105X150 ELECTROZINCADO</v>
          </cell>
          <cell r="F15611" t="str">
            <v>Ins</v>
          </cell>
          <cell r="G15611" t="str">
            <v>und</v>
          </cell>
          <cell r="H15611">
            <v>1</v>
          </cell>
          <cell r="I15611">
            <v>3123.75</v>
          </cell>
          <cell r="J15611">
            <v>3124</v>
          </cell>
        </row>
        <row r="15612">
          <cell r="B15612" t="str">
            <v>BB385A</v>
          </cell>
          <cell r="C15612" t="str">
            <v xml:space="preserve">PLATINA UNION MALLA MECANO REFORZADA ELECTROZINCADA
</v>
          </cell>
          <cell r="F15612" t="str">
            <v>Ins</v>
          </cell>
          <cell r="G15612" t="str">
            <v>und</v>
          </cell>
          <cell r="H15612">
            <v>0.67</v>
          </cell>
          <cell r="I15612">
            <v>1448.1704999999999</v>
          </cell>
          <cell r="J15612">
            <v>970</v>
          </cell>
        </row>
        <row r="15613">
          <cell r="B15613" t="str">
            <v>BB385C</v>
          </cell>
          <cell r="C15613" t="str">
            <v>SEPARACABLES ALT5 PREG 3,0m</v>
          </cell>
          <cell r="F15613" t="str">
            <v>Ins</v>
          </cell>
          <cell r="G15613" t="str">
            <v>und</v>
          </cell>
          <cell r="H15613">
            <v>0.33</v>
          </cell>
          <cell r="I15613">
            <v>16522.138499999997</v>
          </cell>
          <cell r="J15613">
            <v>5452</v>
          </cell>
        </row>
        <row r="15614">
          <cell r="B15614" t="str">
            <v>BB385D</v>
          </cell>
          <cell r="C15614" t="str">
            <v>ESPACIADOR GALV 1/2" X 100 cm GALVANIZADO</v>
          </cell>
          <cell r="F15614" t="str">
            <v>Ins</v>
          </cell>
          <cell r="G15614" t="str">
            <v>und</v>
          </cell>
          <cell r="H15614">
            <v>1</v>
          </cell>
          <cell r="I15614">
            <v>18641.290499999999</v>
          </cell>
          <cell r="J15614">
            <v>18641</v>
          </cell>
        </row>
        <row r="15615">
          <cell r="B15615" t="str">
            <v>BB385E</v>
          </cell>
          <cell r="C15615" t="str">
            <v>TUERCA HEX ZIN Ø3/8</v>
          </cell>
          <cell r="F15615" t="str">
            <v>Ins</v>
          </cell>
          <cell r="G15615" t="str">
            <v>und</v>
          </cell>
          <cell r="H15615">
            <v>1</v>
          </cell>
          <cell r="I15615">
            <v>206.16749999999999</v>
          </cell>
          <cell r="J15615">
            <v>206</v>
          </cell>
        </row>
        <row r="15616">
          <cell r="B15616" t="str">
            <v>BB385</v>
          </cell>
          <cell r="C15616" t="str">
            <v>ARANDELA CIR ZIN Ø3/8</v>
          </cell>
          <cell r="F15616" t="str">
            <v>Ins</v>
          </cell>
          <cell r="G15616" t="str">
            <v>und</v>
          </cell>
          <cell r="H15616">
            <v>1</v>
          </cell>
          <cell r="I15616">
            <v>178.67849999999999</v>
          </cell>
          <cell r="J15616">
            <v>179</v>
          </cell>
        </row>
        <row r="15617">
          <cell r="B15617" t="str">
            <v>M03</v>
          </cell>
          <cell r="C15617" t="str">
            <v>EQUIPO BASICO ( Herramienta menor )</v>
          </cell>
          <cell r="F15617" t="str">
            <v>Ins</v>
          </cell>
          <cell r="G15617" t="str">
            <v>glb</v>
          </cell>
          <cell r="H15617">
            <v>0.2</v>
          </cell>
          <cell r="I15617">
            <v>2535.75</v>
          </cell>
          <cell r="J15617">
            <v>507</v>
          </cell>
        </row>
        <row r="15618">
          <cell r="B15618" t="str">
            <v>I08</v>
          </cell>
          <cell r="C15618" t="str">
            <v>MANO DE OBRA ELECTRICA (Red Interna)</v>
          </cell>
          <cell r="F15618" t="str">
            <v>Ins</v>
          </cell>
          <cell r="G15618" t="str">
            <v>hc</v>
          </cell>
          <cell r="H15618">
            <v>0.2</v>
          </cell>
          <cell r="I15618">
            <v>39094.262691749987</v>
          </cell>
          <cell r="J15618">
            <v>7819</v>
          </cell>
        </row>
        <row r="15620">
          <cell r="A15620" t="str">
            <v>IE-8.110</v>
          </cell>
          <cell r="C15620" t="str">
            <v>SUMINISTRO E INSTALACION DE BANDEJA TIPO MALLA DE 105X200 mm  ACABADO ELECTROZINCADO, Bandeja con malla de varillas de acero electrosoldadas. Acabado electrozincado. INCLUYE ACCESORIOS DE FIJACIÓN Y TODO LO NECESARIO PARA SU CORRECTO  FUNCIONAMIENTO</v>
          </cell>
          <cell r="G15620" t="str">
            <v>m</v>
          </cell>
          <cell r="J15620">
            <v>50002</v>
          </cell>
        </row>
        <row r="15621">
          <cell r="B15621" t="str">
            <v>BB1276</v>
          </cell>
          <cell r="C15621" t="str">
            <v>BANDEJA TIPO MALLA DE 105X200 mm  ACABADO ELECTROZINCADO, Bandeja con malla de varillas de acero electrosoldadas.</v>
          </cell>
          <cell r="F15621" t="str">
            <v>Ins</v>
          </cell>
          <cell r="G15621" t="str">
            <v>m</v>
          </cell>
          <cell r="H15621">
            <v>1</v>
          </cell>
          <cell r="I15621">
            <v>13104.3395</v>
          </cell>
          <cell r="J15621">
            <v>13104</v>
          </cell>
        </row>
        <row r="15622">
          <cell r="B15622" t="str">
            <v>BB1277</v>
          </cell>
          <cell r="C15622" t="str">
            <v>PLATINA UNION MALLA O SIMILAR DE CARATERISTICAS TÉCNICAS SUPERIORES, FORMA EN C 105*200 ELECTROZINCADO</v>
          </cell>
          <cell r="F15622" t="str">
            <v>Ins</v>
          </cell>
          <cell r="G15622" t="str">
            <v>und</v>
          </cell>
          <cell r="H15622">
            <v>1</v>
          </cell>
          <cell r="I15622">
            <v>3123.75</v>
          </cell>
          <cell r="J15622">
            <v>3124</v>
          </cell>
        </row>
        <row r="15623">
          <cell r="B15623" t="str">
            <v>BB385A</v>
          </cell>
          <cell r="C15623" t="str">
            <v xml:space="preserve">PLATINA UNION MALLA MECANO REFORZADA ELECTROZINCADA
</v>
          </cell>
          <cell r="F15623" t="str">
            <v>Ins</v>
          </cell>
          <cell r="G15623" t="str">
            <v>und</v>
          </cell>
          <cell r="H15623">
            <v>0.67</v>
          </cell>
          <cell r="I15623">
            <v>1448.1704999999999</v>
          </cell>
          <cell r="J15623">
            <v>970</v>
          </cell>
        </row>
        <row r="15624">
          <cell r="B15624" t="str">
            <v>BB385C</v>
          </cell>
          <cell r="C15624" t="str">
            <v>SEPARACABLES ALT5 PREG 3,0m</v>
          </cell>
          <cell r="F15624" t="str">
            <v>Ins</v>
          </cell>
          <cell r="G15624" t="str">
            <v>und</v>
          </cell>
          <cell r="H15624">
            <v>0.33</v>
          </cell>
          <cell r="I15624">
            <v>16522.138499999997</v>
          </cell>
          <cell r="J15624">
            <v>5452</v>
          </cell>
        </row>
        <row r="15625">
          <cell r="B15625" t="str">
            <v>BB385D</v>
          </cell>
          <cell r="C15625" t="str">
            <v>ESPACIADOR GALV 1/2" X 100 cm GALVANIZADO</v>
          </cell>
          <cell r="F15625" t="str">
            <v>Ins</v>
          </cell>
          <cell r="G15625" t="str">
            <v>und</v>
          </cell>
          <cell r="H15625">
            <v>1</v>
          </cell>
          <cell r="I15625">
            <v>18641.290499999999</v>
          </cell>
          <cell r="J15625">
            <v>18641</v>
          </cell>
        </row>
        <row r="15626">
          <cell r="B15626" t="str">
            <v>BB385E</v>
          </cell>
          <cell r="C15626" t="str">
            <v>TUERCA HEX ZIN Ø3/8</v>
          </cell>
          <cell r="F15626" t="str">
            <v>Ins</v>
          </cell>
          <cell r="G15626" t="str">
            <v>und</v>
          </cell>
          <cell r="H15626">
            <v>1</v>
          </cell>
          <cell r="I15626">
            <v>206.16749999999999</v>
          </cell>
          <cell r="J15626">
            <v>206</v>
          </cell>
        </row>
        <row r="15627">
          <cell r="B15627" t="str">
            <v>BB385</v>
          </cell>
          <cell r="C15627" t="str">
            <v>ARANDELA CIR ZIN Ø3/8</v>
          </cell>
          <cell r="F15627" t="str">
            <v>Ins</v>
          </cell>
          <cell r="G15627" t="str">
            <v>und</v>
          </cell>
          <cell r="H15627">
            <v>1</v>
          </cell>
          <cell r="I15627">
            <v>178.67849999999999</v>
          </cell>
          <cell r="J15627">
            <v>179</v>
          </cell>
        </row>
        <row r="15628">
          <cell r="B15628" t="str">
            <v>M03</v>
          </cell>
          <cell r="C15628" t="str">
            <v>EQUIPO BASICO ( Herramienta menor )</v>
          </cell>
          <cell r="F15628" t="str">
            <v>Ins</v>
          </cell>
          <cell r="G15628" t="str">
            <v>glb</v>
          </cell>
          <cell r="H15628">
            <v>0.2</v>
          </cell>
          <cell r="I15628">
            <v>2535.75</v>
          </cell>
          <cell r="J15628">
            <v>507</v>
          </cell>
        </row>
        <row r="15629">
          <cell r="B15629" t="str">
            <v>I08</v>
          </cell>
          <cell r="C15629" t="str">
            <v>MANO DE OBRA ELECTRICA (Red Interna)</v>
          </cell>
          <cell r="F15629" t="str">
            <v>Ins</v>
          </cell>
          <cell r="G15629" t="str">
            <v>hc</v>
          </cell>
          <cell r="H15629">
            <v>0.2</v>
          </cell>
          <cell r="I15629">
            <v>39094.262691749987</v>
          </cell>
          <cell r="J15629">
            <v>7819</v>
          </cell>
        </row>
        <row r="15631">
          <cell r="A15631" t="str">
            <v>IE-8.111</v>
          </cell>
          <cell r="C15631" t="str">
            <v>SUMINISTRO E INSTALACION DE BANDEJA TIPO MALLA DE 105X300 mm  ACABADO ELECTROZINCADO, Bandeja con malla de varillas de acero electrosoldadas. Acabado electrozincado. INCLUYE ACCESORIOS DE FIJACIÓN Y TODO LO NECESARIO PARA SU CORRECTO  FUNCIONAMIENTO</v>
          </cell>
          <cell r="G15631" t="str">
            <v>m</v>
          </cell>
          <cell r="J15631">
            <v>59361</v>
          </cell>
        </row>
        <row r="15632">
          <cell r="B15632" t="str">
            <v>BB1278</v>
          </cell>
          <cell r="C15632" t="str">
            <v>BANDEJA TIPO MALLA DE 105X300 mm  ACABADO ELECTROZINCADO, Bandeja con malla de varillas de acero electrosoldadas.</v>
          </cell>
          <cell r="F15632" t="str">
            <v>Ins</v>
          </cell>
          <cell r="G15632" t="str">
            <v>m</v>
          </cell>
          <cell r="H15632">
            <v>1</v>
          </cell>
          <cell r="I15632">
            <v>22463.094499999999</v>
          </cell>
          <cell r="J15632">
            <v>22463</v>
          </cell>
        </row>
        <row r="15633">
          <cell r="B15633" t="str">
            <v>BB1279</v>
          </cell>
          <cell r="C15633" t="str">
            <v>PLATINA UNION MALLA O SIMILAR DE CARATERISTICAS TÉCNICAS SUPERIORES, FORMA EN C 105X300 ELECTROZINCADO</v>
          </cell>
          <cell r="F15633" t="str">
            <v>Ins</v>
          </cell>
          <cell r="G15633" t="str">
            <v>und</v>
          </cell>
          <cell r="H15633">
            <v>1</v>
          </cell>
          <cell r="I15633">
            <v>3123.75</v>
          </cell>
          <cell r="J15633">
            <v>3124</v>
          </cell>
        </row>
        <row r="15634">
          <cell r="B15634" t="str">
            <v>BB385A</v>
          </cell>
          <cell r="C15634" t="str">
            <v xml:space="preserve">PLATINA UNION MALLA MECANO REFORZADA ELECTROZINCADA
</v>
          </cell>
          <cell r="F15634" t="str">
            <v>Ins</v>
          </cell>
          <cell r="G15634" t="str">
            <v>und</v>
          </cell>
          <cell r="H15634">
            <v>0.67</v>
          </cell>
          <cell r="I15634">
            <v>1448.1704999999999</v>
          </cell>
          <cell r="J15634">
            <v>970</v>
          </cell>
        </row>
        <row r="15635">
          <cell r="B15635" t="str">
            <v>BB385C</v>
          </cell>
          <cell r="C15635" t="str">
            <v>SEPARACABLES ALT5 PREG 3,0m</v>
          </cell>
          <cell r="F15635" t="str">
            <v>Ins</v>
          </cell>
          <cell r="G15635" t="str">
            <v>und</v>
          </cell>
          <cell r="H15635">
            <v>0.33</v>
          </cell>
          <cell r="I15635">
            <v>16522.138499999997</v>
          </cell>
          <cell r="J15635">
            <v>5452</v>
          </cell>
        </row>
        <row r="15636">
          <cell r="B15636" t="str">
            <v>BB385D</v>
          </cell>
          <cell r="C15636" t="str">
            <v>ESPACIADOR GALV 1/2" X 100 cm GALVANIZADO</v>
          </cell>
          <cell r="F15636" t="str">
            <v>Ins</v>
          </cell>
          <cell r="G15636" t="str">
            <v>und</v>
          </cell>
          <cell r="H15636">
            <v>1</v>
          </cell>
          <cell r="I15636">
            <v>18641.290499999999</v>
          </cell>
          <cell r="J15636">
            <v>18641</v>
          </cell>
        </row>
        <row r="15637">
          <cell r="B15637" t="str">
            <v>BB385E</v>
          </cell>
          <cell r="C15637" t="str">
            <v>TUERCA HEX ZIN Ø3/8</v>
          </cell>
          <cell r="F15637" t="str">
            <v>Ins</v>
          </cell>
          <cell r="G15637" t="str">
            <v>und</v>
          </cell>
          <cell r="H15637">
            <v>1</v>
          </cell>
          <cell r="I15637">
            <v>206.16749999999999</v>
          </cell>
          <cell r="J15637">
            <v>206</v>
          </cell>
        </row>
        <row r="15638">
          <cell r="B15638" t="str">
            <v>BB385</v>
          </cell>
          <cell r="C15638" t="str">
            <v>ARANDELA CIR ZIN Ø3/8</v>
          </cell>
          <cell r="F15638" t="str">
            <v>Ins</v>
          </cell>
          <cell r="G15638" t="str">
            <v>und</v>
          </cell>
          <cell r="H15638">
            <v>1</v>
          </cell>
          <cell r="I15638">
            <v>178.67849999999999</v>
          </cell>
          <cell r="J15638">
            <v>179</v>
          </cell>
        </row>
        <row r="15639">
          <cell r="B15639" t="str">
            <v>M03</v>
          </cell>
          <cell r="C15639" t="str">
            <v>EQUIPO BASICO ( Herramienta menor )</v>
          </cell>
          <cell r="F15639" t="str">
            <v>Ins</v>
          </cell>
          <cell r="G15639" t="str">
            <v>glb</v>
          </cell>
          <cell r="H15639">
            <v>0.2</v>
          </cell>
          <cell r="I15639">
            <v>2535.75</v>
          </cell>
          <cell r="J15639">
            <v>507</v>
          </cell>
        </row>
        <row r="15640">
          <cell r="B15640" t="str">
            <v>I08</v>
          </cell>
          <cell r="C15640" t="str">
            <v>MANO DE OBRA ELECTRICA (Red Interna)</v>
          </cell>
          <cell r="F15640" t="str">
            <v>Ins</v>
          </cell>
          <cell r="G15640" t="str">
            <v>hc</v>
          </cell>
          <cell r="H15640">
            <v>0.2</v>
          </cell>
          <cell r="I15640">
            <v>39094.262691749987</v>
          </cell>
          <cell r="J15640">
            <v>7819</v>
          </cell>
        </row>
        <row r="15642">
          <cell r="A15642" t="str">
            <v>IE-8.112</v>
          </cell>
          <cell r="C15642" t="str">
            <v>SUMINISTRO E INSTALACION DE BANDEJA TIPO MALLA DE 54X100 mm  ACABADO ELECTROZINCADO, Bandeja con malla de varillas de acero electrosoldadas. Acabado electrozincado. INCLUYE ACCESORIOS DE FIJACIÓN Y TODO LO NECESARIO PARA SU CORRECTO  FUNCIONAMIENTO</v>
          </cell>
          <cell r="G15642" t="str">
            <v>m</v>
          </cell>
          <cell r="J15642">
            <v>50873</v>
          </cell>
        </row>
        <row r="15643">
          <cell r="B15643" t="str">
            <v>BB1280</v>
          </cell>
          <cell r="C15643" t="str">
            <v>BANDEJA TIPO MALLA DE 54X100 mm  ACABADO ELECTROZINCADO, Bandeja con malla de varillas de acero electrosoldadas.</v>
          </cell>
          <cell r="F15643" t="str">
            <v>Ins</v>
          </cell>
          <cell r="G15643" t="str">
            <v>m</v>
          </cell>
          <cell r="H15643">
            <v>1</v>
          </cell>
          <cell r="I15643">
            <v>13975.240999999998</v>
          </cell>
          <cell r="J15643">
            <v>13975</v>
          </cell>
        </row>
        <row r="15644">
          <cell r="B15644" t="str">
            <v>BB1281</v>
          </cell>
          <cell r="C15644" t="str">
            <v>PLATINA UNION MALLA O SIMILAR DE CARATERISTICAS TÉCNICAS SUPERIORES, FORMA EN C 54X100 ELECTROZINCADO</v>
          </cell>
          <cell r="F15644" t="str">
            <v>Ins</v>
          </cell>
          <cell r="G15644" t="str">
            <v>und</v>
          </cell>
          <cell r="H15644">
            <v>1</v>
          </cell>
          <cell r="I15644">
            <v>3123.75</v>
          </cell>
          <cell r="J15644">
            <v>3124</v>
          </cell>
        </row>
        <row r="15645">
          <cell r="B15645" t="str">
            <v>BB385A</v>
          </cell>
          <cell r="C15645" t="str">
            <v xml:space="preserve">PLATINA UNION MALLA MECANO REFORZADA ELECTROZINCADA
</v>
          </cell>
          <cell r="F15645" t="str">
            <v>Ins</v>
          </cell>
          <cell r="G15645" t="str">
            <v>und</v>
          </cell>
          <cell r="H15645">
            <v>0.67</v>
          </cell>
          <cell r="I15645">
            <v>1448.1704999999999</v>
          </cell>
          <cell r="J15645">
            <v>970</v>
          </cell>
        </row>
        <row r="15646">
          <cell r="B15646" t="str">
            <v>BB385C</v>
          </cell>
          <cell r="C15646" t="str">
            <v>SEPARACABLES ALT5 PREG 3,0m</v>
          </cell>
          <cell r="F15646" t="str">
            <v>Ins</v>
          </cell>
          <cell r="G15646" t="str">
            <v>und</v>
          </cell>
          <cell r="H15646">
            <v>0.33</v>
          </cell>
          <cell r="I15646">
            <v>16522.138499999997</v>
          </cell>
          <cell r="J15646">
            <v>5452</v>
          </cell>
        </row>
        <row r="15647">
          <cell r="B15647" t="str">
            <v>BB385D</v>
          </cell>
          <cell r="C15647" t="str">
            <v>ESPACIADOR GALV 1/2" X 100 cm GALVANIZADO</v>
          </cell>
          <cell r="F15647" t="str">
            <v>Ins</v>
          </cell>
          <cell r="G15647" t="str">
            <v>und</v>
          </cell>
          <cell r="H15647">
            <v>1</v>
          </cell>
          <cell r="I15647">
            <v>18641.290499999999</v>
          </cell>
          <cell r="J15647">
            <v>18641</v>
          </cell>
        </row>
        <row r="15648">
          <cell r="B15648" t="str">
            <v>BB385E</v>
          </cell>
          <cell r="C15648" t="str">
            <v>TUERCA HEX ZIN Ø3/8</v>
          </cell>
          <cell r="F15648" t="str">
            <v>Ins</v>
          </cell>
          <cell r="G15648" t="str">
            <v>und</v>
          </cell>
          <cell r="H15648">
            <v>1</v>
          </cell>
          <cell r="I15648">
            <v>206.16749999999999</v>
          </cell>
          <cell r="J15648">
            <v>206</v>
          </cell>
        </row>
        <row r="15649">
          <cell r="B15649" t="str">
            <v>BB385</v>
          </cell>
          <cell r="C15649" t="str">
            <v>ARANDELA CIR ZIN Ø3/8</v>
          </cell>
          <cell r="F15649" t="str">
            <v>Ins</v>
          </cell>
          <cell r="G15649" t="str">
            <v>und</v>
          </cell>
          <cell r="H15649">
            <v>1</v>
          </cell>
          <cell r="I15649">
            <v>178.67849999999999</v>
          </cell>
          <cell r="J15649">
            <v>179</v>
          </cell>
        </row>
        <row r="15650">
          <cell r="B15650" t="str">
            <v>M03</v>
          </cell>
          <cell r="C15650" t="str">
            <v>EQUIPO BASICO ( Herramienta menor )</v>
          </cell>
          <cell r="F15650" t="str">
            <v>Ins</v>
          </cell>
          <cell r="G15650" t="str">
            <v>glb</v>
          </cell>
          <cell r="H15650">
            <v>0.2</v>
          </cell>
          <cell r="I15650">
            <v>2535.75</v>
          </cell>
          <cell r="J15650">
            <v>507</v>
          </cell>
        </row>
        <row r="15651">
          <cell r="B15651" t="str">
            <v>I08</v>
          </cell>
          <cell r="C15651" t="str">
            <v>MANO DE OBRA ELECTRICA (Red Interna)</v>
          </cell>
          <cell r="F15651" t="str">
            <v>Ins</v>
          </cell>
          <cell r="G15651" t="str">
            <v>hc</v>
          </cell>
          <cell r="H15651">
            <v>0.2</v>
          </cell>
          <cell r="I15651">
            <v>39094.262691749987</v>
          </cell>
          <cell r="J15651">
            <v>7819</v>
          </cell>
        </row>
        <row r="15653">
          <cell r="A15653" t="str">
            <v>IE-8.113</v>
          </cell>
          <cell r="C15653" t="str">
            <v>SUMINISTRO E INSTALACION DE BANDEJA TIPO MALLA DE 54X150 mm  ACABADO ELECTROZINCADO, Bandeja con malla de varillas de acero electrosoldadas. Acabado electrozincado. INCLUYE ACCESORIOS DE FIJACIÓN Y TODO LO NECESARIO PARA SU CORRECTO  FUNCIONAMIENTO</v>
          </cell>
          <cell r="G15653" t="str">
            <v>m</v>
          </cell>
          <cell r="J15653">
            <v>46577</v>
          </cell>
        </row>
        <row r="15654">
          <cell r="B15654" t="str">
            <v>BB1282</v>
          </cell>
          <cell r="C15654" t="str">
            <v>BANDEJA TIPO MALLA DE 54X150 mm  ACABADO ELECTROZINCADO, Bandeja con malla de varillas de acero electrosoldadas.</v>
          </cell>
          <cell r="F15654" t="str">
            <v>Ins</v>
          </cell>
          <cell r="G15654" t="str">
            <v>m</v>
          </cell>
          <cell r="H15654">
            <v>1</v>
          </cell>
          <cell r="I15654">
            <v>9679.4599999999991</v>
          </cell>
          <cell r="J15654">
            <v>9679</v>
          </cell>
        </row>
        <row r="15655">
          <cell r="B15655" t="str">
            <v>BB1283</v>
          </cell>
          <cell r="C15655" t="str">
            <v>PLATINA UNION MALLA O SIMILAR DE CARATERISTICAS TÉCNICAS SUPERIORES, FORMA EN C 54X150 ELECTROZINCADO</v>
          </cell>
          <cell r="F15655" t="str">
            <v>Ins</v>
          </cell>
          <cell r="G15655" t="str">
            <v>und</v>
          </cell>
          <cell r="H15655">
            <v>1</v>
          </cell>
          <cell r="I15655">
            <v>3123.75</v>
          </cell>
          <cell r="J15655">
            <v>3124</v>
          </cell>
        </row>
        <row r="15656">
          <cell r="B15656" t="str">
            <v>BB385A</v>
          </cell>
          <cell r="C15656" t="str">
            <v xml:space="preserve">PLATINA UNION MALLA MECANO REFORZADA ELECTROZINCADA
</v>
          </cell>
          <cell r="F15656" t="str">
            <v>Ins</v>
          </cell>
          <cell r="G15656" t="str">
            <v>und</v>
          </cell>
          <cell r="H15656">
            <v>0.67</v>
          </cell>
          <cell r="I15656">
            <v>1448.1704999999999</v>
          </cell>
          <cell r="J15656">
            <v>970</v>
          </cell>
        </row>
        <row r="15657">
          <cell r="B15657" t="str">
            <v>BB385C</v>
          </cell>
          <cell r="C15657" t="str">
            <v>SEPARACABLES ALT5 PREG 3,0m</v>
          </cell>
          <cell r="F15657" t="str">
            <v>Ins</v>
          </cell>
          <cell r="G15657" t="str">
            <v>und</v>
          </cell>
          <cell r="H15657">
            <v>0.33</v>
          </cell>
          <cell r="I15657">
            <v>16522.138499999997</v>
          </cell>
          <cell r="J15657">
            <v>5452</v>
          </cell>
        </row>
        <row r="15658">
          <cell r="B15658" t="str">
            <v>BB385D</v>
          </cell>
          <cell r="C15658" t="str">
            <v>ESPACIADOR GALV 1/2" X 100 cm GALVANIZADO</v>
          </cell>
          <cell r="F15658" t="str">
            <v>Ins</v>
          </cell>
          <cell r="G15658" t="str">
            <v>und</v>
          </cell>
          <cell r="H15658">
            <v>1</v>
          </cell>
          <cell r="I15658">
            <v>18641.290499999999</v>
          </cell>
          <cell r="J15658">
            <v>18641</v>
          </cell>
        </row>
        <row r="15659">
          <cell r="B15659" t="str">
            <v>BB385E</v>
          </cell>
          <cell r="C15659" t="str">
            <v>TUERCA HEX ZIN Ø3/8</v>
          </cell>
          <cell r="F15659" t="str">
            <v>Ins</v>
          </cell>
          <cell r="G15659" t="str">
            <v>und</v>
          </cell>
          <cell r="H15659">
            <v>1</v>
          </cell>
          <cell r="I15659">
            <v>206.16749999999999</v>
          </cell>
          <cell r="J15659">
            <v>206</v>
          </cell>
        </row>
        <row r="15660">
          <cell r="B15660" t="str">
            <v>BB385</v>
          </cell>
          <cell r="C15660" t="str">
            <v>ARANDELA CIR ZIN Ø3/8</v>
          </cell>
          <cell r="F15660" t="str">
            <v>Ins</v>
          </cell>
          <cell r="G15660" t="str">
            <v>und</v>
          </cell>
          <cell r="H15660">
            <v>1</v>
          </cell>
          <cell r="I15660">
            <v>178.67849999999999</v>
          </cell>
          <cell r="J15660">
            <v>179</v>
          </cell>
        </row>
        <row r="15661">
          <cell r="B15661" t="str">
            <v>M03</v>
          </cell>
          <cell r="C15661" t="str">
            <v>EQUIPO BASICO ( Herramienta menor )</v>
          </cell>
          <cell r="F15661" t="str">
            <v>Ins</v>
          </cell>
          <cell r="G15661" t="str">
            <v>glb</v>
          </cell>
          <cell r="H15661">
            <v>0.2</v>
          </cell>
          <cell r="I15661">
            <v>2535.75</v>
          </cell>
          <cell r="J15661">
            <v>507</v>
          </cell>
        </row>
        <row r="15662">
          <cell r="B15662" t="str">
            <v>I08</v>
          </cell>
          <cell r="C15662" t="str">
            <v>MANO DE OBRA ELECTRICA (Red Interna)</v>
          </cell>
          <cell r="F15662" t="str">
            <v>Ins</v>
          </cell>
          <cell r="G15662" t="str">
            <v>hc</v>
          </cell>
          <cell r="H15662">
            <v>0.2</v>
          </cell>
          <cell r="I15662">
            <v>39094.262691749987</v>
          </cell>
          <cell r="J15662">
            <v>7819</v>
          </cell>
        </row>
        <row r="15664">
          <cell r="A15664" t="str">
            <v>IE-8.114</v>
          </cell>
          <cell r="C15664" t="str">
            <v>SUMINISTRO E INSTALACION DE BANDEJA TIPO MALLA DE 54X200 mm  ACABADO ELECTROZINCADO, Bandeja con malla de varillas de acero electrosoldadas. Acabado electrozincado. INCLUYE ACCESORIOS DE FIJACIÓN Y TODO LO NECESARIO PARA SU CORRECTO  FUNCIONAMIENTO</v>
          </cell>
          <cell r="G15664" t="str">
            <v>m</v>
          </cell>
          <cell r="J15664">
            <v>46977</v>
          </cell>
        </row>
        <row r="15665">
          <cell r="B15665" t="str">
            <v>BB1284</v>
          </cell>
          <cell r="C15665" t="str">
            <v>BANDEJA TIPO MALLA DE 54X200 mm  ACABADO ELECTROZINCADO, Bandeja con malla de varillas de acero electrosoldadas.</v>
          </cell>
          <cell r="F15665" t="str">
            <v>Ins</v>
          </cell>
          <cell r="G15665" t="str">
            <v>m</v>
          </cell>
          <cell r="H15665">
            <v>1</v>
          </cell>
          <cell r="I15665">
            <v>10079.300000000001</v>
          </cell>
          <cell r="J15665">
            <v>10079</v>
          </cell>
        </row>
        <row r="15666">
          <cell r="B15666" t="str">
            <v>BB1285</v>
          </cell>
          <cell r="C15666" t="str">
            <v>PLATINA UNION MALLA O SIMILAR DE CARATERISTICAS TÉCNICAS SUPERIORES, FORMA EN C 54X200 ELECTROZINCADO</v>
          </cell>
          <cell r="F15666" t="str">
            <v>Ins</v>
          </cell>
          <cell r="G15666" t="str">
            <v>und</v>
          </cell>
          <cell r="H15666">
            <v>1</v>
          </cell>
          <cell r="I15666">
            <v>3123.75</v>
          </cell>
          <cell r="J15666">
            <v>3124</v>
          </cell>
        </row>
        <row r="15667">
          <cell r="B15667" t="str">
            <v>BB385A</v>
          </cell>
          <cell r="C15667" t="str">
            <v xml:space="preserve">PLATINA UNION MALLA MECANO REFORZADA ELECTROZINCADA
</v>
          </cell>
          <cell r="F15667" t="str">
            <v>Ins</v>
          </cell>
          <cell r="G15667" t="str">
            <v>und</v>
          </cell>
          <cell r="H15667">
            <v>0.67</v>
          </cell>
          <cell r="I15667">
            <v>1448.1704999999999</v>
          </cell>
          <cell r="J15667">
            <v>970</v>
          </cell>
        </row>
        <row r="15668">
          <cell r="B15668" t="str">
            <v>BB385C</v>
          </cell>
          <cell r="C15668" t="str">
            <v>SEPARACABLES ALT5 PREG 3,0m</v>
          </cell>
          <cell r="F15668" t="str">
            <v>Ins</v>
          </cell>
          <cell r="G15668" t="str">
            <v>und</v>
          </cell>
          <cell r="H15668">
            <v>0.33</v>
          </cell>
          <cell r="I15668">
            <v>16522.138499999997</v>
          </cell>
          <cell r="J15668">
            <v>5452</v>
          </cell>
        </row>
        <row r="15669">
          <cell r="B15669" t="str">
            <v>BB385D</v>
          </cell>
          <cell r="C15669" t="str">
            <v>ESPACIADOR GALV 1/2" X 100 cm GALVANIZADO</v>
          </cell>
          <cell r="F15669" t="str">
            <v>Ins</v>
          </cell>
          <cell r="G15669" t="str">
            <v>und</v>
          </cell>
          <cell r="H15669">
            <v>1</v>
          </cell>
          <cell r="I15669">
            <v>18641.290499999999</v>
          </cell>
          <cell r="J15669">
            <v>18641</v>
          </cell>
        </row>
        <row r="15670">
          <cell r="B15670" t="str">
            <v>BB385E</v>
          </cell>
          <cell r="C15670" t="str">
            <v>TUERCA HEX ZIN Ø3/8</v>
          </cell>
          <cell r="F15670" t="str">
            <v>Ins</v>
          </cell>
          <cell r="G15670" t="str">
            <v>und</v>
          </cell>
          <cell r="H15670">
            <v>1</v>
          </cell>
          <cell r="I15670">
            <v>206.16749999999999</v>
          </cell>
          <cell r="J15670">
            <v>206</v>
          </cell>
        </row>
        <row r="15671">
          <cell r="B15671" t="str">
            <v>BB385</v>
          </cell>
          <cell r="C15671" t="str">
            <v>ARANDELA CIR ZIN Ø3/8</v>
          </cell>
          <cell r="F15671" t="str">
            <v>Ins</v>
          </cell>
          <cell r="G15671" t="str">
            <v>und</v>
          </cell>
          <cell r="H15671">
            <v>1</v>
          </cell>
          <cell r="I15671">
            <v>178.67849999999999</v>
          </cell>
          <cell r="J15671">
            <v>179</v>
          </cell>
        </row>
        <row r="15672">
          <cell r="B15672" t="str">
            <v>M03</v>
          </cell>
          <cell r="C15672" t="str">
            <v>EQUIPO BASICO ( Herramienta menor )</v>
          </cell>
          <cell r="F15672" t="str">
            <v>Ins</v>
          </cell>
          <cell r="G15672" t="str">
            <v>glb</v>
          </cell>
          <cell r="H15672">
            <v>0.2</v>
          </cell>
          <cell r="I15672">
            <v>2535.75</v>
          </cell>
          <cell r="J15672">
            <v>507</v>
          </cell>
        </row>
        <row r="15673">
          <cell r="B15673" t="str">
            <v>I08</v>
          </cell>
          <cell r="C15673" t="str">
            <v>MANO DE OBRA ELECTRICA (Red Interna)</v>
          </cell>
          <cell r="F15673" t="str">
            <v>Ins</v>
          </cell>
          <cell r="G15673" t="str">
            <v>hc</v>
          </cell>
          <cell r="H15673">
            <v>0.2</v>
          </cell>
          <cell r="I15673">
            <v>39094.262691749987</v>
          </cell>
          <cell r="J15673">
            <v>7819</v>
          </cell>
        </row>
        <row r="15675">
          <cell r="A15675" t="str">
            <v>IE-8.115</v>
          </cell>
          <cell r="C15675" t="str">
            <v>SUMINISTRO E INSTALACION DE BANDEJA TIPO MALLA DE 54X300 mm  ACABADO ELECTROZINCADO, Bandeja con malla de varillas de acero electrosoldadas. Acabado electrozincado. INCLUYE ACCESORIOS DE FIJACIÓN Y TODO LO NECESARIO PARA SU CORRECTO  FUNCIONAMIENTO</v>
          </cell>
          <cell r="G15675" t="str">
            <v>m</v>
          </cell>
          <cell r="J15675">
            <v>54623</v>
          </cell>
        </row>
        <row r="15676">
          <cell r="B15676" t="str">
            <v>BB1286</v>
          </cell>
          <cell r="C15676" t="str">
            <v>BANDEJA TIPO MALLA DE 54X300 mm  ACABADO ELECTROZINCADO, Bandeja con malla de varillas de acero electrosoldadas.</v>
          </cell>
          <cell r="F15676" t="str">
            <v>Ins</v>
          </cell>
          <cell r="G15676" t="str">
            <v>m</v>
          </cell>
          <cell r="H15676">
            <v>1</v>
          </cell>
          <cell r="I15676">
            <v>17725.406999999999</v>
          </cell>
          <cell r="J15676">
            <v>17725</v>
          </cell>
        </row>
        <row r="15677">
          <cell r="B15677" t="str">
            <v>BB1287</v>
          </cell>
          <cell r="C15677" t="str">
            <v>PLATINA UNION MALLA O SIMILAR DE CARATERISTICAS TÉCNICAS SUPERIORES, FORMA EN C 54X300 ELECTROZINCADO</v>
          </cell>
          <cell r="F15677" t="str">
            <v>Ins</v>
          </cell>
          <cell r="G15677" t="str">
            <v>und</v>
          </cell>
          <cell r="H15677">
            <v>1</v>
          </cell>
          <cell r="I15677">
            <v>3123.75</v>
          </cell>
          <cell r="J15677">
            <v>3124</v>
          </cell>
        </row>
        <row r="15678">
          <cell r="B15678" t="str">
            <v>BB385A</v>
          </cell>
          <cell r="C15678" t="str">
            <v xml:space="preserve">PLATINA UNION MALLA MECANO REFORZADA ELECTROZINCADA
</v>
          </cell>
          <cell r="F15678" t="str">
            <v>Ins</v>
          </cell>
          <cell r="G15678" t="str">
            <v>und</v>
          </cell>
          <cell r="H15678">
            <v>0.67</v>
          </cell>
          <cell r="I15678">
            <v>1448.1704999999999</v>
          </cell>
          <cell r="J15678">
            <v>970</v>
          </cell>
        </row>
        <row r="15679">
          <cell r="B15679" t="str">
            <v>BB385C</v>
          </cell>
          <cell r="C15679" t="str">
            <v>SEPARACABLES ALT5 PREG 3,0m</v>
          </cell>
          <cell r="F15679" t="str">
            <v>Ins</v>
          </cell>
          <cell r="G15679" t="str">
            <v>und</v>
          </cell>
          <cell r="H15679">
            <v>0.33</v>
          </cell>
          <cell r="I15679">
            <v>16522.138499999997</v>
          </cell>
          <cell r="J15679">
            <v>5452</v>
          </cell>
        </row>
        <row r="15680">
          <cell r="B15680" t="str">
            <v>BB385D</v>
          </cell>
          <cell r="C15680" t="str">
            <v>ESPACIADOR GALV 1/2" X 100 cm GALVANIZADO</v>
          </cell>
          <cell r="F15680" t="str">
            <v>Ins</v>
          </cell>
          <cell r="G15680" t="str">
            <v>und</v>
          </cell>
          <cell r="H15680">
            <v>1</v>
          </cell>
          <cell r="I15680">
            <v>18641.290499999999</v>
          </cell>
          <cell r="J15680">
            <v>18641</v>
          </cell>
        </row>
        <row r="15681">
          <cell r="B15681" t="str">
            <v>BB385E</v>
          </cell>
          <cell r="C15681" t="str">
            <v>TUERCA HEX ZIN Ø3/8</v>
          </cell>
          <cell r="F15681" t="str">
            <v>Ins</v>
          </cell>
          <cell r="G15681" t="str">
            <v>und</v>
          </cell>
          <cell r="H15681">
            <v>1</v>
          </cell>
          <cell r="I15681">
            <v>206.16749999999999</v>
          </cell>
          <cell r="J15681">
            <v>206</v>
          </cell>
        </row>
        <row r="15682">
          <cell r="B15682" t="str">
            <v>BB385</v>
          </cell>
          <cell r="C15682" t="str">
            <v>ARANDELA CIR ZIN Ø3/8</v>
          </cell>
          <cell r="F15682" t="str">
            <v>Ins</v>
          </cell>
          <cell r="G15682" t="str">
            <v>und</v>
          </cell>
          <cell r="H15682">
            <v>1</v>
          </cell>
          <cell r="I15682">
            <v>178.67849999999999</v>
          </cell>
          <cell r="J15682">
            <v>179</v>
          </cell>
        </row>
        <row r="15683">
          <cell r="B15683" t="str">
            <v>M03</v>
          </cell>
          <cell r="C15683" t="str">
            <v>EQUIPO BASICO ( Herramienta menor )</v>
          </cell>
          <cell r="F15683" t="str">
            <v>Ins</v>
          </cell>
          <cell r="G15683" t="str">
            <v>glb</v>
          </cell>
          <cell r="H15683">
            <v>0.2</v>
          </cell>
          <cell r="I15683">
            <v>2535.75</v>
          </cell>
          <cell r="J15683">
            <v>507</v>
          </cell>
        </row>
        <row r="15684">
          <cell r="B15684" t="str">
            <v>I08</v>
          </cell>
          <cell r="C15684" t="str">
            <v>MANO DE OBRA ELECTRICA (Red Interna)</v>
          </cell>
          <cell r="F15684" t="str">
            <v>Ins</v>
          </cell>
          <cell r="G15684" t="str">
            <v>hc</v>
          </cell>
          <cell r="H15684">
            <v>0.2</v>
          </cell>
          <cell r="I15684">
            <v>39094.262691749987</v>
          </cell>
          <cell r="J15684">
            <v>7819</v>
          </cell>
        </row>
        <row r="15687">
          <cell r="A15687" t="str">
            <v>IE-8.116</v>
          </cell>
          <cell r="C15687" t="str">
            <v>PUNTA DE CAPTACION DE DESCARGAS ATMOSFERICAS</v>
          </cell>
          <cell r="G15687" t="str">
            <v>und</v>
          </cell>
          <cell r="J15687">
            <v>301213</v>
          </cell>
        </row>
        <row r="15688">
          <cell r="B15688" t="str">
            <v>BB961</v>
          </cell>
          <cell r="C15688" t="str">
            <v>PUNTA DE CAPTACION TIPO FRANKLIN, INCLUYE BASE.</v>
          </cell>
          <cell r="F15688" t="str">
            <v>Ins</v>
          </cell>
          <cell r="G15688" t="str">
            <v>und</v>
          </cell>
          <cell r="H15688">
            <v>1</v>
          </cell>
          <cell r="I15688">
            <v>78802.5</v>
          </cell>
          <cell r="J15688">
            <v>78803</v>
          </cell>
        </row>
        <row r="15689">
          <cell r="B15689" t="str">
            <v>BB126</v>
          </cell>
          <cell r="C15689" t="str">
            <v>CABLE DE ALUMINIO DESNUDO CON ALMA  ACERO GALVANIZADO ACSR Nº 1/0 AWG</v>
          </cell>
          <cell r="F15689" t="str">
            <v>Ins</v>
          </cell>
          <cell r="G15689" t="str">
            <v>m</v>
          </cell>
          <cell r="H15689">
            <v>80</v>
          </cell>
          <cell r="I15689">
            <v>2257.5</v>
          </cell>
          <cell r="J15689">
            <v>180600</v>
          </cell>
        </row>
        <row r="15690">
          <cell r="B15690" t="str">
            <v>M03</v>
          </cell>
          <cell r="C15690" t="str">
            <v>EQUIPO BASICO ( Herramienta menor )</v>
          </cell>
          <cell r="F15690" t="str">
            <v>Ins</v>
          </cell>
          <cell r="G15690" t="str">
            <v>glb</v>
          </cell>
          <cell r="H15690">
            <v>6</v>
          </cell>
          <cell r="I15690">
            <v>2535.75</v>
          </cell>
          <cell r="J15690">
            <v>15215</v>
          </cell>
        </row>
        <row r="15691">
          <cell r="B15691" t="str">
            <v>I19</v>
          </cell>
          <cell r="C15691" t="str">
            <v>MANO DE OBRA ELECTRICA (Red de  Infraestructura)</v>
          </cell>
          <cell r="F15691" t="str">
            <v>Ins</v>
          </cell>
          <cell r="G15691" t="str">
            <v>hc</v>
          </cell>
          <cell r="H15691">
            <v>0.5</v>
          </cell>
          <cell r="I15691">
            <v>53189.01</v>
          </cell>
          <cell r="J15691">
            <v>26595</v>
          </cell>
        </row>
        <row r="15693">
          <cell r="A15693" t="str">
            <v>IE-8.117</v>
          </cell>
          <cell r="C15693" t="str">
            <v>COFRE PARA USO INTEMPERIE DIMENSIONES D=40X30X20cm; INCLUYE BARRAJE INTERNO PARA UBICACIÓN DE BREAKERS TIPO ENCHUFABLES, PUERTA CON CHAPA Y JUEGO DE LLAVES</v>
          </cell>
          <cell r="G15693" t="str">
            <v>und</v>
          </cell>
          <cell r="J15693" t="e">
            <v>#VALUE!</v>
          </cell>
        </row>
        <row r="15694">
          <cell r="B15694" t="str">
            <v>BB959</v>
          </cell>
          <cell r="C15694" t="str">
            <v>BARRAJE INTERNO PARA INTERRUPTORES ENCHUFABLES</v>
          </cell>
          <cell r="F15694" t="str">
            <v>Ins</v>
          </cell>
          <cell r="G15694" t="str">
            <v>und</v>
          </cell>
          <cell r="H15694">
            <v>1</v>
          </cell>
          <cell r="I15694" t="e">
            <v>#VALUE!</v>
          </cell>
          <cell r="J15694" t="e">
            <v>#VALUE!</v>
          </cell>
        </row>
        <row r="15695">
          <cell r="B15695" t="str">
            <v>BB960</v>
          </cell>
          <cell r="C15695" t="str">
            <v>COFRE PARA USO INTEMPERIE DIMENSIONESHXWXD=40X30X20cm</v>
          </cell>
          <cell r="F15695" t="str">
            <v>Ins</v>
          </cell>
          <cell r="G15695" t="str">
            <v>und</v>
          </cell>
          <cell r="H15695">
            <v>1</v>
          </cell>
          <cell r="I15695" t="e">
            <v>#VALUE!</v>
          </cell>
          <cell r="J15695" t="e">
            <v>#VALUE!</v>
          </cell>
        </row>
        <row r="15696">
          <cell r="B15696" t="str">
            <v>M03</v>
          </cell>
          <cell r="C15696" t="str">
            <v>EQUIPO BASICO ( Herramienta menor )</v>
          </cell>
          <cell r="F15696" t="str">
            <v>Ins</v>
          </cell>
          <cell r="G15696" t="str">
            <v>glb</v>
          </cell>
          <cell r="H15696">
            <v>0.5</v>
          </cell>
          <cell r="I15696">
            <v>2535.75</v>
          </cell>
          <cell r="J15696">
            <v>1268</v>
          </cell>
        </row>
        <row r="15697">
          <cell r="B15697" t="str">
            <v>I08</v>
          </cell>
          <cell r="C15697" t="str">
            <v>MANO DE OBRA ELECTRICA (Red Interna)</v>
          </cell>
          <cell r="F15697" t="str">
            <v>Ins</v>
          </cell>
          <cell r="G15697" t="str">
            <v>hc</v>
          </cell>
          <cell r="H15697">
            <v>2</v>
          </cell>
          <cell r="I15697">
            <v>39094.262691749987</v>
          </cell>
          <cell r="J15697">
            <v>78189</v>
          </cell>
        </row>
        <row r="15699">
          <cell r="A15699" t="str">
            <v>IE-8.118</v>
          </cell>
          <cell r="C15699" t="str">
            <v>SUMINISTRO E INSTALACIÓN DE ACOMETIDA 2H Al THW EN CABLE 1X4THW + 4THW (N). NO INCLUYE TERMINALES NI CONDULADO.</v>
          </cell>
          <cell r="G15699" t="str">
            <v>m</v>
          </cell>
          <cell r="J15699">
            <v>11328</v>
          </cell>
        </row>
        <row r="15700">
          <cell r="B15700" t="str">
            <v>BB1305</v>
          </cell>
          <cell r="C15700" t="str">
            <v>Cable de Aluminio Aislado THW No. 4</v>
          </cell>
          <cell r="F15700" t="str">
            <v>Ins</v>
          </cell>
          <cell r="G15700" t="str">
            <v>m</v>
          </cell>
          <cell r="H15700">
            <v>2</v>
          </cell>
          <cell r="I15700">
            <v>1627.5</v>
          </cell>
          <cell r="J15700">
            <v>3255</v>
          </cell>
        </row>
        <row r="15701">
          <cell r="B15701" t="str">
            <v>M03</v>
          </cell>
          <cell r="C15701" t="str">
            <v>EQUIPO BASICO ( Herramienta menor )</v>
          </cell>
          <cell r="F15701" t="str">
            <v>Ins</v>
          </cell>
          <cell r="G15701" t="str">
            <v>glb</v>
          </cell>
          <cell r="H15701">
            <v>0.1</v>
          </cell>
          <cell r="I15701">
            <v>2535.75</v>
          </cell>
          <cell r="J15701">
            <v>254</v>
          </cell>
        </row>
        <row r="15702">
          <cell r="B15702" t="str">
            <v>I08</v>
          </cell>
          <cell r="C15702" t="str">
            <v>MANO DE OBRA ELECTRICA (Red Interna)</v>
          </cell>
          <cell r="F15702" t="str">
            <v>Ins</v>
          </cell>
          <cell r="G15702" t="str">
            <v>hc</v>
          </cell>
          <cell r="H15702">
            <v>0.2</v>
          </cell>
          <cell r="I15702">
            <v>39094.262691749987</v>
          </cell>
          <cell r="J15702">
            <v>7819</v>
          </cell>
        </row>
        <row r="15704">
          <cell r="A15704" t="str">
            <v>IE-8.119</v>
          </cell>
          <cell r="C15704" t="str">
            <v>SUMINISTRO E INSTALACIÓN DE ACOMETIDA 2H Al THW EN CABLE 1X2/0THW + 2/0THW (N). NO INCLUYE TERMINALES NI CONDULADO.</v>
          </cell>
          <cell r="G15704" t="str">
            <v>m</v>
          </cell>
          <cell r="J15704">
            <v>16263</v>
          </cell>
        </row>
        <row r="15705">
          <cell r="B15705" t="str">
            <v>BB1307</v>
          </cell>
          <cell r="C15705" t="str">
            <v>Cable de Aluminio Aislado THW No. 2/0</v>
          </cell>
          <cell r="F15705" t="str">
            <v>Ins</v>
          </cell>
          <cell r="G15705" t="str">
            <v>m</v>
          </cell>
          <cell r="H15705">
            <v>2</v>
          </cell>
          <cell r="I15705">
            <v>4095</v>
          </cell>
          <cell r="J15705">
            <v>8190</v>
          </cell>
        </row>
        <row r="15706">
          <cell r="B15706" t="str">
            <v>M03</v>
          </cell>
          <cell r="C15706" t="str">
            <v>EQUIPO BASICO ( Herramienta menor )</v>
          </cell>
          <cell r="F15706" t="str">
            <v>Ins</v>
          </cell>
          <cell r="G15706" t="str">
            <v>glb</v>
          </cell>
          <cell r="H15706">
            <v>0.1</v>
          </cell>
          <cell r="I15706">
            <v>2535.75</v>
          </cell>
          <cell r="J15706">
            <v>254</v>
          </cell>
        </row>
        <row r="15707">
          <cell r="B15707" t="str">
            <v>I08</v>
          </cell>
          <cell r="C15707" t="str">
            <v>MANO DE OBRA ELECTRICA (Red Interna)</v>
          </cell>
          <cell r="F15707" t="str">
            <v>Ins</v>
          </cell>
          <cell r="G15707" t="str">
            <v>hc</v>
          </cell>
          <cell r="H15707">
            <v>0.2</v>
          </cell>
          <cell r="I15707">
            <v>39094.262691749987</v>
          </cell>
          <cell r="J15707">
            <v>7819</v>
          </cell>
        </row>
        <row r="15709">
          <cell r="A15709" t="str">
            <v>IE-8.120</v>
          </cell>
          <cell r="C15709" t="str">
            <v>SUMINISTRO E INSTALACIÓN DE ACOMETIDA 2H Al THW EN CABLE 1X2THW + 2THW (N). NO INCLUYE TERMINALES NI CONDULADO.</v>
          </cell>
          <cell r="G15709" t="str">
            <v>m</v>
          </cell>
          <cell r="J15709">
            <v>12063</v>
          </cell>
        </row>
        <row r="15710">
          <cell r="B15710" t="str">
            <v>BB1304</v>
          </cell>
          <cell r="C15710" t="str">
            <v>Cable de Aluminio Aislado THW No. 2</v>
          </cell>
          <cell r="F15710" t="str">
            <v>Ins</v>
          </cell>
          <cell r="G15710" t="str">
            <v>m</v>
          </cell>
          <cell r="H15710">
            <v>2</v>
          </cell>
          <cell r="I15710">
            <v>1995</v>
          </cell>
          <cell r="J15710">
            <v>3990</v>
          </cell>
        </row>
        <row r="15711">
          <cell r="B15711" t="str">
            <v>M03</v>
          </cell>
          <cell r="C15711" t="str">
            <v>EQUIPO BASICO ( Herramienta menor )</v>
          </cell>
          <cell r="F15711" t="str">
            <v>Ins</v>
          </cell>
          <cell r="G15711" t="str">
            <v>glb</v>
          </cell>
          <cell r="H15711">
            <v>0.1</v>
          </cell>
          <cell r="I15711">
            <v>2535.75</v>
          </cell>
          <cell r="J15711">
            <v>254</v>
          </cell>
        </row>
        <row r="15712">
          <cell r="B15712" t="str">
            <v>I08</v>
          </cell>
          <cell r="C15712" t="str">
            <v>MANO DE OBRA ELECTRICA (Red Interna)</v>
          </cell>
          <cell r="F15712" t="str">
            <v>Ins</v>
          </cell>
          <cell r="G15712" t="str">
            <v>hc</v>
          </cell>
          <cell r="H15712">
            <v>0.2</v>
          </cell>
          <cell r="I15712">
            <v>39094.262691749987</v>
          </cell>
          <cell r="J15712">
            <v>7819</v>
          </cell>
        </row>
        <row r="15714">
          <cell r="A15714" t="str">
            <v>IE-8.121</v>
          </cell>
          <cell r="C15714" t="str">
            <v>SUMINISTRO E INSTALACIÓN DE ACOMETIDA 3H Cu THHN/THWN EN CABLE 2X500AWG + 500AWG. NO INCLUYE TERMINALES NI CONDULADO.</v>
          </cell>
          <cell r="G15714" t="str">
            <v>m</v>
          </cell>
          <cell r="J15714">
            <v>243788</v>
          </cell>
        </row>
        <row r="15715">
          <cell r="B15715" t="str">
            <v>BB169E</v>
          </cell>
          <cell r="C15715" t="str">
            <v>CABLE DE COBRE THHN/ THWN Nº 500 MCM</v>
          </cell>
          <cell r="F15715" t="str">
            <v>Ins</v>
          </cell>
          <cell r="G15715" t="str">
            <v>m</v>
          </cell>
          <cell r="H15715">
            <v>3</v>
          </cell>
          <cell r="I15715">
            <v>80640</v>
          </cell>
          <cell r="J15715">
            <v>241920</v>
          </cell>
        </row>
        <row r="15716">
          <cell r="B15716" t="str">
            <v>M03</v>
          </cell>
          <cell r="C15716" t="str">
            <v>EQUIPO BASICO ( Herramienta menor )</v>
          </cell>
          <cell r="F15716" t="str">
            <v>Ins</v>
          </cell>
          <cell r="G15716" t="str">
            <v>glb</v>
          </cell>
          <cell r="H15716">
            <v>0.12</v>
          </cell>
          <cell r="I15716">
            <v>2535.75</v>
          </cell>
          <cell r="J15716">
            <v>304</v>
          </cell>
        </row>
        <row r="15717">
          <cell r="B15717" t="str">
            <v>I08</v>
          </cell>
          <cell r="C15717" t="str">
            <v>MANO DE OBRA ELECTRICA (Red Interna)</v>
          </cell>
          <cell r="F15717" t="str">
            <v>Ins</v>
          </cell>
          <cell r="G15717" t="str">
            <v>hc</v>
          </cell>
          <cell r="H15717">
            <v>0.04</v>
          </cell>
          <cell r="I15717">
            <v>39094.262691749987</v>
          </cell>
          <cell r="J15717">
            <v>1564</v>
          </cell>
        </row>
        <row r="15719">
          <cell r="A15719" t="str">
            <v>IE-8.122</v>
          </cell>
          <cell r="C15719" t="str">
            <v>SUMINISTRO E INSTALACIÓN DE ACOMETIDA 2H Al THW EN CABLE 1X6THW + 6THW (N). NO INCLUYE TERMINALES NI CONDULADO.</v>
          </cell>
          <cell r="G15719" t="str">
            <v>m</v>
          </cell>
          <cell r="J15719">
            <v>10593</v>
          </cell>
        </row>
        <row r="15720">
          <cell r="B15720" t="str">
            <v>BB1306</v>
          </cell>
          <cell r="C15720" t="str">
            <v>Cable de Aluminio Aislado THW No. 6</v>
          </cell>
          <cell r="F15720" t="str">
            <v>Ins</v>
          </cell>
          <cell r="G15720" t="str">
            <v>m</v>
          </cell>
          <cell r="H15720">
            <v>2</v>
          </cell>
          <cell r="I15720">
            <v>1260</v>
          </cell>
          <cell r="J15720">
            <v>2520</v>
          </cell>
        </row>
        <row r="15721">
          <cell r="B15721" t="str">
            <v>M03</v>
          </cell>
          <cell r="C15721" t="str">
            <v>EQUIPO BASICO ( Herramienta menor )</v>
          </cell>
          <cell r="F15721" t="str">
            <v>Ins</v>
          </cell>
          <cell r="G15721" t="str">
            <v>glb</v>
          </cell>
          <cell r="H15721">
            <v>0.1</v>
          </cell>
          <cell r="I15721">
            <v>2535.75</v>
          </cell>
          <cell r="J15721">
            <v>254</v>
          </cell>
        </row>
        <row r="15722">
          <cell r="B15722" t="str">
            <v>I08</v>
          </cell>
          <cell r="C15722" t="str">
            <v>MANO DE OBRA ELECTRICA (Red Interna)</v>
          </cell>
          <cell r="F15722" t="str">
            <v>Ins</v>
          </cell>
          <cell r="G15722" t="str">
            <v>hc</v>
          </cell>
          <cell r="H15722">
            <v>0.2</v>
          </cell>
          <cell r="I15722">
            <v>39094.262691749987</v>
          </cell>
          <cell r="J15722">
            <v>7819</v>
          </cell>
        </row>
        <row r="15724">
          <cell r="A15724" t="str">
            <v>IE-8.123</v>
          </cell>
          <cell r="C15724" t="str">
            <v>SUMINISTRO E INSTALACIÓN DE ACOMETIDA 2H Al THW EN CABLE 1X4/0THW + 4/0THW (N). NO INCLUYE TERMINALES NI CONDULADO.</v>
          </cell>
          <cell r="G15724" t="str">
            <v>m</v>
          </cell>
          <cell r="J15724">
            <v>20673</v>
          </cell>
        </row>
        <row r="15725">
          <cell r="B15725" t="str">
            <v>BB1308</v>
          </cell>
          <cell r="C15725" t="str">
            <v>Cable de Aluminio Aislado THW No. 4/0</v>
          </cell>
          <cell r="F15725" t="str">
            <v>Ins</v>
          </cell>
          <cell r="G15725" t="str">
            <v>m</v>
          </cell>
          <cell r="H15725">
            <v>2</v>
          </cell>
          <cell r="I15725">
            <v>6300</v>
          </cell>
          <cell r="J15725">
            <v>12600</v>
          </cell>
        </row>
        <row r="15726">
          <cell r="B15726" t="str">
            <v>M03</v>
          </cell>
          <cell r="C15726" t="str">
            <v>EQUIPO BASICO ( Herramienta menor )</v>
          </cell>
          <cell r="F15726" t="str">
            <v>Ins</v>
          </cell>
          <cell r="G15726" t="str">
            <v>glb</v>
          </cell>
          <cell r="H15726">
            <v>0.1</v>
          </cell>
          <cell r="I15726">
            <v>2535.75</v>
          </cell>
          <cell r="J15726">
            <v>254</v>
          </cell>
        </row>
        <row r="15727">
          <cell r="B15727" t="str">
            <v>I08</v>
          </cell>
          <cell r="C15727" t="str">
            <v>MANO DE OBRA ELECTRICA (Red Interna)</v>
          </cell>
          <cell r="F15727" t="str">
            <v>Ins</v>
          </cell>
          <cell r="G15727" t="str">
            <v>hc</v>
          </cell>
          <cell r="H15727">
            <v>0.2</v>
          </cell>
          <cell r="I15727">
            <v>39094.262691749987</v>
          </cell>
          <cell r="J15727">
            <v>7819</v>
          </cell>
        </row>
        <row r="15729">
          <cell r="A15729" t="str">
            <v>IE-8.124</v>
          </cell>
          <cell r="C15729" t="str">
            <v>SUMINISTRO E INSTALACIÓN DE ACOMETIDA 3H Al THW EN CABLE 2X2THW + 2THW (N). NO INCLUYE TERMINALES NI CONDULADO.</v>
          </cell>
          <cell r="G15729" t="str">
            <v>m</v>
          </cell>
          <cell r="J15729">
            <v>14058</v>
          </cell>
        </row>
        <row r="15730">
          <cell r="B15730" t="str">
            <v>BB1304</v>
          </cell>
          <cell r="C15730" t="str">
            <v>Cable de Aluminio Aislado THW No. 2</v>
          </cell>
          <cell r="F15730" t="str">
            <v>Ins</v>
          </cell>
          <cell r="G15730" t="str">
            <v>m</v>
          </cell>
          <cell r="H15730">
            <v>3</v>
          </cell>
          <cell r="I15730">
            <v>1995</v>
          </cell>
          <cell r="J15730">
            <v>5985</v>
          </cell>
        </row>
        <row r="15731">
          <cell r="B15731" t="str">
            <v>M03</v>
          </cell>
          <cell r="C15731" t="str">
            <v>EQUIPO BASICO ( Herramienta menor )</v>
          </cell>
          <cell r="F15731" t="str">
            <v>Ins</v>
          </cell>
          <cell r="G15731" t="str">
            <v>glb</v>
          </cell>
          <cell r="H15731">
            <v>0.1</v>
          </cell>
          <cell r="I15731">
            <v>2535.75</v>
          </cell>
          <cell r="J15731">
            <v>254</v>
          </cell>
        </row>
        <row r="15732">
          <cell r="B15732" t="str">
            <v>I08</v>
          </cell>
          <cell r="C15732" t="str">
            <v>MANO DE OBRA ELECTRICA (Red Interna)</v>
          </cell>
          <cell r="F15732" t="str">
            <v>Ins</v>
          </cell>
          <cell r="G15732" t="str">
            <v>hc</v>
          </cell>
          <cell r="H15732">
            <v>0.2</v>
          </cell>
          <cell r="I15732">
            <v>39094.262691749987</v>
          </cell>
          <cell r="J15732">
            <v>7819</v>
          </cell>
        </row>
        <row r="15734">
          <cell r="A15734" t="str">
            <v>IE-8.125</v>
          </cell>
          <cell r="C15734" t="str">
            <v>SUMINISTRO E INSTALACIÓN DE ACOMETIDA 3H Al THW EN CABLE 2X4THW + 4THW (N). NO INCLUYE TERMINALES NI CONDULADO.</v>
          </cell>
          <cell r="G15734" t="str">
            <v>m</v>
          </cell>
          <cell r="J15734">
            <v>12956</v>
          </cell>
        </row>
        <row r="15735">
          <cell r="B15735" t="str">
            <v>BB1305</v>
          </cell>
          <cell r="C15735" t="str">
            <v>Cable de Aluminio Aislado THW No. 4</v>
          </cell>
          <cell r="F15735" t="str">
            <v>Ins</v>
          </cell>
          <cell r="G15735" t="str">
            <v>m</v>
          </cell>
          <cell r="H15735">
            <v>3</v>
          </cell>
          <cell r="I15735">
            <v>1627.5</v>
          </cell>
          <cell r="J15735">
            <v>4883</v>
          </cell>
        </row>
        <row r="15736">
          <cell r="B15736" t="str">
            <v>M03</v>
          </cell>
          <cell r="C15736" t="str">
            <v>EQUIPO BASICO ( Herramienta menor )</v>
          </cell>
          <cell r="F15736" t="str">
            <v>Ins</v>
          </cell>
          <cell r="G15736" t="str">
            <v>glb</v>
          </cell>
          <cell r="H15736">
            <v>0.1</v>
          </cell>
          <cell r="I15736">
            <v>2535.75</v>
          </cell>
          <cell r="J15736">
            <v>254</v>
          </cell>
        </row>
        <row r="15737">
          <cell r="B15737" t="str">
            <v>I08</v>
          </cell>
          <cell r="C15737" t="str">
            <v>MANO DE OBRA ELECTRICA (Red Interna)</v>
          </cell>
          <cell r="F15737" t="str">
            <v>Ins</v>
          </cell>
          <cell r="G15737" t="str">
            <v>hc</v>
          </cell>
          <cell r="H15737">
            <v>0.2</v>
          </cell>
          <cell r="I15737">
            <v>39094.262691749987</v>
          </cell>
          <cell r="J15737">
            <v>7819</v>
          </cell>
        </row>
        <row r="15739">
          <cell r="A15739" t="str">
            <v>IE-8.126</v>
          </cell>
          <cell r="C15739" t="str">
            <v>SUMINISTRO E INSTALACIÓN DE ACOMETIDA 3H Cu THHN/THWN EN CABLE 2X4AWG + 4AWG. NO INCLUYE TERMINALES NI CONDULADO.</v>
          </cell>
          <cell r="G15739" t="str">
            <v>m</v>
          </cell>
          <cell r="J15739">
            <v>21398</v>
          </cell>
        </row>
        <row r="15740">
          <cell r="B15740" t="str">
            <v>BB187</v>
          </cell>
          <cell r="C15740" t="str">
            <v xml:space="preserve">CABLE DE COBRE THHN/ THWN Nº 4 AWG </v>
          </cell>
          <cell r="F15740" t="str">
            <v>Ins</v>
          </cell>
          <cell r="G15740" t="str">
            <v>m</v>
          </cell>
          <cell r="H15740">
            <v>3</v>
          </cell>
          <cell r="I15740">
            <v>6510</v>
          </cell>
          <cell r="J15740">
            <v>19530</v>
          </cell>
        </row>
        <row r="15741">
          <cell r="B15741" t="str">
            <v>M03</v>
          </cell>
          <cell r="C15741" t="str">
            <v>EQUIPO BASICO ( Herramienta menor )</v>
          </cell>
          <cell r="F15741" t="str">
            <v>Ins</v>
          </cell>
          <cell r="G15741" t="str">
            <v>glb</v>
          </cell>
          <cell r="H15741">
            <v>0.12</v>
          </cell>
          <cell r="I15741">
            <v>2535.75</v>
          </cell>
          <cell r="J15741">
            <v>304</v>
          </cell>
        </row>
        <row r="15742">
          <cell r="B15742" t="str">
            <v>I08</v>
          </cell>
          <cell r="C15742" t="str">
            <v>MANO DE OBRA ELECTRICA (Red Interna)</v>
          </cell>
          <cell r="F15742" t="str">
            <v>Ins</v>
          </cell>
          <cell r="G15742" t="str">
            <v>hc</v>
          </cell>
          <cell r="H15742">
            <v>0.04</v>
          </cell>
          <cell r="I15742">
            <v>39094.262691749987</v>
          </cell>
          <cell r="J15742">
            <v>1564</v>
          </cell>
        </row>
        <row r="15744">
          <cell r="A15744" t="str">
            <v>IE-8.127</v>
          </cell>
          <cell r="C15744" t="str">
            <v>SUMINISTRO E INSTALACIÓN DE ACOMETIDA 3H Cu THHN/THWN EN CABLE 2X1/0AWG + 1/0AWG. NO INCLUYE TERMINALES NI CONDULADO.</v>
          </cell>
          <cell r="G15744" t="str">
            <v>m</v>
          </cell>
          <cell r="J15744">
            <v>50851</v>
          </cell>
        </row>
        <row r="15745">
          <cell r="B15745" t="str">
            <v>BB178</v>
          </cell>
          <cell r="C15745" t="str">
            <v>CABLE DE COBRE THHN/ THWN Nº 1/0 AWG</v>
          </cell>
          <cell r="F15745" t="str">
            <v>Ins</v>
          </cell>
          <cell r="G15745" t="str">
            <v>m</v>
          </cell>
          <cell r="H15745">
            <v>3</v>
          </cell>
          <cell r="I15745">
            <v>16327.5</v>
          </cell>
          <cell r="J15745">
            <v>48983</v>
          </cell>
        </row>
        <row r="15746">
          <cell r="B15746" t="str">
            <v>M03</v>
          </cell>
          <cell r="C15746" t="str">
            <v>EQUIPO BASICO ( Herramienta menor )</v>
          </cell>
          <cell r="F15746" t="str">
            <v>Ins</v>
          </cell>
          <cell r="G15746" t="str">
            <v>glb</v>
          </cell>
          <cell r="H15746">
            <v>0.12</v>
          </cell>
          <cell r="I15746">
            <v>2535.75</v>
          </cell>
          <cell r="J15746">
            <v>304</v>
          </cell>
        </row>
        <row r="15747">
          <cell r="B15747" t="str">
            <v>I08</v>
          </cell>
          <cell r="C15747" t="str">
            <v>MANO DE OBRA ELECTRICA (Red Interna)</v>
          </cell>
          <cell r="F15747" t="str">
            <v>Ins</v>
          </cell>
          <cell r="G15747" t="str">
            <v>hc</v>
          </cell>
          <cell r="H15747">
            <v>0.04</v>
          </cell>
          <cell r="I15747">
            <v>39094.262691749987</v>
          </cell>
          <cell r="J15747">
            <v>1564</v>
          </cell>
        </row>
        <row r="15749">
          <cell r="A15749" t="str">
            <v>IE-8.128</v>
          </cell>
          <cell r="C15749" t="str">
            <v>SUMINISTRO E INSTALACIÓN DE ACOMETIDA 3H Cu THHN/THWN EN CABLE 2X6AWG + 6AWG. NO INCLUYE TERMINALES NI CONDULADO.</v>
          </cell>
          <cell r="G15749" t="str">
            <v>m</v>
          </cell>
          <cell r="J15749">
            <v>13681</v>
          </cell>
        </row>
        <row r="15750">
          <cell r="B15750" t="str">
            <v>BB190</v>
          </cell>
          <cell r="C15750" t="str">
            <v xml:space="preserve">CABLE DE COBRE THHN/ THWN Nº 6 AWG </v>
          </cell>
          <cell r="F15750" t="str">
            <v>Ins</v>
          </cell>
          <cell r="G15750" t="str">
            <v>m</v>
          </cell>
          <cell r="H15750">
            <v>3</v>
          </cell>
          <cell r="I15750">
            <v>3937.5</v>
          </cell>
          <cell r="J15750">
            <v>11813</v>
          </cell>
        </row>
        <row r="15751">
          <cell r="B15751" t="str">
            <v>M03</v>
          </cell>
          <cell r="C15751" t="str">
            <v>EQUIPO BASICO ( Herramienta menor )</v>
          </cell>
          <cell r="F15751" t="str">
            <v>Ins</v>
          </cell>
          <cell r="G15751" t="str">
            <v>glb</v>
          </cell>
          <cell r="H15751">
            <v>0.12</v>
          </cell>
          <cell r="I15751">
            <v>2535.75</v>
          </cell>
          <cell r="J15751">
            <v>304</v>
          </cell>
        </row>
        <row r="15752">
          <cell r="B15752" t="str">
            <v>I08</v>
          </cell>
          <cell r="C15752" t="str">
            <v>MANO DE OBRA ELECTRICA (Red Interna)</v>
          </cell>
          <cell r="F15752" t="str">
            <v>Ins</v>
          </cell>
          <cell r="G15752" t="str">
            <v>hc</v>
          </cell>
          <cell r="H15752">
            <v>0.04</v>
          </cell>
          <cell r="I15752">
            <v>39094.262691749987</v>
          </cell>
          <cell r="J15752">
            <v>1564</v>
          </cell>
        </row>
        <row r="15754">
          <cell r="A15754" t="str">
            <v>IE-8.129</v>
          </cell>
          <cell r="C15754" t="str">
            <v>SUMINISTRO E INSTALACIÓN DE ACOMETIDA 3H Cu THHN/THWN EN CABLE 2X8AWG + 8AWG. NO INCLUYE TERMINALES NI CONDULADO.</v>
          </cell>
          <cell r="G15754" t="str">
            <v>m</v>
          </cell>
          <cell r="J15754">
            <v>10216</v>
          </cell>
        </row>
        <row r="15755">
          <cell r="B15755" t="str">
            <v>BB191</v>
          </cell>
          <cell r="C15755" t="str">
            <v xml:space="preserve">CABLE DE COBRE THHN/ THWN Nº 8 AWG  </v>
          </cell>
          <cell r="F15755" t="str">
            <v>Ins</v>
          </cell>
          <cell r="G15755" t="str">
            <v>m</v>
          </cell>
          <cell r="H15755">
            <v>3</v>
          </cell>
          <cell r="I15755">
            <v>2782.5</v>
          </cell>
          <cell r="J15755">
            <v>8348</v>
          </cell>
        </row>
        <row r="15756">
          <cell r="B15756" t="str">
            <v>M03</v>
          </cell>
          <cell r="C15756" t="str">
            <v>EQUIPO BASICO ( Herramienta menor )</v>
          </cell>
          <cell r="F15756" t="str">
            <v>Ins</v>
          </cell>
          <cell r="G15756" t="str">
            <v>glb</v>
          </cell>
          <cell r="H15756">
            <v>0.12</v>
          </cell>
          <cell r="I15756">
            <v>2535.75</v>
          </cell>
          <cell r="J15756">
            <v>304</v>
          </cell>
        </row>
        <row r="15757">
          <cell r="B15757" t="str">
            <v>I08</v>
          </cell>
          <cell r="C15757" t="str">
            <v>MANO DE OBRA ELECTRICA (Red Interna)</v>
          </cell>
          <cell r="F15757" t="str">
            <v>Ins</v>
          </cell>
          <cell r="G15757" t="str">
            <v>hc</v>
          </cell>
          <cell r="H15757">
            <v>0.04</v>
          </cell>
          <cell r="I15757">
            <v>39094.262691749987</v>
          </cell>
          <cell r="J15757">
            <v>1564</v>
          </cell>
        </row>
        <row r="15759">
          <cell r="A15759" t="str">
            <v>IE-8.130</v>
          </cell>
          <cell r="C15759" t="str">
            <v>SUMINISTRO E INSTALACIÓN DE CABLE DE COBRE THHN/THWN N°10 AWG. NO INCLUYE TERMINALES NI CONDULADO.</v>
          </cell>
          <cell r="G15759" t="str">
            <v>m</v>
          </cell>
          <cell r="J15759">
            <v>5317</v>
          </cell>
        </row>
        <row r="15760">
          <cell r="B15760" t="str">
            <v>BB179</v>
          </cell>
          <cell r="C15760" t="str">
            <v xml:space="preserve">CABLE DE COBRE THHN/ THWN Nº 10 AWG  </v>
          </cell>
          <cell r="F15760" t="str">
            <v>Ins</v>
          </cell>
          <cell r="G15760" t="str">
            <v>m</v>
          </cell>
          <cell r="H15760">
            <v>1</v>
          </cell>
          <cell r="I15760">
            <v>1732.5</v>
          </cell>
          <cell r="J15760">
            <v>1733</v>
          </cell>
        </row>
        <row r="15761">
          <cell r="B15761" t="str">
            <v>M03</v>
          </cell>
          <cell r="C15761" t="str">
            <v>EQUIPO BASICO ( Herramienta menor )</v>
          </cell>
          <cell r="F15761" t="str">
            <v>Ins</v>
          </cell>
          <cell r="G15761" t="str">
            <v>glb</v>
          </cell>
          <cell r="H15761">
            <v>0.12848861283643892</v>
          </cell>
          <cell r="I15761">
            <v>2535.75</v>
          </cell>
          <cell r="J15761">
            <v>326</v>
          </cell>
        </row>
        <row r="15762">
          <cell r="B15762" t="str">
            <v>I08</v>
          </cell>
          <cell r="C15762" t="str">
            <v>MANO DE OBRA ELECTRICA (Red Interna)</v>
          </cell>
          <cell r="F15762" t="str">
            <v>Ins</v>
          </cell>
          <cell r="G15762" t="str">
            <v>hc</v>
          </cell>
          <cell r="H15762">
            <v>8.3333333333333329E-2</v>
          </cell>
          <cell r="I15762">
            <v>39094.262691749987</v>
          </cell>
          <cell r="J15762">
            <v>3258</v>
          </cell>
        </row>
        <row r="15764">
          <cell r="A15764" t="str">
            <v>IE-8.131</v>
          </cell>
          <cell r="C15764" t="str">
            <v>ACOMETIDA 3F5H Cu THHN/THWN EN CABLE 3X2/0AWG + 2/0 AWG (N) + DESNUDO 1/0 AWG. NO INCLUYE CONDULINADO.</v>
          </cell>
          <cell r="G15764" t="str">
            <v>m</v>
          </cell>
          <cell r="J15764">
            <v>107776</v>
          </cell>
        </row>
        <row r="15765">
          <cell r="B15765" t="str">
            <v>BB183</v>
          </cell>
          <cell r="C15765" t="str">
            <v>CABLE DE COBRE THHN/ THWN Nº 2/0 AWG</v>
          </cell>
          <cell r="F15765" t="str">
            <v>Ins</v>
          </cell>
          <cell r="G15765" t="str">
            <v>m</v>
          </cell>
          <cell r="H15765">
            <v>4</v>
          </cell>
          <cell r="I15765">
            <v>21105</v>
          </cell>
          <cell r="J15765">
            <v>84420</v>
          </cell>
        </row>
        <row r="15766">
          <cell r="B15766" t="str">
            <v>BB157</v>
          </cell>
          <cell r="C15766" t="str">
            <v>CABLE DE COBRE DESNUDO Nº 1/0  AWG</v>
          </cell>
          <cell r="F15766" t="str">
            <v>Ins</v>
          </cell>
          <cell r="G15766" t="str">
            <v>m</v>
          </cell>
          <cell r="H15766">
            <v>1</v>
          </cell>
          <cell r="I15766">
            <v>16065</v>
          </cell>
          <cell r="J15766">
            <v>16065</v>
          </cell>
        </row>
        <row r="15767">
          <cell r="B15767" t="str">
            <v>M03</v>
          </cell>
          <cell r="C15767" t="str">
            <v>EQUIPO BASICO ( Herramienta menor )</v>
          </cell>
          <cell r="F15767" t="str">
            <v>Ins</v>
          </cell>
          <cell r="G15767" t="str">
            <v>glb</v>
          </cell>
          <cell r="H15767">
            <v>0.1</v>
          </cell>
          <cell r="I15767">
            <v>2535.75</v>
          </cell>
          <cell r="J15767">
            <v>254</v>
          </cell>
        </row>
        <row r="15768">
          <cell r="B15768" t="str">
            <v>I08</v>
          </cell>
          <cell r="C15768" t="str">
            <v>MANO DE OBRA ELECTRICA (Red Interna)</v>
          </cell>
          <cell r="F15768" t="str">
            <v>Ins</v>
          </cell>
          <cell r="G15768" t="str">
            <v>hc</v>
          </cell>
          <cell r="H15768">
            <v>0.18</v>
          </cell>
          <cell r="I15768">
            <v>39094.262691749987</v>
          </cell>
          <cell r="J15768">
            <v>7037</v>
          </cell>
        </row>
        <row r="15770">
          <cell r="A15770" t="str">
            <v>IE-8.132</v>
          </cell>
          <cell r="C15770" t="str">
            <v>ACOMETIDA 3F5H Cu THHN/THWN EN CABLE 3X1/0AWG + 1/0 AWG (N) + DESNUDO 2 AWG. NO INCLUYE CONDULINADO.</v>
          </cell>
          <cell r="G15770" t="str">
            <v>m</v>
          </cell>
          <cell r="J15770">
            <v>82629</v>
          </cell>
        </row>
        <row r="15771">
          <cell r="B15771" t="str">
            <v>BB178</v>
          </cell>
          <cell r="C15771" t="str">
            <v>CABLE DE COBRE THHN/ THWN Nº 1/0 AWG</v>
          </cell>
          <cell r="F15771" t="str">
            <v>Ins</v>
          </cell>
          <cell r="G15771" t="str">
            <v>m</v>
          </cell>
          <cell r="H15771">
            <v>4</v>
          </cell>
          <cell r="I15771">
            <v>16327.5</v>
          </cell>
          <cell r="J15771">
            <v>65310</v>
          </cell>
        </row>
        <row r="15772">
          <cell r="B15772" t="str">
            <v>BB159</v>
          </cell>
          <cell r="C15772" t="str">
            <v>CABLE DE COBRE DESNUDO Nº 2  AWG</v>
          </cell>
          <cell r="F15772" t="str">
            <v>Ins</v>
          </cell>
          <cell r="G15772" t="str">
            <v>m</v>
          </cell>
          <cell r="H15772">
            <v>1</v>
          </cell>
          <cell r="I15772">
            <v>10027.5</v>
          </cell>
          <cell r="J15772">
            <v>10028</v>
          </cell>
        </row>
        <row r="15773">
          <cell r="B15773" t="str">
            <v>M03</v>
          </cell>
          <cell r="C15773" t="str">
            <v>EQUIPO BASICO ( Herramienta menor )</v>
          </cell>
          <cell r="F15773" t="str">
            <v>Ins</v>
          </cell>
          <cell r="G15773" t="str">
            <v>glb</v>
          </cell>
          <cell r="H15773">
            <v>0.1</v>
          </cell>
          <cell r="I15773">
            <v>2535.75</v>
          </cell>
          <cell r="J15773">
            <v>254</v>
          </cell>
        </row>
        <row r="15774">
          <cell r="B15774" t="str">
            <v>I08</v>
          </cell>
          <cell r="C15774" t="str">
            <v>MANO DE OBRA ELECTRICA (Red Interna)</v>
          </cell>
          <cell r="F15774" t="str">
            <v>Ins</v>
          </cell>
          <cell r="G15774" t="str">
            <v>hc</v>
          </cell>
          <cell r="H15774">
            <v>0.18</v>
          </cell>
          <cell r="I15774">
            <v>39094.262691749987</v>
          </cell>
          <cell r="J15774">
            <v>7037</v>
          </cell>
        </row>
        <row r="15776">
          <cell r="A15776" t="str">
            <v>IE-8.133</v>
          </cell>
          <cell r="C15776" t="str">
            <v>ACOMETIDA 3F5H Cu THHN/THWN EN CABLE 3X2AWG + 2AWG (N) + DESNUDO 4 AWG. NO INCLUYE CONDULINADO.</v>
          </cell>
          <cell r="G15776" t="str">
            <v>m</v>
          </cell>
          <cell r="J15776">
            <v>54174</v>
          </cell>
        </row>
        <row r="15777">
          <cell r="B15777" t="str">
            <v>BB182</v>
          </cell>
          <cell r="C15777" t="str">
            <v xml:space="preserve">CABLE DE COBRE THHN/ THWN Nº 2 AWG </v>
          </cell>
          <cell r="F15777" t="str">
            <v>Ins</v>
          </cell>
          <cell r="G15777" t="str">
            <v>m</v>
          </cell>
          <cell r="H15777">
            <v>4</v>
          </cell>
          <cell r="I15777">
            <v>10132.5</v>
          </cell>
          <cell r="J15777">
            <v>40530</v>
          </cell>
        </row>
        <row r="15778">
          <cell r="B15778" t="str">
            <v>BB161</v>
          </cell>
          <cell r="C15778" t="str">
            <v xml:space="preserve">CABLE DE COBRE DESNUDO Nº 4 AWG </v>
          </cell>
          <cell r="F15778" t="str">
            <v>Ins</v>
          </cell>
          <cell r="G15778" t="str">
            <v>m</v>
          </cell>
          <cell r="H15778">
            <v>1</v>
          </cell>
          <cell r="I15778">
            <v>6352.5</v>
          </cell>
          <cell r="J15778">
            <v>6353</v>
          </cell>
        </row>
        <row r="15779">
          <cell r="B15779" t="str">
            <v>M03</v>
          </cell>
          <cell r="C15779" t="str">
            <v>EQUIPO BASICO ( Herramienta menor )</v>
          </cell>
          <cell r="F15779" t="str">
            <v>Ins</v>
          </cell>
          <cell r="G15779" t="str">
            <v>glb</v>
          </cell>
          <cell r="H15779">
            <v>0.1</v>
          </cell>
          <cell r="I15779">
            <v>2535.75</v>
          </cell>
          <cell r="J15779">
            <v>254</v>
          </cell>
        </row>
        <row r="15780">
          <cell r="B15780" t="str">
            <v>I08</v>
          </cell>
          <cell r="C15780" t="str">
            <v>MANO DE OBRA ELECTRICA (Red Interna)</v>
          </cell>
          <cell r="F15780" t="str">
            <v>Ins</v>
          </cell>
          <cell r="G15780" t="str">
            <v>hc</v>
          </cell>
          <cell r="H15780">
            <v>0.18</v>
          </cell>
          <cell r="I15780">
            <v>39094.262691749987</v>
          </cell>
          <cell r="J15780">
            <v>7037</v>
          </cell>
        </row>
        <row r="15782">
          <cell r="A15782" t="str">
            <v>IE-8.134</v>
          </cell>
          <cell r="C15782" t="str">
            <v>SUMINISTRO E INSTALACIÓN DE ACOMETIDA 4H Al THW EN CABLE 3X6THW + 6THW (N). NO INCLUYE TERMINALES NI CONDULADO.</v>
          </cell>
          <cell r="G15782" t="str">
            <v>m</v>
          </cell>
          <cell r="J15782">
            <v>13113</v>
          </cell>
        </row>
        <row r="15783">
          <cell r="B15783" t="str">
            <v>BB1306</v>
          </cell>
          <cell r="C15783" t="str">
            <v>Cable de Aluminio Aislado THW No. 6</v>
          </cell>
          <cell r="F15783" t="str">
            <v>Ins</v>
          </cell>
          <cell r="G15783" t="str">
            <v>m</v>
          </cell>
          <cell r="H15783">
            <v>4</v>
          </cell>
          <cell r="I15783">
            <v>1260</v>
          </cell>
          <cell r="J15783">
            <v>5040</v>
          </cell>
        </row>
        <row r="15784">
          <cell r="B15784" t="str">
            <v>M03</v>
          </cell>
          <cell r="C15784" t="str">
            <v>EQUIPO BASICO ( Herramienta menor )</v>
          </cell>
          <cell r="F15784" t="str">
            <v>Ins</v>
          </cell>
          <cell r="G15784" t="str">
            <v>glb</v>
          </cell>
          <cell r="H15784">
            <v>0.1</v>
          </cell>
          <cell r="I15784">
            <v>2535.75</v>
          </cell>
          <cell r="J15784">
            <v>254</v>
          </cell>
        </row>
        <row r="15785">
          <cell r="B15785" t="str">
            <v>I08</v>
          </cell>
          <cell r="C15785" t="str">
            <v>MANO DE OBRA ELECTRICA (Red Interna)</v>
          </cell>
          <cell r="F15785" t="str">
            <v>Ins</v>
          </cell>
          <cell r="G15785" t="str">
            <v>hc</v>
          </cell>
          <cell r="H15785">
            <v>0.2</v>
          </cell>
          <cell r="I15785">
            <v>39094.262691749987</v>
          </cell>
          <cell r="J15785">
            <v>7819</v>
          </cell>
        </row>
        <row r="15787">
          <cell r="A15787" t="str">
            <v>IE-8.135</v>
          </cell>
          <cell r="C15787" t="str">
            <v>SUMINISTRO E INSTALACIÓN DE ACOMETIDA 4H Al THW EN CABLE 3X2/0THW + 2/0THW (N). NO INCLUYE TERMINALES NI CONDULADO.</v>
          </cell>
          <cell r="G15787" t="str">
            <v>m</v>
          </cell>
          <cell r="J15787">
            <v>24453</v>
          </cell>
        </row>
        <row r="15788">
          <cell r="B15788" t="str">
            <v>BB1307</v>
          </cell>
          <cell r="C15788" t="str">
            <v>Cable de Aluminio Aislado THW No. 2/0</v>
          </cell>
          <cell r="F15788" t="str">
            <v>Ins</v>
          </cell>
          <cell r="G15788" t="str">
            <v>m</v>
          </cell>
          <cell r="H15788">
            <v>4</v>
          </cell>
          <cell r="I15788">
            <v>4095</v>
          </cell>
          <cell r="J15788">
            <v>16380</v>
          </cell>
        </row>
        <row r="15789">
          <cell r="B15789" t="str">
            <v>M03</v>
          </cell>
          <cell r="C15789" t="str">
            <v>EQUIPO BASICO ( Herramienta menor )</v>
          </cell>
          <cell r="F15789" t="str">
            <v>Ins</v>
          </cell>
          <cell r="G15789" t="str">
            <v>glb</v>
          </cell>
          <cell r="H15789">
            <v>0.1</v>
          </cell>
          <cell r="I15789">
            <v>2535.75</v>
          </cell>
          <cell r="J15789">
            <v>254</v>
          </cell>
        </row>
        <row r="15790">
          <cell r="B15790" t="str">
            <v>I08</v>
          </cell>
          <cell r="C15790" t="str">
            <v>MANO DE OBRA ELECTRICA (Red Interna)</v>
          </cell>
          <cell r="F15790" t="str">
            <v>Ins</v>
          </cell>
          <cell r="G15790" t="str">
            <v>hc</v>
          </cell>
          <cell r="H15790">
            <v>0.2</v>
          </cell>
          <cell r="I15790">
            <v>39094.262691749987</v>
          </cell>
          <cell r="J15790">
            <v>7819</v>
          </cell>
        </row>
        <row r="15792">
          <cell r="A15792" t="str">
            <v>IE-8.136</v>
          </cell>
          <cell r="C15792" t="str">
            <v>ACOMETIDA 3F5H Cu THHN/THWN EN CABLE 3X10AWG + 10AWG (N) + DESNUDO 12 AWG. NO INCLUYE CONDULINADO.</v>
          </cell>
          <cell r="G15792" t="str">
            <v>m</v>
          </cell>
          <cell r="J15792">
            <v>12038</v>
          </cell>
        </row>
        <row r="15793">
          <cell r="B15793" t="str">
            <v>BB179</v>
          </cell>
          <cell r="C15793" t="str">
            <v xml:space="preserve">CABLE DE COBRE THHN/ THWN Nº 10 AWG  </v>
          </cell>
          <cell r="F15793" t="str">
            <v>Ins</v>
          </cell>
          <cell r="G15793" t="str">
            <v>m</v>
          </cell>
          <cell r="H15793">
            <v>4</v>
          </cell>
          <cell r="I15793">
            <v>1732.5</v>
          </cell>
          <cell r="J15793">
            <v>6930</v>
          </cell>
        </row>
        <row r="15794">
          <cell r="B15794" t="str">
            <v>BB48</v>
          </cell>
          <cell r="C15794" t="str">
            <v>ALAMBRE COBRE DESNUDO Nº 12 AWG</v>
          </cell>
          <cell r="F15794" t="str">
            <v>Ins</v>
          </cell>
          <cell r="G15794" t="str">
            <v>m</v>
          </cell>
          <cell r="H15794">
            <v>1</v>
          </cell>
          <cell r="I15794">
            <v>945</v>
          </cell>
          <cell r="J15794">
            <v>945</v>
          </cell>
        </row>
        <row r="15795">
          <cell r="B15795" t="str">
            <v>M03</v>
          </cell>
          <cell r="C15795" t="str">
            <v>EQUIPO BASICO ( Herramienta menor )</v>
          </cell>
          <cell r="F15795" t="str">
            <v>Ins</v>
          </cell>
          <cell r="G15795" t="str">
            <v>glb</v>
          </cell>
          <cell r="H15795">
            <v>0.1</v>
          </cell>
          <cell r="I15795">
            <v>2535.75</v>
          </cell>
          <cell r="J15795">
            <v>254</v>
          </cell>
        </row>
        <row r="15796">
          <cell r="B15796" t="str">
            <v>I08</v>
          </cell>
          <cell r="C15796" t="str">
            <v>MANO DE OBRA ELECTRICA (Red Interna)</v>
          </cell>
          <cell r="F15796" t="str">
            <v>Ins</v>
          </cell>
          <cell r="G15796" t="str">
            <v>hc</v>
          </cell>
          <cell r="H15796">
            <v>0.1</v>
          </cell>
          <cell r="I15796">
            <v>39094.262691749987</v>
          </cell>
          <cell r="J15796">
            <v>3909</v>
          </cell>
        </row>
        <row r="15798">
          <cell r="A15798" t="str">
            <v>IE-8.137</v>
          </cell>
          <cell r="C15798" t="str">
            <v>SUMINISTRO E INSTALACIÓN DE ACOMETIDA 2H Cu THHN/THWN EN CABLE 1X2/0AWG + 2/0AWG. NO INCLUYE TERMINALES NI CONDULADO.</v>
          </cell>
          <cell r="G15798" t="str">
            <v>m</v>
          </cell>
          <cell r="J15798">
            <v>44078</v>
          </cell>
        </row>
        <row r="15799">
          <cell r="B15799" t="str">
            <v>BB183</v>
          </cell>
          <cell r="C15799" t="str">
            <v>CABLE DE COBRE THHN/ THWN Nº 2/0 AWG</v>
          </cell>
          <cell r="F15799" t="str">
            <v>Ins</v>
          </cell>
          <cell r="G15799" t="str">
            <v>m</v>
          </cell>
          <cell r="H15799">
            <v>2</v>
          </cell>
          <cell r="I15799">
            <v>21105</v>
          </cell>
          <cell r="J15799">
            <v>42210</v>
          </cell>
        </row>
        <row r="15800">
          <cell r="B15800" t="str">
            <v>M03</v>
          </cell>
          <cell r="C15800" t="str">
            <v>EQUIPO BASICO ( Herramienta menor )</v>
          </cell>
          <cell r="F15800" t="str">
            <v>Ins</v>
          </cell>
          <cell r="G15800" t="str">
            <v>glb</v>
          </cell>
          <cell r="H15800">
            <v>0.12</v>
          </cell>
          <cell r="I15800">
            <v>2535.75</v>
          </cell>
          <cell r="J15800">
            <v>304</v>
          </cell>
        </row>
        <row r="15801">
          <cell r="B15801" t="str">
            <v>I08</v>
          </cell>
          <cell r="C15801" t="str">
            <v>MANO DE OBRA ELECTRICA (Red Interna)</v>
          </cell>
          <cell r="F15801" t="str">
            <v>Ins</v>
          </cell>
          <cell r="G15801" t="str">
            <v>hc</v>
          </cell>
          <cell r="H15801">
            <v>0.04</v>
          </cell>
          <cell r="I15801">
            <v>39094.262691749987</v>
          </cell>
          <cell r="J15801">
            <v>1564</v>
          </cell>
        </row>
        <row r="15803">
          <cell r="A15803" t="str">
            <v>IE-8.138</v>
          </cell>
          <cell r="C15803" t="str">
            <v>SUMINISTRO E INSTALACIÓN DE ACOMETIDA 2H Cu THHN/THWN EN CABLE 1X250AWG + 250AWG. NO INCLUYE TERMINALES NI CONDULADO.</v>
          </cell>
          <cell r="G15803" t="str">
            <v>m</v>
          </cell>
          <cell r="J15803">
            <v>22133</v>
          </cell>
        </row>
        <row r="15804">
          <cell r="B15804" t="str">
            <v>BB182</v>
          </cell>
          <cell r="C15804" t="str">
            <v xml:space="preserve">CABLE DE COBRE THHN/ THWN Nº 2 AWG </v>
          </cell>
          <cell r="F15804" t="str">
            <v>Ins</v>
          </cell>
          <cell r="G15804" t="str">
            <v>m</v>
          </cell>
          <cell r="H15804">
            <v>2</v>
          </cell>
          <cell r="I15804">
            <v>10132.5</v>
          </cell>
          <cell r="J15804">
            <v>20265</v>
          </cell>
        </row>
        <row r="15805">
          <cell r="B15805" t="str">
            <v>M03</v>
          </cell>
          <cell r="C15805" t="str">
            <v>EQUIPO BASICO ( Herramienta menor )</v>
          </cell>
          <cell r="F15805" t="str">
            <v>Ins</v>
          </cell>
          <cell r="G15805" t="str">
            <v>glb</v>
          </cell>
          <cell r="H15805">
            <v>0.12</v>
          </cell>
          <cell r="I15805">
            <v>2535.75</v>
          </cell>
          <cell r="J15805">
            <v>304</v>
          </cell>
        </row>
        <row r="15806">
          <cell r="B15806" t="str">
            <v>I08</v>
          </cell>
          <cell r="C15806" t="str">
            <v>MANO DE OBRA ELECTRICA (Red Interna)</v>
          </cell>
          <cell r="F15806" t="str">
            <v>Ins</v>
          </cell>
          <cell r="G15806" t="str">
            <v>hc</v>
          </cell>
          <cell r="H15806">
            <v>0.04</v>
          </cell>
          <cell r="I15806">
            <v>39094.262691749987</v>
          </cell>
          <cell r="J15806">
            <v>1564</v>
          </cell>
        </row>
        <row r="15808">
          <cell r="A15808" t="str">
            <v>IE-8.139</v>
          </cell>
          <cell r="C15808" t="str">
            <v>SUMINISTRO E INSTALACIÓN DE ACOMETIDA 2H Cu THHN/THWN EN CABLE 1X350AWG + 350AWG. NO INCLUYE TERMINALES NI CONDULADO.</v>
          </cell>
          <cell r="G15808" t="str">
            <v>m</v>
          </cell>
          <cell r="J15808">
            <v>111173</v>
          </cell>
        </row>
        <row r="15809">
          <cell r="B15809" t="str">
            <v>BB186</v>
          </cell>
          <cell r="C15809" t="str">
            <v>CABLE DE COBRE THHN/ THWN Nº 350 MCM</v>
          </cell>
          <cell r="F15809" t="str">
            <v>Ins</v>
          </cell>
          <cell r="G15809" t="str">
            <v>m</v>
          </cell>
          <cell r="H15809">
            <v>2</v>
          </cell>
          <cell r="I15809">
            <v>54652.5</v>
          </cell>
          <cell r="J15809">
            <v>109305</v>
          </cell>
        </row>
        <row r="15810">
          <cell r="B15810" t="str">
            <v>M03</v>
          </cell>
          <cell r="C15810" t="str">
            <v>EQUIPO BASICO ( Herramienta menor )</v>
          </cell>
          <cell r="F15810" t="str">
            <v>Ins</v>
          </cell>
          <cell r="G15810" t="str">
            <v>glb</v>
          </cell>
          <cell r="H15810">
            <v>0.12</v>
          </cell>
          <cell r="I15810">
            <v>2535.75</v>
          </cell>
          <cell r="J15810">
            <v>304</v>
          </cell>
        </row>
        <row r="15811">
          <cell r="B15811" t="str">
            <v>I08</v>
          </cell>
          <cell r="C15811" t="str">
            <v>MANO DE OBRA ELECTRICA (Red Interna)</v>
          </cell>
          <cell r="F15811" t="str">
            <v>Ins</v>
          </cell>
          <cell r="G15811" t="str">
            <v>hc</v>
          </cell>
          <cell r="H15811">
            <v>0.04</v>
          </cell>
          <cell r="I15811">
            <v>39094.262691749987</v>
          </cell>
          <cell r="J15811">
            <v>1564</v>
          </cell>
        </row>
        <row r="15813">
          <cell r="A15813" t="str">
            <v>IE-8.140</v>
          </cell>
          <cell r="C15813" t="str">
            <v>SUMINISTRO E INSTALACIÓN DE ACOMETIDA 2H Cu THHN/THWN EN CABLE 1X500AWG + 500AWG. NO INCLUYE TERMINALES NI CONDULADO.</v>
          </cell>
          <cell r="G15813" t="str">
            <v>m</v>
          </cell>
          <cell r="J15813">
            <v>163148</v>
          </cell>
        </row>
        <row r="15814">
          <cell r="B15814" t="str">
            <v>BB169E</v>
          </cell>
          <cell r="C15814" t="str">
            <v>CABLE DE COBRE THHN/ THWN Nº 500 MCM</v>
          </cell>
          <cell r="F15814" t="str">
            <v>Ins</v>
          </cell>
          <cell r="G15814" t="str">
            <v>m</v>
          </cell>
          <cell r="H15814">
            <v>2</v>
          </cell>
          <cell r="I15814">
            <v>80640</v>
          </cell>
          <cell r="J15814">
            <v>161280</v>
          </cell>
        </row>
        <row r="15815">
          <cell r="B15815" t="str">
            <v>M03</v>
          </cell>
          <cell r="C15815" t="str">
            <v>EQUIPO BASICO ( Herramienta menor )</v>
          </cell>
          <cell r="F15815" t="str">
            <v>Ins</v>
          </cell>
          <cell r="G15815" t="str">
            <v>glb</v>
          </cell>
          <cell r="H15815">
            <v>0.12</v>
          </cell>
          <cell r="I15815">
            <v>2535.75</v>
          </cell>
          <cell r="J15815">
            <v>304</v>
          </cell>
        </row>
        <row r="15816">
          <cell r="B15816" t="str">
            <v>I08</v>
          </cell>
          <cell r="C15816" t="str">
            <v>MANO DE OBRA ELECTRICA (Red Interna)</v>
          </cell>
          <cell r="F15816" t="str">
            <v>Ins</v>
          </cell>
          <cell r="G15816" t="str">
            <v>hc</v>
          </cell>
          <cell r="H15816">
            <v>0.04</v>
          </cell>
          <cell r="I15816">
            <v>39094.262691749987</v>
          </cell>
          <cell r="J15816">
            <v>1564</v>
          </cell>
        </row>
        <row r="15818">
          <cell r="A15818" t="str">
            <v>IE-8.141</v>
          </cell>
          <cell r="C15818" t="str">
            <v>SUMINISTRO E INSTALACIÓN DE ACOMETIDA 4H Cu THHN/THWN EN CABLE 3X12AWG + 12AWG. NO INCLUYE TERMINALES NI CONDULADO.</v>
          </cell>
          <cell r="G15818" t="str">
            <v>m</v>
          </cell>
          <cell r="J15818">
            <v>6698</v>
          </cell>
        </row>
        <row r="15819">
          <cell r="B15819" t="str">
            <v>BB179A</v>
          </cell>
          <cell r="C15819" t="str">
            <v xml:space="preserve">CABLE DE COBRE THHN/ THWN Nº 12 AWG </v>
          </cell>
          <cell r="F15819" t="str">
            <v>Ins</v>
          </cell>
          <cell r="G15819" t="str">
            <v>m</v>
          </cell>
          <cell r="H15819">
            <v>4</v>
          </cell>
          <cell r="I15819">
            <v>1207.5</v>
          </cell>
          <cell r="J15819">
            <v>4830</v>
          </cell>
        </row>
        <row r="15820">
          <cell r="B15820" t="str">
            <v>M03</v>
          </cell>
          <cell r="C15820" t="str">
            <v>EQUIPO BASICO ( Herramienta menor )</v>
          </cell>
          <cell r="F15820" t="str">
            <v>Ins</v>
          </cell>
          <cell r="G15820" t="str">
            <v>glb</v>
          </cell>
          <cell r="H15820">
            <v>0.12</v>
          </cell>
          <cell r="I15820">
            <v>2535.75</v>
          </cell>
          <cell r="J15820">
            <v>304</v>
          </cell>
        </row>
        <row r="15821">
          <cell r="B15821" t="str">
            <v>I08</v>
          </cell>
          <cell r="C15821" t="str">
            <v>MANO DE OBRA ELECTRICA (Red Interna)</v>
          </cell>
          <cell r="F15821" t="str">
            <v>Ins</v>
          </cell>
          <cell r="G15821" t="str">
            <v>hc</v>
          </cell>
          <cell r="H15821">
            <v>0.04</v>
          </cell>
          <cell r="I15821">
            <v>39094.262691749987</v>
          </cell>
          <cell r="J15821">
            <v>1564</v>
          </cell>
        </row>
        <row r="15823">
          <cell r="A15823" t="str">
            <v>IE-8.142</v>
          </cell>
          <cell r="C15823" t="str">
            <v>SUMINISTRO E INSTALACIÓN DE ACOMETIDA 2H Cu THHN/THWN EN CABLE 1X4/0AWG + 4/0AWG. NO INCLUYE TERMINALES NI CONDULADO.</v>
          </cell>
          <cell r="G15823" t="str">
            <v>m</v>
          </cell>
          <cell r="J15823">
            <v>64658</v>
          </cell>
        </row>
        <row r="15824">
          <cell r="B15824" t="str">
            <v>BB188</v>
          </cell>
          <cell r="C15824" t="str">
            <v xml:space="preserve">CABLE DE COBRE THHN/ THWN Nº 4/0 AWG </v>
          </cell>
          <cell r="F15824" t="str">
            <v>Ins</v>
          </cell>
          <cell r="G15824" t="str">
            <v>m</v>
          </cell>
          <cell r="H15824">
            <v>2</v>
          </cell>
          <cell r="I15824">
            <v>31395</v>
          </cell>
          <cell r="J15824">
            <v>62790</v>
          </cell>
        </row>
        <row r="15825">
          <cell r="B15825" t="str">
            <v>M03</v>
          </cell>
          <cell r="C15825" t="str">
            <v>EQUIPO BASICO ( Herramienta menor )</v>
          </cell>
          <cell r="F15825" t="str">
            <v>Ins</v>
          </cell>
          <cell r="G15825" t="str">
            <v>glb</v>
          </cell>
          <cell r="H15825">
            <v>0.12</v>
          </cell>
          <cell r="I15825">
            <v>2535.75</v>
          </cell>
          <cell r="J15825">
            <v>304</v>
          </cell>
        </row>
        <row r="15826">
          <cell r="B15826" t="str">
            <v>I08</v>
          </cell>
          <cell r="C15826" t="str">
            <v>MANO DE OBRA ELECTRICA (Red Interna)</v>
          </cell>
          <cell r="F15826" t="str">
            <v>Ins</v>
          </cell>
          <cell r="G15826" t="str">
            <v>hc</v>
          </cell>
          <cell r="H15826">
            <v>0.04</v>
          </cell>
          <cell r="I15826">
            <v>39094.262691749987</v>
          </cell>
          <cell r="J15826">
            <v>1564</v>
          </cell>
        </row>
        <row r="15828">
          <cell r="A15828" t="str">
            <v>IE-8.143</v>
          </cell>
          <cell r="C15828" t="str">
            <v>SUMINISTRO E INSTALACIÓN DE ACOMETIDA 4H Cu THHN/THWN EN CABLE 3X2AWG + 2AWG. NO INCLUYE TERMINALES NI CONDULADO.</v>
          </cell>
          <cell r="G15828" t="str">
            <v>m</v>
          </cell>
          <cell r="J15828">
            <v>42398</v>
          </cell>
        </row>
        <row r="15829">
          <cell r="B15829" t="str">
            <v>BB182</v>
          </cell>
          <cell r="C15829" t="str">
            <v xml:space="preserve">CABLE DE COBRE THHN/ THWN Nº 2 AWG </v>
          </cell>
          <cell r="F15829" t="str">
            <v>Ins</v>
          </cell>
          <cell r="G15829" t="str">
            <v>m</v>
          </cell>
          <cell r="H15829">
            <v>4</v>
          </cell>
          <cell r="I15829">
            <v>10132.5</v>
          </cell>
          <cell r="J15829">
            <v>40530</v>
          </cell>
        </row>
        <row r="15830">
          <cell r="B15830" t="str">
            <v>M03</v>
          </cell>
          <cell r="C15830" t="str">
            <v>EQUIPO BASICO ( Herramienta menor )</v>
          </cell>
          <cell r="F15830" t="str">
            <v>Ins</v>
          </cell>
          <cell r="G15830" t="str">
            <v>glb</v>
          </cell>
          <cell r="H15830">
            <v>0.12</v>
          </cell>
          <cell r="I15830">
            <v>2535.75</v>
          </cell>
          <cell r="J15830">
            <v>304</v>
          </cell>
        </row>
        <row r="15831">
          <cell r="B15831" t="str">
            <v>I08</v>
          </cell>
          <cell r="C15831" t="str">
            <v>MANO DE OBRA ELECTRICA (Red Interna)</v>
          </cell>
          <cell r="F15831" t="str">
            <v>Ins</v>
          </cell>
          <cell r="G15831" t="str">
            <v>hc</v>
          </cell>
          <cell r="H15831">
            <v>0.04</v>
          </cell>
          <cell r="I15831">
            <v>39094.262691749987</v>
          </cell>
          <cell r="J15831">
            <v>1564</v>
          </cell>
        </row>
        <row r="15833">
          <cell r="A15833" t="str">
            <v>IE-8.144</v>
          </cell>
          <cell r="C15833" t="str">
            <v>SUMINISTRO E INSTALACIÓN DE ACOMETIDA 4H Cu THHN/THWN EN CABLE 3X2/0AWG + 2/0AWG. NO INCLUYE TERMINALES NI CONDULADO.</v>
          </cell>
          <cell r="G15833" t="str">
            <v>m</v>
          </cell>
          <cell r="J15833">
            <v>86288</v>
          </cell>
        </row>
        <row r="15834">
          <cell r="B15834" t="str">
            <v>BB183</v>
          </cell>
          <cell r="C15834" t="str">
            <v>CABLE DE COBRE THHN/ THWN Nº 2/0 AWG</v>
          </cell>
          <cell r="F15834" t="str">
            <v>Ins</v>
          </cell>
          <cell r="G15834" t="str">
            <v>m</v>
          </cell>
          <cell r="H15834">
            <v>4</v>
          </cell>
          <cell r="I15834">
            <v>21105</v>
          </cell>
          <cell r="J15834">
            <v>84420</v>
          </cell>
        </row>
        <row r="15835">
          <cell r="B15835" t="str">
            <v>M03</v>
          </cell>
          <cell r="C15835" t="str">
            <v>EQUIPO BASICO ( Herramienta menor )</v>
          </cell>
          <cell r="F15835" t="str">
            <v>Ins</v>
          </cell>
          <cell r="G15835" t="str">
            <v>glb</v>
          </cell>
          <cell r="H15835">
            <v>0.12</v>
          </cell>
          <cell r="I15835">
            <v>2535.75</v>
          </cell>
          <cell r="J15835">
            <v>304</v>
          </cell>
        </row>
        <row r="15836">
          <cell r="B15836" t="str">
            <v>I08</v>
          </cell>
          <cell r="C15836" t="str">
            <v>MANO DE OBRA ELECTRICA (Red Interna)</v>
          </cell>
          <cell r="F15836" t="str">
            <v>Ins</v>
          </cell>
          <cell r="G15836" t="str">
            <v>hc</v>
          </cell>
          <cell r="H15836">
            <v>0.04</v>
          </cell>
          <cell r="I15836">
            <v>39094.262691749987</v>
          </cell>
          <cell r="J15836">
            <v>1564</v>
          </cell>
        </row>
        <row r="15838">
          <cell r="A15838" t="str">
            <v>IE-8.145</v>
          </cell>
          <cell r="C15838" t="str">
            <v>SUMINISTRO E INSTALACIÓN DE ACOMETIDA 4H Cu THHN/THWN EN CABLE 3X4/0AWG + 4/0AWG. NO INCLUYE TERMINALES NI CONDULADO.</v>
          </cell>
          <cell r="G15838" t="str">
            <v>m</v>
          </cell>
          <cell r="J15838">
            <v>127448</v>
          </cell>
        </row>
        <row r="15839">
          <cell r="B15839" t="str">
            <v>BB188</v>
          </cell>
          <cell r="C15839" t="str">
            <v xml:space="preserve">CABLE DE COBRE THHN/ THWN Nº 4/0 AWG </v>
          </cell>
          <cell r="F15839" t="str">
            <v>Ins</v>
          </cell>
          <cell r="G15839" t="str">
            <v>m</v>
          </cell>
          <cell r="H15839">
            <v>4</v>
          </cell>
          <cell r="I15839">
            <v>31395</v>
          </cell>
          <cell r="J15839">
            <v>125580</v>
          </cell>
        </row>
        <row r="15840">
          <cell r="B15840" t="str">
            <v>M03</v>
          </cell>
          <cell r="C15840" t="str">
            <v>EQUIPO BASICO ( Herramienta menor )</v>
          </cell>
          <cell r="F15840" t="str">
            <v>Ins</v>
          </cell>
          <cell r="G15840" t="str">
            <v>glb</v>
          </cell>
          <cell r="H15840">
            <v>0.12</v>
          </cell>
          <cell r="I15840">
            <v>2535.75</v>
          </cell>
          <cell r="J15840">
            <v>304</v>
          </cell>
        </row>
        <row r="15841">
          <cell r="B15841" t="str">
            <v>I08</v>
          </cell>
          <cell r="C15841" t="str">
            <v>MANO DE OBRA ELECTRICA (Red Interna)</v>
          </cell>
          <cell r="F15841" t="str">
            <v>Ins</v>
          </cell>
          <cell r="G15841" t="str">
            <v>hc</v>
          </cell>
          <cell r="H15841">
            <v>0.04</v>
          </cell>
          <cell r="I15841">
            <v>39094.262691749987</v>
          </cell>
          <cell r="J15841">
            <v>1564</v>
          </cell>
        </row>
        <row r="15843">
          <cell r="A15843" t="str">
            <v>IE-8.146</v>
          </cell>
          <cell r="C15843" t="str">
            <v>SUMINISTRO E INSTALACIÓN DE ACOMETIDA 4H Cu THHN/THWN EN CABLE 3X250AWG + 250AWG. NO INCLUYE TERMINALES NI CONDULADO.</v>
          </cell>
          <cell r="G15843" t="str">
            <v>m</v>
          </cell>
          <cell r="J15843">
            <v>150889</v>
          </cell>
        </row>
        <row r="15844">
          <cell r="B15844" t="str">
            <v>BB169D</v>
          </cell>
          <cell r="C15844" t="str">
            <v>CABLE DE COBRE THHN/ THWN Nº 250 MCM</v>
          </cell>
          <cell r="F15844" t="str">
            <v>Ins</v>
          </cell>
          <cell r="G15844" t="str">
            <v>m</v>
          </cell>
          <cell r="H15844">
            <v>4</v>
          </cell>
          <cell r="I15844">
            <v>37222.5</v>
          </cell>
          <cell r="J15844">
            <v>148890</v>
          </cell>
        </row>
        <row r="15845">
          <cell r="B15845" t="str">
            <v>FF508</v>
          </cell>
          <cell r="C15845" t="str">
            <v>diferenciales con 12 mts de cadena de 1 a 3 Ton. tienen un incremento de grúa manual</v>
          </cell>
          <cell r="F15845" t="str">
            <v>Ins</v>
          </cell>
          <cell r="G15845" t="str">
            <v>dd</v>
          </cell>
          <cell r="H15845">
            <v>4.1666666666666664E-2</v>
          </cell>
          <cell r="I15845">
            <v>3150</v>
          </cell>
          <cell r="J15845">
            <v>131</v>
          </cell>
        </row>
        <row r="15846">
          <cell r="B15846" t="str">
            <v>M03</v>
          </cell>
          <cell r="C15846" t="str">
            <v>EQUIPO BASICO ( Herramienta menor )</v>
          </cell>
          <cell r="F15846" t="str">
            <v>Ins</v>
          </cell>
          <cell r="G15846" t="str">
            <v>glb</v>
          </cell>
          <cell r="H15846">
            <v>0.12</v>
          </cell>
          <cell r="I15846">
            <v>2535.75</v>
          </cell>
          <cell r="J15846">
            <v>304</v>
          </cell>
        </row>
        <row r="15847">
          <cell r="B15847" t="str">
            <v>I08</v>
          </cell>
          <cell r="C15847" t="str">
            <v>MANO DE OBRA ELECTRICA (Red Interna)</v>
          </cell>
          <cell r="F15847" t="str">
            <v>Ins</v>
          </cell>
          <cell r="G15847" t="str">
            <v>hc</v>
          </cell>
          <cell r="H15847">
            <v>0.04</v>
          </cell>
          <cell r="I15847">
            <v>39094.262691749987</v>
          </cell>
          <cell r="J15847">
            <v>1564</v>
          </cell>
        </row>
        <row r="15849">
          <cell r="A15849" t="str">
            <v>IE-8.147</v>
          </cell>
          <cell r="C15849" t="str">
            <v>SUMINISTRO E INSTALACIÓN DE ACOMETIDA 4H Cu THHN/THWN EN CABLE 3X350AWG + 350AWG. NO INCLUYE TERMINALES NI CONDULADO.</v>
          </cell>
          <cell r="G15849" t="str">
            <v>m</v>
          </cell>
          <cell r="J15849">
            <v>220609</v>
          </cell>
        </row>
        <row r="15850">
          <cell r="B15850" t="str">
            <v>BB186</v>
          </cell>
          <cell r="C15850" t="str">
            <v>CABLE DE COBRE THHN/ THWN Nº 350 MCM</v>
          </cell>
          <cell r="F15850" t="str">
            <v>Ins</v>
          </cell>
          <cell r="G15850" t="str">
            <v>m</v>
          </cell>
          <cell r="H15850">
            <v>4</v>
          </cell>
          <cell r="I15850">
            <v>54652.5</v>
          </cell>
          <cell r="J15850">
            <v>218610</v>
          </cell>
        </row>
        <row r="15851">
          <cell r="B15851" t="str">
            <v>FF508</v>
          </cell>
          <cell r="C15851" t="str">
            <v>diferenciales con 12 mts de cadena de 1 a 3 Ton. tienen un incremento de grúa manual</v>
          </cell>
          <cell r="F15851" t="str">
            <v>Ins</v>
          </cell>
          <cell r="G15851" t="str">
            <v>dd</v>
          </cell>
          <cell r="H15851">
            <v>4.1666666666666664E-2</v>
          </cell>
          <cell r="I15851">
            <v>3150</v>
          </cell>
          <cell r="J15851">
            <v>131</v>
          </cell>
        </row>
        <row r="15852">
          <cell r="B15852" t="str">
            <v>M03</v>
          </cell>
          <cell r="C15852" t="str">
            <v>EQUIPO BASICO ( Herramienta menor )</v>
          </cell>
          <cell r="F15852" t="str">
            <v>Ins</v>
          </cell>
          <cell r="G15852" t="str">
            <v>glb</v>
          </cell>
          <cell r="H15852">
            <v>0.12</v>
          </cell>
          <cell r="I15852">
            <v>2535.75</v>
          </cell>
          <cell r="J15852">
            <v>304</v>
          </cell>
        </row>
        <row r="15853">
          <cell r="B15853" t="str">
            <v>I08</v>
          </cell>
          <cell r="C15853" t="str">
            <v>MANO DE OBRA ELECTRICA (Red Interna)</v>
          </cell>
          <cell r="F15853" t="str">
            <v>Ins</v>
          </cell>
          <cell r="G15853" t="str">
            <v>hc</v>
          </cell>
          <cell r="H15853">
            <v>0.04</v>
          </cell>
          <cell r="I15853">
            <v>39094.262691749987</v>
          </cell>
          <cell r="J15853">
            <v>1564</v>
          </cell>
        </row>
        <row r="15855">
          <cell r="A15855" t="str">
            <v>IE-8.148</v>
          </cell>
          <cell r="C15855" t="str">
            <v>SUMINISTRO E INSTALACIÓN DE ACOMETIDA 4H Cu THHN/THWN EN CABLE 3X1/0AWG + 1/0AWG. NO INCLUYE TERMINALES NI CONDULADO.</v>
          </cell>
          <cell r="G15855" t="str">
            <v>m</v>
          </cell>
          <cell r="J15855">
            <v>67178</v>
          </cell>
        </row>
        <row r="15856">
          <cell r="B15856" t="str">
            <v>BB178</v>
          </cell>
          <cell r="C15856" t="str">
            <v>CABLE DE COBRE THHN/ THWN Nº 1/0 AWG</v>
          </cell>
          <cell r="F15856" t="str">
            <v>Ins</v>
          </cell>
          <cell r="G15856" t="str">
            <v>m</v>
          </cell>
          <cell r="H15856">
            <v>4</v>
          </cell>
          <cell r="I15856">
            <v>16327.5</v>
          </cell>
          <cell r="J15856">
            <v>65310</v>
          </cell>
        </row>
        <row r="15857">
          <cell r="B15857" t="str">
            <v>M03</v>
          </cell>
          <cell r="C15857" t="str">
            <v>EQUIPO BASICO ( Herramienta menor )</v>
          </cell>
          <cell r="F15857" t="str">
            <v>Ins</v>
          </cell>
          <cell r="G15857" t="str">
            <v>glb</v>
          </cell>
          <cell r="H15857">
            <v>0.12</v>
          </cell>
          <cell r="I15857">
            <v>2535.75</v>
          </cell>
          <cell r="J15857">
            <v>304</v>
          </cell>
        </row>
        <row r="15858">
          <cell r="B15858" t="str">
            <v>I08</v>
          </cell>
          <cell r="C15858" t="str">
            <v>MANO DE OBRA ELECTRICA (Red Interna)</v>
          </cell>
          <cell r="F15858" t="str">
            <v>Ins</v>
          </cell>
          <cell r="G15858" t="str">
            <v>hc</v>
          </cell>
          <cell r="H15858">
            <v>0.04</v>
          </cell>
          <cell r="I15858">
            <v>39094.262691749987</v>
          </cell>
          <cell r="J15858">
            <v>1564</v>
          </cell>
        </row>
        <row r="15860">
          <cell r="A15860" t="str">
            <v>IE-8.149</v>
          </cell>
          <cell r="C15860" t="str">
            <v>SUMINISTRO E INSTALACIÓN DE ACOMETIDA 2H Cu THHN/THWN EN CABLE 1X4AWG + 4AWG. NO INCLUYE TERMINALES NI CONDULADO.</v>
          </cell>
          <cell r="G15860" t="str">
            <v>m</v>
          </cell>
          <cell r="J15860">
            <v>14888</v>
          </cell>
        </row>
        <row r="15861">
          <cell r="B15861" t="str">
            <v>BB187</v>
          </cell>
          <cell r="C15861" t="str">
            <v xml:space="preserve">CABLE DE COBRE THHN/ THWN Nº 4 AWG </v>
          </cell>
          <cell r="F15861" t="str">
            <v>Ins</v>
          </cell>
          <cell r="G15861" t="str">
            <v>m</v>
          </cell>
          <cell r="H15861">
            <v>2</v>
          </cell>
          <cell r="I15861">
            <v>6510</v>
          </cell>
          <cell r="J15861">
            <v>13020</v>
          </cell>
        </row>
        <row r="15862">
          <cell r="B15862" t="str">
            <v>M03</v>
          </cell>
          <cell r="C15862" t="str">
            <v>EQUIPO BASICO ( Herramienta menor )</v>
          </cell>
          <cell r="F15862" t="str">
            <v>Ins</v>
          </cell>
          <cell r="G15862" t="str">
            <v>glb</v>
          </cell>
          <cell r="H15862">
            <v>0.12</v>
          </cell>
          <cell r="I15862">
            <v>2535.75</v>
          </cell>
          <cell r="J15862">
            <v>304</v>
          </cell>
        </row>
        <row r="15863">
          <cell r="B15863" t="str">
            <v>I08</v>
          </cell>
          <cell r="C15863" t="str">
            <v>MANO DE OBRA ELECTRICA (Red Interna)</v>
          </cell>
          <cell r="F15863" t="str">
            <v>Ins</v>
          </cell>
          <cell r="G15863" t="str">
            <v>hc</v>
          </cell>
          <cell r="H15863">
            <v>0.04</v>
          </cell>
          <cell r="I15863">
            <v>39094.262691749987</v>
          </cell>
          <cell r="J15863">
            <v>1564</v>
          </cell>
        </row>
        <row r="15865">
          <cell r="A15865" t="str">
            <v>IE-8.150</v>
          </cell>
          <cell r="C15865" t="str">
            <v>SUMINISTRO E INSTALACIÓN DE ACOMETIDA 4H Cu THHN/THWN EN CABLE 3X10AWG + 10AWG. NO INCLUYE TERMINALES NI CONDULADO.</v>
          </cell>
          <cell r="G15865" t="str">
            <v>m</v>
          </cell>
          <cell r="J15865">
            <v>8798</v>
          </cell>
        </row>
        <row r="15866">
          <cell r="B15866" t="str">
            <v>BB179</v>
          </cell>
          <cell r="C15866" t="str">
            <v xml:space="preserve">CABLE DE COBRE THHN/ THWN Nº 10 AWG  </v>
          </cell>
          <cell r="F15866" t="str">
            <v>Ins</v>
          </cell>
          <cell r="G15866" t="str">
            <v>m</v>
          </cell>
          <cell r="H15866">
            <v>4</v>
          </cell>
          <cell r="I15866">
            <v>1732.5</v>
          </cell>
          <cell r="J15866">
            <v>6930</v>
          </cell>
        </row>
        <row r="15867">
          <cell r="B15867" t="str">
            <v>M03</v>
          </cell>
          <cell r="C15867" t="str">
            <v>EQUIPO BASICO ( Herramienta menor )</v>
          </cell>
          <cell r="F15867" t="str">
            <v>Ins</v>
          </cell>
          <cell r="G15867" t="str">
            <v>glb</v>
          </cell>
          <cell r="H15867">
            <v>0.12</v>
          </cell>
          <cell r="I15867">
            <v>2535.75</v>
          </cell>
          <cell r="J15867">
            <v>304</v>
          </cell>
        </row>
        <row r="15868">
          <cell r="B15868" t="str">
            <v>I08</v>
          </cell>
          <cell r="C15868" t="str">
            <v>MANO DE OBRA ELECTRICA (Red Interna)</v>
          </cell>
          <cell r="F15868" t="str">
            <v>Ins</v>
          </cell>
          <cell r="G15868" t="str">
            <v>hc</v>
          </cell>
          <cell r="H15868">
            <v>0.04</v>
          </cell>
          <cell r="I15868">
            <v>39094.262691749987</v>
          </cell>
          <cell r="J15868">
            <v>1564</v>
          </cell>
        </row>
        <row r="15870">
          <cell r="A15870" t="str">
            <v>IE-8.151</v>
          </cell>
          <cell r="C15870" t="str">
            <v>SUMINISTRO E INSTALACIÓN DE ACOMETIDA 4H Cu THHN/THWN EN CABLE 3X8AWG + 8AWG. NO INCLUYE TERMINALES NI CONDULADO.</v>
          </cell>
          <cell r="G15870" t="str">
            <v>m</v>
          </cell>
          <cell r="J15870">
            <v>12998</v>
          </cell>
        </row>
        <row r="15871">
          <cell r="B15871" t="str">
            <v>BB191</v>
          </cell>
          <cell r="C15871" t="str">
            <v xml:space="preserve">CABLE DE COBRE THHN/ THWN Nº 8 AWG  </v>
          </cell>
          <cell r="F15871" t="str">
            <v>Ins</v>
          </cell>
          <cell r="G15871" t="str">
            <v>m</v>
          </cell>
          <cell r="H15871">
            <v>4</v>
          </cell>
          <cell r="I15871">
            <v>2782.5</v>
          </cell>
          <cell r="J15871">
            <v>11130</v>
          </cell>
        </row>
        <row r="15872">
          <cell r="B15872" t="str">
            <v>M03</v>
          </cell>
          <cell r="C15872" t="str">
            <v>EQUIPO BASICO ( Herramienta menor )</v>
          </cell>
          <cell r="F15872" t="str">
            <v>Ins</v>
          </cell>
          <cell r="G15872" t="str">
            <v>glb</v>
          </cell>
          <cell r="H15872">
            <v>0.12</v>
          </cell>
          <cell r="I15872">
            <v>2535.75</v>
          </cell>
          <cell r="J15872">
            <v>304</v>
          </cell>
        </row>
        <row r="15873">
          <cell r="B15873" t="str">
            <v>I08</v>
          </cell>
          <cell r="C15873" t="str">
            <v>MANO DE OBRA ELECTRICA (Red Interna)</v>
          </cell>
          <cell r="F15873" t="str">
            <v>Ins</v>
          </cell>
          <cell r="G15873" t="str">
            <v>hc</v>
          </cell>
          <cell r="H15873">
            <v>0.04</v>
          </cell>
          <cell r="I15873">
            <v>39094.262691749987</v>
          </cell>
          <cell r="J15873">
            <v>1564</v>
          </cell>
        </row>
        <row r="15875">
          <cell r="A15875" t="str">
            <v>IE-8.152</v>
          </cell>
          <cell r="C15875" t="str">
            <v>SUMINISTRO E INSTALACIÓN DE ACOMETIDA 2H Cu THHN/THWN EN CABLE 1X1/0AWG + 1/0AWG. NO INCLUYE TERMINALES NI CONDULADO.</v>
          </cell>
          <cell r="G15875" t="str">
            <v>m</v>
          </cell>
          <cell r="J15875">
            <v>34523</v>
          </cell>
        </row>
        <row r="15876">
          <cell r="B15876" t="str">
            <v>BB178</v>
          </cell>
          <cell r="C15876" t="str">
            <v>CABLE DE COBRE THHN/ THWN Nº 1/0 AWG</v>
          </cell>
          <cell r="F15876" t="str">
            <v>Ins</v>
          </cell>
          <cell r="G15876" t="str">
            <v>m</v>
          </cell>
          <cell r="H15876">
            <v>2</v>
          </cell>
          <cell r="I15876">
            <v>16327.5</v>
          </cell>
          <cell r="J15876">
            <v>32655</v>
          </cell>
        </row>
        <row r="15877">
          <cell r="B15877" t="str">
            <v>M03</v>
          </cell>
          <cell r="C15877" t="str">
            <v>EQUIPO BASICO ( Herramienta menor )</v>
          </cell>
          <cell r="F15877" t="str">
            <v>Ins</v>
          </cell>
          <cell r="G15877" t="str">
            <v>glb</v>
          </cell>
          <cell r="H15877">
            <v>0.12</v>
          </cell>
          <cell r="I15877">
            <v>2535.75</v>
          </cell>
          <cell r="J15877">
            <v>304</v>
          </cell>
        </row>
        <row r="15878">
          <cell r="B15878" t="str">
            <v>I08</v>
          </cell>
          <cell r="C15878" t="str">
            <v>MANO DE OBRA ELECTRICA (Red Interna)</v>
          </cell>
          <cell r="F15878" t="str">
            <v>Ins</v>
          </cell>
          <cell r="G15878" t="str">
            <v>hc</v>
          </cell>
          <cell r="H15878">
            <v>0.04</v>
          </cell>
          <cell r="I15878">
            <v>39094.262691749987</v>
          </cell>
          <cell r="J15878">
            <v>1564</v>
          </cell>
        </row>
        <row r="15880">
          <cell r="A15880" t="str">
            <v>IE-8.153</v>
          </cell>
          <cell r="C15880" t="str">
            <v>ACOMETIDA ANTIFRAUDE 2x8+8 AWG 600 V (XLPE /PVC-SR)</v>
          </cell>
          <cell r="G15880" t="str">
            <v>m</v>
          </cell>
          <cell r="J15880">
            <v>18357</v>
          </cell>
        </row>
        <row r="15881">
          <cell r="B15881" t="str">
            <v>BB198B</v>
          </cell>
          <cell r="C15881" t="str">
            <v>CABLE ACOMETIDA ANTIFRAUDE 2x8+8 AWG 600 V (XLPE /PVC-SR)</v>
          </cell>
          <cell r="F15881" t="str">
            <v>Ins</v>
          </cell>
          <cell r="G15881" t="str">
            <v>m</v>
          </cell>
          <cell r="H15881">
            <v>1</v>
          </cell>
          <cell r="I15881">
            <v>10995.6</v>
          </cell>
          <cell r="J15881">
            <v>10996</v>
          </cell>
        </row>
        <row r="15882">
          <cell r="B15882" t="str">
            <v>BB17</v>
          </cell>
          <cell r="C15882" t="str">
            <v>ACCESORIOS DE FIJACION</v>
          </cell>
          <cell r="F15882" t="str">
            <v>Ins</v>
          </cell>
          <cell r="G15882" t="str">
            <v>glb</v>
          </cell>
          <cell r="H15882">
            <v>1</v>
          </cell>
          <cell r="I15882">
            <v>3978.9885018240002</v>
          </cell>
          <cell r="J15882">
            <v>3979</v>
          </cell>
        </row>
        <row r="15883">
          <cell r="B15883" t="str">
            <v>M03</v>
          </cell>
          <cell r="C15883" t="str">
            <v>EQUIPO BASICO ( Herramienta menor )</v>
          </cell>
          <cell r="F15883" t="str">
            <v>Ins</v>
          </cell>
          <cell r="G15883" t="str">
            <v>glb</v>
          </cell>
          <cell r="H15883">
            <v>0.1</v>
          </cell>
          <cell r="I15883">
            <v>2535.75</v>
          </cell>
          <cell r="J15883">
            <v>254</v>
          </cell>
        </row>
        <row r="15884">
          <cell r="B15884" t="str">
            <v>I08</v>
          </cell>
          <cell r="C15884" t="str">
            <v>MANO DE OBRA ELECTRICA (Red Interna)</v>
          </cell>
          <cell r="F15884" t="str">
            <v>Ins</v>
          </cell>
          <cell r="G15884" t="str">
            <v>hc</v>
          </cell>
          <cell r="H15884">
            <v>0.08</v>
          </cell>
          <cell r="I15884">
            <v>39094.262691749987</v>
          </cell>
          <cell r="J15884">
            <v>3128</v>
          </cell>
        </row>
        <row r="15886">
          <cell r="A15886" t="str">
            <v>IE-8.154</v>
          </cell>
          <cell r="C15886" t="str">
            <v>ACOMETIDA ANTIFRAUDE 3x6+6 AWG 600 V (PE /PVC)</v>
          </cell>
          <cell r="G15886" t="str">
            <v>m</v>
          </cell>
          <cell r="J15886">
            <v>26868</v>
          </cell>
        </row>
        <row r="15887">
          <cell r="B15887" t="str">
            <v>BB198C</v>
          </cell>
          <cell r="C15887" t="str">
            <v>CABLE ACOMETIDA ANTIFRAUDE 3x6+6 AWG 600 V (PE /PVC)</v>
          </cell>
          <cell r="F15887" t="str">
            <v>Ins</v>
          </cell>
          <cell r="G15887" t="str">
            <v>m</v>
          </cell>
          <cell r="H15887">
            <v>1</v>
          </cell>
          <cell r="I15887">
            <v>19507.194</v>
          </cell>
          <cell r="J15887">
            <v>19507</v>
          </cell>
        </row>
        <row r="15888">
          <cell r="B15888" t="str">
            <v>BB17</v>
          </cell>
          <cell r="C15888" t="str">
            <v>ACCESORIOS DE FIJACION</v>
          </cell>
          <cell r="F15888" t="str">
            <v>Ins</v>
          </cell>
          <cell r="G15888" t="str">
            <v>glb</v>
          </cell>
          <cell r="H15888">
            <v>1</v>
          </cell>
          <cell r="I15888">
            <v>3978.9885018240002</v>
          </cell>
          <cell r="J15888">
            <v>3979</v>
          </cell>
        </row>
        <row r="15889">
          <cell r="B15889" t="str">
            <v>M03</v>
          </cell>
          <cell r="C15889" t="str">
            <v>EQUIPO BASICO ( Herramienta menor )</v>
          </cell>
          <cell r="F15889" t="str">
            <v>Ins</v>
          </cell>
          <cell r="G15889" t="str">
            <v>glb</v>
          </cell>
          <cell r="H15889">
            <v>0.1</v>
          </cell>
          <cell r="I15889">
            <v>2535.75</v>
          </cell>
          <cell r="J15889">
            <v>254</v>
          </cell>
        </row>
        <row r="15890">
          <cell r="B15890" t="str">
            <v>I08</v>
          </cell>
          <cell r="C15890" t="str">
            <v>MANO DE OBRA ELECTRICA (Red Interna)</v>
          </cell>
          <cell r="F15890" t="str">
            <v>Ins</v>
          </cell>
          <cell r="G15890" t="str">
            <v>hc</v>
          </cell>
          <cell r="H15890">
            <v>0.08</v>
          </cell>
          <cell r="I15890">
            <v>39094.262691749987</v>
          </cell>
          <cell r="J15890">
            <v>3128</v>
          </cell>
        </row>
        <row r="15892">
          <cell r="A15892" t="str">
            <v>IE-8.155</v>
          </cell>
          <cell r="C15892" t="str">
            <v>ACOMETIDA ANTIFRAUDE 3x8+8 AWG 600 V (PE /PVC)</v>
          </cell>
          <cell r="G15892" t="str">
            <v>m</v>
          </cell>
          <cell r="J15892">
            <v>19436</v>
          </cell>
        </row>
        <row r="15893">
          <cell r="B15893" t="str">
            <v xml:space="preserve">BB198D </v>
          </cell>
          <cell r="C15893" t="str">
            <v>CABLE ACOMETIDA ANTIFRAUDE 3x8+8 AWG 600 V (PE /PVC)</v>
          </cell>
          <cell r="F15893" t="str">
            <v>Ins</v>
          </cell>
          <cell r="G15893" t="str">
            <v>m</v>
          </cell>
          <cell r="H15893">
            <v>1</v>
          </cell>
          <cell r="I15893">
            <v>12075</v>
          </cell>
          <cell r="J15893">
            <v>12075</v>
          </cell>
        </row>
        <row r="15894">
          <cell r="B15894" t="str">
            <v>BB17</v>
          </cell>
          <cell r="C15894" t="str">
            <v>ACCESORIOS DE FIJACION</v>
          </cell>
          <cell r="F15894" t="str">
            <v>Ins</v>
          </cell>
          <cell r="G15894" t="str">
            <v>glb</v>
          </cell>
          <cell r="H15894">
            <v>1</v>
          </cell>
          <cell r="I15894">
            <v>3978.9885018240002</v>
          </cell>
          <cell r="J15894">
            <v>3979</v>
          </cell>
        </row>
        <row r="15895">
          <cell r="B15895" t="str">
            <v>M03</v>
          </cell>
          <cell r="C15895" t="str">
            <v>EQUIPO BASICO ( Herramienta menor )</v>
          </cell>
          <cell r="F15895" t="str">
            <v>Ins</v>
          </cell>
          <cell r="G15895" t="str">
            <v>glb</v>
          </cell>
          <cell r="H15895">
            <v>0.1</v>
          </cell>
          <cell r="I15895">
            <v>2535.75</v>
          </cell>
          <cell r="J15895">
            <v>254</v>
          </cell>
        </row>
        <row r="15896">
          <cell r="B15896" t="str">
            <v>I08</v>
          </cell>
          <cell r="C15896" t="str">
            <v>MANO DE OBRA ELECTRICA (Red Interna)</v>
          </cell>
          <cell r="F15896" t="str">
            <v>Ins</v>
          </cell>
          <cell r="G15896" t="str">
            <v>hc</v>
          </cell>
          <cell r="H15896">
            <v>0.08</v>
          </cell>
          <cell r="I15896">
            <v>39094.262691749987</v>
          </cell>
          <cell r="J15896">
            <v>3128</v>
          </cell>
        </row>
        <row r="15898">
          <cell r="A15898" t="str">
            <v>IE-8.156</v>
          </cell>
          <cell r="C15898" t="str">
            <v>ACOMETIDA ANTIFRAUDE 3x6+8 AWG 600 V (PE /PVC-SR)</v>
          </cell>
          <cell r="G15898" t="str">
            <v>m</v>
          </cell>
          <cell r="J15898">
            <v>24214</v>
          </cell>
        </row>
        <row r="15899">
          <cell r="B15899" t="str">
            <v xml:space="preserve">BB198E </v>
          </cell>
          <cell r="C15899" t="str">
            <v>CABLE ACOMETIDA ANTIFRAUDE 3x6+8 AWG 600 V (PE /PVC-SR)</v>
          </cell>
          <cell r="F15899" t="str">
            <v>Ins</v>
          </cell>
          <cell r="G15899" t="str">
            <v>m</v>
          </cell>
          <cell r="H15899">
            <v>1</v>
          </cell>
          <cell r="I15899">
            <v>16852.5</v>
          </cell>
          <cell r="J15899">
            <v>16853</v>
          </cell>
        </row>
        <row r="15900">
          <cell r="B15900" t="str">
            <v>M03</v>
          </cell>
          <cell r="C15900" t="str">
            <v>EQUIPO BASICO ( Herramienta menor )</v>
          </cell>
          <cell r="F15900" t="str">
            <v>Ins</v>
          </cell>
          <cell r="G15900" t="str">
            <v>glb</v>
          </cell>
          <cell r="H15900">
            <v>0.1</v>
          </cell>
          <cell r="I15900">
            <v>2535.75</v>
          </cell>
          <cell r="J15900">
            <v>254</v>
          </cell>
        </row>
        <row r="15901">
          <cell r="B15901" t="str">
            <v>BB17</v>
          </cell>
          <cell r="C15901" t="str">
            <v>ACCESORIOS DE FIJACION</v>
          </cell>
          <cell r="F15901" t="str">
            <v>Ins</v>
          </cell>
          <cell r="G15901" t="str">
            <v>glb</v>
          </cell>
          <cell r="H15901">
            <v>1</v>
          </cell>
          <cell r="I15901">
            <v>3978.9885018240002</v>
          </cell>
          <cell r="J15901">
            <v>3979</v>
          </cell>
        </row>
        <row r="15902">
          <cell r="B15902" t="str">
            <v>I08</v>
          </cell>
          <cell r="C15902" t="str">
            <v>MANO DE OBRA ELECTRICA (Red Interna)</v>
          </cell>
          <cell r="F15902" t="str">
            <v>Ins</v>
          </cell>
          <cell r="G15902" t="str">
            <v>hc</v>
          </cell>
          <cell r="H15902">
            <v>0.08</v>
          </cell>
          <cell r="I15902">
            <v>39094.262691749987</v>
          </cell>
          <cell r="J15902">
            <v>3128</v>
          </cell>
        </row>
        <row r="15904">
          <cell r="A15904" t="str">
            <v>IE-8.157</v>
          </cell>
          <cell r="C15904" t="str">
            <v>ACOMETIDA ANTIFRAUDE 3x4+6 AWG 600 V (PE /PVC-SR)</v>
          </cell>
          <cell r="G15904" t="str">
            <v>m</v>
          </cell>
          <cell r="J15904">
            <v>38655</v>
          </cell>
        </row>
        <row r="15905">
          <cell r="B15905" t="str">
            <v>BB198F</v>
          </cell>
          <cell r="C15905" t="str">
            <v>CABLE ACOMETIDA ANTIFRAUDE 3x4+6 AWG 600 V (PE /PVC-SR)</v>
          </cell>
          <cell r="F15905" t="str">
            <v>Ins</v>
          </cell>
          <cell r="G15905" t="str">
            <v>m</v>
          </cell>
          <cell r="H15905">
            <v>1</v>
          </cell>
          <cell r="I15905">
            <v>31293.727500000001</v>
          </cell>
          <cell r="J15905">
            <v>31294</v>
          </cell>
        </row>
        <row r="15906">
          <cell r="B15906" t="str">
            <v>M03</v>
          </cell>
          <cell r="C15906" t="str">
            <v>EQUIPO BASICO ( Herramienta menor )</v>
          </cell>
          <cell r="F15906" t="str">
            <v>Ins</v>
          </cell>
          <cell r="G15906" t="str">
            <v>glb</v>
          </cell>
          <cell r="H15906">
            <v>0.1</v>
          </cell>
          <cell r="I15906">
            <v>2535.75</v>
          </cell>
          <cell r="J15906">
            <v>254</v>
          </cell>
        </row>
        <row r="15907">
          <cell r="B15907" t="str">
            <v>BB17</v>
          </cell>
          <cell r="C15907" t="str">
            <v>ACCESORIOS DE FIJACION</v>
          </cell>
          <cell r="F15907" t="str">
            <v>Ins</v>
          </cell>
          <cell r="G15907" t="str">
            <v>glb</v>
          </cell>
          <cell r="H15907">
            <v>1</v>
          </cell>
          <cell r="I15907">
            <v>3978.9885018240002</v>
          </cell>
          <cell r="J15907">
            <v>3979</v>
          </cell>
        </row>
        <row r="15908">
          <cell r="B15908" t="str">
            <v>I08</v>
          </cell>
          <cell r="C15908" t="str">
            <v>MANO DE OBRA ELECTRICA (Red Interna)</v>
          </cell>
          <cell r="F15908" t="str">
            <v>Ins</v>
          </cell>
          <cell r="G15908" t="str">
            <v>hc</v>
          </cell>
          <cell r="H15908">
            <v>0.08</v>
          </cell>
          <cell r="I15908">
            <v>39094.262691749987</v>
          </cell>
          <cell r="J15908">
            <v>3128</v>
          </cell>
        </row>
        <row r="15910">
          <cell r="A15910" t="str">
            <v>IE-8.158</v>
          </cell>
          <cell r="C15910" t="str">
            <v xml:space="preserve">SUMINISTRO E INSTALACIÓN DE TUBERIA CONDUIT PVC 1/2". </v>
          </cell>
          <cell r="G15910" t="str">
            <v>m</v>
          </cell>
          <cell r="J15910">
            <v>5567</v>
          </cell>
        </row>
        <row r="15911">
          <cell r="B15911" t="str">
            <v>BB614</v>
          </cell>
          <cell r="C15911" t="str">
            <v>TUBO CONDUIT PVC 1/2"</v>
          </cell>
          <cell r="F15911" t="str">
            <v>Ins</v>
          </cell>
          <cell r="G15911" t="str">
            <v>m</v>
          </cell>
          <cell r="H15911">
            <v>1</v>
          </cell>
          <cell r="I15911">
            <v>840</v>
          </cell>
          <cell r="J15911">
            <v>840</v>
          </cell>
        </row>
        <row r="15912">
          <cell r="B15912" t="str">
            <v xml:space="preserve">BB694A </v>
          </cell>
          <cell r="C15912" t="str">
            <v>ACCESORIOS TUBERIA PVC CONDUIT 1/2" (CURVA Y ADAPTADOR TERMINAL )</v>
          </cell>
          <cell r="F15912" t="str">
            <v>Ins</v>
          </cell>
          <cell r="G15912" t="str">
            <v>und</v>
          </cell>
          <cell r="H15912">
            <v>0.33</v>
          </cell>
          <cell r="I15912">
            <v>420</v>
          </cell>
          <cell r="J15912">
            <v>139</v>
          </cell>
        </row>
        <row r="15913">
          <cell r="B15913" t="str">
            <v>M03</v>
          </cell>
          <cell r="C15913" t="str">
            <v>EQUIPO BASICO ( Herramienta menor )</v>
          </cell>
          <cell r="F15913" t="str">
            <v>Ins</v>
          </cell>
          <cell r="G15913" t="str">
            <v>glb</v>
          </cell>
          <cell r="H15913">
            <v>0.2</v>
          </cell>
          <cell r="I15913">
            <v>2535.75</v>
          </cell>
          <cell r="J15913">
            <v>507</v>
          </cell>
        </row>
        <row r="15914">
          <cell r="B15914" t="str">
            <v>S36</v>
          </cell>
          <cell r="C15914" t="str">
            <v>SOLDADURA PVC LIQUIDA 1/4</v>
          </cell>
          <cell r="F15914" t="str">
            <v>Ins</v>
          </cell>
          <cell r="G15914" t="str">
            <v>und</v>
          </cell>
          <cell r="H15914">
            <v>1E-3</v>
          </cell>
          <cell r="I15914">
            <v>115790.85</v>
          </cell>
          <cell r="J15914">
            <v>116</v>
          </cell>
        </row>
        <row r="15915">
          <cell r="B15915" t="str">
            <v>S22</v>
          </cell>
          <cell r="C15915" t="str">
            <v>LIMPIADOR REM PVC 760 grms. (1/4)</v>
          </cell>
          <cell r="F15915" t="str">
            <v>Ins</v>
          </cell>
          <cell r="G15915" t="str">
            <v>und</v>
          </cell>
          <cell r="H15915">
            <v>1E-3</v>
          </cell>
          <cell r="I15915">
            <v>55831.65</v>
          </cell>
          <cell r="J15915">
            <v>56</v>
          </cell>
        </row>
        <row r="15916">
          <cell r="B15916" t="str">
            <v>I08</v>
          </cell>
          <cell r="C15916" t="str">
            <v>MANO DE OBRA ELECTRICA (Red Interna)</v>
          </cell>
          <cell r="F15916" t="str">
            <v>Ins</v>
          </cell>
          <cell r="G15916" t="str">
            <v>hc</v>
          </cell>
          <cell r="H15916">
            <v>0.1</v>
          </cell>
          <cell r="I15916">
            <v>39094.262691749987</v>
          </cell>
          <cell r="J15916">
            <v>3909</v>
          </cell>
        </row>
        <row r="15918">
          <cell r="A15918" t="str">
            <v>IE-8.159</v>
          </cell>
          <cell r="C15918" t="str">
            <v xml:space="preserve">SUMINISTRO E INSTALACIÓN DE TUBERIA CONDUIT PVC 3/4". </v>
          </cell>
          <cell r="G15918" t="str">
            <v>m</v>
          </cell>
          <cell r="J15918">
            <v>12991</v>
          </cell>
        </row>
        <row r="15919">
          <cell r="B15919" t="str">
            <v>BB616</v>
          </cell>
          <cell r="C15919" t="str">
            <v>TUBO CONDUIT PVC 3/4"</v>
          </cell>
          <cell r="F15919" t="str">
            <v>Ins</v>
          </cell>
          <cell r="G15919" t="str">
            <v>m</v>
          </cell>
          <cell r="H15919">
            <v>1</v>
          </cell>
          <cell r="I15919">
            <v>4182.9094999999998</v>
          </cell>
          <cell r="J15919">
            <v>4183</v>
          </cell>
        </row>
        <row r="15920">
          <cell r="B15920" t="str">
            <v>BB17</v>
          </cell>
          <cell r="C15920" t="str">
            <v>ACCESORIOS DE FIJACION</v>
          </cell>
          <cell r="F15920" t="str">
            <v>Ins</v>
          </cell>
          <cell r="G15920" t="str">
            <v>glb</v>
          </cell>
          <cell r="H15920">
            <v>0.03</v>
          </cell>
          <cell r="I15920">
            <v>3978.9885018240002</v>
          </cell>
          <cell r="J15920">
            <v>119</v>
          </cell>
        </row>
        <row r="15921">
          <cell r="B15921" t="str">
            <v>BB694B</v>
          </cell>
          <cell r="C15921" t="str">
            <v>ACCESORIOS TUBERIA PVC CONDUIT 3/4" (CURVA Y ADAPTADOR TERMINAL )</v>
          </cell>
          <cell r="F15921" t="str">
            <v>Ins</v>
          </cell>
          <cell r="G15921" t="str">
            <v>und</v>
          </cell>
          <cell r="H15921">
            <v>0.33</v>
          </cell>
          <cell r="I15921">
            <v>577.5</v>
          </cell>
          <cell r="J15921">
            <v>191</v>
          </cell>
        </row>
        <row r="15922">
          <cell r="B15922" t="str">
            <v>S36</v>
          </cell>
          <cell r="C15922" t="str">
            <v>SOLDADURA PVC LIQUIDA 1/4</v>
          </cell>
          <cell r="F15922" t="str">
            <v>Ins</v>
          </cell>
          <cell r="G15922" t="str">
            <v>und</v>
          </cell>
          <cell r="H15922">
            <v>1E-3</v>
          </cell>
          <cell r="I15922">
            <v>115790.85</v>
          </cell>
          <cell r="J15922">
            <v>116</v>
          </cell>
        </row>
        <row r="15923">
          <cell r="B15923" t="str">
            <v>S22</v>
          </cell>
          <cell r="C15923" t="str">
            <v>LIMPIADOR REM PVC 760 grms. (1/4)</v>
          </cell>
          <cell r="F15923" t="str">
            <v>Ins</v>
          </cell>
          <cell r="G15923" t="str">
            <v>und</v>
          </cell>
          <cell r="H15923">
            <v>1E-3</v>
          </cell>
          <cell r="I15923">
            <v>55831.65</v>
          </cell>
          <cell r="J15923">
            <v>56</v>
          </cell>
        </row>
        <row r="15924">
          <cell r="B15924" t="str">
            <v>M03</v>
          </cell>
          <cell r="C15924" t="str">
            <v>EQUIPO BASICO ( Herramienta menor )</v>
          </cell>
          <cell r="F15924" t="str">
            <v>Ins</v>
          </cell>
          <cell r="G15924" t="str">
            <v>glb</v>
          </cell>
          <cell r="H15924">
            <v>0.2</v>
          </cell>
          <cell r="I15924">
            <v>2535.75</v>
          </cell>
          <cell r="J15924">
            <v>507</v>
          </cell>
        </row>
        <row r="15925">
          <cell r="B15925" t="str">
            <v>I08</v>
          </cell>
          <cell r="C15925" t="str">
            <v>MANO DE OBRA ELECTRICA (Red Interna)</v>
          </cell>
          <cell r="F15925" t="str">
            <v>Ins</v>
          </cell>
          <cell r="G15925" t="str">
            <v>hc</v>
          </cell>
          <cell r="H15925">
            <v>0.2</v>
          </cell>
          <cell r="I15925">
            <v>39094.262691749987</v>
          </cell>
          <cell r="J15925">
            <v>7819</v>
          </cell>
        </row>
        <row r="15927">
          <cell r="A15927" t="str">
            <v>IE-8.160</v>
          </cell>
          <cell r="C15927" t="str">
            <v xml:space="preserve">SUMINISTRO E INSTALACIÓN DE TUBERIA CONDUIT PVC 1". </v>
          </cell>
          <cell r="G15927" t="str">
            <v>m</v>
          </cell>
          <cell r="J15927">
            <v>18037</v>
          </cell>
        </row>
        <row r="15928">
          <cell r="B15928" t="str">
            <v>BB613</v>
          </cell>
          <cell r="C15928" t="str">
            <v>TUBO CONDUIT PVC 1"</v>
          </cell>
          <cell r="F15928" t="str">
            <v>Ins</v>
          </cell>
          <cell r="G15928" t="str">
            <v>m</v>
          </cell>
          <cell r="H15928">
            <v>1.03</v>
          </cell>
          <cell r="I15928">
            <v>1522.5</v>
          </cell>
          <cell r="J15928">
            <v>1568</v>
          </cell>
        </row>
        <row r="15929">
          <cell r="B15929" t="str">
            <v>BB694C</v>
          </cell>
          <cell r="C15929" t="str">
            <v>ACCESORIOS TUBERIA PVC CONDUIT 1" (CURVA Y  ADAPTADOR TERMINAL )</v>
          </cell>
          <cell r="F15929" t="str">
            <v>Ins</v>
          </cell>
          <cell r="G15929" t="str">
            <v>und</v>
          </cell>
          <cell r="H15929">
            <v>0.03</v>
          </cell>
          <cell r="I15929">
            <v>1102.5</v>
          </cell>
          <cell r="J15929">
            <v>33</v>
          </cell>
        </row>
        <row r="15930">
          <cell r="B15930" t="str">
            <v>BB17</v>
          </cell>
          <cell r="C15930" t="str">
            <v>ACCESORIOS DE FIJACION</v>
          </cell>
          <cell r="F15930" t="str">
            <v>Ins</v>
          </cell>
          <cell r="G15930" t="str">
            <v>glb</v>
          </cell>
          <cell r="H15930">
            <v>0.03</v>
          </cell>
          <cell r="I15930">
            <v>3978.9885018240002</v>
          </cell>
          <cell r="J15930">
            <v>119</v>
          </cell>
        </row>
        <row r="15931">
          <cell r="B15931" t="str">
            <v>S36</v>
          </cell>
          <cell r="C15931" t="str">
            <v>SOLDADURA PVC LIQUIDA 1/4</v>
          </cell>
          <cell r="F15931" t="str">
            <v>Ins</v>
          </cell>
          <cell r="G15931" t="str">
            <v>und</v>
          </cell>
          <cell r="H15931">
            <v>1E-3</v>
          </cell>
          <cell r="I15931">
            <v>115790.85</v>
          </cell>
          <cell r="J15931">
            <v>116</v>
          </cell>
        </row>
        <row r="15932">
          <cell r="B15932" t="str">
            <v>S22</v>
          </cell>
          <cell r="C15932" t="str">
            <v>LIMPIADOR REM PVC 760 grms. (1/4)</v>
          </cell>
          <cell r="F15932" t="str">
            <v>Ins</v>
          </cell>
          <cell r="G15932" t="str">
            <v>und</v>
          </cell>
          <cell r="H15932">
            <v>1E-3</v>
          </cell>
          <cell r="I15932">
            <v>55831.65</v>
          </cell>
          <cell r="J15932">
            <v>56</v>
          </cell>
        </row>
        <row r="15933">
          <cell r="B15933" t="str">
            <v>M03</v>
          </cell>
          <cell r="C15933" t="str">
            <v>EQUIPO BASICO ( Herramienta menor )</v>
          </cell>
          <cell r="F15933" t="str">
            <v>Ins</v>
          </cell>
          <cell r="G15933" t="str">
            <v>glb</v>
          </cell>
          <cell r="H15933">
            <v>0.2</v>
          </cell>
          <cell r="I15933">
            <v>2535.75</v>
          </cell>
          <cell r="J15933">
            <v>507</v>
          </cell>
        </row>
        <row r="15934">
          <cell r="B15934" t="str">
            <v>I08</v>
          </cell>
          <cell r="C15934" t="str">
            <v>MANO DE OBRA ELECTRICA (Red Interna)</v>
          </cell>
          <cell r="F15934" t="str">
            <v>Ins</v>
          </cell>
          <cell r="G15934" t="str">
            <v>hc</v>
          </cell>
          <cell r="H15934">
            <v>0.4</v>
          </cell>
          <cell r="I15934">
            <v>39094.262691749987</v>
          </cell>
          <cell r="J15934">
            <v>15638</v>
          </cell>
        </row>
        <row r="15936">
          <cell r="A15936" t="str">
            <v>IE-8.161</v>
          </cell>
          <cell r="C15936" t="str">
            <v xml:space="preserve">SUMINISTRO E INSTALACIÓN DE TUBERIA CONDUIT PVC 1_1/2". </v>
          </cell>
          <cell r="G15936" t="str">
            <v>m</v>
          </cell>
          <cell r="J15936">
            <v>17586</v>
          </cell>
        </row>
        <row r="15937">
          <cell r="B15937" t="str">
            <v>BB611</v>
          </cell>
          <cell r="C15937" t="str">
            <v>TUBO CONDUIT PVC 1 _1/2"</v>
          </cell>
          <cell r="F15937" t="str">
            <v>Ins</v>
          </cell>
          <cell r="G15937" t="str">
            <v>m</v>
          </cell>
          <cell r="H15937">
            <v>1</v>
          </cell>
          <cell r="I15937">
            <v>3010</v>
          </cell>
          <cell r="J15937">
            <v>3010</v>
          </cell>
        </row>
        <row r="15938">
          <cell r="B15938" t="str">
            <v>BB29A</v>
          </cell>
          <cell r="C15938" t="str">
            <v>ADAPTADOR TERMINAL PVC 1 _1/2"</v>
          </cell>
          <cell r="F15938" t="str">
            <v>Ins</v>
          </cell>
          <cell r="G15938" t="str">
            <v>und</v>
          </cell>
          <cell r="H15938">
            <v>0.03</v>
          </cell>
          <cell r="I15938">
            <v>3682.35</v>
          </cell>
          <cell r="J15938">
            <v>110</v>
          </cell>
        </row>
        <row r="15939">
          <cell r="B15939" t="str">
            <v>S36</v>
          </cell>
          <cell r="C15939" t="str">
            <v>SOLDADURA PVC LIQUIDA 1/4</v>
          </cell>
          <cell r="F15939" t="str">
            <v>Ins</v>
          </cell>
          <cell r="G15939" t="str">
            <v>und</v>
          </cell>
          <cell r="H15939">
            <v>1E-3</v>
          </cell>
          <cell r="I15939">
            <v>115790.85</v>
          </cell>
          <cell r="J15939">
            <v>116</v>
          </cell>
        </row>
        <row r="15940">
          <cell r="B15940" t="str">
            <v>S22</v>
          </cell>
          <cell r="C15940" t="str">
            <v>LIMPIADOR REM PVC 760 grms. (1/4)</v>
          </cell>
          <cell r="F15940" t="str">
            <v>Ins</v>
          </cell>
          <cell r="G15940" t="str">
            <v>und</v>
          </cell>
          <cell r="H15940">
            <v>1E-3</v>
          </cell>
          <cell r="I15940">
            <v>55831.65</v>
          </cell>
          <cell r="J15940">
            <v>56</v>
          </cell>
        </row>
        <row r="15941">
          <cell r="B15941" t="str">
            <v>BB17</v>
          </cell>
          <cell r="C15941" t="str">
            <v>ACCESORIOS DE FIJACION</v>
          </cell>
          <cell r="F15941" t="str">
            <v>Ins</v>
          </cell>
          <cell r="G15941" t="str">
            <v>glb</v>
          </cell>
          <cell r="H15941">
            <v>1.5</v>
          </cell>
          <cell r="I15941">
            <v>3978.9885018240002</v>
          </cell>
          <cell r="J15941">
            <v>5968</v>
          </cell>
        </row>
        <row r="15942">
          <cell r="B15942" t="str">
            <v>M03</v>
          </cell>
          <cell r="C15942" t="str">
            <v>EQUIPO BASICO ( Herramienta menor )</v>
          </cell>
          <cell r="F15942" t="str">
            <v>Ins</v>
          </cell>
          <cell r="G15942" t="str">
            <v>glb</v>
          </cell>
          <cell r="H15942">
            <v>0.2</v>
          </cell>
          <cell r="I15942">
            <v>2535.75</v>
          </cell>
          <cell r="J15942">
            <v>507</v>
          </cell>
        </row>
        <row r="15943">
          <cell r="B15943" t="str">
            <v>I08</v>
          </cell>
          <cell r="C15943" t="str">
            <v>MANO DE OBRA ELECTRICA (Red Interna)</v>
          </cell>
          <cell r="F15943" t="str">
            <v>Ins</v>
          </cell>
          <cell r="G15943" t="str">
            <v>hc</v>
          </cell>
          <cell r="H15943">
            <v>0.2</v>
          </cell>
          <cell r="I15943">
            <v>39094.262691749987</v>
          </cell>
          <cell r="J15943">
            <v>7819</v>
          </cell>
        </row>
        <row r="15945">
          <cell r="A15945" t="str">
            <v>IE-8.162</v>
          </cell>
          <cell r="C15945" t="str">
            <v>SUMINISTRO E INSTALACIÓN DE TUBERIA CONDUIT PVC 2".</v>
          </cell>
          <cell r="G15945" t="str">
            <v>m</v>
          </cell>
          <cell r="J15945">
            <v>32185</v>
          </cell>
        </row>
        <row r="15946">
          <cell r="B15946" t="str">
            <v>BB615</v>
          </cell>
          <cell r="C15946" t="str">
            <v>TUBO CONDUIT PVC 2"</v>
          </cell>
          <cell r="F15946" t="str">
            <v>Ins</v>
          </cell>
          <cell r="G15946" t="str">
            <v>m</v>
          </cell>
          <cell r="H15946">
            <v>1</v>
          </cell>
          <cell r="I15946">
            <v>17560.472999999998</v>
          </cell>
          <cell r="J15946">
            <v>17560</v>
          </cell>
        </row>
        <row r="15947">
          <cell r="B15947" t="str">
            <v>BB29B</v>
          </cell>
          <cell r="C15947" t="str">
            <v>ADAPTADOR TERMINAL PVC 2"</v>
          </cell>
          <cell r="F15947" t="str">
            <v>Ins</v>
          </cell>
          <cell r="G15947" t="str">
            <v>und</v>
          </cell>
          <cell r="H15947">
            <v>0.03</v>
          </cell>
          <cell r="I15947">
            <v>5310.9</v>
          </cell>
          <cell r="J15947">
            <v>159</v>
          </cell>
        </row>
        <row r="15948">
          <cell r="B15948" t="str">
            <v>S36</v>
          </cell>
          <cell r="C15948" t="str">
            <v>SOLDADURA PVC LIQUIDA 1/4</v>
          </cell>
          <cell r="F15948" t="str">
            <v>Ins</v>
          </cell>
          <cell r="G15948" t="str">
            <v>und</v>
          </cell>
          <cell r="H15948">
            <v>1E-3</v>
          </cell>
          <cell r="I15948">
            <v>115790.85</v>
          </cell>
          <cell r="J15948">
            <v>116</v>
          </cell>
        </row>
        <row r="15949">
          <cell r="B15949" t="str">
            <v>BB17</v>
          </cell>
          <cell r="C15949" t="str">
            <v>ACCESORIOS DE FIJACION</v>
          </cell>
          <cell r="F15949" t="str">
            <v>Ins</v>
          </cell>
          <cell r="G15949" t="str">
            <v>glb</v>
          </cell>
          <cell r="H15949">
            <v>1.5</v>
          </cell>
          <cell r="I15949">
            <v>3978.9885018240002</v>
          </cell>
          <cell r="J15949">
            <v>5968</v>
          </cell>
        </row>
        <row r="15950">
          <cell r="B15950" t="str">
            <v>S22</v>
          </cell>
          <cell r="C15950" t="str">
            <v>LIMPIADOR REM PVC 760 grms. (1/4)</v>
          </cell>
          <cell r="F15950" t="str">
            <v>Ins</v>
          </cell>
          <cell r="G15950" t="str">
            <v>und</v>
          </cell>
          <cell r="H15950">
            <v>1E-3</v>
          </cell>
          <cell r="I15950">
            <v>55831.65</v>
          </cell>
          <cell r="J15950">
            <v>56</v>
          </cell>
        </row>
        <row r="15951">
          <cell r="B15951" t="str">
            <v>M03</v>
          </cell>
          <cell r="C15951" t="str">
            <v>EQUIPO BASICO ( Herramienta menor )</v>
          </cell>
          <cell r="F15951" t="str">
            <v>Ins</v>
          </cell>
          <cell r="G15951" t="str">
            <v>glb</v>
          </cell>
          <cell r="H15951">
            <v>0.2</v>
          </cell>
          <cell r="I15951">
            <v>2535.75</v>
          </cell>
          <cell r="J15951">
            <v>507</v>
          </cell>
        </row>
        <row r="15952">
          <cell r="B15952" t="str">
            <v>I08</v>
          </cell>
          <cell r="C15952" t="str">
            <v>MANO DE OBRA ELECTRICA (Red Interna)</v>
          </cell>
          <cell r="F15952" t="str">
            <v>Ins</v>
          </cell>
          <cell r="G15952" t="str">
            <v>hc</v>
          </cell>
          <cell r="H15952">
            <v>0.2</v>
          </cell>
          <cell r="I15952">
            <v>39094.262691749987</v>
          </cell>
          <cell r="J15952">
            <v>7819</v>
          </cell>
        </row>
        <row r="15954">
          <cell r="A15954" t="str">
            <v>IE-8.163</v>
          </cell>
          <cell r="C15954" t="str">
            <v xml:space="preserve">SUMINISTRO E INSTALACIÓN DE TUBERIA CONDUIT PVC DB 3". </v>
          </cell>
          <cell r="G15954" t="str">
            <v>m</v>
          </cell>
          <cell r="J15954">
            <v>59838</v>
          </cell>
        </row>
        <row r="15955">
          <cell r="B15955" t="str">
            <v>BB627</v>
          </cell>
          <cell r="C15955" t="str">
            <v>TUBO PVC PESADO DB 3"</v>
          </cell>
          <cell r="F15955" t="str">
            <v>Ins</v>
          </cell>
          <cell r="G15955" t="str">
            <v>m</v>
          </cell>
          <cell r="H15955">
            <v>1.03</v>
          </cell>
          <cell r="I15955">
            <v>22614.700500000003</v>
          </cell>
          <cell r="J15955">
            <v>23293</v>
          </cell>
        </row>
        <row r="15956">
          <cell r="B15956" t="str">
            <v>S36</v>
          </cell>
          <cell r="C15956" t="str">
            <v>SOLDADURA PVC LIQUIDA 1/4</v>
          </cell>
          <cell r="F15956" t="str">
            <v>Ins</v>
          </cell>
          <cell r="G15956" t="str">
            <v>und</v>
          </cell>
          <cell r="H15956">
            <v>1E-3</v>
          </cell>
          <cell r="I15956">
            <v>115790.85</v>
          </cell>
          <cell r="J15956">
            <v>116</v>
          </cell>
        </row>
        <row r="15957">
          <cell r="B15957" t="str">
            <v>BB17</v>
          </cell>
          <cell r="C15957" t="str">
            <v>ACCESORIOS DE FIJACION</v>
          </cell>
          <cell r="F15957" t="str">
            <v>Ins</v>
          </cell>
          <cell r="G15957" t="str">
            <v>glb</v>
          </cell>
          <cell r="H15957">
            <v>5</v>
          </cell>
          <cell r="I15957">
            <v>3978.9885018240002</v>
          </cell>
          <cell r="J15957">
            <v>19895</v>
          </cell>
        </row>
        <row r="15958">
          <cell r="B15958" t="str">
            <v>S22</v>
          </cell>
          <cell r="C15958" t="str">
            <v>LIMPIADOR REM PVC 760 grms. (1/4)</v>
          </cell>
          <cell r="F15958" t="str">
            <v>Ins</v>
          </cell>
          <cell r="G15958" t="str">
            <v>und</v>
          </cell>
          <cell r="H15958">
            <v>1.6E-2</v>
          </cell>
          <cell r="I15958">
            <v>55831.65</v>
          </cell>
          <cell r="J15958">
            <v>893</v>
          </cell>
        </row>
        <row r="15959">
          <cell r="B15959" t="str">
            <v>M03</v>
          </cell>
          <cell r="C15959" t="str">
            <v>EQUIPO BASICO ( Herramienta menor )</v>
          </cell>
          <cell r="F15959" t="str">
            <v>Ins</v>
          </cell>
          <cell r="G15959" t="str">
            <v>glb</v>
          </cell>
          <cell r="H15959">
            <v>1E-3</v>
          </cell>
          <cell r="I15959">
            <v>2535.75</v>
          </cell>
          <cell r="J15959">
            <v>3</v>
          </cell>
        </row>
        <row r="15960">
          <cell r="B15960" t="str">
            <v>I08</v>
          </cell>
          <cell r="C15960" t="str">
            <v>MANO DE OBRA ELECTRICA (Red Interna)</v>
          </cell>
          <cell r="F15960" t="str">
            <v>Ins</v>
          </cell>
          <cell r="G15960" t="str">
            <v>hc</v>
          </cell>
          <cell r="H15960">
            <v>0.4</v>
          </cell>
          <cell r="I15960">
            <v>39094.262691749987</v>
          </cell>
          <cell r="J15960">
            <v>15638</v>
          </cell>
        </row>
        <row r="15962">
          <cell r="A15962" t="str">
            <v>IE-8.164</v>
          </cell>
          <cell r="C15962" t="str">
            <v xml:space="preserve">SUMINISTRO E INSTALACIÓN DE TUBERIA CONDUIT EMT 1/2". </v>
          </cell>
          <cell r="G15962" t="str">
            <v>m</v>
          </cell>
          <cell r="J15962">
            <v>12224</v>
          </cell>
        </row>
        <row r="15963">
          <cell r="B15963" t="str">
            <v>BB598</v>
          </cell>
          <cell r="C15963" t="str">
            <v>TUBO CONDUIT GALVANIZADA EMT 1/2"</v>
          </cell>
          <cell r="F15963" t="str">
            <v>Ins</v>
          </cell>
          <cell r="G15963" t="str">
            <v>m</v>
          </cell>
          <cell r="H15963">
            <v>1</v>
          </cell>
          <cell r="I15963">
            <v>2660</v>
          </cell>
          <cell r="J15963">
            <v>2660</v>
          </cell>
        </row>
        <row r="15964">
          <cell r="B15964" t="str">
            <v>BB670</v>
          </cell>
          <cell r="C15964" t="str">
            <v>ACCESORIOS TUBERIA EMT 1/2" (UNION, ADAPTADOR, CURVA)</v>
          </cell>
          <cell r="F15964" t="str">
            <v>Ins</v>
          </cell>
          <cell r="G15964" t="str">
            <v>und</v>
          </cell>
          <cell r="H15964">
            <v>0.33</v>
          </cell>
          <cell r="I15964">
            <v>2782.5</v>
          </cell>
          <cell r="J15964">
            <v>918</v>
          </cell>
        </row>
        <row r="15965">
          <cell r="B15965" t="str">
            <v>BB671</v>
          </cell>
          <cell r="C15965" t="str">
            <v>ACCESORIOS FIJACION TUBERIA EMT 1/2" (ABRAZADERA, ALAMBRE)</v>
          </cell>
          <cell r="F15965" t="str">
            <v>Ins</v>
          </cell>
          <cell r="G15965" t="str">
            <v>und</v>
          </cell>
          <cell r="H15965">
            <v>1</v>
          </cell>
          <cell r="I15965">
            <v>319.935</v>
          </cell>
          <cell r="J15965">
            <v>320</v>
          </cell>
        </row>
        <row r="15966">
          <cell r="B15966" t="str">
            <v>M03</v>
          </cell>
          <cell r="C15966" t="str">
            <v>EQUIPO BASICO ( Herramienta menor )</v>
          </cell>
          <cell r="F15966" t="str">
            <v>Ins</v>
          </cell>
          <cell r="G15966" t="str">
            <v>glb</v>
          </cell>
          <cell r="H15966">
            <v>0.2</v>
          </cell>
          <cell r="I15966">
            <v>2535.75</v>
          </cell>
          <cell r="J15966">
            <v>507</v>
          </cell>
        </row>
        <row r="15967">
          <cell r="B15967" t="str">
            <v>I08</v>
          </cell>
          <cell r="C15967" t="str">
            <v>MANO DE OBRA ELECTRICA (Red Interna)</v>
          </cell>
          <cell r="F15967" t="str">
            <v>Ins</v>
          </cell>
          <cell r="G15967" t="str">
            <v>hc</v>
          </cell>
          <cell r="H15967">
            <v>0.2</v>
          </cell>
          <cell r="I15967">
            <v>39094.262691749987</v>
          </cell>
          <cell r="J15967">
            <v>7819</v>
          </cell>
        </row>
        <row r="15969">
          <cell r="A15969" t="str">
            <v>IE-8.165</v>
          </cell>
          <cell r="C15969" t="str">
            <v xml:space="preserve">SUMINISTRO E INSTALACIÓN DE TUBERIA CONDUIT EMT 3/4". </v>
          </cell>
          <cell r="G15969" t="str">
            <v>m</v>
          </cell>
          <cell r="J15969">
            <v>21014</v>
          </cell>
        </row>
        <row r="15970">
          <cell r="B15970" t="str">
            <v>BB601</v>
          </cell>
          <cell r="C15970" t="str">
            <v xml:space="preserve">TUBO CONDUIT GALVANIZADA EMT 3/4" </v>
          </cell>
          <cell r="F15970" t="str">
            <v>Ins</v>
          </cell>
          <cell r="G15970" t="str">
            <v>m</v>
          </cell>
          <cell r="H15970">
            <v>1</v>
          </cell>
          <cell r="I15970">
            <v>4007.5</v>
          </cell>
          <cell r="J15970">
            <v>4008</v>
          </cell>
        </row>
        <row r="15971">
          <cell r="B15971" t="str">
            <v>BB672</v>
          </cell>
          <cell r="C15971" t="str">
            <v>ACCESORIOS TUBERIA EMT 3/4" (UNION ,CURVA Y TERMINAL CONECTOR)</v>
          </cell>
          <cell r="F15971" t="str">
            <v>Ins</v>
          </cell>
          <cell r="G15971" t="str">
            <v>und</v>
          </cell>
          <cell r="H15971">
            <v>3</v>
          </cell>
          <cell r="I15971">
            <v>2761.5</v>
          </cell>
          <cell r="J15971">
            <v>8285</v>
          </cell>
        </row>
        <row r="15972">
          <cell r="B15972" t="str">
            <v>BB673</v>
          </cell>
          <cell r="C15972" t="str">
            <v>ACCESORIOS FIJACION TUBERIA EMT 3/4" (ABRAZADERAS GALVANIZADAS DOBLE ALA, CHAZO PUNTILLA NYLON 1/22X1/4")</v>
          </cell>
          <cell r="F15972" t="str">
            <v>Ins</v>
          </cell>
          <cell r="G15972" t="str">
            <v>und</v>
          </cell>
          <cell r="H15972">
            <v>1</v>
          </cell>
          <cell r="I15972">
            <v>394.90500000000003</v>
          </cell>
          <cell r="J15972">
            <v>395</v>
          </cell>
        </row>
        <row r="15973">
          <cell r="B15973" t="str">
            <v>M03</v>
          </cell>
          <cell r="C15973" t="str">
            <v>EQUIPO BASICO ( Herramienta menor )</v>
          </cell>
          <cell r="F15973" t="str">
            <v>Ins</v>
          </cell>
          <cell r="G15973" t="str">
            <v>glb</v>
          </cell>
          <cell r="H15973">
            <v>0.2</v>
          </cell>
          <cell r="I15973">
            <v>2535.75</v>
          </cell>
          <cell r="J15973">
            <v>507</v>
          </cell>
        </row>
        <row r="15974">
          <cell r="B15974" t="str">
            <v>I08</v>
          </cell>
          <cell r="C15974" t="str">
            <v>MANO DE OBRA ELECTRICA (Red Interna)</v>
          </cell>
          <cell r="F15974" t="str">
            <v>Ins</v>
          </cell>
          <cell r="G15974" t="str">
            <v>hc</v>
          </cell>
          <cell r="H15974">
            <v>0.2</v>
          </cell>
          <cell r="I15974">
            <v>39094.262691749987</v>
          </cell>
          <cell r="J15974">
            <v>7819</v>
          </cell>
        </row>
        <row r="15976">
          <cell r="A15976" t="str">
            <v>IE-8.166</v>
          </cell>
          <cell r="C15976" t="str">
            <v xml:space="preserve">SUMINISTRO E INSTALACIÓN DE TUBERIA CONDUIT EMT 1". </v>
          </cell>
          <cell r="G15976" t="str">
            <v>m</v>
          </cell>
          <cell r="J15976">
            <v>17506</v>
          </cell>
        </row>
        <row r="15977">
          <cell r="B15977" t="str">
            <v>BB597</v>
          </cell>
          <cell r="C15977" t="str">
            <v>TUBO CONDUIT GALVANIZADA EMT 1"</v>
          </cell>
          <cell r="F15977" t="str">
            <v>Ins</v>
          </cell>
          <cell r="G15977" t="str">
            <v>m</v>
          </cell>
          <cell r="H15977">
            <v>1</v>
          </cell>
          <cell r="I15977">
            <v>5880</v>
          </cell>
          <cell r="J15977">
            <v>5880</v>
          </cell>
        </row>
        <row r="15978">
          <cell r="B15978" t="str">
            <v>BB674</v>
          </cell>
          <cell r="C15978" t="str">
            <v>ACCESORIOS TUBERIA EMT 1" (UNION, ADAPTADOR, CURVA)</v>
          </cell>
          <cell r="F15978" t="str">
            <v>Ins</v>
          </cell>
          <cell r="G15978" t="str">
            <v>und</v>
          </cell>
          <cell r="H15978">
            <v>0.3</v>
          </cell>
          <cell r="I15978">
            <v>9559.2000000000007</v>
          </cell>
          <cell r="J15978">
            <v>2868</v>
          </cell>
        </row>
        <row r="15979">
          <cell r="B15979" t="str">
            <v>BB675</v>
          </cell>
          <cell r="C15979" t="str">
            <v>ACCESORIOS FIJACION TUBERIA EMT 1" (ABRAZADERA, ALAMBRE)</v>
          </cell>
          <cell r="F15979" t="str">
            <v>Ins</v>
          </cell>
          <cell r="G15979" t="str">
            <v>und</v>
          </cell>
          <cell r="H15979">
            <v>1</v>
          </cell>
          <cell r="I15979">
            <v>432.39</v>
          </cell>
          <cell r="J15979">
            <v>432</v>
          </cell>
        </row>
        <row r="15980">
          <cell r="B15980" t="str">
            <v>M03</v>
          </cell>
          <cell r="C15980" t="str">
            <v>EQUIPO BASICO ( Herramienta menor )</v>
          </cell>
          <cell r="F15980" t="str">
            <v>Ins</v>
          </cell>
          <cell r="G15980" t="str">
            <v>glb</v>
          </cell>
          <cell r="H15980">
            <v>0.2</v>
          </cell>
          <cell r="I15980">
            <v>2535.75</v>
          </cell>
          <cell r="J15980">
            <v>507</v>
          </cell>
        </row>
        <row r="15981">
          <cell r="B15981" t="str">
            <v>I08</v>
          </cell>
          <cell r="C15981" t="str">
            <v>MANO DE OBRA ELECTRICA (Red Interna)</v>
          </cell>
          <cell r="F15981" t="str">
            <v>Ins</v>
          </cell>
          <cell r="G15981" t="str">
            <v>hc</v>
          </cell>
          <cell r="H15981">
            <v>0.2</v>
          </cell>
          <cell r="I15981">
            <v>39094.262691749987</v>
          </cell>
          <cell r="J15981">
            <v>7819</v>
          </cell>
        </row>
        <row r="15983">
          <cell r="A15983" t="str">
            <v>IE-8.167</v>
          </cell>
          <cell r="C15983" t="str">
            <v xml:space="preserve">SUMINISTRO E INSTALACIÓN DE TUBERIA CONDUIT EMT 1_1/2". </v>
          </cell>
          <cell r="G15983" t="str">
            <v>m</v>
          </cell>
          <cell r="J15983">
            <v>25068</v>
          </cell>
        </row>
        <row r="15984">
          <cell r="B15984" t="str">
            <v>BB596</v>
          </cell>
          <cell r="C15984" t="str">
            <v>TUBO CONDUIT GALVANIZADA EMT 1_1/2"</v>
          </cell>
          <cell r="F15984" t="str">
            <v>Ins</v>
          </cell>
          <cell r="G15984" t="str">
            <v>m</v>
          </cell>
          <cell r="H15984">
            <v>1</v>
          </cell>
          <cell r="I15984">
            <v>11480</v>
          </cell>
          <cell r="J15984">
            <v>11480</v>
          </cell>
        </row>
        <row r="15985">
          <cell r="B15985" t="str">
            <v>BB676</v>
          </cell>
          <cell r="C15985" t="str">
            <v>ACCESORIOS TUBERIA EMT 1_1/2" (UNION, ADAPTADOR, CURVA)</v>
          </cell>
          <cell r="F15985" t="str">
            <v>Ins</v>
          </cell>
          <cell r="G15985" t="str">
            <v>und</v>
          </cell>
          <cell r="H15985">
            <v>0.33</v>
          </cell>
          <cell r="I15985">
            <v>13650</v>
          </cell>
          <cell r="J15985">
            <v>4505</v>
          </cell>
        </row>
        <row r="15986">
          <cell r="B15986" t="str">
            <v>BB677</v>
          </cell>
          <cell r="C15986" t="str">
            <v>ACCESORIOS FIJACION TUBERIA EMT 1_1/2" (ABRAZADERA, ALAMBRE)</v>
          </cell>
          <cell r="F15986" t="str">
            <v>Ins</v>
          </cell>
          <cell r="G15986" t="str">
            <v>und</v>
          </cell>
          <cell r="H15986">
            <v>1</v>
          </cell>
          <cell r="I15986">
            <v>757.25999999999988</v>
          </cell>
          <cell r="J15986">
            <v>757</v>
          </cell>
        </row>
        <row r="15987">
          <cell r="B15987" t="str">
            <v>M03</v>
          </cell>
          <cell r="C15987" t="str">
            <v>EQUIPO BASICO ( Herramienta menor )</v>
          </cell>
          <cell r="F15987" t="str">
            <v>Ins</v>
          </cell>
          <cell r="G15987" t="str">
            <v>glb</v>
          </cell>
          <cell r="H15987">
            <v>0.2</v>
          </cell>
          <cell r="I15987">
            <v>2535.75</v>
          </cell>
          <cell r="J15987">
            <v>507</v>
          </cell>
        </row>
        <row r="15988">
          <cell r="B15988" t="str">
            <v>I08</v>
          </cell>
          <cell r="C15988" t="str">
            <v>MANO DE OBRA ELECTRICA (Red Interna)</v>
          </cell>
          <cell r="F15988" t="str">
            <v>Ins</v>
          </cell>
          <cell r="G15988" t="str">
            <v>hc</v>
          </cell>
          <cell r="H15988">
            <v>0.2</v>
          </cell>
          <cell r="I15988">
            <v>39094.262691749987</v>
          </cell>
          <cell r="J15988">
            <v>7819</v>
          </cell>
        </row>
        <row r="15990">
          <cell r="A15990" t="str">
            <v>IE-8.168</v>
          </cell>
          <cell r="C15990" t="str">
            <v xml:space="preserve">SUMINISTRO E INSTALACIÓN DE TUBERIA CONDUIT EMT 2". </v>
          </cell>
          <cell r="G15990" t="str">
            <v>m</v>
          </cell>
          <cell r="J15990">
            <v>30996</v>
          </cell>
        </row>
        <row r="15991">
          <cell r="B15991" t="str">
            <v>BB599</v>
          </cell>
          <cell r="C15991" t="str">
            <v xml:space="preserve">TUBO CONDUIT GALVANIZADA EMT 2" </v>
          </cell>
          <cell r="F15991" t="str">
            <v>Ins</v>
          </cell>
          <cell r="G15991" t="str">
            <v>m</v>
          </cell>
          <cell r="H15991">
            <v>1</v>
          </cell>
          <cell r="I15991">
            <v>14472.5</v>
          </cell>
          <cell r="J15991">
            <v>14473</v>
          </cell>
        </row>
        <row r="15992">
          <cell r="B15992" t="str">
            <v>BB678</v>
          </cell>
          <cell r="C15992" t="str">
            <v>ACCESORIOS TUBERIA EMT 2" (UNION, ADAPTADOR, CURVA)</v>
          </cell>
          <cell r="F15992" t="str">
            <v>Ins</v>
          </cell>
          <cell r="G15992" t="str">
            <v>und</v>
          </cell>
          <cell r="H15992">
            <v>0.33</v>
          </cell>
          <cell r="I15992">
            <v>21105</v>
          </cell>
          <cell r="J15992">
            <v>6965</v>
          </cell>
        </row>
        <row r="15993">
          <cell r="B15993" t="str">
            <v>BB679</v>
          </cell>
          <cell r="C15993" t="str">
            <v>ACCESORIOS FIJACION TUBERIA EMT 2" (ABRAZADERA, ALAMBRE)</v>
          </cell>
          <cell r="F15993" t="str">
            <v>Ins</v>
          </cell>
          <cell r="G15993" t="str">
            <v>und</v>
          </cell>
          <cell r="H15993">
            <v>1</v>
          </cell>
          <cell r="I15993">
            <v>1232.0700000000002</v>
          </cell>
          <cell r="J15993">
            <v>1232</v>
          </cell>
        </row>
        <row r="15994">
          <cell r="B15994" t="str">
            <v>M03</v>
          </cell>
          <cell r="C15994" t="str">
            <v>EQUIPO BASICO ( Herramienta menor )</v>
          </cell>
          <cell r="F15994" t="str">
            <v>Ins</v>
          </cell>
          <cell r="G15994" t="str">
            <v>glb</v>
          </cell>
          <cell r="H15994">
            <v>0.2</v>
          </cell>
          <cell r="I15994">
            <v>2535.75</v>
          </cell>
          <cell r="J15994">
            <v>507</v>
          </cell>
        </row>
        <row r="15995">
          <cell r="B15995" t="str">
            <v>I08</v>
          </cell>
          <cell r="C15995" t="str">
            <v>MANO DE OBRA ELECTRICA (Red Interna)</v>
          </cell>
          <cell r="F15995" t="str">
            <v>Ins</v>
          </cell>
          <cell r="G15995" t="str">
            <v>hc</v>
          </cell>
          <cell r="H15995">
            <v>0.2</v>
          </cell>
          <cell r="I15995">
            <v>39094.262691749987</v>
          </cell>
          <cell r="J15995">
            <v>7819</v>
          </cell>
        </row>
        <row r="15997">
          <cell r="A15997" t="str">
            <v>IE-8.169</v>
          </cell>
          <cell r="C15997" t="str">
            <v xml:space="preserve">SUMINISTRO E INSTALACIÓN DE TUBERIA CONDUIT EMT 3". </v>
          </cell>
          <cell r="G15997" t="str">
            <v>m</v>
          </cell>
          <cell r="J15997">
            <v>58105</v>
          </cell>
        </row>
        <row r="15998">
          <cell r="B15998" t="str">
            <v>BB600</v>
          </cell>
          <cell r="C15998" t="str">
            <v xml:space="preserve">TUBO CONDUIT GALVANIZADA EMT 3" </v>
          </cell>
          <cell r="F15998" t="str">
            <v>Ins</v>
          </cell>
          <cell r="G15998" t="str">
            <v>m</v>
          </cell>
          <cell r="H15998">
            <v>1</v>
          </cell>
          <cell r="I15998">
            <v>25322.5</v>
          </cell>
          <cell r="J15998">
            <v>25323</v>
          </cell>
        </row>
        <row r="15999">
          <cell r="B15999" t="str">
            <v>BB680</v>
          </cell>
          <cell r="C15999" t="str">
            <v>ACCESORIOS TUBERIA EMT 3" (UNION, ADAPTADOR, CURVA)</v>
          </cell>
          <cell r="F15999" t="str">
            <v>Ins</v>
          </cell>
          <cell r="G15999" t="str">
            <v>und</v>
          </cell>
          <cell r="H15999">
            <v>0.33</v>
          </cell>
          <cell r="I15999">
            <v>64732.5</v>
          </cell>
          <cell r="J15999">
            <v>21362</v>
          </cell>
        </row>
        <row r="16000">
          <cell r="B16000" t="str">
            <v>BB681</v>
          </cell>
          <cell r="C16000" t="str">
            <v>ACCESORIOS FIJACION TUBERIA EMT 3" (ABRAZADERA, ALAMBRE)</v>
          </cell>
          <cell r="F16000" t="str">
            <v>Ins</v>
          </cell>
          <cell r="G16000" t="str">
            <v>und</v>
          </cell>
          <cell r="H16000">
            <v>1</v>
          </cell>
          <cell r="I16000">
            <v>3093.8249999999998</v>
          </cell>
          <cell r="J16000">
            <v>3094</v>
          </cell>
        </row>
        <row r="16001">
          <cell r="B16001" t="str">
            <v>M03</v>
          </cell>
          <cell r="C16001" t="str">
            <v>EQUIPO BASICO ( Herramienta menor )</v>
          </cell>
          <cell r="F16001" t="str">
            <v>Ins</v>
          </cell>
          <cell r="G16001" t="str">
            <v>glb</v>
          </cell>
          <cell r="H16001">
            <v>0.2</v>
          </cell>
          <cell r="I16001">
            <v>2535.75</v>
          </cell>
          <cell r="J16001">
            <v>507</v>
          </cell>
        </row>
        <row r="16002">
          <cell r="B16002" t="str">
            <v>I08</v>
          </cell>
          <cell r="C16002" t="str">
            <v>MANO DE OBRA ELECTRICA (Red Interna)</v>
          </cell>
          <cell r="F16002" t="str">
            <v>Ins</v>
          </cell>
          <cell r="G16002" t="str">
            <v>hc</v>
          </cell>
          <cell r="H16002">
            <v>0.2</v>
          </cell>
          <cell r="I16002">
            <v>39094.262691749987</v>
          </cell>
          <cell r="J16002">
            <v>7819</v>
          </cell>
        </row>
        <row r="16004">
          <cell r="A16004" t="str">
            <v>IE-8.170</v>
          </cell>
          <cell r="C16004" t="str">
            <v xml:space="preserve">SUMINISTRO E INSTALACIÓN DE TUBERIA CONDUIT IMC ó RIDGID 1/2". </v>
          </cell>
          <cell r="G16004" t="str">
            <v>m</v>
          </cell>
          <cell r="J16004">
            <v>15720</v>
          </cell>
        </row>
        <row r="16005">
          <cell r="B16005" t="str">
            <v>BB606</v>
          </cell>
          <cell r="C16005" t="str">
            <v xml:space="preserve">TUBO CONDUIT IMC 1/2" </v>
          </cell>
          <cell r="F16005" t="str">
            <v>Ins</v>
          </cell>
          <cell r="G16005" t="str">
            <v>m</v>
          </cell>
          <cell r="H16005">
            <v>1</v>
          </cell>
          <cell r="I16005">
            <v>5687.5</v>
          </cell>
          <cell r="J16005">
            <v>5688</v>
          </cell>
        </row>
        <row r="16006">
          <cell r="B16006" t="str">
            <v>BB682</v>
          </cell>
          <cell r="C16006" t="str">
            <v>ACCESORIOS TUBERIA IMC ó RIDGID 1/2" (UNION Y CURVA)</v>
          </cell>
          <cell r="F16006" t="str">
            <v>Ins</v>
          </cell>
          <cell r="G16006" t="str">
            <v>und</v>
          </cell>
          <cell r="H16006">
            <v>0.33</v>
          </cell>
          <cell r="I16006">
            <v>3937.5</v>
          </cell>
          <cell r="J16006">
            <v>1299</v>
          </cell>
        </row>
        <row r="16007">
          <cell r="B16007" t="str">
            <v>BB683</v>
          </cell>
          <cell r="C16007" t="str">
            <v>ACCESORIOS FIJACION TUBERIA IMC ó RIDGID 1/2" (ABRAZADERA, PERNOS)</v>
          </cell>
          <cell r="F16007" t="str">
            <v>Ins</v>
          </cell>
          <cell r="G16007" t="str">
            <v>und</v>
          </cell>
          <cell r="H16007">
            <v>1</v>
          </cell>
          <cell r="I16007">
            <v>407.4</v>
          </cell>
          <cell r="J16007">
            <v>407</v>
          </cell>
        </row>
        <row r="16008">
          <cell r="B16008" t="str">
            <v>M03</v>
          </cell>
          <cell r="C16008" t="str">
            <v>EQUIPO BASICO ( Herramienta menor )</v>
          </cell>
          <cell r="F16008" t="str">
            <v>Ins</v>
          </cell>
          <cell r="G16008" t="str">
            <v>glb</v>
          </cell>
          <cell r="H16008">
            <v>0.2</v>
          </cell>
          <cell r="I16008">
            <v>2535.75</v>
          </cell>
          <cell r="J16008">
            <v>507</v>
          </cell>
        </row>
        <row r="16009">
          <cell r="B16009" t="str">
            <v>I08</v>
          </cell>
          <cell r="C16009" t="str">
            <v>MANO DE OBRA ELECTRICA (Red Interna)</v>
          </cell>
          <cell r="F16009" t="str">
            <v>Ins</v>
          </cell>
          <cell r="G16009" t="str">
            <v>hc</v>
          </cell>
          <cell r="H16009">
            <v>0.2</v>
          </cell>
          <cell r="I16009">
            <v>39094.262691749987</v>
          </cell>
          <cell r="J16009">
            <v>7819</v>
          </cell>
        </row>
        <row r="16011">
          <cell r="A16011" t="str">
            <v>IE-8.171</v>
          </cell>
          <cell r="C16011" t="str">
            <v xml:space="preserve">SUMINISTRO E INSTALACIÓN DE TUBERIA CONDUIT IMC ó RIDGID 3/4". </v>
          </cell>
          <cell r="G16011" t="str">
            <v>m</v>
          </cell>
          <cell r="J16011">
            <v>18751</v>
          </cell>
        </row>
        <row r="16012">
          <cell r="B16012" t="str">
            <v>BB609</v>
          </cell>
          <cell r="C16012" t="str">
            <v>TUBO CONDUIT IMC 3/4"</v>
          </cell>
          <cell r="F16012" t="str">
            <v>Ins</v>
          </cell>
          <cell r="G16012" t="str">
            <v>m</v>
          </cell>
          <cell r="H16012">
            <v>1</v>
          </cell>
          <cell r="I16012">
            <v>7892.5</v>
          </cell>
          <cell r="J16012">
            <v>7893</v>
          </cell>
        </row>
        <row r="16013">
          <cell r="B16013" t="str">
            <v>BB684</v>
          </cell>
          <cell r="C16013" t="str">
            <v>ACCESORIOS TUBERIA IMC ó RIDGID 3/4" (UNION Y  CURVA)</v>
          </cell>
          <cell r="F16013" t="str">
            <v>Ins</v>
          </cell>
          <cell r="G16013" t="str">
            <v>und</v>
          </cell>
          <cell r="H16013">
            <v>0.33</v>
          </cell>
          <cell r="I16013">
            <v>6247.5</v>
          </cell>
          <cell r="J16013">
            <v>2062</v>
          </cell>
        </row>
        <row r="16014">
          <cell r="B16014" t="str">
            <v>BB685</v>
          </cell>
          <cell r="C16014" t="str">
            <v>ACCESORIOS FIJACION TUBERIA IMC ó RIDGID 3/4" (ABRAZADERA, PERNOS)</v>
          </cell>
          <cell r="F16014" t="str">
            <v>Ins</v>
          </cell>
          <cell r="G16014" t="str">
            <v>und</v>
          </cell>
          <cell r="H16014">
            <v>1</v>
          </cell>
          <cell r="I16014">
            <v>470.4</v>
          </cell>
          <cell r="J16014">
            <v>470</v>
          </cell>
        </row>
        <row r="16015">
          <cell r="B16015" t="str">
            <v>M03</v>
          </cell>
          <cell r="C16015" t="str">
            <v>EQUIPO BASICO ( Herramienta menor )</v>
          </cell>
          <cell r="F16015" t="str">
            <v>Ins</v>
          </cell>
          <cell r="G16015" t="str">
            <v>glb</v>
          </cell>
          <cell r="H16015">
            <v>0.2</v>
          </cell>
          <cell r="I16015">
            <v>2535.75</v>
          </cell>
          <cell r="J16015">
            <v>507</v>
          </cell>
        </row>
        <row r="16016">
          <cell r="B16016" t="str">
            <v>I08</v>
          </cell>
          <cell r="C16016" t="str">
            <v>MANO DE OBRA ELECTRICA (Red Interna)</v>
          </cell>
          <cell r="F16016" t="str">
            <v>Ins</v>
          </cell>
          <cell r="G16016" t="str">
            <v>hc</v>
          </cell>
          <cell r="H16016">
            <v>0.2</v>
          </cell>
          <cell r="I16016">
            <v>39094.262691749987</v>
          </cell>
          <cell r="J16016">
            <v>7819</v>
          </cell>
        </row>
        <row r="16018">
          <cell r="A16018" t="str">
            <v>IE-8.172</v>
          </cell>
          <cell r="C16018" t="str">
            <v xml:space="preserve">SUMINISTRO E INSTALACIÓN DE TUBERIA CONDUIT IMC ó RIDGID 1". </v>
          </cell>
          <cell r="G16018" t="str">
            <v>m</v>
          </cell>
          <cell r="J16018">
            <v>22910</v>
          </cell>
        </row>
        <row r="16019">
          <cell r="B16019" t="str">
            <v>BB605</v>
          </cell>
          <cell r="C16019" t="str">
            <v xml:space="preserve">TUBO CONDUIT IMC 1" </v>
          </cell>
          <cell r="F16019" t="str">
            <v>Ins</v>
          </cell>
          <cell r="G16019" t="str">
            <v>m</v>
          </cell>
          <cell r="H16019">
            <v>1</v>
          </cell>
          <cell r="I16019">
            <v>11322.5</v>
          </cell>
          <cell r="J16019">
            <v>11323</v>
          </cell>
        </row>
        <row r="16020">
          <cell r="B16020" t="str">
            <v>BB686</v>
          </cell>
          <cell r="C16020" t="str">
            <v>ACCESORIOS TUBERIA IMC ó RIDGID 1" (UNION  Y CURVA)</v>
          </cell>
          <cell r="F16020" t="str">
            <v>Ins</v>
          </cell>
          <cell r="G16020" t="str">
            <v>und</v>
          </cell>
          <cell r="H16020">
            <v>0.33</v>
          </cell>
          <cell r="I16020">
            <v>8190</v>
          </cell>
          <cell r="J16020">
            <v>2703</v>
          </cell>
        </row>
        <row r="16021">
          <cell r="B16021" t="str">
            <v>BB687</v>
          </cell>
          <cell r="C16021" t="str">
            <v>ACCESORIOS FIJACION TUBERIA IMC ó RIDGID 1" (ABRAZADERA, PERNOS)</v>
          </cell>
          <cell r="F16021" t="str">
            <v>Ins</v>
          </cell>
          <cell r="G16021" t="str">
            <v>und</v>
          </cell>
          <cell r="H16021">
            <v>1</v>
          </cell>
          <cell r="I16021">
            <v>557.54999999999995</v>
          </cell>
          <cell r="J16021">
            <v>558</v>
          </cell>
        </row>
        <row r="16022">
          <cell r="B16022" t="str">
            <v>M03</v>
          </cell>
          <cell r="C16022" t="str">
            <v>EQUIPO BASICO ( Herramienta menor )</v>
          </cell>
          <cell r="F16022" t="str">
            <v>Ins</v>
          </cell>
          <cell r="G16022" t="str">
            <v>glb</v>
          </cell>
          <cell r="H16022">
            <v>0.2</v>
          </cell>
          <cell r="I16022">
            <v>2535.75</v>
          </cell>
          <cell r="J16022">
            <v>507</v>
          </cell>
        </row>
        <row r="16023">
          <cell r="B16023" t="str">
            <v>I08</v>
          </cell>
          <cell r="C16023" t="str">
            <v>MANO DE OBRA ELECTRICA (Red Interna)</v>
          </cell>
          <cell r="F16023" t="str">
            <v>Ins</v>
          </cell>
          <cell r="G16023" t="str">
            <v>hc</v>
          </cell>
          <cell r="H16023">
            <v>0.2</v>
          </cell>
          <cell r="I16023">
            <v>39094.262691749987</v>
          </cell>
          <cell r="J16023">
            <v>7819</v>
          </cell>
        </row>
        <row r="16025">
          <cell r="A16025" t="str">
            <v>IE-8.173</v>
          </cell>
          <cell r="C16025" t="str">
            <v xml:space="preserve">SUMINISTRO E INSTALACIÓN DE TUBERIA CONDUIT IMC ó RIDGID 1_1/2". </v>
          </cell>
          <cell r="G16025" t="str">
            <v>m</v>
          </cell>
          <cell r="J16025">
            <v>34346</v>
          </cell>
        </row>
        <row r="16026">
          <cell r="B16026" t="str">
            <v>BB603</v>
          </cell>
          <cell r="C16026" t="str">
            <v xml:space="preserve">TUBO CONDUIT IMC 1 _1/2" </v>
          </cell>
          <cell r="F16026" t="str">
            <v>Ins</v>
          </cell>
          <cell r="G16026" t="str">
            <v>m</v>
          </cell>
          <cell r="H16026">
            <v>1</v>
          </cell>
          <cell r="I16026">
            <v>23695</v>
          </cell>
          <cell r="J16026">
            <v>23695</v>
          </cell>
        </row>
        <row r="16027">
          <cell r="B16027" t="str">
            <v>BB688</v>
          </cell>
          <cell r="C16027" t="str">
            <v xml:space="preserve">ACCESORIOS TUBERIA IMC ó RIDGID 1_1/2" (UNION Y  CURVA ) </v>
          </cell>
          <cell r="F16027" t="str">
            <v>Ins</v>
          </cell>
          <cell r="G16027" t="str">
            <v>und</v>
          </cell>
          <cell r="H16027">
            <v>0.33</v>
          </cell>
          <cell r="I16027">
            <v>3045</v>
          </cell>
          <cell r="J16027">
            <v>1005</v>
          </cell>
        </row>
        <row r="16028">
          <cell r="B16028" t="str">
            <v>BB689</v>
          </cell>
          <cell r="C16028" t="str">
            <v>ACCESORIOS FIJACION TUBERIA IMC ó RIDGID 1_1/2" (ABRAZADERA, PERNOS)</v>
          </cell>
          <cell r="F16028" t="str">
            <v>Ins</v>
          </cell>
          <cell r="G16028" t="str">
            <v>und</v>
          </cell>
          <cell r="H16028">
            <v>1</v>
          </cell>
          <cell r="I16028">
            <v>1319.85</v>
          </cell>
          <cell r="J16028">
            <v>1320</v>
          </cell>
        </row>
        <row r="16029">
          <cell r="B16029" t="str">
            <v>M03</v>
          </cell>
          <cell r="C16029" t="str">
            <v>EQUIPO BASICO ( Herramienta menor )</v>
          </cell>
          <cell r="F16029" t="str">
            <v>Ins</v>
          </cell>
          <cell r="G16029" t="str">
            <v>glb</v>
          </cell>
          <cell r="H16029">
            <v>0.2</v>
          </cell>
          <cell r="I16029">
            <v>2535.75</v>
          </cell>
          <cell r="J16029">
            <v>507</v>
          </cell>
        </row>
        <row r="16030">
          <cell r="B16030" t="str">
            <v>I08</v>
          </cell>
          <cell r="C16030" t="str">
            <v>MANO DE OBRA ELECTRICA (Red Interna)</v>
          </cell>
          <cell r="F16030" t="str">
            <v>Ins</v>
          </cell>
          <cell r="G16030" t="str">
            <v>hc</v>
          </cell>
          <cell r="H16030">
            <v>0.2</v>
          </cell>
          <cell r="I16030">
            <v>39094.262691749987</v>
          </cell>
          <cell r="J16030">
            <v>7819</v>
          </cell>
        </row>
        <row r="16032">
          <cell r="A16032" t="str">
            <v>IE-8.174</v>
          </cell>
          <cell r="C16032" t="str">
            <v xml:space="preserve">SUMINISTRO E INSTALACIÓN DE TUBERIA CONDUIT IMC ó RIDGID 2". </v>
          </cell>
          <cell r="G16032" t="str">
            <v>m</v>
          </cell>
          <cell r="J16032">
            <v>48585</v>
          </cell>
        </row>
        <row r="16033">
          <cell r="B16033" t="str">
            <v>BB607</v>
          </cell>
          <cell r="C16033" t="str">
            <v xml:space="preserve">TUBO CONDUIT IMC 2" </v>
          </cell>
          <cell r="F16033" t="str">
            <v>Ins</v>
          </cell>
          <cell r="G16033" t="str">
            <v>m</v>
          </cell>
          <cell r="H16033">
            <v>1</v>
          </cell>
          <cell r="I16033">
            <v>28437.5</v>
          </cell>
          <cell r="J16033">
            <v>28438</v>
          </cell>
        </row>
        <row r="16034">
          <cell r="B16034" t="str">
            <v>BB690</v>
          </cell>
          <cell r="C16034" t="str">
            <v>ACCESORIOS TUBERIA IMC ó RIDGID 2" (UNION Y  CURVA)</v>
          </cell>
          <cell r="F16034" t="str">
            <v>Ins</v>
          </cell>
          <cell r="G16034" t="str">
            <v>und</v>
          </cell>
          <cell r="H16034">
            <v>0.33</v>
          </cell>
          <cell r="I16034">
            <v>29662.5</v>
          </cell>
          <cell r="J16034">
            <v>9789</v>
          </cell>
        </row>
        <row r="16035">
          <cell r="B16035" t="str">
            <v>BB691</v>
          </cell>
          <cell r="C16035" t="str">
            <v>ACCESORIOS FIJACION TUBERIA IMC ó RIDGID 2" (ABRAZADERA, PERNOS)</v>
          </cell>
          <cell r="F16035" t="str">
            <v>Ins</v>
          </cell>
          <cell r="G16035" t="str">
            <v>und</v>
          </cell>
          <cell r="H16035">
            <v>1</v>
          </cell>
          <cell r="I16035">
            <v>2031.75</v>
          </cell>
          <cell r="J16035">
            <v>2032</v>
          </cell>
        </row>
        <row r="16036">
          <cell r="B16036" t="str">
            <v>M03</v>
          </cell>
          <cell r="C16036" t="str">
            <v>EQUIPO BASICO ( Herramienta menor )</v>
          </cell>
          <cell r="F16036" t="str">
            <v>Ins</v>
          </cell>
          <cell r="G16036" t="str">
            <v>glb</v>
          </cell>
          <cell r="H16036">
            <v>0.2</v>
          </cell>
          <cell r="I16036">
            <v>2535.75</v>
          </cell>
          <cell r="J16036">
            <v>507</v>
          </cell>
        </row>
        <row r="16037">
          <cell r="B16037" t="str">
            <v>I08</v>
          </cell>
          <cell r="C16037" t="str">
            <v>MANO DE OBRA ELECTRICA (Red Interna)</v>
          </cell>
          <cell r="F16037" t="str">
            <v>Ins</v>
          </cell>
          <cell r="G16037" t="str">
            <v>hc</v>
          </cell>
          <cell r="H16037">
            <v>0.2</v>
          </cell>
          <cell r="I16037">
            <v>39094.262691749987</v>
          </cell>
          <cell r="J16037">
            <v>7819</v>
          </cell>
        </row>
        <row r="16039">
          <cell r="A16039" t="str">
            <v>IE-8.175</v>
          </cell>
          <cell r="C16039" t="str">
            <v xml:space="preserve">SUMINISTRO E INSTALACIÓN DE TUBERIA CONDUIT IMC ó RIDGID 3". </v>
          </cell>
          <cell r="G16039" t="str">
            <v>m</v>
          </cell>
          <cell r="J16039">
            <v>114429</v>
          </cell>
        </row>
        <row r="16040">
          <cell r="B16040" t="str">
            <v>BB608</v>
          </cell>
          <cell r="C16040" t="str">
            <v xml:space="preserve">TUBO CONDUIT IMC 3" </v>
          </cell>
          <cell r="F16040" t="str">
            <v>Ins</v>
          </cell>
          <cell r="G16040" t="str">
            <v>m</v>
          </cell>
          <cell r="H16040">
            <v>1</v>
          </cell>
          <cell r="I16040">
            <v>63297.5</v>
          </cell>
          <cell r="J16040">
            <v>63298</v>
          </cell>
        </row>
        <row r="16041">
          <cell r="B16041" t="str">
            <v>BB692</v>
          </cell>
          <cell r="C16041" t="str">
            <v>ACCESORIOS TUBERIA IMC ó RIDGID 3" (UNION, ADAPTADOR, CURVA)</v>
          </cell>
          <cell r="F16041" t="str">
            <v>Ins</v>
          </cell>
          <cell r="G16041" t="str">
            <v>und</v>
          </cell>
          <cell r="H16041">
            <v>0.33</v>
          </cell>
          <cell r="I16041">
            <v>120907.5</v>
          </cell>
          <cell r="J16041">
            <v>39899</v>
          </cell>
        </row>
        <row r="16042">
          <cell r="B16042" t="str">
            <v>BB693</v>
          </cell>
          <cell r="C16042" t="str">
            <v>ACCESORIOS FIJACION TUBERIA IMC ó RIDGID 3" (ABRAZADERA, PERNOS)</v>
          </cell>
          <cell r="F16042" t="str">
            <v>Ins</v>
          </cell>
          <cell r="G16042" t="str">
            <v>und</v>
          </cell>
          <cell r="H16042">
            <v>1</v>
          </cell>
          <cell r="I16042">
            <v>2906.4</v>
          </cell>
          <cell r="J16042">
            <v>2906</v>
          </cell>
        </row>
        <row r="16043">
          <cell r="B16043" t="str">
            <v>M03</v>
          </cell>
          <cell r="C16043" t="str">
            <v>EQUIPO BASICO ( Herramienta menor )</v>
          </cell>
          <cell r="F16043" t="str">
            <v>Ins</v>
          </cell>
          <cell r="G16043" t="str">
            <v>glb</v>
          </cell>
          <cell r="H16043">
            <v>0.2</v>
          </cell>
          <cell r="I16043">
            <v>2535.75</v>
          </cell>
          <cell r="J16043">
            <v>507</v>
          </cell>
        </row>
        <row r="16044">
          <cell r="B16044" t="str">
            <v>I08</v>
          </cell>
          <cell r="C16044" t="str">
            <v>MANO DE OBRA ELECTRICA (Red Interna)</v>
          </cell>
          <cell r="F16044" t="str">
            <v>Ins</v>
          </cell>
          <cell r="G16044" t="str">
            <v>hc</v>
          </cell>
          <cell r="H16044">
            <v>0.2</v>
          </cell>
          <cell r="I16044">
            <v>39094.262691749987</v>
          </cell>
          <cell r="J16044">
            <v>7819</v>
          </cell>
        </row>
        <row r="16046">
          <cell r="A16046" t="str">
            <v>IE-8.176</v>
          </cell>
          <cell r="C16046" t="str">
            <v xml:space="preserve">SUMINISTRO E INSTALACIÓN DE TUBERIA CONDUIT IMC ó RIDGID 4". </v>
          </cell>
          <cell r="G16046" t="str">
            <v>m</v>
          </cell>
          <cell r="J16046">
            <v>145832</v>
          </cell>
        </row>
        <row r="16047">
          <cell r="B16047" t="str">
            <v>BB610</v>
          </cell>
          <cell r="C16047" t="str">
            <v xml:space="preserve">TUBO CONDUIT IMC 4" </v>
          </cell>
          <cell r="F16047" t="str">
            <v>Ins</v>
          </cell>
          <cell r="G16047" t="str">
            <v>m</v>
          </cell>
          <cell r="H16047">
            <v>1</v>
          </cell>
          <cell r="I16047">
            <v>79607.5</v>
          </cell>
          <cell r="J16047">
            <v>79608</v>
          </cell>
        </row>
        <row r="16048">
          <cell r="B16048" t="str">
            <v>BB694</v>
          </cell>
          <cell r="C16048" t="str">
            <v>ACCESORIOS TUBERIA IMC ó RIDGID 4" (UNION Y  CURVA)</v>
          </cell>
          <cell r="F16048" t="str">
            <v>Ins</v>
          </cell>
          <cell r="G16048" t="str">
            <v>und</v>
          </cell>
          <cell r="H16048">
            <v>0.33</v>
          </cell>
          <cell r="I16048">
            <v>163800</v>
          </cell>
          <cell r="J16048">
            <v>54054</v>
          </cell>
        </row>
        <row r="16049">
          <cell r="B16049" t="str">
            <v>BB695</v>
          </cell>
          <cell r="C16049" t="str">
            <v>ACCESORIOS FIJACION TUBERIA IMC ó RIDGID 4" (ABRAZADERA, PERNOS)</v>
          </cell>
          <cell r="F16049" t="str">
            <v>Ins</v>
          </cell>
          <cell r="G16049" t="str">
            <v>und</v>
          </cell>
          <cell r="H16049">
            <v>1</v>
          </cell>
          <cell r="I16049">
            <v>3844.05</v>
          </cell>
          <cell r="J16049">
            <v>3844</v>
          </cell>
        </row>
        <row r="16050">
          <cell r="B16050" t="str">
            <v>M03</v>
          </cell>
          <cell r="C16050" t="str">
            <v>EQUIPO BASICO ( Herramienta menor )</v>
          </cell>
          <cell r="F16050" t="str">
            <v>Ins</v>
          </cell>
          <cell r="G16050" t="str">
            <v>glb</v>
          </cell>
          <cell r="H16050">
            <v>0.2</v>
          </cell>
          <cell r="I16050">
            <v>2535.75</v>
          </cell>
          <cell r="J16050">
            <v>507</v>
          </cell>
        </row>
        <row r="16051">
          <cell r="B16051" t="str">
            <v>I08</v>
          </cell>
          <cell r="C16051" t="str">
            <v>MANO DE OBRA ELECTRICA (Red Interna)</v>
          </cell>
          <cell r="F16051" t="str">
            <v>Ins</v>
          </cell>
          <cell r="G16051" t="str">
            <v>hc</v>
          </cell>
          <cell r="H16051">
            <v>0.2</v>
          </cell>
          <cell r="I16051">
            <v>39094.262691749987</v>
          </cell>
          <cell r="J16051">
            <v>7819</v>
          </cell>
        </row>
        <row r="16053">
          <cell r="A16053" t="str">
            <v>IE-8.177</v>
          </cell>
          <cell r="C16053" t="str">
            <v xml:space="preserve">SUMINISTRO E INSTALACIÓN DE BANDEJA TIPO ESCALERILLA SEMIPESADA DE 10 cm CON TAPA CAL. 20 EN CALIDAD MECANO O SUPERIOR. INCLUYE CERTIFICADO DE PRODUCTO RETIE, ACCESORIOS DE FIJACIÓN Y TODO LO NECESARIO PARA SU CORRECTO FUNCIONAMIENTO. </v>
          </cell>
          <cell r="G16053" t="str">
            <v>m</v>
          </cell>
          <cell r="J16053">
            <v>104451</v>
          </cell>
        </row>
        <row r="16054">
          <cell r="B16054" t="str">
            <v>BB713</v>
          </cell>
          <cell r="C16054" t="str">
            <v>CURVA PORTACABLE GALVANIZADA EN CALIENTE ANCHO UTIL 10 cm. INCLUYE PLATINAS DE UNION</v>
          </cell>
          <cell r="F16054" t="str">
            <v>Ins</v>
          </cell>
          <cell r="G16054" t="str">
            <v>und</v>
          </cell>
          <cell r="H16054">
            <v>0.15</v>
          </cell>
          <cell r="I16054">
            <v>14626.646999999999</v>
          </cell>
          <cell r="J16054">
            <v>2194</v>
          </cell>
        </row>
        <row r="16055">
          <cell r="B16055" t="str">
            <v>O70</v>
          </cell>
          <cell r="C16055" t="str">
            <v>VARILLA ROSCADA  DE 1/2" DE 50CM</v>
          </cell>
          <cell r="F16055" t="str">
            <v>Ins</v>
          </cell>
          <cell r="G16055" t="str">
            <v>und</v>
          </cell>
          <cell r="H16055">
            <v>2.12</v>
          </cell>
          <cell r="I16055">
            <v>6195</v>
          </cell>
          <cell r="J16055">
            <v>13133</v>
          </cell>
        </row>
        <row r="16056">
          <cell r="B16056" t="str">
            <v>BB696</v>
          </cell>
          <cell r="C16056" t="str">
            <v>BANDEJA PORTACABLE ACERO GALVANIZADO EN CALIENTE ANCHO UTIL 10 cm.  DE 2,4 mtr. CALIDAD MECANO O SUPERIOR. CERTIFICADO DE PRODUCTO RETIE.</v>
          </cell>
          <cell r="F16056" t="str">
            <v>Ins</v>
          </cell>
          <cell r="G16056" t="str">
            <v>und</v>
          </cell>
          <cell r="H16056">
            <v>0.42</v>
          </cell>
          <cell r="I16056">
            <v>117480.48899999999</v>
          </cell>
          <cell r="J16056">
            <v>49342</v>
          </cell>
        </row>
        <row r="16057">
          <cell r="B16057" t="str">
            <v>BB696A</v>
          </cell>
          <cell r="C16057" t="str">
            <v>TAPA PARA BANDEJA SEM GALV 10 X 2.4 C20</v>
          </cell>
          <cell r="F16057" t="str">
            <v>Ins</v>
          </cell>
          <cell r="G16057" t="str">
            <v>und</v>
          </cell>
          <cell r="H16057">
            <v>0.42</v>
          </cell>
          <cell r="I16057">
            <v>33049.275000000001</v>
          </cell>
          <cell r="J16057">
            <v>13881</v>
          </cell>
        </row>
        <row r="16058">
          <cell r="B16058" t="str">
            <v>BB704</v>
          </cell>
          <cell r="C16058" t="str">
            <v>MENSULA GALVANIZADA EN CALIENTE PARA  BANDEJA DE 10 cm</v>
          </cell>
          <cell r="F16058" t="str">
            <v>Ins</v>
          </cell>
          <cell r="G16058" t="str">
            <v>und</v>
          </cell>
          <cell r="H16058">
            <v>0.53</v>
          </cell>
          <cell r="I16058">
            <v>5852.6580000000004</v>
          </cell>
          <cell r="J16058">
            <v>3102</v>
          </cell>
        </row>
        <row r="16059">
          <cell r="B16059" t="str">
            <v>M03</v>
          </cell>
          <cell r="C16059" t="str">
            <v>EQUIPO BASICO ( Herramienta menor )</v>
          </cell>
          <cell r="F16059" t="str">
            <v>Ins</v>
          </cell>
          <cell r="G16059" t="str">
            <v>glb</v>
          </cell>
          <cell r="H16059">
            <v>0.82</v>
          </cell>
          <cell r="I16059">
            <v>2535.75</v>
          </cell>
          <cell r="J16059">
            <v>2079</v>
          </cell>
        </row>
        <row r="16060">
          <cell r="B16060" t="str">
            <v>I08</v>
          </cell>
          <cell r="C16060" t="str">
            <v>MANO DE OBRA ELECTRICA (Red Interna)</v>
          </cell>
          <cell r="F16060" t="str">
            <v>Ins</v>
          </cell>
          <cell r="G16060" t="str">
            <v>hc</v>
          </cell>
          <cell r="H16060">
            <v>0.53</v>
          </cell>
          <cell r="I16060">
            <v>39094.262691749987</v>
          </cell>
          <cell r="J16060">
            <v>20720</v>
          </cell>
        </row>
        <row r="16062">
          <cell r="A16062" t="str">
            <v>IE-8.178</v>
          </cell>
          <cell r="C16062" t="str">
            <v xml:space="preserve">SUMINISTRO E INSTALACIÓN DE BANDEJA TIPO ESCALERILLA SEMIPESADA DE 20 cm CON TAPA CAL. 20 EN CALIDAD MECANO O SUPERIOR. INCLUYE CERTIFICADO DE PRODUCTO RETIE, ACCESORIOS DE FIJACIÓN Y TODO LO NECESARIO PARA SU CORRECTO FUNCIONAMIENTO. </v>
          </cell>
          <cell r="G16062" t="str">
            <v>m</v>
          </cell>
          <cell r="J16062">
            <v>117303</v>
          </cell>
        </row>
        <row r="16063">
          <cell r="B16063" t="str">
            <v>BB714</v>
          </cell>
          <cell r="C16063" t="str">
            <v>CURVA PORTACABLE GALVANIZADA EN CALIENTE ANCHO UTIL 20 cm. INCLUYE PLATINAS DE UNION</v>
          </cell>
          <cell r="F16063" t="str">
            <v>Ins</v>
          </cell>
          <cell r="G16063" t="str">
            <v>und</v>
          </cell>
          <cell r="H16063">
            <v>0.15</v>
          </cell>
          <cell r="I16063">
            <v>16029.835500000001</v>
          </cell>
          <cell r="J16063">
            <v>2404</v>
          </cell>
        </row>
        <row r="16064">
          <cell r="B16064" t="str">
            <v>O70</v>
          </cell>
          <cell r="C16064" t="str">
            <v>VARILLA ROSCADA  DE 1/2" DE 50CM</v>
          </cell>
          <cell r="F16064" t="str">
            <v>Ins</v>
          </cell>
          <cell r="G16064" t="str">
            <v>und</v>
          </cell>
          <cell r="H16064">
            <v>2.12</v>
          </cell>
          <cell r="I16064">
            <v>6195</v>
          </cell>
          <cell r="J16064">
            <v>13133</v>
          </cell>
        </row>
        <row r="16065">
          <cell r="B16065" t="str">
            <v>BB697</v>
          </cell>
          <cell r="C16065" t="str">
            <v>BANDEJA PORTACABLE ACERO GALVANIZADO EN CALIENTE ANCHO UTIL 20 cm.  DE 2,4 mtr. CALIDAD MECANO O SUPERIOR. CERTIFICADO DE PRODUCTO RETIE.</v>
          </cell>
          <cell r="F16065" t="str">
            <v>Ins</v>
          </cell>
          <cell r="G16065" t="str">
            <v>und</v>
          </cell>
          <cell r="H16065">
            <v>0.42</v>
          </cell>
          <cell r="I16065">
            <v>127777.6185</v>
          </cell>
          <cell r="J16065">
            <v>53667</v>
          </cell>
        </row>
        <row r="16066">
          <cell r="B16066" t="str">
            <v>BB697A</v>
          </cell>
          <cell r="C16066" t="str">
            <v>TAPA PARA BANDEJA SEM GALV 20 X 2.4 C20</v>
          </cell>
          <cell r="F16066" t="str">
            <v>Ins</v>
          </cell>
          <cell r="G16066" t="str">
            <v>und</v>
          </cell>
          <cell r="H16066">
            <v>0.42</v>
          </cell>
          <cell r="I16066">
            <v>51470.6535</v>
          </cell>
          <cell r="J16066">
            <v>21618</v>
          </cell>
        </row>
        <row r="16067">
          <cell r="B16067" t="str">
            <v>BB705</v>
          </cell>
          <cell r="C16067" t="str">
            <v>MENSULA GALVANIZADA EN CALIENTE PARA  BANDEJA DE 20 cm</v>
          </cell>
          <cell r="F16067" t="str">
            <v>Ins</v>
          </cell>
          <cell r="G16067" t="str">
            <v>und</v>
          </cell>
          <cell r="H16067">
            <v>0.53</v>
          </cell>
          <cell r="I16067">
            <v>6947.2199999999993</v>
          </cell>
          <cell r="J16067">
            <v>3682</v>
          </cell>
        </row>
        <row r="16068">
          <cell r="B16068" t="str">
            <v>M03</v>
          </cell>
          <cell r="C16068" t="str">
            <v>EQUIPO BASICO ( Herramienta menor )</v>
          </cell>
          <cell r="F16068" t="str">
            <v>Ins</v>
          </cell>
          <cell r="G16068" t="str">
            <v>glb</v>
          </cell>
          <cell r="H16068">
            <v>0.82</v>
          </cell>
          <cell r="I16068">
            <v>2535.75</v>
          </cell>
          <cell r="J16068">
            <v>2079</v>
          </cell>
        </row>
        <row r="16069">
          <cell r="B16069" t="str">
            <v>I08</v>
          </cell>
          <cell r="C16069" t="str">
            <v>MANO DE OBRA ELECTRICA (Red Interna)</v>
          </cell>
          <cell r="F16069" t="str">
            <v>Ins</v>
          </cell>
          <cell r="G16069" t="str">
            <v>hc</v>
          </cell>
          <cell r="H16069">
            <v>0.53</v>
          </cell>
          <cell r="I16069">
            <v>39094.262691749987</v>
          </cell>
          <cell r="J16069">
            <v>20720</v>
          </cell>
        </row>
        <row r="16071">
          <cell r="A16071" t="str">
            <v>IE-8.179</v>
          </cell>
          <cell r="C16071" t="str">
            <v xml:space="preserve">SUMINISTRO E INSTALACIÓN DE BANDEJA TIPO ESCALERILLA SEMIPESADA DE 30 cm CON TAPA CAL. 20 EN CALIDAD MECANO O SUPERIOR. INCLUYE CERTIFICADO DE PRODUCTO RETIE, ACCESORIOS DE FIJACIÓN Y TODO LO NECESARIO PARA SU CORRECTO FUNCIONAMIENTO. </v>
          </cell>
          <cell r="G16071" t="str">
            <v>m</v>
          </cell>
          <cell r="J16071">
            <v>132707</v>
          </cell>
        </row>
        <row r="16072">
          <cell r="B16072" t="str">
            <v>BB715</v>
          </cell>
          <cell r="C16072" t="str">
            <v>CURVA PORTACABLE GALVANIZADA EN CALIENTE ANCHO UTIL 30 cm. INCLUYE PLATINAS DE UNION</v>
          </cell>
          <cell r="F16072" t="str">
            <v>Ins</v>
          </cell>
          <cell r="G16072" t="str">
            <v>und</v>
          </cell>
          <cell r="H16072">
            <v>0.15</v>
          </cell>
          <cell r="I16072">
            <v>17148.137999999999</v>
          </cell>
          <cell r="J16072">
            <v>2572</v>
          </cell>
        </row>
        <row r="16073">
          <cell r="B16073" t="str">
            <v>O70</v>
          </cell>
          <cell r="C16073" t="str">
            <v>VARILLA ROSCADA  DE 1/2" DE 50CM</v>
          </cell>
          <cell r="F16073" t="str">
            <v>Ins</v>
          </cell>
          <cell r="G16073" t="str">
            <v>und</v>
          </cell>
          <cell r="H16073">
            <v>2.12</v>
          </cell>
          <cell r="I16073">
            <v>6195</v>
          </cell>
          <cell r="J16073">
            <v>13133</v>
          </cell>
        </row>
        <row r="16074">
          <cell r="B16074" t="str">
            <v>BB698</v>
          </cell>
          <cell r="C16074" t="str">
            <v>BANDEJA PORTACABLE ACERO GALVANIZADO EN CALIENTE ANCHO UTIL 30 cm.  DE 2,4 mtr. CALIDAD MECANO O SUPERIOR. CERTIFICADO DE PRODUCTO RETIE.</v>
          </cell>
          <cell r="F16074" t="str">
            <v>Ins</v>
          </cell>
          <cell r="G16074" t="str">
            <v>und</v>
          </cell>
          <cell r="H16074">
            <v>0.42</v>
          </cell>
          <cell r="I16074">
            <v>139925.25750000001</v>
          </cell>
          <cell r="J16074">
            <v>58769</v>
          </cell>
        </row>
        <row r="16075">
          <cell r="B16075" t="str">
            <v>BB698A</v>
          </cell>
          <cell r="C16075" t="str">
            <v>TAPA PARA BANDEJA SEM GALV 30 X 2.4 C20</v>
          </cell>
          <cell r="F16075" t="str">
            <v>Ins</v>
          </cell>
          <cell r="G16075" t="str">
            <v>und</v>
          </cell>
          <cell r="H16075">
            <v>0.42</v>
          </cell>
          <cell r="I16075">
            <v>74201.557499999995</v>
          </cell>
          <cell r="J16075">
            <v>31165</v>
          </cell>
        </row>
        <row r="16076">
          <cell r="B16076" t="str">
            <v>BB706</v>
          </cell>
          <cell r="C16076" t="str">
            <v>MENSULA GALVANIZADA EN CALIENTE PARA  BANDEJA DE 30 cm</v>
          </cell>
          <cell r="F16076" t="str">
            <v>Ins</v>
          </cell>
          <cell r="G16076" t="str">
            <v>und</v>
          </cell>
          <cell r="H16076">
            <v>0.53</v>
          </cell>
          <cell r="I16076">
            <v>8055.526499999999</v>
          </cell>
          <cell r="J16076">
            <v>4269</v>
          </cell>
        </row>
        <row r="16077">
          <cell r="B16077" t="str">
            <v>M03</v>
          </cell>
          <cell r="C16077" t="str">
            <v>EQUIPO BASICO ( Herramienta menor )</v>
          </cell>
          <cell r="F16077" t="str">
            <v>Ins</v>
          </cell>
          <cell r="G16077" t="str">
            <v>glb</v>
          </cell>
          <cell r="H16077">
            <v>0.82</v>
          </cell>
          <cell r="I16077">
            <v>2535.75</v>
          </cell>
          <cell r="J16077">
            <v>2079</v>
          </cell>
        </row>
        <row r="16078">
          <cell r="B16078" t="str">
            <v>I08</v>
          </cell>
          <cell r="C16078" t="str">
            <v>MANO DE OBRA ELECTRICA (Red Interna)</v>
          </cell>
          <cell r="F16078" t="str">
            <v>Ins</v>
          </cell>
          <cell r="G16078" t="str">
            <v>hc</v>
          </cell>
          <cell r="H16078">
            <v>0.53</v>
          </cell>
          <cell r="I16078">
            <v>39094.262691749987</v>
          </cell>
          <cell r="J16078">
            <v>20720</v>
          </cell>
        </row>
        <row r="16080">
          <cell r="A16080" t="str">
            <v>IE-8.180</v>
          </cell>
          <cell r="C16080" t="str">
            <v xml:space="preserve">SUMINISTRO E INSTALACIÓN DE BANDEJA TIPO ESCALERILLA SEMIPESADA DE 40 cm CON TAPA CAL. 20 EN CALIDAD MECANO O SUPERIOR. INCLUYE CERTIFICADO DE PRODUCTO RETIE, ACCESORIOS DE FIJACIÓN Y TODO LO NECESARIO PARA SU CORRECTO FUNCIONAMIENTO. </v>
          </cell>
          <cell r="G16080" t="str">
            <v>m</v>
          </cell>
          <cell r="J16080">
            <v>151417</v>
          </cell>
        </row>
        <row r="16081">
          <cell r="B16081" t="str">
            <v>BB716</v>
          </cell>
          <cell r="C16081" t="str">
            <v>CURVA PORTACABLE GALVANIZADA EN CALIENTE ANCHO UTIL 40 cm. INCLUYE PLATINAS DE UNION</v>
          </cell>
          <cell r="F16081" t="str">
            <v>Ins</v>
          </cell>
          <cell r="G16081" t="str">
            <v>und</v>
          </cell>
          <cell r="H16081">
            <v>0.15</v>
          </cell>
          <cell r="I16081">
            <v>18742.5</v>
          </cell>
          <cell r="J16081">
            <v>2811</v>
          </cell>
        </row>
        <row r="16082">
          <cell r="B16082" t="str">
            <v>O70</v>
          </cell>
          <cell r="C16082" t="str">
            <v>VARILLA ROSCADA  DE 1/2" DE 50CM</v>
          </cell>
          <cell r="F16082" t="str">
            <v>Ins</v>
          </cell>
          <cell r="G16082" t="str">
            <v>und</v>
          </cell>
          <cell r="H16082">
            <v>2.12</v>
          </cell>
          <cell r="I16082">
            <v>6195</v>
          </cell>
          <cell r="J16082">
            <v>13133</v>
          </cell>
        </row>
        <row r="16083">
          <cell r="B16083" t="str">
            <v>BB699</v>
          </cell>
          <cell r="C16083" t="str">
            <v>BANDEJA PORTACABLE ACERO GALVANIZADO EN CALIENTE ANCHO UTIL 40 cm.  DE 2,4 mtr. CALIDAD MECANO O SUPERIOR. CERTIFICADO DE PRODUCTO RETIE.</v>
          </cell>
          <cell r="F16083" t="str">
            <v>Ins</v>
          </cell>
          <cell r="G16083" t="str">
            <v>und</v>
          </cell>
          <cell r="H16083">
            <v>0.42</v>
          </cell>
          <cell r="I16083">
            <v>160114.67849999998</v>
          </cell>
          <cell r="J16083">
            <v>67248</v>
          </cell>
        </row>
        <row r="16084">
          <cell r="B16084" t="str">
            <v>BB699A</v>
          </cell>
          <cell r="C16084" t="str">
            <v>TAPA PARA BANDEJA SEM GALV 40 X 2.4 C20</v>
          </cell>
          <cell r="F16084" t="str">
            <v>Ins</v>
          </cell>
          <cell r="G16084" t="str">
            <v>und</v>
          </cell>
          <cell r="H16084">
            <v>0.42</v>
          </cell>
          <cell r="I16084">
            <v>96587.599499999997</v>
          </cell>
          <cell r="J16084">
            <v>40567</v>
          </cell>
        </row>
        <row r="16085">
          <cell r="B16085" t="str">
            <v>BB707</v>
          </cell>
          <cell r="C16085" t="str">
            <v>MENSULA GALVANIZADA EN CALIENTE PARA  BANDEJA DE 40 cm</v>
          </cell>
          <cell r="F16085" t="str">
            <v>Ins</v>
          </cell>
          <cell r="G16085" t="str">
            <v>und</v>
          </cell>
          <cell r="H16085">
            <v>0.53</v>
          </cell>
          <cell r="I16085">
            <v>9167.5814999999984</v>
          </cell>
          <cell r="J16085">
            <v>4859</v>
          </cell>
        </row>
        <row r="16086">
          <cell r="B16086" t="str">
            <v>M03</v>
          </cell>
          <cell r="C16086" t="str">
            <v>EQUIPO BASICO ( Herramienta menor )</v>
          </cell>
          <cell r="F16086" t="str">
            <v>Ins</v>
          </cell>
          <cell r="G16086" t="str">
            <v>glb</v>
          </cell>
          <cell r="H16086">
            <v>0.82</v>
          </cell>
          <cell r="I16086">
            <v>2535.75</v>
          </cell>
          <cell r="J16086">
            <v>2079</v>
          </cell>
        </row>
        <row r="16087">
          <cell r="B16087" t="str">
            <v>I08</v>
          </cell>
          <cell r="C16087" t="str">
            <v>MANO DE OBRA ELECTRICA (Red Interna)</v>
          </cell>
          <cell r="F16087" t="str">
            <v>Ins</v>
          </cell>
          <cell r="G16087" t="str">
            <v>hc</v>
          </cell>
          <cell r="H16087">
            <v>0.53</v>
          </cell>
          <cell r="I16087">
            <v>39094.262691749987</v>
          </cell>
          <cell r="J16087">
            <v>20720</v>
          </cell>
        </row>
        <row r="16089">
          <cell r="A16089" t="str">
            <v>IE-8.181</v>
          </cell>
          <cell r="C16089" t="str">
            <v xml:space="preserve">SUMINISTRO E INSTALACIÓN DE BANDEJA TIPO ESCALERILLA SEMIPESADA DE 50 cm CON TAPA CAL. 20 EN CALIDAD MECANO O SUPERIOR. INCLUYE CERTIFICADO DE PRODUCTO RETIE, ACCESORIOS DE FIJACIÓN Y TODO LO NECESARIO PARA SU CORRECTO FUNCIONAMIENTO. </v>
          </cell>
          <cell r="G16089" t="str">
            <v>m</v>
          </cell>
          <cell r="J16089">
            <v>166810</v>
          </cell>
        </row>
        <row r="16090">
          <cell r="B16090" t="str">
            <v>BB717</v>
          </cell>
          <cell r="C16090" t="str">
            <v>CURVA PORTACABLE GALVANIZADA EN CALIENTE ANCHO UTIL 50 cm. INCLUYE PLATINAS DE UNION</v>
          </cell>
          <cell r="F16090" t="str">
            <v>Ins</v>
          </cell>
          <cell r="G16090" t="str">
            <v>und</v>
          </cell>
          <cell r="H16090">
            <v>0.15</v>
          </cell>
          <cell r="I16090">
            <v>19834.562999999998</v>
          </cell>
          <cell r="J16090">
            <v>2975</v>
          </cell>
        </row>
        <row r="16091">
          <cell r="B16091" t="str">
            <v>O70</v>
          </cell>
          <cell r="C16091" t="str">
            <v>VARILLA ROSCADA  DE 1/2" DE 50CM</v>
          </cell>
          <cell r="F16091" t="str">
            <v>Ins</v>
          </cell>
          <cell r="G16091" t="str">
            <v>und</v>
          </cell>
          <cell r="H16091">
            <v>2.12</v>
          </cell>
          <cell r="I16091">
            <v>6195</v>
          </cell>
          <cell r="J16091">
            <v>13133</v>
          </cell>
        </row>
        <row r="16092">
          <cell r="B16092" t="str">
            <v>BB700</v>
          </cell>
          <cell r="C16092" t="str">
            <v>BANDEJA PORTACABLE ACERO GALVANIZADO EN CALIENTE ANCHO UTIL 50 cm.  DE 2,4 mtr. CALIDAD MECANO O SUPERIOR. CERTIFICADO DE PRODUCTO RETIE.</v>
          </cell>
          <cell r="F16092" t="str">
            <v>Ins</v>
          </cell>
          <cell r="G16092" t="str">
            <v>und</v>
          </cell>
          <cell r="H16092">
            <v>0.42</v>
          </cell>
          <cell r="I16092">
            <v>172628.421</v>
          </cell>
          <cell r="J16092">
            <v>72504</v>
          </cell>
        </row>
        <row r="16093">
          <cell r="B16093" t="str">
            <v>BB700A</v>
          </cell>
          <cell r="C16093" t="str">
            <v>TAPA PARA BANDEJA SEM GALV 50 X 2.4 C20</v>
          </cell>
          <cell r="F16093" t="str">
            <v>Ins</v>
          </cell>
          <cell r="G16093" t="str">
            <v>und</v>
          </cell>
          <cell r="H16093">
            <v>0.42</v>
          </cell>
          <cell r="I16093">
            <v>118936.1565</v>
          </cell>
          <cell r="J16093">
            <v>49953</v>
          </cell>
        </row>
        <row r="16094">
          <cell r="B16094" t="str">
            <v>BB708</v>
          </cell>
          <cell r="C16094" t="str">
            <v>MENSULA GALVANIZADA EN CALIENTE PARA  BANDEJA DE 50 cm</v>
          </cell>
          <cell r="F16094" t="str">
            <v>Ins</v>
          </cell>
          <cell r="G16094" t="str">
            <v>und</v>
          </cell>
          <cell r="H16094">
            <v>0.53</v>
          </cell>
          <cell r="I16094">
            <v>10275.887999999999</v>
          </cell>
          <cell r="J16094">
            <v>5446</v>
          </cell>
        </row>
        <row r="16095">
          <cell r="B16095" t="str">
            <v>M03</v>
          </cell>
          <cell r="C16095" t="str">
            <v>EQUIPO BASICO ( Herramienta menor )</v>
          </cell>
          <cell r="F16095" t="str">
            <v>Ins</v>
          </cell>
          <cell r="G16095" t="str">
            <v>glb</v>
          </cell>
          <cell r="H16095">
            <v>0.82</v>
          </cell>
          <cell r="I16095">
            <v>2535.75</v>
          </cell>
          <cell r="J16095">
            <v>2079</v>
          </cell>
        </row>
        <row r="16096">
          <cell r="B16096" t="str">
            <v>I08</v>
          </cell>
          <cell r="C16096" t="str">
            <v>MANO DE OBRA ELECTRICA (Red Interna)</v>
          </cell>
          <cell r="F16096" t="str">
            <v>Ins</v>
          </cell>
          <cell r="G16096" t="str">
            <v>hc</v>
          </cell>
          <cell r="H16096">
            <v>0.53</v>
          </cell>
          <cell r="I16096">
            <v>39094.262691749987</v>
          </cell>
          <cell r="J16096">
            <v>20720</v>
          </cell>
        </row>
        <row r="16098">
          <cell r="A16098" t="str">
            <v>IE-8.181A</v>
          </cell>
          <cell r="C16098" t="str">
            <v xml:space="preserve">SUMINISTRO E INSTALACIÓN DE BANDEJA TIPO DUCTO PREGALVANIZADA DE 50x10 cm CON TAPA EN CAL. 18, En calidad Peralta similar o de características técnicas superiores. INCLUYE CERTIFICADO DE PRODUCTO RETIE, ACCESORIOS DE FIJACIÓN Y TODO LO NECESARIO PARA SU CORRECTO FUNCIONAMIENTO. </v>
          </cell>
          <cell r="G16098" t="str">
            <v>m</v>
          </cell>
          <cell r="J16098">
            <v>101012</v>
          </cell>
        </row>
        <row r="16099">
          <cell r="B16099" t="str">
            <v>O70</v>
          </cell>
          <cell r="C16099" t="str">
            <v>VARILLA ROSCADA  DE 1/2" DE 50CM</v>
          </cell>
          <cell r="F16099" t="str">
            <v>Ins</v>
          </cell>
          <cell r="G16099" t="str">
            <v>und</v>
          </cell>
          <cell r="H16099">
            <v>1.25</v>
          </cell>
          <cell r="I16099">
            <v>6195</v>
          </cell>
          <cell r="J16099">
            <v>7744</v>
          </cell>
        </row>
        <row r="16100">
          <cell r="B16100" t="str">
            <v>BB1324</v>
          </cell>
          <cell r="C16100" t="str">
            <v>BANDEJA TIPO DUCTO PREGALVANIZADA EN  CALIBRE 18 DE 50x10 cm DE 2.4 mts, En calidad Peralta o de características técnicas superiores.</v>
          </cell>
          <cell r="F16100" t="str">
            <v>Ins</v>
          </cell>
          <cell r="G16100" t="str">
            <v>und</v>
          </cell>
          <cell r="H16100">
            <v>0.41666666666666669</v>
          </cell>
          <cell r="I16100">
            <v>129323.25</v>
          </cell>
          <cell r="J16100">
            <v>53885</v>
          </cell>
        </row>
        <row r="16101">
          <cell r="B16101" t="str">
            <v>BB1325</v>
          </cell>
          <cell r="C16101" t="str">
            <v>TAPA PARA BANDEJA TIPO DUCTO PREGALVANIZADA EN  CALIBRE 18 DE 50x10 cm DE 2.4 mts, En calidad Peralta o de características técnicas superiores.</v>
          </cell>
          <cell r="F16101" t="str">
            <v>Ins</v>
          </cell>
          <cell r="G16101" t="str">
            <v>und</v>
          </cell>
          <cell r="H16101">
            <v>0.41666666666666669</v>
          </cell>
          <cell r="I16101">
            <v>57601.950000000004</v>
          </cell>
          <cell r="J16101">
            <v>24001</v>
          </cell>
        </row>
        <row r="16102">
          <cell r="B16102" t="str">
            <v>BB708</v>
          </cell>
          <cell r="C16102" t="str">
            <v>MENSULA GALVANIZADA EN CALIENTE PARA  BANDEJA DE 50 cm</v>
          </cell>
          <cell r="F16102" t="str">
            <v>Ins</v>
          </cell>
          <cell r="G16102" t="str">
            <v>und</v>
          </cell>
          <cell r="H16102">
            <v>0.625</v>
          </cell>
          <cell r="I16102">
            <v>10275.887999999999</v>
          </cell>
          <cell r="J16102">
            <v>6422</v>
          </cell>
        </row>
        <row r="16103">
          <cell r="B16103" t="str">
            <v>M03</v>
          </cell>
          <cell r="C16103" t="str">
            <v>EQUIPO BASICO ( Herramienta menor )</v>
          </cell>
          <cell r="F16103" t="str">
            <v>Ins</v>
          </cell>
          <cell r="G16103" t="str">
            <v>glb</v>
          </cell>
          <cell r="H16103">
            <v>0.32120674356699203</v>
          </cell>
          <cell r="I16103">
            <v>2535.75</v>
          </cell>
          <cell r="J16103">
            <v>815</v>
          </cell>
        </row>
        <row r="16104">
          <cell r="B16104" t="str">
            <v>I08</v>
          </cell>
          <cell r="C16104" t="str">
            <v>MANO DE OBRA ELECTRICA (Red Interna)</v>
          </cell>
          <cell r="F16104" t="str">
            <v>Ins</v>
          </cell>
          <cell r="G16104" t="str">
            <v>hc</v>
          </cell>
          <cell r="H16104">
            <v>0.20833333333333334</v>
          </cell>
          <cell r="I16104">
            <v>39094.262691749987</v>
          </cell>
          <cell r="J16104">
            <v>8145</v>
          </cell>
        </row>
        <row r="16106">
          <cell r="A16106" t="str">
            <v>IE-8.182</v>
          </cell>
          <cell r="C16106" t="str">
            <v xml:space="preserve">SUMINISTRO E INSTALACIÓN DE BANDEJA TIPO ESCALERILLA SEMIPESADA DE 60 cm CON TAPA CAL. 20 EN CALIDAD MECANO O SUPERIOR. INCLUYE CERTIFICADO DE PRODUCTO RETIE, ACCESORIOS DE FIJACIÓN Y TODO LO NECESARIO PARA SU CORRECTO FUNCIONAMIENTO. </v>
          </cell>
          <cell r="G16106" t="str">
            <v>m</v>
          </cell>
          <cell r="J16106">
            <v>182177</v>
          </cell>
        </row>
        <row r="16107">
          <cell r="B16107" t="str">
            <v>BB718</v>
          </cell>
          <cell r="C16107" t="str">
            <v>CURVA PORTACABLE GALVANIZADA EN CALIENTE ANCHO UTIL 60 cm. INCLUYE PLATINAS DE UNION</v>
          </cell>
          <cell r="F16107" t="str">
            <v>Ins</v>
          </cell>
          <cell r="G16107" t="str">
            <v>und</v>
          </cell>
          <cell r="H16107">
            <v>0.15</v>
          </cell>
          <cell r="I16107">
            <v>21290.230500000001</v>
          </cell>
          <cell r="J16107">
            <v>3194</v>
          </cell>
        </row>
        <row r="16108">
          <cell r="B16108" t="str">
            <v>O70</v>
          </cell>
          <cell r="C16108" t="str">
            <v>VARILLA ROSCADA  DE 1/2" DE 50CM</v>
          </cell>
          <cell r="F16108" t="str">
            <v>Ins</v>
          </cell>
          <cell r="G16108" t="str">
            <v>und</v>
          </cell>
          <cell r="H16108">
            <v>2.12</v>
          </cell>
          <cell r="I16108">
            <v>6195</v>
          </cell>
          <cell r="J16108">
            <v>13133</v>
          </cell>
        </row>
        <row r="16109">
          <cell r="B16109" t="str">
            <v>BB701</v>
          </cell>
          <cell r="C16109" t="str">
            <v>BANDEJA PORTACABLE ACERO GALVANIZADO EN CALIENTE ANCHO UTIL 60 cm.  DE 2,4 mtr. CALIDAD MECANO O SUPERIOR. CERTIFICADO DE PRODUCTO RETIE.</v>
          </cell>
          <cell r="F16109" t="str">
            <v>Ins</v>
          </cell>
          <cell r="G16109" t="str">
            <v>und</v>
          </cell>
          <cell r="H16109">
            <v>0.42</v>
          </cell>
          <cell r="I16109">
            <v>141264.72149999999</v>
          </cell>
          <cell r="J16109">
            <v>59331</v>
          </cell>
        </row>
        <row r="16110">
          <cell r="B16110" t="str">
            <v>BB701A</v>
          </cell>
          <cell r="C16110" t="str">
            <v>TAPA PARA BANDEJA SEM GALV 60 X 2.4 C20</v>
          </cell>
          <cell r="F16110" t="str">
            <v>Ins</v>
          </cell>
          <cell r="G16110" t="str">
            <v>und</v>
          </cell>
          <cell r="H16110">
            <v>0.42</v>
          </cell>
          <cell r="I16110">
            <v>185008.46699999998</v>
          </cell>
          <cell r="J16110">
            <v>77704</v>
          </cell>
        </row>
        <row r="16111">
          <cell r="B16111" t="str">
            <v>BB709</v>
          </cell>
          <cell r="C16111" t="str">
            <v>MENSULA GALVANIZADA EN CALIENTE PARA  BANDEJA DE 60 cm</v>
          </cell>
          <cell r="F16111" t="str">
            <v>Ins</v>
          </cell>
          <cell r="G16111" t="str">
            <v>und</v>
          </cell>
          <cell r="H16111">
            <v>0.53</v>
          </cell>
          <cell r="I16111">
            <v>11350.457999999999</v>
          </cell>
          <cell r="J16111">
            <v>6016</v>
          </cell>
        </row>
        <row r="16112">
          <cell r="B16112" t="str">
            <v>M03</v>
          </cell>
          <cell r="C16112" t="str">
            <v>EQUIPO BASICO ( Herramienta menor )</v>
          </cell>
          <cell r="F16112" t="str">
            <v>Ins</v>
          </cell>
          <cell r="G16112" t="str">
            <v>glb</v>
          </cell>
          <cell r="H16112">
            <v>0.82</v>
          </cell>
          <cell r="I16112">
            <v>2535.75</v>
          </cell>
          <cell r="J16112">
            <v>2079</v>
          </cell>
        </row>
        <row r="16113">
          <cell r="B16113" t="str">
            <v>I08</v>
          </cell>
          <cell r="C16113" t="str">
            <v>MANO DE OBRA ELECTRICA (Red Interna)</v>
          </cell>
          <cell r="F16113" t="str">
            <v>Ins</v>
          </cell>
          <cell r="G16113" t="str">
            <v>hc</v>
          </cell>
          <cell r="H16113">
            <v>0.53</v>
          </cell>
          <cell r="I16113">
            <v>39094.262691749987</v>
          </cell>
          <cell r="J16113">
            <v>20720</v>
          </cell>
        </row>
        <row r="16115">
          <cell r="A16115" t="str">
            <v>IE-8.183</v>
          </cell>
          <cell r="C16115" t="str">
            <v>ACOMETIDA ANTIFRAUDE 1x8+8 AWG 600 V (XLPE /PVC-SR)</v>
          </cell>
          <cell r="G16115" t="str">
            <v>m</v>
          </cell>
          <cell r="J16115">
            <v>13294</v>
          </cell>
        </row>
        <row r="16116">
          <cell r="B16116" t="str">
            <v>BB1301</v>
          </cell>
          <cell r="C16116" t="str">
            <v>CABLE ACOMETIDA ANTIFRAUDE 1x8+8 AWG 600 V (XLPE /PVC-SR)</v>
          </cell>
          <cell r="F16116" t="str">
            <v>Ins</v>
          </cell>
          <cell r="G16116" t="str">
            <v>und</v>
          </cell>
          <cell r="H16116">
            <v>1</v>
          </cell>
          <cell r="I16116">
            <v>5932.5</v>
          </cell>
          <cell r="J16116">
            <v>5933</v>
          </cell>
        </row>
        <row r="16117">
          <cell r="B16117" t="str">
            <v>BB17</v>
          </cell>
          <cell r="C16117" t="str">
            <v>ACCESORIOS DE FIJACION</v>
          </cell>
          <cell r="F16117" t="str">
            <v>Ins</v>
          </cell>
          <cell r="G16117" t="str">
            <v>glb</v>
          </cell>
          <cell r="H16117">
            <v>1</v>
          </cell>
          <cell r="I16117">
            <v>3978.9885018240002</v>
          </cell>
          <cell r="J16117">
            <v>3979</v>
          </cell>
        </row>
        <row r="16118">
          <cell r="B16118" t="str">
            <v>M03</v>
          </cell>
          <cell r="C16118" t="str">
            <v>EQUIPO BASICO ( Herramienta menor )</v>
          </cell>
          <cell r="F16118" t="str">
            <v>Ins</v>
          </cell>
          <cell r="G16118" t="str">
            <v>glb</v>
          </cell>
          <cell r="H16118">
            <v>0.1</v>
          </cell>
          <cell r="I16118">
            <v>2535.75</v>
          </cell>
          <cell r="J16118">
            <v>254</v>
          </cell>
        </row>
        <row r="16119">
          <cell r="B16119" t="str">
            <v>I08</v>
          </cell>
          <cell r="C16119" t="str">
            <v>MANO DE OBRA ELECTRICA (Red Interna)</v>
          </cell>
          <cell r="F16119" t="str">
            <v>Ins</v>
          </cell>
          <cell r="G16119" t="str">
            <v>hc</v>
          </cell>
          <cell r="H16119">
            <v>0.08</v>
          </cell>
          <cell r="I16119">
            <v>39094.262691749987</v>
          </cell>
          <cell r="J16119">
            <v>3128</v>
          </cell>
        </row>
        <row r="16121">
          <cell r="A16121" t="str">
            <v>IE-8.184</v>
          </cell>
          <cell r="C16121" t="str">
            <v>SUMINISTRO E INSTALACIÓN DE TABLERO DE 42 CIRCUITOS 3F5H, CON PUERTA Y ESPACIO PARA TOTALIZADOR, BARRAJE PARA 200A BARRA NEUTRO Y BARRA TIERRA Calidad Legrand, Siemens, SqareD o superior de marca reconocida y homologada por el CIDET</v>
          </cell>
          <cell r="G16121" t="str">
            <v>und</v>
          </cell>
          <cell r="J16121">
            <v>970351</v>
          </cell>
        </row>
        <row r="16122">
          <cell r="B16122" t="str">
            <v>BB552</v>
          </cell>
          <cell r="C16122" t="str">
            <v>TABLERO DE 42 CIRCUITOS 3F5H, CON PUERTA Y ESPACIO PARA TOTALIZADOR, BARRAJE , BARRA NEUTRO Y BARRA TIERRA  Calidad Legrand, Siemens, SqareD o superior de marca reconocida y homologada por el CIDET</v>
          </cell>
          <cell r="F16122" t="str">
            <v>Ins</v>
          </cell>
          <cell r="G16122" t="str">
            <v>und</v>
          </cell>
          <cell r="H16122">
            <v>1</v>
          </cell>
          <cell r="I16122">
            <v>890893.5</v>
          </cell>
          <cell r="J16122">
            <v>890894</v>
          </cell>
        </row>
        <row r="16123">
          <cell r="B16123" t="str">
            <v>M03</v>
          </cell>
          <cell r="C16123" t="str">
            <v>EQUIPO BASICO ( Herramienta menor )</v>
          </cell>
          <cell r="F16123" t="str">
            <v>Ins</v>
          </cell>
          <cell r="G16123" t="str">
            <v>glb</v>
          </cell>
          <cell r="H16123">
            <v>0.5</v>
          </cell>
          <cell r="I16123">
            <v>2535.75</v>
          </cell>
          <cell r="J16123">
            <v>1268</v>
          </cell>
        </row>
        <row r="16124">
          <cell r="B16124" t="str">
            <v>I08</v>
          </cell>
          <cell r="C16124" t="str">
            <v>MANO DE OBRA ELECTRICA (Red Interna)</v>
          </cell>
          <cell r="F16124" t="str">
            <v>Ins</v>
          </cell>
          <cell r="G16124" t="str">
            <v>hc</v>
          </cell>
          <cell r="H16124">
            <v>2</v>
          </cell>
          <cell r="I16124">
            <v>39094.262691749987</v>
          </cell>
          <cell r="J16124">
            <v>78189</v>
          </cell>
        </row>
        <row r="16126">
          <cell r="A16126" t="str">
            <v>IE-8.185</v>
          </cell>
          <cell r="C16126" t="str">
            <v>SUMINISTRO E INSTALACIÓN DE TABLERO DE 36 CIRCUITOS 3F5H, CON PUERTA Y ESPACIO PARA TOTALIZADOR, BARRAJE PARA 200A BARRA NEUTRO Y BARRA TIERRA Calidad Legrand, Siemens, SqareD o superior de marca reconocida y homologada por el CIDET</v>
          </cell>
          <cell r="G16126" t="str">
            <v>und</v>
          </cell>
          <cell r="J16126">
            <v>897755</v>
          </cell>
        </row>
        <row r="16127">
          <cell r="B16127" t="str">
            <v>BB550</v>
          </cell>
          <cell r="C16127" t="str">
            <v>TABLERO DE 36 CIRCUITOS 3F5H, CON PUERTA Y ESPACIO PARA TOTALIZADOR, BARRAJE , BARRA NEUTRO Y BARRA TIERRA  Calidad Legrand, Siemens, SqareD o superior de marca reconocida y homologada por el CIDET</v>
          </cell>
          <cell r="F16127" t="str">
            <v>Ins</v>
          </cell>
          <cell r="G16127" t="str">
            <v>und</v>
          </cell>
          <cell r="H16127">
            <v>1</v>
          </cell>
          <cell r="I16127">
            <v>818297.55</v>
          </cell>
          <cell r="J16127">
            <v>818298</v>
          </cell>
        </row>
        <row r="16128">
          <cell r="B16128" t="str">
            <v>M03</v>
          </cell>
          <cell r="C16128" t="str">
            <v>EQUIPO BASICO ( Herramienta menor )</v>
          </cell>
          <cell r="F16128" t="str">
            <v>Ins</v>
          </cell>
          <cell r="G16128" t="str">
            <v>glb</v>
          </cell>
          <cell r="H16128">
            <v>0.5</v>
          </cell>
          <cell r="I16128">
            <v>2535.75</v>
          </cell>
          <cell r="J16128">
            <v>1268</v>
          </cell>
        </row>
        <row r="16129">
          <cell r="B16129" t="str">
            <v>I08</v>
          </cell>
          <cell r="C16129" t="str">
            <v>MANO DE OBRA ELECTRICA (Red Interna)</v>
          </cell>
          <cell r="F16129" t="str">
            <v>Ins</v>
          </cell>
          <cell r="G16129" t="str">
            <v>hc</v>
          </cell>
          <cell r="H16129">
            <v>2</v>
          </cell>
          <cell r="I16129">
            <v>39094.262691749987</v>
          </cell>
          <cell r="J16129">
            <v>78189</v>
          </cell>
        </row>
        <row r="16131">
          <cell r="A16131" t="str">
            <v>IE-8.186</v>
          </cell>
          <cell r="C16131" t="str">
            <v>SUMINISTRO E INSTALACIÓN DE TABLERO DE 30 CIRCUITOS 3F5H, CON PUERTA Y ESPACIO PARA TOTALIZADOR, BARRAJE PARA 200A BARRA NEUTRO Y BARRA TIERRA Calidad Legrand, Siemens, SqareD o superior de marca reconocida y homologada por el CIDET</v>
          </cell>
          <cell r="G16131" t="str">
            <v>und</v>
          </cell>
          <cell r="J16131">
            <v>869766</v>
          </cell>
        </row>
        <row r="16132">
          <cell r="B16132" t="str">
            <v>BB548</v>
          </cell>
          <cell r="C16132" t="str">
            <v>TABLERO DE 30 CIRCUITOS 3F5H, CON PUERTA Y ESPACIO PARA TOTALIZADOR, BARRAJE , BARRA NEUTRO Y BARRA TIERRA  Calidad Legrand, Siemens, SqareD o superior de marca reconocida y homologada por el CIDET</v>
          </cell>
          <cell r="F16132" t="str">
            <v>Ins</v>
          </cell>
          <cell r="G16132" t="str">
            <v>und</v>
          </cell>
          <cell r="H16132">
            <v>1</v>
          </cell>
          <cell r="I16132">
            <v>790308.75</v>
          </cell>
          <cell r="J16132">
            <v>790309</v>
          </cell>
        </row>
        <row r="16133">
          <cell r="B16133" t="str">
            <v>M03</v>
          </cell>
          <cell r="C16133" t="str">
            <v>EQUIPO BASICO ( Herramienta menor )</v>
          </cell>
          <cell r="F16133" t="str">
            <v>Ins</v>
          </cell>
          <cell r="G16133" t="str">
            <v>glb</v>
          </cell>
          <cell r="H16133">
            <v>0.5</v>
          </cell>
          <cell r="I16133">
            <v>2535.75</v>
          </cell>
          <cell r="J16133">
            <v>1268</v>
          </cell>
        </row>
        <row r="16134">
          <cell r="B16134" t="str">
            <v>I08</v>
          </cell>
          <cell r="C16134" t="str">
            <v>MANO DE OBRA ELECTRICA (Red Interna)</v>
          </cell>
          <cell r="F16134" t="str">
            <v>Ins</v>
          </cell>
          <cell r="G16134" t="str">
            <v>hc</v>
          </cell>
          <cell r="H16134">
            <v>2</v>
          </cell>
          <cell r="I16134">
            <v>39094.262691749987</v>
          </cell>
          <cell r="J16134">
            <v>78189</v>
          </cell>
        </row>
        <row r="16136">
          <cell r="A16136" t="str">
            <v>IE-8.187</v>
          </cell>
          <cell r="C16136" t="str">
            <v>SUMINISTRO E INSTALACIÓN DE TABLERO DE 24 CIRCUITOS 3F5H, CON PUERTA Y ESPACIO PARA TOTALIZADOR, BARRAJE PARA 200A BARRA NEUTRO Y BARRA TIERRA Calidad Legrand, Siemens, SqareD o superior de marca reconocida y homologada por el CIDET</v>
          </cell>
          <cell r="G16136" t="str">
            <v>und</v>
          </cell>
          <cell r="J16136">
            <v>738943</v>
          </cell>
        </row>
        <row r="16137">
          <cell r="B16137" t="str">
            <v>BB546</v>
          </cell>
          <cell r="C16137" t="str">
            <v>TABLERO DE 24 CIRCUITOS 3F5H, CON PUERTA Y ESPACIO PARA TOTALIZADOR,  BARRA NEUTRO Y BARRA TIERRA  Calidad Legrand, Siemens, SqareD o superior de marca reconocida y homologada por el CIDET</v>
          </cell>
          <cell r="F16137" t="str">
            <v>Ins</v>
          </cell>
          <cell r="G16137" t="str">
            <v>und</v>
          </cell>
          <cell r="H16137">
            <v>1</v>
          </cell>
          <cell r="I16137">
            <v>659486.1</v>
          </cell>
          <cell r="J16137">
            <v>659486</v>
          </cell>
        </row>
        <row r="16138">
          <cell r="B16138" t="str">
            <v>M03</v>
          </cell>
          <cell r="C16138" t="str">
            <v>EQUIPO BASICO ( Herramienta menor )</v>
          </cell>
          <cell r="F16138" t="str">
            <v>Ins</v>
          </cell>
          <cell r="G16138" t="str">
            <v>glb</v>
          </cell>
          <cell r="H16138">
            <v>0.5</v>
          </cell>
          <cell r="I16138">
            <v>2535.75</v>
          </cell>
          <cell r="J16138">
            <v>1268</v>
          </cell>
        </row>
        <row r="16139">
          <cell r="B16139" t="str">
            <v>I08</v>
          </cell>
          <cell r="C16139" t="str">
            <v>MANO DE OBRA ELECTRICA (Red Interna)</v>
          </cell>
          <cell r="F16139" t="str">
            <v>Ins</v>
          </cell>
          <cell r="G16139" t="str">
            <v>hc</v>
          </cell>
          <cell r="H16139">
            <v>2</v>
          </cell>
          <cell r="I16139">
            <v>39094.262691749987</v>
          </cell>
          <cell r="J16139">
            <v>78189</v>
          </cell>
        </row>
        <row r="16141">
          <cell r="A16141" t="str">
            <v>IE-8.188</v>
          </cell>
          <cell r="C16141" t="str">
            <v>SUMINISTRO E INSTALACIÓN DE TABLERO DE 18 CIRCUITOS 3F5H, CON PUERTA Y ESPACIO PARA TOTALIZADOR, BARRAJE PARA 200A BARRA NEUTRO Y BARRA TIERRA Calidad Legrand, Siemens, SqareD o superior de marca reconocida y homologada por el CIDET</v>
          </cell>
          <cell r="G16141" t="str">
            <v>und</v>
          </cell>
          <cell r="J16141">
            <v>733408</v>
          </cell>
        </row>
        <row r="16142">
          <cell r="B16142" t="str">
            <v>BB544</v>
          </cell>
          <cell r="C16142" t="str">
            <v>TABLERO DE 18 CIRCUITOS 3F5H, CON PUERTA Y ESPACIO PARA TOTALIZADOR, BARRAJE , BARRA NEUTRO Y BARRA TIERRA  Calidad Legrand, Siemens, SqareD o superior de marca reconocida y homologada por el CIDET</v>
          </cell>
          <cell r="F16142" t="str">
            <v>Ins</v>
          </cell>
          <cell r="G16142" t="str">
            <v>und</v>
          </cell>
          <cell r="H16142">
            <v>1</v>
          </cell>
          <cell r="I16142">
            <v>653950.81499999994</v>
          </cell>
          <cell r="J16142">
            <v>653951</v>
          </cell>
        </row>
        <row r="16143">
          <cell r="B16143" t="str">
            <v>M03</v>
          </cell>
          <cell r="C16143" t="str">
            <v>EQUIPO BASICO ( Herramienta menor )</v>
          </cell>
          <cell r="F16143" t="str">
            <v>Ins</v>
          </cell>
          <cell r="G16143" t="str">
            <v>glb</v>
          </cell>
          <cell r="H16143">
            <v>0.5</v>
          </cell>
          <cell r="I16143">
            <v>2535.75</v>
          </cell>
          <cell r="J16143">
            <v>1268</v>
          </cell>
        </row>
        <row r="16144">
          <cell r="B16144" t="str">
            <v>I08</v>
          </cell>
          <cell r="C16144" t="str">
            <v>MANO DE OBRA ELECTRICA (Red Interna)</v>
          </cell>
          <cell r="F16144" t="str">
            <v>Ins</v>
          </cell>
          <cell r="G16144" t="str">
            <v>hc</v>
          </cell>
          <cell r="H16144">
            <v>2</v>
          </cell>
          <cell r="I16144">
            <v>39094.262691749987</v>
          </cell>
          <cell r="J16144">
            <v>78189</v>
          </cell>
        </row>
        <row r="16146">
          <cell r="A16146" t="str">
            <v>IE-8.189</v>
          </cell>
          <cell r="C16146" t="str">
            <v>SUMINISTRO E INSTALACIÓN DE TABLERO DE 12 CIRCUITOS 3F5H, CON PUERTA Y ESPACIO PARA TOTALIZADOR, BARRAJE PARA 200A BARRA NEUTRO Y BARRA TIERRA Calidad Legrand, Siemens, SqareD o superior de marca reconocida y homologada por el CIDET</v>
          </cell>
          <cell r="G16146" t="str">
            <v>und</v>
          </cell>
          <cell r="J16146">
            <v>595900</v>
          </cell>
        </row>
        <row r="16147">
          <cell r="B16147" t="str">
            <v>BB540</v>
          </cell>
          <cell r="C16147" t="str">
            <v>TABLERO DE 12 CIRCUITOS 3F5H, CON PUERTA Y ESPACIO PARA TOTALIZADOR, CON  BARRA NEUTRO Y BARRA TIERRA  Calidad Legrand, Siemens, SqareD o superior de marca reconocida y homologada por el CIDET</v>
          </cell>
          <cell r="F16147" t="str">
            <v>Ins</v>
          </cell>
          <cell r="G16147" t="str">
            <v>und</v>
          </cell>
          <cell r="H16147">
            <v>1</v>
          </cell>
          <cell r="I16147">
            <v>516443.33999999997</v>
          </cell>
          <cell r="J16147">
            <v>516443</v>
          </cell>
        </row>
        <row r="16148">
          <cell r="B16148" t="str">
            <v>M03</v>
          </cell>
          <cell r="C16148" t="str">
            <v>EQUIPO BASICO ( Herramienta menor )</v>
          </cell>
          <cell r="F16148" t="str">
            <v>Ins</v>
          </cell>
          <cell r="G16148" t="str">
            <v>glb</v>
          </cell>
          <cell r="H16148">
            <v>0.5</v>
          </cell>
          <cell r="I16148">
            <v>2535.75</v>
          </cell>
          <cell r="J16148">
            <v>1268</v>
          </cell>
        </row>
        <row r="16149">
          <cell r="B16149" t="str">
            <v>I08</v>
          </cell>
          <cell r="C16149" t="str">
            <v>MANO DE OBRA ELECTRICA (Red Interna)</v>
          </cell>
          <cell r="F16149" t="str">
            <v>Ins</v>
          </cell>
          <cell r="G16149" t="str">
            <v>hc</v>
          </cell>
          <cell r="H16149">
            <v>2</v>
          </cell>
          <cell r="I16149">
            <v>39094.262691749987</v>
          </cell>
          <cell r="J16149">
            <v>78189</v>
          </cell>
        </row>
        <row r="16151">
          <cell r="A16151" t="str">
            <v>IE-8.190</v>
          </cell>
          <cell r="C16151" t="str">
            <v>SUMINISTRO E INSTALACIÓN DE TABLERO DE 42 CIRCUITOS 3F5H, CON PUERTA. BARRAJE PARA 200A BARRA NEUTRO Y BARRA TIERRA Calidad Legrand, Siemens, SqareD o superior de marca reconocida y homologada por el CIDET</v>
          </cell>
          <cell r="G16151" t="str">
            <v>und</v>
          </cell>
          <cell r="J16151">
            <v>743191</v>
          </cell>
        </row>
        <row r="16152">
          <cell r="B16152" t="str">
            <v>BB553</v>
          </cell>
          <cell r="C16152" t="str">
            <v>TABLERO DE 42 CIRCUITOS 3F5H, CON PUERTA, BARRAJE , BARRA NEUTRO Y BARRA TIERRA  Calidad Legrand, Siemens, SqareD o superior de marca reconocida y homologada por el CIDET</v>
          </cell>
          <cell r="F16152" t="str">
            <v>Ins</v>
          </cell>
          <cell r="G16152" t="str">
            <v>und</v>
          </cell>
          <cell r="H16152">
            <v>1</v>
          </cell>
          <cell r="I16152">
            <v>663734.4</v>
          </cell>
          <cell r="J16152">
            <v>663734</v>
          </cell>
        </row>
        <row r="16153">
          <cell r="B16153" t="str">
            <v>M03</v>
          </cell>
          <cell r="C16153" t="str">
            <v>EQUIPO BASICO ( Herramienta menor )</v>
          </cell>
          <cell r="F16153" t="str">
            <v>Ins</v>
          </cell>
          <cell r="G16153" t="str">
            <v>glb</v>
          </cell>
          <cell r="H16153">
            <v>0.5</v>
          </cell>
          <cell r="I16153">
            <v>2535.75</v>
          </cell>
          <cell r="J16153">
            <v>1268</v>
          </cell>
        </row>
        <row r="16154">
          <cell r="B16154" t="str">
            <v>I08</v>
          </cell>
          <cell r="C16154" t="str">
            <v>MANO DE OBRA ELECTRICA (Red Interna)</v>
          </cell>
          <cell r="F16154" t="str">
            <v>Ins</v>
          </cell>
          <cell r="G16154" t="str">
            <v>hc</v>
          </cell>
          <cell r="H16154">
            <v>2</v>
          </cell>
          <cell r="I16154">
            <v>39094.262691749987</v>
          </cell>
          <cell r="J16154">
            <v>78189</v>
          </cell>
        </row>
        <row r="16156">
          <cell r="A16156" t="str">
            <v>IE-8.191</v>
          </cell>
          <cell r="C16156" t="str">
            <v>SUMINISTRO E INSTALACIÓN DE TABLERO DE 36 CIRCUITOS 3F5H, CON PUERTA. BARRAJE PARA 200A BARRA NEUTRO Y BARRA TIERRA Calidad Legrand, Siemens, SqareD o superior de marca reconocida y homologada por el CIDET</v>
          </cell>
          <cell r="G16156" t="str">
            <v>und</v>
          </cell>
          <cell r="J16156">
            <v>654352</v>
          </cell>
        </row>
        <row r="16157">
          <cell r="B16157" t="str">
            <v>BB551</v>
          </cell>
          <cell r="C16157" t="str">
            <v>TABLERO DE 36 CIRCUITOS 3F5H, CON PUERTA, BARRAJE , BARRA NEUTRO Y BARRA TIERRA  Calidad Legrand, Siemens, SqareD o superior de marca reconocida y homologada por el CIDET</v>
          </cell>
          <cell r="F16157" t="str">
            <v>Ins</v>
          </cell>
          <cell r="G16157" t="str">
            <v>und</v>
          </cell>
          <cell r="H16157">
            <v>1</v>
          </cell>
          <cell r="I16157">
            <v>574894.94999999995</v>
          </cell>
          <cell r="J16157">
            <v>574895</v>
          </cell>
        </row>
        <row r="16158">
          <cell r="B16158" t="str">
            <v>M03</v>
          </cell>
          <cell r="C16158" t="str">
            <v>EQUIPO BASICO ( Herramienta menor )</v>
          </cell>
          <cell r="F16158" t="str">
            <v>Ins</v>
          </cell>
          <cell r="G16158" t="str">
            <v>glb</v>
          </cell>
          <cell r="H16158">
            <v>0.5</v>
          </cell>
          <cell r="I16158">
            <v>2535.75</v>
          </cell>
          <cell r="J16158">
            <v>1268</v>
          </cell>
        </row>
        <row r="16159">
          <cell r="B16159" t="str">
            <v>I08</v>
          </cell>
          <cell r="C16159" t="str">
            <v>MANO DE OBRA ELECTRICA (Red Interna)</v>
          </cell>
          <cell r="F16159" t="str">
            <v>Ins</v>
          </cell>
          <cell r="G16159" t="str">
            <v>hc</v>
          </cell>
          <cell r="H16159">
            <v>2</v>
          </cell>
          <cell r="I16159">
            <v>39094.262691749987</v>
          </cell>
          <cell r="J16159">
            <v>78189</v>
          </cell>
        </row>
        <row r="16161">
          <cell r="A16161" t="str">
            <v>IE-8.192</v>
          </cell>
          <cell r="C16161" t="str">
            <v>SUMINISTRO E INSTALACIÓN DE TABLERO DE 30 CIRCUITOS 3F5H, CON PUERTA. BARRAJE PARA 200A BARRA NEUTRO Y BARRA TIERRA Calidad Legrand, Siemens, SqareD o superior de marca reconocida y homologada por el CIDET</v>
          </cell>
          <cell r="G16161" t="str">
            <v>und</v>
          </cell>
          <cell r="J16161">
            <v>624489</v>
          </cell>
        </row>
        <row r="16162">
          <cell r="B16162" t="str">
            <v>BB549</v>
          </cell>
          <cell r="C16162" t="str">
            <v>TABLERO DE 30 CIRCUITOS 3F5H, CON PUERTA, BARRAJE , BARRA NEUTRO Y BARRA TIERRA  Calidad Legrand, Siemens, SqareD o superior de marca reconocida y homologada por el CIDET</v>
          </cell>
          <cell r="F16162" t="str">
            <v>Ins</v>
          </cell>
          <cell r="G16162" t="str">
            <v>und</v>
          </cell>
          <cell r="H16162">
            <v>1</v>
          </cell>
          <cell r="I16162">
            <v>545031.9</v>
          </cell>
          <cell r="J16162">
            <v>545032</v>
          </cell>
        </row>
        <row r="16163">
          <cell r="B16163" t="str">
            <v>M03</v>
          </cell>
          <cell r="C16163" t="str">
            <v>EQUIPO BASICO ( Herramienta menor )</v>
          </cell>
          <cell r="F16163" t="str">
            <v>Ins</v>
          </cell>
          <cell r="G16163" t="str">
            <v>glb</v>
          </cell>
          <cell r="H16163">
            <v>0.5</v>
          </cell>
          <cell r="I16163">
            <v>2535.75</v>
          </cell>
          <cell r="J16163">
            <v>1268</v>
          </cell>
        </row>
        <row r="16164">
          <cell r="B16164" t="str">
            <v>I08</v>
          </cell>
          <cell r="C16164" t="str">
            <v>MANO DE OBRA ELECTRICA (Red Interna)</v>
          </cell>
          <cell r="F16164" t="str">
            <v>Ins</v>
          </cell>
          <cell r="G16164" t="str">
            <v>hc</v>
          </cell>
          <cell r="H16164">
            <v>2</v>
          </cell>
          <cell r="I16164">
            <v>39094.262691749987</v>
          </cell>
          <cell r="J16164">
            <v>78189</v>
          </cell>
        </row>
        <row r="16166">
          <cell r="A16166" t="str">
            <v>IE-8.193</v>
          </cell>
          <cell r="C16166" t="str">
            <v>SUMINISTRO E INSTALACIÓN DE TABLERO DE 24 CIRCUITOS 3F5H, CON PUERTA. BARRAJE PARA 200A BARRA NEUTRO Y BARRA TIERRA Calidad Legrand, Siemens, SqareD o superior de marca reconocida y homologada por el CIDET</v>
          </cell>
          <cell r="G16166" t="str">
            <v>und</v>
          </cell>
          <cell r="J16166">
            <v>424319</v>
          </cell>
        </row>
        <row r="16167">
          <cell r="B16167" t="str">
            <v>BB547</v>
          </cell>
          <cell r="C16167" t="str">
            <v>TABLERO DE 24 CIRCUITOS 3F5H, CON PUERTA,BARRAJE , BARRA NEUTRO Y BARRA TIERRA  Calidad Legrand, Siemens, SqareD o superior de marca reconocida y homologada por el CIDET</v>
          </cell>
          <cell r="F16167" t="str">
            <v>Ins</v>
          </cell>
          <cell r="G16167" t="str">
            <v>und</v>
          </cell>
          <cell r="H16167">
            <v>1</v>
          </cell>
          <cell r="I16167">
            <v>344862</v>
          </cell>
          <cell r="J16167">
            <v>344862</v>
          </cell>
        </row>
        <row r="16168">
          <cell r="B16168" t="str">
            <v>M03</v>
          </cell>
          <cell r="C16168" t="str">
            <v>EQUIPO BASICO ( Herramienta menor )</v>
          </cell>
          <cell r="F16168" t="str">
            <v>Ins</v>
          </cell>
          <cell r="G16168" t="str">
            <v>glb</v>
          </cell>
          <cell r="H16168">
            <v>0.5</v>
          </cell>
          <cell r="I16168">
            <v>2535.75</v>
          </cell>
          <cell r="J16168">
            <v>1268</v>
          </cell>
        </row>
        <row r="16169">
          <cell r="B16169" t="str">
            <v>I08</v>
          </cell>
          <cell r="C16169" t="str">
            <v>MANO DE OBRA ELECTRICA (Red Interna)</v>
          </cell>
          <cell r="F16169" t="str">
            <v>Ins</v>
          </cell>
          <cell r="G16169" t="str">
            <v>hc</v>
          </cell>
          <cell r="H16169">
            <v>2</v>
          </cell>
          <cell r="I16169">
            <v>39094.262691749987</v>
          </cell>
          <cell r="J16169">
            <v>78189</v>
          </cell>
        </row>
        <row r="16171">
          <cell r="A16171" t="str">
            <v>IE-8.194</v>
          </cell>
          <cell r="C16171" t="str">
            <v>SUMINISTRO E INSTALACIÓN DE TABLERO DE 18 CIRCUITOS 3F5H, CON PUERTA. BARRAJE PARA 200A BARRA NEUTRO Y BARRA TIERRA Calidad Legrand, Siemens, SqareD o superior de marca reconocida y homologada por el CIDET</v>
          </cell>
          <cell r="G16171" t="str">
            <v>und</v>
          </cell>
          <cell r="J16171">
            <v>684965</v>
          </cell>
        </row>
        <row r="16172">
          <cell r="B16172" t="str">
            <v>BB543</v>
          </cell>
          <cell r="C16172" t="str">
            <v>TABLERO DE 18 CIRCUITOS 3F5H, CON PUERTA - CON BARRAJE, BARRA NEUTRO Y BARRA TIERRA  Calidad Legrand, Siemens, SqareD o superior de marca reconocida y homologada por el CIDET</v>
          </cell>
          <cell r="F16172" t="str">
            <v>Ins</v>
          </cell>
          <cell r="G16172" t="str">
            <v>und</v>
          </cell>
          <cell r="H16172">
            <v>1</v>
          </cell>
          <cell r="I16172">
            <v>605507.69999999995</v>
          </cell>
          <cell r="J16172">
            <v>605508</v>
          </cell>
        </row>
        <row r="16173">
          <cell r="B16173" t="str">
            <v>M03</v>
          </cell>
          <cell r="C16173" t="str">
            <v>EQUIPO BASICO ( Herramienta menor )</v>
          </cell>
          <cell r="F16173" t="str">
            <v>Ins</v>
          </cell>
          <cell r="G16173" t="str">
            <v>glb</v>
          </cell>
          <cell r="H16173">
            <v>0.5</v>
          </cell>
          <cell r="I16173">
            <v>2535.75</v>
          </cell>
          <cell r="J16173">
            <v>1268</v>
          </cell>
        </row>
        <row r="16174">
          <cell r="B16174" t="str">
            <v>I08</v>
          </cell>
          <cell r="C16174" t="str">
            <v>MANO DE OBRA ELECTRICA (Red Interna)</v>
          </cell>
          <cell r="F16174" t="str">
            <v>Ins</v>
          </cell>
          <cell r="G16174" t="str">
            <v>hc</v>
          </cell>
          <cell r="H16174">
            <v>2</v>
          </cell>
          <cell r="I16174">
            <v>39094.262691749987</v>
          </cell>
          <cell r="J16174">
            <v>78189</v>
          </cell>
        </row>
        <row r="16176">
          <cell r="A16176" t="str">
            <v>IE-8.195</v>
          </cell>
          <cell r="C16176" t="str">
            <v>SUMINISTRO E INSTALACIÓN DE TABLERO DE 12 CIRCUITOS 3F5H, CON PUERTA. BARRAJE PARA 200A BARRA NEUTRO Y BARRA TIERRA Calidad Legrand, Siemens, SqareD o superior de marca reconocida y homologada por el CIDET</v>
          </cell>
          <cell r="G16176" t="str">
            <v>und</v>
          </cell>
          <cell r="J16176">
            <v>306491</v>
          </cell>
        </row>
        <row r="16177">
          <cell r="B16177" t="str">
            <v>BB541</v>
          </cell>
          <cell r="C16177" t="str">
            <v>TABLERO DE 12 CIRCUITOS 3F5H, CON PUERTA, BARRAJE, BARRA NEUTRO Y BARRA TIERRA  Calidad Legrand, Siemens, SqareD o superior de marca reconocida y homologada por el CIDET</v>
          </cell>
          <cell r="F16177" t="str">
            <v>Ins</v>
          </cell>
          <cell r="G16177" t="str">
            <v>und</v>
          </cell>
          <cell r="H16177">
            <v>1</v>
          </cell>
          <cell r="I16177">
            <v>227034.15</v>
          </cell>
          <cell r="J16177">
            <v>227034</v>
          </cell>
        </row>
        <row r="16178">
          <cell r="B16178" t="str">
            <v>M03</v>
          </cell>
          <cell r="C16178" t="str">
            <v>EQUIPO BASICO ( Herramienta menor )</v>
          </cell>
          <cell r="F16178" t="str">
            <v>Ins</v>
          </cell>
          <cell r="G16178" t="str">
            <v>glb</v>
          </cell>
          <cell r="H16178">
            <v>0.5</v>
          </cell>
          <cell r="I16178">
            <v>2535.75</v>
          </cell>
          <cell r="J16178">
            <v>1268</v>
          </cell>
        </row>
        <row r="16179">
          <cell r="B16179" t="str">
            <v>I08</v>
          </cell>
          <cell r="C16179" t="str">
            <v>MANO DE OBRA ELECTRICA (Red Interna)</v>
          </cell>
          <cell r="F16179" t="str">
            <v>Ins</v>
          </cell>
          <cell r="G16179" t="str">
            <v>hc</v>
          </cell>
          <cell r="H16179">
            <v>2</v>
          </cell>
          <cell r="I16179">
            <v>39094.262691749987</v>
          </cell>
          <cell r="J16179">
            <v>78189</v>
          </cell>
        </row>
        <row r="16181">
          <cell r="A16181" t="str">
            <v>IE-8.196</v>
          </cell>
          <cell r="C16181" t="str">
            <v>SUMINISTRO E INSTALACIÓN DE TABLERO DE 16 CIRCUITOS 2F4H, CON PUERTA. BARRAJE PARA 200A BARRA NEUTRO Y BARRA TIERRA Calidad Legrand, Siemens, SqareD o superior de marca reconocida y homologada por el CIDET</v>
          </cell>
          <cell r="G16181" t="str">
            <v>und</v>
          </cell>
          <cell r="J16181">
            <v>355097</v>
          </cell>
        </row>
        <row r="16182">
          <cell r="B16182" t="str">
            <v>BB542</v>
          </cell>
          <cell r="C16182" t="str">
            <v>TABLERO DE 16 CIRCUITOS 2F4H, CON PUERTA - CON BARRAJE, BARRA NEUTRO Y BARRA TIERRA  Calidad Legrand, Siemens, SqareD o superior de marca reconocida y homologada por el CIDET</v>
          </cell>
          <cell r="F16182" t="str">
            <v>Ins</v>
          </cell>
          <cell r="G16182" t="str">
            <v>und</v>
          </cell>
          <cell r="H16182">
            <v>1</v>
          </cell>
          <cell r="I16182">
            <v>275639.7</v>
          </cell>
          <cell r="J16182">
            <v>275640</v>
          </cell>
        </row>
        <row r="16183">
          <cell r="B16183" t="str">
            <v>M03</v>
          </cell>
          <cell r="C16183" t="str">
            <v>EQUIPO BASICO ( Herramienta menor )</v>
          </cell>
          <cell r="F16183" t="str">
            <v>Ins</v>
          </cell>
          <cell r="G16183" t="str">
            <v>glb</v>
          </cell>
          <cell r="H16183">
            <v>0.5</v>
          </cell>
          <cell r="I16183">
            <v>2535.75</v>
          </cell>
          <cell r="J16183">
            <v>1268</v>
          </cell>
        </row>
        <row r="16184">
          <cell r="B16184" t="str">
            <v>I08</v>
          </cell>
          <cell r="C16184" t="str">
            <v>MANO DE OBRA ELECTRICA (Red Interna)</v>
          </cell>
          <cell r="F16184" t="str">
            <v>Ins</v>
          </cell>
          <cell r="G16184" t="str">
            <v>hc</v>
          </cell>
          <cell r="H16184">
            <v>2</v>
          </cell>
          <cell r="I16184">
            <v>39094.262691749987</v>
          </cell>
          <cell r="J16184">
            <v>78189</v>
          </cell>
        </row>
        <row r="16186">
          <cell r="A16186" t="str">
            <v>IE-8.197</v>
          </cell>
          <cell r="C16186" t="str">
            <v>SUMINISTRO E INSTALACIÓN DE TABLERO DE 12 CIRCUITOS 2F4H, CON PUERTA. BARRAJE PARA 200A BARRA NEUTRO Y BARRA TIERRA Calidad Legrand, Siemens, SqareD o superior de marca reconocida y homologada por el CIDET</v>
          </cell>
          <cell r="G16186" t="str">
            <v>und</v>
          </cell>
          <cell r="J16186">
            <v>315613</v>
          </cell>
        </row>
        <row r="16187">
          <cell r="B16187" t="str">
            <v>BB537</v>
          </cell>
          <cell r="C16187" t="str">
            <v>TABLERO DE 12 CIRCUITOS 2F4H, CON PUERTA - CON BARRAJE, BARRA NEUTRO Y BARRA TIERRA  Calidad Legrand, Siemens, SqareD o superior de marca reconocida y homologada por el CIDET</v>
          </cell>
          <cell r="F16187" t="str">
            <v>Ins</v>
          </cell>
          <cell r="G16187" t="str">
            <v>und</v>
          </cell>
          <cell r="H16187">
            <v>1</v>
          </cell>
          <cell r="I16187">
            <v>236155.5</v>
          </cell>
          <cell r="J16187">
            <v>236156</v>
          </cell>
        </row>
        <row r="16188">
          <cell r="B16188" t="str">
            <v>M03</v>
          </cell>
          <cell r="C16188" t="str">
            <v>EQUIPO BASICO ( Herramienta menor )</v>
          </cell>
          <cell r="F16188" t="str">
            <v>Ins</v>
          </cell>
          <cell r="G16188" t="str">
            <v>glb</v>
          </cell>
          <cell r="H16188">
            <v>0.5</v>
          </cell>
          <cell r="I16188">
            <v>2535.75</v>
          </cell>
          <cell r="J16188">
            <v>1268</v>
          </cell>
        </row>
        <row r="16189">
          <cell r="B16189" t="str">
            <v>I08</v>
          </cell>
          <cell r="C16189" t="str">
            <v>MANO DE OBRA ELECTRICA (Red Interna)</v>
          </cell>
          <cell r="F16189" t="str">
            <v>Ins</v>
          </cell>
          <cell r="G16189" t="str">
            <v>hc</v>
          </cell>
          <cell r="H16189">
            <v>2</v>
          </cell>
          <cell r="I16189">
            <v>39094.262691749987</v>
          </cell>
          <cell r="J16189">
            <v>78189</v>
          </cell>
        </row>
        <row r="16191">
          <cell r="A16191" t="str">
            <v>IE-8.198</v>
          </cell>
          <cell r="C16191" t="str">
            <v>SUMINISTRO E INSTALACIÓN DE TABLERO DE 8 CIRCUITOS 2F4H, CON PUERTA. BARRAJE PARA 200A BARRA NEUTRO Y BARRA TIERRA Calidad Legrand, Siemens, SqareD o superior de marca reconocida y homologada por el CIDET</v>
          </cell>
          <cell r="G16191" t="str">
            <v>und</v>
          </cell>
          <cell r="J16191">
            <v>278322</v>
          </cell>
        </row>
        <row r="16192">
          <cell r="B16192" t="str">
            <v>BB554</v>
          </cell>
          <cell r="C16192" t="str">
            <v>TABLERO DE 8 CIRCUITOS 2F4H, CON PUERTA - CON BARRA NEUTRO Y BARRA TIERRA  Calidad Legrand, Siemens, SqareD o superior de marca reconocida y homologada por el CIDET</v>
          </cell>
          <cell r="F16192" t="str">
            <v>Ins</v>
          </cell>
          <cell r="G16192" t="str">
            <v>und</v>
          </cell>
          <cell r="H16192">
            <v>1</v>
          </cell>
          <cell r="I16192">
            <v>218412.6</v>
          </cell>
          <cell r="J16192">
            <v>218413</v>
          </cell>
        </row>
        <row r="16193">
          <cell r="B16193" t="str">
            <v>M03</v>
          </cell>
          <cell r="C16193" t="str">
            <v>EQUIPO BASICO ( Herramienta menor )</v>
          </cell>
          <cell r="F16193" t="str">
            <v>Ins</v>
          </cell>
          <cell r="G16193" t="str">
            <v>glb</v>
          </cell>
          <cell r="H16193">
            <v>0.5</v>
          </cell>
          <cell r="I16193">
            <v>2535.75</v>
          </cell>
          <cell r="J16193">
            <v>1268</v>
          </cell>
        </row>
        <row r="16194">
          <cell r="B16194" t="str">
            <v>I08</v>
          </cell>
          <cell r="C16194" t="str">
            <v>MANO DE OBRA ELECTRICA (Red Interna)</v>
          </cell>
          <cell r="F16194" t="str">
            <v>Ins</v>
          </cell>
          <cell r="G16194" t="str">
            <v>hc</v>
          </cell>
          <cell r="H16194">
            <v>1.5</v>
          </cell>
          <cell r="I16194">
            <v>39094.262691749987</v>
          </cell>
          <cell r="J16194">
            <v>58641</v>
          </cell>
        </row>
        <row r="16196">
          <cell r="A16196" t="str">
            <v>IE-8.199</v>
          </cell>
          <cell r="C16196" t="str">
            <v>SUMINISTRO E INSTALACIÓN DE TABLERO DE 12 CIRCUITOS 1F3H. BARRAJE PARA 75A BARRA NEUTRO Y BARRA TIERRA Calidad Legrand, Siemens, SqareD o superior de marca reconocida y homologada por el CIDET</v>
          </cell>
          <cell r="G16196" t="str">
            <v>und</v>
          </cell>
          <cell r="J16196">
            <v>149123</v>
          </cell>
        </row>
        <row r="16197">
          <cell r="B16197" t="str">
            <v>BB738</v>
          </cell>
          <cell r="C16197" t="str">
            <v>TABLERO DE 12 CIRCUITOS 1F3H,  BARRAJE 75A, BARRA NEUTRO Y BARRA TIERRA  Calidad Legrand, Siemens, SqareD o superior de marca reconocida y homologada por el CIDET</v>
          </cell>
          <cell r="F16197" t="str">
            <v>Ins</v>
          </cell>
          <cell r="G16197" t="str">
            <v>und</v>
          </cell>
          <cell r="H16197">
            <v>1</v>
          </cell>
          <cell r="I16197">
            <v>89214.3</v>
          </cell>
          <cell r="J16197">
            <v>89214</v>
          </cell>
        </row>
        <row r="16198">
          <cell r="B16198" t="str">
            <v>M03</v>
          </cell>
          <cell r="C16198" t="str">
            <v>EQUIPO BASICO ( Herramienta menor )</v>
          </cell>
          <cell r="F16198" t="str">
            <v>Ins</v>
          </cell>
          <cell r="G16198" t="str">
            <v>glb</v>
          </cell>
          <cell r="H16198">
            <v>0.5</v>
          </cell>
          <cell r="I16198">
            <v>2535.75</v>
          </cell>
          <cell r="J16198">
            <v>1268</v>
          </cell>
        </row>
        <row r="16199">
          <cell r="B16199" t="str">
            <v>I08</v>
          </cell>
          <cell r="C16199" t="str">
            <v>MANO DE OBRA ELECTRICA (Red Interna)</v>
          </cell>
          <cell r="F16199" t="str">
            <v>Ins</v>
          </cell>
          <cell r="G16199" t="str">
            <v>hc</v>
          </cell>
          <cell r="H16199">
            <v>1.5</v>
          </cell>
          <cell r="I16199">
            <v>39094.262691749987</v>
          </cell>
          <cell r="J16199">
            <v>58641</v>
          </cell>
        </row>
        <row r="16201">
          <cell r="A16201" t="str">
            <v>IE-8.200</v>
          </cell>
          <cell r="C16201" t="str">
            <v>SUMINISTRO E INSTALACIÓN DE TABLERO DE 8 CIRCUITOS 1F3H. BARRAJE PARA 75A BARRA NEUTRO Y BARRA TIERRA Calidad Legrand, Siemens, SqareD o superior de marca reconocida y homologada por el CIDET</v>
          </cell>
          <cell r="G16201" t="str">
            <v>und</v>
          </cell>
          <cell r="J16201">
            <v>130256</v>
          </cell>
        </row>
        <row r="16202">
          <cell r="B16202" t="str">
            <v>BB739</v>
          </cell>
          <cell r="C16202" t="str">
            <v>TABLERO DE 8 CIRCUITOS 1F3H,  BARRAJE 75A, BARRA NEUTRO Y BARRA TIERRA  Calidad Legrand, Siemens, SqareD o superior de marca reconocida y homologada por el CIDET</v>
          </cell>
          <cell r="F16202" t="str">
            <v>Ins</v>
          </cell>
          <cell r="G16202" t="str">
            <v>und</v>
          </cell>
          <cell r="H16202">
            <v>1</v>
          </cell>
          <cell r="I16202">
            <v>70346.850000000006</v>
          </cell>
          <cell r="J16202">
            <v>70347</v>
          </cell>
        </row>
        <row r="16203">
          <cell r="B16203" t="str">
            <v>M03</v>
          </cell>
          <cell r="C16203" t="str">
            <v>EQUIPO BASICO ( Herramienta menor )</v>
          </cell>
          <cell r="F16203" t="str">
            <v>Ins</v>
          </cell>
          <cell r="G16203" t="str">
            <v>glb</v>
          </cell>
          <cell r="H16203">
            <v>0.5</v>
          </cell>
          <cell r="I16203">
            <v>2535.75</v>
          </cell>
          <cell r="J16203">
            <v>1268</v>
          </cell>
        </row>
        <row r="16204">
          <cell r="B16204" t="str">
            <v>I08</v>
          </cell>
          <cell r="C16204" t="str">
            <v>MANO DE OBRA ELECTRICA (Red Interna)</v>
          </cell>
          <cell r="F16204" t="str">
            <v>Ins</v>
          </cell>
          <cell r="G16204" t="str">
            <v>hc</v>
          </cell>
          <cell r="H16204">
            <v>1.5</v>
          </cell>
          <cell r="I16204">
            <v>39094.262691749987</v>
          </cell>
          <cell r="J16204">
            <v>58641</v>
          </cell>
        </row>
        <row r="16206">
          <cell r="A16206" t="str">
            <v>IE-8.201</v>
          </cell>
          <cell r="C16206" t="str">
            <v>SUMINISTRO E INSTALACIÓN DE TABLERO DE 6 CIRCUITOS 1F3H. BARRAJE PARA 75A BARRA NEUTRO Y BARRA TIERRA Calidad Legrand, Siemens, SqareD o superior de marca reconocida y homologada por el CIDET</v>
          </cell>
          <cell r="G16206" t="str">
            <v>und</v>
          </cell>
          <cell r="J16206">
            <v>114012</v>
          </cell>
        </row>
        <row r="16207">
          <cell r="B16207" t="str">
            <v>BB740</v>
          </cell>
          <cell r="C16207" t="str">
            <v>TABLERO DE 6 CIRCUITOS 1F3H,  BARRAJE 75A, BARRA NEUTRO Y BARRA TIERRA  Calidad Legrand, Siemens, SqareD o superior de marca reconocida y homologada por el CIDET</v>
          </cell>
          <cell r="F16207" t="str">
            <v>Ins</v>
          </cell>
          <cell r="G16207" t="str">
            <v>und</v>
          </cell>
          <cell r="H16207">
            <v>1</v>
          </cell>
          <cell r="I16207">
            <v>54103.35</v>
          </cell>
          <cell r="J16207">
            <v>54103</v>
          </cell>
        </row>
        <row r="16208">
          <cell r="B16208" t="str">
            <v>M03</v>
          </cell>
          <cell r="C16208" t="str">
            <v>EQUIPO BASICO ( Herramienta menor )</v>
          </cell>
          <cell r="F16208" t="str">
            <v>Ins</v>
          </cell>
          <cell r="G16208" t="str">
            <v>glb</v>
          </cell>
          <cell r="H16208">
            <v>0.5</v>
          </cell>
          <cell r="I16208">
            <v>2535.75</v>
          </cell>
          <cell r="J16208">
            <v>1268</v>
          </cell>
        </row>
        <row r="16209">
          <cell r="B16209" t="str">
            <v>I08</v>
          </cell>
          <cell r="C16209" t="str">
            <v>MANO DE OBRA ELECTRICA (Red Interna)</v>
          </cell>
          <cell r="F16209" t="str">
            <v>Ins</v>
          </cell>
          <cell r="G16209" t="str">
            <v>hc</v>
          </cell>
          <cell r="H16209">
            <v>1.5</v>
          </cell>
          <cell r="I16209">
            <v>39094.262691749987</v>
          </cell>
          <cell r="J16209">
            <v>58641</v>
          </cell>
        </row>
        <row r="16211">
          <cell r="A16211" t="str">
            <v>IE-8.202</v>
          </cell>
          <cell r="C16211" t="str">
            <v>SUMINISTRO E INSTALACIÓN INTERRUPTOR ENCHUFABLE 1X20A. Calidad Legrand, Siemens, SqareD o superior de marca reconocida y homologada por el CIDET</v>
          </cell>
          <cell r="G16211" t="str">
            <v>und</v>
          </cell>
          <cell r="J16211">
            <v>19660</v>
          </cell>
        </row>
        <row r="16212">
          <cell r="B16212" t="str">
            <v>BB355</v>
          </cell>
          <cell r="C16212" t="str">
            <v>INTERRUPTOR ENCHUFABLE DE 1  x  20A - 240V - 10kA Calidad Legrand o superior</v>
          </cell>
          <cell r="F16212" t="str">
            <v>Ins</v>
          </cell>
          <cell r="G16212" t="str">
            <v>und</v>
          </cell>
          <cell r="H16212">
            <v>1</v>
          </cell>
          <cell r="I16212">
            <v>15243.9</v>
          </cell>
          <cell r="J16212">
            <v>15244</v>
          </cell>
        </row>
        <row r="16213">
          <cell r="B16213" t="str">
            <v>I08</v>
          </cell>
          <cell r="C16213" t="str">
            <v>MANO DE OBRA ELECTRICA (Red Interna)</v>
          </cell>
          <cell r="F16213" t="str">
            <v>Ins</v>
          </cell>
          <cell r="G16213" t="str">
            <v>hc</v>
          </cell>
          <cell r="H16213">
            <v>0.1</v>
          </cell>
          <cell r="I16213">
            <v>39094.262691749987</v>
          </cell>
          <cell r="J16213">
            <v>3909</v>
          </cell>
        </row>
        <row r="16214">
          <cell r="B16214" t="str">
            <v>M03</v>
          </cell>
          <cell r="C16214" t="str">
            <v>EQUIPO BASICO ( Herramienta menor )</v>
          </cell>
          <cell r="F16214" t="str">
            <v>Ins</v>
          </cell>
          <cell r="G16214" t="str">
            <v>glb</v>
          </cell>
          <cell r="H16214">
            <v>0.2</v>
          </cell>
          <cell r="I16214">
            <v>2535.75</v>
          </cell>
          <cell r="J16214">
            <v>507</v>
          </cell>
        </row>
        <row r="16216">
          <cell r="A16216" t="str">
            <v>IE-8.203</v>
          </cell>
          <cell r="C16216" t="str">
            <v>SUMINISTRO E INSTALACIÓN INTERRUPTOR ATORNILLABLE 1X20A. Calidad Legrand, Siemens, SqareD o superior de marca reconocida y homologada por el CIDET</v>
          </cell>
          <cell r="G16216" t="str">
            <v>und</v>
          </cell>
          <cell r="J16216">
            <v>29654</v>
          </cell>
        </row>
        <row r="16217">
          <cell r="B16217" t="str">
            <v>BB741</v>
          </cell>
          <cell r="C16217" t="str">
            <v>INTERRUPTOR ATORNILLABLE DE 1  x  20A - 240V - 10kA Calidad Legrand o superior</v>
          </cell>
          <cell r="F16217" t="str">
            <v>Ins</v>
          </cell>
          <cell r="G16217" t="str">
            <v>und</v>
          </cell>
          <cell r="H16217">
            <v>1</v>
          </cell>
          <cell r="I16217">
            <v>25364.85</v>
          </cell>
          <cell r="J16217">
            <v>25365</v>
          </cell>
        </row>
        <row r="16218">
          <cell r="B16218" t="str">
            <v>M03</v>
          </cell>
          <cell r="C16218" t="str">
            <v>EQUIPO BASICO ( Herramienta menor )</v>
          </cell>
          <cell r="F16218" t="str">
            <v>Ins</v>
          </cell>
          <cell r="G16218" t="str">
            <v>glb</v>
          </cell>
          <cell r="H16218">
            <v>0.15</v>
          </cell>
          <cell r="I16218">
            <v>2535.75</v>
          </cell>
          <cell r="J16218">
            <v>380</v>
          </cell>
        </row>
        <row r="16219">
          <cell r="B16219" t="str">
            <v>I08</v>
          </cell>
          <cell r="C16219" t="str">
            <v>MANO DE OBRA ELECTRICA (Red Interna)</v>
          </cell>
          <cell r="F16219" t="str">
            <v>Ins</v>
          </cell>
          <cell r="G16219" t="str">
            <v>hc</v>
          </cell>
          <cell r="H16219">
            <v>0.1</v>
          </cell>
          <cell r="I16219">
            <v>39094.262691749987</v>
          </cell>
          <cell r="J16219">
            <v>3909</v>
          </cell>
        </row>
        <row r="16221">
          <cell r="A16221" t="str">
            <v>IE-8.204</v>
          </cell>
          <cell r="C16221" t="str">
            <v>SUMINISTRO E INSTALACIÓN INTERRUPTOR ENCHUFABLE 1X30A. Calidad Legrand, Siemens, SqareD o superior de marca reconocida y homologada por el CIDET</v>
          </cell>
          <cell r="G16221" t="str">
            <v>und</v>
          </cell>
          <cell r="J16221">
            <v>19407</v>
          </cell>
        </row>
        <row r="16222">
          <cell r="B16222" t="str">
            <v>BB358</v>
          </cell>
          <cell r="C16222" t="str">
            <v>INTERRUPTOR ENCHUFABLE DE 1 x 30A - 240V - 10kA Calidad Legrand o superior</v>
          </cell>
          <cell r="F16222" t="str">
            <v>Ins</v>
          </cell>
          <cell r="G16222" t="str">
            <v>und</v>
          </cell>
          <cell r="H16222">
            <v>1</v>
          </cell>
          <cell r="I16222">
            <v>15243.9</v>
          </cell>
          <cell r="J16222">
            <v>15244</v>
          </cell>
        </row>
        <row r="16223">
          <cell r="B16223" t="str">
            <v>I08</v>
          </cell>
          <cell r="C16223" t="str">
            <v>MANO DE OBRA ELECTRICA (Red Interna)</v>
          </cell>
          <cell r="F16223" t="str">
            <v>Ins</v>
          </cell>
          <cell r="G16223" t="str">
            <v>hc</v>
          </cell>
          <cell r="H16223">
            <v>0.1</v>
          </cell>
          <cell r="I16223">
            <v>39094.262691749987</v>
          </cell>
          <cell r="J16223">
            <v>3909</v>
          </cell>
        </row>
        <row r="16224">
          <cell r="B16224" t="str">
            <v>M03</v>
          </cell>
          <cell r="C16224" t="str">
            <v>EQUIPO BASICO ( Herramienta menor )</v>
          </cell>
          <cell r="F16224" t="str">
            <v>Ins</v>
          </cell>
          <cell r="G16224" t="str">
            <v>glb</v>
          </cell>
          <cell r="H16224">
            <v>0.1</v>
          </cell>
          <cell r="I16224">
            <v>2535.75</v>
          </cell>
          <cell r="J16224">
            <v>254</v>
          </cell>
        </row>
        <row r="16226">
          <cell r="A16226" t="str">
            <v>IE-8.205</v>
          </cell>
          <cell r="C16226" t="str">
            <v>SUMINISTRO E INSTALACIÓN INTERRUPTOR ATORNILLABLE 1X30A. Calidad Legrand, Siemens, SqareD o superior de marca reconocida y homologada por el CIDET</v>
          </cell>
          <cell r="G16226" t="str">
            <v>und</v>
          </cell>
          <cell r="J16226">
            <v>29654</v>
          </cell>
        </row>
        <row r="16227">
          <cell r="B16227" t="str">
            <v>BB744</v>
          </cell>
          <cell r="C16227" t="str">
            <v>INTERRUPTOR ATORNILLABLE DE 1 x 30A - 240V - 10kA Calidad Legrand o superior</v>
          </cell>
          <cell r="F16227" t="str">
            <v>Ins</v>
          </cell>
          <cell r="G16227" t="str">
            <v>und</v>
          </cell>
          <cell r="H16227">
            <v>1</v>
          </cell>
          <cell r="I16227">
            <v>25364.85</v>
          </cell>
          <cell r="J16227">
            <v>25365</v>
          </cell>
        </row>
        <row r="16228">
          <cell r="B16228" t="str">
            <v>M03</v>
          </cell>
          <cell r="C16228" t="str">
            <v>EQUIPO BASICO ( Herramienta menor )</v>
          </cell>
          <cell r="F16228" t="str">
            <v>Ins</v>
          </cell>
          <cell r="G16228" t="str">
            <v>glb</v>
          </cell>
          <cell r="H16228">
            <v>0.15</v>
          </cell>
          <cell r="I16228">
            <v>2535.75</v>
          </cell>
          <cell r="J16228">
            <v>380</v>
          </cell>
        </row>
        <row r="16229">
          <cell r="B16229" t="str">
            <v>I08</v>
          </cell>
          <cell r="C16229" t="str">
            <v>MANO DE OBRA ELECTRICA (Red Interna)</v>
          </cell>
          <cell r="F16229" t="str">
            <v>Ins</v>
          </cell>
          <cell r="G16229" t="str">
            <v>hc</v>
          </cell>
          <cell r="H16229">
            <v>0.1</v>
          </cell>
          <cell r="I16229">
            <v>39094.262691749987</v>
          </cell>
          <cell r="J16229">
            <v>3909</v>
          </cell>
        </row>
        <row r="16231">
          <cell r="A16231" t="str">
            <v>IE-8.206</v>
          </cell>
          <cell r="C16231" t="str">
            <v>SUMINISTRO E INSTALACIÓN INTERRUPTOR ENCHUFABLE 1X40A. Calidad Legrand, Siemens, SqareD o superior de marca reconocida y homologada por el CIDET</v>
          </cell>
          <cell r="G16231" t="str">
            <v>und</v>
          </cell>
          <cell r="J16231">
            <v>20282</v>
          </cell>
        </row>
        <row r="16232">
          <cell r="B16232" t="str">
            <v>BB359</v>
          </cell>
          <cell r="C16232" t="str">
            <v>INTERRUPTOR ENCHUFABLE DE 1 x 40A - 240V - 10kA Calidad Legrand o superior</v>
          </cell>
          <cell r="F16232" t="str">
            <v>Ins</v>
          </cell>
          <cell r="G16232" t="str">
            <v>und</v>
          </cell>
          <cell r="H16232">
            <v>1</v>
          </cell>
          <cell r="I16232">
            <v>16118.55</v>
          </cell>
          <cell r="J16232">
            <v>16119</v>
          </cell>
        </row>
        <row r="16233">
          <cell r="B16233" t="str">
            <v>I08</v>
          </cell>
          <cell r="C16233" t="str">
            <v>MANO DE OBRA ELECTRICA (Red Interna)</v>
          </cell>
          <cell r="F16233" t="str">
            <v>Ins</v>
          </cell>
          <cell r="G16233" t="str">
            <v>hc</v>
          </cell>
          <cell r="H16233">
            <v>0.1</v>
          </cell>
          <cell r="I16233">
            <v>39094.262691749987</v>
          </cell>
          <cell r="J16233">
            <v>3909</v>
          </cell>
        </row>
        <row r="16234">
          <cell r="B16234" t="str">
            <v>M03</v>
          </cell>
          <cell r="C16234" t="str">
            <v>EQUIPO BASICO ( Herramienta menor )</v>
          </cell>
          <cell r="F16234" t="str">
            <v>Ins</v>
          </cell>
          <cell r="G16234" t="str">
            <v>glb</v>
          </cell>
          <cell r="H16234">
            <v>0.1</v>
          </cell>
          <cell r="I16234">
            <v>2535.75</v>
          </cell>
          <cell r="J16234">
            <v>254</v>
          </cell>
        </row>
        <row r="16236">
          <cell r="A16236" t="str">
            <v>IE-8.207</v>
          </cell>
          <cell r="C16236" t="str">
            <v>SUMINISTRO E INSTALACIÓN INTERRUPTOR ATORNILLABLE 1X40A. Calidad Legrand, Siemens, SqareD o superior de marca reconocida y homologada por el CIDET</v>
          </cell>
          <cell r="G16236" t="str">
            <v>und</v>
          </cell>
          <cell r="J16236">
            <v>37401</v>
          </cell>
        </row>
        <row r="16237">
          <cell r="B16237" t="str">
            <v>BB745</v>
          </cell>
          <cell r="C16237" t="str">
            <v>INTERRUPTOR ATORNILLABLE DE 1 x 40A - 240V - 10kA Calidad Legrand o superior</v>
          </cell>
          <cell r="F16237" t="str">
            <v>Ins</v>
          </cell>
          <cell r="G16237" t="str">
            <v>und</v>
          </cell>
          <cell r="H16237">
            <v>1</v>
          </cell>
          <cell r="I16237">
            <v>33111.75</v>
          </cell>
          <cell r="J16237">
            <v>33112</v>
          </cell>
        </row>
        <row r="16238">
          <cell r="B16238" t="str">
            <v>M03</v>
          </cell>
          <cell r="C16238" t="str">
            <v>EQUIPO BASICO ( Herramienta menor )</v>
          </cell>
          <cell r="F16238" t="str">
            <v>Ins</v>
          </cell>
          <cell r="G16238" t="str">
            <v>glb</v>
          </cell>
          <cell r="H16238">
            <v>0.15</v>
          </cell>
          <cell r="I16238">
            <v>2535.75</v>
          </cell>
          <cell r="J16238">
            <v>380</v>
          </cell>
        </row>
        <row r="16239">
          <cell r="B16239" t="str">
            <v>I08</v>
          </cell>
          <cell r="C16239" t="str">
            <v>MANO DE OBRA ELECTRICA (Red Interna)</v>
          </cell>
          <cell r="F16239" t="str">
            <v>Ins</v>
          </cell>
          <cell r="G16239" t="str">
            <v>hc</v>
          </cell>
          <cell r="H16239">
            <v>0.1</v>
          </cell>
          <cell r="I16239">
            <v>39094.262691749987</v>
          </cell>
          <cell r="J16239">
            <v>3909</v>
          </cell>
        </row>
        <row r="16241">
          <cell r="A16241" t="str">
            <v>IE-8.208</v>
          </cell>
          <cell r="C16241" t="str">
            <v>SUMINISTRO E INSTALACIÓN INTERRUPTOR ENCHUFABLE 1X50A. Calidad Legrand, Siemens, SqareD o superior de marca reconocida y homologada por el CIDET</v>
          </cell>
          <cell r="G16241" t="str">
            <v>und</v>
          </cell>
          <cell r="J16241">
            <v>20307</v>
          </cell>
        </row>
        <row r="16242">
          <cell r="B16242" t="str">
            <v>BB360</v>
          </cell>
          <cell r="C16242" t="str">
            <v>INTERRUPTOR ENCHUFABLE DE 1 x 50A - 240V - 10kA Calidad Legrand o superior</v>
          </cell>
          <cell r="F16242" t="str">
            <v>Ins</v>
          </cell>
          <cell r="G16242" t="str">
            <v>und</v>
          </cell>
          <cell r="H16242">
            <v>1</v>
          </cell>
          <cell r="I16242">
            <v>16118.55</v>
          </cell>
          <cell r="J16242">
            <v>16119</v>
          </cell>
        </row>
        <row r="16243">
          <cell r="B16243" t="str">
            <v>I08</v>
          </cell>
          <cell r="C16243" t="str">
            <v>MANO DE OBRA ELECTRICA (Red Interna)</v>
          </cell>
          <cell r="F16243" t="str">
            <v>Ins</v>
          </cell>
          <cell r="G16243" t="str">
            <v>hc</v>
          </cell>
          <cell r="H16243">
            <v>0.1</v>
          </cell>
          <cell r="I16243">
            <v>39094.262691749987</v>
          </cell>
          <cell r="J16243">
            <v>3909</v>
          </cell>
        </row>
        <row r="16244">
          <cell r="B16244" t="str">
            <v>M03</v>
          </cell>
          <cell r="C16244" t="str">
            <v>EQUIPO BASICO ( Herramienta menor )</v>
          </cell>
          <cell r="F16244" t="str">
            <v>Ins</v>
          </cell>
          <cell r="G16244" t="str">
            <v>glb</v>
          </cell>
          <cell r="H16244">
            <v>0.11</v>
          </cell>
          <cell r="I16244">
            <v>2535.75</v>
          </cell>
          <cell r="J16244">
            <v>279</v>
          </cell>
        </row>
        <row r="16246">
          <cell r="A16246" t="str">
            <v>IE-8.209</v>
          </cell>
          <cell r="C16246" t="str">
            <v>SUMINISTRO E INSTALACIÓN INTERRUPTOR ATORNILLABLE 1X50A. Calidad Legrand, Siemens, SqareD o superior de marca reconocida y homologada por el CIDET</v>
          </cell>
          <cell r="G16246" t="str">
            <v>und</v>
          </cell>
          <cell r="J16246">
            <v>37401</v>
          </cell>
        </row>
        <row r="16247">
          <cell r="B16247" t="str">
            <v>BB746</v>
          </cell>
          <cell r="C16247" t="str">
            <v>INTERRUPTOR ATORNILLABLE DE 1 x 50A - 240V - 10kA Calidad Legrand o superior</v>
          </cell>
          <cell r="F16247" t="str">
            <v>Ins</v>
          </cell>
          <cell r="G16247" t="str">
            <v>und</v>
          </cell>
          <cell r="H16247">
            <v>1</v>
          </cell>
          <cell r="I16247">
            <v>33111.75</v>
          </cell>
          <cell r="J16247">
            <v>33112</v>
          </cell>
        </row>
        <row r="16248">
          <cell r="B16248" t="str">
            <v>M03</v>
          </cell>
          <cell r="C16248" t="str">
            <v>EQUIPO BASICO ( Herramienta menor )</v>
          </cell>
          <cell r="F16248" t="str">
            <v>Ins</v>
          </cell>
          <cell r="G16248" t="str">
            <v>glb</v>
          </cell>
          <cell r="H16248">
            <v>0.15</v>
          </cell>
          <cell r="I16248">
            <v>2535.75</v>
          </cell>
          <cell r="J16248">
            <v>380</v>
          </cell>
        </row>
        <row r="16249">
          <cell r="B16249" t="str">
            <v>I08</v>
          </cell>
          <cell r="C16249" t="str">
            <v>MANO DE OBRA ELECTRICA (Red Interna)</v>
          </cell>
          <cell r="F16249" t="str">
            <v>Ins</v>
          </cell>
          <cell r="G16249" t="str">
            <v>hc</v>
          </cell>
          <cell r="H16249">
            <v>0.1</v>
          </cell>
          <cell r="I16249">
            <v>39094.262691749987</v>
          </cell>
          <cell r="J16249">
            <v>3909</v>
          </cell>
        </row>
        <row r="16251">
          <cell r="A16251" t="str">
            <v>IE-8.210</v>
          </cell>
          <cell r="C16251" t="str">
            <v>SUMINISTRO E INSTALACIÓN INTERRUPTOR ENCHUFABLE 1X60A. Calidad Legrand, Siemens, SqareD o superior de marca reconocida y homologada por el CIDET</v>
          </cell>
          <cell r="G16251" t="str">
            <v>m</v>
          </cell>
          <cell r="J16251">
            <v>20282</v>
          </cell>
        </row>
        <row r="16252">
          <cell r="B16252" t="str">
            <v>BB361</v>
          </cell>
          <cell r="C16252" t="str">
            <v>INTERRUPTOR ENCHUFABLE DE 1 x 60A - 240V - 10kA Calidad Legrand o superior</v>
          </cell>
          <cell r="F16252" t="str">
            <v>Ins</v>
          </cell>
          <cell r="G16252" t="str">
            <v>und</v>
          </cell>
          <cell r="H16252">
            <v>1</v>
          </cell>
          <cell r="I16252">
            <v>16118.55</v>
          </cell>
          <cell r="J16252">
            <v>16119</v>
          </cell>
        </row>
        <row r="16253">
          <cell r="B16253" t="str">
            <v>I08</v>
          </cell>
          <cell r="C16253" t="str">
            <v>MANO DE OBRA ELECTRICA (Red Interna)</v>
          </cell>
          <cell r="F16253" t="str">
            <v>Ins</v>
          </cell>
          <cell r="G16253" t="str">
            <v>hc</v>
          </cell>
          <cell r="H16253">
            <v>0.1</v>
          </cell>
          <cell r="I16253">
            <v>39094.262691749987</v>
          </cell>
          <cell r="J16253">
            <v>3909</v>
          </cell>
        </row>
        <row r="16254">
          <cell r="B16254" t="str">
            <v>M03</v>
          </cell>
          <cell r="C16254" t="str">
            <v>EQUIPO BASICO ( Herramienta menor )</v>
          </cell>
          <cell r="F16254" t="str">
            <v>Ins</v>
          </cell>
          <cell r="G16254" t="str">
            <v>glb</v>
          </cell>
          <cell r="H16254">
            <v>0.1</v>
          </cell>
          <cell r="I16254">
            <v>2535.75</v>
          </cell>
          <cell r="J16254">
            <v>254</v>
          </cell>
        </row>
        <row r="16256">
          <cell r="A16256" t="str">
            <v>IE-8.211</v>
          </cell>
          <cell r="C16256" t="str">
            <v>SUMINISTRO E INSTALACIÓN INTERRUPTOR ATORNILLABLE 1X60A. Calidad Legrand, Siemens, SqareD o superior de marca reconocida y homologada por el CIDET</v>
          </cell>
          <cell r="G16256" t="str">
            <v>und</v>
          </cell>
          <cell r="J16256">
            <v>40649</v>
          </cell>
        </row>
        <row r="16257">
          <cell r="B16257" t="str">
            <v>BB747</v>
          </cell>
          <cell r="C16257" t="str">
            <v>INTERRUPTOR ATORNILLABLE DE 1 x 60A - 240V - 10kA Calidad Legrand o superior</v>
          </cell>
          <cell r="F16257" t="str">
            <v>Ins</v>
          </cell>
          <cell r="G16257" t="str">
            <v>und</v>
          </cell>
          <cell r="H16257">
            <v>1</v>
          </cell>
          <cell r="I16257">
            <v>36360.449999999997</v>
          </cell>
          <cell r="J16257">
            <v>36360</v>
          </cell>
        </row>
        <row r="16258">
          <cell r="B16258" t="str">
            <v>M03</v>
          </cell>
          <cell r="C16258" t="str">
            <v>EQUIPO BASICO ( Herramienta menor )</v>
          </cell>
          <cell r="F16258" t="str">
            <v>Ins</v>
          </cell>
          <cell r="G16258" t="str">
            <v>glb</v>
          </cell>
          <cell r="H16258">
            <v>0.15</v>
          </cell>
          <cell r="I16258">
            <v>2535.75</v>
          </cell>
          <cell r="J16258">
            <v>380</v>
          </cell>
        </row>
        <row r="16259">
          <cell r="B16259" t="str">
            <v>I08</v>
          </cell>
          <cell r="C16259" t="str">
            <v>MANO DE OBRA ELECTRICA (Red Interna)</v>
          </cell>
          <cell r="F16259" t="str">
            <v>Ins</v>
          </cell>
          <cell r="G16259" t="str">
            <v>hc</v>
          </cell>
          <cell r="H16259">
            <v>0.1</v>
          </cell>
          <cell r="I16259">
            <v>39094.262691749987</v>
          </cell>
          <cell r="J16259">
            <v>3909</v>
          </cell>
        </row>
        <row r="16261">
          <cell r="A16261" t="str">
            <v>IE-8.212</v>
          </cell>
          <cell r="C16261" t="str">
            <v>SUMINISTRO E INSTALACIÓN INTERRUPTOR ENCHUFABLE 2X20A. Calidad Legrand, Siemens, SqareD o superior de marca reconocida y homologada por el CIDET</v>
          </cell>
          <cell r="G16261" t="str">
            <v>und</v>
          </cell>
          <cell r="J16261">
            <v>50286</v>
          </cell>
        </row>
        <row r="16262">
          <cell r="B16262" t="str">
            <v>BB364</v>
          </cell>
          <cell r="C16262" t="str">
            <v>INTERRUPTOR ENCHUFABLE DE 2 x 20A - 240V - 10kA Calidad Legrand o superior</v>
          </cell>
          <cell r="F16262" t="str">
            <v>Ins</v>
          </cell>
          <cell r="G16262" t="str">
            <v>und</v>
          </cell>
          <cell r="H16262">
            <v>1</v>
          </cell>
          <cell r="I16262">
            <v>45731.7</v>
          </cell>
          <cell r="J16262">
            <v>45732</v>
          </cell>
        </row>
        <row r="16263">
          <cell r="B16263" t="str">
            <v>I08</v>
          </cell>
          <cell r="C16263" t="str">
            <v>MANO DE OBRA ELECTRICA (Red Interna)</v>
          </cell>
          <cell r="F16263" t="str">
            <v>Ins</v>
          </cell>
          <cell r="G16263" t="str">
            <v>hc</v>
          </cell>
          <cell r="H16263">
            <v>0.11</v>
          </cell>
          <cell r="I16263">
            <v>39094.262691749987</v>
          </cell>
          <cell r="J16263">
            <v>4300</v>
          </cell>
        </row>
        <row r="16264">
          <cell r="B16264" t="str">
            <v>M03</v>
          </cell>
          <cell r="C16264" t="str">
            <v>EQUIPO BASICO ( Herramienta menor )</v>
          </cell>
          <cell r="F16264" t="str">
            <v>Ins</v>
          </cell>
          <cell r="G16264" t="str">
            <v>glb</v>
          </cell>
          <cell r="H16264">
            <v>0.1</v>
          </cell>
          <cell r="I16264">
            <v>2535.75</v>
          </cell>
          <cell r="J16264">
            <v>254</v>
          </cell>
        </row>
        <row r="16266">
          <cell r="A16266" t="str">
            <v>IE-8.213</v>
          </cell>
          <cell r="C16266" t="str">
            <v>SUMINISTRO E INSTALACIÓN INTERRUPTOR ATORNILLABLE 2X20A. Calidad Legrand, Siemens, SqareD o superior de marca reconocida y homologada por el CIDET</v>
          </cell>
          <cell r="G16266" t="str">
            <v>und</v>
          </cell>
          <cell r="J16266">
            <v>64408</v>
          </cell>
        </row>
        <row r="16267">
          <cell r="B16267" t="str">
            <v>BB750</v>
          </cell>
          <cell r="C16267" t="str">
            <v>INTERRUPTOR ATORNILLABLE DE 2 x 20A - 240V - 10kA Calidad Legrand o superior</v>
          </cell>
          <cell r="F16267" t="str">
            <v>Ins</v>
          </cell>
          <cell r="G16267" t="str">
            <v>und</v>
          </cell>
          <cell r="H16267">
            <v>1</v>
          </cell>
          <cell r="I16267">
            <v>59601.15</v>
          </cell>
          <cell r="J16267">
            <v>59601</v>
          </cell>
        </row>
        <row r="16268">
          <cell r="B16268" t="str">
            <v>M03</v>
          </cell>
          <cell r="C16268" t="str">
            <v>EQUIPO BASICO ( Herramienta menor )</v>
          </cell>
          <cell r="F16268" t="str">
            <v>Ins</v>
          </cell>
          <cell r="G16268" t="str">
            <v>glb</v>
          </cell>
          <cell r="H16268">
            <v>0.2</v>
          </cell>
          <cell r="I16268">
            <v>2535.75</v>
          </cell>
          <cell r="J16268">
            <v>507</v>
          </cell>
        </row>
        <row r="16269">
          <cell r="B16269" t="str">
            <v>I08</v>
          </cell>
          <cell r="C16269" t="str">
            <v>MANO DE OBRA ELECTRICA (Red Interna)</v>
          </cell>
          <cell r="F16269" t="str">
            <v>Ins</v>
          </cell>
          <cell r="G16269" t="str">
            <v>hc</v>
          </cell>
          <cell r="H16269">
            <v>0.11</v>
          </cell>
          <cell r="I16269">
            <v>39094.262691749987</v>
          </cell>
          <cell r="J16269">
            <v>4300</v>
          </cell>
        </row>
        <row r="16271">
          <cell r="A16271" t="str">
            <v>IE-8.214</v>
          </cell>
          <cell r="C16271" t="str">
            <v>SUMINISTRO E INSTALACIÓN INTERRUPTOR ENCHUFABLE 2X30A. Calidad Legrand, Siemens, SqareD o superior de marca reconocida y homologada por el CIDET</v>
          </cell>
          <cell r="G16271" t="str">
            <v>und</v>
          </cell>
          <cell r="J16271">
            <v>50286</v>
          </cell>
        </row>
        <row r="16272">
          <cell r="B16272" t="str">
            <v>BB365</v>
          </cell>
          <cell r="C16272" t="str">
            <v>INTERRUPTOR ENCHUFABLE DE 2 x 30A - 240V - 10kA Calidad Legrand o superior</v>
          </cell>
          <cell r="F16272" t="str">
            <v>Ins</v>
          </cell>
          <cell r="G16272" t="str">
            <v>und</v>
          </cell>
          <cell r="H16272">
            <v>1</v>
          </cell>
          <cell r="I16272">
            <v>45731.7</v>
          </cell>
          <cell r="J16272">
            <v>45732</v>
          </cell>
        </row>
        <row r="16273">
          <cell r="B16273" t="str">
            <v>I08</v>
          </cell>
          <cell r="C16273" t="str">
            <v>MANO DE OBRA ELECTRICA (Red Interna)</v>
          </cell>
          <cell r="F16273" t="str">
            <v>Ins</v>
          </cell>
          <cell r="G16273" t="str">
            <v>hc</v>
          </cell>
          <cell r="H16273">
            <v>0.11</v>
          </cell>
          <cell r="I16273">
            <v>39094.262691749987</v>
          </cell>
          <cell r="J16273">
            <v>4300</v>
          </cell>
        </row>
        <row r="16274">
          <cell r="B16274" t="str">
            <v>M03</v>
          </cell>
          <cell r="C16274" t="str">
            <v>EQUIPO BASICO ( Herramienta menor )</v>
          </cell>
          <cell r="F16274" t="str">
            <v>Ins</v>
          </cell>
          <cell r="G16274" t="str">
            <v>glb</v>
          </cell>
          <cell r="H16274">
            <v>0.1</v>
          </cell>
          <cell r="I16274">
            <v>2535.75</v>
          </cell>
          <cell r="J16274">
            <v>254</v>
          </cell>
        </row>
        <row r="16276">
          <cell r="A16276" t="str">
            <v>IE-8.215</v>
          </cell>
          <cell r="C16276" t="str">
            <v>SUMINISTRO E INSTALACIÓN INTERRUPTOR ATORNILLABLE 2X30A. Calidad Legrand, Siemens, SqareD o superior de marca reconocida y homologada por el CIDET</v>
          </cell>
          <cell r="G16276" t="str">
            <v>und</v>
          </cell>
          <cell r="J16276">
            <v>64155</v>
          </cell>
        </row>
        <row r="16277">
          <cell r="B16277" t="str">
            <v>BB751</v>
          </cell>
          <cell r="C16277" t="str">
            <v>INTERRUPTOR ATORNILLABLE DE 2 x 30A - 240V - 10kA Calidad Legrand o superior</v>
          </cell>
          <cell r="F16277" t="str">
            <v>Ins</v>
          </cell>
          <cell r="G16277" t="str">
            <v>und</v>
          </cell>
          <cell r="H16277">
            <v>1</v>
          </cell>
          <cell r="I16277">
            <v>59601.15</v>
          </cell>
          <cell r="J16277">
            <v>59601</v>
          </cell>
        </row>
        <row r="16278">
          <cell r="B16278" t="str">
            <v>M03</v>
          </cell>
          <cell r="C16278" t="str">
            <v>EQUIPO BASICO ( Herramienta menor )</v>
          </cell>
          <cell r="F16278" t="str">
            <v>Ins</v>
          </cell>
          <cell r="G16278" t="str">
            <v>glb</v>
          </cell>
          <cell r="H16278">
            <v>0.1</v>
          </cell>
          <cell r="I16278">
            <v>2535.75</v>
          </cell>
          <cell r="J16278">
            <v>254</v>
          </cell>
        </row>
        <row r="16279">
          <cell r="B16279" t="str">
            <v>I08</v>
          </cell>
          <cell r="C16279" t="str">
            <v>MANO DE OBRA ELECTRICA (Red Interna)</v>
          </cell>
          <cell r="F16279" t="str">
            <v>Ins</v>
          </cell>
          <cell r="G16279" t="str">
            <v>hc</v>
          </cell>
          <cell r="H16279">
            <v>0.11</v>
          </cell>
          <cell r="I16279">
            <v>39094.262691749987</v>
          </cell>
          <cell r="J16279">
            <v>4300</v>
          </cell>
        </row>
        <row r="16281">
          <cell r="A16281" t="str">
            <v>IE-8.216</v>
          </cell>
          <cell r="C16281" t="str">
            <v>SUMINISTRO E INSTALACIÓN INTERRUPTOR ENCHUFABLE 2X40A. Calidad Legrand, Siemens, SqareD o superior de marca reconocida y homologada por el CIDET</v>
          </cell>
          <cell r="G16281" t="str">
            <v>und</v>
          </cell>
          <cell r="J16281">
            <v>60564</v>
          </cell>
        </row>
        <row r="16282">
          <cell r="B16282" t="str">
            <v>BB366</v>
          </cell>
          <cell r="C16282" t="str">
            <v>INTERRUPTOR ENCHUFABLE DE 2 x 40A - 240V - 10kA Calidad Legrand o superior</v>
          </cell>
          <cell r="F16282" t="str">
            <v>Ins</v>
          </cell>
          <cell r="G16282" t="str">
            <v>und</v>
          </cell>
          <cell r="H16282">
            <v>1</v>
          </cell>
          <cell r="I16282">
            <v>55227.9</v>
          </cell>
          <cell r="J16282">
            <v>55228</v>
          </cell>
        </row>
        <row r="16283">
          <cell r="B16283" t="str">
            <v>I08</v>
          </cell>
          <cell r="C16283" t="str">
            <v>MANO DE OBRA ELECTRICA (Red Interna)</v>
          </cell>
          <cell r="F16283" t="str">
            <v>Ins</v>
          </cell>
          <cell r="G16283" t="str">
            <v>hc</v>
          </cell>
          <cell r="H16283">
            <v>0.13</v>
          </cell>
          <cell r="I16283">
            <v>39094.262691749987</v>
          </cell>
          <cell r="J16283">
            <v>5082</v>
          </cell>
        </row>
        <row r="16284">
          <cell r="B16284" t="str">
            <v>M03</v>
          </cell>
          <cell r="C16284" t="str">
            <v>EQUIPO BASICO ( Herramienta menor )</v>
          </cell>
          <cell r="F16284" t="str">
            <v>Ins</v>
          </cell>
          <cell r="G16284" t="str">
            <v>glb</v>
          </cell>
          <cell r="H16284">
            <v>0.1</v>
          </cell>
          <cell r="I16284">
            <v>2535.75</v>
          </cell>
          <cell r="J16284">
            <v>254</v>
          </cell>
        </row>
        <row r="16286">
          <cell r="A16286" t="str">
            <v>IE-8.217</v>
          </cell>
          <cell r="C16286" t="str">
            <v>SUMINISTRO E INSTALACIÓN INTERRUPTOR ATORNILLABLE 2X40A. Calidad Legrand, Siemens, SqareD o superior de marca reconocida y homologada por el CIDET</v>
          </cell>
          <cell r="G16286" t="str">
            <v>und</v>
          </cell>
          <cell r="J16286">
            <v>80806</v>
          </cell>
        </row>
        <row r="16287">
          <cell r="B16287" t="str">
            <v>BB752</v>
          </cell>
          <cell r="C16287" t="str">
            <v>INTERRUPTOR ATORNILLABLE DE 2 x 40A - 240V - 10kA Calidad Legrand o superior</v>
          </cell>
          <cell r="F16287" t="str">
            <v>Ins</v>
          </cell>
          <cell r="G16287" t="str">
            <v>und</v>
          </cell>
          <cell r="H16287">
            <v>1</v>
          </cell>
          <cell r="I16287">
            <v>75469.8</v>
          </cell>
          <cell r="J16287">
            <v>75470</v>
          </cell>
        </row>
        <row r="16288">
          <cell r="B16288" t="str">
            <v>M03</v>
          </cell>
          <cell r="C16288" t="str">
            <v>EQUIPO BASICO ( Herramienta menor )</v>
          </cell>
          <cell r="F16288" t="str">
            <v>Ins</v>
          </cell>
          <cell r="G16288" t="str">
            <v>glb</v>
          </cell>
          <cell r="H16288">
            <v>0.1</v>
          </cell>
          <cell r="I16288">
            <v>2535.75</v>
          </cell>
          <cell r="J16288">
            <v>254</v>
          </cell>
        </row>
        <row r="16289">
          <cell r="B16289" t="str">
            <v>I08</v>
          </cell>
          <cell r="C16289" t="str">
            <v>MANO DE OBRA ELECTRICA (Red Interna)</v>
          </cell>
          <cell r="F16289" t="str">
            <v>Ins</v>
          </cell>
          <cell r="G16289" t="str">
            <v>hc</v>
          </cell>
          <cell r="H16289">
            <v>0.13</v>
          </cell>
          <cell r="I16289">
            <v>39094.262691749987</v>
          </cell>
          <cell r="J16289">
            <v>5082</v>
          </cell>
        </row>
        <row r="16291">
          <cell r="A16291" t="str">
            <v>IE-8.273</v>
          </cell>
          <cell r="C16291" t="str">
            <v>SUMINISTRO E INSTALACIÓN INTERRUPTOR ENCHUFABLE 2X50A. Calidad Legrand, Siemens, SqareD o superior de marca reconocida y homologada por el CIDET</v>
          </cell>
          <cell r="G16291" t="str">
            <v>und</v>
          </cell>
          <cell r="J16291">
            <v>60564</v>
          </cell>
        </row>
        <row r="16292">
          <cell r="B16292" t="str">
            <v>BB367</v>
          </cell>
          <cell r="C16292" t="str">
            <v>INTERRUPTOR ENCHUFABLE DE 2 x 50A - 240V - 10kA Calidad Legrand o superior</v>
          </cell>
          <cell r="F16292" t="str">
            <v>Ins</v>
          </cell>
          <cell r="G16292" t="str">
            <v>und</v>
          </cell>
          <cell r="H16292">
            <v>1</v>
          </cell>
          <cell r="I16292">
            <v>55227.9</v>
          </cell>
          <cell r="J16292">
            <v>55228</v>
          </cell>
        </row>
        <row r="16293">
          <cell r="B16293" t="str">
            <v>I08</v>
          </cell>
          <cell r="C16293" t="str">
            <v>MANO DE OBRA ELECTRICA (Red Interna)</v>
          </cell>
          <cell r="F16293" t="str">
            <v>Ins</v>
          </cell>
          <cell r="G16293" t="str">
            <v>hc</v>
          </cell>
          <cell r="H16293">
            <v>0.13</v>
          </cell>
          <cell r="I16293">
            <v>39094.262691749987</v>
          </cell>
          <cell r="J16293">
            <v>5082</v>
          </cell>
        </row>
        <row r="16294">
          <cell r="B16294" t="str">
            <v>M03</v>
          </cell>
          <cell r="C16294" t="str">
            <v>EQUIPO BASICO ( Herramienta menor )</v>
          </cell>
          <cell r="F16294" t="str">
            <v>Ins</v>
          </cell>
          <cell r="G16294" t="str">
            <v>glb</v>
          </cell>
          <cell r="H16294">
            <v>0.1</v>
          </cell>
          <cell r="I16294">
            <v>2535.75</v>
          </cell>
          <cell r="J16294">
            <v>254</v>
          </cell>
        </row>
        <row r="16296">
          <cell r="A16296" t="str">
            <v>IE-8.274</v>
          </cell>
          <cell r="C16296" t="str">
            <v>SUMINISTRO E INSTALACIÓN INTERRUPTOR ATORNILLABLE 2X50A. Calidad Legrand, Siemens, SqareD o superior de marca reconocida y homologada por el CIDET</v>
          </cell>
          <cell r="G16296" t="str">
            <v>und</v>
          </cell>
          <cell r="J16296">
            <v>81059</v>
          </cell>
        </row>
        <row r="16297">
          <cell r="B16297" t="str">
            <v>BB753</v>
          </cell>
          <cell r="C16297" t="str">
            <v>INTERRUPTOR ATORNILLABLE DE 2 x 50A - 240V - 10kA Calidad Legrand o superior</v>
          </cell>
          <cell r="F16297" t="str">
            <v>Ins</v>
          </cell>
          <cell r="G16297" t="str">
            <v>und</v>
          </cell>
          <cell r="H16297">
            <v>1</v>
          </cell>
          <cell r="I16297">
            <v>75469.8</v>
          </cell>
          <cell r="J16297">
            <v>75470</v>
          </cell>
        </row>
        <row r="16298">
          <cell r="B16298" t="str">
            <v>M03</v>
          </cell>
          <cell r="C16298" t="str">
            <v>EQUIPO BASICO ( Herramienta menor )</v>
          </cell>
          <cell r="F16298" t="str">
            <v>Ins</v>
          </cell>
          <cell r="G16298" t="str">
            <v>glb</v>
          </cell>
          <cell r="H16298">
            <v>0.2</v>
          </cell>
          <cell r="I16298">
            <v>2535.75</v>
          </cell>
          <cell r="J16298">
            <v>507</v>
          </cell>
        </row>
        <row r="16299">
          <cell r="B16299" t="str">
            <v>I08</v>
          </cell>
          <cell r="C16299" t="str">
            <v>MANO DE OBRA ELECTRICA (Red Interna)</v>
          </cell>
          <cell r="F16299" t="str">
            <v>Ins</v>
          </cell>
          <cell r="G16299" t="str">
            <v>hc</v>
          </cell>
          <cell r="H16299">
            <v>0.13</v>
          </cell>
          <cell r="I16299">
            <v>39094.262691749987</v>
          </cell>
          <cell r="J16299">
            <v>5082</v>
          </cell>
        </row>
        <row r="16301">
          <cell r="A16301" t="str">
            <v>IE-8.275</v>
          </cell>
          <cell r="C16301" t="str">
            <v>SUMINISTRO E INSTALACIÓN INTERRUPTOR ENCHUFABLE 2X60A. Calidad Legrand, Siemens, SqareD o superior de marca reconocida y homologada por el CIDET</v>
          </cell>
          <cell r="G16301" t="str">
            <v>und</v>
          </cell>
          <cell r="J16301">
            <v>60564</v>
          </cell>
        </row>
        <row r="16302">
          <cell r="B16302" t="str">
            <v>BB368</v>
          </cell>
          <cell r="C16302" t="str">
            <v>INTERRUPTOR ENCHUFABLE DE 2 x 60A - 240V - 10kA Calidad Legrand o superior</v>
          </cell>
          <cell r="F16302" t="str">
            <v>Ins</v>
          </cell>
          <cell r="G16302" t="str">
            <v>und</v>
          </cell>
          <cell r="H16302">
            <v>1</v>
          </cell>
          <cell r="I16302">
            <v>55227.9</v>
          </cell>
          <cell r="J16302">
            <v>55228</v>
          </cell>
        </row>
        <row r="16303">
          <cell r="B16303" t="str">
            <v>I08</v>
          </cell>
          <cell r="C16303" t="str">
            <v>MANO DE OBRA ELECTRICA (Red Interna)</v>
          </cell>
          <cell r="F16303" t="str">
            <v>Ins</v>
          </cell>
          <cell r="G16303" t="str">
            <v>hc</v>
          </cell>
          <cell r="H16303">
            <v>0.13</v>
          </cell>
          <cell r="I16303">
            <v>39094.262691749987</v>
          </cell>
          <cell r="J16303">
            <v>5082</v>
          </cell>
        </row>
        <row r="16304">
          <cell r="B16304" t="str">
            <v>M03</v>
          </cell>
          <cell r="C16304" t="str">
            <v>EQUIPO BASICO ( Herramienta menor )</v>
          </cell>
          <cell r="F16304" t="str">
            <v>Ins</v>
          </cell>
          <cell r="G16304" t="str">
            <v>glb</v>
          </cell>
          <cell r="H16304">
            <v>0.1</v>
          </cell>
          <cell r="I16304">
            <v>2535.75</v>
          </cell>
          <cell r="J16304">
            <v>254</v>
          </cell>
        </row>
        <row r="16306">
          <cell r="A16306" t="str">
            <v>IE-8.276</v>
          </cell>
          <cell r="C16306" t="str">
            <v>SUMINISTRO E INSTALACIÓN INTERRUPTOR ATORNILLABLE 2X60A. Calidad Legrand, Siemens, SqareD o superior de marca reconocida y homologada por el CIDET</v>
          </cell>
          <cell r="G16306" t="str">
            <v>und</v>
          </cell>
          <cell r="J16306">
            <v>87928</v>
          </cell>
        </row>
        <row r="16307">
          <cell r="B16307" t="str">
            <v>BB754</v>
          </cell>
          <cell r="C16307" t="str">
            <v>INTERRUPTOR ATORNILLABLE DE 2 x 60A - 240V - 10kA Calidad Legrand o superior</v>
          </cell>
          <cell r="F16307" t="str">
            <v>Ins</v>
          </cell>
          <cell r="G16307" t="str">
            <v>und</v>
          </cell>
          <cell r="H16307">
            <v>1</v>
          </cell>
          <cell r="I16307">
            <v>82591.95</v>
          </cell>
          <cell r="J16307">
            <v>82592</v>
          </cell>
        </row>
        <row r="16308">
          <cell r="B16308" t="str">
            <v>M03</v>
          </cell>
          <cell r="C16308" t="str">
            <v>EQUIPO BASICO ( Herramienta menor )</v>
          </cell>
          <cell r="F16308" t="str">
            <v>Ins</v>
          </cell>
          <cell r="G16308" t="str">
            <v>glb</v>
          </cell>
          <cell r="H16308">
            <v>0.1</v>
          </cell>
          <cell r="I16308">
            <v>2535.75</v>
          </cell>
          <cell r="J16308">
            <v>254</v>
          </cell>
        </row>
        <row r="16309">
          <cell r="B16309" t="str">
            <v>I08</v>
          </cell>
          <cell r="C16309" t="str">
            <v>MANO DE OBRA ELECTRICA (Red Interna)</v>
          </cell>
          <cell r="F16309" t="str">
            <v>Ins</v>
          </cell>
          <cell r="G16309" t="str">
            <v>hc</v>
          </cell>
          <cell r="H16309">
            <v>0.13</v>
          </cell>
          <cell r="I16309">
            <v>39094.262691749987</v>
          </cell>
          <cell r="J16309">
            <v>5082</v>
          </cell>
        </row>
        <row r="16311">
          <cell r="A16311" t="str">
            <v>IE-8.277</v>
          </cell>
          <cell r="C16311" t="str">
            <v>SUMINISTRO E INSTALACIÓN INTERRUPTOR ENCHUFABLE 3X20A. Calidad Legrand, Siemens, SqareD o superior de marca reconocida y homologada por el CIDET</v>
          </cell>
          <cell r="G16311" t="str">
            <v>und</v>
          </cell>
          <cell r="J16311">
            <v>107702</v>
          </cell>
        </row>
        <row r="16312">
          <cell r="B16312" t="str">
            <v>BB372</v>
          </cell>
          <cell r="C16312" t="str">
            <v>INTERRUPTOR ENCHUFABLE DE 3 x 20A - 240V - 10kA Calidad Legrand o superior</v>
          </cell>
          <cell r="F16312" t="str">
            <v>Ins</v>
          </cell>
          <cell r="G16312" t="str">
            <v>und</v>
          </cell>
          <cell r="H16312">
            <v>1</v>
          </cell>
          <cell r="I16312">
            <v>101584.35</v>
          </cell>
          <cell r="J16312">
            <v>101584</v>
          </cell>
        </row>
        <row r="16313">
          <cell r="B16313" t="str">
            <v>I08</v>
          </cell>
          <cell r="C16313" t="str">
            <v>MANO DE OBRA ELECTRICA (Red Interna)</v>
          </cell>
          <cell r="F16313" t="str">
            <v>Ins</v>
          </cell>
          <cell r="G16313" t="str">
            <v>hc</v>
          </cell>
          <cell r="H16313">
            <v>0.15</v>
          </cell>
          <cell r="I16313">
            <v>39094.262691749987</v>
          </cell>
          <cell r="J16313">
            <v>5864</v>
          </cell>
        </row>
        <row r="16314">
          <cell r="B16314" t="str">
            <v>M03</v>
          </cell>
          <cell r="C16314" t="str">
            <v>EQUIPO BASICO ( Herramienta menor )</v>
          </cell>
          <cell r="F16314" t="str">
            <v>Ins</v>
          </cell>
          <cell r="G16314" t="str">
            <v>glb</v>
          </cell>
          <cell r="H16314">
            <v>0.1</v>
          </cell>
          <cell r="I16314">
            <v>2535.75</v>
          </cell>
          <cell r="J16314">
            <v>254</v>
          </cell>
        </row>
        <row r="16316">
          <cell r="A16316" t="str">
            <v>IE-8.278</v>
          </cell>
          <cell r="C16316" t="str">
            <v>SUMINISTRO E INSTALACIÓN INTERRUPTOR ATORNILLABLE 3X20A. Calidad Legrand, Siemens, SqareD o superior de marca reconocida y homologada por el CIDET</v>
          </cell>
          <cell r="G16316" t="str">
            <v>und</v>
          </cell>
          <cell r="J16316">
            <v>134192</v>
          </cell>
        </row>
        <row r="16317">
          <cell r="B16317" t="str">
            <v>BB758</v>
          </cell>
          <cell r="C16317" t="str">
            <v>INTERRUPTOR ATORNILLABLE DE 3 x 20A - 240V - 10kA Calidad Legrand o superior</v>
          </cell>
          <cell r="F16317" t="str">
            <v>Ins</v>
          </cell>
          <cell r="G16317" t="str">
            <v>und</v>
          </cell>
          <cell r="H16317">
            <v>1</v>
          </cell>
          <cell r="I16317">
            <v>128073.75</v>
          </cell>
          <cell r="J16317">
            <v>128074</v>
          </cell>
        </row>
        <row r="16318">
          <cell r="B16318" t="str">
            <v>M03</v>
          </cell>
          <cell r="C16318" t="str">
            <v>EQUIPO BASICO ( Herramienta menor )</v>
          </cell>
          <cell r="F16318" t="str">
            <v>Ins</v>
          </cell>
          <cell r="G16318" t="str">
            <v>glb</v>
          </cell>
          <cell r="H16318">
            <v>0.1</v>
          </cell>
          <cell r="I16318">
            <v>2535.75</v>
          </cell>
          <cell r="J16318">
            <v>254</v>
          </cell>
        </row>
        <row r="16319">
          <cell r="B16319" t="str">
            <v>I08</v>
          </cell>
          <cell r="C16319" t="str">
            <v>MANO DE OBRA ELECTRICA (Red Interna)</v>
          </cell>
          <cell r="F16319" t="str">
            <v>Ins</v>
          </cell>
          <cell r="G16319" t="str">
            <v>hc</v>
          </cell>
          <cell r="H16319">
            <v>0.15</v>
          </cell>
          <cell r="I16319">
            <v>39094.262691749987</v>
          </cell>
          <cell r="J16319">
            <v>5864</v>
          </cell>
        </row>
        <row r="16321">
          <cell r="A16321" t="str">
            <v>IE-8.279</v>
          </cell>
          <cell r="C16321" t="str">
            <v>SUMINISTRO E INSTALACIÓN INTERRUPTOR ENCHUFABLE 3X30A. Calidad Legrand, Siemens, SqareD o superior de marca reconocida y homologada por el CIDET</v>
          </cell>
          <cell r="G16321" t="str">
            <v>und</v>
          </cell>
          <cell r="J16321">
            <v>107702</v>
          </cell>
        </row>
        <row r="16322">
          <cell r="B16322" t="str">
            <v>BB373</v>
          </cell>
          <cell r="C16322" t="str">
            <v>INTERRUPTOR ENCHUFABLE DE 3 x 30A - 240V - 10kA Calidad Legrand o superior</v>
          </cell>
          <cell r="F16322" t="str">
            <v>Ins</v>
          </cell>
          <cell r="G16322" t="str">
            <v>und</v>
          </cell>
          <cell r="H16322">
            <v>1</v>
          </cell>
          <cell r="I16322">
            <v>101584.35</v>
          </cell>
          <cell r="J16322">
            <v>101584</v>
          </cell>
        </row>
        <row r="16323">
          <cell r="B16323" t="str">
            <v>I08</v>
          </cell>
          <cell r="C16323" t="str">
            <v>MANO DE OBRA ELECTRICA (Red Interna)</v>
          </cell>
          <cell r="F16323" t="str">
            <v>Ins</v>
          </cell>
          <cell r="G16323" t="str">
            <v>hc</v>
          </cell>
          <cell r="H16323">
            <v>0.15</v>
          </cell>
          <cell r="I16323">
            <v>39094.262691749987</v>
          </cell>
          <cell r="J16323">
            <v>5864</v>
          </cell>
        </row>
        <row r="16324">
          <cell r="B16324" t="str">
            <v>M03</v>
          </cell>
          <cell r="C16324" t="str">
            <v>EQUIPO BASICO ( Herramienta menor )</v>
          </cell>
          <cell r="F16324" t="str">
            <v>Ins</v>
          </cell>
          <cell r="G16324" t="str">
            <v>glb</v>
          </cell>
          <cell r="H16324">
            <v>0.1</v>
          </cell>
          <cell r="I16324">
            <v>2535.75</v>
          </cell>
          <cell r="J16324">
            <v>254</v>
          </cell>
        </row>
        <row r="16326">
          <cell r="A16326" t="str">
            <v>IE-8.280</v>
          </cell>
          <cell r="C16326" t="str">
            <v>SUMINISTRO E INSTALACIÓN INTERRUPTOR ATORNILLABLE 3X30A. Calidad Legrand, Siemens, SqareD o superior de marca reconocida y homologada por el CIDET</v>
          </cell>
          <cell r="G16326" t="str">
            <v>und</v>
          </cell>
          <cell r="J16326">
            <v>134192</v>
          </cell>
        </row>
        <row r="16327">
          <cell r="B16327" t="str">
            <v>BB759</v>
          </cell>
          <cell r="C16327" t="str">
            <v>INTERRUPTOR ATORNILLABLE DE 3 x 30A - 240V - 10kA Calidad Legrand o superior</v>
          </cell>
          <cell r="F16327" t="str">
            <v>Ins</v>
          </cell>
          <cell r="G16327" t="str">
            <v>und</v>
          </cell>
          <cell r="H16327">
            <v>1</v>
          </cell>
          <cell r="I16327">
            <v>128073.75</v>
          </cell>
          <cell r="J16327">
            <v>128074</v>
          </cell>
        </row>
        <row r="16328">
          <cell r="B16328" t="str">
            <v>M03</v>
          </cell>
          <cell r="C16328" t="str">
            <v>EQUIPO BASICO ( Herramienta menor )</v>
          </cell>
          <cell r="F16328" t="str">
            <v>Ins</v>
          </cell>
          <cell r="G16328" t="str">
            <v>glb</v>
          </cell>
          <cell r="H16328">
            <v>0.1</v>
          </cell>
          <cell r="I16328">
            <v>2535.75</v>
          </cell>
          <cell r="J16328">
            <v>254</v>
          </cell>
        </row>
        <row r="16329">
          <cell r="B16329" t="str">
            <v>I08</v>
          </cell>
          <cell r="C16329" t="str">
            <v>MANO DE OBRA ELECTRICA (Red Interna)</v>
          </cell>
          <cell r="F16329" t="str">
            <v>Ins</v>
          </cell>
          <cell r="G16329" t="str">
            <v>hc</v>
          </cell>
          <cell r="H16329">
            <v>0.15</v>
          </cell>
          <cell r="I16329">
            <v>39094.262691749987</v>
          </cell>
          <cell r="J16329">
            <v>5864</v>
          </cell>
        </row>
        <row r="16331">
          <cell r="A16331" t="str">
            <v>IE-8.281</v>
          </cell>
          <cell r="C16331" t="str">
            <v>SUMINISTRO E INSTALACIÓN INTERRUPTOR ENCHUFABLE 3X40A. Calidad Legrand, Siemens, SqareD o superior de marca reconocida y homologada por el CIDET</v>
          </cell>
          <cell r="G16331" t="str">
            <v>und</v>
          </cell>
          <cell r="J16331">
            <v>112700</v>
          </cell>
        </row>
        <row r="16332">
          <cell r="B16332" t="str">
            <v>BB374</v>
          </cell>
          <cell r="C16332" t="str">
            <v>INTERRUPTOR ENCHUFABLE DE 3 x 40A - 240V - 10kA Calidad Legrand o superior</v>
          </cell>
          <cell r="F16332" t="str">
            <v>Ins</v>
          </cell>
          <cell r="G16332" t="str">
            <v>und</v>
          </cell>
          <cell r="H16332">
            <v>1</v>
          </cell>
          <cell r="I16332">
            <v>106582.35</v>
          </cell>
          <cell r="J16332">
            <v>106582</v>
          </cell>
        </row>
        <row r="16333">
          <cell r="B16333" t="str">
            <v>I08</v>
          </cell>
          <cell r="C16333" t="str">
            <v>MANO DE OBRA ELECTRICA (Red Interna)</v>
          </cell>
          <cell r="F16333" t="str">
            <v>Ins</v>
          </cell>
          <cell r="G16333" t="str">
            <v>hc</v>
          </cell>
          <cell r="H16333">
            <v>0.15</v>
          </cell>
          <cell r="I16333">
            <v>39094.262691749987</v>
          </cell>
          <cell r="J16333">
            <v>5864</v>
          </cell>
        </row>
        <row r="16334">
          <cell r="B16334" t="str">
            <v>M03</v>
          </cell>
          <cell r="C16334" t="str">
            <v>EQUIPO BASICO ( Herramienta menor )</v>
          </cell>
          <cell r="F16334" t="str">
            <v>Ins</v>
          </cell>
          <cell r="G16334" t="str">
            <v>glb</v>
          </cell>
          <cell r="H16334">
            <v>0.1</v>
          </cell>
          <cell r="I16334">
            <v>2535.75</v>
          </cell>
          <cell r="J16334">
            <v>254</v>
          </cell>
        </row>
        <row r="16336">
          <cell r="A16336" t="str">
            <v>IE-8.282</v>
          </cell>
          <cell r="C16336" t="str">
            <v>SUMINISTRO E INSTALACIÓN INTERRUPTOR ATORNILLABLE 3X40A. Calidad Legrand, Siemens, SqareD o superior de marca reconocida y homologada por el CIDET</v>
          </cell>
          <cell r="G16336" t="str">
            <v>und</v>
          </cell>
          <cell r="J16336">
            <v>134192</v>
          </cell>
        </row>
        <row r="16337">
          <cell r="B16337" t="str">
            <v>BB760</v>
          </cell>
          <cell r="C16337" t="str">
            <v>INTERRUPTOR ATORNILLABLE DE 3 x 40A - 240V - 10kA Calidad Legrand o superior</v>
          </cell>
          <cell r="F16337" t="str">
            <v>Ins</v>
          </cell>
          <cell r="G16337" t="str">
            <v>und</v>
          </cell>
          <cell r="H16337">
            <v>1</v>
          </cell>
          <cell r="I16337">
            <v>128073.75</v>
          </cell>
          <cell r="J16337">
            <v>128074</v>
          </cell>
        </row>
        <row r="16338">
          <cell r="B16338" t="str">
            <v>M03</v>
          </cell>
          <cell r="C16338" t="str">
            <v>EQUIPO BASICO ( Herramienta menor )</v>
          </cell>
          <cell r="F16338" t="str">
            <v>Ins</v>
          </cell>
          <cell r="G16338" t="str">
            <v>glb</v>
          </cell>
          <cell r="H16338">
            <v>0.1</v>
          </cell>
          <cell r="I16338">
            <v>2535.75</v>
          </cell>
          <cell r="J16338">
            <v>254</v>
          </cell>
        </row>
        <row r="16339">
          <cell r="B16339" t="str">
            <v>I08</v>
          </cell>
          <cell r="C16339" t="str">
            <v>MANO DE OBRA ELECTRICA (Red Interna)</v>
          </cell>
          <cell r="F16339" t="str">
            <v>Ins</v>
          </cell>
          <cell r="G16339" t="str">
            <v>hc</v>
          </cell>
          <cell r="H16339">
            <v>0.15</v>
          </cell>
          <cell r="I16339">
            <v>39094.262691749987</v>
          </cell>
          <cell r="J16339">
            <v>5864</v>
          </cell>
        </row>
        <row r="16341">
          <cell r="A16341" t="str">
            <v>IE-8.283</v>
          </cell>
          <cell r="C16341" t="str">
            <v>SUMINISTRO E INSTALACIÓN INTERRUPTOR ENCHUFABLE 3X50A. Calidad Legrand, Siemens, SqareD o superior de marca reconocida y homologada por el CIDET</v>
          </cell>
          <cell r="G16341" t="str">
            <v>und</v>
          </cell>
          <cell r="J16341">
            <v>112700</v>
          </cell>
        </row>
        <row r="16342">
          <cell r="B16342" t="str">
            <v>BB375</v>
          </cell>
          <cell r="C16342" t="str">
            <v>INTERRUPTOR ENCHUFABLE DE 3 x 50A - 240V - 10kA Calidad Legrand o superior</v>
          </cell>
          <cell r="F16342" t="str">
            <v>Ins</v>
          </cell>
          <cell r="G16342" t="str">
            <v>und</v>
          </cell>
          <cell r="H16342">
            <v>1</v>
          </cell>
          <cell r="I16342">
            <v>106582.35</v>
          </cell>
          <cell r="J16342">
            <v>106582</v>
          </cell>
        </row>
        <row r="16343">
          <cell r="B16343" t="str">
            <v>I08</v>
          </cell>
          <cell r="C16343" t="str">
            <v>MANO DE OBRA ELECTRICA (Red Interna)</v>
          </cell>
          <cell r="F16343" t="str">
            <v>Ins</v>
          </cell>
          <cell r="G16343" t="str">
            <v>hc</v>
          </cell>
          <cell r="H16343">
            <v>0.15</v>
          </cell>
          <cell r="I16343">
            <v>39094.262691749987</v>
          </cell>
          <cell r="J16343">
            <v>5864</v>
          </cell>
        </row>
        <row r="16344">
          <cell r="B16344" t="str">
            <v>M03</v>
          </cell>
          <cell r="C16344" t="str">
            <v>EQUIPO BASICO ( Herramienta menor )</v>
          </cell>
          <cell r="F16344" t="str">
            <v>Ins</v>
          </cell>
          <cell r="G16344" t="str">
            <v>glb</v>
          </cell>
          <cell r="H16344">
            <v>0.1</v>
          </cell>
          <cell r="I16344">
            <v>2535.75</v>
          </cell>
          <cell r="J16344">
            <v>254</v>
          </cell>
        </row>
        <row r="16346">
          <cell r="A16346" t="str">
            <v>IE-8.284</v>
          </cell>
          <cell r="C16346" t="str">
            <v>SUMINISTRO E INSTALACIÓN INTERRUPTOR ATORNILLABLE 3X50A. Calidad Legrand, Siemens, SqareD o superior de marca reconocida y homologada por el CIDET</v>
          </cell>
          <cell r="G16346" t="str">
            <v>und</v>
          </cell>
          <cell r="J16346">
            <v>134192</v>
          </cell>
        </row>
        <row r="16347">
          <cell r="B16347" t="str">
            <v>BB761</v>
          </cell>
          <cell r="C16347" t="str">
            <v>INTERRUPTOR ATORNILLABLE DE 3 x 50A - 240V - 10kA Calidad Legrand o superior</v>
          </cell>
          <cell r="F16347" t="str">
            <v>Ins</v>
          </cell>
          <cell r="G16347" t="str">
            <v>und</v>
          </cell>
          <cell r="H16347">
            <v>1</v>
          </cell>
          <cell r="I16347">
            <v>128073.75</v>
          </cell>
          <cell r="J16347">
            <v>128074</v>
          </cell>
        </row>
        <row r="16348">
          <cell r="B16348" t="str">
            <v>M03</v>
          </cell>
          <cell r="C16348" t="str">
            <v>EQUIPO BASICO ( Herramienta menor )</v>
          </cell>
          <cell r="F16348" t="str">
            <v>Ins</v>
          </cell>
          <cell r="G16348" t="str">
            <v>glb</v>
          </cell>
          <cell r="H16348">
            <v>0.1</v>
          </cell>
          <cell r="I16348">
            <v>2535.75</v>
          </cell>
          <cell r="J16348">
            <v>254</v>
          </cell>
        </row>
        <row r="16349">
          <cell r="B16349" t="str">
            <v>I08</v>
          </cell>
          <cell r="C16349" t="str">
            <v>MANO DE OBRA ELECTRICA (Red Interna)</v>
          </cell>
          <cell r="F16349" t="str">
            <v>Ins</v>
          </cell>
          <cell r="G16349" t="str">
            <v>hc</v>
          </cell>
          <cell r="H16349">
            <v>0.15</v>
          </cell>
          <cell r="I16349">
            <v>39094.262691749987</v>
          </cell>
          <cell r="J16349">
            <v>5864</v>
          </cell>
        </row>
        <row r="16351">
          <cell r="A16351" t="str">
            <v>IE-8.285</v>
          </cell>
          <cell r="C16351" t="str">
            <v>SUMINISTRO E INSTALACIÓN INTERRUPTOR ENCHUFABLE 3X60A. Calidad Legrand, Siemens, SqareD o superior de marca reconocida y homologada por el CIDET</v>
          </cell>
          <cell r="G16351" t="str">
            <v>und</v>
          </cell>
          <cell r="J16351">
            <v>112700</v>
          </cell>
        </row>
        <row r="16352">
          <cell r="B16352" t="str">
            <v>BB376</v>
          </cell>
          <cell r="C16352" t="str">
            <v>INTERRUPTOR ENCHUFABLE DE 3 x 60A - 240V - 10kA Calidad Legrand o superior</v>
          </cell>
          <cell r="F16352" t="str">
            <v>Ins</v>
          </cell>
          <cell r="G16352" t="str">
            <v>und</v>
          </cell>
          <cell r="H16352">
            <v>1</v>
          </cell>
          <cell r="I16352">
            <v>106582.35</v>
          </cell>
          <cell r="J16352">
            <v>106582</v>
          </cell>
        </row>
        <row r="16353">
          <cell r="B16353" t="str">
            <v>I08</v>
          </cell>
          <cell r="C16353" t="str">
            <v>MANO DE OBRA ELECTRICA (Red Interna)</v>
          </cell>
          <cell r="F16353" t="str">
            <v>Ins</v>
          </cell>
          <cell r="G16353" t="str">
            <v>hc</v>
          </cell>
          <cell r="H16353">
            <v>0.15</v>
          </cell>
          <cell r="I16353">
            <v>39094.262691749987</v>
          </cell>
          <cell r="J16353">
            <v>5864</v>
          </cell>
        </row>
        <row r="16354">
          <cell r="B16354" t="str">
            <v>M03</v>
          </cell>
          <cell r="C16354" t="str">
            <v>EQUIPO BASICO ( Herramienta menor )</v>
          </cell>
          <cell r="F16354" t="str">
            <v>Ins</v>
          </cell>
          <cell r="G16354" t="str">
            <v>glb</v>
          </cell>
          <cell r="H16354">
            <v>0.1</v>
          </cell>
          <cell r="I16354">
            <v>2535.75</v>
          </cell>
          <cell r="J16354">
            <v>254</v>
          </cell>
        </row>
        <row r="16356">
          <cell r="A16356" t="str">
            <v>IE-8.286</v>
          </cell>
          <cell r="C16356" t="str">
            <v>SUMINISTRO E INSTALACIÓN INTERRUPTOR ATORNILLABLE 3X60A. Calidad Legrand, Siemens, SqareD o superior de marca reconocida y homologada por el CIDET</v>
          </cell>
          <cell r="G16356" t="str">
            <v>und</v>
          </cell>
          <cell r="J16356">
            <v>134192</v>
          </cell>
        </row>
        <row r="16357">
          <cell r="B16357" t="str">
            <v>BB762</v>
          </cell>
          <cell r="C16357" t="str">
            <v>INTERRUPTOR ATORNILLABLE DE 3 x 60A - 240V - 10kA Calidad Legrand o superior</v>
          </cell>
          <cell r="F16357" t="str">
            <v>Ins</v>
          </cell>
          <cell r="G16357" t="str">
            <v>und</v>
          </cell>
          <cell r="H16357">
            <v>1</v>
          </cell>
          <cell r="I16357">
            <v>128073.75</v>
          </cell>
          <cell r="J16357">
            <v>128074</v>
          </cell>
        </row>
        <row r="16358">
          <cell r="B16358" t="str">
            <v>M03</v>
          </cell>
          <cell r="C16358" t="str">
            <v>EQUIPO BASICO ( Herramienta menor )</v>
          </cell>
          <cell r="F16358" t="str">
            <v>Ins</v>
          </cell>
          <cell r="G16358" t="str">
            <v>glb</v>
          </cell>
          <cell r="H16358">
            <v>0.1</v>
          </cell>
          <cell r="I16358">
            <v>2535.75</v>
          </cell>
          <cell r="J16358">
            <v>254</v>
          </cell>
        </row>
        <row r="16359">
          <cell r="B16359" t="str">
            <v>I08</v>
          </cell>
          <cell r="C16359" t="str">
            <v>MANO DE OBRA ELECTRICA (Red Interna)</v>
          </cell>
          <cell r="F16359" t="str">
            <v>Ins</v>
          </cell>
          <cell r="G16359" t="str">
            <v>hc</v>
          </cell>
          <cell r="H16359">
            <v>0.15</v>
          </cell>
          <cell r="I16359">
            <v>39094.262691749987</v>
          </cell>
          <cell r="J16359">
            <v>5864</v>
          </cell>
        </row>
        <row r="16361">
          <cell r="A16361" t="str">
            <v>IE-8.287</v>
          </cell>
          <cell r="C16361" t="str">
            <v>SUMINISTRO E INSTALACIÓN INTERRUPTOR ATORNILLABLE 3X90A. Calidad Legrand, Siemens, SqareD o superior de marca reconocida y homologada por el CIDET</v>
          </cell>
          <cell r="G16361" t="str">
            <v>und</v>
          </cell>
          <cell r="J16361">
            <v>181923</v>
          </cell>
        </row>
        <row r="16362">
          <cell r="B16362" t="str">
            <v>BB762A</v>
          </cell>
          <cell r="C16362" t="str">
            <v>INTERRUPTOR ATORNILLABLE DE 3 x 90A - 240V - 10kA Calidad Legrand o superior</v>
          </cell>
          <cell r="F16362" t="str">
            <v>Ins</v>
          </cell>
          <cell r="G16362" t="str">
            <v>und</v>
          </cell>
          <cell r="H16362">
            <v>1</v>
          </cell>
          <cell r="I16362">
            <v>175804.65</v>
          </cell>
          <cell r="J16362">
            <v>175805</v>
          </cell>
        </row>
        <row r="16363">
          <cell r="B16363" t="str">
            <v>M03</v>
          </cell>
          <cell r="C16363" t="str">
            <v>EQUIPO BASICO ( Herramienta menor )</v>
          </cell>
          <cell r="F16363" t="str">
            <v>Ins</v>
          </cell>
          <cell r="G16363" t="str">
            <v>glb</v>
          </cell>
          <cell r="H16363">
            <v>0.1</v>
          </cell>
          <cell r="I16363">
            <v>2535.75</v>
          </cell>
          <cell r="J16363">
            <v>254</v>
          </cell>
        </row>
        <row r="16364">
          <cell r="B16364" t="str">
            <v>I08</v>
          </cell>
          <cell r="C16364" t="str">
            <v>MANO DE OBRA ELECTRICA (Red Interna)</v>
          </cell>
          <cell r="F16364" t="str">
            <v>Ins</v>
          </cell>
          <cell r="G16364" t="str">
            <v>hc</v>
          </cell>
          <cell r="H16364">
            <v>0.15</v>
          </cell>
          <cell r="I16364">
            <v>39094.262691749987</v>
          </cell>
          <cell r="J16364">
            <v>5864</v>
          </cell>
        </row>
        <row r="16366">
          <cell r="A16366" t="str">
            <v>IE-8.288</v>
          </cell>
          <cell r="C16366" t="str">
            <v>SUMINISTRO E INSTALACIÓN INTERRUPTOR ATORNILLABLE 3X100A. Calidad Legrand, Siemens, SqareD o superior de marca reconocida y homologada por el CIDET</v>
          </cell>
          <cell r="G16366" t="str">
            <v>und</v>
          </cell>
          <cell r="J16366">
            <v>117154</v>
          </cell>
        </row>
        <row r="16367">
          <cell r="B16367" t="str">
            <v>BB762B</v>
          </cell>
          <cell r="C16367" t="str">
            <v>INTERRUPTOR ATORNILLABLE DE 3 x 100A - 240V - 10kA Calidad Legrand o superior</v>
          </cell>
          <cell r="F16367" t="str">
            <v>Ins</v>
          </cell>
          <cell r="G16367" t="str">
            <v>und</v>
          </cell>
          <cell r="H16367">
            <v>1</v>
          </cell>
          <cell r="I16367">
            <v>109081.35</v>
          </cell>
          <cell r="J16367">
            <v>109081</v>
          </cell>
        </row>
        <row r="16368">
          <cell r="B16368" t="str">
            <v>M03</v>
          </cell>
          <cell r="C16368" t="str">
            <v>EQUIPO BASICO ( Herramienta menor )</v>
          </cell>
          <cell r="F16368" t="str">
            <v>Ins</v>
          </cell>
          <cell r="G16368" t="str">
            <v>glb</v>
          </cell>
          <cell r="H16368">
            <v>0.1</v>
          </cell>
          <cell r="I16368">
            <v>2535.75</v>
          </cell>
          <cell r="J16368">
            <v>254</v>
          </cell>
        </row>
        <row r="16369">
          <cell r="B16369" t="str">
            <v>I08</v>
          </cell>
          <cell r="C16369" t="str">
            <v>MANO DE OBRA ELECTRICA (Red Interna)</v>
          </cell>
          <cell r="F16369" t="str">
            <v>Ins</v>
          </cell>
          <cell r="G16369" t="str">
            <v>hc</v>
          </cell>
          <cell r="H16369">
            <v>0.2</v>
          </cell>
          <cell r="I16369">
            <v>39094.262691749987</v>
          </cell>
          <cell r="J16369">
            <v>7819</v>
          </cell>
        </row>
        <row r="16371">
          <cell r="A16371" t="str">
            <v>IE-8.289</v>
          </cell>
          <cell r="C16371" t="str">
            <v>SUMINISTRO, INSTALACIÓN Y PUESTA EN FUNCIONAMIENTO DE CELDA DE MEDIA TENSIÓN EN SF6 17.5 kV DE PROTECCIÓN DEL TRANSFORMADOR, Corriente Nominal 630 A, 60 Hz, Capacidad de Corte 20 kA, Resistencia de calefacción de 100 W o superior, IP65, Seccionador de tres posiciones bajo carga aislado en SF6, Operación de Seccionador Manual, Base Portafusibles para tres (3) fusibles (No Incluye Fusibles), Ventanilla de Inspección, Termostato. INCLUYE ACCESORIOS DE FIJACIÓN, CONEXIÓN Y TODO LO NECESARIO PARA SU CORRECTO FUNCIONAMIENTO.</v>
          </cell>
          <cell r="G16371" t="str">
            <v>und</v>
          </cell>
          <cell r="J16371">
            <v>21491424</v>
          </cell>
        </row>
        <row r="16372">
          <cell r="B16372" t="str">
            <v>BB489B</v>
          </cell>
          <cell r="C16372" t="str">
            <v>CELDA DE MEDIA TENSIÓN EN SF6 17.5 kV DE PROTECCIÓN DEL TRANSFORMADOR, Corriente Nominal 630 A, 60 Hz, Capacidad de Corte 20 kA, Resistencia de calefacción de 100 W o superior, IP65, Seccionador de tres posiciones bajo carga aislado en SF6, Operación de Seccionador Manual, Base Portafusibles para tres (3) fusibles (No Incluye Fusibles), Ventanilla de Inspección, Termostato.</v>
          </cell>
          <cell r="F16372" t="str">
            <v>Ins</v>
          </cell>
          <cell r="G16372" t="str">
            <v>und</v>
          </cell>
          <cell r="H16372">
            <v>1</v>
          </cell>
          <cell r="I16372">
            <v>21116550</v>
          </cell>
          <cell r="J16372">
            <v>21116550</v>
          </cell>
        </row>
        <row r="16373">
          <cell r="B16373" t="str">
            <v>BB17</v>
          </cell>
          <cell r="C16373" t="str">
            <v>ACCESORIOS DE FIJACION</v>
          </cell>
          <cell r="F16373" t="str">
            <v>Ins</v>
          </cell>
          <cell r="G16373" t="str">
            <v>glb</v>
          </cell>
          <cell r="H16373">
            <v>10</v>
          </cell>
          <cell r="I16373">
            <v>3978.9885018240002</v>
          </cell>
          <cell r="J16373">
            <v>39790</v>
          </cell>
        </row>
        <row r="16374">
          <cell r="B16374" t="str">
            <v>M03</v>
          </cell>
          <cell r="C16374" t="str">
            <v>EQUIPO BASICO ( Herramienta menor )</v>
          </cell>
          <cell r="F16374" t="str">
            <v>Ins</v>
          </cell>
          <cell r="G16374" t="str">
            <v>glb</v>
          </cell>
          <cell r="H16374">
            <v>6.29</v>
          </cell>
          <cell r="I16374">
            <v>2535.75</v>
          </cell>
          <cell r="J16374">
            <v>15950</v>
          </cell>
        </row>
        <row r="16375">
          <cell r="B16375" t="str">
            <v>I19</v>
          </cell>
          <cell r="C16375" t="str">
            <v>MANO DE OBRA ELECTRICA (Red de  Infraestructura)</v>
          </cell>
          <cell r="F16375" t="str">
            <v>Ins</v>
          </cell>
          <cell r="G16375" t="str">
            <v>hc</v>
          </cell>
          <cell r="H16375">
            <v>6</v>
          </cell>
          <cell r="I16375">
            <v>53189.01</v>
          </cell>
          <cell r="J16375">
            <v>319134</v>
          </cell>
        </row>
        <row r="16377">
          <cell r="A16377" t="str">
            <v>IE-8.290</v>
          </cell>
          <cell r="C16377" t="str">
            <v>SUMINISTRO, INSTALACIÓN Y PUESTA EN FUNCIONAMIENTO DE CELDA DE MEDIA TENSIÓN EN SF6 36 kV DE CABLES, Corriente Nominal 630 A, 60 Hz, Capacidad de Corte 16 kA, Resistencia de calefacción de 100 W o superior, IP65. INCLUYE ACCESORIOS DE FIJACIÓN, CONEXIÓN Y TODO LO NECESARIO PARA SU CORRECTO FUNCIONAMIENTO.</v>
          </cell>
          <cell r="G16377" t="str">
            <v>und</v>
          </cell>
          <cell r="J16377">
            <v>10120974</v>
          </cell>
        </row>
        <row r="16378">
          <cell r="B16378" t="str">
            <v>BB489C</v>
          </cell>
          <cell r="C16378" t="str">
            <v>CELDA DE MEDIA TENSIÓN EN SF6 36 kV DE CABLES, Corriente Nominal 630 A, 60 Hz, Capacidad de Corte 16 kA, Resistencia de calefacción de 100 W o superior, IP65.</v>
          </cell>
          <cell r="F16378" t="str">
            <v>Ins</v>
          </cell>
          <cell r="G16378" t="str">
            <v>und</v>
          </cell>
          <cell r="H16378">
            <v>1</v>
          </cell>
          <cell r="I16378">
            <v>9746100</v>
          </cell>
          <cell r="J16378">
            <v>9746100</v>
          </cell>
        </row>
        <row r="16379">
          <cell r="B16379" t="str">
            <v>BB17</v>
          </cell>
          <cell r="C16379" t="str">
            <v>ACCESORIOS DE FIJACION</v>
          </cell>
          <cell r="F16379" t="str">
            <v>Ins</v>
          </cell>
          <cell r="G16379" t="str">
            <v>glb</v>
          </cell>
          <cell r="H16379">
            <v>10</v>
          </cell>
          <cell r="I16379">
            <v>3978.9885018240002</v>
          </cell>
          <cell r="J16379">
            <v>39790</v>
          </cell>
        </row>
        <row r="16380">
          <cell r="B16380" t="str">
            <v>M03</v>
          </cell>
          <cell r="C16380" t="str">
            <v>EQUIPO BASICO ( Herramienta menor )</v>
          </cell>
          <cell r="F16380" t="str">
            <v>Ins</v>
          </cell>
          <cell r="G16380" t="str">
            <v>glb</v>
          </cell>
          <cell r="H16380">
            <v>6.29</v>
          </cell>
          <cell r="I16380">
            <v>2535.75</v>
          </cell>
          <cell r="J16380">
            <v>15950</v>
          </cell>
        </row>
        <row r="16381">
          <cell r="B16381" t="str">
            <v>I19</v>
          </cell>
          <cell r="C16381" t="str">
            <v>MANO DE OBRA ELECTRICA (Red de  Infraestructura)</v>
          </cell>
          <cell r="F16381" t="str">
            <v>Ins</v>
          </cell>
          <cell r="G16381" t="str">
            <v>hc</v>
          </cell>
          <cell r="H16381">
            <v>6</v>
          </cell>
          <cell r="I16381">
            <v>53189.01</v>
          </cell>
          <cell r="J16381">
            <v>319134</v>
          </cell>
        </row>
        <row r="16383">
          <cell r="A16383" t="str">
            <v>IE-8.291</v>
          </cell>
          <cell r="C16383" t="str">
            <v xml:space="preserve">SUMINISTRO DE CELDA DE MEDIDA EN MEDIA TENSIÓN, USO INTERIOR, 36 KV TRIFÁSICO, 630 A, ICC 20 KA (1S), CLASIFICACIÓN IAC_AFL, 60 HZ. - INCLUYE: TRES TC's RELACIÓN 50-100/5 A, 36 KV, 10 VA, CLASE 0,5S. -TRES TP´s 34500/√3, 115/√3V,  TENSIÓN DE SERVICIO 36 KV- 50 VA, CLASE 0,5. COMPARTIMIENTO DE BAJA TENSIÓN PARA ALOJAR LOS MEDIDORES- DOS  MEDIDORES ELECTRÓNICOS MULTIFUNCIONALES (PRINCIPAL Y DE RESPALDO), MEDICIÓN INDIRECTA, TRIFÁSICOS TETRA FILARES, 3X115/208V , 5 A , POTENCIA ACTIVA CLASE  05S Y POTENCIA  REACTIVA CLASE 2, MÓDULO DE TELE MEDIDA, MODEM, BORNERAS DE PRUEBAS DE 10 ELEMENTOS, ELEMENTO CALEFACTOR Y TODO LO NECESARIO PARA LA CORRECTA INSTALACIÓN DE CADA MEDIDOR, DEBIDAMENTE CALIBRADOS  Y  APROBADOS POR PARTE DEL OPERADOR DE RED. (INCLUYE TODOS LOS ACCESORIOS NECESARIOS PARA SU FUNCIONAMIENTO E INSTALACION). </v>
          </cell>
          <cell r="G16383" t="str">
            <v>und</v>
          </cell>
          <cell r="J16383">
            <v>72006953</v>
          </cell>
        </row>
        <row r="16384">
          <cell r="B16384" t="str">
            <v>BB489D</v>
          </cell>
          <cell r="C16384" t="str">
            <v xml:space="preserve">SUMINISTRO DE CELDA DE MEDIDA EN MEDIA TENSIÓN, USO INTERIOR, 36 KV TRIFÁSICO, 630 A, ICC 20 KA (1S), CLASIFICACIÓN IAC_AFL, 60 HZ. - INCLUYE: TRES TC's RELACIÓN 50-100/5 A, 36 KV, 10 VA, CLASE 0,5S. -TRES TP´s 34500/√3, 115/√3V,  TENSIÓN DE SERVICIO 36 KV- 50 VA, CLASE 0,5. COMPARTIMIENTO DE BAJA TENSIÓN PARA ALOJAR LOS MEDIDORES- DOS  MEDIDORES ELECTRÓNICOS MULTIFUNCIONALES (PRINCIPAL Y DE RESPALDO), MEDICIÓN INDIRECTA, TRIFÁSICOS TETRA FILARES, 3X115/208V , 5 A , POTENCIA ACTIVA CLASE  05S Y POTENCIA  REACTIVA CLASE 2, MÓDULO DE TELE MEDIDA, MODEM, BORNERAS DE PRUEBAS DE 10 ELEMENTOS, ELEMENTO CALEFACTOR Y TODO LO NECESARIO PARA LA CORRECTA INSTALACIÓN DE CADA MEDIDOR, DEBIDAMENTE CALIBRADOS  Y  APROBADOS POR PARTE DEL OPERADOR DE RED. (INCLUYE TODOS LOS ACCESORIOS NECESARIOS PARA SU FUNCIONAMIENTO E INSTALACION). </v>
          </cell>
          <cell r="F16384" t="str">
            <v>Ins</v>
          </cell>
          <cell r="G16384" t="str">
            <v>und</v>
          </cell>
          <cell r="H16384">
            <v>1</v>
          </cell>
          <cell r="I16384">
            <v>72006953.192999989</v>
          </cell>
          <cell r="J16384">
            <v>72006953</v>
          </cell>
        </row>
        <row r="16386">
          <cell r="A16386" t="str">
            <v>IE-8.293</v>
          </cell>
          <cell r="C16386" t="str">
            <v>SUMINISTRO, INSTALACIÓN Y PUESTA EN FUNCIONAMIENTO DE CELDA DE MEDIA TENSIÓN EN SF6 36 kV DE PROTECCIÓN DEL TRANSFORMADOR, Corriente Nominal 630 A, 60 Hz, Capacidad de Corte 16 kA, Resistencia de calefacción de 100 W o superior, IP65, Seccionador de tres posiciones bajo carga aislado en SF6, Operación de Seccionador Manual, Base Portafusibles para tres (3) fusibles (No Incluye Fusibles), Ventanilla de Inspección, Termostato. INCLUYE ACCESORIOS DE FIJACIÓN, CONEXIÓN Y TODO LO NECESARIO PARA SU CORRECTO FUNCIONAMIENTO.</v>
          </cell>
          <cell r="G16386" t="str">
            <v>und</v>
          </cell>
          <cell r="J16386">
            <v>40293900</v>
          </cell>
        </row>
        <row r="16387">
          <cell r="B16387" t="str">
            <v>BB489F</v>
          </cell>
          <cell r="C16387" t="str">
            <v>CELDA DE MEDIA TENSIÓN EN SF6 36 kV DE PROTECCIÓN DEL TRANSFORMADOR, Corriente Nominal 630 A, 60 Hz, Capacidad de Corte 16 kA, Resistencia de calefacción de 100 W o superior, IP65, Seccionador de tres posiciones bajo carga aislado en SF6, Operación de Seccionador Manual, Base Portafusibles para tres (3) fusibles (No Incluye Fusibles), Ventanilla de Inspección, Termostato.</v>
          </cell>
          <cell r="F16387" t="str">
            <v>Ins</v>
          </cell>
          <cell r="G16387" t="str">
            <v>und</v>
          </cell>
          <cell r="H16387">
            <v>1</v>
          </cell>
          <cell r="I16387">
            <v>39919026</v>
          </cell>
          <cell r="J16387">
            <v>39919026</v>
          </cell>
        </row>
        <row r="16388">
          <cell r="B16388" t="str">
            <v>BB17</v>
          </cell>
          <cell r="C16388" t="str">
            <v>ACCESORIOS DE FIJACION</v>
          </cell>
          <cell r="F16388" t="str">
            <v>Ins</v>
          </cell>
          <cell r="G16388" t="str">
            <v>glb</v>
          </cell>
          <cell r="H16388">
            <v>10</v>
          </cell>
          <cell r="I16388">
            <v>3978.9885018240002</v>
          </cell>
          <cell r="J16388">
            <v>39790</v>
          </cell>
        </row>
        <row r="16389">
          <cell r="B16389" t="str">
            <v>M03</v>
          </cell>
          <cell r="C16389" t="str">
            <v>EQUIPO BASICO ( Herramienta menor )</v>
          </cell>
          <cell r="F16389" t="str">
            <v>Ins</v>
          </cell>
          <cell r="G16389" t="str">
            <v>glb</v>
          </cell>
          <cell r="H16389">
            <v>6.29</v>
          </cell>
          <cell r="I16389">
            <v>2535.75</v>
          </cell>
          <cell r="J16389">
            <v>15950</v>
          </cell>
        </row>
        <row r="16390">
          <cell r="B16390" t="str">
            <v>I19</v>
          </cell>
          <cell r="C16390" t="str">
            <v>MANO DE OBRA ELECTRICA (Red de  Infraestructura)</v>
          </cell>
          <cell r="F16390" t="str">
            <v>Ins</v>
          </cell>
          <cell r="G16390" t="str">
            <v>hc</v>
          </cell>
          <cell r="H16390">
            <v>6</v>
          </cell>
          <cell r="I16390">
            <v>53189.01</v>
          </cell>
          <cell r="J16390">
            <v>319134</v>
          </cell>
        </row>
        <row r="16392">
          <cell r="A16392" t="str">
            <v>IE-8.294</v>
          </cell>
          <cell r="C16392" t="str">
            <v>SUMINISTRO, DE CELDA MEDIA TENSIÓN TIPO GIS INTERRUPTOR Y EMBARRADO- AISLADA GAS SF6, TRIFÁSICA, NORMAS IEC 62271-200, TIPO 8DJH MARCA SIEMENS O CARACTERÍSTICAS TÉCNICAS IGUALES O SUPERIORES.  VN: 36 KV, IN: 630 A, ICC: Min 20KA (1S), 60 HZ, CLASIFICACIÓN IAC-AFLR METAL CLAD, CUBA EN ACERO INOXIDABLE, TIPO INTERIOR, CON INTERRUPTOR DE POTENCIA (EXTINCIÓN   ARCO EN VACÍO), OPERACIÓN MOTORIZADA Y SISTEMA DE DETECCIÓN DE TENSIÓN, Min 10.000 OPERACIONES A CORRIENTE NOMINAL, CON SECCIONADOR OPERACIÓN SIN CARGA CON PUESTA A TIERRA CON PODER DE CIERRE, Min 1.000 OPERACIONES, CON ENCLAVAMIENTOS LÓGICOS Y MECÁNICOS Y DISPOSITIVOS DE INMOVILIZACIÓN, GRADO DE PROTECCIÓN DE MEDIA TENSIÓN IP65, BAJA TENSIÓN IP3X Y ENVOLVENTE CELDAS Min IP2X. UN RELÉ DIGITAL MULTIFUNCIONAL TIPO SIPROTEC O EQUIVALENTE DE PROTECCIÓN Y CONTROL DEL TRANSFORMADOR (34,5KV/13,8KV) INCLUYENDO LAS PROTECCIONES DE: SOBRE TEMPERATURA (49), SOBRE CORRIENTE DE FASE (50/51) (50N/51N), BUCHOLZ (63), DIFERENCIAL (87T), DISPARO Y BLOQUEO MANUAL Y/O AUTOMÁTICO (86) DEL INTERRUPTOR. LA CELDA INCLUYE LOS TC’s DE DOBLE NUCLEO DE PROTECCIÓN , ADECUADOS A LAS PROTECCIONES MENCIONADAS. TERMINALES CONECTORES TIPO T PARA  CABLES EN 34,5KV. PUESTA A TIERRA DE CELDA, CALEFACCIÓN CONTROLADA, PILOTOS SEÑALIZACIÓN, ALAMBRADO Y PROGRAMACIÓN DEL RELÉ, MANUALES DE OPERACIÓN DE CELDA Y EL SISTEMA ELÉCTRICO DE LA  SUBESTACIÓN,  CAPACITACIÓN PARA LOS TÉCNICOS DE OPERACIÓN, MEDICIÓN DE PRESIÓN DE GAS NO INVASIVA.(INCLUYE TODOS LOS ACCESORIOS NECESARIOS PARA SU FUNCIONAMIENTO E INSTALACION)</v>
          </cell>
          <cell r="G16392" t="str">
            <v>und</v>
          </cell>
          <cell r="J16392">
            <v>89878785</v>
          </cell>
        </row>
        <row r="16393">
          <cell r="B16393" t="str">
            <v>BB489G</v>
          </cell>
          <cell r="C16393" t="str">
            <v>SUMINISTRO, DE CELDA MEDIA TENSIÓN TIPO GIS INTERRUPTOR Y EMBARRADO- AISLADA GAS SF6, TRIFÁSICA, NORMAS IEC 62271-200, TIPO 8DJH MARCA SIEMENS O CARACTERÍSTICAS TÉCNICAS IGUALES O SUPERIORES.  VN: 36 KV, IN: 630 A, ICC: Min 20KA (1S), 60 HZ, CLASIFICACIÓN IAC-AFLR METAL CLAD, CUBA EN ACERO INOXIDABLE, TIPO INTERIOR, CON INTERRUPTOR DE POTENCIA (EXTINCIÓN   ARCO EN VACÍO), OPERACIÓN MOTORIZADA Y SISTEMA DE DETECCIÓN DE TENSIÓN, Min 10.000 OPERACIONES A CORRIENTE NOMINAL, CON SECCIONADOR OPERACIÓN SIN CARGA CON PUESTA A TIERRA CON PODER DE CIERRE, Min 1.000 OPERACIONES, CON ENCLAVAMIENTOS LÓGICOS Y MECÁNICOS Y DISPOSITIVOS DE INMOVILIZACIÓN, GRADO DE PROTECCIÓN DE MEDIA TENSIÓN IP65, BAJA TENSIÓN IP3X Y ENVOLVENTE CELDAS Min IP2X. UN RELÉ DIGITAL MULTIFUNCIONAL TIPO SIPROTEC O EQUIVALENTE DE PROTECCIÓN Y CONTROL DEL TRANSFORMADOR (34,5KV/13,8KV) INCLUYENDO LAS PROTECCIONES DE: SOBRE TEMPERATURA (49), SOBRE CORRIENTE DE FASE (50/51) (50N/51N), BUCHOLZ (63), DIFERENCIAL (87T), DISPARO Y BLOQUEO MANUAL Y/O AUTOMÁTICO (86) DEL INTERRUPTOR. LA CELDA INCLUYE LOS TC’s DE DOBLE NUCLEO DE PROTECCIÓN , ADECUADOS A LAS PROTECCIONES MENCIONADAS. TERMINALES CONECTORES TIPO T PARA  CABLES EN 34,5KV. PUESTA A TIERRA DE CELDA, CALEFACCIÓN CONTROLADA, PILOTOS SEÑALIZACIÓN, ALAMBRADO Y PROGRAMACIÓN DEL RELÉ, MANUALES DE OPERACIÓN DE CELDA Y EL SISTEMA ELÉCTRICO DE LA  SUBESTACIÓN,  CAPACITACIÓN PARA LOS TÉCNICOS DE OPERACIÓN, MEDICIÓN DE PRESIÓN DE GAS NO INVASIVA.(INCLUYE TODOS LOS ACCESORIOS NECESARIOS PARA SU FUNCIONAMIENTO E INSTALACION)</v>
          </cell>
          <cell r="F16393" t="str">
            <v>Ins</v>
          </cell>
          <cell r="G16393" t="str">
            <v>und</v>
          </cell>
          <cell r="H16393">
            <v>1</v>
          </cell>
          <cell r="I16393">
            <v>89878785.3495</v>
          </cell>
          <cell r="J16393">
            <v>89878785</v>
          </cell>
        </row>
        <row r="16395">
          <cell r="A16395" t="str">
            <v>IE-8.295</v>
          </cell>
          <cell r="C16395" t="str">
            <v>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v>
          </cell>
          <cell r="G16395" t="str">
            <v>und</v>
          </cell>
          <cell r="J16395">
            <v>2937213</v>
          </cell>
        </row>
        <row r="16396">
          <cell r="B16396" t="str">
            <v>BB383</v>
          </cell>
          <cell r="C16396" t="str">
            <v>LUMINARIA LED DE 40 W TIPO CREE O SIMILAR, Multivoltaje, Eficiencia de 130 Lm/W, Horas de vida útil 100.000 Hrs, Temperatura de Color 4.000 K, Garantía de 5 años.</v>
          </cell>
          <cell r="F16396" t="str">
            <v>Ins</v>
          </cell>
          <cell r="G16396" t="str">
            <v>und</v>
          </cell>
          <cell r="H16396">
            <v>1</v>
          </cell>
          <cell r="I16396">
            <v>1080817.5</v>
          </cell>
          <cell r="J16396">
            <v>1080818</v>
          </cell>
        </row>
        <row r="16397">
          <cell r="B16397" t="str">
            <v>BB383A</v>
          </cell>
          <cell r="C16397" t="str">
            <v>POSTE METALICO DOBLE PROPOSITO (9m+6m), En lámina de acero galvanizada en caliente de 3 mm de espesor, acabado con pintura de 60 micras de espesor Incluye brazos para luminaria.</v>
          </cell>
          <cell r="F16397" t="str">
            <v>Ins</v>
          </cell>
          <cell r="G16397" t="str">
            <v>und</v>
          </cell>
          <cell r="H16397">
            <v>1</v>
          </cell>
          <cell r="I16397">
            <v>1623038.0249999999</v>
          </cell>
          <cell r="J16397">
            <v>1623038</v>
          </cell>
        </row>
        <row r="16398">
          <cell r="B16398" t="str">
            <v>H33</v>
          </cell>
          <cell r="C16398" t="str">
            <v xml:space="preserve">CONCRETO FLUIDO 3000 PSI </v>
          </cell>
          <cell r="F16398" t="str">
            <v>Ins</v>
          </cell>
          <cell r="G16398" t="str">
            <v>m3</v>
          </cell>
          <cell r="H16398">
            <v>0.1</v>
          </cell>
          <cell r="I16398">
            <v>463314.6</v>
          </cell>
          <cell r="J16398">
            <v>46331</v>
          </cell>
        </row>
        <row r="16399">
          <cell r="B16399" t="str">
            <v>M22</v>
          </cell>
          <cell r="C16399" t="str">
            <v>GRUA CON BRAZO HIDRAULICO</v>
          </cell>
          <cell r="F16399" t="str">
            <v>Ins</v>
          </cell>
          <cell r="G16399" t="str">
            <v>dd</v>
          </cell>
          <cell r="H16399">
            <v>6.2399999999999997E-2</v>
          </cell>
          <cell r="I16399">
            <v>1207500</v>
          </cell>
          <cell r="J16399">
            <v>75348</v>
          </cell>
        </row>
        <row r="16400">
          <cell r="B16400" t="str">
            <v>M03</v>
          </cell>
          <cell r="C16400" t="str">
            <v>EQUIPO BASICO ( Herramienta menor )</v>
          </cell>
          <cell r="F16400" t="str">
            <v>Ins</v>
          </cell>
          <cell r="G16400" t="str">
            <v>glb</v>
          </cell>
          <cell r="H16400">
            <v>2.09</v>
          </cell>
          <cell r="I16400">
            <v>2535.75</v>
          </cell>
          <cell r="J16400">
            <v>5300</v>
          </cell>
        </row>
        <row r="16401">
          <cell r="B16401" t="str">
            <v>I19</v>
          </cell>
          <cell r="C16401" t="str">
            <v>MANO DE OBRA ELECTRICA (Red de  Infraestructura)</v>
          </cell>
          <cell r="F16401" t="str">
            <v>Ins</v>
          </cell>
          <cell r="G16401" t="str">
            <v>hc</v>
          </cell>
          <cell r="H16401">
            <v>2</v>
          </cell>
          <cell r="I16401">
            <v>53189.01</v>
          </cell>
          <cell r="J16401">
            <v>106378</v>
          </cell>
        </row>
        <row r="16403">
          <cell r="A16403" t="str">
            <v>IE-8.296</v>
          </cell>
          <cell r="C16403" t="str">
            <v>SUMINISTRO, INSTALACIÓN Y PUESTA EN FUNCIONAMIENTO DE  CONTACTOR TRIPOLAR DE BOBINA MAGNÉTICA, TENSIÓN DE LA BOBINA 110 V, Corriente Nominal AC3 de 32 A, Corriente Nominal AC1 de 40 A, 10 kW 220 V, 18 kW 440 V, Un (1) Contacto Auxiliar NC. INCLUYE ACCESORIOS DE FIJACIÓN, CONEXIÓN Y TODO LO NECESARIO PARA SU CORRECTO FUNCIONAMIENTO.</v>
          </cell>
          <cell r="G16403" t="str">
            <v>und</v>
          </cell>
          <cell r="J16403">
            <v>629449</v>
          </cell>
        </row>
        <row r="16404">
          <cell r="B16404" t="str">
            <v>BB383B</v>
          </cell>
          <cell r="C16404" t="str">
            <v>CONTACTOR TRIPOLAR DE BOBINA MAGNÉTICA, TENSIÓN DE LA BOBINA 110 V, Corriente Nominal AC3 de 32 A, Corriente Nominal AC1 de 40 A, 10 kW 220 V, 18 kW 440 V, Un (1) Contacto Auxiliar NC</v>
          </cell>
          <cell r="F16404" t="str">
            <v>Ins</v>
          </cell>
          <cell r="G16404" t="str">
            <v>und</v>
          </cell>
          <cell r="H16404">
            <v>1</v>
          </cell>
          <cell r="I16404">
            <v>621376.35</v>
          </cell>
          <cell r="J16404">
            <v>621376</v>
          </cell>
        </row>
        <row r="16405">
          <cell r="B16405" t="str">
            <v>M03</v>
          </cell>
          <cell r="C16405" t="str">
            <v>EQUIPO BASICO ( Herramienta menor )</v>
          </cell>
          <cell r="F16405" t="str">
            <v>Ins</v>
          </cell>
          <cell r="G16405" t="str">
            <v>glb</v>
          </cell>
          <cell r="H16405">
            <v>0.1</v>
          </cell>
          <cell r="I16405">
            <v>2535.75</v>
          </cell>
          <cell r="J16405">
            <v>254</v>
          </cell>
        </row>
        <row r="16406">
          <cell r="B16406" t="str">
            <v>I08</v>
          </cell>
          <cell r="C16406" t="str">
            <v>MANO DE OBRA ELECTRICA (Red Interna)</v>
          </cell>
          <cell r="F16406" t="str">
            <v>Ins</v>
          </cell>
          <cell r="G16406" t="str">
            <v>hc</v>
          </cell>
          <cell r="H16406">
            <v>0.2</v>
          </cell>
          <cell r="I16406">
            <v>39094.262691749987</v>
          </cell>
          <cell r="J16406">
            <v>7819</v>
          </cell>
        </row>
        <row r="16408">
          <cell r="A16408" t="str">
            <v>IE-8.297</v>
          </cell>
          <cell r="C16408" t="str">
            <v>SUMINISTRO E INSTALACIÓN DE  INTERRUPTOR TRIFASICO INDUSTRIAL FIJA EN CAJA MOLDEADA I nominal 400 A, Icu 50 kA a 240 V, 25 kA a 440 V. DE CALIDAD LEGRAND, MERLIN GERIN, MITSUBISHI, SIEMENS, SQUAR D, o superior de marca reconocida y homologada por el CIDET. INCLUYE TODO LO NECESARIO PARA SU CORRECTO FUNCIONAMIENTO. INCLUYE TODO LO NECESARIO PARA SU CORRECTO FUNCIONAMIENTO</v>
          </cell>
          <cell r="G16408" t="str">
            <v>und</v>
          </cell>
          <cell r="J16408">
            <v>1712391</v>
          </cell>
        </row>
        <row r="16409">
          <cell r="B16409" t="str">
            <v>BB383C</v>
          </cell>
          <cell r="C16409" t="str">
            <v xml:space="preserve"> INTERRUPTOR TRIFASICO INDUSTRIAL FIJA EN CAJA MOLDEADA I nominal 400 A, Icu 50 kA a 240 V, 25 kA a 440 V. DE CALIDAD LEGRAND, MERLIN GERIN, MITSUBISHI, SIEMENS, SQUAR D, o superior de marca reconocida y homologada por el CIDET.</v>
          </cell>
          <cell r="F16409" t="str">
            <v>Ins</v>
          </cell>
          <cell r="G16409" t="str">
            <v>und</v>
          </cell>
          <cell r="H16409">
            <v>1</v>
          </cell>
          <cell r="I16409">
            <v>1704318</v>
          </cell>
          <cell r="J16409">
            <v>1704318</v>
          </cell>
        </row>
        <row r="16410">
          <cell r="B16410" t="str">
            <v>M03</v>
          </cell>
          <cell r="C16410" t="str">
            <v>EQUIPO BASICO ( Herramienta menor )</v>
          </cell>
          <cell r="F16410" t="str">
            <v>Ins</v>
          </cell>
          <cell r="G16410" t="str">
            <v>glb</v>
          </cell>
          <cell r="H16410">
            <v>0.1</v>
          </cell>
          <cell r="I16410">
            <v>2535.75</v>
          </cell>
          <cell r="J16410">
            <v>254</v>
          </cell>
        </row>
        <row r="16411">
          <cell r="B16411" t="str">
            <v>I08</v>
          </cell>
          <cell r="C16411" t="str">
            <v>MANO DE OBRA ELECTRICA (Red Interna)</v>
          </cell>
          <cell r="F16411" t="str">
            <v>Ins</v>
          </cell>
          <cell r="G16411" t="str">
            <v>hc</v>
          </cell>
          <cell r="H16411">
            <v>0.2</v>
          </cell>
          <cell r="I16411">
            <v>39094.262691749987</v>
          </cell>
          <cell r="J16411">
            <v>7819</v>
          </cell>
        </row>
        <row r="16413">
          <cell r="A16413" t="str">
            <v>IE-8.298</v>
          </cell>
          <cell r="C16413" t="str">
            <v>SUMINISTRO E INSTALACIÓN DE CONTACTOR TRIPOLAR DE BOBINA MAGNÉTICA, TENSIÓN DE LA BOBINA 110 V, Corriente Nominal AC3 de 40 A, Corriente Nominal AC1 de 60 A, 15 HP 220 V, 30 HP 440 V, Un (1) Contacto Auxiliar NC, Un (1) Contacto Auxiliar NA, Certificado de Producto RETIE, Calidad (ABB, Schneider, Eaton) Similar o Superior de referencia reconocida por el CIDET. INCLUYE TODO LO NECESARIO PARA SU CORRECTO FUNCIONAMIENTO.</v>
          </cell>
          <cell r="G16413" t="str">
            <v>und</v>
          </cell>
          <cell r="J16413">
            <v>1478360</v>
          </cell>
        </row>
        <row r="16414">
          <cell r="B16414" t="str">
            <v>BB383D</v>
          </cell>
          <cell r="C16414" t="str">
            <v>CONTACTOR TRIPOLAR DE BOBINA MAGNÉTICA, TENSIÓN DE LA BOBINA 110 V, Corriente Nominal AC3 de 40 A, Corriente Nominal AC1 de 60 A, 15 HP 220 V, 30 HP 440 V, Un (1) Contacto Auxiliar NC, Un (1) Contacto Auxiliar NA, Certificado de Producto RETIE, Calidad (ABB, Schneider, Eaton) Similar o Superior de referencia reconocida por el CIDET.</v>
          </cell>
          <cell r="F16414" t="str">
            <v>Ins</v>
          </cell>
          <cell r="G16414" t="str">
            <v>und</v>
          </cell>
          <cell r="H16414">
            <v>1</v>
          </cell>
          <cell r="I16414">
            <v>1470286.65</v>
          </cell>
          <cell r="J16414">
            <v>1470287</v>
          </cell>
        </row>
        <row r="16415">
          <cell r="B16415" t="str">
            <v>M03</v>
          </cell>
          <cell r="C16415" t="str">
            <v>EQUIPO BASICO ( Herramienta menor )</v>
          </cell>
          <cell r="F16415" t="str">
            <v>Ins</v>
          </cell>
          <cell r="G16415" t="str">
            <v>glb</v>
          </cell>
          <cell r="H16415">
            <v>0.1</v>
          </cell>
          <cell r="I16415">
            <v>2535.75</v>
          </cell>
          <cell r="J16415">
            <v>254</v>
          </cell>
        </row>
        <row r="16416">
          <cell r="B16416" t="str">
            <v>I08</v>
          </cell>
          <cell r="C16416" t="str">
            <v>MANO DE OBRA ELECTRICA (Red Interna)</v>
          </cell>
          <cell r="F16416" t="str">
            <v>Ins</v>
          </cell>
          <cell r="G16416" t="str">
            <v>hc</v>
          </cell>
          <cell r="H16416">
            <v>0.2</v>
          </cell>
          <cell r="I16416">
            <v>39094.262691749987</v>
          </cell>
          <cell r="J16416">
            <v>7819</v>
          </cell>
        </row>
        <row r="16418">
          <cell r="A16418" t="str">
            <v>IE-8.299</v>
          </cell>
          <cell r="C16418" t="str">
            <v>SUMINISTRO E INSTALACIÓN DE   INTERRUPTOR TRIFASICO INDUSTRIAL FIJA EN CAJA MOLDEADA I nominal 320 A, Icu 50 kA a 240 V, 25 kA a 440 V. DE CALIDAD LEGRAND, MERLIN GERIN, MITSUBISHI, SIEMENS, SQUAR D, o superior de marca reconocida y homologada por el CIDET.INCLUYE TODO LO NECESARIO PARA SU CORRECTO FUNCIONAMIENTO. INCLUYE TODO LO NECESARIO PARA SU CORRECTO FUNCIONAMIENTO</v>
          </cell>
          <cell r="G16418" t="str">
            <v>und</v>
          </cell>
          <cell r="J16418">
            <v>1712391</v>
          </cell>
        </row>
        <row r="16419">
          <cell r="B16419" t="str">
            <v>BB390</v>
          </cell>
          <cell r="C16419" t="str">
            <v xml:space="preserve"> INTERRUPTOR TRIFASICO INDUSTRIAL FIJA EN CAJA MOLDEADA I nominal 320 A, Icu 50 kA a 240 V, 25 kA a 440 V. DE CALIDAD LEGRAND, MERLIN GERIN, MITSUBISHI, SIEMENS, SQUAR D, o superior de marca reconocida y homologada por el CIDET.</v>
          </cell>
          <cell r="F16419" t="str">
            <v>Ins</v>
          </cell>
          <cell r="G16419" t="str">
            <v>und</v>
          </cell>
          <cell r="H16419">
            <v>1</v>
          </cell>
          <cell r="I16419">
            <v>1704318</v>
          </cell>
          <cell r="J16419">
            <v>1704318</v>
          </cell>
        </row>
        <row r="16420">
          <cell r="B16420" t="str">
            <v>M03</v>
          </cell>
          <cell r="C16420" t="str">
            <v>EQUIPO BASICO ( Herramienta menor )</v>
          </cell>
          <cell r="F16420" t="str">
            <v>Ins</v>
          </cell>
          <cell r="G16420" t="str">
            <v>glb</v>
          </cell>
          <cell r="H16420">
            <v>0.1</v>
          </cell>
          <cell r="I16420">
            <v>2535.75</v>
          </cell>
          <cell r="J16420">
            <v>254</v>
          </cell>
        </row>
        <row r="16421">
          <cell r="B16421" t="str">
            <v>I08</v>
          </cell>
          <cell r="C16421" t="str">
            <v>MANO DE OBRA ELECTRICA (Red Interna)</v>
          </cell>
          <cell r="F16421" t="str">
            <v>Ins</v>
          </cell>
          <cell r="G16421" t="str">
            <v>hc</v>
          </cell>
          <cell r="H16421">
            <v>0.2</v>
          </cell>
          <cell r="I16421">
            <v>39094.262691749987</v>
          </cell>
          <cell r="J16421">
            <v>7819</v>
          </cell>
        </row>
        <row r="16423">
          <cell r="A16423" t="str">
            <v>IE-8.300</v>
          </cell>
          <cell r="C16423" t="str">
            <v>SUMINISTRO, INSTALACIÓN Y PUESTA EN FUNCIONAMIENTO DE INTERRUPTOR TRIFASICO INDUSTRIAL GRADUABLE EN CAJA MOLDEADA I nominal 160 A, regulable de 128 a 160 A, Icu 25 kA a 400 V, 35 kA a 220/240 V. DE CALIDAD LEGRAND, MERLIN GERIN, MITSUBISHI, SIEMENS, SQUAR D, o superior de marca reconocida y homologada por el CIDET. INCLUYE TODO LO NECESARIO PARA SU CORRECTO FUNCIONAMIENTO</v>
          </cell>
          <cell r="G16423" t="str">
            <v>und</v>
          </cell>
          <cell r="J16423">
            <v>821498</v>
          </cell>
        </row>
        <row r="16424">
          <cell r="B16424" t="str">
            <v>BB380</v>
          </cell>
          <cell r="C16424" t="str">
            <v xml:space="preserve">INTERRUPTOR TRIFASICO INDUSTRIAL GRADUABLE EN CAJA MOLDEADA I nominal 160 A, regulable de 128 a 160 A, Icu 25 kA a 400 V, 35 kA a 220/240 V. DE CALIDAD LEGRAND, MERLIN GERIN, MITSUBISHI, SIEMENS, SQUAR D, o superior de marca reconocida y homologada por el CIDET. </v>
          </cell>
          <cell r="F16424" t="str">
            <v>Ins</v>
          </cell>
          <cell r="G16424" t="str">
            <v>und</v>
          </cell>
          <cell r="H16424">
            <v>1</v>
          </cell>
          <cell r="I16424">
            <v>813424.5</v>
          </cell>
          <cell r="J16424">
            <v>813425</v>
          </cell>
        </row>
        <row r="16425">
          <cell r="B16425" t="str">
            <v>M03</v>
          </cell>
          <cell r="C16425" t="str">
            <v>EQUIPO BASICO ( Herramienta menor )</v>
          </cell>
          <cell r="F16425" t="str">
            <v>Ins</v>
          </cell>
          <cell r="G16425" t="str">
            <v>glb</v>
          </cell>
          <cell r="H16425">
            <v>0.1</v>
          </cell>
          <cell r="I16425">
            <v>2535.75</v>
          </cell>
          <cell r="J16425">
            <v>254</v>
          </cell>
        </row>
        <row r="16426">
          <cell r="B16426" t="str">
            <v>I08</v>
          </cell>
          <cell r="C16426" t="str">
            <v>MANO DE OBRA ELECTRICA (Red Interna)</v>
          </cell>
          <cell r="F16426" t="str">
            <v>Ins</v>
          </cell>
          <cell r="G16426" t="str">
            <v>hc</v>
          </cell>
          <cell r="H16426">
            <v>0.2</v>
          </cell>
          <cell r="I16426">
            <v>39094.262691749987</v>
          </cell>
          <cell r="J16426">
            <v>7819</v>
          </cell>
        </row>
        <row r="16428">
          <cell r="A16428" t="str">
            <v>IE-8.301</v>
          </cell>
          <cell r="C16428" t="str">
            <v>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(Previa aprobación de la luminaria a suministrar por el COMANDO DE INGENIEROS DEL EJERCITO).</v>
          </cell>
          <cell r="G16428" t="str">
            <v>und</v>
          </cell>
          <cell r="J16428">
            <v>857722</v>
          </cell>
        </row>
        <row r="16429">
          <cell r="B16429" t="str">
            <v>BB390B</v>
          </cell>
          <cell r="C16429" t="str">
            <v>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v>
          </cell>
          <cell r="F16429" t="str">
            <v>Ins</v>
          </cell>
          <cell r="G16429" t="str">
            <v>und</v>
          </cell>
          <cell r="H16429">
            <v>1</v>
          </cell>
          <cell r="I16429">
            <v>735667.11539999989</v>
          </cell>
          <cell r="J16429">
            <v>735667</v>
          </cell>
        </row>
        <row r="16430">
          <cell r="B16430" t="str">
            <v>M22</v>
          </cell>
          <cell r="C16430" t="str">
            <v>GRUA CON BRAZO HIDRAULICO</v>
          </cell>
          <cell r="F16430" t="str">
            <v>Ins</v>
          </cell>
          <cell r="G16430" t="str">
            <v>dd</v>
          </cell>
          <cell r="H16430">
            <v>4.1666666666666664E-2</v>
          </cell>
          <cell r="I16430">
            <v>1207500</v>
          </cell>
          <cell r="J16430">
            <v>50313</v>
          </cell>
        </row>
        <row r="16431">
          <cell r="B16431" t="str">
            <v>BB17</v>
          </cell>
          <cell r="C16431" t="str">
            <v>ACCESORIOS DE FIJACION</v>
          </cell>
          <cell r="F16431" t="str">
            <v>Ins</v>
          </cell>
          <cell r="G16431" t="str">
            <v>glb</v>
          </cell>
          <cell r="H16431">
            <v>4</v>
          </cell>
          <cell r="I16431">
            <v>3978.9885018240002</v>
          </cell>
          <cell r="J16431">
            <v>15916</v>
          </cell>
        </row>
        <row r="16432">
          <cell r="B16432" t="str">
            <v>M03</v>
          </cell>
          <cell r="C16432" t="str">
            <v>EQUIPO BASICO ( Herramienta menor )</v>
          </cell>
          <cell r="F16432" t="str">
            <v>Ins</v>
          </cell>
          <cell r="G16432" t="str">
            <v>glb</v>
          </cell>
          <cell r="H16432">
            <v>1.04</v>
          </cell>
          <cell r="I16432">
            <v>2535.75</v>
          </cell>
          <cell r="J16432">
            <v>2637</v>
          </cell>
        </row>
        <row r="16433">
          <cell r="B16433" t="str">
            <v>I19</v>
          </cell>
          <cell r="C16433" t="str">
            <v>MANO DE OBRA ELECTRICA (Red de  Infraestructura)</v>
          </cell>
          <cell r="F16433" t="str">
            <v>Ins</v>
          </cell>
          <cell r="G16433" t="str">
            <v>hc</v>
          </cell>
          <cell r="H16433">
            <v>1</v>
          </cell>
          <cell r="I16433">
            <v>53189.01</v>
          </cell>
          <cell r="J16433">
            <v>53189</v>
          </cell>
        </row>
        <row r="16435">
          <cell r="A16435" t="str">
            <v>IE-8.302</v>
          </cell>
          <cell r="C16435" t="str">
            <v>SUMINISTRO, INSTALACIÓN Y PUESTA EN FUNCIONAMIENTO DRIVER TELEGESTIONADO SE-DRIVER Network similar o de características técnicas superiores, Telegestión RF incorporada,  Horas de vida útil 100.000 Hrs, Frecuencia libre 433 con comunicaciones incorporadas regulable 10-100%, Grado de protección IP67, Frecuencia de red 50/60Hz, Factor de potencia de 0.97 o superior, antena de comunicaciones con tecnología asociada MQTT. Garantía 5 o superior. INCLUYE ACCESORIOS DE FIJACIÓN, CONEXIÓN Y TODO LO NECESARIO PARA SU CORRECTO FUNCIONAMIENTO.</v>
          </cell>
          <cell r="G16435" t="str">
            <v>und</v>
          </cell>
          <cell r="J16435">
            <v>558213</v>
          </cell>
        </row>
        <row r="16436">
          <cell r="B16436" t="str">
            <v>BB390A</v>
          </cell>
          <cell r="C16436" t="str">
            <v xml:space="preserve">DRIVER TELEGESTIONADO SE-DRIVER Network similar o de características técnicas superiores, Telegestión RF incorporada,  Horas de vida útil 100.000 Hrs, Frecuencia libre 433 con comunicaciones incorporadas regulable 10-100%, Grado de protección IP67, Frecuencia de red 50/60Hz, Factor de potencia de 0.97 o superior, antena de comunicaciones con tecnología asociada MQTT. Garantía 5 o superior. </v>
          </cell>
          <cell r="F16436" t="str">
            <v>Ins</v>
          </cell>
          <cell r="G16436" t="str">
            <v>und</v>
          </cell>
          <cell r="H16436">
            <v>1</v>
          </cell>
          <cell r="I16436">
            <v>479464.63739999995</v>
          </cell>
          <cell r="J16436">
            <v>479465</v>
          </cell>
        </row>
        <row r="16437">
          <cell r="B16437" t="str">
            <v>M22</v>
          </cell>
          <cell r="C16437" t="str">
            <v>GRUA CON BRAZO HIDRAULICO</v>
          </cell>
          <cell r="F16437" t="str">
            <v>Ins</v>
          </cell>
          <cell r="G16437" t="str">
            <v>dd</v>
          </cell>
          <cell r="H16437">
            <v>3.5499999999999997E-2</v>
          </cell>
          <cell r="I16437">
            <v>1207500</v>
          </cell>
          <cell r="J16437">
            <v>42866</v>
          </cell>
        </row>
        <row r="16438">
          <cell r="B16438" t="str">
            <v>BB17</v>
          </cell>
          <cell r="C16438" t="str">
            <v>ACCESORIOS DE FIJACION</v>
          </cell>
          <cell r="F16438" t="str">
            <v>Ins</v>
          </cell>
          <cell r="G16438" t="str">
            <v>glb</v>
          </cell>
          <cell r="H16438">
            <v>2</v>
          </cell>
          <cell r="I16438">
            <v>3978.9885018240002</v>
          </cell>
          <cell r="J16438">
            <v>7958</v>
          </cell>
        </row>
        <row r="16439">
          <cell r="B16439" t="str">
            <v>M03</v>
          </cell>
          <cell r="C16439" t="str">
            <v>EQUIPO BASICO ( Herramienta menor )</v>
          </cell>
          <cell r="F16439" t="str">
            <v>Ins</v>
          </cell>
          <cell r="G16439" t="str">
            <v>glb</v>
          </cell>
          <cell r="H16439">
            <v>0.52429999999999999</v>
          </cell>
          <cell r="I16439">
            <v>2535.75</v>
          </cell>
          <cell r="J16439">
            <v>1329</v>
          </cell>
        </row>
        <row r="16440">
          <cell r="B16440" t="str">
            <v>I19</v>
          </cell>
          <cell r="C16440" t="str">
            <v>MANO DE OBRA ELECTRICA (Red de  Infraestructura)</v>
          </cell>
          <cell r="F16440" t="str">
            <v>Ins</v>
          </cell>
          <cell r="G16440" t="str">
            <v>hc</v>
          </cell>
          <cell r="H16440">
            <v>0.5</v>
          </cell>
          <cell r="I16440">
            <v>53189.01</v>
          </cell>
          <cell r="J16440">
            <v>26595</v>
          </cell>
        </row>
        <row r="16442">
          <cell r="A16442" t="str">
            <v>IE-8.303</v>
          </cell>
          <cell r="C16442" t="str">
            <v>SERVICIO DE PROGRAMACIÓN DE RECONECTADOR DE MEDIA TENSIÓN, incluye servicio de instalación de las baterías, revisión de la programación y realización de Back-up para programación del equipo. INCLUYE TODO LO NECESARIO PARA SU CORRECTO FUNCIONAMIENTO.</v>
          </cell>
          <cell r="G16442" t="str">
            <v>glb</v>
          </cell>
          <cell r="J16442">
            <v>8000271</v>
          </cell>
        </row>
        <row r="16443">
          <cell r="B16443" t="str">
            <v>BB406</v>
          </cell>
          <cell r="C16443" t="str">
            <v>PROGRAMACIÓN DE RECONECTADOR DE MEDIA TENSIÓN, incluye servicio de instalación de las baterías, revisión de la programación y realización de Back-up para programación del equipo.</v>
          </cell>
          <cell r="F16443" t="str">
            <v>Ana</v>
          </cell>
          <cell r="G16443" t="str">
            <v>glb</v>
          </cell>
          <cell r="H16443">
            <v>1</v>
          </cell>
          <cell r="I16443">
            <v>8000271.1109999996</v>
          </cell>
          <cell r="J16443">
            <v>8000271</v>
          </cell>
        </row>
        <row r="16445">
          <cell r="A16445" t="str">
            <v>IE-8.304</v>
          </cell>
          <cell r="C16445" t="str">
            <v>SUMINISTRO DE KIT DE REPUESTOS PARA RECONECTADOR DE MEDIA TENSIÓN SERIE U, Incluye una (1) batería ADVC2 12V-12AH Large 2 referencia (998000055), Un (1) SCEM 11B Serie U referencia (999900055) y Un (1) ADVC2 Cape FlexVue Eep referencia (998002010). (No Incluye Mano de Obra).</v>
          </cell>
          <cell r="G16445" t="str">
            <v>glb</v>
          </cell>
          <cell r="J16445">
            <v>12913214</v>
          </cell>
        </row>
        <row r="16446">
          <cell r="B16446" t="str">
            <v>BB406A</v>
          </cell>
          <cell r="C16446" t="str">
            <v>KIT DE REPUESTOS PARA RECONECTADOR DE MEDIA TENSIÓN SERIE U, Incluye una (1) batería ADVC2 12V-12AH Large 2 referencia (998000055), Un (1) SCEM 11B Serie U referencia (999900055) y Un (1) ADVC2 Cape FlexVue Eep referencia (998002010).</v>
          </cell>
          <cell r="F16446" t="str">
            <v>Ins</v>
          </cell>
          <cell r="G16446" t="str">
            <v>glb</v>
          </cell>
          <cell r="H16446">
            <v>1</v>
          </cell>
          <cell r="I16446">
            <v>12913213.897499999</v>
          </cell>
          <cell r="J16446">
            <v>12913214</v>
          </cell>
        </row>
        <row r="16448">
          <cell r="A16448" t="str">
            <v>IE-8.305</v>
          </cell>
          <cell r="C16448" t="str">
            <v>SUMINISTRO, INSTALACIÓN Y PUESTA EN FUNCIONAMIENTO DE TRANSFORMADOR TIPO SECO CLASE H DE 150 kVA, (Vprim 440/254 V - Vsec 208/120 V) REDUCTOR DEVANADO COBRE/COBRE, INCLUYE CELDA PARA TRANSFORMADOR, Conexión Yyn0 ó el solicitado por la entidad, 1000 msnm, Norma NTC, 60 Hz. INCLUYE ACCESORIOS DE FIJACIÓN, CONEXIÓN Y TODO LO NECESARIO PARA SU CORRECTO FUNCIONAMIENTO.</v>
          </cell>
          <cell r="G16448" t="str">
            <v>und</v>
          </cell>
          <cell r="J16448">
            <v>10145346</v>
          </cell>
        </row>
        <row r="16449">
          <cell r="B16449" t="str">
            <v>BB406B</v>
          </cell>
          <cell r="C16449" t="str">
            <v>TRANSFORMADOR TIPO SECO CLASE H DE 150 kVA, (Vprim 440/254 V - Vsec 208/120 V) REDUCTOR DEVANADO COBRE/COBRE, INCLUYE CELDA PARA TRANSFORMADOR, Conexión Yyn0 ó el solicitado por la entidad, 1000 msnm, Norma NTC, 60 Hz.</v>
          </cell>
          <cell r="F16449" t="str">
            <v>Ins</v>
          </cell>
          <cell r="G16449" t="str">
            <v>und</v>
          </cell>
          <cell r="H16449">
            <v>1</v>
          </cell>
          <cell r="I16449">
            <v>9906036</v>
          </cell>
          <cell r="J16449">
            <v>9906036</v>
          </cell>
        </row>
        <row r="16450">
          <cell r="B16450" t="str">
            <v>BB17</v>
          </cell>
          <cell r="C16450" t="str">
            <v>ACCESORIOS DE FIJACION</v>
          </cell>
          <cell r="F16450" t="str">
            <v>Ins</v>
          </cell>
          <cell r="G16450" t="str">
            <v>glb</v>
          </cell>
          <cell r="H16450">
            <v>4</v>
          </cell>
          <cell r="I16450">
            <v>3978.9885018240002</v>
          </cell>
          <cell r="J16450">
            <v>15916</v>
          </cell>
        </row>
        <row r="16451">
          <cell r="B16451" t="str">
            <v>M03</v>
          </cell>
          <cell r="C16451" t="str">
            <v>EQUIPO BASICO ( Herramienta menor )</v>
          </cell>
          <cell r="F16451" t="str">
            <v>Ins</v>
          </cell>
          <cell r="G16451" t="str">
            <v>glb</v>
          </cell>
          <cell r="H16451">
            <v>4.1951000000000001</v>
          </cell>
          <cell r="I16451">
            <v>2535.75</v>
          </cell>
          <cell r="J16451">
            <v>10638</v>
          </cell>
        </row>
        <row r="16452">
          <cell r="B16452" t="str">
            <v>I19</v>
          </cell>
          <cell r="C16452" t="str">
            <v>MANO DE OBRA ELECTRICA (Red de  Infraestructura)</v>
          </cell>
          <cell r="F16452" t="str">
            <v>Ins</v>
          </cell>
          <cell r="G16452" t="str">
            <v>hc</v>
          </cell>
          <cell r="H16452">
            <v>4</v>
          </cell>
          <cell r="I16452">
            <v>53189.01</v>
          </cell>
          <cell r="J16452">
            <v>212756</v>
          </cell>
        </row>
        <row r="16454">
          <cell r="A16454" t="str">
            <v>IE-8.306</v>
          </cell>
          <cell r="C16454" t="str">
            <v>SUMINISTRO E INSTALACIÓN DE TABLERO ELÉCTRICO METÁLICO EN LAMINA COLD ROLLED, IP 65,  Dimensiones Alto x Ancho x Profundo (2000X800X400) mm, Incluye frente muerto, Bandeja de Fondo, chapa estándar, Soportes de fijación y Bloqueo para puerta. INCLUYE ACCESORIOS DE FIJACIÓN Y TODO LO NECESARIO PARA SU CORRECTO FUNCIONAMIENTO.</v>
          </cell>
          <cell r="G16454" t="str">
            <v>und</v>
          </cell>
          <cell r="J16454">
            <v>6316177</v>
          </cell>
        </row>
        <row r="16455">
          <cell r="B16455" t="str">
            <v>BB406C</v>
          </cell>
          <cell r="C16455" t="str">
            <v>TABLERO ELÉCTRICO METÁLICO EN LAMINA COLD ROLLED, IP 65,  Dimensiones Alto x Ancho x Profundo (2000X800X400) mm, Incluye frente muerto, Bandeja de Fondo, chapa estándar, Soportes de fijación y Bloqueo para puerta.</v>
          </cell>
          <cell r="F16455" t="str">
            <v>Ins</v>
          </cell>
          <cell r="G16455" t="str">
            <v>und</v>
          </cell>
          <cell r="H16455">
            <v>1</v>
          </cell>
          <cell r="I16455">
            <v>6169156.3499999996</v>
          </cell>
          <cell r="J16455">
            <v>6169156</v>
          </cell>
        </row>
        <row r="16456">
          <cell r="B16456" t="str">
            <v>BB17</v>
          </cell>
          <cell r="C16456" t="str">
            <v>ACCESORIOS DE FIJACION</v>
          </cell>
          <cell r="F16456" t="str">
            <v>Ins</v>
          </cell>
          <cell r="G16456" t="str">
            <v>glb</v>
          </cell>
          <cell r="H16456">
            <v>6</v>
          </cell>
          <cell r="I16456">
            <v>3978.9885018240002</v>
          </cell>
          <cell r="J16456">
            <v>23874</v>
          </cell>
        </row>
        <row r="16457">
          <cell r="B16457" t="str">
            <v>M03</v>
          </cell>
          <cell r="C16457" t="str">
            <v>EQUIPO BASICO ( Herramienta menor )</v>
          </cell>
          <cell r="F16457" t="str">
            <v>Ins</v>
          </cell>
          <cell r="G16457" t="str">
            <v>glb</v>
          </cell>
          <cell r="H16457">
            <v>2.3125</v>
          </cell>
          <cell r="I16457">
            <v>2535.75</v>
          </cell>
          <cell r="J16457">
            <v>5864</v>
          </cell>
        </row>
        <row r="16458">
          <cell r="B16458" t="str">
            <v>I08</v>
          </cell>
          <cell r="C16458" t="str">
            <v>MANO DE OBRA ELECTRICA (Red Interna)</v>
          </cell>
          <cell r="F16458" t="str">
            <v>Ins</v>
          </cell>
          <cell r="G16458" t="str">
            <v>hc</v>
          </cell>
          <cell r="H16458">
            <v>3</v>
          </cell>
          <cell r="I16458">
            <v>39094.262691749987</v>
          </cell>
          <cell r="J16458">
            <v>117283</v>
          </cell>
        </row>
        <row r="16460">
          <cell r="A16460" t="str">
            <v>IE-8.307</v>
          </cell>
          <cell r="C16460" t="str">
            <v>SUMINISTRO, INSTALACIÓN Y PUESTA EN FUNCIONAMIENTO DE FUSIBLE DE HILO TIPO DUAL DE 1  AMP; 15KV; Juego de 3; Certificado de producto RETIE. INCLUYE TODO LO NECESARIO PARA SU CORRECTO FUNCIONAMIENTO</v>
          </cell>
          <cell r="G16460" t="str">
            <v>und</v>
          </cell>
          <cell r="J16460">
            <v>94138</v>
          </cell>
        </row>
        <row r="16461">
          <cell r="B16461" t="str">
            <v>BB378</v>
          </cell>
          <cell r="C16461" t="str">
            <v>FUSIBLE DE HILO TIPO DUAL DE 1  AMP; 15KV; Juego de 3; Certificado de producto RETIE</v>
          </cell>
          <cell r="F16461" t="str">
            <v>Ins</v>
          </cell>
          <cell r="G16461" t="str">
            <v>glb</v>
          </cell>
          <cell r="H16461">
            <v>1</v>
          </cell>
          <cell r="I16461">
            <v>10364.602499999999</v>
          </cell>
          <cell r="J16461">
            <v>10365</v>
          </cell>
        </row>
        <row r="16462">
          <cell r="B16462" t="str">
            <v>M03</v>
          </cell>
          <cell r="C16462" t="str">
            <v>EQUIPO BASICO ( Herramienta menor )</v>
          </cell>
          <cell r="F16462" t="str">
            <v>Ins</v>
          </cell>
          <cell r="G16462" t="str">
            <v>glb</v>
          </cell>
          <cell r="H16462">
            <v>1.5730999999999999</v>
          </cell>
          <cell r="I16462">
            <v>2535.75</v>
          </cell>
          <cell r="J16462">
            <v>3989</v>
          </cell>
        </row>
        <row r="16463">
          <cell r="B16463" t="str">
            <v>I19</v>
          </cell>
          <cell r="C16463" t="str">
            <v>MANO DE OBRA ELECTRICA (Red de  Infraestructura)</v>
          </cell>
          <cell r="F16463" t="str">
            <v>Ins</v>
          </cell>
          <cell r="G16463" t="str">
            <v>hc</v>
          </cell>
          <cell r="H16463">
            <v>1.5</v>
          </cell>
          <cell r="I16463">
            <v>53189.01</v>
          </cell>
          <cell r="J16463">
            <v>79784</v>
          </cell>
        </row>
        <row r="16465">
          <cell r="A16465" t="str">
            <v>IE-8.308</v>
          </cell>
          <cell r="C16465" t="str">
            <v>SUMINISTRO, INSTALACIÓN Y PUESTA EN FUNCIONAMIENTO DE INTERRUPTOR TRIFASICO INDUSTRIAL GRADUABLE EN CAJA MOLDEADA I nominal 25 A, regulable de 20 a 25 A, Icu 50 kA a 400 V, 65 kA a 220/240 V. DE CALIDAD LEGRAND, MERLIN GERIN, MITSUBISHI, SIEMENS, SQUAR D, o superior de marca reconocida y homologada por el CIDET. INCLUYE TODO LO NECESARIO PARA SU CORRECTO FUNCIONAMIENTO</v>
          </cell>
          <cell r="G16465" t="str">
            <v>und</v>
          </cell>
          <cell r="J16465">
            <v>684999</v>
          </cell>
        </row>
        <row r="16466">
          <cell r="B16466" t="str">
            <v>BB378A</v>
          </cell>
          <cell r="C16466" t="str">
            <v xml:space="preserve"> INTERRUPTOR TRIFASICO INDUSTRIAL GRADUABLE EN CAJA MOLDEADA I nominal 25 A, regulable de 20 a 25 A, Icu 50 kA a 400 V, 65 kA a 220/240 V. DE CALIDAD LEGRAND, MERLIN GERIN, MITSUBISHI, SIEMENS, SQUAR D, o superior de marca reconocida y homologada por el CIDET.</v>
          </cell>
          <cell r="F16466" t="str">
            <v>Ins</v>
          </cell>
          <cell r="G16466" t="str">
            <v>und</v>
          </cell>
          <cell r="H16466">
            <v>1</v>
          </cell>
          <cell r="I16466">
            <v>669107.25</v>
          </cell>
          <cell r="J16466">
            <v>669107</v>
          </cell>
        </row>
        <row r="16467">
          <cell r="B16467" t="str">
            <v>M03</v>
          </cell>
          <cell r="C16467" t="str">
            <v>EQUIPO BASICO ( Herramienta menor )</v>
          </cell>
          <cell r="F16467" t="str">
            <v>Ins</v>
          </cell>
          <cell r="G16467" t="str">
            <v>glb</v>
          </cell>
          <cell r="H16467">
            <v>0.1</v>
          </cell>
          <cell r="I16467">
            <v>2535.75</v>
          </cell>
          <cell r="J16467">
            <v>254</v>
          </cell>
        </row>
        <row r="16468">
          <cell r="B16468" t="str">
            <v>I08</v>
          </cell>
          <cell r="C16468" t="str">
            <v>MANO DE OBRA ELECTRICA (Red Interna)</v>
          </cell>
          <cell r="F16468" t="str">
            <v>Ins</v>
          </cell>
          <cell r="G16468" t="str">
            <v>hc</v>
          </cell>
          <cell r="H16468">
            <v>0.4</v>
          </cell>
          <cell r="I16468">
            <v>39094.262691749987</v>
          </cell>
          <cell r="J16468">
            <v>15638</v>
          </cell>
        </row>
        <row r="16470">
          <cell r="A16470" t="str">
            <v>IE-8.309</v>
          </cell>
          <cell r="C16470" t="str">
            <v>SUMINISTRO, INSTALACIÓN Y PUESTA EN FUNCIONAMIENTO DE FUSIBLE DE HILO TIPO DUAL DE 1.3  AMP; 15KV; Juego de 3; Certificado de producto RETIE. INCLUYE TODO LO NECESARIO PARA SU CORRECTO FUNCIONAMIENTO</v>
          </cell>
          <cell r="G16470" t="str">
            <v>und</v>
          </cell>
          <cell r="J16470">
            <v>94138</v>
          </cell>
        </row>
        <row r="16471">
          <cell r="B16471" t="str">
            <v>BB377</v>
          </cell>
          <cell r="C16471" t="str">
            <v>FUSIBLE DE HILO TIPO DUAL DE 1.3  AMP; 15KV; Juego de 3; Certificado de producto RETIE</v>
          </cell>
          <cell r="F16471" t="str">
            <v>Ins</v>
          </cell>
          <cell r="G16471" t="str">
            <v>glb</v>
          </cell>
          <cell r="H16471">
            <v>1</v>
          </cell>
          <cell r="I16471">
            <v>10364.602499999999</v>
          </cell>
          <cell r="J16471">
            <v>10365</v>
          </cell>
        </row>
        <row r="16472">
          <cell r="B16472" t="str">
            <v>M03</v>
          </cell>
          <cell r="C16472" t="str">
            <v>EQUIPO BASICO ( Herramienta menor )</v>
          </cell>
          <cell r="F16472" t="str">
            <v>Ins</v>
          </cell>
          <cell r="G16472" t="str">
            <v>glb</v>
          </cell>
          <cell r="H16472">
            <v>1.5730999999999999</v>
          </cell>
          <cell r="I16472">
            <v>2535.75</v>
          </cell>
          <cell r="J16472">
            <v>3989</v>
          </cell>
        </row>
        <row r="16473">
          <cell r="B16473" t="str">
            <v>I19</v>
          </cell>
          <cell r="C16473" t="str">
            <v>MANO DE OBRA ELECTRICA (Red de  Infraestructura)</v>
          </cell>
          <cell r="F16473" t="str">
            <v>Ins</v>
          </cell>
          <cell r="G16473" t="str">
            <v>hc</v>
          </cell>
          <cell r="H16473">
            <v>1.5</v>
          </cell>
          <cell r="I16473">
            <v>53189.01</v>
          </cell>
          <cell r="J16473">
            <v>79784</v>
          </cell>
        </row>
        <row r="16475">
          <cell r="A16475" t="str">
            <v>IE-8.309A</v>
          </cell>
          <cell r="C16475" t="str">
            <v>SUMINISTRO, INSTALACIÓN Y PUESTA EN FUNCIONAMIENTO DE FUSIBLE DE HILO TIPO DUAL DE 1.4  AMP; 15KV; Juego de 3; Certificado de producto RETIE. INCLUYE TODO LO NECESARIO PARA SU CORRECTO FUNCIONAMIENTO</v>
          </cell>
          <cell r="G16475" t="str">
            <v>und</v>
          </cell>
          <cell r="J16475">
            <v>94138</v>
          </cell>
        </row>
        <row r="16476">
          <cell r="B16476" t="str">
            <v>BB377AA</v>
          </cell>
          <cell r="C16476" t="str">
            <v>FUSIBLE DE HILO TIPO DUAL DE 1.4  AMP; 15KV; Juego de 3; Certificado de producto RETIE</v>
          </cell>
          <cell r="F16476" t="str">
            <v>Ins</v>
          </cell>
          <cell r="G16476" t="str">
            <v>glb</v>
          </cell>
          <cell r="H16476">
            <v>1</v>
          </cell>
          <cell r="I16476">
            <v>10364.602499999999</v>
          </cell>
          <cell r="J16476">
            <v>10365</v>
          </cell>
        </row>
        <row r="16477">
          <cell r="B16477" t="str">
            <v>M03</v>
          </cell>
          <cell r="C16477" t="str">
            <v>EQUIPO BASICO ( Herramienta menor )</v>
          </cell>
          <cell r="F16477" t="str">
            <v>Ins</v>
          </cell>
          <cell r="G16477" t="str">
            <v>glb</v>
          </cell>
          <cell r="H16477">
            <v>1.5730999999999999</v>
          </cell>
          <cell r="I16477">
            <v>2535.75</v>
          </cell>
          <cell r="J16477">
            <v>3989</v>
          </cell>
        </row>
        <row r="16478">
          <cell r="B16478" t="str">
            <v>I19</v>
          </cell>
          <cell r="C16478" t="str">
            <v>MANO DE OBRA ELECTRICA (Red de  Infraestructura)</v>
          </cell>
          <cell r="F16478" t="str">
            <v>Ins</v>
          </cell>
          <cell r="G16478" t="str">
            <v>hc</v>
          </cell>
          <cell r="H16478">
            <v>1.5</v>
          </cell>
          <cell r="I16478">
            <v>53189.01</v>
          </cell>
          <cell r="J16478">
            <v>79784</v>
          </cell>
        </row>
        <row r="16480">
          <cell r="A16480" t="str">
            <v>IE-8.310</v>
          </cell>
          <cell r="C16480" t="str">
            <v>SUMINISTRO, INSTALACIÓN Y PUESTA EN FUNCIONAMIENTO DE FUSIBLE DE HILO TIPO DUAL DE 3  AMP; 15KV; Juego de 3; Certificado de producto RETIE. INCLUYE TODO LO NECESARIO PARA SU CORRECTO FUNCIONAMIENTO</v>
          </cell>
          <cell r="G16480" t="str">
            <v>und</v>
          </cell>
          <cell r="J16480">
            <v>94138</v>
          </cell>
        </row>
        <row r="16481">
          <cell r="B16481" t="str">
            <v>BB377A</v>
          </cell>
          <cell r="C16481" t="str">
            <v>FUSIBLE DE HILO TIPO DUAL DE 3  AMP; 15KV; Juego de 3; Certificado de producto RETIE</v>
          </cell>
          <cell r="F16481" t="str">
            <v>Ins</v>
          </cell>
          <cell r="G16481" t="str">
            <v>glb</v>
          </cell>
          <cell r="H16481">
            <v>1</v>
          </cell>
          <cell r="I16481">
            <v>10364.602499999999</v>
          </cell>
          <cell r="J16481">
            <v>10365</v>
          </cell>
        </row>
        <row r="16482">
          <cell r="B16482" t="str">
            <v>M03</v>
          </cell>
          <cell r="C16482" t="str">
            <v>EQUIPO BASICO ( Herramienta menor )</v>
          </cell>
          <cell r="F16482" t="str">
            <v>Ins</v>
          </cell>
          <cell r="G16482" t="str">
            <v>glb</v>
          </cell>
          <cell r="H16482">
            <v>1.5730999999999999</v>
          </cell>
          <cell r="I16482">
            <v>2535.75</v>
          </cell>
          <cell r="J16482">
            <v>3989</v>
          </cell>
        </row>
        <row r="16483">
          <cell r="B16483" t="str">
            <v>I19</v>
          </cell>
          <cell r="C16483" t="str">
            <v>MANO DE OBRA ELECTRICA (Red de  Infraestructura)</v>
          </cell>
          <cell r="F16483" t="str">
            <v>Ins</v>
          </cell>
          <cell r="G16483" t="str">
            <v>hc</v>
          </cell>
          <cell r="H16483">
            <v>1.5</v>
          </cell>
          <cell r="I16483">
            <v>53189.01</v>
          </cell>
          <cell r="J16483">
            <v>79784</v>
          </cell>
        </row>
        <row r="16485">
          <cell r="A16485" t="str">
            <v>IE-8.311</v>
          </cell>
          <cell r="C16485" t="str">
            <v>SUMINISTRO, INSTALACIÓN Y PUESTA EN FUNCIONAMIENTO DE FUSIBLE DE HILO TIPO DUAL DE 5  AMP; 15KV; Juego de 3; Certificado de producto RETIE. INCLUYE TODO LO NECESARIO PARA SU CORRECTO FUNCIONAMIENTO</v>
          </cell>
          <cell r="G16485" t="str">
            <v>und</v>
          </cell>
          <cell r="J16485">
            <v>94138</v>
          </cell>
        </row>
        <row r="16486">
          <cell r="B16486" t="str">
            <v>BB377B</v>
          </cell>
          <cell r="C16486" t="str">
            <v>FUSIBLE DE HILO TIPO DUAL DE 5  AMP; 15KV; Juego de 3; Certificado de producto RETIE</v>
          </cell>
          <cell r="F16486" t="str">
            <v>Ins</v>
          </cell>
          <cell r="G16486" t="str">
            <v>glb</v>
          </cell>
          <cell r="H16486">
            <v>1</v>
          </cell>
          <cell r="I16486">
            <v>10364.602499999999</v>
          </cell>
          <cell r="J16486">
            <v>10365</v>
          </cell>
        </row>
        <row r="16487">
          <cell r="B16487" t="str">
            <v>M03</v>
          </cell>
          <cell r="C16487" t="str">
            <v>EQUIPO BASICO ( Herramienta menor )</v>
          </cell>
          <cell r="F16487" t="str">
            <v>Ins</v>
          </cell>
          <cell r="G16487" t="str">
            <v>glb</v>
          </cell>
          <cell r="H16487">
            <v>1.5730999999999999</v>
          </cell>
          <cell r="I16487">
            <v>2535.75</v>
          </cell>
          <cell r="J16487">
            <v>3989</v>
          </cell>
        </row>
        <row r="16488">
          <cell r="B16488" t="str">
            <v>i19</v>
          </cell>
          <cell r="C16488" t="str">
            <v>MANO DE OBRA ELECTRICA (Red de  Infraestructura)</v>
          </cell>
          <cell r="F16488" t="str">
            <v>Ins</v>
          </cell>
          <cell r="G16488" t="str">
            <v>hc</v>
          </cell>
          <cell r="H16488">
            <v>1.5</v>
          </cell>
          <cell r="I16488">
            <v>53189.01</v>
          </cell>
          <cell r="J16488">
            <v>79784</v>
          </cell>
        </row>
        <row r="16490">
          <cell r="A16490" t="str">
            <v>IE-8.312</v>
          </cell>
          <cell r="C16490" t="str">
            <v>SUMINISTRO, INSTALACIÓN Y PUESTA EN FUNCIONAMIENTO DE FUSIBLE DE HILO TIPO DUAL DE 10  AMP; 15KV; Juego de 3; Certificado de producto RETIE. INCLUYE TODO LO NECESARIO PARA SU CORRECTO FUNCIONAMIENTO</v>
          </cell>
          <cell r="G16490" t="str">
            <v>und</v>
          </cell>
          <cell r="J16490">
            <v>94138</v>
          </cell>
        </row>
        <row r="16491">
          <cell r="B16491" t="str">
            <v>BB377C</v>
          </cell>
          <cell r="C16491" t="str">
            <v>FUSIBLE DE HILO TIPO DUAL DE 10  AMP; 15KV; Juego de 3; Certificado de producto RETIE</v>
          </cell>
          <cell r="F16491" t="str">
            <v>Ins</v>
          </cell>
          <cell r="G16491" t="str">
            <v>glb</v>
          </cell>
          <cell r="H16491">
            <v>1</v>
          </cell>
          <cell r="I16491">
            <v>10364.602499999999</v>
          </cell>
          <cell r="J16491">
            <v>10365</v>
          </cell>
        </row>
        <row r="16492">
          <cell r="B16492" t="str">
            <v>M03</v>
          </cell>
          <cell r="C16492" t="str">
            <v>EQUIPO BASICO ( Herramienta menor )</v>
          </cell>
          <cell r="F16492" t="str">
            <v>Ins</v>
          </cell>
          <cell r="G16492" t="str">
            <v>glb</v>
          </cell>
          <cell r="H16492">
            <v>1.5730999999999999</v>
          </cell>
          <cell r="I16492">
            <v>2535.75</v>
          </cell>
          <cell r="J16492">
            <v>3989</v>
          </cell>
        </row>
        <row r="16493">
          <cell r="B16493" t="str">
            <v>I19</v>
          </cell>
          <cell r="C16493" t="str">
            <v>MANO DE OBRA ELECTRICA (Red de  Infraestructura)</v>
          </cell>
          <cell r="F16493" t="str">
            <v>Ins</v>
          </cell>
          <cell r="G16493" t="str">
            <v>hc</v>
          </cell>
          <cell r="H16493">
            <v>1.5</v>
          </cell>
          <cell r="I16493">
            <v>53189.01</v>
          </cell>
          <cell r="J16493">
            <v>79784</v>
          </cell>
        </row>
        <row r="16495">
          <cell r="A16495" t="str">
            <v>IE-8.313</v>
          </cell>
          <cell r="C16495" t="str">
            <v>SUMINISTRO, INSTALACIÓN Y PUESTA EN FUNCIONAMIENTO DE FUSIBLE DE HILO TIPO DUAL DE 10.3  AMP; 15KV; Juego de 3; Certificado de producto RETIE. INCLUYE TODO LO NECESARIO PARA SU CORRECTO FUNCIONAMIENTO</v>
          </cell>
          <cell r="G16495" t="str">
            <v>und</v>
          </cell>
          <cell r="J16495">
            <v>94138</v>
          </cell>
        </row>
        <row r="16496">
          <cell r="B16496" t="str">
            <v>BB377D</v>
          </cell>
          <cell r="C16496" t="str">
            <v>FUSIBLE DE HILO TIPO DUAL DE 10.3  AMP; 15KV; Juego de 3; Certificado de producto RETIE</v>
          </cell>
          <cell r="F16496" t="str">
            <v>Ins</v>
          </cell>
          <cell r="G16496" t="str">
            <v>glb</v>
          </cell>
          <cell r="H16496">
            <v>1</v>
          </cell>
          <cell r="I16496">
            <v>10364.602499999999</v>
          </cell>
          <cell r="J16496">
            <v>10365</v>
          </cell>
        </row>
        <row r="16497">
          <cell r="B16497" t="str">
            <v>M03</v>
          </cell>
          <cell r="C16497" t="str">
            <v>EQUIPO BASICO ( Herramienta menor )</v>
          </cell>
          <cell r="F16497" t="str">
            <v>Ins</v>
          </cell>
          <cell r="G16497" t="str">
            <v>glb</v>
          </cell>
          <cell r="H16497">
            <v>1.5730999999999999</v>
          </cell>
          <cell r="I16497">
            <v>2535.75</v>
          </cell>
          <cell r="J16497">
            <v>3989</v>
          </cell>
        </row>
        <row r="16498">
          <cell r="B16498" t="str">
            <v>I19</v>
          </cell>
          <cell r="C16498" t="str">
            <v>MANO DE OBRA ELECTRICA (Red de  Infraestructura)</v>
          </cell>
          <cell r="F16498" t="str">
            <v>Ins</v>
          </cell>
          <cell r="G16498" t="str">
            <v>hc</v>
          </cell>
          <cell r="H16498">
            <v>1.5</v>
          </cell>
          <cell r="I16498">
            <v>53189.01</v>
          </cell>
          <cell r="J16498">
            <v>79784</v>
          </cell>
        </row>
        <row r="16500">
          <cell r="A16500" t="str">
            <v>IE-8.314</v>
          </cell>
          <cell r="C16500" t="str">
            <v>SALIDA ILUMINACION EN TUBERIA CONDUIT PVC 3/4", ALAMBRE No 12 AWG Prom 3 m</v>
          </cell>
          <cell r="G16500" t="str">
            <v>und</v>
          </cell>
          <cell r="J16500">
            <v>129820</v>
          </cell>
        </row>
        <row r="16501">
          <cell r="B16501" t="str">
            <v>BB29</v>
          </cell>
          <cell r="C16501" t="str">
            <v>ADAPTADOR TERMINAL PVC 3/4"</v>
          </cell>
          <cell r="F16501" t="str">
            <v>Ins</v>
          </cell>
          <cell r="G16501" t="str">
            <v>und</v>
          </cell>
          <cell r="H16501">
            <v>2</v>
          </cell>
          <cell r="I16501">
            <v>694.05</v>
          </cell>
          <cell r="J16501">
            <v>1388</v>
          </cell>
        </row>
        <row r="16502">
          <cell r="B16502" t="str">
            <v>BB48</v>
          </cell>
          <cell r="C16502" t="str">
            <v>ALAMBRE COBRE DESNUDO Nº 12 AWG</v>
          </cell>
          <cell r="F16502" t="str">
            <v>Ins</v>
          </cell>
          <cell r="G16502" t="str">
            <v>m</v>
          </cell>
          <cell r="H16502">
            <v>3.5</v>
          </cell>
          <cell r="I16502">
            <v>945</v>
          </cell>
          <cell r="J16502">
            <v>3308</v>
          </cell>
        </row>
        <row r="16503">
          <cell r="B16503" t="str">
            <v>BB1135</v>
          </cell>
          <cell r="C16503" t="str">
            <v>ALAMBRE COBRE Nº 12 AWG</v>
          </cell>
          <cell r="F16503" t="str">
            <v>Ins</v>
          </cell>
          <cell r="G16503" t="str">
            <v>m</v>
          </cell>
          <cell r="H16503">
            <v>7</v>
          </cell>
          <cell r="I16503">
            <v>945</v>
          </cell>
          <cell r="J16503">
            <v>6615</v>
          </cell>
        </row>
        <row r="16504">
          <cell r="B16504" t="str">
            <v>BB220</v>
          </cell>
          <cell r="C16504" t="str">
            <v>CAJA OCTOGONAL GALVANIZADA (CAJA EMP GALV.OCTAGONAL 4")</v>
          </cell>
          <cell r="F16504" t="str">
            <v>Ins</v>
          </cell>
          <cell r="G16504" t="str">
            <v>und</v>
          </cell>
          <cell r="H16504">
            <v>1</v>
          </cell>
          <cell r="I16504">
            <v>1207.5</v>
          </cell>
          <cell r="J16504">
            <v>1208</v>
          </cell>
        </row>
        <row r="16505">
          <cell r="B16505" t="str">
            <v>BB648</v>
          </cell>
          <cell r="C16505" t="str">
            <v>CINTA AISLANTE 3M SUPER X 20m</v>
          </cell>
          <cell r="F16505" t="str">
            <v>Ins</v>
          </cell>
          <cell r="G16505" t="str">
            <v>und</v>
          </cell>
          <cell r="H16505">
            <v>0.2</v>
          </cell>
          <cell r="I16505">
            <v>16497.599999999999</v>
          </cell>
          <cell r="J16505">
            <v>3300</v>
          </cell>
        </row>
        <row r="16506">
          <cell r="B16506" t="str">
            <v>BB616</v>
          </cell>
          <cell r="C16506" t="str">
            <v>TUBO CONDUIT PVC 3/4"</v>
          </cell>
          <cell r="F16506" t="str">
            <v>Ins</v>
          </cell>
          <cell r="G16506" t="str">
            <v>m</v>
          </cell>
          <cell r="H16506">
            <v>3</v>
          </cell>
          <cell r="I16506">
            <v>4182.9094999999998</v>
          </cell>
          <cell r="J16506">
            <v>12549</v>
          </cell>
        </row>
        <row r="16507">
          <cell r="B16507" t="str">
            <v>BB169</v>
          </cell>
          <cell r="C16507" t="str">
            <v xml:space="preserve">CABLE DE COBRE ENCAUCHETADO 3 x 16 THHN AWG </v>
          </cell>
          <cell r="F16507" t="str">
            <v>Ins</v>
          </cell>
          <cell r="G16507" t="str">
            <v>m</v>
          </cell>
          <cell r="H16507">
            <v>1</v>
          </cell>
          <cell r="I16507">
            <v>2100</v>
          </cell>
          <cell r="J16507">
            <v>2100</v>
          </cell>
        </row>
        <row r="16508">
          <cell r="B16508" t="str">
            <v>BB17</v>
          </cell>
          <cell r="C16508" t="str">
            <v>ACCESORIOS DE FIJACION</v>
          </cell>
          <cell r="F16508" t="str">
            <v>Ins</v>
          </cell>
          <cell r="G16508" t="str">
            <v>glb</v>
          </cell>
          <cell r="H16508">
            <v>5</v>
          </cell>
          <cell r="I16508">
            <v>3978.9885018240002</v>
          </cell>
          <cell r="J16508">
            <v>19895</v>
          </cell>
        </row>
        <row r="16509">
          <cell r="B16509" t="str">
            <v>M03</v>
          </cell>
          <cell r="C16509" t="str">
            <v>EQUIPO BASICO ( Herramienta menor )</v>
          </cell>
          <cell r="F16509" t="str">
            <v>Ins</v>
          </cell>
          <cell r="G16509" t="str">
            <v>glb</v>
          </cell>
          <cell r="H16509">
            <v>0.5</v>
          </cell>
          <cell r="I16509">
            <v>2535.75</v>
          </cell>
          <cell r="J16509">
            <v>1268</v>
          </cell>
        </row>
        <row r="16510">
          <cell r="B16510" t="str">
            <v>I08</v>
          </cell>
          <cell r="C16510" t="str">
            <v>MANO DE OBRA ELECTRICA (Red Interna)</v>
          </cell>
          <cell r="F16510" t="str">
            <v>Ins</v>
          </cell>
          <cell r="G16510" t="str">
            <v>hc</v>
          </cell>
          <cell r="H16510">
            <v>2</v>
          </cell>
          <cell r="I16510">
            <v>39094.262691749987</v>
          </cell>
          <cell r="J16510">
            <v>78189</v>
          </cell>
        </row>
        <row r="16512">
          <cell r="A16512" t="str">
            <v>IE-8.315</v>
          </cell>
          <cell r="C16512" t="str">
            <v>SALIDA ILUMINACION DESCOLGADA EN TUBERIA CONDUIT EMT 3/4", ALAMBRE No 12 AWG Prom 3 m</v>
          </cell>
          <cell r="G16512" t="str">
            <v>und</v>
          </cell>
          <cell r="J16512">
            <v>89962</v>
          </cell>
        </row>
        <row r="16513">
          <cell r="B16513" t="str">
            <v>BB672</v>
          </cell>
          <cell r="C16513" t="str">
            <v>ACCESORIOS TUBERIA EMT 3/4" (UNION ,CURVA Y TERMINAL CONECTOR)</v>
          </cell>
          <cell r="F16513" t="str">
            <v>Ins</v>
          </cell>
          <cell r="G16513" t="str">
            <v>und</v>
          </cell>
          <cell r="H16513">
            <v>1</v>
          </cell>
          <cell r="I16513">
            <v>2761.5</v>
          </cell>
          <cell r="J16513">
            <v>2762</v>
          </cell>
        </row>
        <row r="16514">
          <cell r="B16514" t="str">
            <v>BB48</v>
          </cell>
          <cell r="C16514" t="str">
            <v>ALAMBRE COBRE DESNUDO Nº 12 AWG</v>
          </cell>
          <cell r="F16514" t="str">
            <v>Ins</v>
          </cell>
          <cell r="G16514" t="str">
            <v>m</v>
          </cell>
          <cell r="H16514">
            <v>3.5</v>
          </cell>
          <cell r="I16514">
            <v>945</v>
          </cell>
          <cell r="J16514">
            <v>3308</v>
          </cell>
        </row>
        <row r="16515">
          <cell r="B16515" t="str">
            <v>BB1135</v>
          </cell>
          <cell r="C16515" t="str">
            <v>ALAMBRE COBRE Nº 12 AWG</v>
          </cell>
          <cell r="F16515" t="str">
            <v>Ins</v>
          </cell>
          <cell r="G16515" t="str">
            <v>m</v>
          </cell>
          <cell r="H16515">
            <v>7</v>
          </cell>
          <cell r="I16515">
            <v>945</v>
          </cell>
          <cell r="J16515">
            <v>6615</v>
          </cell>
        </row>
        <row r="16516">
          <cell r="B16516" t="str">
            <v>BB970</v>
          </cell>
          <cell r="C16516" t="str">
            <v>CAJA METALICA EN LAMINA COLD ROLLED 12X12X5cm. TAPA CIEGA</v>
          </cell>
          <cell r="F16516" t="str">
            <v>Ins</v>
          </cell>
          <cell r="G16516" t="str">
            <v>und</v>
          </cell>
          <cell r="H16516">
            <v>1</v>
          </cell>
          <cell r="I16516">
            <v>10273.389000000001</v>
          </cell>
          <cell r="J16516">
            <v>10273</v>
          </cell>
        </row>
        <row r="16517">
          <cell r="B16517" t="str">
            <v>BB169</v>
          </cell>
          <cell r="C16517" t="str">
            <v xml:space="preserve">CABLE DE COBRE ENCAUCHETADO 3 x 16 THHN AWG </v>
          </cell>
          <cell r="F16517" t="str">
            <v>Ins</v>
          </cell>
          <cell r="G16517" t="str">
            <v>m</v>
          </cell>
          <cell r="H16517">
            <v>1</v>
          </cell>
          <cell r="I16517">
            <v>2100</v>
          </cell>
          <cell r="J16517">
            <v>2100</v>
          </cell>
        </row>
        <row r="16518">
          <cell r="B16518" t="str">
            <v>BB601</v>
          </cell>
          <cell r="C16518" t="str">
            <v xml:space="preserve">TUBO CONDUIT GALVANIZADA EMT 3/4" </v>
          </cell>
          <cell r="F16518" t="str">
            <v>Ins</v>
          </cell>
          <cell r="G16518" t="str">
            <v>m</v>
          </cell>
          <cell r="H16518">
            <v>3</v>
          </cell>
          <cell r="I16518">
            <v>4007.5</v>
          </cell>
          <cell r="J16518">
            <v>12023</v>
          </cell>
        </row>
        <row r="16519">
          <cell r="B16519" t="str">
            <v>BB673</v>
          </cell>
          <cell r="C16519" t="str">
            <v>ACCESORIOS FIJACION TUBERIA EMT 3/4" (ABRAZADERAS GALVANIZADAS DOBLE ALA, CHAZO PUNTILLA NYLON 1/22X1/4")</v>
          </cell>
          <cell r="F16519" t="str">
            <v>Ins</v>
          </cell>
          <cell r="G16519" t="str">
            <v>und</v>
          </cell>
          <cell r="H16519">
            <v>2</v>
          </cell>
          <cell r="I16519">
            <v>394.90500000000003</v>
          </cell>
          <cell r="J16519">
            <v>790</v>
          </cell>
        </row>
        <row r="16520">
          <cell r="B16520" t="str">
            <v>M03</v>
          </cell>
          <cell r="C16520" t="str">
            <v>EQUIPO BASICO ( Herramienta menor )</v>
          </cell>
          <cell r="F16520" t="str">
            <v>Ins</v>
          </cell>
          <cell r="G16520" t="str">
            <v>glb</v>
          </cell>
          <cell r="H16520">
            <v>0.5</v>
          </cell>
          <cell r="I16520">
            <v>2535.75</v>
          </cell>
          <cell r="J16520">
            <v>1268</v>
          </cell>
        </row>
        <row r="16521">
          <cell r="B16521" t="str">
            <v>I08</v>
          </cell>
          <cell r="C16521" t="str">
            <v>MANO DE OBRA ELECTRICA (Red Interna)</v>
          </cell>
          <cell r="F16521" t="str">
            <v>Ins</v>
          </cell>
          <cell r="G16521" t="str">
            <v>hc</v>
          </cell>
          <cell r="H16521">
            <v>1.3</v>
          </cell>
          <cell r="I16521">
            <v>39094.262691749987</v>
          </cell>
          <cell r="J16521">
            <v>50823</v>
          </cell>
        </row>
        <row r="16523">
          <cell r="A16523" t="str">
            <v>IE-8.316</v>
          </cell>
          <cell r="C16523" t="str">
            <v>SALIDA ILUMINACION DE INCRUSTAR EN TUBERIA CONDUIT IMC 3/4", ALAMBRE No 12 AWG Prom 12 m</v>
          </cell>
          <cell r="G16523" t="str">
            <v>und</v>
          </cell>
          <cell r="J16523">
            <v>223090</v>
          </cell>
        </row>
        <row r="16524">
          <cell r="B16524" t="str">
            <v>BB684</v>
          </cell>
          <cell r="C16524" t="str">
            <v>ACCESORIOS TUBERIA IMC ó RIDGID 3/4" (UNION Y  CURVA)</v>
          </cell>
          <cell r="F16524" t="str">
            <v>Ins</v>
          </cell>
          <cell r="G16524" t="str">
            <v>und</v>
          </cell>
          <cell r="H16524">
            <v>2</v>
          </cell>
          <cell r="I16524">
            <v>6247.5</v>
          </cell>
          <cell r="J16524">
            <v>12495</v>
          </cell>
        </row>
        <row r="16525">
          <cell r="B16525" t="str">
            <v>BB48</v>
          </cell>
          <cell r="C16525" t="str">
            <v>ALAMBRE COBRE DESNUDO Nº 12 AWG</v>
          </cell>
          <cell r="F16525" t="str">
            <v>Ins</v>
          </cell>
          <cell r="G16525" t="str">
            <v>m</v>
          </cell>
          <cell r="H16525">
            <v>12.5</v>
          </cell>
          <cell r="I16525">
            <v>945</v>
          </cell>
          <cell r="J16525">
            <v>11813</v>
          </cell>
        </row>
        <row r="16526">
          <cell r="B16526" t="str">
            <v>BB1135</v>
          </cell>
          <cell r="C16526" t="str">
            <v>ALAMBRE COBRE Nº 12 AWG</v>
          </cell>
          <cell r="F16526" t="str">
            <v>Ins</v>
          </cell>
          <cell r="G16526" t="str">
            <v>m</v>
          </cell>
          <cell r="H16526">
            <v>25</v>
          </cell>
          <cell r="I16526">
            <v>945</v>
          </cell>
          <cell r="J16526">
            <v>23625</v>
          </cell>
        </row>
        <row r="16527">
          <cell r="B16527" t="str">
            <v>BB339</v>
          </cell>
          <cell r="C16527" t="str">
            <v>CONDULETA EN T Ó L 3/4" NPT TIPO TRAMONTINA O equivalente.</v>
          </cell>
          <cell r="F16527" t="str">
            <v>Ins</v>
          </cell>
          <cell r="G16527" t="str">
            <v>und</v>
          </cell>
          <cell r="H16527">
            <v>1</v>
          </cell>
          <cell r="I16527">
            <v>7996.8</v>
          </cell>
          <cell r="J16527">
            <v>7997</v>
          </cell>
        </row>
        <row r="16528">
          <cell r="B16528" t="str">
            <v>BB650</v>
          </cell>
          <cell r="C16528" t="str">
            <v>PRENSA ESTOPA ALUMINIO 3/4" NPT</v>
          </cell>
          <cell r="F16528" t="str">
            <v>Ins</v>
          </cell>
          <cell r="G16528" t="str">
            <v>und</v>
          </cell>
          <cell r="H16528">
            <v>1</v>
          </cell>
          <cell r="I16528">
            <v>17318.069999999996</v>
          </cell>
          <cell r="J16528">
            <v>17318</v>
          </cell>
        </row>
        <row r="16529">
          <cell r="B16529" t="str">
            <v>BB169</v>
          </cell>
          <cell r="C16529" t="str">
            <v xml:space="preserve">CABLE DE COBRE ENCAUCHETADO 3 x 16 THHN AWG </v>
          </cell>
          <cell r="F16529" t="str">
            <v>Ins</v>
          </cell>
          <cell r="G16529" t="str">
            <v>m</v>
          </cell>
          <cell r="H16529">
            <v>1</v>
          </cell>
          <cell r="I16529">
            <v>2100</v>
          </cell>
          <cell r="J16529">
            <v>2100</v>
          </cell>
        </row>
        <row r="16530">
          <cell r="B16530" t="str">
            <v>BB609</v>
          </cell>
          <cell r="C16530" t="str">
            <v>TUBO CONDUIT IMC 3/4"</v>
          </cell>
          <cell r="F16530" t="str">
            <v>Ins</v>
          </cell>
          <cell r="G16530" t="str">
            <v>m</v>
          </cell>
          <cell r="H16530">
            <v>12</v>
          </cell>
          <cell r="I16530">
            <v>7892.5</v>
          </cell>
          <cell r="J16530">
            <v>94710</v>
          </cell>
        </row>
        <row r="16531">
          <cell r="B16531" t="str">
            <v>BB685</v>
          </cell>
          <cell r="C16531" t="str">
            <v>ACCESORIOS FIJACION TUBERIA IMC ó RIDGID 3/4" (ABRAZADERA, PERNOS)</v>
          </cell>
          <cell r="F16531" t="str">
            <v>Ins</v>
          </cell>
          <cell r="G16531" t="str">
            <v>und</v>
          </cell>
          <cell r="H16531">
            <v>2</v>
          </cell>
          <cell r="I16531">
            <v>470.4</v>
          </cell>
          <cell r="J16531">
            <v>941</v>
          </cell>
        </row>
        <row r="16532">
          <cell r="B16532" t="str">
            <v>M03</v>
          </cell>
          <cell r="C16532" t="str">
            <v>EQUIPO BASICO ( Herramienta menor )</v>
          </cell>
          <cell r="F16532" t="str">
            <v>Ins</v>
          </cell>
          <cell r="G16532" t="str">
            <v>glb</v>
          </cell>
          <cell r="H16532">
            <v>0.5</v>
          </cell>
          <cell r="I16532">
            <v>2535.75</v>
          </cell>
          <cell r="J16532">
            <v>1268</v>
          </cell>
        </row>
        <row r="16533">
          <cell r="B16533" t="str">
            <v>I08</v>
          </cell>
          <cell r="C16533" t="str">
            <v>MANO DE OBRA ELECTRICA (Red Interna)</v>
          </cell>
          <cell r="F16533" t="str">
            <v>Ins</v>
          </cell>
          <cell r="G16533" t="str">
            <v>hc</v>
          </cell>
          <cell r="H16533">
            <v>1.3</v>
          </cell>
          <cell r="I16533">
            <v>39094.262691749987</v>
          </cell>
          <cell r="J16533">
            <v>50823</v>
          </cell>
        </row>
        <row r="16535">
          <cell r="A16535" t="str">
            <v>IE-8.317</v>
          </cell>
          <cell r="C16535" t="str">
            <v>SALIDA TOMACORRIENTE NORMAL DOBLE, POLO A TIERRA, 20A,125V. NEMA 5-20R, EN TUBERIA CONDUIT PVC 3/4", ALAMBRE No 12 AWG Prom 4m</v>
          </cell>
          <cell r="G16535" t="str">
            <v>und</v>
          </cell>
          <cell r="J16535">
            <v>115533</v>
          </cell>
        </row>
        <row r="16536">
          <cell r="B16536" t="str">
            <v>BB29</v>
          </cell>
          <cell r="C16536" t="str">
            <v>ADAPTADOR TERMINAL PVC 3/4"</v>
          </cell>
          <cell r="F16536" t="str">
            <v>Ins</v>
          </cell>
          <cell r="G16536" t="str">
            <v>und</v>
          </cell>
          <cell r="H16536">
            <v>2</v>
          </cell>
          <cell r="I16536">
            <v>694.05</v>
          </cell>
          <cell r="J16536">
            <v>1388</v>
          </cell>
        </row>
        <row r="16537">
          <cell r="B16537" t="str">
            <v>BB48</v>
          </cell>
          <cell r="C16537" t="str">
            <v>ALAMBRE COBRE DESNUDO Nº 12 AWG</v>
          </cell>
          <cell r="F16537" t="str">
            <v>Ins</v>
          </cell>
          <cell r="G16537" t="str">
            <v>m</v>
          </cell>
          <cell r="H16537">
            <v>4.5</v>
          </cell>
          <cell r="I16537">
            <v>945</v>
          </cell>
          <cell r="J16537">
            <v>4253</v>
          </cell>
        </row>
        <row r="16538">
          <cell r="B16538" t="str">
            <v>BB1135</v>
          </cell>
          <cell r="C16538" t="str">
            <v>ALAMBRE COBRE Nº 12 AWG</v>
          </cell>
          <cell r="F16538" t="str">
            <v>Ins</v>
          </cell>
          <cell r="G16538" t="str">
            <v>m</v>
          </cell>
          <cell r="H16538">
            <v>9</v>
          </cell>
          <cell r="I16538">
            <v>945</v>
          </cell>
          <cell r="J16538">
            <v>8505</v>
          </cell>
        </row>
        <row r="16539">
          <cell r="B16539" t="str">
            <v>BB651</v>
          </cell>
          <cell r="C16539" t="str">
            <v xml:space="preserve">CAJA METALICA  (Ref: 2400) </v>
          </cell>
          <cell r="F16539" t="str">
            <v>Ins</v>
          </cell>
          <cell r="G16539" t="str">
            <v>und</v>
          </cell>
          <cell r="H16539">
            <v>1</v>
          </cell>
          <cell r="I16539">
            <v>2620.2014999999997</v>
          </cell>
          <cell r="J16539">
            <v>2620</v>
          </cell>
        </row>
        <row r="16540">
          <cell r="B16540" t="str">
            <v>BB648</v>
          </cell>
          <cell r="C16540" t="str">
            <v>CINTA AISLANTE 3M SUPER X 20m</v>
          </cell>
          <cell r="F16540" t="str">
            <v>Ins</v>
          </cell>
          <cell r="G16540" t="str">
            <v>und</v>
          </cell>
          <cell r="H16540">
            <v>0.2</v>
          </cell>
          <cell r="I16540">
            <v>16497.599999999999</v>
          </cell>
          <cell r="J16540">
            <v>3300</v>
          </cell>
        </row>
        <row r="16541">
          <cell r="B16541" t="str">
            <v>BB616</v>
          </cell>
          <cell r="C16541" t="str">
            <v>TUBO CONDUIT PVC 3/4"</v>
          </cell>
          <cell r="F16541" t="str">
            <v>Ins</v>
          </cell>
          <cell r="G16541" t="str">
            <v>m</v>
          </cell>
          <cell r="H16541">
            <v>4</v>
          </cell>
          <cell r="I16541">
            <v>4182.9094999999998</v>
          </cell>
          <cell r="J16541">
            <v>16732</v>
          </cell>
        </row>
        <row r="16542">
          <cell r="B16542" t="str">
            <v>BB17</v>
          </cell>
          <cell r="C16542" t="str">
            <v>ACCESORIOS DE FIJACION</v>
          </cell>
          <cell r="F16542" t="str">
            <v>Ins</v>
          </cell>
          <cell r="G16542" t="str">
            <v>glb</v>
          </cell>
          <cell r="H16542">
            <v>3</v>
          </cell>
          <cell r="I16542">
            <v>3978.9885018240002</v>
          </cell>
          <cell r="J16542">
            <v>11937</v>
          </cell>
        </row>
        <row r="16543">
          <cell r="B16543" t="str">
            <v>BB282</v>
          </cell>
          <cell r="C16543" t="str">
            <v>TOMA DOBLE, POLO A TIERRA, 20A,125V. NEMA 5-20R</v>
          </cell>
          <cell r="F16543" t="str">
            <v>Ins</v>
          </cell>
          <cell r="G16543" t="str">
            <v>und</v>
          </cell>
          <cell r="H16543">
            <v>1</v>
          </cell>
          <cell r="I16543">
            <v>14707.349999999999</v>
          </cell>
          <cell r="J16543">
            <v>14707</v>
          </cell>
        </row>
        <row r="16544">
          <cell r="B16544" t="str">
            <v>M03</v>
          </cell>
          <cell r="C16544" t="str">
            <v>EQUIPO BASICO ( Herramienta menor )</v>
          </cell>
          <cell r="F16544" t="str">
            <v>Ins</v>
          </cell>
          <cell r="G16544" t="str">
            <v>glb</v>
          </cell>
          <cell r="H16544">
            <v>0.5</v>
          </cell>
          <cell r="I16544">
            <v>2535.75</v>
          </cell>
          <cell r="J16544">
            <v>1268</v>
          </cell>
        </row>
        <row r="16545">
          <cell r="B16545" t="str">
            <v>I08</v>
          </cell>
          <cell r="C16545" t="str">
            <v>MANO DE OBRA ELECTRICA (Red Interna)</v>
          </cell>
          <cell r="F16545" t="str">
            <v>Ins</v>
          </cell>
          <cell r="G16545" t="str">
            <v>hc</v>
          </cell>
          <cell r="H16545">
            <v>1.3</v>
          </cell>
          <cell r="I16545">
            <v>39094.262691749987</v>
          </cell>
          <cell r="J16545">
            <v>50823</v>
          </cell>
        </row>
        <row r="16547">
          <cell r="A16547" t="str">
            <v>IE-8.318</v>
          </cell>
          <cell r="C16547" t="str">
            <v>SALIDA TOMACORRIENTE NORMAL DOBLE POLO A TIERRA EN TUBERIA CONDUIT EMT 3/4", ALAMBRE No 12 AWG Prom 4m</v>
          </cell>
          <cell r="G16547" t="str">
            <v>und</v>
          </cell>
          <cell r="J16547">
            <v>134031</v>
          </cell>
        </row>
        <row r="16548">
          <cell r="B16548" t="str">
            <v>BB672</v>
          </cell>
          <cell r="C16548" t="str">
            <v>ACCESORIOS TUBERIA EMT 3/4" (UNION ,CURVA Y TERMINAL CONECTOR)</v>
          </cell>
          <cell r="F16548" t="str">
            <v>Ins</v>
          </cell>
          <cell r="G16548" t="str">
            <v>und</v>
          </cell>
          <cell r="H16548">
            <v>2</v>
          </cell>
          <cell r="I16548">
            <v>2761.5</v>
          </cell>
          <cell r="J16548">
            <v>5523</v>
          </cell>
        </row>
        <row r="16549">
          <cell r="B16549" t="str">
            <v>BB48</v>
          </cell>
          <cell r="C16549" t="str">
            <v>ALAMBRE COBRE DESNUDO Nº 12 AWG</v>
          </cell>
          <cell r="F16549" t="str">
            <v>Ins</v>
          </cell>
          <cell r="G16549" t="str">
            <v>m</v>
          </cell>
          <cell r="H16549">
            <v>4.5</v>
          </cell>
          <cell r="I16549">
            <v>945</v>
          </cell>
          <cell r="J16549">
            <v>4253</v>
          </cell>
        </row>
        <row r="16550">
          <cell r="B16550" t="str">
            <v>BB1135</v>
          </cell>
          <cell r="C16550" t="str">
            <v>ALAMBRE COBRE Nº 12 AWG</v>
          </cell>
          <cell r="F16550" t="str">
            <v>Ins</v>
          </cell>
          <cell r="G16550" t="str">
            <v>m</v>
          </cell>
          <cell r="H16550">
            <v>9</v>
          </cell>
          <cell r="I16550">
            <v>945</v>
          </cell>
          <cell r="J16550">
            <v>8505</v>
          </cell>
        </row>
        <row r="16551">
          <cell r="B16551" t="str">
            <v>BB339</v>
          </cell>
          <cell r="C16551" t="str">
            <v>CONDULETA EN T Ó L 3/4" NPT TIPO TRAMONTINA O equivalente.</v>
          </cell>
          <cell r="F16551" t="str">
            <v>Ins</v>
          </cell>
          <cell r="G16551" t="str">
            <v>und</v>
          </cell>
          <cell r="H16551">
            <v>1</v>
          </cell>
          <cell r="I16551">
            <v>7996.8</v>
          </cell>
          <cell r="J16551">
            <v>7997</v>
          </cell>
        </row>
        <row r="16552">
          <cell r="B16552" t="str">
            <v>BB650</v>
          </cell>
          <cell r="C16552" t="str">
            <v>PRENSA ESTOPA ALUMINIO 3/4" NPT</v>
          </cell>
          <cell r="F16552" t="str">
            <v>Ins</v>
          </cell>
          <cell r="G16552" t="str">
            <v>und</v>
          </cell>
          <cell r="H16552">
            <v>1</v>
          </cell>
          <cell r="I16552">
            <v>17318.069999999996</v>
          </cell>
          <cell r="J16552">
            <v>17318</v>
          </cell>
        </row>
        <row r="16553">
          <cell r="B16553" t="str">
            <v>BB651</v>
          </cell>
          <cell r="C16553" t="str">
            <v xml:space="preserve">CAJA METALICA  (Ref: 2400) </v>
          </cell>
          <cell r="F16553" t="str">
            <v>Ins</v>
          </cell>
          <cell r="G16553" t="str">
            <v>und</v>
          </cell>
          <cell r="H16553">
            <v>1</v>
          </cell>
          <cell r="I16553">
            <v>2620.2014999999997</v>
          </cell>
          <cell r="J16553">
            <v>2620</v>
          </cell>
        </row>
        <row r="16554">
          <cell r="B16554" t="str">
            <v>BB601</v>
          </cell>
          <cell r="C16554" t="str">
            <v xml:space="preserve">TUBO CONDUIT GALVANIZADA EMT 3/4" </v>
          </cell>
          <cell r="F16554" t="str">
            <v>Ins</v>
          </cell>
          <cell r="G16554" t="str">
            <v>m</v>
          </cell>
          <cell r="H16554">
            <v>4</v>
          </cell>
          <cell r="I16554">
            <v>4007.5</v>
          </cell>
          <cell r="J16554">
            <v>16030</v>
          </cell>
        </row>
        <row r="16555">
          <cell r="B16555" t="str">
            <v>BB673</v>
          </cell>
          <cell r="C16555" t="str">
            <v>ACCESORIOS FIJACION TUBERIA EMT 3/4" (ABRAZADERAS GALVANIZADAS DOBLE ALA, CHAZO PUNTILLA NYLON 1/22X1/4")</v>
          </cell>
          <cell r="F16555" t="str">
            <v>Ins</v>
          </cell>
          <cell r="G16555" t="str">
            <v>und</v>
          </cell>
          <cell r="H16555">
            <v>2</v>
          </cell>
          <cell r="I16555">
            <v>394.90500000000003</v>
          </cell>
          <cell r="J16555">
            <v>790</v>
          </cell>
        </row>
        <row r="16556">
          <cell r="B16556" t="str">
            <v>BB793B</v>
          </cell>
          <cell r="C16556" t="str">
            <v>TOMACORRIENTE DOBLE 5-15R CON POLO A TIERRA AISLADO LEGRAND, SCHNEIDER O LEVITON.</v>
          </cell>
          <cell r="F16556" t="str">
            <v>Ins</v>
          </cell>
          <cell r="G16556" t="str">
            <v>und</v>
          </cell>
          <cell r="H16556">
            <v>1</v>
          </cell>
          <cell r="I16556">
            <v>18904.2</v>
          </cell>
          <cell r="J16556">
            <v>18904</v>
          </cell>
        </row>
        <row r="16557">
          <cell r="B16557" t="str">
            <v>M03</v>
          </cell>
          <cell r="C16557" t="str">
            <v>EQUIPO BASICO ( Herramienta menor )</v>
          </cell>
          <cell r="F16557" t="str">
            <v>Ins</v>
          </cell>
          <cell r="G16557" t="str">
            <v>glb</v>
          </cell>
          <cell r="H16557">
            <v>0.5</v>
          </cell>
          <cell r="I16557">
            <v>2535.75</v>
          </cell>
          <cell r="J16557">
            <v>1268</v>
          </cell>
        </row>
        <row r="16558">
          <cell r="B16558" t="str">
            <v>I08</v>
          </cell>
          <cell r="C16558" t="str">
            <v>MANO DE OBRA ELECTRICA (Red Interna)</v>
          </cell>
          <cell r="F16558" t="str">
            <v>Ins</v>
          </cell>
          <cell r="G16558" t="str">
            <v>hc</v>
          </cell>
          <cell r="H16558">
            <v>1.3</v>
          </cell>
          <cell r="I16558">
            <v>39094.262691749987</v>
          </cell>
          <cell r="J16558">
            <v>50823</v>
          </cell>
        </row>
        <row r="16560">
          <cell r="A16560" t="str">
            <v>IE-8.319</v>
          </cell>
          <cell r="C16560" t="str">
            <v>SALIDA TOMACORRIENTE NORMAL DOBLE POLO A TIERRA EN TUBERIA CONDUIT IMC 3/4", ALAMBRE No 12 AWG Prom 4m</v>
          </cell>
          <cell r="G16560" t="str">
            <v>und</v>
          </cell>
          <cell r="J16560">
            <v>156694</v>
          </cell>
        </row>
        <row r="16561">
          <cell r="B16561" t="str">
            <v>BB684</v>
          </cell>
          <cell r="C16561" t="str">
            <v>ACCESORIOS TUBERIA IMC ó RIDGID 3/4" (UNION Y  CURVA)</v>
          </cell>
          <cell r="F16561" t="str">
            <v>Ins</v>
          </cell>
          <cell r="G16561" t="str">
            <v>und</v>
          </cell>
          <cell r="H16561">
            <v>2</v>
          </cell>
          <cell r="I16561">
            <v>6247.5</v>
          </cell>
          <cell r="J16561">
            <v>12495</v>
          </cell>
        </row>
        <row r="16562">
          <cell r="B16562" t="str">
            <v>BB48</v>
          </cell>
          <cell r="C16562" t="str">
            <v>ALAMBRE COBRE DESNUDO Nº 12 AWG</v>
          </cell>
          <cell r="F16562" t="str">
            <v>Ins</v>
          </cell>
          <cell r="G16562" t="str">
            <v>m</v>
          </cell>
          <cell r="H16562">
            <v>4.5</v>
          </cell>
          <cell r="I16562">
            <v>945</v>
          </cell>
          <cell r="J16562">
            <v>4253</v>
          </cell>
        </row>
        <row r="16563">
          <cell r="B16563" t="str">
            <v>BB1135</v>
          </cell>
          <cell r="C16563" t="str">
            <v>ALAMBRE COBRE Nº 12 AWG</v>
          </cell>
          <cell r="F16563" t="str">
            <v>Ins</v>
          </cell>
          <cell r="G16563" t="str">
            <v>m</v>
          </cell>
          <cell r="H16563">
            <v>9</v>
          </cell>
          <cell r="I16563">
            <v>945</v>
          </cell>
          <cell r="J16563">
            <v>8505</v>
          </cell>
        </row>
        <row r="16564">
          <cell r="B16564" t="str">
            <v>BB339</v>
          </cell>
          <cell r="C16564" t="str">
            <v>CONDULETA EN T Ó L 3/4" NPT TIPO TRAMONTINA O equivalente.</v>
          </cell>
          <cell r="F16564" t="str">
            <v>Ins</v>
          </cell>
          <cell r="G16564" t="str">
            <v>und</v>
          </cell>
          <cell r="H16564">
            <v>1</v>
          </cell>
          <cell r="I16564">
            <v>7996.8</v>
          </cell>
          <cell r="J16564">
            <v>7997</v>
          </cell>
        </row>
        <row r="16565">
          <cell r="B16565" t="str">
            <v>BB650</v>
          </cell>
          <cell r="C16565" t="str">
            <v>PRENSA ESTOPA ALUMINIO 3/4" NPT</v>
          </cell>
          <cell r="F16565" t="str">
            <v>Ins</v>
          </cell>
          <cell r="G16565" t="str">
            <v>und</v>
          </cell>
          <cell r="H16565">
            <v>1</v>
          </cell>
          <cell r="I16565">
            <v>17318.069999999996</v>
          </cell>
          <cell r="J16565">
            <v>17318</v>
          </cell>
        </row>
        <row r="16566">
          <cell r="B16566" t="str">
            <v>BB651</v>
          </cell>
          <cell r="C16566" t="str">
            <v xml:space="preserve">CAJA METALICA  (Ref: 2400) </v>
          </cell>
          <cell r="F16566" t="str">
            <v>Ins</v>
          </cell>
          <cell r="G16566" t="str">
            <v>und</v>
          </cell>
          <cell r="H16566">
            <v>1</v>
          </cell>
          <cell r="I16566">
            <v>2620.2014999999997</v>
          </cell>
          <cell r="J16566">
            <v>2620</v>
          </cell>
        </row>
        <row r="16567">
          <cell r="B16567" t="str">
            <v>BB609</v>
          </cell>
          <cell r="C16567" t="str">
            <v>TUBO CONDUIT IMC 3/4"</v>
          </cell>
          <cell r="F16567" t="str">
            <v>Ins</v>
          </cell>
          <cell r="G16567" t="str">
            <v>m</v>
          </cell>
          <cell r="H16567">
            <v>4</v>
          </cell>
          <cell r="I16567">
            <v>7892.5</v>
          </cell>
          <cell r="J16567">
            <v>31570</v>
          </cell>
        </row>
        <row r="16568">
          <cell r="B16568" t="str">
            <v>BB685</v>
          </cell>
          <cell r="C16568" t="str">
            <v>ACCESORIOS FIJACION TUBERIA IMC ó RIDGID 3/4" (ABRAZADERA, PERNOS)</v>
          </cell>
          <cell r="F16568" t="str">
            <v>Ins</v>
          </cell>
          <cell r="G16568" t="str">
            <v>und</v>
          </cell>
          <cell r="H16568">
            <v>2</v>
          </cell>
          <cell r="I16568">
            <v>470.4</v>
          </cell>
          <cell r="J16568">
            <v>941</v>
          </cell>
        </row>
        <row r="16569">
          <cell r="B16569" t="str">
            <v>BB793B</v>
          </cell>
          <cell r="C16569" t="str">
            <v>TOMACORRIENTE DOBLE 5-15R CON POLO A TIERRA AISLADO LEGRAND, SCHNEIDER O LEVITON.</v>
          </cell>
          <cell r="F16569" t="str">
            <v>Ins</v>
          </cell>
          <cell r="G16569" t="str">
            <v>und</v>
          </cell>
          <cell r="H16569">
            <v>1</v>
          </cell>
          <cell r="I16569">
            <v>18904.2</v>
          </cell>
          <cell r="J16569">
            <v>18904</v>
          </cell>
        </row>
        <row r="16570">
          <cell r="B16570" t="str">
            <v>M03</v>
          </cell>
          <cell r="C16570" t="str">
            <v>EQUIPO BASICO ( Herramienta menor )</v>
          </cell>
          <cell r="F16570" t="str">
            <v>Ins</v>
          </cell>
          <cell r="G16570" t="str">
            <v>glb</v>
          </cell>
          <cell r="H16570">
            <v>0.5</v>
          </cell>
          <cell r="I16570">
            <v>2535.75</v>
          </cell>
          <cell r="J16570">
            <v>1268</v>
          </cell>
        </row>
        <row r="16571">
          <cell r="B16571" t="str">
            <v>I08</v>
          </cell>
          <cell r="C16571" t="str">
            <v>MANO DE OBRA ELECTRICA (Red Interna)</v>
          </cell>
          <cell r="F16571" t="str">
            <v>Ins</v>
          </cell>
          <cell r="G16571" t="str">
            <v>hc</v>
          </cell>
          <cell r="H16571">
            <v>1.3</v>
          </cell>
          <cell r="I16571">
            <v>39094.262691749987</v>
          </cell>
          <cell r="J16571">
            <v>50823</v>
          </cell>
        </row>
        <row r="16573">
          <cell r="A16573" t="str">
            <v>IE-8.320</v>
          </cell>
          <cell r="C16573" t="str">
            <v>SALIDA TOMACORRIENTE NORMAL DOBLE POLO A TIERRA  20A 125V NEMA 5-20R EN CANALETA EN ALAMBRE DE COBRE Nº 12 THHN AWG Prom 4m</v>
          </cell>
          <cell r="G16573" t="str">
            <v>und</v>
          </cell>
          <cell r="J16573">
            <v>63918</v>
          </cell>
        </row>
        <row r="16574">
          <cell r="B16574" t="str">
            <v>BB48</v>
          </cell>
          <cell r="C16574" t="str">
            <v>ALAMBRE COBRE DESNUDO Nº 12 AWG</v>
          </cell>
          <cell r="F16574" t="str">
            <v>Ins</v>
          </cell>
          <cell r="G16574" t="str">
            <v>m</v>
          </cell>
          <cell r="H16574">
            <v>4.5</v>
          </cell>
          <cell r="I16574">
            <v>945</v>
          </cell>
          <cell r="J16574">
            <v>4253</v>
          </cell>
        </row>
        <row r="16575">
          <cell r="B16575" t="str">
            <v>BB1135</v>
          </cell>
          <cell r="C16575" t="str">
            <v>ALAMBRE COBRE Nº 12 AWG</v>
          </cell>
          <cell r="F16575" t="str">
            <v>Ins</v>
          </cell>
          <cell r="G16575" t="str">
            <v>m</v>
          </cell>
          <cell r="H16575">
            <v>9</v>
          </cell>
          <cell r="I16575">
            <v>945</v>
          </cell>
          <cell r="J16575">
            <v>8505</v>
          </cell>
        </row>
        <row r="16576">
          <cell r="B16576" t="str">
            <v>BB282</v>
          </cell>
          <cell r="C16576" t="str">
            <v>TOMA DOBLE, POLO A TIERRA, 20A,125V. NEMA 5-20R</v>
          </cell>
          <cell r="F16576" t="str">
            <v>Ins</v>
          </cell>
          <cell r="G16576" t="str">
            <v>und</v>
          </cell>
          <cell r="H16576">
            <v>1</v>
          </cell>
          <cell r="I16576">
            <v>14707.349999999999</v>
          </cell>
          <cell r="J16576">
            <v>14707</v>
          </cell>
        </row>
        <row r="16577">
          <cell r="B16577" t="str">
            <v>M03</v>
          </cell>
          <cell r="C16577" t="str">
            <v>EQUIPO BASICO ( Herramienta menor )</v>
          </cell>
          <cell r="F16577" t="str">
            <v>Ins</v>
          </cell>
          <cell r="G16577" t="str">
            <v>glb</v>
          </cell>
          <cell r="H16577">
            <v>0.5</v>
          </cell>
          <cell r="I16577">
            <v>2535.75</v>
          </cell>
          <cell r="J16577">
            <v>1268</v>
          </cell>
        </row>
        <row r="16578">
          <cell r="B16578" t="str">
            <v>I08</v>
          </cell>
          <cell r="C16578" t="str">
            <v>MANO DE OBRA ELECTRICA (Red Interna)</v>
          </cell>
          <cell r="F16578" t="str">
            <v>Ins</v>
          </cell>
          <cell r="G16578" t="str">
            <v>hc</v>
          </cell>
          <cell r="H16578">
            <v>0.9</v>
          </cell>
          <cell r="I16578">
            <v>39094.262691749987</v>
          </cell>
          <cell r="J16578">
            <v>35185</v>
          </cell>
        </row>
        <row r="16580">
          <cell r="A16580" t="str">
            <v>IE-8.321</v>
          </cell>
          <cell r="C16580" t="str">
            <v>SALIDA TOMACORRIENTE DOBLE CON POLO A TIERRA  (2P+T)  GRADO HOSPITALARIO (HG) 20 A, 127 V (NEMA 5-20R) EN TUBERIA CONDUIT PVC 3/4  Prom 4m</v>
          </cell>
          <cell r="G16580" t="str">
            <v>und</v>
          </cell>
          <cell r="J16580">
            <v>144832</v>
          </cell>
        </row>
        <row r="16581">
          <cell r="B16581" t="str">
            <v>BB694B</v>
          </cell>
          <cell r="C16581" t="str">
            <v>ACCESORIOS TUBERIA PVC CONDUIT 3/4" (CURVA Y ADAPTADOR TERMINAL )</v>
          </cell>
          <cell r="F16581" t="str">
            <v>Ins</v>
          </cell>
          <cell r="G16581" t="str">
            <v>und</v>
          </cell>
          <cell r="H16581">
            <v>2</v>
          </cell>
          <cell r="I16581">
            <v>577.5</v>
          </cell>
          <cell r="J16581">
            <v>1155</v>
          </cell>
        </row>
        <row r="16582">
          <cell r="B16582" t="str">
            <v>BB48</v>
          </cell>
          <cell r="C16582" t="str">
            <v>ALAMBRE COBRE DESNUDO Nº 12 AWG</v>
          </cell>
          <cell r="F16582" t="str">
            <v>Ins</v>
          </cell>
          <cell r="G16582" t="str">
            <v>m</v>
          </cell>
          <cell r="H16582">
            <v>4.5</v>
          </cell>
          <cell r="I16582">
            <v>945</v>
          </cell>
          <cell r="J16582">
            <v>4253</v>
          </cell>
        </row>
        <row r="16583">
          <cell r="B16583" t="str">
            <v>BB1135</v>
          </cell>
          <cell r="C16583" t="str">
            <v>ALAMBRE COBRE Nº 12 AWG</v>
          </cell>
          <cell r="F16583" t="str">
            <v>Ins</v>
          </cell>
          <cell r="G16583" t="str">
            <v>m</v>
          </cell>
          <cell r="H16583">
            <v>9</v>
          </cell>
          <cell r="I16583">
            <v>945</v>
          </cell>
          <cell r="J16583">
            <v>8505</v>
          </cell>
        </row>
        <row r="16584">
          <cell r="B16584" t="str">
            <v>BB651</v>
          </cell>
          <cell r="C16584" t="str">
            <v xml:space="preserve">CAJA METALICA  (Ref: 2400) </v>
          </cell>
          <cell r="F16584" t="str">
            <v>Ins</v>
          </cell>
          <cell r="G16584" t="str">
            <v>und</v>
          </cell>
          <cell r="H16584">
            <v>1</v>
          </cell>
          <cell r="I16584">
            <v>2620.2014999999997</v>
          </cell>
          <cell r="J16584">
            <v>2620</v>
          </cell>
        </row>
        <row r="16585">
          <cell r="B16585" t="str">
            <v>BB616</v>
          </cell>
          <cell r="C16585" t="str">
            <v>TUBO CONDUIT PVC 3/4"</v>
          </cell>
          <cell r="F16585" t="str">
            <v>Ins</v>
          </cell>
          <cell r="G16585" t="str">
            <v>m</v>
          </cell>
          <cell r="H16585">
            <v>4</v>
          </cell>
          <cell r="I16585">
            <v>4182.9094999999998</v>
          </cell>
          <cell r="J16585">
            <v>16732</v>
          </cell>
        </row>
        <row r="16586">
          <cell r="B16586" t="str">
            <v>BB923</v>
          </cell>
          <cell r="C16586" t="str">
            <v>TOMACORRIENTE DOBLE CON POLO A TIERRA  (2P+T)  GRADO HOSPITALARIO (HG) 20 A, 127 V (NEMA 5-20R)</v>
          </cell>
          <cell r="F16586" t="str">
            <v>Ins</v>
          </cell>
          <cell r="G16586" t="str">
            <v>und</v>
          </cell>
          <cell r="H16586">
            <v>1</v>
          </cell>
          <cell r="I16586">
            <v>59476.2</v>
          </cell>
          <cell r="J16586">
            <v>59476</v>
          </cell>
        </row>
        <row r="16587">
          <cell r="B16587" t="str">
            <v>M03</v>
          </cell>
          <cell r="C16587" t="str">
            <v>EQUIPO BASICO ( Herramienta menor )</v>
          </cell>
          <cell r="F16587" t="str">
            <v>Ins</v>
          </cell>
          <cell r="G16587" t="str">
            <v>glb</v>
          </cell>
          <cell r="H16587">
            <v>0.5</v>
          </cell>
          <cell r="I16587">
            <v>2535.75</v>
          </cell>
          <cell r="J16587">
            <v>1268</v>
          </cell>
        </row>
        <row r="16588">
          <cell r="B16588" t="str">
            <v>I08</v>
          </cell>
          <cell r="C16588" t="str">
            <v>MANO DE OBRA ELECTRICA (Red Interna)</v>
          </cell>
          <cell r="F16588" t="str">
            <v>Ins</v>
          </cell>
          <cell r="G16588" t="str">
            <v>hc</v>
          </cell>
          <cell r="H16588">
            <v>1.3</v>
          </cell>
          <cell r="I16588">
            <v>39094.262691749987</v>
          </cell>
          <cell r="J16588">
            <v>50823</v>
          </cell>
        </row>
        <row r="16590">
          <cell r="A16590" t="str">
            <v>IE-8.322</v>
          </cell>
          <cell r="C16590" t="str">
            <v>SALIDA DE TOMACORRIENTE DOBLE POLO A TIERRA (2P+T) Y PROTECCION DE FALLA A TIERRA GFCI 20 A,127 V EN TUBERIA CONDUIT PVC 3/4", ALAMBRE No 12 AWG Prom 4m</v>
          </cell>
          <cell r="G16590" t="str">
            <v>und</v>
          </cell>
          <cell r="J16590">
            <v>164214</v>
          </cell>
        </row>
        <row r="16591">
          <cell r="B16591" t="str">
            <v>BB29</v>
          </cell>
          <cell r="C16591" t="str">
            <v>ADAPTADOR TERMINAL PVC 3/4"</v>
          </cell>
          <cell r="F16591" t="str">
            <v>Ins</v>
          </cell>
          <cell r="G16591" t="str">
            <v>und</v>
          </cell>
          <cell r="H16591">
            <v>2</v>
          </cell>
          <cell r="I16591">
            <v>694.05</v>
          </cell>
          <cell r="J16591">
            <v>1388</v>
          </cell>
        </row>
        <row r="16592">
          <cell r="B16592" t="str">
            <v>BB48</v>
          </cell>
          <cell r="C16592" t="str">
            <v>ALAMBRE COBRE DESNUDO Nº 12 AWG</v>
          </cell>
          <cell r="F16592" t="str">
            <v>Ins</v>
          </cell>
          <cell r="G16592" t="str">
            <v>m</v>
          </cell>
          <cell r="H16592">
            <v>4.5</v>
          </cell>
          <cell r="I16592">
            <v>945</v>
          </cell>
          <cell r="J16592">
            <v>4253</v>
          </cell>
        </row>
        <row r="16593">
          <cell r="B16593" t="str">
            <v>BB1135</v>
          </cell>
          <cell r="C16593" t="str">
            <v>ALAMBRE COBRE Nº 12 AWG</v>
          </cell>
          <cell r="F16593" t="str">
            <v>Ins</v>
          </cell>
          <cell r="G16593" t="str">
            <v>m</v>
          </cell>
          <cell r="H16593">
            <v>9</v>
          </cell>
          <cell r="I16593">
            <v>945</v>
          </cell>
          <cell r="J16593">
            <v>8505</v>
          </cell>
        </row>
        <row r="16594">
          <cell r="B16594" t="str">
            <v>BB651</v>
          </cell>
          <cell r="C16594" t="str">
            <v xml:space="preserve">CAJA METALICA  (Ref: 2400) </v>
          </cell>
          <cell r="F16594" t="str">
            <v>Ins</v>
          </cell>
          <cell r="G16594" t="str">
            <v>und</v>
          </cell>
          <cell r="H16594">
            <v>1</v>
          </cell>
          <cell r="I16594">
            <v>2620.2014999999997</v>
          </cell>
          <cell r="J16594">
            <v>2620</v>
          </cell>
        </row>
        <row r="16595">
          <cell r="B16595" t="str">
            <v>BB616</v>
          </cell>
          <cell r="C16595" t="str">
            <v>TUBO CONDUIT PVC 3/4"</v>
          </cell>
          <cell r="F16595" t="str">
            <v>Ins</v>
          </cell>
          <cell r="G16595" t="str">
            <v>m</v>
          </cell>
          <cell r="H16595">
            <v>4</v>
          </cell>
          <cell r="I16595">
            <v>4182.9094999999998</v>
          </cell>
          <cell r="J16595">
            <v>16732</v>
          </cell>
        </row>
        <row r="16596">
          <cell r="B16596" t="str">
            <v>BB648</v>
          </cell>
          <cell r="C16596" t="str">
            <v>CINTA AISLANTE 3M SUPER X 20m</v>
          </cell>
          <cell r="F16596" t="str">
            <v>Ins</v>
          </cell>
          <cell r="G16596" t="str">
            <v>und</v>
          </cell>
          <cell r="H16596">
            <v>0.2</v>
          </cell>
          <cell r="I16596">
            <v>16497.599999999999</v>
          </cell>
          <cell r="J16596">
            <v>3300</v>
          </cell>
        </row>
        <row r="16597">
          <cell r="B16597" t="str">
            <v>BB17</v>
          </cell>
          <cell r="C16597" t="str">
            <v>ACCESORIOS DE FIJACION</v>
          </cell>
          <cell r="F16597" t="str">
            <v>Ins</v>
          </cell>
          <cell r="G16597" t="str">
            <v>glb</v>
          </cell>
          <cell r="H16597">
            <v>3</v>
          </cell>
          <cell r="I16597">
            <v>3978.9885018240002</v>
          </cell>
          <cell r="J16597">
            <v>11937</v>
          </cell>
        </row>
        <row r="16598">
          <cell r="B16598" t="str">
            <v>BB570</v>
          </cell>
          <cell r="C16598" t="str">
            <v>TOMACORRIENTE DOBLE POLO A TIERRA (2P+T) Y PROTECCION DE FALLA A TIERRA GFCI 20 A,127 V  MARCA LEGRAND, SCHNEIDER O CALIDAD SUPERIOR PROTECCIÓN A LA INTEMPERIE</v>
          </cell>
          <cell r="F16598" t="str">
            <v>Ins</v>
          </cell>
          <cell r="G16598" t="str">
            <v>und</v>
          </cell>
          <cell r="H16598">
            <v>1</v>
          </cell>
          <cell r="I16598">
            <v>36022.35</v>
          </cell>
          <cell r="J16598">
            <v>36022</v>
          </cell>
        </row>
        <row r="16599">
          <cell r="B16599" t="str">
            <v>M03</v>
          </cell>
          <cell r="C16599" t="str">
            <v>EQUIPO BASICO ( Herramienta menor )</v>
          </cell>
          <cell r="F16599" t="str">
            <v>Ins</v>
          </cell>
          <cell r="G16599" t="str">
            <v>glb</v>
          </cell>
          <cell r="H16599">
            <v>0.5</v>
          </cell>
          <cell r="I16599">
            <v>2535.75</v>
          </cell>
          <cell r="J16599">
            <v>1268</v>
          </cell>
        </row>
        <row r="16600">
          <cell r="B16600" t="str">
            <v>I08</v>
          </cell>
          <cell r="C16600" t="str">
            <v>MANO DE OBRA ELECTRICA (Red Interna)</v>
          </cell>
          <cell r="F16600" t="str">
            <v>Ins</v>
          </cell>
          <cell r="G16600" t="str">
            <v>hc</v>
          </cell>
          <cell r="H16600">
            <v>2</v>
          </cell>
          <cell r="I16600">
            <v>39094.262691749987</v>
          </cell>
          <cell r="J16600">
            <v>78189</v>
          </cell>
        </row>
        <row r="16602">
          <cell r="A16602" t="str">
            <v>IE-8.323</v>
          </cell>
          <cell r="C16602" t="str">
            <v>SALIDA DE TOMACORRIENTE DOBLE POLO A TIERRA (2P+T) Y PROTECCION DE FALLA A TIERRA GFCI 20 A,127 V EN TUBERIA CONDUIT EMT 3/4", ALAMBRE No 12 AWG Prom 4m</v>
          </cell>
          <cell r="G16602" t="str">
            <v>und</v>
          </cell>
          <cell r="J16602">
            <v>175170</v>
          </cell>
        </row>
        <row r="16603">
          <cell r="B16603" t="str">
            <v>BB672</v>
          </cell>
          <cell r="C16603" t="str">
            <v>ACCESORIOS TUBERIA EMT 3/4" (UNION ,CURVA Y TERMINAL CONECTOR)</v>
          </cell>
          <cell r="F16603" t="str">
            <v>Ins</v>
          </cell>
          <cell r="G16603" t="str">
            <v>und</v>
          </cell>
          <cell r="H16603">
            <v>2</v>
          </cell>
          <cell r="I16603">
            <v>2761.5</v>
          </cell>
          <cell r="J16603">
            <v>5523</v>
          </cell>
        </row>
        <row r="16604">
          <cell r="B16604" t="str">
            <v>BB48</v>
          </cell>
          <cell r="C16604" t="str">
            <v>ALAMBRE COBRE DESNUDO Nº 12 AWG</v>
          </cell>
          <cell r="F16604" t="str">
            <v>Ins</v>
          </cell>
          <cell r="G16604" t="str">
            <v>m</v>
          </cell>
          <cell r="H16604">
            <v>4.5</v>
          </cell>
          <cell r="I16604">
            <v>945</v>
          </cell>
          <cell r="J16604">
            <v>4253</v>
          </cell>
        </row>
        <row r="16605">
          <cell r="B16605" t="str">
            <v>BB1135</v>
          </cell>
          <cell r="C16605" t="str">
            <v>ALAMBRE COBRE Nº 12 AWG</v>
          </cell>
          <cell r="F16605" t="str">
            <v>Ins</v>
          </cell>
          <cell r="G16605" t="str">
            <v>m</v>
          </cell>
          <cell r="H16605">
            <v>9</v>
          </cell>
          <cell r="I16605">
            <v>945</v>
          </cell>
          <cell r="J16605">
            <v>8505</v>
          </cell>
        </row>
        <row r="16606">
          <cell r="B16606" t="str">
            <v>BB651</v>
          </cell>
          <cell r="C16606" t="str">
            <v xml:space="preserve">CAJA METALICA  (Ref: 2400) </v>
          </cell>
          <cell r="F16606" t="str">
            <v>Ins</v>
          </cell>
          <cell r="G16606" t="str">
            <v>und</v>
          </cell>
          <cell r="H16606">
            <v>1</v>
          </cell>
          <cell r="I16606">
            <v>2620.2014999999997</v>
          </cell>
          <cell r="J16606">
            <v>2620</v>
          </cell>
        </row>
        <row r="16607">
          <cell r="B16607" t="str">
            <v>BB601</v>
          </cell>
          <cell r="C16607" t="str">
            <v xml:space="preserve">TUBO CONDUIT GALVANIZADA EMT 3/4" </v>
          </cell>
          <cell r="F16607" t="str">
            <v>Ins</v>
          </cell>
          <cell r="G16607" t="str">
            <v>m</v>
          </cell>
          <cell r="H16607">
            <v>4</v>
          </cell>
          <cell r="I16607">
            <v>4007.5</v>
          </cell>
          <cell r="J16607">
            <v>16030</v>
          </cell>
        </row>
        <row r="16608">
          <cell r="B16608" t="str">
            <v>BB673</v>
          </cell>
          <cell r="C16608" t="str">
            <v>ACCESORIOS FIJACION TUBERIA EMT 3/4" (ABRAZADERAS GALVANIZADAS DOBLE ALA, CHAZO PUNTILLA NYLON 1/22X1/4")</v>
          </cell>
          <cell r="F16608" t="str">
            <v>Ins</v>
          </cell>
          <cell r="G16608" t="str">
            <v>und</v>
          </cell>
          <cell r="H16608">
            <v>2</v>
          </cell>
          <cell r="I16608">
            <v>394.90500000000003</v>
          </cell>
          <cell r="J16608">
            <v>790</v>
          </cell>
        </row>
        <row r="16609">
          <cell r="B16609" t="str">
            <v>BB570</v>
          </cell>
          <cell r="C16609" t="str">
            <v>TOMACORRIENTE DOBLE POLO A TIERRA (2P+T) Y PROTECCION DE FALLA A TIERRA GFCI 20 A,127 V  MARCA LEGRAND, SCHNEIDER O CALIDAD SUPERIOR PROTECCIÓN A LA INTEMPERIE</v>
          </cell>
          <cell r="F16609" t="str">
            <v>Ins</v>
          </cell>
          <cell r="G16609" t="str">
            <v>und</v>
          </cell>
          <cell r="H16609">
            <v>1</v>
          </cell>
          <cell r="I16609">
            <v>36022.35</v>
          </cell>
          <cell r="J16609">
            <v>36022</v>
          </cell>
        </row>
        <row r="16610">
          <cell r="B16610" t="str">
            <v>M03</v>
          </cell>
          <cell r="C16610" t="str">
            <v>EQUIPO BASICO ( Herramienta menor )</v>
          </cell>
          <cell r="F16610" t="str">
            <v>Ins</v>
          </cell>
          <cell r="G16610" t="str">
            <v>glb</v>
          </cell>
          <cell r="H16610">
            <v>0.5</v>
          </cell>
          <cell r="I16610">
            <v>2535.75</v>
          </cell>
          <cell r="J16610">
            <v>1268</v>
          </cell>
        </row>
        <row r="16611">
          <cell r="B16611" t="str">
            <v>I08</v>
          </cell>
          <cell r="C16611" t="str">
            <v>MANO DE OBRA ELECTRICA (Red Interna)</v>
          </cell>
          <cell r="F16611" t="str">
            <v>Ins</v>
          </cell>
          <cell r="G16611" t="str">
            <v>hc</v>
          </cell>
          <cell r="H16611">
            <v>2.5619784178803089</v>
          </cell>
          <cell r="I16611">
            <v>39094.262691749987</v>
          </cell>
          <cell r="J16611">
            <v>100159</v>
          </cell>
        </row>
        <row r="16613">
          <cell r="A16613" t="str">
            <v>IE-8.324</v>
          </cell>
          <cell r="C16613" t="str">
            <v>SALIDA DE TOMACORRIENTE DOBLE POLO A TIERRA (2P+T) Y PROTECCION DE FALLA A TIERRA GFCI 20 A,127 V EN TUBERIA CONDUIT IMC 3/4", ALAMBRE No 12 AWG Prom 4m</v>
          </cell>
          <cell r="G16613" t="str">
            <v>und</v>
          </cell>
          <cell r="J16613">
            <v>148497</v>
          </cell>
        </row>
        <row r="16614">
          <cell r="B16614" t="str">
            <v>BB684</v>
          </cell>
          <cell r="C16614" t="str">
            <v>ACCESORIOS TUBERIA IMC ó RIDGID 3/4" (UNION Y  CURVA)</v>
          </cell>
          <cell r="F16614" t="str">
            <v>Ins</v>
          </cell>
          <cell r="G16614" t="str">
            <v>und</v>
          </cell>
          <cell r="H16614">
            <v>2</v>
          </cell>
          <cell r="I16614">
            <v>6247.5</v>
          </cell>
          <cell r="J16614">
            <v>12495</v>
          </cell>
        </row>
        <row r="16615">
          <cell r="B16615" t="str">
            <v>BB48</v>
          </cell>
          <cell r="C16615" t="str">
            <v>ALAMBRE COBRE DESNUDO Nº 12 AWG</v>
          </cell>
          <cell r="F16615" t="str">
            <v>Ins</v>
          </cell>
          <cell r="G16615" t="str">
            <v>m</v>
          </cell>
          <cell r="H16615">
            <v>4.5</v>
          </cell>
          <cell r="I16615">
            <v>945</v>
          </cell>
          <cell r="J16615">
            <v>4253</v>
          </cell>
        </row>
        <row r="16616">
          <cell r="B16616" t="str">
            <v>BB1135</v>
          </cell>
          <cell r="C16616" t="str">
            <v>ALAMBRE COBRE Nº 12 AWG</v>
          </cell>
          <cell r="F16616" t="str">
            <v>Ins</v>
          </cell>
          <cell r="G16616" t="str">
            <v>m</v>
          </cell>
          <cell r="H16616">
            <v>9</v>
          </cell>
          <cell r="I16616">
            <v>945</v>
          </cell>
          <cell r="J16616">
            <v>8505</v>
          </cell>
        </row>
        <row r="16617">
          <cell r="B16617" t="str">
            <v>BB651</v>
          </cell>
          <cell r="C16617" t="str">
            <v xml:space="preserve">CAJA METALICA  (Ref: 2400) </v>
          </cell>
          <cell r="F16617" t="str">
            <v>Ins</v>
          </cell>
          <cell r="G16617" t="str">
            <v>und</v>
          </cell>
          <cell r="H16617">
            <v>1</v>
          </cell>
          <cell r="I16617">
            <v>2620.2014999999997</v>
          </cell>
          <cell r="J16617">
            <v>2620</v>
          </cell>
        </row>
        <row r="16618">
          <cell r="B16618" t="str">
            <v>BB609</v>
          </cell>
          <cell r="C16618" t="str">
            <v>TUBO CONDUIT IMC 3/4"</v>
          </cell>
          <cell r="F16618" t="str">
            <v>Ins</v>
          </cell>
          <cell r="G16618" t="str">
            <v>m</v>
          </cell>
          <cell r="H16618">
            <v>4</v>
          </cell>
          <cell r="I16618">
            <v>7892.5</v>
          </cell>
          <cell r="J16618">
            <v>31570</v>
          </cell>
        </row>
        <row r="16619">
          <cell r="B16619" t="str">
            <v>BB685</v>
          </cell>
          <cell r="C16619" t="str">
            <v>ACCESORIOS FIJACION TUBERIA IMC ó RIDGID 3/4" (ABRAZADERA, PERNOS)</v>
          </cell>
          <cell r="F16619" t="str">
            <v>Ins</v>
          </cell>
          <cell r="G16619" t="str">
            <v>und</v>
          </cell>
          <cell r="H16619">
            <v>2</v>
          </cell>
          <cell r="I16619">
            <v>470.4</v>
          </cell>
          <cell r="J16619">
            <v>941</v>
          </cell>
        </row>
        <row r="16620">
          <cell r="B16620" t="str">
            <v>BB570</v>
          </cell>
          <cell r="C16620" t="str">
            <v>TOMACORRIENTE DOBLE POLO A TIERRA (2P+T) Y PROTECCION DE FALLA A TIERRA GFCI 20 A,127 V  MARCA LEGRAND, SCHNEIDER O CALIDAD SUPERIOR PROTECCIÓN A LA INTEMPERIE</v>
          </cell>
          <cell r="F16620" t="str">
            <v>Ins</v>
          </cell>
          <cell r="G16620" t="str">
            <v>und</v>
          </cell>
          <cell r="H16620">
            <v>1</v>
          </cell>
          <cell r="I16620">
            <v>36022.35</v>
          </cell>
          <cell r="J16620">
            <v>36022</v>
          </cell>
        </row>
        <row r="16621">
          <cell r="B16621" t="str">
            <v>M03</v>
          </cell>
          <cell r="C16621" t="str">
            <v>EQUIPO BASICO ( Herramienta menor )</v>
          </cell>
          <cell r="F16621" t="str">
            <v>Ins</v>
          </cell>
          <cell r="G16621" t="str">
            <v>glb</v>
          </cell>
          <cell r="H16621">
            <v>0.5</v>
          </cell>
          <cell r="I16621">
            <v>2535.75</v>
          </cell>
          <cell r="J16621">
            <v>1268</v>
          </cell>
        </row>
        <row r="16622">
          <cell r="B16622" t="str">
            <v>I08</v>
          </cell>
          <cell r="C16622" t="str">
            <v>MANO DE OBRA ELECTRICA (Red Interna)</v>
          </cell>
          <cell r="F16622" t="str">
            <v>Ins</v>
          </cell>
          <cell r="G16622" t="str">
            <v>hc</v>
          </cell>
          <cell r="H16622">
            <v>1.3</v>
          </cell>
          <cell r="I16622">
            <v>39094.262691749987</v>
          </cell>
          <cell r="J16622">
            <v>50823</v>
          </cell>
        </row>
        <row r="16624">
          <cell r="A16624" t="str">
            <v>IE-8.325</v>
          </cell>
          <cell r="C16624" t="str">
            <v>SALIDA VENTILADOR EN TECHO EN TUBERIA CONDUIT PVC 3/4", ALAMBRE No 12 AWG Prom 3 m</v>
          </cell>
          <cell r="G16624" t="str">
            <v>und</v>
          </cell>
          <cell r="J16624">
            <v>140078</v>
          </cell>
        </row>
        <row r="16625">
          <cell r="B16625" t="str">
            <v>BB29</v>
          </cell>
          <cell r="C16625" t="str">
            <v>ADAPTADOR TERMINAL PVC 3/4"</v>
          </cell>
          <cell r="F16625" t="str">
            <v>Ins</v>
          </cell>
          <cell r="G16625" t="str">
            <v>und</v>
          </cell>
          <cell r="H16625">
            <v>2</v>
          </cell>
          <cell r="I16625">
            <v>694.05</v>
          </cell>
          <cell r="J16625">
            <v>1388</v>
          </cell>
        </row>
        <row r="16626">
          <cell r="B16626" t="str">
            <v>BB48</v>
          </cell>
          <cell r="C16626" t="str">
            <v>ALAMBRE COBRE DESNUDO Nº 12 AWG</v>
          </cell>
          <cell r="F16626" t="str">
            <v>Ins</v>
          </cell>
          <cell r="G16626" t="str">
            <v>m</v>
          </cell>
          <cell r="H16626">
            <v>3.5</v>
          </cell>
          <cell r="I16626">
            <v>945</v>
          </cell>
          <cell r="J16626">
            <v>3308</v>
          </cell>
        </row>
        <row r="16627">
          <cell r="B16627" t="str">
            <v>BB1135</v>
          </cell>
          <cell r="C16627" t="str">
            <v>ALAMBRE COBRE Nº 12 AWG</v>
          </cell>
          <cell r="F16627" t="str">
            <v>Ins</v>
          </cell>
          <cell r="G16627" t="str">
            <v>m</v>
          </cell>
          <cell r="H16627">
            <v>7</v>
          </cell>
          <cell r="I16627">
            <v>945</v>
          </cell>
          <cell r="J16627">
            <v>6615</v>
          </cell>
        </row>
        <row r="16628">
          <cell r="B16628" t="str">
            <v>BB651</v>
          </cell>
          <cell r="C16628" t="str">
            <v xml:space="preserve">CAJA METALICA  (Ref: 2400) </v>
          </cell>
          <cell r="F16628" t="str">
            <v>Ins</v>
          </cell>
          <cell r="G16628" t="str">
            <v>und</v>
          </cell>
          <cell r="H16628">
            <v>1</v>
          </cell>
          <cell r="I16628">
            <v>2620.2014999999997</v>
          </cell>
          <cell r="J16628">
            <v>2620</v>
          </cell>
        </row>
        <row r="16629">
          <cell r="B16629" t="str">
            <v>BB616</v>
          </cell>
          <cell r="C16629" t="str">
            <v>TUBO CONDUIT PVC 3/4"</v>
          </cell>
          <cell r="F16629" t="str">
            <v>Ins</v>
          </cell>
          <cell r="G16629" t="str">
            <v>m</v>
          </cell>
          <cell r="H16629">
            <v>3</v>
          </cell>
          <cell r="I16629">
            <v>4182.9094999999998</v>
          </cell>
          <cell r="J16629">
            <v>12549</v>
          </cell>
        </row>
        <row r="16630">
          <cell r="B16630" t="str">
            <v>BB648</v>
          </cell>
          <cell r="C16630" t="str">
            <v>CINTA AISLANTE 3M SUPER X 20m</v>
          </cell>
          <cell r="F16630" t="str">
            <v>Ins</v>
          </cell>
          <cell r="G16630" t="str">
            <v>und</v>
          </cell>
          <cell r="H16630">
            <v>0.2</v>
          </cell>
          <cell r="I16630">
            <v>16497.599999999999</v>
          </cell>
          <cell r="J16630">
            <v>3300</v>
          </cell>
        </row>
        <row r="16631">
          <cell r="B16631" t="str">
            <v>BB17</v>
          </cell>
          <cell r="C16631" t="str">
            <v>ACCESORIOS DE FIJACION</v>
          </cell>
          <cell r="F16631" t="str">
            <v>Ins</v>
          </cell>
          <cell r="G16631" t="str">
            <v>glb</v>
          </cell>
          <cell r="H16631">
            <v>3</v>
          </cell>
          <cell r="I16631">
            <v>3978.9885018240002</v>
          </cell>
          <cell r="J16631">
            <v>11937</v>
          </cell>
        </row>
        <row r="16632">
          <cell r="B16632" t="str">
            <v>BB793B</v>
          </cell>
          <cell r="C16632" t="str">
            <v>TOMACORRIENTE DOBLE 5-15R CON POLO A TIERRA AISLADO LEGRAND, SCHNEIDER O LEVITON.</v>
          </cell>
          <cell r="F16632" t="str">
            <v>Ins</v>
          </cell>
          <cell r="G16632" t="str">
            <v>und</v>
          </cell>
          <cell r="H16632">
            <v>1</v>
          </cell>
          <cell r="I16632">
            <v>18904.2</v>
          </cell>
          <cell r="J16632">
            <v>18904</v>
          </cell>
        </row>
        <row r="16633">
          <cell r="B16633" t="str">
            <v>M03</v>
          </cell>
          <cell r="C16633" t="str">
            <v>EQUIPO BASICO ( Herramienta menor )</v>
          </cell>
          <cell r="F16633" t="str">
            <v>Ins</v>
          </cell>
          <cell r="G16633" t="str">
            <v>glb</v>
          </cell>
          <cell r="H16633">
            <v>0.5</v>
          </cell>
          <cell r="I16633">
            <v>2535.75</v>
          </cell>
          <cell r="J16633">
            <v>1268</v>
          </cell>
        </row>
        <row r="16634">
          <cell r="B16634" t="str">
            <v>I08</v>
          </cell>
          <cell r="C16634" t="str">
            <v>MANO DE OBRA ELECTRICA (Red Interna)</v>
          </cell>
          <cell r="F16634" t="str">
            <v>Ins</v>
          </cell>
          <cell r="G16634" t="str">
            <v>hc</v>
          </cell>
          <cell r="H16634">
            <v>2</v>
          </cell>
          <cell r="I16634">
            <v>39094.262691749987</v>
          </cell>
          <cell r="J16634">
            <v>78189</v>
          </cell>
        </row>
        <row r="16636">
          <cell r="A16636" t="str">
            <v>IE-8.326</v>
          </cell>
          <cell r="C16636" t="str">
            <v>SALIDA VENTILADOR EN TECHO EN TUBERIA CONDUIT EMT 3/4", ALAMBRE No 12 AWG Prom 3 m</v>
          </cell>
          <cell r="G16636" t="str">
            <v>und</v>
          </cell>
          <cell r="J16636">
            <v>105710</v>
          </cell>
        </row>
        <row r="16637">
          <cell r="B16637" t="str">
            <v>BB672</v>
          </cell>
          <cell r="C16637" t="str">
            <v>ACCESORIOS TUBERIA EMT 3/4" (UNION ,CURVA Y TERMINAL CONECTOR)</v>
          </cell>
          <cell r="F16637" t="str">
            <v>Ins</v>
          </cell>
          <cell r="G16637" t="str">
            <v>und</v>
          </cell>
          <cell r="H16637">
            <v>2</v>
          </cell>
          <cell r="I16637">
            <v>2761.5</v>
          </cell>
          <cell r="J16637">
            <v>5523</v>
          </cell>
        </row>
        <row r="16638">
          <cell r="B16638" t="str">
            <v>BB48</v>
          </cell>
          <cell r="C16638" t="str">
            <v>ALAMBRE COBRE DESNUDO Nº 12 AWG</v>
          </cell>
          <cell r="F16638" t="str">
            <v>Ins</v>
          </cell>
          <cell r="G16638" t="str">
            <v>m</v>
          </cell>
          <cell r="H16638">
            <v>3.5</v>
          </cell>
          <cell r="I16638">
            <v>945</v>
          </cell>
          <cell r="J16638">
            <v>3308</v>
          </cell>
        </row>
        <row r="16639">
          <cell r="B16639" t="str">
            <v>BB1135</v>
          </cell>
          <cell r="C16639" t="str">
            <v>ALAMBRE COBRE Nº 12 AWG</v>
          </cell>
          <cell r="F16639" t="str">
            <v>Ins</v>
          </cell>
          <cell r="G16639" t="str">
            <v>m</v>
          </cell>
          <cell r="H16639">
            <v>7</v>
          </cell>
          <cell r="I16639">
            <v>945</v>
          </cell>
          <cell r="J16639">
            <v>6615</v>
          </cell>
        </row>
        <row r="16640">
          <cell r="B16640" t="str">
            <v>BB651</v>
          </cell>
          <cell r="C16640" t="str">
            <v xml:space="preserve">CAJA METALICA  (Ref: 2400) </v>
          </cell>
          <cell r="F16640" t="str">
            <v>Ins</v>
          </cell>
          <cell r="G16640" t="str">
            <v>und</v>
          </cell>
          <cell r="H16640">
            <v>1</v>
          </cell>
          <cell r="I16640">
            <v>2620.2014999999997</v>
          </cell>
          <cell r="J16640">
            <v>2620</v>
          </cell>
        </row>
        <row r="16641">
          <cell r="B16641" t="str">
            <v>BB793B</v>
          </cell>
          <cell r="C16641" t="str">
            <v>TOMACORRIENTE DOBLE 5-15R CON POLO A TIERRA AISLADO LEGRAND, SCHNEIDER O LEVITON.</v>
          </cell>
          <cell r="F16641" t="str">
            <v>Ins</v>
          </cell>
          <cell r="G16641" t="str">
            <v>und</v>
          </cell>
          <cell r="H16641">
            <v>1</v>
          </cell>
          <cell r="I16641">
            <v>18904.2</v>
          </cell>
          <cell r="J16641">
            <v>18904</v>
          </cell>
        </row>
        <row r="16642">
          <cell r="B16642" t="str">
            <v>BB601</v>
          </cell>
          <cell r="C16642" t="str">
            <v xml:space="preserve">TUBO CONDUIT GALVANIZADA EMT 3/4" </v>
          </cell>
          <cell r="F16642" t="str">
            <v>Ins</v>
          </cell>
          <cell r="G16642" t="str">
            <v>m</v>
          </cell>
          <cell r="H16642">
            <v>3</v>
          </cell>
          <cell r="I16642">
            <v>4007.5</v>
          </cell>
          <cell r="J16642">
            <v>12023</v>
          </cell>
        </row>
        <row r="16643">
          <cell r="B16643" t="str">
            <v>BB673</v>
          </cell>
          <cell r="C16643" t="str">
            <v>ACCESORIOS FIJACION TUBERIA EMT 3/4" (ABRAZADERAS GALVANIZADAS DOBLE ALA, CHAZO PUNTILLA NYLON 1/22X1/4")</v>
          </cell>
          <cell r="F16643" t="str">
            <v>Ins</v>
          </cell>
          <cell r="G16643" t="str">
            <v>und</v>
          </cell>
          <cell r="H16643">
            <v>2</v>
          </cell>
          <cell r="I16643">
            <v>394.90500000000003</v>
          </cell>
          <cell r="J16643">
            <v>790</v>
          </cell>
        </row>
        <row r="16644">
          <cell r="B16644" t="str">
            <v>M03</v>
          </cell>
          <cell r="C16644" t="str">
            <v>EQUIPO BASICO ( Herramienta menor )</v>
          </cell>
          <cell r="F16644" t="str">
            <v>Ins</v>
          </cell>
          <cell r="G16644" t="str">
            <v>glb</v>
          </cell>
          <cell r="H16644">
            <v>0.5</v>
          </cell>
          <cell r="I16644">
            <v>2535.75</v>
          </cell>
          <cell r="J16644">
            <v>1268</v>
          </cell>
        </row>
        <row r="16645">
          <cell r="B16645" t="str">
            <v>I08</v>
          </cell>
          <cell r="C16645" t="str">
            <v>MANO DE OBRA ELECTRICA (Red Interna)</v>
          </cell>
          <cell r="F16645" t="str">
            <v>Ins</v>
          </cell>
          <cell r="G16645" t="str">
            <v>hc</v>
          </cell>
          <cell r="H16645">
            <v>1.3</v>
          </cell>
          <cell r="I16645">
            <v>39094.262691749987</v>
          </cell>
          <cell r="J16645">
            <v>50823</v>
          </cell>
        </row>
        <row r="16646">
          <cell r="B16646" t="str">
            <v>BB556</v>
          </cell>
          <cell r="C16646" t="str">
            <v>TAPA CIEGA CON IMPACTO GALVANIZADA CUADRADA 4X4"</v>
          </cell>
          <cell r="F16646" t="str">
            <v>Ins</v>
          </cell>
          <cell r="G16646" t="str">
            <v>und</v>
          </cell>
          <cell r="H16646">
            <v>1</v>
          </cell>
          <cell r="I16646">
            <v>3835.9649999999997</v>
          </cell>
          <cell r="J16646">
            <v>3836</v>
          </cell>
        </row>
        <row r="16648">
          <cell r="A16648" t="str">
            <v>IE-8.327</v>
          </cell>
          <cell r="C16648" t="str">
            <v>SALIDA VENTILADOR EN TECHO EN TUBERIA CONDUIT IMC 3/4", ALAMBRE No 12 AWG Prom 3 m</v>
          </cell>
          <cell r="G16648" t="str">
            <v>und</v>
          </cell>
          <cell r="J16648">
            <v>124488</v>
          </cell>
        </row>
        <row r="16649">
          <cell r="B16649" t="str">
            <v>BB684</v>
          </cell>
          <cell r="C16649" t="str">
            <v>ACCESORIOS TUBERIA IMC ó RIDGID 3/4" (UNION Y  CURVA)</v>
          </cell>
          <cell r="F16649" t="str">
            <v>Ins</v>
          </cell>
          <cell r="G16649" t="str">
            <v>und</v>
          </cell>
          <cell r="H16649">
            <v>2</v>
          </cell>
          <cell r="I16649">
            <v>6247.5</v>
          </cell>
          <cell r="J16649">
            <v>12495</v>
          </cell>
        </row>
        <row r="16650">
          <cell r="B16650" t="str">
            <v>BB48</v>
          </cell>
          <cell r="C16650" t="str">
            <v>ALAMBRE COBRE DESNUDO Nº 12 AWG</v>
          </cell>
          <cell r="F16650" t="str">
            <v>Ins</v>
          </cell>
          <cell r="G16650" t="str">
            <v>m</v>
          </cell>
          <cell r="H16650">
            <v>3.5</v>
          </cell>
          <cell r="I16650">
            <v>945</v>
          </cell>
          <cell r="J16650">
            <v>3308</v>
          </cell>
        </row>
        <row r="16651">
          <cell r="B16651" t="str">
            <v>BB1135</v>
          </cell>
          <cell r="C16651" t="str">
            <v>ALAMBRE COBRE Nº 12 AWG</v>
          </cell>
          <cell r="F16651" t="str">
            <v>Ins</v>
          </cell>
          <cell r="G16651" t="str">
            <v>m</v>
          </cell>
          <cell r="H16651">
            <v>7</v>
          </cell>
          <cell r="I16651">
            <v>945</v>
          </cell>
          <cell r="J16651">
            <v>6615</v>
          </cell>
        </row>
        <row r="16652">
          <cell r="B16652" t="str">
            <v>BB651</v>
          </cell>
          <cell r="C16652" t="str">
            <v xml:space="preserve">CAJA METALICA  (Ref: 2400) </v>
          </cell>
          <cell r="F16652" t="str">
            <v>Ins</v>
          </cell>
          <cell r="G16652" t="str">
            <v>und</v>
          </cell>
          <cell r="H16652">
            <v>1</v>
          </cell>
          <cell r="I16652">
            <v>2620.2014999999997</v>
          </cell>
          <cell r="J16652">
            <v>2620</v>
          </cell>
        </row>
        <row r="16653">
          <cell r="B16653" t="str">
            <v>BB793B</v>
          </cell>
          <cell r="C16653" t="str">
            <v>TOMACORRIENTE DOBLE 5-15R CON POLO A TIERRA AISLADO LEGRAND, SCHNEIDER O LEVITON.</v>
          </cell>
          <cell r="F16653" t="str">
            <v>Ins</v>
          </cell>
          <cell r="G16653" t="str">
            <v>und</v>
          </cell>
          <cell r="H16653">
            <v>1</v>
          </cell>
          <cell r="I16653">
            <v>18904.2</v>
          </cell>
          <cell r="J16653">
            <v>18904</v>
          </cell>
        </row>
        <row r="16654">
          <cell r="B16654" t="str">
            <v>BB609</v>
          </cell>
          <cell r="C16654" t="str">
            <v>TUBO CONDUIT IMC 3/4"</v>
          </cell>
          <cell r="F16654" t="str">
            <v>Ins</v>
          </cell>
          <cell r="G16654" t="str">
            <v>m</v>
          </cell>
          <cell r="H16654">
            <v>3</v>
          </cell>
          <cell r="I16654">
            <v>7892.5</v>
          </cell>
          <cell r="J16654">
            <v>23678</v>
          </cell>
        </row>
        <row r="16655">
          <cell r="B16655" t="str">
            <v>BB685</v>
          </cell>
          <cell r="C16655" t="str">
            <v>ACCESORIOS FIJACION TUBERIA IMC ó RIDGID 3/4" (ABRAZADERA, PERNOS)</v>
          </cell>
          <cell r="F16655" t="str">
            <v>Ins</v>
          </cell>
          <cell r="G16655" t="str">
            <v>und</v>
          </cell>
          <cell r="H16655">
            <v>2</v>
          </cell>
          <cell r="I16655">
            <v>470.4</v>
          </cell>
          <cell r="J16655">
            <v>941</v>
          </cell>
        </row>
        <row r="16656">
          <cell r="B16656" t="str">
            <v>BB556</v>
          </cell>
          <cell r="C16656" t="str">
            <v>TAPA CIEGA CON IMPACTO GALVANIZADA CUADRADA 4X4"</v>
          </cell>
          <cell r="F16656" t="str">
            <v>Ins</v>
          </cell>
          <cell r="G16656" t="str">
            <v>und</v>
          </cell>
          <cell r="H16656">
            <v>1</v>
          </cell>
          <cell r="I16656">
            <v>3835.9649999999997</v>
          </cell>
          <cell r="J16656">
            <v>3836</v>
          </cell>
        </row>
        <row r="16657">
          <cell r="B16657" t="str">
            <v>M03</v>
          </cell>
          <cell r="C16657" t="str">
            <v>EQUIPO BASICO ( Herramienta menor )</v>
          </cell>
          <cell r="F16657" t="str">
            <v>Ins</v>
          </cell>
          <cell r="G16657" t="str">
            <v>glb</v>
          </cell>
          <cell r="H16657">
            <v>0.5</v>
          </cell>
          <cell r="I16657">
            <v>2535.75</v>
          </cell>
          <cell r="J16657">
            <v>1268</v>
          </cell>
        </row>
        <row r="16658">
          <cell r="B16658" t="str">
            <v>I08</v>
          </cell>
          <cell r="C16658" t="str">
            <v>MANO DE OBRA ELECTRICA (Red Interna)</v>
          </cell>
          <cell r="F16658" t="str">
            <v>Ins</v>
          </cell>
          <cell r="G16658" t="str">
            <v>hc</v>
          </cell>
          <cell r="H16658">
            <v>1.3</v>
          </cell>
          <cell r="I16658">
            <v>39094.262691749987</v>
          </cell>
          <cell r="J16658">
            <v>50823</v>
          </cell>
        </row>
        <row r="16660">
          <cell r="A16660" t="str">
            <v>IE-8.328</v>
          </cell>
          <cell r="C16660" t="str">
            <v>SALIDA VENTILADOR EN MURO EN TUBERIA CONDUIT PVC 3/4", ALAMBRE No 12 AWG Prom 3m</v>
          </cell>
          <cell r="G16660" t="str">
            <v>und</v>
          </cell>
          <cell r="J16660">
            <v>139064</v>
          </cell>
        </row>
        <row r="16661">
          <cell r="B16661" t="str">
            <v>BB29</v>
          </cell>
          <cell r="C16661" t="str">
            <v>ADAPTADOR TERMINAL PVC 3/4"</v>
          </cell>
          <cell r="F16661" t="str">
            <v>Ins</v>
          </cell>
          <cell r="G16661" t="str">
            <v>und</v>
          </cell>
          <cell r="H16661">
            <v>2</v>
          </cell>
          <cell r="I16661">
            <v>694.05</v>
          </cell>
          <cell r="J16661">
            <v>1388</v>
          </cell>
        </row>
        <row r="16662">
          <cell r="B16662" t="str">
            <v>BB48</v>
          </cell>
          <cell r="C16662" t="str">
            <v>ALAMBRE COBRE DESNUDO Nº 12 AWG</v>
          </cell>
          <cell r="F16662" t="str">
            <v>Ins</v>
          </cell>
          <cell r="G16662" t="str">
            <v>m</v>
          </cell>
          <cell r="H16662">
            <v>3.5</v>
          </cell>
          <cell r="I16662">
            <v>945</v>
          </cell>
          <cell r="J16662">
            <v>3308</v>
          </cell>
        </row>
        <row r="16663">
          <cell r="B16663" t="str">
            <v>BB1135</v>
          </cell>
          <cell r="C16663" t="str">
            <v>ALAMBRE COBRE Nº 12 AWG</v>
          </cell>
          <cell r="F16663" t="str">
            <v>Ins</v>
          </cell>
          <cell r="G16663" t="str">
            <v>m</v>
          </cell>
          <cell r="H16663">
            <v>7</v>
          </cell>
          <cell r="I16663">
            <v>945</v>
          </cell>
          <cell r="J16663">
            <v>6615</v>
          </cell>
        </row>
        <row r="16664">
          <cell r="B16664" t="str">
            <v>BB651</v>
          </cell>
          <cell r="C16664" t="str">
            <v xml:space="preserve">CAJA METALICA  (Ref: 2400) </v>
          </cell>
          <cell r="F16664" t="str">
            <v>Ins</v>
          </cell>
          <cell r="G16664" t="str">
            <v>und</v>
          </cell>
          <cell r="H16664">
            <v>1</v>
          </cell>
          <cell r="I16664">
            <v>2620.2014999999997</v>
          </cell>
          <cell r="J16664">
            <v>2620</v>
          </cell>
        </row>
        <row r="16665">
          <cell r="B16665" t="str">
            <v>BB616</v>
          </cell>
          <cell r="C16665" t="str">
            <v>TUBO CONDUIT PVC 3/4"</v>
          </cell>
          <cell r="F16665" t="str">
            <v>Ins</v>
          </cell>
          <cell r="G16665" t="str">
            <v>m</v>
          </cell>
          <cell r="H16665">
            <v>3</v>
          </cell>
          <cell r="I16665">
            <v>4182.9094999999998</v>
          </cell>
          <cell r="J16665">
            <v>12549</v>
          </cell>
        </row>
        <row r="16666">
          <cell r="B16666" t="str">
            <v>BB648</v>
          </cell>
          <cell r="C16666" t="str">
            <v>CINTA AISLANTE 3M SUPER X 20m</v>
          </cell>
          <cell r="F16666" t="str">
            <v>Ins</v>
          </cell>
          <cell r="G16666" t="str">
            <v>und</v>
          </cell>
          <cell r="H16666">
            <v>0.2</v>
          </cell>
          <cell r="I16666">
            <v>16497.599999999999</v>
          </cell>
          <cell r="J16666">
            <v>3300</v>
          </cell>
        </row>
        <row r="16667">
          <cell r="B16667" t="str">
            <v>BB17</v>
          </cell>
          <cell r="C16667" t="str">
            <v>ACCESORIOS DE FIJACION</v>
          </cell>
          <cell r="F16667" t="str">
            <v>Ins</v>
          </cell>
          <cell r="G16667" t="str">
            <v>glb</v>
          </cell>
          <cell r="H16667">
            <v>3</v>
          </cell>
          <cell r="I16667">
            <v>3978.9885018240002</v>
          </cell>
          <cell r="J16667">
            <v>11937</v>
          </cell>
        </row>
        <row r="16668">
          <cell r="B16668" t="str">
            <v>BB793B</v>
          </cell>
          <cell r="C16668" t="str">
            <v>TOMACORRIENTE DOBLE 5-15R CON POLO A TIERRA AISLADO LEGRAND, SCHNEIDER O LEVITON.</v>
          </cell>
          <cell r="F16668" t="str">
            <v>Ins</v>
          </cell>
          <cell r="G16668" t="str">
            <v>und</v>
          </cell>
          <cell r="H16668">
            <v>1</v>
          </cell>
          <cell r="I16668">
            <v>18904.2</v>
          </cell>
          <cell r="J16668">
            <v>18904</v>
          </cell>
        </row>
        <row r="16669">
          <cell r="B16669" t="str">
            <v>M03</v>
          </cell>
          <cell r="C16669" t="str">
            <v>EQUIPO BASICO ( Herramienta menor )</v>
          </cell>
          <cell r="F16669" t="str">
            <v>Ins</v>
          </cell>
          <cell r="G16669" t="str">
            <v>glb</v>
          </cell>
          <cell r="H16669">
            <v>0.1</v>
          </cell>
          <cell r="I16669">
            <v>2535.75</v>
          </cell>
          <cell r="J16669">
            <v>254</v>
          </cell>
        </row>
        <row r="16670">
          <cell r="B16670" t="str">
            <v>I08</v>
          </cell>
          <cell r="C16670" t="str">
            <v>MANO DE OBRA ELECTRICA (Red Interna)</v>
          </cell>
          <cell r="F16670" t="str">
            <v>Ins</v>
          </cell>
          <cell r="G16670" t="str">
            <v>hc</v>
          </cell>
          <cell r="H16670">
            <v>2</v>
          </cell>
          <cell r="I16670">
            <v>39094.262691749987</v>
          </cell>
          <cell r="J16670">
            <v>78189</v>
          </cell>
        </row>
        <row r="16672">
          <cell r="A16672" t="str">
            <v>IE-8.329</v>
          </cell>
          <cell r="C16672" t="str">
            <v>SALIDA VENTILADOR EN MURO EN TUBERIA CONDUIT EMT 3/4", ALAMBRE No 12 AWG Prom 3 m</v>
          </cell>
          <cell r="G16672" t="str">
            <v>und</v>
          </cell>
          <cell r="J16672">
            <v>129240</v>
          </cell>
        </row>
        <row r="16673">
          <cell r="B16673" t="str">
            <v>BB672</v>
          </cell>
          <cell r="C16673" t="str">
            <v>ACCESORIOS TUBERIA EMT 3/4" (UNION ,CURVA Y TERMINAL CONECTOR)</v>
          </cell>
          <cell r="F16673" t="str">
            <v>Ins</v>
          </cell>
          <cell r="G16673" t="str">
            <v>und</v>
          </cell>
          <cell r="H16673">
            <v>2</v>
          </cell>
          <cell r="I16673">
            <v>2761.5</v>
          </cell>
          <cell r="J16673">
            <v>5523</v>
          </cell>
        </row>
        <row r="16674">
          <cell r="B16674" t="str">
            <v>BB48</v>
          </cell>
          <cell r="C16674" t="str">
            <v>ALAMBRE COBRE DESNUDO Nº 12 AWG</v>
          </cell>
          <cell r="F16674" t="str">
            <v>Ins</v>
          </cell>
          <cell r="G16674" t="str">
            <v>m</v>
          </cell>
          <cell r="H16674">
            <v>3.5</v>
          </cell>
          <cell r="I16674">
            <v>945</v>
          </cell>
          <cell r="J16674">
            <v>3308</v>
          </cell>
        </row>
        <row r="16675">
          <cell r="B16675" t="str">
            <v>BB1135</v>
          </cell>
          <cell r="C16675" t="str">
            <v>ALAMBRE COBRE Nº 12 AWG</v>
          </cell>
          <cell r="F16675" t="str">
            <v>Ins</v>
          </cell>
          <cell r="G16675" t="str">
            <v>m</v>
          </cell>
          <cell r="H16675">
            <v>7</v>
          </cell>
          <cell r="I16675">
            <v>945</v>
          </cell>
          <cell r="J16675">
            <v>6615</v>
          </cell>
        </row>
        <row r="16676">
          <cell r="B16676" t="str">
            <v>BB651</v>
          </cell>
          <cell r="C16676" t="str">
            <v xml:space="preserve">CAJA METALICA  (Ref: 2400) </v>
          </cell>
          <cell r="F16676" t="str">
            <v>Ins</v>
          </cell>
          <cell r="G16676" t="str">
            <v>und</v>
          </cell>
          <cell r="H16676">
            <v>1</v>
          </cell>
          <cell r="I16676">
            <v>2620.2014999999997</v>
          </cell>
          <cell r="J16676">
            <v>2620</v>
          </cell>
        </row>
        <row r="16677">
          <cell r="B16677" t="str">
            <v>BB601</v>
          </cell>
          <cell r="C16677" t="str">
            <v xml:space="preserve">TUBO CONDUIT GALVANIZADA EMT 3/4" </v>
          </cell>
          <cell r="F16677" t="str">
            <v>Ins</v>
          </cell>
          <cell r="G16677" t="str">
            <v>m</v>
          </cell>
          <cell r="H16677">
            <v>3</v>
          </cell>
          <cell r="I16677">
            <v>4007.5</v>
          </cell>
          <cell r="J16677">
            <v>12023</v>
          </cell>
        </row>
        <row r="16678">
          <cell r="B16678" t="str">
            <v>BB673</v>
          </cell>
          <cell r="C16678" t="str">
            <v>ACCESORIOS FIJACION TUBERIA EMT 3/4" (ABRAZADERAS GALVANIZADAS DOBLE ALA, CHAZO PUNTILLA NYLON 1/22X1/4")</v>
          </cell>
          <cell r="F16678" t="str">
            <v>Ins</v>
          </cell>
          <cell r="G16678" t="str">
            <v>und</v>
          </cell>
          <cell r="H16678">
            <v>2</v>
          </cell>
          <cell r="I16678">
            <v>394.90500000000003</v>
          </cell>
          <cell r="J16678">
            <v>790</v>
          </cell>
        </row>
        <row r="16679">
          <cell r="B16679" t="str">
            <v>BB793B</v>
          </cell>
          <cell r="C16679" t="str">
            <v>TOMACORRIENTE DOBLE 5-15R CON POLO A TIERRA AISLADO LEGRAND, SCHNEIDER O LEVITON.</v>
          </cell>
          <cell r="F16679" t="str">
            <v>Ins</v>
          </cell>
          <cell r="G16679" t="str">
            <v>und</v>
          </cell>
          <cell r="H16679">
            <v>1</v>
          </cell>
          <cell r="I16679">
            <v>18904.2</v>
          </cell>
          <cell r="J16679">
            <v>18904</v>
          </cell>
        </row>
        <row r="16680">
          <cell r="B16680" t="str">
            <v>M03</v>
          </cell>
          <cell r="C16680" t="str">
            <v>EQUIPO BASICO ( Herramienta menor )</v>
          </cell>
          <cell r="F16680" t="str">
            <v>Ins</v>
          </cell>
          <cell r="G16680" t="str">
            <v>glb</v>
          </cell>
          <cell r="H16680">
            <v>0.5</v>
          </cell>
          <cell r="I16680">
            <v>2535.75</v>
          </cell>
          <cell r="J16680">
            <v>1268</v>
          </cell>
        </row>
        <row r="16681">
          <cell r="B16681" t="str">
            <v>I08</v>
          </cell>
          <cell r="C16681" t="str">
            <v>MANO DE OBRA ELECTRICA (Red Interna)</v>
          </cell>
          <cell r="F16681" t="str">
            <v>Ins</v>
          </cell>
          <cell r="G16681" t="str">
            <v>hc</v>
          </cell>
          <cell r="H16681">
            <v>2</v>
          </cell>
          <cell r="I16681">
            <v>39094.262691749987</v>
          </cell>
          <cell r="J16681">
            <v>78189</v>
          </cell>
        </row>
        <row r="16683">
          <cell r="A16683" t="str">
            <v>IE-8.330</v>
          </cell>
          <cell r="C16683" t="str">
            <v>SALIDA VENTILADOR EN MURO EN TUBERIA CONDUIT IMC 3/4", ALAMBRE No 12 AWG Prom 3 m</v>
          </cell>
          <cell r="G16683" t="str">
            <v>und</v>
          </cell>
          <cell r="J16683">
            <v>120652</v>
          </cell>
        </row>
        <row r="16684">
          <cell r="B16684" t="str">
            <v>BB684</v>
          </cell>
          <cell r="C16684" t="str">
            <v>ACCESORIOS TUBERIA IMC ó RIDGID 3/4" (UNION Y  CURVA)</v>
          </cell>
          <cell r="F16684" t="str">
            <v>Ins</v>
          </cell>
          <cell r="G16684" t="str">
            <v>und</v>
          </cell>
          <cell r="H16684">
            <v>2</v>
          </cell>
          <cell r="I16684">
            <v>6247.5</v>
          </cell>
          <cell r="J16684">
            <v>12495</v>
          </cell>
        </row>
        <row r="16685">
          <cell r="B16685" t="str">
            <v>BB48</v>
          </cell>
          <cell r="C16685" t="str">
            <v>ALAMBRE COBRE DESNUDO Nº 12 AWG</v>
          </cell>
          <cell r="F16685" t="str">
            <v>Ins</v>
          </cell>
          <cell r="G16685" t="str">
            <v>m</v>
          </cell>
          <cell r="H16685">
            <v>3.5</v>
          </cell>
          <cell r="I16685">
            <v>945</v>
          </cell>
          <cell r="J16685">
            <v>3308</v>
          </cell>
        </row>
        <row r="16686">
          <cell r="B16686" t="str">
            <v>BB1135</v>
          </cell>
          <cell r="C16686" t="str">
            <v>ALAMBRE COBRE Nº 12 AWG</v>
          </cell>
          <cell r="F16686" t="str">
            <v>Ins</v>
          </cell>
          <cell r="G16686" t="str">
            <v>m</v>
          </cell>
          <cell r="H16686">
            <v>7</v>
          </cell>
          <cell r="I16686">
            <v>945</v>
          </cell>
          <cell r="J16686">
            <v>6615</v>
          </cell>
        </row>
        <row r="16687">
          <cell r="B16687" t="str">
            <v>BB651</v>
          </cell>
          <cell r="C16687" t="str">
            <v xml:space="preserve">CAJA METALICA  (Ref: 2400) </v>
          </cell>
          <cell r="F16687" t="str">
            <v>Ins</v>
          </cell>
          <cell r="G16687" t="str">
            <v>und</v>
          </cell>
          <cell r="H16687">
            <v>1</v>
          </cell>
          <cell r="I16687">
            <v>2620.2014999999997</v>
          </cell>
          <cell r="J16687">
            <v>2620</v>
          </cell>
        </row>
        <row r="16688">
          <cell r="B16688" t="str">
            <v>BB609</v>
          </cell>
          <cell r="C16688" t="str">
            <v>TUBO CONDUIT IMC 3/4"</v>
          </cell>
          <cell r="F16688" t="str">
            <v>Ins</v>
          </cell>
          <cell r="G16688" t="str">
            <v>m</v>
          </cell>
          <cell r="H16688">
            <v>3</v>
          </cell>
          <cell r="I16688">
            <v>7892.5</v>
          </cell>
          <cell r="J16688">
            <v>23678</v>
          </cell>
        </row>
        <row r="16689">
          <cell r="B16689" t="str">
            <v>BB685</v>
          </cell>
          <cell r="C16689" t="str">
            <v>ACCESORIOS FIJACION TUBERIA IMC ó RIDGID 3/4" (ABRAZADERA, PERNOS)</v>
          </cell>
          <cell r="F16689" t="str">
            <v>Ins</v>
          </cell>
          <cell r="G16689" t="str">
            <v>und</v>
          </cell>
          <cell r="H16689">
            <v>2</v>
          </cell>
          <cell r="I16689">
            <v>470.4</v>
          </cell>
          <cell r="J16689">
            <v>941</v>
          </cell>
        </row>
        <row r="16690">
          <cell r="B16690" t="str">
            <v>BB793B</v>
          </cell>
          <cell r="C16690" t="str">
            <v>TOMACORRIENTE DOBLE 5-15R CON POLO A TIERRA AISLADO LEGRAND, SCHNEIDER O LEVITON.</v>
          </cell>
          <cell r="F16690" t="str">
            <v>Ins</v>
          </cell>
          <cell r="G16690" t="str">
            <v>und</v>
          </cell>
          <cell r="H16690">
            <v>1</v>
          </cell>
          <cell r="I16690">
            <v>18904.2</v>
          </cell>
          <cell r="J16690">
            <v>18904</v>
          </cell>
        </row>
        <row r="16691">
          <cell r="B16691" t="str">
            <v>M03</v>
          </cell>
          <cell r="C16691" t="str">
            <v>EQUIPO BASICO ( Herramienta menor )</v>
          </cell>
          <cell r="F16691" t="str">
            <v>Ins</v>
          </cell>
          <cell r="G16691" t="str">
            <v>glb</v>
          </cell>
          <cell r="H16691">
            <v>0.5</v>
          </cell>
          <cell r="I16691">
            <v>2535.75</v>
          </cell>
          <cell r="J16691">
            <v>1268</v>
          </cell>
        </row>
        <row r="16692">
          <cell r="B16692" t="str">
            <v>I08</v>
          </cell>
          <cell r="C16692" t="str">
            <v>MANO DE OBRA ELECTRICA (Red Interna)</v>
          </cell>
          <cell r="F16692" t="str">
            <v>Ins</v>
          </cell>
          <cell r="G16692" t="str">
            <v>hc</v>
          </cell>
          <cell r="H16692">
            <v>1.3</v>
          </cell>
          <cell r="I16692">
            <v>39094.262691749987</v>
          </cell>
          <cell r="J16692">
            <v>50823</v>
          </cell>
        </row>
        <row r="16694">
          <cell r="A16694" t="str">
            <v>IE-8.331</v>
          </cell>
          <cell r="C16694" t="str">
            <v>SALIDA BIFASICA EN TUBERIA CONDUIT  PVC 3/4", ALAMBRE No 12 AWG THHN-THWN 90°C. APROX 10 m</v>
          </cell>
          <cell r="G16694" t="str">
            <v>und</v>
          </cell>
          <cell r="J16694">
            <v>127958</v>
          </cell>
        </row>
        <row r="16695">
          <cell r="B16695" t="str">
            <v>BB29</v>
          </cell>
          <cell r="C16695" t="str">
            <v>ADAPTADOR TERMINAL PVC 3/4"</v>
          </cell>
          <cell r="F16695" t="str">
            <v>Ins</v>
          </cell>
          <cell r="G16695" t="str">
            <v>und</v>
          </cell>
          <cell r="H16695">
            <v>2</v>
          </cell>
          <cell r="I16695">
            <v>694.05</v>
          </cell>
          <cell r="J16695">
            <v>1388</v>
          </cell>
        </row>
        <row r="16696">
          <cell r="B16696" t="str">
            <v>BB48</v>
          </cell>
          <cell r="C16696" t="str">
            <v>ALAMBRE COBRE DESNUDO Nº 12 AWG</v>
          </cell>
          <cell r="F16696" t="str">
            <v>Ins</v>
          </cell>
          <cell r="G16696" t="str">
            <v>m</v>
          </cell>
          <cell r="H16696">
            <v>10.5</v>
          </cell>
          <cell r="I16696">
            <v>945</v>
          </cell>
          <cell r="J16696">
            <v>9923</v>
          </cell>
        </row>
        <row r="16697">
          <cell r="B16697" t="str">
            <v>BB1135</v>
          </cell>
          <cell r="C16697" t="str">
            <v>ALAMBRE COBRE Nº 12 AWG</v>
          </cell>
          <cell r="F16697" t="str">
            <v>Ins</v>
          </cell>
          <cell r="G16697" t="str">
            <v>m</v>
          </cell>
          <cell r="H16697">
            <v>21</v>
          </cell>
          <cell r="I16697">
            <v>945</v>
          </cell>
          <cell r="J16697">
            <v>19845</v>
          </cell>
        </row>
        <row r="16698">
          <cell r="B16698" t="str">
            <v>BB211</v>
          </cell>
          <cell r="C16698" t="str">
            <v xml:space="preserve">CAJA METALICA (Ref: 5800) </v>
          </cell>
          <cell r="F16698" t="str">
            <v>Ins</v>
          </cell>
          <cell r="G16698" t="str">
            <v>und</v>
          </cell>
          <cell r="H16698">
            <v>1</v>
          </cell>
          <cell r="I16698">
            <v>2089.1639999999998</v>
          </cell>
          <cell r="J16698">
            <v>2089</v>
          </cell>
        </row>
        <row r="16699">
          <cell r="B16699" t="str">
            <v>BB616</v>
          </cell>
          <cell r="C16699" t="str">
            <v>TUBO CONDUIT PVC 3/4"</v>
          </cell>
          <cell r="F16699" t="str">
            <v>Ins</v>
          </cell>
          <cell r="G16699" t="str">
            <v>m</v>
          </cell>
          <cell r="H16699">
            <v>10</v>
          </cell>
          <cell r="I16699">
            <v>4182.9094999999998</v>
          </cell>
          <cell r="J16699">
            <v>41829</v>
          </cell>
        </row>
        <row r="16700">
          <cell r="B16700" t="str">
            <v>BB648</v>
          </cell>
          <cell r="C16700" t="str">
            <v>CINTA AISLANTE 3M SUPER X 20m</v>
          </cell>
          <cell r="F16700" t="str">
            <v>Ins</v>
          </cell>
          <cell r="G16700" t="str">
            <v>und</v>
          </cell>
          <cell r="H16700">
            <v>0.2</v>
          </cell>
          <cell r="I16700">
            <v>16497.599999999999</v>
          </cell>
          <cell r="J16700">
            <v>3300</v>
          </cell>
        </row>
        <row r="16701">
          <cell r="B16701" t="str">
            <v>BB17</v>
          </cell>
          <cell r="C16701" t="str">
            <v>ACCESORIOS DE FIJACION</v>
          </cell>
          <cell r="F16701" t="str">
            <v>Ins</v>
          </cell>
          <cell r="G16701" t="str">
            <v>glb</v>
          </cell>
          <cell r="H16701">
            <v>3</v>
          </cell>
          <cell r="I16701">
            <v>3978.9885018240002</v>
          </cell>
          <cell r="J16701">
            <v>11937</v>
          </cell>
        </row>
        <row r="16702">
          <cell r="B16702" t="str">
            <v>M03</v>
          </cell>
          <cell r="C16702" t="str">
            <v>EQUIPO BASICO ( Herramienta menor )</v>
          </cell>
          <cell r="F16702" t="str">
            <v>Ins</v>
          </cell>
          <cell r="G16702" t="str">
            <v>glb</v>
          </cell>
          <cell r="H16702">
            <v>0.2</v>
          </cell>
          <cell r="I16702">
            <v>2535.75</v>
          </cell>
          <cell r="J16702">
            <v>507</v>
          </cell>
        </row>
        <row r="16703">
          <cell r="B16703" t="str">
            <v>I08</v>
          </cell>
          <cell r="C16703" t="str">
            <v>MANO DE OBRA ELECTRICA (Red Interna)</v>
          </cell>
          <cell r="F16703" t="str">
            <v>Ins</v>
          </cell>
          <cell r="G16703" t="str">
            <v>hc</v>
          </cell>
          <cell r="H16703">
            <v>0.95</v>
          </cell>
          <cell r="I16703">
            <v>39094.262691749987</v>
          </cell>
          <cell r="J16703">
            <v>37140</v>
          </cell>
        </row>
        <row r="16705">
          <cell r="A16705" t="str">
            <v>IE-8.332</v>
          </cell>
          <cell r="C16705" t="str">
            <v>SALIDA BIFASICA EN TUBERIA CONDUIT  EMT 3/4", ALAMBRE No 12 AWG THHN-THWN 90°C. APROX 10 m</v>
          </cell>
          <cell r="G16705" t="str">
            <v>und</v>
          </cell>
          <cell r="J16705">
            <v>130336</v>
          </cell>
        </row>
        <row r="16706">
          <cell r="B16706" t="str">
            <v>BB672</v>
          </cell>
          <cell r="C16706" t="str">
            <v>ACCESORIOS TUBERIA EMT 3/4" (UNION ,CURVA Y TERMINAL CONECTOR)</v>
          </cell>
          <cell r="F16706" t="str">
            <v>Ins</v>
          </cell>
          <cell r="G16706" t="str">
            <v>und</v>
          </cell>
          <cell r="H16706">
            <v>2</v>
          </cell>
          <cell r="I16706">
            <v>2761.5</v>
          </cell>
          <cell r="J16706">
            <v>5523</v>
          </cell>
        </row>
        <row r="16707">
          <cell r="B16707" t="str">
            <v>BB48</v>
          </cell>
          <cell r="C16707" t="str">
            <v>ALAMBRE COBRE DESNUDO Nº 12 AWG</v>
          </cell>
          <cell r="F16707" t="str">
            <v>Ins</v>
          </cell>
          <cell r="G16707" t="str">
            <v>m</v>
          </cell>
          <cell r="H16707">
            <v>10.5</v>
          </cell>
          <cell r="I16707">
            <v>945</v>
          </cell>
          <cell r="J16707">
            <v>9923</v>
          </cell>
        </row>
        <row r="16708">
          <cell r="B16708" t="str">
            <v>BB1135</v>
          </cell>
          <cell r="C16708" t="str">
            <v>ALAMBRE COBRE Nº 12 AWG</v>
          </cell>
          <cell r="F16708" t="str">
            <v>Ins</v>
          </cell>
          <cell r="G16708" t="str">
            <v>m</v>
          </cell>
          <cell r="H16708">
            <v>21</v>
          </cell>
          <cell r="I16708">
            <v>945</v>
          </cell>
          <cell r="J16708">
            <v>19845</v>
          </cell>
        </row>
        <row r="16709">
          <cell r="B16709" t="str">
            <v>BB211</v>
          </cell>
          <cell r="C16709" t="str">
            <v xml:space="preserve">CAJA METALICA (Ref: 5800) </v>
          </cell>
          <cell r="F16709" t="str">
            <v>Ins</v>
          </cell>
          <cell r="G16709" t="str">
            <v>und</v>
          </cell>
          <cell r="H16709">
            <v>1</v>
          </cell>
          <cell r="I16709">
            <v>2089.1639999999998</v>
          </cell>
          <cell r="J16709">
            <v>2089</v>
          </cell>
        </row>
        <row r="16710">
          <cell r="B16710" t="str">
            <v>BB601</v>
          </cell>
          <cell r="C16710" t="str">
            <v xml:space="preserve">TUBO CONDUIT GALVANIZADA EMT 3/4" </v>
          </cell>
          <cell r="F16710" t="str">
            <v>Ins</v>
          </cell>
          <cell r="G16710" t="str">
            <v>m</v>
          </cell>
          <cell r="H16710">
            <v>10</v>
          </cell>
          <cell r="I16710">
            <v>4007.5</v>
          </cell>
          <cell r="J16710">
            <v>40075</v>
          </cell>
        </row>
        <row r="16711">
          <cell r="B16711" t="str">
            <v>BB673</v>
          </cell>
          <cell r="C16711" t="str">
            <v>ACCESORIOS FIJACION TUBERIA EMT 3/4" (ABRAZADERAS GALVANIZADAS DOBLE ALA, CHAZO PUNTILLA NYLON 1/22X1/4")</v>
          </cell>
          <cell r="F16711" t="str">
            <v>Ins</v>
          </cell>
          <cell r="G16711" t="str">
            <v>und</v>
          </cell>
          <cell r="H16711">
            <v>2</v>
          </cell>
          <cell r="I16711">
            <v>394.90500000000003</v>
          </cell>
          <cell r="J16711">
            <v>790</v>
          </cell>
        </row>
        <row r="16712">
          <cell r="B16712" t="str">
            <v>M03</v>
          </cell>
          <cell r="C16712" t="str">
            <v>EQUIPO BASICO ( Herramienta menor )</v>
          </cell>
          <cell r="F16712" t="str">
            <v>Ins</v>
          </cell>
          <cell r="G16712" t="str">
            <v>glb</v>
          </cell>
          <cell r="H16712">
            <v>0.5</v>
          </cell>
          <cell r="I16712">
            <v>2535.75</v>
          </cell>
          <cell r="J16712">
            <v>1268</v>
          </cell>
        </row>
        <row r="16713">
          <cell r="B16713" t="str">
            <v>I08</v>
          </cell>
          <cell r="C16713" t="str">
            <v>MANO DE OBRA ELECTRICA (Red Interna)</v>
          </cell>
          <cell r="F16713" t="str">
            <v>Ins</v>
          </cell>
          <cell r="G16713" t="str">
            <v>hc</v>
          </cell>
          <cell r="H16713">
            <v>1.3</v>
          </cell>
          <cell r="I16713">
            <v>39094.262691749987</v>
          </cell>
          <cell r="J16713">
            <v>50823</v>
          </cell>
        </row>
        <row r="16715">
          <cell r="A16715" t="str">
            <v>IE-8.333</v>
          </cell>
          <cell r="C16715" t="str">
            <v>SALIDA BIFASICA EN TUBERIA CONDUIT  IMC 3/4", ALAMBRE No 12 AWG THHN-THWN 90°C. APROX 10 m</v>
          </cell>
          <cell r="G16715" t="str">
            <v>und</v>
          </cell>
          <cell r="J16715">
            <v>176309</v>
          </cell>
        </row>
        <row r="16716">
          <cell r="B16716" t="str">
            <v>BB684</v>
          </cell>
          <cell r="C16716" t="str">
            <v>ACCESORIOS TUBERIA IMC ó RIDGID 3/4" (UNION Y  CURVA)</v>
          </cell>
          <cell r="F16716" t="str">
            <v>Ins</v>
          </cell>
          <cell r="G16716" t="str">
            <v>und</v>
          </cell>
          <cell r="H16716">
            <v>2</v>
          </cell>
          <cell r="I16716">
            <v>6247.5</v>
          </cell>
          <cell r="J16716">
            <v>12495</v>
          </cell>
        </row>
        <row r="16717">
          <cell r="B16717" t="str">
            <v>BB48</v>
          </cell>
          <cell r="C16717" t="str">
            <v>ALAMBRE COBRE DESNUDO Nº 12 AWG</v>
          </cell>
          <cell r="F16717" t="str">
            <v>Ins</v>
          </cell>
          <cell r="G16717" t="str">
            <v>m</v>
          </cell>
          <cell r="H16717">
            <v>10.5</v>
          </cell>
          <cell r="I16717">
            <v>945</v>
          </cell>
          <cell r="J16717">
            <v>9923</v>
          </cell>
        </row>
        <row r="16718">
          <cell r="B16718" t="str">
            <v>BB1135</v>
          </cell>
          <cell r="C16718" t="str">
            <v>ALAMBRE COBRE Nº 12 AWG</v>
          </cell>
          <cell r="F16718" t="str">
            <v>Ins</v>
          </cell>
          <cell r="G16718" t="str">
            <v>m</v>
          </cell>
          <cell r="H16718">
            <v>21</v>
          </cell>
          <cell r="I16718">
            <v>945</v>
          </cell>
          <cell r="J16718">
            <v>19845</v>
          </cell>
        </row>
        <row r="16719">
          <cell r="B16719" t="str">
            <v>BB211</v>
          </cell>
          <cell r="C16719" t="str">
            <v xml:space="preserve">CAJA METALICA (Ref: 5800) </v>
          </cell>
          <cell r="F16719" t="str">
            <v>Ins</v>
          </cell>
          <cell r="G16719" t="str">
            <v>und</v>
          </cell>
          <cell r="H16719">
            <v>1</v>
          </cell>
          <cell r="I16719">
            <v>2089.1639999999998</v>
          </cell>
          <cell r="J16719">
            <v>2089</v>
          </cell>
        </row>
        <row r="16720">
          <cell r="B16720" t="str">
            <v>BB609</v>
          </cell>
          <cell r="C16720" t="str">
            <v>TUBO CONDUIT IMC 3/4"</v>
          </cell>
          <cell r="F16720" t="str">
            <v>Ins</v>
          </cell>
          <cell r="G16720" t="str">
            <v>m</v>
          </cell>
          <cell r="H16720">
            <v>10</v>
          </cell>
          <cell r="I16720">
            <v>7892.5</v>
          </cell>
          <cell r="J16720">
            <v>78925</v>
          </cell>
        </row>
        <row r="16721">
          <cell r="B16721" t="str">
            <v>BB685</v>
          </cell>
          <cell r="C16721" t="str">
            <v>ACCESORIOS FIJACION TUBERIA IMC ó RIDGID 3/4" (ABRAZADERA, PERNOS)</v>
          </cell>
          <cell r="F16721" t="str">
            <v>Ins</v>
          </cell>
          <cell r="G16721" t="str">
            <v>und</v>
          </cell>
          <cell r="H16721">
            <v>2</v>
          </cell>
          <cell r="I16721">
            <v>470.4</v>
          </cell>
          <cell r="J16721">
            <v>941</v>
          </cell>
        </row>
        <row r="16722">
          <cell r="B16722" t="str">
            <v>M03</v>
          </cell>
          <cell r="C16722" t="str">
            <v>EQUIPO BASICO ( Herramienta menor )</v>
          </cell>
          <cell r="F16722" t="str">
            <v>Ins</v>
          </cell>
          <cell r="G16722" t="str">
            <v>glb</v>
          </cell>
          <cell r="H16722">
            <v>0.5</v>
          </cell>
          <cell r="I16722">
            <v>2535.75</v>
          </cell>
          <cell r="J16722">
            <v>1268</v>
          </cell>
        </row>
        <row r="16723">
          <cell r="B16723" t="str">
            <v>I08</v>
          </cell>
          <cell r="C16723" t="str">
            <v>MANO DE OBRA ELECTRICA (Red Interna)</v>
          </cell>
          <cell r="F16723" t="str">
            <v>Ins</v>
          </cell>
          <cell r="G16723" t="str">
            <v>hc</v>
          </cell>
          <cell r="H16723">
            <v>1.3</v>
          </cell>
          <cell r="I16723">
            <v>39094.262691749987</v>
          </cell>
          <cell r="J16723">
            <v>50823</v>
          </cell>
        </row>
        <row r="16725">
          <cell r="A16725" t="str">
            <v>IE-8.334</v>
          </cell>
          <cell r="C16725" t="str">
            <v>SALIDA TOMACORRIENTE 4H EN TUBERIA CONDUIT PVC 3/4", ALAMBRE No 10 AWG. SIN APARATO Prom 4m</v>
          </cell>
          <cell r="G16725" t="str">
            <v>und</v>
          </cell>
          <cell r="J16725">
            <v>136166</v>
          </cell>
        </row>
        <row r="16726">
          <cell r="B16726" t="str">
            <v>BB29</v>
          </cell>
          <cell r="C16726" t="str">
            <v>ADAPTADOR TERMINAL PVC 3/4"</v>
          </cell>
          <cell r="F16726" t="str">
            <v>Ins</v>
          </cell>
          <cell r="G16726" t="str">
            <v>und</v>
          </cell>
          <cell r="H16726">
            <v>2</v>
          </cell>
          <cell r="I16726">
            <v>694.05</v>
          </cell>
          <cell r="J16726">
            <v>1388</v>
          </cell>
        </row>
        <row r="16727">
          <cell r="B16727" t="str">
            <v>BB47</v>
          </cell>
          <cell r="C16727" t="str">
            <v xml:space="preserve">ALAMBRE COBRE DESNUDO Nº 10 AWG  </v>
          </cell>
          <cell r="F16727" t="str">
            <v>Ins</v>
          </cell>
          <cell r="G16727" t="str">
            <v>m</v>
          </cell>
          <cell r="H16727">
            <v>4.5</v>
          </cell>
          <cell r="I16727">
            <v>1575</v>
          </cell>
          <cell r="J16727">
            <v>7088</v>
          </cell>
        </row>
        <row r="16728">
          <cell r="B16728" t="str">
            <v>BB1134</v>
          </cell>
          <cell r="C16728" t="str">
            <v xml:space="preserve">ALAMBRE COBRE Nº 10 AWG  </v>
          </cell>
          <cell r="F16728" t="str">
            <v>Ins</v>
          </cell>
          <cell r="G16728" t="str">
            <v>m</v>
          </cell>
          <cell r="H16728">
            <v>9</v>
          </cell>
          <cell r="I16728">
            <v>1575</v>
          </cell>
          <cell r="J16728">
            <v>14175</v>
          </cell>
        </row>
        <row r="16729">
          <cell r="B16729" t="str">
            <v>BB211</v>
          </cell>
          <cell r="C16729" t="str">
            <v xml:space="preserve">CAJA METALICA (Ref: 5800) </v>
          </cell>
          <cell r="F16729" t="str">
            <v>Ins</v>
          </cell>
          <cell r="G16729" t="str">
            <v>und</v>
          </cell>
          <cell r="H16729">
            <v>1</v>
          </cell>
          <cell r="I16729">
            <v>2089.1639999999998</v>
          </cell>
          <cell r="J16729">
            <v>2089</v>
          </cell>
        </row>
        <row r="16730">
          <cell r="B16730" t="str">
            <v>BB648</v>
          </cell>
          <cell r="C16730" t="str">
            <v>CINTA AISLANTE 3M SUPER X 20m</v>
          </cell>
          <cell r="F16730" t="str">
            <v>Ins</v>
          </cell>
          <cell r="G16730" t="str">
            <v>und</v>
          </cell>
          <cell r="H16730">
            <v>0.2</v>
          </cell>
          <cell r="I16730">
            <v>16497.599999999999</v>
          </cell>
          <cell r="J16730">
            <v>3300</v>
          </cell>
        </row>
        <row r="16731">
          <cell r="B16731" t="str">
            <v>BB616</v>
          </cell>
          <cell r="C16731" t="str">
            <v>TUBO CONDUIT PVC 3/4"</v>
          </cell>
          <cell r="F16731" t="str">
            <v>Ins</v>
          </cell>
          <cell r="G16731" t="str">
            <v>m</v>
          </cell>
          <cell r="H16731">
            <v>4</v>
          </cell>
          <cell r="I16731">
            <v>4182.9094999999998</v>
          </cell>
          <cell r="J16731">
            <v>16732</v>
          </cell>
        </row>
        <row r="16732">
          <cell r="B16732" t="str">
            <v>BB17</v>
          </cell>
          <cell r="C16732" t="str">
            <v>ACCESORIOS DE FIJACION</v>
          </cell>
          <cell r="F16732" t="str">
            <v>Ins</v>
          </cell>
          <cell r="G16732" t="str">
            <v>glb</v>
          </cell>
          <cell r="H16732">
            <v>3</v>
          </cell>
          <cell r="I16732">
            <v>3978.9885018240002</v>
          </cell>
          <cell r="J16732">
            <v>11937</v>
          </cell>
        </row>
        <row r="16733">
          <cell r="B16733" t="str">
            <v>M03</v>
          </cell>
          <cell r="C16733" t="str">
            <v>EQUIPO BASICO ( Herramienta menor )</v>
          </cell>
          <cell r="F16733" t="str">
            <v>Ins</v>
          </cell>
          <cell r="G16733" t="str">
            <v>glb</v>
          </cell>
          <cell r="H16733">
            <v>0.5</v>
          </cell>
          <cell r="I16733">
            <v>2535.75</v>
          </cell>
          <cell r="J16733">
            <v>1268</v>
          </cell>
        </row>
        <row r="16734">
          <cell r="B16734" t="str">
            <v>I08</v>
          </cell>
          <cell r="C16734" t="str">
            <v>MANO DE OBRA ELECTRICA (Red Interna)</v>
          </cell>
          <cell r="F16734" t="str">
            <v>Ins</v>
          </cell>
          <cell r="G16734" t="str">
            <v>hc</v>
          </cell>
          <cell r="H16734">
            <v>2</v>
          </cell>
          <cell r="I16734">
            <v>39094.262691749987</v>
          </cell>
          <cell r="J16734">
            <v>78189</v>
          </cell>
        </row>
        <row r="16736">
          <cell r="A16736" t="str">
            <v>IE-8.335</v>
          </cell>
          <cell r="C16736" t="str">
            <v>SALIDA TOMACORRIENTE 4H EN TUBERIA CONDUIT EMT 3/4", ALAMBRE No 10 AWG. SIN APARATO Prom 10 m</v>
          </cell>
          <cell r="G16736" t="str">
            <v>und</v>
          </cell>
          <cell r="J16736">
            <v>166719</v>
          </cell>
        </row>
        <row r="16737">
          <cell r="B16737" t="str">
            <v>BB672</v>
          </cell>
          <cell r="C16737" t="str">
            <v>ACCESORIOS TUBERIA EMT 3/4" (UNION ,CURVA Y TERMINAL CONECTOR)</v>
          </cell>
          <cell r="F16737" t="str">
            <v>Ins</v>
          </cell>
          <cell r="G16737" t="str">
            <v>und</v>
          </cell>
          <cell r="H16737">
            <v>2</v>
          </cell>
          <cell r="I16737">
            <v>2761.5</v>
          </cell>
          <cell r="J16737">
            <v>5523</v>
          </cell>
        </row>
        <row r="16738">
          <cell r="B16738" t="str">
            <v>BB47</v>
          </cell>
          <cell r="C16738" t="str">
            <v xml:space="preserve">ALAMBRE COBRE DESNUDO Nº 10 AWG  </v>
          </cell>
          <cell r="F16738" t="str">
            <v>Ins</v>
          </cell>
          <cell r="G16738" t="str">
            <v>m</v>
          </cell>
          <cell r="H16738">
            <v>10.5</v>
          </cell>
          <cell r="I16738">
            <v>1575</v>
          </cell>
          <cell r="J16738">
            <v>16538</v>
          </cell>
        </row>
        <row r="16739">
          <cell r="B16739" t="str">
            <v>BB1134</v>
          </cell>
          <cell r="C16739" t="str">
            <v xml:space="preserve">ALAMBRE COBRE Nº 10 AWG  </v>
          </cell>
          <cell r="F16739" t="str">
            <v>Ins</v>
          </cell>
          <cell r="G16739" t="str">
            <v>m</v>
          </cell>
          <cell r="H16739">
            <v>31.5</v>
          </cell>
          <cell r="I16739">
            <v>1575</v>
          </cell>
          <cell r="J16739">
            <v>49613</v>
          </cell>
        </row>
        <row r="16740">
          <cell r="B16740" t="str">
            <v>BB211</v>
          </cell>
          <cell r="C16740" t="str">
            <v xml:space="preserve">CAJA METALICA (Ref: 5800) </v>
          </cell>
          <cell r="F16740" t="str">
            <v>Ins</v>
          </cell>
          <cell r="G16740" t="str">
            <v>und</v>
          </cell>
          <cell r="H16740">
            <v>1</v>
          </cell>
          <cell r="I16740">
            <v>2089.1639999999998</v>
          </cell>
          <cell r="J16740">
            <v>2089</v>
          </cell>
        </row>
        <row r="16741">
          <cell r="B16741" t="str">
            <v>BB601</v>
          </cell>
          <cell r="C16741" t="str">
            <v xml:space="preserve">TUBO CONDUIT GALVANIZADA EMT 3/4" </v>
          </cell>
          <cell r="F16741" t="str">
            <v>Ins</v>
          </cell>
          <cell r="G16741" t="str">
            <v>m</v>
          </cell>
          <cell r="H16741">
            <v>10</v>
          </cell>
          <cell r="I16741">
            <v>4007.5</v>
          </cell>
          <cell r="J16741">
            <v>40075</v>
          </cell>
        </row>
        <row r="16742">
          <cell r="B16742" t="str">
            <v>BB673</v>
          </cell>
          <cell r="C16742" t="str">
            <v>ACCESORIOS FIJACION TUBERIA EMT 3/4" (ABRAZADERAS GALVANIZADAS DOBLE ALA, CHAZO PUNTILLA NYLON 1/22X1/4")</v>
          </cell>
          <cell r="F16742" t="str">
            <v>Ins</v>
          </cell>
          <cell r="G16742" t="str">
            <v>und</v>
          </cell>
          <cell r="H16742">
            <v>2</v>
          </cell>
          <cell r="I16742">
            <v>394.90500000000003</v>
          </cell>
          <cell r="J16742">
            <v>790</v>
          </cell>
        </row>
        <row r="16743">
          <cell r="B16743" t="str">
            <v>M03</v>
          </cell>
          <cell r="C16743" t="str">
            <v>EQUIPO BASICO ( Herramienta menor )</v>
          </cell>
          <cell r="F16743" t="str">
            <v>Ins</v>
          </cell>
          <cell r="G16743" t="str">
            <v>glb</v>
          </cell>
          <cell r="H16743">
            <v>0.5</v>
          </cell>
          <cell r="I16743">
            <v>2535.75</v>
          </cell>
          <cell r="J16743">
            <v>1268</v>
          </cell>
        </row>
        <row r="16744">
          <cell r="B16744" t="str">
            <v>I08</v>
          </cell>
          <cell r="C16744" t="str">
            <v>MANO DE OBRA ELECTRICA (Red Interna)</v>
          </cell>
          <cell r="F16744" t="str">
            <v>Ins</v>
          </cell>
          <cell r="G16744" t="str">
            <v>hc</v>
          </cell>
          <cell r="H16744">
            <v>1.3</v>
          </cell>
          <cell r="I16744">
            <v>39094.262691749987</v>
          </cell>
          <cell r="J16744">
            <v>50823</v>
          </cell>
        </row>
        <row r="16746">
          <cell r="A16746" t="str">
            <v>IE-8.336</v>
          </cell>
          <cell r="C16746" t="str">
            <v>SALIDA TOMACORRIENTE 4H EN TUBERIA CONDUIT IMC 3/4", ALAMBRE No 10 AWG. SIN APARATO Prom 10 m</v>
          </cell>
          <cell r="G16746" t="str">
            <v>und</v>
          </cell>
          <cell r="J16746">
            <v>212692</v>
          </cell>
        </row>
        <row r="16747">
          <cell r="B16747" t="str">
            <v>BB684</v>
          </cell>
          <cell r="C16747" t="str">
            <v>ACCESORIOS TUBERIA IMC ó RIDGID 3/4" (UNION Y  CURVA)</v>
          </cell>
          <cell r="F16747" t="str">
            <v>Ins</v>
          </cell>
          <cell r="G16747" t="str">
            <v>und</v>
          </cell>
          <cell r="H16747">
            <v>2</v>
          </cell>
          <cell r="I16747">
            <v>6247.5</v>
          </cell>
          <cell r="J16747">
            <v>12495</v>
          </cell>
        </row>
        <row r="16748">
          <cell r="B16748" t="str">
            <v>BB47</v>
          </cell>
          <cell r="C16748" t="str">
            <v xml:space="preserve">ALAMBRE COBRE DESNUDO Nº 10 AWG  </v>
          </cell>
          <cell r="F16748" t="str">
            <v>Ins</v>
          </cell>
          <cell r="G16748" t="str">
            <v>m</v>
          </cell>
          <cell r="H16748">
            <v>10.5</v>
          </cell>
          <cell r="I16748">
            <v>1575</v>
          </cell>
          <cell r="J16748">
            <v>16538</v>
          </cell>
        </row>
        <row r="16749">
          <cell r="B16749" t="str">
            <v>BB1134</v>
          </cell>
          <cell r="C16749" t="str">
            <v xml:space="preserve">ALAMBRE COBRE Nº 10 AWG  </v>
          </cell>
          <cell r="F16749" t="str">
            <v>Ins</v>
          </cell>
          <cell r="G16749" t="str">
            <v>m</v>
          </cell>
          <cell r="H16749">
            <v>31.5</v>
          </cell>
          <cell r="I16749">
            <v>1575</v>
          </cell>
          <cell r="J16749">
            <v>49613</v>
          </cell>
        </row>
        <row r="16750">
          <cell r="B16750" t="str">
            <v>BB211</v>
          </cell>
          <cell r="C16750" t="str">
            <v xml:space="preserve">CAJA METALICA (Ref: 5800) </v>
          </cell>
          <cell r="F16750" t="str">
            <v>Ins</v>
          </cell>
          <cell r="G16750" t="str">
            <v>und</v>
          </cell>
          <cell r="H16750">
            <v>1</v>
          </cell>
          <cell r="I16750">
            <v>2089.1639999999998</v>
          </cell>
          <cell r="J16750">
            <v>2089</v>
          </cell>
        </row>
        <row r="16751">
          <cell r="B16751" t="str">
            <v>BB609</v>
          </cell>
          <cell r="C16751" t="str">
            <v>TUBO CONDUIT IMC 3/4"</v>
          </cell>
          <cell r="F16751" t="str">
            <v>Ins</v>
          </cell>
          <cell r="G16751" t="str">
            <v>m</v>
          </cell>
          <cell r="H16751">
            <v>10</v>
          </cell>
          <cell r="I16751">
            <v>7892.5</v>
          </cell>
          <cell r="J16751">
            <v>78925</v>
          </cell>
        </row>
        <row r="16752">
          <cell r="B16752" t="str">
            <v>BB685</v>
          </cell>
          <cell r="C16752" t="str">
            <v>ACCESORIOS FIJACION TUBERIA IMC ó RIDGID 3/4" (ABRAZADERA, PERNOS)</v>
          </cell>
          <cell r="F16752" t="str">
            <v>Ins</v>
          </cell>
          <cell r="G16752" t="str">
            <v>und</v>
          </cell>
          <cell r="H16752">
            <v>2</v>
          </cell>
          <cell r="I16752">
            <v>470.4</v>
          </cell>
          <cell r="J16752">
            <v>941</v>
          </cell>
        </row>
        <row r="16753">
          <cell r="B16753" t="str">
            <v>M03</v>
          </cell>
          <cell r="C16753" t="str">
            <v>EQUIPO BASICO ( Herramienta menor )</v>
          </cell>
          <cell r="F16753" t="str">
            <v>Ins</v>
          </cell>
          <cell r="G16753" t="str">
            <v>glb</v>
          </cell>
          <cell r="H16753">
            <v>0.5</v>
          </cell>
          <cell r="I16753">
            <v>2535.75</v>
          </cell>
          <cell r="J16753">
            <v>1268</v>
          </cell>
        </row>
        <row r="16754">
          <cell r="B16754" t="str">
            <v>I08</v>
          </cell>
          <cell r="C16754" t="str">
            <v>MANO DE OBRA ELECTRICA (Red Interna)</v>
          </cell>
          <cell r="F16754" t="str">
            <v>Ins</v>
          </cell>
          <cell r="G16754" t="str">
            <v>hc</v>
          </cell>
          <cell r="H16754">
            <v>1.3</v>
          </cell>
          <cell r="I16754">
            <v>39094.262691749987</v>
          </cell>
          <cell r="J16754">
            <v>50823</v>
          </cell>
        </row>
        <row r="16756">
          <cell r="A16756" t="str">
            <v>IE-8.337</v>
          </cell>
          <cell r="C16756" t="str">
            <v>SALIDA TOMACORRIENTE 3F5H EN TUBERIA CONDUIT PVC 3/4", ALAMBRE No 10 AWG. SIN APARATO Prom 10m</v>
          </cell>
          <cell r="G16756" t="str">
            <v>und</v>
          </cell>
          <cell r="J16756">
            <v>221674</v>
          </cell>
        </row>
        <row r="16757">
          <cell r="B16757" t="str">
            <v>BB29</v>
          </cell>
          <cell r="C16757" t="str">
            <v>ADAPTADOR TERMINAL PVC 3/4"</v>
          </cell>
          <cell r="F16757" t="str">
            <v>Ins</v>
          </cell>
          <cell r="G16757" t="str">
            <v>und</v>
          </cell>
          <cell r="H16757">
            <v>2</v>
          </cell>
          <cell r="I16757">
            <v>694.05</v>
          </cell>
          <cell r="J16757">
            <v>1388</v>
          </cell>
        </row>
        <row r="16758">
          <cell r="B16758" t="str">
            <v>BB47</v>
          </cell>
          <cell r="C16758" t="str">
            <v xml:space="preserve">ALAMBRE COBRE DESNUDO Nº 10 AWG  </v>
          </cell>
          <cell r="F16758" t="str">
            <v>Ins</v>
          </cell>
          <cell r="G16758" t="str">
            <v>m</v>
          </cell>
          <cell r="H16758">
            <v>10.5</v>
          </cell>
          <cell r="I16758">
            <v>1575</v>
          </cell>
          <cell r="J16758">
            <v>16538</v>
          </cell>
        </row>
        <row r="16759">
          <cell r="B16759" t="str">
            <v>BB1134</v>
          </cell>
          <cell r="C16759" t="str">
            <v xml:space="preserve">ALAMBRE COBRE Nº 10 AWG  </v>
          </cell>
          <cell r="F16759" t="str">
            <v>Ins</v>
          </cell>
          <cell r="G16759" t="str">
            <v>m</v>
          </cell>
          <cell r="H16759">
            <v>42</v>
          </cell>
          <cell r="I16759">
            <v>1575</v>
          </cell>
          <cell r="J16759">
            <v>66150</v>
          </cell>
        </row>
        <row r="16760">
          <cell r="B16760" t="str">
            <v>BB211</v>
          </cell>
          <cell r="C16760" t="str">
            <v xml:space="preserve">CAJA METALICA (Ref: 5800) </v>
          </cell>
          <cell r="F16760" t="str">
            <v>Ins</v>
          </cell>
          <cell r="G16760" t="str">
            <v>und</v>
          </cell>
          <cell r="H16760">
            <v>1</v>
          </cell>
          <cell r="I16760">
            <v>2089.1639999999998</v>
          </cell>
          <cell r="J16760">
            <v>2089</v>
          </cell>
        </row>
        <row r="16761">
          <cell r="B16761" t="str">
            <v>BB648</v>
          </cell>
          <cell r="C16761" t="str">
            <v>CINTA AISLANTE 3M SUPER X 20m</v>
          </cell>
          <cell r="F16761" t="str">
            <v>Ins</v>
          </cell>
          <cell r="G16761" t="str">
            <v>und</v>
          </cell>
          <cell r="H16761">
            <v>0.2</v>
          </cell>
          <cell r="I16761">
            <v>16497.599999999999</v>
          </cell>
          <cell r="J16761">
            <v>3300</v>
          </cell>
        </row>
        <row r="16762">
          <cell r="B16762" t="str">
            <v>BB616</v>
          </cell>
          <cell r="C16762" t="str">
            <v>TUBO CONDUIT PVC 3/4"</v>
          </cell>
          <cell r="F16762" t="str">
            <v>Ins</v>
          </cell>
          <cell r="G16762" t="str">
            <v>m</v>
          </cell>
          <cell r="H16762">
            <v>10</v>
          </cell>
          <cell r="I16762">
            <v>4182.9094999999998</v>
          </cell>
          <cell r="J16762">
            <v>41829</v>
          </cell>
        </row>
        <row r="16763">
          <cell r="B16763" t="str">
            <v>BB17</v>
          </cell>
          <cell r="C16763" t="str">
            <v>ACCESORIOS DE FIJACION</v>
          </cell>
          <cell r="F16763" t="str">
            <v>Ins</v>
          </cell>
          <cell r="G16763" t="str">
            <v>glb</v>
          </cell>
          <cell r="H16763">
            <v>3</v>
          </cell>
          <cell r="I16763">
            <v>3978.9885018240002</v>
          </cell>
          <cell r="J16763">
            <v>11937</v>
          </cell>
        </row>
        <row r="16764">
          <cell r="B16764" t="str">
            <v>M03</v>
          </cell>
          <cell r="C16764" t="str">
            <v>EQUIPO BASICO ( Herramienta menor )</v>
          </cell>
          <cell r="F16764" t="str">
            <v>Ins</v>
          </cell>
          <cell r="G16764" t="str">
            <v>glb</v>
          </cell>
          <cell r="H16764">
            <v>0.1</v>
          </cell>
          <cell r="I16764">
            <v>2535.75</v>
          </cell>
          <cell r="J16764">
            <v>254</v>
          </cell>
        </row>
        <row r="16765">
          <cell r="B16765" t="str">
            <v>I08</v>
          </cell>
          <cell r="C16765" t="str">
            <v>MANO DE OBRA ELECTRICA (Red Interna)</v>
          </cell>
          <cell r="F16765" t="str">
            <v>Ins</v>
          </cell>
          <cell r="G16765" t="str">
            <v>hc</v>
          </cell>
          <cell r="H16765">
            <v>2</v>
          </cell>
          <cell r="I16765">
            <v>39094.262691749987</v>
          </cell>
          <cell r="J16765">
            <v>78189</v>
          </cell>
        </row>
        <row r="16767">
          <cell r="A16767" t="str">
            <v>IE-8.338</v>
          </cell>
          <cell r="C16767" t="str">
            <v>SALIDA TOMACORRIENTE 3F5H EN TUBERIA CONDUIT EMT 3/4", ALAMBRE No 10 AWG. SIN APARATO Prom 10 m</v>
          </cell>
          <cell r="G16767" t="str">
            <v>und</v>
          </cell>
          <cell r="J16767">
            <v>183256</v>
          </cell>
        </row>
        <row r="16768">
          <cell r="B16768" t="str">
            <v>BB672</v>
          </cell>
          <cell r="C16768" t="str">
            <v>ACCESORIOS TUBERIA EMT 3/4" (UNION ,CURVA Y TERMINAL CONECTOR)</v>
          </cell>
          <cell r="F16768" t="str">
            <v>Ins</v>
          </cell>
          <cell r="G16768" t="str">
            <v>und</v>
          </cell>
          <cell r="H16768">
            <v>2</v>
          </cell>
          <cell r="I16768">
            <v>2761.5</v>
          </cell>
          <cell r="J16768">
            <v>5523</v>
          </cell>
        </row>
        <row r="16769">
          <cell r="B16769" t="str">
            <v>BB47</v>
          </cell>
          <cell r="C16769" t="str">
            <v xml:space="preserve">ALAMBRE COBRE DESNUDO Nº 10 AWG  </v>
          </cell>
          <cell r="F16769" t="str">
            <v>Ins</v>
          </cell>
          <cell r="G16769" t="str">
            <v>m</v>
          </cell>
          <cell r="H16769">
            <v>10.5</v>
          </cell>
          <cell r="I16769">
            <v>1575</v>
          </cell>
          <cell r="J16769">
            <v>16538</v>
          </cell>
        </row>
        <row r="16770">
          <cell r="B16770" t="str">
            <v>BB1134</v>
          </cell>
          <cell r="C16770" t="str">
            <v xml:space="preserve">ALAMBRE COBRE Nº 10 AWG  </v>
          </cell>
          <cell r="F16770" t="str">
            <v>Ins</v>
          </cell>
          <cell r="G16770" t="str">
            <v>m</v>
          </cell>
          <cell r="H16770">
            <v>42</v>
          </cell>
          <cell r="I16770">
            <v>1575</v>
          </cell>
          <cell r="J16770">
            <v>66150</v>
          </cell>
        </row>
        <row r="16771">
          <cell r="B16771" t="str">
            <v>BB211</v>
          </cell>
          <cell r="C16771" t="str">
            <v xml:space="preserve">CAJA METALICA (Ref: 5800) </v>
          </cell>
          <cell r="F16771" t="str">
            <v>Ins</v>
          </cell>
          <cell r="G16771" t="str">
            <v>und</v>
          </cell>
          <cell r="H16771">
            <v>1</v>
          </cell>
          <cell r="I16771">
            <v>2089.1639999999998</v>
          </cell>
          <cell r="J16771">
            <v>2089</v>
          </cell>
        </row>
        <row r="16772">
          <cell r="B16772" t="str">
            <v>BB601</v>
          </cell>
          <cell r="C16772" t="str">
            <v xml:space="preserve">TUBO CONDUIT GALVANIZADA EMT 3/4" </v>
          </cell>
          <cell r="F16772" t="str">
            <v>Ins</v>
          </cell>
          <cell r="G16772" t="str">
            <v>m</v>
          </cell>
          <cell r="H16772">
            <v>10</v>
          </cell>
          <cell r="I16772">
            <v>4007.5</v>
          </cell>
          <cell r="J16772">
            <v>40075</v>
          </cell>
        </row>
        <row r="16773">
          <cell r="B16773" t="str">
            <v>BB673</v>
          </cell>
          <cell r="C16773" t="str">
            <v>ACCESORIOS FIJACION TUBERIA EMT 3/4" (ABRAZADERAS GALVANIZADAS DOBLE ALA, CHAZO PUNTILLA NYLON 1/22X1/4")</v>
          </cell>
          <cell r="F16773" t="str">
            <v>Ins</v>
          </cell>
          <cell r="G16773" t="str">
            <v>und</v>
          </cell>
          <cell r="H16773">
            <v>2</v>
          </cell>
          <cell r="I16773">
            <v>394.90500000000003</v>
          </cell>
          <cell r="J16773">
            <v>790</v>
          </cell>
        </row>
        <row r="16774">
          <cell r="B16774" t="str">
            <v>M03</v>
          </cell>
          <cell r="C16774" t="str">
            <v>EQUIPO BASICO ( Herramienta menor )</v>
          </cell>
          <cell r="F16774" t="str">
            <v>Ins</v>
          </cell>
          <cell r="G16774" t="str">
            <v>glb</v>
          </cell>
          <cell r="H16774">
            <v>0.5</v>
          </cell>
          <cell r="I16774">
            <v>2535.75</v>
          </cell>
          <cell r="J16774">
            <v>1268</v>
          </cell>
        </row>
        <row r="16775">
          <cell r="B16775" t="str">
            <v>I08</v>
          </cell>
          <cell r="C16775" t="str">
            <v>MANO DE OBRA ELECTRICA (Red Interna)</v>
          </cell>
          <cell r="F16775" t="str">
            <v>Ins</v>
          </cell>
          <cell r="G16775" t="str">
            <v>hc</v>
          </cell>
          <cell r="H16775">
            <v>1.3</v>
          </cell>
          <cell r="I16775">
            <v>39094.262691749987</v>
          </cell>
          <cell r="J16775">
            <v>50823</v>
          </cell>
        </row>
        <row r="16777">
          <cell r="A16777" t="str">
            <v>IE-8.339</v>
          </cell>
          <cell r="C16777" t="str">
            <v>SALIDA TOMACORRIENTE 3F5H EN TUBERIA CONDUIT IMC 3/4", ALAMBRE No 10 AWG. SIN APARATO Prom 10 m</v>
          </cell>
          <cell r="G16777" t="str">
            <v>und</v>
          </cell>
          <cell r="J16777">
            <v>230497</v>
          </cell>
        </row>
        <row r="16778">
          <cell r="B16778" t="str">
            <v>BB684</v>
          </cell>
          <cell r="C16778" t="str">
            <v>ACCESORIOS TUBERIA IMC ó RIDGID 3/4" (UNION Y  CURVA)</v>
          </cell>
          <cell r="F16778" t="str">
            <v>Ins</v>
          </cell>
          <cell r="G16778" t="str">
            <v>und</v>
          </cell>
          <cell r="H16778">
            <v>2</v>
          </cell>
          <cell r="I16778">
            <v>6247.5</v>
          </cell>
          <cell r="J16778">
            <v>12495</v>
          </cell>
        </row>
        <row r="16779">
          <cell r="B16779" t="str">
            <v>BB47</v>
          </cell>
          <cell r="C16779" t="str">
            <v xml:space="preserve">ALAMBRE COBRE DESNUDO Nº 10 AWG  </v>
          </cell>
          <cell r="F16779" t="str">
            <v>Ins</v>
          </cell>
          <cell r="G16779" t="str">
            <v>m</v>
          </cell>
          <cell r="H16779">
            <v>10.5</v>
          </cell>
          <cell r="I16779">
            <v>1575</v>
          </cell>
          <cell r="J16779">
            <v>16538</v>
          </cell>
        </row>
        <row r="16780">
          <cell r="B16780" t="str">
            <v>BB1134</v>
          </cell>
          <cell r="C16780" t="str">
            <v xml:space="preserve">ALAMBRE COBRE Nº 10 AWG  </v>
          </cell>
          <cell r="F16780" t="str">
            <v>Ins</v>
          </cell>
          <cell r="G16780" t="str">
            <v>m</v>
          </cell>
          <cell r="H16780">
            <v>42</v>
          </cell>
          <cell r="I16780">
            <v>1575</v>
          </cell>
          <cell r="J16780">
            <v>66150</v>
          </cell>
        </row>
        <row r="16781">
          <cell r="B16781" t="str">
            <v>BB211</v>
          </cell>
          <cell r="C16781" t="str">
            <v xml:space="preserve">CAJA METALICA (Ref: 5800) </v>
          </cell>
          <cell r="F16781" t="str">
            <v>Ins</v>
          </cell>
          <cell r="G16781" t="str">
            <v>und</v>
          </cell>
          <cell r="H16781">
            <v>1</v>
          </cell>
          <cell r="I16781">
            <v>2089.1639999999998</v>
          </cell>
          <cell r="J16781">
            <v>2089</v>
          </cell>
        </row>
        <row r="16782">
          <cell r="B16782" t="str">
            <v>BB609</v>
          </cell>
          <cell r="C16782" t="str">
            <v>TUBO CONDUIT IMC 3/4"</v>
          </cell>
          <cell r="F16782" t="str">
            <v>Ins</v>
          </cell>
          <cell r="G16782" t="str">
            <v>m</v>
          </cell>
          <cell r="H16782">
            <v>10</v>
          </cell>
          <cell r="I16782">
            <v>7892.5</v>
          </cell>
          <cell r="J16782">
            <v>78925</v>
          </cell>
        </row>
        <row r="16783">
          <cell r="B16783" t="str">
            <v>BB685</v>
          </cell>
          <cell r="C16783" t="str">
            <v>ACCESORIOS FIJACION TUBERIA IMC ó RIDGID 3/4" (ABRAZADERA, PERNOS)</v>
          </cell>
          <cell r="F16783" t="str">
            <v>Ins</v>
          </cell>
          <cell r="G16783" t="str">
            <v>und</v>
          </cell>
          <cell r="H16783">
            <v>2</v>
          </cell>
          <cell r="I16783">
            <v>470.4</v>
          </cell>
          <cell r="J16783">
            <v>941</v>
          </cell>
        </row>
        <row r="16784">
          <cell r="B16784" t="str">
            <v>M03</v>
          </cell>
          <cell r="C16784" t="str">
            <v>EQUIPO BASICO ( Herramienta menor )</v>
          </cell>
          <cell r="F16784" t="str">
            <v>Ins</v>
          </cell>
          <cell r="G16784" t="str">
            <v>glb</v>
          </cell>
          <cell r="H16784">
            <v>1</v>
          </cell>
          <cell r="I16784">
            <v>2535.75</v>
          </cell>
          <cell r="J16784">
            <v>2536</v>
          </cell>
        </row>
        <row r="16785">
          <cell r="B16785" t="str">
            <v>I08</v>
          </cell>
          <cell r="C16785" t="str">
            <v>MANO DE OBRA ELECTRICA (Red Interna)</v>
          </cell>
          <cell r="F16785" t="str">
            <v>Ins</v>
          </cell>
          <cell r="G16785" t="str">
            <v>hc</v>
          </cell>
          <cell r="H16785">
            <v>1.3</v>
          </cell>
          <cell r="I16785">
            <v>39094.262691749987</v>
          </cell>
          <cell r="J16785">
            <v>50823</v>
          </cell>
        </row>
        <row r="16787">
          <cell r="A16787" t="str">
            <v>IE-8.340</v>
          </cell>
          <cell r="C16787" t="str">
            <v>SALIDA INTERRUPTOR SENCILLO EN TUBERIA CONDUIT PVC 3/4", ALAMBRE No 12 AWG. INCLUYE APARATO Prom 5 m</v>
          </cell>
          <cell r="G16787" t="str">
            <v>und</v>
          </cell>
          <cell r="J16787">
            <v>140912</v>
          </cell>
        </row>
        <row r="16788">
          <cell r="B16788" t="str">
            <v>BB29</v>
          </cell>
          <cell r="C16788" t="str">
            <v>ADAPTADOR TERMINAL PVC 3/4"</v>
          </cell>
          <cell r="F16788" t="str">
            <v>Ins</v>
          </cell>
          <cell r="G16788" t="str">
            <v>und</v>
          </cell>
          <cell r="H16788">
            <v>2</v>
          </cell>
          <cell r="I16788">
            <v>694.05</v>
          </cell>
          <cell r="J16788">
            <v>1388</v>
          </cell>
        </row>
        <row r="16789">
          <cell r="B16789" t="str">
            <v>BB48</v>
          </cell>
          <cell r="C16789" t="str">
            <v>ALAMBRE COBRE DESNUDO Nº 12 AWG</v>
          </cell>
          <cell r="F16789" t="str">
            <v>Ins</v>
          </cell>
          <cell r="G16789" t="str">
            <v>m</v>
          </cell>
          <cell r="H16789">
            <v>5.5</v>
          </cell>
          <cell r="I16789">
            <v>945</v>
          </cell>
          <cell r="J16789">
            <v>5198</v>
          </cell>
        </row>
        <row r="16790">
          <cell r="B16790" t="str">
            <v>BB1135</v>
          </cell>
          <cell r="C16790" t="str">
            <v>ALAMBRE COBRE Nº 12 AWG</v>
          </cell>
          <cell r="F16790" t="str">
            <v>Ins</v>
          </cell>
          <cell r="G16790" t="str">
            <v>m</v>
          </cell>
          <cell r="H16790">
            <v>11</v>
          </cell>
          <cell r="I16790">
            <v>945</v>
          </cell>
          <cell r="J16790">
            <v>10395</v>
          </cell>
        </row>
        <row r="16791">
          <cell r="B16791" t="str">
            <v>BB211</v>
          </cell>
          <cell r="C16791" t="str">
            <v xml:space="preserve">CAJA METALICA (Ref: 5800) </v>
          </cell>
          <cell r="F16791" t="str">
            <v>Ins</v>
          </cell>
          <cell r="G16791" t="str">
            <v>und</v>
          </cell>
          <cell r="H16791">
            <v>1</v>
          </cell>
          <cell r="I16791">
            <v>2089.1639999999998</v>
          </cell>
          <cell r="J16791">
            <v>2089</v>
          </cell>
        </row>
        <row r="16792">
          <cell r="B16792" t="str">
            <v>BB616</v>
          </cell>
          <cell r="C16792" t="str">
            <v>TUBO CONDUIT PVC 3/4"</v>
          </cell>
          <cell r="F16792" t="str">
            <v>Ins</v>
          </cell>
          <cell r="G16792" t="str">
            <v>m</v>
          </cell>
          <cell r="H16792">
            <v>5</v>
          </cell>
          <cell r="I16792">
            <v>4182.9094999999998</v>
          </cell>
          <cell r="J16792">
            <v>20915</v>
          </cell>
        </row>
        <row r="16793">
          <cell r="B16793" t="str">
            <v>BB648</v>
          </cell>
          <cell r="C16793" t="str">
            <v>CINTA AISLANTE 3M SUPER X 20m</v>
          </cell>
          <cell r="F16793" t="str">
            <v>Ins</v>
          </cell>
          <cell r="G16793" t="str">
            <v>und</v>
          </cell>
          <cell r="H16793">
            <v>0.2</v>
          </cell>
          <cell r="I16793">
            <v>16497.599999999999</v>
          </cell>
          <cell r="J16793">
            <v>3300</v>
          </cell>
        </row>
        <row r="16794">
          <cell r="B16794" t="str">
            <v>BB17</v>
          </cell>
          <cell r="C16794" t="str">
            <v>ACCESORIOS DE FIJACION</v>
          </cell>
          <cell r="F16794" t="str">
            <v>Ins</v>
          </cell>
          <cell r="G16794" t="str">
            <v>glb</v>
          </cell>
          <cell r="H16794">
            <v>3</v>
          </cell>
          <cell r="I16794">
            <v>3978.9885018240002</v>
          </cell>
          <cell r="J16794">
            <v>11937</v>
          </cell>
        </row>
        <row r="16795">
          <cell r="B16795" t="str">
            <v>BB429</v>
          </cell>
          <cell r="C16795" t="str">
            <v xml:space="preserve">INTERRUPTOR SENCILLO </v>
          </cell>
          <cell r="F16795" t="str">
            <v>Ins</v>
          </cell>
          <cell r="G16795" t="str">
            <v>und</v>
          </cell>
          <cell r="H16795">
            <v>1</v>
          </cell>
          <cell r="I16795">
            <v>7247.1</v>
          </cell>
          <cell r="J16795">
            <v>7247</v>
          </cell>
        </row>
        <row r="16796">
          <cell r="B16796" t="str">
            <v>M03</v>
          </cell>
          <cell r="C16796" t="str">
            <v>EQUIPO BASICO ( Herramienta menor )</v>
          </cell>
          <cell r="F16796" t="str">
            <v>Ins</v>
          </cell>
          <cell r="G16796" t="str">
            <v>glb</v>
          </cell>
          <cell r="H16796">
            <v>0.1</v>
          </cell>
          <cell r="I16796">
            <v>2535.75</v>
          </cell>
          <cell r="J16796">
            <v>254</v>
          </cell>
        </row>
        <row r="16797">
          <cell r="B16797" t="str">
            <v>I08</v>
          </cell>
          <cell r="C16797" t="str">
            <v>MANO DE OBRA ELECTRICA (Red Interna)</v>
          </cell>
          <cell r="F16797" t="str">
            <v>Ins</v>
          </cell>
          <cell r="G16797" t="str">
            <v>hc</v>
          </cell>
          <cell r="H16797">
            <v>2</v>
          </cell>
          <cell r="I16797">
            <v>39094.262691749987</v>
          </cell>
          <cell r="J16797">
            <v>78189</v>
          </cell>
        </row>
        <row r="16799">
          <cell r="A16799" t="str">
            <v>IE-8.341</v>
          </cell>
          <cell r="C16799" t="str">
            <v>SALIDA INTERRUPTOR SENCILLO EN TUBERIA CONDUIT EMT 3/4", ALAMBRE No 12 AWG. INCLUYE APARATO Prom 5 m</v>
          </cell>
          <cell r="G16799" t="str">
            <v>und</v>
          </cell>
          <cell r="J16799">
            <v>103371</v>
          </cell>
        </row>
        <row r="16800">
          <cell r="B16800" t="str">
            <v>BB672</v>
          </cell>
          <cell r="C16800" t="str">
            <v>ACCESORIOS TUBERIA EMT 3/4" (UNION ,CURVA Y TERMINAL CONECTOR)</v>
          </cell>
          <cell r="F16800" t="str">
            <v>Ins</v>
          </cell>
          <cell r="G16800" t="str">
            <v>und</v>
          </cell>
          <cell r="H16800">
            <v>2</v>
          </cell>
          <cell r="I16800">
            <v>2761.5</v>
          </cell>
          <cell r="J16800">
            <v>5523</v>
          </cell>
        </row>
        <row r="16801">
          <cell r="B16801" t="str">
            <v>BB48</v>
          </cell>
          <cell r="C16801" t="str">
            <v>ALAMBRE COBRE DESNUDO Nº 12 AWG</v>
          </cell>
          <cell r="F16801" t="str">
            <v>Ins</v>
          </cell>
          <cell r="G16801" t="str">
            <v>m</v>
          </cell>
          <cell r="H16801">
            <v>5.5</v>
          </cell>
          <cell r="I16801">
            <v>945</v>
          </cell>
          <cell r="J16801">
            <v>5198</v>
          </cell>
        </row>
        <row r="16802">
          <cell r="B16802" t="str">
            <v>BB1135</v>
          </cell>
          <cell r="C16802" t="str">
            <v>ALAMBRE COBRE Nº 12 AWG</v>
          </cell>
          <cell r="F16802" t="str">
            <v>Ins</v>
          </cell>
          <cell r="G16802" t="str">
            <v>m</v>
          </cell>
          <cell r="H16802">
            <v>11</v>
          </cell>
          <cell r="I16802">
            <v>945</v>
          </cell>
          <cell r="J16802">
            <v>10395</v>
          </cell>
        </row>
        <row r="16803">
          <cell r="B16803" t="str">
            <v>BB211</v>
          </cell>
          <cell r="C16803" t="str">
            <v xml:space="preserve">CAJA METALICA (Ref: 5800) </v>
          </cell>
          <cell r="F16803" t="str">
            <v>Ins</v>
          </cell>
          <cell r="G16803" t="str">
            <v>und</v>
          </cell>
          <cell r="H16803">
            <v>1</v>
          </cell>
          <cell r="I16803">
            <v>2089.1639999999998</v>
          </cell>
          <cell r="J16803">
            <v>2089</v>
          </cell>
        </row>
        <row r="16804">
          <cell r="B16804" t="str">
            <v>BB601</v>
          </cell>
          <cell r="C16804" t="str">
            <v xml:space="preserve">TUBO CONDUIT GALVANIZADA EMT 3/4" </v>
          </cell>
          <cell r="F16804" t="str">
            <v>Ins</v>
          </cell>
          <cell r="G16804" t="str">
            <v>m</v>
          </cell>
          <cell r="H16804">
            <v>5</v>
          </cell>
          <cell r="I16804">
            <v>4007.5</v>
          </cell>
          <cell r="J16804">
            <v>20038</v>
          </cell>
        </row>
        <row r="16805">
          <cell r="B16805" t="str">
            <v>BB673</v>
          </cell>
          <cell r="C16805" t="str">
            <v>ACCESORIOS FIJACION TUBERIA EMT 3/4" (ABRAZADERAS GALVANIZADAS DOBLE ALA, CHAZO PUNTILLA NYLON 1/22X1/4")</v>
          </cell>
          <cell r="F16805" t="str">
            <v>Ins</v>
          </cell>
          <cell r="G16805" t="str">
            <v>und</v>
          </cell>
          <cell r="H16805">
            <v>2</v>
          </cell>
          <cell r="I16805">
            <v>394.90500000000003</v>
          </cell>
          <cell r="J16805">
            <v>790</v>
          </cell>
        </row>
        <row r="16806">
          <cell r="B16806" t="str">
            <v>BB429</v>
          </cell>
          <cell r="C16806" t="str">
            <v xml:space="preserve">INTERRUPTOR SENCILLO </v>
          </cell>
          <cell r="F16806" t="str">
            <v>Ins</v>
          </cell>
          <cell r="G16806" t="str">
            <v>und</v>
          </cell>
          <cell r="H16806">
            <v>1</v>
          </cell>
          <cell r="I16806">
            <v>7247.1</v>
          </cell>
          <cell r="J16806">
            <v>7247</v>
          </cell>
        </row>
        <row r="16807">
          <cell r="B16807" t="str">
            <v>M03</v>
          </cell>
          <cell r="C16807" t="str">
            <v>EQUIPO BASICO ( Herramienta menor )</v>
          </cell>
          <cell r="F16807" t="str">
            <v>Ins</v>
          </cell>
          <cell r="G16807" t="str">
            <v>glb</v>
          </cell>
          <cell r="H16807">
            <v>0.5</v>
          </cell>
          <cell r="I16807">
            <v>2535.75</v>
          </cell>
          <cell r="J16807">
            <v>1268</v>
          </cell>
        </row>
        <row r="16808">
          <cell r="B16808" t="str">
            <v>I08</v>
          </cell>
          <cell r="C16808" t="str">
            <v>MANO DE OBRA ELECTRICA (Red Interna)</v>
          </cell>
          <cell r="F16808" t="str">
            <v>Ins</v>
          </cell>
          <cell r="G16808" t="str">
            <v>hc</v>
          </cell>
          <cell r="H16808">
            <v>1.3</v>
          </cell>
          <cell r="I16808">
            <v>39094.262691749987</v>
          </cell>
          <cell r="J16808">
            <v>50823</v>
          </cell>
        </row>
        <row r="16810">
          <cell r="A16810" t="str">
            <v>IE-8.342</v>
          </cell>
          <cell r="C16810" t="str">
            <v>SALIDA INTERRUPTOR SENCILLO EN TUBERIA CONDUIT IMC 3/4", ALAMBRE No 12 AWG. INCLUYE APARATO Prom 5 m</v>
          </cell>
          <cell r="G16810" t="str">
            <v>und</v>
          </cell>
          <cell r="J16810">
            <v>131187</v>
          </cell>
        </row>
        <row r="16811">
          <cell r="B16811" t="str">
            <v>BB684</v>
          </cell>
          <cell r="C16811" t="str">
            <v>ACCESORIOS TUBERIA IMC ó RIDGID 3/4" (UNION Y  CURVA)</v>
          </cell>
          <cell r="F16811" t="str">
            <v>Ins</v>
          </cell>
          <cell r="G16811" t="str">
            <v>und</v>
          </cell>
          <cell r="H16811">
            <v>2</v>
          </cell>
          <cell r="I16811">
            <v>6247.5</v>
          </cell>
          <cell r="J16811">
            <v>12495</v>
          </cell>
        </row>
        <row r="16812">
          <cell r="B16812" t="str">
            <v>BB48</v>
          </cell>
          <cell r="C16812" t="str">
            <v>ALAMBRE COBRE DESNUDO Nº 12 AWG</v>
          </cell>
          <cell r="F16812" t="str">
            <v>Ins</v>
          </cell>
          <cell r="G16812" t="str">
            <v>m</v>
          </cell>
          <cell r="H16812">
            <v>5.5</v>
          </cell>
          <cell r="I16812">
            <v>945</v>
          </cell>
          <cell r="J16812">
            <v>5198</v>
          </cell>
        </row>
        <row r="16813">
          <cell r="B16813" t="str">
            <v>BB1135</v>
          </cell>
          <cell r="C16813" t="str">
            <v>ALAMBRE COBRE Nº 12 AWG</v>
          </cell>
          <cell r="F16813" t="str">
            <v>Ins</v>
          </cell>
          <cell r="G16813" t="str">
            <v>m</v>
          </cell>
          <cell r="H16813">
            <v>11</v>
          </cell>
          <cell r="I16813">
            <v>945</v>
          </cell>
          <cell r="J16813">
            <v>10395</v>
          </cell>
        </row>
        <row r="16814">
          <cell r="B16814" t="str">
            <v>BB211</v>
          </cell>
          <cell r="C16814" t="str">
            <v xml:space="preserve">CAJA METALICA (Ref: 5800) </v>
          </cell>
          <cell r="F16814" t="str">
            <v>Ins</v>
          </cell>
          <cell r="G16814" t="str">
            <v>und</v>
          </cell>
          <cell r="H16814">
            <v>1</v>
          </cell>
          <cell r="I16814">
            <v>2089.1639999999998</v>
          </cell>
          <cell r="J16814">
            <v>2089</v>
          </cell>
        </row>
        <row r="16815">
          <cell r="B16815" t="str">
            <v>BB609</v>
          </cell>
          <cell r="C16815" t="str">
            <v>TUBO CONDUIT IMC 3/4"</v>
          </cell>
          <cell r="F16815" t="str">
            <v>Ins</v>
          </cell>
          <cell r="G16815" t="str">
            <v>m</v>
          </cell>
          <cell r="H16815">
            <v>5</v>
          </cell>
          <cell r="I16815">
            <v>7892.5</v>
          </cell>
          <cell r="J16815">
            <v>39463</v>
          </cell>
        </row>
        <row r="16816">
          <cell r="B16816" t="str">
            <v>BB685</v>
          </cell>
          <cell r="C16816" t="str">
            <v>ACCESORIOS FIJACION TUBERIA IMC ó RIDGID 3/4" (ABRAZADERA, PERNOS)</v>
          </cell>
          <cell r="F16816" t="str">
            <v>Ins</v>
          </cell>
          <cell r="G16816" t="str">
            <v>und</v>
          </cell>
          <cell r="H16816">
            <v>2</v>
          </cell>
          <cell r="I16816">
            <v>470.4</v>
          </cell>
          <cell r="J16816">
            <v>941</v>
          </cell>
        </row>
        <row r="16817">
          <cell r="B16817" t="str">
            <v>BB429</v>
          </cell>
          <cell r="C16817" t="str">
            <v xml:space="preserve">INTERRUPTOR SENCILLO </v>
          </cell>
          <cell r="F16817" t="str">
            <v>Ins</v>
          </cell>
          <cell r="G16817" t="str">
            <v>und</v>
          </cell>
          <cell r="H16817">
            <v>1</v>
          </cell>
          <cell r="I16817">
            <v>7247.1</v>
          </cell>
          <cell r="J16817">
            <v>7247</v>
          </cell>
        </row>
        <row r="16818">
          <cell r="B16818" t="str">
            <v>M03</v>
          </cell>
          <cell r="C16818" t="str">
            <v>EQUIPO BASICO ( Herramienta menor )</v>
          </cell>
          <cell r="F16818" t="str">
            <v>Ins</v>
          </cell>
          <cell r="G16818" t="str">
            <v>glb</v>
          </cell>
          <cell r="H16818">
            <v>1</v>
          </cell>
          <cell r="I16818">
            <v>2535.75</v>
          </cell>
          <cell r="J16818">
            <v>2536</v>
          </cell>
        </row>
        <row r="16819">
          <cell r="B16819" t="str">
            <v>I08</v>
          </cell>
          <cell r="C16819" t="str">
            <v>MANO DE OBRA ELECTRICA (Red Interna)</v>
          </cell>
          <cell r="F16819" t="str">
            <v>Ins</v>
          </cell>
          <cell r="G16819" t="str">
            <v>hc</v>
          </cell>
          <cell r="H16819">
            <v>1.3</v>
          </cell>
          <cell r="I16819">
            <v>39094.262691749987</v>
          </cell>
          <cell r="J16819">
            <v>50823</v>
          </cell>
        </row>
        <row r="16821">
          <cell r="A16821" t="str">
            <v>IE-8.343</v>
          </cell>
          <cell r="C16821" t="str">
            <v>SALIDA INTERRUPTOR SENCILLO CONMUTABLE EN TUBERIA CONDUIT PVC 3/4", ALAMBRE No 12 AWG. INCLUYE APARATO Prom 5 m</v>
          </cell>
          <cell r="G16821" t="str">
            <v>und</v>
          </cell>
          <cell r="J16821">
            <v>147874</v>
          </cell>
        </row>
        <row r="16822">
          <cell r="B16822" t="str">
            <v>BB29</v>
          </cell>
          <cell r="C16822" t="str">
            <v>ADAPTADOR TERMINAL PVC 3/4"</v>
          </cell>
          <cell r="F16822" t="str">
            <v>Ins</v>
          </cell>
          <cell r="G16822" t="str">
            <v>und</v>
          </cell>
          <cell r="H16822">
            <v>2</v>
          </cell>
          <cell r="I16822">
            <v>694.05</v>
          </cell>
          <cell r="J16822">
            <v>1388</v>
          </cell>
        </row>
        <row r="16823">
          <cell r="B16823" t="str">
            <v>BB48</v>
          </cell>
          <cell r="C16823" t="str">
            <v>ALAMBRE COBRE DESNUDO Nº 12 AWG</v>
          </cell>
          <cell r="F16823" t="str">
            <v>Ins</v>
          </cell>
          <cell r="G16823" t="str">
            <v>m</v>
          </cell>
          <cell r="H16823">
            <v>5.5</v>
          </cell>
          <cell r="I16823">
            <v>945</v>
          </cell>
          <cell r="J16823">
            <v>5198</v>
          </cell>
        </row>
        <row r="16824">
          <cell r="B16824" t="str">
            <v>BB1135</v>
          </cell>
          <cell r="C16824" t="str">
            <v>ALAMBRE COBRE Nº 12 AWG</v>
          </cell>
          <cell r="F16824" t="str">
            <v>Ins</v>
          </cell>
          <cell r="G16824" t="str">
            <v>m</v>
          </cell>
          <cell r="H16824">
            <v>16.5</v>
          </cell>
          <cell r="I16824">
            <v>945</v>
          </cell>
          <cell r="J16824">
            <v>15593</v>
          </cell>
        </row>
        <row r="16825">
          <cell r="B16825" t="str">
            <v>BB211</v>
          </cell>
          <cell r="C16825" t="str">
            <v xml:space="preserve">CAJA METALICA (Ref: 5800) </v>
          </cell>
          <cell r="F16825" t="str">
            <v>Ins</v>
          </cell>
          <cell r="G16825" t="str">
            <v>und</v>
          </cell>
          <cell r="H16825">
            <v>1</v>
          </cell>
          <cell r="I16825">
            <v>2089.1639999999998</v>
          </cell>
          <cell r="J16825">
            <v>2089</v>
          </cell>
        </row>
        <row r="16826">
          <cell r="B16826" t="str">
            <v>BB616</v>
          </cell>
          <cell r="C16826" t="str">
            <v>TUBO CONDUIT PVC 3/4"</v>
          </cell>
          <cell r="F16826" t="str">
            <v>Ins</v>
          </cell>
          <cell r="G16826" t="str">
            <v>m</v>
          </cell>
          <cell r="H16826">
            <v>5</v>
          </cell>
          <cell r="I16826">
            <v>4182.9094999999998</v>
          </cell>
          <cell r="J16826">
            <v>20915</v>
          </cell>
        </row>
        <row r="16827">
          <cell r="B16827" t="str">
            <v>BB648</v>
          </cell>
          <cell r="C16827" t="str">
            <v>CINTA AISLANTE 3M SUPER X 20m</v>
          </cell>
          <cell r="F16827" t="str">
            <v>Ins</v>
          </cell>
          <cell r="G16827" t="str">
            <v>und</v>
          </cell>
          <cell r="H16827">
            <v>0.2</v>
          </cell>
          <cell r="I16827">
            <v>16497.599999999999</v>
          </cell>
          <cell r="J16827">
            <v>3300</v>
          </cell>
        </row>
        <row r="16828">
          <cell r="B16828" t="str">
            <v>BB17</v>
          </cell>
          <cell r="C16828" t="str">
            <v>ACCESORIOS DE FIJACION</v>
          </cell>
          <cell r="F16828" t="str">
            <v>Ins</v>
          </cell>
          <cell r="G16828" t="str">
            <v>glb</v>
          </cell>
          <cell r="H16828">
            <v>3</v>
          </cell>
          <cell r="I16828">
            <v>3978.9885018240002</v>
          </cell>
          <cell r="J16828">
            <v>11937</v>
          </cell>
        </row>
        <row r="16829">
          <cell r="B16829" t="str">
            <v>BB430</v>
          </cell>
          <cell r="C16829" t="str">
            <v xml:space="preserve">INTERRUPTOR SENCILLO CONMUTABLE </v>
          </cell>
          <cell r="F16829" t="str">
            <v>Ins</v>
          </cell>
          <cell r="G16829" t="str">
            <v>und</v>
          </cell>
          <cell r="H16829">
            <v>1</v>
          </cell>
          <cell r="I16829">
            <v>7996.8</v>
          </cell>
          <cell r="J16829">
            <v>7997</v>
          </cell>
        </row>
        <row r="16830">
          <cell r="B16830" t="str">
            <v>M03</v>
          </cell>
          <cell r="C16830" t="str">
            <v>EQUIPO BASICO ( Herramienta menor )</v>
          </cell>
          <cell r="F16830" t="str">
            <v>Ins</v>
          </cell>
          <cell r="G16830" t="str">
            <v>glb</v>
          </cell>
          <cell r="H16830">
            <v>0.5</v>
          </cell>
          <cell r="I16830">
            <v>2535.75</v>
          </cell>
          <cell r="J16830">
            <v>1268</v>
          </cell>
        </row>
        <row r="16831">
          <cell r="B16831" t="str">
            <v>I08</v>
          </cell>
          <cell r="C16831" t="str">
            <v>MANO DE OBRA ELECTRICA (Red Interna)</v>
          </cell>
          <cell r="F16831" t="str">
            <v>Ins</v>
          </cell>
          <cell r="G16831" t="str">
            <v>hc</v>
          </cell>
          <cell r="H16831">
            <v>2</v>
          </cell>
          <cell r="I16831">
            <v>39094.262691749987</v>
          </cell>
          <cell r="J16831">
            <v>78189</v>
          </cell>
        </row>
        <row r="16833">
          <cell r="A16833" t="str">
            <v>IE-8.344</v>
          </cell>
          <cell r="C16833" t="str">
            <v>SALIDA INTERRUPTOR SENCILLO CONMUTABLE EN TUBERIA CONDUIT EMT 3/4", ALAMBRE No 12 AWG. INCLUYE APARATO Prom 5 m</v>
          </cell>
          <cell r="G16833" t="str">
            <v>und</v>
          </cell>
          <cell r="J16833">
            <v>109319</v>
          </cell>
        </row>
        <row r="16834">
          <cell r="B16834" t="str">
            <v>BB672</v>
          </cell>
          <cell r="C16834" t="str">
            <v>ACCESORIOS TUBERIA EMT 3/4" (UNION ,CURVA Y TERMINAL CONECTOR)</v>
          </cell>
          <cell r="F16834" t="str">
            <v>Ins</v>
          </cell>
          <cell r="G16834" t="str">
            <v>und</v>
          </cell>
          <cell r="H16834">
            <v>2</v>
          </cell>
          <cell r="I16834">
            <v>2761.5</v>
          </cell>
          <cell r="J16834">
            <v>5523</v>
          </cell>
        </row>
        <row r="16835">
          <cell r="B16835" t="str">
            <v>BB48</v>
          </cell>
          <cell r="C16835" t="str">
            <v>ALAMBRE COBRE DESNUDO Nº 12 AWG</v>
          </cell>
          <cell r="F16835" t="str">
            <v>Ins</v>
          </cell>
          <cell r="G16835" t="str">
            <v>m</v>
          </cell>
          <cell r="H16835">
            <v>5.5</v>
          </cell>
          <cell r="I16835">
            <v>945</v>
          </cell>
          <cell r="J16835">
            <v>5198</v>
          </cell>
        </row>
        <row r="16836">
          <cell r="B16836" t="str">
            <v>BB1135</v>
          </cell>
          <cell r="C16836" t="str">
            <v>ALAMBRE COBRE Nº 12 AWG</v>
          </cell>
          <cell r="F16836" t="str">
            <v>Ins</v>
          </cell>
          <cell r="G16836" t="str">
            <v>m</v>
          </cell>
          <cell r="H16836">
            <v>16.5</v>
          </cell>
          <cell r="I16836">
            <v>945</v>
          </cell>
          <cell r="J16836">
            <v>15593</v>
          </cell>
        </row>
        <row r="16837">
          <cell r="B16837" t="str">
            <v>BB211</v>
          </cell>
          <cell r="C16837" t="str">
            <v xml:space="preserve">CAJA METALICA (Ref: 5800) </v>
          </cell>
          <cell r="F16837" t="str">
            <v>Ins</v>
          </cell>
          <cell r="G16837" t="str">
            <v>und</v>
          </cell>
          <cell r="H16837">
            <v>1</v>
          </cell>
          <cell r="I16837">
            <v>2089.1639999999998</v>
          </cell>
          <cell r="J16837">
            <v>2089</v>
          </cell>
        </row>
        <row r="16838">
          <cell r="B16838" t="str">
            <v>BB601</v>
          </cell>
          <cell r="C16838" t="str">
            <v xml:space="preserve">TUBO CONDUIT GALVANIZADA EMT 3/4" </v>
          </cell>
          <cell r="F16838" t="str">
            <v>Ins</v>
          </cell>
          <cell r="G16838" t="str">
            <v>m</v>
          </cell>
          <cell r="H16838">
            <v>5</v>
          </cell>
          <cell r="I16838">
            <v>4007.5</v>
          </cell>
          <cell r="J16838">
            <v>20038</v>
          </cell>
        </row>
        <row r="16839">
          <cell r="B16839" t="str">
            <v>BB673</v>
          </cell>
          <cell r="C16839" t="str">
            <v>ACCESORIOS FIJACION TUBERIA EMT 3/4" (ABRAZADERAS GALVANIZADAS DOBLE ALA, CHAZO PUNTILLA NYLON 1/22X1/4")</v>
          </cell>
          <cell r="F16839" t="str">
            <v>Ins</v>
          </cell>
          <cell r="G16839" t="str">
            <v>und</v>
          </cell>
          <cell r="H16839">
            <v>2</v>
          </cell>
          <cell r="I16839">
            <v>394.90500000000003</v>
          </cell>
          <cell r="J16839">
            <v>790</v>
          </cell>
        </row>
        <row r="16840">
          <cell r="B16840" t="str">
            <v>BB430</v>
          </cell>
          <cell r="C16840" t="str">
            <v xml:space="preserve">INTERRUPTOR SENCILLO CONMUTABLE </v>
          </cell>
          <cell r="F16840" t="str">
            <v>Ins</v>
          </cell>
          <cell r="G16840" t="str">
            <v>und</v>
          </cell>
          <cell r="H16840">
            <v>1</v>
          </cell>
          <cell r="I16840">
            <v>7996.8</v>
          </cell>
          <cell r="J16840">
            <v>7997</v>
          </cell>
        </row>
        <row r="16841">
          <cell r="B16841" t="str">
            <v>M03</v>
          </cell>
          <cell r="C16841" t="str">
            <v>EQUIPO BASICO ( Herramienta menor )</v>
          </cell>
          <cell r="F16841" t="str">
            <v>Ins</v>
          </cell>
          <cell r="G16841" t="str">
            <v>glb</v>
          </cell>
          <cell r="H16841">
            <v>0.5</v>
          </cell>
          <cell r="I16841">
            <v>2535.75</v>
          </cell>
          <cell r="J16841">
            <v>1268</v>
          </cell>
        </row>
        <row r="16842">
          <cell r="B16842" t="str">
            <v>I08</v>
          </cell>
          <cell r="C16842" t="str">
            <v>MANO DE OBRA ELECTRICA (Red Interna)</v>
          </cell>
          <cell r="F16842" t="str">
            <v>Ins</v>
          </cell>
          <cell r="G16842" t="str">
            <v>hc</v>
          </cell>
          <cell r="H16842">
            <v>1.3</v>
          </cell>
          <cell r="I16842">
            <v>39094.262691749987</v>
          </cell>
          <cell r="J16842">
            <v>50823</v>
          </cell>
        </row>
        <row r="16844">
          <cell r="A16844" t="str">
            <v>IE-8.345</v>
          </cell>
          <cell r="C16844" t="str">
            <v>SALIDA INTERRUPTOR SENCILLO CONMUTABLE EN TUBERIA CONDUIT IMC 3/4", ALAMBRE No 12 AWG. INCLUYE APARATO Prom 5 m</v>
          </cell>
          <cell r="G16844" t="str">
            <v>und</v>
          </cell>
          <cell r="J16844">
            <v>137135</v>
          </cell>
        </row>
        <row r="16845">
          <cell r="B16845" t="str">
            <v>BB684</v>
          </cell>
          <cell r="C16845" t="str">
            <v>ACCESORIOS TUBERIA IMC ó RIDGID 3/4" (UNION Y  CURVA)</v>
          </cell>
          <cell r="F16845" t="str">
            <v>Ins</v>
          </cell>
          <cell r="G16845" t="str">
            <v>und</v>
          </cell>
          <cell r="H16845">
            <v>2</v>
          </cell>
          <cell r="I16845">
            <v>6247.5</v>
          </cell>
          <cell r="J16845">
            <v>12495</v>
          </cell>
        </row>
        <row r="16846">
          <cell r="B16846" t="str">
            <v>BB48</v>
          </cell>
          <cell r="C16846" t="str">
            <v>ALAMBRE COBRE DESNUDO Nº 12 AWG</v>
          </cell>
          <cell r="F16846" t="str">
            <v>Ins</v>
          </cell>
          <cell r="G16846" t="str">
            <v>m</v>
          </cell>
          <cell r="H16846">
            <v>5.5</v>
          </cell>
          <cell r="I16846">
            <v>945</v>
          </cell>
          <cell r="J16846">
            <v>5198</v>
          </cell>
        </row>
        <row r="16847">
          <cell r="B16847" t="str">
            <v>BB1135</v>
          </cell>
          <cell r="C16847" t="str">
            <v>ALAMBRE COBRE Nº 12 AWG</v>
          </cell>
          <cell r="F16847" t="str">
            <v>Ins</v>
          </cell>
          <cell r="G16847" t="str">
            <v>m</v>
          </cell>
          <cell r="H16847">
            <v>16.5</v>
          </cell>
          <cell r="I16847">
            <v>945</v>
          </cell>
          <cell r="J16847">
            <v>15593</v>
          </cell>
        </row>
        <row r="16848">
          <cell r="B16848" t="str">
            <v>BB211</v>
          </cell>
          <cell r="C16848" t="str">
            <v xml:space="preserve">CAJA METALICA (Ref: 5800) </v>
          </cell>
          <cell r="F16848" t="str">
            <v>Ins</v>
          </cell>
          <cell r="G16848" t="str">
            <v>und</v>
          </cell>
          <cell r="H16848">
            <v>1</v>
          </cell>
          <cell r="I16848">
            <v>2089.1639999999998</v>
          </cell>
          <cell r="J16848">
            <v>2089</v>
          </cell>
        </row>
        <row r="16849">
          <cell r="B16849" t="str">
            <v>BB609</v>
          </cell>
          <cell r="C16849" t="str">
            <v>TUBO CONDUIT IMC 3/4"</v>
          </cell>
          <cell r="F16849" t="str">
            <v>Ins</v>
          </cell>
          <cell r="G16849" t="str">
            <v>m</v>
          </cell>
          <cell r="H16849">
            <v>5</v>
          </cell>
          <cell r="I16849">
            <v>7892.5</v>
          </cell>
          <cell r="J16849">
            <v>39463</v>
          </cell>
        </row>
        <row r="16850">
          <cell r="B16850" t="str">
            <v>BB685</v>
          </cell>
          <cell r="C16850" t="str">
            <v>ACCESORIOS FIJACION TUBERIA IMC ó RIDGID 3/4" (ABRAZADERA, PERNOS)</v>
          </cell>
          <cell r="F16850" t="str">
            <v>Ins</v>
          </cell>
          <cell r="G16850" t="str">
            <v>und</v>
          </cell>
          <cell r="H16850">
            <v>2</v>
          </cell>
          <cell r="I16850">
            <v>470.4</v>
          </cell>
          <cell r="J16850">
            <v>941</v>
          </cell>
        </row>
        <row r="16851">
          <cell r="B16851" t="str">
            <v>BB430</v>
          </cell>
          <cell r="C16851" t="str">
            <v xml:space="preserve">INTERRUPTOR SENCILLO CONMUTABLE </v>
          </cell>
          <cell r="F16851" t="str">
            <v>Ins</v>
          </cell>
          <cell r="G16851" t="str">
            <v>und</v>
          </cell>
          <cell r="H16851">
            <v>1</v>
          </cell>
          <cell r="I16851">
            <v>7996.8</v>
          </cell>
          <cell r="J16851">
            <v>7997</v>
          </cell>
        </row>
        <row r="16852">
          <cell r="B16852" t="str">
            <v>M03</v>
          </cell>
          <cell r="C16852" t="str">
            <v>EQUIPO BASICO ( Herramienta menor )</v>
          </cell>
          <cell r="F16852" t="str">
            <v>Ins</v>
          </cell>
          <cell r="G16852" t="str">
            <v>glb</v>
          </cell>
          <cell r="H16852">
            <v>1</v>
          </cell>
          <cell r="I16852">
            <v>2535.75</v>
          </cell>
          <cell r="J16852">
            <v>2536</v>
          </cell>
        </row>
        <row r="16853">
          <cell r="B16853" t="str">
            <v>I08</v>
          </cell>
          <cell r="C16853" t="str">
            <v>MANO DE OBRA ELECTRICA (Red Interna)</v>
          </cell>
          <cell r="F16853" t="str">
            <v>Ins</v>
          </cell>
          <cell r="G16853" t="str">
            <v>hc</v>
          </cell>
          <cell r="H16853">
            <v>1.3</v>
          </cell>
          <cell r="I16853">
            <v>39094.262691749987</v>
          </cell>
          <cell r="J16853">
            <v>50823</v>
          </cell>
        </row>
        <row r="16855">
          <cell r="A16855" t="str">
            <v>IE-8.346</v>
          </cell>
          <cell r="C16855" t="str">
            <v>SALIDA INTERRUPTOR DOBLE EN TUBERIA CONDUIT PVC 3/4", ALAMBRE No 12 AWG. INCLUYE APARATO Prom 5 m</v>
          </cell>
          <cell r="G16855" t="str">
            <v>und</v>
          </cell>
          <cell r="J16855">
            <v>148984</v>
          </cell>
        </row>
        <row r="16856">
          <cell r="B16856" t="str">
            <v>BB29</v>
          </cell>
          <cell r="C16856" t="str">
            <v>ADAPTADOR TERMINAL PVC 3/4"</v>
          </cell>
          <cell r="F16856" t="str">
            <v>Ins</v>
          </cell>
          <cell r="G16856" t="str">
            <v>und</v>
          </cell>
          <cell r="H16856">
            <v>2</v>
          </cell>
          <cell r="I16856">
            <v>694.05</v>
          </cell>
          <cell r="J16856">
            <v>1388</v>
          </cell>
        </row>
        <row r="16857">
          <cell r="B16857" t="str">
            <v>BB48</v>
          </cell>
          <cell r="C16857" t="str">
            <v>ALAMBRE COBRE DESNUDO Nº 12 AWG</v>
          </cell>
          <cell r="F16857" t="str">
            <v>Ins</v>
          </cell>
          <cell r="G16857" t="str">
            <v>m</v>
          </cell>
          <cell r="H16857">
            <v>5.5</v>
          </cell>
          <cell r="I16857">
            <v>945</v>
          </cell>
          <cell r="J16857">
            <v>5198</v>
          </cell>
        </row>
        <row r="16858">
          <cell r="B16858" t="str">
            <v>BB1135</v>
          </cell>
          <cell r="C16858" t="str">
            <v>ALAMBRE COBRE Nº 12 AWG</v>
          </cell>
          <cell r="F16858" t="str">
            <v>Ins</v>
          </cell>
          <cell r="G16858" t="str">
            <v>m</v>
          </cell>
          <cell r="H16858">
            <v>16.5</v>
          </cell>
          <cell r="I16858">
            <v>945</v>
          </cell>
          <cell r="J16858">
            <v>15593</v>
          </cell>
        </row>
        <row r="16859">
          <cell r="B16859" t="str">
            <v>BB211</v>
          </cell>
          <cell r="C16859" t="str">
            <v xml:space="preserve">CAJA METALICA (Ref: 5800) </v>
          </cell>
          <cell r="F16859" t="str">
            <v>Ins</v>
          </cell>
          <cell r="G16859" t="str">
            <v>und</v>
          </cell>
          <cell r="H16859">
            <v>1</v>
          </cell>
          <cell r="I16859">
            <v>2089.1639999999998</v>
          </cell>
          <cell r="J16859">
            <v>2089</v>
          </cell>
        </row>
        <row r="16860">
          <cell r="B16860" t="str">
            <v>BB616</v>
          </cell>
          <cell r="C16860" t="str">
            <v>TUBO CONDUIT PVC 3/4"</v>
          </cell>
          <cell r="F16860" t="str">
            <v>Ins</v>
          </cell>
          <cell r="G16860" t="str">
            <v>m</v>
          </cell>
          <cell r="H16860">
            <v>5</v>
          </cell>
          <cell r="I16860">
            <v>4182.9094999999998</v>
          </cell>
          <cell r="J16860">
            <v>20915</v>
          </cell>
        </row>
        <row r="16861">
          <cell r="B16861" t="str">
            <v>BB648</v>
          </cell>
          <cell r="C16861" t="str">
            <v>CINTA AISLANTE 3M SUPER X 20m</v>
          </cell>
          <cell r="F16861" t="str">
            <v>Ins</v>
          </cell>
          <cell r="G16861" t="str">
            <v>und</v>
          </cell>
          <cell r="H16861">
            <v>0.2</v>
          </cell>
          <cell r="I16861">
            <v>16497.599999999999</v>
          </cell>
          <cell r="J16861">
            <v>3300</v>
          </cell>
        </row>
        <row r="16862">
          <cell r="B16862" t="str">
            <v>BB17</v>
          </cell>
          <cell r="C16862" t="str">
            <v>ACCESORIOS DE FIJACION</v>
          </cell>
          <cell r="F16862" t="str">
            <v>Ins</v>
          </cell>
          <cell r="G16862" t="str">
            <v>glb</v>
          </cell>
          <cell r="H16862">
            <v>3</v>
          </cell>
          <cell r="I16862">
            <v>3978.9885018240002</v>
          </cell>
          <cell r="J16862">
            <v>11937</v>
          </cell>
        </row>
        <row r="16863">
          <cell r="B16863" t="str">
            <v>BB433</v>
          </cell>
          <cell r="C16863" t="str">
            <v xml:space="preserve">INTERRUPTOR DOBLE </v>
          </cell>
          <cell r="F16863" t="str">
            <v>Ins</v>
          </cell>
          <cell r="G16863" t="str">
            <v>und</v>
          </cell>
          <cell r="H16863">
            <v>1</v>
          </cell>
          <cell r="I16863">
            <v>10120.950000000001</v>
          </cell>
          <cell r="J16863">
            <v>10121</v>
          </cell>
        </row>
        <row r="16864">
          <cell r="B16864" t="str">
            <v>M03</v>
          </cell>
          <cell r="C16864" t="str">
            <v>EQUIPO BASICO ( Herramienta menor )</v>
          </cell>
          <cell r="F16864" t="str">
            <v>Ins</v>
          </cell>
          <cell r="G16864" t="str">
            <v>glb</v>
          </cell>
          <cell r="H16864">
            <v>0.1</v>
          </cell>
          <cell r="I16864">
            <v>2535.75</v>
          </cell>
          <cell r="J16864">
            <v>254</v>
          </cell>
        </row>
        <row r="16865">
          <cell r="B16865" t="str">
            <v>I08</v>
          </cell>
          <cell r="C16865" t="str">
            <v>MANO DE OBRA ELECTRICA (Red Interna)</v>
          </cell>
          <cell r="F16865" t="str">
            <v>Ins</v>
          </cell>
          <cell r="G16865" t="str">
            <v>hc</v>
          </cell>
          <cell r="H16865">
            <v>2</v>
          </cell>
          <cell r="I16865">
            <v>39094.262691749987</v>
          </cell>
          <cell r="J16865">
            <v>78189</v>
          </cell>
        </row>
        <row r="16867">
          <cell r="A16867" t="str">
            <v>IE-8.347</v>
          </cell>
          <cell r="C16867" t="str">
            <v>SALIDA INTERRUPTOR DOBLE EN TUBERIA CONDUIT EMT 3/4", ALAMBRE No 12 AWG. INCLUYE APARATO Prom 5 m</v>
          </cell>
          <cell r="G16867" t="str">
            <v>und</v>
          </cell>
          <cell r="J16867">
            <v>111443</v>
          </cell>
        </row>
        <row r="16868">
          <cell r="B16868" t="str">
            <v>BB672</v>
          </cell>
          <cell r="C16868" t="str">
            <v>ACCESORIOS TUBERIA EMT 3/4" (UNION ,CURVA Y TERMINAL CONECTOR)</v>
          </cell>
          <cell r="F16868" t="str">
            <v>Ins</v>
          </cell>
          <cell r="G16868" t="str">
            <v>und</v>
          </cell>
          <cell r="H16868">
            <v>2</v>
          </cell>
          <cell r="I16868">
            <v>2761.5</v>
          </cell>
          <cell r="J16868">
            <v>5523</v>
          </cell>
        </row>
        <row r="16869">
          <cell r="B16869" t="str">
            <v>BB48</v>
          </cell>
          <cell r="C16869" t="str">
            <v>ALAMBRE COBRE DESNUDO Nº 12 AWG</v>
          </cell>
          <cell r="F16869" t="str">
            <v>Ins</v>
          </cell>
          <cell r="G16869" t="str">
            <v>m</v>
          </cell>
          <cell r="H16869">
            <v>5.5</v>
          </cell>
          <cell r="I16869">
            <v>945</v>
          </cell>
          <cell r="J16869">
            <v>5198</v>
          </cell>
        </row>
        <row r="16870">
          <cell r="B16870" t="str">
            <v>BB1135</v>
          </cell>
          <cell r="C16870" t="str">
            <v>ALAMBRE COBRE Nº 12 AWG</v>
          </cell>
          <cell r="F16870" t="str">
            <v>Ins</v>
          </cell>
          <cell r="G16870" t="str">
            <v>m</v>
          </cell>
          <cell r="H16870">
            <v>16.5</v>
          </cell>
          <cell r="I16870">
            <v>945</v>
          </cell>
          <cell r="J16870">
            <v>15593</v>
          </cell>
        </row>
        <row r="16871">
          <cell r="B16871" t="str">
            <v>BB211</v>
          </cell>
          <cell r="C16871" t="str">
            <v xml:space="preserve">CAJA METALICA (Ref: 5800) </v>
          </cell>
          <cell r="F16871" t="str">
            <v>Ins</v>
          </cell>
          <cell r="G16871" t="str">
            <v>und</v>
          </cell>
          <cell r="H16871">
            <v>1</v>
          </cell>
          <cell r="I16871">
            <v>2089.1639999999998</v>
          </cell>
          <cell r="J16871">
            <v>2089</v>
          </cell>
        </row>
        <row r="16872">
          <cell r="B16872" t="str">
            <v>BB601</v>
          </cell>
          <cell r="C16872" t="str">
            <v xml:space="preserve">TUBO CONDUIT GALVANIZADA EMT 3/4" </v>
          </cell>
          <cell r="F16872" t="str">
            <v>Ins</v>
          </cell>
          <cell r="G16872" t="str">
            <v>m</v>
          </cell>
          <cell r="H16872">
            <v>5</v>
          </cell>
          <cell r="I16872">
            <v>4007.5</v>
          </cell>
          <cell r="J16872">
            <v>20038</v>
          </cell>
        </row>
        <row r="16873">
          <cell r="B16873" t="str">
            <v>BB673</v>
          </cell>
          <cell r="C16873" t="str">
            <v>ACCESORIOS FIJACION TUBERIA EMT 3/4" (ABRAZADERAS GALVANIZADAS DOBLE ALA, CHAZO PUNTILLA NYLON 1/22X1/4")</v>
          </cell>
          <cell r="F16873" t="str">
            <v>Ins</v>
          </cell>
          <cell r="G16873" t="str">
            <v>und</v>
          </cell>
          <cell r="H16873">
            <v>2</v>
          </cell>
          <cell r="I16873">
            <v>394.90500000000003</v>
          </cell>
          <cell r="J16873">
            <v>790</v>
          </cell>
        </row>
        <row r="16874">
          <cell r="B16874" t="str">
            <v>BB433</v>
          </cell>
          <cell r="C16874" t="str">
            <v xml:space="preserve">INTERRUPTOR DOBLE </v>
          </cell>
          <cell r="F16874" t="str">
            <v>Ins</v>
          </cell>
          <cell r="G16874" t="str">
            <v>und</v>
          </cell>
          <cell r="H16874">
            <v>1</v>
          </cell>
          <cell r="I16874">
            <v>10120.950000000001</v>
          </cell>
          <cell r="J16874">
            <v>10121</v>
          </cell>
        </row>
        <row r="16875">
          <cell r="B16875" t="str">
            <v>M03</v>
          </cell>
          <cell r="C16875" t="str">
            <v>EQUIPO BASICO ( Herramienta menor )</v>
          </cell>
          <cell r="F16875" t="str">
            <v>Ins</v>
          </cell>
          <cell r="G16875" t="str">
            <v>glb</v>
          </cell>
          <cell r="H16875">
            <v>0.5</v>
          </cell>
          <cell r="I16875">
            <v>2535.75</v>
          </cell>
          <cell r="J16875">
            <v>1268</v>
          </cell>
        </row>
        <row r="16876">
          <cell r="B16876" t="str">
            <v>I08</v>
          </cell>
          <cell r="C16876" t="str">
            <v>MANO DE OBRA ELECTRICA (Red Interna)</v>
          </cell>
          <cell r="F16876" t="str">
            <v>Ins</v>
          </cell>
          <cell r="G16876" t="str">
            <v>hc</v>
          </cell>
          <cell r="H16876">
            <v>1.3</v>
          </cell>
          <cell r="I16876">
            <v>39094.262691749987</v>
          </cell>
          <cell r="J16876">
            <v>50823</v>
          </cell>
        </row>
        <row r="16878">
          <cell r="A16878" t="str">
            <v>IE-8.348</v>
          </cell>
          <cell r="C16878" t="str">
            <v>SALIDA INTERRUPTOR DOBLE EN TUBERIA CONDUIT IMC 3/4", ALAMBRE No 12 AWG. INCLUYE APARATO Prom 5 m</v>
          </cell>
          <cell r="G16878" t="str">
            <v>und</v>
          </cell>
          <cell r="J16878">
            <v>139259</v>
          </cell>
        </row>
        <row r="16879">
          <cell r="B16879" t="str">
            <v>BB684</v>
          </cell>
          <cell r="C16879" t="str">
            <v>ACCESORIOS TUBERIA IMC ó RIDGID 3/4" (UNION Y  CURVA)</v>
          </cell>
          <cell r="F16879" t="str">
            <v>Ins</v>
          </cell>
          <cell r="G16879" t="str">
            <v>und</v>
          </cell>
          <cell r="H16879">
            <v>2</v>
          </cell>
          <cell r="I16879">
            <v>6247.5</v>
          </cell>
          <cell r="J16879">
            <v>12495</v>
          </cell>
        </row>
        <row r="16880">
          <cell r="B16880" t="str">
            <v>BB48</v>
          </cell>
          <cell r="C16880" t="str">
            <v>ALAMBRE COBRE DESNUDO Nº 12 AWG</v>
          </cell>
          <cell r="F16880" t="str">
            <v>Ins</v>
          </cell>
          <cell r="G16880" t="str">
            <v>m</v>
          </cell>
          <cell r="H16880">
            <v>5.5</v>
          </cell>
          <cell r="I16880">
            <v>945</v>
          </cell>
          <cell r="J16880">
            <v>5198</v>
          </cell>
        </row>
        <row r="16881">
          <cell r="B16881" t="str">
            <v>BB1135</v>
          </cell>
          <cell r="C16881" t="str">
            <v>ALAMBRE COBRE Nº 12 AWG</v>
          </cell>
          <cell r="F16881" t="str">
            <v>Ins</v>
          </cell>
          <cell r="G16881" t="str">
            <v>m</v>
          </cell>
          <cell r="H16881">
            <v>16.5</v>
          </cell>
          <cell r="I16881">
            <v>945</v>
          </cell>
          <cell r="J16881">
            <v>15593</v>
          </cell>
        </row>
        <row r="16882">
          <cell r="B16882" t="str">
            <v>BB211</v>
          </cell>
          <cell r="C16882" t="str">
            <v xml:space="preserve">CAJA METALICA (Ref: 5800) </v>
          </cell>
          <cell r="F16882" t="str">
            <v>Ins</v>
          </cell>
          <cell r="G16882" t="str">
            <v>und</v>
          </cell>
          <cell r="H16882">
            <v>1</v>
          </cell>
          <cell r="I16882">
            <v>2089.1639999999998</v>
          </cell>
          <cell r="J16882">
            <v>2089</v>
          </cell>
        </row>
        <row r="16883">
          <cell r="B16883" t="str">
            <v>BB609</v>
          </cell>
          <cell r="C16883" t="str">
            <v>TUBO CONDUIT IMC 3/4"</v>
          </cell>
          <cell r="F16883" t="str">
            <v>Ins</v>
          </cell>
          <cell r="G16883" t="str">
            <v>m</v>
          </cell>
          <cell r="H16883">
            <v>5</v>
          </cell>
          <cell r="I16883">
            <v>7892.5</v>
          </cell>
          <cell r="J16883">
            <v>39463</v>
          </cell>
        </row>
        <row r="16884">
          <cell r="B16884" t="str">
            <v>BB685</v>
          </cell>
          <cell r="C16884" t="str">
            <v>ACCESORIOS FIJACION TUBERIA IMC ó RIDGID 3/4" (ABRAZADERA, PERNOS)</v>
          </cell>
          <cell r="F16884" t="str">
            <v>Ins</v>
          </cell>
          <cell r="G16884" t="str">
            <v>und</v>
          </cell>
          <cell r="H16884">
            <v>2</v>
          </cell>
          <cell r="I16884">
            <v>470.4</v>
          </cell>
          <cell r="J16884">
            <v>941</v>
          </cell>
        </row>
        <row r="16885">
          <cell r="B16885" t="str">
            <v>BB433</v>
          </cell>
          <cell r="C16885" t="str">
            <v xml:space="preserve">INTERRUPTOR DOBLE </v>
          </cell>
          <cell r="F16885" t="str">
            <v>Ins</v>
          </cell>
          <cell r="G16885" t="str">
            <v>und</v>
          </cell>
          <cell r="H16885">
            <v>1</v>
          </cell>
          <cell r="I16885">
            <v>10120.950000000001</v>
          </cell>
          <cell r="J16885">
            <v>10121</v>
          </cell>
        </row>
        <row r="16886">
          <cell r="B16886" t="str">
            <v>M03</v>
          </cell>
          <cell r="C16886" t="str">
            <v>EQUIPO BASICO ( Herramienta menor )</v>
          </cell>
          <cell r="F16886" t="str">
            <v>Ins</v>
          </cell>
          <cell r="G16886" t="str">
            <v>glb</v>
          </cell>
          <cell r="H16886">
            <v>1</v>
          </cell>
          <cell r="I16886">
            <v>2535.75</v>
          </cell>
          <cell r="J16886">
            <v>2536</v>
          </cell>
        </row>
        <row r="16887">
          <cell r="B16887" t="str">
            <v>I08</v>
          </cell>
          <cell r="C16887" t="str">
            <v>MANO DE OBRA ELECTRICA (Red Interna)</v>
          </cell>
          <cell r="F16887" t="str">
            <v>Ins</v>
          </cell>
          <cell r="G16887" t="str">
            <v>hc</v>
          </cell>
          <cell r="H16887">
            <v>1.3</v>
          </cell>
          <cell r="I16887">
            <v>39094.262691749987</v>
          </cell>
          <cell r="J16887">
            <v>50823</v>
          </cell>
        </row>
        <row r="16889">
          <cell r="A16889" t="str">
            <v>IE-8.349</v>
          </cell>
          <cell r="C16889" t="str">
            <v>SALIDA INTERRUPTOR DOBLE CONMUTABLE EN TUBERIA CONDUIT PVC 3/4", ALAMBRE No 12 AWG. Prom 5 m</v>
          </cell>
          <cell r="G16889" t="str">
            <v>und</v>
          </cell>
          <cell r="J16889">
            <v>155400</v>
          </cell>
        </row>
        <row r="16890">
          <cell r="B16890" t="str">
            <v>BB29</v>
          </cell>
          <cell r="C16890" t="str">
            <v>ADAPTADOR TERMINAL PVC 3/4"</v>
          </cell>
          <cell r="F16890" t="str">
            <v>Ins</v>
          </cell>
          <cell r="G16890" t="str">
            <v>und</v>
          </cell>
          <cell r="H16890">
            <v>2</v>
          </cell>
          <cell r="I16890">
            <v>694.05</v>
          </cell>
          <cell r="J16890">
            <v>1388</v>
          </cell>
        </row>
        <row r="16891">
          <cell r="B16891" t="str">
            <v>BB48</v>
          </cell>
          <cell r="C16891" t="str">
            <v>ALAMBRE COBRE DESNUDO Nº 12 AWG</v>
          </cell>
          <cell r="F16891" t="str">
            <v>Ins</v>
          </cell>
          <cell r="G16891" t="str">
            <v>m</v>
          </cell>
          <cell r="H16891">
            <v>5.5</v>
          </cell>
          <cell r="I16891">
            <v>945</v>
          </cell>
          <cell r="J16891">
            <v>5198</v>
          </cell>
        </row>
        <row r="16892">
          <cell r="B16892" t="str">
            <v>BB1135</v>
          </cell>
          <cell r="C16892" t="str">
            <v>ALAMBRE COBRE Nº 12 AWG</v>
          </cell>
          <cell r="F16892" t="str">
            <v>Ins</v>
          </cell>
          <cell r="G16892" t="str">
            <v>m</v>
          </cell>
          <cell r="H16892">
            <v>27.5</v>
          </cell>
          <cell r="I16892">
            <v>945</v>
          </cell>
          <cell r="J16892">
            <v>25988</v>
          </cell>
        </row>
        <row r="16893">
          <cell r="B16893" t="str">
            <v>BB211</v>
          </cell>
          <cell r="C16893" t="str">
            <v xml:space="preserve">CAJA METALICA (Ref: 5800) </v>
          </cell>
          <cell r="F16893" t="str">
            <v>Ins</v>
          </cell>
          <cell r="G16893" t="str">
            <v>und</v>
          </cell>
          <cell r="H16893">
            <v>1</v>
          </cell>
          <cell r="I16893">
            <v>2089.1639999999998</v>
          </cell>
          <cell r="J16893">
            <v>2089</v>
          </cell>
        </row>
        <row r="16894">
          <cell r="B16894" t="str">
            <v>BB616</v>
          </cell>
          <cell r="C16894" t="str">
            <v>TUBO CONDUIT PVC 3/4"</v>
          </cell>
          <cell r="F16894" t="str">
            <v>Ins</v>
          </cell>
          <cell r="G16894" t="str">
            <v>m</v>
          </cell>
          <cell r="H16894">
            <v>5</v>
          </cell>
          <cell r="I16894">
            <v>4182.9094999999998</v>
          </cell>
          <cell r="J16894">
            <v>20915</v>
          </cell>
        </row>
        <row r="16895">
          <cell r="B16895" t="str">
            <v>BB648</v>
          </cell>
          <cell r="C16895" t="str">
            <v>CINTA AISLANTE 3M SUPER X 20m</v>
          </cell>
          <cell r="F16895" t="str">
            <v>Ins</v>
          </cell>
          <cell r="G16895" t="str">
            <v>und</v>
          </cell>
          <cell r="H16895">
            <v>0.2</v>
          </cell>
          <cell r="I16895">
            <v>16497.599999999999</v>
          </cell>
          <cell r="J16895">
            <v>3300</v>
          </cell>
        </row>
        <row r="16896">
          <cell r="B16896" t="str">
            <v>BB17</v>
          </cell>
          <cell r="C16896" t="str">
            <v>ACCESORIOS DE FIJACION</v>
          </cell>
          <cell r="F16896" t="str">
            <v>Ins</v>
          </cell>
          <cell r="G16896" t="str">
            <v>glb</v>
          </cell>
          <cell r="H16896">
            <v>2</v>
          </cell>
          <cell r="I16896">
            <v>3978.9885018240002</v>
          </cell>
          <cell r="J16896">
            <v>7958</v>
          </cell>
        </row>
        <row r="16897">
          <cell r="B16897" t="str">
            <v>BB433</v>
          </cell>
          <cell r="C16897" t="str">
            <v xml:space="preserve">INTERRUPTOR DOBLE </v>
          </cell>
          <cell r="F16897" t="str">
            <v>Ins</v>
          </cell>
          <cell r="G16897" t="str">
            <v>und</v>
          </cell>
          <cell r="H16897">
            <v>1</v>
          </cell>
          <cell r="I16897">
            <v>10120.950000000001</v>
          </cell>
          <cell r="J16897">
            <v>10121</v>
          </cell>
        </row>
        <row r="16898">
          <cell r="B16898" t="str">
            <v>M03</v>
          </cell>
          <cell r="C16898" t="str">
            <v>EQUIPO BASICO ( Herramienta menor )</v>
          </cell>
          <cell r="F16898" t="str">
            <v>Ins</v>
          </cell>
          <cell r="G16898" t="str">
            <v>glb</v>
          </cell>
          <cell r="H16898">
            <v>0.1</v>
          </cell>
          <cell r="I16898">
            <v>2535.75</v>
          </cell>
          <cell r="J16898">
            <v>254</v>
          </cell>
        </row>
        <row r="16899">
          <cell r="B16899" t="str">
            <v>I08</v>
          </cell>
          <cell r="C16899" t="str">
            <v>MANO DE OBRA ELECTRICA (Red Interna)</v>
          </cell>
          <cell r="F16899" t="str">
            <v>Ins</v>
          </cell>
          <cell r="G16899" t="str">
            <v>hc</v>
          </cell>
          <cell r="H16899">
            <v>2</v>
          </cell>
          <cell r="I16899">
            <v>39094.262691749987</v>
          </cell>
          <cell r="J16899">
            <v>78189</v>
          </cell>
        </row>
        <row r="16901">
          <cell r="A16901" t="str">
            <v>IE-8.350</v>
          </cell>
          <cell r="C16901" t="str">
            <v>SALIDA INTERRUPTOR DOBLE CONMUTABLE EN TUBERIA CONDUIT EMT 3/4", ALAMBRE No 12 AWG. Prom 5 m</v>
          </cell>
          <cell r="G16901" t="str">
            <v>und</v>
          </cell>
          <cell r="J16901">
            <v>123837</v>
          </cell>
        </row>
        <row r="16902">
          <cell r="B16902" t="str">
            <v>BB672</v>
          </cell>
          <cell r="C16902" t="str">
            <v>ACCESORIOS TUBERIA EMT 3/4" (UNION ,CURVA Y TERMINAL CONECTOR)</v>
          </cell>
          <cell r="F16902" t="str">
            <v>Ins</v>
          </cell>
          <cell r="G16902" t="str">
            <v>und</v>
          </cell>
          <cell r="H16902">
            <v>2</v>
          </cell>
          <cell r="I16902">
            <v>2761.5</v>
          </cell>
          <cell r="J16902">
            <v>5523</v>
          </cell>
        </row>
        <row r="16903">
          <cell r="B16903" t="str">
            <v>BB48</v>
          </cell>
          <cell r="C16903" t="str">
            <v>ALAMBRE COBRE DESNUDO Nº 12 AWG</v>
          </cell>
          <cell r="F16903" t="str">
            <v>Ins</v>
          </cell>
          <cell r="G16903" t="str">
            <v>m</v>
          </cell>
          <cell r="H16903">
            <v>5.5</v>
          </cell>
          <cell r="I16903">
            <v>945</v>
          </cell>
          <cell r="J16903">
            <v>5198</v>
          </cell>
        </row>
        <row r="16904">
          <cell r="B16904" t="str">
            <v>BB1135</v>
          </cell>
          <cell r="C16904" t="str">
            <v>ALAMBRE COBRE Nº 12 AWG</v>
          </cell>
          <cell r="F16904" t="str">
            <v>Ins</v>
          </cell>
          <cell r="G16904" t="str">
            <v>m</v>
          </cell>
          <cell r="H16904">
            <v>27.5</v>
          </cell>
          <cell r="I16904">
            <v>945</v>
          </cell>
          <cell r="J16904">
            <v>25988</v>
          </cell>
        </row>
        <row r="16905">
          <cell r="B16905" t="str">
            <v>BB211</v>
          </cell>
          <cell r="C16905" t="str">
            <v xml:space="preserve">CAJA METALICA (Ref: 5800) </v>
          </cell>
          <cell r="F16905" t="str">
            <v>Ins</v>
          </cell>
          <cell r="G16905" t="str">
            <v>und</v>
          </cell>
          <cell r="H16905">
            <v>1</v>
          </cell>
          <cell r="I16905">
            <v>2089.1639999999998</v>
          </cell>
          <cell r="J16905">
            <v>2089</v>
          </cell>
        </row>
        <row r="16906">
          <cell r="B16906" t="str">
            <v>BB601</v>
          </cell>
          <cell r="C16906" t="str">
            <v xml:space="preserve">TUBO CONDUIT GALVANIZADA EMT 3/4" </v>
          </cell>
          <cell r="F16906" t="str">
            <v>Ins</v>
          </cell>
          <cell r="G16906" t="str">
            <v>m</v>
          </cell>
          <cell r="H16906">
            <v>5</v>
          </cell>
          <cell r="I16906">
            <v>4007.5</v>
          </cell>
          <cell r="J16906">
            <v>20038</v>
          </cell>
        </row>
        <row r="16907">
          <cell r="B16907" t="str">
            <v>BB673</v>
          </cell>
          <cell r="C16907" t="str">
            <v>ACCESORIOS FIJACION TUBERIA EMT 3/4" (ABRAZADERAS GALVANIZADAS DOBLE ALA, CHAZO PUNTILLA NYLON 1/22X1/4")</v>
          </cell>
          <cell r="F16907" t="str">
            <v>Ins</v>
          </cell>
          <cell r="G16907" t="str">
            <v>und</v>
          </cell>
          <cell r="H16907">
            <v>2</v>
          </cell>
          <cell r="I16907">
            <v>394.90500000000003</v>
          </cell>
          <cell r="J16907">
            <v>790</v>
          </cell>
        </row>
        <row r="16908">
          <cell r="B16908" t="str">
            <v>BB433A</v>
          </cell>
          <cell r="C16908" t="str">
            <v xml:space="preserve">INTERRUPTOR DOBLE CONMUTABLE </v>
          </cell>
          <cell r="F16908" t="str">
            <v>Ins</v>
          </cell>
          <cell r="G16908" t="str">
            <v>und</v>
          </cell>
          <cell r="H16908">
            <v>1</v>
          </cell>
          <cell r="I16908">
            <v>12120.15</v>
          </cell>
          <cell r="J16908">
            <v>12120</v>
          </cell>
        </row>
        <row r="16909">
          <cell r="B16909" t="str">
            <v>M03</v>
          </cell>
          <cell r="C16909" t="str">
            <v>EQUIPO BASICO ( Herramienta menor )</v>
          </cell>
          <cell r="F16909" t="str">
            <v>Ins</v>
          </cell>
          <cell r="G16909" t="str">
            <v>glb</v>
          </cell>
          <cell r="H16909">
            <v>0.5</v>
          </cell>
          <cell r="I16909">
            <v>2535.75</v>
          </cell>
          <cell r="J16909">
            <v>1268</v>
          </cell>
        </row>
        <row r="16910">
          <cell r="B16910" t="str">
            <v>I08</v>
          </cell>
          <cell r="C16910" t="str">
            <v>MANO DE OBRA ELECTRICA (Red Interna)</v>
          </cell>
          <cell r="F16910" t="str">
            <v>Ins</v>
          </cell>
          <cell r="G16910" t="str">
            <v>hc</v>
          </cell>
          <cell r="H16910">
            <v>1.3</v>
          </cell>
          <cell r="I16910">
            <v>39094.262691749987</v>
          </cell>
          <cell r="J16910">
            <v>50823</v>
          </cell>
        </row>
        <row r="16912">
          <cell r="A16912" t="str">
            <v>IE-8.351</v>
          </cell>
          <cell r="C16912" t="str">
            <v>SALIDA INTERRUPTOR DOBLE CONMUTABLE EN TUBERIA CONDUIT IMC 3/4", ALAMBRE No 12 AWG. INCLUYE APARATO Prom 5 m</v>
          </cell>
          <cell r="G16912" t="str">
            <v>und</v>
          </cell>
          <cell r="J16912">
            <v>148386</v>
          </cell>
        </row>
        <row r="16913">
          <cell r="B16913" t="str">
            <v>BB684</v>
          </cell>
          <cell r="C16913" t="str">
            <v>ACCESORIOS TUBERIA IMC ó RIDGID 3/4" (UNION Y  CURVA)</v>
          </cell>
          <cell r="F16913" t="str">
            <v>Ins</v>
          </cell>
          <cell r="G16913" t="str">
            <v>und</v>
          </cell>
          <cell r="H16913">
            <v>2</v>
          </cell>
          <cell r="I16913">
            <v>6247.5</v>
          </cell>
          <cell r="J16913">
            <v>12495</v>
          </cell>
        </row>
        <row r="16914">
          <cell r="B16914" t="str">
            <v>BB48</v>
          </cell>
          <cell r="C16914" t="str">
            <v>ALAMBRE COBRE DESNUDO Nº 12 AWG</v>
          </cell>
          <cell r="F16914" t="str">
            <v>Ins</v>
          </cell>
          <cell r="G16914" t="str">
            <v>m</v>
          </cell>
          <cell r="H16914">
            <v>5.5</v>
          </cell>
          <cell r="I16914">
            <v>945</v>
          </cell>
          <cell r="J16914">
            <v>5198</v>
          </cell>
        </row>
        <row r="16915">
          <cell r="B16915" t="str">
            <v>BB1135</v>
          </cell>
          <cell r="C16915" t="str">
            <v>ALAMBRE COBRE Nº 12 AWG</v>
          </cell>
          <cell r="F16915" t="str">
            <v>Ins</v>
          </cell>
          <cell r="G16915" t="str">
            <v>m</v>
          </cell>
          <cell r="H16915">
            <v>27.5</v>
          </cell>
          <cell r="I16915">
            <v>945</v>
          </cell>
          <cell r="J16915">
            <v>25988</v>
          </cell>
        </row>
        <row r="16916">
          <cell r="B16916" t="str">
            <v>BB211</v>
          </cell>
          <cell r="C16916" t="str">
            <v xml:space="preserve">CAJA METALICA (Ref: 5800) </v>
          </cell>
          <cell r="F16916" t="str">
            <v>Ins</v>
          </cell>
          <cell r="G16916" t="str">
            <v>und</v>
          </cell>
          <cell r="H16916">
            <v>1</v>
          </cell>
          <cell r="I16916">
            <v>2089.1639999999998</v>
          </cell>
          <cell r="J16916">
            <v>2089</v>
          </cell>
        </row>
        <row r="16917">
          <cell r="B16917" t="str">
            <v>BB609</v>
          </cell>
          <cell r="C16917" t="str">
            <v>TUBO CONDUIT IMC 3/4"</v>
          </cell>
          <cell r="F16917" t="str">
            <v>Ins</v>
          </cell>
          <cell r="G16917" t="str">
            <v>m</v>
          </cell>
          <cell r="H16917">
            <v>5</v>
          </cell>
          <cell r="I16917">
            <v>7892.5</v>
          </cell>
          <cell r="J16917">
            <v>39463</v>
          </cell>
        </row>
        <row r="16918">
          <cell r="B16918" t="str">
            <v>BB685</v>
          </cell>
          <cell r="C16918" t="str">
            <v>ACCESORIOS FIJACION TUBERIA IMC ó RIDGID 3/4" (ABRAZADERA, PERNOS)</v>
          </cell>
          <cell r="F16918" t="str">
            <v>Ins</v>
          </cell>
          <cell r="G16918" t="str">
            <v>und</v>
          </cell>
          <cell r="H16918">
            <v>2</v>
          </cell>
          <cell r="I16918">
            <v>470.4</v>
          </cell>
          <cell r="J16918">
            <v>941</v>
          </cell>
        </row>
        <row r="16919">
          <cell r="B16919" t="str">
            <v>BB433</v>
          </cell>
          <cell r="C16919" t="str">
            <v xml:space="preserve">INTERRUPTOR DOBLE </v>
          </cell>
          <cell r="F16919" t="str">
            <v>Ins</v>
          </cell>
          <cell r="G16919" t="str">
            <v>und</v>
          </cell>
          <cell r="H16919">
            <v>1</v>
          </cell>
          <cell r="I16919">
            <v>10120.950000000001</v>
          </cell>
          <cell r="J16919">
            <v>10121</v>
          </cell>
        </row>
        <row r="16920">
          <cell r="B16920" t="str">
            <v>M03</v>
          </cell>
          <cell r="C16920" t="str">
            <v>EQUIPO BASICO ( Herramienta menor )</v>
          </cell>
          <cell r="F16920" t="str">
            <v>Ins</v>
          </cell>
          <cell r="G16920" t="str">
            <v>glb</v>
          </cell>
          <cell r="H16920">
            <v>0.5</v>
          </cell>
          <cell r="I16920">
            <v>2535.75</v>
          </cell>
          <cell r="J16920">
            <v>1268</v>
          </cell>
        </row>
        <row r="16921">
          <cell r="B16921" t="str">
            <v>I08</v>
          </cell>
          <cell r="C16921" t="str">
            <v>MANO DE OBRA ELECTRICA (Red Interna)</v>
          </cell>
          <cell r="F16921" t="str">
            <v>Ins</v>
          </cell>
          <cell r="G16921" t="str">
            <v>hc</v>
          </cell>
          <cell r="H16921">
            <v>1.3</v>
          </cell>
          <cell r="I16921">
            <v>39094.262691749987</v>
          </cell>
          <cell r="J16921">
            <v>50823</v>
          </cell>
        </row>
        <row r="16923">
          <cell r="A16923" t="str">
            <v>IE-8.352</v>
          </cell>
          <cell r="C16923" t="str">
            <v>SALIDA INTERRUPTOR TRIPLE EN TUBERIA CONDUIT PVC 3/4", ALAMBRE No 12 AWG. INCLUYE APARATO Prom 5 m</v>
          </cell>
          <cell r="G16923" t="str">
            <v>und</v>
          </cell>
          <cell r="J16923">
            <v>156089</v>
          </cell>
        </row>
        <row r="16924">
          <cell r="B16924" t="str">
            <v>BB29</v>
          </cell>
          <cell r="C16924" t="str">
            <v>ADAPTADOR TERMINAL PVC 3/4"</v>
          </cell>
          <cell r="F16924" t="str">
            <v>Ins</v>
          </cell>
          <cell r="G16924" t="str">
            <v>und</v>
          </cell>
          <cell r="H16924">
            <v>2</v>
          </cell>
          <cell r="I16924">
            <v>694.05</v>
          </cell>
          <cell r="J16924">
            <v>1388</v>
          </cell>
        </row>
        <row r="16925">
          <cell r="B16925" t="str">
            <v>BB48</v>
          </cell>
          <cell r="C16925" t="str">
            <v>ALAMBRE COBRE DESNUDO Nº 12 AWG</v>
          </cell>
          <cell r="F16925" t="str">
            <v>Ins</v>
          </cell>
          <cell r="G16925" t="str">
            <v>m</v>
          </cell>
          <cell r="H16925">
            <v>5.5</v>
          </cell>
          <cell r="I16925">
            <v>945</v>
          </cell>
          <cell r="J16925">
            <v>5198</v>
          </cell>
        </row>
        <row r="16926">
          <cell r="B16926" t="str">
            <v>BB1135</v>
          </cell>
          <cell r="C16926" t="str">
            <v>ALAMBRE COBRE Nº 12 AWG</v>
          </cell>
          <cell r="F16926" t="str">
            <v>Ins</v>
          </cell>
          <cell r="G16926" t="str">
            <v>m</v>
          </cell>
          <cell r="H16926">
            <v>22</v>
          </cell>
          <cell r="I16926">
            <v>945</v>
          </cell>
          <cell r="J16926">
            <v>20790</v>
          </cell>
        </row>
        <row r="16927">
          <cell r="B16927" t="str">
            <v>BB211</v>
          </cell>
          <cell r="C16927" t="str">
            <v xml:space="preserve">CAJA METALICA (Ref: 5800) </v>
          </cell>
          <cell r="F16927" t="str">
            <v>Ins</v>
          </cell>
          <cell r="G16927" t="str">
            <v>und</v>
          </cell>
          <cell r="H16927">
            <v>1</v>
          </cell>
          <cell r="I16927">
            <v>2089.1639999999998</v>
          </cell>
          <cell r="J16927">
            <v>2089</v>
          </cell>
        </row>
        <row r="16928">
          <cell r="B16928" t="str">
            <v>BB616</v>
          </cell>
          <cell r="C16928" t="str">
            <v>TUBO CONDUIT PVC 3/4"</v>
          </cell>
          <cell r="F16928" t="str">
            <v>Ins</v>
          </cell>
          <cell r="G16928" t="str">
            <v>m</v>
          </cell>
          <cell r="H16928">
            <v>5</v>
          </cell>
          <cell r="I16928">
            <v>4182.9094999999998</v>
          </cell>
          <cell r="J16928">
            <v>20915</v>
          </cell>
        </row>
        <row r="16929">
          <cell r="B16929" t="str">
            <v>BB648</v>
          </cell>
          <cell r="C16929" t="str">
            <v>CINTA AISLANTE 3M SUPER X 20m</v>
          </cell>
          <cell r="F16929" t="str">
            <v>Ins</v>
          </cell>
          <cell r="G16929" t="str">
            <v>und</v>
          </cell>
          <cell r="H16929">
            <v>0.2</v>
          </cell>
          <cell r="I16929">
            <v>16497.599999999999</v>
          </cell>
          <cell r="J16929">
            <v>3300</v>
          </cell>
        </row>
        <row r="16930">
          <cell r="B16930" t="str">
            <v>BB17</v>
          </cell>
          <cell r="C16930" t="str">
            <v>ACCESORIOS DE FIJACION</v>
          </cell>
          <cell r="F16930" t="str">
            <v>Ins</v>
          </cell>
          <cell r="G16930" t="str">
            <v>glb</v>
          </cell>
          <cell r="H16930">
            <v>2</v>
          </cell>
          <cell r="I16930">
            <v>3978.9885018240002</v>
          </cell>
          <cell r="J16930">
            <v>7958</v>
          </cell>
        </row>
        <row r="16931">
          <cell r="B16931" t="str">
            <v>BB431</v>
          </cell>
          <cell r="C16931" t="str">
            <v xml:space="preserve">INTERRUPTOR TRIPLE </v>
          </cell>
          <cell r="F16931" t="str">
            <v>Ins</v>
          </cell>
          <cell r="G16931" t="str">
            <v>und</v>
          </cell>
          <cell r="H16931">
            <v>1</v>
          </cell>
          <cell r="I16931">
            <v>14994</v>
          </cell>
          <cell r="J16931">
            <v>14994</v>
          </cell>
        </row>
        <row r="16932">
          <cell r="B16932" t="str">
            <v>M03</v>
          </cell>
          <cell r="C16932" t="str">
            <v>EQUIPO BASICO ( Herramienta menor )</v>
          </cell>
          <cell r="F16932" t="str">
            <v>Ins</v>
          </cell>
          <cell r="G16932" t="str">
            <v>glb</v>
          </cell>
          <cell r="H16932">
            <v>0.5</v>
          </cell>
          <cell r="I16932">
            <v>2535.75</v>
          </cell>
          <cell r="J16932">
            <v>1268</v>
          </cell>
        </row>
        <row r="16933">
          <cell r="B16933" t="str">
            <v>I08</v>
          </cell>
          <cell r="C16933" t="str">
            <v>MANO DE OBRA ELECTRICA (Red Interna)</v>
          </cell>
          <cell r="F16933" t="str">
            <v>Ins</v>
          </cell>
          <cell r="G16933" t="str">
            <v>hc</v>
          </cell>
          <cell r="H16933">
            <v>2</v>
          </cell>
          <cell r="I16933">
            <v>39094.262691749987</v>
          </cell>
          <cell r="J16933">
            <v>78189</v>
          </cell>
        </row>
        <row r="16935">
          <cell r="A16935" t="str">
            <v>IE-8.353</v>
          </cell>
          <cell r="C16935" t="str">
            <v>SALIDA INTERRUPTOR TRIPLE EN TUBERIA CONDUIT EMT 3/4", ALAMBRE No 12 AWG. INCLUYE APARATO Prom 5 m</v>
          </cell>
          <cell r="G16935" t="str">
            <v>und</v>
          </cell>
          <cell r="J16935">
            <v>121513</v>
          </cell>
        </row>
        <row r="16936">
          <cell r="B16936" t="str">
            <v>BB672</v>
          </cell>
          <cell r="C16936" t="str">
            <v>ACCESORIOS TUBERIA EMT 3/4" (UNION ,CURVA Y TERMINAL CONECTOR)</v>
          </cell>
          <cell r="F16936" t="str">
            <v>Ins</v>
          </cell>
          <cell r="G16936" t="str">
            <v>und</v>
          </cell>
          <cell r="H16936">
            <v>2</v>
          </cell>
          <cell r="I16936">
            <v>2761.5</v>
          </cell>
          <cell r="J16936">
            <v>5523</v>
          </cell>
        </row>
        <row r="16937">
          <cell r="B16937" t="str">
            <v>BB48</v>
          </cell>
          <cell r="C16937" t="str">
            <v>ALAMBRE COBRE DESNUDO Nº 12 AWG</v>
          </cell>
          <cell r="F16937" t="str">
            <v>Ins</v>
          </cell>
          <cell r="G16937" t="str">
            <v>m</v>
          </cell>
          <cell r="H16937">
            <v>5.5</v>
          </cell>
          <cell r="I16937">
            <v>945</v>
          </cell>
          <cell r="J16937">
            <v>5198</v>
          </cell>
        </row>
        <row r="16938">
          <cell r="B16938" t="str">
            <v>BB1135</v>
          </cell>
          <cell r="C16938" t="str">
            <v>ALAMBRE COBRE Nº 12 AWG</v>
          </cell>
          <cell r="F16938" t="str">
            <v>Ins</v>
          </cell>
          <cell r="G16938" t="str">
            <v>m</v>
          </cell>
          <cell r="H16938">
            <v>22</v>
          </cell>
          <cell r="I16938">
            <v>945</v>
          </cell>
          <cell r="J16938">
            <v>20790</v>
          </cell>
        </row>
        <row r="16939">
          <cell r="B16939" t="str">
            <v>BB211</v>
          </cell>
          <cell r="C16939" t="str">
            <v xml:space="preserve">CAJA METALICA (Ref: 5800) </v>
          </cell>
          <cell r="F16939" t="str">
            <v>Ins</v>
          </cell>
          <cell r="G16939" t="str">
            <v>und</v>
          </cell>
          <cell r="H16939">
            <v>1</v>
          </cell>
          <cell r="I16939">
            <v>2089.1639999999998</v>
          </cell>
          <cell r="J16939">
            <v>2089</v>
          </cell>
        </row>
        <row r="16940">
          <cell r="B16940" t="str">
            <v>BB601</v>
          </cell>
          <cell r="C16940" t="str">
            <v xml:space="preserve">TUBO CONDUIT GALVANIZADA EMT 3/4" </v>
          </cell>
          <cell r="F16940" t="str">
            <v>Ins</v>
          </cell>
          <cell r="G16940" t="str">
            <v>m</v>
          </cell>
          <cell r="H16940">
            <v>5</v>
          </cell>
          <cell r="I16940">
            <v>4007.5</v>
          </cell>
          <cell r="J16940">
            <v>20038</v>
          </cell>
        </row>
        <row r="16941">
          <cell r="B16941" t="str">
            <v>BB673</v>
          </cell>
          <cell r="C16941" t="str">
            <v>ACCESORIOS FIJACION TUBERIA EMT 3/4" (ABRAZADERAS GALVANIZADAS DOBLE ALA, CHAZO PUNTILLA NYLON 1/22X1/4")</v>
          </cell>
          <cell r="F16941" t="str">
            <v>Ins</v>
          </cell>
          <cell r="G16941" t="str">
            <v>und</v>
          </cell>
          <cell r="H16941">
            <v>2</v>
          </cell>
          <cell r="I16941">
            <v>394.90500000000003</v>
          </cell>
          <cell r="J16941">
            <v>790</v>
          </cell>
        </row>
        <row r="16942">
          <cell r="B16942" t="str">
            <v>BB431</v>
          </cell>
          <cell r="C16942" t="str">
            <v xml:space="preserve">INTERRUPTOR TRIPLE </v>
          </cell>
          <cell r="F16942" t="str">
            <v>Ins</v>
          </cell>
          <cell r="G16942" t="str">
            <v>und</v>
          </cell>
          <cell r="H16942">
            <v>1</v>
          </cell>
          <cell r="I16942">
            <v>14994</v>
          </cell>
          <cell r="J16942">
            <v>14994</v>
          </cell>
        </row>
        <row r="16943">
          <cell r="B16943" t="str">
            <v>M03</v>
          </cell>
          <cell r="C16943" t="str">
            <v>EQUIPO BASICO ( Herramienta menor )</v>
          </cell>
          <cell r="F16943" t="str">
            <v>Ins</v>
          </cell>
          <cell r="G16943" t="str">
            <v>glb</v>
          </cell>
          <cell r="H16943">
            <v>0.5</v>
          </cell>
          <cell r="I16943">
            <v>2535.75</v>
          </cell>
          <cell r="J16943">
            <v>1268</v>
          </cell>
        </row>
        <row r="16944">
          <cell r="B16944" t="str">
            <v>I08</v>
          </cell>
          <cell r="C16944" t="str">
            <v>MANO DE OBRA ELECTRICA (Red Interna)</v>
          </cell>
          <cell r="F16944" t="str">
            <v>Ins</v>
          </cell>
          <cell r="G16944" t="str">
            <v>hc</v>
          </cell>
          <cell r="H16944">
            <v>1.3</v>
          </cell>
          <cell r="I16944">
            <v>39094.262691749987</v>
          </cell>
          <cell r="J16944">
            <v>50823</v>
          </cell>
        </row>
        <row r="16946">
          <cell r="A16946" t="str">
            <v>IE-8.354</v>
          </cell>
          <cell r="C16946" t="str">
            <v>SALIDA INTERRUPTOR TRIPLE EN TUBERIA CONDUIT IMC 3/4", ALAMBRE No 12 AWG. INCLUYE APARATO Prom 5 m</v>
          </cell>
          <cell r="G16946" t="str">
            <v>und</v>
          </cell>
          <cell r="J16946">
            <v>148061</v>
          </cell>
        </row>
        <row r="16947">
          <cell r="B16947" t="str">
            <v>BB684</v>
          </cell>
          <cell r="C16947" t="str">
            <v>ACCESORIOS TUBERIA IMC ó RIDGID 3/4" (UNION Y  CURVA)</v>
          </cell>
          <cell r="F16947" t="str">
            <v>Ins</v>
          </cell>
          <cell r="G16947" t="str">
            <v>und</v>
          </cell>
          <cell r="H16947">
            <v>2</v>
          </cell>
          <cell r="I16947">
            <v>6247.5</v>
          </cell>
          <cell r="J16947">
            <v>12495</v>
          </cell>
        </row>
        <row r="16948">
          <cell r="B16948" t="str">
            <v>BB48</v>
          </cell>
          <cell r="C16948" t="str">
            <v>ALAMBRE COBRE DESNUDO Nº 12 AWG</v>
          </cell>
          <cell r="F16948" t="str">
            <v>Ins</v>
          </cell>
          <cell r="G16948" t="str">
            <v>m</v>
          </cell>
          <cell r="H16948">
            <v>5.5</v>
          </cell>
          <cell r="I16948">
            <v>945</v>
          </cell>
          <cell r="J16948">
            <v>5198</v>
          </cell>
        </row>
        <row r="16949">
          <cell r="B16949" t="str">
            <v>BB1135</v>
          </cell>
          <cell r="C16949" t="str">
            <v>ALAMBRE COBRE Nº 12 AWG</v>
          </cell>
          <cell r="F16949" t="str">
            <v>Ins</v>
          </cell>
          <cell r="G16949" t="str">
            <v>m</v>
          </cell>
          <cell r="H16949">
            <v>22</v>
          </cell>
          <cell r="I16949">
            <v>945</v>
          </cell>
          <cell r="J16949">
            <v>20790</v>
          </cell>
        </row>
        <row r="16950">
          <cell r="B16950" t="str">
            <v>BB211</v>
          </cell>
          <cell r="C16950" t="str">
            <v xml:space="preserve">CAJA METALICA (Ref: 5800) </v>
          </cell>
          <cell r="F16950" t="str">
            <v>Ins</v>
          </cell>
          <cell r="G16950" t="str">
            <v>und</v>
          </cell>
          <cell r="H16950">
            <v>1</v>
          </cell>
          <cell r="I16950">
            <v>2089.1639999999998</v>
          </cell>
          <cell r="J16950">
            <v>2089</v>
          </cell>
        </row>
        <row r="16951">
          <cell r="B16951" t="str">
            <v>BB609</v>
          </cell>
          <cell r="C16951" t="str">
            <v>TUBO CONDUIT IMC 3/4"</v>
          </cell>
          <cell r="F16951" t="str">
            <v>Ins</v>
          </cell>
          <cell r="G16951" t="str">
            <v>m</v>
          </cell>
          <cell r="H16951">
            <v>5</v>
          </cell>
          <cell r="I16951">
            <v>7892.5</v>
          </cell>
          <cell r="J16951">
            <v>39463</v>
          </cell>
        </row>
        <row r="16952">
          <cell r="B16952" t="str">
            <v>BB685</v>
          </cell>
          <cell r="C16952" t="str">
            <v>ACCESORIOS FIJACION TUBERIA IMC ó RIDGID 3/4" (ABRAZADERA, PERNOS)</v>
          </cell>
          <cell r="F16952" t="str">
            <v>Ins</v>
          </cell>
          <cell r="G16952" t="str">
            <v>und</v>
          </cell>
          <cell r="H16952">
            <v>2</v>
          </cell>
          <cell r="I16952">
            <v>470.4</v>
          </cell>
          <cell r="J16952">
            <v>941</v>
          </cell>
        </row>
        <row r="16953">
          <cell r="B16953" t="str">
            <v>BB431</v>
          </cell>
          <cell r="C16953" t="str">
            <v xml:space="preserve">INTERRUPTOR TRIPLE </v>
          </cell>
          <cell r="F16953" t="str">
            <v>Ins</v>
          </cell>
          <cell r="G16953" t="str">
            <v>und</v>
          </cell>
          <cell r="H16953">
            <v>1</v>
          </cell>
          <cell r="I16953">
            <v>14994</v>
          </cell>
          <cell r="J16953">
            <v>14994</v>
          </cell>
        </row>
        <row r="16954">
          <cell r="B16954" t="str">
            <v>M03</v>
          </cell>
          <cell r="C16954" t="str">
            <v>EQUIPO BASICO ( Herramienta menor )</v>
          </cell>
          <cell r="F16954" t="str">
            <v>Ins</v>
          </cell>
          <cell r="G16954" t="str">
            <v>glb</v>
          </cell>
          <cell r="H16954">
            <v>0.5</v>
          </cell>
          <cell r="I16954">
            <v>2535.75</v>
          </cell>
          <cell r="J16954">
            <v>1268</v>
          </cell>
        </row>
        <row r="16955">
          <cell r="B16955" t="str">
            <v>I08</v>
          </cell>
          <cell r="C16955" t="str">
            <v>MANO DE OBRA ELECTRICA (Red Interna)</v>
          </cell>
          <cell r="F16955" t="str">
            <v>Ins</v>
          </cell>
          <cell r="G16955" t="str">
            <v>hc</v>
          </cell>
          <cell r="H16955">
            <v>1.3</v>
          </cell>
          <cell r="I16955">
            <v>39094.262691749987</v>
          </cell>
          <cell r="J16955">
            <v>50823</v>
          </cell>
        </row>
        <row r="16957">
          <cell r="A16957" t="str">
            <v>IE-8.355</v>
          </cell>
          <cell r="C16957" t="str">
            <v>SALIDA INTERRUPTOR TRIPLE CONMUTABLE EN TUBERIA CONDUIT PVC 3/4", ALAMBRE No 12 AWG. Prom 5 m</v>
          </cell>
          <cell r="G16957" t="str">
            <v>und</v>
          </cell>
          <cell r="J16957">
            <v>173181</v>
          </cell>
        </row>
        <row r="16958">
          <cell r="B16958" t="str">
            <v>BB29</v>
          </cell>
          <cell r="C16958" t="str">
            <v>ADAPTADOR TERMINAL PVC 3/4"</v>
          </cell>
          <cell r="F16958" t="str">
            <v>Ins</v>
          </cell>
          <cell r="G16958" t="str">
            <v>und</v>
          </cell>
          <cell r="H16958">
            <v>2</v>
          </cell>
          <cell r="I16958">
            <v>694.05</v>
          </cell>
          <cell r="J16958">
            <v>1388</v>
          </cell>
        </row>
        <row r="16959">
          <cell r="B16959" t="str">
            <v>BB48</v>
          </cell>
          <cell r="C16959" t="str">
            <v>ALAMBRE COBRE DESNUDO Nº 12 AWG</v>
          </cell>
          <cell r="F16959" t="str">
            <v>Ins</v>
          </cell>
          <cell r="G16959" t="str">
            <v>m</v>
          </cell>
          <cell r="H16959">
            <v>5.5</v>
          </cell>
          <cell r="I16959">
            <v>945</v>
          </cell>
          <cell r="J16959">
            <v>5198</v>
          </cell>
        </row>
        <row r="16960">
          <cell r="B16960" t="str">
            <v>BB1135</v>
          </cell>
          <cell r="C16960" t="str">
            <v>ALAMBRE COBRE Nº 12 AWG</v>
          </cell>
          <cell r="F16960" t="str">
            <v>Ins</v>
          </cell>
          <cell r="G16960" t="str">
            <v>m</v>
          </cell>
          <cell r="H16960">
            <v>38.5</v>
          </cell>
          <cell r="I16960">
            <v>945</v>
          </cell>
          <cell r="J16960">
            <v>36383</v>
          </cell>
        </row>
        <row r="16961">
          <cell r="B16961" t="str">
            <v>BB211</v>
          </cell>
          <cell r="C16961" t="str">
            <v xml:space="preserve">CAJA METALICA (Ref: 5800) </v>
          </cell>
          <cell r="F16961" t="str">
            <v>Ins</v>
          </cell>
          <cell r="G16961" t="str">
            <v>und</v>
          </cell>
          <cell r="H16961">
            <v>1</v>
          </cell>
          <cell r="I16961">
            <v>2089.1639999999998</v>
          </cell>
          <cell r="J16961">
            <v>2089</v>
          </cell>
        </row>
        <row r="16962">
          <cell r="B16962" t="str">
            <v>BB616</v>
          </cell>
          <cell r="C16962" t="str">
            <v>TUBO CONDUIT PVC 3/4"</v>
          </cell>
          <cell r="F16962" t="str">
            <v>Ins</v>
          </cell>
          <cell r="G16962" t="str">
            <v>m</v>
          </cell>
          <cell r="H16962">
            <v>5</v>
          </cell>
          <cell r="I16962">
            <v>4182.9094999999998</v>
          </cell>
          <cell r="J16962">
            <v>20915</v>
          </cell>
        </row>
        <row r="16963">
          <cell r="B16963" t="str">
            <v>BB648</v>
          </cell>
          <cell r="C16963" t="str">
            <v>CINTA AISLANTE 3M SUPER X 20m</v>
          </cell>
          <cell r="F16963" t="str">
            <v>Ins</v>
          </cell>
          <cell r="G16963" t="str">
            <v>und</v>
          </cell>
          <cell r="H16963">
            <v>0.2</v>
          </cell>
          <cell r="I16963">
            <v>16497.599999999999</v>
          </cell>
          <cell r="J16963">
            <v>3300</v>
          </cell>
        </row>
        <row r="16964">
          <cell r="B16964" t="str">
            <v>BB17</v>
          </cell>
          <cell r="C16964" t="str">
            <v>ACCESORIOS DE FIJACION</v>
          </cell>
          <cell r="F16964" t="str">
            <v>Ins</v>
          </cell>
          <cell r="G16964" t="str">
            <v>glb</v>
          </cell>
          <cell r="H16964">
            <v>2</v>
          </cell>
          <cell r="I16964">
            <v>3978.9885018240002</v>
          </cell>
          <cell r="J16964">
            <v>7958</v>
          </cell>
        </row>
        <row r="16965">
          <cell r="B16965" t="str">
            <v>BB432</v>
          </cell>
          <cell r="C16965" t="str">
            <v xml:space="preserve">INTERRUPTOR TRIPLE CONMUTABLE </v>
          </cell>
          <cell r="F16965" t="str">
            <v>Ins</v>
          </cell>
          <cell r="G16965" t="str">
            <v>und</v>
          </cell>
          <cell r="H16965">
            <v>1</v>
          </cell>
          <cell r="I16965">
            <v>16493.400000000001</v>
          </cell>
          <cell r="J16965">
            <v>16493</v>
          </cell>
        </row>
        <row r="16966">
          <cell r="B16966" t="str">
            <v>M03</v>
          </cell>
          <cell r="C16966" t="str">
            <v>EQUIPO BASICO ( Herramienta menor )</v>
          </cell>
          <cell r="F16966" t="str">
            <v>Ins</v>
          </cell>
          <cell r="G16966" t="str">
            <v>glb</v>
          </cell>
          <cell r="H16966">
            <v>0.5</v>
          </cell>
          <cell r="I16966">
            <v>2535.75</v>
          </cell>
          <cell r="J16966">
            <v>1268</v>
          </cell>
        </row>
        <row r="16967">
          <cell r="B16967" t="str">
            <v>I08</v>
          </cell>
          <cell r="C16967" t="str">
            <v>MANO DE OBRA ELECTRICA (Red Interna)</v>
          </cell>
          <cell r="F16967" t="str">
            <v>Ins</v>
          </cell>
          <cell r="G16967" t="str">
            <v>hc</v>
          </cell>
          <cell r="H16967">
            <v>2</v>
          </cell>
          <cell r="I16967">
            <v>39094.262691749987</v>
          </cell>
          <cell r="J16967">
            <v>78189</v>
          </cell>
        </row>
        <row r="16969">
          <cell r="A16969" t="str">
            <v>IE-8.356</v>
          </cell>
          <cell r="C16969" t="str">
            <v>SALIDA INTERRUPTOR TRIPLE CONMUTABLE EN TUBERIA CONDUIT EMT 3/4", ALAMBRE No 12 AWG. Prom 5 m</v>
          </cell>
          <cell r="G16969" t="str">
            <v>und</v>
          </cell>
          <cell r="J16969">
            <v>138605</v>
          </cell>
        </row>
        <row r="16970">
          <cell r="B16970" t="str">
            <v>BB672</v>
          </cell>
          <cell r="C16970" t="str">
            <v>ACCESORIOS TUBERIA EMT 3/4" (UNION ,CURVA Y TERMINAL CONECTOR)</v>
          </cell>
          <cell r="F16970" t="str">
            <v>Ins</v>
          </cell>
          <cell r="G16970" t="str">
            <v>und</v>
          </cell>
          <cell r="H16970">
            <v>2</v>
          </cell>
          <cell r="I16970">
            <v>2761.5</v>
          </cell>
          <cell r="J16970">
            <v>5523</v>
          </cell>
        </row>
        <row r="16971">
          <cell r="B16971" t="str">
            <v>BB48</v>
          </cell>
          <cell r="C16971" t="str">
            <v>ALAMBRE COBRE DESNUDO Nº 12 AWG</v>
          </cell>
          <cell r="F16971" t="str">
            <v>Ins</v>
          </cell>
          <cell r="G16971" t="str">
            <v>m</v>
          </cell>
          <cell r="H16971">
            <v>5.5</v>
          </cell>
          <cell r="I16971">
            <v>945</v>
          </cell>
          <cell r="J16971">
            <v>5198</v>
          </cell>
        </row>
        <row r="16972">
          <cell r="B16972" t="str">
            <v>BB1135</v>
          </cell>
          <cell r="C16972" t="str">
            <v>ALAMBRE COBRE Nº 12 AWG</v>
          </cell>
          <cell r="F16972" t="str">
            <v>Ins</v>
          </cell>
          <cell r="G16972" t="str">
            <v>m</v>
          </cell>
          <cell r="H16972">
            <v>38.5</v>
          </cell>
          <cell r="I16972">
            <v>945</v>
          </cell>
          <cell r="J16972">
            <v>36383</v>
          </cell>
        </row>
        <row r="16973">
          <cell r="B16973" t="str">
            <v>BB211</v>
          </cell>
          <cell r="C16973" t="str">
            <v xml:space="preserve">CAJA METALICA (Ref: 5800) </v>
          </cell>
          <cell r="F16973" t="str">
            <v>Ins</v>
          </cell>
          <cell r="G16973" t="str">
            <v>und</v>
          </cell>
          <cell r="H16973">
            <v>1</v>
          </cell>
          <cell r="I16973">
            <v>2089.1639999999998</v>
          </cell>
          <cell r="J16973">
            <v>2089</v>
          </cell>
        </row>
        <row r="16974">
          <cell r="B16974" t="str">
            <v>BB601</v>
          </cell>
          <cell r="C16974" t="str">
            <v xml:space="preserve">TUBO CONDUIT GALVANIZADA EMT 3/4" </v>
          </cell>
          <cell r="F16974" t="str">
            <v>Ins</v>
          </cell>
          <cell r="G16974" t="str">
            <v>m</v>
          </cell>
          <cell r="H16974">
            <v>5</v>
          </cell>
          <cell r="I16974">
            <v>4007.5</v>
          </cell>
          <cell r="J16974">
            <v>20038</v>
          </cell>
        </row>
        <row r="16975">
          <cell r="B16975" t="str">
            <v>BB673</v>
          </cell>
          <cell r="C16975" t="str">
            <v>ACCESORIOS FIJACION TUBERIA EMT 3/4" (ABRAZADERAS GALVANIZADAS DOBLE ALA, CHAZO PUNTILLA NYLON 1/22X1/4")</v>
          </cell>
          <cell r="F16975" t="str">
            <v>Ins</v>
          </cell>
          <cell r="G16975" t="str">
            <v>und</v>
          </cell>
          <cell r="H16975">
            <v>2</v>
          </cell>
          <cell r="I16975">
            <v>394.90500000000003</v>
          </cell>
          <cell r="J16975">
            <v>790</v>
          </cell>
        </row>
        <row r="16976">
          <cell r="B16976" t="str">
            <v>BB432</v>
          </cell>
          <cell r="C16976" t="str">
            <v xml:space="preserve">INTERRUPTOR TRIPLE CONMUTABLE </v>
          </cell>
          <cell r="F16976" t="str">
            <v>Ins</v>
          </cell>
          <cell r="G16976" t="str">
            <v>und</v>
          </cell>
          <cell r="H16976">
            <v>1</v>
          </cell>
          <cell r="I16976">
            <v>16493.400000000001</v>
          </cell>
          <cell r="J16976">
            <v>16493</v>
          </cell>
        </row>
        <row r="16977">
          <cell r="B16977" t="str">
            <v>M03</v>
          </cell>
          <cell r="C16977" t="str">
            <v>EQUIPO BASICO ( Herramienta menor )</v>
          </cell>
          <cell r="F16977" t="str">
            <v>Ins</v>
          </cell>
          <cell r="G16977" t="str">
            <v>glb</v>
          </cell>
          <cell r="H16977">
            <v>0.5</v>
          </cell>
          <cell r="I16977">
            <v>2535.75</v>
          </cell>
          <cell r="J16977">
            <v>1268</v>
          </cell>
        </row>
        <row r="16978">
          <cell r="B16978" t="str">
            <v>I08</v>
          </cell>
          <cell r="C16978" t="str">
            <v>MANO DE OBRA ELECTRICA (Red Interna)</v>
          </cell>
          <cell r="F16978" t="str">
            <v>Ins</v>
          </cell>
          <cell r="G16978" t="str">
            <v>hc</v>
          </cell>
          <cell r="H16978">
            <v>1.3</v>
          </cell>
          <cell r="I16978">
            <v>39094.262691749987</v>
          </cell>
          <cell r="J16978">
            <v>50823</v>
          </cell>
        </row>
        <row r="16980">
          <cell r="A16980" t="str">
            <v>IE-8.357</v>
          </cell>
          <cell r="C16980" t="str">
            <v>SALIDA INTERRUPTOR TRIPLE CONMUTABLE EN TUBERIA CONDUIT IMC 3/4", ALAMBRE No 12 AWG. Prom 5 m</v>
          </cell>
          <cell r="G16980" t="str">
            <v>und</v>
          </cell>
          <cell r="J16980">
            <v>166421</v>
          </cell>
        </row>
        <row r="16981">
          <cell r="B16981" t="str">
            <v>BB684</v>
          </cell>
          <cell r="C16981" t="str">
            <v>ACCESORIOS TUBERIA IMC ó RIDGID 3/4" (UNION Y  CURVA)</v>
          </cell>
          <cell r="F16981" t="str">
            <v>Ins</v>
          </cell>
          <cell r="G16981" t="str">
            <v>und</v>
          </cell>
          <cell r="H16981">
            <v>2</v>
          </cell>
          <cell r="I16981">
            <v>6247.5</v>
          </cell>
          <cell r="J16981">
            <v>12495</v>
          </cell>
        </row>
        <row r="16982">
          <cell r="B16982" t="str">
            <v>BB48</v>
          </cell>
          <cell r="C16982" t="str">
            <v>ALAMBRE COBRE DESNUDO Nº 12 AWG</v>
          </cell>
          <cell r="F16982" t="str">
            <v>Ins</v>
          </cell>
          <cell r="G16982" t="str">
            <v>m</v>
          </cell>
          <cell r="H16982">
            <v>5.5</v>
          </cell>
          <cell r="I16982">
            <v>945</v>
          </cell>
          <cell r="J16982">
            <v>5198</v>
          </cell>
        </row>
        <row r="16983">
          <cell r="B16983" t="str">
            <v>BB1135</v>
          </cell>
          <cell r="C16983" t="str">
            <v>ALAMBRE COBRE Nº 12 AWG</v>
          </cell>
          <cell r="F16983" t="str">
            <v>Ins</v>
          </cell>
          <cell r="G16983" t="str">
            <v>m</v>
          </cell>
          <cell r="H16983">
            <v>38.5</v>
          </cell>
          <cell r="I16983">
            <v>945</v>
          </cell>
          <cell r="J16983">
            <v>36383</v>
          </cell>
        </row>
        <row r="16984">
          <cell r="B16984" t="str">
            <v>BB211</v>
          </cell>
          <cell r="C16984" t="str">
            <v xml:space="preserve">CAJA METALICA (Ref: 5800) </v>
          </cell>
          <cell r="F16984" t="str">
            <v>Ins</v>
          </cell>
          <cell r="G16984" t="str">
            <v>und</v>
          </cell>
          <cell r="H16984">
            <v>1</v>
          </cell>
          <cell r="I16984">
            <v>2089.1639999999998</v>
          </cell>
          <cell r="J16984">
            <v>2089</v>
          </cell>
        </row>
        <row r="16985">
          <cell r="B16985" t="str">
            <v>BB609</v>
          </cell>
          <cell r="C16985" t="str">
            <v>TUBO CONDUIT IMC 3/4"</v>
          </cell>
          <cell r="F16985" t="str">
            <v>Ins</v>
          </cell>
          <cell r="G16985" t="str">
            <v>m</v>
          </cell>
          <cell r="H16985">
            <v>5</v>
          </cell>
          <cell r="I16985">
            <v>7892.5</v>
          </cell>
          <cell r="J16985">
            <v>39463</v>
          </cell>
        </row>
        <row r="16986">
          <cell r="B16986" t="str">
            <v>BB685</v>
          </cell>
          <cell r="C16986" t="str">
            <v>ACCESORIOS FIJACION TUBERIA IMC ó RIDGID 3/4" (ABRAZADERA, PERNOS)</v>
          </cell>
          <cell r="F16986" t="str">
            <v>Ins</v>
          </cell>
          <cell r="G16986" t="str">
            <v>und</v>
          </cell>
          <cell r="H16986">
            <v>2</v>
          </cell>
          <cell r="I16986">
            <v>470.4</v>
          </cell>
          <cell r="J16986">
            <v>941</v>
          </cell>
        </row>
        <row r="16987">
          <cell r="B16987" t="str">
            <v>BB432</v>
          </cell>
          <cell r="C16987" t="str">
            <v xml:space="preserve">INTERRUPTOR TRIPLE CONMUTABLE </v>
          </cell>
          <cell r="F16987" t="str">
            <v>Ins</v>
          </cell>
          <cell r="G16987" t="str">
            <v>und</v>
          </cell>
          <cell r="H16987">
            <v>1</v>
          </cell>
          <cell r="I16987">
            <v>16493.400000000001</v>
          </cell>
          <cell r="J16987">
            <v>16493</v>
          </cell>
        </row>
        <row r="16988">
          <cell r="B16988" t="str">
            <v>M03</v>
          </cell>
          <cell r="C16988" t="str">
            <v>EQUIPO BASICO ( Herramienta menor )</v>
          </cell>
          <cell r="F16988" t="str">
            <v>Ins</v>
          </cell>
          <cell r="G16988" t="str">
            <v>glb</v>
          </cell>
          <cell r="H16988">
            <v>1</v>
          </cell>
          <cell r="I16988">
            <v>2535.75</v>
          </cell>
          <cell r="J16988">
            <v>2536</v>
          </cell>
        </row>
        <row r="16989">
          <cell r="B16989" t="str">
            <v>I08</v>
          </cell>
          <cell r="C16989" t="str">
            <v>MANO DE OBRA ELECTRICA (Red Interna)</v>
          </cell>
          <cell r="F16989" t="str">
            <v>Ins</v>
          </cell>
          <cell r="G16989" t="str">
            <v>hc</v>
          </cell>
          <cell r="H16989">
            <v>1.3</v>
          </cell>
          <cell r="I16989">
            <v>39094.262691749987</v>
          </cell>
          <cell r="J16989">
            <v>50823</v>
          </cell>
        </row>
        <row r="16991">
          <cell r="A16991" t="str">
            <v>IE-8.358</v>
          </cell>
          <cell r="C16991" t="str">
            <v>SALIDA CONTROL VELOCIDADES VENTILADOR DE TECHO EN TUBERIA CONDUIT PVC 3/4", ALAMBRE No 12 AWG. Prom 5 m</v>
          </cell>
          <cell r="G16991" t="str">
            <v>und</v>
          </cell>
          <cell r="J16991">
            <v>135898</v>
          </cell>
        </row>
        <row r="16992">
          <cell r="B16992" t="str">
            <v>BB29</v>
          </cell>
          <cell r="C16992" t="str">
            <v>ADAPTADOR TERMINAL PVC 3/4"</v>
          </cell>
          <cell r="F16992" t="str">
            <v>Ins</v>
          </cell>
          <cell r="G16992" t="str">
            <v>und</v>
          </cell>
          <cell r="H16992">
            <v>2</v>
          </cell>
          <cell r="I16992">
            <v>694.05</v>
          </cell>
          <cell r="J16992">
            <v>1388</v>
          </cell>
        </row>
        <row r="16993">
          <cell r="B16993" t="str">
            <v>BB48</v>
          </cell>
          <cell r="C16993" t="str">
            <v>ALAMBRE COBRE DESNUDO Nº 12 AWG</v>
          </cell>
          <cell r="F16993" t="str">
            <v>Ins</v>
          </cell>
          <cell r="G16993" t="str">
            <v>m</v>
          </cell>
          <cell r="H16993">
            <v>5.5</v>
          </cell>
          <cell r="I16993">
            <v>945</v>
          </cell>
          <cell r="J16993">
            <v>5198</v>
          </cell>
        </row>
        <row r="16994">
          <cell r="B16994" t="str">
            <v>BB1135</v>
          </cell>
          <cell r="C16994" t="str">
            <v>ALAMBRE COBRE Nº 12 AWG</v>
          </cell>
          <cell r="F16994" t="str">
            <v>Ins</v>
          </cell>
          <cell r="G16994" t="str">
            <v>m</v>
          </cell>
          <cell r="H16994">
            <v>16.5</v>
          </cell>
          <cell r="I16994">
            <v>945</v>
          </cell>
          <cell r="J16994">
            <v>15593</v>
          </cell>
        </row>
        <row r="16995">
          <cell r="B16995" t="str">
            <v>BB211</v>
          </cell>
          <cell r="C16995" t="str">
            <v xml:space="preserve">CAJA METALICA (Ref: 5800) </v>
          </cell>
          <cell r="F16995" t="str">
            <v>Ins</v>
          </cell>
          <cell r="G16995" t="str">
            <v>und</v>
          </cell>
          <cell r="H16995">
            <v>1</v>
          </cell>
          <cell r="I16995">
            <v>2089.1639999999998</v>
          </cell>
          <cell r="J16995">
            <v>2089</v>
          </cell>
        </row>
        <row r="16996">
          <cell r="B16996" t="str">
            <v>BB616</v>
          </cell>
          <cell r="C16996" t="str">
            <v>TUBO CONDUIT PVC 3/4"</v>
          </cell>
          <cell r="F16996" t="str">
            <v>Ins</v>
          </cell>
          <cell r="G16996" t="str">
            <v>m</v>
          </cell>
          <cell r="H16996">
            <v>5</v>
          </cell>
          <cell r="I16996">
            <v>4182.9094999999998</v>
          </cell>
          <cell r="J16996">
            <v>20915</v>
          </cell>
        </row>
        <row r="16997">
          <cell r="B16997" t="str">
            <v>BB648</v>
          </cell>
          <cell r="C16997" t="str">
            <v>CINTA AISLANTE 3M SUPER X 20m</v>
          </cell>
          <cell r="F16997" t="str">
            <v>Ins</v>
          </cell>
          <cell r="G16997" t="str">
            <v>und</v>
          </cell>
          <cell r="H16997">
            <v>0.2</v>
          </cell>
          <cell r="I16997">
            <v>16497.599999999999</v>
          </cell>
          <cell r="J16997">
            <v>3300</v>
          </cell>
        </row>
        <row r="16998">
          <cell r="B16998" t="str">
            <v>BB17</v>
          </cell>
          <cell r="C16998" t="str">
            <v>ACCESORIOS DE FIJACION</v>
          </cell>
          <cell r="F16998" t="str">
            <v>Ins</v>
          </cell>
          <cell r="G16998" t="str">
            <v>glb</v>
          </cell>
          <cell r="H16998">
            <v>2</v>
          </cell>
          <cell r="I16998">
            <v>3978.9885018240002</v>
          </cell>
          <cell r="J16998">
            <v>7958</v>
          </cell>
        </row>
        <row r="16999">
          <cell r="B16999" t="str">
            <v>M03</v>
          </cell>
          <cell r="C16999" t="str">
            <v>EQUIPO BASICO ( Herramienta menor )</v>
          </cell>
          <cell r="F16999" t="str">
            <v>Ins</v>
          </cell>
          <cell r="G16999" t="str">
            <v>glb</v>
          </cell>
          <cell r="H16999">
            <v>0.5</v>
          </cell>
          <cell r="I16999">
            <v>2535.75</v>
          </cell>
          <cell r="J16999">
            <v>1268</v>
          </cell>
        </row>
        <row r="17000">
          <cell r="B17000" t="str">
            <v>I08</v>
          </cell>
          <cell r="C17000" t="str">
            <v>MANO DE OBRA ELECTRICA (Red Interna)</v>
          </cell>
          <cell r="F17000" t="str">
            <v>Ins</v>
          </cell>
          <cell r="G17000" t="str">
            <v>hc</v>
          </cell>
          <cell r="H17000">
            <v>2</v>
          </cell>
          <cell r="I17000">
            <v>39094.262691749987</v>
          </cell>
          <cell r="J17000">
            <v>78189</v>
          </cell>
        </row>
        <row r="17002">
          <cell r="A17002" t="str">
            <v>IE-8.359</v>
          </cell>
          <cell r="C17002" t="str">
            <v>SALIDA CONTROL VELOCIDADES VENTILADOR DE TECHO EN TUBERIA CONDUIT EMT 3/4", ALAMBRE No 12 AWG. Prom 5 m</v>
          </cell>
          <cell r="G17002" t="str">
            <v>und</v>
          </cell>
          <cell r="J17002">
            <v>101322</v>
          </cell>
        </row>
        <row r="17003">
          <cell r="B17003" t="str">
            <v>BB672</v>
          </cell>
          <cell r="C17003" t="str">
            <v>ACCESORIOS TUBERIA EMT 3/4" (UNION ,CURVA Y TERMINAL CONECTOR)</v>
          </cell>
          <cell r="F17003" t="str">
            <v>Ins</v>
          </cell>
          <cell r="G17003" t="str">
            <v>und</v>
          </cell>
          <cell r="H17003">
            <v>2</v>
          </cell>
          <cell r="I17003">
            <v>2761.5</v>
          </cell>
          <cell r="J17003">
            <v>5523</v>
          </cell>
        </row>
        <row r="17004">
          <cell r="B17004" t="str">
            <v>BB48</v>
          </cell>
          <cell r="C17004" t="str">
            <v>ALAMBRE COBRE DESNUDO Nº 12 AWG</v>
          </cell>
          <cell r="F17004" t="str">
            <v>Ins</v>
          </cell>
          <cell r="G17004" t="str">
            <v>m</v>
          </cell>
          <cell r="H17004">
            <v>5.5</v>
          </cell>
          <cell r="I17004">
            <v>945</v>
          </cell>
          <cell r="J17004">
            <v>5198</v>
          </cell>
        </row>
        <row r="17005">
          <cell r="B17005" t="str">
            <v>BB1135</v>
          </cell>
          <cell r="C17005" t="str">
            <v>ALAMBRE COBRE Nº 12 AWG</v>
          </cell>
          <cell r="F17005" t="str">
            <v>Ins</v>
          </cell>
          <cell r="G17005" t="str">
            <v>m</v>
          </cell>
          <cell r="H17005">
            <v>16.5</v>
          </cell>
          <cell r="I17005">
            <v>945</v>
          </cell>
          <cell r="J17005">
            <v>15593</v>
          </cell>
        </row>
        <row r="17006">
          <cell r="B17006" t="str">
            <v>BB211</v>
          </cell>
          <cell r="C17006" t="str">
            <v xml:space="preserve">CAJA METALICA (Ref: 5800) </v>
          </cell>
          <cell r="F17006" t="str">
            <v>Ins</v>
          </cell>
          <cell r="G17006" t="str">
            <v>und</v>
          </cell>
          <cell r="H17006">
            <v>1</v>
          </cell>
          <cell r="I17006">
            <v>2089.1639999999998</v>
          </cell>
          <cell r="J17006">
            <v>2089</v>
          </cell>
        </row>
        <row r="17007">
          <cell r="B17007" t="str">
            <v>BB601</v>
          </cell>
          <cell r="C17007" t="str">
            <v xml:space="preserve">TUBO CONDUIT GALVANIZADA EMT 3/4" </v>
          </cell>
          <cell r="F17007" t="str">
            <v>Ins</v>
          </cell>
          <cell r="G17007" t="str">
            <v>m</v>
          </cell>
          <cell r="H17007">
            <v>5</v>
          </cell>
          <cell r="I17007">
            <v>4007.5</v>
          </cell>
          <cell r="J17007">
            <v>20038</v>
          </cell>
        </row>
        <row r="17008">
          <cell r="B17008" t="str">
            <v>BB673</v>
          </cell>
          <cell r="C17008" t="str">
            <v>ACCESORIOS FIJACION TUBERIA EMT 3/4" (ABRAZADERAS GALVANIZADAS DOBLE ALA, CHAZO PUNTILLA NYLON 1/22X1/4")</v>
          </cell>
          <cell r="F17008" t="str">
            <v>Ins</v>
          </cell>
          <cell r="G17008" t="str">
            <v>und</v>
          </cell>
          <cell r="H17008">
            <v>2</v>
          </cell>
          <cell r="I17008">
            <v>394.90500000000003</v>
          </cell>
          <cell r="J17008">
            <v>790</v>
          </cell>
        </row>
        <row r="17009">
          <cell r="B17009" t="str">
            <v>M03</v>
          </cell>
          <cell r="C17009" t="str">
            <v>EQUIPO BASICO ( Herramienta menor )</v>
          </cell>
          <cell r="F17009" t="str">
            <v>Ins</v>
          </cell>
          <cell r="G17009" t="str">
            <v>glb</v>
          </cell>
          <cell r="H17009">
            <v>0.5</v>
          </cell>
          <cell r="I17009">
            <v>2535.75</v>
          </cell>
          <cell r="J17009">
            <v>1268</v>
          </cell>
        </row>
        <row r="17010">
          <cell r="B17010" t="str">
            <v>I08</v>
          </cell>
          <cell r="C17010" t="str">
            <v>MANO DE OBRA ELECTRICA (Red Interna)</v>
          </cell>
          <cell r="F17010" t="str">
            <v>Ins</v>
          </cell>
          <cell r="G17010" t="str">
            <v>hc</v>
          </cell>
          <cell r="H17010">
            <v>1.3</v>
          </cell>
          <cell r="I17010">
            <v>39094.262691749987</v>
          </cell>
          <cell r="J17010">
            <v>50823</v>
          </cell>
        </row>
        <row r="17012">
          <cell r="A17012" t="str">
            <v>IE-8.360</v>
          </cell>
          <cell r="C17012" t="str">
            <v>SALIDA CONTROL VELOCIDADES VENTILADOR DE TECHO EN TUBERIA CONDUIT IMC 3/4", ALAMBRE No 12 AWG. Prom 5 m</v>
          </cell>
          <cell r="G17012" t="str">
            <v>und</v>
          </cell>
          <cell r="J17012">
            <v>127870</v>
          </cell>
        </row>
        <row r="17013">
          <cell r="B17013" t="str">
            <v>BB684</v>
          </cell>
          <cell r="C17013" t="str">
            <v>ACCESORIOS TUBERIA IMC ó RIDGID 3/4" (UNION Y  CURVA)</v>
          </cell>
          <cell r="F17013" t="str">
            <v>Ins</v>
          </cell>
          <cell r="G17013" t="str">
            <v>und</v>
          </cell>
          <cell r="H17013">
            <v>2</v>
          </cell>
          <cell r="I17013">
            <v>6247.5</v>
          </cell>
          <cell r="J17013">
            <v>12495</v>
          </cell>
        </row>
        <row r="17014">
          <cell r="B17014" t="str">
            <v>BB48</v>
          </cell>
          <cell r="C17014" t="str">
            <v>ALAMBRE COBRE DESNUDO Nº 12 AWG</v>
          </cell>
          <cell r="F17014" t="str">
            <v>Ins</v>
          </cell>
          <cell r="G17014" t="str">
            <v>m</v>
          </cell>
          <cell r="H17014">
            <v>5.5</v>
          </cell>
          <cell r="I17014">
            <v>945</v>
          </cell>
          <cell r="J17014">
            <v>5198</v>
          </cell>
        </row>
        <row r="17015">
          <cell r="B17015" t="str">
            <v>BB1135</v>
          </cell>
          <cell r="C17015" t="str">
            <v>ALAMBRE COBRE Nº 12 AWG</v>
          </cell>
          <cell r="F17015" t="str">
            <v>Ins</v>
          </cell>
          <cell r="G17015" t="str">
            <v>m</v>
          </cell>
          <cell r="H17015">
            <v>16.5</v>
          </cell>
          <cell r="I17015">
            <v>945</v>
          </cell>
          <cell r="J17015">
            <v>15593</v>
          </cell>
        </row>
        <row r="17016">
          <cell r="B17016" t="str">
            <v>BB211</v>
          </cell>
          <cell r="C17016" t="str">
            <v xml:space="preserve">CAJA METALICA (Ref: 5800) </v>
          </cell>
          <cell r="F17016" t="str">
            <v>Ins</v>
          </cell>
          <cell r="G17016" t="str">
            <v>und</v>
          </cell>
          <cell r="H17016">
            <v>1</v>
          </cell>
          <cell r="I17016">
            <v>2089.1639999999998</v>
          </cell>
          <cell r="J17016">
            <v>2089</v>
          </cell>
        </row>
        <row r="17017">
          <cell r="B17017" t="str">
            <v>BB609</v>
          </cell>
          <cell r="C17017" t="str">
            <v>TUBO CONDUIT IMC 3/4"</v>
          </cell>
          <cell r="F17017" t="str">
            <v>Ins</v>
          </cell>
          <cell r="G17017" t="str">
            <v>m</v>
          </cell>
          <cell r="H17017">
            <v>5</v>
          </cell>
          <cell r="I17017">
            <v>7892.5</v>
          </cell>
          <cell r="J17017">
            <v>39463</v>
          </cell>
        </row>
        <row r="17018">
          <cell r="B17018" t="str">
            <v>BB685</v>
          </cell>
          <cell r="C17018" t="str">
            <v>ACCESORIOS FIJACION TUBERIA IMC ó RIDGID 3/4" (ABRAZADERA, PERNOS)</v>
          </cell>
          <cell r="F17018" t="str">
            <v>Ins</v>
          </cell>
          <cell r="G17018" t="str">
            <v>und</v>
          </cell>
          <cell r="H17018">
            <v>2</v>
          </cell>
          <cell r="I17018">
            <v>470.4</v>
          </cell>
          <cell r="J17018">
            <v>941</v>
          </cell>
        </row>
        <row r="17019">
          <cell r="B17019" t="str">
            <v>M03</v>
          </cell>
          <cell r="C17019" t="str">
            <v>EQUIPO BASICO ( Herramienta menor )</v>
          </cell>
          <cell r="F17019" t="str">
            <v>Ins</v>
          </cell>
          <cell r="G17019" t="str">
            <v>glb</v>
          </cell>
          <cell r="H17019">
            <v>0.5</v>
          </cell>
          <cell r="I17019">
            <v>2535.75</v>
          </cell>
          <cell r="J17019">
            <v>1268</v>
          </cell>
        </row>
        <row r="17020">
          <cell r="B17020" t="str">
            <v>I08</v>
          </cell>
          <cell r="C17020" t="str">
            <v>MANO DE OBRA ELECTRICA (Red Interna)</v>
          </cell>
          <cell r="F17020" t="str">
            <v>Ins</v>
          </cell>
          <cell r="G17020" t="str">
            <v>hc</v>
          </cell>
          <cell r="H17020">
            <v>1.3</v>
          </cell>
          <cell r="I17020">
            <v>39094.262691749987</v>
          </cell>
          <cell r="J17020">
            <v>50823</v>
          </cell>
        </row>
        <row r="17022">
          <cell r="A17022" t="str">
            <v>IE-8.361</v>
          </cell>
          <cell r="C17022" t="str">
            <v>TOMA INDUSTRIAL DE SOBREPONER 3P+T 250V/16A IP44; INCLUYE CLAVIJA. MARCA LEGRAND</v>
          </cell>
          <cell r="G17022" t="str">
            <v>und</v>
          </cell>
          <cell r="J17022">
            <v>77007</v>
          </cell>
        </row>
        <row r="17023">
          <cell r="B17023" t="str">
            <v>BB773</v>
          </cell>
          <cell r="C17023" t="str">
            <v>TOMA INDUSTRIAL DE SOBREPONER 3P+T 250V/16A IP44. MARCA LEGRAND</v>
          </cell>
          <cell r="F17023" t="str">
            <v>Ins</v>
          </cell>
          <cell r="G17023" t="str">
            <v>und</v>
          </cell>
          <cell r="H17023">
            <v>1</v>
          </cell>
          <cell r="I17023">
            <v>37485</v>
          </cell>
          <cell r="J17023">
            <v>37485</v>
          </cell>
        </row>
        <row r="17024">
          <cell r="B17024" t="str">
            <v>BB774</v>
          </cell>
          <cell r="C17024" t="str">
            <v>CLAVIJA RECTA PARA TOMA INDUSTRIAL 3P+T 250V/16A IP44. MARCA LEGRAND</v>
          </cell>
          <cell r="F17024" t="str">
            <v>Ins</v>
          </cell>
          <cell r="G17024" t="str">
            <v>und</v>
          </cell>
          <cell r="H17024">
            <v>1</v>
          </cell>
          <cell r="I17024">
            <v>22615.95</v>
          </cell>
          <cell r="J17024">
            <v>22616</v>
          </cell>
        </row>
        <row r="17025">
          <cell r="B17025" t="str">
            <v>M03</v>
          </cell>
          <cell r="C17025" t="str">
            <v>EQUIPO BASICO ( Herramienta menor )</v>
          </cell>
          <cell r="F17025" t="str">
            <v>Ins</v>
          </cell>
          <cell r="G17025" t="str">
            <v>glb</v>
          </cell>
          <cell r="H17025">
            <v>0.5</v>
          </cell>
          <cell r="I17025">
            <v>2535.75</v>
          </cell>
          <cell r="J17025">
            <v>1268</v>
          </cell>
        </row>
        <row r="17026">
          <cell r="B17026" t="str">
            <v>I08</v>
          </cell>
          <cell r="C17026" t="str">
            <v>MANO DE OBRA ELECTRICA (Red Interna)</v>
          </cell>
          <cell r="F17026" t="str">
            <v>Ins</v>
          </cell>
          <cell r="G17026" t="str">
            <v>hc</v>
          </cell>
          <cell r="H17026">
            <v>0.4</v>
          </cell>
          <cell r="I17026">
            <v>39094.262691749987</v>
          </cell>
          <cell r="J17026">
            <v>15638</v>
          </cell>
        </row>
        <row r="17028">
          <cell r="A17028" t="str">
            <v>IE-8.362</v>
          </cell>
          <cell r="C17028" t="str">
            <v>TOMA INDUSTRIAL DE SOBREPONER 3P+N+T 250V/16A IP44; INCLUYE CLAVIJA. MARCA LEGRAND</v>
          </cell>
          <cell r="G17028" t="str">
            <v>und</v>
          </cell>
          <cell r="J17028">
            <v>127487</v>
          </cell>
        </row>
        <row r="17029">
          <cell r="B17029" t="str">
            <v>BB775</v>
          </cell>
          <cell r="C17029" t="str">
            <v>TOMA INDUSTRIAL DE SOBREPONER 3P+N+T 250V/16A IP44. MARCA LEGRAND</v>
          </cell>
          <cell r="F17029" t="str">
            <v>Ins</v>
          </cell>
          <cell r="G17029" t="str">
            <v>und</v>
          </cell>
          <cell r="H17029">
            <v>1</v>
          </cell>
          <cell r="I17029">
            <v>71221.5</v>
          </cell>
          <cell r="J17029">
            <v>71222</v>
          </cell>
        </row>
        <row r="17030">
          <cell r="B17030" t="str">
            <v>BB776</v>
          </cell>
          <cell r="C17030" t="str">
            <v>CLAVIJA RECTA PARA TOMA INDUSTRIAL 3P+N+T 250V/16A IP44. MARCA LEGRAND</v>
          </cell>
          <cell r="F17030" t="str">
            <v>Ins</v>
          </cell>
          <cell r="G17030" t="str">
            <v>und</v>
          </cell>
          <cell r="H17030">
            <v>1</v>
          </cell>
          <cell r="I17030">
            <v>39359.25</v>
          </cell>
          <cell r="J17030">
            <v>39359</v>
          </cell>
        </row>
        <row r="17031">
          <cell r="B17031" t="str">
            <v>M03</v>
          </cell>
          <cell r="C17031" t="str">
            <v>EQUIPO BASICO ( Herramienta menor )</v>
          </cell>
          <cell r="F17031" t="str">
            <v>Ins</v>
          </cell>
          <cell r="G17031" t="str">
            <v>glb</v>
          </cell>
          <cell r="H17031">
            <v>0.5</v>
          </cell>
          <cell r="I17031">
            <v>2535.75</v>
          </cell>
          <cell r="J17031">
            <v>1268</v>
          </cell>
        </row>
        <row r="17032">
          <cell r="B17032" t="str">
            <v>I08</v>
          </cell>
          <cell r="C17032" t="str">
            <v>MANO DE OBRA ELECTRICA (Red Interna)</v>
          </cell>
          <cell r="F17032" t="str">
            <v>Ins</v>
          </cell>
          <cell r="G17032" t="str">
            <v>hc</v>
          </cell>
          <cell r="H17032">
            <v>0.4</v>
          </cell>
          <cell r="I17032">
            <v>39094.262691749987</v>
          </cell>
          <cell r="J17032">
            <v>15638</v>
          </cell>
        </row>
        <row r="17034">
          <cell r="A17034" t="str">
            <v>IE-8.363</v>
          </cell>
          <cell r="C17034" t="str">
            <v>TOMA INDUSTRIAL DE SOBREPONER 3P+T 250V/32A IP44; INCLUYE CLAVIJA. MARCA LEGRAND</v>
          </cell>
          <cell r="G17034" t="str">
            <v>und</v>
          </cell>
          <cell r="J17034">
            <v>113743</v>
          </cell>
        </row>
        <row r="17035">
          <cell r="B17035" t="str">
            <v>BB777</v>
          </cell>
          <cell r="C17035" t="str">
            <v>TOMA INDUSTRIAL DE SOBREPONER 3P+T 250V/32A IP44. MARCA LEGRAND</v>
          </cell>
          <cell r="F17035" t="str">
            <v>Ins</v>
          </cell>
          <cell r="G17035" t="str">
            <v>und</v>
          </cell>
          <cell r="H17035">
            <v>1</v>
          </cell>
          <cell r="I17035">
            <v>53728.5</v>
          </cell>
          <cell r="J17035">
            <v>53729</v>
          </cell>
        </row>
        <row r="17036">
          <cell r="B17036" t="str">
            <v>BB778</v>
          </cell>
          <cell r="C17036" t="str">
            <v>CLAVIJA RECTA PARA TOMA INDUSTRIAL 3P+T 250V/32A IP44. MARCA LEGRAND</v>
          </cell>
          <cell r="F17036" t="str">
            <v>Ins</v>
          </cell>
          <cell r="G17036" t="str">
            <v>und</v>
          </cell>
          <cell r="H17036">
            <v>1</v>
          </cell>
          <cell r="I17036">
            <v>43107.75</v>
          </cell>
          <cell r="J17036">
            <v>43108</v>
          </cell>
        </row>
        <row r="17037">
          <cell r="B17037" t="str">
            <v>M03</v>
          </cell>
          <cell r="C17037" t="str">
            <v>EQUIPO BASICO ( Herramienta menor )</v>
          </cell>
          <cell r="F17037" t="str">
            <v>Ins</v>
          </cell>
          <cell r="G17037" t="str">
            <v>glb</v>
          </cell>
          <cell r="H17037">
            <v>0.5</v>
          </cell>
          <cell r="I17037">
            <v>2535.75</v>
          </cell>
          <cell r="J17037">
            <v>1268</v>
          </cell>
        </row>
        <row r="17038">
          <cell r="B17038" t="str">
            <v>I08</v>
          </cell>
          <cell r="C17038" t="str">
            <v>MANO DE OBRA ELECTRICA (Red Interna)</v>
          </cell>
          <cell r="F17038" t="str">
            <v>Ins</v>
          </cell>
          <cell r="G17038" t="str">
            <v>hc</v>
          </cell>
          <cell r="H17038">
            <v>0.4</v>
          </cell>
          <cell r="I17038">
            <v>39094.262691749987</v>
          </cell>
          <cell r="J17038">
            <v>15638</v>
          </cell>
        </row>
        <row r="17040">
          <cell r="A17040" t="str">
            <v>IE-8.364</v>
          </cell>
          <cell r="C17040" t="str">
            <v>TOMA INDUSTRIAL DE SOBREPONER 3P+N+T 250V/32A IP44; INCLUYE CLAVIJA. MARCA LEGRAND</v>
          </cell>
          <cell r="G17040" t="str">
            <v>und</v>
          </cell>
          <cell r="J17040">
            <v>135858</v>
          </cell>
        </row>
        <row r="17041">
          <cell r="B17041" t="str">
            <v>BB779</v>
          </cell>
          <cell r="C17041" t="str">
            <v>TOMA INDUSTRIAL DE SOBREPONER 3P+N+T 250V/32A IP44. MARCA LEGRAND</v>
          </cell>
          <cell r="F17041" t="str">
            <v>Ins</v>
          </cell>
          <cell r="G17041" t="str">
            <v>und</v>
          </cell>
          <cell r="H17041">
            <v>1</v>
          </cell>
          <cell r="I17041">
            <v>69972</v>
          </cell>
          <cell r="J17041">
            <v>69972</v>
          </cell>
        </row>
        <row r="17042">
          <cell r="B17042" t="str">
            <v>BB780</v>
          </cell>
          <cell r="C17042" t="str">
            <v>CLAVIJA RECTA PARA TOMA INDUSTRIAL 3P+N+T 250V/32A IP44. MARCA LEGRAND</v>
          </cell>
          <cell r="F17042" t="str">
            <v>Ins</v>
          </cell>
          <cell r="G17042" t="str">
            <v>und</v>
          </cell>
          <cell r="H17042">
            <v>1</v>
          </cell>
          <cell r="I17042">
            <v>48980.4</v>
          </cell>
          <cell r="J17042">
            <v>48980</v>
          </cell>
        </row>
        <row r="17043">
          <cell r="B17043" t="str">
            <v>M03</v>
          </cell>
          <cell r="C17043" t="str">
            <v>EQUIPO BASICO ( Herramienta menor )</v>
          </cell>
          <cell r="F17043" t="str">
            <v>Ins</v>
          </cell>
          <cell r="G17043" t="str">
            <v>glb</v>
          </cell>
          <cell r="H17043">
            <v>0.5</v>
          </cell>
          <cell r="I17043">
            <v>2535.75</v>
          </cell>
          <cell r="J17043">
            <v>1268</v>
          </cell>
        </row>
        <row r="17044">
          <cell r="B17044" t="str">
            <v>I08</v>
          </cell>
          <cell r="C17044" t="str">
            <v>MANO DE OBRA ELECTRICA (Red Interna)</v>
          </cell>
          <cell r="F17044" t="str">
            <v>Ins</v>
          </cell>
          <cell r="G17044" t="str">
            <v>hc</v>
          </cell>
          <cell r="H17044">
            <v>0.4</v>
          </cell>
          <cell r="I17044">
            <v>39094.262691749987</v>
          </cell>
          <cell r="J17044">
            <v>15638</v>
          </cell>
        </row>
        <row r="17046">
          <cell r="A17046" t="str">
            <v>IE-8.365</v>
          </cell>
          <cell r="C17046" t="str">
            <v>TOMA INDUSTRIAL DE SOBREPONER 3P+T 250V/16A IP67; INCLUYE CLAVIJA. MARCA LEGRAND</v>
          </cell>
          <cell r="G17046" t="str">
            <v>und</v>
          </cell>
          <cell r="J17046">
            <v>165347</v>
          </cell>
        </row>
        <row r="17047">
          <cell r="B17047" t="str">
            <v>BB781</v>
          </cell>
          <cell r="C17047" t="str">
            <v>TOMA INDUSTRIAL DE SOBREPONER 3P+T 250V/16A IP67. MARCA LEGRAND</v>
          </cell>
          <cell r="F17047" t="str">
            <v>Ins</v>
          </cell>
          <cell r="G17047" t="str">
            <v>und</v>
          </cell>
          <cell r="H17047">
            <v>1</v>
          </cell>
          <cell r="I17047">
            <v>88714.5</v>
          </cell>
          <cell r="J17047">
            <v>88715</v>
          </cell>
        </row>
        <row r="17048">
          <cell r="B17048" t="str">
            <v>BB782</v>
          </cell>
          <cell r="C17048" t="str">
            <v>CLAVIJA RECTA PARA TOMA INDUSTRIAL 3P+T 250V/16A IP67. MARCA LEGRAND</v>
          </cell>
          <cell r="F17048" t="str">
            <v>Ins</v>
          </cell>
          <cell r="G17048" t="str">
            <v>und</v>
          </cell>
          <cell r="H17048">
            <v>1</v>
          </cell>
          <cell r="I17048">
            <v>59726.1</v>
          </cell>
          <cell r="J17048">
            <v>59726</v>
          </cell>
        </row>
        <row r="17049">
          <cell r="B17049" t="str">
            <v>M03</v>
          </cell>
          <cell r="C17049" t="str">
            <v>EQUIPO BASICO ( Herramienta menor )</v>
          </cell>
          <cell r="F17049" t="str">
            <v>Ins</v>
          </cell>
          <cell r="G17049" t="str">
            <v>glb</v>
          </cell>
          <cell r="H17049">
            <v>0.5</v>
          </cell>
          <cell r="I17049">
            <v>2535.75</v>
          </cell>
          <cell r="J17049">
            <v>1268</v>
          </cell>
        </row>
        <row r="17050">
          <cell r="B17050" t="str">
            <v>I08</v>
          </cell>
          <cell r="C17050" t="str">
            <v>MANO DE OBRA ELECTRICA (Red Interna)</v>
          </cell>
          <cell r="F17050" t="str">
            <v>Ins</v>
          </cell>
          <cell r="G17050" t="str">
            <v>hc</v>
          </cell>
          <cell r="H17050">
            <v>0.4</v>
          </cell>
          <cell r="I17050">
            <v>39094.262691749987</v>
          </cell>
          <cell r="J17050">
            <v>15638</v>
          </cell>
        </row>
        <row r="17052">
          <cell r="A17052" t="str">
            <v>IE-8.366</v>
          </cell>
          <cell r="C17052" t="str">
            <v>TOMA INDUSTRIAL DE SOBREPONER 3P+N+T 250V/16A IP67; INCLUYE CLAVIJA. MARCA LEGRAND</v>
          </cell>
          <cell r="G17052" t="str">
            <v>und</v>
          </cell>
          <cell r="J17052">
            <v>199708</v>
          </cell>
        </row>
        <row r="17053">
          <cell r="B17053" t="str">
            <v>BB783</v>
          </cell>
          <cell r="C17053" t="str">
            <v>TOMA INDUSTRIAL DE SOBREPONER 3P+N+T 250V/16A IP67. MARCA LEGRAND</v>
          </cell>
          <cell r="F17053" t="str">
            <v>Ins</v>
          </cell>
          <cell r="G17053" t="str">
            <v>und</v>
          </cell>
          <cell r="H17053">
            <v>1</v>
          </cell>
          <cell r="I17053">
            <v>99335.25</v>
          </cell>
          <cell r="J17053">
            <v>99335</v>
          </cell>
        </row>
        <row r="17054">
          <cell r="B17054" t="str">
            <v>BB784</v>
          </cell>
          <cell r="C17054" t="str">
            <v>CLAVIJA RECTA PARA TOMA INDUSTRIAL 3P+N+T 250V/16A IP67. MARCA LEGRAND</v>
          </cell>
          <cell r="F17054" t="str">
            <v>Ins</v>
          </cell>
          <cell r="G17054" t="str">
            <v>und</v>
          </cell>
          <cell r="H17054">
            <v>1</v>
          </cell>
          <cell r="I17054">
            <v>83466.600000000006</v>
          </cell>
          <cell r="J17054">
            <v>83467</v>
          </cell>
        </row>
        <row r="17055">
          <cell r="B17055" t="str">
            <v>M03</v>
          </cell>
          <cell r="C17055" t="str">
            <v>EQUIPO BASICO ( Herramienta menor )</v>
          </cell>
          <cell r="F17055" t="str">
            <v>Ins</v>
          </cell>
          <cell r="G17055" t="str">
            <v>glb</v>
          </cell>
          <cell r="H17055">
            <v>0.5</v>
          </cell>
          <cell r="I17055">
            <v>2535.75</v>
          </cell>
          <cell r="J17055">
            <v>1268</v>
          </cell>
        </row>
        <row r="17056">
          <cell r="B17056" t="str">
            <v>I08</v>
          </cell>
          <cell r="C17056" t="str">
            <v>MANO DE OBRA ELECTRICA (Red Interna)</v>
          </cell>
          <cell r="F17056" t="str">
            <v>Ins</v>
          </cell>
          <cell r="G17056" t="str">
            <v>hc</v>
          </cell>
          <cell r="H17056">
            <v>0.4</v>
          </cell>
          <cell r="I17056">
            <v>39094.262691749987</v>
          </cell>
          <cell r="J17056">
            <v>15638</v>
          </cell>
        </row>
        <row r="17058">
          <cell r="A17058" t="str">
            <v>IE-8.367</v>
          </cell>
          <cell r="C17058" t="str">
            <v>TOMA INDUSTRIAL DE SOBREPONER 3P+T 250V/32A IP67; INCLUYE CLAVIJA. MARCA LEGRAND</v>
          </cell>
          <cell r="G17058" t="str">
            <v>und</v>
          </cell>
          <cell r="J17058">
            <v>199311</v>
          </cell>
        </row>
        <row r="17059">
          <cell r="B17059" t="str">
            <v>BB785</v>
          </cell>
          <cell r="C17059" t="str">
            <v>TOMA INDUSTRIAL DE SOBREPONER 3P+T 250V/32A IP67. MARCA LEGRAND</v>
          </cell>
          <cell r="F17059" t="str">
            <v>Ins</v>
          </cell>
          <cell r="G17059" t="str">
            <v>und</v>
          </cell>
          <cell r="H17059">
            <v>1</v>
          </cell>
          <cell r="I17059">
            <v>102708.9</v>
          </cell>
          <cell r="J17059">
            <v>102709</v>
          </cell>
        </row>
        <row r="17060">
          <cell r="B17060" t="str">
            <v>BB786</v>
          </cell>
          <cell r="C17060" t="str">
            <v>CLAVIJA RECTA PARA TOMA INDUSTRIAL 3P+T 250V/32A IP67. MARCA LEGRAND</v>
          </cell>
          <cell r="F17060" t="str">
            <v>Ins</v>
          </cell>
          <cell r="G17060" t="str">
            <v>und</v>
          </cell>
          <cell r="H17060">
            <v>1</v>
          </cell>
          <cell r="I17060">
            <v>79696.05</v>
          </cell>
          <cell r="J17060">
            <v>79696</v>
          </cell>
        </row>
        <row r="17061">
          <cell r="B17061" t="str">
            <v>M03</v>
          </cell>
          <cell r="C17061" t="str">
            <v>EQUIPO BASICO ( Herramienta menor )</v>
          </cell>
          <cell r="F17061" t="str">
            <v>Ins</v>
          </cell>
          <cell r="G17061" t="str">
            <v>glb</v>
          </cell>
          <cell r="H17061">
            <v>0.5</v>
          </cell>
          <cell r="I17061">
            <v>2535.75</v>
          </cell>
          <cell r="J17061">
            <v>1268</v>
          </cell>
        </row>
        <row r="17062">
          <cell r="B17062" t="str">
            <v>I08</v>
          </cell>
          <cell r="C17062" t="str">
            <v>MANO DE OBRA ELECTRICA (Red Interna)</v>
          </cell>
          <cell r="F17062" t="str">
            <v>Ins</v>
          </cell>
          <cell r="G17062" t="str">
            <v>hc</v>
          </cell>
          <cell r="H17062">
            <v>0.4</v>
          </cell>
          <cell r="I17062">
            <v>39094.262691749987</v>
          </cell>
          <cell r="J17062">
            <v>15638</v>
          </cell>
        </row>
        <row r="17064">
          <cell r="A17064" t="str">
            <v>IE-8.368</v>
          </cell>
          <cell r="C17064" t="str">
            <v>TOMA INDUSTRIAL DE SOBREPONER 3P+N+T 250V/32A IP67; INCLUYE CLAVIJA. MARCA LEGRAND</v>
          </cell>
          <cell r="G17064" t="str">
            <v>und</v>
          </cell>
          <cell r="J17064">
            <v>230196</v>
          </cell>
        </row>
        <row r="17065">
          <cell r="B17065" t="str">
            <v>BB787</v>
          </cell>
          <cell r="C17065" t="str">
            <v>TOMA INDUSTRIAL DE SOBREPONER 3P+N+T 250V/32A IP67. MARCA LEGRAND</v>
          </cell>
          <cell r="F17065" t="str">
            <v>Ins</v>
          </cell>
          <cell r="G17065" t="str">
            <v>und</v>
          </cell>
          <cell r="H17065">
            <v>1</v>
          </cell>
          <cell r="I17065">
            <v>129823.05</v>
          </cell>
          <cell r="J17065">
            <v>129823</v>
          </cell>
        </row>
        <row r="17066">
          <cell r="B17066" t="str">
            <v>BB788</v>
          </cell>
          <cell r="C17066" t="str">
            <v>CLAVIJA RECTA PARA TOMA INDUSTRIAL 3P+N+T 250V/32A IP67. MARCA LEGRAND</v>
          </cell>
          <cell r="F17066" t="str">
            <v>Ins</v>
          </cell>
          <cell r="G17066" t="str">
            <v>und</v>
          </cell>
          <cell r="H17066">
            <v>1</v>
          </cell>
          <cell r="I17066">
            <v>83466.600000000006</v>
          </cell>
          <cell r="J17066">
            <v>83467</v>
          </cell>
        </row>
        <row r="17067">
          <cell r="B17067" t="str">
            <v>M03</v>
          </cell>
          <cell r="C17067" t="str">
            <v>EQUIPO BASICO ( Herramienta menor )</v>
          </cell>
          <cell r="F17067" t="str">
            <v>Ins</v>
          </cell>
          <cell r="G17067" t="str">
            <v>glb</v>
          </cell>
          <cell r="H17067">
            <v>0.5</v>
          </cell>
          <cell r="I17067">
            <v>2535.75</v>
          </cell>
          <cell r="J17067">
            <v>1268</v>
          </cell>
        </row>
        <row r="17068">
          <cell r="B17068" t="str">
            <v>I08</v>
          </cell>
          <cell r="C17068" t="str">
            <v>MANO DE OBRA ELECTRICA (Red Interna)</v>
          </cell>
          <cell r="F17068" t="str">
            <v>Ins</v>
          </cell>
          <cell r="G17068" t="str">
            <v>hc</v>
          </cell>
          <cell r="H17068">
            <v>0.4</v>
          </cell>
          <cell r="I17068">
            <v>39094.262691749987</v>
          </cell>
          <cell r="J17068">
            <v>15638</v>
          </cell>
        </row>
        <row r="17070">
          <cell r="A17070" t="str">
            <v>IE-8.369</v>
          </cell>
          <cell r="C17070" t="str">
            <v>TOMA INDUSTRIAL DE SOBREPONER 3P+T 250V/63A IP67; INCLUYE CLAVIJA. MARCA LEGRAND</v>
          </cell>
          <cell r="G17070" t="str">
            <v>und</v>
          </cell>
          <cell r="J17070">
            <v>514582</v>
          </cell>
        </row>
        <row r="17071">
          <cell r="B17071" t="str">
            <v>BB789</v>
          </cell>
          <cell r="C17071" t="str">
            <v>TOMA INDUSTRIAL DE SOBREPONER 3P+T 250V/63A IP67. MARCA LEGRAND</v>
          </cell>
          <cell r="F17071" t="str">
            <v>Ins</v>
          </cell>
          <cell r="G17071" t="str">
            <v>und</v>
          </cell>
          <cell r="H17071">
            <v>1</v>
          </cell>
          <cell r="I17071">
            <v>200044.95</v>
          </cell>
          <cell r="J17071">
            <v>200045</v>
          </cell>
        </row>
        <row r="17072">
          <cell r="B17072" t="str">
            <v>BB790</v>
          </cell>
          <cell r="C17072" t="str">
            <v>CLAVIJA RECTA PARA TOMA INDUSTRIAL 3P+T 250V/63A IP67. MARCA LEGRAND</v>
          </cell>
          <cell r="F17072" t="str">
            <v>Ins</v>
          </cell>
          <cell r="G17072" t="str">
            <v>und</v>
          </cell>
          <cell r="H17072">
            <v>1</v>
          </cell>
          <cell r="I17072">
            <v>297630.90000000002</v>
          </cell>
          <cell r="J17072">
            <v>297631</v>
          </cell>
        </row>
        <row r="17073">
          <cell r="B17073" t="str">
            <v>M03</v>
          </cell>
          <cell r="C17073" t="str">
            <v>EQUIPO BASICO ( Herramienta menor )</v>
          </cell>
          <cell r="F17073" t="str">
            <v>Ins</v>
          </cell>
          <cell r="G17073" t="str">
            <v>glb</v>
          </cell>
          <cell r="H17073">
            <v>0.5</v>
          </cell>
          <cell r="I17073">
            <v>2535.75</v>
          </cell>
          <cell r="J17073">
            <v>1268</v>
          </cell>
        </row>
        <row r="17074">
          <cell r="B17074" t="str">
            <v>I08</v>
          </cell>
          <cell r="C17074" t="str">
            <v>MANO DE OBRA ELECTRICA (Red Interna)</v>
          </cell>
          <cell r="F17074" t="str">
            <v>Ins</v>
          </cell>
          <cell r="G17074" t="str">
            <v>hc</v>
          </cell>
          <cell r="H17074">
            <v>0.4</v>
          </cell>
          <cell r="I17074">
            <v>39094.262691749987</v>
          </cell>
          <cell r="J17074">
            <v>15638</v>
          </cell>
        </row>
        <row r="17076">
          <cell r="A17076" t="str">
            <v>IE-8.370</v>
          </cell>
          <cell r="C17076" t="str">
            <v>TOMA INDUSTRIAL DE SOBREPONER 3P+N+T 250V/63A IP67; INCLUYE CLAVIJA. MARCA LEGRAND</v>
          </cell>
          <cell r="G17076" t="str">
            <v>und</v>
          </cell>
          <cell r="J17076">
            <v>557190</v>
          </cell>
        </row>
        <row r="17077">
          <cell r="B17077" t="str">
            <v>BB791</v>
          </cell>
          <cell r="C17077" t="str">
            <v>TOMA INDUSTRIAL DE SOBREPONER 3P+N+T 250V/63A IP67. MARCA LEGRAND</v>
          </cell>
          <cell r="F17077" t="str">
            <v>Ins</v>
          </cell>
          <cell r="G17077" t="str">
            <v>und</v>
          </cell>
          <cell r="H17077">
            <v>1</v>
          </cell>
          <cell r="I17077">
            <v>315373.8</v>
          </cell>
          <cell r="J17077">
            <v>315374</v>
          </cell>
        </row>
        <row r="17078">
          <cell r="B17078" t="str">
            <v>BB792</v>
          </cell>
          <cell r="C17078" t="str">
            <v>CLAVIJA RECTA PARA TOMA INDUSTRIAL 3P+N+T 250V/63A IP67. MARCA LEGRAND</v>
          </cell>
          <cell r="F17078" t="str">
            <v>Ins</v>
          </cell>
          <cell r="G17078" t="str">
            <v>und</v>
          </cell>
          <cell r="H17078">
            <v>1</v>
          </cell>
          <cell r="I17078">
            <v>224910</v>
          </cell>
          <cell r="J17078">
            <v>224910</v>
          </cell>
        </row>
        <row r="17079">
          <cell r="B17079" t="str">
            <v>M03</v>
          </cell>
          <cell r="C17079" t="str">
            <v>EQUIPO BASICO ( Herramienta menor )</v>
          </cell>
          <cell r="F17079" t="str">
            <v>Ins</v>
          </cell>
          <cell r="G17079" t="str">
            <v>glb</v>
          </cell>
          <cell r="H17079">
            <v>0.5</v>
          </cell>
          <cell r="I17079">
            <v>2535.75</v>
          </cell>
          <cell r="J17079">
            <v>1268</v>
          </cell>
        </row>
        <row r="17080">
          <cell r="B17080" t="str">
            <v>I08</v>
          </cell>
          <cell r="C17080" t="str">
            <v>MANO DE OBRA ELECTRICA (Red Interna)</v>
          </cell>
          <cell r="F17080" t="str">
            <v>Ins</v>
          </cell>
          <cell r="G17080" t="str">
            <v>hc</v>
          </cell>
          <cell r="H17080">
            <v>0.4</v>
          </cell>
          <cell r="I17080">
            <v>39094.262691749987</v>
          </cell>
          <cell r="J17080">
            <v>15638</v>
          </cell>
        </row>
        <row r="17083">
          <cell r="A17083" t="str">
            <v>IE-8.371</v>
          </cell>
          <cell r="C17083" t="str">
            <v>TOMA CON SEGURO DE GIRO 2P+T 250V/20A IP67; INCLUYE CLAVIJA. MARCA LEGRAND</v>
          </cell>
          <cell r="G17083" t="str">
            <v>und</v>
          </cell>
          <cell r="J17083">
            <v>123364</v>
          </cell>
        </row>
        <row r="17084">
          <cell r="B17084" t="str">
            <v>BB793</v>
          </cell>
          <cell r="C17084" t="str">
            <v>TOMACORRIENTE DE INCRUSTAR CON SEGURO DE GIRO 2P+T 250V/20A.</v>
          </cell>
          <cell r="F17084" t="str">
            <v>Ins</v>
          </cell>
          <cell r="G17084" t="str">
            <v>und</v>
          </cell>
          <cell r="H17084">
            <v>1</v>
          </cell>
          <cell r="I17084">
            <v>51229.5</v>
          </cell>
          <cell r="J17084">
            <v>51230</v>
          </cell>
        </row>
        <row r="17085">
          <cell r="B17085" t="str">
            <v>BB794</v>
          </cell>
          <cell r="C17085" t="str">
            <v>CLAVIJA CON SEGURO DE GIRO 2P+T 250V/20A. MARCA LEGRAND</v>
          </cell>
          <cell r="F17085" t="str">
            <v>Ins</v>
          </cell>
          <cell r="G17085" t="str">
            <v>und</v>
          </cell>
          <cell r="H17085">
            <v>1</v>
          </cell>
          <cell r="I17085">
            <v>55227.9</v>
          </cell>
          <cell r="J17085">
            <v>55228</v>
          </cell>
        </row>
        <row r="17086">
          <cell r="B17086" t="str">
            <v>M03</v>
          </cell>
          <cell r="C17086" t="str">
            <v>EQUIPO BASICO ( Herramienta menor )</v>
          </cell>
          <cell r="F17086" t="str">
            <v>Ins</v>
          </cell>
          <cell r="G17086" t="str">
            <v>glb</v>
          </cell>
          <cell r="H17086">
            <v>0.5</v>
          </cell>
          <cell r="I17086">
            <v>2535.75</v>
          </cell>
          <cell r="J17086">
            <v>1268</v>
          </cell>
        </row>
        <row r="17087">
          <cell r="B17087" t="str">
            <v>I08</v>
          </cell>
          <cell r="C17087" t="str">
            <v>MANO DE OBRA ELECTRICA (Red Interna)</v>
          </cell>
          <cell r="F17087" t="str">
            <v>Ins</v>
          </cell>
          <cell r="G17087" t="str">
            <v>hc</v>
          </cell>
          <cell r="H17087">
            <v>0.4</v>
          </cell>
          <cell r="I17087">
            <v>39094.262691749987</v>
          </cell>
          <cell r="J17087">
            <v>15638</v>
          </cell>
        </row>
        <row r="17090">
          <cell r="A17090" t="str">
            <v>IE-8.372</v>
          </cell>
          <cell r="C17090" t="str">
            <v>VENTILADOR DE TECHO 3 a 5 ASPAS, KDK</v>
          </cell>
          <cell r="G17090" t="str">
            <v>und</v>
          </cell>
          <cell r="J17090">
            <v>426613</v>
          </cell>
        </row>
        <row r="17091">
          <cell r="B17091" t="str">
            <v>BB797</v>
          </cell>
          <cell r="C17091" t="str">
            <v>VENTILADOR DE TECHO 3 a 5 ASPAS, KDK</v>
          </cell>
          <cell r="F17091" t="str">
            <v>Ins</v>
          </cell>
          <cell r="G17091" t="str">
            <v>und</v>
          </cell>
          <cell r="H17091">
            <v>1</v>
          </cell>
          <cell r="I17091">
            <v>294000</v>
          </cell>
          <cell r="J17091">
            <v>294000</v>
          </cell>
        </row>
        <row r="17092">
          <cell r="B17092" t="str">
            <v>BB169</v>
          </cell>
          <cell r="C17092" t="str">
            <v xml:space="preserve">CABLE DE COBRE ENCAUCHETADO 3 x 16 THHN AWG </v>
          </cell>
          <cell r="F17092" t="str">
            <v>Ins</v>
          </cell>
          <cell r="G17092" t="str">
            <v>m</v>
          </cell>
          <cell r="H17092">
            <v>1.5</v>
          </cell>
          <cell r="I17092">
            <v>2100</v>
          </cell>
          <cell r="J17092">
            <v>3150</v>
          </cell>
        </row>
        <row r="17093">
          <cell r="B17093" t="str">
            <v>BB798</v>
          </cell>
          <cell r="C17093" t="str">
            <v>CLAVIJA  1F+N+T 15A/250V</v>
          </cell>
          <cell r="F17093" t="str">
            <v>Ins</v>
          </cell>
          <cell r="G17093" t="str">
            <v>und</v>
          </cell>
          <cell r="H17093">
            <v>1</v>
          </cell>
          <cell r="I17093">
            <v>57477</v>
          </cell>
          <cell r="J17093">
            <v>57477</v>
          </cell>
        </row>
        <row r="17094">
          <cell r="B17094" t="str">
            <v>BB17</v>
          </cell>
          <cell r="C17094" t="str">
            <v>ACCESORIOS DE FIJACION</v>
          </cell>
          <cell r="F17094" t="str">
            <v>Ins</v>
          </cell>
          <cell r="G17094" t="str">
            <v>glb</v>
          </cell>
          <cell r="H17094">
            <v>5</v>
          </cell>
          <cell r="I17094">
            <v>3978.9885018240002</v>
          </cell>
          <cell r="J17094">
            <v>19895</v>
          </cell>
        </row>
        <row r="17095">
          <cell r="B17095" t="str">
            <v>M03</v>
          </cell>
          <cell r="C17095" t="str">
            <v>EQUIPO BASICO ( Herramienta menor )</v>
          </cell>
          <cell r="F17095" t="str">
            <v>Ins</v>
          </cell>
          <cell r="G17095" t="str">
            <v>glb</v>
          </cell>
          <cell r="H17095">
            <v>0.5</v>
          </cell>
          <cell r="I17095">
            <v>2535.75</v>
          </cell>
          <cell r="J17095">
            <v>1268</v>
          </cell>
        </row>
        <row r="17096">
          <cell r="B17096" t="str">
            <v>I08</v>
          </cell>
          <cell r="C17096" t="str">
            <v>MANO DE OBRA ELECTRICA (Red Interna)</v>
          </cell>
          <cell r="F17096" t="str">
            <v>Ins</v>
          </cell>
          <cell r="G17096" t="str">
            <v>hc</v>
          </cell>
          <cell r="H17096">
            <v>1.3</v>
          </cell>
          <cell r="I17096">
            <v>39094.262691749987</v>
          </cell>
          <cell r="J17096">
            <v>50823</v>
          </cell>
        </row>
        <row r="17098">
          <cell r="A17098" t="str">
            <v>IE-8.373</v>
          </cell>
          <cell r="C17098" t="str">
            <v>VENTILADOR DE MURO : OSCILACION AUTOMATICA DIAMETRO 50cm 20" APROXIMADAMENTE DE 3 A 6 ASPAS, VOLTAJE 120V POTENCIA MAXIMA</v>
          </cell>
          <cell r="G17098" t="str">
            <v>und</v>
          </cell>
          <cell r="J17098" t="e">
            <v>#VALUE!</v>
          </cell>
        </row>
        <row r="17099">
          <cell r="B17099" t="str">
            <v>BB799</v>
          </cell>
          <cell r="C17099" t="str">
            <v>VENTILADOR DE MURO: OSCILACION AUTOMATICA DIAMETRO 50cm 20" APROXIMADAMENTE DE 3 A 6 ASPAS, VOLTAJE 120V POTENCIA MAXIMA</v>
          </cell>
          <cell r="F17099" t="str">
            <v>Ins</v>
          </cell>
          <cell r="G17099" t="str">
            <v>und</v>
          </cell>
          <cell r="H17099">
            <v>1</v>
          </cell>
          <cell r="I17099" t="e">
            <v>#VALUE!</v>
          </cell>
          <cell r="J17099" t="e">
            <v>#VALUE!</v>
          </cell>
        </row>
        <row r="17100">
          <cell r="B17100" t="str">
            <v>BB169</v>
          </cell>
          <cell r="C17100" t="str">
            <v xml:space="preserve">CABLE DE COBRE ENCAUCHETADO 3 x 16 THHN AWG </v>
          </cell>
          <cell r="F17100" t="str">
            <v>Ins</v>
          </cell>
          <cell r="G17100" t="str">
            <v>m</v>
          </cell>
          <cell r="H17100">
            <v>1</v>
          </cell>
          <cell r="I17100">
            <v>2100</v>
          </cell>
          <cell r="J17100">
            <v>2100</v>
          </cell>
        </row>
        <row r="17101">
          <cell r="B17101" t="str">
            <v>BB798</v>
          </cell>
          <cell r="C17101" t="str">
            <v>CLAVIJA  1F+N+T 15A/250V</v>
          </cell>
          <cell r="F17101" t="str">
            <v>Ins</v>
          </cell>
          <cell r="G17101" t="str">
            <v>und</v>
          </cell>
          <cell r="H17101">
            <v>1</v>
          </cell>
          <cell r="I17101">
            <v>57477</v>
          </cell>
          <cell r="J17101">
            <v>57477</v>
          </cell>
        </row>
        <row r="17102">
          <cell r="B17102" t="str">
            <v>BB17</v>
          </cell>
          <cell r="C17102" t="str">
            <v>ACCESORIOS DE FIJACION</v>
          </cell>
          <cell r="F17102" t="str">
            <v>Ins</v>
          </cell>
          <cell r="G17102" t="str">
            <v>glb</v>
          </cell>
          <cell r="H17102">
            <v>5</v>
          </cell>
          <cell r="I17102">
            <v>3978.9885018240002</v>
          </cell>
          <cell r="J17102">
            <v>19895</v>
          </cell>
        </row>
        <row r="17103">
          <cell r="B17103" t="str">
            <v>M03</v>
          </cell>
          <cell r="C17103" t="str">
            <v>EQUIPO BASICO ( Herramienta menor )</v>
          </cell>
          <cell r="F17103" t="str">
            <v>Ins</v>
          </cell>
          <cell r="G17103" t="str">
            <v>glb</v>
          </cell>
          <cell r="H17103">
            <v>1</v>
          </cell>
          <cell r="I17103">
            <v>2535.75</v>
          </cell>
          <cell r="J17103">
            <v>2536</v>
          </cell>
        </row>
        <row r="17104">
          <cell r="B17104" t="str">
            <v>I08</v>
          </cell>
          <cell r="C17104" t="str">
            <v>MANO DE OBRA ELECTRICA (Red Interna)</v>
          </cell>
          <cell r="F17104" t="str">
            <v>Ins</v>
          </cell>
          <cell r="G17104" t="str">
            <v>hc</v>
          </cell>
          <cell r="H17104">
            <v>1.3</v>
          </cell>
          <cell r="I17104">
            <v>39094.262691749987</v>
          </cell>
          <cell r="J17104">
            <v>50823</v>
          </cell>
        </row>
        <row r="17106">
          <cell r="A17106" t="str">
            <v>IE-8.374</v>
          </cell>
          <cell r="C17106" t="str">
            <v xml:space="preserve">SUMINISTRO E INSTALACIÓN DE LUMINARIA LINEAL LED DE DESCOLGAR DE 8x14W, Longitud 4.25mts, Flujo Luminoso 17600Lm, Driver 0-10V, FP&gt;0.9, Horas de Vida Útil 50000 Horas, Temperatura de Color 6500K, Garantía de 5 años. INCLUYE ACCESORIOS DE FIJACIÓN Y TODO LO NECESARIO PARA SU CORRECTO FUNCIONAMIENTO. </v>
          </cell>
          <cell r="G17106" t="str">
            <v>und</v>
          </cell>
          <cell r="J17106">
            <v>1917191</v>
          </cell>
        </row>
        <row r="17107">
          <cell r="B17107" t="str">
            <v>BB800</v>
          </cell>
          <cell r="C17107" t="str">
            <v>LUMINARIA LINEAL LED DE DESCOLGAR DE 8x14W, Longitud 4.25mts, Flujo Luminoso 17600Lm, Driver 0-10V, FP&gt;0.9, Horas de Vida Útil 50000 Horas, Temperatura de Color 6500K, Garantía de 5 años.</v>
          </cell>
          <cell r="F17107" t="str">
            <v>Ins</v>
          </cell>
          <cell r="G17107" t="str">
            <v>und</v>
          </cell>
          <cell r="H17107">
            <v>1</v>
          </cell>
          <cell r="I17107">
            <v>1880668.6814999999</v>
          </cell>
          <cell r="J17107">
            <v>1880669</v>
          </cell>
        </row>
        <row r="17108">
          <cell r="B17108" t="str">
            <v>BB17</v>
          </cell>
          <cell r="C17108" t="str">
            <v>ACCESORIOS DE FIJACION</v>
          </cell>
          <cell r="F17108" t="str">
            <v>Ins</v>
          </cell>
          <cell r="G17108" t="str">
            <v>glb</v>
          </cell>
          <cell r="H17108">
            <v>1</v>
          </cell>
          <cell r="I17108">
            <v>3978.9885018240002</v>
          </cell>
          <cell r="J17108">
            <v>3979</v>
          </cell>
        </row>
        <row r="17109">
          <cell r="B17109" t="str">
            <v>M03</v>
          </cell>
          <cell r="C17109" t="str">
            <v>EQUIPO BASICO ( Herramienta menor )</v>
          </cell>
          <cell r="F17109" t="str">
            <v>Ins</v>
          </cell>
          <cell r="G17109" t="str">
            <v>glb</v>
          </cell>
          <cell r="H17109">
            <v>0.5</v>
          </cell>
          <cell r="I17109">
            <v>2535.75</v>
          </cell>
          <cell r="J17109">
            <v>1268</v>
          </cell>
        </row>
        <row r="17110">
          <cell r="B17110" t="str">
            <v>I08</v>
          </cell>
          <cell r="C17110" t="str">
            <v>MANO DE OBRA ELECTRICA (Red Interna)</v>
          </cell>
          <cell r="F17110" t="str">
            <v>Ins</v>
          </cell>
          <cell r="G17110" t="str">
            <v>hc</v>
          </cell>
          <cell r="H17110">
            <v>0.8</v>
          </cell>
          <cell r="I17110">
            <v>39094.262691749987</v>
          </cell>
          <cell r="J17110">
            <v>31275</v>
          </cell>
        </row>
        <row r="17112">
          <cell r="A17112" t="str">
            <v>IE-8.375</v>
          </cell>
          <cell r="C17112" t="str">
            <v xml:space="preserve">SUMINISTRO E INSTALACIÓN DE LUMINARIA LINEAL LED DE DESCOLGAR DE 8x14W, Longitud 4.25mts, Flujo Luminoso 17600Lm, Driver TIPO DALI O  DE ESPECIFICACIONES TÉCNICAS SIMILARES, FP&gt;0.9, Horas de Vida Útil 50000 Horas, Temperatura de Color 6500K, Garantía de 5 años. INCLUYE ACCESORIOS DE FIJACIÓN Y TODO LO NECESARIO PARA SU CORRECTO FUNCIONAMIENTO. </v>
          </cell>
          <cell r="G17112" t="str">
            <v>und</v>
          </cell>
          <cell r="J17112">
            <v>1917191</v>
          </cell>
        </row>
        <row r="17113">
          <cell r="B17113" t="str">
            <v>BB801</v>
          </cell>
          <cell r="C17113" t="str">
            <v>LUMINARIA LINEAL LED DE DESCOLGAR DE 8x14W, Longitud 4.25mts, Flujo Luminoso 17600Lm, Driver TIPO DALI O  DE ESPECIFICACIONES TÉCNICAS SIMILARES, FP&gt;0.9, Horas de Vida Útil 50000 Horas, Temperatura de Color 6500K, Garantía de 5 años.</v>
          </cell>
          <cell r="F17113" t="str">
            <v>Ins</v>
          </cell>
          <cell r="G17113" t="str">
            <v>und</v>
          </cell>
          <cell r="H17113">
            <v>1</v>
          </cell>
          <cell r="I17113">
            <v>1880668.6814999999</v>
          </cell>
          <cell r="J17113">
            <v>1880669</v>
          </cell>
        </row>
        <row r="17114">
          <cell r="B17114" t="str">
            <v>BB17</v>
          </cell>
          <cell r="C17114" t="str">
            <v>ACCESORIOS DE FIJACION</v>
          </cell>
          <cell r="F17114" t="str">
            <v>Ins</v>
          </cell>
          <cell r="G17114" t="str">
            <v>glb</v>
          </cell>
          <cell r="H17114">
            <v>1</v>
          </cell>
          <cell r="I17114">
            <v>3978.9885018240002</v>
          </cell>
          <cell r="J17114">
            <v>3979</v>
          </cell>
        </row>
        <row r="17115">
          <cell r="B17115" t="str">
            <v>M03</v>
          </cell>
          <cell r="C17115" t="str">
            <v>EQUIPO BASICO ( Herramienta menor )</v>
          </cell>
          <cell r="F17115" t="str">
            <v>Ins</v>
          </cell>
          <cell r="G17115" t="str">
            <v>glb</v>
          </cell>
          <cell r="H17115">
            <v>0.5</v>
          </cell>
          <cell r="I17115">
            <v>2535.75</v>
          </cell>
          <cell r="J17115">
            <v>1268</v>
          </cell>
        </row>
        <row r="17116">
          <cell r="B17116" t="str">
            <v>I08</v>
          </cell>
          <cell r="C17116" t="str">
            <v>MANO DE OBRA ELECTRICA (Red Interna)</v>
          </cell>
          <cell r="F17116" t="str">
            <v>Ins</v>
          </cell>
          <cell r="G17116" t="str">
            <v>hc</v>
          </cell>
          <cell r="H17116">
            <v>0.8</v>
          </cell>
          <cell r="I17116">
            <v>39094.262691749987</v>
          </cell>
          <cell r="J17116">
            <v>31275</v>
          </cell>
        </row>
        <row r="17118">
          <cell r="A17118" t="str">
            <v>IE-8.376</v>
          </cell>
          <cell r="C17118" t="str">
            <v xml:space="preserve">SUMINISTRO E INSTALACIÓN DE LUMINARIA LINEAL LED DE DESCOLGAR DE 6x14W, Longitud 3.39mts, Flujo Luminoso 13200Lm, Driver 0-10V, FP&gt;0.9, Horas de Vida Útil 50000 Horas, Temperatura de Color 6500K. INCLUYE ACCESORIOS DE FIJACIÓN Y TODO LO NECESARIO PARA SU CORRECTO FUNCIONAMIENTO. </v>
          </cell>
          <cell r="G17118" t="str">
            <v>und</v>
          </cell>
          <cell r="J17118">
            <v>1618085</v>
          </cell>
        </row>
        <row r="17119">
          <cell r="B17119" t="str">
            <v>BB802</v>
          </cell>
          <cell r="C17119" t="str">
            <v>LUMINARIA LINEAL LED DE DESCOLGAR DE 6x14W, Longitud 3.39mts, Flujo Luminoso 13200Lm, Driver 0-10V, FP&gt;0.9, Horas de Vida Útil 50000 Horas, Temperatura de Color 6500K.</v>
          </cell>
          <cell r="F17119" t="str">
            <v>Ins</v>
          </cell>
          <cell r="G17119" t="str">
            <v>und</v>
          </cell>
          <cell r="H17119">
            <v>1</v>
          </cell>
          <cell r="I17119">
            <v>1581563.3714999999</v>
          </cell>
          <cell r="J17119">
            <v>1581563</v>
          </cell>
        </row>
        <row r="17120">
          <cell r="B17120" t="str">
            <v>BB17</v>
          </cell>
          <cell r="C17120" t="str">
            <v>ACCESORIOS DE FIJACION</v>
          </cell>
          <cell r="F17120" t="str">
            <v>Ins</v>
          </cell>
          <cell r="G17120" t="str">
            <v>glb</v>
          </cell>
          <cell r="H17120">
            <v>1</v>
          </cell>
          <cell r="I17120">
            <v>3978.9885018240002</v>
          </cell>
          <cell r="J17120">
            <v>3979</v>
          </cell>
        </row>
        <row r="17121">
          <cell r="B17121" t="str">
            <v>M03</v>
          </cell>
          <cell r="C17121" t="str">
            <v>EQUIPO BASICO ( Herramienta menor )</v>
          </cell>
          <cell r="F17121" t="str">
            <v>Ins</v>
          </cell>
          <cell r="G17121" t="str">
            <v>glb</v>
          </cell>
          <cell r="H17121">
            <v>0.5</v>
          </cell>
          <cell r="I17121">
            <v>2535.75</v>
          </cell>
          <cell r="J17121">
            <v>1268</v>
          </cell>
        </row>
        <row r="17122">
          <cell r="B17122" t="str">
            <v>I08</v>
          </cell>
          <cell r="C17122" t="str">
            <v>MANO DE OBRA ELECTRICA (Red Interna)</v>
          </cell>
          <cell r="F17122" t="str">
            <v>Ins</v>
          </cell>
          <cell r="G17122" t="str">
            <v>hc</v>
          </cell>
          <cell r="H17122">
            <v>0.8</v>
          </cell>
          <cell r="I17122">
            <v>39094.262691749987</v>
          </cell>
          <cell r="J17122">
            <v>31275</v>
          </cell>
        </row>
        <row r="17124">
          <cell r="A17124" t="str">
            <v>IE-8.377</v>
          </cell>
          <cell r="C17124" t="str">
            <v xml:space="preserve">SUMINISTRO E INSTALACIÓN DE LUMINARIA LINEAL LED DE DESCOLGAR DE 6x14W, Longitud 3.39mts, Flujo Luminoso 13200Lm Driver TIPO DALI O DE ESPECIFICACIONES TÉCNICAS SIMILARES, FP&gt;0.9, Horas de Vida Útil 50000 Horas, Temperatura de Color 6500K, Garantía de 5 años. INCLUYE ACCESORIOS DE FIJACIÓN Y TODO LO NECESARIO PARA SU CORRECTO FUNCIONAMIENTO. </v>
          </cell>
          <cell r="G17124" t="str">
            <v>und</v>
          </cell>
          <cell r="J17124">
            <v>1618085</v>
          </cell>
        </row>
        <row r="17125">
          <cell r="B17125" t="str">
            <v>BB803</v>
          </cell>
          <cell r="C17125" t="str">
            <v>LUMINARIA LINEAL LED DE DESCOLGAR DE 6x14W, Longitud 3.39mts, Flujo Luminoso 13200Lm Driver TIPO DALI O DE ESPECIFICACIONES TÉCNICAS SIMILARES, FP&gt;0.9, Horas de Vida Útil 50000 Horas, Temperatura de Color 6500K, Garantía de 5 años.</v>
          </cell>
          <cell r="F17125" t="str">
            <v>Ins</v>
          </cell>
          <cell r="G17125" t="str">
            <v>und</v>
          </cell>
          <cell r="H17125">
            <v>1</v>
          </cell>
          <cell r="I17125">
            <v>1581563.3714999999</v>
          </cell>
          <cell r="J17125">
            <v>1581563</v>
          </cell>
        </row>
        <row r="17126">
          <cell r="B17126" t="str">
            <v>BB17</v>
          </cell>
          <cell r="C17126" t="str">
            <v>ACCESORIOS DE FIJACION</v>
          </cell>
          <cell r="F17126" t="str">
            <v>Ins</v>
          </cell>
          <cell r="G17126" t="str">
            <v>glb</v>
          </cell>
          <cell r="H17126">
            <v>1</v>
          </cell>
          <cell r="I17126">
            <v>3978.9885018240002</v>
          </cell>
          <cell r="J17126">
            <v>3979</v>
          </cell>
        </row>
        <row r="17127">
          <cell r="B17127" t="str">
            <v>M03</v>
          </cell>
          <cell r="C17127" t="str">
            <v>EQUIPO BASICO ( Herramienta menor )</v>
          </cell>
          <cell r="F17127" t="str">
            <v>Ins</v>
          </cell>
          <cell r="G17127" t="str">
            <v>glb</v>
          </cell>
          <cell r="H17127">
            <v>0.5</v>
          </cell>
          <cell r="I17127">
            <v>2535.75</v>
          </cell>
          <cell r="J17127">
            <v>1268</v>
          </cell>
        </row>
        <row r="17128">
          <cell r="B17128" t="str">
            <v>I08</v>
          </cell>
          <cell r="C17128" t="str">
            <v>MANO DE OBRA ELECTRICA (Red Interna)</v>
          </cell>
          <cell r="F17128" t="str">
            <v>Ins</v>
          </cell>
          <cell r="G17128" t="str">
            <v>hc</v>
          </cell>
          <cell r="H17128">
            <v>0.8</v>
          </cell>
          <cell r="I17128">
            <v>39094.262691749987</v>
          </cell>
          <cell r="J17128">
            <v>31275</v>
          </cell>
        </row>
        <row r="17130">
          <cell r="A17130" t="str">
            <v>IE-8.378</v>
          </cell>
          <cell r="C17130" t="str">
            <v xml:space="preserve">SUMINISTRO E INSTALACIÓN DE LUMINARIA LINEAL LED DE DESCOLGAR DE 4x14W, Longitud 2.271mts, Flujo Luminoso 13200Lm Driver 0-10V, FP&gt;0.9, Horas de Vida Útil 50000 Horas, Temperatura de Color 6500K, Garantía de 5 años. INCLUYE ACCESORIOS DE FIJACIÓN Y TODO LO NECESARIO PARA SU CORRECTO FUNCIONAMIENTO. </v>
          </cell>
          <cell r="G17130" t="str">
            <v>und</v>
          </cell>
          <cell r="J17130">
            <v>749847</v>
          </cell>
        </row>
        <row r="17131">
          <cell r="B17131" t="str">
            <v>BB1158</v>
          </cell>
          <cell r="C17131" t="str">
            <v>LUMINARIA LINEAL LED DE DESCOLGAR DE 4x14W, Longitud 2.271mts, Flujo Luminoso 13200Lm  Driver 0-10V, FP&gt;0.9, Horas de Vida Útil 50000 Horas, Temperatura de Color 6500K, Garantía de 5 años.</v>
          </cell>
          <cell r="F17131" t="str">
            <v>Ins</v>
          </cell>
          <cell r="G17131" t="str">
            <v>und</v>
          </cell>
          <cell r="H17131">
            <v>1</v>
          </cell>
          <cell r="I17131">
            <v>713324.55599999998</v>
          </cell>
          <cell r="J17131">
            <v>713325</v>
          </cell>
        </row>
        <row r="17132">
          <cell r="B17132" t="str">
            <v>BB17</v>
          </cell>
          <cell r="C17132" t="str">
            <v>ACCESORIOS DE FIJACION</v>
          </cell>
          <cell r="F17132" t="str">
            <v>Ins</v>
          </cell>
          <cell r="G17132" t="str">
            <v>glb</v>
          </cell>
          <cell r="H17132">
            <v>1</v>
          </cell>
          <cell r="I17132">
            <v>3978.9885018240002</v>
          </cell>
          <cell r="J17132">
            <v>3979</v>
          </cell>
        </row>
        <row r="17133">
          <cell r="B17133" t="str">
            <v>M03</v>
          </cell>
          <cell r="C17133" t="str">
            <v>EQUIPO BASICO ( Herramienta menor )</v>
          </cell>
          <cell r="F17133" t="str">
            <v>Ins</v>
          </cell>
          <cell r="G17133" t="str">
            <v>glb</v>
          </cell>
          <cell r="H17133">
            <v>0.5</v>
          </cell>
          <cell r="I17133">
            <v>2535.75</v>
          </cell>
          <cell r="J17133">
            <v>1268</v>
          </cell>
        </row>
        <row r="17134">
          <cell r="B17134" t="str">
            <v>I08</v>
          </cell>
          <cell r="C17134" t="str">
            <v>MANO DE OBRA ELECTRICA (Red Interna)</v>
          </cell>
          <cell r="F17134" t="str">
            <v>Ins</v>
          </cell>
          <cell r="G17134" t="str">
            <v>hc</v>
          </cell>
          <cell r="H17134">
            <v>0.8</v>
          </cell>
          <cell r="I17134">
            <v>39094.262691749987</v>
          </cell>
          <cell r="J17134">
            <v>31275</v>
          </cell>
        </row>
        <row r="17136">
          <cell r="A17136" t="str">
            <v>IE-8.379</v>
          </cell>
          <cell r="C17136" t="str">
            <v xml:space="preserve">SUMINISTRO E INSTALACIÓN DE LUMINARIA LINEAL LED DE DESCOLGAR DE 7x14W, Longitud 5.65mts, Flujo Luminoso 15400Lm (±10%), Driver 0-10V, FP&gt;0.9, Horas de Vida Útil 50000 Horas, Temperatura de Color 6500K, Garantía de 5 años. INCLUYE ACCESORIOS DE FIJACIÓN Y TODO LO NECESARIO PARA SU CORRECTO FUNCIONAMIENTO. </v>
          </cell>
          <cell r="G17136" t="str">
            <v>und</v>
          </cell>
          <cell r="J17136">
            <v>1225227</v>
          </cell>
        </row>
        <row r="17137">
          <cell r="B17137" t="str">
            <v>BB902</v>
          </cell>
          <cell r="C17137" t="str">
            <v>LUMINARIA LINEAL LED DE DESCOLGAR DE 7x14W, Longitud 5.65mts, Flujo Luminoso 15400Lm (±10%), Driver 0-10V, FP&gt;0.9, Horas de Vida Útil 50000 Horas, Temperatura de Color 6500K, Garantía de 5 años.</v>
          </cell>
          <cell r="F17137" t="str">
            <v>Ins</v>
          </cell>
          <cell r="G17137" t="str">
            <v>und</v>
          </cell>
          <cell r="H17137">
            <v>1</v>
          </cell>
          <cell r="I17137">
            <v>1180886.2065000001</v>
          </cell>
          <cell r="J17137">
            <v>1180886</v>
          </cell>
        </row>
        <row r="17138">
          <cell r="B17138" t="str">
            <v>BB17</v>
          </cell>
          <cell r="C17138" t="str">
            <v>ACCESORIOS DE FIJACION</v>
          </cell>
          <cell r="F17138" t="str">
            <v>Ins</v>
          </cell>
          <cell r="G17138" t="str">
            <v>glb</v>
          </cell>
          <cell r="H17138">
            <v>1</v>
          </cell>
          <cell r="I17138">
            <v>3978.9885018240002</v>
          </cell>
          <cell r="J17138">
            <v>3979</v>
          </cell>
        </row>
        <row r="17139">
          <cell r="B17139" t="str">
            <v>M03</v>
          </cell>
          <cell r="C17139" t="str">
            <v>EQUIPO BASICO ( Herramienta menor )</v>
          </cell>
          <cell r="F17139" t="str">
            <v>Ins</v>
          </cell>
          <cell r="G17139" t="str">
            <v>glb</v>
          </cell>
          <cell r="H17139">
            <v>0.5</v>
          </cell>
          <cell r="I17139">
            <v>2535.75</v>
          </cell>
          <cell r="J17139">
            <v>1268</v>
          </cell>
        </row>
        <row r="17140">
          <cell r="B17140" t="str">
            <v>I08</v>
          </cell>
          <cell r="C17140" t="str">
            <v>MANO DE OBRA ELECTRICA (Red Interna)</v>
          </cell>
          <cell r="F17140" t="str">
            <v>Ins</v>
          </cell>
          <cell r="G17140" t="str">
            <v>hc</v>
          </cell>
          <cell r="H17140">
            <v>1</v>
          </cell>
          <cell r="I17140">
            <v>39094.262691749987</v>
          </cell>
          <cell r="J17140">
            <v>39094</v>
          </cell>
        </row>
        <row r="17142">
          <cell r="A17142" t="str">
            <v>IE-8.380</v>
          </cell>
          <cell r="C17142" t="str">
            <v xml:space="preserve">SUMINISTRO E INSTALACIÓN DE LUMINARIA LINEAL LED DE DESCOLGAR DE 2x14W, Longitud 1.14mts, Flujo Luminoso 4400Lm Driver 0-10V, FP&gt;0.9, Horas de Vida Útil 50000 Horas, Temperatura de Color 6500K, Garantía de 5 años. INCLUYE ACCESORIOS DE FIJACIÓN Y TODO LO NECESARIO PARA SU CORRECTO FUNCIONAMIENTO. </v>
          </cell>
          <cell r="G17142" t="str">
            <v>und</v>
          </cell>
          <cell r="J17142">
            <v>444756</v>
          </cell>
        </row>
        <row r="17143">
          <cell r="B17143" t="str">
            <v>BB808</v>
          </cell>
          <cell r="C17143" t="str">
            <v>LUMINARIA LINEAL LED DE DESCOLGAR DE 2x14W, Longitud 1.14mts, Flujo Luminoso 4400Lm Driver 0-10V, FP&gt;0.9, Horas de Vida Útil 50000 Horas, Temperatura de Color 6500K, Garantía de 5 años.</v>
          </cell>
          <cell r="F17143" t="str">
            <v>Ins</v>
          </cell>
          <cell r="G17143" t="str">
            <v>und</v>
          </cell>
          <cell r="H17143">
            <v>1</v>
          </cell>
          <cell r="I17143">
            <v>408234.141</v>
          </cell>
          <cell r="J17143">
            <v>408234</v>
          </cell>
        </row>
        <row r="17144">
          <cell r="B17144" t="str">
            <v>BB17</v>
          </cell>
          <cell r="C17144" t="str">
            <v>ACCESORIOS DE FIJACION</v>
          </cell>
          <cell r="F17144" t="str">
            <v>Ins</v>
          </cell>
          <cell r="G17144" t="str">
            <v>glb</v>
          </cell>
          <cell r="H17144">
            <v>1</v>
          </cell>
          <cell r="I17144">
            <v>3978.9885018240002</v>
          </cell>
          <cell r="J17144">
            <v>3979</v>
          </cell>
        </row>
        <row r="17145">
          <cell r="B17145" t="str">
            <v>M03</v>
          </cell>
          <cell r="C17145" t="str">
            <v>EQUIPO BASICO ( Herramienta menor )</v>
          </cell>
          <cell r="F17145" t="str">
            <v>Ins</v>
          </cell>
          <cell r="G17145" t="str">
            <v>glb</v>
          </cell>
          <cell r="H17145">
            <v>0.5</v>
          </cell>
          <cell r="I17145">
            <v>2535.75</v>
          </cell>
          <cell r="J17145">
            <v>1268</v>
          </cell>
        </row>
        <row r="17146">
          <cell r="B17146" t="str">
            <v>I08</v>
          </cell>
          <cell r="C17146" t="str">
            <v>MANO DE OBRA ELECTRICA (Red Interna)</v>
          </cell>
          <cell r="F17146" t="str">
            <v>Ins</v>
          </cell>
          <cell r="G17146" t="str">
            <v>hc</v>
          </cell>
          <cell r="H17146">
            <v>0.8</v>
          </cell>
          <cell r="I17146">
            <v>39094.262691749987</v>
          </cell>
          <cell r="J17146">
            <v>31275</v>
          </cell>
        </row>
        <row r="17148">
          <cell r="A17148" t="str">
            <v>IE-8.381</v>
          </cell>
          <cell r="C17148" t="str">
            <v>SUMINISTRO, INSTALACIÓN Y PUESTA EN FUNCIONAMIENTO DE FUSIBLE DE HILO TIPO DUAL DE 6.3  AMP; 15KV; Juego de 3; Certificado de producto RETIE. INCLUYE TODO LO NECESARIO PARA SU CORRECTO FUNCIONAMIENTO</v>
          </cell>
          <cell r="G17148" t="str">
            <v>und</v>
          </cell>
          <cell r="J17148">
            <v>94138</v>
          </cell>
        </row>
        <row r="17149">
          <cell r="B17149" t="str">
            <v>BB1035</v>
          </cell>
          <cell r="C17149" t="str">
            <v>FUSIBLE DE HILO TIPO DUAL DE 5  AMP; 15KV; Juego de 3; Certificado de producto RETIE</v>
          </cell>
          <cell r="F17149" t="str">
            <v>Ins</v>
          </cell>
          <cell r="G17149" t="str">
            <v>glb</v>
          </cell>
          <cell r="H17149">
            <v>1</v>
          </cell>
          <cell r="I17149">
            <v>10364.602499999999</v>
          </cell>
          <cell r="J17149">
            <v>10365</v>
          </cell>
        </row>
        <row r="17150">
          <cell r="B17150" t="str">
            <v>M03</v>
          </cell>
          <cell r="C17150" t="str">
            <v>EQUIPO BASICO ( Herramienta menor )</v>
          </cell>
          <cell r="F17150" t="str">
            <v>Ins</v>
          </cell>
          <cell r="G17150" t="str">
            <v>glb</v>
          </cell>
          <cell r="H17150">
            <v>1.5730999999999999</v>
          </cell>
          <cell r="I17150">
            <v>2535.75</v>
          </cell>
          <cell r="J17150">
            <v>3989</v>
          </cell>
        </row>
        <row r="17151">
          <cell r="B17151" t="str">
            <v>I19</v>
          </cell>
          <cell r="C17151" t="str">
            <v>MANO DE OBRA ELECTRICA (Red de  Infraestructura)</v>
          </cell>
          <cell r="F17151" t="str">
            <v>Ins</v>
          </cell>
          <cell r="G17151" t="str">
            <v>hc</v>
          </cell>
          <cell r="H17151">
            <v>1.5</v>
          </cell>
          <cell r="I17151">
            <v>53189.01</v>
          </cell>
          <cell r="J17151">
            <v>79784</v>
          </cell>
        </row>
        <row r="17153">
          <cell r="A17153" t="str">
            <v>IE-8.382</v>
          </cell>
          <cell r="C17153" t="str">
            <v xml:space="preserve">SUMINISTRO E INSTALACIÓN DE LUMINARIA LINEAL LED DE DESCOLGAR DE 3x14W, Longitud 1.70mts, Flujo Luminoso 4400Lm Driver 0-10V, FP&gt;0.9, Horas de Vida Útil 50000 Horas, Temperatura de Color 6500K, Garantía de 5 años. INCLUYE ACCESORIOS DE FIJACIÓN Y TODO LO NECESARIO PARA SU CORRECTO FUNCIONAMIENTO. </v>
          </cell>
          <cell r="G17153" t="str">
            <v>und</v>
          </cell>
          <cell r="J17153">
            <v>593443</v>
          </cell>
        </row>
        <row r="17154">
          <cell r="B17154" t="str">
            <v>BB810</v>
          </cell>
          <cell r="C17154" t="str">
            <v>LUMINARIA LINEAL LED DE DESCOLGAR DE 3x14W, Longitud 1.70mts, Flujo Luminoso 4400Lm Driver 0-10V, FP&gt;0.9, Horas de Vida Útil 50000 Horas, Temperatura de Color 6500K, Garantía de 5 años.</v>
          </cell>
          <cell r="F17154" t="str">
            <v>Ins</v>
          </cell>
          <cell r="G17154" t="str">
            <v>und</v>
          </cell>
          <cell r="H17154">
            <v>1</v>
          </cell>
          <cell r="I17154">
            <v>556920.89249999996</v>
          </cell>
          <cell r="J17154">
            <v>556921</v>
          </cell>
        </row>
        <row r="17155">
          <cell r="B17155" t="str">
            <v>BB17</v>
          </cell>
          <cell r="C17155" t="str">
            <v>ACCESORIOS DE FIJACION</v>
          </cell>
          <cell r="F17155" t="str">
            <v>Ins</v>
          </cell>
          <cell r="G17155" t="str">
            <v>glb</v>
          </cell>
          <cell r="H17155">
            <v>1</v>
          </cell>
          <cell r="I17155">
            <v>3978.9885018240002</v>
          </cell>
          <cell r="J17155">
            <v>3979</v>
          </cell>
        </row>
        <row r="17156">
          <cell r="B17156" t="str">
            <v>M03</v>
          </cell>
          <cell r="C17156" t="str">
            <v>EQUIPO BASICO ( Herramienta menor )</v>
          </cell>
          <cell r="F17156" t="str">
            <v>Ins</v>
          </cell>
          <cell r="G17156" t="str">
            <v>glb</v>
          </cell>
          <cell r="H17156">
            <v>0.5</v>
          </cell>
          <cell r="I17156">
            <v>2535.75</v>
          </cell>
          <cell r="J17156">
            <v>1268</v>
          </cell>
        </row>
        <row r="17157">
          <cell r="B17157" t="str">
            <v>I08</v>
          </cell>
          <cell r="C17157" t="str">
            <v>MANO DE OBRA ELECTRICA (Red Interna)</v>
          </cell>
          <cell r="F17157" t="str">
            <v>Ins</v>
          </cell>
          <cell r="G17157" t="str">
            <v>hc</v>
          </cell>
          <cell r="H17157">
            <v>0.8</v>
          </cell>
          <cell r="I17157">
            <v>39094.262691749987</v>
          </cell>
          <cell r="J17157">
            <v>31275</v>
          </cell>
        </row>
        <row r="17159">
          <cell r="A17159" t="str">
            <v>IE-8.383</v>
          </cell>
          <cell r="C17159" t="str">
            <v xml:space="preserve">SUMINISTRO E INSTALACIÓN DE LUMINARIA LINEAL LED DE DESCOLGAR DE 10x14W, Longitud 5.65mts, Flujo Luminoso 2200Lm (±10%), Driver 0-10V, FP&gt;0.9, Horas de Vida Útil 50000 Horas, Temperatura de Color 6500K (±10%), Garantía de 5 años. INCLUYE ACCESORIOS DE FIJACIÓN Y TODO LO NECESARIO PARA SU CORRECTO FUNCIONAMIENTO. </v>
          </cell>
          <cell r="G17159" t="str">
            <v>und</v>
          </cell>
          <cell r="J17159">
            <v>2185749</v>
          </cell>
        </row>
        <row r="17160">
          <cell r="B17160" t="str">
            <v>BB811</v>
          </cell>
          <cell r="C17160" t="str">
            <v>LUMINARIA LINEAL LED DE DESCOLGAR DE 10x14W, Longitud 5.65mts, Flujo Luminoso 2200Lm (±10%), Driver 0-10V, FP&gt;0.9, Horas de Vida Útil 50000 Horas, Temperatura de Color 6500K (±10%), Garantía de 5 años.</v>
          </cell>
          <cell r="F17160" t="str">
            <v>Ins</v>
          </cell>
          <cell r="G17160" t="str">
            <v>und</v>
          </cell>
          <cell r="H17160">
            <v>1</v>
          </cell>
          <cell r="I17160">
            <v>2160955.2719999999</v>
          </cell>
          <cell r="J17160">
            <v>2160955</v>
          </cell>
        </row>
        <row r="17161">
          <cell r="B17161" t="str">
            <v>BB17</v>
          </cell>
          <cell r="C17161" t="str">
            <v>ACCESORIOS DE FIJACION</v>
          </cell>
          <cell r="F17161" t="str">
            <v>Ins</v>
          </cell>
          <cell r="G17161" t="str">
            <v>glb</v>
          </cell>
          <cell r="H17161">
            <v>1</v>
          </cell>
          <cell r="I17161">
            <v>3978.9885018240002</v>
          </cell>
          <cell r="J17161">
            <v>3979</v>
          </cell>
        </row>
        <row r="17162">
          <cell r="B17162" t="str">
            <v>M03</v>
          </cell>
          <cell r="C17162" t="str">
            <v>EQUIPO BASICO ( Herramienta menor )</v>
          </cell>
          <cell r="F17162" t="str">
            <v>Ins</v>
          </cell>
          <cell r="G17162" t="str">
            <v>glb</v>
          </cell>
          <cell r="H17162">
            <v>0.5</v>
          </cell>
          <cell r="I17162">
            <v>2535.75</v>
          </cell>
          <cell r="J17162">
            <v>1268</v>
          </cell>
        </row>
        <row r="17163">
          <cell r="B17163" t="str">
            <v>I08</v>
          </cell>
          <cell r="C17163" t="str">
            <v>MANO DE OBRA ELECTRICA (Red Interna)</v>
          </cell>
          <cell r="F17163" t="str">
            <v>Ins</v>
          </cell>
          <cell r="G17163" t="str">
            <v>hc</v>
          </cell>
          <cell r="H17163">
            <v>0.5</v>
          </cell>
          <cell r="I17163">
            <v>39094.262691749987</v>
          </cell>
          <cell r="J17163">
            <v>19547</v>
          </cell>
        </row>
        <row r="17165">
          <cell r="A17165" t="str">
            <v>IE-8.384</v>
          </cell>
          <cell r="C17165" t="str">
            <v xml:space="preserve">SUMINISTRO E INSTALACIÓN DE LUMINARIA LINEAL LED DE DESCOLGAR DE 10x14W, Longitud 5.65mts, Flujo Luminoso 2200Lm (±10%), Driver TIPO DALI O DE ESPECIFICACIONES TÉCNICAS SIMILARES, FP&gt;0.9, Horas de Vida Útil 50000 Horas, Temperatura de Color 6500K (±10%), Garantía de 5 años. INCLUYE ACCESORIOS DE FIJACIÓN Y TODO LO NECESARIO PARA SU CORRECTO FUNCIONAMIENTO. </v>
          </cell>
          <cell r="G17165" t="str">
            <v>und</v>
          </cell>
          <cell r="J17165">
            <v>2197477</v>
          </cell>
        </row>
        <row r="17166">
          <cell r="B17166" t="str">
            <v>BB805A</v>
          </cell>
          <cell r="C17166" t="str">
            <v>LUMINARIA LINEAL LED DE DESCOLGAR DE 10x14W, Longitud 5.65mts, Flujo Luminoso 2200Lm (±10%), Driver TIPO DALI O DE ESPECIFICACIONES TÉCNICAS SIMILARES, FP&gt;0.9, Horas de Vida Útil 50000 Horas, Temperatura de Color 6500K (±10%), Garantía de 5 años.</v>
          </cell>
          <cell r="F17166" t="str">
            <v>Ins</v>
          </cell>
          <cell r="G17166" t="str">
            <v>und</v>
          </cell>
          <cell r="H17166">
            <v>1</v>
          </cell>
          <cell r="I17166">
            <v>2160955.2719999999</v>
          </cell>
          <cell r="J17166">
            <v>2160955</v>
          </cell>
        </row>
        <row r="17167">
          <cell r="B17167" t="str">
            <v>BB17</v>
          </cell>
          <cell r="C17167" t="str">
            <v>ACCESORIOS DE FIJACION</v>
          </cell>
          <cell r="F17167" t="str">
            <v>Ins</v>
          </cell>
          <cell r="G17167" t="str">
            <v>glb</v>
          </cell>
          <cell r="H17167">
            <v>1</v>
          </cell>
          <cell r="I17167">
            <v>3978.9885018240002</v>
          </cell>
          <cell r="J17167">
            <v>3979</v>
          </cell>
        </row>
        <row r="17168">
          <cell r="B17168" t="str">
            <v>M03</v>
          </cell>
          <cell r="C17168" t="str">
            <v>EQUIPO BASICO ( Herramienta menor )</v>
          </cell>
          <cell r="F17168" t="str">
            <v>Ins</v>
          </cell>
          <cell r="G17168" t="str">
            <v>glb</v>
          </cell>
          <cell r="H17168">
            <v>0.5</v>
          </cell>
          <cell r="I17168">
            <v>2535.75</v>
          </cell>
          <cell r="J17168">
            <v>1268</v>
          </cell>
        </row>
        <row r="17169">
          <cell r="B17169" t="str">
            <v>I08</v>
          </cell>
          <cell r="C17169" t="str">
            <v>MANO DE OBRA ELECTRICA (Red Interna)</v>
          </cell>
          <cell r="F17169" t="str">
            <v>Ins</v>
          </cell>
          <cell r="G17169" t="str">
            <v>hc</v>
          </cell>
          <cell r="H17169">
            <v>0.8</v>
          </cell>
          <cell r="I17169">
            <v>39094.262691749987</v>
          </cell>
          <cell r="J17169">
            <v>31275</v>
          </cell>
        </row>
        <row r="17171">
          <cell r="A17171" t="str">
            <v>IE-8.385</v>
          </cell>
          <cell r="C17171" t="str">
            <v>SUMINISTRO E INSTALACIÓN DE SELLO CORTAFUEGOS PARA TUBERIA DE 3/4" EN HIERRO, Macho - Hembra, Uso vertical y/o Horizontal,  Apto para ser instalado en áreas clasificadas Clase I. INCLUYE TODO LO NECESARIO PARA SU CORRECTO FUNCIONAMIETO.</v>
          </cell>
          <cell r="G17171" t="str">
            <v>und</v>
          </cell>
          <cell r="J17171">
            <v>69704</v>
          </cell>
        </row>
        <row r="17172">
          <cell r="B17172" t="str">
            <v>BB900</v>
          </cell>
          <cell r="C17172" t="str">
            <v>SELLOS CORTAFUEGO PARA TUBERIA DE 3/4"</v>
          </cell>
          <cell r="F17172" t="str">
            <v>Ins</v>
          </cell>
          <cell r="G17172" t="str">
            <v>und</v>
          </cell>
          <cell r="H17172">
            <v>1</v>
          </cell>
          <cell r="I17172">
            <v>48889.186499999996</v>
          </cell>
          <cell r="J17172">
            <v>48889</v>
          </cell>
        </row>
        <row r="17173">
          <cell r="B17173" t="str">
            <v>M03</v>
          </cell>
          <cell r="C17173" t="str">
            <v>EQUIPO BASICO ( Herramienta menor )</v>
          </cell>
          <cell r="F17173" t="str">
            <v>Ins</v>
          </cell>
          <cell r="G17173" t="str">
            <v>glb</v>
          </cell>
          <cell r="H17173">
            <v>0.5</v>
          </cell>
          <cell r="I17173">
            <v>2535.75</v>
          </cell>
          <cell r="J17173">
            <v>1268</v>
          </cell>
        </row>
        <row r="17174">
          <cell r="B17174" t="str">
            <v>I08</v>
          </cell>
          <cell r="C17174" t="str">
            <v>MANO DE OBRA ELECTRICA (Red Interna)</v>
          </cell>
          <cell r="F17174" t="str">
            <v>Ins</v>
          </cell>
          <cell r="G17174" t="str">
            <v>hc</v>
          </cell>
          <cell r="H17174">
            <v>0.5</v>
          </cell>
          <cell r="I17174">
            <v>39094.262691749987</v>
          </cell>
          <cell r="J17174">
            <v>19547</v>
          </cell>
        </row>
        <row r="17176">
          <cell r="A17176" t="str">
            <v>IE-8.386</v>
          </cell>
          <cell r="C17176" t="str">
            <v>SUMINISTRO, INSTALACIÓN Y PUESTA EN FUNCIONAMIENTO DE LUZ DE OBSTRUCCIÓN TIPO LED DE 9.5 W, Color Rojo, encerramiento NEMA 4y 4X (IP-65) o Superior, Multivoltaje, Horas de Vida Útil 30000 Hrs, Garantía de 5 años. INCLUYE ACCESORIOS DE FIJACIÓN, CONEXIÓN Y TODO LO NECESARIO PARA SU CORRECTO FUNCIONAMIENTO.</v>
          </cell>
          <cell r="G17176" t="str">
            <v>und</v>
          </cell>
          <cell r="J17176" t="e">
            <v>#VALUE!</v>
          </cell>
        </row>
        <row r="17177">
          <cell r="B17177" t="str">
            <v>BB933</v>
          </cell>
          <cell r="C17177" t="str">
            <v xml:space="preserve"> LUZ DE OBSTRUCCIÓN TIPO LED DE 9.5 W, Color Rojo, encerramiento NEMA 4y 4X (IP-65) o Superior, Multivoltaje, Horas de Vida Útil 30000 Hrs, Garantía de 5 años.</v>
          </cell>
          <cell r="F17177" t="str">
            <v>Ins</v>
          </cell>
          <cell r="G17177" t="str">
            <v>und</v>
          </cell>
          <cell r="H17177">
            <v>1</v>
          </cell>
          <cell r="I17177" t="e">
            <v>#VALUE!</v>
          </cell>
          <cell r="J17177" t="e">
            <v>#VALUE!</v>
          </cell>
        </row>
        <row r="17178">
          <cell r="B17178" t="str">
            <v>BB17</v>
          </cell>
          <cell r="C17178" t="str">
            <v>ACCESORIOS DE FIJACION</v>
          </cell>
          <cell r="F17178" t="str">
            <v>Ins</v>
          </cell>
          <cell r="G17178" t="str">
            <v>glb</v>
          </cell>
          <cell r="H17178">
            <v>1</v>
          </cell>
          <cell r="I17178">
            <v>3978.9885018240002</v>
          </cell>
          <cell r="J17178">
            <v>3979</v>
          </cell>
        </row>
        <row r="17179">
          <cell r="B17179" t="str">
            <v>M03</v>
          </cell>
          <cell r="C17179" t="str">
            <v>EQUIPO BASICO ( Herramienta menor )</v>
          </cell>
          <cell r="F17179" t="str">
            <v>Ins</v>
          </cell>
          <cell r="G17179" t="str">
            <v>glb</v>
          </cell>
          <cell r="H17179">
            <v>0.5</v>
          </cell>
          <cell r="I17179">
            <v>2535.75</v>
          </cell>
          <cell r="J17179">
            <v>1268</v>
          </cell>
        </row>
        <row r="17180">
          <cell r="B17180" t="str">
            <v>I08</v>
          </cell>
          <cell r="C17180" t="str">
            <v>MANO DE OBRA ELECTRICA (Red Interna)</v>
          </cell>
          <cell r="F17180" t="str">
            <v>Ins</v>
          </cell>
          <cell r="G17180" t="str">
            <v>hc</v>
          </cell>
          <cell r="H17180">
            <v>0.5</v>
          </cell>
          <cell r="I17180">
            <v>39094.262691749987</v>
          </cell>
          <cell r="J17180">
            <v>19547</v>
          </cell>
        </row>
        <row r="17183">
          <cell r="A17183" t="str">
            <v>IE-8.387</v>
          </cell>
          <cell r="C17183" t="str">
            <v>CERTIFICACIÓN RETIE EXPEDIDO POR ORGANISMO ACREDITADO ANTE LA SUPERINTENDENCIA DE INDUSTRIA Y COMERCIO, DEBE INCLUIR: I)ESTUDIO DEL DISEÑO E INFORME DE RECOMENDACIONES DE AJUSTE DEL MISMO EN ETAPA PREVIA A LA OBRA, 2)VISITA DE INSPECCIÓN AL SITIO DE LAS OBRA, UNA VEZ SE FINALICE LA EJECUCION DE LAS MISMAS 3) EMISION FINAL DEL CERTIFICADO.</v>
          </cell>
          <cell r="G17183" t="str">
            <v>und</v>
          </cell>
          <cell r="J17183">
            <v>3689683</v>
          </cell>
        </row>
        <row r="17184">
          <cell r="B17184" t="str">
            <v>CC03</v>
          </cell>
          <cell r="C17184" t="str">
            <v>CERTIFICACION RETIE EXPEDIDO POR ORGANISMO ACREDITADO ANTE LA SUPERINTENDENCIA DE INDUSTRIA Y COMERCIO, DEBE INCLUIR: I)ESTUDIO DEL DISEÑO E INFORME DE RECOMENDACIONES DE AJUSTE DEL MISMO EN ETAPA PREVIA A LA OBRA, 2)VISITA DE INSPECCION AL SITIO DE LAS OBRA, UNA VEZ SE FINALICE LA EJECUCION DE LAS MISMAS 3) EMISION FINAL DEL CERTIFICADO.</v>
          </cell>
          <cell r="F17184" t="str">
            <v>Ins</v>
          </cell>
          <cell r="G17184" t="str">
            <v>und</v>
          </cell>
          <cell r="H17184">
            <v>1</v>
          </cell>
          <cell r="I17184">
            <v>3689682.8069822337</v>
          </cell>
          <cell r="J17184">
            <v>3689683</v>
          </cell>
        </row>
        <row r="17186">
          <cell r="A17186" t="str">
            <v>IE-8.388</v>
          </cell>
          <cell r="C17186" t="str">
            <v>DICTAMEN DE INSPECCIÓN RETILAP ALUMBRADO PÚBLICO (PUNTOS LUMINOSOS ≤ 25, PROYECTO TIPO NIVEL A), EXPEDIDO POR ORGANISMO ACREDITADO ANTE LA SUPERINTENDENCIA DE INDUSTRIA Y COMERCIO (SIC) O POR ONAC. INCLUYE (VISITA DE INSPECCIÓN AL SITIO, ESTUDIO DE DISEÑO E INFORME DE RECOMENDACIONES DE AJUSTE DEL MISMO EN ETAPA PREVIA A LA OBRA, EMISIÓN FINAL DEL CERTIFICADO)</v>
          </cell>
          <cell r="G17186" t="str">
            <v>glb</v>
          </cell>
          <cell r="J17186">
            <v>2374050</v>
          </cell>
        </row>
        <row r="17187">
          <cell r="B17187" t="str">
            <v>CC02B</v>
          </cell>
          <cell r="C17187" t="str">
            <v xml:space="preserve">DICTAMEN DE INSPECCIÓN RETILAP ALUMBRADO PÚBLICO (PUNTOS LUMINOSOS ≤ 25, PROYECTO TIPO NIVEL A), EXPEDIDO POR ORGANISMO ACREDITADO ANTE LA SUPERINTENDENCIA DE INDUSTRIA Y COMERCIO (SIC) O POR ONAC. </v>
          </cell>
          <cell r="F17187" t="str">
            <v>Ins</v>
          </cell>
          <cell r="G17187" t="str">
            <v>glb</v>
          </cell>
          <cell r="H17187">
            <v>1</v>
          </cell>
          <cell r="I17187">
            <v>2374050</v>
          </cell>
          <cell r="J17187">
            <v>2374050</v>
          </cell>
        </row>
        <row r="17189">
          <cell r="A17189" t="str">
            <v>IE-8.389</v>
          </cell>
          <cell r="C17189" t="str">
            <v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v>
          </cell>
          <cell r="G17189" t="str">
            <v>und</v>
          </cell>
          <cell r="J17189">
            <v>721733</v>
          </cell>
        </row>
        <row r="17190">
          <cell r="B17190" t="str">
            <v>BB269G</v>
          </cell>
          <cell r="C17190" t="str">
            <v>LUMINARIA TIPO PANEL LED DE 60X60 cm, Potencia 45 W, Temperatura de Color 6000K (±10%), LED Tipo 2835, Flujo Luminoso 4000Lm (±10%), Angulo 110°, Voltaje 100/277 VAC, Driver 0-10V, FP&gt;0.90, Horas de Vida Útil 50.000 Horas, Garantía de 5 años.</v>
          </cell>
          <cell r="F17190" t="str">
            <v>Ins</v>
          </cell>
          <cell r="G17190" t="str">
            <v>und</v>
          </cell>
          <cell r="H17190">
            <v>1</v>
          </cell>
          <cell r="I17190">
            <v>685210.80599999998</v>
          </cell>
          <cell r="J17190">
            <v>685211</v>
          </cell>
        </row>
        <row r="17191">
          <cell r="B17191" t="str">
            <v>BB17</v>
          </cell>
          <cell r="C17191" t="str">
            <v>ACCESORIOS DE FIJACION</v>
          </cell>
          <cell r="F17191" t="str">
            <v>Ins</v>
          </cell>
          <cell r="G17191" t="str">
            <v>glb</v>
          </cell>
          <cell r="H17191">
            <v>1</v>
          </cell>
          <cell r="I17191">
            <v>3978.9885018240002</v>
          </cell>
          <cell r="J17191">
            <v>3979</v>
          </cell>
        </row>
        <row r="17192">
          <cell r="B17192" t="str">
            <v>M03</v>
          </cell>
          <cell r="C17192" t="str">
            <v>EQUIPO BASICO ( Herramienta menor )</v>
          </cell>
          <cell r="F17192" t="str">
            <v>Ins</v>
          </cell>
          <cell r="G17192" t="str">
            <v>glb</v>
          </cell>
          <cell r="H17192">
            <v>0.5</v>
          </cell>
          <cell r="I17192">
            <v>2535.75</v>
          </cell>
          <cell r="J17192">
            <v>1268</v>
          </cell>
        </row>
        <row r="17193">
          <cell r="B17193" t="str">
            <v>I08</v>
          </cell>
          <cell r="C17193" t="str">
            <v>MANO DE OBRA ELECTRICA (Red Interna)</v>
          </cell>
          <cell r="F17193" t="str">
            <v>Ins</v>
          </cell>
          <cell r="G17193" t="str">
            <v>hc</v>
          </cell>
          <cell r="H17193">
            <v>0.8</v>
          </cell>
          <cell r="I17193">
            <v>39094.262691749987</v>
          </cell>
          <cell r="J17193">
            <v>31275</v>
          </cell>
        </row>
        <row r="17195">
          <cell r="A17195" t="str">
            <v>IE-8.390</v>
          </cell>
          <cell r="C17195" t="str">
            <v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v>
          </cell>
          <cell r="G17195" t="str">
            <v>und</v>
          </cell>
          <cell r="J17195">
            <v>110058</v>
          </cell>
        </row>
        <row r="17196">
          <cell r="B17196" t="str">
            <v>BB269F</v>
          </cell>
          <cell r="C17196" t="str">
            <v>LUMINARIA TIPO APLIQUE  LED DE 13W, Voltaje 100/277 VAC, Driver 0-10V, FP&gt;0.90, APLIQUE TIPO AIRY EVOLUTION  O DE ESPECIFICACIONES TECNICAS SIMILARES, Horas de Vida Útil 36.000 Horas, IP65, Garantía de 5 años.</v>
          </cell>
          <cell r="F17196" t="str">
            <v>Ins</v>
          </cell>
          <cell r="G17196" t="str">
            <v>und</v>
          </cell>
          <cell r="H17196">
            <v>1</v>
          </cell>
          <cell r="I17196">
            <v>73535.573999999993</v>
          </cell>
          <cell r="J17196">
            <v>73536</v>
          </cell>
        </row>
        <row r="17197">
          <cell r="B17197" t="str">
            <v>BB17</v>
          </cell>
          <cell r="C17197" t="str">
            <v>ACCESORIOS DE FIJACION</v>
          </cell>
          <cell r="F17197" t="str">
            <v>Ins</v>
          </cell>
          <cell r="G17197" t="str">
            <v>glb</v>
          </cell>
          <cell r="H17197">
            <v>1</v>
          </cell>
          <cell r="I17197">
            <v>3978.9885018240002</v>
          </cell>
          <cell r="J17197">
            <v>3979</v>
          </cell>
        </row>
        <row r="17198">
          <cell r="B17198" t="str">
            <v>M03</v>
          </cell>
          <cell r="C17198" t="str">
            <v>EQUIPO BASICO ( Herramienta menor )</v>
          </cell>
          <cell r="F17198" t="str">
            <v>Ins</v>
          </cell>
          <cell r="G17198" t="str">
            <v>glb</v>
          </cell>
          <cell r="H17198">
            <v>0.5</v>
          </cell>
          <cell r="I17198">
            <v>2535.75</v>
          </cell>
          <cell r="J17198">
            <v>1268</v>
          </cell>
        </row>
        <row r="17199">
          <cell r="B17199" t="str">
            <v>I08</v>
          </cell>
          <cell r="C17199" t="str">
            <v>MANO DE OBRA ELECTRICA (Red Interna)</v>
          </cell>
          <cell r="F17199" t="str">
            <v>Ins</v>
          </cell>
          <cell r="G17199" t="str">
            <v>hc</v>
          </cell>
          <cell r="H17199">
            <v>0.8</v>
          </cell>
          <cell r="I17199">
            <v>39094.262691749987</v>
          </cell>
          <cell r="J17199">
            <v>31275</v>
          </cell>
        </row>
        <row r="17201">
          <cell r="A17201" t="str">
            <v>IE-8.391</v>
          </cell>
          <cell r="C17201" t="str">
            <v xml:space="preserve">SUMINISTRO E INSTALACIÓN DE LUMINARIA CILINDER LED DE DESCOLGAR DE 14W, Longitud 5.65mts, Flujo Luminoso 1500Lm (±10%), Driver 0-10V, FP&gt;0.9, Horas de Vida Útil 36000 Horas, Temperatura de Color 6500K (±10%), Garantía de 5 años. INCLUYE ACCESORIOS DE FIJACIÓN Y TODO LO NECESARIO PARA SU CORRECTO FUNCIONAMIENTO. </v>
          </cell>
          <cell r="G17201" t="str">
            <v>und</v>
          </cell>
          <cell r="J17201">
            <v>405850</v>
          </cell>
        </row>
        <row r="17202">
          <cell r="B17202" t="str">
            <v>BB269E</v>
          </cell>
          <cell r="C17202" t="str">
            <v>LUMINARIA CILINDER LED DE DESCOLGAR DE 14W, Longitud 5.65mts, Flujo Luminoso 1500Lm (±10%), Driver 0-10V, FP&gt;0.9, Horas de Vida Útil 36000 Horas, Temperatura de Color 6500K (±10%), Garantía de 5 años.</v>
          </cell>
          <cell r="F17202" t="str">
            <v>Ins</v>
          </cell>
          <cell r="G17202" t="str">
            <v>und</v>
          </cell>
          <cell r="H17202">
            <v>1</v>
          </cell>
          <cell r="I17202">
            <v>369328.45949999994</v>
          </cell>
          <cell r="J17202">
            <v>369328</v>
          </cell>
        </row>
        <row r="17203">
          <cell r="B17203" t="str">
            <v>BB17</v>
          </cell>
          <cell r="C17203" t="str">
            <v>ACCESORIOS DE FIJACION</v>
          </cell>
          <cell r="F17203" t="str">
            <v>Ins</v>
          </cell>
          <cell r="G17203" t="str">
            <v>glb</v>
          </cell>
          <cell r="H17203">
            <v>1</v>
          </cell>
          <cell r="I17203">
            <v>3978.9885018240002</v>
          </cell>
          <cell r="J17203">
            <v>3979</v>
          </cell>
        </row>
        <row r="17204">
          <cell r="B17204" t="str">
            <v>M03</v>
          </cell>
          <cell r="C17204" t="str">
            <v>EQUIPO BASICO ( Herramienta menor )</v>
          </cell>
          <cell r="F17204" t="str">
            <v>Ins</v>
          </cell>
          <cell r="G17204" t="str">
            <v>glb</v>
          </cell>
          <cell r="H17204">
            <v>0.5</v>
          </cell>
          <cell r="I17204">
            <v>2535.75</v>
          </cell>
          <cell r="J17204">
            <v>1268</v>
          </cell>
        </row>
        <row r="17205">
          <cell r="B17205" t="str">
            <v>I08</v>
          </cell>
          <cell r="C17205" t="str">
            <v>MANO DE OBRA ELECTRICA (Red Interna)</v>
          </cell>
          <cell r="F17205" t="str">
            <v>Ins</v>
          </cell>
          <cell r="G17205" t="str">
            <v>hc</v>
          </cell>
          <cell r="H17205">
            <v>0.8</v>
          </cell>
          <cell r="I17205">
            <v>39094.262691749987</v>
          </cell>
          <cell r="J17205">
            <v>31275</v>
          </cell>
        </row>
        <row r="17207">
          <cell r="A17207" t="str">
            <v>IE-8.392</v>
          </cell>
          <cell r="C17207" t="str">
            <v xml:space="preserve">SUMINISTRO E INSTALACIÓN DE LUMINARIA CILINDER LED DE DESCOLGAR DE 21W, Longitud 5.65mts, Flujo Luminoso 2200Lm (±10%), Driver 0-10V, FP&gt;0.9, Horas de Vida Útil 36000 Horas, Temperatura de Color 6500K (±10%), Garantía de 5 años. INCLUYE ACCESORIOS DE FIJACIÓN Y TODO LO NECESARIO PARA SU CORRECTO FUNCIONAMIENTO. </v>
          </cell>
          <cell r="G17207" t="str">
            <v>und</v>
          </cell>
          <cell r="J17207">
            <v>405850</v>
          </cell>
        </row>
        <row r="17208">
          <cell r="B17208" t="str">
            <v>BB269D</v>
          </cell>
          <cell r="C17208" t="str">
            <v>LUMINARIA CILINDER LED DE DESCOLGAR DE 21W, Longitud 5.65mts, Flujo Luminoso 2200Lm (±10%), Driver 0-10V, FP&gt;0.9, Horas de Vida Útil 36000 Horas, Temperatura de Color 6500K (±10%), Garantía de 5 años.</v>
          </cell>
          <cell r="F17208" t="str">
            <v>Ins</v>
          </cell>
          <cell r="G17208" t="str">
            <v>und</v>
          </cell>
          <cell r="H17208">
            <v>1</v>
          </cell>
          <cell r="I17208">
            <v>369328.45949999994</v>
          </cell>
          <cell r="J17208">
            <v>369328</v>
          </cell>
        </row>
        <row r="17209">
          <cell r="B17209" t="str">
            <v>BB17</v>
          </cell>
          <cell r="C17209" t="str">
            <v>ACCESORIOS DE FIJACION</v>
          </cell>
          <cell r="F17209" t="str">
            <v>Ins</v>
          </cell>
          <cell r="G17209" t="str">
            <v>glb</v>
          </cell>
          <cell r="H17209">
            <v>1</v>
          </cell>
          <cell r="I17209">
            <v>3978.9885018240002</v>
          </cell>
          <cell r="J17209">
            <v>3979</v>
          </cell>
        </row>
        <row r="17210">
          <cell r="B17210" t="str">
            <v>M03</v>
          </cell>
          <cell r="C17210" t="str">
            <v>EQUIPO BASICO ( Herramienta menor )</v>
          </cell>
          <cell r="F17210" t="str">
            <v>Ins</v>
          </cell>
          <cell r="G17210" t="str">
            <v>glb</v>
          </cell>
          <cell r="H17210">
            <v>0.5</v>
          </cell>
          <cell r="I17210">
            <v>2535.75</v>
          </cell>
          <cell r="J17210">
            <v>1268</v>
          </cell>
        </row>
        <row r="17211">
          <cell r="B17211" t="str">
            <v>I08</v>
          </cell>
          <cell r="C17211" t="str">
            <v>MANO DE OBRA ELECTRICA (Red Interna)</v>
          </cell>
          <cell r="F17211" t="str">
            <v>Ins</v>
          </cell>
          <cell r="G17211" t="str">
            <v>hc</v>
          </cell>
          <cell r="H17211">
            <v>0.8</v>
          </cell>
          <cell r="I17211">
            <v>39094.262691749987</v>
          </cell>
          <cell r="J17211">
            <v>31275</v>
          </cell>
        </row>
        <row r="17213">
          <cell r="A17213" t="str">
            <v>IE-8.393</v>
          </cell>
          <cell r="C17213" t="str">
            <v xml:space="preserve">SUMINISTRO E INSTALACIÓN DE LUMINARIA CILINDER LED DE DESCOLGAR DE 35W, Longitud 5.65mts, Flujo Luminoso 4000Lm (±10%), Driver 0-10V, FP&gt;0.9, Horas de Vida Útil 36000 Horas, Temperatura de Color 6500K (±10%), Garantía de 5 años. INCLUYE ACCESORIOS DE FIJACIÓN Y TODO LO NECESARIO PARA SU CORRECTO FUNCIONAMIENTO. </v>
          </cell>
          <cell r="G17213" t="str">
            <v>und</v>
          </cell>
          <cell r="J17213">
            <v>405850</v>
          </cell>
        </row>
        <row r="17214">
          <cell r="B17214" t="str">
            <v>BB269C</v>
          </cell>
          <cell r="C17214" t="str">
            <v>LUMINARIA CILINDER LED DE DESCOLGAR DE 35W, Longitud 5.65mts, Flujo Luminoso 4000Lm (±10%), Driver 0-10V, FP&gt;0.9, Horas de Vida Útil 36000 Horas, Temperatura de Color 6500K (±10%), Garantía de 5 años.</v>
          </cell>
          <cell r="F17214" t="str">
            <v>Ins</v>
          </cell>
          <cell r="G17214" t="str">
            <v>und</v>
          </cell>
          <cell r="H17214">
            <v>1</v>
          </cell>
          <cell r="I17214">
            <v>369328.45949999994</v>
          </cell>
          <cell r="J17214">
            <v>369328</v>
          </cell>
        </row>
        <row r="17215">
          <cell r="B17215" t="str">
            <v>BB17</v>
          </cell>
          <cell r="C17215" t="str">
            <v>ACCESORIOS DE FIJACION</v>
          </cell>
          <cell r="F17215" t="str">
            <v>Ins</v>
          </cell>
          <cell r="G17215" t="str">
            <v>glb</v>
          </cell>
          <cell r="H17215">
            <v>1</v>
          </cell>
          <cell r="I17215">
            <v>3978.9885018240002</v>
          </cell>
          <cell r="J17215">
            <v>3979</v>
          </cell>
        </row>
        <row r="17216">
          <cell r="B17216" t="str">
            <v>M03</v>
          </cell>
          <cell r="C17216" t="str">
            <v>EQUIPO BASICO ( Herramienta menor )</v>
          </cell>
          <cell r="F17216" t="str">
            <v>Ins</v>
          </cell>
          <cell r="G17216" t="str">
            <v>glb</v>
          </cell>
          <cell r="H17216">
            <v>0.5</v>
          </cell>
          <cell r="I17216">
            <v>2535.75</v>
          </cell>
          <cell r="J17216">
            <v>1268</v>
          </cell>
        </row>
        <row r="17217">
          <cell r="B17217" t="str">
            <v>I08</v>
          </cell>
          <cell r="C17217" t="str">
            <v>MANO DE OBRA ELECTRICA (Red Interna)</v>
          </cell>
          <cell r="F17217" t="str">
            <v>Ins</v>
          </cell>
          <cell r="G17217" t="str">
            <v>hc</v>
          </cell>
          <cell r="H17217">
            <v>0.8</v>
          </cell>
          <cell r="I17217">
            <v>39094.262691749987</v>
          </cell>
          <cell r="J17217">
            <v>31275</v>
          </cell>
        </row>
        <row r="17219">
          <cell r="A17219" t="str">
            <v>IE-8.394</v>
          </cell>
          <cell r="C17219" t="str">
            <v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v>
          </cell>
          <cell r="G17219" t="str">
            <v>und</v>
          </cell>
          <cell r="J17219">
            <v>93112</v>
          </cell>
        </row>
        <row r="17220">
          <cell r="B17220" t="str">
            <v>BB269B</v>
          </cell>
          <cell r="C17220" t="str">
            <v>LUMINARIA TIPO PANEL LED REDONDO DE INCRUSTAR Potencia 14 W, Temperatura de Color 6000K (±10%), LED Tipo 2835, Flujo Luminoso 1500Lm (±10%), Voltaje 100/277 VAC, Driver 0-10V, FP&gt;0.90, Horas de Vida Útil 36.000 Horas, Garantía de 5 años.</v>
          </cell>
          <cell r="F17220" t="str">
            <v>Ins</v>
          </cell>
          <cell r="G17220" t="str">
            <v>und</v>
          </cell>
          <cell r="H17220">
            <v>1</v>
          </cell>
          <cell r="I17220">
            <v>52611.447</v>
          </cell>
          <cell r="J17220">
            <v>52611</v>
          </cell>
        </row>
        <row r="17221">
          <cell r="B17221" t="str">
            <v>BB17</v>
          </cell>
          <cell r="C17221" t="str">
            <v>ACCESORIOS DE FIJACION</v>
          </cell>
          <cell r="F17221" t="str">
            <v>Ins</v>
          </cell>
          <cell r="G17221" t="str">
            <v>glb</v>
          </cell>
          <cell r="H17221">
            <v>2</v>
          </cell>
          <cell r="I17221">
            <v>3978.9885018240002</v>
          </cell>
          <cell r="J17221">
            <v>7958</v>
          </cell>
        </row>
        <row r="17222">
          <cell r="B17222" t="str">
            <v>M03</v>
          </cell>
          <cell r="C17222" t="str">
            <v>EQUIPO BASICO ( Herramienta menor )</v>
          </cell>
          <cell r="F17222" t="str">
            <v>Ins</v>
          </cell>
          <cell r="G17222" t="str">
            <v>glb</v>
          </cell>
          <cell r="H17222">
            <v>0.5</v>
          </cell>
          <cell r="I17222">
            <v>2535.75</v>
          </cell>
          <cell r="J17222">
            <v>1268</v>
          </cell>
        </row>
        <row r="17223">
          <cell r="B17223" t="str">
            <v>I08</v>
          </cell>
          <cell r="C17223" t="str">
            <v>MANO DE OBRA ELECTRICA (Red Interna)</v>
          </cell>
          <cell r="F17223" t="str">
            <v>Ins</v>
          </cell>
          <cell r="G17223" t="str">
            <v>hc</v>
          </cell>
          <cell r="H17223">
            <v>0.8</v>
          </cell>
          <cell r="I17223">
            <v>39094.262691749987</v>
          </cell>
          <cell r="J17223">
            <v>31275</v>
          </cell>
        </row>
        <row r="17225">
          <cell r="A17225" t="str">
            <v>IE-8.395</v>
          </cell>
          <cell r="C17225" t="str">
            <v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v>
          </cell>
          <cell r="G17225" t="str">
            <v>und</v>
          </cell>
          <cell r="J17225">
            <v>125046</v>
          </cell>
        </row>
        <row r="17226">
          <cell r="B17226" t="str">
            <v>BB269A</v>
          </cell>
          <cell r="C17226" t="str">
            <v>LUMINARIA TIPO PANEL LED REDONDO DE INCRUSTAR Potencia 21 W, Temperatura de Color 6000K (±10%), LED Tipo 2835, Flujo Luminoso 2200Lm (±10%), Voltaje 100/277 VAC, Driver 0-10V, FP&gt;0.90, Horas de Vida Útil 36.000 Horas, Garantía de 5 años.</v>
          </cell>
          <cell r="F17226" t="str">
            <v>Ins</v>
          </cell>
          <cell r="G17226" t="str">
            <v>und</v>
          </cell>
          <cell r="H17226">
            <v>1</v>
          </cell>
          <cell r="I17226">
            <v>76725.547500000001</v>
          </cell>
          <cell r="J17226">
            <v>76726</v>
          </cell>
        </row>
        <row r="17227">
          <cell r="B17227" t="str">
            <v>BB17</v>
          </cell>
          <cell r="C17227" t="str">
            <v>ACCESORIOS DE FIJACION</v>
          </cell>
          <cell r="F17227" t="str">
            <v>Ins</v>
          </cell>
          <cell r="G17227" t="str">
            <v>glb</v>
          </cell>
          <cell r="H17227">
            <v>2</v>
          </cell>
          <cell r="I17227">
            <v>3978.9885018240002</v>
          </cell>
          <cell r="J17227">
            <v>7958</v>
          </cell>
        </row>
        <row r="17228">
          <cell r="B17228" t="str">
            <v>M03</v>
          </cell>
          <cell r="C17228" t="str">
            <v>EQUIPO BASICO ( Herramienta menor )</v>
          </cell>
          <cell r="F17228" t="str">
            <v>Ins</v>
          </cell>
          <cell r="G17228" t="str">
            <v>glb</v>
          </cell>
          <cell r="H17228">
            <v>0.5</v>
          </cell>
          <cell r="I17228">
            <v>2535.75</v>
          </cell>
          <cell r="J17228">
            <v>1268</v>
          </cell>
        </row>
        <row r="17229">
          <cell r="B17229" t="str">
            <v>I08</v>
          </cell>
          <cell r="C17229" t="str">
            <v>MANO DE OBRA ELECTRICA (Red Interna)</v>
          </cell>
          <cell r="F17229" t="str">
            <v>Ins</v>
          </cell>
          <cell r="G17229" t="str">
            <v>hc</v>
          </cell>
          <cell r="H17229">
            <v>1</v>
          </cell>
          <cell r="I17229">
            <v>39094.262691749987</v>
          </cell>
          <cell r="J17229">
            <v>39094</v>
          </cell>
        </row>
        <row r="17231">
          <cell r="A17231" t="str">
            <v>IE-8.396</v>
          </cell>
          <cell r="C17231" t="str">
            <v xml:space="preserve">SUMINISTRO E INSTALACIÓN DE PROGRAMADOR HORARIO ELECTRONICO EN CAJA METALICA EMPOTRADA 
</v>
          </cell>
          <cell r="G17231" t="str">
            <v>und</v>
          </cell>
          <cell r="J17231">
            <v>440493</v>
          </cell>
        </row>
        <row r="17232">
          <cell r="B17232" t="str">
            <v>BB917</v>
          </cell>
          <cell r="C17232" t="str">
            <v>SISTEMA DE CONTROL ENCENDIDO APAGADO MEDIANTE PROGRAMADOR HORARIO SEMANAL TIPOD2IN HORAR 2CSM256313R0621</v>
          </cell>
          <cell r="F17232" t="str">
            <v>Ins</v>
          </cell>
          <cell r="G17232" t="str">
            <v>und</v>
          </cell>
          <cell r="H17232">
            <v>1</v>
          </cell>
          <cell r="I17232">
            <v>375974.55</v>
          </cell>
          <cell r="J17232">
            <v>375975</v>
          </cell>
        </row>
        <row r="17233">
          <cell r="B17233" t="str">
            <v>BB651</v>
          </cell>
          <cell r="C17233" t="str">
            <v xml:space="preserve">CAJA METALICA  (Ref: 2400) </v>
          </cell>
          <cell r="F17233" t="str">
            <v>Ins</v>
          </cell>
          <cell r="G17233" t="str">
            <v>und</v>
          </cell>
          <cell r="H17233">
            <v>1</v>
          </cell>
          <cell r="I17233">
            <v>2620.2014999999997</v>
          </cell>
          <cell r="J17233">
            <v>2620</v>
          </cell>
        </row>
        <row r="17234">
          <cell r="B17234" t="str">
            <v>BB17</v>
          </cell>
          <cell r="C17234" t="str">
            <v>ACCESORIOS DE FIJACION</v>
          </cell>
          <cell r="F17234" t="str">
            <v>Ins</v>
          </cell>
          <cell r="G17234" t="str">
            <v>glb</v>
          </cell>
          <cell r="H17234">
            <v>0.5</v>
          </cell>
          <cell r="I17234">
            <v>3978.9885018240002</v>
          </cell>
          <cell r="J17234">
            <v>1989</v>
          </cell>
        </row>
        <row r="17235">
          <cell r="B17235" t="str">
            <v>M03</v>
          </cell>
          <cell r="C17235" t="str">
            <v>EQUIPO BASICO ( Herramienta menor )</v>
          </cell>
          <cell r="F17235" t="str">
            <v>Ins</v>
          </cell>
          <cell r="G17235" t="str">
            <v>glb</v>
          </cell>
          <cell r="H17235">
            <v>0.5</v>
          </cell>
          <cell r="I17235">
            <v>2535.75</v>
          </cell>
          <cell r="J17235">
            <v>1268</v>
          </cell>
        </row>
        <row r="17236">
          <cell r="B17236" t="str">
            <v>I08</v>
          </cell>
          <cell r="C17236" t="str">
            <v>MANO DE OBRA ELECTRICA (Red Interna)</v>
          </cell>
          <cell r="F17236" t="str">
            <v>Ins</v>
          </cell>
          <cell r="G17236" t="str">
            <v>hc</v>
          </cell>
          <cell r="H17236">
            <v>1.5</v>
          </cell>
          <cell r="I17236">
            <v>39094.262691749987</v>
          </cell>
          <cell r="J17236">
            <v>58641</v>
          </cell>
        </row>
        <row r="17238">
          <cell r="A17238" t="str">
            <v>IE-8.397</v>
          </cell>
          <cell r="C17238" t="str">
            <v xml:space="preserve">SUMINISTRO E INSTALACIÓN DE CENTRAL DE ALARMAS CONTRAINCENDIO, SEGÚN DISEÑO </v>
          </cell>
          <cell r="G17238" t="str">
            <v>und</v>
          </cell>
          <cell r="J17238" t="e">
            <v>#VALUE!</v>
          </cell>
        </row>
        <row r="17239">
          <cell r="B17239" t="str">
            <v>BB918</v>
          </cell>
          <cell r="C17239" t="str">
            <v xml:space="preserve">CENTRAL DE ALARMAS CONTRAINCENDIO </v>
          </cell>
          <cell r="F17239" t="str">
            <v>Ins</v>
          </cell>
          <cell r="G17239" t="str">
            <v>und</v>
          </cell>
          <cell r="H17239">
            <v>1</v>
          </cell>
          <cell r="I17239" t="e">
            <v>#VALUE!</v>
          </cell>
          <cell r="J17239" t="e">
            <v>#VALUE!</v>
          </cell>
        </row>
        <row r="17241">
          <cell r="A17241" t="str">
            <v>IE-8.398</v>
          </cell>
          <cell r="C17241" t="str">
            <v>SALIDA SENSOR SISTEMA DETECCIÓN DE INCENDIOS</v>
          </cell>
          <cell r="G17241" t="str">
            <v>und</v>
          </cell>
          <cell r="J17241" t="e">
            <v>#VALUE!</v>
          </cell>
        </row>
        <row r="17242">
          <cell r="B17242" t="str">
            <v>BB672</v>
          </cell>
          <cell r="C17242" t="str">
            <v>ACCESORIOS TUBERIA EMT 3/4" (UNION ,CURVA Y TERMINAL CONECTOR)</v>
          </cell>
          <cell r="F17242" t="str">
            <v>Ins</v>
          </cell>
          <cell r="G17242" t="str">
            <v>und</v>
          </cell>
          <cell r="H17242">
            <v>1.5</v>
          </cell>
          <cell r="I17242">
            <v>2761.5</v>
          </cell>
          <cell r="J17242">
            <v>4142</v>
          </cell>
        </row>
        <row r="17243">
          <cell r="B17243" t="str">
            <v>BB970</v>
          </cell>
          <cell r="C17243" t="str">
            <v>CAJA METALICA EN LAMINA COLD ROLLED 12X12X5cm. TAPA CIEGA</v>
          </cell>
          <cell r="F17243" t="str">
            <v>Ins</v>
          </cell>
          <cell r="G17243" t="str">
            <v>und</v>
          </cell>
          <cell r="H17243">
            <v>1</v>
          </cell>
          <cell r="I17243">
            <v>10273.389000000001</v>
          </cell>
          <cell r="J17243">
            <v>10273</v>
          </cell>
        </row>
        <row r="17244">
          <cell r="B17244" t="str">
            <v>BB601</v>
          </cell>
          <cell r="C17244" t="str">
            <v xml:space="preserve">TUBO CONDUIT GALVANIZADA EMT 3/4" </v>
          </cell>
          <cell r="F17244" t="str">
            <v>Ins</v>
          </cell>
          <cell r="G17244" t="str">
            <v>m</v>
          </cell>
          <cell r="H17244">
            <v>8</v>
          </cell>
          <cell r="I17244">
            <v>4007.5</v>
          </cell>
          <cell r="J17244">
            <v>32060</v>
          </cell>
        </row>
        <row r="17245">
          <cell r="B17245" t="str">
            <v>BB673</v>
          </cell>
          <cell r="C17245" t="str">
            <v>ACCESORIOS FIJACION TUBERIA EMT 3/4" (ABRAZADERAS GALVANIZADAS DOBLE ALA, CHAZO PUNTILLA NYLON 1/22X1/4")</v>
          </cell>
          <cell r="F17245" t="str">
            <v>Ins</v>
          </cell>
          <cell r="G17245" t="str">
            <v>und</v>
          </cell>
          <cell r="H17245">
            <v>1</v>
          </cell>
          <cell r="I17245">
            <v>394.90500000000003</v>
          </cell>
          <cell r="J17245">
            <v>395</v>
          </cell>
        </row>
        <row r="17246">
          <cell r="B17246" t="str">
            <v>BB973</v>
          </cell>
          <cell r="C17246" t="str">
            <v>CABLE GUIA PARA TUBERIA CONDUIT</v>
          </cell>
          <cell r="F17246" t="str">
            <v>Ins</v>
          </cell>
          <cell r="G17246" t="str">
            <v>m</v>
          </cell>
          <cell r="H17246">
            <v>8</v>
          </cell>
          <cell r="I17246" t="e">
            <v>#VALUE!</v>
          </cell>
          <cell r="J17246" t="e">
            <v>#VALUE!</v>
          </cell>
        </row>
        <row r="17247">
          <cell r="B17247" t="str">
            <v>M03</v>
          </cell>
          <cell r="C17247" t="str">
            <v>EQUIPO BASICO ( Herramienta menor )</v>
          </cell>
          <cell r="F17247" t="str">
            <v>Ins</v>
          </cell>
          <cell r="G17247" t="str">
            <v>glb</v>
          </cell>
          <cell r="H17247">
            <v>0.5</v>
          </cell>
          <cell r="I17247">
            <v>2535.75</v>
          </cell>
          <cell r="J17247">
            <v>1268</v>
          </cell>
        </row>
        <row r="17248">
          <cell r="B17248" t="str">
            <v>I08</v>
          </cell>
          <cell r="C17248" t="str">
            <v>MANO DE OBRA ELECTRICA (Red Interna)</v>
          </cell>
          <cell r="F17248" t="str">
            <v>Ins</v>
          </cell>
          <cell r="G17248" t="str">
            <v>hc</v>
          </cell>
          <cell r="H17248">
            <v>1.3</v>
          </cell>
          <cell r="I17248">
            <v>39094.262691749987</v>
          </cell>
          <cell r="J17248">
            <v>50823</v>
          </cell>
        </row>
        <row r="17250">
          <cell r="A17250" t="str">
            <v>IE-8.399</v>
          </cell>
          <cell r="C17250" t="str">
            <v>SUMINISTRO E INSTALACIÓN DE SALIDA SIRENA CON ESTROBO (INCLUYE EQUIPO EMT)</v>
          </cell>
          <cell r="G17250" t="str">
            <v>und</v>
          </cell>
          <cell r="J17250" t="e">
            <v>#VALUE!</v>
          </cell>
        </row>
        <row r="17251">
          <cell r="B17251" t="str">
            <v>BB920</v>
          </cell>
          <cell r="C17251" t="str">
            <v>SALIDA SIRENA CON ESTRIBO INCLUYE EQUIPO EMT</v>
          </cell>
          <cell r="F17251" t="str">
            <v>Ins</v>
          </cell>
          <cell r="G17251" t="str">
            <v>und</v>
          </cell>
          <cell r="H17251">
            <v>1</v>
          </cell>
          <cell r="I17251" t="e">
            <v>#VALUE!</v>
          </cell>
          <cell r="J17251" t="e">
            <v>#VALUE!</v>
          </cell>
        </row>
        <row r="17253">
          <cell r="A17253" t="str">
            <v>IE-8.400</v>
          </cell>
          <cell r="C17253" t="str">
            <v>SUMINISTRO E INSTALACIÓN DE SALIDA PULSADOR DE EMERGENCIA (INCLUYE EQUIPO EMT)</v>
          </cell>
          <cell r="G17253" t="str">
            <v>und</v>
          </cell>
          <cell r="J17253" t="e">
            <v>#VALUE!</v>
          </cell>
        </row>
        <row r="17254">
          <cell r="B17254" t="str">
            <v>BB921</v>
          </cell>
          <cell r="C17254" t="str">
            <v>SALIDA PULSADOR DE EMERGENCIA EMT</v>
          </cell>
          <cell r="F17254" t="str">
            <v>Ins</v>
          </cell>
          <cell r="G17254" t="str">
            <v>und</v>
          </cell>
          <cell r="H17254">
            <v>1</v>
          </cell>
          <cell r="I17254" t="e">
            <v>#VALUE!</v>
          </cell>
          <cell r="J17254" t="e">
            <v>#VALUE!</v>
          </cell>
        </row>
        <row r="17256">
          <cell r="A17256" t="str">
            <v>IE-8.401</v>
          </cell>
          <cell r="C17256" t="str">
            <v>SUMINISTRO E INSTALACIÓN DE BALA LED DE 8W de &gt;4.3”, Flujo Luminoso ≥680lm, Multivoltaje, Temperatura Color 4000K (±10%)  o 6500K (±10%)  según solicitud de la entidad, Horas de Vida Útil ≥20.000 hrs, FP ≥0.9, Angulo de Apertura ≥120°, Garantía de 5 años. INCLUYE ACCESORIOS DE FIJACIÓN, CONEXIÓN Y TODO LO NECESARIO PARA SU CORRECTO FUNCIONAMIENTO.</v>
          </cell>
          <cell r="G17256" t="str">
            <v>und</v>
          </cell>
          <cell r="J17256">
            <v>60725</v>
          </cell>
        </row>
        <row r="17257">
          <cell r="B17257" t="str">
            <v>BB924</v>
          </cell>
          <cell r="C17257" t="str">
            <v xml:space="preserve">BALA LED DE 8W de &gt;4.3”, Flujo Luminoso ≥680lm, Multivoltaje, Temperatura Color 4000K (±10%)  o 6500K (±10%)  según solicitud de la entidad, Horas de Vida Útil ≥20.000 hrs, FP ≥0.9, Angulo de Apertura ≥120°, Garantía de 5 años. </v>
          </cell>
          <cell r="F17257" t="str">
            <v>Ins</v>
          </cell>
          <cell r="G17257" t="str">
            <v>und</v>
          </cell>
          <cell r="H17257">
            <v>1</v>
          </cell>
          <cell r="I17257">
            <v>20224.406999999999</v>
          </cell>
          <cell r="J17257">
            <v>20224</v>
          </cell>
        </row>
        <row r="17258">
          <cell r="B17258" t="str">
            <v>BB17</v>
          </cell>
          <cell r="C17258" t="str">
            <v>ACCESORIOS DE FIJACION</v>
          </cell>
          <cell r="F17258" t="str">
            <v>Ins</v>
          </cell>
          <cell r="G17258" t="str">
            <v>glb</v>
          </cell>
          <cell r="H17258">
            <v>2</v>
          </cell>
          <cell r="I17258">
            <v>3978.9885018240002</v>
          </cell>
          <cell r="J17258">
            <v>7958</v>
          </cell>
        </row>
        <row r="17259">
          <cell r="B17259" t="str">
            <v>M03</v>
          </cell>
          <cell r="C17259" t="str">
            <v>EQUIPO BASICO ( Herramienta menor )</v>
          </cell>
          <cell r="F17259" t="str">
            <v>Ins</v>
          </cell>
          <cell r="G17259" t="str">
            <v>glb</v>
          </cell>
          <cell r="H17259">
            <v>0.5</v>
          </cell>
          <cell r="I17259">
            <v>2535.75</v>
          </cell>
          <cell r="J17259">
            <v>1268</v>
          </cell>
        </row>
        <row r="17260">
          <cell r="B17260" t="str">
            <v>I08</v>
          </cell>
          <cell r="C17260" t="str">
            <v>MANO DE OBRA ELECTRICA (Red Interna)</v>
          </cell>
          <cell r="F17260" t="str">
            <v>Ins</v>
          </cell>
          <cell r="G17260" t="str">
            <v>hc</v>
          </cell>
          <cell r="H17260">
            <v>0.8</v>
          </cell>
          <cell r="I17260">
            <v>39094.262691749987</v>
          </cell>
          <cell r="J17260">
            <v>31275</v>
          </cell>
        </row>
        <row r="17262">
          <cell r="A17262" t="str">
            <v>IE-8.402</v>
          </cell>
          <cell r="C17262" t="str">
            <v>MURO EN MAMPOSTERIA PARA PROTECCION GABINETE USO INTEMPERIE IP65.Ver detalle en plano.</v>
          </cell>
          <cell r="G17262" t="str">
            <v>und</v>
          </cell>
          <cell r="J17262">
            <v>283128</v>
          </cell>
        </row>
        <row r="17263">
          <cell r="B17263" t="str">
            <v>M03</v>
          </cell>
          <cell r="C17263" t="str">
            <v>EQUIPO BASICO ( Herramienta menor )</v>
          </cell>
          <cell r="F17263" t="str">
            <v>Ins</v>
          </cell>
          <cell r="G17263" t="str">
            <v>glb</v>
          </cell>
          <cell r="H17263">
            <v>0.12</v>
          </cell>
          <cell r="I17263">
            <v>2535.75</v>
          </cell>
          <cell r="J17263">
            <v>304</v>
          </cell>
        </row>
        <row r="17264">
          <cell r="B17264" t="str">
            <v>I03</v>
          </cell>
          <cell r="C17264" t="str">
            <v>MANO DE OBRA AA (Albañileria)</v>
          </cell>
          <cell r="F17264" t="str">
            <v>Ins</v>
          </cell>
          <cell r="G17264" t="str">
            <v>hc</v>
          </cell>
          <cell r="H17264">
            <v>4.5</v>
          </cell>
          <cell r="I17264">
            <v>17165.400000000001</v>
          </cell>
          <cell r="J17264">
            <v>77244</v>
          </cell>
        </row>
        <row r="17265">
          <cell r="B17265" t="str">
            <v>T06</v>
          </cell>
          <cell r="C17265" t="str">
            <v>LADRILLO FACHADA Prensado Macizo (24.5 x 12 x 5.5 cm) Arcilla Tipo Santafé o equivalente.</v>
          </cell>
          <cell r="F17265" t="str">
            <v>Ins</v>
          </cell>
          <cell r="G17265" t="str">
            <v>und</v>
          </cell>
          <cell r="H17265">
            <v>61</v>
          </cell>
          <cell r="I17265">
            <v>738.67499999999995</v>
          </cell>
          <cell r="J17265">
            <v>45059</v>
          </cell>
        </row>
        <row r="17266">
          <cell r="B17266" t="str">
            <v>M11</v>
          </cell>
          <cell r="C17266" t="str">
            <v xml:space="preserve">CORTADORA DE LADRILLO INCLUYE DISCO </v>
          </cell>
          <cell r="F17266" t="str">
            <v>Ins</v>
          </cell>
          <cell r="G17266" t="str">
            <v>dd</v>
          </cell>
          <cell r="H17266">
            <v>8.0000000000000002E-3</v>
          </cell>
          <cell r="I17266">
            <v>67200</v>
          </cell>
          <cell r="J17266">
            <v>538</v>
          </cell>
        </row>
        <row r="17267">
          <cell r="B17267" t="str">
            <v>H07</v>
          </cell>
          <cell r="C17267" t="str">
            <v>MORTERO 1:4 ( arena semilavada de peña )</v>
          </cell>
          <cell r="F17267" t="str">
            <v>Ana</v>
          </cell>
          <cell r="G17267" t="str">
            <v>m3</v>
          </cell>
          <cell r="H17267">
            <v>0.06</v>
          </cell>
          <cell r="I17267">
            <v>462939.75</v>
          </cell>
          <cell r="J17267">
            <v>27776</v>
          </cell>
        </row>
        <row r="17268">
          <cell r="B17268" t="str">
            <v>j28</v>
          </cell>
          <cell r="C17268" t="str">
            <v>TEJA DE BARRO TIPO "S" Santa Fé o equivalente.</v>
          </cell>
          <cell r="F17268" t="str">
            <v>Ins</v>
          </cell>
          <cell r="G17268" t="str">
            <v>und</v>
          </cell>
          <cell r="H17268">
            <v>30</v>
          </cell>
          <cell r="I17268">
            <v>2446.5</v>
          </cell>
          <cell r="J17268">
            <v>73395</v>
          </cell>
        </row>
        <row r="17269">
          <cell r="B17269" t="str">
            <v>AA210</v>
          </cell>
          <cell r="C17269" t="str">
            <v>PLACA MACIZA AEREA CONCRETO 2.500 PSI  e= 0.05 m  (Sin refuerzo)</v>
          </cell>
          <cell r="F17269" t="str">
            <v>Ana</v>
          </cell>
          <cell r="G17269" t="str">
            <v>m2</v>
          </cell>
          <cell r="H17269">
            <v>1.2</v>
          </cell>
          <cell r="I17269">
            <v>48460.387499999997</v>
          </cell>
          <cell r="J17269">
            <v>58152</v>
          </cell>
        </row>
        <row r="17270">
          <cell r="B17270" t="str">
            <v>A14</v>
          </cell>
          <cell r="C17270" t="str">
            <v>MALLA ELECTROSOLDADA M-131  Q-3.1  5.0 mm 15 x 15 cm.</v>
          </cell>
          <cell r="F17270" t="str">
            <v>Ins</v>
          </cell>
          <cell r="G17270" t="str">
            <v>kg</v>
          </cell>
          <cell r="H17270">
            <v>0.22</v>
          </cell>
          <cell r="I17270">
            <v>2998.8</v>
          </cell>
          <cell r="J17270">
            <v>660</v>
          </cell>
        </row>
        <row r="17272">
          <cell r="A17272" t="str">
            <v>IE-8.403</v>
          </cell>
          <cell r="C17272" t="str">
            <v>SUMINISTRO, INSTALACIÓN Y PUESTA EN FUNCIONAMIENTO DE  TRANSFERENCIA MANUAL DE 15 kVA 12 kW, 220 V, FP 0.8,  Dos (2) contactores de potencia AC1 40 A, Un (1) SWITCH RED – PLANTA – RESET, Dos (2) pilotos de señalización en cofre metálico IP 66.  INCLUYE  ACCESORIOS DE FIJACIÓN, CONEXIÓN Y TODO LO NECESARIO PARA SU CORRECTO FUNCIONAMIENTO.</v>
          </cell>
          <cell r="G17272" t="str">
            <v>und</v>
          </cell>
          <cell r="J17272">
            <v>5051502</v>
          </cell>
        </row>
        <row r="17273">
          <cell r="B17273" t="str">
            <v>BB940</v>
          </cell>
          <cell r="C17273" t="str">
            <v xml:space="preserve">TRANSFERENCIA MANUAL DE 15 kVA 12 kW, 220 V, FP 0.8,  Dos (2) contactores de potencia AC1 40 A, Un (1) SWITCH RED – PLANTA – RESET, Dos (2) pilotos de señalización en cofre metálico IP 66. </v>
          </cell>
          <cell r="F17273" t="str">
            <v>Ins</v>
          </cell>
          <cell r="G17273" t="str">
            <v>und</v>
          </cell>
          <cell r="H17273">
            <v>1</v>
          </cell>
          <cell r="I17273">
            <v>4892417.25</v>
          </cell>
          <cell r="J17273">
            <v>4892417</v>
          </cell>
        </row>
        <row r="17274">
          <cell r="B17274" t="str">
            <v>BB17</v>
          </cell>
          <cell r="C17274" t="str">
            <v>ACCESORIOS DE FIJACION</v>
          </cell>
          <cell r="F17274" t="str">
            <v>Ins</v>
          </cell>
          <cell r="G17274" t="str">
            <v>glb</v>
          </cell>
          <cell r="H17274">
            <v>4</v>
          </cell>
          <cell r="I17274">
            <v>3978.9885018240002</v>
          </cell>
          <cell r="J17274">
            <v>15916</v>
          </cell>
        </row>
        <row r="17275">
          <cell r="B17275" t="str">
            <v>M03</v>
          </cell>
          <cell r="C17275" t="str">
            <v>EQUIPO BASICO ( Herramienta menor )</v>
          </cell>
          <cell r="F17275" t="str">
            <v>Ins</v>
          </cell>
          <cell r="G17275" t="str">
            <v>glb</v>
          </cell>
          <cell r="H17275">
            <v>2.5</v>
          </cell>
          <cell r="I17275">
            <v>2535.75</v>
          </cell>
          <cell r="J17275">
            <v>6339</v>
          </cell>
        </row>
        <row r="17276">
          <cell r="B17276" t="str">
            <v>I08</v>
          </cell>
          <cell r="C17276" t="str">
            <v>MANO DE OBRA ELECTRICA (Red Interna)</v>
          </cell>
          <cell r="F17276" t="str">
            <v>Ins</v>
          </cell>
          <cell r="G17276" t="str">
            <v>hc</v>
          </cell>
          <cell r="H17276">
            <v>3.5</v>
          </cell>
          <cell r="I17276">
            <v>39094.262691749987</v>
          </cell>
          <cell r="J17276">
            <v>136830</v>
          </cell>
        </row>
        <row r="17278">
          <cell r="A17278" t="str">
            <v>IE-8.404</v>
          </cell>
          <cell r="C17278" t="str">
            <v>CANALETA METALICA CON DIVISION 10X4 cm LAMINA COLD ROLLED CAL 22 INCLUYE MIN DOS TROQUELESXM</v>
          </cell>
          <cell r="G17278" t="str">
            <v>m</v>
          </cell>
          <cell r="J17278" t="e">
            <v>#VALUE!</v>
          </cell>
        </row>
        <row r="17279">
          <cell r="B17279" t="str">
            <v>BB932</v>
          </cell>
          <cell r="C17279" t="str">
            <v>CANALETA METALICA CON DIVISION 10X4 cm LAMINA COLD ROLLED CAL 22 INCLUYE AL MENOS DOS TROQUELESX m</v>
          </cell>
          <cell r="F17279" t="str">
            <v>Ins</v>
          </cell>
          <cell r="G17279" t="str">
            <v>und</v>
          </cell>
          <cell r="H17279">
            <v>1</v>
          </cell>
          <cell r="I17279" t="e">
            <v>#VALUE!</v>
          </cell>
          <cell r="J17279" t="e">
            <v>#VALUE!</v>
          </cell>
        </row>
        <row r="17280">
          <cell r="B17280" t="str">
            <v>I08</v>
          </cell>
          <cell r="C17280" t="str">
            <v>MANO DE OBRA ELECTRICA (Red Interna)</v>
          </cell>
          <cell r="F17280" t="str">
            <v>Ins</v>
          </cell>
          <cell r="G17280" t="str">
            <v>hc</v>
          </cell>
          <cell r="H17280">
            <v>0.2</v>
          </cell>
          <cell r="I17280">
            <v>39094.262691749987</v>
          </cell>
          <cell r="J17280">
            <v>7819</v>
          </cell>
        </row>
        <row r="17281">
          <cell r="B17281" t="str">
            <v>M03</v>
          </cell>
          <cell r="C17281" t="str">
            <v>EQUIPO BASICO ( Herramienta menor )</v>
          </cell>
          <cell r="F17281" t="str">
            <v>Ins</v>
          </cell>
          <cell r="G17281" t="str">
            <v>glb</v>
          </cell>
          <cell r="H17281">
            <v>0.4</v>
          </cell>
          <cell r="I17281">
            <v>2535.75</v>
          </cell>
          <cell r="J17281">
            <v>1014</v>
          </cell>
        </row>
        <row r="17283">
          <cell r="A17283" t="str">
            <v>IE-8.405</v>
          </cell>
          <cell r="C17283" t="str">
            <v>LUZ DE OBSTRUCION TIPO LED – Ref. RTO-1R07-001 Consumo 7 vatios</v>
          </cell>
          <cell r="G17283" t="str">
            <v>und</v>
          </cell>
          <cell r="J17283" t="str">
            <v>N/A</v>
          </cell>
        </row>
        <row r="17284">
          <cell r="B17284" t="str">
            <v>BB933</v>
          </cell>
          <cell r="C17284" t="str">
            <v xml:space="preserve"> LUZ DE OBSTRUCCIÓN TIPO LED DE 9.5 W, Color Rojo, encerramiento NEMA 4y 4X (IP-65) o Superior, Multivoltaje, Horas de Vida Útil 30000 Hrs, Garantía de 5 años.</v>
          </cell>
          <cell r="F17284" t="str">
            <v>Ins</v>
          </cell>
          <cell r="G17284" t="str">
            <v>und</v>
          </cell>
          <cell r="H17284">
            <v>1</v>
          </cell>
          <cell r="I17284" t="e">
            <v>#VALUE!</v>
          </cell>
          <cell r="J17284" t="e">
            <v>#VALUE!</v>
          </cell>
        </row>
        <row r="17285">
          <cell r="B17285" t="str">
            <v>BB17</v>
          </cell>
          <cell r="C17285" t="str">
            <v>ACCESORIOS DE FIJACION</v>
          </cell>
          <cell r="F17285" t="str">
            <v>Ins</v>
          </cell>
          <cell r="G17285" t="str">
            <v>glb</v>
          </cell>
          <cell r="H17285">
            <v>2</v>
          </cell>
          <cell r="I17285">
            <v>3978.9885018240002</v>
          </cell>
          <cell r="J17285">
            <v>7958</v>
          </cell>
        </row>
        <row r="17286">
          <cell r="B17286" t="str">
            <v>M03</v>
          </cell>
          <cell r="C17286" t="str">
            <v>EQUIPO BASICO ( Herramienta menor )</v>
          </cell>
          <cell r="F17286" t="str">
            <v>Ins</v>
          </cell>
          <cell r="G17286" t="str">
            <v>glb</v>
          </cell>
          <cell r="H17286">
            <v>0.5</v>
          </cell>
          <cell r="I17286">
            <v>2535.75</v>
          </cell>
          <cell r="J17286">
            <v>1268</v>
          </cell>
        </row>
        <row r="17287">
          <cell r="B17287" t="str">
            <v>I08</v>
          </cell>
          <cell r="C17287" t="str">
            <v>MANO DE OBRA ELECTRICA (Red Interna)</v>
          </cell>
          <cell r="F17287" t="str">
            <v>Ins</v>
          </cell>
          <cell r="G17287" t="str">
            <v>hc</v>
          </cell>
          <cell r="H17287">
            <v>0.8</v>
          </cell>
          <cell r="I17287">
            <v>39094.262691749987</v>
          </cell>
          <cell r="J17287">
            <v>31275</v>
          </cell>
        </row>
        <row r="17289">
          <cell r="A17289" t="str">
            <v>IE-8.406</v>
          </cell>
          <cell r="C17289" t="str">
            <v>MEDICION Y DISEÑO DEL SISTEMA DE PUESTA A TIERRA (SPT) SEGÚN RETIE</v>
          </cell>
          <cell r="G17289" t="str">
            <v>und</v>
          </cell>
          <cell r="J17289" t="e">
            <v>#VALUE!</v>
          </cell>
        </row>
        <row r="17290">
          <cell r="B17290" t="str">
            <v>CC07</v>
          </cell>
          <cell r="C17290" t="str">
            <v>MEDICION Y DISEÑO DEL SISTEMA DE PUESTA A TIERRA DE ACUERDOO CON EL RETIE.</v>
          </cell>
          <cell r="F17290" t="str">
            <v>Ins</v>
          </cell>
          <cell r="G17290" t="str">
            <v>und</v>
          </cell>
          <cell r="H17290">
            <v>1</v>
          </cell>
          <cell r="I17290" t="e">
            <v>#VALUE!</v>
          </cell>
          <cell r="J17290" t="e">
            <v>#VALUE!</v>
          </cell>
        </row>
        <row r="17292">
          <cell r="A17292" t="str">
            <v>IE-8.407</v>
          </cell>
          <cell r="C17292" t="str">
            <v>SUMINISTRO, INSTALACIÓN Y PUESTA EN FUNCIONAMINETO DE TRANSFORMADOR TIPO PEDESTAL RADIAL DE 112.5 kVA, (Vprim 440/254 V - Vsec 208/120 V) REDUCTOR DEVANADO COBRE/COBRE, Refrigeración ONAN, Conexión Yyn0 ó el solicitado por la entidad, 1000 msnm, Norma NTC, 60 Hz, 4 pasa, cuatro (4) pasa-tapas en B.T para 1.2 kV en porcelana situadas en parte frontal del tanque, conmutador manual sin carga para  ≥5 posiciones, válvula de purga y toma de muestra de aceite, válvula superior para filtrado, Indicador de nivel de aceite tipo visor, válvula de alivio de sobrepresiones, dispositivo de puesta a tierra tipo mordaza, dispositivo de izamiento y arrastre, placa de características en acero inoxidable, interruptor de 3x200A comportamiento en A.T, interruptor de 3x400A regulable 250A y 400A comportamiento en B.T, traslado a sitio de obra. INCLUYE TODO LO NECESARIO PARA SU CORRECTO FUNCIONAMINETO.</v>
          </cell>
          <cell r="G17292" t="str">
            <v>und</v>
          </cell>
          <cell r="J17292">
            <v>16973582</v>
          </cell>
        </row>
        <row r="17293">
          <cell r="B17293" t="str">
            <v>BB935</v>
          </cell>
          <cell r="C17293" t="str">
            <v>TRANSFORMADOR TIPO PEDESTAL RADIAL DE 112.5 kVA, (Vprim 440/254 V - Vsec 208/120 V) REDUCTOR DEVANADO COBRE/COBRE, Refrigeración ONAN, Conexión Yyn0 ó el solicitado por la entidad, 1000 msnm, Norma NTC, 60 Hz, 4 pasa, cuatro (4) pasa-tapas en B.T para 1.2 kV en porcelana situadas en parte frontal del tanque, conmutador manual sin carga para  ≥5 posiciones, valvula de purga y toma de muestra de aceiteválvula superior para filtrado, Indicador de nivel de aceite tipo visor, válvula de alivio de sobrepresionaes, dispositivo de puesta a tierra tipo mordaza, dispositivo de izamiento y arrastre, placa de características en acero inoxidable, interruptor de 3x200A comportamiento en A.T, interruptor de 3x400A regulable 250A y 400A comportamiento en B.T, traslado a sitio de obra.</v>
          </cell>
          <cell r="F17293" t="str">
            <v>Ins</v>
          </cell>
          <cell r="G17293" t="str">
            <v>und</v>
          </cell>
          <cell r="H17293">
            <v>1</v>
          </cell>
          <cell r="I17293">
            <v>16804525.5</v>
          </cell>
          <cell r="J17293">
            <v>16804526</v>
          </cell>
        </row>
        <row r="17294">
          <cell r="B17294" t="str">
            <v>M03</v>
          </cell>
          <cell r="C17294" t="str">
            <v>EQUIPO BASICO ( Herramienta menor )</v>
          </cell>
          <cell r="F17294" t="str">
            <v>Ins</v>
          </cell>
          <cell r="G17294" t="str">
            <v>glb</v>
          </cell>
          <cell r="H17294">
            <v>5</v>
          </cell>
          <cell r="I17294">
            <v>2535.75</v>
          </cell>
          <cell r="J17294">
            <v>12679</v>
          </cell>
        </row>
        <row r="17295">
          <cell r="B17295" t="str">
            <v>I08</v>
          </cell>
          <cell r="C17295" t="str">
            <v>MANO DE OBRA ELECTRICA (Red Interna)</v>
          </cell>
          <cell r="F17295" t="str">
            <v>Ins</v>
          </cell>
          <cell r="G17295" t="str">
            <v>hc</v>
          </cell>
          <cell r="H17295">
            <v>4</v>
          </cell>
          <cell r="I17295">
            <v>39094.262691749987</v>
          </cell>
          <cell r="J17295">
            <v>156377</v>
          </cell>
        </row>
        <row r="17297">
          <cell r="A17297" t="str">
            <v>IE-8.408</v>
          </cell>
          <cell r="C17297" t="str">
            <v>SUMINISTRO, INSTALACIÓN Y PUESTA EN FUNCIONAMINETO DE TRANSFORMADOR TIPO PEDESTAL RADIAL DE 150 kVA, (Vprim 440/254 V - Vsec 208/120 V) REDUCTOR DEVANADO COBRE/COBRE, Refrigeración ONAN, Conexión Yyn0 ó el solicitado por la entidad, 1000 msnm, Norma NTC, 60 Hz, 4 pasa, cuatro (4) pasa-tapas en B.T para 1.2 kV en porcelana situadas en parte frontal del tanque, conmutador manual sin carga para  ≥5 posiciones, válvula de purga y toma de muestra de aceite, válvula superior para filtrado, Indicador de nivel de aceite tipo visor, válvula de alivio de sobrepresiones, dispositivo de puesta a tierra tipo mordaza, dispositivo de izamiento y arrastre, placa de características en acero inoxidable, interruptor de 3x250A comportamiento en A.T, interruptor de 3x630A regulable 250A y 630A comportamiento en B.T, traslado a sitio de obra. INCLUYE TODO LO NECESARIO PARA SU CORRECTO FUNCIONAMINETO.</v>
          </cell>
          <cell r="G17297" t="str">
            <v>und</v>
          </cell>
          <cell r="J17297">
            <v>23259816</v>
          </cell>
        </row>
        <row r="17298">
          <cell r="B17298" t="str">
            <v>BB936</v>
          </cell>
          <cell r="C17298" t="str">
            <v>TRANSFORMADOR TIPO PEDESTAL RADIAL DE 150 kVA, (Vprim 440/254 V - Vsec 208/120 V) REDUCTOR DEVANADO COBRE/COBRE, Refrigeración ONAN, Conexión Yyn0 ó el solicitado por la entidad, 1000 msnm, Norma NTC, 60 Hz, 4 pasa, cuatro (4) pasa-tapas en B.T para 1.2 kV en porcelana situadas en parte frontal del tanque, conmutador manual sin carga para  ≥5 posiciones, valvula de purga y toma de muestra de aceiteválvula superior para filtrado, Indicador de nivel de aceite tipo visor, válvula de alivio de sobrepresionaes, dispositivo de puesta a tierra tipo mordaza, dispositivo de izamiento y arrastre, placa de características en acero inoxidable, interruptor de 3x250A comportamiento en A.T, interruptor de 3x630A regulable 250A y 630A comportamiento en B.T, traslado a sitio de obra.</v>
          </cell>
          <cell r="F17298" t="str">
            <v>Ins</v>
          </cell>
          <cell r="G17298" t="str">
            <v>und</v>
          </cell>
          <cell r="H17298">
            <v>1</v>
          </cell>
          <cell r="I17298">
            <v>23090760</v>
          </cell>
          <cell r="J17298">
            <v>23090760</v>
          </cell>
        </row>
        <row r="17299">
          <cell r="B17299" t="str">
            <v>M03</v>
          </cell>
          <cell r="C17299" t="str">
            <v>EQUIPO BASICO ( Herramienta menor )</v>
          </cell>
          <cell r="F17299" t="str">
            <v>Ins</v>
          </cell>
          <cell r="G17299" t="str">
            <v>glb</v>
          </cell>
          <cell r="H17299">
            <v>5</v>
          </cell>
          <cell r="I17299">
            <v>2535.75</v>
          </cell>
          <cell r="J17299">
            <v>12679</v>
          </cell>
        </row>
        <row r="17300">
          <cell r="B17300" t="str">
            <v>I08</v>
          </cell>
          <cell r="C17300" t="str">
            <v>MANO DE OBRA ELECTRICA (Red Interna)</v>
          </cell>
          <cell r="F17300" t="str">
            <v>Ins</v>
          </cell>
          <cell r="G17300" t="str">
            <v>hc</v>
          </cell>
          <cell r="H17300">
            <v>4</v>
          </cell>
          <cell r="I17300">
            <v>39094.262691749987</v>
          </cell>
          <cell r="J17300">
            <v>156377</v>
          </cell>
        </row>
        <row r="17302">
          <cell r="A17302" t="str">
            <v>IE-8.409</v>
          </cell>
          <cell r="C17302" t="str">
            <v>SUMINISTRO E INSTALACIÓN DE BARRAJE RECTANGULAR DE COBRE, CANTO REDONDO DE 143 A, Dim (12.7x3.17)mm, Peso 0.339 mts/kg, INCLUYE PERFORACIÓN, ACCESORIOS DE FIJACIÓN Y TODO LO NECESARIO PARA SU CORRECTO FUNCIONAMIENTO</v>
          </cell>
          <cell r="G17302" t="str">
            <v>m</v>
          </cell>
          <cell r="J17302">
            <v>75951</v>
          </cell>
        </row>
        <row r="17303">
          <cell r="B17303" t="str">
            <v>BB937</v>
          </cell>
          <cell r="C17303" t="str">
            <v>BARRAJE RECTANGULAR CANTO REDONDO DE COBRE 143 A, Dim (12.7x3.17)mm, Peso 0.339 mts/kg</v>
          </cell>
          <cell r="F17303" t="str">
            <v>Ins</v>
          </cell>
          <cell r="G17303" t="str">
            <v>m</v>
          </cell>
          <cell r="H17303">
            <v>1</v>
          </cell>
          <cell r="I17303">
            <v>26996.697</v>
          </cell>
          <cell r="J17303">
            <v>26997</v>
          </cell>
        </row>
        <row r="17304">
          <cell r="B17304" t="str">
            <v>BB17</v>
          </cell>
          <cell r="C17304" t="str">
            <v>ACCESORIOS DE FIJACION</v>
          </cell>
          <cell r="F17304" t="str">
            <v>Ins</v>
          </cell>
          <cell r="G17304" t="str">
            <v>glb</v>
          </cell>
          <cell r="H17304">
            <v>2</v>
          </cell>
          <cell r="I17304">
            <v>3978.9885018240002</v>
          </cell>
          <cell r="J17304">
            <v>7958</v>
          </cell>
        </row>
        <row r="17305">
          <cell r="B17305" t="str">
            <v>M03</v>
          </cell>
          <cell r="C17305" t="str">
            <v>EQUIPO BASICO ( Herramienta menor )</v>
          </cell>
          <cell r="F17305" t="str">
            <v>Ins</v>
          </cell>
          <cell r="G17305" t="str">
            <v>glb</v>
          </cell>
          <cell r="H17305">
            <v>0.75</v>
          </cell>
          <cell r="I17305">
            <v>2535.75</v>
          </cell>
          <cell r="J17305">
            <v>1902</v>
          </cell>
        </row>
        <row r="17306">
          <cell r="B17306" t="str">
            <v>I08</v>
          </cell>
          <cell r="C17306" t="str">
            <v>MANO DE OBRA ELECTRICA (Red Interna)</v>
          </cell>
          <cell r="F17306" t="str">
            <v>Ins</v>
          </cell>
          <cell r="G17306" t="str">
            <v>hc</v>
          </cell>
          <cell r="H17306">
            <v>1</v>
          </cell>
          <cell r="I17306">
            <v>39094.262691749987</v>
          </cell>
          <cell r="J17306">
            <v>39094</v>
          </cell>
        </row>
        <row r="17308">
          <cell r="A17308" t="str">
            <v>IE-8.410</v>
          </cell>
          <cell r="C17308" t="str">
            <v>SUMINISTRO E INSTALACIÓN CAJA PLASTICA INDUSTRIAL CON TAPA CON CIERRE POR TORNILLO 1/4 DE VUELTA IP-55 IK-07, CON CUBIERTA OPACA DE 180X140X86mm (Incluye accesorios de fijación y bandeja metalica 180X140 mm)</v>
          </cell>
          <cell r="G17308" t="str">
            <v>und</v>
          </cell>
          <cell r="J17308">
            <v>100324</v>
          </cell>
        </row>
        <row r="17309">
          <cell r="B17309" t="str">
            <v>BB226B</v>
          </cell>
          <cell r="C17309" t="str">
            <v>CAJA PLASTICA INDUSTRIAL CON TAPA CON CIERRE POR TORNILLO 1/4 DE VUELTA IP-55 IK-07, CON CUBIERTA OPACA DE 180X140X86mm (Incluye accesorios de fijación y bandeja metalica 180X140 mm)</v>
          </cell>
          <cell r="F17309" t="str">
            <v>Ins</v>
          </cell>
          <cell r="G17309" t="str">
            <v>und</v>
          </cell>
          <cell r="H17309">
            <v>1</v>
          </cell>
          <cell r="I17309">
            <v>60975.6</v>
          </cell>
          <cell r="J17309">
            <v>60976</v>
          </cell>
        </row>
        <row r="17310">
          <cell r="B17310" t="str">
            <v>M03</v>
          </cell>
          <cell r="C17310" t="str">
            <v>EQUIPO BASICO ( Herramienta menor )</v>
          </cell>
          <cell r="F17310" t="str">
            <v>Ins</v>
          </cell>
          <cell r="G17310" t="str">
            <v>glb</v>
          </cell>
          <cell r="H17310">
            <v>0.1</v>
          </cell>
          <cell r="I17310">
            <v>2535.75</v>
          </cell>
          <cell r="J17310">
            <v>254</v>
          </cell>
        </row>
        <row r="17311">
          <cell r="B17311" t="str">
            <v>I08</v>
          </cell>
          <cell r="C17311" t="str">
            <v>MANO DE OBRA ELECTRICA (Red Interna)</v>
          </cell>
          <cell r="F17311" t="str">
            <v>Ins</v>
          </cell>
          <cell r="G17311" t="str">
            <v>hc</v>
          </cell>
          <cell r="H17311">
            <v>1</v>
          </cell>
          <cell r="I17311">
            <v>39094.262691749987</v>
          </cell>
          <cell r="J17311">
            <v>39094</v>
          </cell>
        </row>
        <row r="17313">
          <cell r="A17313" t="str">
            <v>IE-8.411</v>
          </cell>
          <cell r="C17313" t="str">
            <v>RED DE MEDIA TENSION AISLADA CABLE DE COBRE MONOPOLAR  XLPE MV-90 15kV 90ºC CON NIVEL DE AISLAMIENTO DE 133% Nº1/0 AWG PANTALLA EN CINTA  (3X1/0+1X1/0)</v>
          </cell>
          <cell r="G17313" t="str">
            <v>m</v>
          </cell>
          <cell r="J17313">
            <v>176443</v>
          </cell>
        </row>
        <row r="17314">
          <cell r="B17314" t="str">
            <v>BB170F</v>
          </cell>
          <cell r="C17314" t="str">
            <v>CABLE DE COBRE MONOPOLAR  XLPE MV-90 15kV 90ºC CON NIVEL DE AISLAMIENTO DE 133% Nº1/0AWG PANTALLA EN CINTA</v>
          </cell>
          <cell r="F17314" t="str">
            <v>Ins</v>
          </cell>
          <cell r="G17314" t="str">
            <v>m</v>
          </cell>
          <cell r="H17314">
            <v>4</v>
          </cell>
          <cell r="I17314">
            <v>39424.223999999995</v>
          </cell>
          <cell r="J17314">
            <v>157697</v>
          </cell>
        </row>
        <row r="17315">
          <cell r="B17315" t="str">
            <v>I19</v>
          </cell>
          <cell r="C17315" t="str">
            <v>MANO DE OBRA ELECTRICA (Red de  Infraestructura)</v>
          </cell>
          <cell r="F17315" t="str">
            <v>Ins</v>
          </cell>
          <cell r="G17315" t="str">
            <v>hc</v>
          </cell>
          <cell r="H17315">
            <v>0.3</v>
          </cell>
          <cell r="I17315">
            <v>53189.01</v>
          </cell>
          <cell r="J17315">
            <v>15957</v>
          </cell>
        </row>
        <row r="17316">
          <cell r="B17316" t="str">
            <v>M03</v>
          </cell>
          <cell r="C17316" t="str">
            <v>EQUIPO BASICO ( Herramienta menor )</v>
          </cell>
          <cell r="F17316" t="str">
            <v>Ins</v>
          </cell>
          <cell r="G17316" t="str">
            <v>glb</v>
          </cell>
          <cell r="H17316">
            <v>1.1000000000000001</v>
          </cell>
          <cell r="I17316">
            <v>2535.75</v>
          </cell>
          <cell r="J17316">
            <v>2789</v>
          </cell>
        </row>
        <row r="17318">
          <cell r="A17318" t="str">
            <v>IE-8.412</v>
          </cell>
          <cell r="C17318" t="str">
            <v>SALIDA TOMA TV (COAXIAL). INCLUYE CONDULINADO Y TUBERÍA PVC 3/4" , APARATO Y SIN CABLEADO RG6 75Ω. PROM 10 m</v>
          </cell>
          <cell r="G17318" t="str">
            <v>und</v>
          </cell>
          <cell r="J17318">
            <v>136660</v>
          </cell>
        </row>
        <row r="17319">
          <cell r="B17319" t="str">
            <v>BB651</v>
          </cell>
          <cell r="C17319" t="str">
            <v xml:space="preserve">CAJA METALICA  (Ref: 2400) </v>
          </cell>
          <cell r="F17319" t="str">
            <v>Ins</v>
          </cell>
          <cell r="G17319" t="str">
            <v>und</v>
          </cell>
          <cell r="H17319">
            <v>1</v>
          </cell>
          <cell r="I17319">
            <v>2620.2014999999997</v>
          </cell>
          <cell r="J17319">
            <v>2620</v>
          </cell>
        </row>
        <row r="17320">
          <cell r="B17320" t="str">
            <v>BB616</v>
          </cell>
          <cell r="C17320" t="str">
            <v>TUBO CONDUIT PVC 3/4"</v>
          </cell>
          <cell r="F17320" t="str">
            <v>Ins</v>
          </cell>
          <cell r="G17320" t="str">
            <v>m</v>
          </cell>
          <cell r="H17320">
            <v>10</v>
          </cell>
          <cell r="I17320">
            <v>4182.9094999999998</v>
          </cell>
          <cell r="J17320">
            <v>41829</v>
          </cell>
        </row>
        <row r="17321">
          <cell r="B17321" t="str">
            <v>BB17</v>
          </cell>
          <cell r="C17321" t="str">
            <v>ACCESORIOS DE FIJACION</v>
          </cell>
          <cell r="F17321" t="str">
            <v>Ins</v>
          </cell>
          <cell r="G17321" t="str">
            <v>glb</v>
          </cell>
          <cell r="H17321">
            <v>2</v>
          </cell>
          <cell r="I17321">
            <v>3978.9885018240002</v>
          </cell>
          <cell r="J17321">
            <v>7958</v>
          </cell>
        </row>
        <row r="17322">
          <cell r="B17322" t="str">
            <v>BB954</v>
          </cell>
          <cell r="C17322" t="str">
            <v>TOMA TV TIPO COAXIAL 75 OHM MARCA SCHNEIDER O CALIDAD SUPERIOR</v>
          </cell>
          <cell r="F17322" t="str">
            <v>Ins</v>
          </cell>
          <cell r="G17322" t="str">
            <v>und</v>
          </cell>
          <cell r="H17322">
            <v>1</v>
          </cell>
          <cell r="I17322">
            <v>5810.1750000000002</v>
          </cell>
          <cell r="J17322">
            <v>5810</v>
          </cell>
        </row>
        <row r="17323">
          <cell r="B17323" t="str">
            <v>M03</v>
          </cell>
          <cell r="C17323" t="str">
            <v>EQUIPO BASICO ( Herramienta menor )</v>
          </cell>
          <cell r="F17323" t="str">
            <v>Ins</v>
          </cell>
          <cell r="G17323" t="str">
            <v>glb</v>
          </cell>
          <cell r="H17323">
            <v>0.1</v>
          </cell>
          <cell r="I17323">
            <v>2535.75</v>
          </cell>
          <cell r="J17323">
            <v>254</v>
          </cell>
        </row>
        <row r="17324">
          <cell r="B17324" t="str">
            <v>I08</v>
          </cell>
          <cell r="C17324" t="str">
            <v>MANO DE OBRA ELECTRICA (Red Interna)</v>
          </cell>
          <cell r="F17324" t="str">
            <v>Ins</v>
          </cell>
          <cell r="G17324" t="str">
            <v>hc</v>
          </cell>
          <cell r="H17324">
            <v>2</v>
          </cell>
          <cell r="I17324">
            <v>39094.262691749987</v>
          </cell>
          <cell r="J17324">
            <v>78189</v>
          </cell>
        </row>
        <row r="17326">
          <cell r="A17326" t="str">
            <v>IE-8.413</v>
          </cell>
          <cell r="C17326" t="str">
            <v>ANTENA DE TELEVISIÓN AÉREA MULTICANAL DE 10 ELEMENTOS ALTA GANANCIA</v>
          </cell>
          <cell r="G17326" t="str">
            <v>und</v>
          </cell>
          <cell r="J17326">
            <v>152887</v>
          </cell>
        </row>
        <row r="17327">
          <cell r="B17327" t="str">
            <v>BB956</v>
          </cell>
          <cell r="C17327" t="str">
            <v>ANTENA DE TELEVISIÓN AÉREA MULTICANAL DE 10 ELEMENTOS ALTA GANANCIA</v>
          </cell>
          <cell r="F17327" t="str">
            <v>Ins</v>
          </cell>
          <cell r="G17327" t="str">
            <v>und</v>
          </cell>
          <cell r="H17327">
            <v>1</v>
          </cell>
          <cell r="I17327">
            <v>72997.05</v>
          </cell>
          <cell r="J17327">
            <v>72997</v>
          </cell>
        </row>
        <row r="17328">
          <cell r="B17328" t="str">
            <v>BB17</v>
          </cell>
          <cell r="C17328" t="str">
            <v>ACCESORIOS DE FIJACION</v>
          </cell>
          <cell r="F17328" t="str">
            <v>Ins</v>
          </cell>
          <cell r="G17328" t="str">
            <v>glb</v>
          </cell>
          <cell r="H17328">
            <v>0.3</v>
          </cell>
          <cell r="I17328">
            <v>3978.9885018240002</v>
          </cell>
          <cell r="J17328">
            <v>1194</v>
          </cell>
        </row>
        <row r="17329">
          <cell r="B17329" t="str">
            <v>M03</v>
          </cell>
          <cell r="C17329" t="str">
            <v>EQUIPO BASICO ( Herramienta menor )</v>
          </cell>
          <cell r="F17329" t="str">
            <v>Ins</v>
          </cell>
          <cell r="G17329" t="str">
            <v>glb</v>
          </cell>
          <cell r="H17329">
            <v>0.2</v>
          </cell>
          <cell r="I17329">
            <v>2535.75</v>
          </cell>
          <cell r="J17329">
            <v>507</v>
          </cell>
        </row>
        <row r="17330">
          <cell r="B17330" t="str">
            <v>I08</v>
          </cell>
          <cell r="C17330" t="str">
            <v>MANO DE OBRA ELECTRICA (Red Interna)</v>
          </cell>
          <cell r="F17330" t="str">
            <v>Ins</v>
          </cell>
          <cell r="G17330" t="str">
            <v>hc</v>
          </cell>
          <cell r="H17330">
            <v>2</v>
          </cell>
          <cell r="I17330">
            <v>39094.262691749987</v>
          </cell>
          <cell r="J17330">
            <v>78189</v>
          </cell>
        </row>
        <row r="17332">
          <cell r="A17332" t="str">
            <v>IE-8.414</v>
          </cell>
          <cell r="C17332" t="str">
            <v xml:space="preserve">SUMINISTRO E INSTALACIÓN DE LUMINARIA TIPO PANEL LED REDONDO DE INCRUSTAR Potencia 35 W, Temperatura de Color 6000K (±10%), LED Tipo 2835, Flujo Luminoso 4000Lm (±10%),  Voltaje 100/277 VAC, Driver 0-10V, FP&gt;0.90, Horas de Vida Útil 36.000 Horas, Garantía de 5 años. INCLUYE ACCESORIOS DE FIJACIÓN Y TODO LO NECESARIO PARA SU CORRECTO FUNCIONAMIENTO. </v>
          </cell>
          <cell r="G17332" t="str">
            <v>und</v>
          </cell>
          <cell r="J17332">
            <v>334750</v>
          </cell>
        </row>
        <row r="17333">
          <cell r="B17333" t="str">
            <v>BB916A</v>
          </cell>
          <cell r="C17333" t="str">
            <v>LUMINARIA TIPO PANEL LED REDONDO DE INCRUSTAR Potencia 35 W, Temperatura de Color 6000K (±10%), LED Tipo 2835, Flujo Luminoso 4000Lm (±10%),  Voltaje 100/277 VAC, Driver 0-10V, FP&gt;0.90, Horas de Vida Útil 36.000 Horas, Garantía de 5 años.</v>
          </cell>
          <cell r="F17333" t="str">
            <v>Ins</v>
          </cell>
          <cell r="G17333" t="str">
            <v>und</v>
          </cell>
          <cell r="H17333">
            <v>1</v>
          </cell>
          <cell r="I17333">
            <v>294248.50349999999</v>
          </cell>
          <cell r="J17333">
            <v>294249</v>
          </cell>
        </row>
        <row r="17334">
          <cell r="B17334" t="str">
            <v>BB17</v>
          </cell>
          <cell r="C17334" t="str">
            <v>ACCESORIOS DE FIJACION</v>
          </cell>
          <cell r="F17334" t="str">
            <v>Ins</v>
          </cell>
          <cell r="G17334" t="str">
            <v>glb</v>
          </cell>
          <cell r="H17334">
            <v>2</v>
          </cell>
          <cell r="I17334">
            <v>3978.9885018240002</v>
          </cell>
          <cell r="J17334">
            <v>7958</v>
          </cell>
        </row>
        <row r="17335">
          <cell r="B17335" t="str">
            <v>M03</v>
          </cell>
          <cell r="C17335" t="str">
            <v>EQUIPO BASICO ( Herramienta menor )</v>
          </cell>
          <cell r="F17335" t="str">
            <v>Ins</v>
          </cell>
          <cell r="G17335" t="str">
            <v>glb</v>
          </cell>
          <cell r="H17335">
            <v>0.5</v>
          </cell>
          <cell r="I17335">
            <v>2535.75</v>
          </cell>
          <cell r="J17335">
            <v>1268</v>
          </cell>
        </row>
        <row r="17336">
          <cell r="B17336" t="str">
            <v>I08</v>
          </cell>
          <cell r="C17336" t="str">
            <v>MANO DE OBRA ELECTRICA (Red Interna)</v>
          </cell>
          <cell r="F17336" t="str">
            <v>Ins</v>
          </cell>
          <cell r="G17336" t="str">
            <v>hc</v>
          </cell>
          <cell r="H17336">
            <v>0.8</v>
          </cell>
          <cell r="I17336">
            <v>39094.262691749987</v>
          </cell>
          <cell r="J17336">
            <v>31275</v>
          </cell>
        </row>
        <row r="17338">
          <cell r="A17338" t="str">
            <v>IE-8.415</v>
          </cell>
          <cell r="C17338" t="str">
            <v>SUMINISTRO E INSTALACIÓN DE BARRAJE RECTANGULAR CANTO REDONDO DE COBRE 182 A, Dim (12.7x4.67)mm, Peso 0.492 mts/kg. INCLUYE PERFORACIÓN, ACCESORIOS DE FIJACIÓN Y TODO LO NECESARIO PARA SU CORRECTO FUNCIONAMIENTO</v>
          </cell>
          <cell r="G17338" t="str">
            <v>m</v>
          </cell>
          <cell r="J17338">
            <v>88135</v>
          </cell>
        </row>
        <row r="17339">
          <cell r="B17339" t="str">
            <v>BB916B</v>
          </cell>
          <cell r="C17339" t="str">
            <v>BARRAJE RECTANGULAR CANTO REDONDO DE COBRE 182 A, Dim (12.7x4.67)mm, Peso 0.492 mts/kg</v>
          </cell>
          <cell r="F17339" t="str">
            <v>Ins</v>
          </cell>
          <cell r="G17339" t="str">
            <v>m</v>
          </cell>
          <cell r="H17339">
            <v>1</v>
          </cell>
          <cell r="I17339">
            <v>39180.731435999995</v>
          </cell>
          <cell r="J17339">
            <v>39181</v>
          </cell>
        </row>
        <row r="17340">
          <cell r="B17340" t="str">
            <v>BB17</v>
          </cell>
          <cell r="C17340" t="str">
            <v>ACCESORIOS DE FIJACION</v>
          </cell>
          <cell r="F17340" t="str">
            <v>Ins</v>
          </cell>
          <cell r="G17340" t="str">
            <v>glb</v>
          </cell>
          <cell r="H17340">
            <v>2</v>
          </cell>
          <cell r="I17340">
            <v>3978.9885018240002</v>
          </cell>
          <cell r="J17340">
            <v>7958</v>
          </cell>
        </row>
        <row r="17341">
          <cell r="B17341" t="str">
            <v>M03</v>
          </cell>
          <cell r="C17341" t="str">
            <v>EQUIPO BASICO ( Herramienta menor )</v>
          </cell>
          <cell r="F17341" t="str">
            <v>Ins</v>
          </cell>
          <cell r="G17341" t="str">
            <v>glb</v>
          </cell>
          <cell r="H17341">
            <v>0.75</v>
          </cell>
          <cell r="I17341">
            <v>2535.75</v>
          </cell>
          <cell r="J17341">
            <v>1902</v>
          </cell>
        </row>
        <row r="17342">
          <cell r="B17342" t="str">
            <v>I08</v>
          </cell>
          <cell r="C17342" t="str">
            <v>MANO DE OBRA ELECTRICA (Red Interna)</v>
          </cell>
          <cell r="F17342" t="str">
            <v>Ins</v>
          </cell>
          <cell r="G17342" t="str">
            <v>hc</v>
          </cell>
          <cell r="H17342">
            <v>1</v>
          </cell>
          <cell r="I17342">
            <v>39094.262691749987</v>
          </cell>
          <cell r="J17342">
            <v>39094</v>
          </cell>
        </row>
        <row r="17344">
          <cell r="A17344" t="str">
            <v>IE-8.416</v>
          </cell>
          <cell r="C17344" t="str">
            <v xml:space="preserve">MEDIDOR TRIFASICO Electromagnético de 20 a 100 AMP, calibrado y certificado por CIDET </v>
          </cell>
          <cell r="G17344" t="str">
            <v>und</v>
          </cell>
          <cell r="J17344">
            <v>280258</v>
          </cell>
        </row>
        <row r="17345">
          <cell r="B17345" t="str">
            <v>BB826A</v>
          </cell>
          <cell r="C17345" t="str">
            <v xml:space="preserve">MEDIDOR TRIFASICO Electromagnético de 20 a 100 AMP, calibrado y certificado  por CIDET </v>
          </cell>
          <cell r="F17345" t="str">
            <v>Ins</v>
          </cell>
          <cell r="G17345" t="str">
            <v>und</v>
          </cell>
          <cell r="H17345">
            <v>1</v>
          </cell>
          <cell r="I17345">
            <v>231938.4375</v>
          </cell>
          <cell r="J17345">
            <v>231938</v>
          </cell>
        </row>
        <row r="17346">
          <cell r="B17346" t="str">
            <v>BB17</v>
          </cell>
          <cell r="C17346" t="str">
            <v>ACCESORIOS DE FIJACION</v>
          </cell>
          <cell r="F17346" t="str">
            <v>Ins</v>
          </cell>
          <cell r="G17346" t="str">
            <v>glb</v>
          </cell>
          <cell r="H17346">
            <v>2</v>
          </cell>
          <cell r="I17346">
            <v>3978.9885018240002</v>
          </cell>
          <cell r="J17346">
            <v>7958</v>
          </cell>
        </row>
        <row r="17347">
          <cell r="B17347" t="str">
            <v>M03</v>
          </cell>
          <cell r="C17347" t="str">
            <v>EQUIPO BASICO ( Herramienta menor )</v>
          </cell>
          <cell r="F17347" t="str">
            <v>Ins</v>
          </cell>
          <cell r="G17347" t="str">
            <v>glb</v>
          </cell>
          <cell r="H17347">
            <v>0.5</v>
          </cell>
          <cell r="I17347">
            <v>2535.75</v>
          </cell>
          <cell r="J17347">
            <v>1268</v>
          </cell>
        </row>
        <row r="17348">
          <cell r="B17348" t="str">
            <v>I08</v>
          </cell>
          <cell r="C17348" t="str">
            <v>MANO DE OBRA ELECTRICA (Red Interna)</v>
          </cell>
          <cell r="F17348" t="str">
            <v>Ins</v>
          </cell>
          <cell r="G17348" t="str">
            <v>hc</v>
          </cell>
          <cell r="H17348">
            <v>1</v>
          </cell>
          <cell r="I17348">
            <v>39094.262691749987</v>
          </cell>
          <cell r="J17348">
            <v>39094</v>
          </cell>
        </row>
        <row r="17350">
          <cell r="A17350" t="str">
            <v>IE-8.417</v>
          </cell>
          <cell r="C17350" t="str">
            <v xml:space="preserve">MEDIDOR BIFASICO Electromagnetico de 15 a 60 AMP, calibrado, certificado por CIDET </v>
          </cell>
          <cell r="G17350" t="str">
            <v>und</v>
          </cell>
          <cell r="J17350">
            <v>256674</v>
          </cell>
        </row>
        <row r="17351">
          <cell r="B17351" t="str">
            <v>BB826B</v>
          </cell>
          <cell r="C17351" t="str">
            <v xml:space="preserve">MEDIDOR BIFASICO Electromagnético de 15 a 60 AMP, calibrado, certificado  por CIDET </v>
          </cell>
          <cell r="F17351" t="str">
            <v>Ins</v>
          </cell>
          <cell r="G17351" t="str">
            <v>und</v>
          </cell>
          <cell r="H17351">
            <v>1</v>
          </cell>
          <cell r="I17351">
            <v>208354.125</v>
          </cell>
          <cell r="J17351">
            <v>208354</v>
          </cell>
        </row>
        <row r="17352">
          <cell r="B17352" t="str">
            <v>BB17</v>
          </cell>
          <cell r="C17352" t="str">
            <v>ACCESORIOS DE FIJACION</v>
          </cell>
          <cell r="F17352" t="str">
            <v>Ins</v>
          </cell>
          <cell r="G17352" t="str">
            <v>glb</v>
          </cell>
          <cell r="H17352">
            <v>2</v>
          </cell>
          <cell r="I17352">
            <v>3978.9885018240002</v>
          </cell>
          <cell r="J17352">
            <v>7958</v>
          </cell>
        </row>
        <row r="17353">
          <cell r="B17353" t="str">
            <v>M03</v>
          </cell>
          <cell r="C17353" t="str">
            <v>EQUIPO BASICO ( Herramienta menor )</v>
          </cell>
          <cell r="F17353" t="str">
            <v>Ins</v>
          </cell>
          <cell r="G17353" t="str">
            <v>glb</v>
          </cell>
          <cell r="H17353">
            <v>0.5</v>
          </cell>
          <cell r="I17353">
            <v>2535.75</v>
          </cell>
          <cell r="J17353">
            <v>1268</v>
          </cell>
        </row>
        <row r="17354">
          <cell r="B17354" t="str">
            <v>I08</v>
          </cell>
          <cell r="C17354" t="str">
            <v>MANO DE OBRA ELECTRICA (Red Interna)</v>
          </cell>
          <cell r="F17354" t="str">
            <v>Ins</v>
          </cell>
          <cell r="G17354" t="str">
            <v>hc</v>
          </cell>
          <cell r="H17354">
            <v>1</v>
          </cell>
          <cell r="I17354">
            <v>39094.262691749987</v>
          </cell>
          <cell r="J17354">
            <v>39094</v>
          </cell>
        </row>
        <row r="17356">
          <cell r="A17356" t="str">
            <v>IE-8.418</v>
          </cell>
          <cell r="C17356" t="str">
            <v xml:space="preserve">MEDIDOR MONOFASICO Electromagnetico de 5 a 100 AMP, calibrado, certificado por CIDET </v>
          </cell>
          <cell r="G17356" t="str">
            <v>und</v>
          </cell>
          <cell r="J17356">
            <v>99000</v>
          </cell>
        </row>
        <row r="17357">
          <cell r="B17357" t="str">
            <v>BB826C</v>
          </cell>
          <cell r="C17357" t="str">
            <v xml:space="preserve">MEDIDOR MONOFASICO Electromagnético de 5 a 100 AMP, calibrado, certificado  por CIDET </v>
          </cell>
          <cell r="F17357" t="str">
            <v>Ins</v>
          </cell>
          <cell r="G17357" t="str">
            <v>und</v>
          </cell>
          <cell r="H17357">
            <v>1</v>
          </cell>
          <cell r="I17357">
            <v>50679.72</v>
          </cell>
          <cell r="J17357">
            <v>50680</v>
          </cell>
        </row>
        <row r="17358">
          <cell r="B17358" t="str">
            <v>BB17</v>
          </cell>
          <cell r="C17358" t="str">
            <v>ACCESORIOS DE FIJACION</v>
          </cell>
          <cell r="F17358" t="str">
            <v>Ins</v>
          </cell>
          <cell r="G17358" t="str">
            <v>glb</v>
          </cell>
          <cell r="H17358">
            <v>2</v>
          </cell>
          <cell r="I17358">
            <v>3978.9885018240002</v>
          </cell>
          <cell r="J17358">
            <v>7958</v>
          </cell>
        </row>
        <row r="17359">
          <cell r="B17359" t="str">
            <v>M03</v>
          </cell>
          <cell r="C17359" t="str">
            <v>EQUIPO BASICO ( Herramienta menor )</v>
          </cell>
          <cell r="F17359" t="str">
            <v>Ins</v>
          </cell>
          <cell r="G17359" t="str">
            <v>glb</v>
          </cell>
          <cell r="H17359">
            <v>0.5</v>
          </cell>
          <cell r="I17359">
            <v>2535.75</v>
          </cell>
          <cell r="J17359">
            <v>1268</v>
          </cell>
        </row>
        <row r="17360">
          <cell r="B17360" t="str">
            <v>I08</v>
          </cell>
          <cell r="C17360" t="str">
            <v>MANO DE OBRA ELECTRICA (Red Interna)</v>
          </cell>
          <cell r="F17360" t="str">
            <v>Ins</v>
          </cell>
          <cell r="G17360" t="str">
            <v>hc</v>
          </cell>
          <cell r="H17360">
            <v>1</v>
          </cell>
          <cell r="I17360">
            <v>39094.262691749987</v>
          </cell>
          <cell r="J17360">
            <v>39094</v>
          </cell>
        </row>
        <row r="17362">
          <cell r="A17362" t="str">
            <v>IE-8.419</v>
          </cell>
          <cell r="C17362" t="str">
            <v>MEDIDA INDIRECTA EN BAJA TENSION INCLUYE CAJA ARMARIO, CELDA AE319 Medidor trifasico clase 0,5 TCs 100/5 A 600V, INCLUYE INTERRUPTOR AUTOMATICO TOTALIZADOR.</v>
          </cell>
          <cell r="G17362" t="str">
            <v>und</v>
          </cell>
          <cell r="J17362">
            <v>3358552</v>
          </cell>
        </row>
        <row r="17363">
          <cell r="B17363" t="str">
            <v>BB826D</v>
          </cell>
          <cell r="C17363" t="str">
            <v>MEDIDOR ELECTRONICO Para grupo de medida indirecta clase 0,5 calibrado, certificado CIDET.</v>
          </cell>
          <cell r="F17363" t="str">
            <v>Ins</v>
          </cell>
          <cell r="G17363" t="str">
            <v>und</v>
          </cell>
          <cell r="H17363">
            <v>1</v>
          </cell>
          <cell r="I17363">
            <v>1396121.3279999997</v>
          </cell>
          <cell r="J17363">
            <v>1396121</v>
          </cell>
        </row>
        <row r="17364">
          <cell r="B17364" t="str">
            <v>BB825A</v>
          </cell>
          <cell r="C17364" t="str">
            <v xml:space="preserve">ARMARIO PARA TCs Y MEDIDOR SEGÚN NORMA AE319 CODENSA PARA USO A LA INTEMPERIE  </v>
          </cell>
          <cell r="F17364" t="str">
            <v>Ins</v>
          </cell>
          <cell r="G17364" t="str">
            <v>und</v>
          </cell>
          <cell r="H17364">
            <v>1</v>
          </cell>
          <cell r="I17364">
            <v>1246438.7250000001</v>
          </cell>
          <cell r="J17364">
            <v>1246439</v>
          </cell>
        </row>
        <row r="17365">
          <cell r="B17365" t="str">
            <v>BB826E</v>
          </cell>
          <cell r="C17365" t="str">
            <v xml:space="preserve">TRANSFORMADOR DE CORRIENTE TIPO VENTANA 100/5 -600 V Certificado </v>
          </cell>
          <cell r="F17365" t="str">
            <v>Ins</v>
          </cell>
          <cell r="G17365" t="str">
            <v>und</v>
          </cell>
          <cell r="H17365">
            <v>3</v>
          </cell>
          <cell r="I17365">
            <v>86340.45</v>
          </cell>
          <cell r="J17365">
            <v>259021</v>
          </cell>
        </row>
        <row r="17366">
          <cell r="B17366" t="str">
            <v>I08</v>
          </cell>
          <cell r="C17366" t="str">
            <v>MANO DE OBRA ELECTRICA (Red Interna)</v>
          </cell>
          <cell r="F17366" t="str">
            <v>Ins</v>
          </cell>
          <cell r="G17366" t="str">
            <v>hc</v>
          </cell>
          <cell r="H17366">
            <v>3</v>
          </cell>
          <cell r="I17366">
            <v>39094.262691749987</v>
          </cell>
          <cell r="J17366">
            <v>117283</v>
          </cell>
        </row>
        <row r="17367">
          <cell r="B17367" t="str">
            <v>M03</v>
          </cell>
          <cell r="C17367" t="str">
            <v>EQUIPO BASICO ( Herramienta menor )</v>
          </cell>
          <cell r="F17367" t="str">
            <v>Ins</v>
          </cell>
          <cell r="G17367" t="str">
            <v>glb</v>
          </cell>
          <cell r="H17367">
            <v>2</v>
          </cell>
          <cell r="I17367">
            <v>2535.75</v>
          </cell>
          <cell r="J17367">
            <v>5072</v>
          </cell>
        </row>
        <row r="17368">
          <cell r="B17368" t="str">
            <v>BB763H</v>
          </cell>
          <cell r="C17368" t="str">
            <v>SUMINISTRO, INSTALACIÓN Y PUESTA EN FUNCIONAMIENTO DE INTERRUPTOR TRIFASICO INDUSTRIAL GRADUABLE EN CAJA MOLDEADA I nominal 100 A, regulable de 80 a 100 A, Icu 25 kA a 400 V, 35 kA a 220/240 V. DE CALIDAD LEGRAND, MERLIN GERIN, MITSUBISHI, SIEMENS, SQUAR D, o superior de marca reconocida y homologada por el CIDET. INCLUYE TODO LO NECESARIO PARA SU CORRECTO FUNCIONAMIENTO</v>
          </cell>
          <cell r="F17368" t="str">
            <v>Ins</v>
          </cell>
          <cell r="G17368" t="str">
            <v>und</v>
          </cell>
          <cell r="H17368">
            <v>1</v>
          </cell>
          <cell r="I17368">
            <v>334616.09999999998</v>
          </cell>
          <cell r="J17368">
            <v>334616</v>
          </cell>
        </row>
        <row r="17370">
          <cell r="A17370" t="str">
            <v>IE-8.420</v>
          </cell>
          <cell r="C17370" t="str">
            <v>MEDIDA INDIRECTA EN BAJA TENSION INCLUYE CAJA ARMARIO, CELDA AE319 Medidor trifasico clase 0,5 TCs 150/5 A 600V.INCLUYE INTERRUPTOR AUTOMATICO TOTALIZADOR.</v>
          </cell>
          <cell r="G17370" t="str">
            <v>und</v>
          </cell>
          <cell r="J17370">
            <v>3885717</v>
          </cell>
        </row>
        <row r="17371">
          <cell r="B17371" t="str">
            <v>BB826D</v>
          </cell>
          <cell r="C17371" t="str">
            <v>MEDIDOR ELECTRONICO Para grupo de medida indirecta clase 0,5 calibrado, certificado CIDET.</v>
          </cell>
          <cell r="F17371" t="str">
            <v>Ins</v>
          </cell>
          <cell r="G17371" t="str">
            <v>und</v>
          </cell>
          <cell r="H17371">
            <v>1</v>
          </cell>
          <cell r="I17371">
            <v>1396121.3279999997</v>
          </cell>
          <cell r="J17371">
            <v>1396121</v>
          </cell>
        </row>
        <row r="17372">
          <cell r="B17372" t="str">
            <v>BB825A</v>
          </cell>
          <cell r="C17372" t="str">
            <v xml:space="preserve">ARMARIO PARA TCs Y MEDIDOR SEGÚN NORMA AE319 CODENSA PARA USO A LA INTEMPERIE  </v>
          </cell>
          <cell r="F17372" t="str">
            <v>Ins</v>
          </cell>
          <cell r="G17372" t="str">
            <v>und</v>
          </cell>
          <cell r="H17372">
            <v>1</v>
          </cell>
          <cell r="I17372">
            <v>1246438.7250000001</v>
          </cell>
          <cell r="J17372">
            <v>1246439</v>
          </cell>
        </row>
        <row r="17373">
          <cell r="B17373" t="str">
            <v>BB826F</v>
          </cell>
          <cell r="C17373" t="str">
            <v xml:space="preserve">TRANSFORMADOR DE CORRIENTE TIPO VENTANA 150/5 -600 V Certificado </v>
          </cell>
          <cell r="F17373" t="str">
            <v>Ins</v>
          </cell>
          <cell r="G17373" t="str">
            <v>und</v>
          </cell>
          <cell r="H17373">
            <v>3</v>
          </cell>
          <cell r="I17373">
            <v>102459</v>
          </cell>
          <cell r="J17373">
            <v>307377</v>
          </cell>
        </row>
        <row r="17374">
          <cell r="B17374" t="str">
            <v>I08</v>
          </cell>
          <cell r="C17374" t="str">
            <v>MANO DE OBRA ELECTRICA (Red Interna)</v>
          </cell>
          <cell r="F17374" t="str">
            <v>Ins</v>
          </cell>
          <cell r="G17374" t="str">
            <v>hc</v>
          </cell>
          <cell r="H17374">
            <v>3</v>
          </cell>
          <cell r="I17374">
            <v>39094.262691749987</v>
          </cell>
          <cell r="J17374">
            <v>117283</v>
          </cell>
        </row>
        <row r="17375">
          <cell r="B17375" t="str">
            <v>M03</v>
          </cell>
          <cell r="C17375" t="str">
            <v>EQUIPO BASICO ( Herramienta menor )</v>
          </cell>
          <cell r="F17375" t="str">
            <v>Ins</v>
          </cell>
          <cell r="G17375" t="str">
            <v>glb</v>
          </cell>
          <cell r="H17375">
            <v>2</v>
          </cell>
          <cell r="I17375">
            <v>2535.75</v>
          </cell>
          <cell r="J17375">
            <v>5072</v>
          </cell>
        </row>
        <row r="17376">
          <cell r="B17376" t="str">
            <v>BB380</v>
          </cell>
          <cell r="C17376" t="str">
            <v xml:space="preserve">INTERRUPTOR TRIFASICO INDUSTRIAL GRADUABLE EN CAJA MOLDEADA I nominal 160 A, regulable de 128 a 160 A, Icu 25 kA a 400 V, 35 kA a 220/240 V. DE CALIDAD LEGRAND, MERLIN GERIN, MITSUBISHI, SIEMENS, SQUAR D, o superior de marca reconocida y homologada por el CIDET. </v>
          </cell>
          <cell r="F17376" t="str">
            <v>Ins</v>
          </cell>
          <cell r="G17376" t="str">
            <v>und</v>
          </cell>
          <cell r="H17376">
            <v>1</v>
          </cell>
          <cell r="I17376">
            <v>813424.5</v>
          </cell>
          <cell r="J17376">
            <v>813425</v>
          </cell>
        </row>
        <row r="17378">
          <cell r="A17378" t="str">
            <v>IE-8.421</v>
          </cell>
          <cell r="C17378" t="str">
            <v>MEDIDA INDIRECTA EN BAJA TENSIÓN INCLUYE CAJA ARMARIO, CELDA AE319 Medidor trifasico clase 0,5 TCs 200/5 A 600V.INCLUYE INTERRUPTOR AUTOMATICO TOTALIZADOR.</v>
          </cell>
          <cell r="G17378" t="str">
            <v>und</v>
          </cell>
          <cell r="J17378">
            <v>3874097</v>
          </cell>
        </row>
        <row r="17379">
          <cell r="B17379" t="str">
            <v>BB826D</v>
          </cell>
          <cell r="C17379" t="str">
            <v>MEDIDOR ELECTRONICO Para grupo de medida indirecta clase 0,5 calibrado, certificado CIDET.</v>
          </cell>
          <cell r="F17379" t="str">
            <v>Ins</v>
          </cell>
          <cell r="G17379" t="str">
            <v>und</v>
          </cell>
          <cell r="H17379">
            <v>1</v>
          </cell>
          <cell r="I17379">
            <v>1396121.3279999997</v>
          </cell>
          <cell r="J17379">
            <v>1396121</v>
          </cell>
        </row>
        <row r="17380">
          <cell r="B17380" t="str">
            <v>BB825A</v>
          </cell>
          <cell r="C17380" t="str">
            <v xml:space="preserve">ARMARIO PARA TCs Y MEDIDOR SEGÚN NORMA AE319 CODENSA PARA USO A LA INTEMPERIE  </v>
          </cell>
          <cell r="F17380" t="str">
            <v>Ins</v>
          </cell>
          <cell r="G17380" t="str">
            <v>und</v>
          </cell>
          <cell r="H17380">
            <v>1</v>
          </cell>
          <cell r="I17380">
            <v>1246438.7250000001</v>
          </cell>
          <cell r="J17380">
            <v>1246439</v>
          </cell>
        </row>
        <row r="17381">
          <cell r="B17381" t="str">
            <v>BB826G</v>
          </cell>
          <cell r="C17381" t="str">
            <v xml:space="preserve">TRANSFORMADOR DE CORRIENTE TIPO VENTANA 200/5 -600 V Certificado </v>
          </cell>
          <cell r="F17381" t="str">
            <v>Ins</v>
          </cell>
          <cell r="G17381" t="str">
            <v>und</v>
          </cell>
          <cell r="H17381">
            <v>3</v>
          </cell>
          <cell r="I17381">
            <v>88589.55</v>
          </cell>
          <cell r="J17381">
            <v>265769</v>
          </cell>
        </row>
        <row r="17382">
          <cell r="B17382" t="str">
            <v>I08</v>
          </cell>
          <cell r="C17382" t="str">
            <v>MANO DE OBRA ELECTRICA (Red Interna)</v>
          </cell>
          <cell r="F17382" t="str">
            <v>Ins</v>
          </cell>
          <cell r="G17382" t="str">
            <v>hc</v>
          </cell>
          <cell r="H17382">
            <v>3</v>
          </cell>
          <cell r="I17382">
            <v>39094.262691749987</v>
          </cell>
          <cell r="J17382">
            <v>117283</v>
          </cell>
        </row>
        <row r="17383">
          <cell r="B17383" t="str">
            <v>M03</v>
          </cell>
          <cell r="C17383" t="str">
            <v>EQUIPO BASICO ( Herramienta menor )</v>
          </cell>
          <cell r="F17383" t="str">
            <v>Ins</v>
          </cell>
          <cell r="G17383" t="str">
            <v>glb</v>
          </cell>
          <cell r="H17383">
            <v>2</v>
          </cell>
          <cell r="I17383">
            <v>2535.75</v>
          </cell>
          <cell r="J17383">
            <v>5072</v>
          </cell>
        </row>
        <row r="17384">
          <cell r="B17384" t="str">
            <v>BB766L</v>
          </cell>
          <cell r="C17384" t="str">
            <v>INTERRUPTOR TRIFASICO INDUSTRIAL EN CAJA MOLDEADA CON UNIDAD DE DISPARO TERMOMAGNETICA FIJA  225A, 50 kA CALIDAD LEGRAND, MERLIN GERIN, MITSUBISHI, SIEMENS, SQUAR D, ABB o superior de marca reconocida y homologada por el CIDET</v>
          </cell>
          <cell r="F17384" t="str">
            <v>Ins</v>
          </cell>
          <cell r="G17384" t="str">
            <v>und</v>
          </cell>
          <cell r="H17384">
            <v>1</v>
          </cell>
          <cell r="I17384">
            <v>843412.5</v>
          </cell>
          <cell r="J17384">
            <v>843413</v>
          </cell>
        </row>
        <row r="17386">
          <cell r="A17386" t="str">
            <v>IE-8.422</v>
          </cell>
          <cell r="C17386" t="str">
            <v>MEDIDA INDIRECTA EN BAJA TENSIÓN INCLUYE CAJA ARMARIO, CELDA AE319 Medidor trifasico clase 0,5 TCs 300/5 A 600V.INCLUYE INTERRUPTOR AUTOMATICO TOTALIZADOR.</v>
          </cell>
          <cell r="G17386" t="str">
            <v>und</v>
          </cell>
          <cell r="J17386">
            <v>5227055</v>
          </cell>
        </row>
        <row r="17387">
          <cell r="B17387" t="str">
            <v>BB826D</v>
          </cell>
          <cell r="C17387" t="str">
            <v>MEDIDOR ELECTRONICO Para grupo de medida indirecta clase 0,5 calibrado, certificado CIDET.</v>
          </cell>
          <cell r="F17387" t="str">
            <v>Ins</v>
          </cell>
          <cell r="G17387" t="str">
            <v>und</v>
          </cell>
          <cell r="H17387">
            <v>1</v>
          </cell>
          <cell r="I17387">
            <v>1396121.3279999997</v>
          </cell>
          <cell r="J17387">
            <v>1396121</v>
          </cell>
        </row>
        <row r="17388">
          <cell r="B17388" t="str">
            <v>BB825A</v>
          </cell>
          <cell r="C17388" t="str">
            <v xml:space="preserve">ARMARIO PARA TCs Y MEDIDOR SEGÚN NORMA AE319 CODENSA PARA USO A LA INTEMPERIE  </v>
          </cell>
          <cell r="F17388" t="str">
            <v>Ins</v>
          </cell>
          <cell r="G17388" t="str">
            <v>und</v>
          </cell>
          <cell r="H17388">
            <v>1</v>
          </cell>
          <cell r="I17388">
            <v>1246438.7250000001</v>
          </cell>
          <cell r="J17388">
            <v>1246439</v>
          </cell>
        </row>
        <row r="17389">
          <cell r="B17389" t="str">
            <v>BB826H</v>
          </cell>
          <cell r="C17389" t="str">
            <v xml:space="preserve">TRANSFORMADOR DE CORRIENTE TIPO VENTANA 300/5 -600 V Certificado </v>
          </cell>
          <cell r="F17389" t="str">
            <v>Ins</v>
          </cell>
          <cell r="G17389" t="str">
            <v>und</v>
          </cell>
          <cell r="H17389">
            <v>3</v>
          </cell>
          <cell r="I17389">
            <v>98960.4</v>
          </cell>
          <cell r="J17389">
            <v>296881</v>
          </cell>
        </row>
        <row r="17390">
          <cell r="B17390" t="str">
            <v>I08</v>
          </cell>
          <cell r="C17390" t="str">
            <v>MANO DE OBRA ELECTRICA (Red Interna)</v>
          </cell>
          <cell r="F17390" t="str">
            <v>Ins</v>
          </cell>
          <cell r="G17390" t="str">
            <v>hc</v>
          </cell>
          <cell r="H17390">
            <v>3</v>
          </cell>
          <cell r="I17390">
            <v>39094.262691749987</v>
          </cell>
          <cell r="J17390">
            <v>117283</v>
          </cell>
        </row>
        <row r="17391">
          <cell r="B17391" t="str">
            <v>M03</v>
          </cell>
          <cell r="C17391" t="str">
            <v>EQUIPO BASICO ( Herramienta menor )</v>
          </cell>
          <cell r="F17391" t="str">
            <v>Ins</v>
          </cell>
          <cell r="G17391" t="str">
            <v>glb</v>
          </cell>
          <cell r="H17391">
            <v>2</v>
          </cell>
          <cell r="I17391">
            <v>2535.75</v>
          </cell>
          <cell r="J17391">
            <v>5072</v>
          </cell>
        </row>
        <row r="17392">
          <cell r="B17392" t="str">
            <v>BB382</v>
          </cell>
          <cell r="C17392" t="str">
            <v>INTERRUPTOR TRIFASICO INDUSTRIAL GRADUABLE EN CAJA MOLDEADA TIPO DPX 630, I nominal 320 A, regulable de 256 a 320 A, 60kA a 240 V, 36 kA a 440 V. CALIDAD LEGRAND, MERLIN GERIN, MITSUBISHI, SIEMENS, SQUAR D, o superior de marca reconocida y homologada por el CIDET</v>
          </cell>
          <cell r="F17392" t="str">
            <v>Ins</v>
          </cell>
          <cell r="G17392" t="str">
            <v>und</v>
          </cell>
          <cell r="H17392">
            <v>1</v>
          </cell>
          <cell r="I17392">
            <v>2165258.5499999998</v>
          </cell>
          <cell r="J17392">
            <v>2165259</v>
          </cell>
        </row>
        <row r="17394">
          <cell r="A17394" t="str">
            <v>IE-8.423</v>
          </cell>
          <cell r="C17394" t="str">
            <v>MEDIDA INDIRECTA EN BAJA TENSION INCLUYE CAJA ARMARIO, CELDA AE319 Medidor trifasico clase 0,5 TCs 400/5 A 600V.INCLUYE INTERRUPTOR AUTOMATICO TOTALIZADOR.</v>
          </cell>
          <cell r="G17394" t="str">
            <v>und</v>
          </cell>
          <cell r="J17394">
            <v>5578165</v>
          </cell>
        </row>
        <row r="17395">
          <cell r="B17395" t="str">
            <v>BB826D</v>
          </cell>
          <cell r="C17395" t="str">
            <v>MEDIDOR ELECTRONICO Para grupo de medida indirecta clase 0,5 calibrado, certificado CIDET.</v>
          </cell>
          <cell r="F17395" t="str">
            <v>Ins</v>
          </cell>
          <cell r="G17395" t="str">
            <v>und</v>
          </cell>
          <cell r="H17395">
            <v>1</v>
          </cell>
          <cell r="I17395">
            <v>1396121.3279999997</v>
          </cell>
          <cell r="J17395">
            <v>1396121</v>
          </cell>
        </row>
        <row r="17396">
          <cell r="B17396" t="str">
            <v>BB825A</v>
          </cell>
          <cell r="C17396" t="str">
            <v xml:space="preserve">ARMARIO PARA TCs Y MEDIDOR SEGÚN NORMA AE319 CODENSA PARA USO A LA INTEMPERIE  </v>
          </cell>
          <cell r="F17396" t="str">
            <v>Ins</v>
          </cell>
          <cell r="G17396" t="str">
            <v>und</v>
          </cell>
          <cell r="H17396">
            <v>1</v>
          </cell>
          <cell r="I17396">
            <v>1246438.7250000001</v>
          </cell>
          <cell r="J17396">
            <v>1246439</v>
          </cell>
        </row>
        <row r="17397">
          <cell r="B17397" t="str">
            <v>BB826I</v>
          </cell>
          <cell r="C17397" t="str">
            <v xml:space="preserve">TRANSFORMADOR DE CORRIENTE TIPO VENTANA 400/5 -600 V Certificado </v>
          </cell>
          <cell r="F17397" t="str">
            <v>Ins</v>
          </cell>
          <cell r="G17397" t="str">
            <v>und</v>
          </cell>
          <cell r="H17397">
            <v>3</v>
          </cell>
          <cell r="I17397">
            <v>102708.9</v>
          </cell>
          <cell r="J17397">
            <v>308127</v>
          </cell>
        </row>
        <row r="17398">
          <cell r="B17398" t="str">
            <v>I08</v>
          </cell>
          <cell r="C17398" t="str">
            <v>MANO DE OBRA ELECTRICA (Red Interna)</v>
          </cell>
          <cell r="F17398" t="str">
            <v>Ins</v>
          </cell>
          <cell r="G17398" t="str">
            <v>hc</v>
          </cell>
          <cell r="H17398">
            <v>3</v>
          </cell>
          <cell r="I17398">
            <v>39094.262691749987</v>
          </cell>
          <cell r="J17398">
            <v>117283</v>
          </cell>
        </row>
        <row r="17399">
          <cell r="B17399" t="str">
            <v>M03</v>
          </cell>
          <cell r="C17399" t="str">
            <v>EQUIPO BASICO ( Herramienta menor )</v>
          </cell>
          <cell r="F17399" t="str">
            <v>Ins</v>
          </cell>
          <cell r="G17399" t="str">
            <v>glb</v>
          </cell>
          <cell r="H17399">
            <v>2</v>
          </cell>
          <cell r="I17399">
            <v>2535.75</v>
          </cell>
          <cell r="J17399">
            <v>5072</v>
          </cell>
        </row>
        <row r="17400">
          <cell r="B17400" t="str">
            <v>BB382A</v>
          </cell>
          <cell r="C17400" t="str">
            <v>INTERRUPTOR TRIFASICO INDUSTRIAL GRADUABLE EN CAJA MOLDEADA I nominal 400 A, regulable de 320 a 400 A, Icu 60 kA a 240 V, 36kA a 400 V. DE CALIDAD LEGRAND, MERLIN GERIN, MITSUBISHI, SIEMENS, SQUAR D, o superior de marca reconocida y homologada por el CIDET.</v>
          </cell>
          <cell r="F17400" t="str">
            <v>Ins</v>
          </cell>
          <cell r="G17400" t="str">
            <v>und</v>
          </cell>
          <cell r="H17400">
            <v>1</v>
          </cell>
          <cell r="I17400">
            <v>2505122.5499999998</v>
          </cell>
          <cell r="J17400">
            <v>2505123</v>
          </cell>
        </row>
        <row r="17402">
          <cell r="A17402" t="str">
            <v>IE-8.424</v>
          </cell>
          <cell r="C17402" t="str">
            <v>MEDIDA INDIRECTA EN BAJA TENSION INCLUYE CAJA ARMARIO, CELDA AE319 Medidor trifasico clase 0,5 TCs 500/5 A 600V.INCLUYE INTERRUPTOR AUTOMATICO TOTALIZADOR.</v>
          </cell>
          <cell r="G17402" t="str">
            <v>und</v>
          </cell>
          <cell r="J17402">
            <v>6894263</v>
          </cell>
        </row>
        <row r="17403">
          <cell r="B17403" t="str">
            <v>BB826D</v>
          </cell>
          <cell r="C17403" t="str">
            <v>MEDIDOR ELECTRONICO Para grupo de medida indirecta clase 0,5 calibrado, certificado CIDET.</v>
          </cell>
          <cell r="F17403" t="str">
            <v>Ins</v>
          </cell>
          <cell r="G17403" t="str">
            <v>und</v>
          </cell>
          <cell r="H17403">
            <v>1</v>
          </cell>
          <cell r="I17403">
            <v>1396121.3279999997</v>
          </cell>
          <cell r="J17403">
            <v>1396121</v>
          </cell>
        </row>
        <row r="17404">
          <cell r="B17404" t="str">
            <v>BB825A</v>
          </cell>
          <cell r="C17404" t="str">
            <v xml:space="preserve">ARMARIO PARA TCs Y MEDIDOR SEGÚN NORMA AE319 CODENSA PARA USO A LA INTEMPERIE  </v>
          </cell>
          <cell r="F17404" t="str">
            <v>Ins</v>
          </cell>
          <cell r="G17404" t="str">
            <v>und</v>
          </cell>
          <cell r="H17404">
            <v>1</v>
          </cell>
          <cell r="I17404">
            <v>1246438.7250000001</v>
          </cell>
          <cell r="J17404">
            <v>1246439</v>
          </cell>
        </row>
        <row r="17405">
          <cell r="B17405" t="str">
            <v>BB826J</v>
          </cell>
          <cell r="C17405" t="str">
            <v xml:space="preserve">TRANSFORMADOR DE CORRIENTE TIPO VENTANA 500/5 -600 V Certificado </v>
          </cell>
          <cell r="F17405" t="str">
            <v>Ins</v>
          </cell>
          <cell r="G17405" t="str">
            <v>und</v>
          </cell>
          <cell r="H17405">
            <v>3</v>
          </cell>
          <cell r="I17405">
            <v>130822.65</v>
          </cell>
          <cell r="J17405">
            <v>392468</v>
          </cell>
        </row>
        <row r="17406">
          <cell r="B17406" t="str">
            <v>I08</v>
          </cell>
          <cell r="C17406" t="str">
            <v>MANO DE OBRA ELECTRICA (Red Interna)</v>
          </cell>
          <cell r="F17406" t="str">
            <v>Ins</v>
          </cell>
          <cell r="G17406" t="str">
            <v>hc</v>
          </cell>
          <cell r="H17406">
            <v>3</v>
          </cell>
          <cell r="I17406">
            <v>39094.262691749987</v>
          </cell>
          <cell r="J17406">
            <v>117283</v>
          </cell>
        </row>
        <row r="17407">
          <cell r="B17407" t="str">
            <v>M03</v>
          </cell>
          <cell r="C17407" t="str">
            <v>EQUIPO BASICO ( Herramienta menor )</v>
          </cell>
          <cell r="F17407" t="str">
            <v>Ins</v>
          </cell>
          <cell r="G17407" t="str">
            <v>glb</v>
          </cell>
          <cell r="H17407">
            <v>2</v>
          </cell>
          <cell r="I17407">
            <v>2535.75</v>
          </cell>
          <cell r="J17407">
            <v>5072</v>
          </cell>
        </row>
        <row r="17408">
          <cell r="B17408" t="str">
            <v>BB382B</v>
          </cell>
          <cell r="C17408" t="str">
            <v>INTERRUPTOR TRIFASICO INDUSTRIAL GRADUABLE EN CAJA MOLDEADA I nominal 500 A, regulable de 400 a 500 A, Icu 60 kA a 240 V, 36kA a 400 V. DE CALIDAD LEGRAND, MERLIN GERIN, MITSUBISHI, SIEMENS, SQUAR D, o superior de marca reconocida y homologada por el CIDET.</v>
          </cell>
          <cell r="F17408" t="str">
            <v>Ins</v>
          </cell>
          <cell r="G17408" t="str">
            <v>und</v>
          </cell>
          <cell r="H17408">
            <v>1</v>
          </cell>
          <cell r="I17408">
            <v>3736879.65</v>
          </cell>
          <cell r="J17408">
            <v>3736880</v>
          </cell>
        </row>
        <row r="17410">
          <cell r="A17410" t="str">
            <v>IE-8.425</v>
          </cell>
          <cell r="C17410" t="str">
            <v>MEDIDA INDIRECTA EN BAJA TENSION INCLUYE CAJA ARMARIO, CELDA AE319 Medidor trifasico clase 0,5 TCs 600/5 A 600V.INCLUYE INTERRUPTOR AUTOMATICO TOTALIZADOR.</v>
          </cell>
          <cell r="G17410" t="str">
            <v>und</v>
          </cell>
          <cell r="J17410">
            <v>7051200</v>
          </cell>
        </row>
        <row r="17411">
          <cell r="B17411" t="str">
            <v>BB826D</v>
          </cell>
          <cell r="C17411" t="str">
            <v>MEDIDOR ELECTRONICO Para grupo de medida indirecta clase 0,5 calibrado, certificado CIDET.</v>
          </cell>
          <cell r="F17411" t="str">
            <v>Ins</v>
          </cell>
          <cell r="G17411" t="str">
            <v>und</v>
          </cell>
          <cell r="H17411">
            <v>1</v>
          </cell>
          <cell r="I17411">
            <v>1396121.3279999997</v>
          </cell>
          <cell r="J17411">
            <v>1396121</v>
          </cell>
        </row>
        <row r="17412">
          <cell r="B17412" t="str">
            <v>BB825A</v>
          </cell>
          <cell r="C17412" t="str">
            <v xml:space="preserve">ARMARIO PARA TCs Y MEDIDOR SEGÚN NORMA AE319 CODENSA PARA USO A LA INTEMPERIE  </v>
          </cell>
          <cell r="F17412" t="str">
            <v>Ins</v>
          </cell>
          <cell r="G17412" t="str">
            <v>und</v>
          </cell>
          <cell r="H17412">
            <v>1</v>
          </cell>
          <cell r="I17412">
            <v>1246438.7250000001</v>
          </cell>
          <cell r="J17412">
            <v>1246439</v>
          </cell>
        </row>
        <row r="17413">
          <cell r="B17413" t="str">
            <v>BB826K</v>
          </cell>
          <cell r="C17413" t="str">
            <v xml:space="preserve">TRANSFORMADOR DE CORRIENTE TIPO VENTANA 600/5 -600 V Certificado </v>
          </cell>
          <cell r="F17413" t="str">
            <v>Ins</v>
          </cell>
          <cell r="G17413" t="str">
            <v>und</v>
          </cell>
          <cell r="H17413">
            <v>3</v>
          </cell>
          <cell r="I17413">
            <v>136695.29999999999</v>
          </cell>
          <cell r="J17413">
            <v>410086</v>
          </cell>
        </row>
        <row r="17414">
          <cell r="B17414" t="str">
            <v>I08</v>
          </cell>
          <cell r="C17414" t="str">
            <v>MANO DE OBRA ELECTRICA (Red Interna)</v>
          </cell>
          <cell r="F17414" t="str">
            <v>Ins</v>
          </cell>
          <cell r="G17414" t="str">
            <v>hc</v>
          </cell>
          <cell r="H17414">
            <v>3</v>
          </cell>
          <cell r="I17414">
            <v>39094.262691749987</v>
          </cell>
          <cell r="J17414">
            <v>117283</v>
          </cell>
        </row>
        <row r="17415">
          <cell r="B17415" t="str">
            <v>M03</v>
          </cell>
          <cell r="C17415" t="str">
            <v>EQUIPO BASICO ( Herramienta menor )</v>
          </cell>
          <cell r="F17415" t="str">
            <v>Ins</v>
          </cell>
          <cell r="G17415" t="str">
            <v>glb</v>
          </cell>
          <cell r="H17415">
            <v>2</v>
          </cell>
          <cell r="I17415">
            <v>2535.75</v>
          </cell>
          <cell r="J17415">
            <v>5072</v>
          </cell>
        </row>
        <row r="17416">
          <cell r="B17416" t="str">
            <v>BB382C</v>
          </cell>
          <cell r="C17416" t="str">
            <v xml:space="preserve"> INTERRUPTOR TRIFASICO INDUSTRIAL GRADUABLE EN CAJA MOLDEADA I nominal 630 A, regulable de 504 a 630 A, Icu 60 kA a 240 V, 36kA a 400 V. DE CALIDAD LEGRAND, MERLIN GERIN, MITSUBISHI, SIEMENS, SQUAR D, o superior de marca reconocida y homologada por el CIDET. </v>
          </cell>
          <cell r="F17416" t="str">
            <v>Ins</v>
          </cell>
          <cell r="G17416" t="str">
            <v>und</v>
          </cell>
          <cell r="H17416">
            <v>1</v>
          </cell>
          <cell r="I17416">
            <v>3876198.9</v>
          </cell>
          <cell r="J17416">
            <v>3876199</v>
          </cell>
        </row>
        <row r="17418">
          <cell r="A17418" t="str">
            <v>IE-8.426</v>
          </cell>
          <cell r="C17418" t="str">
            <v xml:space="preserve">ESTRUCTURA CODENSA LA 464, RED COMPACTA 11.4 kV FINAL DE CIRCUITO. (No incluye poste ni templete). </v>
          </cell>
          <cell r="G17418" t="str">
            <v>und</v>
          </cell>
          <cell r="J17418">
            <v>566516</v>
          </cell>
        </row>
        <row r="17419">
          <cell r="B17419" t="str">
            <v>BB962</v>
          </cell>
          <cell r="C17419" t="str">
            <v xml:space="preserve">AISLADOR POLIMERICO DE SUSPENSION HORQUILLA- OJO  15 kVA O ESLABON 5/8" </v>
          </cell>
          <cell r="F17419" t="str">
            <v>Ins</v>
          </cell>
          <cell r="G17419" t="str">
            <v>und</v>
          </cell>
          <cell r="H17419">
            <v>3</v>
          </cell>
          <cell r="I17419">
            <v>32655</v>
          </cell>
          <cell r="J17419">
            <v>97965</v>
          </cell>
        </row>
        <row r="17420">
          <cell r="B17420" t="str">
            <v>BB513</v>
          </cell>
          <cell r="C17420" t="str">
            <v>GRAPA TERMINAL TIPO RECTA 25-63 mm2</v>
          </cell>
          <cell r="F17420" t="str">
            <v>Ins</v>
          </cell>
          <cell r="G17420" t="str">
            <v>und</v>
          </cell>
          <cell r="H17420">
            <v>1</v>
          </cell>
          <cell r="I17420">
            <v>44342.200050624022</v>
          </cell>
          <cell r="J17420">
            <v>44342</v>
          </cell>
        </row>
        <row r="17421">
          <cell r="B17421" t="str">
            <v>BB514</v>
          </cell>
          <cell r="C17421" t="str">
            <v>GRAPA TERMINAL TIPO RECTO 63-125 mm2</v>
          </cell>
          <cell r="F17421" t="str">
            <v>Ins</v>
          </cell>
          <cell r="G17421" t="str">
            <v>und</v>
          </cell>
          <cell r="H17421">
            <v>1</v>
          </cell>
          <cell r="I17421">
            <v>49693.844884320009</v>
          </cell>
          <cell r="J17421">
            <v>49694</v>
          </cell>
        </row>
        <row r="17422">
          <cell r="B17422" t="str">
            <v>BB302</v>
          </cell>
          <cell r="C17422" t="str">
            <v>DIAGONAL METALICA EN VARILLA 5/8" X 0,77 m TIPO 1</v>
          </cell>
          <cell r="F17422" t="str">
            <v>Ins</v>
          </cell>
          <cell r="G17422" t="str">
            <v>und</v>
          </cell>
          <cell r="H17422">
            <v>2</v>
          </cell>
          <cell r="I17422">
            <v>9536.625</v>
          </cell>
          <cell r="J17422">
            <v>19073</v>
          </cell>
        </row>
        <row r="17423">
          <cell r="B17423" t="str">
            <v>BB582</v>
          </cell>
          <cell r="C17423" t="str">
            <v>TORNILLO DE ACERO GALVANIZADO 5/8" X 5". Incluye 2 Tuercas, 2 Arandelas.</v>
          </cell>
          <cell r="F17423" t="str">
            <v>Ins</v>
          </cell>
          <cell r="G17423" t="str">
            <v>und</v>
          </cell>
          <cell r="H17423">
            <v>6</v>
          </cell>
          <cell r="I17423">
            <v>5725.65</v>
          </cell>
          <cell r="J17423">
            <v>34354</v>
          </cell>
        </row>
        <row r="17424">
          <cell r="B17424" t="str">
            <v>BB509</v>
          </cell>
          <cell r="C17424" t="str">
            <v>TORNILLO DE ACERO GALVANIZADO 5/8"X1 _3/4". Incluye 2 Tuercas, 2 Arandelas.</v>
          </cell>
          <cell r="F17424" t="str">
            <v>Ins</v>
          </cell>
          <cell r="G17424" t="str">
            <v>und</v>
          </cell>
          <cell r="H17424">
            <v>4</v>
          </cell>
          <cell r="I17424">
            <v>5135.9735468980516</v>
          </cell>
          <cell r="J17424">
            <v>20544</v>
          </cell>
        </row>
        <row r="17425">
          <cell r="B17425" t="str">
            <v>BB264</v>
          </cell>
          <cell r="C17425" t="str">
            <v xml:space="preserve">CRUCETA METÁLICA DE ÁNGULO GALVANIZADO DE  2 " x 2" 3/16" </v>
          </cell>
          <cell r="F17425" t="str">
            <v>Ins</v>
          </cell>
          <cell r="G17425" t="str">
            <v>und</v>
          </cell>
          <cell r="H17425">
            <v>1.5</v>
          </cell>
          <cell r="I17425">
            <v>59250.353515919996</v>
          </cell>
          <cell r="J17425">
            <v>88876</v>
          </cell>
        </row>
        <row r="17426">
          <cell r="B17426" t="str">
            <v>BB465</v>
          </cell>
          <cell r="C17426" t="str">
            <v>PERNO O TORNILLO DE CARRIAJE 5/8" x 1 ½” + TUERCA</v>
          </cell>
          <cell r="F17426" t="str">
            <v>Ins</v>
          </cell>
          <cell r="G17426" t="str">
            <v>und</v>
          </cell>
          <cell r="H17426">
            <v>2</v>
          </cell>
          <cell r="I17426">
            <v>1252.2321655200001</v>
          </cell>
          <cell r="J17426">
            <v>2504</v>
          </cell>
        </row>
        <row r="17427">
          <cell r="B17427" t="str">
            <v>BB1203</v>
          </cell>
          <cell r="C17427" t="str">
            <v>ABRAZADERA DE DOBLE SALIDA TIPO 4</v>
          </cell>
          <cell r="F17427" t="str">
            <v>Ins</v>
          </cell>
          <cell r="G17427" t="str">
            <v>und</v>
          </cell>
          <cell r="H17427">
            <v>1</v>
          </cell>
          <cell r="I17427">
            <v>22507.489129144316</v>
          </cell>
          <cell r="J17427">
            <v>22507</v>
          </cell>
        </row>
        <row r="17428">
          <cell r="B17428" t="str">
            <v>BB635</v>
          </cell>
          <cell r="C17428" t="str">
            <v>TUERCA OJO ALARGADO 5/8"</v>
          </cell>
          <cell r="F17428" t="str">
            <v>Ins</v>
          </cell>
          <cell r="G17428" t="str">
            <v>und</v>
          </cell>
          <cell r="H17428">
            <v>4</v>
          </cell>
          <cell r="I17428">
            <v>6772.5</v>
          </cell>
          <cell r="J17428">
            <v>27090</v>
          </cell>
        </row>
        <row r="17429">
          <cell r="B17429" t="str">
            <v>I19</v>
          </cell>
          <cell r="C17429" t="str">
            <v>MANO DE OBRA ELECTRICA (Red de  Infraestructura)</v>
          </cell>
          <cell r="F17429" t="str">
            <v>Ins</v>
          </cell>
          <cell r="G17429" t="str">
            <v>hc</v>
          </cell>
          <cell r="H17429">
            <v>3</v>
          </cell>
          <cell r="I17429">
            <v>53189.01</v>
          </cell>
          <cell r="J17429">
            <v>159567</v>
          </cell>
        </row>
        <row r="17431">
          <cell r="A17431" t="str">
            <v>IE-8.427</v>
          </cell>
          <cell r="C17431" t="str">
            <v xml:space="preserve">ESTRUCTURA CODENSA LA 461 RED COMPACTA 11.4 kV CIRCUITO TANGENCIAL CON ÁNGULOS HASTA DE 6°. (No incluye poste ni templete). </v>
          </cell>
          <cell r="G17431" t="str">
            <v>und</v>
          </cell>
          <cell r="J17431">
            <v>350661</v>
          </cell>
        </row>
        <row r="17432">
          <cell r="B17432" t="str">
            <v>BB964</v>
          </cell>
          <cell r="C17432" t="str">
            <v>SEPARADOR O ESPACIADOR PARA RED DE MEDIA TENSION SEMIAISLADA - ECOLOGICA 4H, CABLE AL XLPE-TK ACSR/GA 15 KV (3X2 AWG) + SUPER GX 3/8" GALVANIZADO</v>
          </cell>
          <cell r="F17432" t="str">
            <v>Ins</v>
          </cell>
          <cell r="G17432" t="str">
            <v>und</v>
          </cell>
          <cell r="H17432">
            <v>1</v>
          </cell>
          <cell r="I17432">
            <v>45360</v>
          </cell>
          <cell r="J17432">
            <v>45360</v>
          </cell>
        </row>
        <row r="17433">
          <cell r="B17433" t="str">
            <v>BB129</v>
          </cell>
          <cell r="C17433" t="str">
            <v xml:space="preserve">BRAZO ANTIBALANCEO PARA RED COMPACTA DE 15 Y 35 KV </v>
          </cell>
          <cell r="F17433" t="str">
            <v>Ins</v>
          </cell>
          <cell r="G17433" t="str">
            <v>und</v>
          </cell>
          <cell r="H17433">
            <v>1</v>
          </cell>
          <cell r="I17433">
            <v>38272.5</v>
          </cell>
          <cell r="J17433">
            <v>38273</v>
          </cell>
        </row>
        <row r="17434">
          <cell r="B17434" t="str">
            <v>BB127</v>
          </cell>
          <cell r="C17434" t="str">
            <v>SOPORTE TANGENCIAL CON ESTRIBO</v>
          </cell>
          <cell r="F17434" t="str">
            <v>Ins</v>
          </cell>
          <cell r="G17434" t="str">
            <v>und</v>
          </cell>
          <cell r="H17434">
            <v>1</v>
          </cell>
          <cell r="I17434">
            <v>75652.5</v>
          </cell>
          <cell r="J17434">
            <v>75653</v>
          </cell>
        </row>
        <row r="17435">
          <cell r="B17435" t="str">
            <v>BB1204</v>
          </cell>
          <cell r="C17435" t="str">
            <v>CONECTOR DE COMPRESION TIPO H (1/0 A 4 AWG)</v>
          </cell>
          <cell r="F17435" t="str">
            <v>Ins</v>
          </cell>
          <cell r="G17435" t="str">
            <v>und</v>
          </cell>
          <cell r="H17435">
            <v>1</v>
          </cell>
          <cell r="I17435">
            <v>13794.325907544</v>
          </cell>
          <cell r="J17435">
            <v>13794</v>
          </cell>
        </row>
        <row r="17436">
          <cell r="B17436" t="str">
            <v>BB1205</v>
          </cell>
          <cell r="C17436" t="str">
            <v>SOPORTE TANGENCIAL TIPO 1-15 KV</v>
          </cell>
          <cell r="F17436" t="str">
            <v>Ins</v>
          </cell>
          <cell r="G17436" t="str">
            <v>und</v>
          </cell>
          <cell r="H17436">
            <v>1</v>
          </cell>
          <cell r="I17436">
            <v>15525.846000000001</v>
          </cell>
          <cell r="J17436">
            <v>15526</v>
          </cell>
        </row>
        <row r="17437">
          <cell r="B17437" t="str">
            <v>BB465</v>
          </cell>
          <cell r="C17437" t="str">
            <v>PERNO O TORNILLO DE CARRIAJE 5/8" x 1 ½” + TUERCA</v>
          </cell>
          <cell r="F17437" t="str">
            <v>Ins</v>
          </cell>
          <cell r="G17437" t="str">
            <v>und</v>
          </cell>
          <cell r="H17437">
            <v>3</v>
          </cell>
          <cell r="I17437">
            <v>1252.2321655200001</v>
          </cell>
          <cell r="J17437">
            <v>3757</v>
          </cell>
        </row>
        <row r="17438">
          <cell r="B17438" t="str">
            <v>BB03</v>
          </cell>
          <cell r="C17438" t="str">
            <v>ABRAZADERA DE SALIDA TIPO 3</v>
          </cell>
          <cell r="F17438" t="str">
            <v>Ins</v>
          </cell>
          <cell r="G17438" t="str">
            <v>und</v>
          </cell>
          <cell r="H17438">
            <v>1</v>
          </cell>
          <cell r="I17438">
            <v>13177.5</v>
          </cell>
          <cell r="J17438">
            <v>13178</v>
          </cell>
        </row>
        <row r="17439">
          <cell r="B17439" t="str">
            <v>BB1206</v>
          </cell>
          <cell r="C17439" t="str">
            <v>ANILLOS ELASTOMERICOS DE AMARRAR PARA ESPACIADOR</v>
          </cell>
          <cell r="F17439" t="str">
            <v>Ins</v>
          </cell>
          <cell r="G17439" t="str">
            <v>und</v>
          </cell>
          <cell r="H17439">
            <v>3</v>
          </cell>
          <cell r="I17439">
            <v>21778.785</v>
          </cell>
          <cell r="J17439">
            <v>65336</v>
          </cell>
        </row>
        <row r="17440">
          <cell r="B17440" t="str">
            <v>I19</v>
          </cell>
          <cell r="C17440" t="str">
            <v>MANO DE OBRA ELECTRICA (Red de  Infraestructura)</v>
          </cell>
          <cell r="F17440" t="str">
            <v>Ins</v>
          </cell>
          <cell r="G17440" t="str">
            <v>hc</v>
          </cell>
          <cell r="H17440">
            <v>1.5</v>
          </cell>
          <cell r="I17440">
            <v>53189.01</v>
          </cell>
          <cell r="J17440">
            <v>79784</v>
          </cell>
        </row>
        <row r="17442">
          <cell r="A17442" t="str">
            <v>IE-8.428</v>
          </cell>
          <cell r="C17442" t="str">
            <v>RED DE MEDIA TENSIÓN   EN CABLE  DE ALUMINIO, CUBIERTO, SEMI AISLADO, ECOLÓGICO,  (3X2AWG) ACSR-GA-CPR-BH-XLPE-TK- SR-15KV- 90°C-BICAPA + SÚPER GX 3/8" GALVANIZADO DESNUDO.</v>
          </cell>
          <cell r="G17442" t="str">
            <v>m</v>
          </cell>
          <cell r="J17442">
            <v>30909</v>
          </cell>
        </row>
        <row r="17443">
          <cell r="B17443" t="str">
            <v>BB539</v>
          </cell>
          <cell r="C17443" t="str">
            <v>CABLE ACSR CON CAPA SEMICONDUCTORA EN XLPE, Y CUBIERTA EXTERIOR EN XLPE-TK  15 KV  No 2</v>
          </cell>
          <cell r="F17443" t="str">
            <v>Ins</v>
          </cell>
          <cell r="G17443" t="str">
            <v>m</v>
          </cell>
          <cell r="H17443">
            <v>3</v>
          </cell>
          <cell r="I17443">
            <v>8391.6419999999998</v>
          </cell>
          <cell r="J17443">
            <v>25175</v>
          </cell>
        </row>
        <row r="17444">
          <cell r="B17444" t="str">
            <v>BB198</v>
          </cell>
          <cell r="C17444" t="str">
            <v>CABLE SUPER GX DE 9,53 mm (3/8") GALVANIZADO O CABLE PARA RETENIDA DE 3/8 GALVANIZADO</v>
          </cell>
          <cell r="F17444" t="str">
            <v>Ins</v>
          </cell>
          <cell r="G17444" t="str">
            <v>m</v>
          </cell>
          <cell r="H17444">
            <v>1</v>
          </cell>
          <cell r="I17444">
            <v>3074.9022173036165</v>
          </cell>
          <cell r="J17444">
            <v>3075</v>
          </cell>
        </row>
        <row r="17445">
          <cell r="B17445" t="str">
            <v>I19</v>
          </cell>
          <cell r="C17445" t="str">
            <v>MANO DE OBRA ELECTRICA (Red de  Infraestructura)</v>
          </cell>
          <cell r="F17445" t="str">
            <v>Ins</v>
          </cell>
          <cell r="G17445" t="str">
            <v>hc</v>
          </cell>
          <cell r="H17445">
            <v>0.05</v>
          </cell>
          <cell r="I17445">
            <v>53189.01</v>
          </cell>
          <cell r="J17445">
            <v>2659</v>
          </cell>
        </row>
        <row r="17447">
          <cell r="A17447" t="str">
            <v>IE-8.429</v>
          </cell>
          <cell r="C17447" t="str">
            <v>SEPARADOR O ESPACIADOR PARA RED DE MEDIA TENSION SEMIAISLADA - ECOLOGICA 4H, CABLE AL XLPE-TK ACSR/GA 15 KV (3X2 AWG) + SUPER GX 3/8" GALVANIZADO</v>
          </cell>
          <cell r="G17447" t="str">
            <v>und</v>
          </cell>
          <cell r="J17447">
            <v>51313</v>
          </cell>
        </row>
        <row r="17448">
          <cell r="B17448" t="str">
            <v>BB964</v>
          </cell>
          <cell r="C17448" t="str">
            <v>SEPARADOR O ESPACIADOR PARA RED DE MEDIA TENSION SEMIAISLADA - ECOLOGICA 4H, CABLE AL XLPE-TK ACSR/GA 15 KV (3X2 AWG) + SUPER GX 3/8" GALVANIZADO</v>
          </cell>
          <cell r="F17448" t="str">
            <v>Ins</v>
          </cell>
          <cell r="G17448" t="str">
            <v>und</v>
          </cell>
          <cell r="H17448">
            <v>1</v>
          </cell>
          <cell r="I17448">
            <v>45360</v>
          </cell>
          <cell r="J17448">
            <v>45360</v>
          </cell>
        </row>
        <row r="17449">
          <cell r="B17449" t="str">
            <v>M03</v>
          </cell>
          <cell r="C17449" t="str">
            <v>EQUIPO BASICO ( Herramienta menor )</v>
          </cell>
          <cell r="F17449" t="str">
            <v>Ins</v>
          </cell>
          <cell r="G17449" t="str">
            <v>glb</v>
          </cell>
          <cell r="H17449">
            <v>0.25</v>
          </cell>
          <cell r="I17449">
            <v>2535.75</v>
          </cell>
          <cell r="J17449">
            <v>634</v>
          </cell>
        </row>
        <row r="17450">
          <cell r="B17450" t="str">
            <v>I19</v>
          </cell>
          <cell r="C17450" t="str">
            <v>MANO DE OBRA ELECTRICA (Red de  Infraestructura)</v>
          </cell>
          <cell r="F17450" t="str">
            <v>Ins</v>
          </cell>
          <cell r="G17450" t="str">
            <v>hc</v>
          </cell>
          <cell r="H17450">
            <v>0.1</v>
          </cell>
          <cell r="I17450">
            <v>53189.01</v>
          </cell>
          <cell r="J17450">
            <v>5319</v>
          </cell>
        </row>
        <row r="17452">
          <cell r="A17452" t="str">
            <v>IE-8.430</v>
          </cell>
          <cell r="C17452" t="str">
            <v>ESTRUCTURA CODENSA LA 466 RED COMPACTA 11.4 Kv y 13,2 kV PARA ANGULOS DE 61 A 90 GRADOS CON DOBLE AISLADOR (No incluye poste ni templetes)</v>
          </cell>
          <cell r="G17452" t="str">
            <v>und</v>
          </cell>
          <cell r="J17452">
            <v>636707</v>
          </cell>
        </row>
        <row r="17453">
          <cell r="B17453" t="str">
            <v>BB421</v>
          </cell>
          <cell r="C17453" t="str">
            <v>PLATINA PARA SOPORTE DE DOS AISLADORES</v>
          </cell>
          <cell r="F17453" t="str">
            <v>Ins</v>
          </cell>
          <cell r="G17453" t="str">
            <v>und</v>
          </cell>
          <cell r="H17453">
            <v>3</v>
          </cell>
          <cell r="I17453">
            <v>7645.2069052800016</v>
          </cell>
          <cell r="J17453">
            <v>22936</v>
          </cell>
        </row>
        <row r="17454">
          <cell r="B17454" t="str">
            <v>BB122</v>
          </cell>
          <cell r="C17454" t="str">
            <v xml:space="preserve">ABRAZADERA SIN SALIDA TIPO 4 , 200 mm ó COLLARIN LISO DE 9-10 PL  1/4 </v>
          </cell>
          <cell r="F17454" t="str">
            <v>Ins</v>
          </cell>
          <cell r="G17454" t="str">
            <v>und</v>
          </cell>
          <cell r="H17454">
            <v>1</v>
          </cell>
          <cell r="I17454">
            <v>14910</v>
          </cell>
          <cell r="J17454">
            <v>14910</v>
          </cell>
        </row>
        <row r="17455">
          <cell r="B17455" t="str">
            <v>BB04</v>
          </cell>
          <cell r="C17455" t="str">
            <v>ABRAZADERA DE UNA SALIDA TIPO 4</v>
          </cell>
          <cell r="F17455" t="str">
            <v>Ins</v>
          </cell>
          <cell r="G17455" t="str">
            <v>und</v>
          </cell>
          <cell r="H17455">
            <v>3</v>
          </cell>
          <cell r="I17455">
            <v>14332.5</v>
          </cell>
          <cell r="J17455">
            <v>42998</v>
          </cell>
        </row>
        <row r="17456">
          <cell r="B17456" t="str">
            <v>BB422</v>
          </cell>
          <cell r="C17456" t="str">
            <v>AMARRE METALICO PARA CABLE MENSAJERO</v>
          </cell>
          <cell r="F17456" t="str">
            <v>Ins</v>
          </cell>
          <cell r="G17456" t="str">
            <v>und</v>
          </cell>
          <cell r="H17456">
            <v>2</v>
          </cell>
          <cell r="I17456">
            <v>2467.5</v>
          </cell>
          <cell r="J17456">
            <v>4935</v>
          </cell>
        </row>
        <row r="17457">
          <cell r="B17457" t="str">
            <v>BB423</v>
          </cell>
          <cell r="C17457" t="str">
            <v>AMARRE PREFORMADO PARA CABLE CUBIETO 15 kV</v>
          </cell>
          <cell r="F17457" t="str">
            <v>Ins</v>
          </cell>
          <cell r="G17457" t="str">
            <v>und</v>
          </cell>
          <cell r="H17457">
            <v>6</v>
          </cell>
          <cell r="I17457">
            <v>29816.306930592007</v>
          </cell>
          <cell r="J17457">
            <v>178898</v>
          </cell>
        </row>
        <row r="17458">
          <cell r="B17458" t="str">
            <v>BB635</v>
          </cell>
          <cell r="C17458" t="str">
            <v>TUERCA OJO ALARGADO 5/8"</v>
          </cell>
          <cell r="F17458" t="str">
            <v>Ins</v>
          </cell>
          <cell r="G17458" t="str">
            <v>und</v>
          </cell>
          <cell r="H17458">
            <v>2</v>
          </cell>
          <cell r="I17458">
            <v>6772.5</v>
          </cell>
          <cell r="J17458">
            <v>13545</v>
          </cell>
        </row>
        <row r="17459">
          <cell r="B17459" t="str">
            <v>BB1204</v>
          </cell>
          <cell r="C17459" t="str">
            <v>CONECTOR DE COMPRESION TIPO H (1/0 A 4 AWG)</v>
          </cell>
          <cell r="F17459" t="str">
            <v>Ins</v>
          </cell>
          <cell r="G17459" t="str">
            <v>und</v>
          </cell>
          <cell r="H17459">
            <v>1</v>
          </cell>
          <cell r="I17459">
            <v>13794.325907544</v>
          </cell>
          <cell r="J17459">
            <v>13794</v>
          </cell>
        </row>
        <row r="17460">
          <cell r="B17460" t="str">
            <v>BB511</v>
          </cell>
          <cell r="C17460" t="str">
            <v>SOPORTE ANGULO EN "C "GALVANIZADO EN CALIENTE</v>
          </cell>
          <cell r="F17460" t="str">
            <v>Ins</v>
          </cell>
          <cell r="G17460" t="str">
            <v>und</v>
          </cell>
          <cell r="H17460">
            <v>1</v>
          </cell>
          <cell r="I17460">
            <v>104895</v>
          </cell>
          <cell r="J17460">
            <v>104895</v>
          </cell>
        </row>
        <row r="17461">
          <cell r="B17461" t="str">
            <v>BB43A</v>
          </cell>
          <cell r="C17461" t="str">
            <v>AISLADOR POLIMÉRICO DE PIN ASNSI 55-4</v>
          </cell>
          <cell r="F17461" t="str">
            <v>Ins</v>
          </cell>
          <cell r="G17461" t="str">
            <v>und</v>
          </cell>
          <cell r="H17461">
            <v>6</v>
          </cell>
          <cell r="I17461">
            <v>1337.5897500000001</v>
          </cell>
          <cell r="J17461">
            <v>8026</v>
          </cell>
        </row>
        <row r="17462">
          <cell r="B17462" t="str">
            <v>BB465</v>
          </cell>
          <cell r="C17462" t="str">
            <v>PERNO O TORNILLO DE CARRIAJE 5/8" x 1 ½” + TUERCA</v>
          </cell>
          <cell r="F17462" t="str">
            <v>Ins</v>
          </cell>
          <cell r="G17462" t="str">
            <v>und</v>
          </cell>
          <cell r="H17462">
            <v>3</v>
          </cell>
          <cell r="I17462">
            <v>1252.2321655200001</v>
          </cell>
          <cell r="J17462">
            <v>3757</v>
          </cell>
        </row>
        <row r="17463">
          <cell r="B17463" t="str">
            <v>BB485</v>
          </cell>
          <cell r="C17463" t="str">
            <v>PORTA AISLADOR CRUCETA METÁLICA</v>
          </cell>
          <cell r="F17463" t="str">
            <v>Ins</v>
          </cell>
          <cell r="G17463" t="str">
            <v>und</v>
          </cell>
          <cell r="H17463">
            <v>6</v>
          </cell>
          <cell r="I17463">
            <v>20272.518341515442</v>
          </cell>
          <cell r="J17463">
            <v>121635</v>
          </cell>
        </row>
        <row r="17464">
          <cell r="B17464" t="str">
            <v>I19</v>
          </cell>
          <cell r="C17464" t="str">
            <v>MANO DE OBRA ELECTRICA (Red de  Infraestructura)</v>
          </cell>
          <cell r="F17464" t="str">
            <v>Ins</v>
          </cell>
          <cell r="G17464" t="str">
            <v>hc</v>
          </cell>
          <cell r="H17464">
            <v>2</v>
          </cell>
          <cell r="I17464">
            <v>53189.01</v>
          </cell>
          <cell r="J17464">
            <v>106378</v>
          </cell>
        </row>
        <row r="17466">
          <cell r="A17466" t="str">
            <v>IE-8.431</v>
          </cell>
          <cell r="C17466" t="str">
            <v>SALIDA SENSOR DE MOVIMIENTO PARA CONTROL DE ILUMINACIO DE 360 GRADOS TECNOLOGIA COMBINADA EN TUBERIA CONDUIT PVC 3/4", ALAMBRE No 12 AWG. INCLUYE APARATO Prom 5 m</v>
          </cell>
          <cell r="G17466" t="str">
            <v>und</v>
          </cell>
          <cell r="J17466">
            <v>225503</v>
          </cell>
        </row>
        <row r="17467">
          <cell r="B17467" t="str">
            <v>BB29</v>
          </cell>
          <cell r="C17467" t="str">
            <v>ADAPTADOR TERMINAL PVC 3/4"</v>
          </cell>
          <cell r="F17467" t="str">
            <v>Ins</v>
          </cell>
          <cell r="G17467" t="str">
            <v>und</v>
          </cell>
          <cell r="H17467">
            <v>2</v>
          </cell>
          <cell r="I17467">
            <v>694.05</v>
          </cell>
          <cell r="J17467">
            <v>1388</v>
          </cell>
        </row>
        <row r="17468">
          <cell r="B17468" t="str">
            <v>BB48</v>
          </cell>
          <cell r="C17468" t="str">
            <v>ALAMBRE COBRE DESNUDO Nº 12 AWG</v>
          </cell>
          <cell r="F17468" t="str">
            <v>Ins</v>
          </cell>
          <cell r="G17468" t="str">
            <v>m</v>
          </cell>
          <cell r="H17468">
            <v>5.5</v>
          </cell>
          <cell r="I17468">
            <v>945</v>
          </cell>
          <cell r="J17468">
            <v>5198</v>
          </cell>
        </row>
        <row r="17469">
          <cell r="B17469" t="str">
            <v>BB1135</v>
          </cell>
          <cell r="C17469" t="str">
            <v>ALAMBRE COBRE Nº 12 AWG</v>
          </cell>
          <cell r="F17469" t="str">
            <v>Ins</v>
          </cell>
          <cell r="G17469" t="str">
            <v>m</v>
          </cell>
          <cell r="H17469">
            <v>11</v>
          </cell>
          <cell r="I17469">
            <v>945</v>
          </cell>
          <cell r="J17469">
            <v>10395</v>
          </cell>
        </row>
        <row r="17470">
          <cell r="B17470" t="str">
            <v>BB211</v>
          </cell>
          <cell r="C17470" t="str">
            <v xml:space="preserve">CAJA METALICA (Ref: 5800) </v>
          </cell>
          <cell r="F17470" t="str">
            <v>Ins</v>
          </cell>
          <cell r="G17470" t="str">
            <v>und</v>
          </cell>
          <cell r="H17470">
            <v>1</v>
          </cell>
          <cell r="I17470">
            <v>2089.1639999999998</v>
          </cell>
          <cell r="J17470">
            <v>2089</v>
          </cell>
        </row>
        <row r="17471">
          <cell r="B17471" t="str">
            <v>BB616</v>
          </cell>
          <cell r="C17471" t="str">
            <v>TUBO CONDUIT PVC 3/4"</v>
          </cell>
          <cell r="F17471" t="str">
            <v>Ins</v>
          </cell>
          <cell r="G17471" t="str">
            <v>m</v>
          </cell>
          <cell r="H17471">
            <v>5</v>
          </cell>
          <cell r="I17471">
            <v>4182.9094999999998</v>
          </cell>
          <cell r="J17471">
            <v>20915</v>
          </cell>
        </row>
        <row r="17472">
          <cell r="B17472" t="str">
            <v>BB648</v>
          </cell>
          <cell r="C17472" t="str">
            <v>CINTA AISLANTE 3M SUPER X 20m</v>
          </cell>
          <cell r="F17472" t="str">
            <v>Ins</v>
          </cell>
          <cell r="G17472" t="str">
            <v>und</v>
          </cell>
          <cell r="H17472">
            <v>0.2</v>
          </cell>
          <cell r="I17472">
            <v>16497.599999999999</v>
          </cell>
          <cell r="J17472">
            <v>3300</v>
          </cell>
        </row>
        <row r="17473">
          <cell r="B17473" t="str">
            <v>BB17</v>
          </cell>
          <cell r="C17473" t="str">
            <v>ACCESORIOS DE FIJACION</v>
          </cell>
          <cell r="F17473" t="str">
            <v>Ins</v>
          </cell>
          <cell r="G17473" t="str">
            <v>glb</v>
          </cell>
          <cell r="H17473">
            <v>3</v>
          </cell>
          <cell r="I17473">
            <v>3978.9885018240002</v>
          </cell>
          <cell r="J17473">
            <v>11937</v>
          </cell>
        </row>
        <row r="17474">
          <cell r="B17474" t="str">
            <v>BB283</v>
          </cell>
          <cell r="C17474" t="str">
            <v>DETECTOR DE MOVIMIENTOIR DE TECHO CON SENDOR SMD 360º  6 m  RADIO (20A) BLANCO</v>
          </cell>
          <cell r="F17474" t="str">
            <v>Ins</v>
          </cell>
          <cell r="G17474" t="str">
            <v>und</v>
          </cell>
          <cell r="H17474">
            <v>1</v>
          </cell>
          <cell r="I17474">
            <v>91838.25</v>
          </cell>
          <cell r="J17474">
            <v>91838</v>
          </cell>
        </row>
        <row r="17475">
          <cell r="B17475" t="str">
            <v>M03</v>
          </cell>
          <cell r="C17475" t="str">
            <v>EQUIPO BASICO ( Herramienta menor )</v>
          </cell>
          <cell r="F17475" t="str">
            <v>Ins</v>
          </cell>
          <cell r="G17475" t="str">
            <v>glb</v>
          </cell>
          <cell r="H17475">
            <v>0.1</v>
          </cell>
          <cell r="I17475">
            <v>2535.75</v>
          </cell>
          <cell r="J17475">
            <v>254</v>
          </cell>
        </row>
        <row r="17476">
          <cell r="B17476" t="str">
            <v>I08</v>
          </cell>
          <cell r="C17476" t="str">
            <v>MANO DE OBRA ELECTRICA (Red Interna)</v>
          </cell>
          <cell r="F17476" t="str">
            <v>Ins</v>
          </cell>
          <cell r="G17476" t="str">
            <v>hc</v>
          </cell>
          <cell r="H17476">
            <v>2</v>
          </cell>
          <cell r="I17476">
            <v>39094.262691749987</v>
          </cell>
          <cell r="J17476">
            <v>78189</v>
          </cell>
        </row>
        <row r="17478">
          <cell r="A17478" t="str">
            <v>IE-8.432</v>
          </cell>
          <cell r="C17478" t="str">
            <v xml:space="preserve">SALIDA TEMPORIZADOR PROGRAMABLE HORARIO ELECTRÓNICO </v>
          </cell>
          <cell r="G17478" t="str">
            <v>und</v>
          </cell>
          <cell r="J17478">
            <v>573322</v>
          </cell>
        </row>
        <row r="17479">
          <cell r="B17479" t="str">
            <v>BB29</v>
          </cell>
          <cell r="C17479" t="str">
            <v>ADAPTADOR TERMINAL PVC 3/4"</v>
          </cell>
          <cell r="F17479" t="str">
            <v>Ins</v>
          </cell>
          <cell r="G17479" t="str">
            <v>und</v>
          </cell>
          <cell r="H17479">
            <v>2</v>
          </cell>
          <cell r="I17479">
            <v>694.05</v>
          </cell>
          <cell r="J17479">
            <v>1388</v>
          </cell>
        </row>
        <row r="17480">
          <cell r="B17480" t="str">
            <v>BB48</v>
          </cell>
          <cell r="C17480" t="str">
            <v>ALAMBRE COBRE DESNUDO Nº 12 AWG</v>
          </cell>
          <cell r="F17480" t="str">
            <v>Ins</v>
          </cell>
          <cell r="G17480" t="str">
            <v>m</v>
          </cell>
          <cell r="H17480">
            <v>5</v>
          </cell>
          <cell r="I17480">
            <v>945</v>
          </cell>
          <cell r="J17480">
            <v>4725</v>
          </cell>
        </row>
        <row r="17481">
          <cell r="B17481" t="str">
            <v>BB179A</v>
          </cell>
          <cell r="C17481" t="str">
            <v xml:space="preserve">CABLE DE COBRE THHN/ THWN Nº 12 AWG </v>
          </cell>
          <cell r="F17481" t="str">
            <v>Ins</v>
          </cell>
          <cell r="G17481" t="str">
            <v>m</v>
          </cell>
          <cell r="H17481">
            <v>10</v>
          </cell>
          <cell r="I17481">
            <v>1207.5</v>
          </cell>
          <cell r="J17481">
            <v>12075</v>
          </cell>
        </row>
        <row r="17482">
          <cell r="B17482" t="str">
            <v>BB211</v>
          </cell>
          <cell r="C17482" t="str">
            <v xml:space="preserve">CAJA METALICA (Ref: 5800) </v>
          </cell>
          <cell r="F17482" t="str">
            <v>Ins</v>
          </cell>
          <cell r="G17482" t="str">
            <v>und</v>
          </cell>
          <cell r="H17482">
            <v>1</v>
          </cell>
          <cell r="I17482">
            <v>2089.1639999999998</v>
          </cell>
          <cell r="J17482">
            <v>2089</v>
          </cell>
        </row>
        <row r="17483">
          <cell r="B17483" t="str">
            <v>BB616</v>
          </cell>
          <cell r="C17483" t="str">
            <v>TUBO CONDUIT PVC 3/4"</v>
          </cell>
          <cell r="F17483" t="str">
            <v>Ins</v>
          </cell>
          <cell r="G17483" t="str">
            <v>m</v>
          </cell>
          <cell r="H17483">
            <v>5</v>
          </cell>
          <cell r="I17483">
            <v>4182.9094999999998</v>
          </cell>
          <cell r="J17483">
            <v>20915</v>
          </cell>
        </row>
        <row r="17484">
          <cell r="B17484" t="str">
            <v>BB648</v>
          </cell>
          <cell r="C17484" t="str">
            <v>CINTA AISLANTE 3M SUPER X 20m</v>
          </cell>
          <cell r="F17484" t="str">
            <v>Ins</v>
          </cell>
          <cell r="G17484" t="str">
            <v>und</v>
          </cell>
          <cell r="H17484">
            <v>0.2</v>
          </cell>
          <cell r="I17484">
            <v>16497.599999999999</v>
          </cell>
          <cell r="J17484">
            <v>3300</v>
          </cell>
        </row>
        <row r="17485">
          <cell r="B17485" t="str">
            <v>BB17</v>
          </cell>
          <cell r="C17485" t="str">
            <v>ACCESORIOS DE FIJACION</v>
          </cell>
          <cell r="F17485" t="str">
            <v>Ins</v>
          </cell>
          <cell r="G17485" t="str">
            <v>glb</v>
          </cell>
          <cell r="H17485">
            <v>3</v>
          </cell>
          <cell r="I17485">
            <v>3978.9885018240002</v>
          </cell>
          <cell r="J17485">
            <v>11937</v>
          </cell>
        </row>
        <row r="17486">
          <cell r="B17486" t="str">
            <v>BB917</v>
          </cell>
          <cell r="C17486" t="str">
            <v>SISTEMA DE CONTROL ENCENDIDO APAGADO MEDIANTE PROGRAMADOR HORARIO SEMANAL TIPOD2IN HORAR 2CSM256313R0621</v>
          </cell>
          <cell r="F17486" t="str">
            <v>Ins</v>
          </cell>
          <cell r="G17486" t="str">
            <v>und</v>
          </cell>
          <cell r="H17486">
            <v>1</v>
          </cell>
          <cell r="I17486">
            <v>375974.55</v>
          </cell>
          <cell r="J17486">
            <v>375975</v>
          </cell>
        </row>
        <row r="17487">
          <cell r="B17487" t="str">
            <v>BB226A</v>
          </cell>
          <cell r="C17487" t="str">
            <v>CAJA METALICA 30x30x10</v>
          </cell>
          <cell r="F17487" t="str">
            <v>Ins</v>
          </cell>
          <cell r="G17487" t="str">
            <v>und</v>
          </cell>
          <cell r="H17487">
            <v>1</v>
          </cell>
          <cell r="I17487">
            <v>62475</v>
          </cell>
          <cell r="J17487">
            <v>62475</v>
          </cell>
        </row>
        <row r="17488">
          <cell r="B17488" t="str">
            <v>M03</v>
          </cell>
          <cell r="C17488" t="str">
            <v>EQUIPO BASICO ( Herramienta menor )</v>
          </cell>
          <cell r="F17488" t="str">
            <v>Ins</v>
          </cell>
          <cell r="G17488" t="str">
            <v>glb</v>
          </cell>
          <cell r="H17488">
            <v>0.1</v>
          </cell>
          <cell r="I17488">
            <v>2535.75</v>
          </cell>
          <cell r="J17488">
            <v>254</v>
          </cell>
        </row>
        <row r="17489">
          <cell r="B17489" t="str">
            <v>I08</v>
          </cell>
          <cell r="C17489" t="str">
            <v>MANO DE OBRA ELECTRICA (Red Interna)</v>
          </cell>
          <cell r="F17489" t="str">
            <v>Ins</v>
          </cell>
          <cell r="G17489" t="str">
            <v>hc</v>
          </cell>
          <cell r="H17489">
            <v>2</v>
          </cell>
          <cell r="I17489">
            <v>39094.262691749987</v>
          </cell>
          <cell r="J17489">
            <v>78189</v>
          </cell>
        </row>
        <row r="17491">
          <cell r="A17491" t="str">
            <v>IE-8.433</v>
          </cell>
          <cell r="C17491" t="str">
            <v>TRAMITES POR PARTE DE INGENIERO ELECTRICISTA ANTE OPERADOR DE RED LOCAL (O.R).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FORMAATOS OR, RADICACIÓN Y SEGUMIENTO A LA DOCUMENTACION, COORDINACION DE VISITAS Y GESTIONES ANTE EL O.R.</v>
          </cell>
          <cell r="G17491" t="str">
            <v>glb</v>
          </cell>
          <cell r="J17491">
            <v>2704405</v>
          </cell>
        </row>
        <row r="17492">
          <cell r="B17492" t="str">
            <v>CC09</v>
          </cell>
          <cell r="C17492" t="str">
            <v>TRAMITES POR PARTE DE INGENIERO ELECTRICISTA ANTE OPERADOR DE RED LOCAL (O.R).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FORMAATOS OR, RADICACIÓN Y SEGUMIENTO A LA DOCUMENTACION, COORDINACION DE VISITAS Y GESTIONES ANTE EL O.R.</v>
          </cell>
          <cell r="F17492" t="str">
            <v>Ins</v>
          </cell>
          <cell r="G17492" t="str">
            <v>glb</v>
          </cell>
          <cell r="H17492">
            <v>1</v>
          </cell>
          <cell r="I17492">
            <v>2704405.2</v>
          </cell>
          <cell r="J17492">
            <v>2704405</v>
          </cell>
        </row>
        <row r="17494">
          <cell r="A17494" t="str">
            <v>IE-8.434</v>
          </cell>
          <cell r="C17494" t="str">
            <v>SALIDA TOMACORRIENTE NORMAL, DOBLE PT CON PLACA TOMA INTEMPERIE-GRIS ACERO EN TUBERIA CONDUIT PVC 3/4", ALAMBRE No 12 AWG  Prom 4m</v>
          </cell>
          <cell r="G17494" t="str">
            <v>und</v>
          </cell>
          <cell r="J17494">
            <v>156279</v>
          </cell>
        </row>
        <row r="17495">
          <cell r="B17495" t="str">
            <v>BB29</v>
          </cell>
          <cell r="C17495" t="str">
            <v>ADAPTADOR TERMINAL PVC 3/4"</v>
          </cell>
          <cell r="F17495" t="str">
            <v>Ins</v>
          </cell>
          <cell r="G17495" t="str">
            <v>und</v>
          </cell>
          <cell r="H17495">
            <v>2</v>
          </cell>
          <cell r="I17495">
            <v>694.05</v>
          </cell>
          <cell r="J17495">
            <v>1388</v>
          </cell>
        </row>
        <row r="17496">
          <cell r="B17496" t="str">
            <v>BB1135</v>
          </cell>
          <cell r="C17496" t="str">
            <v>ALAMBRE COBRE Nº 12 AWG</v>
          </cell>
          <cell r="F17496" t="str">
            <v>Ins</v>
          </cell>
          <cell r="G17496" t="str">
            <v>m</v>
          </cell>
          <cell r="H17496">
            <v>13.5</v>
          </cell>
          <cell r="I17496">
            <v>945</v>
          </cell>
          <cell r="J17496">
            <v>12758</v>
          </cell>
        </row>
        <row r="17497">
          <cell r="B17497" t="str">
            <v>BB651</v>
          </cell>
          <cell r="C17497" t="str">
            <v xml:space="preserve">CAJA METALICA  (Ref: 2400) </v>
          </cell>
          <cell r="F17497" t="str">
            <v>Ins</v>
          </cell>
          <cell r="G17497" t="str">
            <v>und</v>
          </cell>
          <cell r="H17497">
            <v>1</v>
          </cell>
          <cell r="I17497">
            <v>2620.2014999999997</v>
          </cell>
          <cell r="J17497">
            <v>2620</v>
          </cell>
        </row>
        <row r="17498">
          <cell r="B17498" t="str">
            <v>BB648</v>
          </cell>
          <cell r="C17498" t="str">
            <v>CINTA AISLANTE 3M SUPER X 20m</v>
          </cell>
          <cell r="F17498" t="str">
            <v>Ins</v>
          </cell>
          <cell r="G17498" t="str">
            <v>und</v>
          </cell>
          <cell r="H17498">
            <v>0.2</v>
          </cell>
          <cell r="I17498">
            <v>16497.599999999999</v>
          </cell>
          <cell r="J17498">
            <v>3300</v>
          </cell>
        </row>
        <row r="17499">
          <cell r="B17499" t="str">
            <v>BB616</v>
          </cell>
          <cell r="C17499" t="str">
            <v>TUBO CONDUIT PVC 3/4"</v>
          </cell>
          <cell r="F17499" t="str">
            <v>Ins</v>
          </cell>
          <cell r="G17499" t="str">
            <v>m</v>
          </cell>
          <cell r="H17499">
            <v>4</v>
          </cell>
          <cell r="I17499">
            <v>4182.9094999999998</v>
          </cell>
          <cell r="J17499">
            <v>16732</v>
          </cell>
        </row>
        <row r="17500">
          <cell r="B17500" t="str">
            <v>BB17</v>
          </cell>
          <cell r="C17500" t="str">
            <v>ACCESORIOS DE FIJACION</v>
          </cell>
          <cell r="F17500" t="str">
            <v>Ins</v>
          </cell>
          <cell r="G17500" t="str">
            <v>glb</v>
          </cell>
          <cell r="H17500">
            <v>3</v>
          </cell>
          <cell r="I17500">
            <v>3978.9885018240002</v>
          </cell>
          <cell r="J17500">
            <v>11937</v>
          </cell>
        </row>
        <row r="17501">
          <cell r="B17501" t="str">
            <v>BB812A</v>
          </cell>
          <cell r="C17501" t="str">
            <v xml:space="preserve">PLACA TOMA INTEMPERIE -GRIS- ACERO </v>
          </cell>
          <cell r="F17501" t="str">
            <v>Ins</v>
          </cell>
          <cell r="G17501" t="str">
            <v>und</v>
          </cell>
          <cell r="H17501">
            <v>1</v>
          </cell>
          <cell r="I17501">
            <v>13379.862105400191</v>
          </cell>
          <cell r="J17501">
            <v>13380</v>
          </cell>
        </row>
        <row r="17502">
          <cell r="B17502" t="str">
            <v>BB282</v>
          </cell>
          <cell r="C17502" t="str">
            <v>TOMA DOBLE, POLO A TIERRA, 20A,125V. NEMA 5-20R</v>
          </cell>
          <cell r="F17502" t="str">
            <v>Ins</v>
          </cell>
          <cell r="G17502" t="str">
            <v>und</v>
          </cell>
          <cell r="H17502">
            <v>1</v>
          </cell>
          <cell r="I17502">
            <v>14707.349999999999</v>
          </cell>
          <cell r="J17502">
            <v>14707</v>
          </cell>
        </row>
        <row r="17503">
          <cell r="B17503" t="str">
            <v>M03</v>
          </cell>
          <cell r="C17503" t="str">
            <v>EQUIPO BASICO ( Herramienta menor )</v>
          </cell>
          <cell r="F17503" t="str">
            <v>Ins</v>
          </cell>
          <cell r="G17503" t="str">
            <v>glb</v>
          </cell>
          <cell r="H17503">
            <v>0.5</v>
          </cell>
          <cell r="I17503">
            <v>2535.75</v>
          </cell>
          <cell r="J17503">
            <v>1268</v>
          </cell>
        </row>
        <row r="17504">
          <cell r="B17504" t="str">
            <v>I08</v>
          </cell>
          <cell r="C17504" t="str">
            <v>MANO DE OBRA ELECTRICA (Red Interna)</v>
          </cell>
          <cell r="F17504" t="str">
            <v>Ins</v>
          </cell>
          <cell r="G17504" t="str">
            <v>hc</v>
          </cell>
          <cell r="H17504">
            <v>2</v>
          </cell>
          <cell r="I17504">
            <v>39094.262691749987</v>
          </cell>
          <cell r="J17504">
            <v>78189</v>
          </cell>
        </row>
        <row r="17506">
          <cell r="A17506" t="str">
            <v>IE-8.435</v>
          </cell>
          <cell r="C17506" t="str">
            <v xml:space="preserve">SALIDA TOMA TV (COAXIAL). INCLUYE CONDULINADO Y TUBERÍA PVC 3/4" PROM 14 m Y TOMA PARA CABLE COAXIAL RG59 DE 75Ω. NO INCLUYE CABLEADO </v>
          </cell>
          <cell r="G17506" t="str">
            <v>und</v>
          </cell>
          <cell r="J17506">
            <v>146994</v>
          </cell>
        </row>
        <row r="17507">
          <cell r="B17507" t="str">
            <v>BB29</v>
          </cell>
          <cell r="C17507" t="str">
            <v>ADAPTADOR TERMINAL PVC 3/4"</v>
          </cell>
          <cell r="F17507" t="str">
            <v>Ins</v>
          </cell>
          <cell r="G17507" t="str">
            <v>und</v>
          </cell>
          <cell r="H17507">
            <v>2</v>
          </cell>
          <cell r="I17507">
            <v>694.05</v>
          </cell>
          <cell r="J17507">
            <v>1388</v>
          </cell>
        </row>
        <row r="17508">
          <cell r="B17508" t="str">
            <v>BB651</v>
          </cell>
          <cell r="C17508" t="str">
            <v xml:space="preserve">CAJA METALICA  (Ref: 2400) </v>
          </cell>
          <cell r="F17508" t="str">
            <v>Ins</v>
          </cell>
          <cell r="G17508" t="str">
            <v>und</v>
          </cell>
          <cell r="H17508">
            <v>1</v>
          </cell>
          <cell r="I17508">
            <v>2620.2014999999997</v>
          </cell>
          <cell r="J17508">
            <v>2620</v>
          </cell>
        </row>
        <row r="17509">
          <cell r="B17509" t="str">
            <v>BB616</v>
          </cell>
          <cell r="C17509" t="str">
            <v>TUBO CONDUIT PVC 3/4"</v>
          </cell>
          <cell r="F17509" t="str">
            <v>Ins</v>
          </cell>
          <cell r="G17509" t="str">
            <v>m</v>
          </cell>
          <cell r="H17509">
            <v>14</v>
          </cell>
          <cell r="I17509">
            <v>4182.9094999999998</v>
          </cell>
          <cell r="J17509">
            <v>58561</v>
          </cell>
        </row>
        <row r="17510">
          <cell r="B17510" t="str">
            <v>S36</v>
          </cell>
          <cell r="C17510" t="str">
            <v>SOLDADURA PVC LIQUIDA 1/4</v>
          </cell>
          <cell r="F17510" t="str">
            <v>Ins</v>
          </cell>
          <cell r="G17510" t="str">
            <v>und</v>
          </cell>
          <cell r="H17510">
            <v>1E-3</v>
          </cell>
          <cell r="I17510">
            <v>115790.85</v>
          </cell>
          <cell r="J17510">
            <v>116</v>
          </cell>
        </row>
        <row r="17511">
          <cell r="B17511" t="str">
            <v>S22</v>
          </cell>
          <cell r="C17511" t="str">
            <v>LIMPIADOR REM PVC 760 grms. (1/4)</v>
          </cell>
          <cell r="F17511" t="str">
            <v>Ins</v>
          </cell>
          <cell r="G17511" t="str">
            <v>und</v>
          </cell>
          <cell r="H17511">
            <v>1E-3</v>
          </cell>
          <cell r="I17511">
            <v>55831.65</v>
          </cell>
          <cell r="J17511">
            <v>56</v>
          </cell>
        </row>
        <row r="17512">
          <cell r="B17512" t="str">
            <v>BB954</v>
          </cell>
          <cell r="C17512" t="str">
            <v>TOMA TV TIPO COAXIAL 75 OHM MARCA SCHNEIDER O CALIDAD SUPERIOR</v>
          </cell>
          <cell r="F17512" t="str">
            <v>Ins</v>
          </cell>
          <cell r="G17512" t="str">
            <v>und</v>
          </cell>
          <cell r="H17512">
            <v>1</v>
          </cell>
          <cell r="I17512">
            <v>5810.1750000000002</v>
          </cell>
          <cell r="J17512">
            <v>5810</v>
          </cell>
        </row>
        <row r="17513">
          <cell r="B17513" t="str">
            <v>M03</v>
          </cell>
          <cell r="C17513" t="str">
            <v>EQUIPO BASICO ( Herramienta menor )</v>
          </cell>
          <cell r="F17513" t="str">
            <v>Ins</v>
          </cell>
          <cell r="G17513" t="str">
            <v>glb</v>
          </cell>
          <cell r="H17513">
            <v>0.1</v>
          </cell>
          <cell r="I17513">
            <v>2535.75</v>
          </cell>
          <cell r="J17513">
            <v>254</v>
          </cell>
        </row>
        <row r="17514">
          <cell r="B17514" t="str">
            <v>I08</v>
          </cell>
          <cell r="C17514" t="str">
            <v>MANO DE OBRA ELECTRICA (Red Interna)</v>
          </cell>
          <cell r="F17514" t="str">
            <v>Ins</v>
          </cell>
          <cell r="G17514" t="str">
            <v>hc</v>
          </cell>
          <cell r="H17514">
            <v>2</v>
          </cell>
          <cell r="I17514">
            <v>39094.262691749987</v>
          </cell>
          <cell r="J17514">
            <v>78189</v>
          </cell>
        </row>
        <row r="17516">
          <cell r="A17516" t="str">
            <v>IE-8.436</v>
          </cell>
          <cell r="C17516" t="str">
            <v>SALIDA DE TOMACORRIENTE DOBLE POLO A TIERRA (2P+T) Y PROTECCION DE FALLA A TIERRA GFCI 20 A,127 V  EN TUBERIA CONDUIT PVC 3/4", ALAMBRE No 12 AWG  CON PLACA TOMA INTEMPERIE-GRIS ACERO Prom 4m</v>
          </cell>
          <cell r="G17516" t="str">
            <v>und</v>
          </cell>
          <cell r="J17516">
            <v>139792</v>
          </cell>
        </row>
        <row r="17517">
          <cell r="B17517" t="str">
            <v>BB29</v>
          </cell>
          <cell r="C17517" t="str">
            <v>ADAPTADOR TERMINAL PVC 3/4"</v>
          </cell>
          <cell r="F17517" t="str">
            <v>Ins</v>
          </cell>
          <cell r="G17517" t="str">
            <v>und</v>
          </cell>
          <cell r="H17517">
            <v>2</v>
          </cell>
          <cell r="I17517">
            <v>694.05</v>
          </cell>
          <cell r="J17517">
            <v>1388</v>
          </cell>
        </row>
        <row r="17518">
          <cell r="B17518" t="str">
            <v>BB48</v>
          </cell>
          <cell r="C17518" t="str">
            <v>ALAMBRE COBRE DESNUDO Nº 12 AWG</v>
          </cell>
          <cell r="F17518" t="str">
            <v>Ins</v>
          </cell>
          <cell r="G17518" t="str">
            <v>m</v>
          </cell>
          <cell r="H17518">
            <v>4.5</v>
          </cell>
          <cell r="I17518">
            <v>945</v>
          </cell>
          <cell r="J17518">
            <v>4253</v>
          </cell>
        </row>
        <row r="17519">
          <cell r="B17519" t="str">
            <v>BB1135</v>
          </cell>
          <cell r="C17519" t="str">
            <v>ALAMBRE COBRE Nº 12 AWG</v>
          </cell>
          <cell r="F17519" t="str">
            <v>Ins</v>
          </cell>
          <cell r="G17519" t="str">
            <v>m</v>
          </cell>
          <cell r="H17519">
            <v>9</v>
          </cell>
          <cell r="I17519">
            <v>945</v>
          </cell>
          <cell r="J17519">
            <v>8505</v>
          </cell>
        </row>
        <row r="17520">
          <cell r="B17520" t="str">
            <v>BB556</v>
          </cell>
          <cell r="C17520" t="str">
            <v>TAPA CIEGA CON IMPACTO GALVANIZADA CUADRADA 4X4"</v>
          </cell>
          <cell r="F17520" t="str">
            <v>Ins</v>
          </cell>
          <cell r="G17520" t="str">
            <v>und</v>
          </cell>
          <cell r="H17520">
            <v>1</v>
          </cell>
          <cell r="I17520">
            <v>3835.9649999999997</v>
          </cell>
          <cell r="J17520">
            <v>3836</v>
          </cell>
        </row>
        <row r="17521">
          <cell r="B17521" t="str">
            <v>BB651</v>
          </cell>
          <cell r="C17521" t="str">
            <v xml:space="preserve">CAJA METALICA  (Ref: 2400) </v>
          </cell>
          <cell r="F17521" t="str">
            <v>Ins</v>
          </cell>
          <cell r="G17521" t="str">
            <v>und</v>
          </cell>
          <cell r="H17521">
            <v>1</v>
          </cell>
          <cell r="I17521">
            <v>2620.2014999999997</v>
          </cell>
          <cell r="J17521">
            <v>2620</v>
          </cell>
        </row>
        <row r="17522">
          <cell r="B17522" t="str">
            <v>BB812A</v>
          </cell>
          <cell r="C17522" t="str">
            <v xml:space="preserve">PLACA TOMA INTEMPERIE -GRIS- ACERO </v>
          </cell>
          <cell r="F17522" t="str">
            <v>Ins</v>
          </cell>
          <cell r="G17522" t="str">
            <v>und</v>
          </cell>
          <cell r="H17522">
            <v>1</v>
          </cell>
          <cell r="I17522">
            <v>13379.862105400191</v>
          </cell>
          <cell r="J17522">
            <v>13380</v>
          </cell>
        </row>
        <row r="17523">
          <cell r="B17523" t="str">
            <v>BB616</v>
          </cell>
          <cell r="C17523" t="str">
            <v>TUBO CONDUIT PVC 3/4"</v>
          </cell>
          <cell r="F17523" t="str">
            <v>Ins</v>
          </cell>
          <cell r="G17523" t="str">
            <v>m</v>
          </cell>
          <cell r="H17523">
            <v>4</v>
          </cell>
          <cell r="I17523">
            <v>4182.9094999999998</v>
          </cell>
          <cell r="J17523">
            <v>16732</v>
          </cell>
        </row>
        <row r="17524">
          <cell r="B17524" t="str">
            <v>S36</v>
          </cell>
          <cell r="C17524" t="str">
            <v>SOLDADURA PVC LIQUIDA 1/4</v>
          </cell>
          <cell r="F17524" t="str">
            <v>Ins</v>
          </cell>
          <cell r="G17524" t="str">
            <v>und</v>
          </cell>
          <cell r="H17524">
            <v>1E-3</v>
          </cell>
          <cell r="I17524">
            <v>115790.85</v>
          </cell>
          <cell r="J17524">
            <v>116</v>
          </cell>
        </row>
        <row r="17525">
          <cell r="B17525" t="str">
            <v>S22</v>
          </cell>
          <cell r="C17525" t="str">
            <v>LIMPIADOR REM PVC 760 grms. (1/4)</v>
          </cell>
          <cell r="F17525" t="str">
            <v>Ins</v>
          </cell>
          <cell r="G17525" t="str">
            <v>und</v>
          </cell>
          <cell r="H17525">
            <v>1E-3</v>
          </cell>
          <cell r="I17525">
            <v>55831.65</v>
          </cell>
          <cell r="J17525">
            <v>56</v>
          </cell>
        </row>
        <row r="17526">
          <cell r="B17526" t="str">
            <v>BB648</v>
          </cell>
          <cell r="C17526" t="str">
            <v>CINTA AISLANTE 3M SUPER X 20m</v>
          </cell>
          <cell r="F17526" t="str">
            <v>Ins</v>
          </cell>
          <cell r="G17526" t="str">
            <v>und</v>
          </cell>
          <cell r="H17526">
            <v>0.2</v>
          </cell>
          <cell r="I17526">
            <v>16497.599999999999</v>
          </cell>
          <cell r="J17526">
            <v>3300</v>
          </cell>
        </row>
        <row r="17527">
          <cell r="B17527" t="str">
            <v>BB17</v>
          </cell>
          <cell r="C17527" t="str">
            <v>ACCESORIOS DE FIJACION</v>
          </cell>
          <cell r="F17527" t="str">
            <v>Ins</v>
          </cell>
          <cell r="G17527" t="str">
            <v>glb</v>
          </cell>
          <cell r="H17527">
            <v>3</v>
          </cell>
          <cell r="I17527">
            <v>3978.9885018240002</v>
          </cell>
          <cell r="J17527">
            <v>11937</v>
          </cell>
        </row>
        <row r="17528">
          <cell r="B17528" t="str">
            <v>BB570</v>
          </cell>
          <cell r="C17528" t="str">
            <v>TOMACORRIENTE DOBLE POLO A TIERRA (2P+T) Y PROTECCION DE FALLA A TIERRA GFCI 20 A,127 V  MARCA LEGRAND, SCHNEIDER O CALIDAD SUPERIOR PROTECCIÓN A LA INTEMPERIE</v>
          </cell>
          <cell r="F17528" t="str">
            <v>Ins</v>
          </cell>
          <cell r="G17528" t="str">
            <v>und</v>
          </cell>
          <cell r="H17528">
            <v>1</v>
          </cell>
          <cell r="I17528">
            <v>36022.35</v>
          </cell>
          <cell r="J17528">
            <v>36022</v>
          </cell>
        </row>
        <row r="17529">
          <cell r="B17529" t="str">
            <v>M03</v>
          </cell>
          <cell r="C17529" t="str">
            <v>EQUIPO BASICO ( Herramienta menor )</v>
          </cell>
          <cell r="F17529" t="str">
            <v>Ins</v>
          </cell>
          <cell r="G17529" t="str">
            <v>glb</v>
          </cell>
          <cell r="H17529">
            <v>0.2</v>
          </cell>
          <cell r="I17529">
            <v>2535.75</v>
          </cell>
          <cell r="J17529">
            <v>507</v>
          </cell>
        </row>
        <row r="17530">
          <cell r="B17530" t="str">
            <v>I08</v>
          </cell>
          <cell r="C17530" t="str">
            <v>MANO DE OBRA ELECTRICA (Red Interna)</v>
          </cell>
          <cell r="F17530" t="str">
            <v>Ins</v>
          </cell>
          <cell r="G17530" t="str">
            <v>hc</v>
          </cell>
          <cell r="H17530">
            <v>0.95</v>
          </cell>
          <cell r="I17530">
            <v>39094.262691749987</v>
          </cell>
          <cell r="J17530">
            <v>37140</v>
          </cell>
        </row>
        <row r="17532">
          <cell r="A17532" t="str">
            <v>IE-8.437</v>
          </cell>
          <cell r="C17532" t="str">
            <v xml:space="preserve">BRAZO ANTIBALANCEO PARA RED COMPACTA DE 15 Y 35 KV </v>
          </cell>
          <cell r="G17532" t="str">
            <v>und</v>
          </cell>
          <cell r="J17532">
            <v>133646</v>
          </cell>
        </row>
        <row r="17533">
          <cell r="B17533" t="str">
            <v>BB129</v>
          </cell>
          <cell r="C17533" t="str">
            <v xml:space="preserve">BRAZO ANTIBALANCEO PARA RED COMPACTA DE 15 Y 35 KV </v>
          </cell>
          <cell r="F17533" t="str">
            <v>Ins</v>
          </cell>
          <cell r="G17533" t="str">
            <v>und</v>
          </cell>
          <cell r="H17533">
            <v>1</v>
          </cell>
          <cell r="I17533">
            <v>38272.5</v>
          </cell>
          <cell r="J17533">
            <v>38273</v>
          </cell>
        </row>
        <row r="17534">
          <cell r="B17534" t="str">
            <v>BB17</v>
          </cell>
          <cell r="C17534" t="str">
            <v>ACCESORIOS DE FIJACION</v>
          </cell>
          <cell r="F17534" t="str">
            <v>Ins</v>
          </cell>
          <cell r="G17534" t="str">
            <v>glb</v>
          </cell>
          <cell r="H17534">
            <v>4</v>
          </cell>
          <cell r="I17534">
            <v>3978.9885018240002</v>
          </cell>
          <cell r="J17534">
            <v>15916</v>
          </cell>
        </row>
        <row r="17535">
          <cell r="B17535" t="str">
            <v>M03</v>
          </cell>
          <cell r="C17535" t="str">
            <v>EQUIPO BASICO ( Herramienta menor )</v>
          </cell>
          <cell r="F17535" t="str">
            <v>Ins</v>
          </cell>
          <cell r="G17535" t="str">
            <v>glb</v>
          </cell>
          <cell r="H17535">
            <v>0.5</v>
          </cell>
          <cell r="I17535">
            <v>2535.75</v>
          </cell>
          <cell r="J17535">
            <v>1268</v>
          </cell>
        </row>
        <row r="17536">
          <cell r="B17536" t="str">
            <v>I08</v>
          </cell>
          <cell r="C17536" t="str">
            <v>MANO DE OBRA ELECTRICA (Red Interna)</v>
          </cell>
          <cell r="F17536" t="str">
            <v>Ins</v>
          </cell>
          <cell r="G17536" t="str">
            <v>hc</v>
          </cell>
          <cell r="H17536">
            <v>2</v>
          </cell>
          <cell r="I17536">
            <v>39094.262691749987</v>
          </cell>
          <cell r="J17536">
            <v>78189</v>
          </cell>
        </row>
        <row r="17538">
          <cell r="A17538" t="str">
            <v>IE-8.438</v>
          </cell>
          <cell r="C17538" t="str">
            <v>SUMINISTRO E INSTALACIÓN BARRAJE RECTANGULAR CANTO REDONDO DE COBRE 265 A, Dim (25x5)mm, Peso 0.752 mts/kg. INCLUYE PERFORACIÓN, ACCESORIOS DE FIJACIÓN Y TODO LO NECESARIO PARA SU CORRECTO FUNCIONAMIENTO</v>
          </cell>
          <cell r="G17538" t="str">
            <v>m</v>
          </cell>
          <cell r="J17538">
            <v>108840</v>
          </cell>
        </row>
        <row r="17539">
          <cell r="B17539" t="str">
            <v>BB802A</v>
          </cell>
          <cell r="C17539" t="str">
            <v>BARRAJE RECTANGULAR CANTO REDONDO DE COBRE 265 A, Dim (25x5)mm, Peso 0.752 mts/kg</v>
          </cell>
          <cell r="F17539" t="str">
            <v>Ins</v>
          </cell>
          <cell r="G17539" t="str">
            <v>m</v>
          </cell>
          <cell r="H17539">
            <v>1</v>
          </cell>
          <cell r="I17539">
            <v>59885.996016000005</v>
          </cell>
          <cell r="J17539">
            <v>59886</v>
          </cell>
        </row>
        <row r="17540">
          <cell r="B17540" t="str">
            <v>BB17</v>
          </cell>
          <cell r="C17540" t="str">
            <v>ACCESORIOS DE FIJACION</v>
          </cell>
          <cell r="F17540" t="str">
            <v>Ins</v>
          </cell>
          <cell r="G17540" t="str">
            <v>glb</v>
          </cell>
          <cell r="H17540">
            <v>2</v>
          </cell>
          <cell r="I17540">
            <v>3978.9885018240002</v>
          </cell>
          <cell r="J17540">
            <v>7958</v>
          </cell>
        </row>
        <row r="17541">
          <cell r="B17541" t="str">
            <v>M03</v>
          </cell>
          <cell r="C17541" t="str">
            <v>EQUIPO BASICO ( Herramienta menor )</v>
          </cell>
          <cell r="F17541" t="str">
            <v>Ins</v>
          </cell>
          <cell r="G17541" t="str">
            <v>glb</v>
          </cell>
          <cell r="H17541">
            <v>0.75</v>
          </cell>
          <cell r="I17541">
            <v>2535.75</v>
          </cell>
          <cell r="J17541">
            <v>1902</v>
          </cell>
        </row>
        <row r="17542">
          <cell r="B17542" t="str">
            <v>I08</v>
          </cell>
          <cell r="C17542" t="str">
            <v>MANO DE OBRA ELECTRICA (Red Interna)</v>
          </cell>
          <cell r="F17542" t="str">
            <v>Ins</v>
          </cell>
          <cell r="G17542" t="str">
            <v>hc</v>
          </cell>
          <cell r="H17542">
            <v>1</v>
          </cell>
          <cell r="I17542">
            <v>39094.262691749987</v>
          </cell>
          <cell r="J17542">
            <v>39094</v>
          </cell>
        </row>
        <row r="17544">
          <cell r="A17544" t="str">
            <v>IE-8.439</v>
          </cell>
          <cell r="C17544" t="str">
            <v>SUMINISTRO E INSTALACIÓN CAJA PLASTICA INDUSTRIAL CON TAPA CON CIERRE POR TORNILLO 1/4 DE VUELTA IP-55 IK-07, CON CUBIERTA OPACA DE 155X110X74mm (Incluye accesorios de fijación y bandeja metalica 155X110 mm)</v>
          </cell>
          <cell r="G17544" t="str">
            <v>und</v>
          </cell>
          <cell r="J17544">
            <v>89476</v>
          </cell>
        </row>
        <row r="17545">
          <cell r="B17545" t="str">
            <v>BB226C</v>
          </cell>
          <cell r="C17545" t="str">
            <v>CAJA PLASTICA INDUSTRIAL CON TAPA CON CIERRE POR TORNILLO 1/4 DE VUELTA IP-55 IK-07, CON CUBIERTA OPACA DE 155X110X74mm (Incluye accesorios de fijación y bandeja metalica 155X110 mm)</v>
          </cell>
          <cell r="F17545" t="str">
            <v>Ins</v>
          </cell>
          <cell r="G17545" t="str">
            <v>und</v>
          </cell>
          <cell r="H17545">
            <v>1</v>
          </cell>
          <cell r="I17545">
            <v>51979.199999999997</v>
          </cell>
          <cell r="J17545">
            <v>51979</v>
          </cell>
        </row>
        <row r="17546">
          <cell r="B17546" t="str">
            <v>BB17</v>
          </cell>
          <cell r="C17546" t="str">
            <v>ACCESORIOS DE FIJACION</v>
          </cell>
          <cell r="F17546" t="str">
            <v>Ins</v>
          </cell>
          <cell r="G17546" t="str">
            <v>glb</v>
          </cell>
          <cell r="H17546">
            <v>1.5</v>
          </cell>
          <cell r="I17546">
            <v>3978.9885018240002</v>
          </cell>
          <cell r="J17546">
            <v>5968</v>
          </cell>
        </row>
        <row r="17547">
          <cell r="B17547" t="str">
            <v>M03</v>
          </cell>
          <cell r="C17547" t="str">
            <v>EQUIPO BASICO ( Herramienta menor )</v>
          </cell>
          <cell r="F17547" t="str">
            <v>Ins</v>
          </cell>
          <cell r="G17547" t="str">
            <v>glb</v>
          </cell>
          <cell r="H17547">
            <v>0.1</v>
          </cell>
          <cell r="I17547">
            <v>2535.75</v>
          </cell>
          <cell r="J17547">
            <v>254</v>
          </cell>
        </row>
        <row r="17548">
          <cell r="B17548" t="str">
            <v>I08</v>
          </cell>
          <cell r="C17548" t="str">
            <v>MANO DE OBRA ELECTRICA (Red Interna)</v>
          </cell>
          <cell r="F17548" t="str">
            <v>Ins</v>
          </cell>
          <cell r="G17548" t="str">
            <v>hc</v>
          </cell>
          <cell r="H17548">
            <v>0.8</v>
          </cell>
          <cell r="I17548">
            <v>39094.262691749987</v>
          </cell>
          <cell r="J17548">
            <v>31275</v>
          </cell>
        </row>
        <row r="17550">
          <cell r="A17550" t="str">
            <v>IE-8.440</v>
          </cell>
          <cell r="C17550" t="str">
            <v>SUMINISTRO E INSTALACIÓN CAJA PLASTICA INDUSTRIAL CON TAPA CON CIERRE POR TORNILLO 1/4 DE VUELTA IP-55 IK-07, CON CUBIERTA OPACA DE 105X105X55mm (Incluye accesorios de fijación)</v>
          </cell>
          <cell r="G17550" t="str">
            <v>und</v>
          </cell>
          <cell r="J17550">
            <v>58614</v>
          </cell>
        </row>
        <row r="17551">
          <cell r="B17551" t="str">
            <v>BB226D</v>
          </cell>
          <cell r="C17551" t="str">
            <v>CAJA PLASTICA INDUSTRIAL CON TAPA CON CIERRE POR TORNILLO 1/4 DE VUELTA IP-55 IK-07, CON CUBIERTA OPACA DE 105X105X55mm (Incluye accesorios de fijación)</v>
          </cell>
          <cell r="F17551" t="str">
            <v>Ins</v>
          </cell>
          <cell r="G17551" t="str">
            <v>und</v>
          </cell>
          <cell r="H17551">
            <v>1</v>
          </cell>
          <cell r="I17551">
            <v>21116.55</v>
          </cell>
          <cell r="J17551">
            <v>21117</v>
          </cell>
        </row>
        <row r="17552">
          <cell r="B17552" t="str">
            <v>BB17</v>
          </cell>
          <cell r="C17552" t="str">
            <v>ACCESORIOS DE FIJACION</v>
          </cell>
          <cell r="F17552" t="str">
            <v>Ins</v>
          </cell>
          <cell r="G17552" t="str">
            <v>glb</v>
          </cell>
          <cell r="H17552">
            <v>1.5</v>
          </cell>
          <cell r="I17552">
            <v>3978.9885018240002</v>
          </cell>
          <cell r="J17552">
            <v>5968</v>
          </cell>
        </row>
        <row r="17553">
          <cell r="B17553" t="str">
            <v>M03</v>
          </cell>
          <cell r="C17553" t="str">
            <v>EQUIPO BASICO ( Herramienta menor )</v>
          </cell>
          <cell r="F17553" t="str">
            <v>Ins</v>
          </cell>
          <cell r="G17553" t="str">
            <v>glb</v>
          </cell>
          <cell r="H17553">
            <v>0.1</v>
          </cell>
          <cell r="I17553">
            <v>2535.75</v>
          </cell>
          <cell r="J17553">
            <v>254</v>
          </cell>
        </row>
        <row r="17554">
          <cell r="B17554" t="str">
            <v>I08</v>
          </cell>
          <cell r="C17554" t="str">
            <v>MANO DE OBRA ELECTRICA (Red Interna)</v>
          </cell>
          <cell r="F17554" t="str">
            <v>Ins</v>
          </cell>
          <cell r="G17554" t="str">
            <v>hc</v>
          </cell>
          <cell r="H17554">
            <v>0.8</v>
          </cell>
          <cell r="I17554">
            <v>39094.262691749987</v>
          </cell>
          <cell r="J17554">
            <v>31275</v>
          </cell>
        </row>
        <row r="17556">
          <cell r="A17556" t="str">
            <v>IE-8.441</v>
          </cell>
          <cell r="C17556" t="str">
            <v>CAJA PLASTICA DE 80X80X45 mm CON 7 ENTRADAS CON MEMBRANAS Y TAPA CIERRE A PRESION IP-55 IK-07 (Incluye accesorios de fijación)</v>
          </cell>
          <cell r="G17556" t="str">
            <v>und</v>
          </cell>
          <cell r="J17556">
            <v>34730</v>
          </cell>
        </row>
        <row r="17557">
          <cell r="B17557" t="str">
            <v>BB226E</v>
          </cell>
          <cell r="C17557" t="str">
            <v>CAJA PLASTICA DE 80X80X45 mm CON 7 ENTRADAS CON MEMBRANAS Y TAPA CIERRE A PRESION IP-55 IK-07 (Incluye accesorios de fijación)</v>
          </cell>
          <cell r="F17557" t="str">
            <v>Ins</v>
          </cell>
          <cell r="G17557" t="str">
            <v>und</v>
          </cell>
          <cell r="H17557">
            <v>1</v>
          </cell>
          <cell r="I17557">
            <v>12869.85</v>
          </cell>
          <cell r="J17557">
            <v>12870</v>
          </cell>
        </row>
        <row r="17558">
          <cell r="B17558" t="str">
            <v>BB17</v>
          </cell>
          <cell r="C17558" t="str">
            <v>ACCESORIOS DE FIJACION</v>
          </cell>
          <cell r="F17558" t="str">
            <v>Ins</v>
          </cell>
          <cell r="G17558" t="str">
            <v>glb</v>
          </cell>
          <cell r="H17558">
            <v>1.5</v>
          </cell>
          <cell r="I17558">
            <v>3978.9885018240002</v>
          </cell>
          <cell r="J17558">
            <v>5968</v>
          </cell>
        </row>
        <row r="17559">
          <cell r="B17559" t="str">
            <v>M03</v>
          </cell>
          <cell r="C17559" t="str">
            <v>EQUIPO BASICO ( Herramienta menor )</v>
          </cell>
          <cell r="F17559" t="str">
            <v>Ins</v>
          </cell>
          <cell r="G17559" t="str">
            <v>glb</v>
          </cell>
          <cell r="H17559">
            <v>0.1</v>
          </cell>
          <cell r="I17559">
            <v>2535.75</v>
          </cell>
          <cell r="J17559">
            <v>254</v>
          </cell>
        </row>
        <row r="17560">
          <cell r="B17560" t="str">
            <v>I08</v>
          </cell>
          <cell r="C17560" t="str">
            <v>MANO DE OBRA ELECTRICA (Red Interna)</v>
          </cell>
          <cell r="F17560" t="str">
            <v>Ins</v>
          </cell>
          <cell r="G17560" t="str">
            <v>hc</v>
          </cell>
          <cell r="H17560">
            <v>0.4</v>
          </cell>
          <cell r="I17560">
            <v>39094.262691749987</v>
          </cell>
          <cell r="J17560">
            <v>15638</v>
          </cell>
        </row>
        <row r="17562">
          <cell r="A17562" t="str">
            <v>IE-8.442</v>
          </cell>
          <cell r="C17562" t="str">
            <v>CAJA DE PASO TIPO METALICA PARA INSTALACIONES CON CHAPA Y OPCION PARA INSTALAR CERRADURA 15X20X10 cm (Incluye accesorios de fijación)</v>
          </cell>
          <cell r="G17562" t="str">
            <v>und</v>
          </cell>
          <cell r="J17562">
            <v>106886</v>
          </cell>
        </row>
        <row r="17563">
          <cell r="B17563" t="str">
            <v>BB876</v>
          </cell>
          <cell r="C17563" t="str">
            <v>CAJA DE PASO TIPO METALICA PARA INSTALACIONES CON CHAPA Y OPCION PARA INSTALAR CERRADURA 15X20X10 cm (Incluye accesorios de fijación)</v>
          </cell>
          <cell r="F17563" t="str">
            <v>Ins</v>
          </cell>
          <cell r="G17563" t="str">
            <v>und</v>
          </cell>
          <cell r="H17563">
            <v>1</v>
          </cell>
          <cell r="I17563">
            <v>75357.345000000001</v>
          </cell>
          <cell r="J17563">
            <v>75357</v>
          </cell>
        </row>
        <row r="17564">
          <cell r="B17564" t="str">
            <v>M03</v>
          </cell>
          <cell r="C17564" t="str">
            <v>EQUIPO BASICO ( Herramienta menor )</v>
          </cell>
          <cell r="F17564" t="str">
            <v>Ins</v>
          </cell>
          <cell r="G17564" t="str">
            <v>glb</v>
          </cell>
          <cell r="H17564">
            <v>0.1</v>
          </cell>
          <cell r="I17564">
            <v>2535.75</v>
          </cell>
          <cell r="J17564">
            <v>254</v>
          </cell>
        </row>
        <row r="17565">
          <cell r="B17565" t="str">
            <v>I08</v>
          </cell>
          <cell r="C17565" t="str">
            <v>MANO DE OBRA ELECTRICA (Red Interna)</v>
          </cell>
          <cell r="F17565" t="str">
            <v>Ins</v>
          </cell>
          <cell r="G17565" t="str">
            <v>hc</v>
          </cell>
          <cell r="H17565">
            <v>0.8</v>
          </cell>
          <cell r="I17565">
            <v>39094.262691749987</v>
          </cell>
          <cell r="J17565">
            <v>31275</v>
          </cell>
        </row>
        <row r="17567">
          <cell r="A17567" t="str">
            <v>IE-8.443</v>
          </cell>
          <cell r="C17567" t="str">
            <v>CAJA PLASTICA DE 65X65X40 mm CON 7 ENTRADAS CON MEMBRANAS Y TAPA CIERRE A PRESION IP-55 IK-07 (Incluye accesorios de fijación)</v>
          </cell>
          <cell r="G17567" t="str">
            <v>und</v>
          </cell>
          <cell r="J17567">
            <v>32856</v>
          </cell>
        </row>
        <row r="17568">
          <cell r="B17568" t="str">
            <v>BB226G</v>
          </cell>
          <cell r="C17568" t="str">
            <v>CAJA PLASTICA DE 65X65X40 mm CON 7 ENTRADAS CON MEMBRANAS Y TAPA CIERRE A PRESION IP-55 IK-07 (Incluye accesorios de fijación)</v>
          </cell>
          <cell r="F17568" t="str">
            <v>Ins</v>
          </cell>
          <cell r="G17568" t="str">
            <v>und</v>
          </cell>
          <cell r="H17568">
            <v>1</v>
          </cell>
          <cell r="I17568">
            <v>10995.6</v>
          </cell>
          <cell r="J17568">
            <v>10996</v>
          </cell>
        </row>
        <row r="17569">
          <cell r="B17569" t="str">
            <v>BB17</v>
          </cell>
          <cell r="C17569" t="str">
            <v>ACCESORIOS DE FIJACION</v>
          </cell>
          <cell r="F17569" t="str">
            <v>Ins</v>
          </cell>
          <cell r="G17569" t="str">
            <v>glb</v>
          </cell>
          <cell r="H17569">
            <v>1.5</v>
          </cell>
          <cell r="I17569">
            <v>3978.9885018240002</v>
          </cell>
          <cell r="J17569">
            <v>5968</v>
          </cell>
        </row>
        <row r="17570">
          <cell r="B17570" t="str">
            <v>M03</v>
          </cell>
          <cell r="C17570" t="str">
            <v>EQUIPO BASICO ( Herramienta menor )</v>
          </cell>
          <cell r="F17570" t="str">
            <v>Ins</v>
          </cell>
          <cell r="G17570" t="str">
            <v>glb</v>
          </cell>
          <cell r="H17570">
            <v>0.1</v>
          </cell>
          <cell r="I17570">
            <v>2535.75</v>
          </cell>
          <cell r="J17570">
            <v>254</v>
          </cell>
        </row>
        <row r="17571">
          <cell r="B17571" t="str">
            <v>I08</v>
          </cell>
          <cell r="C17571" t="str">
            <v>MANO DE OBRA ELECTRICA (Red Interna)</v>
          </cell>
          <cell r="F17571" t="str">
            <v>Ins</v>
          </cell>
          <cell r="G17571" t="str">
            <v>hc</v>
          </cell>
          <cell r="H17571">
            <v>0.4</v>
          </cell>
          <cell r="I17571">
            <v>39094.262691749987</v>
          </cell>
          <cell r="J17571">
            <v>15638</v>
          </cell>
        </row>
        <row r="17573">
          <cell r="A17573" t="str">
            <v>IE-8.444</v>
          </cell>
          <cell r="C17573" t="str">
            <v>CAJA DE PASO TIPO METALICA PARA INSTALACIONES CON CHAPA Y OPCION PARA INSTALAR CERRADURA 28X28X10 cm (Incluye accesorios de fijación)</v>
          </cell>
          <cell r="G17573" t="str">
            <v>und</v>
          </cell>
          <cell r="J17573">
            <v>188929</v>
          </cell>
        </row>
        <row r="17574">
          <cell r="B17574" t="str">
            <v>BB877</v>
          </cell>
          <cell r="C17574" t="str">
            <v>CAJA DE PASO TIPO METALICA PARA INSTALACIONES CON CHAPA Y OPCION PARA INSTALAR CERRADURA 28X28X10 cm (Incluye accesorios de fijación)</v>
          </cell>
          <cell r="F17574" t="str">
            <v>Ins</v>
          </cell>
          <cell r="G17574" t="str">
            <v>und</v>
          </cell>
          <cell r="H17574">
            <v>1</v>
          </cell>
          <cell r="I17574">
            <v>157399.51499999998</v>
          </cell>
          <cell r="J17574">
            <v>157400</v>
          </cell>
        </row>
        <row r="17575">
          <cell r="B17575" t="str">
            <v>M03</v>
          </cell>
          <cell r="C17575" t="str">
            <v>EQUIPO BASICO ( Herramienta menor )</v>
          </cell>
          <cell r="F17575" t="str">
            <v>Ins</v>
          </cell>
          <cell r="G17575" t="str">
            <v>glb</v>
          </cell>
          <cell r="H17575">
            <v>0.1</v>
          </cell>
          <cell r="I17575">
            <v>2535.75</v>
          </cell>
          <cell r="J17575">
            <v>254</v>
          </cell>
        </row>
        <row r="17576">
          <cell r="B17576" t="str">
            <v>I08</v>
          </cell>
          <cell r="C17576" t="str">
            <v>MANO DE OBRA ELECTRICA (Red Interna)</v>
          </cell>
          <cell r="F17576" t="str">
            <v>Ins</v>
          </cell>
          <cell r="G17576" t="str">
            <v>hc</v>
          </cell>
          <cell r="H17576">
            <v>0.8</v>
          </cell>
          <cell r="I17576">
            <v>39094.262691749987</v>
          </cell>
          <cell r="J17576">
            <v>31275</v>
          </cell>
        </row>
        <row r="17578">
          <cell r="A17578" t="str">
            <v>IE-8.445</v>
          </cell>
          <cell r="C17578" t="str">
            <v>SUMINISTRO E INSTALACIÓN CAJA PLASTICA INDUSTRIAL CON TAPA CON CIERRE POR TORNILLO 1/4 DE VUELTA IP-55 IK-07, CON CUBIERTA OPACA DE 200X170X86mm (Incluye accesorios de fijación y bandeja metalica  de 220X170 mm)</v>
          </cell>
          <cell r="G17578" t="str">
            <v>und</v>
          </cell>
          <cell r="J17578">
            <v>110593</v>
          </cell>
        </row>
        <row r="17579">
          <cell r="B17579" t="str">
            <v>BB226I</v>
          </cell>
          <cell r="C17579" t="str">
            <v>CAJA PLASTICA INDUSTRIAL CON TAPA CON CIERRE POR TORNILLO 1/4 DE VUELTA IP-55 IK-07, CON CUBIERTA OPACA DE 200X170X86mm (Incluye accesorios de fijación y bandeja metalica  de 220X170 mm)</v>
          </cell>
          <cell r="F17579" t="str">
            <v>Ins</v>
          </cell>
          <cell r="G17579" t="str">
            <v>und</v>
          </cell>
          <cell r="H17579">
            <v>1</v>
          </cell>
          <cell r="I17579">
            <v>73095.75</v>
          </cell>
          <cell r="J17579">
            <v>73096</v>
          </cell>
        </row>
        <row r="17580">
          <cell r="B17580" t="str">
            <v>BB17</v>
          </cell>
          <cell r="C17580" t="str">
            <v>ACCESORIOS DE FIJACION</v>
          </cell>
          <cell r="F17580" t="str">
            <v>Ins</v>
          </cell>
          <cell r="G17580" t="str">
            <v>glb</v>
          </cell>
          <cell r="H17580">
            <v>1.5</v>
          </cell>
          <cell r="I17580">
            <v>3978.9885018240002</v>
          </cell>
          <cell r="J17580">
            <v>5968</v>
          </cell>
        </row>
        <row r="17581">
          <cell r="B17581" t="str">
            <v>M03</v>
          </cell>
          <cell r="C17581" t="str">
            <v>EQUIPO BASICO ( Herramienta menor )</v>
          </cell>
          <cell r="F17581" t="str">
            <v>Ins</v>
          </cell>
          <cell r="G17581" t="str">
            <v>glb</v>
          </cell>
          <cell r="H17581">
            <v>0.1</v>
          </cell>
          <cell r="I17581">
            <v>2535.75</v>
          </cell>
          <cell r="J17581">
            <v>254</v>
          </cell>
        </row>
        <row r="17582">
          <cell r="B17582" t="str">
            <v>I08</v>
          </cell>
          <cell r="C17582" t="str">
            <v>MANO DE OBRA ELECTRICA (Red Interna)</v>
          </cell>
          <cell r="F17582" t="str">
            <v>Ins</v>
          </cell>
          <cell r="G17582" t="str">
            <v>hc</v>
          </cell>
          <cell r="H17582">
            <v>0.8</v>
          </cell>
          <cell r="I17582">
            <v>39094.262691749987</v>
          </cell>
          <cell r="J17582">
            <v>31275</v>
          </cell>
        </row>
        <row r="17584">
          <cell r="A17584" t="str">
            <v>IE-8.446</v>
          </cell>
          <cell r="C17584" t="str">
            <v>SUMINISTRO E INSTALACIÓN CAJA PLASTICA INDUSTRIAL CON TAPA CON CIERRE POR TORNILLO 1/4 DE VUELTA IP-55 IK-07, CON CUBIERTA OPACA DE 270X170X86mm (Incluye accesorios de fijación y bandeja metalica  de 270X170 mm)</v>
          </cell>
          <cell r="G17584" t="str">
            <v>und</v>
          </cell>
          <cell r="J17584">
            <v>255160</v>
          </cell>
        </row>
        <row r="17585">
          <cell r="B17585" t="str">
            <v>BB226J</v>
          </cell>
          <cell r="C17585" t="str">
            <v>CAJA PLASTICA INDUSTRIAL CON TAPA CON CIERRE POR TORNILLO 1/4 DE VUELTA IP-55 IK-07, CON CUBIERTA OPACA DE 270X170X86mm (Incluye accesorios de fijación y bandeja metalica  de 270X170 mm)</v>
          </cell>
          <cell r="F17585" t="str">
            <v>Ins</v>
          </cell>
          <cell r="G17585" t="str">
            <v>und</v>
          </cell>
          <cell r="H17585">
            <v>1</v>
          </cell>
          <cell r="I17585">
            <v>217662.9</v>
          </cell>
          <cell r="J17585">
            <v>217663</v>
          </cell>
        </row>
        <row r="17586">
          <cell r="B17586" t="str">
            <v>BB17</v>
          </cell>
          <cell r="C17586" t="str">
            <v>ACCESORIOS DE FIJACION</v>
          </cell>
          <cell r="F17586" t="str">
            <v>Ins</v>
          </cell>
          <cell r="G17586" t="str">
            <v>glb</v>
          </cell>
          <cell r="H17586">
            <v>1.5</v>
          </cell>
          <cell r="I17586">
            <v>3978.9885018240002</v>
          </cell>
          <cell r="J17586">
            <v>5968</v>
          </cell>
        </row>
        <row r="17587">
          <cell r="B17587" t="str">
            <v>M03</v>
          </cell>
          <cell r="C17587" t="str">
            <v>EQUIPO BASICO ( Herramienta menor )</v>
          </cell>
          <cell r="F17587" t="str">
            <v>Ins</v>
          </cell>
          <cell r="G17587" t="str">
            <v>glb</v>
          </cell>
          <cell r="H17587">
            <v>0.1</v>
          </cell>
          <cell r="I17587">
            <v>2535.75</v>
          </cell>
          <cell r="J17587">
            <v>254</v>
          </cell>
        </row>
        <row r="17588">
          <cell r="B17588" t="str">
            <v>I08</v>
          </cell>
          <cell r="C17588" t="str">
            <v>MANO DE OBRA ELECTRICA (Red Interna)</v>
          </cell>
          <cell r="F17588" t="str">
            <v>Ins</v>
          </cell>
          <cell r="G17588" t="str">
            <v>hc</v>
          </cell>
          <cell r="H17588">
            <v>0.8</v>
          </cell>
          <cell r="I17588">
            <v>39094.262691749987</v>
          </cell>
          <cell r="J17588">
            <v>31275</v>
          </cell>
        </row>
        <row r="17590">
          <cell r="A17590" t="str">
            <v>IE-8.447</v>
          </cell>
          <cell r="C17590" t="str">
            <v>SUMINISTRO E INSTALACIÓN CAJA PLASTICA DE 310X240X124 mm CON 24 ENTRADAS 8 DE 32 mm Y 6 DE 40 mm DE DIAMETRO Y CIERRE POR TORNILLO DE 1/4 DE VUELTA, IP 55 IK-07 (Incluye accesorios de fijación y bandeja metalica de 310X240 mm)</v>
          </cell>
          <cell r="G17590" t="str">
            <v>und</v>
          </cell>
          <cell r="J17590">
            <v>221826</v>
          </cell>
        </row>
        <row r="17591">
          <cell r="B17591" t="str">
            <v>BB226J</v>
          </cell>
          <cell r="C17591" t="str">
            <v>CAJA PLASTICA INDUSTRIAL CON TAPA CON CIERRE POR TORNILLO 1/4 DE VUELTA IP-55 IK-07, CON CUBIERTA OPACA DE 270X170X86mm (Incluye accesorios de fijación y bandeja metalica  de 270X170 mm)</v>
          </cell>
          <cell r="F17591" t="str">
            <v>Ins</v>
          </cell>
          <cell r="G17591" t="str">
            <v>und</v>
          </cell>
          <cell r="H17591">
            <v>1</v>
          </cell>
          <cell r="I17591">
            <v>217662.9</v>
          </cell>
          <cell r="J17591">
            <v>217663</v>
          </cell>
        </row>
        <row r="17592">
          <cell r="B17592" t="str">
            <v>M03</v>
          </cell>
          <cell r="C17592" t="str">
            <v>EQUIPO BASICO ( Herramienta menor )</v>
          </cell>
          <cell r="F17592" t="str">
            <v>Ins</v>
          </cell>
          <cell r="G17592" t="str">
            <v>glb</v>
          </cell>
          <cell r="H17592">
            <v>0.1</v>
          </cell>
          <cell r="I17592">
            <v>2535.75</v>
          </cell>
          <cell r="J17592">
            <v>254</v>
          </cell>
        </row>
        <row r="17593">
          <cell r="B17593" t="str">
            <v>I08</v>
          </cell>
          <cell r="C17593" t="str">
            <v>MANO DE OBRA ELECTRICA (Red Interna)</v>
          </cell>
          <cell r="F17593" t="str">
            <v>Ins</v>
          </cell>
          <cell r="G17593" t="str">
            <v>hc</v>
          </cell>
          <cell r="H17593">
            <v>0.1</v>
          </cell>
          <cell r="I17593">
            <v>39094.262691749987</v>
          </cell>
          <cell r="J17593">
            <v>3909</v>
          </cell>
        </row>
        <row r="17595">
          <cell r="A17595" t="str">
            <v>IE-8.448</v>
          </cell>
          <cell r="C17595" t="str">
            <v xml:space="preserve">SUMINISTRO E INSTALACIÓN DE TERMINAL DE COMPRESIÓN TIPO PALA PARA CABLE N° 6 AWG, En calidad 3M o Superior. INCLUYE TODO LO NECESARIO PARA SU CORRECTO FUNCIONAMIENTO. </v>
          </cell>
          <cell r="G17595" t="str">
            <v>und</v>
          </cell>
          <cell r="J17595">
            <v>8727</v>
          </cell>
        </row>
        <row r="17596">
          <cell r="B17596" t="str">
            <v>BB256A</v>
          </cell>
          <cell r="C17596" t="str">
            <v>CONECTOR TERMINAL DE COMPRESIÓN TIPO PALA PARA CONDUCTOR AISLADO DE COBRE O ALUMINIO CALIBRE 6 AWG</v>
          </cell>
          <cell r="F17596" t="str">
            <v>Ins</v>
          </cell>
          <cell r="G17596" t="str">
            <v>und</v>
          </cell>
          <cell r="H17596">
            <v>1</v>
          </cell>
          <cell r="I17596">
            <v>1880.55</v>
          </cell>
          <cell r="J17596">
            <v>1881</v>
          </cell>
        </row>
        <row r="17597">
          <cell r="B17597" t="str">
            <v>M03</v>
          </cell>
          <cell r="C17597" t="str">
            <v>EQUIPO BASICO ( Herramienta menor )</v>
          </cell>
          <cell r="F17597" t="str">
            <v>Ins</v>
          </cell>
          <cell r="G17597" t="str">
            <v>glb</v>
          </cell>
          <cell r="H17597">
            <v>0.13</v>
          </cell>
          <cell r="I17597">
            <v>2535.75</v>
          </cell>
          <cell r="J17597">
            <v>330</v>
          </cell>
        </row>
        <row r="17598">
          <cell r="B17598" t="str">
            <v>I08</v>
          </cell>
          <cell r="C17598" t="str">
            <v>MANO DE OBRA ELECTRICA (Red Interna)</v>
          </cell>
          <cell r="F17598" t="str">
            <v>Ins</v>
          </cell>
          <cell r="G17598" t="str">
            <v>hc</v>
          </cell>
          <cell r="H17598">
            <v>0.16666666666666666</v>
          </cell>
          <cell r="I17598">
            <v>39094.262691749987</v>
          </cell>
          <cell r="J17598">
            <v>6516</v>
          </cell>
        </row>
        <row r="17600">
          <cell r="A17600" t="str">
            <v>IE-8.449</v>
          </cell>
          <cell r="C17600" t="str">
            <v xml:space="preserve">SUMINISTRO E INSTALACIÓN DE TERMINAL DE COMPRESIÓN TIPO PALA PARA CABLE N° 4 AWG, En calidad 3M o Superior. INCLUYE TODO LO NECESARIO PARA SU CORRECTO FUNCIONAMIENTO. </v>
          </cell>
          <cell r="G17600" t="str">
            <v>und</v>
          </cell>
          <cell r="J17600">
            <v>9143</v>
          </cell>
        </row>
        <row r="17601">
          <cell r="B17601" t="str">
            <v>BB256B</v>
          </cell>
          <cell r="C17601" t="str">
            <v>CONECTOR TERMINAL DE COMPRESIÓN TIPO PALA PARA CONDUCTOR AISLADO DE COBRE O ALUMINIO CALIBRE 4 AWG</v>
          </cell>
          <cell r="F17601" t="str">
            <v>Ins</v>
          </cell>
          <cell r="G17601" t="str">
            <v>und</v>
          </cell>
          <cell r="H17601">
            <v>1</v>
          </cell>
          <cell r="I17601">
            <v>2297.4</v>
          </cell>
          <cell r="J17601">
            <v>2297</v>
          </cell>
        </row>
        <row r="17602">
          <cell r="B17602" t="str">
            <v>M03</v>
          </cell>
          <cell r="C17602" t="str">
            <v>EQUIPO BASICO ( Herramienta menor )</v>
          </cell>
          <cell r="F17602" t="str">
            <v>Ins</v>
          </cell>
          <cell r="G17602" t="str">
            <v>glb</v>
          </cell>
          <cell r="H17602">
            <v>0.13</v>
          </cell>
          <cell r="I17602">
            <v>2535.75</v>
          </cell>
          <cell r="J17602">
            <v>330</v>
          </cell>
        </row>
        <row r="17603">
          <cell r="B17603" t="str">
            <v>I08</v>
          </cell>
          <cell r="C17603" t="str">
            <v>MANO DE OBRA ELECTRICA (Red Interna)</v>
          </cell>
          <cell r="F17603" t="str">
            <v>Ins</v>
          </cell>
          <cell r="G17603" t="str">
            <v>hc</v>
          </cell>
          <cell r="H17603">
            <v>0.16666666666666666</v>
          </cell>
          <cell r="I17603">
            <v>39094.262691749987</v>
          </cell>
          <cell r="J17603">
            <v>6516</v>
          </cell>
        </row>
        <row r="17605">
          <cell r="A17605" t="str">
            <v>IE-8.450</v>
          </cell>
          <cell r="C17605" t="str">
            <v xml:space="preserve">SUMINISTRO E INSTALACIÓN DE TERMINAL DE COMPRESIÓN TIPO PALA PARA CABLE N° 2 AWG, En calidad 3M o Superior. INCLUYE TODO LO NECESARIO PARA SU CORRECTO FUNCIONAMIENTO. </v>
          </cell>
          <cell r="G17605" t="str">
            <v>und</v>
          </cell>
          <cell r="J17605">
            <v>10327</v>
          </cell>
        </row>
        <row r="17606">
          <cell r="B17606" t="str">
            <v>BB256C</v>
          </cell>
          <cell r="C17606" t="str">
            <v>CONECTOR TERMINAL DE COMPRESIÓN TIPO PALA PARA CONDUCTOR AISLADO DE COBRE O ALUMINIO CALIBRE 2 AWG</v>
          </cell>
          <cell r="F17606" t="str">
            <v>Ins</v>
          </cell>
          <cell r="G17606" t="str">
            <v>und</v>
          </cell>
          <cell r="H17606">
            <v>1</v>
          </cell>
          <cell r="I17606">
            <v>3480.75</v>
          </cell>
          <cell r="J17606">
            <v>3481</v>
          </cell>
        </row>
        <row r="17607">
          <cell r="B17607" t="str">
            <v>M03</v>
          </cell>
          <cell r="C17607" t="str">
            <v>EQUIPO BASICO ( Herramienta menor )</v>
          </cell>
          <cell r="F17607" t="str">
            <v>Ins</v>
          </cell>
          <cell r="G17607" t="str">
            <v>glb</v>
          </cell>
          <cell r="H17607">
            <v>0.13</v>
          </cell>
          <cell r="I17607">
            <v>2535.75</v>
          </cell>
          <cell r="J17607">
            <v>330</v>
          </cell>
        </row>
        <row r="17608">
          <cell r="B17608" t="str">
            <v>I08</v>
          </cell>
          <cell r="C17608" t="str">
            <v>MANO DE OBRA ELECTRICA (Red Interna)</v>
          </cell>
          <cell r="F17608" t="str">
            <v>Ins</v>
          </cell>
          <cell r="G17608" t="str">
            <v>hc</v>
          </cell>
          <cell r="H17608">
            <v>0.16666666666666666</v>
          </cell>
          <cell r="I17608">
            <v>39094.262691749987</v>
          </cell>
          <cell r="J17608">
            <v>6516</v>
          </cell>
        </row>
        <row r="17610">
          <cell r="A17610" t="str">
            <v>IE-8.451</v>
          </cell>
          <cell r="C17610" t="str">
            <v xml:space="preserve">SUMINISTRO E INSTALACIÓN DE TERMINAL DE COMPRESIÓN TIPO PALA PARA CABLE N° 1/0 AWG, En calidad 3M o Superior. INCLUYE TODO LO NECESARIO PARA SU CORRECTO FUNCIONAMIENTO. </v>
          </cell>
          <cell r="G17610" t="str">
            <v>und</v>
          </cell>
          <cell r="J17610">
            <v>16103</v>
          </cell>
        </row>
        <row r="17611">
          <cell r="B17611" t="str">
            <v>BB256D</v>
          </cell>
          <cell r="C17611" t="str">
            <v>CONECTOR TERMINAL DE COMPRESIÓN TIPO PALA PARA CONDUCTOR AISLADO DE COBRE O ALUMINIO CALIBRE 1/0 AWG.</v>
          </cell>
          <cell r="F17611" t="str">
            <v>Ins</v>
          </cell>
          <cell r="G17611" t="str">
            <v>und</v>
          </cell>
          <cell r="H17611">
            <v>1</v>
          </cell>
          <cell r="I17611">
            <v>5847.45</v>
          </cell>
          <cell r="J17611">
            <v>5847</v>
          </cell>
        </row>
        <row r="17612">
          <cell r="B17612" t="str">
            <v>M03</v>
          </cell>
          <cell r="C17612" t="str">
            <v>EQUIPO BASICO ( Herramienta menor )</v>
          </cell>
          <cell r="F17612" t="str">
            <v>Ins</v>
          </cell>
          <cell r="G17612" t="str">
            <v>glb</v>
          </cell>
          <cell r="H17612">
            <v>0.19</v>
          </cell>
          <cell r="I17612">
            <v>2535.75</v>
          </cell>
          <cell r="J17612">
            <v>482</v>
          </cell>
        </row>
        <row r="17613">
          <cell r="B17613" t="str">
            <v>I08</v>
          </cell>
          <cell r="C17613" t="str">
            <v>MANO DE OBRA ELECTRICA (Red Interna)</v>
          </cell>
          <cell r="F17613" t="str">
            <v>Ins</v>
          </cell>
          <cell r="G17613" t="str">
            <v>hc</v>
          </cell>
          <cell r="H17613">
            <v>0.25</v>
          </cell>
          <cell r="I17613">
            <v>39094.262691749987</v>
          </cell>
          <cell r="J17613">
            <v>9774</v>
          </cell>
        </row>
        <row r="17615">
          <cell r="A17615" t="str">
            <v>IE-8.452</v>
          </cell>
          <cell r="C17615" t="str">
            <v xml:space="preserve">SUMINISTRO E INSTALACIÓN DE TERMINAL DE COMPRESIÓN TIPO PALA PARA CABLE N° 2/0 AWG, En calidad 3M o Superior. INCLUYE TODO LO NECESARIO PARA SU CORRECTO FUNCIONAMIENTO. </v>
          </cell>
          <cell r="G17615" t="str">
            <v>und</v>
          </cell>
          <cell r="J17615">
            <v>16519</v>
          </cell>
        </row>
        <row r="17616">
          <cell r="B17616" t="str">
            <v>BB256E</v>
          </cell>
          <cell r="C17616" t="str">
            <v>CONECTOR TERMINAL DE COMPRESIÓN TIPO PALA PARA CONDUCTOR AISLADO DE COBRE O ALUMINIO CALIBRE 2/0 AWG.</v>
          </cell>
          <cell r="F17616" t="str">
            <v>Ins</v>
          </cell>
          <cell r="G17616" t="str">
            <v>und</v>
          </cell>
          <cell r="H17616">
            <v>1</v>
          </cell>
          <cell r="I17616">
            <v>6263.25</v>
          </cell>
          <cell r="J17616">
            <v>6263</v>
          </cell>
        </row>
        <row r="17617">
          <cell r="B17617" t="str">
            <v>M03</v>
          </cell>
          <cell r="C17617" t="str">
            <v>EQUIPO BASICO ( Herramienta menor )</v>
          </cell>
          <cell r="F17617" t="str">
            <v>Ins</v>
          </cell>
          <cell r="G17617" t="str">
            <v>glb</v>
          </cell>
          <cell r="H17617">
            <v>0.19</v>
          </cell>
          <cell r="I17617">
            <v>2535.75</v>
          </cell>
          <cell r="J17617">
            <v>482</v>
          </cell>
        </row>
        <row r="17618">
          <cell r="B17618" t="str">
            <v>I08</v>
          </cell>
          <cell r="C17618" t="str">
            <v>MANO DE OBRA ELECTRICA (Red Interna)</v>
          </cell>
          <cell r="F17618" t="str">
            <v>Ins</v>
          </cell>
          <cell r="G17618" t="str">
            <v>hc</v>
          </cell>
          <cell r="H17618">
            <v>0.25</v>
          </cell>
          <cell r="I17618">
            <v>39094.262691749987</v>
          </cell>
          <cell r="J17618">
            <v>9774</v>
          </cell>
        </row>
        <row r="17620">
          <cell r="A17620" t="str">
            <v>IE-8.453</v>
          </cell>
          <cell r="C17620" t="str">
            <v xml:space="preserve">SUMINISTRO E INSTALACIÓN DE TERMINAL DE COMPRESIÓN TIPO PALA PARA CABLE N° 4/0 AWG, En calidad 3M o Superior. INCLUYE TODO LO NECESARIO PARA SU CORRECTO FUNCIONAMIENTO. </v>
          </cell>
          <cell r="G17620" t="str">
            <v>und</v>
          </cell>
          <cell r="J17620">
            <v>21395</v>
          </cell>
        </row>
        <row r="17621">
          <cell r="B17621" t="str">
            <v>BB256F</v>
          </cell>
          <cell r="C17621" t="str">
            <v>CONECTOR TERMINAL DE COMPRESIÓN TIPO PALA PARA CONDUCTOR AISLADO DE COBRE O ALUMINIO CALIBRE 4/0 AWG.</v>
          </cell>
          <cell r="F17621" t="str">
            <v>Ins</v>
          </cell>
          <cell r="G17621" t="str">
            <v>und</v>
          </cell>
          <cell r="H17621">
            <v>1</v>
          </cell>
          <cell r="I17621">
            <v>11139.45</v>
          </cell>
          <cell r="J17621">
            <v>11139</v>
          </cell>
        </row>
        <row r="17622">
          <cell r="B17622" t="str">
            <v>M03</v>
          </cell>
          <cell r="C17622" t="str">
            <v>EQUIPO BASICO ( Herramienta menor )</v>
          </cell>
          <cell r="F17622" t="str">
            <v>Ins</v>
          </cell>
          <cell r="G17622" t="str">
            <v>glb</v>
          </cell>
          <cell r="H17622">
            <v>0.19</v>
          </cell>
          <cell r="I17622">
            <v>2535.75</v>
          </cell>
          <cell r="J17622">
            <v>482</v>
          </cell>
        </row>
        <row r="17623">
          <cell r="B17623" t="str">
            <v>I08</v>
          </cell>
          <cell r="C17623" t="str">
            <v>MANO DE OBRA ELECTRICA (Red Interna)</v>
          </cell>
          <cell r="F17623" t="str">
            <v>Ins</v>
          </cell>
          <cell r="G17623" t="str">
            <v>hc</v>
          </cell>
          <cell r="H17623">
            <v>0.25</v>
          </cell>
          <cell r="I17623">
            <v>39094.262691749987</v>
          </cell>
          <cell r="J17623">
            <v>9774</v>
          </cell>
        </row>
        <row r="17625">
          <cell r="A17625" t="str">
            <v>IE-8.454</v>
          </cell>
          <cell r="C17625" t="str">
            <v xml:space="preserve">SUMINISTRO E INSTALACIÓN DE TERMINAL DE COMPRESIÓN TIPO PALA PARA CABLE N° 250 KCMIL, En calidad 3M o Superior. INCLUYE TODO LO NECESARIO PARA SU CORRECTO FUNCIONAMIENTO. </v>
          </cell>
          <cell r="G17625" t="str">
            <v>und</v>
          </cell>
          <cell r="J17625">
            <v>22784</v>
          </cell>
        </row>
        <row r="17626">
          <cell r="B17626" t="str">
            <v>BB256G</v>
          </cell>
          <cell r="C17626" t="str">
            <v>CONECTOR TERMINAL DE COMPRESIÓN TIPO PALA PARA CONDUCTOR AISLADO DE COBRE O ALUMINIO CALIBRE 250 AWG.</v>
          </cell>
          <cell r="F17626" t="str">
            <v>Ins</v>
          </cell>
          <cell r="G17626" t="str">
            <v>und</v>
          </cell>
          <cell r="H17626">
            <v>1</v>
          </cell>
          <cell r="I17626">
            <v>12527.55</v>
          </cell>
          <cell r="J17626">
            <v>12528</v>
          </cell>
        </row>
        <row r="17627">
          <cell r="B17627" t="str">
            <v>M03</v>
          </cell>
          <cell r="C17627" t="str">
            <v>EQUIPO BASICO ( Herramienta menor )</v>
          </cell>
          <cell r="F17627" t="str">
            <v>Ins</v>
          </cell>
          <cell r="G17627" t="str">
            <v>glb</v>
          </cell>
          <cell r="H17627">
            <v>0.19</v>
          </cell>
          <cell r="I17627">
            <v>2535.75</v>
          </cell>
          <cell r="J17627">
            <v>482</v>
          </cell>
        </row>
        <row r="17628">
          <cell r="B17628" t="str">
            <v>I08</v>
          </cell>
          <cell r="C17628" t="str">
            <v>MANO DE OBRA ELECTRICA (Red Interna)</v>
          </cell>
          <cell r="F17628" t="str">
            <v>Ins</v>
          </cell>
          <cell r="G17628" t="str">
            <v>hc</v>
          </cell>
          <cell r="H17628">
            <v>0.25</v>
          </cell>
          <cell r="I17628">
            <v>39094.262691749987</v>
          </cell>
          <cell r="J17628">
            <v>9774</v>
          </cell>
        </row>
        <row r="17630">
          <cell r="A17630" t="str">
            <v>IE-8.455</v>
          </cell>
          <cell r="C17630" t="str">
            <v xml:space="preserve">SUMINISTRO E INSTALACIÓN DE TERMINAL EN FORMA DE ANILLO PARA CABLE 12 AWG - 10 AWG, En calidad 3M o Superior. INCLUYE TODO LO NECESARIO PARA SU CORRECTO FUNCIONAMIENTO. </v>
          </cell>
          <cell r="G17630" t="str">
            <v>und</v>
          </cell>
          <cell r="J17630">
            <v>4904</v>
          </cell>
        </row>
        <row r="17631">
          <cell r="B17631" t="str">
            <v>BB256H</v>
          </cell>
          <cell r="C17631" t="str">
            <v>TERMINAL PARA CABLE 12-10 AWG, EN B.T. CALIDAD 3M O SUPERIOR.</v>
          </cell>
          <cell r="F17631" t="str">
            <v>Ins</v>
          </cell>
          <cell r="G17631" t="str">
            <v>und</v>
          </cell>
          <cell r="H17631">
            <v>1</v>
          </cell>
          <cell r="I17631">
            <v>1506.8969999999999</v>
          </cell>
          <cell r="J17631">
            <v>1507</v>
          </cell>
        </row>
        <row r="17632">
          <cell r="B17632" t="str">
            <v>M03</v>
          </cell>
          <cell r="C17632" t="str">
            <v>EQUIPO BASICO ( Herramienta menor )</v>
          </cell>
          <cell r="F17632" t="str">
            <v>Ins</v>
          </cell>
          <cell r="G17632" t="str">
            <v>glb</v>
          </cell>
          <cell r="H17632">
            <v>0.06</v>
          </cell>
          <cell r="I17632">
            <v>2535.75</v>
          </cell>
          <cell r="J17632">
            <v>152</v>
          </cell>
        </row>
        <row r="17633">
          <cell r="B17633" t="str">
            <v>I08</v>
          </cell>
          <cell r="C17633" t="str">
            <v>MANO DE OBRA ELECTRICA (Red Interna)</v>
          </cell>
          <cell r="F17633" t="str">
            <v>Ins</v>
          </cell>
          <cell r="G17633" t="str">
            <v>hc</v>
          </cell>
          <cell r="H17633">
            <v>8.3000000000000004E-2</v>
          </cell>
          <cell r="I17633">
            <v>39094.262691749987</v>
          </cell>
          <cell r="J17633">
            <v>3245</v>
          </cell>
        </row>
        <row r="17635">
          <cell r="A17635" t="str">
            <v>IE-8.456</v>
          </cell>
          <cell r="C17635" t="str">
            <v xml:space="preserve">SUMINISTRO E INSTALACIÓN DE TERMINAL EN FORMA DE ANILLO PARA CABLE 8 AWG, En calidad 3M o Superior. INCLUYE TODO LO NECESARIO PARA SU CORRECTO FUNCIONAMIENTO. </v>
          </cell>
          <cell r="G17635" t="str">
            <v>und</v>
          </cell>
          <cell r="J17635">
            <v>6336</v>
          </cell>
        </row>
        <row r="17636">
          <cell r="B17636" t="str">
            <v>BB256I</v>
          </cell>
          <cell r="C17636" t="str">
            <v>TERMINAL PARA CABLE 8 AWG, EN B.T. CALIDAD 3M O SUPERIOR.</v>
          </cell>
          <cell r="F17636" t="str">
            <v>Ins</v>
          </cell>
          <cell r="G17636" t="str">
            <v>und</v>
          </cell>
          <cell r="H17636">
            <v>1</v>
          </cell>
          <cell r="I17636">
            <v>2938.8239999999996</v>
          </cell>
          <cell r="J17636">
            <v>2939</v>
          </cell>
        </row>
        <row r="17637">
          <cell r="B17637" t="str">
            <v>M03</v>
          </cell>
          <cell r="C17637" t="str">
            <v>EQUIPO BASICO ( Herramienta menor )</v>
          </cell>
          <cell r="F17637" t="str">
            <v>Ins</v>
          </cell>
          <cell r="G17637" t="str">
            <v>glb</v>
          </cell>
          <cell r="H17637">
            <v>0.06</v>
          </cell>
          <cell r="I17637">
            <v>2535.75</v>
          </cell>
          <cell r="J17637">
            <v>152</v>
          </cell>
        </row>
        <row r="17638">
          <cell r="B17638" t="str">
            <v>I08</v>
          </cell>
          <cell r="C17638" t="str">
            <v>MANO DE OBRA ELECTRICA (Red Interna)</v>
          </cell>
          <cell r="F17638" t="str">
            <v>Ins</v>
          </cell>
          <cell r="G17638" t="str">
            <v>hc</v>
          </cell>
          <cell r="H17638">
            <v>8.3000000000000004E-2</v>
          </cell>
          <cell r="I17638">
            <v>39094.262691749987</v>
          </cell>
          <cell r="J17638">
            <v>3245</v>
          </cell>
        </row>
        <row r="17640">
          <cell r="A17640" t="str">
            <v>IE-8.457</v>
          </cell>
          <cell r="C17640" t="str">
            <v xml:space="preserve">SUMINISTRO E INSTALACIÓN DE TERMINAL DE COMPRESIÓN TIPO PALA PARA CABLE N° 350 KCMIL, En calidad 3M o Superior. INCLUYE TODO LO NECESARIO PARA SU CORRECTO FUNCIONAMIENTO. </v>
          </cell>
          <cell r="G17640" t="str">
            <v>und</v>
          </cell>
          <cell r="J17640">
            <v>26129</v>
          </cell>
        </row>
        <row r="17641">
          <cell r="B17641" t="str">
            <v>BB256J</v>
          </cell>
          <cell r="C17641" t="str">
            <v>CONECTOR TERMINAL DE COMPRESIÓN TIPO PALA PARA CONDUCTOR AISLADO DE COBRE O ALUMINIO CALIBRE 350 AWG.</v>
          </cell>
          <cell r="F17641" t="str">
            <v>Ins</v>
          </cell>
          <cell r="G17641" t="str">
            <v>und</v>
          </cell>
          <cell r="H17641">
            <v>1</v>
          </cell>
          <cell r="I17641">
            <v>15872.85</v>
          </cell>
          <cell r="J17641">
            <v>15873</v>
          </cell>
        </row>
        <row r="17642">
          <cell r="B17642" t="str">
            <v>M03</v>
          </cell>
          <cell r="C17642" t="str">
            <v>EQUIPO BASICO ( Herramienta menor )</v>
          </cell>
          <cell r="F17642" t="str">
            <v>Ins</v>
          </cell>
          <cell r="G17642" t="str">
            <v>glb</v>
          </cell>
          <cell r="H17642">
            <v>0.19</v>
          </cell>
          <cell r="I17642">
            <v>2535.75</v>
          </cell>
          <cell r="J17642">
            <v>482</v>
          </cell>
        </row>
        <row r="17643">
          <cell r="B17643" t="str">
            <v>I08</v>
          </cell>
          <cell r="C17643" t="str">
            <v>MANO DE OBRA ELECTRICA (Red Interna)</v>
          </cell>
          <cell r="F17643" t="str">
            <v>Ins</v>
          </cell>
          <cell r="G17643" t="str">
            <v>hc</v>
          </cell>
          <cell r="H17643">
            <v>0.25</v>
          </cell>
          <cell r="I17643">
            <v>39094.262691749987</v>
          </cell>
          <cell r="J17643">
            <v>9774</v>
          </cell>
        </row>
        <row r="17645">
          <cell r="A17645" t="str">
            <v>IE-8.458</v>
          </cell>
          <cell r="C17645" t="str">
            <v xml:space="preserve">SUMINISTRO E INSTALACIÓN DE TERMINAL DE COMPRESIÓN TIPO PALA PARA CABLE N° 500 KCMIL, En calidad 3M o Superior. INCLUYE TODO LO NECESARIO PARA SU CORRECTO FUNCIONAMIENTO. </v>
          </cell>
          <cell r="G17645" t="str">
            <v>und</v>
          </cell>
          <cell r="J17645">
            <v>39926</v>
          </cell>
        </row>
        <row r="17646">
          <cell r="B17646" t="str">
            <v>BB256K</v>
          </cell>
          <cell r="C17646" t="str">
            <v>CONECTOR TERMINAL DE COMPRESIÓN TIPO PALA PARA CONDUCTOR AISLADO DE COBRE O ALUMINIO CALIBRE 500 AWG.</v>
          </cell>
          <cell r="F17646" t="str">
            <v>Ins</v>
          </cell>
          <cell r="G17646" t="str">
            <v>und</v>
          </cell>
          <cell r="H17646">
            <v>1</v>
          </cell>
          <cell r="I17646">
            <v>29669.85</v>
          </cell>
          <cell r="J17646">
            <v>29670</v>
          </cell>
        </row>
        <row r="17647">
          <cell r="B17647" t="str">
            <v>M03</v>
          </cell>
          <cell r="C17647" t="str">
            <v>EQUIPO BASICO ( Herramienta menor )</v>
          </cell>
          <cell r="F17647" t="str">
            <v>Ins</v>
          </cell>
          <cell r="G17647" t="str">
            <v>glb</v>
          </cell>
          <cell r="H17647">
            <v>0.19</v>
          </cell>
          <cell r="I17647">
            <v>2535.75</v>
          </cell>
          <cell r="J17647">
            <v>482</v>
          </cell>
        </row>
        <row r="17648">
          <cell r="B17648" t="str">
            <v>I08</v>
          </cell>
          <cell r="C17648" t="str">
            <v>MANO DE OBRA ELECTRICA (Red Interna)</v>
          </cell>
          <cell r="F17648" t="str">
            <v>Ins</v>
          </cell>
          <cell r="G17648" t="str">
            <v>hc</v>
          </cell>
          <cell r="H17648">
            <v>0.25</v>
          </cell>
          <cell r="I17648">
            <v>39094.262691749987</v>
          </cell>
          <cell r="J17648">
            <v>9774</v>
          </cell>
        </row>
        <row r="17650">
          <cell r="A17650" t="str">
            <v>IE-8.459</v>
          </cell>
          <cell r="C17650" t="str">
            <v>SUMINISTRO E INSTALACIÓN DE TABLERO ELÉCTRICO METÁLICO EN LAMINA COLD ROLLED , IP 65,  Dimensiones Alto x Ancho x Profundo (400X300X200) mm, Inclye frente muerto, Bandeja de Fondo, chapa estándar, Soportes de fijación y Bloqueo para puerta. INCLUYE ACCESORIOS DE FIJACIÓN Y TODO LO NECESARIO PARA SU CORRECTO FUNCIONAMIENTO</v>
          </cell>
          <cell r="G17650" t="str">
            <v>und</v>
          </cell>
          <cell r="J17650">
            <v>1142584</v>
          </cell>
        </row>
        <row r="17651">
          <cell r="B17651" t="str">
            <v>BB554A</v>
          </cell>
          <cell r="C17651" t="str">
            <v>TABLERO ELÉCTRICO METÁLICO EN LAMINA COLD ROLLED , IP 65,  Dimensiones Alto x Ancho x Profundo (400X300X200) mm, Incluye frente muerto, Incluye Bandeja de Fondo, chapa estándar, Soportes de fijación y Bloqueo para puerta.</v>
          </cell>
          <cell r="F17651" t="str">
            <v>Ins</v>
          </cell>
          <cell r="G17651" t="str">
            <v>und</v>
          </cell>
          <cell r="H17651">
            <v>1</v>
          </cell>
          <cell r="I17651">
            <v>827293.95</v>
          </cell>
          <cell r="J17651">
            <v>827294</v>
          </cell>
        </row>
        <row r="17652">
          <cell r="B17652" t="str">
            <v>M03</v>
          </cell>
          <cell r="C17652" t="str">
            <v>EQUIPO BASICO ( Herramienta menor )</v>
          </cell>
          <cell r="F17652" t="str">
            <v>Ins</v>
          </cell>
          <cell r="G17652" t="str">
            <v>glb</v>
          </cell>
          <cell r="H17652">
            <v>1</v>
          </cell>
          <cell r="I17652">
            <v>2535.75</v>
          </cell>
          <cell r="J17652">
            <v>2536</v>
          </cell>
        </row>
        <row r="17653">
          <cell r="B17653" t="str">
            <v>I08</v>
          </cell>
          <cell r="C17653" t="str">
            <v>MANO DE OBRA ELECTRICA (Red Interna)</v>
          </cell>
          <cell r="F17653" t="str">
            <v>Ins</v>
          </cell>
          <cell r="G17653" t="str">
            <v>hc</v>
          </cell>
          <cell r="H17653">
            <v>8</v>
          </cell>
          <cell r="I17653">
            <v>39094.262691749987</v>
          </cell>
          <cell r="J17653">
            <v>312754</v>
          </cell>
        </row>
        <row r="17655">
          <cell r="A17655" t="str">
            <v>IE-8.460</v>
          </cell>
          <cell r="C17655" t="str">
            <v>SUMINISTRO E INSTALACIÓN DE TABLERO ELÉCTRICO METÁLICO EN LAMINA COLD ROLLED , IP 65,  Dimensiones Alto x Ancho x Profundo (600X600X250) mm, Inclye frente muerto, Bandeja de Fondo, chapa estándar, Soportes de fijación y Bloqueo para puerta.INCLUYE ACCESORIOS DE FIJACIÓN Y TODO LO NECESARIO PARA SU CORRECTO FUNCIONAMIENTO</v>
          </cell>
          <cell r="G17655" t="str">
            <v>und</v>
          </cell>
          <cell r="J17655">
            <v>1656022</v>
          </cell>
        </row>
        <row r="17656">
          <cell r="B17656" t="str">
            <v>BB554B</v>
          </cell>
          <cell r="C17656" t="str">
            <v>TABLERO ELÉCTRICO METÁLICO EN LAMINA COLD ROLLED , IP 65,  Dimensiones Alto x Ancho x Profundo (600X600X250) mm, Incluye frente muerto, Bandeja de Fondo, chapa estándar, Soportes de fijación y Bloqueo para puerta.</v>
          </cell>
          <cell r="F17656" t="str">
            <v>Ins</v>
          </cell>
          <cell r="G17656" t="str">
            <v>und</v>
          </cell>
          <cell r="H17656">
            <v>1</v>
          </cell>
          <cell r="I17656">
            <v>1339464</v>
          </cell>
          <cell r="J17656">
            <v>1339464</v>
          </cell>
        </row>
        <row r="17657">
          <cell r="B17657" t="str">
            <v>M03</v>
          </cell>
          <cell r="C17657" t="str">
            <v>EQUIPO BASICO ( Herramienta menor )</v>
          </cell>
          <cell r="F17657" t="str">
            <v>Ins</v>
          </cell>
          <cell r="G17657" t="str">
            <v>glb</v>
          </cell>
          <cell r="H17657">
            <v>1.5</v>
          </cell>
          <cell r="I17657">
            <v>2535.75</v>
          </cell>
          <cell r="J17657">
            <v>3804</v>
          </cell>
        </row>
        <row r="17658">
          <cell r="B17658" t="str">
            <v>I08</v>
          </cell>
          <cell r="C17658" t="str">
            <v>MANO DE OBRA ELECTRICA (Red Interna)</v>
          </cell>
          <cell r="F17658" t="str">
            <v>Ins</v>
          </cell>
          <cell r="G17658" t="str">
            <v>hc</v>
          </cell>
          <cell r="H17658">
            <v>8</v>
          </cell>
          <cell r="I17658">
            <v>39094.262691749987</v>
          </cell>
          <cell r="J17658">
            <v>312754</v>
          </cell>
        </row>
        <row r="17660">
          <cell r="A17660" t="str">
            <v>IE-8.461</v>
          </cell>
          <cell r="C17660" t="str">
            <v>SUMINISTRO E INSTALACIÓN DE TABLERO ELÉCTRICO METÁLICO EN LAMINA COLD ROLLED , IP 65,  Dimensiones Alto x Ancho x Profundo (800X600X250) mm, Inclye frente muerto, Bandeja de Fondo, chapa estándar, Soportes de fijación y Bloqueo para puerta. INCLUYE ACCESORIOS DE FIJACIÓN Y TODO LO NECESARIO PARA SU CORRECTO FUNCIONAMIENTO</v>
          </cell>
          <cell r="G17660" t="str">
            <v>und</v>
          </cell>
          <cell r="J17660">
            <v>1960764</v>
          </cell>
        </row>
        <row r="17661">
          <cell r="B17661" t="str">
            <v>BB554C</v>
          </cell>
          <cell r="C17661" t="str">
            <v>TABLERO ELÉCTRICO METÁLICO EN LAMINA COLD ROLLED , IP 65,  Dimensiones Alto x Ancho x Profundo (800X600X250) mm, Incluye frente muerto, Bandeja de Fondo, chapa estándar, Soportes de fijación y Bloqueo para puerta.</v>
          </cell>
          <cell r="F17661" t="str">
            <v>Ins</v>
          </cell>
          <cell r="G17661" t="str">
            <v>und</v>
          </cell>
          <cell r="H17661">
            <v>1</v>
          </cell>
          <cell r="I17661">
            <v>1564748.85</v>
          </cell>
          <cell r="J17661">
            <v>1564749</v>
          </cell>
        </row>
        <row r="17662">
          <cell r="B17662" t="str">
            <v>M03</v>
          </cell>
          <cell r="C17662" t="str">
            <v>EQUIPO BASICO ( Herramienta menor )</v>
          </cell>
          <cell r="F17662" t="str">
            <v>Ins</v>
          </cell>
          <cell r="G17662" t="str">
            <v>glb</v>
          </cell>
          <cell r="H17662">
            <v>2</v>
          </cell>
          <cell r="I17662">
            <v>2535.75</v>
          </cell>
          <cell r="J17662">
            <v>5072</v>
          </cell>
        </row>
        <row r="17663">
          <cell r="B17663" t="str">
            <v>I08</v>
          </cell>
          <cell r="C17663" t="str">
            <v>MANO DE OBRA ELECTRICA (Red Interna)</v>
          </cell>
          <cell r="F17663" t="str">
            <v>Ins</v>
          </cell>
          <cell r="G17663" t="str">
            <v>hc</v>
          </cell>
          <cell r="H17663">
            <v>10</v>
          </cell>
          <cell r="I17663">
            <v>39094.262691749987</v>
          </cell>
          <cell r="J17663">
            <v>390943</v>
          </cell>
        </row>
        <row r="17665">
          <cell r="A17665" t="str">
            <v>IE-8.462</v>
          </cell>
          <cell r="C17665" t="str">
            <v>SUMINISTRO E INSTALACIÓN DE TABLERO ELÉCTRICO METÁLICO EN LAMINA COLD ROLLED , IP 65,  Dimensiones Alto x Ancho x Profundo (1000X600X300) mm,Inclye frente muerto, Bandeja de Fondo, chapa estándar, Soportes de fijación y Bloqueo para puerta. INCLUYE ACCESORIOS DE FIJACIÓN Y TODO LO NECESARIO PARA SU CORRECTO FUNCIONAMIENTO</v>
          </cell>
          <cell r="G17665" t="str">
            <v>und</v>
          </cell>
          <cell r="J17665">
            <v>2488303</v>
          </cell>
        </row>
        <row r="17666">
          <cell r="B17666" t="str">
            <v>BB554D</v>
          </cell>
          <cell r="C17666" t="str">
            <v>TABLERO ELÉCTRICO METÁLICO EN LAMINA COLD ROLLED , IP 65,  Dimensiones Alto x Ancho x Profundo (1000X600X300) mm,Incluye frente muerto, Bandeja de Fondo, chapa estándar, Soportes de fijación y Bloqueo para puerta.</v>
          </cell>
          <cell r="F17666" t="str">
            <v>Ins</v>
          </cell>
          <cell r="G17666" t="str">
            <v>und</v>
          </cell>
          <cell r="H17666">
            <v>1</v>
          </cell>
          <cell r="I17666">
            <v>2092287.75</v>
          </cell>
          <cell r="J17666">
            <v>2092288</v>
          </cell>
        </row>
        <row r="17667">
          <cell r="B17667" t="str">
            <v>M03</v>
          </cell>
          <cell r="C17667" t="str">
            <v>EQUIPO BASICO ( Herramienta menor )</v>
          </cell>
          <cell r="F17667" t="str">
            <v>Ins</v>
          </cell>
          <cell r="G17667" t="str">
            <v>glb</v>
          </cell>
          <cell r="H17667">
            <v>2</v>
          </cell>
          <cell r="I17667">
            <v>2535.75</v>
          </cell>
          <cell r="J17667">
            <v>5072</v>
          </cell>
        </row>
        <row r="17668">
          <cell r="B17668" t="str">
            <v>I08</v>
          </cell>
          <cell r="C17668" t="str">
            <v>MANO DE OBRA ELECTRICA (Red Interna)</v>
          </cell>
          <cell r="F17668" t="str">
            <v>Ins</v>
          </cell>
          <cell r="G17668" t="str">
            <v>hc</v>
          </cell>
          <cell r="H17668">
            <v>10</v>
          </cell>
          <cell r="I17668">
            <v>39094.262691749987</v>
          </cell>
          <cell r="J17668">
            <v>390943</v>
          </cell>
        </row>
        <row r="17670">
          <cell r="A17670" t="str">
            <v>IE-8.463</v>
          </cell>
          <cell r="C17670" t="str">
            <v>SUMINISTRO E INSTALACIÓN DE TABLERO ELÉCTRICO METÁLICO EN LAMINA COLD ROLLED , IP 65,  Dimensiones Alto x Ancho x Profundo (1200X800X300) mm,Inclye frente muerto, Bandeja de Fondo, chapa estándar, Soportes de fijación y Bloqueo para puerta. INCLUYE ACCESORIOS DE FIJACIÓN Y TODO LO NECESARIO PARA SU CORRECTO FUNCIONAMIENTO</v>
          </cell>
          <cell r="G17670" t="str">
            <v>und</v>
          </cell>
          <cell r="J17670">
            <v>2979356</v>
          </cell>
        </row>
        <row r="17671">
          <cell r="B17671" t="str">
            <v>BB554E</v>
          </cell>
          <cell r="C17671" t="str">
            <v>TABLERO ELÉCTRICO METÁLICO EN LAMINA COLD ROLLED , IP 65,  Dimensiones Alto x Ancho x Profundo (1200X800X300) mm,Incluye frente muerto, Bandeja de Fondo, chapa estándar, Soportes de fijación y Bloqueo para puerta.</v>
          </cell>
          <cell r="F17671" t="str">
            <v>Ins</v>
          </cell>
          <cell r="G17671" t="str">
            <v>und</v>
          </cell>
          <cell r="H17671">
            <v>1</v>
          </cell>
          <cell r="I17671">
            <v>2583341.25</v>
          </cell>
          <cell r="J17671">
            <v>2583341</v>
          </cell>
        </row>
        <row r="17672">
          <cell r="B17672" t="str">
            <v>M03</v>
          </cell>
          <cell r="C17672" t="str">
            <v>EQUIPO BASICO ( Herramienta menor )</v>
          </cell>
          <cell r="F17672" t="str">
            <v>Ins</v>
          </cell>
          <cell r="G17672" t="str">
            <v>glb</v>
          </cell>
          <cell r="H17672">
            <v>2</v>
          </cell>
          <cell r="I17672">
            <v>2535.75</v>
          </cell>
          <cell r="J17672">
            <v>5072</v>
          </cell>
        </row>
        <row r="17673">
          <cell r="B17673" t="str">
            <v>I08</v>
          </cell>
          <cell r="C17673" t="str">
            <v>MANO DE OBRA ELECTRICA (Red Interna)</v>
          </cell>
          <cell r="F17673" t="str">
            <v>Ins</v>
          </cell>
          <cell r="G17673" t="str">
            <v>hc</v>
          </cell>
          <cell r="H17673">
            <v>10</v>
          </cell>
          <cell r="I17673">
            <v>39094.262691749987</v>
          </cell>
          <cell r="J17673">
            <v>390943</v>
          </cell>
        </row>
        <row r="17675">
          <cell r="A17675" t="str">
            <v>IE-8.464</v>
          </cell>
          <cell r="C17675" t="str">
            <v>SUMINISTRO E INSTALACIÓN DE BARRAJE RECTANGULAR CANTO REDONDO DE COBRE 345 A, Dim (25x5)mm, Peso 1.07 mts/kg. INCLUYE PERFORACIÓN, ACCESORIOS DE FIJACIÓN Y TODO LO NECESARIO PARA SU CORRECTO FUNCIONAMIENTO</v>
          </cell>
          <cell r="G17675" t="str">
            <v>m</v>
          </cell>
          <cell r="J17675">
            <v>134483</v>
          </cell>
        </row>
        <row r="17676">
          <cell r="B17676" t="str">
            <v>BB805B</v>
          </cell>
          <cell r="C17676" t="str">
            <v>BARRAJE RECTANGULAR CANTO REDONDO DE COBRE 345 A, Dim (25x5)mm, Peso 1.07 mts/kg</v>
          </cell>
          <cell r="F17676" t="str">
            <v>Ins</v>
          </cell>
          <cell r="G17676" t="str">
            <v>m</v>
          </cell>
          <cell r="H17676">
            <v>1</v>
          </cell>
          <cell r="I17676">
            <v>85528.669842000003</v>
          </cell>
          <cell r="J17676">
            <v>85529</v>
          </cell>
        </row>
        <row r="17677">
          <cell r="B17677" t="str">
            <v>BB17</v>
          </cell>
          <cell r="C17677" t="str">
            <v>ACCESORIOS DE FIJACION</v>
          </cell>
          <cell r="F17677" t="str">
            <v>Ins</v>
          </cell>
          <cell r="G17677" t="str">
            <v>glb</v>
          </cell>
          <cell r="H17677">
            <v>2</v>
          </cell>
          <cell r="I17677">
            <v>3978.9885018240002</v>
          </cell>
          <cell r="J17677">
            <v>7958</v>
          </cell>
        </row>
        <row r="17678">
          <cell r="B17678" t="str">
            <v>M03</v>
          </cell>
          <cell r="C17678" t="str">
            <v>EQUIPO BASICO ( Herramienta menor )</v>
          </cell>
          <cell r="F17678" t="str">
            <v>Ins</v>
          </cell>
          <cell r="G17678" t="str">
            <v>glb</v>
          </cell>
          <cell r="H17678">
            <v>0.75</v>
          </cell>
          <cell r="I17678">
            <v>2535.75</v>
          </cell>
          <cell r="J17678">
            <v>1902</v>
          </cell>
        </row>
        <row r="17679">
          <cell r="B17679" t="str">
            <v>I08</v>
          </cell>
          <cell r="C17679" t="str">
            <v>MANO DE OBRA ELECTRICA (Red Interna)</v>
          </cell>
          <cell r="F17679" t="str">
            <v>Ins</v>
          </cell>
          <cell r="G17679" t="str">
            <v>hc</v>
          </cell>
          <cell r="H17679">
            <v>1</v>
          </cell>
          <cell r="I17679">
            <v>39094.262691749987</v>
          </cell>
          <cell r="J17679">
            <v>39094</v>
          </cell>
        </row>
        <row r="17681">
          <cell r="A17681" t="str">
            <v>IE-8.465</v>
          </cell>
          <cell r="C17681" t="str">
            <v>BARRAJE PREFORMADO PARA BAJA TENSIÓN 175A, NORMA CODENSA. INCLUYE SOPORTE Y ACCESORIOS DE SUJECIÓN Y FIJACIÓN</v>
          </cell>
          <cell r="G17681" t="str">
            <v>und</v>
          </cell>
          <cell r="J17681">
            <v>175306</v>
          </cell>
        </row>
        <row r="17682">
          <cell r="B17682" t="str">
            <v>BB974</v>
          </cell>
          <cell r="C17682" t="str">
            <v>BARRAJE PREFORMADO PARA BAJA TENSIÓN 175A, NORMA CODENSA. INCLUYE SOPORTE Y ACCESORIOS DE SUJECIÓN</v>
          </cell>
          <cell r="F17682" t="str">
            <v>Ins</v>
          </cell>
          <cell r="G17682" t="str">
            <v>und</v>
          </cell>
          <cell r="H17682">
            <v>1</v>
          </cell>
          <cell r="I17682">
            <v>111457.5</v>
          </cell>
          <cell r="J17682">
            <v>111458</v>
          </cell>
        </row>
        <row r="17683">
          <cell r="B17683" t="str">
            <v>BB17</v>
          </cell>
          <cell r="C17683" t="str">
            <v>ACCESORIOS DE FIJACION</v>
          </cell>
          <cell r="F17683" t="str">
            <v>Ins</v>
          </cell>
          <cell r="G17683" t="str">
            <v>glb</v>
          </cell>
          <cell r="H17683">
            <v>15</v>
          </cell>
          <cell r="I17683">
            <v>3978.9885018240002</v>
          </cell>
          <cell r="J17683">
            <v>59685</v>
          </cell>
        </row>
        <row r="17684">
          <cell r="B17684" t="str">
            <v>M03</v>
          </cell>
          <cell r="C17684" t="str">
            <v>EQUIPO BASICO ( Herramienta menor )</v>
          </cell>
          <cell r="F17684" t="str">
            <v>Ins</v>
          </cell>
          <cell r="G17684" t="str">
            <v>glb</v>
          </cell>
          <cell r="H17684">
            <v>0.1</v>
          </cell>
          <cell r="I17684">
            <v>2535.75</v>
          </cell>
          <cell r="J17684">
            <v>254</v>
          </cell>
        </row>
        <row r="17685">
          <cell r="B17685" t="str">
            <v>I08</v>
          </cell>
          <cell r="C17685" t="str">
            <v>MANO DE OBRA ELECTRICA (Red Interna)</v>
          </cell>
          <cell r="F17685" t="str">
            <v>Ins</v>
          </cell>
          <cell r="G17685" t="str">
            <v>hc</v>
          </cell>
          <cell r="H17685">
            <v>0.1</v>
          </cell>
          <cell r="I17685">
            <v>39094.262691749987</v>
          </cell>
          <cell r="J17685">
            <v>3909</v>
          </cell>
        </row>
        <row r="17687">
          <cell r="A17687" t="str">
            <v>IE-8.466</v>
          </cell>
          <cell r="C17687" t="str">
            <v>SUMINISTRO E INSTALACIÓN CAJA PLASTICA DE 180X140X86 mm CON 10 ENTRADAS 4 DE 25 mm y 6 DE 32 mm DE DIAMETRO Y CIERRE POR TORNILLO DE 1/4 DE VUELTA, IP 55 IK-07 (Incluye accesorios de fijación y bandeja metalica 180X140 mm)</v>
          </cell>
          <cell r="G17687" t="str">
            <v>und</v>
          </cell>
          <cell r="J17687">
            <v>99347</v>
          </cell>
        </row>
        <row r="17688">
          <cell r="B17688" t="str">
            <v>BB872</v>
          </cell>
          <cell r="C17688" t="str">
            <v>CAJA PLASTICA DE 180X140X86 mm CON 10ENTRADAS 4 DE 25 mm y 6 DE 32 mm DE DIAMETRO Y CIERRE POR TORNILLO DE 1/4 DE VUELTA, IP 55 IK-07 (Incluye accesorios de fijación y bandeja metalica 180X140 mm)</v>
          </cell>
          <cell r="F17688" t="str">
            <v>Ins</v>
          </cell>
          <cell r="G17688" t="str">
            <v>und</v>
          </cell>
          <cell r="H17688">
            <v>1</v>
          </cell>
          <cell r="I17688">
            <v>61850.25</v>
          </cell>
          <cell r="J17688">
            <v>61850</v>
          </cell>
        </row>
        <row r="17689">
          <cell r="B17689" t="str">
            <v>BB17</v>
          </cell>
          <cell r="C17689" t="str">
            <v>ACCESORIOS DE FIJACION</v>
          </cell>
          <cell r="F17689" t="str">
            <v>Ins</v>
          </cell>
          <cell r="G17689" t="str">
            <v>glb</v>
          </cell>
          <cell r="H17689">
            <v>1.5</v>
          </cell>
          <cell r="I17689">
            <v>3978.9885018240002</v>
          </cell>
          <cell r="J17689">
            <v>5968</v>
          </cell>
        </row>
        <row r="17690">
          <cell r="B17690" t="str">
            <v>M03</v>
          </cell>
          <cell r="C17690" t="str">
            <v>EQUIPO BASICO ( Herramienta menor )</v>
          </cell>
          <cell r="F17690" t="str">
            <v>Ins</v>
          </cell>
          <cell r="G17690" t="str">
            <v>glb</v>
          </cell>
          <cell r="H17690">
            <v>0.1</v>
          </cell>
          <cell r="I17690">
            <v>2535.75</v>
          </cell>
          <cell r="J17690">
            <v>254</v>
          </cell>
        </row>
        <row r="17691">
          <cell r="B17691" t="str">
            <v>I08</v>
          </cell>
          <cell r="C17691" t="str">
            <v>MANO DE OBRA ELECTRICA (Red Interna)</v>
          </cell>
          <cell r="F17691" t="str">
            <v>Ins</v>
          </cell>
          <cell r="G17691" t="str">
            <v>hc</v>
          </cell>
          <cell r="H17691">
            <v>0.8</v>
          </cell>
          <cell r="I17691">
            <v>39094.262691749987</v>
          </cell>
          <cell r="J17691">
            <v>31275</v>
          </cell>
        </row>
        <row r="17693">
          <cell r="A17693" t="str">
            <v>IE-8.467</v>
          </cell>
          <cell r="C17693" t="str">
            <v>SUMINISTRO E INSTALACIÓN CAJA PLASTICA DE 220X170X86 mm CON 14 ENTRADAS 8 de 25 mm y 6 de 32 mm DE DIAMETRO Y CIERRE POR TORNILLO DE 1/4 DE VUELTA, IP 55 IK-07 (Incluye accesorios de fijación y bandeja metalica 220X170 mm)</v>
          </cell>
          <cell r="G17693" t="str">
            <v>und</v>
          </cell>
          <cell r="J17693">
            <v>119839</v>
          </cell>
        </row>
        <row r="17694">
          <cell r="B17694" t="str">
            <v>BB873</v>
          </cell>
          <cell r="C17694" t="str">
            <v>CAJA PLASTICA DE 220X170X86 mm CON 14 ENTRADAS 8 de 25 mm y 6 de 32 mm DE DIAMETRO Y CIERRE POR TORNILLO DE 1/4 DE VUELTA, IP 55 IK-07 (Incluye accesorios de fijación y bandeja metalica 220X170 mm)</v>
          </cell>
          <cell r="F17694" t="str">
            <v>Ins</v>
          </cell>
          <cell r="G17694" t="str">
            <v>und</v>
          </cell>
          <cell r="H17694">
            <v>1</v>
          </cell>
          <cell r="I17694">
            <v>82342.05</v>
          </cell>
          <cell r="J17694">
            <v>82342</v>
          </cell>
        </row>
        <row r="17695">
          <cell r="B17695" t="str">
            <v>BB17</v>
          </cell>
          <cell r="C17695" t="str">
            <v>ACCESORIOS DE FIJACION</v>
          </cell>
          <cell r="F17695" t="str">
            <v>Ins</v>
          </cell>
          <cell r="G17695" t="str">
            <v>glb</v>
          </cell>
          <cell r="H17695">
            <v>1.5</v>
          </cell>
          <cell r="I17695">
            <v>3978.9885018240002</v>
          </cell>
          <cell r="J17695">
            <v>5968</v>
          </cell>
        </row>
        <row r="17696">
          <cell r="B17696" t="str">
            <v>M03</v>
          </cell>
          <cell r="C17696" t="str">
            <v>EQUIPO BASICO ( Herramienta menor )</v>
          </cell>
          <cell r="F17696" t="str">
            <v>Ins</v>
          </cell>
          <cell r="G17696" t="str">
            <v>glb</v>
          </cell>
          <cell r="H17696">
            <v>0.1</v>
          </cell>
          <cell r="I17696">
            <v>2535.75</v>
          </cell>
          <cell r="J17696">
            <v>254</v>
          </cell>
        </row>
        <row r="17697">
          <cell r="B17697" t="str">
            <v>I08</v>
          </cell>
          <cell r="C17697" t="str">
            <v>MANO DE OBRA ELECTRICA (Red Interna)</v>
          </cell>
          <cell r="F17697" t="str">
            <v>Ins</v>
          </cell>
          <cell r="G17697" t="str">
            <v>hc</v>
          </cell>
          <cell r="H17697">
            <v>0.8</v>
          </cell>
          <cell r="I17697">
            <v>39094.262691749987</v>
          </cell>
          <cell r="J17697">
            <v>31275</v>
          </cell>
        </row>
        <row r="17699">
          <cell r="A17699" t="str">
            <v>IE-8.468</v>
          </cell>
          <cell r="C17699" t="str">
            <v>SUMINISTRO E INSTALACIÓN CAJA PLASTICA DE 155X110X74 mm CON 10 ENTRADAS 2 DE 20 mm y 8 DE 25 mm DE DIAMETRO Y CIERRE POR TORNILLO DE 1/4 DE VUELTA, IP 55 IK-07 (Incluye accesorios de fijación y bandeja metalica 155 x 110 mm)</v>
          </cell>
          <cell r="G17699" t="str">
            <v>und</v>
          </cell>
          <cell r="J17699">
            <v>81979</v>
          </cell>
        </row>
        <row r="17700">
          <cell r="B17700" t="str">
            <v>BB226L</v>
          </cell>
          <cell r="C17700" t="str">
            <v>CAJA PLASTICA DE 155X110X74 mm CON 10 ENTRADAS 2 DE 20 mm y 8 DE 25 mm DE DIAMETRO Y CIERRE POR TORNILLO DE 1/4 DE VUELTA, IP 55 IK-07 (Incluye accesorios de fijación y bandeja metalica 155X110 mm)</v>
          </cell>
          <cell r="F17700" t="str">
            <v>Ins</v>
          </cell>
          <cell r="G17700" t="str">
            <v>und</v>
          </cell>
          <cell r="H17700">
            <v>1</v>
          </cell>
          <cell r="I17700">
            <v>44482.2</v>
          </cell>
          <cell r="J17700">
            <v>44482</v>
          </cell>
        </row>
        <row r="17701">
          <cell r="B17701" t="str">
            <v>BB17</v>
          </cell>
          <cell r="C17701" t="str">
            <v>ACCESORIOS DE FIJACION</v>
          </cell>
          <cell r="F17701" t="str">
            <v>Ins</v>
          </cell>
          <cell r="G17701" t="str">
            <v>glb</v>
          </cell>
          <cell r="H17701">
            <v>1.5</v>
          </cell>
          <cell r="I17701">
            <v>3978.9885018240002</v>
          </cell>
          <cell r="J17701">
            <v>5968</v>
          </cell>
        </row>
        <row r="17702">
          <cell r="B17702" t="str">
            <v>M03</v>
          </cell>
          <cell r="C17702" t="str">
            <v>EQUIPO BASICO ( Herramienta menor )</v>
          </cell>
          <cell r="F17702" t="str">
            <v>Ins</v>
          </cell>
          <cell r="G17702" t="str">
            <v>glb</v>
          </cell>
          <cell r="H17702">
            <v>0.1</v>
          </cell>
          <cell r="I17702">
            <v>2535.75</v>
          </cell>
          <cell r="J17702">
            <v>254</v>
          </cell>
        </row>
        <row r="17703">
          <cell r="B17703" t="str">
            <v>I08</v>
          </cell>
          <cell r="C17703" t="str">
            <v>MANO DE OBRA ELECTRICA (Red Interna)</v>
          </cell>
          <cell r="F17703" t="str">
            <v>Ins</v>
          </cell>
          <cell r="G17703" t="str">
            <v>hc</v>
          </cell>
          <cell r="H17703">
            <v>0.8</v>
          </cell>
          <cell r="I17703">
            <v>39094.262691749987</v>
          </cell>
          <cell r="J17703">
            <v>31275</v>
          </cell>
        </row>
        <row r="17705">
          <cell r="A17705" t="str">
            <v>IE-8.469</v>
          </cell>
          <cell r="C17705" t="str">
            <v>SUMINISTRO E INSTALACIÓN CAJA PLASTICA DE 105X105X55 mm CON 7 ENTRADAS CON MEMBRANAS Y CIERRE POR TORNILLO DE 1/4 DE VUELTA, IP 55 IK-07 (Incluye accesorios de fijación)</v>
          </cell>
          <cell r="G17705" t="str">
            <v>und</v>
          </cell>
          <cell r="J17705">
            <v>60738</v>
          </cell>
        </row>
        <row r="17706">
          <cell r="B17706" t="str">
            <v>BB226M</v>
          </cell>
          <cell r="C17706" t="str">
            <v>CAJA PLASTICA DE 105X105X55 mm CON 7 ENTRADAS CON MEMBRANAS Y CIERRE POR TORNILLO DE 1/4 DE VUELTA, IP 55 IK-07 (Incluye accesorios de fijación)</v>
          </cell>
          <cell r="F17706" t="str">
            <v>Ins</v>
          </cell>
          <cell r="G17706" t="str">
            <v>und</v>
          </cell>
          <cell r="H17706">
            <v>1</v>
          </cell>
          <cell r="I17706">
            <v>23240.7</v>
          </cell>
          <cell r="J17706">
            <v>23241</v>
          </cell>
        </row>
        <row r="17707">
          <cell r="B17707" t="str">
            <v>BB17</v>
          </cell>
          <cell r="C17707" t="str">
            <v>ACCESORIOS DE FIJACION</v>
          </cell>
          <cell r="F17707" t="str">
            <v>Ins</v>
          </cell>
          <cell r="G17707" t="str">
            <v>glb</v>
          </cell>
          <cell r="H17707">
            <v>1.5</v>
          </cell>
          <cell r="I17707">
            <v>3978.9885018240002</v>
          </cell>
          <cell r="J17707">
            <v>5968</v>
          </cell>
        </row>
        <row r="17708">
          <cell r="B17708" t="str">
            <v>M03</v>
          </cell>
          <cell r="C17708" t="str">
            <v>EQUIPO BASICO ( Herramienta menor )</v>
          </cell>
          <cell r="F17708" t="str">
            <v>Ins</v>
          </cell>
          <cell r="G17708" t="str">
            <v>glb</v>
          </cell>
          <cell r="H17708">
            <v>0.1</v>
          </cell>
          <cell r="I17708">
            <v>2535.75</v>
          </cell>
          <cell r="J17708">
            <v>254</v>
          </cell>
        </row>
        <row r="17709">
          <cell r="B17709" t="str">
            <v>I08</v>
          </cell>
          <cell r="C17709" t="str">
            <v>MANO DE OBRA ELECTRICA (Red Interna)</v>
          </cell>
          <cell r="F17709" t="str">
            <v>Ins</v>
          </cell>
          <cell r="G17709" t="str">
            <v>hc</v>
          </cell>
          <cell r="H17709">
            <v>0.8</v>
          </cell>
          <cell r="I17709">
            <v>39094.262691749987</v>
          </cell>
          <cell r="J17709">
            <v>31275</v>
          </cell>
        </row>
        <row r="17711">
          <cell r="A17711" t="str">
            <v>IE-8.470</v>
          </cell>
          <cell r="C17711" t="str">
            <v>SUMINISTRO E INSTALACIÓN DE DESCARGADORES DE SOBRETENSION (PARARRAYOS) ZnO DE 30kV - 10kA, Tres (3) Descargadores de sobretensión de línea 30 kV - 10 kA Polimérico de Oxido de Zinc. INCLUYE ACCESORIOS DE FIJACIÓN Y TODO LO NECESARIO PARA SU CORRECTO FUNCIONAMIENTO. (No incluye varilla, cableado ni cruceta)</v>
          </cell>
          <cell r="G17711" t="str">
            <v>und</v>
          </cell>
          <cell r="J17711">
            <v>965299</v>
          </cell>
        </row>
        <row r="17712">
          <cell r="B17712" t="str">
            <v>BB115</v>
          </cell>
          <cell r="C17712" t="str">
            <v>DESCARGADOR DE SOBRETENSION DE LINEA 30 kV 10 KA POLIMERICO, OXIDO DE ZINC</v>
          </cell>
          <cell r="F17712" t="str">
            <v>Ins</v>
          </cell>
          <cell r="G17712" t="str">
            <v>und</v>
          </cell>
          <cell r="H17712">
            <v>3</v>
          </cell>
          <cell r="I17712">
            <v>275227.44859008002</v>
          </cell>
          <cell r="J17712">
            <v>825682</v>
          </cell>
        </row>
        <row r="17713">
          <cell r="B17713" t="str">
            <v>M03</v>
          </cell>
          <cell r="C17713" t="str">
            <v>EQUIPO BASICO ( Herramienta menor )</v>
          </cell>
          <cell r="F17713" t="str">
            <v>Ins</v>
          </cell>
          <cell r="G17713" t="str">
            <v>glb</v>
          </cell>
          <cell r="H17713">
            <v>2.62</v>
          </cell>
          <cell r="I17713">
            <v>2535.75</v>
          </cell>
          <cell r="J17713">
            <v>6644</v>
          </cell>
        </row>
        <row r="17714">
          <cell r="B17714" t="str">
            <v>I19</v>
          </cell>
          <cell r="C17714" t="str">
            <v>MANO DE OBRA ELECTRICA (Red de  Infraestructura)</v>
          </cell>
          <cell r="F17714" t="str">
            <v>Ins</v>
          </cell>
          <cell r="G17714" t="str">
            <v>hc</v>
          </cell>
          <cell r="H17714">
            <v>2.5</v>
          </cell>
          <cell r="I17714">
            <v>53189.01</v>
          </cell>
          <cell r="J17714">
            <v>132973</v>
          </cell>
        </row>
        <row r="17716">
          <cell r="A17716" t="str">
            <v>IE-8.471</v>
          </cell>
          <cell r="C17716" t="str">
            <v>SUMINISTRO, INSTALACIÓN Y PUESTA EN FUNCIONAMIENTO DE SECCIONADOR MONOPOLAR 600 A, TENSION MAXIMA DE SERVICIO 35 kV, TENSION NOMINAL 34.5 Kv, REGIMEN DE SERVICIO CONTINUO FRECUENCIA 60 Hz.</v>
          </cell>
          <cell r="G17716" t="str">
            <v>und</v>
          </cell>
          <cell r="J17716" t="e">
            <v>#VALUE!</v>
          </cell>
        </row>
        <row r="17717">
          <cell r="B17717" t="str">
            <v>BB118</v>
          </cell>
          <cell r="C17717" t="str">
            <v>SECCIONADOR MONOPOLAR 35 kV 400-630A OPERACIÓN SIN CARGA</v>
          </cell>
          <cell r="F17717" t="str">
            <v>Ins</v>
          </cell>
          <cell r="G17717" t="str">
            <v>und</v>
          </cell>
          <cell r="H17717">
            <v>1</v>
          </cell>
          <cell r="I17717" t="e">
            <v>#VALUE!</v>
          </cell>
          <cell r="J17717" t="e">
            <v>#VALUE!</v>
          </cell>
        </row>
        <row r="17718">
          <cell r="B17718" t="str">
            <v>M03</v>
          </cell>
          <cell r="C17718" t="str">
            <v>EQUIPO BASICO ( Herramienta menor )</v>
          </cell>
          <cell r="F17718" t="str">
            <v>Ins</v>
          </cell>
          <cell r="G17718" t="str">
            <v>glb</v>
          </cell>
          <cell r="H17718">
            <v>2</v>
          </cell>
          <cell r="I17718">
            <v>2535.75</v>
          </cell>
          <cell r="J17718">
            <v>5072</v>
          </cell>
        </row>
        <row r="17719">
          <cell r="B17719" t="str">
            <v>I19</v>
          </cell>
          <cell r="C17719" t="str">
            <v>MANO DE OBRA ELECTRICA (Red de  Infraestructura)</v>
          </cell>
          <cell r="F17719" t="str">
            <v>Ins</v>
          </cell>
          <cell r="G17719" t="str">
            <v>hc</v>
          </cell>
          <cell r="H17719">
            <v>8</v>
          </cell>
          <cell r="I17719">
            <v>53189.01</v>
          </cell>
          <cell r="J17719">
            <v>425512</v>
          </cell>
        </row>
        <row r="17721">
          <cell r="A17721" t="str">
            <v>IE-8.472</v>
          </cell>
          <cell r="C17721" t="str">
            <v>SUMINISTRO E INSTALACIÓN CAJA PLASTICA INDUSTRIAL CON TAPA CON CIERRE POR TORNILLO 1/4 DE VUELTA IP-55 IK-07, CON CUBIERTA OPACA DE 220X170X140mm (Incluye accesorios de fijación y bandeja metalica 200X170 mm)</v>
          </cell>
          <cell r="G17721" t="str">
            <v>und</v>
          </cell>
          <cell r="J17721">
            <v>139581</v>
          </cell>
        </row>
        <row r="17722">
          <cell r="B17722" t="str">
            <v>BB874</v>
          </cell>
          <cell r="C17722" t="str">
            <v>CAJA PLASTICA INDUSTRIAL CON TAPA CON CIERRE POR TORNILLO 1/4 DE VUELTA IP-55 IK-07, CON CUBIERTA OPACA DE 220X170X140mm (Incluye accesorios de fijación y bandeja metalica 200X170 mm)</v>
          </cell>
          <cell r="F17722" t="str">
            <v>Ins</v>
          </cell>
          <cell r="G17722" t="str">
            <v>und</v>
          </cell>
          <cell r="H17722">
            <v>1</v>
          </cell>
          <cell r="I17722">
            <v>102084.15</v>
          </cell>
          <cell r="J17722">
            <v>102084</v>
          </cell>
        </row>
        <row r="17723">
          <cell r="B17723" t="str">
            <v>BB17</v>
          </cell>
          <cell r="C17723" t="str">
            <v>ACCESORIOS DE FIJACION</v>
          </cell>
          <cell r="F17723" t="str">
            <v>Ins</v>
          </cell>
          <cell r="G17723" t="str">
            <v>glb</v>
          </cell>
          <cell r="H17723">
            <v>1.5</v>
          </cell>
          <cell r="I17723">
            <v>3978.9885018240002</v>
          </cell>
          <cell r="J17723">
            <v>5968</v>
          </cell>
        </row>
        <row r="17724">
          <cell r="B17724" t="str">
            <v>M03</v>
          </cell>
          <cell r="C17724" t="str">
            <v>EQUIPO BASICO ( Herramienta menor )</v>
          </cell>
          <cell r="F17724" t="str">
            <v>Ins</v>
          </cell>
          <cell r="G17724" t="str">
            <v>glb</v>
          </cell>
          <cell r="H17724">
            <v>0.1</v>
          </cell>
          <cell r="I17724">
            <v>2535.75</v>
          </cell>
          <cell r="J17724">
            <v>254</v>
          </cell>
        </row>
        <row r="17725">
          <cell r="B17725" t="str">
            <v>I08</v>
          </cell>
          <cell r="C17725" t="str">
            <v>MANO DE OBRA ELECTRICA (Red Interna)</v>
          </cell>
          <cell r="F17725" t="str">
            <v>Ins</v>
          </cell>
          <cell r="G17725" t="str">
            <v>hc</v>
          </cell>
          <cell r="H17725">
            <v>0.8</v>
          </cell>
          <cell r="I17725">
            <v>39094.262691749987</v>
          </cell>
          <cell r="J17725">
            <v>31275</v>
          </cell>
        </row>
        <row r="17727">
          <cell r="A17727" t="str">
            <v>IE-8.473</v>
          </cell>
          <cell r="C17727" t="str">
            <v>SUMINISTRO E INSTALACIÓN CAJA PLASTICA INDUSTRIAL CON TAPA CON CIERRE POR TORNILLO 1/4 DE VUELTA IP-55 IK-07, CON CUBIERTA OPACA DE 310X240X124mm (Incluye accesorios de fijación y bandeja metalica 310X240 mm)</v>
          </cell>
          <cell r="G17727" t="str">
            <v>und</v>
          </cell>
          <cell r="J17727">
            <v>276027</v>
          </cell>
        </row>
        <row r="17728">
          <cell r="B17728" t="str">
            <v>BB226S</v>
          </cell>
          <cell r="C17728" t="str">
            <v>CAJA PLASTICA INDUSTRIAL CON TAPA CON CIERRE POR TORNILLO 1/4 DE VUELTA IP-55 IK-07, CON CUBIERTA OPACA DE 310X240X124mm (Incluye accesorios de fijación y bandeja metalica 310X240 mm)</v>
          </cell>
          <cell r="F17728" t="str">
            <v>Ins</v>
          </cell>
          <cell r="G17728" t="str">
            <v>und</v>
          </cell>
          <cell r="H17728">
            <v>1</v>
          </cell>
          <cell r="I17728">
            <v>238529.55</v>
          </cell>
          <cell r="J17728">
            <v>238530</v>
          </cell>
        </row>
        <row r="17729">
          <cell r="B17729" t="str">
            <v>BB17</v>
          </cell>
          <cell r="C17729" t="str">
            <v>ACCESORIOS DE FIJACION</v>
          </cell>
          <cell r="F17729" t="str">
            <v>Ins</v>
          </cell>
          <cell r="G17729" t="str">
            <v>glb</v>
          </cell>
          <cell r="H17729">
            <v>1.5</v>
          </cell>
          <cell r="I17729">
            <v>3978.9885018240002</v>
          </cell>
          <cell r="J17729">
            <v>5968</v>
          </cell>
        </row>
        <row r="17730">
          <cell r="B17730" t="str">
            <v>M03</v>
          </cell>
          <cell r="C17730" t="str">
            <v>EQUIPO BASICO ( Herramienta menor )</v>
          </cell>
          <cell r="F17730" t="str">
            <v>Ins</v>
          </cell>
          <cell r="G17730" t="str">
            <v>glb</v>
          </cell>
          <cell r="H17730">
            <v>0.1</v>
          </cell>
          <cell r="I17730">
            <v>2535.75</v>
          </cell>
          <cell r="J17730">
            <v>254</v>
          </cell>
        </row>
        <row r="17731">
          <cell r="B17731" t="str">
            <v>I08</v>
          </cell>
          <cell r="C17731" t="str">
            <v>MANO DE OBRA ELECTRICA (Red Interna)</v>
          </cell>
          <cell r="F17731" t="str">
            <v>Ins</v>
          </cell>
          <cell r="G17731" t="str">
            <v>hc</v>
          </cell>
          <cell r="H17731">
            <v>0.8</v>
          </cell>
          <cell r="I17731">
            <v>39094.262691749987</v>
          </cell>
          <cell r="J17731">
            <v>31275</v>
          </cell>
        </row>
        <row r="17733">
          <cell r="A17733" t="str">
            <v>IE-8.474</v>
          </cell>
          <cell r="C17733" t="str">
            <v>SALIDA ILUMINACION EXPUESTA EN TUBERIA CONDUIT EMT 3/4", CABLE No 12 HFFR LS AWG Prom 3 m</v>
          </cell>
          <cell r="G17733" t="str">
            <v>und</v>
          </cell>
          <cell r="J17733">
            <v>56389</v>
          </cell>
        </row>
        <row r="17734">
          <cell r="B17734" t="str">
            <v>BB672</v>
          </cell>
          <cell r="C17734" t="str">
            <v>ACCESORIOS TUBERIA EMT 3/4" (UNION ,CURVA Y TERMINAL CONECTOR)</v>
          </cell>
          <cell r="F17734" t="str">
            <v>Ins</v>
          </cell>
          <cell r="G17734" t="str">
            <v>und</v>
          </cell>
          <cell r="H17734">
            <v>1.5</v>
          </cell>
          <cell r="I17734">
            <v>2761.5</v>
          </cell>
          <cell r="J17734">
            <v>4142</v>
          </cell>
        </row>
        <row r="17735">
          <cell r="B17735" t="str">
            <v>BB48</v>
          </cell>
          <cell r="C17735" t="str">
            <v>ALAMBRE COBRE DESNUDO Nº 12 AWG</v>
          </cell>
          <cell r="F17735" t="str">
            <v>Ins</v>
          </cell>
          <cell r="G17735" t="str">
            <v>m</v>
          </cell>
          <cell r="H17735">
            <v>3</v>
          </cell>
          <cell r="I17735">
            <v>945</v>
          </cell>
          <cell r="J17735">
            <v>2835</v>
          </cell>
        </row>
        <row r="17736">
          <cell r="B17736" t="str">
            <v>BB179B</v>
          </cell>
          <cell r="C17736" t="str">
            <v>CABLE DE COBRE HFFR LS CT Nº  12 AWG</v>
          </cell>
          <cell r="F17736" t="str">
            <v>INS</v>
          </cell>
          <cell r="G17736" t="str">
            <v>m</v>
          </cell>
          <cell r="H17736">
            <v>6</v>
          </cell>
          <cell r="I17736">
            <v>1614.354</v>
          </cell>
          <cell r="J17736">
            <v>9686</v>
          </cell>
        </row>
        <row r="17737">
          <cell r="B17737" t="str">
            <v>BB970</v>
          </cell>
          <cell r="C17737" t="str">
            <v>CAJA METALICA EN LAMINA COLD ROLLED 12X12X5cm. TAPA CIEGA</v>
          </cell>
          <cell r="F17737" t="str">
            <v>Ins</v>
          </cell>
          <cell r="G17737" t="str">
            <v>und</v>
          </cell>
          <cell r="H17737">
            <v>1</v>
          </cell>
          <cell r="I17737">
            <v>10273.389000000001</v>
          </cell>
          <cell r="J17737">
            <v>10273</v>
          </cell>
        </row>
        <row r="17738">
          <cell r="B17738" t="str">
            <v>BB601</v>
          </cell>
          <cell r="C17738" t="str">
            <v xml:space="preserve">TUBO CONDUIT GALVANIZADA EMT 3/4" </v>
          </cell>
          <cell r="F17738" t="str">
            <v>Ins</v>
          </cell>
          <cell r="G17738" t="str">
            <v>m</v>
          </cell>
          <cell r="H17738">
            <v>3</v>
          </cell>
          <cell r="I17738">
            <v>4007.5</v>
          </cell>
          <cell r="J17738">
            <v>12023</v>
          </cell>
        </row>
        <row r="17739">
          <cell r="B17739" t="str">
            <v>BB673</v>
          </cell>
          <cell r="C17739" t="str">
            <v>ACCESORIOS FIJACION TUBERIA EMT 3/4" (ABRAZADERAS GALVANIZADAS DOBLE ALA, CHAZO PUNTILLA NYLON 1/22X1/4")</v>
          </cell>
          <cell r="F17739" t="str">
            <v>Ins</v>
          </cell>
          <cell r="G17739" t="str">
            <v>und</v>
          </cell>
          <cell r="H17739">
            <v>2</v>
          </cell>
          <cell r="I17739">
            <v>394.90500000000003</v>
          </cell>
          <cell r="J17739">
            <v>790</v>
          </cell>
        </row>
        <row r="17740">
          <cell r="B17740" t="str">
            <v>BB971</v>
          </cell>
          <cell r="C17740" t="str">
            <v>CONECTORES DE RESORTE 18AWG-8AWG</v>
          </cell>
          <cell r="F17740" t="str">
            <v>Ins</v>
          </cell>
          <cell r="G17740" t="str">
            <v>und</v>
          </cell>
          <cell r="H17740">
            <v>4</v>
          </cell>
          <cell r="I17740">
            <v>910.88549999999998</v>
          </cell>
          <cell r="J17740">
            <v>3644</v>
          </cell>
        </row>
        <row r="17741">
          <cell r="B17741" t="str">
            <v>M03</v>
          </cell>
          <cell r="C17741" t="str">
            <v>EQUIPO BASICO ( Herramienta menor )</v>
          </cell>
          <cell r="F17741" t="str">
            <v>Ins</v>
          </cell>
          <cell r="G17741" t="str">
            <v>glb</v>
          </cell>
          <cell r="H17741">
            <v>0.5</v>
          </cell>
          <cell r="I17741">
            <v>2535.75</v>
          </cell>
          <cell r="J17741">
            <v>1268</v>
          </cell>
        </row>
        <row r="17742">
          <cell r="B17742" t="str">
            <v>I08</v>
          </cell>
          <cell r="C17742" t="str">
            <v>MANO DE OBRA ELECTRICA (Red Interna)</v>
          </cell>
          <cell r="F17742" t="str">
            <v>Ins</v>
          </cell>
          <cell r="G17742" t="str">
            <v>hc</v>
          </cell>
          <cell r="H17742">
            <v>0.3</v>
          </cell>
          <cell r="I17742">
            <v>39094.262691749987</v>
          </cell>
          <cell r="J17742">
            <v>11728</v>
          </cell>
        </row>
        <row r="17744">
          <cell r="A17744" t="str">
            <v>IE-8.475</v>
          </cell>
          <cell r="C17744" t="str">
            <v>SALIDA ILUMINACION  DESCOLGADA EN TUBERIA CONDUIT IMC3/4", ALAMBRE No 12 AWG Prom 3 m</v>
          </cell>
          <cell r="G17744" t="str">
            <v>und</v>
          </cell>
          <cell r="J17744">
            <v>124454</v>
          </cell>
        </row>
        <row r="17745">
          <cell r="B17745" t="str">
            <v>BB684</v>
          </cell>
          <cell r="C17745" t="str">
            <v>ACCESORIOS TUBERIA IMC ó RIDGID 3/4" (UNION Y  CURVA)</v>
          </cell>
          <cell r="F17745" t="str">
            <v>Ins</v>
          </cell>
          <cell r="G17745" t="str">
            <v>und</v>
          </cell>
          <cell r="H17745">
            <v>1.5</v>
          </cell>
          <cell r="I17745">
            <v>6247.5</v>
          </cell>
          <cell r="J17745">
            <v>9371</v>
          </cell>
        </row>
        <row r="17746">
          <cell r="B17746" t="str">
            <v>BB48</v>
          </cell>
          <cell r="C17746" t="str">
            <v>ALAMBRE COBRE DESNUDO Nº 12 AWG</v>
          </cell>
          <cell r="F17746" t="str">
            <v>Ins</v>
          </cell>
          <cell r="G17746" t="str">
            <v>m</v>
          </cell>
          <cell r="H17746">
            <v>3.3</v>
          </cell>
          <cell r="I17746">
            <v>945</v>
          </cell>
          <cell r="J17746">
            <v>3119</v>
          </cell>
        </row>
        <row r="17747">
          <cell r="B17747" t="str">
            <v>BB1135</v>
          </cell>
          <cell r="C17747" t="str">
            <v>ALAMBRE COBRE Nº 12 AWG</v>
          </cell>
          <cell r="F17747" t="str">
            <v>Ins</v>
          </cell>
          <cell r="G17747" t="str">
            <v>m</v>
          </cell>
          <cell r="H17747">
            <v>6.6</v>
          </cell>
          <cell r="I17747">
            <v>945</v>
          </cell>
          <cell r="J17747">
            <v>6237</v>
          </cell>
        </row>
        <row r="17748">
          <cell r="B17748" t="str">
            <v>BB169C</v>
          </cell>
          <cell r="C17748" t="str">
            <v xml:space="preserve">CABLE DE COBRE ENCAUCHETADO 3 x 12 THHN AWG </v>
          </cell>
          <cell r="F17748" t="str">
            <v>Ins</v>
          </cell>
          <cell r="G17748" t="str">
            <v>m</v>
          </cell>
          <cell r="H17748">
            <v>0.7</v>
          </cell>
          <cell r="I17748">
            <v>4410</v>
          </cell>
          <cell r="J17748">
            <v>3087</v>
          </cell>
        </row>
        <row r="17749">
          <cell r="B17749" t="str">
            <v>BB651</v>
          </cell>
          <cell r="C17749" t="str">
            <v xml:space="preserve">CAJA METALICA  (Ref: 2400) </v>
          </cell>
          <cell r="F17749" t="str">
            <v>Ins</v>
          </cell>
          <cell r="G17749" t="str">
            <v>und</v>
          </cell>
          <cell r="H17749">
            <v>1</v>
          </cell>
          <cell r="I17749">
            <v>2620.2014999999997</v>
          </cell>
          <cell r="J17749">
            <v>2620</v>
          </cell>
        </row>
        <row r="17750">
          <cell r="B17750" t="str">
            <v>BB650</v>
          </cell>
          <cell r="C17750" t="str">
            <v>PRENSA ESTOPA ALUMINIO 3/4" NPT</v>
          </cell>
          <cell r="F17750" t="str">
            <v>Ins</v>
          </cell>
          <cell r="G17750" t="str">
            <v>und</v>
          </cell>
          <cell r="H17750">
            <v>1</v>
          </cell>
          <cell r="I17750">
            <v>17318.069999999996</v>
          </cell>
          <cell r="J17750">
            <v>17318</v>
          </cell>
        </row>
        <row r="17751">
          <cell r="B17751" t="str">
            <v>BB169</v>
          </cell>
          <cell r="C17751" t="str">
            <v xml:space="preserve">CABLE DE COBRE ENCAUCHETADO 3 x 16 THHN AWG </v>
          </cell>
          <cell r="F17751" t="str">
            <v>Ins</v>
          </cell>
          <cell r="G17751" t="str">
            <v>m</v>
          </cell>
          <cell r="H17751">
            <v>1</v>
          </cell>
          <cell r="I17751">
            <v>2100</v>
          </cell>
          <cell r="J17751">
            <v>2100</v>
          </cell>
        </row>
        <row r="17752">
          <cell r="B17752" t="str">
            <v>BB609</v>
          </cell>
          <cell r="C17752" t="str">
            <v>TUBO CONDUIT IMC 3/4"</v>
          </cell>
          <cell r="F17752" t="str">
            <v>Ins</v>
          </cell>
          <cell r="G17752" t="str">
            <v>m</v>
          </cell>
          <cell r="H17752">
            <v>3</v>
          </cell>
          <cell r="I17752">
            <v>7892.5</v>
          </cell>
          <cell r="J17752">
            <v>23678</v>
          </cell>
        </row>
        <row r="17753">
          <cell r="B17753" t="str">
            <v>BB685A</v>
          </cell>
          <cell r="C17753" t="str">
            <v>ACCESORIOS FIJACION TUBERIA  IMC ó RIDGID 3/4" (ABRAZADERAS GALVANIZADAS DOBLE ALA, CHAZO PUNTILLA NYLON 1/22X1/4")</v>
          </cell>
          <cell r="F17753" t="str">
            <v>Ins</v>
          </cell>
          <cell r="G17753" t="str">
            <v>und</v>
          </cell>
          <cell r="H17753">
            <v>1</v>
          </cell>
          <cell r="I17753">
            <v>2100</v>
          </cell>
          <cell r="J17753">
            <v>2100</v>
          </cell>
        </row>
        <row r="17754">
          <cell r="B17754" t="str">
            <v>BB971</v>
          </cell>
          <cell r="C17754" t="str">
            <v>CONECTORES DE RESORTE 18AWG-8AWG</v>
          </cell>
          <cell r="F17754" t="str">
            <v>Ins</v>
          </cell>
          <cell r="G17754" t="str">
            <v>und</v>
          </cell>
          <cell r="H17754">
            <v>3</v>
          </cell>
          <cell r="I17754">
            <v>910.88549999999998</v>
          </cell>
          <cell r="J17754">
            <v>2733</v>
          </cell>
        </row>
        <row r="17755">
          <cell r="B17755" t="str">
            <v>M03</v>
          </cell>
          <cell r="C17755" t="str">
            <v>EQUIPO BASICO ( Herramienta menor )</v>
          </cell>
          <cell r="F17755" t="str">
            <v>Ins</v>
          </cell>
          <cell r="G17755" t="str">
            <v>glb</v>
          </cell>
          <cell r="H17755">
            <v>0.5</v>
          </cell>
          <cell r="I17755">
            <v>2535.75</v>
          </cell>
          <cell r="J17755">
            <v>1268</v>
          </cell>
        </row>
        <row r="17756">
          <cell r="B17756" t="str">
            <v>I08</v>
          </cell>
          <cell r="C17756" t="str">
            <v>MANO DE OBRA ELECTRICA (Red Interna)</v>
          </cell>
          <cell r="F17756" t="str">
            <v>Ins</v>
          </cell>
          <cell r="G17756" t="str">
            <v>hc</v>
          </cell>
          <cell r="H17756">
            <v>1.3</v>
          </cell>
          <cell r="I17756">
            <v>39094.262691749987</v>
          </cell>
          <cell r="J17756">
            <v>50823</v>
          </cell>
        </row>
        <row r="17758">
          <cell r="A17758" t="str">
            <v>IE-8.476</v>
          </cell>
          <cell r="C17758" t="str">
            <v>SALIDA INTERRUPTOR SENCILLO EN TUBERIA CONDUIT EMT 3/4", ALAMBRE No 12 AWG. INCLUYE APARATO Prom 5 m</v>
          </cell>
          <cell r="G17758" t="str">
            <v>und</v>
          </cell>
          <cell r="J17758">
            <v>103371</v>
          </cell>
        </row>
        <row r="17759">
          <cell r="B17759" t="str">
            <v>BB672</v>
          </cell>
          <cell r="C17759" t="str">
            <v>ACCESORIOS TUBERIA EMT 3/4" (UNION ,CURVA Y TERMINAL CONECTOR)</v>
          </cell>
          <cell r="F17759" t="str">
            <v>Ins</v>
          </cell>
          <cell r="G17759" t="str">
            <v>und</v>
          </cell>
          <cell r="H17759">
            <v>2</v>
          </cell>
          <cell r="I17759">
            <v>2761.5</v>
          </cell>
          <cell r="J17759">
            <v>5523</v>
          </cell>
        </row>
        <row r="17760">
          <cell r="B17760" t="str">
            <v>BB48</v>
          </cell>
          <cell r="C17760" t="str">
            <v>ALAMBRE COBRE DESNUDO Nº 12 AWG</v>
          </cell>
          <cell r="F17760" t="str">
            <v>Ins</v>
          </cell>
          <cell r="G17760" t="str">
            <v>m</v>
          </cell>
          <cell r="H17760">
            <v>5.5</v>
          </cell>
          <cell r="I17760">
            <v>945</v>
          </cell>
          <cell r="J17760">
            <v>5198</v>
          </cell>
        </row>
        <row r="17761">
          <cell r="B17761" t="str">
            <v>BB1135</v>
          </cell>
          <cell r="C17761" t="str">
            <v>ALAMBRE COBRE Nº 12 AWG</v>
          </cell>
          <cell r="F17761" t="str">
            <v>Ins</v>
          </cell>
          <cell r="G17761" t="str">
            <v>m</v>
          </cell>
          <cell r="H17761">
            <v>11</v>
          </cell>
          <cell r="I17761">
            <v>945</v>
          </cell>
          <cell r="J17761">
            <v>10395</v>
          </cell>
        </row>
        <row r="17762">
          <cell r="B17762" t="str">
            <v>BB211</v>
          </cell>
          <cell r="C17762" t="str">
            <v xml:space="preserve">CAJA METALICA (Ref: 5800) </v>
          </cell>
          <cell r="F17762" t="str">
            <v>Ins</v>
          </cell>
          <cell r="G17762" t="str">
            <v>und</v>
          </cell>
          <cell r="H17762">
            <v>1</v>
          </cell>
          <cell r="I17762">
            <v>2089.1639999999998</v>
          </cell>
          <cell r="J17762">
            <v>2089</v>
          </cell>
        </row>
        <row r="17763">
          <cell r="B17763" t="str">
            <v>BB601</v>
          </cell>
          <cell r="C17763" t="str">
            <v xml:space="preserve">TUBO CONDUIT GALVANIZADA EMT 3/4" </v>
          </cell>
          <cell r="F17763" t="str">
            <v>Ins</v>
          </cell>
          <cell r="G17763" t="str">
            <v>m</v>
          </cell>
          <cell r="H17763">
            <v>5</v>
          </cell>
          <cell r="I17763">
            <v>4007.5</v>
          </cell>
          <cell r="J17763">
            <v>20038</v>
          </cell>
        </row>
        <row r="17764">
          <cell r="B17764" t="str">
            <v>BB673</v>
          </cell>
          <cell r="C17764" t="str">
            <v>ACCESORIOS FIJACION TUBERIA EMT 3/4" (ABRAZADERAS GALVANIZADAS DOBLE ALA, CHAZO PUNTILLA NYLON 1/22X1/4")</v>
          </cell>
          <cell r="F17764" t="str">
            <v>Ins</v>
          </cell>
          <cell r="G17764" t="str">
            <v>und</v>
          </cell>
          <cell r="H17764">
            <v>2</v>
          </cell>
          <cell r="I17764">
            <v>394.90500000000003</v>
          </cell>
          <cell r="J17764">
            <v>790</v>
          </cell>
        </row>
        <row r="17765">
          <cell r="B17765" t="str">
            <v>BB429</v>
          </cell>
          <cell r="C17765" t="str">
            <v xml:space="preserve">INTERRUPTOR SENCILLO </v>
          </cell>
          <cell r="F17765" t="str">
            <v>Ins</v>
          </cell>
          <cell r="G17765" t="str">
            <v>und</v>
          </cell>
          <cell r="H17765">
            <v>1</v>
          </cell>
          <cell r="I17765">
            <v>7247.1</v>
          </cell>
          <cell r="J17765">
            <v>7247</v>
          </cell>
        </row>
        <row r="17766">
          <cell r="B17766" t="str">
            <v>M03</v>
          </cell>
          <cell r="C17766" t="str">
            <v>EQUIPO BASICO ( Herramienta menor )</v>
          </cell>
          <cell r="F17766" t="str">
            <v>Ins</v>
          </cell>
          <cell r="G17766" t="str">
            <v>glb</v>
          </cell>
          <cell r="H17766">
            <v>0.5</v>
          </cell>
          <cell r="I17766">
            <v>2535.75</v>
          </cell>
          <cell r="J17766">
            <v>1268</v>
          </cell>
        </row>
        <row r="17767">
          <cell r="B17767" t="str">
            <v>I08</v>
          </cell>
          <cell r="C17767" t="str">
            <v>MANO DE OBRA ELECTRICA (Red Interna)</v>
          </cell>
          <cell r="F17767" t="str">
            <v>Ins</v>
          </cell>
          <cell r="G17767" t="str">
            <v>hc</v>
          </cell>
          <cell r="H17767">
            <v>1.3</v>
          </cell>
          <cell r="I17767">
            <v>39094.262691749987</v>
          </cell>
          <cell r="J17767">
            <v>50823</v>
          </cell>
        </row>
        <row r="17769">
          <cell r="A17769" t="str">
            <v>IE-8.477</v>
          </cell>
          <cell r="C17769" t="str">
            <v>SUMINISTRO E INSTALACIÓN DE BARRAJE RECTANGULAR CANTO REDONDO DE COBRE 406 A, Dim (30x5)mm, Peso 1.27 mts/kg. INCLUYE PERFORACIÓN, ACCESORIOS DE FIJACIÓN Y TODO LO NECESARIO PARA SU CORRECTO FUNCIONAMIENTO</v>
          </cell>
          <cell r="G17769" t="str">
            <v>m</v>
          </cell>
          <cell r="J17769">
            <v>178071</v>
          </cell>
        </row>
        <row r="17770">
          <cell r="B17770" t="str">
            <v>BB392</v>
          </cell>
          <cell r="C17770" t="str">
            <v>BARRAJE RECTANGULAR CANTO REDONDO DE COBRE 406 A, Dim (30x5)mm, Peso 1.27 mts/kg</v>
          </cell>
          <cell r="F17770" t="str">
            <v>Ins</v>
          </cell>
          <cell r="G17770" t="str">
            <v>m</v>
          </cell>
          <cell r="H17770">
            <v>1</v>
          </cell>
          <cell r="I17770">
            <v>100977.98264399999</v>
          </cell>
          <cell r="J17770">
            <v>100978</v>
          </cell>
        </row>
        <row r="17771">
          <cell r="B17771" t="str">
            <v>BB17</v>
          </cell>
          <cell r="C17771" t="str">
            <v>ACCESORIOS DE FIJACION</v>
          </cell>
          <cell r="F17771" t="str">
            <v>Ins</v>
          </cell>
          <cell r="G17771" t="str">
            <v>glb</v>
          </cell>
          <cell r="H17771">
            <v>4</v>
          </cell>
          <cell r="I17771">
            <v>3978.9885018240002</v>
          </cell>
          <cell r="J17771">
            <v>15916</v>
          </cell>
        </row>
        <row r="17772">
          <cell r="B17772" t="str">
            <v>M03</v>
          </cell>
          <cell r="C17772" t="str">
            <v>EQUIPO BASICO ( Herramienta menor )</v>
          </cell>
          <cell r="F17772" t="str">
            <v>Ins</v>
          </cell>
          <cell r="G17772" t="str">
            <v>glb</v>
          </cell>
          <cell r="H17772">
            <v>1</v>
          </cell>
          <cell r="I17772">
            <v>2535.75</v>
          </cell>
          <cell r="J17772">
            <v>2536</v>
          </cell>
        </row>
        <row r="17773">
          <cell r="B17773" t="str">
            <v>I08</v>
          </cell>
          <cell r="C17773" t="str">
            <v>MANO DE OBRA ELECTRICA (Red Interna)</v>
          </cell>
          <cell r="F17773" t="str">
            <v>Ins</v>
          </cell>
          <cell r="G17773" t="str">
            <v>hc</v>
          </cell>
          <cell r="H17773">
            <v>1.5</v>
          </cell>
          <cell r="I17773">
            <v>39094.262691749987</v>
          </cell>
          <cell r="J17773">
            <v>58641</v>
          </cell>
        </row>
        <row r="17775">
          <cell r="A17775" t="str">
            <v>IE-8.478</v>
          </cell>
          <cell r="C17775" t="str">
            <v>BANCO DE DUCTO TIPO NORMA CODENSA CS 209 - Para Canalización de 4 Ø 2" Tipo DB- CRUCE ZONA VERDE (Incluye excavación, base en arena de peña, arena de peña, subbase y base granular, banda plástica,  y retiro de material sobrante de la excavación a botadero).</v>
          </cell>
          <cell r="G17775" t="str">
            <v>m</v>
          </cell>
          <cell r="J17775">
            <v>98369</v>
          </cell>
        </row>
        <row r="17776">
          <cell r="B17776" t="str">
            <v>M03</v>
          </cell>
          <cell r="C17776" t="str">
            <v>EQUIPO BASICO ( Herramienta menor )</v>
          </cell>
          <cell r="F17776" t="str">
            <v>Ins</v>
          </cell>
          <cell r="G17776" t="str">
            <v>glb</v>
          </cell>
          <cell r="H17776">
            <v>0.1</v>
          </cell>
          <cell r="I17776">
            <v>2535.75</v>
          </cell>
          <cell r="J17776">
            <v>254</v>
          </cell>
        </row>
        <row r="17777">
          <cell r="B17777" t="str">
            <v>I03</v>
          </cell>
          <cell r="C17777" t="str">
            <v>MANO DE OBRA AA (Albañileria)</v>
          </cell>
          <cell r="F17777" t="str">
            <v>Ins</v>
          </cell>
          <cell r="G17777" t="str">
            <v>hc</v>
          </cell>
          <cell r="H17777">
            <v>0.22</v>
          </cell>
          <cell r="I17777">
            <v>17165.400000000001</v>
          </cell>
          <cell r="J17777">
            <v>3776</v>
          </cell>
        </row>
        <row r="17778">
          <cell r="B17778" t="str">
            <v>BB626</v>
          </cell>
          <cell r="C17778" t="str">
            <v>TUBO PVC PESADO DB 2"</v>
          </cell>
          <cell r="F17778" t="str">
            <v>Ins</v>
          </cell>
          <cell r="G17778" t="str">
            <v>m</v>
          </cell>
          <cell r="H17778">
            <v>4</v>
          </cell>
          <cell r="I17778">
            <v>8575.3185000000012</v>
          </cell>
          <cell r="J17778">
            <v>34301</v>
          </cell>
        </row>
        <row r="17779">
          <cell r="B17779" t="str">
            <v>BB70</v>
          </cell>
          <cell r="C17779" t="str">
            <v>BANDA PLASTICA DE SEÑALIZACION SEGUN NORMA CS-273</v>
          </cell>
          <cell r="F17779" t="str">
            <v>Ins</v>
          </cell>
          <cell r="G17779" t="str">
            <v>m</v>
          </cell>
          <cell r="H17779">
            <v>1.03</v>
          </cell>
          <cell r="I17779">
            <v>525</v>
          </cell>
          <cell r="J17779">
            <v>541</v>
          </cell>
        </row>
        <row r="17780">
          <cell r="B17780" t="str">
            <v>S22</v>
          </cell>
          <cell r="C17780" t="str">
            <v>LIMPIADOR REM PVC 760 grms. (1/4)</v>
          </cell>
          <cell r="F17780" t="str">
            <v>Ins</v>
          </cell>
          <cell r="G17780" t="str">
            <v>und</v>
          </cell>
          <cell r="H17780">
            <v>2E-3</v>
          </cell>
          <cell r="I17780">
            <v>55831.65</v>
          </cell>
          <cell r="J17780">
            <v>112</v>
          </cell>
        </row>
        <row r="17781">
          <cell r="B17781" t="str">
            <v>S36</v>
          </cell>
          <cell r="C17781" t="str">
            <v>SOLDADURA PVC LIQUIDA 1/4</v>
          </cell>
          <cell r="F17781" t="str">
            <v>Ins</v>
          </cell>
          <cell r="G17781" t="str">
            <v>und</v>
          </cell>
          <cell r="H17781">
            <v>2E-3</v>
          </cell>
          <cell r="I17781">
            <v>115790.85</v>
          </cell>
          <cell r="J17781">
            <v>232</v>
          </cell>
        </row>
        <row r="17782">
          <cell r="B17782" t="str">
            <v>AA06</v>
          </cell>
          <cell r="C17782" t="str">
            <v>RELLENO EN ARENA DE PEÑA</v>
          </cell>
          <cell r="F17782" t="str">
            <v>Ana</v>
          </cell>
          <cell r="G17782" t="str">
            <v>m3</v>
          </cell>
          <cell r="H17782">
            <v>0.24</v>
          </cell>
          <cell r="I17782">
            <v>76556.436869890909</v>
          </cell>
          <cell r="J17782">
            <v>18374</v>
          </cell>
        </row>
        <row r="17783">
          <cell r="B17783" t="str">
            <v>B10</v>
          </cell>
          <cell r="C17783" t="str">
            <v>SUB BASE GRANULAR SBG-4</v>
          </cell>
          <cell r="F17783" t="str">
            <v>Ins</v>
          </cell>
          <cell r="G17783" t="str">
            <v>m3</v>
          </cell>
          <cell r="H17783">
            <v>0.26</v>
          </cell>
          <cell r="I17783">
            <v>85619.562835947843</v>
          </cell>
          <cell r="J17783">
            <v>22261</v>
          </cell>
        </row>
        <row r="17784">
          <cell r="B17784" t="str">
            <v>B08</v>
          </cell>
          <cell r="C17784" t="str">
            <v>BASE GRANULAR B-600</v>
          </cell>
          <cell r="F17784" t="str">
            <v>Ins</v>
          </cell>
          <cell r="G17784" t="str">
            <v>m3</v>
          </cell>
          <cell r="H17784">
            <v>0.26</v>
          </cell>
          <cell r="I17784">
            <v>71221.5</v>
          </cell>
          <cell r="J17784">
            <v>18518</v>
          </cell>
        </row>
        <row r="17786">
          <cell r="A17786" t="str">
            <v>IE-8.479</v>
          </cell>
          <cell r="C17786" t="str">
            <v>SUMINISTRO E INSTALACIÓN DE CAJA PARA MEDIDOR TRIFASICO NORMA CODENSA AE305 Dimensiones de la caja: 600x600x200 mm</v>
          </cell>
          <cell r="G17786" t="str">
            <v>und</v>
          </cell>
          <cell r="J17786">
            <v>426085</v>
          </cell>
        </row>
        <row r="17787">
          <cell r="B17787" t="str">
            <v>BB396</v>
          </cell>
          <cell r="C17787" t="str">
            <v>CAJA PARA MEDIDOR TRIFÁSICO 50 (150 A) ESPECIFICACIONES GENERALES, Dimensiones de la caja: 600x600x200 mm</v>
          </cell>
          <cell r="F17787" t="str">
            <v>Ins</v>
          </cell>
          <cell r="G17787" t="str">
            <v>und</v>
          </cell>
          <cell r="H17787">
            <v>1</v>
          </cell>
          <cell r="I17787">
            <v>377626.38899999997</v>
          </cell>
          <cell r="J17787">
            <v>377626</v>
          </cell>
        </row>
        <row r="17788">
          <cell r="B17788" t="str">
            <v>BB17</v>
          </cell>
          <cell r="C17788" t="str">
            <v>ACCESORIOS DE FIJACION</v>
          </cell>
          <cell r="F17788" t="str">
            <v>Ins</v>
          </cell>
          <cell r="G17788" t="str">
            <v>glb</v>
          </cell>
          <cell r="H17788">
            <v>4</v>
          </cell>
          <cell r="I17788">
            <v>3978.9885018240002</v>
          </cell>
          <cell r="J17788">
            <v>15916</v>
          </cell>
        </row>
        <row r="17789">
          <cell r="B17789" t="str">
            <v>M03</v>
          </cell>
          <cell r="C17789" t="str">
            <v>EQUIPO BASICO ( Herramienta menor )</v>
          </cell>
          <cell r="F17789" t="str">
            <v>Ins</v>
          </cell>
          <cell r="G17789" t="str">
            <v>glb</v>
          </cell>
          <cell r="H17789">
            <v>0.5</v>
          </cell>
          <cell r="I17789">
            <v>2535.75</v>
          </cell>
          <cell r="J17789">
            <v>1268</v>
          </cell>
        </row>
        <row r="17790">
          <cell r="B17790" t="str">
            <v>I08</v>
          </cell>
          <cell r="C17790" t="str">
            <v>MANO DE OBRA ELECTRICA (Red Interna)</v>
          </cell>
          <cell r="F17790" t="str">
            <v>Ins</v>
          </cell>
          <cell r="G17790" t="str">
            <v>hc</v>
          </cell>
          <cell r="H17790">
            <v>0.8</v>
          </cell>
          <cell r="I17790">
            <v>39094.262691749987</v>
          </cell>
          <cell r="J17790">
            <v>31275</v>
          </cell>
        </row>
        <row r="17792">
          <cell r="A17792" t="str">
            <v>IE-8.480</v>
          </cell>
          <cell r="C17792" t="str">
            <v>SUMINISTRO E INSTALACIÓN DE MEDIDOR TRIFASICO ELECTROMAGNETICO DE 50 A 150 A, CALIBRADO Y CERTIFICADO POR EL CIDET</v>
          </cell>
          <cell r="G17792" t="str">
            <v>und</v>
          </cell>
          <cell r="J17792" t="e">
            <v>#VALUE!</v>
          </cell>
        </row>
        <row r="17793">
          <cell r="B17793" t="str">
            <v>BB397</v>
          </cell>
          <cell r="C17793" t="str">
            <v>MEDIDOR TRIFASICO ELECTROMAGNETICO DE 50 A 150 A, CALIBRADO Y CERTIFICADO POR EL CIDET</v>
          </cell>
          <cell r="F17793" t="str">
            <v>Ins</v>
          </cell>
          <cell r="G17793" t="str">
            <v>und</v>
          </cell>
          <cell r="H17793">
            <v>2</v>
          </cell>
          <cell r="I17793" t="e">
            <v>#VALUE!</v>
          </cell>
          <cell r="J17793" t="e">
            <v>#VALUE!</v>
          </cell>
        </row>
        <row r="17794">
          <cell r="B17794" t="str">
            <v>M03</v>
          </cell>
          <cell r="C17794" t="str">
            <v>EQUIPO BASICO ( Herramienta menor )</v>
          </cell>
          <cell r="F17794" t="str">
            <v>Ins</v>
          </cell>
          <cell r="G17794" t="str">
            <v>glb</v>
          </cell>
          <cell r="H17794">
            <v>5</v>
          </cell>
          <cell r="I17794">
            <v>2535.75</v>
          </cell>
          <cell r="J17794">
            <v>12679</v>
          </cell>
        </row>
        <row r="17795">
          <cell r="B17795" t="str">
            <v>I08</v>
          </cell>
          <cell r="C17795" t="str">
            <v>MANO DE OBRA ELECTRICA (Red Interna)</v>
          </cell>
          <cell r="F17795" t="str">
            <v>Ins</v>
          </cell>
          <cell r="G17795" t="str">
            <v>hc</v>
          </cell>
          <cell r="H17795">
            <v>15</v>
          </cell>
          <cell r="I17795">
            <v>39094.262691749987</v>
          </cell>
          <cell r="J17795">
            <v>586414</v>
          </cell>
        </row>
        <row r="17797">
          <cell r="A17797" t="str">
            <v>IE-8.481</v>
          </cell>
          <cell r="C17797" t="str">
            <v xml:space="preserve">SUMINISTRO E INSTALACIÓN DE TUBERIA CONDUIT EMT 1_1/4". </v>
          </cell>
          <cell r="G17797" t="str">
            <v>m</v>
          </cell>
          <cell r="J17797">
            <v>22476</v>
          </cell>
        </row>
        <row r="17798">
          <cell r="B17798" t="str">
            <v>BB398</v>
          </cell>
          <cell r="C17798" t="str">
            <v>TUBO CONDUIT GALVANIZADA EMT 1_1/4"</v>
          </cell>
          <cell r="F17798" t="str">
            <v>Ins</v>
          </cell>
          <cell r="G17798" t="str">
            <v>m</v>
          </cell>
          <cell r="H17798">
            <v>1</v>
          </cell>
          <cell r="I17798">
            <v>10045</v>
          </cell>
          <cell r="J17798">
            <v>10045</v>
          </cell>
        </row>
        <row r="17799">
          <cell r="B17799" t="str">
            <v>BB404</v>
          </cell>
          <cell r="C17799" t="str">
            <v>ACCESORIOS TUBERIA EMT 1_1/4" (UNION, ADAPTADOR, CURVA)</v>
          </cell>
          <cell r="F17799" t="str">
            <v>Ins</v>
          </cell>
          <cell r="G17799" t="str">
            <v>und</v>
          </cell>
          <cell r="H17799">
            <v>0.33</v>
          </cell>
          <cell r="I17799">
            <v>10447.5</v>
          </cell>
          <cell r="J17799">
            <v>3448</v>
          </cell>
        </row>
        <row r="17800">
          <cell r="B17800" t="str">
            <v>BB400</v>
          </cell>
          <cell r="C17800" t="str">
            <v>ACCESORIOS FIJACION TUBERIA EMT 1_1/4" (ABRAZADERA, ALAMBRE)</v>
          </cell>
          <cell r="F17800" t="str">
            <v>Ins</v>
          </cell>
          <cell r="G17800" t="str">
            <v>und</v>
          </cell>
          <cell r="H17800">
            <v>1</v>
          </cell>
          <cell r="I17800">
            <v>657.3</v>
          </cell>
          <cell r="J17800">
            <v>657</v>
          </cell>
        </row>
        <row r="17801">
          <cell r="B17801" t="str">
            <v>M03</v>
          </cell>
          <cell r="C17801" t="str">
            <v>EQUIPO BASICO ( Herramienta menor )</v>
          </cell>
          <cell r="F17801" t="str">
            <v>Ins</v>
          </cell>
          <cell r="G17801" t="str">
            <v>glb</v>
          </cell>
          <cell r="H17801">
            <v>0.2</v>
          </cell>
          <cell r="I17801">
            <v>2535.75</v>
          </cell>
          <cell r="J17801">
            <v>507</v>
          </cell>
        </row>
        <row r="17802">
          <cell r="B17802" t="str">
            <v>I08</v>
          </cell>
          <cell r="C17802" t="str">
            <v>MANO DE OBRA ELECTRICA (Red Interna)</v>
          </cell>
          <cell r="F17802" t="str">
            <v>Ins</v>
          </cell>
          <cell r="G17802" t="str">
            <v>hc</v>
          </cell>
          <cell r="H17802">
            <v>0.2</v>
          </cell>
          <cell r="I17802">
            <v>39094.262691749987</v>
          </cell>
          <cell r="J17802">
            <v>7819</v>
          </cell>
        </row>
        <row r="17804">
          <cell r="A17804" t="str">
            <v>IE-8.482</v>
          </cell>
          <cell r="C17804" t="str">
            <v>SUMINISTRO, INSTALACIÓN Y PUESTA EN FUNCIONAMIENTO DE SELECTOR TETRA POLAR- TIPO BETTRER DE 40 A, EN CAJA METALICA DE ACERO LAMINADO EN FRIO IP 66</v>
          </cell>
          <cell r="G17804" t="str">
            <v>und</v>
          </cell>
          <cell r="J17804" t="e">
            <v>#VALUE!</v>
          </cell>
        </row>
        <row r="17805">
          <cell r="B17805" t="str">
            <v>BB363</v>
          </cell>
          <cell r="C17805" t="str">
            <v>CAJA METALICA EN ACERO LAMINADO EN FRIO IP-66 IK-10 DIMENSIONES ALTURA x ANCHO x PROFUNDO 200x200x120 mm</v>
          </cell>
          <cell r="F17805" t="str">
            <v>Ins</v>
          </cell>
          <cell r="G17805" t="str">
            <v>und</v>
          </cell>
          <cell r="H17805">
            <v>1</v>
          </cell>
          <cell r="I17805">
            <v>111217.995</v>
          </cell>
          <cell r="J17805">
            <v>111218</v>
          </cell>
        </row>
        <row r="17806">
          <cell r="B17806" t="str">
            <v>BB369</v>
          </cell>
          <cell r="C17806" t="str">
            <v>SELECTOR TETRAPOLAR TIPO BETTRER 40 A</v>
          </cell>
          <cell r="F17806" t="str">
            <v>Ins</v>
          </cell>
          <cell r="G17806" t="str">
            <v>und</v>
          </cell>
          <cell r="H17806">
            <v>1</v>
          </cell>
          <cell r="I17806" t="e">
            <v>#VALUE!</v>
          </cell>
          <cell r="J17806" t="e">
            <v>#VALUE!</v>
          </cell>
        </row>
        <row r="17807">
          <cell r="B17807" t="str">
            <v>BB17</v>
          </cell>
          <cell r="C17807" t="str">
            <v>ACCESORIOS DE FIJACION</v>
          </cell>
          <cell r="F17807" t="str">
            <v>Ins</v>
          </cell>
          <cell r="G17807" t="str">
            <v>glb</v>
          </cell>
          <cell r="H17807">
            <v>4</v>
          </cell>
          <cell r="I17807">
            <v>3978.9885018240002</v>
          </cell>
          <cell r="J17807">
            <v>15916</v>
          </cell>
        </row>
        <row r="17808">
          <cell r="B17808" t="str">
            <v>M03</v>
          </cell>
          <cell r="C17808" t="str">
            <v>EQUIPO BASICO ( Herramienta menor )</v>
          </cell>
          <cell r="F17808" t="str">
            <v>Ins</v>
          </cell>
          <cell r="G17808" t="str">
            <v>glb</v>
          </cell>
          <cell r="H17808">
            <v>0.5</v>
          </cell>
          <cell r="I17808">
            <v>2535.75</v>
          </cell>
          <cell r="J17808">
            <v>1268</v>
          </cell>
        </row>
        <row r="17809">
          <cell r="B17809" t="str">
            <v>I08</v>
          </cell>
          <cell r="C17809" t="str">
            <v>MANO DE OBRA ELECTRICA (Red Interna)</v>
          </cell>
          <cell r="F17809" t="str">
            <v>Ins</v>
          </cell>
          <cell r="G17809" t="str">
            <v>hc</v>
          </cell>
          <cell r="H17809">
            <v>0.8</v>
          </cell>
          <cell r="I17809">
            <v>39094.262691749987</v>
          </cell>
          <cell r="J17809">
            <v>31275</v>
          </cell>
        </row>
        <row r="17811">
          <cell r="A17811" t="str">
            <v>IE-8.483</v>
          </cell>
          <cell r="C17811" t="str">
            <v>SUMINISTRO E INSTALACIÓN BARRAJE RECTANGULAR CANTO REDONDO DE COBRE 534 A, Dim (40x5)mm, Peso 1.73 mts/kg. INCLUYE PERFORACIÓN, ACCESORIOS DE FIJACIÓN Y TODO LO NECESARIO PARA SU CORRECTO FUNCIONAMIENTO</v>
          </cell>
          <cell r="G17811" t="str">
            <v>m</v>
          </cell>
          <cell r="J17811">
            <v>214703</v>
          </cell>
        </row>
        <row r="17812">
          <cell r="B17812" t="str">
            <v>BB389</v>
          </cell>
          <cell r="C17812" t="str">
            <v>BARRAJE RECTANGULAR CANTO REDONDO DE COBRE 534 A, Dim (40x5)mm, Peso 1.73 mts/kg</v>
          </cell>
          <cell r="F17812" t="str">
            <v>Ins</v>
          </cell>
          <cell r="G17812" t="str">
            <v>m</v>
          </cell>
          <cell r="H17812">
            <v>1</v>
          </cell>
          <cell r="I17812">
            <v>137610.37382400001</v>
          </cell>
          <cell r="J17812">
            <v>137610</v>
          </cell>
        </row>
        <row r="17813">
          <cell r="B17813" t="str">
            <v>BB17</v>
          </cell>
          <cell r="C17813" t="str">
            <v>ACCESORIOS DE FIJACION</v>
          </cell>
          <cell r="F17813" t="str">
            <v>Ins</v>
          </cell>
          <cell r="G17813" t="str">
            <v>glb</v>
          </cell>
          <cell r="H17813">
            <v>4</v>
          </cell>
          <cell r="I17813">
            <v>3978.9885018240002</v>
          </cell>
          <cell r="J17813">
            <v>15916</v>
          </cell>
        </row>
        <row r="17814">
          <cell r="B17814" t="str">
            <v>M03</v>
          </cell>
          <cell r="C17814" t="str">
            <v>EQUIPO BASICO ( Herramienta menor )</v>
          </cell>
          <cell r="F17814" t="str">
            <v>Ins</v>
          </cell>
          <cell r="G17814" t="str">
            <v>glb</v>
          </cell>
          <cell r="H17814">
            <v>1</v>
          </cell>
          <cell r="I17814">
            <v>2535.75</v>
          </cell>
          <cell r="J17814">
            <v>2536</v>
          </cell>
        </row>
        <row r="17815">
          <cell r="B17815" t="str">
            <v>I08</v>
          </cell>
          <cell r="C17815" t="str">
            <v>MANO DE OBRA ELECTRICA (Red Interna)</v>
          </cell>
          <cell r="F17815" t="str">
            <v>Ins</v>
          </cell>
          <cell r="G17815" t="str">
            <v>hc</v>
          </cell>
          <cell r="H17815">
            <v>1.5</v>
          </cell>
          <cell r="I17815">
            <v>39094.262691749987</v>
          </cell>
          <cell r="J17815">
            <v>58641</v>
          </cell>
        </row>
        <row r="17817">
          <cell r="A17817" t="str">
            <v>IE-8.484</v>
          </cell>
          <cell r="C17817" t="str">
            <v>SUMINISTRO E INSTALACIÓN DE BARRAJE RECTANGULAR CANTO REDONDO DE COBRE 659 A, Dim (50x5)mm, Peso 2.22 mts/kg. INCLUYE PERFORACIÓN, ACCESORIOS DE FIJACIÓN Y TODO LO NECESARIO PARA SU CORRECTO FUNCIONAMIENTO</v>
          </cell>
          <cell r="G17817" t="str">
            <v>m</v>
          </cell>
          <cell r="J17817">
            <v>254123</v>
          </cell>
        </row>
        <row r="17818">
          <cell r="B17818" t="str">
            <v>BB388</v>
          </cell>
          <cell r="C17818" t="str">
            <v>BARRAJE RECTANGULAR CANTO REDONDO DE COBRE 659 A, Dim (50x5)mm, Peso 2.22 mts/kg</v>
          </cell>
          <cell r="F17818" t="str">
            <v>Ins</v>
          </cell>
          <cell r="G17818" t="str">
            <v>m</v>
          </cell>
          <cell r="H17818">
            <v>1</v>
          </cell>
          <cell r="I17818">
            <v>177030.01215899998</v>
          </cell>
          <cell r="J17818">
            <v>177030</v>
          </cell>
        </row>
        <row r="17819">
          <cell r="B17819" t="str">
            <v>BB17</v>
          </cell>
          <cell r="C17819" t="str">
            <v>ACCESORIOS DE FIJACION</v>
          </cell>
          <cell r="F17819" t="str">
            <v>Ins</v>
          </cell>
          <cell r="G17819" t="str">
            <v>glb</v>
          </cell>
          <cell r="H17819">
            <v>4</v>
          </cell>
          <cell r="I17819">
            <v>3978.9885018240002</v>
          </cell>
          <cell r="J17819">
            <v>15916</v>
          </cell>
        </row>
        <row r="17820">
          <cell r="B17820" t="str">
            <v>M03</v>
          </cell>
          <cell r="C17820" t="str">
            <v>EQUIPO BASICO ( Herramienta menor )</v>
          </cell>
          <cell r="F17820" t="str">
            <v>Ins</v>
          </cell>
          <cell r="G17820" t="str">
            <v>glb</v>
          </cell>
          <cell r="H17820">
            <v>1</v>
          </cell>
          <cell r="I17820">
            <v>2535.75</v>
          </cell>
          <cell r="J17820">
            <v>2536</v>
          </cell>
        </row>
        <row r="17821">
          <cell r="B17821" t="str">
            <v>I08</v>
          </cell>
          <cell r="C17821" t="str">
            <v>MANO DE OBRA ELECTRICA (Red Interna)</v>
          </cell>
          <cell r="F17821" t="str">
            <v>Ins</v>
          </cell>
          <cell r="G17821" t="str">
            <v>hc</v>
          </cell>
          <cell r="H17821">
            <v>1.5</v>
          </cell>
          <cell r="I17821">
            <v>39094.262691749987</v>
          </cell>
          <cell r="J17821">
            <v>58641</v>
          </cell>
        </row>
        <row r="17823">
          <cell r="A17823" t="str">
            <v>IE-8.485</v>
          </cell>
          <cell r="C17823" t="str">
            <v>SUMINISTRO E INSTALACIÓN BARRAJE RECTANGULAR CANTO REDONDO DE COBRE 611 A, Dim (30x10)mm, Peso 2.49 mts/kg. INCLUYE PERFORACIÓN, ACCESORIOS DE FIJACIÓN Y TODO LO NECESARIO PARA SU CORRECTO FUNCIONAMIENTO</v>
          </cell>
          <cell r="G17823" t="str">
            <v>m</v>
          </cell>
          <cell r="J17823">
            <v>274749</v>
          </cell>
        </row>
        <row r="17824">
          <cell r="B17824" t="str">
            <v>BB387</v>
          </cell>
          <cell r="C17824" t="str">
            <v>BARRAJE RECTANGULAR CANTO REDONDO DE COBRE 611 A, Dim (30x10)mm, Peso 2.49 mts/kg</v>
          </cell>
          <cell r="F17824" t="str">
            <v>Ins</v>
          </cell>
          <cell r="G17824" t="str">
            <v>m</v>
          </cell>
          <cell r="H17824">
            <v>1</v>
          </cell>
          <cell r="I17824">
            <v>197655.641106</v>
          </cell>
          <cell r="J17824">
            <v>197656</v>
          </cell>
        </row>
        <row r="17825">
          <cell r="B17825" t="str">
            <v>BB17</v>
          </cell>
          <cell r="C17825" t="str">
            <v>ACCESORIOS DE FIJACION</v>
          </cell>
          <cell r="F17825" t="str">
            <v>Ins</v>
          </cell>
          <cell r="G17825" t="str">
            <v>glb</v>
          </cell>
          <cell r="H17825">
            <v>4</v>
          </cell>
          <cell r="I17825">
            <v>3978.9885018240002</v>
          </cell>
          <cell r="J17825">
            <v>15916</v>
          </cell>
        </row>
        <row r="17826">
          <cell r="B17826" t="str">
            <v>M03</v>
          </cell>
          <cell r="C17826" t="str">
            <v>EQUIPO BASICO ( Herramienta menor )</v>
          </cell>
          <cell r="F17826" t="str">
            <v>Ins</v>
          </cell>
          <cell r="G17826" t="str">
            <v>glb</v>
          </cell>
          <cell r="H17826">
            <v>1</v>
          </cell>
          <cell r="I17826">
            <v>2535.75</v>
          </cell>
          <cell r="J17826">
            <v>2536</v>
          </cell>
        </row>
        <row r="17827">
          <cell r="B17827" t="str">
            <v>I08</v>
          </cell>
          <cell r="C17827" t="str">
            <v>MANO DE OBRA ELECTRICA (Red Interna)</v>
          </cell>
          <cell r="F17827" t="str">
            <v>Ins</v>
          </cell>
          <cell r="G17827" t="str">
            <v>hc</v>
          </cell>
          <cell r="H17827">
            <v>1.5</v>
          </cell>
          <cell r="I17827">
            <v>39094.262691749987</v>
          </cell>
          <cell r="J17827">
            <v>58641</v>
          </cell>
        </row>
        <row r="17829">
          <cell r="A17829" t="str">
            <v>IE-8.486</v>
          </cell>
          <cell r="C17829" t="str">
            <v>SUMINISTRO E INSTALACIÓN DE BARRAJE RECTANGULAR CANTO REDONDO DE COBRE 783 A, Dim (40x10)mm, Peso 3.37 mts/kg. INCLUYE PERFORACIÓN, ACCESORIOS DE FIJACIÓN Y TODO LO NECESARIO PARA SU CORRECTO FUNCIONAMIENTO</v>
          </cell>
          <cell r="G17829" t="str">
            <v>m</v>
          </cell>
          <cell r="J17829">
            <v>345226</v>
          </cell>
        </row>
        <row r="17830">
          <cell r="B17830" t="str">
            <v>BB371</v>
          </cell>
          <cell r="C17830" t="str">
            <v>BARRAJE RECTANGULAR CANTO REDONDO DE COBRE 783 A, Dim (40x10)mm, Peso 3.37 mts/kg</v>
          </cell>
          <cell r="F17830" t="str">
            <v>Ins</v>
          </cell>
          <cell r="G17830" t="str">
            <v>m</v>
          </cell>
          <cell r="H17830">
            <v>1</v>
          </cell>
          <cell r="I17830">
            <v>268133.17631100002</v>
          </cell>
          <cell r="J17830">
            <v>268133</v>
          </cell>
        </row>
        <row r="17831">
          <cell r="B17831" t="str">
            <v>BB17</v>
          </cell>
          <cell r="C17831" t="str">
            <v>ACCESORIOS DE FIJACION</v>
          </cell>
          <cell r="F17831" t="str">
            <v>Ins</v>
          </cell>
          <cell r="G17831" t="str">
            <v>glb</v>
          </cell>
          <cell r="H17831">
            <v>4</v>
          </cell>
          <cell r="I17831">
            <v>3978.9885018240002</v>
          </cell>
          <cell r="J17831">
            <v>15916</v>
          </cell>
        </row>
        <row r="17832">
          <cell r="B17832" t="str">
            <v>M03</v>
          </cell>
          <cell r="C17832" t="str">
            <v>EQUIPO BASICO ( Herramienta menor )</v>
          </cell>
          <cell r="F17832" t="str">
            <v>Ins</v>
          </cell>
          <cell r="G17832" t="str">
            <v>glb</v>
          </cell>
          <cell r="H17832">
            <v>1</v>
          </cell>
          <cell r="I17832">
            <v>2535.75</v>
          </cell>
          <cell r="J17832">
            <v>2536</v>
          </cell>
        </row>
        <row r="17833">
          <cell r="B17833" t="str">
            <v>I08</v>
          </cell>
          <cell r="C17833" t="str">
            <v>MANO DE OBRA ELECTRICA (Red Interna)</v>
          </cell>
          <cell r="F17833" t="str">
            <v>Ins</v>
          </cell>
          <cell r="G17833" t="str">
            <v>hc</v>
          </cell>
          <cell r="H17833">
            <v>1.5</v>
          </cell>
          <cell r="I17833">
            <v>39094.262691749987</v>
          </cell>
          <cell r="J17833">
            <v>58641</v>
          </cell>
        </row>
        <row r="17835">
          <cell r="A17835" t="str">
            <v>IE-8.487</v>
          </cell>
          <cell r="C17835" t="str">
            <v>SUMINISTRO, INSTALACIÓN Y PUESTA EN FUNCIONAMIENTO DE  TRANSFERENCIA MANUAL DE 30 kVA 24 kW, 220 V, FP 0.8,  Dos (2) contactores de potencia AC1 80 A, Un (1) SWITCH RED – PLANTA – RESET, Dos (2) pilotos de señalización en cofre metálico IP 66. INCLUYE  ACCESORIOS DE FIJACIÓN, CONEXIÓN Y TODO LO NECESARIO PARA SU CORRECTO FUNCIONAMIENTO.</v>
          </cell>
          <cell r="G17835" t="str">
            <v>und</v>
          </cell>
          <cell r="J17835">
            <v>6267868</v>
          </cell>
        </row>
        <row r="17836">
          <cell r="B17836" t="str">
            <v>BB370</v>
          </cell>
          <cell r="C17836" t="str">
            <v>TRANSFERENCIA MANUAL DE 30 kVA 24 kW, 220 V, FP 0.8,  Dos (2) contactores de potencia AC1 80 A, Un (1) SWITCH RED – PLANTA – RESET, Dos (2) pilotos de señalización en cofre metálico IP 66.</v>
          </cell>
          <cell r="F17836" t="str">
            <v>Ins</v>
          </cell>
          <cell r="G17836" t="str">
            <v>und</v>
          </cell>
          <cell r="H17836">
            <v>1</v>
          </cell>
          <cell r="I17836">
            <v>6108680.5499999998</v>
          </cell>
          <cell r="J17836">
            <v>6108681</v>
          </cell>
        </row>
        <row r="17837">
          <cell r="B17837" t="str">
            <v>BB17</v>
          </cell>
          <cell r="C17837" t="str">
            <v>ACCESORIOS DE FIJACION</v>
          </cell>
          <cell r="F17837" t="str">
            <v>Ins</v>
          </cell>
          <cell r="G17837" t="str">
            <v>glb</v>
          </cell>
          <cell r="H17837">
            <v>4</v>
          </cell>
          <cell r="I17837">
            <v>3978.9885018240002</v>
          </cell>
          <cell r="J17837">
            <v>15916</v>
          </cell>
        </row>
        <row r="17838">
          <cell r="B17838" t="str">
            <v>M03</v>
          </cell>
          <cell r="C17838" t="str">
            <v>EQUIPO BASICO ( Herramienta menor )</v>
          </cell>
          <cell r="F17838" t="str">
            <v>Ins</v>
          </cell>
          <cell r="G17838" t="str">
            <v>glb</v>
          </cell>
          <cell r="H17838">
            <v>2.54</v>
          </cell>
          <cell r="I17838">
            <v>2535.75</v>
          </cell>
          <cell r="J17838">
            <v>6441</v>
          </cell>
        </row>
        <row r="17839">
          <cell r="B17839" t="str">
            <v>I08</v>
          </cell>
          <cell r="C17839" t="str">
            <v>MANO DE OBRA ELECTRICA (Red Interna)</v>
          </cell>
          <cell r="F17839" t="str">
            <v>Ins</v>
          </cell>
          <cell r="G17839" t="str">
            <v>hc</v>
          </cell>
          <cell r="H17839">
            <v>3.5</v>
          </cell>
          <cell r="I17839">
            <v>39094.262691749987</v>
          </cell>
          <cell r="J17839">
            <v>136830</v>
          </cell>
        </row>
        <row r="17841">
          <cell r="A17841" t="str">
            <v>IE-8.488</v>
          </cell>
          <cell r="C17841" t="str">
            <v>SUMINISTRO E INSTALACIÓN DE CABLE DE COBRE ENCAUCHETADO 2x10 THHN AWG</v>
          </cell>
          <cell r="G17841" t="str">
            <v>m</v>
          </cell>
          <cell r="J17841">
            <v>14086</v>
          </cell>
        </row>
        <row r="17842">
          <cell r="B17842" t="str">
            <v>BB169A</v>
          </cell>
          <cell r="C17842" t="str">
            <v xml:space="preserve">CABLE DE COBRE ENCAUCHETADO 2 x 10 THHN AWG </v>
          </cell>
          <cell r="F17842" t="str">
            <v>Ins</v>
          </cell>
          <cell r="G17842" t="str">
            <v>m</v>
          </cell>
          <cell r="H17842">
            <v>2.1</v>
          </cell>
          <cell r="I17842">
            <v>4725</v>
          </cell>
          <cell r="J17842">
            <v>9923</v>
          </cell>
        </row>
        <row r="17843">
          <cell r="B17843" t="str">
            <v>M03</v>
          </cell>
          <cell r="C17843" t="str">
            <v>EQUIPO BASICO ( Herramienta menor )</v>
          </cell>
          <cell r="F17843" t="str">
            <v>Ins</v>
          </cell>
          <cell r="G17843" t="str">
            <v>glb</v>
          </cell>
          <cell r="H17843">
            <v>0.1</v>
          </cell>
          <cell r="I17843">
            <v>2535.75</v>
          </cell>
          <cell r="J17843">
            <v>254</v>
          </cell>
        </row>
        <row r="17844">
          <cell r="B17844" t="str">
            <v>I08</v>
          </cell>
          <cell r="C17844" t="str">
            <v>MANO DE OBRA ELECTRICA (Red Interna)</v>
          </cell>
          <cell r="F17844" t="str">
            <v>Ins</v>
          </cell>
          <cell r="G17844" t="str">
            <v>hc</v>
          </cell>
          <cell r="H17844">
            <v>0.1</v>
          </cell>
          <cell r="I17844">
            <v>39094.262691749987</v>
          </cell>
          <cell r="J17844">
            <v>3909</v>
          </cell>
        </row>
        <row r="17846">
          <cell r="A17846" t="str">
            <v>IE-8.489</v>
          </cell>
          <cell r="C17846" t="str">
            <v>SUMINISTRO E INSTALACIÓN DE CABLE DE COBRE ENCAUCHETADO 3x8 THHN AWG</v>
          </cell>
          <cell r="G17846" t="str">
            <v>m</v>
          </cell>
          <cell r="J17846">
            <v>34843</v>
          </cell>
        </row>
        <row r="17847">
          <cell r="B17847" t="str">
            <v>BB169B</v>
          </cell>
          <cell r="C17847" t="str">
            <v>CABLE DE COBRE ENCAUCHETADO 3 x 8 THHN AWG</v>
          </cell>
          <cell r="F17847" t="str">
            <v>Ins</v>
          </cell>
          <cell r="G17847" t="str">
            <v>m</v>
          </cell>
          <cell r="H17847">
            <v>3.125</v>
          </cell>
          <cell r="I17847">
            <v>9817.5</v>
          </cell>
          <cell r="J17847">
            <v>30680</v>
          </cell>
        </row>
        <row r="17848">
          <cell r="B17848" t="str">
            <v>M03</v>
          </cell>
          <cell r="C17848" t="str">
            <v>EQUIPO BASICO ( Herramienta menor )</v>
          </cell>
          <cell r="F17848" t="str">
            <v>Ins</v>
          </cell>
          <cell r="G17848" t="str">
            <v>glb</v>
          </cell>
          <cell r="H17848">
            <v>0.1</v>
          </cell>
          <cell r="I17848">
            <v>2535.75</v>
          </cell>
          <cell r="J17848">
            <v>254</v>
          </cell>
        </row>
        <row r="17849">
          <cell r="B17849" t="str">
            <v>I08</v>
          </cell>
          <cell r="C17849" t="str">
            <v>MANO DE OBRA ELECTRICA (Red Interna)</v>
          </cell>
          <cell r="F17849" t="str">
            <v>Ins</v>
          </cell>
          <cell r="G17849" t="str">
            <v>hc</v>
          </cell>
          <cell r="H17849">
            <v>0.1</v>
          </cell>
          <cell r="I17849">
            <v>39094.262691749987</v>
          </cell>
          <cell r="J17849">
            <v>3909</v>
          </cell>
        </row>
        <row r="17851">
          <cell r="A17851" t="str">
            <v>IE-8.490</v>
          </cell>
          <cell r="C17851" t="str">
            <v>DESMONTE DE TRANSFORMADOR DE POSTE TRIFASICO EXISTENTE CON GRUA</v>
          </cell>
          <cell r="G17851" t="str">
            <v>und</v>
          </cell>
          <cell r="J17851">
            <v>307368</v>
          </cell>
        </row>
        <row r="17852">
          <cell r="B17852" t="str">
            <v>M22</v>
          </cell>
          <cell r="C17852" t="str">
            <v>GRUA CON BRAZO HIDRAULICO</v>
          </cell>
          <cell r="F17852" t="str">
            <v>Ins</v>
          </cell>
          <cell r="G17852" t="str">
            <v>dd</v>
          </cell>
          <cell r="H17852">
            <v>0.2</v>
          </cell>
          <cell r="I17852">
            <v>1207500</v>
          </cell>
          <cell r="J17852">
            <v>241500</v>
          </cell>
        </row>
        <row r="17853">
          <cell r="B17853" t="str">
            <v>M03</v>
          </cell>
          <cell r="C17853" t="str">
            <v>EQUIPO BASICO ( Herramienta menor )</v>
          </cell>
          <cell r="F17853" t="str">
            <v>Ins</v>
          </cell>
          <cell r="G17853" t="str">
            <v>glb</v>
          </cell>
          <cell r="H17853">
            <v>5</v>
          </cell>
          <cell r="I17853">
            <v>2535.75</v>
          </cell>
          <cell r="J17853">
            <v>12679</v>
          </cell>
        </row>
        <row r="17854">
          <cell r="B17854" t="str">
            <v>I19</v>
          </cell>
          <cell r="C17854" t="str">
            <v>MANO DE OBRA ELECTRICA (Red de  Infraestructura)</v>
          </cell>
          <cell r="F17854" t="str">
            <v>Ins</v>
          </cell>
          <cell r="G17854" t="str">
            <v>hc</v>
          </cell>
          <cell r="H17854">
            <v>1</v>
          </cell>
          <cell r="I17854">
            <v>53189.01</v>
          </cell>
          <cell r="J17854">
            <v>53189</v>
          </cell>
        </row>
        <row r="17856">
          <cell r="A17856" t="str">
            <v>IE-8.491</v>
          </cell>
          <cell r="C17856" t="str">
            <v>SUMINISTRO E INSTALACIÓN  DE CAJA DE DERIVACION EN POLICARBONATO TRIFASICO 4 USUARIOS 200 A</v>
          </cell>
          <cell r="G17856" t="str">
            <v>und</v>
          </cell>
          <cell r="J17856">
            <v>476762</v>
          </cell>
        </row>
        <row r="17857">
          <cell r="B17857" t="str">
            <v>BB107</v>
          </cell>
          <cell r="C17857" t="str">
            <v>CAJA DE DERIVACION EN POLICARBONATO TRIFASICO 4 USUARIOS 200 A</v>
          </cell>
          <cell r="F17857" t="str">
            <v>Ins</v>
          </cell>
          <cell r="G17857" t="str">
            <v>und</v>
          </cell>
          <cell r="H17857">
            <v>1</v>
          </cell>
          <cell r="I17857">
            <v>373600.5</v>
          </cell>
          <cell r="J17857">
            <v>373601</v>
          </cell>
        </row>
        <row r="17858">
          <cell r="B17858" t="str">
            <v>BB234</v>
          </cell>
          <cell r="C17858" t="str">
            <v>CINTA EN ACERO INOXIDABLE 1/2"</v>
          </cell>
          <cell r="F17858" t="str">
            <v>Ins</v>
          </cell>
          <cell r="G17858" t="str">
            <v>m</v>
          </cell>
          <cell r="H17858">
            <v>2</v>
          </cell>
          <cell r="I17858">
            <v>2100</v>
          </cell>
          <cell r="J17858">
            <v>4200</v>
          </cell>
        </row>
        <row r="17859">
          <cell r="B17859" t="str">
            <v>BB341</v>
          </cell>
          <cell r="C17859" t="str">
            <v>HEBILLA BANDIT DE ACERO INOXIDABLE 1/2"</v>
          </cell>
          <cell r="F17859" t="str">
            <v>Ins</v>
          </cell>
          <cell r="G17859" t="str">
            <v>und</v>
          </cell>
          <cell r="H17859">
            <v>3</v>
          </cell>
          <cell r="I17859">
            <v>606.375</v>
          </cell>
          <cell r="J17859">
            <v>1819</v>
          </cell>
        </row>
        <row r="17860">
          <cell r="B17860" t="str">
            <v>BB169G</v>
          </cell>
          <cell r="C17860" t="str">
            <v>CABLE DE COBRE ENCAUCHETADO 4x 6 THHN AWG</v>
          </cell>
          <cell r="F17860" t="str">
            <v>Ins</v>
          </cell>
          <cell r="G17860" t="str">
            <v>m</v>
          </cell>
          <cell r="H17860">
            <v>2</v>
          </cell>
          <cell r="I17860">
            <v>21787.5</v>
          </cell>
          <cell r="J17860">
            <v>43575</v>
          </cell>
        </row>
        <row r="17861">
          <cell r="B17861" t="str">
            <v>BB17</v>
          </cell>
          <cell r="C17861" t="str">
            <v>ACCESORIOS DE FIJACION</v>
          </cell>
          <cell r="F17861" t="str">
            <v>Ins</v>
          </cell>
          <cell r="G17861" t="str">
            <v>glb</v>
          </cell>
          <cell r="H17861">
            <v>3</v>
          </cell>
          <cell r="I17861">
            <v>3978.9885018240002</v>
          </cell>
          <cell r="J17861">
            <v>11937</v>
          </cell>
        </row>
        <row r="17862">
          <cell r="B17862" t="str">
            <v>M03</v>
          </cell>
          <cell r="C17862" t="str">
            <v>EQUIPO BASICO ( Herramienta menor )</v>
          </cell>
          <cell r="F17862" t="str">
            <v>Ins</v>
          </cell>
          <cell r="G17862" t="str">
            <v>glb</v>
          </cell>
          <cell r="H17862">
            <v>1</v>
          </cell>
          <cell r="I17862">
            <v>2535.75</v>
          </cell>
          <cell r="J17862">
            <v>2536</v>
          </cell>
        </row>
        <row r="17863">
          <cell r="B17863" t="str">
            <v>I08</v>
          </cell>
          <cell r="C17863" t="str">
            <v>MANO DE OBRA ELECTRICA (Red Interna)</v>
          </cell>
          <cell r="F17863" t="str">
            <v>Ins</v>
          </cell>
          <cell r="G17863" t="str">
            <v>hc</v>
          </cell>
          <cell r="H17863">
            <v>1</v>
          </cell>
          <cell r="I17863">
            <v>39094.262691749987</v>
          </cell>
          <cell r="J17863">
            <v>39094</v>
          </cell>
        </row>
        <row r="17865">
          <cell r="A17865" t="str">
            <v>IE-8.492</v>
          </cell>
          <cell r="C17865" t="str">
            <v>SUMINISTRO E INSTALACIÓN DE ACOMETIDA 2H Cu THHN/THWN EN CABLE 1X10AWG + 10AWG. NO INCLUYE TERMINALES NI CONDULADO.</v>
          </cell>
          <cell r="G17865" t="str">
            <v>m</v>
          </cell>
          <cell r="J17865">
            <v>5333</v>
          </cell>
        </row>
        <row r="17866">
          <cell r="B17866" t="str">
            <v>BB179</v>
          </cell>
          <cell r="C17866" t="str">
            <v xml:space="preserve">CABLE DE COBRE THHN/ THWN Nº 10 AWG  </v>
          </cell>
          <cell r="F17866" t="str">
            <v>Ins</v>
          </cell>
          <cell r="G17866" t="str">
            <v>m</v>
          </cell>
          <cell r="H17866">
            <v>2</v>
          </cell>
          <cell r="I17866">
            <v>1732.5</v>
          </cell>
          <cell r="J17866">
            <v>3465</v>
          </cell>
        </row>
        <row r="17867">
          <cell r="B17867" t="str">
            <v>M03</v>
          </cell>
          <cell r="C17867" t="str">
            <v>EQUIPO BASICO ( Herramienta menor )</v>
          </cell>
          <cell r="F17867" t="str">
            <v>Ins</v>
          </cell>
          <cell r="G17867" t="str">
            <v>glb</v>
          </cell>
          <cell r="H17867">
            <v>0.12</v>
          </cell>
          <cell r="I17867">
            <v>2535.75</v>
          </cell>
          <cell r="J17867">
            <v>304</v>
          </cell>
        </row>
        <row r="17868">
          <cell r="B17868" t="str">
            <v>I08</v>
          </cell>
          <cell r="C17868" t="str">
            <v>MANO DE OBRA ELECTRICA (Red Interna)</v>
          </cell>
          <cell r="F17868" t="str">
            <v>Ins</v>
          </cell>
          <cell r="G17868" t="str">
            <v>hc</v>
          </cell>
          <cell r="H17868">
            <v>0.04</v>
          </cell>
          <cell r="I17868">
            <v>39094.262691749987</v>
          </cell>
          <cell r="J17868">
            <v>1564</v>
          </cell>
        </row>
        <row r="17870">
          <cell r="A17870" t="str">
            <v>IE-8.493</v>
          </cell>
          <cell r="C17870" t="str">
            <v>CAJA DE PASO TIPO METALICA PARA INSTALACIONES CON CHAPA Y OPCION PARA INSTALAR CERRADURA 20X25X10 cm. (Incluye accesorios de fijación)</v>
          </cell>
          <cell r="G17870" t="str">
            <v>und</v>
          </cell>
          <cell r="J17870">
            <v>142747</v>
          </cell>
        </row>
        <row r="17871">
          <cell r="B17871" t="str">
            <v>BB350</v>
          </cell>
          <cell r="C17871" t="str">
            <v>CAJA DE PASO TIPO METALICA PARA INSTALACIONES CON CHAPA Y OPCION PARA INSTALAR CERRADURA 20X25X10 cm. (incluye accesorios de fijacion)</v>
          </cell>
          <cell r="F17871" t="str">
            <v>Ins</v>
          </cell>
          <cell r="G17871" t="str">
            <v>und</v>
          </cell>
          <cell r="H17871">
            <v>1</v>
          </cell>
          <cell r="I17871">
            <v>111217.995</v>
          </cell>
          <cell r="J17871">
            <v>111218</v>
          </cell>
        </row>
        <row r="17872">
          <cell r="B17872" t="str">
            <v>M03</v>
          </cell>
          <cell r="C17872" t="str">
            <v>EQUIPO BASICO ( Herramienta menor )</v>
          </cell>
          <cell r="F17872" t="str">
            <v>Ins</v>
          </cell>
          <cell r="G17872" t="str">
            <v>glb</v>
          </cell>
          <cell r="H17872">
            <v>0.1</v>
          </cell>
          <cell r="I17872">
            <v>2535.75</v>
          </cell>
          <cell r="J17872">
            <v>254</v>
          </cell>
        </row>
        <row r="17873">
          <cell r="B17873" t="str">
            <v>I08</v>
          </cell>
          <cell r="C17873" t="str">
            <v>MANO DE OBRA ELECTRICA (Red Interna)</v>
          </cell>
          <cell r="F17873" t="str">
            <v>Ins</v>
          </cell>
          <cell r="G17873" t="str">
            <v>hc</v>
          </cell>
          <cell r="H17873">
            <v>0.8</v>
          </cell>
          <cell r="I17873">
            <v>39094.262691749987</v>
          </cell>
          <cell r="J17873">
            <v>31275</v>
          </cell>
        </row>
        <row r="17874">
          <cell r="G17874" t="str">
            <v>und</v>
          </cell>
        </row>
        <row r="17875">
          <cell r="A17875" t="str">
            <v>IE-8.494</v>
          </cell>
          <cell r="C17875" t="str">
            <v>SUMINISTRO E INSTALACIÓN DE TOMA CORRIENTE TRIPOLAR DE  50 A 250V 3P. INCLUYE TODO LO NECESARIO PARA SU CORRECTO FUNCIONAMIENTO.</v>
          </cell>
          <cell r="G17875" t="str">
            <v>und</v>
          </cell>
          <cell r="J17875">
            <v>41088</v>
          </cell>
        </row>
        <row r="17876">
          <cell r="B17876" t="str">
            <v>BB102</v>
          </cell>
          <cell r="C17876" t="str">
            <v>TOMA CORRIENTE DE TRIPOLAR DE  50 A  250 V 3P</v>
          </cell>
          <cell r="F17876" t="str">
            <v>Ins</v>
          </cell>
          <cell r="G17876" t="str">
            <v>und</v>
          </cell>
          <cell r="H17876">
            <v>1</v>
          </cell>
          <cell r="I17876">
            <v>38878.560000000005</v>
          </cell>
          <cell r="J17876">
            <v>38879</v>
          </cell>
        </row>
        <row r="17877">
          <cell r="B17877" t="str">
            <v>M03</v>
          </cell>
          <cell r="C17877" t="str">
            <v>EQUIPO BASICO ( Herramienta menor )</v>
          </cell>
          <cell r="F17877" t="str">
            <v>Ins</v>
          </cell>
          <cell r="G17877" t="str">
            <v>glb</v>
          </cell>
          <cell r="H17877">
            <v>0.1</v>
          </cell>
          <cell r="I17877">
            <v>2535.75</v>
          </cell>
          <cell r="J17877">
            <v>254</v>
          </cell>
        </row>
        <row r="17878">
          <cell r="B17878" t="str">
            <v>I08</v>
          </cell>
          <cell r="C17878" t="str">
            <v>MANO DE OBRA ELECTRICA (Red Interna)</v>
          </cell>
          <cell r="F17878" t="str">
            <v>Ins</v>
          </cell>
          <cell r="G17878" t="str">
            <v>hc</v>
          </cell>
          <cell r="H17878">
            <v>0.05</v>
          </cell>
          <cell r="I17878">
            <v>39094.262691749987</v>
          </cell>
          <cell r="J17878">
            <v>1955</v>
          </cell>
        </row>
        <row r="17879">
          <cell r="G17879" t="str">
            <v>m</v>
          </cell>
        </row>
        <row r="17880">
          <cell r="A17880" t="str">
            <v>IE-8.495</v>
          </cell>
          <cell r="C17880" t="str">
            <v>SUMINISTRO E INSTALACIÓN DE SEÑAL DE RIESGO ELÉCTRICO "ALTO VOLTAJE", En poliestiréno, Dimensión de 22x15 cm. INCLUYE ACCESORIOS DE FIJACIÓN Y TODO LO NECESARIO PARA SU CORRECTO FUNCIONAMIENTO.</v>
          </cell>
          <cell r="G17880" t="str">
            <v>und</v>
          </cell>
          <cell r="J17880">
            <v>14367</v>
          </cell>
        </row>
        <row r="17881">
          <cell r="B17881" t="str">
            <v>BB133</v>
          </cell>
          <cell r="C17881" t="str">
            <v xml:space="preserve">SEÑAL DE RIESGO ELÉCTRICO "ALTO VOLTAJE", En poliestiréno, Dimensión de 22x15 cm. </v>
          </cell>
          <cell r="F17881" t="str">
            <v>Ins</v>
          </cell>
          <cell r="G17881" t="str">
            <v>und</v>
          </cell>
          <cell r="H17881">
            <v>1</v>
          </cell>
          <cell r="I17881">
            <v>10395</v>
          </cell>
          <cell r="J17881">
            <v>10395</v>
          </cell>
        </row>
        <row r="17882">
          <cell r="B17882" t="str">
            <v>O33A</v>
          </cell>
          <cell r="C17882" t="str">
            <v>CHAZO</v>
          </cell>
          <cell r="F17882" t="str">
            <v>Ins</v>
          </cell>
          <cell r="G17882" t="str">
            <v>und</v>
          </cell>
          <cell r="H17882">
            <v>4</v>
          </cell>
          <cell r="I17882">
            <v>61.95</v>
          </cell>
          <cell r="J17882">
            <v>248</v>
          </cell>
        </row>
        <row r="17883">
          <cell r="B17883" t="str">
            <v>M03</v>
          </cell>
          <cell r="C17883" t="str">
            <v>EQUIPO BASICO ( Herramienta menor )</v>
          </cell>
          <cell r="F17883" t="str">
            <v>Ins</v>
          </cell>
          <cell r="G17883" t="str">
            <v>glb</v>
          </cell>
          <cell r="H17883">
            <v>7.0000000000000007E-2</v>
          </cell>
          <cell r="I17883">
            <v>2535.75</v>
          </cell>
          <cell r="J17883">
            <v>178</v>
          </cell>
        </row>
        <row r="17884">
          <cell r="B17884" t="str">
            <v>I19</v>
          </cell>
          <cell r="C17884" t="str">
            <v>MANO DE OBRA ELECTRICA (Red de  Infraestructura)</v>
          </cell>
          <cell r="F17884" t="str">
            <v>Ins</v>
          </cell>
          <cell r="G17884" t="str">
            <v>hc</v>
          </cell>
          <cell r="H17884">
            <v>6.6666666666666666E-2</v>
          </cell>
          <cell r="I17884">
            <v>53189.01</v>
          </cell>
          <cell r="J17884">
            <v>3546</v>
          </cell>
        </row>
        <row r="17886">
          <cell r="A17886" t="str">
            <v>IE-8.496</v>
          </cell>
          <cell r="C17886" t="str">
            <v xml:space="preserve">SUMINISTRO, INSTALACIÓN Y PUESTA EN FUNCIONAMIENTO DE FUSIBLE LIMITADOR DE CORRIENTE PARA CABLE DE 70 A, Norma CODENSA AP859, Tipo JKS-70 LIMITRON FAST ACTING FUSE o de características técnicas superior. INCLUYE TODO LO NECESARIO PARA SU CORRECTO FUNCIONAMIENTO. </v>
          </cell>
          <cell r="G17886" t="str">
            <v>und</v>
          </cell>
          <cell r="J17886">
            <v>536582</v>
          </cell>
        </row>
        <row r="17887">
          <cell r="B17887" t="str">
            <v>BB1321</v>
          </cell>
          <cell r="C17887" t="str">
            <v xml:space="preserve">FUSIBLE LIMITADOR DE CORRIENTE PARA CABLE DE 70 A, Norma CODENSA AP859, Tipo JKS-70 LIMITRON FAST ACTING FUSE o de características técnicas superior. </v>
          </cell>
          <cell r="F17887" t="str">
            <v>Ins</v>
          </cell>
          <cell r="G17887" t="str">
            <v>und</v>
          </cell>
          <cell r="H17887">
            <v>1</v>
          </cell>
          <cell r="I17887">
            <v>448820.4</v>
          </cell>
          <cell r="J17887">
            <v>448820</v>
          </cell>
        </row>
        <row r="17888">
          <cell r="B17888" t="str">
            <v>M03</v>
          </cell>
          <cell r="C17888" t="str">
            <v>EQUIPO BASICO ( Herramienta menor )</v>
          </cell>
          <cell r="F17888" t="str">
            <v>Ins</v>
          </cell>
          <cell r="G17888" t="str">
            <v>glb</v>
          </cell>
          <cell r="H17888">
            <v>3.1463669525781328</v>
          </cell>
          <cell r="I17888">
            <v>2535.75</v>
          </cell>
          <cell r="J17888">
            <v>7978</v>
          </cell>
        </row>
        <row r="17889">
          <cell r="B17889" t="str">
            <v>I19</v>
          </cell>
          <cell r="C17889" t="str">
            <v>MANO DE OBRA ELECTRICA (Red de  Infraestructura)</v>
          </cell>
          <cell r="F17889" t="str">
            <v>Ins</v>
          </cell>
          <cell r="G17889" t="str">
            <v>hc</v>
          </cell>
          <cell r="H17889">
            <v>1.5</v>
          </cell>
          <cell r="I17889">
            <v>53189.01</v>
          </cell>
          <cell r="J17889">
            <v>79784</v>
          </cell>
        </row>
        <row r="17891">
          <cell r="A17891" t="str">
            <v>IE-8.497</v>
          </cell>
          <cell r="C17891" t="str">
            <v>SUMINISTRO, INSTALACIÓN Y PUESTA EN FUNCIONAMIENTO DE TOMA Y CLAVIJA INDUSTRIAL DE SOBREPONER 3P+N+T de 125 A, Nivel de tensión 415 V, Grado de protección IP67, En Calidad LEGRAND o de carcaerísticas técnicas superiores. INCLUYE ACCESORIOS DE FIJACIÓN, CONEXIÓN Y TODO LO NECESARIO PARA SU CORRECTO FUNCIONAMIENTO.</v>
          </cell>
          <cell r="G17891" t="str">
            <v>und</v>
          </cell>
          <cell r="J17891">
            <v>1198032</v>
          </cell>
        </row>
        <row r="17892">
          <cell r="B17892" t="str">
            <v>BB1322</v>
          </cell>
          <cell r="C17892" t="str">
            <v>TOMA INDUSTRIAL DE SOBREPONER 3P+N+T de 125 A, Nivel de tensión 415 V, Grado de protección IP67, En Calidad LEGRAND o de carcaerísticas técnicas superiores.</v>
          </cell>
          <cell r="F17892" t="str">
            <v>Ins</v>
          </cell>
          <cell r="G17892" t="str">
            <v>und</v>
          </cell>
          <cell r="H17892">
            <v>1</v>
          </cell>
          <cell r="I17892">
            <v>511420.35000000003</v>
          </cell>
          <cell r="J17892">
            <v>511420</v>
          </cell>
        </row>
        <row r="17893">
          <cell r="B17893" t="str">
            <v>BB1323</v>
          </cell>
          <cell r="C17893" t="str">
            <v>CLAVIJA RECTA INDUSTRIAL DE SOBREPONER 3P+N+T de 125 A, Nivel de tensión 415 V, Grado de protección IP67, En Calidad LEGRAND o de carcaerísticas técnicas superiores.</v>
          </cell>
          <cell r="F17893" t="str">
            <v>Ins</v>
          </cell>
          <cell r="G17893" t="str">
            <v>und</v>
          </cell>
          <cell r="H17893">
            <v>1</v>
          </cell>
          <cell r="I17893">
            <v>522415.95</v>
          </cell>
          <cell r="J17893">
            <v>522416</v>
          </cell>
        </row>
        <row r="17894">
          <cell r="B17894" t="str">
            <v>M03</v>
          </cell>
          <cell r="C17894" t="str">
            <v>EQUIPO BASICO ( Herramienta menor )</v>
          </cell>
          <cell r="F17894" t="str">
            <v>Ins</v>
          </cell>
          <cell r="G17894" t="str">
            <v>glb</v>
          </cell>
          <cell r="H17894">
            <v>3.0834467120181408</v>
          </cell>
          <cell r="I17894">
            <v>2535.75</v>
          </cell>
          <cell r="J17894">
            <v>7819</v>
          </cell>
        </row>
        <row r="17895">
          <cell r="B17895" t="str">
            <v>I08</v>
          </cell>
          <cell r="C17895" t="str">
            <v>MANO DE OBRA ELECTRICA (Red Interna)</v>
          </cell>
          <cell r="F17895" t="str">
            <v>Ins</v>
          </cell>
          <cell r="G17895" t="str">
            <v>hc</v>
          </cell>
          <cell r="H17895">
            <v>4</v>
          </cell>
          <cell r="I17895">
            <v>39094.262691749987</v>
          </cell>
          <cell r="J17895">
            <v>156377</v>
          </cell>
        </row>
        <row r="17897">
          <cell r="A17897" t="str">
            <v>IE-8.498</v>
          </cell>
          <cell r="C17897" t="str">
            <v>SUMINISTRO E INSTLACIÓN DE CAJA METÁLIA GALVANIZADA REF: 2400, Doble fondo, Equipo para trabajar en alturas hasta 3.5 mts. INCLUYE ACCESORIOS DE FIJACIÓN Y TODO LO NECESARIO PARA SU CORRECTO FUNCIONAMIENTO.</v>
          </cell>
          <cell r="G17897" t="str">
            <v>und</v>
          </cell>
          <cell r="J17897">
            <v>12856</v>
          </cell>
        </row>
        <row r="17898">
          <cell r="B17898" t="str">
            <v>BB651</v>
          </cell>
          <cell r="C17898" t="str">
            <v xml:space="preserve">CAJA METALICA  (Ref: 2400) </v>
          </cell>
          <cell r="F17898" t="str">
            <v>Ins</v>
          </cell>
          <cell r="G17898" t="str">
            <v>und</v>
          </cell>
          <cell r="H17898">
            <v>1</v>
          </cell>
          <cell r="I17898">
            <v>2620.2014999999997</v>
          </cell>
          <cell r="J17898">
            <v>2620</v>
          </cell>
        </row>
        <row r="17899">
          <cell r="B17899" t="str">
            <v>M01</v>
          </cell>
          <cell r="C17899" t="str">
            <v>ANDAMIO METALICO TUBULAR (Sección de 2 marcos de 1.50*1.50 m.con 2 crucetas de 2.30 m.)</v>
          </cell>
          <cell r="F17899" t="str">
            <v>Ins</v>
          </cell>
          <cell r="G17899" t="str">
            <v>sm</v>
          </cell>
          <cell r="H17899">
            <v>0.4</v>
          </cell>
          <cell r="I17899">
            <v>5093.55</v>
          </cell>
          <cell r="J17899">
            <v>2037</v>
          </cell>
        </row>
        <row r="17900">
          <cell r="B17900" t="str">
            <v>M03</v>
          </cell>
          <cell r="C17900" t="str">
            <v>EQUIPO BASICO ( Herramienta menor )</v>
          </cell>
          <cell r="F17900" t="str">
            <v>Ins</v>
          </cell>
          <cell r="G17900" t="str">
            <v>glb</v>
          </cell>
          <cell r="H17900">
            <v>0.15</v>
          </cell>
          <cell r="I17900">
            <v>2535.75</v>
          </cell>
          <cell r="J17900">
            <v>380</v>
          </cell>
        </row>
        <row r="17901">
          <cell r="B17901" t="str">
            <v>I08</v>
          </cell>
          <cell r="C17901" t="str">
            <v>MANO DE OBRA ELECTRICA (Red Interna)</v>
          </cell>
          <cell r="F17901" t="str">
            <v>Ins</v>
          </cell>
          <cell r="G17901" t="str">
            <v>hc</v>
          </cell>
          <cell r="H17901">
            <v>0.2</v>
          </cell>
          <cell r="I17901">
            <v>39094.262691749987</v>
          </cell>
          <cell r="J17901">
            <v>7819</v>
          </cell>
        </row>
        <row r="17903">
          <cell r="A17903" t="str">
            <v>IE-8.499</v>
          </cell>
          <cell r="C17903" t="str">
            <v xml:space="preserve">ESTRUCTURA LA 463 CODENSA. RED COMPACTA PARA 34,5 kV CIRCUITO TANGENCIAL </v>
          </cell>
          <cell r="G17903" t="str">
            <v>und</v>
          </cell>
          <cell r="J17903">
            <v>729470</v>
          </cell>
        </row>
        <row r="17904">
          <cell r="B17904" t="str">
            <v>BB127</v>
          </cell>
          <cell r="C17904" t="str">
            <v>SOPORTE TANGENCIAL CON ESTRIBO</v>
          </cell>
          <cell r="F17904" t="str">
            <v>Ins</v>
          </cell>
          <cell r="G17904" t="str">
            <v>und</v>
          </cell>
          <cell r="H17904">
            <v>1</v>
          </cell>
          <cell r="I17904">
            <v>75652.5</v>
          </cell>
          <cell r="J17904">
            <v>75653</v>
          </cell>
        </row>
        <row r="17905">
          <cell r="B17905" t="str">
            <v>BB129</v>
          </cell>
          <cell r="C17905" t="str">
            <v xml:space="preserve">BRAZO ANTIBALANCEO PARA RED COMPACTA DE 15 Y 35 KV </v>
          </cell>
          <cell r="F17905" t="str">
            <v>Ins</v>
          </cell>
          <cell r="G17905" t="str">
            <v>und</v>
          </cell>
          <cell r="H17905">
            <v>1</v>
          </cell>
          <cell r="I17905">
            <v>38272.5</v>
          </cell>
          <cell r="J17905">
            <v>38273</v>
          </cell>
        </row>
        <row r="17906">
          <cell r="B17906" t="str">
            <v>BB244</v>
          </cell>
          <cell r="C17906" t="str">
            <v>CONECTOR DE COMPRESIÓN DE RANURAS PARALELAS, TIPO 1</v>
          </cell>
          <cell r="F17906" t="str">
            <v>Ins</v>
          </cell>
          <cell r="G17906" t="str">
            <v>und</v>
          </cell>
          <cell r="H17906">
            <v>1</v>
          </cell>
          <cell r="I17906">
            <v>22299.770175666989</v>
          </cell>
          <cell r="J17906">
            <v>22300</v>
          </cell>
        </row>
        <row r="17907">
          <cell r="B17907" t="str">
            <v>BB465</v>
          </cell>
          <cell r="C17907" t="str">
            <v>PERNO O TORNILLO DE CARRIAJE 5/8" x 1 ½” + TUERCA</v>
          </cell>
          <cell r="F17907" t="str">
            <v>Ins</v>
          </cell>
          <cell r="G17907" t="str">
            <v>und</v>
          </cell>
          <cell r="H17907">
            <v>3</v>
          </cell>
          <cell r="I17907">
            <v>1252.2321655200001</v>
          </cell>
          <cell r="J17907">
            <v>3757</v>
          </cell>
        </row>
        <row r="17908">
          <cell r="B17908" t="str">
            <v>BB03</v>
          </cell>
          <cell r="C17908" t="str">
            <v>ABRAZADERA DE SALIDA TIPO 3</v>
          </cell>
          <cell r="F17908" t="str">
            <v>Ins</v>
          </cell>
          <cell r="G17908" t="str">
            <v>und</v>
          </cell>
          <cell r="H17908">
            <v>3</v>
          </cell>
          <cell r="I17908">
            <v>13177.5</v>
          </cell>
          <cell r="J17908">
            <v>39533</v>
          </cell>
        </row>
        <row r="17909">
          <cell r="B17909" t="str">
            <v>BB17</v>
          </cell>
          <cell r="C17909" t="str">
            <v>ACCESORIOS DE FIJACION</v>
          </cell>
          <cell r="F17909" t="str">
            <v>Ins</v>
          </cell>
          <cell r="G17909" t="str">
            <v>glb</v>
          </cell>
          <cell r="H17909">
            <v>30</v>
          </cell>
          <cell r="I17909">
            <v>3978.9885018240002</v>
          </cell>
          <cell r="J17909">
            <v>119370</v>
          </cell>
        </row>
        <row r="17910">
          <cell r="B17910" t="str">
            <v>M03</v>
          </cell>
          <cell r="C17910" t="str">
            <v>EQUIPO BASICO ( Herramienta menor )</v>
          </cell>
          <cell r="F17910" t="str">
            <v>Ins</v>
          </cell>
          <cell r="G17910" t="str">
            <v>glb</v>
          </cell>
          <cell r="H17910">
            <v>2</v>
          </cell>
          <cell r="I17910">
            <v>2535.75</v>
          </cell>
          <cell r="J17910">
            <v>5072</v>
          </cell>
        </row>
        <row r="17911">
          <cell r="B17911" t="str">
            <v>I19</v>
          </cell>
          <cell r="C17911" t="str">
            <v>MANO DE OBRA ELECTRICA (Red de  Infraestructura)</v>
          </cell>
          <cell r="F17911" t="str">
            <v>Ins</v>
          </cell>
          <cell r="G17911" t="str">
            <v>hc</v>
          </cell>
          <cell r="H17911">
            <v>8</v>
          </cell>
          <cell r="I17911">
            <v>53189.01</v>
          </cell>
          <cell r="J17911">
            <v>425512</v>
          </cell>
        </row>
        <row r="17913">
          <cell r="A17913" t="str">
            <v>IE-8.500</v>
          </cell>
          <cell r="C17913" t="str">
            <v>SEPARADOR O ESPACIADOR PARA RED DE MEDIA TENSION SEMIAISLADA - ECOLOGICA 4H, CABLE AL XLPE-TK ACSR/GA 35 KV + SUPER GX 3/8" GALVANIZADO</v>
          </cell>
          <cell r="G17913" t="str">
            <v>und</v>
          </cell>
          <cell r="J17913" t="e">
            <v>#VALUE!</v>
          </cell>
        </row>
        <row r="17914">
          <cell r="B17914" t="str">
            <v>BB130</v>
          </cell>
          <cell r="C17914" t="str">
            <v>SEPARADOR O ESPACIADOR PARA RED DE MEDIA TENSION SEMIAISLADA - ECOLOGICA 4H, CABLE AL XLPE-TK ACSR/GA 35 KV + SUPER GX 3/8" GALVANIZADO</v>
          </cell>
          <cell r="F17914" t="str">
            <v>Ins</v>
          </cell>
          <cell r="G17914" t="str">
            <v>und</v>
          </cell>
          <cell r="H17914">
            <v>1</v>
          </cell>
          <cell r="I17914" t="e">
            <v>#VALUE!</v>
          </cell>
          <cell r="J17914" t="e">
            <v>#VALUE!</v>
          </cell>
        </row>
        <row r="17915">
          <cell r="B17915" t="str">
            <v>M03</v>
          </cell>
          <cell r="C17915" t="str">
            <v>EQUIPO BASICO ( Herramienta menor )</v>
          </cell>
          <cell r="F17915" t="str">
            <v>Ins</v>
          </cell>
          <cell r="G17915" t="str">
            <v>glb</v>
          </cell>
          <cell r="H17915">
            <v>0.25</v>
          </cell>
          <cell r="I17915">
            <v>2535.75</v>
          </cell>
          <cell r="J17915">
            <v>634</v>
          </cell>
        </row>
        <row r="17916">
          <cell r="B17916" t="str">
            <v>I19</v>
          </cell>
          <cell r="C17916" t="str">
            <v>MANO DE OBRA ELECTRICA (Red de  Infraestructura)</v>
          </cell>
          <cell r="F17916" t="str">
            <v>Ins</v>
          </cell>
          <cell r="G17916" t="str">
            <v>hc</v>
          </cell>
          <cell r="H17916">
            <v>0.1</v>
          </cell>
          <cell r="I17916">
            <v>53189.01</v>
          </cell>
          <cell r="J17916">
            <v>5319</v>
          </cell>
        </row>
        <row r="17918">
          <cell r="A17918" t="str">
            <v>IE-8.501</v>
          </cell>
          <cell r="C17918" t="str">
            <v>RED DE MEDIA TENSION SEMIAISLADA - ECOLOGICA CABLE ALUMINIO XLPE-TK ACSR/GA 35 KV (3X2/0 AWG) + SUPER GX 3/8" GALVANIZADO</v>
          </cell>
          <cell r="G17918" t="str">
            <v>m</v>
          </cell>
          <cell r="J17918">
            <v>74567</v>
          </cell>
        </row>
        <row r="17919">
          <cell r="B17919" t="str">
            <v>BB555</v>
          </cell>
          <cell r="C17919" t="str">
            <v>CABLE ACSR CON CAPA SEMICONDUCTORA EN XLPE, Y CUBIERTA EXTERIOR EN XLPE-TK  35 KV  No 2/0</v>
          </cell>
          <cell r="F17919" t="str">
            <v>Ins</v>
          </cell>
          <cell r="G17919" t="str">
            <v>m</v>
          </cell>
          <cell r="H17919">
            <v>3</v>
          </cell>
          <cell r="I17919">
            <v>20274.386999999999</v>
          </cell>
          <cell r="J17919">
            <v>60823</v>
          </cell>
        </row>
        <row r="17920">
          <cell r="B17920" t="str">
            <v>BB198</v>
          </cell>
          <cell r="C17920" t="str">
            <v>CABLE SUPER GX DE 9,53 mm (3/8") GALVANIZADO O CABLE PARA RETENIDA DE 3/8 GALVANIZADO</v>
          </cell>
          <cell r="F17920" t="str">
            <v>Ins</v>
          </cell>
          <cell r="G17920" t="str">
            <v>m</v>
          </cell>
          <cell r="H17920">
            <v>1.01</v>
          </cell>
          <cell r="I17920">
            <v>3074.9022173036165</v>
          </cell>
          <cell r="J17920">
            <v>3106</v>
          </cell>
        </row>
        <row r="17921">
          <cell r="B17921" t="str">
            <v>I19</v>
          </cell>
          <cell r="C17921" t="str">
            <v>MANO DE OBRA ELECTRICA (Red de  Infraestructura)</v>
          </cell>
          <cell r="F17921" t="str">
            <v>Ins</v>
          </cell>
          <cell r="G17921" t="str">
            <v>hc</v>
          </cell>
          <cell r="H17921">
            <v>0.2</v>
          </cell>
          <cell r="I17921">
            <v>53189.01</v>
          </cell>
          <cell r="J17921">
            <v>10638</v>
          </cell>
        </row>
        <row r="17923">
          <cell r="A17923" t="str">
            <v>IE-8.502</v>
          </cell>
          <cell r="C17923" t="str">
            <v xml:space="preserve">RED DE MEDIA TENSION AISLADA CABLE DE COBRE MONOPOLAR  XLPE MV-90 35kV 90ºC CON NIVEL DE AISLAMIENTO DE 100% Nº2/0 AWG PANTALLA EN CINTA  (3X2/0 AWG) </v>
          </cell>
          <cell r="G17923" t="str">
            <v>m</v>
          </cell>
          <cell r="J17923">
            <v>216674</v>
          </cell>
        </row>
        <row r="17924">
          <cell r="B17924" t="str">
            <v>BB170I</v>
          </cell>
          <cell r="C17924" t="str">
            <v>CABLE DE COBRE MONOPOLAR  XLPE MV-90 35kV 90ºC CON NIVEL DE AISLAMIENTO DE 100% Nº2/0 AWG PANTALLA EN CINTA</v>
          </cell>
          <cell r="F17924" t="str">
            <v>Ins</v>
          </cell>
          <cell r="G17924" t="str">
            <v>m</v>
          </cell>
          <cell r="H17924">
            <v>3</v>
          </cell>
          <cell r="I17924">
            <v>66946.960500000001</v>
          </cell>
          <cell r="J17924">
            <v>200841</v>
          </cell>
        </row>
        <row r="17925">
          <cell r="B17925" t="str">
            <v>I19</v>
          </cell>
          <cell r="C17925" t="str">
            <v>MANO DE OBRA ELECTRICA (Red de  Infraestructura)</v>
          </cell>
          <cell r="F17925" t="str">
            <v>Ins</v>
          </cell>
          <cell r="G17925" t="str">
            <v>hc</v>
          </cell>
          <cell r="H17925">
            <v>0.25</v>
          </cell>
          <cell r="I17925">
            <v>53189.01</v>
          </cell>
          <cell r="J17925">
            <v>13297</v>
          </cell>
        </row>
        <row r="17926">
          <cell r="B17926" t="str">
            <v>M03</v>
          </cell>
          <cell r="C17926" t="str">
            <v>EQUIPO BASICO ( Herramienta menor )</v>
          </cell>
          <cell r="F17926" t="str">
            <v>Ins</v>
          </cell>
          <cell r="G17926" t="str">
            <v>glb</v>
          </cell>
          <cell r="H17926">
            <v>1</v>
          </cell>
          <cell r="I17926">
            <v>2535.75</v>
          </cell>
          <cell r="J17926">
            <v>2536</v>
          </cell>
        </row>
        <row r="17928">
          <cell r="A17928" t="str">
            <v>IE-8.503</v>
          </cell>
          <cell r="C17928" t="str">
            <v>SUMINISTRO E INSTALACIÓN DE TERMINAL PREFORMADA USO EXTERIOR/INTERIOR PARA 35 kV PARA CABLE 2 – 4/0 AWG- JUEGO x 3 UNIDADES</v>
          </cell>
          <cell r="G17928" t="str">
            <v>JG</v>
          </cell>
          <cell r="J17928">
            <v>3043811</v>
          </cell>
        </row>
        <row r="17929">
          <cell r="B17929" t="str">
            <v>BB131</v>
          </cell>
          <cell r="C17929" t="str">
            <v>TERMINALES PREMOLDEADAS PARA 35 kV - USO EXTERIOR/INTERIOR PARA CALIBRES DE CABLES ENTRE 2 - 4/0 - JUEGO x 3 UNIDADES MARCA 3M O SUPERIOR CALIDAD</v>
          </cell>
          <cell r="F17929" t="str">
            <v>Ins</v>
          </cell>
          <cell r="G17929" t="str">
            <v>JG</v>
          </cell>
          <cell r="H17929">
            <v>1</v>
          </cell>
          <cell r="I17929">
            <v>2958954.6944999998</v>
          </cell>
          <cell r="J17929">
            <v>2958955</v>
          </cell>
        </row>
        <row r="17930">
          <cell r="B17930" t="str">
            <v>I19</v>
          </cell>
          <cell r="C17930" t="str">
            <v>MANO DE OBRA ELECTRICA (Red de  Infraestructura)</v>
          </cell>
          <cell r="F17930" t="str">
            <v>Ins</v>
          </cell>
          <cell r="G17930" t="str">
            <v>hc</v>
          </cell>
          <cell r="H17930">
            <v>1.5</v>
          </cell>
          <cell r="I17930">
            <v>53189.01</v>
          </cell>
          <cell r="J17930">
            <v>79784</v>
          </cell>
        </row>
        <row r="17931">
          <cell r="B17931" t="str">
            <v>M03</v>
          </cell>
          <cell r="C17931" t="str">
            <v>EQUIPO BASICO ( Herramienta menor )</v>
          </cell>
          <cell r="F17931" t="str">
            <v>Ins</v>
          </cell>
          <cell r="G17931" t="str">
            <v>glb</v>
          </cell>
          <cell r="H17931">
            <v>2</v>
          </cell>
          <cell r="I17931">
            <v>2535.75</v>
          </cell>
          <cell r="J17931">
            <v>5072</v>
          </cell>
        </row>
        <row r="17933">
          <cell r="A17933" t="str">
            <v>IE-8.504</v>
          </cell>
          <cell r="C17933" t="str">
            <v>SUMINISTRO E INSTALACIÓN DE DESCARGADORES DE SOBRETENSION TIPO SUBESTACION  ZnO 35 kV / 100 kA (juego de tres unidades) REF HSRCP30L1E1M5-A36921-000 MARCA TAYCO O equivalente</v>
          </cell>
          <cell r="G17933" t="str">
            <v>jg</v>
          </cell>
          <cell r="J17933">
            <v>3930980</v>
          </cell>
        </row>
        <row r="17934">
          <cell r="B17934" t="str">
            <v>BB132</v>
          </cell>
          <cell r="C17934" t="str">
            <v>DESCARGADOR DE SOBRETENSION TIPO SUBESTACION 35 kV/100 kA REF HSRCP30L1E1M5 - A36921-000 MARTA TAYCO O equivalente</v>
          </cell>
          <cell r="F17934" t="str">
            <v>Ins</v>
          </cell>
          <cell r="G17934" t="str">
            <v>und</v>
          </cell>
          <cell r="H17934">
            <v>3</v>
          </cell>
          <cell r="I17934">
            <v>1192652.2772236799</v>
          </cell>
          <cell r="J17934">
            <v>3577957</v>
          </cell>
        </row>
        <row r="17935">
          <cell r="B17935" t="str">
            <v>BB640</v>
          </cell>
          <cell r="C17935" t="str">
            <v>VARILLA COPPERWELD DE  5/8 X 2,40 COBRE</v>
          </cell>
          <cell r="F17935" t="str">
            <v>Ins</v>
          </cell>
          <cell r="G17935" t="str">
            <v>und</v>
          </cell>
          <cell r="H17935">
            <v>1</v>
          </cell>
          <cell r="I17935">
            <v>118230</v>
          </cell>
          <cell r="J17935">
            <v>118230</v>
          </cell>
        </row>
        <row r="17936">
          <cell r="B17936" t="str">
            <v>BB663</v>
          </cell>
          <cell r="C17936" t="str">
            <v>CONECTOR PARA VARILLA 5/8"</v>
          </cell>
          <cell r="F17936" t="str">
            <v>Ins</v>
          </cell>
          <cell r="G17936" t="str">
            <v>und</v>
          </cell>
          <cell r="H17936">
            <v>1</v>
          </cell>
          <cell r="I17936">
            <v>14096.25</v>
          </cell>
          <cell r="J17936">
            <v>14096</v>
          </cell>
        </row>
        <row r="17937">
          <cell r="B17937" t="str">
            <v>BB161</v>
          </cell>
          <cell r="C17937" t="str">
            <v xml:space="preserve">CABLE DE COBRE DESNUDO Nº 4 AWG </v>
          </cell>
          <cell r="F17937" t="str">
            <v>Ins</v>
          </cell>
          <cell r="G17937" t="str">
            <v>m</v>
          </cell>
          <cell r="H17937">
            <v>16</v>
          </cell>
          <cell r="I17937">
            <v>6352.5</v>
          </cell>
          <cell r="J17937">
            <v>101640</v>
          </cell>
        </row>
        <row r="17938">
          <cell r="B17938" t="str">
            <v>I19</v>
          </cell>
          <cell r="C17938" t="str">
            <v>MANO DE OBRA ELECTRICA (Red de  Infraestructura)</v>
          </cell>
          <cell r="F17938" t="str">
            <v>Ins</v>
          </cell>
          <cell r="G17938" t="str">
            <v>hc</v>
          </cell>
          <cell r="H17938">
            <v>2</v>
          </cell>
          <cell r="I17938">
            <v>53189.01</v>
          </cell>
          <cell r="J17938">
            <v>106378</v>
          </cell>
        </row>
        <row r="17939">
          <cell r="B17939" t="str">
            <v>M03</v>
          </cell>
          <cell r="C17939" t="str">
            <v>EQUIPO BASICO ( Herramienta menor )</v>
          </cell>
          <cell r="F17939" t="str">
            <v>Ins</v>
          </cell>
          <cell r="G17939" t="str">
            <v>glb</v>
          </cell>
          <cell r="H17939">
            <v>5</v>
          </cell>
          <cell r="I17939">
            <v>2535.75</v>
          </cell>
          <cell r="J17939">
            <v>12679</v>
          </cell>
        </row>
        <row r="17941">
          <cell r="A17941" t="str">
            <v>IE-8.505</v>
          </cell>
          <cell r="C17941" t="str">
            <v>SUMINISTRO E INSTALACIÓN DE SEÑAL DE RIESGO ELÉCTRICO, En poliestiréno, Dimensión de 35x24 cm. . INCLUYE ACCESORIOS DE FIJACIÓN Y TODO LO NECESARIO PARA SU CORRECTO FUNCIONAMIENTO.</v>
          </cell>
          <cell r="G17941" t="str">
            <v>und</v>
          </cell>
          <cell r="J17941">
            <v>19794</v>
          </cell>
        </row>
        <row r="17942">
          <cell r="B17942" t="str">
            <v>BB133A</v>
          </cell>
          <cell r="C17942" t="str">
            <v xml:space="preserve">SEÑAL DE RIESGO ELÉCTRICO, En poliestiréno, Dimensión de 35x24 cm. </v>
          </cell>
          <cell r="F17942" t="str">
            <v>Ins</v>
          </cell>
          <cell r="G17942" t="str">
            <v>und</v>
          </cell>
          <cell r="H17942">
            <v>1</v>
          </cell>
          <cell r="I17942">
            <v>15645</v>
          </cell>
          <cell r="J17942">
            <v>15645</v>
          </cell>
        </row>
        <row r="17943">
          <cell r="B17943" t="str">
            <v>O33A</v>
          </cell>
          <cell r="C17943" t="str">
            <v>CHAZO</v>
          </cell>
          <cell r="F17943" t="str">
            <v>Ins</v>
          </cell>
          <cell r="G17943" t="str">
            <v>und</v>
          </cell>
          <cell r="H17943">
            <v>4</v>
          </cell>
          <cell r="I17943">
            <v>61.95</v>
          </cell>
          <cell r="J17943">
            <v>248</v>
          </cell>
        </row>
        <row r="17944">
          <cell r="B17944" t="str">
            <v>M03</v>
          </cell>
          <cell r="C17944" t="str">
            <v>EQUIPO BASICO ( Herramienta menor )</v>
          </cell>
          <cell r="F17944" t="str">
            <v>Ins</v>
          </cell>
          <cell r="G17944" t="str">
            <v>glb</v>
          </cell>
          <cell r="H17944">
            <v>7.0000000000000007E-2</v>
          </cell>
          <cell r="I17944">
            <v>2535.75</v>
          </cell>
          <cell r="J17944">
            <v>178</v>
          </cell>
        </row>
        <row r="17945">
          <cell r="B17945" t="str">
            <v>I19</v>
          </cell>
          <cell r="C17945" t="str">
            <v>MANO DE OBRA ELECTRICA (Red de  Infraestructura)</v>
          </cell>
          <cell r="F17945" t="str">
            <v>Ins</v>
          </cell>
          <cell r="G17945" t="str">
            <v>hc</v>
          </cell>
          <cell r="H17945">
            <v>7.0000000000000007E-2</v>
          </cell>
          <cell r="I17945">
            <v>53189.01</v>
          </cell>
          <cell r="J17945">
            <v>3723</v>
          </cell>
        </row>
        <row r="17947">
          <cell r="A17947" t="str">
            <v>IE-8.506</v>
          </cell>
          <cell r="C17947" t="str">
            <v>SUMINISTRO, INSTALACIÓN Y PUESTA EN FUNCIONAMIENTO DE CABLE PARA INSTRUMENTACION PLTC&amp; ITC 105°C 300/600 V  No 2x16+20 AWG conductor de cobre estaño, aislado con pvc, retardante a la llama. INCLUYE ACCESORIOS DE CONEXIÓN Y TODO LO NECESARIO PARA SU CORRECTO FUNCIONAMIENTO. (No incluye condulado)</v>
          </cell>
          <cell r="G17947" t="str">
            <v>m</v>
          </cell>
          <cell r="J17947">
            <v>6496</v>
          </cell>
        </row>
        <row r="17948">
          <cell r="B17948" t="str">
            <v>BB134</v>
          </cell>
          <cell r="C17948" t="str">
            <v>CABLE PARA INSTRUMENTACION PLTC&amp; ITC 105°C 300/600 V  No 2x16+20 AWG conductor de cobre estaño, aislado con pvc, retardante a la llama</v>
          </cell>
          <cell r="F17948" t="str">
            <v>Ins</v>
          </cell>
          <cell r="G17948" t="str">
            <v>m</v>
          </cell>
          <cell r="H17948">
            <v>1</v>
          </cell>
          <cell r="I17948">
            <v>3533.5859999999998</v>
          </cell>
          <cell r="J17948">
            <v>3534</v>
          </cell>
        </row>
        <row r="17949">
          <cell r="B17949" t="str">
            <v>BB1311</v>
          </cell>
          <cell r="C17949" t="str">
            <v>CONECTOR O/B DE RESORTE CALIBRE 22-12 AWG SCOTCHLOK EN CALIDAD 3M O SUPERIOR.</v>
          </cell>
          <cell r="F17949" t="str">
            <v>Ins</v>
          </cell>
          <cell r="G17949" t="str">
            <v>und</v>
          </cell>
          <cell r="H17949">
            <v>0.4</v>
          </cell>
          <cell r="I17949">
            <v>573.52049999999997</v>
          </cell>
          <cell r="J17949">
            <v>229</v>
          </cell>
        </row>
        <row r="17950">
          <cell r="B17950" t="str">
            <v>M03</v>
          </cell>
          <cell r="C17950" t="str">
            <v>EQUIPO BASICO ( Herramienta menor )</v>
          </cell>
          <cell r="F17950" t="str">
            <v>Ins</v>
          </cell>
          <cell r="G17950" t="str">
            <v>glb</v>
          </cell>
          <cell r="H17950">
            <v>0.05</v>
          </cell>
          <cell r="I17950">
            <v>2535.75</v>
          </cell>
          <cell r="J17950">
            <v>127</v>
          </cell>
        </row>
        <row r="17951">
          <cell r="B17951" t="str">
            <v>I08</v>
          </cell>
          <cell r="C17951" t="str">
            <v>MANO DE OBRA ELECTRICA (Red Interna)</v>
          </cell>
          <cell r="F17951" t="str">
            <v>Ins</v>
          </cell>
          <cell r="G17951" t="str">
            <v>hc</v>
          </cell>
          <cell r="H17951">
            <v>6.6666666666666666E-2</v>
          </cell>
          <cell r="I17951">
            <v>39094.262691749987</v>
          </cell>
          <cell r="J17951">
            <v>2606</v>
          </cell>
        </row>
        <row r="17953">
          <cell r="A17953" t="str">
            <v>IE-8.507</v>
          </cell>
          <cell r="C17953" t="str">
            <v>SUMINISTRO E INSTALACIÓN DE BARRAJE RECTANGULAR CANTO REDONDO DE COBRE 950 A, Dim (50x10)mm, Peso 4.26 mts/kg. INCLUYE PERFORACIÓN, ACCESORIOS DE FIJACIÓN Y TODO LO NECESARIO PARA SU CORRECTO FUNCIONAMIENTO</v>
          </cell>
          <cell r="G17953" t="str">
            <v>m</v>
          </cell>
          <cell r="J17953">
            <v>437245</v>
          </cell>
        </row>
        <row r="17954">
          <cell r="B17954" t="str">
            <v>BB139</v>
          </cell>
          <cell r="C17954" t="str">
            <v>BARRAJE RECTANGULAR CANTO REDONDO DE COBRE 950 A, Dim (50x10)mm, Peso 4.26 mts/kg</v>
          </cell>
          <cell r="F17954" t="str">
            <v>Ins</v>
          </cell>
          <cell r="G17954" t="str">
            <v>m</v>
          </cell>
          <cell r="H17954">
            <v>1</v>
          </cell>
          <cell r="I17954">
            <v>339008.88968099997</v>
          </cell>
          <cell r="J17954">
            <v>339009</v>
          </cell>
        </row>
        <row r="17955">
          <cell r="B17955" t="str">
            <v>BB17</v>
          </cell>
          <cell r="C17955" t="str">
            <v>ACCESORIOS DE FIJACION</v>
          </cell>
          <cell r="F17955" t="str">
            <v>Ins</v>
          </cell>
          <cell r="G17955" t="str">
            <v>glb</v>
          </cell>
          <cell r="H17955">
            <v>4</v>
          </cell>
          <cell r="I17955">
            <v>3978.9885018240002</v>
          </cell>
          <cell r="J17955">
            <v>15916</v>
          </cell>
        </row>
        <row r="17956">
          <cell r="B17956" t="str">
            <v>M03</v>
          </cell>
          <cell r="C17956" t="str">
            <v>EQUIPO BASICO ( Herramienta menor )</v>
          </cell>
          <cell r="F17956" t="str">
            <v>Ins</v>
          </cell>
          <cell r="G17956" t="str">
            <v>glb</v>
          </cell>
          <cell r="H17956">
            <v>1</v>
          </cell>
          <cell r="I17956">
            <v>2535.75</v>
          </cell>
          <cell r="J17956">
            <v>2536</v>
          </cell>
        </row>
        <row r="17957">
          <cell r="B17957" t="str">
            <v>I19</v>
          </cell>
          <cell r="C17957" t="str">
            <v>MANO DE OBRA ELECTRICA (Red de  Infraestructura)</v>
          </cell>
          <cell r="F17957" t="str">
            <v>Ins</v>
          </cell>
          <cell r="G17957" t="str">
            <v>hc</v>
          </cell>
          <cell r="H17957">
            <v>1.5</v>
          </cell>
          <cell r="I17957">
            <v>53189.01</v>
          </cell>
          <cell r="J17957">
            <v>79784</v>
          </cell>
        </row>
        <row r="17959">
          <cell r="A17959" t="str">
            <v>IE-8.508</v>
          </cell>
          <cell r="C17959" t="str">
            <v>SUMINISTRO, INSTALACIÓN Y PUESTA EN FUNCIONAMIENTO DE CELDA DE TRANSFERENCIA AUTOMÁTICA 17.5 kV CON SECCIONADORES Y SALIDA CON CELDA DE REMONTE, Corriente Nominal 630 A, Capacidad de Corte 20kA ,Equipada con controlador tipo Simatic S7-1500 Similar o de Características técnicas superiores, Sistema de detección capacitiva Tipo CAPDIS S2 +- Similar o de características técnicas superiores, Control Transferencia (Red Pública 1/ Red Pública 2) y (Red Pública / Generador de Emergencia). INCLUYE ACCESORIOS DE FIJACIÓN, CONEXIÓN Y TODO LO NECESARIO PARA SU CORRECTO FUNCIONAMIENTO.</v>
          </cell>
          <cell r="G17959" t="str">
            <v>und</v>
          </cell>
          <cell r="J17959">
            <v>90713724</v>
          </cell>
        </row>
        <row r="17960">
          <cell r="B17960" t="str">
            <v>BB136</v>
          </cell>
          <cell r="C17960" t="str">
            <v>CELDA DE TRANSFERENCIA AUTOMÁTICA 17.5 kV CON SECCIONADORES Y SALIDA CON CELDA DE REMONTE, Corriente Nominal 630 A, Capacidad de Corte 20kA ,Equipada con controlador tipo Simatic S7-1500 Similar o de Características técnicas superiores, Sistema de detección capacitiva Tipo CAPDIS S2 +- Similar o de características técnicas superiores, Control Transferencia (Red Pública 1/ Red Pública 2) y (Red Pública / Generador de Emergencia).</v>
          </cell>
          <cell r="F17960" t="str">
            <v>Ins</v>
          </cell>
          <cell r="G17960" t="str">
            <v>und</v>
          </cell>
          <cell r="H17960">
            <v>1</v>
          </cell>
          <cell r="I17960">
            <v>90338850</v>
          </cell>
          <cell r="J17960">
            <v>90338850</v>
          </cell>
        </row>
        <row r="17961">
          <cell r="B17961" t="str">
            <v>BB17</v>
          </cell>
          <cell r="C17961" t="str">
            <v>ACCESORIOS DE FIJACION</v>
          </cell>
          <cell r="F17961" t="str">
            <v>Ins</v>
          </cell>
          <cell r="G17961" t="str">
            <v>glb</v>
          </cell>
          <cell r="H17961">
            <v>10</v>
          </cell>
          <cell r="I17961">
            <v>3978.9885018240002</v>
          </cell>
          <cell r="J17961">
            <v>39790</v>
          </cell>
        </row>
        <row r="17962">
          <cell r="B17962" t="str">
            <v>M03</v>
          </cell>
          <cell r="C17962" t="str">
            <v>EQUIPO BASICO ( Herramienta menor )</v>
          </cell>
          <cell r="F17962" t="str">
            <v>Ins</v>
          </cell>
          <cell r="G17962" t="str">
            <v>glb</v>
          </cell>
          <cell r="H17962">
            <v>6.29</v>
          </cell>
          <cell r="I17962">
            <v>2535.75</v>
          </cell>
          <cell r="J17962">
            <v>15950</v>
          </cell>
        </row>
        <row r="17963">
          <cell r="B17963" t="str">
            <v>I19</v>
          </cell>
          <cell r="C17963" t="str">
            <v>MANO DE OBRA ELECTRICA (Red de  Infraestructura)</v>
          </cell>
          <cell r="F17963" t="str">
            <v>Ins</v>
          </cell>
          <cell r="G17963" t="str">
            <v>hc</v>
          </cell>
          <cell r="H17963">
            <v>6</v>
          </cell>
          <cell r="I17963">
            <v>53189.01</v>
          </cell>
          <cell r="J17963">
            <v>319134</v>
          </cell>
        </row>
        <row r="17965">
          <cell r="A17965" t="str">
            <v>IE-8.509</v>
          </cell>
          <cell r="C17965" t="str">
            <v xml:space="preserve">SUMINISTRO, INSTALACIÓN, MONTAJE, PRUEBAS, PUESTA EN SERVICIO Y CAPACITACIÓN DE CELDA DE PROTECCION CON INTERRUPTOR EN SF6 REF 8DJH LINEA 24kV 1250 A Icc: 20kA NORMA  IEC 62271-200 IP 4X , INCLUYE TODO LO NECESARIO PARA SU CORRECTA INSTALACION Y FUNCIONAMIENTO, DEBE INCLUIR CONEXIÓN DE ACOMETIDAS CON BARRAJE A TRAVÉS DE TERMINALES PREMOLDEADOS, MANUAL DE OPERACIÓN, CAPACITACION  AL PERSONAL DE LA JEFATURA DE INGENIEROS.GARANTIA DE 2 AÑOS </v>
          </cell>
          <cell r="G17965" t="str">
            <v>und</v>
          </cell>
          <cell r="J17965" t="e">
            <v>#VALUE!</v>
          </cell>
        </row>
        <row r="17966">
          <cell r="B17966" t="str">
            <v>BB137</v>
          </cell>
          <cell r="C17966" t="str">
            <v xml:space="preserve">CELDA DE PROTECCION CON INTERRUPTOR EN SF6 REF 8DJH LINEA 24 kV 1250 A Icc: 20 kA NORMA  IEC 62271-200 IP 4X </v>
          </cell>
          <cell r="F17966" t="str">
            <v>Ins</v>
          </cell>
          <cell r="G17966" t="str">
            <v>und</v>
          </cell>
          <cell r="H17966">
            <v>1</v>
          </cell>
          <cell r="I17966" t="e">
            <v>#VALUE!</v>
          </cell>
          <cell r="J17966" t="e">
            <v>#VALUE!</v>
          </cell>
        </row>
        <row r="17967">
          <cell r="B17967" t="str">
            <v>BB17</v>
          </cell>
          <cell r="C17967" t="str">
            <v>ACCESORIOS DE FIJACION</v>
          </cell>
          <cell r="F17967" t="str">
            <v>Ins</v>
          </cell>
          <cell r="G17967" t="str">
            <v>glb</v>
          </cell>
          <cell r="H17967">
            <v>20</v>
          </cell>
          <cell r="I17967">
            <v>3978.9885018240002</v>
          </cell>
          <cell r="J17967">
            <v>79580</v>
          </cell>
        </row>
        <row r="17968">
          <cell r="B17968" t="str">
            <v>M03</v>
          </cell>
          <cell r="C17968" t="str">
            <v>EQUIPO BASICO ( Herramienta menor )</v>
          </cell>
          <cell r="F17968" t="str">
            <v>Ins</v>
          </cell>
          <cell r="G17968" t="str">
            <v>glb</v>
          </cell>
          <cell r="H17968">
            <v>50</v>
          </cell>
          <cell r="I17968">
            <v>2535.75</v>
          </cell>
          <cell r="J17968">
            <v>126788</v>
          </cell>
        </row>
        <row r="17969">
          <cell r="B17969" t="str">
            <v>I19</v>
          </cell>
          <cell r="C17969" t="str">
            <v>MANO DE OBRA ELECTRICA (Red de  Infraestructura)</v>
          </cell>
          <cell r="F17969" t="str">
            <v>Ins</v>
          </cell>
          <cell r="G17969" t="str">
            <v>hc</v>
          </cell>
          <cell r="H17969">
            <v>60</v>
          </cell>
          <cell r="I17969">
            <v>53189.01</v>
          </cell>
          <cell r="J17969">
            <v>3191341</v>
          </cell>
        </row>
        <row r="17971">
          <cell r="A17971" t="str">
            <v>IE-8.510</v>
          </cell>
          <cell r="C17971" t="str">
            <v>SUMINISTRO E INSTALACIÓN DE DESCARGADORES DE SOBRETENSION (PARARRAYOS) ZnO DE 10kV - 10kA, Tres (3) Descargadores de sobretensión de línea 10 kV - 10 kA Polimérico de Oxido de Zinc. INCLUYE ACCESORIOS DE FIJACIÓN Y TODO LO NECESARIO PARA SU CORRECTO FUNCIONAMIENTO. (No incluye varilla, cableado ni cruceta)</v>
          </cell>
          <cell r="G17971" t="str">
            <v>und</v>
          </cell>
          <cell r="J17971">
            <v>306296</v>
          </cell>
        </row>
        <row r="17972">
          <cell r="B17972" t="str">
            <v>BB298</v>
          </cell>
          <cell r="C17972" t="str">
            <v>DESCARGADOR DE SOBRETENSION DE LINEA 10kV- 10kA- POLIMERICO, OXIDO DE ZINC</v>
          </cell>
          <cell r="F17972" t="str">
            <v>Ins</v>
          </cell>
          <cell r="G17972" t="str">
            <v>und</v>
          </cell>
          <cell r="H17972">
            <v>3</v>
          </cell>
          <cell r="I17972">
            <v>55559.563975440004</v>
          </cell>
          <cell r="J17972">
            <v>166679</v>
          </cell>
        </row>
        <row r="17973">
          <cell r="B17973" t="str">
            <v>M03</v>
          </cell>
          <cell r="C17973" t="str">
            <v>EQUIPO BASICO ( Herramienta menor )</v>
          </cell>
          <cell r="F17973" t="str">
            <v>Ins</v>
          </cell>
          <cell r="G17973" t="str">
            <v>glb</v>
          </cell>
          <cell r="H17973">
            <v>2.62</v>
          </cell>
          <cell r="I17973">
            <v>2535.75</v>
          </cell>
          <cell r="J17973">
            <v>6644</v>
          </cell>
        </row>
        <row r="17974">
          <cell r="B17974" t="str">
            <v>I19</v>
          </cell>
          <cell r="C17974" t="str">
            <v>MANO DE OBRA ELECTRICA (Red de  Infraestructura)</v>
          </cell>
          <cell r="F17974" t="str">
            <v>Ins</v>
          </cell>
          <cell r="G17974" t="str">
            <v>hc</v>
          </cell>
          <cell r="H17974">
            <v>2.5</v>
          </cell>
          <cell r="I17974">
            <v>53189.01</v>
          </cell>
          <cell r="J17974">
            <v>132973</v>
          </cell>
        </row>
        <row r="17976">
          <cell r="A17976" t="str">
            <v>IE-8.511</v>
          </cell>
          <cell r="C17976" t="str">
            <v>SUMINISTRO E INSTALACIÓN DE DESCARGADORES DE SOBRETENSION (PARARRAYOS) ZnO DE 12kV - 10kA, Tres (3) Descargadores de sobretensión de línea 12 kV - 10 kA Polimérico de Oxido de Zinc. INCLUYE ACCESORIOS DE FIJACIÓN Y TODO LO NECESARIO PARA SU CORRECTO FUNCIONAMIENTO. (No incluye varilla, cableado ni cruceta)</v>
          </cell>
          <cell r="G17976" t="str">
            <v>und</v>
          </cell>
          <cell r="J17976">
            <v>414844</v>
          </cell>
        </row>
        <row r="17977">
          <cell r="B17977" t="str">
            <v>BB116</v>
          </cell>
          <cell r="C17977" t="str">
            <v>DESCARGADOR DE SOBRETENSION DE LINEA 12 kV 10 kA-POLIMERICO, OXIDO DE ZINC</v>
          </cell>
          <cell r="F17977" t="str">
            <v>Ins</v>
          </cell>
          <cell r="G17977" t="str">
            <v>und</v>
          </cell>
          <cell r="H17977">
            <v>3</v>
          </cell>
          <cell r="I17977">
            <v>91742.482863359997</v>
          </cell>
          <cell r="J17977">
            <v>275227</v>
          </cell>
        </row>
        <row r="17978">
          <cell r="B17978" t="str">
            <v>M03</v>
          </cell>
          <cell r="C17978" t="str">
            <v>EQUIPO BASICO ( Herramienta menor )</v>
          </cell>
          <cell r="F17978" t="str">
            <v>Ins</v>
          </cell>
          <cell r="G17978" t="str">
            <v>glb</v>
          </cell>
          <cell r="H17978">
            <v>2.62</v>
          </cell>
          <cell r="I17978">
            <v>2535.75</v>
          </cell>
          <cell r="J17978">
            <v>6644</v>
          </cell>
        </row>
        <row r="17979">
          <cell r="B17979" t="str">
            <v>I19</v>
          </cell>
          <cell r="C17979" t="str">
            <v>MANO DE OBRA ELECTRICA (Red de  Infraestructura)</v>
          </cell>
          <cell r="F17979" t="str">
            <v>Ins</v>
          </cell>
          <cell r="G17979" t="str">
            <v>hc</v>
          </cell>
          <cell r="H17979">
            <v>2.5</v>
          </cell>
          <cell r="I17979">
            <v>53189.01</v>
          </cell>
          <cell r="J17979">
            <v>132973</v>
          </cell>
        </row>
        <row r="17981">
          <cell r="A17981" t="str">
            <v>IE-8.512</v>
          </cell>
          <cell r="C17981" t="str">
            <v>SUMINISTRO, INSTALACIÓN Y PUESTA EN FUNCIONAMIENTO DE  TRANSFERENCIA AUTOMÁTICA DE 15 kVA 12 kW, 220 V, FP 0.8,  Dos (2) contactores de potencia AC1 40 A, Vigilante de Tensión Trifásica, una (1) unidad secuencial de Arranque y Parada Automática para grupo electrógeno, Switch ON-OFF, Un (1) selector  TEST-MANUAL, Dos (2) pilotos de señalización. INCLUYE  ACCESORIOS DE FIJACIÓN, CONEXIÓN Y TODO LO NECESARIO PARA SU CORRECTO FUNCIONAMIENTO.</v>
          </cell>
          <cell r="G17981" t="str">
            <v>und</v>
          </cell>
          <cell r="J17981">
            <v>8733445</v>
          </cell>
        </row>
        <row r="17982">
          <cell r="B17982" t="str">
            <v>BB175</v>
          </cell>
          <cell r="C17982" t="str">
            <v>TRANSFERENCIA AUTOMÁTICA DE 15 kVA 12 kW, 220 V, FP 0.8,  Dos (2) contactores de potencia AC1 40 A, Vigilante de Tensión Trifásica, una (1) unidad secuencial de Arranque y Parada Automática para grupo electrógeno, Switch ON-OFF, Un (1) selector  TEST-MANUAL, Dos (2) pilotos de señalización.</v>
          </cell>
          <cell r="F17982" t="str">
            <v>Ins</v>
          </cell>
          <cell r="G17982" t="str">
            <v>und</v>
          </cell>
          <cell r="H17982">
            <v>1</v>
          </cell>
          <cell r="I17982">
            <v>8290182.5999999996</v>
          </cell>
          <cell r="J17982">
            <v>8290183</v>
          </cell>
        </row>
        <row r="17983">
          <cell r="B17983" t="str">
            <v>M03</v>
          </cell>
          <cell r="C17983" t="str">
            <v>EQUIPO BASICO ( Herramienta menor )</v>
          </cell>
          <cell r="F17983" t="str">
            <v>Ins</v>
          </cell>
          <cell r="G17983" t="str">
            <v>glb</v>
          </cell>
          <cell r="H17983">
            <v>7</v>
          </cell>
          <cell r="I17983">
            <v>2535.75</v>
          </cell>
          <cell r="J17983">
            <v>17750</v>
          </cell>
        </row>
        <row r="17984">
          <cell r="B17984" t="str">
            <v>I19</v>
          </cell>
          <cell r="C17984" t="str">
            <v>MANO DE OBRA ELECTRICA (Red de  Infraestructura)</v>
          </cell>
          <cell r="F17984" t="str">
            <v>Ins</v>
          </cell>
          <cell r="G17984" t="str">
            <v>hc</v>
          </cell>
          <cell r="H17984">
            <v>8</v>
          </cell>
          <cell r="I17984">
            <v>53189.01</v>
          </cell>
          <cell r="J17984">
            <v>425512</v>
          </cell>
        </row>
        <row r="17985">
          <cell r="G17985" t="str">
            <v>und</v>
          </cell>
        </row>
        <row r="17986">
          <cell r="A17986" t="str">
            <v>IE-8.513</v>
          </cell>
          <cell r="C17986" t="str">
            <v>SUMINISTRO E INSTALACIÓN DE CELDA DE PROTECCION 13,2 KV 500 A FUSIBLE DE EXPULSION DE 20 A</v>
          </cell>
          <cell r="G17986" t="str">
            <v>und</v>
          </cell>
          <cell r="J17986" t="e">
            <v>#VALUE!</v>
          </cell>
        </row>
        <row r="17987">
          <cell r="B17987" t="str">
            <v>BB233A</v>
          </cell>
          <cell r="C17987" t="str">
            <v>CELDA DE PROTECCION  13,2 KV 500 A FUSIBLE  DE EXPULSION DE 20 A.</v>
          </cell>
          <cell r="F17987" t="str">
            <v>Ins</v>
          </cell>
          <cell r="G17987" t="str">
            <v>und</v>
          </cell>
          <cell r="H17987">
            <v>1</v>
          </cell>
          <cell r="I17987" t="e">
            <v>#VALUE!</v>
          </cell>
          <cell r="J17987" t="e">
            <v>#VALUE!</v>
          </cell>
        </row>
        <row r="17988">
          <cell r="B17988" t="str">
            <v>BB17</v>
          </cell>
          <cell r="C17988" t="str">
            <v>ACCESORIOS DE FIJACION</v>
          </cell>
          <cell r="F17988" t="str">
            <v>Ins</v>
          </cell>
          <cell r="G17988" t="str">
            <v>glb</v>
          </cell>
          <cell r="H17988">
            <v>1.5</v>
          </cell>
          <cell r="I17988">
            <v>3978.9885018240002</v>
          </cell>
          <cell r="J17988">
            <v>5968</v>
          </cell>
        </row>
        <row r="17989">
          <cell r="B17989" t="str">
            <v>M03</v>
          </cell>
          <cell r="C17989" t="str">
            <v>EQUIPO BASICO ( Herramienta menor )</v>
          </cell>
          <cell r="F17989" t="str">
            <v>Ins</v>
          </cell>
          <cell r="G17989" t="str">
            <v>glb</v>
          </cell>
          <cell r="H17989">
            <v>0.1</v>
          </cell>
          <cell r="I17989">
            <v>2535.75</v>
          </cell>
          <cell r="J17989">
            <v>254</v>
          </cell>
        </row>
        <row r="17990">
          <cell r="B17990" t="str">
            <v>I08</v>
          </cell>
          <cell r="C17990" t="str">
            <v>MANO DE OBRA ELECTRICA (Red Interna)</v>
          </cell>
          <cell r="F17990" t="str">
            <v>Ins</v>
          </cell>
          <cell r="G17990" t="str">
            <v>hc</v>
          </cell>
          <cell r="H17990">
            <v>0.8</v>
          </cell>
          <cell r="I17990">
            <v>39094.262691749987</v>
          </cell>
          <cell r="J17990">
            <v>31275</v>
          </cell>
        </row>
        <row r="17992">
          <cell r="A17992" t="str">
            <v>IE-8.514</v>
          </cell>
          <cell r="C17992" t="str">
            <v>SUMINISTRO, INSTALACIÓN Y PUESTA EN FUNCIONAMIENTO DE  TRANSFERENCIA AUTOMÁTICA DE 152 kVA 121 kW, 220 V, FP 0.8,  Dos (2) contactores de potencia AC1 400 A, Vigilante de Tensión Trifásica, una (1) unidad secuencial de Arranque y Parada Automática para grupo electrógeno, Switch ON-OFF, Un (1) selector  TEST-MANUAL, Dos (2) pilotos de señalización. INCLUYE  ACCESORIOS DE FIJACIÓN, CONEXIÓN Y TODO LO NECESARIO PARA SU CORRECTO FUNCIONAMIENTO.</v>
          </cell>
          <cell r="G17992" t="str">
            <v>und</v>
          </cell>
          <cell r="J17992">
            <v>25259393</v>
          </cell>
        </row>
        <row r="17993">
          <cell r="B17993" t="str">
            <v>BB975</v>
          </cell>
          <cell r="C17993" t="str">
            <v>TRANSFERENCIA AUTOMÁTICA DE 152 kVA 121 kW, 220 V, FP 0.8,  Dos (2) contactores de potencia AC1 400 A, Vigilante de Tensión Trifásica, una (1) unidad secuencial de Arranque y Parada Automática para grupo electrógeno, Switch ON-OFF, Un (1) selector  TEST-MANUAL, Dos (2) pilotos de señalización.</v>
          </cell>
          <cell r="F17993" t="str">
            <v>Ins</v>
          </cell>
          <cell r="G17993" t="str">
            <v>und</v>
          </cell>
          <cell r="H17993">
            <v>1</v>
          </cell>
          <cell r="I17993">
            <v>25100205.899999999</v>
          </cell>
          <cell r="J17993">
            <v>25100206</v>
          </cell>
        </row>
        <row r="17994">
          <cell r="B17994" t="str">
            <v>BB17</v>
          </cell>
          <cell r="C17994" t="str">
            <v>ACCESORIOS DE FIJACION</v>
          </cell>
          <cell r="F17994" t="str">
            <v>Ins</v>
          </cell>
          <cell r="G17994" t="str">
            <v>glb</v>
          </cell>
          <cell r="H17994">
            <v>4</v>
          </cell>
          <cell r="I17994">
            <v>3978.9885018240002</v>
          </cell>
          <cell r="J17994">
            <v>15916</v>
          </cell>
        </row>
        <row r="17995">
          <cell r="B17995" t="str">
            <v>M03</v>
          </cell>
          <cell r="C17995" t="str">
            <v>EQUIPO BASICO ( Herramienta menor )</v>
          </cell>
          <cell r="F17995" t="str">
            <v>Ins</v>
          </cell>
          <cell r="G17995" t="str">
            <v>glb</v>
          </cell>
          <cell r="H17995">
            <v>2.54</v>
          </cell>
          <cell r="I17995">
            <v>2535.75</v>
          </cell>
          <cell r="J17995">
            <v>6441</v>
          </cell>
        </row>
        <row r="17996">
          <cell r="B17996" t="str">
            <v>I08</v>
          </cell>
          <cell r="C17996" t="str">
            <v>MANO DE OBRA ELECTRICA (Red Interna)</v>
          </cell>
          <cell r="F17996" t="str">
            <v>Ins</v>
          </cell>
          <cell r="G17996" t="str">
            <v>hc</v>
          </cell>
          <cell r="H17996">
            <v>3.5</v>
          </cell>
          <cell r="I17996">
            <v>39094.262691749987</v>
          </cell>
          <cell r="J17996">
            <v>136830</v>
          </cell>
        </row>
        <row r="17998">
          <cell r="A17998" t="str">
            <v>IE-8.515</v>
          </cell>
          <cell r="C17998" t="str">
            <v>SUMINISTRO E INSTALACIÓN Y PUESTA EN FUNCIONAMIENTO DE PLANTA ELECTRICA TIPO EN CABINA INSONORA CAPACIDAD NOMINAL DE 225 kW - 281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7998" t="str">
            <v>und</v>
          </cell>
          <cell r="J17998">
            <v>147889908</v>
          </cell>
        </row>
        <row r="17999">
          <cell r="B17999" t="str">
            <v>L94</v>
          </cell>
          <cell r="C17999" t="str">
            <v xml:space="preserve">PLANTA ELECTRICA TIPO EN CABINA INSONORA CAPACIDAD NOMINAL DE 225 kW - 281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7999" t="str">
            <v>Esp</v>
          </cell>
          <cell r="G17999" t="str">
            <v>und</v>
          </cell>
          <cell r="H17999">
            <v>1</v>
          </cell>
          <cell r="I17999">
            <v>145026522.42750001</v>
          </cell>
          <cell r="J17999">
            <v>145026522</v>
          </cell>
        </row>
        <row r="18000">
          <cell r="B18000" t="str">
            <v>M03</v>
          </cell>
          <cell r="C18000" t="str">
            <v>EQUIPO BASICO ( Herramienta menor )</v>
          </cell>
          <cell r="F18000" t="str">
            <v>Ins</v>
          </cell>
          <cell r="G18000" t="str">
            <v>glb</v>
          </cell>
          <cell r="H18000">
            <v>50</v>
          </cell>
          <cell r="I18000">
            <v>2535.75</v>
          </cell>
          <cell r="J18000">
            <v>126788</v>
          </cell>
        </row>
        <row r="18001">
          <cell r="B18001" t="str">
            <v>I08</v>
          </cell>
          <cell r="C18001" t="str">
            <v>MANO DE OBRA ELECTRICA (Red Interna)</v>
          </cell>
          <cell r="F18001" t="str">
            <v>Ins</v>
          </cell>
          <cell r="G18001" t="str">
            <v>hc</v>
          </cell>
          <cell r="H18001">
            <v>70</v>
          </cell>
          <cell r="I18001">
            <v>39094.262691749987</v>
          </cell>
          <cell r="J18001">
            <v>2736598</v>
          </cell>
        </row>
        <row r="18003">
          <cell r="A18003" t="str">
            <v>IE-8.516</v>
          </cell>
          <cell r="C18003" t="str">
            <v>SUMINISTRO E INSTALACIÓN DE CAJA PARA MEDIDOR MONOFASICO TIPO LONCHERA NORMA CODENSA AE301</v>
          </cell>
          <cell r="G18003" t="str">
            <v>und</v>
          </cell>
          <cell r="J18003">
            <v>124870</v>
          </cell>
        </row>
        <row r="18004">
          <cell r="B18004" t="str">
            <v>BB976</v>
          </cell>
          <cell r="C18004" t="str">
            <v>CAJA PARA MEDIDOR MONOFÁSICO TIPO LONCHERA NORMA CODENSA AE301</v>
          </cell>
          <cell r="F18004" t="str">
            <v>Ins</v>
          </cell>
          <cell r="G18004" t="str">
            <v>und</v>
          </cell>
          <cell r="H18004">
            <v>1</v>
          </cell>
          <cell r="I18004">
            <v>87372.536999999997</v>
          </cell>
          <cell r="J18004">
            <v>87373</v>
          </cell>
        </row>
        <row r="18005">
          <cell r="B18005" t="str">
            <v>BB17</v>
          </cell>
          <cell r="C18005" t="str">
            <v>ACCESORIOS DE FIJACION</v>
          </cell>
          <cell r="F18005" t="str">
            <v>Ins</v>
          </cell>
          <cell r="G18005" t="str">
            <v>glb</v>
          </cell>
          <cell r="H18005">
            <v>1.5</v>
          </cell>
          <cell r="I18005">
            <v>3978.9885018240002</v>
          </cell>
          <cell r="J18005">
            <v>5968</v>
          </cell>
        </row>
        <row r="18006">
          <cell r="B18006" t="str">
            <v>M03</v>
          </cell>
          <cell r="C18006" t="str">
            <v>EQUIPO BASICO ( Herramienta menor )</v>
          </cell>
          <cell r="F18006" t="str">
            <v>Ins</v>
          </cell>
          <cell r="G18006" t="str">
            <v>glb</v>
          </cell>
          <cell r="H18006">
            <v>0.1</v>
          </cell>
          <cell r="I18006">
            <v>2535.75</v>
          </cell>
          <cell r="J18006">
            <v>254</v>
          </cell>
        </row>
        <row r="18007">
          <cell r="B18007" t="str">
            <v>I08</v>
          </cell>
          <cell r="C18007" t="str">
            <v>MANO DE OBRA ELECTRICA (Red Interna)</v>
          </cell>
          <cell r="F18007" t="str">
            <v>Ins</v>
          </cell>
          <cell r="G18007" t="str">
            <v>hc</v>
          </cell>
          <cell r="H18007">
            <v>0.8</v>
          </cell>
          <cell r="I18007">
            <v>39094.262691749987</v>
          </cell>
          <cell r="J18007">
            <v>31275</v>
          </cell>
        </row>
        <row r="18009">
          <cell r="A18009" t="str">
            <v>IE-8.517</v>
          </cell>
          <cell r="C18009" t="str">
            <v>SUMINISTRO E INSTALACIÓN DE CAJA PARA MEDIDOR TRIFASICO NORMA CODENSA AE303</v>
          </cell>
          <cell r="G18009" t="str">
            <v>und</v>
          </cell>
          <cell r="J18009">
            <v>222298</v>
          </cell>
        </row>
        <row r="18010">
          <cell r="B18010" t="str">
            <v>BB977</v>
          </cell>
          <cell r="C18010" t="str">
            <v>CAJA PARA MEDIDOR TRIFASICO NORMA CODENSA AE303</v>
          </cell>
          <cell r="F18010" t="str">
            <v>Ins</v>
          </cell>
          <cell r="G18010" t="str">
            <v>und</v>
          </cell>
          <cell r="H18010">
            <v>1</v>
          </cell>
          <cell r="I18010">
            <v>184801.05</v>
          </cell>
          <cell r="J18010">
            <v>184801</v>
          </cell>
        </row>
        <row r="18011">
          <cell r="B18011" t="str">
            <v>BB17</v>
          </cell>
          <cell r="C18011" t="str">
            <v>ACCESORIOS DE FIJACION</v>
          </cell>
          <cell r="F18011" t="str">
            <v>Ins</v>
          </cell>
          <cell r="G18011" t="str">
            <v>glb</v>
          </cell>
          <cell r="H18011">
            <v>1.5</v>
          </cell>
          <cell r="I18011">
            <v>3978.9885018240002</v>
          </cell>
          <cell r="J18011">
            <v>5968</v>
          </cell>
        </row>
        <row r="18012">
          <cell r="B18012" t="str">
            <v>M03</v>
          </cell>
          <cell r="C18012" t="str">
            <v>EQUIPO BASICO ( Herramienta menor )</v>
          </cell>
          <cell r="F18012" t="str">
            <v>Ins</v>
          </cell>
          <cell r="G18012" t="str">
            <v>glb</v>
          </cell>
          <cell r="H18012">
            <v>0.1</v>
          </cell>
          <cell r="I18012">
            <v>2535.75</v>
          </cell>
          <cell r="J18012">
            <v>254</v>
          </cell>
        </row>
        <row r="18013">
          <cell r="B18013" t="str">
            <v>I08</v>
          </cell>
          <cell r="C18013" t="str">
            <v>MANO DE OBRA ELECTRICA (Red Interna)</v>
          </cell>
          <cell r="F18013" t="str">
            <v>Ins</v>
          </cell>
          <cell r="G18013" t="str">
            <v>hc</v>
          </cell>
          <cell r="H18013">
            <v>0.8</v>
          </cell>
          <cell r="I18013">
            <v>39094.262691749987</v>
          </cell>
          <cell r="J18013">
            <v>31275</v>
          </cell>
        </row>
        <row r="18015">
          <cell r="A18015" t="str">
            <v>IE-8.518</v>
          </cell>
          <cell r="C18015" t="str">
            <v>SUMINISTRO, INSTALACIÓN Y PUESTA EN FUNCIONAMIENTO DE UPS BIFÁSICA RACKEABLE CON TRANSFORMADOR DE AISLAMIENTO DE 3000 VA - 2700 W, 208 V, Altura en Rack 4U, Operación a 2600 msnm o superior, Temperatura de operación de 0 - 40 °C o Superior, Clase de protección IP 20 o Superior, Autonomía de 37 MIN o Superior  (Respaldo de batería), Garantía 3 años o Superior. INCLUYE ACCESORIOS DE FIJACION, CONEXIÓN Y TODO LO NECESARIO PARA SU CORRECTO FUNCIONAMIENTO.</v>
          </cell>
          <cell r="G18015" t="str">
            <v>und</v>
          </cell>
          <cell r="J18015">
            <v>27687763</v>
          </cell>
        </row>
        <row r="18016">
          <cell r="B18016" t="str">
            <v>L202</v>
          </cell>
          <cell r="C18016" t="str">
            <v xml:space="preserve">UPS BIFÁSICA RACKEABLE CON TRANSFORMADOR DE AISLAMIENTO DE 3000 VA - 2700 W, 208 V, Altura en Rack 4U, Operación a 2600 msnm o superior, Temperatura de operación de 0 - 40 °C o Superior, Clase de protección IP 20 o Superior, Autonomía de 37 MIN o Superior  (Respaldo de batería), Garantía 3 años o Superior. </v>
          </cell>
          <cell r="F18016" t="str">
            <v>Ins</v>
          </cell>
          <cell r="G18016" t="str">
            <v>und</v>
          </cell>
          <cell r="H18016">
            <v>1</v>
          </cell>
          <cell r="I18016">
            <v>27581794.867199998</v>
          </cell>
          <cell r="J18016">
            <v>27581795</v>
          </cell>
        </row>
        <row r="18017">
          <cell r="B18017" t="str">
            <v>BB17</v>
          </cell>
          <cell r="C18017" t="str">
            <v>ACCESORIOS DE FIJACION</v>
          </cell>
          <cell r="F18017" t="str">
            <v>Ins</v>
          </cell>
          <cell r="G18017" t="str">
            <v>glb</v>
          </cell>
          <cell r="H18017">
            <v>6</v>
          </cell>
          <cell r="I18017">
            <v>3978.9885018240002</v>
          </cell>
          <cell r="J18017">
            <v>23874</v>
          </cell>
        </row>
        <row r="18018">
          <cell r="B18018" t="str">
            <v>M03</v>
          </cell>
          <cell r="C18018" t="str">
            <v>EQUIPO BASICO ( Herramienta menor )</v>
          </cell>
          <cell r="F18018" t="str">
            <v>Ins</v>
          </cell>
          <cell r="G18018" t="str">
            <v>glb</v>
          </cell>
          <cell r="H18018">
            <v>1.54</v>
          </cell>
          <cell r="I18018">
            <v>2535.75</v>
          </cell>
          <cell r="J18018">
            <v>3905</v>
          </cell>
        </row>
        <row r="18019">
          <cell r="B18019" t="str">
            <v>I08</v>
          </cell>
          <cell r="C18019" t="str">
            <v>MANO DE OBRA ELECTRICA (Red Interna)</v>
          </cell>
          <cell r="F18019" t="str">
            <v>Ins</v>
          </cell>
          <cell r="G18019" t="str">
            <v>hc</v>
          </cell>
          <cell r="H18019">
            <v>2</v>
          </cell>
          <cell r="I18019">
            <v>39094.262691749987</v>
          </cell>
          <cell r="J18019">
            <v>78189</v>
          </cell>
        </row>
        <row r="18021">
          <cell r="A18021" t="str">
            <v>IE-8.519</v>
          </cell>
          <cell r="C18021" t="str">
            <v>SUMINISTRO E INSTALACIÓN Y PUESTA EN FUNCIONAMIENTO DE PLANTA ELECTRICA TIPO EN CABINA INSONORA CAPACIDAD NOMINAL DE 180 kW - 225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8021" t="str">
            <v>und</v>
          </cell>
          <cell r="J18021">
            <v>135099587</v>
          </cell>
        </row>
        <row r="18022">
          <cell r="B18022" t="str">
            <v>L30</v>
          </cell>
          <cell r="C18022" t="str">
            <v xml:space="preserve">PLANTA ELECTRICA TIPO EN CABINA INSONORA CAPACIDAD NOMINAL DE 180 kW - 225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8022" t="str">
            <v>Esp</v>
          </cell>
          <cell r="G18022" t="str">
            <v>und</v>
          </cell>
          <cell r="H18022">
            <v>1</v>
          </cell>
          <cell r="I18022">
            <v>134206012.3635</v>
          </cell>
          <cell r="J18022">
            <v>134206012</v>
          </cell>
        </row>
        <row r="18023">
          <cell r="B18023" t="str">
            <v>M03</v>
          </cell>
          <cell r="C18023" t="str">
            <v>EQUIPO BASICO ( Herramienta menor )</v>
          </cell>
          <cell r="F18023" t="str">
            <v>Ins</v>
          </cell>
          <cell r="G18023" t="str">
            <v>glb</v>
          </cell>
          <cell r="H18023">
            <v>16.780517598343685</v>
          </cell>
          <cell r="I18023">
            <v>2535.75</v>
          </cell>
          <cell r="J18023">
            <v>42551</v>
          </cell>
        </row>
        <row r="18024">
          <cell r="B18024" t="str">
            <v>I19</v>
          </cell>
          <cell r="C18024" t="str">
            <v>MANO DE OBRA ELECTRICA (Red de  Infraestructura)</v>
          </cell>
          <cell r="F18024" t="str">
            <v>Ins</v>
          </cell>
          <cell r="G18024" t="str">
            <v>hc</v>
          </cell>
          <cell r="H18024">
            <v>16</v>
          </cell>
          <cell r="I18024">
            <v>53189.01</v>
          </cell>
          <cell r="J18024">
            <v>851024</v>
          </cell>
        </row>
        <row r="18026">
          <cell r="A18026" t="str">
            <v>IE-8.520</v>
          </cell>
          <cell r="C18026" t="str">
            <v xml:space="preserve">RED DE MEDIA TENSION AISLADA CABLE DE COBRE MONOPOLAR  XLPE MV-90 15kV 90ºC CON NIVEL DE AISLAMIENTO  DE 100% Nº2/0 AWG PANTALLA EN CINTA (3X2/0 AWG) </v>
          </cell>
          <cell r="G18026" t="str">
            <v>m</v>
          </cell>
          <cell r="J18026" t="e">
            <v>#VALUE!</v>
          </cell>
        </row>
        <row r="18027">
          <cell r="B18027" t="str">
            <v>BB170A</v>
          </cell>
          <cell r="C18027" t="str">
            <v>CABLE DE COBRE MONOPOLAR  XLPE MV-90 15kV 90ºC CON NIVEL DE AISLAMIENTO  DE 100% Nº2/0 AWG PANTALLA EN CINTA</v>
          </cell>
          <cell r="F18027" t="str">
            <v>Ins</v>
          </cell>
          <cell r="G18027" t="str">
            <v>m</v>
          </cell>
          <cell r="H18027">
            <v>3</v>
          </cell>
          <cell r="I18027" t="e">
            <v>#VALUE!</v>
          </cell>
          <cell r="J18027" t="e">
            <v>#VALUE!</v>
          </cell>
        </row>
        <row r="18028">
          <cell r="B18028" t="str">
            <v>I19</v>
          </cell>
          <cell r="C18028" t="str">
            <v>MANO DE OBRA ELECTRICA (Red de  Infraestructura)</v>
          </cell>
          <cell r="F18028" t="str">
            <v>Ins</v>
          </cell>
          <cell r="G18028" t="str">
            <v>hc</v>
          </cell>
          <cell r="H18028">
            <v>0.25</v>
          </cell>
          <cell r="I18028">
            <v>53189.01</v>
          </cell>
          <cell r="J18028">
            <v>13297</v>
          </cell>
        </row>
        <row r="18029">
          <cell r="B18029" t="str">
            <v>M03</v>
          </cell>
          <cell r="C18029" t="str">
            <v>EQUIPO BASICO ( Herramienta menor )</v>
          </cell>
          <cell r="F18029" t="str">
            <v>Ins</v>
          </cell>
          <cell r="G18029" t="str">
            <v>glb</v>
          </cell>
          <cell r="H18029">
            <v>1</v>
          </cell>
          <cell r="I18029">
            <v>2535.75</v>
          </cell>
          <cell r="J18029">
            <v>2536</v>
          </cell>
        </row>
        <row r="18031">
          <cell r="A18031" t="str">
            <v>IE-8.521</v>
          </cell>
          <cell r="C18031" t="str">
            <v>RED DE MEDIA TENSION EN CABLE DE ALUMINIO DESNUDO CON ALMA  ACERO GALVANIZADO ACSR Nº 1/0 AWG</v>
          </cell>
          <cell r="G18031" t="str">
            <v>m</v>
          </cell>
          <cell r="J18031">
            <v>9719</v>
          </cell>
        </row>
        <row r="18032">
          <cell r="B18032" t="str">
            <v>BB126A</v>
          </cell>
          <cell r="C18032" t="str">
            <v>CABLE DE ALUMINIO DESNUDO CON ALMA  ACERO GALVANIZADO ACSR Nº 2 AWG</v>
          </cell>
          <cell r="F18032" t="str">
            <v>Ins</v>
          </cell>
          <cell r="G18032" t="str">
            <v>m</v>
          </cell>
          <cell r="H18032">
            <v>2.06</v>
          </cell>
          <cell r="I18032">
            <v>1890</v>
          </cell>
          <cell r="J18032">
            <v>3893</v>
          </cell>
        </row>
        <row r="18033">
          <cell r="B18033" t="str">
            <v>I19</v>
          </cell>
          <cell r="C18033" t="str">
            <v>MANO DE OBRA ELECTRICA (Red de  Infraestructura)</v>
          </cell>
          <cell r="F18033" t="str">
            <v>Ins</v>
          </cell>
          <cell r="G18033" t="str">
            <v>hc</v>
          </cell>
          <cell r="H18033">
            <v>0.1</v>
          </cell>
          <cell r="I18033">
            <v>53189.01</v>
          </cell>
          <cell r="J18033">
            <v>5319</v>
          </cell>
        </row>
        <row r="18034">
          <cell r="B18034" t="str">
            <v>M03</v>
          </cell>
          <cell r="C18034" t="str">
            <v>EQUIPO BASICO ( Herramienta menor )</v>
          </cell>
          <cell r="F18034" t="str">
            <v>Ins</v>
          </cell>
          <cell r="G18034" t="str">
            <v>glb</v>
          </cell>
          <cell r="H18034">
            <v>0.2</v>
          </cell>
          <cell r="I18034">
            <v>2535.75</v>
          </cell>
          <cell r="J18034">
            <v>507</v>
          </cell>
        </row>
        <row r="18036">
          <cell r="A18036" t="str">
            <v>IE-8.522</v>
          </cell>
          <cell r="C18036" t="str">
            <v>SUMINISTRO, INSTALACIÓN Y PUESTA EN FUNCIONAMIENTO DE CAJA DE MANIOBRAS 200A;15KV;3 VIAS (Incluye conectores premoldeados, DPS y protecciones) transporte al sitio, cargue y descargue</v>
          </cell>
          <cell r="G18036" t="str">
            <v>und</v>
          </cell>
          <cell r="J18036" t="e">
            <v>#VALUE!</v>
          </cell>
        </row>
        <row r="18037">
          <cell r="B18037" t="str">
            <v>BB226U</v>
          </cell>
          <cell r="C18037" t="str">
            <v xml:space="preserve">CAJA DE MANIOBRAS 200A;15KV;3 VIAS (Incluye conectores premoldeados, DPS y protecciones) transporte al sitio, cargue y descargue </v>
          </cell>
          <cell r="F18037" t="str">
            <v>Ins</v>
          </cell>
          <cell r="G18037" t="str">
            <v>und</v>
          </cell>
          <cell r="H18037">
            <v>1</v>
          </cell>
          <cell r="I18037" t="e">
            <v>#VALUE!</v>
          </cell>
          <cell r="J18037" t="e">
            <v>#VALUE!</v>
          </cell>
        </row>
        <row r="18038">
          <cell r="B18038" t="str">
            <v>M22</v>
          </cell>
          <cell r="C18038" t="str">
            <v>GRUA CON BRAZO HIDRAULICO</v>
          </cell>
          <cell r="F18038" t="str">
            <v>Ins</v>
          </cell>
          <cell r="G18038" t="str">
            <v>dd</v>
          </cell>
          <cell r="H18038">
            <v>0.25</v>
          </cell>
          <cell r="I18038">
            <v>1207500</v>
          </cell>
          <cell r="J18038">
            <v>301875</v>
          </cell>
        </row>
        <row r="18039">
          <cell r="B18039" t="str">
            <v>I19</v>
          </cell>
          <cell r="C18039" t="str">
            <v>MANO DE OBRA ELECTRICA (Red de  Infraestructura)</v>
          </cell>
          <cell r="F18039" t="str">
            <v>Ins</v>
          </cell>
          <cell r="G18039" t="str">
            <v>hc</v>
          </cell>
          <cell r="H18039">
            <v>9</v>
          </cell>
          <cell r="I18039">
            <v>53189.01</v>
          </cell>
          <cell r="J18039">
            <v>478701</v>
          </cell>
        </row>
        <row r="18040">
          <cell r="B18040" t="str">
            <v>M03</v>
          </cell>
          <cell r="C18040" t="str">
            <v>EQUIPO BASICO ( Herramienta menor )</v>
          </cell>
          <cell r="F18040" t="str">
            <v>Ins</v>
          </cell>
          <cell r="G18040" t="str">
            <v>glb</v>
          </cell>
          <cell r="H18040">
            <v>8</v>
          </cell>
          <cell r="I18040">
            <v>2535.75</v>
          </cell>
          <cell r="J18040">
            <v>20286</v>
          </cell>
        </row>
        <row r="18042">
          <cell r="A18042" t="str">
            <v>IE-8.523</v>
          </cell>
          <cell r="C18042" t="str">
            <v>SUMINISTRO E INSTALACIÓN INTERRUPTOR ATORNILLABLE 2X90A. Calidad Legrand, Siemens, SqareD o superior de marca reconocida y homologada por el CIDET</v>
          </cell>
          <cell r="G18042" t="str">
            <v>und</v>
          </cell>
          <cell r="J18042">
            <v>114417</v>
          </cell>
        </row>
        <row r="18043">
          <cell r="B18043" t="str">
            <v>BB754A</v>
          </cell>
          <cell r="C18043" t="str">
            <v>INTERRUPTOR ATORNILLABLE DE 2 x 90A - 240V - 10kA Calidad Legrand o superior</v>
          </cell>
          <cell r="F18043" t="str">
            <v>Ins</v>
          </cell>
          <cell r="G18043" t="str">
            <v>und</v>
          </cell>
          <cell r="H18043">
            <v>1</v>
          </cell>
          <cell r="I18043">
            <v>109081.35</v>
          </cell>
          <cell r="J18043">
            <v>109081</v>
          </cell>
        </row>
        <row r="18044">
          <cell r="B18044" t="str">
            <v>M03</v>
          </cell>
          <cell r="C18044" t="str">
            <v>EQUIPO BASICO ( Herramienta menor )</v>
          </cell>
          <cell r="F18044" t="str">
            <v>Ins</v>
          </cell>
          <cell r="G18044" t="str">
            <v>glb</v>
          </cell>
          <cell r="H18044">
            <v>0.1</v>
          </cell>
          <cell r="I18044">
            <v>2535.75</v>
          </cell>
          <cell r="J18044">
            <v>254</v>
          </cell>
        </row>
        <row r="18045">
          <cell r="B18045" t="str">
            <v>I08</v>
          </cell>
          <cell r="C18045" t="str">
            <v>MANO DE OBRA ELECTRICA (Red Interna)</v>
          </cell>
          <cell r="F18045" t="str">
            <v>Ins</v>
          </cell>
          <cell r="G18045" t="str">
            <v>hc</v>
          </cell>
          <cell r="H18045">
            <v>0.13</v>
          </cell>
          <cell r="I18045">
            <v>39094.262691749987</v>
          </cell>
          <cell r="J18045">
            <v>5082</v>
          </cell>
        </row>
        <row r="18047">
          <cell r="A18047" t="str">
            <v>IE-8.524</v>
          </cell>
          <cell r="C18047" t="str">
            <v>SUMINISTRO E INSTALACIÓN Y PUESTA EN FUNCIONAMIENTO DE PLANTA ELECTRICA TIPO EN CABINA INSONORA CAPACIDAD NOMINAL DE 135 kW - 169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8047" t="str">
            <v>und</v>
          </cell>
          <cell r="J18047">
            <v>108848414</v>
          </cell>
        </row>
        <row r="18048">
          <cell r="B18048" t="str">
            <v>L32</v>
          </cell>
          <cell r="C18048" t="str">
            <v xml:space="preserve">PLANTA ELECTRICA TIPO EN CABINA INSONORA CAPACIDAD NOMINAL DE 135 kW - 169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8048" t="str">
            <v>Esp</v>
          </cell>
          <cell r="G18048" t="str">
            <v>und</v>
          </cell>
          <cell r="H18048">
            <v>1</v>
          </cell>
          <cell r="I18048">
            <v>108401626.99800001</v>
          </cell>
          <cell r="J18048">
            <v>108401627</v>
          </cell>
        </row>
        <row r="18049">
          <cell r="B18049" t="str">
            <v>M03</v>
          </cell>
          <cell r="C18049" t="str">
            <v>EQUIPO BASICO ( Herramienta menor )</v>
          </cell>
          <cell r="F18049" t="str">
            <v>Ins</v>
          </cell>
          <cell r="G18049" t="str">
            <v>glb</v>
          </cell>
          <cell r="H18049">
            <v>8.3902000000000001</v>
          </cell>
          <cell r="I18049">
            <v>2535.75</v>
          </cell>
          <cell r="J18049">
            <v>21275</v>
          </cell>
        </row>
        <row r="18050">
          <cell r="B18050" t="str">
            <v>I19</v>
          </cell>
          <cell r="C18050" t="str">
            <v>MANO DE OBRA ELECTRICA (Red de  Infraestructura)</v>
          </cell>
          <cell r="F18050" t="str">
            <v>Ins</v>
          </cell>
          <cell r="G18050" t="str">
            <v>hc</v>
          </cell>
          <cell r="H18050">
            <v>8</v>
          </cell>
          <cell r="I18050">
            <v>53189.01</v>
          </cell>
          <cell r="J18050">
            <v>425512</v>
          </cell>
        </row>
        <row r="18052">
          <cell r="A18052" t="str">
            <v>IE-8.525</v>
          </cell>
          <cell r="C18052" t="str">
            <v>SUMINISTRO, INSTALACIÓN Y PUESTA EN FUNCIONAMIENTO DE CABLE DE COBRE DESNUDO AWG No. 10. INCLUYE TODO LO NECESARIO PARA SU CORRECTO FUNCIONAMIENTO. (No incluye condulado ni terminales)</v>
          </cell>
          <cell r="G18052" t="str">
            <v>m</v>
          </cell>
          <cell r="J18052">
            <v>5098</v>
          </cell>
        </row>
        <row r="18053">
          <cell r="B18053" t="str">
            <v>BB158</v>
          </cell>
          <cell r="C18053" t="str">
            <v>CABLE DE COBRE DESNUDO Nº 10 AWG</v>
          </cell>
          <cell r="F18053" t="str">
            <v>Ins</v>
          </cell>
          <cell r="G18053" t="str">
            <v>m</v>
          </cell>
          <cell r="H18053">
            <v>1</v>
          </cell>
          <cell r="I18053">
            <v>1676.829</v>
          </cell>
          <cell r="J18053">
            <v>1677</v>
          </cell>
        </row>
        <row r="18054">
          <cell r="B18054" t="str">
            <v>M03</v>
          </cell>
          <cell r="C18054" t="str">
            <v>EQUIPO BASICO ( Herramienta menor )</v>
          </cell>
          <cell r="F18054" t="str">
            <v>Ins</v>
          </cell>
          <cell r="G18054" t="str">
            <v>glb</v>
          </cell>
          <cell r="H18054">
            <v>6.42413487133984E-2</v>
          </cell>
          <cell r="I18054">
            <v>2535.75</v>
          </cell>
          <cell r="J18054">
            <v>163</v>
          </cell>
        </row>
        <row r="18055">
          <cell r="B18055" t="str">
            <v>I08</v>
          </cell>
          <cell r="C18055" t="str">
            <v>MANO DE OBRA ELECTRICA (Red Interna)</v>
          </cell>
          <cell r="F18055" t="str">
            <v>Ins</v>
          </cell>
          <cell r="G18055" t="str">
            <v>hc</v>
          </cell>
          <cell r="H18055">
            <v>8.3333333333333329E-2</v>
          </cell>
          <cell r="I18055">
            <v>39094.262691749987</v>
          </cell>
          <cell r="J18055">
            <v>3258</v>
          </cell>
        </row>
        <row r="18057">
          <cell r="A18057" t="str">
            <v>IE-8.526</v>
          </cell>
          <cell r="C18057" t="str">
            <v>SUMINISTRO E INSTALACIÓN DE CABLE DE COBRE ENCAUCHETADO 3x14 THHN AWG</v>
          </cell>
          <cell r="G18057" t="str">
            <v>m</v>
          </cell>
          <cell r="J18057">
            <v>6998</v>
          </cell>
        </row>
        <row r="18058">
          <cell r="B18058" t="str">
            <v>BB198H</v>
          </cell>
          <cell r="C18058" t="str">
            <v>CABLE DE COBRE ENCAUCHETADO 3x14 THHN AWG</v>
          </cell>
          <cell r="F18058" t="str">
            <v>Ins</v>
          </cell>
          <cell r="G18058" t="str">
            <v>m</v>
          </cell>
          <cell r="H18058">
            <v>1</v>
          </cell>
          <cell r="I18058">
            <v>2835</v>
          </cell>
          <cell r="J18058">
            <v>2835</v>
          </cell>
        </row>
        <row r="18059">
          <cell r="B18059" t="str">
            <v>M03</v>
          </cell>
          <cell r="C18059" t="str">
            <v>EQUIPO BASICO ( Herramienta menor )</v>
          </cell>
          <cell r="F18059" t="str">
            <v>Ins</v>
          </cell>
          <cell r="G18059" t="str">
            <v>glb</v>
          </cell>
          <cell r="H18059">
            <v>0.1</v>
          </cell>
          <cell r="I18059">
            <v>2535.75</v>
          </cell>
          <cell r="J18059">
            <v>254</v>
          </cell>
        </row>
        <row r="18060">
          <cell r="B18060" t="str">
            <v>I08</v>
          </cell>
          <cell r="C18060" t="str">
            <v>MANO DE OBRA ELECTRICA (Red Interna)</v>
          </cell>
          <cell r="F18060" t="str">
            <v>Ins</v>
          </cell>
          <cell r="G18060" t="str">
            <v>hc</v>
          </cell>
          <cell r="H18060">
            <v>0.1</v>
          </cell>
          <cell r="I18060">
            <v>39094.262691749987</v>
          </cell>
          <cell r="J18060">
            <v>3909</v>
          </cell>
        </row>
        <row r="18062">
          <cell r="A18062" t="str">
            <v>IE-8.527</v>
          </cell>
          <cell r="C18062" t="str">
            <v>ESTRUCTURA LA 218 CODENSA CIRCUITO PRIMARIO SENCILLO TERMINAL CON DERIVACION LARGA DE CABLE TRIPLEX (MAYOR DE 100 m), CRUCETA METALICA GALVANIZADA - CIRCUITO PRIMARIO SENCILLO,  No incluye poste, ni templete, ni bajante norma CS400)</v>
          </cell>
          <cell r="G18062" t="str">
            <v>und</v>
          </cell>
          <cell r="J18062">
            <v>1957204</v>
          </cell>
        </row>
        <row r="18063">
          <cell r="B18063" t="str">
            <v>BB32</v>
          </cell>
          <cell r="C18063" t="str">
            <v>AISLADOR DE SUSPENSION ANSI 52-1, EN MATERIAL POLIMERICO</v>
          </cell>
          <cell r="F18063" t="str">
            <v>Ins</v>
          </cell>
          <cell r="G18063" t="str">
            <v>und</v>
          </cell>
          <cell r="H18063">
            <v>6</v>
          </cell>
          <cell r="I18063">
            <v>9130.9295000000002</v>
          </cell>
          <cell r="J18063">
            <v>54786</v>
          </cell>
        </row>
        <row r="18064">
          <cell r="B18064" t="str">
            <v>BB264</v>
          </cell>
          <cell r="C18064" t="str">
            <v xml:space="preserve">CRUCETA METÁLICA DE ÁNGULO GALVANIZADO DE  2 " x 2" 3/16" </v>
          </cell>
          <cell r="F18064" t="str">
            <v>Ins</v>
          </cell>
          <cell r="G18064" t="str">
            <v>und</v>
          </cell>
          <cell r="H18064">
            <v>3</v>
          </cell>
          <cell r="I18064">
            <v>59250.353515919996</v>
          </cell>
          <cell r="J18064">
            <v>177751</v>
          </cell>
        </row>
        <row r="18065">
          <cell r="B18065" t="str">
            <v>BB302</v>
          </cell>
          <cell r="C18065" t="str">
            <v>DIAGONAL METALICA EN VARILLA 5/8" X 0,77 m TIPO 1</v>
          </cell>
          <cell r="F18065" t="str">
            <v>Ins</v>
          </cell>
          <cell r="G18065" t="str">
            <v>und</v>
          </cell>
          <cell r="H18065">
            <v>6</v>
          </cell>
          <cell r="I18065">
            <v>9536.625</v>
          </cell>
          <cell r="J18065">
            <v>57220</v>
          </cell>
        </row>
        <row r="18066">
          <cell r="B18066" t="str">
            <v>BB337</v>
          </cell>
          <cell r="C18066" t="str">
            <v>GRAPA TERMINAL TIPO RECTO 3/0 – 266,8</v>
          </cell>
          <cell r="F18066" t="str">
            <v>Ins</v>
          </cell>
          <cell r="G18066" t="str">
            <v>und</v>
          </cell>
          <cell r="H18066">
            <v>3</v>
          </cell>
          <cell r="I18066">
            <v>36085.082647897485</v>
          </cell>
          <cell r="J18066">
            <v>108255</v>
          </cell>
        </row>
        <row r="18067">
          <cell r="B18067" t="str">
            <v>BB344</v>
          </cell>
          <cell r="C18067" t="str">
            <v>HEBILLA BANDIT DE ACERO INOXIDABLE 5/8"</v>
          </cell>
          <cell r="F18067" t="str">
            <v>Ins</v>
          </cell>
          <cell r="G18067" t="str">
            <v>und</v>
          </cell>
          <cell r="H18067">
            <v>2</v>
          </cell>
          <cell r="I18067">
            <v>661.5</v>
          </cell>
          <cell r="J18067">
            <v>1323</v>
          </cell>
        </row>
        <row r="18068">
          <cell r="B18068" t="str">
            <v>BB233</v>
          </cell>
          <cell r="C18068" t="str">
            <v xml:space="preserve">CINTA DE ACERO INOXIDABLE 5/8" </v>
          </cell>
          <cell r="F18068" t="str">
            <v>Ins</v>
          </cell>
          <cell r="G18068" t="str">
            <v>m</v>
          </cell>
          <cell r="H18068">
            <v>2</v>
          </cell>
          <cell r="I18068">
            <v>2362.5</v>
          </cell>
          <cell r="J18068">
            <v>4725</v>
          </cell>
        </row>
        <row r="18069">
          <cell r="B18069" t="str">
            <v>BB459</v>
          </cell>
          <cell r="C18069" t="str">
            <v>PERNO DE OJO CERRADO 5/8" x 20"</v>
          </cell>
          <cell r="F18069" t="str">
            <v>Ins</v>
          </cell>
          <cell r="G18069" t="str">
            <v>und</v>
          </cell>
          <cell r="H18069">
            <v>3</v>
          </cell>
          <cell r="I18069">
            <v>8715</v>
          </cell>
          <cell r="J18069">
            <v>26145</v>
          </cell>
        </row>
        <row r="18070">
          <cell r="B18070" t="str">
            <v>BB116</v>
          </cell>
          <cell r="C18070" t="str">
            <v>DESCARGADOR DE SOBRETENSION DE LINEA 12 kV 10 kA-POLIMERICO, OXIDO DE ZINC</v>
          </cell>
          <cell r="F18070" t="str">
            <v>Ins</v>
          </cell>
          <cell r="G18070" t="str">
            <v>und</v>
          </cell>
          <cell r="H18070">
            <v>3</v>
          </cell>
          <cell r="I18070">
            <v>91742.482863359997</v>
          </cell>
          <cell r="J18070">
            <v>275227</v>
          </cell>
        </row>
        <row r="18071">
          <cell r="B18071" t="str">
            <v>BB245</v>
          </cell>
          <cell r="C18071" t="str">
            <v>CONECTOR DE TORNILLO CON CHAQUETA AISLANTE tipo3</v>
          </cell>
          <cell r="F18071" t="str">
            <v>Ins</v>
          </cell>
          <cell r="G18071" t="str">
            <v>und</v>
          </cell>
          <cell r="H18071">
            <v>2</v>
          </cell>
          <cell r="I18071">
            <v>8767.5</v>
          </cell>
          <cell r="J18071">
            <v>17535</v>
          </cell>
        </row>
        <row r="18072">
          <cell r="B18072" t="str">
            <v>BB263</v>
          </cell>
          <cell r="C18072" t="str">
            <v>CORTACIRCUITOS 15 kV-100 A</v>
          </cell>
          <cell r="F18072" t="str">
            <v>Ins</v>
          </cell>
          <cell r="G18072" t="str">
            <v>und</v>
          </cell>
          <cell r="H18072">
            <v>3</v>
          </cell>
          <cell r="I18072">
            <v>121432.5</v>
          </cell>
          <cell r="J18072">
            <v>364298</v>
          </cell>
        </row>
        <row r="18073">
          <cell r="B18073" t="str">
            <v>BB256</v>
          </cell>
          <cell r="C18073" t="str">
            <v>CONECTOR TIPO CUÑA</v>
          </cell>
          <cell r="F18073" t="str">
            <v>Ins</v>
          </cell>
          <cell r="G18073" t="str">
            <v>und</v>
          </cell>
          <cell r="H18073">
            <v>3</v>
          </cell>
          <cell r="I18073">
            <v>18042.688296460798</v>
          </cell>
          <cell r="J18073">
            <v>54128</v>
          </cell>
        </row>
        <row r="18074">
          <cell r="B18074" t="str">
            <v>BB313</v>
          </cell>
          <cell r="C18074" t="str">
            <v>ESPARRAGO 5/8" x 20". Incluye 2 Tuercas, 2 Arandelas.</v>
          </cell>
          <cell r="F18074" t="str">
            <v>Ins</v>
          </cell>
          <cell r="G18074" t="str">
            <v>und</v>
          </cell>
          <cell r="H18074">
            <v>2</v>
          </cell>
          <cell r="I18074">
            <v>6510</v>
          </cell>
          <cell r="J18074">
            <v>13020</v>
          </cell>
        </row>
        <row r="18075">
          <cell r="B18075" t="str">
            <v>BB581</v>
          </cell>
          <cell r="C18075" t="str">
            <v>TORNILLO DE ACERO GALVANIZADO 5/8" X 10". Incluye 2 Tuercas, 2 Arandelas.</v>
          </cell>
          <cell r="F18075" t="str">
            <v>Ins</v>
          </cell>
          <cell r="G18075" t="str">
            <v>und</v>
          </cell>
          <cell r="H18075">
            <v>2</v>
          </cell>
          <cell r="I18075">
            <v>6825.0811749768645</v>
          </cell>
          <cell r="J18075">
            <v>13650</v>
          </cell>
        </row>
        <row r="18076">
          <cell r="B18076" t="str">
            <v>BB582</v>
          </cell>
          <cell r="C18076" t="str">
            <v>TORNILLO DE ACERO GALVANIZADO 5/8" X 5". Incluye 2 Tuercas, 2 Arandelas.</v>
          </cell>
          <cell r="F18076" t="str">
            <v>Ins</v>
          </cell>
          <cell r="G18076" t="str">
            <v>und</v>
          </cell>
          <cell r="H18076">
            <v>6</v>
          </cell>
          <cell r="I18076">
            <v>5725.65</v>
          </cell>
          <cell r="J18076">
            <v>34354</v>
          </cell>
        </row>
        <row r="18077">
          <cell r="B18077" t="str">
            <v>BB567</v>
          </cell>
          <cell r="C18077" t="str">
            <v>TERMINALES PREMOLDEADAS PARA 15 kV - USO EXTERIOR PARA CALIBRES DE CABLES ENTRE 2 - 3/0 - JUEGO x 3 UNIDADES MARCA 3M O SUPERIOR CALIDAD</v>
          </cell>
          <cell r="F18077" t="str">
            <v>Ins</v>
          </cell>
          <cell r="G18077" t="str">
            <v>JG</v>
          </cell>
          <cell r="H18077">
            <v>1</v>
          </cell>
          <cell r="I18077">
            <v>309540</v>
          </cell>
          <cell r="J18077">
            <v>309540</v>
          </cell>
        </row>
        <row r="18078">
          <cell r="B18078" t="str">
            <v>BB663</v>
          </cell>
          <cell r="C18078" t="str">
            <v>CONECTOR PARA VARILLA 5/8"</v>
          </cell>
          <cell r="F18078" t="str">
            <v>Ins</v>
          </cell>
          <cell r="G18078" t="str">
            <v>und</v>
          </cell>
          <cell r="H18078">
            <v>2</v>
          </cell>
          <cell r="I18078">
            <v>14096.25</v>
          </cell>
          <cell r="J18078">
            <v>28193</v>
          </cell>
        </row>
        <row r="18079">
          <cell r="B18079" t="str">
            <v>BB662</v>
          </cell>
          <cell r="C18079" t="str">
            <v>CONECTOR TERMINAL DE COMPRESION TIPO VASTAGO, TIPO4</v>
          </cell>
          <cell r="F18079" t="str">
            <v>Ins</v>
          </cell>
          <cell r="G18079" t="str">
            <v>und</v>
          </cell>
          <cell r="H18079">
            <v>3</v>
          </cell>
          <cell r="I18079">
            <v>55327.86</v>
          </cell>
          <cell r="J18079">
            <v>165984</v>
          </cell>
        </row>
        <row r="18080">
          <cell r="B18080" t="str">
            <v>BB03</v>
          </cell>
          <cell r="C18080" t="str">
            <v>ABRAZADERA DE SALIDA TIPO 3</v>
          </cell>
          <cell r="F18080" t="str">
            <v>Ins</v>
          </cell>
          <cell r="G18080" t="str">
            <v>und</v>
          </cell>
          <cell r="H18080">
            <v>2</v>
          </cell>
          <cell r="I18080">
            <v>13177.5</v>
          </cell>
          <cell r="J18080">
            <v>26355</v>
          </cell>
        </row>
        <row r="18081">
          <cell r="B18081" t="str">
            <v>BB17</v>
          </cell>
          <cell r="C18081" t="str">
            <v>ACCESORIOS DE FIJACION</v>
          </cell>
          <cell r="F18081" t="str">
            <v>Ins</v>
          </cell>
          <cell r="G18081" t="str">
            <v>glb</v>
          </cell>
          <cell r="H18081">
            <v>10</v>
          </cell>
          <cell r="I18081">
            <v>3978.9885018240002</v>
          </cell>
          <cell r="J18081">
            <v>39790</v>
          </cell>
        </row>
        <row r="18082">
          <cell r="B18082" t="str">
            <v>I19</v>
          </cell>
          <cell r="C18082" t="str">
            <v>MANO DE OBRA ELECTRICA (Red de  Infraestructura)</v>
          </cell>
          <cell r="F18082" t="str">
            <v>Ins</v>
          </cell>
          <cell r="G18082" t="str">
            <v>hc</v>
          </cell>
          <cell r="H18082">
            <v>3</v>
          </cell>
          <cell r="I18082">
            <v>53189.01</v>
          </cell>
          <cell r="J18082">
            <v>159567</v>
          </cell>
        </row>
        <row r="18083">
          <cell r="B18083" t="str">
            <v>M03</v>
          </cell>
          <cell r="C18083" t="str">
            <v>EQUIPO BASICO ( Herramienta menor )</v>
          </cell>
          <cell r="F18083" t="str">
            <v>Ins</v>
          </cell>
          <cell r="G18083" t="str">
            <v>glb</v>
          </cell>
          <cell r="H18083">
            <v>10</v>
          </cell>
          <cell r="I18083">
            <v>2535.75</v>
          </cell>
          <cell r="J18083">
            <v>25358</v>
          </cell>
        </row>
        <row r="18085">
          <cell r="A18085" t="str">
            <v>IE-8.528</v>
          </cell>
          <cell r="C18085" t="str">
            <v>DESMONTE POSTES EXISTENTES</v>
          </cell>
          <cell r="G18085" t="str">
            <v>und</v>
          </cell>
          <cell r="J18085">
            <v>204127</v>
          </cell>
        </row>
        <row r="18086">
          <cell r="B18086" t="str">
            <v>M22</v>
          </cell>
          <cell r="C18086" t="str">
            <v>GRUA CON BRAZO HIDRAULICO</v>
          </cell>
          <cell r="F18086" t="str">
            <v>Ins</v>
          </cell>
          <cell r="G18086" t="str">
            <v>dd</v>
          </cell>
          <cell r="H18086">
            <v>0.125</v>
          </cell>
          <cell r="I18086">
            <v>1207500</v>
          </cell>
          <cell r="J18086">
            <v>150938</v>
          </cell>
        </row>
        <row r="18087">
          <cell r="B18087" t="str">
            <v>I19</v>
          </cell>
          <cell r="C18087" t="str">
            <v>MANO DE OBRA ELECTRICA (Red de  Infraestructura)</v>
          </cell>
          <cell r="F18087" t="str">
            <v>Ins</v>
          </cell>
          <cell r="G18087" t="str">
            <v>hc</v>
          </cell>
          <cell r="H18087">
            <v>1</v>
          </cell>
          <cell r="I18087">
            <v>53189.01</v>
          </cell>
          <cell r="J18087">
            <v>53189</v>
          </cell>
        </row>
        <row r="18089">
          <cell r="A18089" t="str">
            <v>IE-8.529</v>
          </cell>
          <cell r="C18089" t="str">
            <v>DESMONTE RED ELECTRICA EXISTENTE DE MEDIA TENSION AEREA</v>
          </cell>
          <cell r="G18089" t="str">
            <v>m</v>
          </cell>
          <cell r="J18089">
            <v>1165</v>
          </cell>
        </row>
        <row r="18090">
          <cell r="B18090" t="str">
            <v>I19</v>
          </cell>
          <cell r="C18090" t="str">
            <v>MANO DE OBRA ELECTRICA (Red de  Infraestructura)</v>
          </cell>
          <cell r="F18090" t="str">
            <v>Ins</v>
          </cell>
          <cell r="G18090" t="str">
            <v>hc</v>
          </cell>
          <cell r="H18090">
            <v>0.02</v>
          </cell>
          <cell r="I18090">
            <v>53189.01</v>
          </cell>
          <cell r="J18090">
            <v>1064</v>
          </cell>
        </row>
        <row r="18091">
          <cell r="B18091" t="str">
            <v>M03</v>
          </cell>
          <cell r="C18091" t="str">
            <v>EQUIPO BASICO ( Herramienta menor )</v>
          </cell>
          <cell r="F18091" t="str">
            <v>Ins</v>
          </cell>
          <cell r="G18091" t="str">
            <v>glb</v>
          </cell>
          <cell r="H18091">
            <v>0.04</v>
          </cell>
          <cell r="I18091">
            <v>2535.75</v>
          </cell>
          <cell r="J18091">
            <v>101</v>
          </cell>
        </row>
        <row r="18093">
          <cell r="A18093" t="str">
            <v>IE-8.530</v>
          </cell>
          <cell r="C18093" t="str">
            <v xml:space="preserve">DESMONTE LUMINARIAS EN POSTE  EXISTENTES </v>
          </cell>
          <cell r="G18093" t="str">
            <v>und</v>
          </cell>
          <cell r="J18093">
            <v>34076</v>
          </cell>
        </row>
        <row r="18094">
          <cell r="B18094" t="str">
            <v>I19</v>
          </cell>
          <cell r="C18094" t="str">
            <v>MANO DE OBRA ELECTRICA (Red de  Infraestructura)</v>
          </cell>
          <cell r="F18094" t="str">
            <v>Ins</v>
          </cell>
          <cell r="G18094" t="str">
            <v>hc</v>
          </cell>
          <cell r="H18094">
            <v>0.49286857142857143</v>
          </cell>
          <cell r="I18094">
            <v>53189.01</v>
          </cell>
          <cell r="J18094">
            <v>26215</v>
          </cell>
        </row>
        <row r="18095">
          <cell r="B18095" t="str">
            <v>M03</v>
          </cell>
          <cell r="C18095" t="str">
            <v>EQUIPO BASICO ( Herramienta menor )</v>
          </cell>
          <cell r="F18095" t="str">
            <v>Ins</v>
          </cell>
          <cell r="G18095" t="str">
            <v>glb</v>
          </cell>
          <cell r="H18095">
            <v>3.1</v>
          </cell>
          <cell r="I18095">
            <v>2535.75</v>
          </cell>
          <cell r="J18095">
            <v>7861</v>
          </cell>
        </row>
        <row r="18097">
          <cell r="A18097" t="str">
            <v>IE-8.531</v>
          </cell>
          <cell r="C18097" t="str">
            <v>SUMINISTRO E INSTALACIÓN DE KIT  EMPALME SUBACUATICO PARA BAJA TENSIÓN 600V EN RESINA QUE CUMPLAN NORMA ANSI C119.1 Derivación 8-14, cable principal 6-2/0.  (juego por 4 small)</v>
          </cell>
          <cell r="G18097" t="str">
            <v>und</v>
          </cell>
          <cell r="J18097">
            <v>267714</v>
          </cell>
        </row>
        <row r="18098">
          <cell r="B18098" t="str">
            <v>BB798A</v>
          </cell>
          <cell r="C18098" t="str">
            <v>KIT EMPALME SUBACUATICO PARA BAJA TENSIÓN 600V EN RESINA QUE CUMPLAN NORMA ANSI C119.1 Derivación 8-14, cable principal 6-2/0.  (juego por 4 small)</v>
          </cell>
          <cell r="F18098" t="str">
            <v>Ins</v>
          </cell>
          <cell r="G18098" t="str">
            <v>und</v>
          </cell>
          <cell r="H18098">
            <v>1</v>
          </cell>
          <cell r="I18098">
            <v>262395</v>
          </cell>
          <cell r="J18098">
            <v>262395</v>
          </cell>
        </row>
        <row r="18099">
          <cell r="B18099" t="str">
            <v>I19</v>
          </cell>
          <cell r="C18099" t="str">
            <v>MANO DE OBRA ELECTRICA (Red de  Infraestructura)</v>
          </cell>
          <cell r="F18099" t="str">
            <v>Ins</v>
          </cell>
          <cell r="G18099" t="str">
            <v>hc</v>
          </cell>
          <cell r="H18099">
            <v>0.1</v>
          </cell>
          <cell r="I18099">
            <v>53189.01</v>
          </cell>
          <cell r="J18099">
            <v>5319</v>
          </cell>
        </row>
        <row r="18101">
          <cell r="A18101" t="str">
            <v>IE-8.532</v>
          </cell>
          <cell r="C18101" t="str">
            <v>CONECTOR BIMETÁLICO PARA EMPALMES</v>
          </cell>
          <cell r="G18101" t="str">
            <v>und</v>
          </cell>
          <cell r="J18101" t="e">
            <v>#VALUE!</v>
          </cell>
        </row>
        <row r="18102">
          <cell r="B18102" t="str">
            <v>BB244A</v>
          </cell>
          <cell r="C18102" t="str">
            <v>CONECTOR BIMETALICO 2 PERNOS No.8</v>
          </cell>
          <cell r="F18102" t="str">
            <v>Ins</v>
          </cell>
          <cell r="G18102" t="str">
            <v>und</v>
          </cell>
          <cell r="H18102">
            <v>1</v>
          </cell>
          <cell r="I18102" t="e">
            <v>#VALUE!</v>
          </cell>
          <cell r="J18102" t="e">
            <v>#VALUE!</v>
          </cell>
        </row>
        <row r="18103">
          <cell r="B18103" t="str">
            <v>I19</v>
          </cell>
          <cell r="C18103" t="str">
            <v>MANO DE OBRA ELECTRICA (Red de  Infraestructura)</v>
          </cell>
          <cell r="F18103" t="str">
            <v>Ins</v>
          </cell>
          <cell r="G18103" t="str">
            <v>hc</v>
          </cell>
          <cell r="H18103">
            <v>0.1</v>
          </cell>
          <cell r="I18103">
            <v>53189.01</v>
          </cell>
          <cell r="J18103">
            <v>5319</v>
          </cell>
        </row>
        <row r="18105">
          <cell r="A18105" t="str">
            <v>IE-8.534</v>
          </cell>
          <cell r="C18105" t="str">
            <v>SUMINISTRO INSTALACIÓN Y PUESTA EN FUNCIONAMIENTO CAJA DE DERIVACIÓN PARA BLINDOBARRA CON PROTECCIÓN DE 3 x 200 A,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105" t="str">
            <v>und</v>
          </cell>
          <cell r="J18105">
            <v>1950283</v>
          </cell>
        </row>
        <row r="18106">
          <cell r="B18106" t="str">
            <v>BB09</v>
          </cell>
          <cell r="C18106" t="str">
            <v>CAJA DE DERIVACIÓN PARA BLINDOBARRA CON PROTECCIÓN DE 3 x 200 A, Nivel de Tensión 208/120 V, Grado de protección IP55, Calidad tipo (SIEMENS, 3M, MECANO, ALPA, SCHNEIDER, LEGRAND) o de características técnicas superiores con certificado de producto RETIE.</v>
          </cell>
          <cell r="F18106" t="str">
            <v>Ins</v>
          </cell>
          <cell r="G18106" t="str">
            <v>und</v>
          </cell>
          <cell r="H18106">
            <v>1</v>
          </cell>
          <cell r="I18106">
            <v>1893319.8939899998</v>
          </cell>
          <cell r="J18106">
            <v>1893320</v>
          </cell>
        </row>
        <row r="18107">
          <cell r="B18107" t="str">
            <v>BB17</v>
          </cell>
          <cell r="C18107" t="str">
            <v>ACCESORIOS DE FIJACION</v>
          </cell>
          <cell r="F18107" t="str">
            <v>Ins</v>
          </cell>
          <cell r="G18107" t="str">
            <v>glb</v>
          </cell>
          <cell r="H18107">
            <v>4</v>
          </cell>
          <cell r="I18107">
            <v>3978.9885018240002</v>
          </cell>
          <cell r="J18107">
            <v>15916</v>
          </cell>
        </row>
        <row r="18108">
          <cell r="B18108" t="str">
            <v>M03</v>
          </cell>
          <cell r="C18108" t="str">
            <v>EQUIPO BASICO ( Herramienta menor )</v>
          </cell>
          <cell r="F18108" t="str">
            <v>Ins</v>
          </cell>
          <cell r="G18108" t="str">
            <v>glb</v>
          </cell>
          <cell r="H18108">
            <v>0.77</v>
          </cell>
          <cell r="I18108">
            <v>2535.75</v>
          </cell>
          <cell r="J18108">
            <v>1953</v>
          </cell>
        </row>
        <row r="18109">
          <cell r="B18109" t="str">
            <v>I08</v>
          </cell>
          <cell r="C18109" t="str">
            <v>MANO DE OBRA ELECTRICA (Red Interna)</v>
          </cell>
          <cell r="F18109" t="str">
            <v>Ins</v>
          </cell>
          <cell r="G18109" t="str">
            <v>hc</v>
          </cell>
          <cell r="H18109">
            <v>1</v>
          </cell>
          <cell r="I18109">
            <v>39094.262691749987</v>
          </cell>
          <cell r="J18109">
            <v>39094</v>
          </cell>
        </row>
        <row r="18111">
          <cell r="A18111" t="str">
            <v>IE-8.535</v>
          </cell>
          <cell r="C18111" t="str">
            <v>SUMINISTRO INSTALACIÓN Y PUESTA EN FUNCIONAMIENTO DE ACCESORIO DE UNIÓN (FLANGE) DE 800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111" t="str">
            <v>und</v>
          </cell>
          <cell r="J18111">
            <v>364315</v>
          </cell>
        </row>
        <row r="18112">
          <cell r="B18112" t="str">
            <v>BB52</v>
          </cell>
          <cell r="C18112" t="str">
            <v>ACCESORIO DE UNIÓN (FLANGE) DE 800 A, 3P + 1N + 1T, Nivel de Tensión 208/120 V, Grado de protección IP55, Calidad tipo (SIEMENS, 3M, MECANO, ALPA, SCHNEIDER, LEGRAND) o de características técnicas superiores con certificado de producto RETIE.</v>
          </cell>
          <cell r="F18112" t="str">
            <v>Ins</v>
          </cell>
          <cell r="G18112" t="str">
            <v>und</v>
          </cell>
          <cell r="H18112">
            <v>1</v>
          </cell>
          <cell r="I18112">
            <v>266305.11033</v>
          </cell>
          <cell r="J18112">
            <v>266305</v>
          </cell>
        </row>
        <row r="18113">
          <cell r="B18113" t="str">
            <v>BB17</v>
          </cell>
          <cell r="C18113" t="str">
            <v>ACCESORIOS DE FIJACION</v>
          </cell>
          <cell r="F18113" t="str">
            <v>Ins</v>
          </cell>
          <cell r="G18113" t="str">
            <v>glb</v>
          </cell>
          <cell r="H18113">
            <v>4</v>
          </cell>
          <cell r="I18113">
            <v>3978.9885018240002</v>
          </cell>
          <cell r="J18113">
            <v>15916</v>
          </cell>
        </row>
        <row r="18114">
          <cell r="B18114" t="str">
            <v>M03</v>
          </cell>
          <cell r="C18114" t="str">
            <v>EQUIPO BASICO ( Herramienta menor )</v>
          </cell>
          <cell r="F18114" t="str">
            <v>Ins</v>
          </cell>
          <cell r="G18114" t="str">
            <v>glb</v>
          </cell>
          <cell r="H18114">
            <v>1.54</v>
          </cell>
          <cell r="I18114">
            <v>2535.75</v>
          </cell>
          <cell r="J18114">
            <v>3905</v>
          </cell>
        </row>
        <row r="18115">
          <cell r="B18115" t="str">
            <v>I08</v>
          </cell>
          <cell r="C18115" t="str">
            <v>MANO DE OBRA ELECTRICA (Red Interna)</v>
          </cell>
          <cell r="F18115" t="str">
            <v>Ins</v>
          </cell>
          <cell r="G18115" t="str">
            <v>hc</v>
          </cell>
          <cell r="H18115">
            <v>2</v>
          </cell>
          <cell r="I18115">
            <v>39094.262691749987</v>
          </cell>
          <cell r="J18115">
            <v>78189</v>
          </cell>
        </row>
        <row r="18117">
          <cell r="A18117" t="str">
            <v>IE-8.536</v>
          </cell>
          <cell r="C18117" t="str">
            <v>SUMINISTRO INSTALACIÓN Y PUESTA EN FUNCIONAMIENTO DE CODO DE 90° PARA BLINDOBARRA DE ALUMINIO DE 2500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117" t="str">
            <v>und</v>
          </cell>
          <cell r="J18117">
            <v>1623542</v>
          </cell>
        </row>
        <row r="18118">
          <cell r="B18118" t="str">
            <v>BB148</v>
          </cell>
          <cell r="C18118" t="str">
            <v>CODO DE 90° PARA BLINDOBARRA DE ALUMINIO DE 2500 A, 3P + 1N + 1T, Nivel de Tensión 208/120 V, Grado de protección IP55, Calidad tipo (SIEMENS, 3M, MECANO, ALPA, SCHNEIDER, LEGRAND) o de características técnicas superiores con certificado de producto RETIE.</v>
          </cell>
          <cell r="F18118" t="str">
            <v>Ins</v>
          </cell>
          <cell r="G18118" t="str">
            <v>und</v>
          </cell>
          <cell r="H18118">
            <v>1</v>
          </cell>
          <cell r="I18118">
            <v>1517574.3273599998</v>
          </cell>
          <cell r="J18118">
            <v>1517574</v>
          </cell>
        </row>
        <row r="18119">
          <cell r="B18119" t="str">
            <v>BB17</v>
          </cell>
          <cell r="C18119" t="str">
            <v>ACCESORIOS DE FIJACION</v>
          </cell>
          <cell r="F18119" t="str">
            <v>Ins</v>
          </cell>
          <cell r="G18119" t="str">
            <v>glb</v>
          </cell>
          <cell r="H18119">
            <v>6</v>
          </cell>
          <cell r="I18119">
            <v>3978.9885018240002</v>
          </cell>
          <cell r="J18119">
            <v>23874</v>
          </cell>
        </row>
        <row r="18120">
          <cell r="B18120" t="str">
            <v>M03</v>
          </cell>
          <cell r="C18120" t="str">
            <v>EQUIPO BASICO ( Herramienta menor )</v>
          </cell>
          <cell r="F18120" t="str">
            <v>Ins</v>
          </cell>
          <cell r="G18120" t="str">
            <v>glb</v>
          </cell>
          <cell r="H18120">
            <v>1.54</v>
          </cell>
          <cell r="I18120">
            <v>2535.75</v>
          </cell>
          <cell r="J18120">
            <v>3905</v>
          </cell>
        </row>
        <row r="18121">
          <cell r="B18121" t="str">
            <v>I08</v>
          </cell>
          <cell r="C18121" t="str">
            <v>MANO DE OBRA ELECTRICA (Red Interna)</v>
          </cell>
          <cell r="F18121" t="str">
            <v>Ins</v>
          </cell>
          <cell r="G18121" t="str">
            <v>hc</v>
          </cell>
          <cell r="H18121">
            <v>2</v>
          </cell>
          <cell r="I18121">
            <v>39094.262691749987</v>
          </cell>
          <cell r="J18121">
            <v>78189</v>
          </cell>
        </row>
        <row r="18123">
          <cell r="A18123" t="str">
            <v>IE-8.537</v>
          </cell>
          <cell r="C18123" t="str">
            <v>SUMINISTRO INSTALACIÓN Y PUESTA EN FUNCIONAMIENTO  DE CAJA DE DERIVACIÓN PARA BLINDOBARRA CON PROTECCIÓN DE 3 x 400 A,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123" t="str">
            <v>und</v>
          </cell>
          <cell r="J18123">
            <v>2508429</v>
          </cell>
        </row>
        <row r="18124">
          <cell r="B18124" t="str">
            <v>BB151</v>
          </cell>
          <cell r="C18124" t="str">
            <v>CAJA DE DERIVACIÓN PARA BLINDOBARRA CON PROTECCIÓN DE 3 x 400 A, Nivel de Tensión 208/120 V, Grado de protección IP55, Calidad tipo (SIEMENS, 3M, MECANO, ALPA, SCHNEIDER, LEGRAND) o de características técnicas superiores con certificado de producto RETIE.</v>
          </cell>
          <cell r="F18124" t="str">
            <v>Ins</v>
          </cell>
          <cell r="G18124" t="str">
            <v>und</v>
          </cell>
          <cell r="H18124">
            <v>1</v>
          </cell>
          <cell r="I18124">
            <v>2451466.2211199999</v>
          </cell>
          <cell r="J18124">
            <v>2451466</v>
          </cell>
        </row>
        <row r="18125">
          <cell r="B18125" t="str">
            <v>BB17</v>
          </cell>
          <cell r="C18125" t="str">
            <v>ACCESORIOS DE FIJACION</v>
          </cell>
          <cell r="F18125" t="str">
            <v>Ins</v>
          </cell>
          <cell r="G18125" t="str">
            <v>glb</v>
          </cell>
          <cell r="H18125">
            <v>4</v>
          </cell>
          <cell r="I18125">
            <v>3978.9885018240002</v>
          </cell>
          <cell r="J18125">
            <v>15916</v>
          </cell>
        </row>
        <row r="18126">
          <cell r="B18126" t="str">
            <v>M03</v>
          </cell>
          <cell r="C18126" t="str">
            <v>EQUIPO BASICO ( Herramienta menor )</v>
          </cell>
          <cell r="F18126" t="str">
            <v>Ins</v>
          </cell>
          <cell r="G18126" t="str">
            <v>glb</v>
          </cell>
          <cell r="H18126">
            <v>0.77</v>
          </cell>
          <cell r="I18126">
            <v>2535.75</v>
          </cell>
          <cell r="J18126">
            <v>1953</v>
          </cell>
        </row>
        <row r="18127">
          <cell r="B18127" t="str">
            <v>I08</v>
          </cell>
          <cell r="C18127" t="str">
            <v>MANO DE OBRA ELECTRICA (Red Interna)</v>
          </cell>
          <cell r="F18127" t="str">
            <v>Ins</v>
          </cell>
          <cell r="G18127" t="str">
            <v>hc</v>
          </cell>
          <cell r="H18127">
            <v>1</v>
          </cell>
          <cell r="I18127">
            <v>39094.262691749987</v>
          </cell>
          <cell r="J18127">
            <v>39094</v>
          </cell>
        </row>
        <row r="18129">
          <cell r="A18129" t="str">
            <v>IE-8.538</v>
          </cell>
          <cell r="C18129" t="str">
            <v>SUMINISTRO INSTALACIÓN Y PUESTA EN FUNCIONAMIENTO  DE CAJA DE DERIVACIÓN PARA BLINDOBARRA CON PROTECCIÓN DE 3 x 800 A,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129" t="str">
            <v>und</v>
          </cell>
          <cell r="J18129">
            <v>3500689</v>
          </cell>
        </row>
        <row r="18130">
          <cell r="B18130" t="str">
            <v>BB152</v>
          </cell>
          <cell r="C18130" t="str">
            <v>CAJA DE DERIVACIÓN PARA BLINDOBARRA CON PROTECCIÓN DE 3 x 800 A, Nivel de Tensión 208/120 V, Grado de protección IP55, Calidad tipo (SIEMENS, 3M, MECANO, ALPA, SCHNEIDER, LEGRAND) o de características técnicas superiores con certificado de producto RETIE.</v>
          </cell>
          <cell r="F18130" t="str">
            <v>Ins</v>
          </cell>
          <cell r="G18130" t="str">
            <v>und</v>
          </cell>
          <cell r="H18130">
            <v>1</v>
          </cell>
          <cell r="I18130">
            <v>3443726.35824</v>
          </cell>
          <cell r="J18130">
            <v>3443726</v>
          </cell>
        </row>
        <row r="18131">
          <cell r="B18131" t="str">
            <v>BB17</v>
          </cell>
          <cell r="C18131" t="str">
            <v>ACCESORIOS DE FIJACION</v>
          </cell>
          <cell r="F18131" t="str">
            <v>Ins</v>
          </cell>
          <cell r="G18131" t="str">
            <v>glb</v>
          </cell>
          <cell r="H18131">
            <v>4</v>
          </cell>
          <cell r="I18131">
            <v>3978.9885018240002</v>
          </cell>
          <cell r="J18131">
            <v>15916</v>
          </cell>
        </row>
        <row r="18132">
          <cell r="B18132" t="str">
            <v>M03</v>
          </cell>
          <cell r="C18132" t="str">
            <v>EQUIPO BASICO ( Herramienta menor )</v>
          </cell>
          <cell r="F18132" t="str">
            <v>Ins</v>
          </cell>
          <cell r="G18132" t="str">
            <v>glb</v>
          </cell>
          <cell r="H18132">
            <v>0.77</v>
          </cell>
          <cell r="I18132">
            <v>2535.75</v>
          </cell>
          <cell r="J18132">
            <v>1953</v>
          </cell>
        </row>
        <row r="18133">
          <cell r="B18133" t="str">
            <v>I08</v>
          </cell>
          <cell r="C18133" t="str">
            <v>MANO DE OBRA ELECTRICA (Red Interna)</v>
          </cell>
          <cell r="F18133" t="str">
            <v>Ins</v>
          </cell>
          <cell r="G18133" t="str">
            <v>hc</v>
          </cell>
          <cell r="H18133">
            <v>1</v>
          </cell>
          <cell r="I18133">
            <v>39094.262691749987</v>
          </cell>
          <cell r="J18133">
            <v>39094</v>
          </cell>
        </row>
        <row r="18135">
          <cell r="A18135" t="str">
            <v>IE-8.539</v>
          </cell>
          <cell r="C18135" t="str">
            <v>SUMINISTRO E INSTALACIÓN DE CAJA DE PASO EN ALUMINIO DE 200X220X124 mm</v>
          </cell>
          <cell r="G18135" t="str">
            <v>und</v>
          </cell>
          <cell r="J18135" t="e">
            <v>#VALUE!</v>
          </cell>
        </row>
        <row r="18136">
          <cell r="B18136" t="str">
            <v>BB226V</v>
          </cell>
          <cell r="C18136" t="str">
            <v>CAJA DE PASO EN ALUMINIO 200X220X124 mm</v>
          </cell>
          <cell r="F18136" t="str">
            <v>Ins</v>
          </cell>
          <cell r="G18136" t="str">
            <v>und</v>
          </cell>
          <cell r="H18136">
            <v>1</v>
          </cell>
          <cell r="I18136" t="e">
            <v>#VALUE!</v>
          </cell>
          <cell r="J18136" t="e">
            <v>#VALUE!</v>
          </cell>
        </row>
        <row r="18137">
          <cell r="B18137" t="str">
            <v>M03</v>
          </cell>
          <cell r="C18137" t="str">
            <v>EQUIPO BASICO ( Herramienta menor )</v>
          </cell>
          <cell r="F18137" t="str">
            <v>Ins</v>
          </cell>
          <cell r="G18137" t="str">
            <v>glb</v>
          </cell>
          <cell r="H18137">
            <v>0.05</v>
          </cell>
          <cell r="I18137">
            <v>2535.75</v>
          </cell>
          <cell r="J18137">
            <v>127</v>
          </cell>
        </row>
        <row r="18138">
          <cell r="B18138" t="str">
            <v>I08</v>
          </cell>
          <cell r="C18138" t="str">
            <v>MANO DE OBRA ELECTRICA (Red Interna)</v>
          </cell>
          <cell r="F18138" t="str">
            <v>Ins</v>
          </cell>
          <cell r="G18138" t="str">
            <v>hc</v>
          </cell>
          <cell r="H18138">
            <v>0.1</v>
          </cell>
          <cell r="I18138">
            <v>39094.262691749987</v>
          </cell>
          <cell r="J18138">
            <v>3909</v>
          </cell>
        </row>
        <row r="18139">
          <cell r="G18139" t="str">
            <v>kg</v>
          </cell>
        </row>
        <row r="18140">
          <cell r="A18140" t="str">
            <v>IE-8.540</v>
          </cell>
          <cell r="C18140" t="str">
            <v>SUMINISTRO E INSTALACIÓN DE TRANSFORMADOR TRIFASICO DE 300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8140" t="str">
            <v>und</v>
          </cell>
          <cell r="J18140" t="e">
            <v>#VALUE!</v>
          </cell>
        </row>
        <row r="18141">
          <cell r="B18141" t="str">
            <v>BB586A</v>
          </cell>
          <cell r="C18141" t="str">
            <v>TRANSFORMADOR TRIFASICO DE 300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18141" t="str">
            <v>Ins</v>
          </cell>
          <cell r="G18141" t="str">
            <v>und</v>
          </cell>
          <cell r="H18141">
            <v>1</v>
          </cell>
          <cell r="I18141" t="e">
            <v>#VALUE!</v>
          </cell>
          <cell r="J18141" t="e">
            <v>#VALUE!</v>
          </cell>
        </row>
        <row r="18142">
          <cell r="B18142" t="str">
            <v>M03</v>
          </cell>
          <cell r="C18142" t="str">
            <v>EQUIPO BASICO ( Herramienta menor )</v>
          </cell>
          <cell r="F18142" t="str">
            <v>Ins</v>
          </cell>
          <cell r="G18142" t="str">
            <v>glb</v>
          </cell>
          <cell r="H18142">
            <v>4.2</v>
          </cell>
          <cell r="I18142">
            <v>2535.75</v>
          </cell>
          <cell r="J18142">
            <v>10650</v>
          </cell>
        </row>
        <row r="18143">
          <cell r="B18143" t="str">
            <v>M22</v>
          </cell>
          <cell r="C18143" t="str">
            <v>GRUA CON BRAZO HIDRAULICO</v>
          </cell>
          <cell r="F18143" t="str">
            <v>Ins</v>
          </cell>
          <cell r="G18143" t="str">
            <v>dd</v>
          </cell>
          <cell r="H18143">
            <v>0.08</v>
          </cell>
          <cell r="I18143">
            <v>1207500</v>
          </cell>
          <cell r="J18143">
            <v>96600</v>
          </cell>
        </row>
        <row r="18144">
          <cell r="B18144" t="str">
            <v>I19</v>
          </cell>
          <cell r="C18144" t="str">
            <v>MANO DE OBRA ELECTRICA (Red de  Infraestructura)</v>
          </cell>
          <cell r="F18144" t="str">
            <v>Ins</v>
          </cell>
          <cell r="G18144" t="str">
            <v>hc</v>
          </cell>
          <cell r="H18144">
            <v>4</v>
          </cell>
          <cell r="I18144">
            <v>53189.01</v>
          </cell>
          <cell r="J18144">
            <v>212756</v>
          </cell>
        </row>
        <row r="18146">
          <cell r="A18146" t="str">
            <v>IE-8.541</v>
          </cell>
          <cell r="C18146" t="str">
            <v>SUMINISTRO E INSTALACIÓN DE TRANSFORMADOR TRIFÁSICO EN RESINA DE 150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46" t="str">
            <v>und</v>
          </cell>
          <cell r="J18146">
            <v>68004594</v>
          </cell>
        </row>
        <row r="18147">
          <cell r="B18147" t="str">
            <v>BB588A</v>
          </cell>
          <cell r="C18147" t="str">
            <v xml:space="preserve"> TRANSFORMADOR TRIFÁSICO EN RESINA DE 150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v>
          </cell>
          <cell r="F18147" t="str">
            <v>Ins</v>
          </cell>
          <cell r="G18147" t="str">
            <v>und</v>
          </cell>
          <cell r="H18147">
            <v>1</v>
          </cell>
          <cell r="I18147">
            <v>67684587.831</v>
          </cell>
          <cell r="J18147">
            <v>67684588</v>
          </cell>
        </row>
        <row r="18148">
          <cell r="B18148" t="str">
            <v>M03</v>
          </cell>
          <cell r="C18148" t="str">
            <v>EQUIPO BASICO ( Herramienta menor )</v>
          </cell>
          <cell r="F18148" t="str">
            <v>Ins</v>
          </cell>
          <cell r="G18148" t="str">
            <v>glb</v>
          </cell>
          <cell r="H18148">
            <v>4.2</v>
          </cell>
          <cell r="I18148">
            <v>2535.75</v>
          </cell>
          <cell r="J18148">
            <v>10650</v>
          </cell>
        </row>
        <row r="18149">
          <cell r="B18149" t="str">
            <v>M22</v>
          </cell>
          <cell r="C18149" t="str">
            <v>GRUA CON BRAZO HIDRAULICO</v>
          </cell>
          <cell r="F18149" t="str">
            <v>Ins</v>
          </cell>
          <cell r="G18149" t="str">
            <v>dd</v>
          </cell>
          <cell r="H18149">
            <v>0.08</v>
          </cell>
          <cell r="I18149">
            <v>1207500</v>
          </cell>
          <cell r="J18149">
            <v>96600</v>
          </cell>
        </row>
        <row r="18150">
          <cell r="B18150" t="str">
            <v>I19</v>
          </cell>
          <cell r="C18150" t="str">
            <v>MANO DE OBRA ELECTRICA (Red de  Infraestructura)</v>
          </cell>
          <cell r="F18150" t="str">
            <v>Ins</v>
          </cell>
          <cell r="G18150" t="str">
            <v>hc</v>
          </cell>
          <cell r="H18150">
            <v>4</v>
          </cell>
          <cell r="I18150">
            <v>53189.01</v>
          </cell>
          <cell r="J18150">
            <v>212756</v>
          </cell>
        </row>
        <row r="18152">
          <cell r="A18152" t="str">
            <v>IE-8.542</v>
          </cell>
          <cell r="C18152" t="str">
            <v>SUMINISTRO E INSTALACIÓN DE TRANSFORMADOR TRIFÁSICO EN RESINA DE 225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52" t="str">
            <v>und</v>
          </cell>
          <cell r="J18152">
            <v>71407730</v>
          </cell>
        </row>
        <row r="18153">
          <cell r="B18153" t="str">
            <v>BB589D</v>
          </cell>
          <cell r="C18153" t="str">
            <v xml:space="preserve">TRANSFORMADOR TRIFÁSICO EN RESINA DE 225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v>
          </cell>
          <cell r="F18153" t="str">
            <v>Ins</v>
          </cell>
          <cell r="G18153" t="str">
            <v>und</v>
          </cell>
          <cell r="H18153">
            <v>1</v>
          </cell>
          <cell r="I18153">
            <v>71087723.53199999</v>
          </cell>
          <cell r="J18153">
            <v>71087724</v>
          </cell>
        </row>
        <row r="18154">
          <cell r="B18154" t="str">
            <v>M03</v>
          </cell>
          <cell r="C18154" t="str">
            <v>EQUIPO BASICO ( Herramienta menor )</v>
          </cell>
          <cell r="F18154" t="str">
            <v>Ins</v>
          </cell>
          <cell r="G18154" t="str">
            <v>glb</v>
          </cell>
          <cell r="H18154">
            <v>4.2</v>
          </cell>
          <cell r="I18154">
            <v>2535.75</v>
          </cell>
          <cell r="J18154">
            <v>10650</v>
          </cell>
        </row>
        <row r="18155">
          <cell r="B18155" t="str">
            <v>M22</v>
          </cell>
          <cell r="C18155" t="str">
            <v>GRUA CON BRAZO HIDRAULICO</v>
          </cell>
          <cell r="F18155" t="str">
            <v>Ins</v>
          </cell>
          <cell r="G18155" t="str">
            <v>dd</v>
          </cell>
          <cell r="H18155">
            <v>0.08</v>
          </cell>
          <cell r="I18155">
            <v>1207500</v>
          </cell>
          <cell r="J18155">
            <v>96600</v>
          </cell>
        </row>
        <row r="18156">
          <cell r="B18156" t="str">
            <v>I19</v>
          </cell>
          <cell r="C18156" t="str">
            <v>MANO DE OBRA ELECTRICA (Red de  Infraestructura)</v>
          </cell>
          <cell r="F18156" t="str">
            <v>Ins</v>
          </cell>
          <cell r="G18156" t="str">
            <v>hc</v>
          </cell>
          <cell r="H18156">
            <v>4</v>
          </cell>
          <cell r="I18156">
            <v>53189.01</v>
          </cell>
          <cell r="J18156">
            <v>212756</v>
          </cell>
        </row>
        <row r="18158">
          <cell r="A18158" t="str">
            <v>IE-8.543</v>
          </cell>
          <cell r="C18158" t="str">
            <v>SUMINISTRO E INSTALACIÓN DE TRANSFORMADOR TRIFÁSICO EN RESINA DE 300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58" t="str">
            <v>und</v>
          </cell>
          <cell r="J18158">
            <v>83129641</v>
          </cell>
        </row>
        <row r="18159">
          <cell r="B18159" t="str">
            <v>BB589E</v>
          </cell>
          <cell r="C18159" t="str">
            <v xml:space="preserve"> TRANSFORMADOR TRIFÁSICO EN RESINA DE 300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v>
          </cell>
          <cell r="F18159" t="str">
            <v>Ins</v>
          </cell>
          <cell r="G18159" t="str">
            <v>und</v>
          </cell>
          <cell r="H18159">
            <v>1</v>
          </cell>
          <cell r="I18159">
            <v>82809635.391000003</v>
          </cell>
          <cell r="J18159">
            <v>82809635</v>
          </cell>
        </row>
        <row r="18160">
          <cell r="B18160" t="str">
            <v>M03</v>
          </cell>
          <cell r="C18160" t="str">
            <v>EQUIPO BASICO ( Herramienta menor )</v>
          </cell>
          <cell r="F18160" t="str">
            <v>Ins</v>
          </cell>
          <cell r="G18160" t="str">
            <v>glb</v>
          </cell>
          <cell r="H18160">
            <v>4.2</v>
          </cell>
          <cell r="I18160">
            <v>2535.75</v>
          </cell>
          <cell r="J18160">
            <v>10650</v>
          </cell>
        </row>
        <row r="18161">
          <cell r="B18161" t="str">
            <v>M22</v>
          </cell>
          <cell r="C18161" t="str">
            <v>GRUA CON BRAZO HIDRAULICO</v>
          </cell>
          <cell r="F18161" t="str">
            <v>Ins</v>
          </cell>
          <cell r="G18161" t="str">
            <v>dd</v>
          </cell>
          <cell r="H18161">
            <v>0.08</v>
          </cell>
          <cell r="I18161">
            <v>1207500</v>
          </cell>
          <cell r="J18161">
            <v>96600</v>
          </cell>
        </row>
        <row r="18162">
          <cell r="B18162" t="str">
            <v>I19</v>
          </cell>
          <cell r="C18162" t="str">
            <v>MANO DE OBRA ELECTRICA (Red de  Infraestructura)</v>
          </cell>
          <cell r="F18162" t="str">
            <v>Ins</v>
          </cell>
          <cell r="G18162" t="str">
            <v>hc</v>
          </cell>
          <cell r="H18162">
            <v>4</v>
          </cell>
          <cell r="I18162">
            <v>53189.01</v>
          </cell>
          <cell r="J18162">
            <v>212756</v>
          </cell>
        </row>
        <row r="18164">
          <cell r="A18164" t="str">
            <v>IE-8.544</v>
          </cell>
          <cell r="C18164" t="str">
            <v>SUMINISTRO E INSTALACIÓN DE TRANSFORMADOR TRIFÁSICO EN RESINA DE 400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64" t="str">
            <v>und</v>
          </cell>
          <cell r="J18164">
            <v>101846888</v>
          </cell>
        </row>
        <row r="18165">
          <cell r="B18165" t="str">
            <v>BB589F</v>
          </cell>
          <cell r="C18165" t="str">
            <v xml:space="preserve">TRANSFORMADOR TRIFÁSICO EN RESINA DE 400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v>
          </cell>
          <cell r="F18165" t="str">
            <v>Ins</v>
          </cell>
          <cell r="G18165" t="str">
            <v>und</v>
          </cell>
          <cell r="H18165">
            <v>1</v>
          </cell>
          <cell r="I18165">
            <v>101526881.7465</v>
          </cell>
          <cell r="J18165">
            <v>101526882</v>
          </cell>
        </row>
        <row r="18166">
          <cell r="B18166" t="str">
            <v>M03</v>
          </cell>
          <cell r="C18166" t="str">
            <v>EQUIPO BASICO ( Herramienta menor )</v>
          </cell>
          <cell r="F18166" t="str">
            <v>Ins</v>
          </cell>
          <cell r="G18166" t="str">
            <v>glb</v>
          </cell>
          <cell r="H18166">
            <v>4.2</v>
          </cell>
          <cell r="I18166">
            <v>2535.75</v>
          </cell>
          <cell r="J18166">
            <v>10650</v>
          </cell>
        </row>
        <row r="18167">
          <cell r="B18167" t="str">
            <v>M22</v>
          </cell>
          <cell r="C18167" t="str">
            <v>GRUA CON BRAZO HIDRAULICO</v>
          </cell>
          <cell r="F18167" t="str">
            <v>Ins</v>
          </cell>
          <cell r="G18167" t="str">
            <v>dd</v>
          </cell>
          <cell r="H18167">
            <v>0.08</v>
          </cell>
          <cell r="I18167">
            <v>1207500</v>
          </cell>
          <cell r="J18167">
            <v>96600</v>
          </cell>
        </row>
        <row r="18168">
          <cell r="B18168" t="str">
            <v>I19</v>
          </cell>
          <cell r="C18168" t="str">
            <v>MANO DE OBRA ELECTRICA (Red de  Infraestructura)</v>
          </cell>
          <cell r="F18168" t="str">
            <v>Ins</v>
          </cell>
          <cell r="G18168" t="str">
            <v>hc</v>
          </cell>
          <cell r="H18168">
            <v>4</v>
          </cell>
          <cell r="I18168">
            <v>53189.01</v>
          </cell>
          <cell r="J18168">
            <v>212756</v>
          </cell>
        </row>
        <row r="18170">
          <cell r="A18170" t="str">
            <v>IE-8.545</v>
          </cell>
          <cell r="C18170" t="str">
            <v>SUMINISTRO E INSTALACIÓN DE TRANSFORMADOR TRIFÁSICO EN RESINA DE 75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70" t="str">
            <v>und</v>
          </cell>
          <cell r="J18170" t="e">
            <v>#VALUE!</v>
          </cell>
        </row>
        <row r="18171">
          <cell r="B18171" t="str">
            <v>BB589G</v>
          </cell>
          <cell r="C18171" t="str">
            <v>TRANSFORMADOR TRIFÁSICO EN RESINA DE 75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v>
          </cell>
          <cell r="F18171" t="str">
            <v>Ins</v>
          </cell>
          <cell r="G18171" t="str">
            <v>und</v>
          </cell>
          <cell r="H18171">
            <v>1</v>
          </cell>
          <cell r="I18171" t="e">
            <v>#VALUE!</v>
          </cell>
          <cell r="J18171" t="e">
            <v>#VALUE!</v>
          </cell>
        </row>
        <row r="18172">
          <cell r="B18172" t="str">
            <v>M03</v>
          </cell>
          <cell r="C18172" t="str">
            <v>EQUIPO BASICO ( Herramienta menor )</v>
          </cell>
          <cell r="F18172" t="str">
            <v>Ins</v>
          </cell>
          <cell r="G18172" t="str">
            <v>glb</v>
          </cell>
          <cell r="H18172">
            <v>4.2</v>
          </cell>
          <cell r="I18172">
            <v>2535.75</v>
          </cell>
          <cell r="J18172">
            <v>10650</v>
          </cell>
        </row>
        <row r="18173">
          <cell r="B18173" t="str">
            <v>M22</v>
          </cell>
          <cell r="C18173" t="str">
            <v>GRUA CON BRAZO HIDRAULICO</v>
          </cell>
          <cell r="F18173" t="str">
            <v>Ins</v>
          </cell>
          <cell r="G18173" t="str">
            <v>dd</v>
          </cell>
          <cell r="H18173">
            <v>0.08</v>
          </cell>
          <cell r="I18173">
            <v>1207500</v>
          </cell>
          <cell r="J18173">
            <v>96600</v>
          </cell>
        </row>
        <row r="18174">
          <cell r="B18174" t="str">
            <v>I19</v>
          </cell>
          <cell r="C18174" t="str">
            <v>MANO DE OBRA ELECTRICA (Red de  Infraestructura)</v>
          </cell>
          <cell r="F18174" t="str">
            <v>Ins</v>
          </cell>
          <cell r="G18174" t="str">
            <v>hc</v>
          </cell>
          <cell r="H18174">
            <v>4</v>
          </cell>
          <cell r="I18174">
            <v>53189.01</v>
          </cell>
          <cell r="J18174">
            <v>212756</v>
          </cell>
        </row>
        <row r="18176">
          <cell r="A18176" t="str">
            <v>IE-8.546</v>
          </cell>
          <cell r="C18176" t="str">
            <v>SUMINISTRO E INSTALACIÓN DE TRANSFORMADOR TRIFASICO DE 400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 INCLUYE ACCESORIOS DE FIJACIÓN, CONEXIÓN Y TODO LO NECESARIO PARA SU CORRECTO FUNCIONAMIENTO.</v>
          </cell>
          <cell r="G18176" t="str">
            <v>und</v>
          </cell>
          <cell r="J18176" t="e">
            <v>#VALUE!</v>
          </cell>
        </row>
        <row r="18177">
          <cell r="B18177" t="str">
            <v>BB590A</v>
          </cell>
          <cell r="C18177" t="str">
            <v xml:space="preserve"> TRANSFORMADOR TRIFASICO DE 400 kVA EN REFRIGERACIÓN ONAN MONTAJE EN POSTE,  Nivel de Tensión de Entrada 34.5 kV,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18177" t="str">
            <v>Ins</v>
          </cell>
          <cell r="G18177" t="str">
            <v>und</v>
          </cell>
          <cell r="H18177">
            <v>1</v>
          </cell>
          <cell r="I18177" t="e">
            <v>#VALUE!</v>
          </cell>
          <cell r="J18177" t="e">
            <v>#VALUE!</v>
          </cell>
        </row>
        <row r="18178">
          <cell r="B18178" t="str">
            <v>M03</v>
          </cell>
          <cell r="C18178" t="str">
            <v>EQUIPO BASICO ( Herramienta menor )</v>
          </cell>
          <cell r="F18178" t="str">
            <v>Ins</v>
          </cell>
          <cell r="G18178" t="str">
            <v>glb</v>
          </cell>
          <cell r="H18178">
            <v>4.2</v>
          </cell>
          <cell r="I18178">
            <v>2535.75</v>
          </cell>
          <cell r="J18178">
            <v>10650</v>
          </cell>
        </row>
        <row r="18179">
          <cell r="B18179" t="str">
            <v>M22</v>
          </cell>
          <cell r="C18179" t="str">
            <v>GRUA CON BRAZO HIDRAULICO</v>
          </cell>
          <cell r="F18179" t="str">
            <v>Ins</v>
          </cell>
          <cell r="G18179" t="str">
            <v>dd</v>
          </cell>
          <cell r="H18179">
            <v>0.08</v>
          </cell>
          <cell r="I18179">
            <v>1207500</v>
          </cell>
          <cell r="J18179">
            <v>96600</v>
          </cell>
        </row>
        <row r="18180">
          <cell r="B18180" t="str">
            <v>I19</v>
          </cell>
          <cell r="C18180" t="str">
            <v>MANO DE OBRA ELECTRICA (Red de  Infraestructura)</v>
          </cell>
          <cell r="F18180" t="str">
            <v>Ins</v>
          </cell>
          <cell r="G18180" t="str">
            <v>hc</v>
          </cell>
          <cell r="H18180">
            <v>4</v>
          </cell>
          <cell r="I18180">
            <v>53189.01</v>
          </cell>
          <cell r="J18180">
            <v>212756</v>
          </cell>
        </row>
        <row r="18182">
          <cell r="A18182" t="str">
            <v>IE-8.547</v>
          </cell>
          <cell r="C18182" t="str">
            <v>SUMINISTRO E INSTALACIÓN DE TRANSFORMADOR TRIFÁSICO EN RESINA DE 75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82" t="str">
            <v>und</v>
          </cell>
          <cell r="J18182" t="e">
            <v>#VALUE!</v>
          </cell>
        </row>
        <row r="18183">
          <cell r="B18183" t="str">
            <v>BB591B</v>
          </cell>
          <cell r="C18183" t="str">
            <v xml:space="preserve">TRANSFORMADOR TRIFÁSICO EN RESINA DE 75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v>
          </cell>
          <cell r="F18183" t="str">
            <v>Ins</v>
          </cell>
          <cell r="G18183" t="str">
            <v>und</v>
          </cell>
          <cell r="H18183">
            <v>1</v>
          </cell>
          <cell r="I18183" t="e">
            <v>#VALUE!</v>
          </cell>
          <cell r="J18183" t="e">
            <v>#VALUE!</v>
          </cell>
        </row>
        <row r="18184">
          <cell r="B18184" t="str">
            <v>M03</v>
          </cell>
          <cell r="C18184" t="str">
            <v>EQUIPO BASICO ( Herramienta menor )</v>
          </cell>
          <cell r="F18184" t="str">
            <v>Ins</v>
          </cell>
          <cell r="G18184" t="str">
            <v>glb</v>
          </cell>
          <cell r="H18184">
            <v>4.2</v>
          </cell>
          <cell r="I18184">
            <v>2535.75</v>
          </cell>
          <cell r="J18184">
            <v>10650</v>
          </cell>
        </row>
        <row r="18185">
          <cell r="B18185" t="str">
            <v>M22</v>
          </cell>
          <cell r="C18185" t="str">
            <v>GRUA CON BRAZO HIDRAULICO</v>
          </cell>
          <cell r="F18185" t="str">
            <v>Ins</v>
          </cell>
          <cell r="G18185" t="str">
            <v>dd</v>
          </cell>
          <cell r="H18185">
            <v>0.08</v>
          </cell>
          <cell r="I18185">
            <v>1207500</v>
          </cell>
          <cell r="J18185">
            <v>96600</v>
          </cell>
        </row>
        <row r="18186">
          <cell r="B18186" t="str">
            <v>I19</v>
          </cell>
          <cell r="C18186" t="str">
            <v>MANO DE OBRA ELECTRICA (Red de  Infraestructura)</v>
          </cell>
          <cell r="F18186" t="str">
            <v>Ins</v>
          </cell>
          <cell r="G18186" t="str">
            <v>hc</v>
          </cell>
          <cell r="H18186">
            <v>4</v>
          </cell>
          <cell r="I18186">
            <v>53189.01</v>
          </cell>
          <cell r="J18186">
            <v>212756</v>
          </cell>
        </row>
        <row r="18187">
          <cell r="G18187" t="str">
            <v>dd</v>
          </cell>
        </row>
        <row r="18188">
          <cell r="A18188" t="str">
            <v>IE-8.548</v>
          </cell>
          <cell r="C18188" t="str">
            <v>SUMINISTRO E INSTALACIÓN DE TRANSFORMADOR TRIFÁSICO EN RESINA DE 112.5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8188" t="str">
            <v>und</v>
          </cell>
          <cell r="J18188" t="e">
            <v>#VALUE!</v>
          </cell>
        </row>
        <row r="18189">
          <cell r="B18189" t="str">
            <v>BB592G</v>
          </cell>
          <cell r="C18189" t="str">
            <v>TRANSFORMADOR TRIFÁSICO EN RESINA DE 112.5 KVA, CELDA DE PROTECCIÓN DEL TRANSFORMADOR, Nivel de Tensión de Entrada 11.4kV o 13.2kV según requerimiento del COING, Nivel de Tensión de Salida 208/100 V, Conexión Dyn5, Vigilante de Temperatura, Calidad tipo SIEMENS o características técnicas superiores, Garantía de Fabrica de 3 años o superior, protocolos de prueba del transformador, Certificado de producto RETIE.</v>
          </cell>
          <cell r="F18189" t="str">
            <v>Ins</v>
          </cell>
          <cell r="G18189" t="str">
            <v>und</v>
          </cell>
          <cell r="H18189">
            <v>1</v>
          </cell>
          <cell r="I18189" t="e">
            <v>#VALUE!</v>
          </cell>
          <cell r="J18189" t="e">
            <v>#VALUE!</v>
          </cell>
        </row>
        <row r="18190">
          <cell r="B18190" t="str">
            <v>M03</v>
          </cell>
          <cell r="C18190" t="str">
            <v>EQUIPO BASICO ( Herramienta menor )</v>
          </cell>
          <cell r="F18190" t="str">
            <v>Ins</v>
          </cell>
          <cell r="G18190" t="str">
            <v>glb</v>
          </cell>
          <cell r="H18190">
            <v>4.2</v>
          </cell>
          <cell r="I18190">
            <v>2535.75</v>
          </cell>
          <cell r="J18190">
            <v>10650</v>
          </cell>
        </row>
        <row r="18191">
          <cell r="B18191" t="str">
            <v>M22</v>
          </cell>
          <cell r="C18191" t="str">
            <v>GRUA CON BRAZO HIDRAULICO</v>
          </cell>
          <cell r="F18191" t="str">
            <v>Ins</v>
          </cell>
          <cell r="G18191" t="str">
            <v>dd</v>
          </cell>
          <cell r="H18191">
            <v>0.08</v>
          </cell>
          <cell r="I18191">
            <v>1207500</v>
          </cell>
          <cell r="J18191">
            <v>96600</v>
          </cell>
        </row>
        <row r="18192">
          <cell r="B18192" t="str">
            <v>I19</v>
          </cell>
          <cell r="C18192" t="str">
            <v>MANO DE OBRA ELECTRICA (Red de  Infraestructura)</v>
          </cell>
          <cell r="F18192" t="str">
            <v>Ins</v>
          </cell>
          <cell r="G18192" t="str">
            <v>hc</v>
          </cell>
          <cell r="H18192">
            <v>4</v>
          </cell>
          <cell r="I18192">
            <v>53189.01</v>
          </cell>
          <cell r="J18192">
            <v>212756</v>
          </cell>
        </row>
        <row r="18194">
          <cell r="A18194" t="str">
            <v>IE-8.549</v>
          </cell>
          <cell r="C18194" t="str">
            <v>PANEL DE INCENDIO REF NFS 2-642 O equivalente</v>
          </cell>
          <cell r="G18194" t="str">
            <v>und</v>
          </cell>
          <cell r="J18194" t="e">
            <v>#VALUE!</v>
          </cell>
        </row>
        <row r="18195">
          <cell r="B18195" t="str">
            <v>BB979</v>
          </cell>
          <cell r="C18195" t="str">
            <v>PANEL DE INCENDIO REF NFS 2-642  O equivalente</v>
          </cell>
          <cell r="F18195" t="str">
            <v>Ins</v>
          </cell>
          <cell r="G18195" t="str">
            <v>und</v>
          </cell>
          <cell r="H18195">
            <v>1</v>
          </cell>
          <cell r="I18195" t="e">
            <v>#VALUE!</v>
          </cell>
          <cell r="J18195" t="e">
            <v>#VALUE!</v>
          </cell>
        </row>
        <row r="18196">
          <cell r="B18196" t="str">
            <v>M03</v>
          </cell>
          <cell r="C18196" t="str">
            <v>EQUIPO BASICO ( Herramienta menor )</v>
          </cell>
          <cell r="F18196" t="str">
            <v>Ins</v>
          </cell>
          <cell r="G18196" t="str">
            <v>glb</v>
          </cell>
          <cell r="H18196">
            <v>0.5</v>
          </cell>
          <cell r="I18196">
            <v>2535.75</v>
          </cell>
          <cell r="J18196">
            <v>1268</v>
          </cell>
        </row>
        <row r="18197">
          <cell r="B18197" t="str">
            <v>I08</v>
          </cell>
          <cell r="C18197" t="str">
            <v>MANO DE OBRA ELECTRICA (Red Interna)</v>
          </cell>
          <cell r="F18197" t="str">
            <v>Ins</v>
          </cell>
          <cell r="G18197" t="str">
            <v>hc</v>
          </cell>
          <cell r="H18197">
            <v>1.5</v>
          </cell>
          <cell r="I18197">
            <v>39094.262691749987</v>
          </cell>
          <cell r="J18197">
            <v>58641</v>
          </cell>
        </row>
        <row r="18198">
          <cell r="G18198" t="str">
            <v>dd</v>
          </cell>
        </row>
        <row r="18199">
          <cell r="A18199" t="str">
            <v>IE-8.550</v>
          </cell>
          <cell r="C18199" t="str">
            <v>DETECTOR DE HUMO SD851E o CO-12/24 INCLUYE MODULO DE INTERCONEXION CONVENCIONAL LSN DE 4 CABLES</v>
          </cell>
          <cell r="G18199" t="str">
            <v>und</v>
          </cell>
          <cell r="J18199" t="e">
            <v>#VALUE!</v>
          </cell>
        </row>
        <row r="18200">
          <cell r="B18200" t="str">
            <v>BB980</v>
          </cell>
          <cell r="C18200" t="str">
            <v>DETECTOR DE HUMO REF SD851E o 'CO-12/24</v>
          </cell>
          <cell r="F18200" t="str">
            <v>Ins</v>
          </cell>
          <cell r="G18200" t="str">
            <v>und</v>
          </cell>
          <cell r="H18200">
            <v>1</v>
          </cell>
          <cell r="I18200" t="e">
            <v>#VALUE!</v>
          </cell>
          <cell r="J18200" t="e">
            <v>#VALUE!</v>
          </cell>
        </row>
        <row r="18201">
          <cell r="B18201" t="str">
            <v>BB447</v>
          </cell>
          <cell r="C18201" t="str">
            <v>MÓDULO DE INTERCONEXIÓN CONVENCIONAL LSN DE 4 CABLES REF FLM‑420/4‑CON‑S</v>
          </cell>
          <cell r="F18201" t="str">
            <v>Ins</v>
          </cell>
          <cell r="G18201" t="str">
            <v>und</v>
          </cell>
          <cell r="H18201">
            <v>1</v>
          </cell>
          <cell r="I18201" t="e">
            <v>#VALUE!</v>
          </cell>
          <cell r="J18201" t="e">
            <v>#VALUE!</v>
          </cell>
        </row>
        <row r="18202">
          <cell r="B18202" t="str">
            <v>M03</v>
          </cell>
          <cell r="C18202" t="str">
            <v>EQUIPO BASICO ( Herramienta menor )</v>
          </cell>
          <cell r="F18202" t="str">
            <v>Ins</v>
          </cell>
          <cell r="G18202" t="str">
            <v>glb</v>
          </cell>
          <cell r="H18202">
            <v>0.5</v>
          </cell>
          <cell r="I18202">
            <v>2535.75</v>
          </cell>
          <cell r="J18202">
            <v>1268</v>
          </cell>
        </row>
        <row r="18203">
          <cell r="B18203" t="str">
            <v>I08</v>
          </cell>
          <cell r="C18203" t="str">
            <v>MANO DE OBRA ELECTRICA (Red Interna)</v>
          </cell>
          <cell r="F18203" t="str">
            <v>Ins</v>
          </cell>
          <cell r="G18203" t="str">
            <v>hc</v>
          </cell>
          <cell r="H18203">
            <v>2</v>
          </cell>
          <cell r="I18203">
            <v>39094.262691749987</v>
          </cell>
          <cell r="J18203">
            <v>78189</v>
          </cell>
        </row>
        <row r="18205">
          <cell r="A18205" t="str">
            <v>IE-8.551</v>
          </cell>
          <cell r="C18205" t="str">
            <v>ESTACION MANUAL REF NAC 12LX O equivalente</v>
          </cell>
          <cell r="G18205" t="str">
            <v>und</v>
          </cell>
          <cell r="J18205" t="e">
            <v>#VALUE!</v>
          </cell>
        </row>
        <row r="18206">
          <cell r="B18206" t="str">
            <v>BB981</v>
          </cell>
          <cell r="C18206" t="str">
            <v>ESTACION MANUAL REF NAC 12LX O equivalente</v>
          </cell>
          <cell r="F18206" t="str">
            <v>Ins</v>
          </cell>
          <cell r="G18206" t="str">
            <v>und</v>
          </cell>
          <cell r="H18206">
            <v>1</v>
          </cell>
          <cell r="I18206" t="e">
            <v>#VALUE!</v>
          </cell>
          <cell r="J18206" t="e">
            <v>#VALUE!</v>
          </cell>
        </row>
        <row r="18207">
          <cell r="B18207" t="str">
            <v>M03</v>
          </cell>
          <cell r="C18207" t="str">
            <v>EQUIPO BASICO ( Herramienta menor )</v>
          </cell>
          <cell r="F18207" t="str">
            <v>Ins</v>
          </cell>
          <cell r="G18207" t="str">
            <v>glb</v>
          </cell>
          <cell r="H18207">
            <v>0.5</v>
          </cell>
          <cell r="I18207">
            <v>2535.75</v>
          </cell>
          <cell r="J18207">
            <v>1268</v>
          </cell>
        </row>
        <row r="18208">
          <cell r="B18208" t="str">
            <v>I08</v>
          </cell>
          <cell r="C18208" t="str">
            <v>MANO DE OBRA ELECTRICA (Red Interna)</v>
          </cell>
          <cell r="F18208" t="str">
            <v>Ins</v>
          </cell>
          <cell r="G18208" t="str">
            <v>hc</v>
          </cell>
          <cell r="H18208">
            <v>1.3</v>
          </cell>
          <cell r="I18208">
            <v>39094.262691749987</v>
          </cell>
          <cell r="J18208">
            <v>50823</v>
          </cell>
        </row>
        <row r="18210">
          <cell r="A18210" t="str">
            <v>IE-8.552</v>
          </cell>
          <cell r="C18210" t="str">
            <v>MODULO DE CONTROL REF FCM 1 O  'FLM-420-I2-W equivalente</v>
          </cell>
          <cell r="G18210" t="str">
            <v>und</v>
          </cell>
          <cell r="J18210" t="e">
            <v>#VALUE!</v>
          </cell>
        </row>
        <row r="18211">
          <cell r="B18211" t="str">
            <v>BB982</v>
          </cell>
          <cell r="C18211" t="str">
            <v>MODULO DE CONTROL REF FCM 1 o FLM-420-I2-W o equivalente</v>
          </cell>
          <cell r="F18211" t="str">
            <v>Ins</v>
          </cell>
          <cell r="G18211" t="str">
            <v>und</v>
          </cell>
          <cell r="H18211">
            <v>1</v>
          </cell>
          <cell r="I18211" t="e">
            <v>#VALUE!</v>
          </cell>
          <cell r="J18211" t="e">
            <v>#VALUE!</v>
          </cell>
        </row>
        <row r="18212">
          <cell r="B18212" t="str">
            <v>M03</v>
          </cell>
          <cell r="C18212" t="str">
            <v>EQUIPO BASICO ( Herramienta menor )</v>
          </cell>
          <cell r="F18212" t="str">
            <v>Ins</v>
          </cell>
          <cell r="G18212" t="str">
            <v>glb</v>
          </cell>
          <cell r="H18212">
            <v>0.5</v>
          </cell>
          <cell r="I18212">
            <v>2535.75</v>
          </cell>
          <cell r="J18212">
            <v>1268</v>
          </cell>
        </row>
        <row r="18213">
          <cell r="B18213" t="str">
            <v>I08</v>
          </cell>
          <cell r="C18213" t="str">
            <v>MANO DE OBRA ELECTRICA (Red Interna)</v>
          </cell>
          <cell r="F18213" t="str">
            <v>Ins</v>
          </cell>
          <cell r="G18213" t="str">
            <v>hc</v>
          </cell>
          <cell r="H18213">
            <v>1.3</v>
          </cell>
          <cell r="I18213">
            <v>39094.262691749987</v>
          </cell>
          <cell r="J18213">
            <v>50823</v>
          </cell>
        </row>
        <row r="18215">
          <cell r="A18215" t="str">
            <v>IE-8.553</v>
          </cell>
          <cell r="C18215" t="str">
            <v>PROTOCOLO DE PRUEBAS PARA TRANSFORMADOR TIPO SECO DE 630kVA NIVEL DE TENSIÓN (11.4 kV – 208/110 V). Incluye Traslado de Transformador hasta laboratorío y  llevado nuevamente hasta el sitio de obra.</v>
          </cell>
          <cell r="G18215" t="str">
            <v>glb</v>
          </cell>
          <cell r="J18215">
            <v>1002225</v>
          </cell>
        </row>
        <row r="18216">
          <cell r="B18216" t="str">
            <v>BB573A</v>
          </cell>
          <cell r="C18216" t="str">
            <v>PROTOCOLO DE PRUEBAS PARA TRANSFORMADOR TIPO SECO DE 630kVA NIVEL DE TENSIÓN (11.4 kV – 208/110 V). Incluye Traslado de Transformador hasta laboratorío y  llevado nuevamente hasta el sitio de obra.</v>
          </cell>
          <cell r="F18216" t="str">
            <v>Ins</v>
          </cell>
          <cell r="G18216" t="str">
            <v>glb</v>
          </cell>
          <cell r="H18216">
            <v>1</v>
          </cell>
          <cell r="I18216">
            <v>1002225</v>
          </cell>
          <cell r="J18216">
            <v>1002225</v>
          </cell>
        </row>
        <row r="18218">
          <cell r="A18218" t="str">
            <v>IE-8.554</v>
          </cell>
          <cell r="C18218" t="str">
            <v>SUMINISTRO INSTALACIÓN Y PUESTA EN FUNCIONAMIENTO DE CODO DE 90° PARA BLINDOBARRA DE ALUMINIO DE 800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218" t="str">
            <v>und</v>
          </cell>
          <cell r="J18218">
            <v>645212</v>
          </cell>
        </row>
        <row r="18219">
          <cell r="B18219" t="str">
            <v>BB153</v>
          </cell>
          <cell r="C18219" t="str">
            <v>CODO DE 90° PARA BLINDOBARRA DE ALUMINIO DE 800 A, 3P + 1N + 1T, Nivel de Tensión 208/120 V, Grado de protección IP55, Calidad tipo (SIEMENS, 3M, MECANO, ALPA, SCHNEIDER, LEGRAND) o de características técnicas superiores con certificado de producto RETIE.</v>
          </cell>
          <cell r="F18219" t="str">
            <v>Ins</v>
          </cell>
          <cell r="G18219" t="str">
            <v>und</v>
          </cell>
          <cell r="H18219">
            <v>1</v>
          </cell>
          <cell r="I18219">
            <v>547202.28149999992</v>
          </cell>
          <cell r="J18219">
            <v>547202</v>
          </cell>
        </row>
        <row r="18220">
          <cell r="B18220" t="str">
            <v>BB17</v>
          </cell>
          <cell r="C18220" t="str">
            <v>ACCESORIOS DE FIJACION</v>
          </cell>
          <cell r="F18220" t="str">
            <v>Ins</v>
          </cell>
          <cell r="G18220" t="str">
            <v>glb</v>
          </cell>
          <cell r="H18220">
            <v>4</v>
          </cell>
          <cell r="I18220">
            <v>3978.9885018240002</v>
          </cell>
          <cell r="J18220">
            <v>15916</v>
          </cell>
        </row>
        <row r="18221">
          <cell r="B18221" t="str">
            <v>M03</v>
          </cell>
          <cell r="C18221" t="str">
            <v>EQUIPO BASICO ( Herramienta menor )</v>
          </cell>
          <cell r="F18221" t="str">
            <v>Ins</v>
          </cell>
          <cell r="G18221" t="str">
            <v>glb</v>
          </cell>
          <cell r="H18221">
            <v>1.54</v>
          </cell>
          <cell r="I18221">
            <v>2535.75</v>
          </cell>
          <cell r="J18221">
            <v>3905</v>
          </cell>
        </row>
        <row r="18222">
          <cell r="B18222" t="str">
            <v>I08</v>
          </cell>
          <cell r="C18222" t="str">
            <v>MANO DE OBRA ELECTRICA (Red Interna)</v>
          </cell>
          <cell r="F18222" t="str">
            <v>Ins</v>
          </cell>
          <cell r="G18222" t="str">
            <v>hc</v>
          </cell>
          <cell r="H18222">
            <v>2</v>
          </cell>
          <cell r="I18222">
            <v>39094.262691749987</v>
          </cell>
          <cell r="J18222">
            <v>78189</v>
          </cell>
        </row>
        <row r="18224">
          <cell r="A18224" t="str">
            <v>IE-8.555</v>
          </cell>
          <cell r="C18224" t="str">
            <v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v>
          </cell>
          <cell r="G18224" t="str">
            <v>und</v>
          </cell>
          <cell r="J18224">
            <v>192286</v>
          </cell>
        </row>
        <row r="18225">
          <cell r="B18225" t="str">
            <v>BB821C</v>
          </cell>
          <cell r="C18225" t="str">
            <v xml:space="preserve"> REFLECTOR  50W LED, MULTIVOLTAJE, Températura de Color 6500K (±10%), Flujo Luminoso 7500Lm (±10%), Horas de Vida Útil 50.000 Hrs, Garantía de 5 años.</v>
          </cell>
          <cell r="F18225" t="str">
            <v>Ins</v>
          </cell>
          <cell r="G18225" t="str">
            <v>und</v>
          </cell>
          <cell r="H18225">
            <v>1</v>
          </cell>
          <cell r="I18225">
            <v>104873.034</v>
          </cell>
          <cell r="J18225">
            <v>104873</v>
          </cell>
        </row>
        <row r="18226">
          <cell r="B18226" t="str">
            <v>BB17</v>
          </cell>
          <cell r="C18226" t="str">
            <v>ACCESORIOS DE FIJACION</v>
          </cell>
          <cell r="F18226" t="str">
            <v>Ins</v>
          </cell>
          <cell r="G18226" t="str">
            <v>glb</v>
          </cell>
          <cell r="H18226">
            <v>10</v>
          </cell>
          <cell r="I18226">
            <v>3978.9885018240002</v>
          </cell>
          <cell r="J18226">
            <v>39790</v>
          </cell>
        </row>
        <row r="18227">
          <cell r="B18227" t="str">
            <v>M03</v>
          </cell>
          <cell r="C18227" t="str">
            <v>EQUIPO BASICO ( Herramienta menor )</v>
          </cell>
          <cell r="F18227" t="str">
            <v>Ins</v>
          </cell>
          <cell r="G18227" t="str">
            <v>glb</v>
          </cell>
          <cell r="H18227">
            <v>2</v>
          </cell>
          <cell r="I18227">
            <v>2535.75</v>
          </cell>
          <cell r="J18227">
            <v>5072</v>
          </cell>
        </row>
        <row r="18228">
          <cell r="B18228" t="str">
            <v>I19</v>
          </cell>
          <cell r="C18228" t="str">
            <v>MANO DE OBRA ELECTRICA (Red de  Infraestructura)</v>
          </cell>
          <cell r="F18228" t="str">
            <v>Ins</v>
          </cell>
          <cell r="G18228" t="str">
            <v>hc</v>
          </cell>
          <cell r="H18228">
            <v>0.8</v>
          </cell>
          <cell r="I18228">
            <v>53189.01</v>
          </cell>
          <cell r="J18228">
            <v>42551</v>
          </cell>
        </row>
        <row r="18230">
          <cell r="A18230" t="str">
            <v>IE-8.556</v>
          </cell>
          <cell r="C18230" t="str">
            <v>BANCO DE DUCTO TIPO NORMA CODENSA CS 217 - Para Canalización de 4 Ø 3" Tipo TDP- ZONA VERDE (Incluye excavación, base en arena de peña, relleno con tierra de la excavación compactada en capas de 15 cm, banda plástica, empradización y retiro de material sobrante de la excavación a botadero).</v>
          </cell>
          <cell r="G18230" t="str">
            <v>m</v>
          </cell>
          <cell r="J18230">
            <v>96129</v>
          </cell>
        </row>
        <row r="18231">
          <cell r="B18231" t="str">
            <v>M03</v>
          </cell>
          <cell r="C18231" t="str">
            <v>EQUIPO BASICO ( Herramienta menor )</v>
          </cell>
          <cell r="F18231" t="str">
            <v>Ins</v>
          </cell>
          <cell r="G18231" t="str">
            <v>glb</v>
          </cell>
          <cell r="H18231">
            <v>0.1</v>
          </cell>
          <cell r="I18231">
            <v>2535.75</v>
          </cell>
          <cell r="J18231">
            <v>254</v>
          </cell>
        </row>
        <row r="18232">
          <cell r="B18232" t="str">
            <v>I03</v>
          </cell>
          <cell r="C18232" t="str">
            <v>MANO DE OBRA AA (Albañileria)</v>
          </cell>
          <cell r="F18232" t="str">
            <v>Ins</v>
          </cell>
          <cell r="G18232" t="str">
            <v>hc</v>
          </cell>
          <cell r="H18232">
            <v>0.22</v>
          </cell>
          <cell r="I18232">
            <v>17165.400000000001</v>
          </cell>
          <cell r="J18232">
            <v>3776</v>
          </cell>
        </row>
        <row r="18233">
          <cell r="B18233" t="str">
            <v>BB629</v>
          </cell>
          <cell r="C18233" t="str">
            <v>TUBO PVC DOBLE PARED TDP 3"</v>
          </cell>
          <cell r="F18233" t="str">
            <v>Ins</v>
          </cell>
          <cell r="G18233" t="str">
            <v>m</v>
          </cell>
          <cell r="H18233">
            <v>4</v>
          </cell>
          <cell r="I18233">
            <v>14480.247249999997</v>
          </cell>
          <cell r="J18233">
            <v>57921</v>
          </cell>
        </row>
        <row r="18234">
          <cell r="B18234" t="str">
            <v>BB70</v>
          </cell>
          <cell r="C18234" t="str">
            <v>BANDA PLASTICA DE SEÑALIZACION SEGUN NORMA CS-273</v>
          </cell>
          <cell r="F18234" t="str">
            <v>Ins</v>
          </cell>
          <cell r="G18234" t="str">
            <v>m</v>
          </cell>
          <cell r="H18234">
            <v>1.03</v>
          </cell>
          <cell r="I18234">
            <v>525</v>
          </cell>
          <cell r="J18234">
            <v>541</v>
          </cell>
        </row>
        <row r="18235">
          <cell r="B18235" t="str">
            <v>S22</v>
          </cell>
          <cell r="C18235" t="str">
            <v>LIMPIADOR REM PVC 760 grms. (1/4)</v>
          </cell>
          <cell r="F18235" t="str">
            <v>Ins</v>
          </cell>
          <cell r="G18235" t="str">
            <v>und</v>
          </cell>
          <cell r="H18235">
            <v>2E-3</v>
          </cell>
          <cell r="I18235">
            <v>55831.65</v>
          </cell>
          <cell r="J18235">
            <v>112</v>
          </cell>
        </row>
        <row r="18236">
          <cell r="B18236" t="str">
            <v>S36</v>
          </cell>
          <cell r="C18236" t="str">
            <v>SOLDADURA PVC LIQUIDA 1/4</v>
          </cell>
          <cell r="F18236" t="str">
            <v>Ins</v>
          </cell>
          <cell r="G18236" t="str">
            <v>und</v>
          </cell>
          <cell r="H18236">
            <v>2E-3</v>
          </cell>
          <cell r="I18236">
            <v>115790.85</v>
          </cell>
          <cell r="J18236">
            <v>232</v>
          </cell>
        </row>
        <row r="18237">
          <cell r="B18237" t="str">
            <v>AA06</v>
          </cell>
          <cell r="C18237" t="str">
            <v>RELLENO EN ARENA DE PEÑA</v>
          </cell>
          <cell r="F18237" t="str">
            <v>Ana</v>
          </cell>
          <cell r="G18237" t="str">
            <v>m3</v>
          </cell>
          <cell r="H18237">
            <v>0.36</v>
          </cell>
          <cell r="I18237">
            <v>76556.436869890909</v>
          </cell>
          <cell r="J18237">
            <v>27560</v>
          </cell>
        </row>
        <row r="18238">
          <cell r="B18238" t="str">
            <v>AA16</v>
          </cell>
          <cell r="C18238" t="str">
            <v>RELLENO CON  MATERIAL DE LA EXCAVACION (Compactado con pizón en capas de 15 cm.)</v>
          </cell>
          <cell r="F18238" t="str">
            <v>Ana</v>
          </cell>
          <cell r="G18238" t="str">
            <v>m3</v>
          </cell>
          <cell r="H18238">
            <v>0.28999999999999998</v>
          </cell>
          <cell r="I18238">
            <v>12527.55</v>
          </cell>
          <cell r="J18238">
            <v>3633</v>
          </cell>
        </row>
        <row r="18239">
          <cell r="B18239" t="str">
            <v>N09</v>
          </cell>
          <cell r="C18239" t="str">
            <v>GRAMA TIPO BERMUDA GRASS</v>
          </cell>
          <cell r="F18239" t="str">
            <v>Ins</v>
          </cell>
          <cell r="G18239" t="str">
            <v>m2</v>
          </cell>
          <cell r="H18239">
            <v>0.5</v>
          </cell>
          <cell r="I18239">
            <v>4200</v>
          </cell>
          <cell r="J18239">
            <v>2100</v>
          </cell>
        </row>
        <row r="18241">
          <cell r="A18241" t="str">
            <v>IE-8.557</v>
          </cell>
          <cell r="C18241" t="str">
            <v>BANCO DE DUCTO TIPO NORMA CODENSA CS 209 - Para Canalización de 4 Ø 2" Tipo DB- EN ZONA DURA (Incluye excavación, base en arena de peña, relleno Base Granular B-600, banda plástica y concreto para pavimento).</v>
          </cell>
          <cell r="G18241" t="str">
            <v>m</v>
          </cell>
          <cell r="J18241">
            <v>132323</v>
          </cell>
        </row>
        <row r="18242">
          <cell r="B18242" t="str">
            <v>M03</v>
          </cell>
          <cell r="C18242" t="str">
            <v>EQUIPO BASICO ( Herramienta menor )</v>
          </cell>
          <cell r="F18242" t="str">
            <v>Ins</v>
          </cell>
          <cell r="G18242" t="str">
            <v>glb</v>
          </cell>
          <cell r="H18242">
            <v>0.1</v>
          </cell>
          <cell r="I18242">
            <v>2535.75</v>
          </cell>
          <cell r="J18242">
            <v>254</v>
          </cell>
        </row>
        <row r="18243">
          <cell r="B18243" t="str">
            <v>I03</v>
          </cell>
          <cell r="C18243" t="str">
            <v>MANO DE OBRA AA (Albañileria)</v>
          </cell>
          <cell r="F18243" t="str">
            <v>Ins</v>
          </cell>
          <cell r="G18243" t="str">
            <v>hc</v>
          </cell>
          <cell r="H18243">
            <v>0.22</v>
          </cell>
          <cell r="I18243">
            <v>17165.400000000001</v>
          </cell>
          <cell r="J18243">
            <v>3776</v>
          </cell>
        </row>
        <row r="18244">
          <cell r="B18244" t="str">
            <v>BB626</v>
          </cell>
          <cell r="C18244" t="str">
            <v>TUBO PVC PESADO DB 2"</v>
          </cell>
          <cell r="F18244" t="str">
            <v>Ins</v>
          </cell>
          <cell r="G18244" t="str">
            <v>m</v>
          </cell>
          <cell r="H18244">
            <v>4</v>
          </cell>
          <cell r="I18244">
            <v>8575.3185000000012</v>
          </cell>
          <cell r="J18244">
            <v>34301</v>
          </cell>
        </row>
        <row r="18245">
          <cell r="B18245" t="str">
            <v>BB70</v>
          </cell>
          <cell r="C18245" t="str">
            <v>BANDA PLASTICA DE SEÑALIZACION SEGUN NORMA CS-273</v>
          </cell>
          <cell r="F18245" t="str">
            <v>Ins</v>
          </cell>
          <cell r="G18245" t="str">
            <v>m</v>
          </cell>
          <cell r="H18245">
            <v>1.03</v>
          </cell>
          <cell r="I18245">
            <v>525</v>
          </cell>
          <cell r="J18245">
            <v>541</v>
          </cell>
        </row>
        <row r="18246">
          <cell r="B18246" t="str">
            <v>S22</v>
          </cell>
          <cell r="C18246" t="str">
            <v>LIMPIADOR REM PVC 760 grms. (1/4)</v>
          </cell>
          <cell r="F18246" t="str">
            <v>Ins</v>
          </cell>
          <cell r="G18246" t="str">
            <v>und</v>
          </cell>
          <cell r="H18246">
            <v>2E-3</v>
          </cell>
          <cell r="I18246">
            <v>55831.65</v>
          </cell>
          <cell r="J18246">
            <v>112</v>
          </cell>
        </row>
        <row r="18247">
          <cell r="B18247" t="str">
            <v>S36</v>
          </cell>
          <cell r="C18247" t="str">
            <v>SOLDADURA PVC LIQUIDA 1/4</v>
          </cell>
          <cell r="F18247" t="str">
            <v>Ins</v>
          </cell>
          <cell r="G18247" t="str">
            <v>und</v>
          </cell>
          <cell r="H18247">
            <v>2E-3</v>
          </cell>
          <cell r="I18247">
            <v>115790.85</v>
          </cell>
          <cell r="J18247">
            <v>232</v>
          </cell>
        </row>
        <row r="18248">
          <cell r="B18248" t="str">
            <v>AA06</v>
          </cell>
          <cell r="C18248" t="str">
            <v>RELLENO EN ARENA DE PEÑA</v>
          </cell>
          <cell r="F18248" t="str">
            <v>Ana</v>
          </cell>
          <cell r="G18248" t="str">
            <v>m3</v>
          </cell>
          <cell r="H18248">
            <v>0.22800000000000001</v>
          </cell>
          <cell r="I18248">
            <v>76556.436869890909</v>
          </cell>
          <cell r="J18248">
            <v>17455</v>
          </cell>
        </row>
        <row r="18249">
          <cell r="B18249" t="str">
            <v>AA02</v>
          </cell>
          <cell r="C18249" t="str">
            <v>RECEBO B-600 RELLENO INICIAL TUBERIAS  ( Extendido y compactado con pizón )</v>
          </cell>
          <cell r="F18249" t="str">
            <v>Ana</v>
          </cell>
          <cell r="G18249" t="str">
            <v>m3</v>
          </cell>
          <cell r="H18249">
            <v>0.26500000000000001</v>
          </cell>
          <cell r="I18249">
            <v>66775.077364743192</v>
          </cell>
          <cell r="J18249">
            <v>17695</v>
          </cell>
        </row>
        <row r="18250">
          <cell r="B18250" t="str">
            <v>AA31</v>
          </cell>
          <cell r="C18250" t="str">
            <v>CONCRETO PARA PAVIMENTO  Módulo de rotura: 43 kg/cm2.  Extendido, perfilado y vibrado según norma INVIAS.</v>
          </cell>
          <cell r="F18250" t="str">
            <v>Ana</v>
          </cell>
          <cell r="G18250" t="str">
            <v>m3</v>
          </cell>
          <cell r="H18250">
            <v>7.4999999999999997E-2</v>
          </cell>
          <cell r="I18250">
            <v>772765.35</v>
          </cell>
          <cell r="J18250">
            <v>57957</v>
          </cell>
        </row>
        <row r="18252">
          <cell r="A18252" t="str">
            <v>IE-8.558</v>
          </cell>
          <cell r="C18252" t="str">
            <v>BANCO DE DUCTO TIPO NORMA CODENSA CS 209 - Para Canalización de 4 Ø 3" Tipo TDP- EN ZONA DURA (Incluye excavación, base en arena de peña, relleno Base Granular B-600, banda plástica y concreto para pavimento).</v>
          </cell>
          <cell r="G18252" t="str">
            <v>m</v>
          </cell>
          <cell r="J18252">
            <v>155943</v>
          </cell>
        </row>
        <row r="18253">
          <cell r="B18253" t="str">
            <v>M03</v>
          </cell>
          <cell r="C18253" t="str">
            <v>EQUIPO BASICO ( Herramienta menor )</v>
          </cell>
          <cell r="F18253" t="str">
            <v>Ins</v>
          </cell>
          <cell r="G18253" t="str">
            <v>glb</v>
          </cell>
          <cell r="H18253">
            <v>0.1</v>
          </cell>
          <cell r="I18253">
            <v>2535.75</v>
          </cell>
          <cell r="J18253">
            <v>254</v>
          </cell>
        </row>
        <row r="18254">
          <cell r="B18254" t="str">
            <v>I03</v>
          </cell>
          <cell r="C18254" t="str">
            <v>MANO DE OBRA AA (Albañileria)</v>
          </cell>
          <cell r="F18254" t="str">
            <v>Ins</v>
          </cell>
          <cell r="G18254" t="str">
            <v>hc</v>
          </cell>
          <cell r="H18254">
            <v>0.22</v>
          </cell>
          <cell r="I18254">
            <v>17165.400000000001</v>
          </cell>
          <cell r="J18254">
            <v>3776</v>
          </cell>
        </row>
        <row r="18255">
          <cell r="B18255" t="str">
            <v>BB629</v>
          </cell>
          <cell r="C18255" t="str">
            <v>TUBO PVC DOBLE PARED TDP 3"</v>
          </cell>
          <cell r="F18255" t="str">
            <v>Ins</v>
          </cell>
          <cell r="G18255" t="str">
            <v>m</v>
          </cell>
          <cell r="H18255">
            <v>4</v>
          </cell>
          <cell r="I18255">
            <v>14480.247249999997</v>
          </cell>
          <cell r="J18255">
            <v>57921</v>
          </cell>
        </row>
        <row r="18256">
          <cell r="B18256" t="str">
            <v>BB70</v>
          </cell>
          <cell r="C18256" t="str">
            <v>BANDA PLASTICA DE SEÑALIZACION SEGUN NORMA CS-273</v>
          </cell>
          <cell r="F18256" t="str">
            <v>Ins</v>
          </cell>
          <cell r="G18256" t="str">
            <v>m</v>
          </cell>
          <cell r="H18256">
            <v>1.03</v>
          </cell>
          <cell r="I18256">
            <v>525</v>
          </cell>
          <cell r="J18256">
            <v>541</v>
          </cell>
        </row>
        <row r="18257">
          <cell r="B18257" t="str">
            <v>S22</v>
          </cell>
          <cell r="C18257" t="str">
            <v>LIMPIADOR REM PVC 760 grms. (1/4)</v>
          </cell>
          <cell r="F18257" t="str">
            <v>Ins</v>
          </cell>
          <cell r="G18257" t="str">
            <v>und</v>
          </cell>
          <cell r="H18257">
            <v>2E-3</v>
          </cell>
          <cell r="I18257">
            <v>55831.65</v>
          </cell>
          <cell r="J18257">
            <v>112</v>
          </cell>
        </row>
        <row r="18258">
          <cell r="B18258" t="str">
            <v>S36</v>
          </cell>
          <cell r="C18258" t="str">
            <v>SOLDADURA PVC LIQUIDA 1/4</v>
          </cell>
          <cell r="F18258" t="str">
            <v>Ins</v>
          </cell>
          <cell r="G18258" t="str">
            <v>und</v>
          </cell>
          <cell r="H18258">
            <v>2E-3</v>
          </cell>
          <cell r="I18258">
            <v>115790.85</v>
          </cell>
          <cell r="J18258">
            <v>232</v>
          </cell>
        </row>
        <row r="18259">
          <cell r="B18259" t="str">
            <v>AA06</v>
          </cell>
          <cell r="C18259" t="str">
            <v>RELLENO EN ARENA DE PEÑA</v>
          </cell>
          <cell r="F18259" t="str">
            <v>Ana</v>
          </cell>
          <cell r="G18259" t="str">
            <v>m3</v>
          </cell>
          <cell r="H18259">
            <v>0.22800000000000001</v>
          </cell>
          <cell r="I18259">
            <v>76556.436869890909</v>
          </cell>
          <cell r="J18259">
            <v>17455</v>
          </cell>
        </row>
        <row r="18260">
          <cell r="B18260" t="str">
            <v>AA02</v>
          </cell>
          <cell r="C18260" t="str">
            <v>RECEBO B-600 RELLENO INICIAL TUBERIAS  ( Extendido y compactado con pizón )</v>
          </cell>
          <cell r="F18260" t="str">
            <v>Ana</v>
          </cell>
          <cell r="G18260" t="str">
            <v>m3</v>
          </cell>
          <cell r="H18260">
            <v>0.26500000000000001</v>
          </cell>
          <cell r="I18260">
            <v>66775.077364743192</v>
          </cell>
          <cell r="J18260">
            <v>17695</v>
          </cell>
        </row>
        <row r="18261">
          <cell r="B18261" t="str">
            <v>AA31</v>
          </cell>
          <cell r="C18261" t="str">
            <v>CONCRETO PARA PAVIMENTO  Módulo de rotura: 43 kg/cm2.  Extendido, perfilado y vibrado según norma INVIAS.</v>
          </cell>
          <cell r="F18261" t="str">
            <v>Ana</v>
          </cell>
          <cell r="G18261" t="str">
            <v>m3</v>
          </cell>
          <cell r="H18261">
            <v>7.4999999999999997E-2</v>
          </cell>
          <cell r="I18261">
            <v>772765.35</v>
          </cell>
          <cell r="J18261">
            <v>57957</v>
          </cell>
        </row>
        <row r="18263">
          <cell r="A18263" t="str">
            <v>IE-8.559</v>
          </cell>
          <cell r="C18263" t="str">
            <v xml:space="preserve">SUMINISTRO E INSTALACIÓN DE PUNTO DE SOLDADURA EXOTÉRMICA PARA MALLA DE PUESTA A TIERRA. INCLUYE EQUIPO DE INSTALACIÓN Y TODO LO NECESARIO PARA SU CORRECTO FUNCIONAMIENTO. </v>
          </cell>
          <cell r="G18263" t="str">
            <v>und</v>
          </cell>
          <cell r="J18263">
            <v>91905</v>
          </cell>
        </row>
        <row r="18264">
          <cell r="B18264" t="str">
            <v>BB523</v>
          </cell>
          <cell r="C18264" t="str">
            <v>SOLDADURA EXOTERMICA</v>
          </cell>
          <cell r="F18264" t="str">
            <v>Ins</v>
          </cell>
          <cell r="G18264" t="str">
            <v>und</v>
          </cell>
          <cell r="H18264">
            <v>1</v>
          </cell>
          <cell r="I18264">
            <v>26689.32</v>
          </cell>
          <cell r="J18264">
            <v>26689</v>
          </cell>
        </row>
        <row r="18265">
          <cell r="B18265" t="str">
            <v>BB120</v>
          </cell>
          <cell r="C18265" t="str">
            <v>MOLDE Y ACCESORIO PARA SOLDADURA EXOTERMICA</v>
          </cell>
          <cell r="F18265" t="str">
            <v>Ins</v>
          </cell>
          <cell r="G18265" t="str">
            <v>und</v>
          </cell>
          <cell r="H18265">
            <v>0.25</v>
          </cell>
          <cell r="I18265">
            <v>93315.159</v>
          </cell>
          <cell r="J18265">
            <v>23329</v>
          </cell>
        </row>
        <row r="18266">
          <cell r="B18266" t="str">
            <v>M03</v>
          </cell>
          <cell r="C18266" t="str">
            <v>EQUIPO BASICO ( Herramienta menor )</v>
          </cell>
          <cell r="F18266" t="str">
            <v>Ins</v>
          </cell>
          <cell r="G18266" t="str">
            <v>glb</v>
          </cell>
          <cell r="H18266">
            <v>0.7865917381445332</v>
          </cell>
          <cell r="I18266">
            <v>2535.75</v>
          </cell>
          <cell r="J18266">
            <v>1995</v>
          </cell>
        </row>
        <row r="18267">
          <cell r="B18267" t="str">
            <v>I19</v>
          </cell>
          <cell r="C18267" t="str">
            <v>MANO DE OBRA ELECTRICA (Red de  Infraestructura)</v>
          </cell>
          <cell r="F18267" t="str">
            <v>Ins</v>
          </cell>
          <cell r="G18267" t="str">
            <v>hc</v>
          </cell>
          <cell r="H18267">
            <v>0.75</v>
          </cell>
          <cell r="I18267">
            <v>53189.01</v>
          </cell>
          <cell r="J18267">
            <v>39892</v>
          </cell>
        </row>
        <row r="18270">
          <cell r="A18270" t="str">
            <v>IE-8.560</v>
          </cell>
          <cell r="C18270" t="str">
            <v>SUMINISTRO, INSTALACIÓN Y PUESTA EN FUNCIONAMIENTO DE CELDA FABRICADA DE ACUERDO A LA NORMA CODENSA CTS 518, CTS 518-2 PARA ALOJAR TRANSFORMADOR SECO DE 112,5kVA, GRADO DE PROTECCIÓN IP20, LA CELDA TENDRÁ EL ESPACIO SUFICIENTE DE TAL FORMA QUE PERMITA: ALOJAR EL TRANSFORMADOR, UNA ADECUADA VENTILACIÓN, DISTANCIAS ELÉCTRICAS A PARTES ENERGIZADAS Y RADIO DE CURVATURA DE CONDUCTORES. Incluye accesorios de montaje y sujeción.</v>
          </cell>
          <cell r="G18270" t="str">
            <v>und</v>
          </cell>
          <cell r="J18270">
            <v>4152286</v>
          </cell>
        </row>
        <row r="18271">
          <cell r="B18271" t="str">
            <v>BB825B</v>
          </cell>
          <cell r="C18271" t="str">
            <v>CELDA  FABRICADA DE ACUERDO A LA NORMA CODENSA CTS 518, CTS 518-2 PARA ALOJAR TRANSFORMADOR SECO DE 112,5kVA, GRADO DE PROTECCIÓN IP20, LA CELDA TENDRÁ EL ESPACIO SUFICIENTE DE TAL FORMA QUE PERMITA: ALOJAR EL TRANSFORMADOR, UNA  ADECUADA VENTILACIÓN, DISTANCIAS ELÉCTRICAS A PARTES ENERGIZADAS Y RADIO DE CURVATURA DE CONDUCTORES.</v>
          </cell>
          <cell r="F18271" t="str">
            <v>Ins</v>
          </cell>
          <cell r="G18271" t="str">
            <v>und</v>
          </cell>
          <cell r="H18271">
            <v>1</v>
          </cell>
          <cell r="I18271">
            <v>3748500</v>
          </cell>
          <cell r="J18271">
            <v>3748500</v>
          </cell>
        </row>
        <row r="18272">
          <cell r="B18272" t="str">
            <v>BB17</v>
          </cell>
          <cell r="C18272" t="str">
            <v>ACCESORIOS DE FIJACION</v>
          </cell>
          <cell r="F18272" t="str">
            <v>Ins</v>
          </cell>
          <cell r="G18272" t="str">
            <v>glb</v>
          </cell>
          <cell r="H18272">
            <v>20</v>
          </cell>
          <cell r="I18272">
            <v>3978.9885018240002</v>
          </cell>
          <cell r="J18272">
            <v>79580</v>
          </cell>
        </row>
        <row r="18273">
          <cell r="B18273" t="str">
            <v>M03</v>
          </cell>
          <cell r="C18273" t="str">
            <v>EQUIPO BASICO ( Herramienta menor )</v>
          </cell>
          <cell r="F18273" t="str">
            <v>Ins</v>
          </cell>
          <cell r="G18273" t="str">
            <v>glb</v>
          </cell>
          <cell r="H18273">
            <v>2</v>
          </cell>
          <cell r="I18273">
            <v>2535.75</v>
          </cell>
          <cell r="J18273">
            <v>5072</v>
          </cell>
        </row>
        <row r="18274">
          <cell r="B18274" t="str">
            <v>I19</v>
          </cell>
          <cell r="C18274" t="str">
            <v>MANO DE OBRA ELECTRICA (Red de  Infraestructura)</v>
          </cell>
          <cell r="F18274" t="str">
            <v>Ins</v>
          </cell>
          <cell r="G18274" t="str">
            <v>hc</v>
          </cell>
          <cell r="H18274">
            <v>6</v>
          </cell>
          <cell r="I18274">
            <v>53189.01</v>
          </cell>
          <cell r="J18274">
            <v>319134</v>
          </cell>
        </row>
        <row r="18276">
          <cell r="A18276" t="str">
            <v>IE-8.561</v>
          </cell>
          <cell r="C18276" t="str">
            <v>CALCULO DEL SISTEMA DE PUESTA A TIERRA DE LA SUBESTACIÓN , INCLUYE: MEDICIÓN DE LA RESISTIVIDAD DEL SUELO, CÁLCULO DE LA RESISTENCIA DE PUESTA ATIERRA,  MEDICIÓN  DE LA RESISTENCIA UNA VEZ TERMINADA LA OBRA, INFORME TÉCNICO DE RESULTADOS OBTENIDOS Y DISEÑO DEL SISTEMA DE PUESTA A TIERRA (SPT) DE ACUERDO CON LOS PROCEDIMIENTOS ESTABLECIDOS  EN EL RETIE VIGENTE.</v>
          </cell>
          <cell r="G18276" t="str">
            <v>und</v>
          </cell>
          <cell r="J18276">
            <v>3873450</v>
          </cell>
        </row>
        <row r="18277">
          <cell r="B18277" t="str">
            <v>CC02A</v>
          </cell>
          <cell r="C18277" t="str">
            <v>CALCULO DEL SISTEMA DE PUESTA A TIERRA DE LA SUBESTACIÓN , INCLUYE: MEDICIÓN DE LA RESISTIVIDAD DEL SUELO, CÁLCULO DE LA RESISTENCIA DE PUESTA ATIERRA,  MEDICIÓN  DE LA RESISTENCIA UNA VEZ TERMINADA LA OBRA, INFORME TÉCNICO DE RESULTADOS OBTENIDOS Y DISEÑO DEL SISTEMA DE PUESTA A TIERRA (SPT) DE ACUERDO CON LOS PROCEDIMIENTOS ESTABLECIDOS  EN EL RETIE VIGENTE.</v>
          </cell>
          <cell r="F18277" t="str">
            <v>Ins</v>
          </cell>
          <cell r="G18277" t="str">
            <v>und</v>
          </cell>
          <cell r="H18277">
            <v>1</v>
          </cell>
          <cell r="I18277">
            <v>3873450</v>
          </cell>
          <cell r="J18277">
            <v>3873450</v>
          </cell>
        </row>
        <row r="18279">
          <cell r="A18279" t="str">
            <v>IE-8.562</v>
          </cell>
          <cell r="C18279" t="str">
            <v>SUMINISTRO INSTALACIÓN Y PUESTA EN FUNCIONAMIENTO DE TAPA FINAL PARA BLINDOBARRA DE ALUMINIO DE 800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279" t="str">
            <v>und</v>
          </cell>
          <cell r="J18279">
            <v>250308</v>
          </cell>
        </row>
        <row r="18280">
          <cell r="B18280" t="str">
            <v>BB154</v>
          </cell>
          <cell r="C18280" t="str">
            <v>TAPA FINAL PARA BLINDOBARRA DE ALUMINIO DE 800 A, 3P + 1N + 1T, Nivel de Tensión 208/120 V, Grado de protección IP55, Calidad tipo (SIEMENS, 3M, MECANO, ALPA, SCHNEIDER, LEGRAND) o de características técnicas superiores con certificado de producto RETIE.</v>
          </cell>
          <cell r="F18280" t="str">
            <v>Ins</v>
          </cell>
          <cell r="G18280" t="str">
            <v>und</v>
          </cell>
          <cell r="H18280">
            <v>1</v>
          </cell>
          <cell r="I18280">
            <v>193344.80612999998</v>
          </cell>
          <cell r="J18280">
            <v>193345</v>
          </cell>
        </row>
        <row r="18281">
          <cell r="B18281" t="str">
            <v>BB17</v>
          </cell>
          <cell r="C18281" t="str">
            <v>ACCESORIOS DE FIJACION</v>
          </cell>
          <cell r="F18281" t="str">
            <v>Ins</v>
          </cell>
          <cell r="G18281" t="str">
            <v>glb</v>
          </cell>
          <cell r="H18281">
            <v>4</v>
          </cell>
          <cell r="I18281">
            <v>3978.9885018240002</v>
          </cell>
          <cell r="J18281">
            <v>15916</v>
          </cell>
        </row>
        <row r="18282">
          <cell r="B18282" t="str">
            <v>M03</v>
          </cell>
          <cell r="C18282" t="str">
            <v>EQUIPO BASICO ( Herramienta menor )</v>
          </cell>
          <cell r="F18282" t="str">
            <v>Ins</v>
          </cell>
          <cell r="G18282" t="str">
            <v>glb</v>
          </cell>
          <cell r="H18282">
            <v>0.77</v>
          </cell>
          <cell r="I18282">
            <v>2535.75</v>
          </cell>
          <cell r="J18282">
            <v>1953</v>
          </cell>
        </row>
        <row r="18283">
          <cell r="B18283" t="str">
            <v>I08</v>
          </cell>
          <cell r="C18283" t="str">
            <v>MANO DE OBRA ELECTRICA (Red Interna)</v>
          </cell>
          <cell r="F18283" t="str">
            <v>Ins</v>
          </cell>
          <cell r="G18283" t="str">
            <v>hc</v>
          </cell>
          <cell r="H18283">
            <v>1</v>
          </cell>
          <cell r="I18283">
            <v>39094.262691749987</v>
          </cell>
          <cell r="J18283">
            <v>39094</v>
          </cell>
        </row>
        <row r="18285">
          <cell r="A18285" t="str">
            <v>IE-8.563</v>
          </cell>
          <cell r="C18285" t="str">
            <v>RED DE MEDIA TENSION AISLADA CABLE DE COBRE MONOPOLAR  XLPE MV-90 15kV 90ºC CON NIVEL DE AISLAMIENTO DE 100%  Nº2 AWG  PANTALLA EN HILOS (3X2 AWG)</v>
          </cell>
          <cell r="G18285" t="str">
            <v>m</v>
          </cell>
          <cell r="J18285" t="e">
            <v>#VALUE!</v>
          </cell>
        </row>
        <row r="18286">
          <cell r="B18286" t="str">
            <v>BB170M</v>
          </cell>
          <cell r="C18286" t="str">
            <v>CABLE DE COBRE MONOPOLAR  XLPE MV-90 15kV 90ºC CON NIVEL DE AISLAMIENTO DE 100% Nº2 AWG  PANTALLA EN HILOS</v>
          </cell>
          <cell r="F18286" t="str">
            <v>Ins</v>
          </cell>
          <cell r="G18286" t="str">
            <v>m</v>
          </cell>
          <cell r="H18286">
            <v>3</v>
          </cell>
          <cell r="I18286" t="e">
            <v>#VALUE!</v>
          </cell>
          <cell r="J18286" t="e">
            <v>#VALUE!</v>
          </cell>
        </row>
        <row r="18287">
          <cell r="B18287" t="str">
            <v>I19</v>
          </cell>
          <cell r="C18287" t="str">
            <v>MANO DE OBRA ELECTRICA (Red de  Infraestructura)</v>
          </cell>
          <cell r="F18287" t="str">
            <v>Ins</v>
          </cell>
          <cell r="G18287" t="str">
            <v>hc</v>
          </cell>
          <cell r="H18287">
            <v>0.25</v>
          </cell>
          <cell r="I18287">
            <v>53189.01</v>
          </cell>
          <cell r="J18287">
            <v>13297</v>
          </cell>
        </row>
        <row r="18288">
          <cell r="B18288" t="str">
            <v>M03</v>
          </cell>
          <cell r="C18288" t="str">
            <v>EQUIPO BASICO ( Herramienta menor )</v>
          </cell>
          <cell r="F18288" t="str">
            <v>Ins</v>
          </cell>
          <cell r="G18288" t="str">
            <v>glb</v>
          </cell>
          <cell r="H18288">
            <v>1</v>
          </cell>
          <cell r="I18288">
            <v>2535.75</v>
          </cell>
          <cell r="J18288">
            <v>2536</v>
          </cell>
        </row>
        <row r="18290">
          <cell r="A18290" t="str">
            <v>IE-8.564</v>
          </cell>
          <cell r="C18290" t="str">
            <v>RED DE MEDIA TENSION AISLADA CABLE DE COBRE MONOPOLAR  XLPE MV-90 15kV 90ºC CON NIVEL DE AISLAMIENTO DE 100% Nº2/0 AWG PANTALLA EN HILOS (3X2/0)</v>
          </cell>
          <cell r="G18290" t="str">
            <v>m</v>
          </cell>
          <cell r="J18290" t="e">
            <v>#VALUE!</v>
          </cell>
        </row>
        <row r="18291">
          <cell r="B18291" t="str">
            <v>BB02</v>
          </cell>
          <cell r="C18291" t="str">
            <v>CABLE DE COBRE MONOPOLAR  XLPE MV-90 15kV 90ºC CON NIVEL DE AISLAMIENTO DE 100% Nº 2/0 AWG PANTALLA EN HILOS</v>
          </cell>
          <cell r="F18291" t="str">
            <v>Ins</v>
          </cell>
          <cell r="G18291" t="str">
            <v>m</v>
          </cell>
          <cell r="H18291">
            <v>3</v>
          </cell>
          <cell r="I18291" t="e">
            <v>#VALUE!</v>
          </cell>
          <cell r="J18291" t="e">
            <v>#VALUE!</v>
          </cell>
        </row>
        <row r="18292">
          <cell r="B18292" t="str">
            <v>I19</v>
          </cell>
          <cell r="C18292" t="str">
            <v>MANO DE OBRA ELECTRICA (Red de  Infraestructura)</v>
          </cell>
          <cell r="F18292" t="str">
            <v>Ins</v>
          </cell>
          <cell r="G18292" t="str">
            <v>hc</v>
          </cell>
          <cell r="H18292">
            <v>0.25</v>
          </cell>
          <cell r="I18292">
            <v>53189.01</v>
          </cell>
          <cell r="J18292">
            <v>13297</v>
          </cell>
        </row>
        <row r="18293">
          <cell r="B18293" t="str">
            <v>M03</v>
          </cell>
          <cell r="C18293" t="str">
            <v>EQUIPO BASICO ( Herramienta menor )</v>
          </cell>
          <cell r="F18293" t="str">
            <v>Ins</v>
          </cell>
          <cell r="G18293" t="str">
            <v>glb</v>
          </cell>
          <cell r="H18293">
            <v>1</v>
          </cell>
          <cell r="I18293">
            <v>2535.75</v>
          </cell>
          <cell r="J18293">
            <v>2536</v>
          </cell>
        </row>
        <row r="18295">
          <cell r="A18295" t="str">
            <v>IE-8.565</v>
          </cell>
          <cell r="C18295" t="str">
            <v>SUMINISTRO E INSTALACIÓN DE ACOMETIDA 3H Cu THHN/THWN EN CABLE 2X10AWG + 10AWG. NO INCLUYE TERMINALES NI CONDULADO.</v>
          </cell>
          <cell r="G18295" t="str">
            <v>m</v>
          </cell>
          <cell r="J18295">
            <v>7066</v>
          </cell>
        </row>
        <row r="18296">
          <cell r="B18296" t="str">
            <v>BB179</v>
          </cell>
          <cell r="C18296" t="str">
            <v xml:space="preserve">CABLE DE COBRE THHN/ THWN Nº 10 AWG  </v>
          </cell>
          <cell r="F18296" t="str">
            <v>Ins</v>
          </cell>
          <cell r="G18296" t="str">
            <v>m</v>
          </cell>
          <cell r="H18296">
            <v>3</v>
          </cell>
          <cell r="I18296">
            <v>1732.5</v>
          </cell>
          <cell r="J18296">
            <v>5198</v>
          </cell>
        </row>
        <row r="18297">
          <cell r="B18297" t="str">
            <v>M03</v>
          </cell>
          <cell r="C18297" t="str">
            <v>EQUIPO BASICO ( Herramienta menor )</v>
          </cell>
          <cell r="F18297" t="str">
            <v>Ins</v>
          </cell>
          <cell r="G18297" t="str">
            <v>glb</v>
          </cell>
          <cell r="H18297">
            <v>0.12</v>
          </cell>
          <cell r="I18297">
            <v>2535.75</v>
          </cell>
          <cell r="J18297">
            <v>304</v>
          </cell>
        </row>
        <row r="18298">
          <cell r="B18298" t="str">
            <v>I08</v>
          </cell>
          <cell r="C18298" t="str">
            <v>MANO DE OBRA ELECTRICA (Red Interna)</v>
          </cell>
          <cell r="F18298" t="str">
            <v>Ins</v>
          </cell>
          <cell r="G18298" t="str">
            <v>hc</v>
          </cell>
          <cell r="H18298">
            <v>0.04</v>
          </cell>
          <cell r="I18298">
            <v>39094.262691749987</v>
          </cell>
          <cell r="J18298">
            <v>1564</v>
          </cell>
        </row>
        <row r="18300">
          <cell r="A18300" t="str">
            <v>IE-8.566</v>
          </cell>
          <cell r="C18300" t="str">
            <v>SUMINISTRO E INSTALACIÓN DE INTERRUPTOR TRIFASICO INDUSTRIAL EN CAJA MOLDEADA CON UNIDAD DE DISPARO TERMOMAGNETICA FIJA 75 A, 25 kA CALIDAD LEGRAND, MERLIN GERIN, MITSUBISHI, SIEMENS, SQUAR D, ABB o superior de marca reconocida y homologada por el CIDET. INCLUYE TODO LO NECESARIO PARA SU CORRECTO FUNCIONAMIENTO</v>
          </cell>
          <cell r="G18300" t="str">
            <v>und</v>
          </cell>
          <cell r="J18300">
            <v>291710</v>
          </cell>
        </row>
        <row r="18301">
          <cell r="B18301" t="str">
            <v>BB766Y</v>
          </cell>
          <cell r="C18301" t="str">
            <v>INTERRUPTOR TRIFASICO INDUSTRIAL EN CAJA MOLDEADA CON UNIDAD DE DISPARO TERMOMAGNETICA FIJA  70A, 25 kA CALIDAD LEGRAND, MERLIN GERIN, MITSUBISHI, SIEMENS, SQUAR D, ABB o superior de marca reconocida y homologada por el CIDET</v>
          </cell>
          <cell r="F18301" t="str">
            <v>Ins</v>
          </cell>
          <cell r="G18301" t="str">
            <v>und</v>
          </cell>
          <cell r="H18301">
            <v>1</v>
          </cell>
          <cell r="I18301">
            <v>283636.5</v>
          </cell>
          <cell r="J18301">
            <v>283637</v>
          </cell>
        </row>
        <row r="18302">
          <cell r="B18302" t="str">
            <v>M03</v>
          </cell>
          <cell r="C18302" t="str">
            <v>EQUIPO BASICO ( Herramienta menor )</v>
          </cell>
          <cell r="F18302" t="str">
            <v>Ins</v>
          </cell>
          <cell r="G18302" t="str">
            <v>glb</v>
          </cell>
          <cell r="H18302">
            <v>0.1</v>
          </cell>
          <cell r="I18302">
            <v>2535.75</v>
          </cell>
          <cell r="J18302">
            <v>254</v>
          </cell>
        </row>
        <row r="18303">
          <cell r="B18303" t="str">
            <v>I08</v>
          </cell>
          <cell r="C18303" t="str">
            <v>MANO DE OBRA ELECTRICA (Red Interna)</v>
          </cell>
          <cell r="F18303" t="str">
            <v>Ins</v>
          </cell>
          <cell r="G18303" t="str">
            <v>hc</v>
          </cell>
          <cell r="H18303">
            <v>0.2</v>
          </cell>
          <cell r="I18303">
            <v>39094.262691749987</v>
          </cell>
          <cell r="J18303">
            <v>7819</v>
          </cell>
        </row>
        <row r="18304">
          <cell r="G18304" t="str">
            <v>hc</v>
          </cell>
        </row>
        <row r="18305">
          <cell r="A18305" t="str">
            <v>IE-8.567</v>
          </cell>
          <cell r="C18305" t="str">
            <v>SUMINISTRO E INSTALACIÓN Y PUESTA EN FUNCIONAMIENTO DE PLANTA ELECTRICA TIPO EN CABINA INSONORA CAPACIDAD NOMINAL DE 160 kW - 200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8305" t="str">
            <v>und</v>
          </cell>
          <cell r="J18305">
            <v>126290081</v>
          </cell>
        </row>
        <row r="18306">
          <cell r="B18306" t="str">
            <v>L72</v>
          </cell>
          <cell r="C18306" t="str">
            <v xml:space="preserve">PLANTA ELECTRICA TIPO EN CABINA INSONORA CAPACIDAD NOMINAL DE 160 kW - 200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8306" t="str">
            <v>Ins</v>
          </cell>
          <cell r="G18306" t="str">
            <v>und</v>
          </cell>
          <cell r="H18306">
            <v>1</v>
          </cell>
          <cell r="I18306">
            <v>125396506.32600001</v>
          </cell>
          <cell r="J18306">
            <v>125396506</v>
          </cell>
        </row>
        <row r="18307">
          <cell r="B18307" t="str">
            <v>M03</v>
          </cell>
          <cell r="C18307" t="str">
            <v>EQUIPO BASICO ( Herramienta menor )</v>
          </cell>
          <cell r="F18307" t="str">
            <v>Ins</v>
          </cell>
          <cell r="G18307" t="str">
            <v>glb</v>
          </cell>
          <cell r="H18307">
            <v>16.7804</v>
          </cell>
          <cell r="I18307">
            <v>2535.75</v>
          </cell>
          <cell r="J18307">
            <v>42551</v>
          </cell>
        </row>
        <row r="18308">
          <cell r="B18308" t="str">
            <v>I19</v>
          </cell>
          <cell r="C18308" t="str">
            <v>MANO DE OBRA ELECTRICA (Red de  Infraestructura)</v>
          </cell>
          <cell r="F18308" t="str">
            <v>Ins</v>
          </cell>
          <cell r="G18308" t="str">
            <v>hc</v>
          </cell>
          <cell r="H18308">
            <v>16</v>
          </cell>
          <cell r="I18308">
            <v>53189.01</v>
          </cell>
          <cell r="J18308">
            <v>851024</v>
          </cell>
        </row>
        <row r="18310">
          <cell r="A18310" t="str">
            <v>IE-8.568</v>
          </cell>
          <cell r="C18310" t="str">
            <v>SUMINISTRO E INSTALACIÓN DE TERMINAL PREFORMADA USO EXTERIOR PARA 15 kV PARA CABLE ENTRE 3/0 AWG – 1000 MCM- JUEGO x 3 UNIDADES</v>
          </cell>
          <cell r="G18310" t="str">
            <v>JG</v>
          </cell>
          <cell r="J18310">
            <v>2130364</v>
          </cell>
        </row>
        <row r="18311">
          <cell r="B18311" t="str">
            <v>BB131A</v>
          </cell>
          <cell r="C18311" t="str">
            <v>TERMINALES PREMOLDEADAS PARA 15 kV - USO EXTERIOR PARA CALIBRES DE CABLES ENTRE 3/0 AWG - 1000 MCM - JUEGO x 3 UNIDADES MARCA 3M O SUPERIOR CALIDAD</v>
          </cell>
          <cell r="F18311" t="str">
            <v>Ins</v>
          </cell>
          <cell r="G18311" t="str">
            <v>JG</v>
          </cell>
          <cell r="H18311">
            <v>1</v>
          </cell>
          <cell r="I18311">
            <v>2045508.15</v>
          </cell>
          <cell r="J18311">
            <v>2045508</v>
          </cell>
        </row>
        <row r="18312">
          <cell r="B18312" t="str">
            <v>I19</v>
          </cell>
          <cell r="C18312" t="str">
            <v>MANO DE OBRA ELECTRICA (Red de  Infraestructura)</v>
          </cell>
          <cell r="F18312" t="str">
            <v>Ins</v>
          </cell>
          <cell r="G18312" t="str">
            <v>hc</v>
          </cell>
          <cell r="H18312">
            <v>1.5</v>
          </cell>
          <cell r="I18312">
            <v>53189.01</v>
          </cell>
          <cell r="J18312">
            <v>79784</v>
          </cell>
        </row>
        <row r="18313">
          <cell r="B18313" t="str">
            <v>M03</v>
          </cell>
          <cell r="C18313" t="str">
            <v>EQUIPO BASICO ( Herramienta menor )</v>
          </cell>
          <cell r="F18313" t="str">
            <v>Ins</v>
          </cell>
          <cell r="G18313" t="str">
            <v>glb</v>
          </cell>
          <cell r="H18313">
            <v>2</v>
          </cell>
          <cell r="I18313">
            <v>2535.75</v>
          </cell>
          <cell r="J18313">
            <v>5072</v>
          </cell>
        </row>
        <row r="18315">
          <cell r="A18315" t="str">
            <v>IE-8.569</v>
          </cell>
          <cell r="C18315" t="str">
            <v>SUMINISTRO INSTALACIÓN Y PUESTA EN FUNCIONAMIENTO DE BLINDOBARRA DE ALUMINIO DE 2500 A, 3P + 1N + 1T, TRAMO RECTO (PLUG IN),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315" t="str">
            <v>m</v>
          </cell>
          <cell r="J18315">
            <v>511125</v>
          </cell>
        </row>
        <row r="18316">
          <cell r="B18316" t="str">
            <v>BB155</v>
          </cell>
          <cell r="C18316" t="str">
            <v xml:space="preserve">BLINDOBARRA DE ALUMINIO DE 2500 A, 3P + 1N + 1T, TRAMO RECTO (PLUG IN) DE 3 Mts, Nivel de Tensión 208/120 V, Grado de protección IP55, Calidad tipo (SIEMENS, 3M, MECANO, ALPA, SCHNEIDER, LEGRAND) o de características técnicas superiores con certificado de producto RETIE. </v>
          </cell>
          <cell r="F18316" t="str">
            <v>Ins</v>
          </cell>
          <cell r="G18316" t="str">
            <v>und</v>
          </cell>
          <cell r="H18316">
            <v>0.33333333333333331</v>
          </cell>
          <cell r="I18316">
            <v>1466502.11442</v>
          </cell>
          <cell r="J18316">
            <v>488834</v>
          </cell>
        </row>
        <row r="18317">
          <cell r="B18317" t="str">
            <v>BB17</v>
          </cell>
          <cell r="C18317" t="str">
            <v>ACCESORIOS DE FIJACION</v>
          </cell>
          <cell r="F18317" t="str">
            <v>Ins</v>
          </cell>
          <cell r="G18317" t="str">
            <v>glb</v>
          </cell>
          <cell r="H18317">
            <v>2</v>
          </cell>
          <cell r="I18317">
            <v>3978.9885018240002</v>
          </cell>
          <cell r="J18317">
            <v>7958</v>
          </cell>
        </row>
        <row r="18318">
          <cell r="B18318" t="str">
            <v>M03</v>
          </cell>
          <cell r="C18318" t="str">
            <v>EQUIPO BASICO ( Herramienta menor )</v>
          </cell>
          <cell r="F18318" t="str">
            <v>Ins</v>
          </cell>
          <cell r="G18318" t="str">
            <v>glb</v>
          </cell>
          <cell r="H18318">
            <v>0.51333333333333331</v>
          </cell>
          <cell r="I18318">
            <v>2535.75</v>
          </cell>
          <cell r="J18318">
            <v>1302</v>
          </cell>
        </row>
        <row r="18319">
          <cell r="B18319" t="str">
            <v>I08</v>
          </cell>
          <cell r="C18319" t="str">
            <v>MANO DE OBRA ELECTRICA (Red Interna)</v>
          </cell>
          <cell r="F18319" t="str">
            <v>Ins</v>
          </cell>
          <cell r="G18319" t="str">
            <v>hc</v>
          </cell>
          <cell r="H18319">
            <v>0.33333333333333331</v>
          </cell>
          <cell r="I18319">
            <v>39094.262691749987</v>
          </cell>
          <cell r="J18319">
            <v>13031</v>
          </cell>
        </row>
        <row r="18321">
          <cell r="A18321" t="str">
            <v>IE-8.570</v>
          </cell>
          <cell r="C18321" t="str">
            <v>SUMINISTRO INSTALACIÓN Y PUESTA EN FUNCIONAMIENTO DE TAPA FINAL PARA BLINDOBARRA DE ALUMINIO DE 500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321" t="str">
            <v>und</v>
          </cell>
          <cell r="J18321">
            <v>252260</v>
          </cell>
        </row>
        <row r="18322">
          <cell r="B18322" t="str">
            <v>BB156</v>
          </cell>
          <cell r="C18322" t="str">
            <v>TAPA FINAL PARA BLINDOBARRA DE ALUMINIO DE 500 A, 3P + 1N + 1T, Nivel de Tensión 208/120 V, Grado de protección IP55, Calidad tipo (SIEMENS, 3M, MECANO, ALPA, SCHNEIDER, LEGRAND) o de características técnicas superiores con certificado de producto RETIE.</v>
          </cell>
          <cell r="F18322" t="str">
            <v>Ins</v>
          </cell>
          <cell r="G18322" t="str">
            <v>und</v>
          </cell>
          <cell r="H18322">
            <v>1</v>
          </cell>
          <cell r="I18322">
            <v>193344.80612999998</v>
          </cell>
          <cell r="J18322">
            <v>193345</v>
          </cell>
        </row>
        <row r="18323">
          <cell r="B18323" t="str">
            <v>BB17</v>
          </cell>
          <cell r="C18323" t="str">
            <v>ACCESORIOS DE FIJACION</v>
          </cell>
          <cell r="F18323" t="str">
            <v>Ins</v>
          </cell>
          <cell r="G18323" t="str">
            <v>glb</v>
          </cell>
          <cell r="H18323">
            <v>4</v>
          </cell>
          <cell r="I18323">
            <v>3978.9885018240002</v>
          </cell>
          <cell r="J18323">
            <v>15916</v>
          </cell>
        </row>
        <row r="18324">
          <cell r="B18324" t="str">
            <v>M03</v>
          </cell>
          <cell r="C18324" t="str">
            <v>EQUIPO BASICO ( Herramienta menor )</v>
          </cell>
          <cell r="F18324" t="str">
            <v>Ins</v>
          </cell>
          <cell r="G18324" t="str">
            <v>glb</v>
          </cell>
          <cell r="H18324">
            <v>1.54</v>
          </cell>
          <cell r="I18324">
            <v>2535.75</v>
          </cell>
          <cell r="J18324">
            <v>3905</v>
          </cell>
        </row>
        <row r="18325">
          <cell r="B18325" t="str">
            <v>I08</v>
          </cell>
          <cell r="C18325" t="str">
            <v>MANO DE OBRA ELECTRICA (Red Interna)</v>
          </cell>
          <cell r="F18325" t="str">
            <v>Ins</v>
          </cell>
          <cell r="G18325" t="str">
            <v>hc</v>
          </cell>
          <cell r="H18325">
            <v>1</v>
          </cell>
          <cell r="I18325">
            <v>39094.262691749987</v>
          </cell>
          <cell r="J18325">
            <v>39094</v>
          </cell>
        </row>
        <row r="18327">
          <cell r="A18327" t="str">
            <v>IE-8.571</v>
          </cell>
          <cell r="C18327" t="str">
            <v>SALIDA TOMACORRIENTE CON TOMA CORRIENTE SUPRESOR DE TRASIENTES, DOBLE CON POLO A TIERRA (2P+T), 20A, 127 V CON POLO A TIERRA AISLADO Y GRADO HOSPITALARIO (HG). APTA PARA REDES REGULADAS Y CONEXIÓN DE EQUIPOS ALTAMENTE SENSIBLE (NEMA 5-20R)  CONDUIT PVC 3/4" (incluye toma) Prom 15m</v>
          </cell>
          <cell r="G18327" t="str">
            <v>und</v>
          </cell>
          <cell r="J18327" t="e">
            <v>#VALUE!</v>
          </cell>
        </row>
        <row r="18328">
          <cell r="B18328" t="str">
            <v>BB29</v>
          </cell>
          <cell r="C18328" t="str">
            <v>ADAPTADOR TERMINAL PVC 3/4"</v>
          </cell>
          <cell r="F18328" t="str">
            <v>Ins</v>
          </cell>
          <cell r="G18328" t="str">
            <v>und</v>
          </cell>
          <cell r="H18328">
            <v>2</v>
          </cell>
          <cell r="I18328">
            <v>694.05</v>
          </cell>
          <cell r="J18328">
            <v>1388</v>
          </cell>
        </row>
        <row r="18329">
          <cell r="B18329" t="str">
            <v>BB179A</v>
          </cell>
          <cell r="C18329" t="str">
            <v xml:space="preserve">CABLE DE COBRE THHN/ THWN Nº 12 AWG </v>
          </cell>
          <cell r="F18329" t="str">
            <v>Ins</v>
          </cell>
          <cell r="G18329" t="str">
            <v>m</v>
          </cell>
          <cell r="H18329">
            <v>45</v>
          </cell>
          <cell r="I18329">
            <v>1207.5</v>
          </cell>
          <cell r="J18329">
            <v>54338</v>
          </cell>
        </row>
        <row r="18330">
          <cell r="B18330" t="str">
            <v>BB211</v>
          </cell>
          <cell r="C18330" t="str">
            <v xml:space="preserve">CAJA METALICA (Ref: 5800) </v>
          </cell>
          <cell r="F18330" t="str">
            <v>Ins</v>
          </cell>
          <cell r="G18330" t="str">
            <v>und</v>
          </cell>
          <cell r="H18330">
            <v>1</v>
          </cell>
          <cell r="I18330">
            <v>2089.1639999999998</v>
          </cell>
          <cell r="J18330">
            <v>2089</v>
          </cell>
        </row>
        <row r="18331">
          <cell r="B18331" t="str">
            <v>BB616</v>
          </cell>
          <cell r="C18331" t="str">
            <v>TUBO CONDUIT PVC 3/4"</v>
          </cell>
          <cell r="F18331" t="str">
            <v>Ins</v>
          </cell>
          <cell r="G18331" t="str">
            <v>m</v>
          </cell>
          <cell r="H18331">
            <v>15</v>
          </cell>
          <cell r="I18331">
            <v>4182.9094999999998</v>
          </cell>
          <cell r="J18331">
            <v>62744</v>
          </cell>
        </row>
        <row r="18332">
          <cell r="B18332" t="str">
            <v>BB672</v>
          </cell>
          <cell r="C18332" t="str">
            <v>ACCESORIOS TUBERIA EMT 3/4" (UNION ,CURVA Y TERMINAL CONECTOR)</v>
          </cell>
          <cell r="F18332" t="str">
            <v>Ins</v>
          </cell>
          <cell r="G18332" t="str">
            <v>und</v>
          </cell>
          <cell r="H18332">
            <v>1</v>
          </cell>
          <cell r="I18332">
            <v>2761.5</v>
          </cell>
          <cell r="J18332">
            <v>2762</v>
          </cell>
        </row>
        <row r="18333">
          <cell r="B18333" t="str">
            <v>BB1001</v>
          </cell>
          <cell r="C18333" t="str">
            <v xml:space="preserve">TOMA CORRIENTE SUPRESOR DE TRASIENTES, DOBLE CON POLO A TIERRA (2P+T), 20A, 127 V CON POLO A TIERRA AISLADO Y GRADO HOSPITALARIO (HG). APTA PARA REDES REGULADAS Y CONEXIÓN DE EQUIPOS ALTAMENTE SENSIBLE (NEMA 5-20R) </v>
          </cell>
          <cell r="F18333" t="str">
            <v>Ins</v>
          </cell>
          <cell r="G18333" t="str">
            <v>und</v>
          </cell>
          <cell r="H18333">
            <v>1</v>
          </cell>
          <cell r="I18333" t="e">
            <v>#VALUE!</v>
          </cell>
          <cell r="J18333" t="e">
            <v>#VALUE!</v>
          </cell>
        </row>
        <row r="18334">
          <cell r="B18334" t="str">
            <v>I08</v>
          </cell>
          <cell r="C18334" t="str">
            <v>MANO DE OBRA ELECTRICA (Red Interna)</v>
          </cell>
          <cell r="F18334" t="str">
            <v>Ins</v>
          </cell>
          <cell r="G18334" t="str">
            <v>hc</v>
          </cell>
          <cell r="H18334">
            <v>0.6</v>
          </cell>
          <cell r="I18334">
            <v>39094.262691749987</v>
          </cell>
          <cell r="J18334">
            <v>23457</v>
          </cell>
        </row>
        <row r="18336">
          <cell r="A18336" t="str">
            <v>IE-8.572</v>
          </cell>
          <cell r="C18336" t="str">
            <v>SALIDA TOMA CORRIENTE AEREA DE MEDIA VUELTA (LOCKING) DE 30 A 125 V DE 3H + CLAVIJA CONDUIT PVC 3/4"; (incluye toma de la linea basica de leviton) Promedio 10m</v>
          </cell>
          <cell r="G18336" t="str">
            <v>und</v>
          </cell>
          <cell r="J18336" t="e">
            <v>#VALUE!</v>
          </cell>
        </row>
        <row r="18337">
          <cell r="B18337" t="str">
            <v>BB29</v>
          </cell>
          <cell r="C18337" t="str">
            <v>ADAPTADOR TERMINAL PVC 3/4"</v>
          </cell>
          <cell r="F18337" t="str">
            <v>Ins</v>
          </cell>
          <cell r="G18337" t="str">
            <v>und</v>
          </cell>
          <cell r="H18337">
            <v>2</v>
          </cell>
          <cell r="I18337">
            <v>694.05</v>
          </cell>
          <cell r="J18337">
            <v>1388</v>
          </cell>
        </row>
        <row r="18338">
          <cell r="B18338" t="str">
            <v>BB47</v>
          </cell>
          <cell r="C18338" t="str">
            <v xml:space="preserve">ALAMBRE COBRE DESNUDO Nº 10 AWG  </v>
          </cell>
          <cell r="F18338" t="str">
            <v>Ins</v>
          </cell>
          <cell r="G18338" t="str">
            <v>m</v>
          </cell>
          <cell r="H18338">
            <v>10</v>
          </cell>
          <cell r="I18338">
            <v>1575</v>
          </cell>
          <cell r="J18338">
            <v>15750</v>
          </cell>
        </row>
        <row r="18339">
          <cell r="B18339" t="str">
            <v>BB179A</v>
          </cell>
          <cell r="C18339" t="str">
            <v xml:space="preserve">CABLE DE COBRE THHN/ THWN Nº 12 AWG </v>
          </cell>
          <cell r="F18339" t="str">
            <v>Ins</v>
          </cell>
          <cell r="G18339" t="str">
            <v>m</v>
          </cell>
          <cell r="H18339">
            <v>20</v>
          </cell>
          <cell r="I18339">
            <v>1207.5</v>
          </cell>
          <cell r="J18339">
            <v>24150</v>
          </cell>
        </row>
        <row r="18340">
          <cell r="B18340" t="str">
            <v>BB211</v>
          </cell>
          <cell r="C18340" t="str">
            <v xml:space="preserve">CAJA METALICA (Ref: 5800) </v>
          </cell>
          <cell r="F18340" t="str">
            <v>Ins</v>
          </cell>
          <cell r="G18340" t="str">
            <v>und</v>
          </cell>
          <cell r="H18340">
            <v>1</v>
          </cell>
          <cell r="I18340">
            <v>2089.1639999999998</v>
          </cell>
          <cell r="J18340">
            <v>2089</v>
          </cell>
        </row>
        <row r="18341">
          <cell r="B18341" t="str">
            <v>BB672</v>
          </cell>
          <cell r="C18341" t="str">
            <v>ACCESORIOS TUBERIA EMT 3/4" (UNION ,CURVA Y TERMINAL CONECTOR)</v>
          </cell>
          <cell r="F18341" t="str">
            <v>Ins</v>
          </cell>
          <cell r="G18341" t="str">
            <v>und</v>
          </cell>
          <cell r="H18341">
            <v>2</v>
          </cell>
          <cell r="I18341">
            <v>2761.5</v>
          </cell>
          <cell r="J18341">
            <v>5523</v>
          </cell>
        </row>
        <row r="18342">
          <cell r="B18342" t="str">
            <v>BB616</v>
          </cell>
          <cell r="C18342" t="str">
            <v>TUBO CONDUIT PVC 3/4"</v>
          </cell>
          <cell r="F18342" t="str">
            <v>Ins</v>
          </cell>
          <cell r="G18342" t="str">
            <v>m</v>
          </cell>
          <cell r="H18342">
            <v>10</v>
          </cell>
          <cell r="I18342">
            <v>4182.9094999999998</v>
          </cell>
          <cell r="J18342">
            <v>41829</v>
          </cell>
        </row>
        <row r="18343">
          <cell r="B18343" t="str">
            <v>BB444</v>
          </cell>
          <cell r="C18343" t="str">
            <v>CLAVIJA CON SEGURO DE GIRO DE MEDIA VUELTA 15-30R  (LOCKING)  DE 30 A 125 V  DE 2F3H</v>
          </cell>
          <cell r="F18343" t="str">
            <v>Ins</v>
          </cell>
          <cell r="G18343" t="str">
            <v>und</v>
          </cell>
          <cell r="H18343">
            <v>1</v>
          </cell>
          <cell r="I18343" t="e">
            <v>#VALUE!</v>
          </cell>
          <cell r="J18343" t="e">
            <v>#VALUE!</v>
          </cell>
        </row>
        <row r="18344">
          <cell r="B18344" t="str">
            <v>BB796</v>
          </cell>
          <cell r="C18344" t="str">
            <v>CLAVIJA CON SEGURO DE GIRO 2P+T 250V/30A. MARCA LEGRAND</v>
          </cell>
          <cell r="F18344" t="str">
            <v>Ins</v>
          </cell>
          <cell r="G18344" t="str">
            <v>und</v>
          </cell>
          <cell r="H18344">
            <v>1</v>
          </cell>
          <cell r="I18344">
            <v>59601.15</v>
          </cell>
          <cell r="J18344">
            <v>59601</v>
          </cell>
        </row>
        <row r="18345">
          <cell r="B18345" t="str">
            <v>I08</v>
          </cell>
          <cell r="C18345" t="str">
            <v>MANO DE OBRA ELECTRICA (Red Interna)</v>
          </cell>
          <cell r="F18345" t="str">
            <v>Ins</v>
          </cell>
          <cell r="G18345" t="str">
            <v>hc</v>
          </cell>
          <cell r="H18345">
            <v>0.6</v>
          </cell>
          <cell r="I18345">
            <v>39094.262691749987</v>
          </cell>
          <cell r="J18345">
            <v>23457</v>
          </cell>
        </row>
        <row r="18347">
          <cell r="A18347" t="str">
            <v>IE-8.573</v>
          </cell>
          <cell r="C18347" t="str">
            <v>SUMINISTRO E INSTALACIÓN DE BOBINA DE CHOQUE PARA INTERCONEXION DE ANILLOS DE TIERRA</v>
          </cell>
          <cell r="G18347" t="str">
            <v>und</v>
          </cell>
          <cell r="J18347" t="e">
            <v>#VALUE!</v>
          </cell>
        </row>
        <row r="18348">
          <cell r="B18348" t="str">
            <v>BB29C</v>
          </cell>
          <cell r="C18348" t="str">
            <v>BOBINA DE CHOQUE PARA INTERCONEXION DE ANILLOS DE TIERRA</v>
          </cell>
          <cell r="F18348" t="str">
            <v>Ins</v>
          </cell>
          <cell r="G18348" t="str">
            <v>und</v>
          </cell>
          <cell r="H18348">
            <v>1</v>
          </cell>
          <cell r="I18348" t="e">
            <v>#VALUE!</v>
          </cell>
          <cell r="J18348" t="e">
            <v>#VALUE!</v>
          </cell>
        </row>
        <row r="18350">
          <cell r="A18350" t="str">
            <v>IE-8.574</v>
          </cell>
          <cell r="C18350" t="str">
            <v>SUMINISTRO E INSTALACIÓN Y PUESTA EN FUNCIONAMIENTO DE PLANTA ELECTRICA TIPO EN CABINA INSONORA CAPACIDAD NOMINAL DE 250 kW - 313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8350" t="str">
            <v>und</v>
          </cell>
          <cell r="J18350">
            <v>156513253</v>
          </cell>
        </row>
        <row r="18351">
          <cell r="B18351" t="str">
            <v>L72A</v>
          </cell>
          <cell r="C18351" t="str">
            <v xml:space="preserve">PLANTA ELECTRICA TIPO EN CABINA INSONORA CAPACIDAD NOMINAL DE 250 kW - 313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8351" t="str">
            <v>Ins</v>
          </cell>
          <cell r="G18351" t="str">
            <v>und</v>
          </cell>
          <cell r="H18351">
            <v>1</v>
          </cell>
          <cell r="I18351">
            <v>155619678.46950001</v>
          </cell>
          <cell r="J18351">
            <v>155619678</v>
          </cell>
        </row>
        <row r="18352">
          <cell r="B18352" t="str">
            <v>M03</v>
          </cell>
          <cell r="C18352" t="str">
            <v>EQUIPO BASICO ( Herramienta menor )</v>
          </cell>
          <cell r="F18352" t="str">
            <v>Ins</v>
          </cell>
          <cell r="G18352" t="str">
            <v>glb</v>
          </cell>
          <cell r="H18352">
            <v>16.780517598343685</v>
          </cell>
          <cell r="I18352">
            <v>2535.75</v>
          </cell>
          <cell r="J18352">
            <v>42551</v>
          </cell>
        </row>
        <row r="18353">
          <cell r="B18353" t="str">
            <v>I19</v>
          </cell>
          <cell r="C18353" t="str">
            <v>MANO DE OBRA ELECTRICA (Red de  Infraestructura)</v>
          </cell>
          <cell r="F18353" t="str">
            <v>Ins</v>
          </cell>
          <cell r="G18353" t="str">
            <v>hc</v>
          </cell>
          <cell r="H18353">
            <v>16</v>
          </cell>
          <cell r="I18353">
            <v>53189.01</v>
          </cell>
          <cell r="J18353">
            <v>851024</v>
          </cell>
        </row>
        <row r="18355">
          <cell r="A18355" t="str">
            <v>IE-8.575</v>
          </cell>
          <cell r="C18355" t="str">
            <v>SUMINISTRO E INSTALACIÓN Y PUESTA EN FUNCIONAMIENTO DE PLANTA ELECTRICA TIPO EN CABINA INSONORA CAPACIDAD NOMINAL DE 275 kW - 344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8355" t="str">
            <v>und</v>
          </cell>
          <cell r="J18355">
            <v>156197270</v>
          </cell>
        </row>
        <row r="18356">
          <cell r="B18356" t="str">
            <v>L72B</v>
          </cell>
          <cell r="C18356" t="str">
            <v xml:space="preserve">PLANTA ELECTRICA TIPO EN CABINA INSONORA CAPACIDAD NOMINAL DE 275 kW - 344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8356" t="str">
            <v>Ins</v>
          </cell>
          <cell r="G18356" t="str">
            <v>und</v>
          </cell>
          <cell r="H18356">
            <v>1</v>
          </cell>
          <cell r="I18356">
            <v>155303694.91350001</v>
          </cell>
          <cell r="J18356">
            <v>155303695</v>
          </cell>
        </row>
        <row r="18357">
          <cell r="B18357" t="str">
            <v>M03</v>
          </cell>
          <cell r="C18357" t="str">
            <v>EQUIPO BASICO ( Herramienta menor )</v>
          </cell>
          <cell r="F18357" t="str">
            <v>Ins</v>
          </cell>
          <cell r="G18357" t="str">
            <v>glb</v>
          </cell>
          <cell r="H18357">
            <v>16.780517598343685</v>
          </cell>
          <cell r="I18357">
            <v>2535.75</v>
          </cell>
          <cell r="J18357">
            <v>42551</v>
          </cell>
        </row>
        <row r="18358">
          <cell r="B18358" t="str">
            <v>I19</v>
          </cell>
          <cell r="C18358" t="str">
            <v>MANO DE OBRA ELECTRICA (Red de  Infraestructura)</v>
          </cell>
          <cell r="F18358" t="str">
            <v>Ins</v>
          </cell>
          <cell r="G18358" t="str">
            <v>hc</v>
          </cell>
          <cell r="H18358">
            <v>16</v>
          </cell>
          <cell r="I18358">
            <v>53189.01</v>
          </cell>
          <cell r="J18358">
            <v>851024</v>
          </cell>
        </row>
        <row r="18360">
          <cell r="A18360" t="str">
            <v>IE-8.576</v>
          </cell>
          <cell r="C18360" t="str">
            <v>DESMONTE Y REINSTALACIÓN DE REFLECTOR EN MURO A LA ALTURA REQUERIDA. INCLUYE ACCESORIOS DE FIJACIÓN Y TODO LO NECESARIO PARA SU CORRECTO FUNCIONAMIENTO.</v>
          </cell>
          <cell r="G18360" t="str">
            <v>und</v>
          </cell>
          <cell r="J18360" t="str">
            <v>N/A</v>
          </cell>
        </row>
        <row r="18361">
          <cell r="B18361" t="str">
            <v>BB17</v>
          </cell>
          <cell r="C18361" t="str">
            <v>ACCESORIOS DE FIJACION</v>
          </cell>
          <cell r="F18361" t="str">
            <v>Ins</v>
          </cell>
          <cell r="G18361" t="str">
            <v>glb</v>
          </cell>
          <cell r="H18361">
            <v>10</v>
          </cell>
          <cell r="I18361">
            <v>3978.9885018240002</v>
          </cell>
          <cell r="J18361">
            <v>39790</v>
          </cell>
        </row>
        <row r="18362">
          <cell r="B18362" t="str">
            <v>M03</v>
          </cell>
          <cell r="C18362" t="str">
            <v>EQUIPO BASICO ( Herramienta menor )</v>
          </cell>
          <cell r="F18362" t="str">
            <v>Ins</v>
          </cell>
          <cell r="G18362" t="str">
            <v>glb</v>
          </cell>
          <cell r="H18362">
            <v>0.5</v>
          </cell>
          <cell r="I18362">
            <v>2535.75</v>
          </cell>
          <cell r="J18362">
            <v>1268</v>
          </cell>
        </row>
        <row r="18363">
          <cell r="B18363" t="str">
            <v>I08</v>
          </cell>
          <cell r="C18363" t="str">
            <v>MANO DE OBRA ELECTRICA (Red Interna)</v>
          </cell>
          <cell r="F18363" t="str">
            <v>Ins</v>
          </cell>
          <cell r="G18363" t="str">
            <v>hc</v>
          </cell>
          <cell r="H18363">
            <v>1.5</v>
          </cell>
          <cell r="I18363">
            <v>39094.262691749987</v>
          </cell>
          <cell r="J18363">
            <v>58641</v>
          </cell>
        </row>
        <row r="18365">
          <cell r="A18365" t="str">
            <v>IE-8.577</v>
          </cell>
          <cell r="C18365" t="str">
            <v>SUMINISTRO E INSTALACIÓN DE APLIQUE RAP REDONDO/ OVAL HIGH LIGTHS IP 65 EQUIVALENTE O DE CARACTERISTICAS TECNICAS SUPERIORES DE INCRUSTAR EN PARED, CUERPO EN POLICARBONATO Y VIDRIO OPALIZADO, USO INTERIOR O EXTERIOR, INCLUYE BOMBILLA LED DE 8,5 W A 120 V O SOCKET E27,  DIMENSIONES:     28 X 18 X 11 cm, ACCESORIOS DE FIJACIÓN Y TODO LO NECESARIO PARA SU FUNCIONAMIENTO.</v>
          </cell>
          <cell r="G18365" t="str">
            <v>und</v>
          </cell>
          <cell r="J18365">
            <v>139306</v>
          </cell>
        </row>
        <row r="18366">
          <cell r="B18366" t="str">
            <v>BB811E</v>
          </cell>
          <cell r="C18366" t="str">
            <v>APLIQUE RAP REDONDO/ OVAL, PARA INCRUSTAR EN PARED, CUERPO EN POLICARBONATO Y VIDRIO OPALIZADO, USO INTERIOR O EXTERIOR, INCLUYE BOMBILLA LED DE 8,5 W A 120 V O SOCKET E27, GRADO IP65 DIMENSIONES: 28 X 18 X 11 cm</v>
          </cell>
          <cell r="F18366" t="str">
            <v>Ins</v>
          </cell>
          <cell r="G18366" t="str">
            <v>und</v>
          </cell>
          <cell r="H18366">
            <v>1</v>
          </cell>
          <cell r="I18366">
            <v>74896.5</v>
          </cell>
          <cell r="J18366">
            <v>74897</v>
          </cell>
        </row>
        <row r="18367">
          <cell r="B18367" t="str">
            <v>BB17</v>
          </cell>
          <cell r="C18367" t="str">
            <v>ACCESORIOS DE FIJACION</v>
          </cell>
          <cell r="F18367" t="str">
            <v>Ins</v>
          </cell>
          <cell r="G18367" t="str">
            <v>glb</v>
          </cell>
          <cell r="H18367">
            <v>10</v>
          </cell>
          <cell r="I18367">
            <v>3978.9885018240002</v>
          </cell>
          <cell r="J18367">
            <v>39790</v>
          </cell>
        </row>
        <row r="18368">
          <cell r="B18368" t="str">
            <v>M03</v>
          </cell>
          <cell r="C18368" t="str">
            <v>EQUIPO BASICO ( Herramienta menor )</v>
          </cell>
          <cell r="F18368" t="str">
            <v>Ins</v>
          </cell>
          <cell r="G18368" t="str">
            <v>glb</v>
          </cell>
          <cell r="H18368">
            <v>2</v>
          </cell>
          <cell r="I18368">
            <v>2535.75</v>
          </cell>
          <cell r="J18368">
            <v>5072</v>
          </cell>
        </row>
        <row r="18369">
          <cell r="B18369" t="str">
            <v>I08</v>
          </cell>
          <cell r="C18369" t="str">
            <v>MANO DE OBRA ELECTRICA (Red Interna)</v>
          </cell>
          <cell r="F18369" t="str">
            <v>Ins</v>
          </cell>
          <cell r="G18369" t="str">
            <v>hc</v>
          </cell>
          <cell r="H18369">
            <v>0.5</v>
          </cell>
          <cell r="I18369">
            <v>39094.262691749987</v>
          </cell>
          <cell r="J18369">
            <v>19547</v>
          </cell>
        </row>
        <row r="18371">
          <cell r="A18371" t="str">
            <v>IE-8.667</v>
          </cell>
          <cell r="C18371" t="str">
            <v>CONTROLADOR RGB de 12 Canales 12V/24V - 180W. Para proyector en LED.</v>
          </cell>
          <cell r="G18371" t="str">
            <v>und</v>
          </cell>
          <cell r="J18371" t="e">
            <v>#VALUE!</v>
          </cell>
        </row>
        <row r="18372">
          <cell r="B18372" t="str">
            <v>BB907C</v>
          </cell>
          <cell r="C18372" t="str">
            <v>CONTROLADOR RGB de 12 Canales 12V/24V - 180W. Para proyector en LED.</v>
          </cell>
          <cell r="F18372" t="str">
            <v>Ins</v>
          </cell>
          <cell r="G18372" t="str">
            <v>und</v>
          </cell>
          <cell r="H18372">
            <v>1</v>
          </cell>
          <cell r="I18372" t="e">
            <v>#VALUE!</v>
          </cell>
          <cell r="J18372" t="e">
            <v>#VALUE!</v>
          </cell>
        </row>
        <row r="18373">
          <cell r="B18373" t="str">
            <v>BB17</v>
          </cell>
          <cell r="C18373" t="str">
            <v>ACCESORIOS DE FIJACION</v>
          </cell>
          <cell r="F18373" t="str">
            <v>Ins</v>
          </cell>
          <cell r="G18373" t="str">
            <v>glb</v>
          </cell>
          <cell r="H18373">
            <v>0.5</v>
          </cell>
          <cell r="I18373">
            <v>3978.9885018240002</v>
          </cell>
          <cell r="J18373">
            <v>1989</v>
          </cell>
        </row>
        <row r="18374">
          <cell r="B18374" t="str">
            <v>M03</v>
          </cell>
          <cell r="C18374" t="str">
            <v>EQUIPO BASICO ( Herramienta menor )</v>
          </cell>
          <cell r="F18374" t="str">
            <v>Ins</v>
          </cell>
          <cell r="G18374" t="str">
            <v>glb</v>
          </cell>
          <cell r="H18374">
            <v>0.5</v>
          </cell>
          <cell r="I18374">
            <v>2535.75</v>
          </cell>
          <cell r="J18374">
            <v>1268</v>
          </cell>
        </row>
        <row r="18375">
          <cell r="B18375" t="str">
            <v>I08</v>
          </cell>
          <cell r="C18375" t="str">
            <v>MANO DE OBRA ELECTRICA (Red Interna)</v>
          </cell>
          <cell r="F18375" t="str">
            <v>Ins</v>
          </cell>
          <cell r="G18375" t="str">
            <v>hc</v>
          </cell>
          <cell r="H18375">
            <v>1.5</v>
          </cell>
          <cell r="I18375">
            <v>39094.262691749987</v>
          </cell>
          <cell r="J18375">
            <v>58641</v>
          </cell>
        </row>
        <row r="18377">
          <cell r="A18377" t="str">
            <v>IE-8.668</v>
          </cell>
          <cell r="C18377" t="str">
            <v>SUMINISTRO, INSTALACIÓN Y PUESTA EN FUNCIONAMIENTO DE CELDA METALICA DE ENTRADA Y SALIDA ,en lámina galvanizada , calibre 14,16 y 18, con pintura de aplicación electrostática poliéster, para alojar SECCIONADOR DÚPLEX TRIFASICA para operación bajo carga según norma CTS504, CTS 504, CTS 503, 503-2. Se instalarán en su interior los siguientes elementos: Un seccionador dúplex de entrada y salida con derivación de operación bajo carga 17.5 KV, 630 A, Alumbrado interno de la Celda para fácil inspección de los equipos. Mecanismo de accionamiento exterior mediante palanca. Incluye accesorios de montaje y sujeción., uso interior, capacidad de conexión 630A.17,5KV, mecanismo de accionamiento exterior mediante palanca. Incluye accesorios de montaje y sujeción.</v>
          </cell>
          <cell r="G18377" t="str">
            <v>und</v>
          </cell>
          <cell r="J18377" t="e">
            <v>#VALUE!</v>
          </cell>
        </row>
        <row r="18378">
          <cell r="B18378" t="str">
            <v>BB993A</v>
          </cell>
          <cell r="C18378" t="str">
            <v>CELDA METALICA DE ENTRADA Y SALIDA ,en lámina galvanizada , calibre 14,16 y 18, con pintura de aplicación electrostática poliéster, para alojar SECCIONADOR DÚPLEX TRIFASICO para operación bajo carga según norma CTS504, CTS 504, CTS 503, 503-2.  Se instalarán en su interior los siguientes elementos: Un seccionador dúplex de entrada y salida con derivación de operación bajo carga 17.5 KV, 630 A, Alumbrado interno de la Celda para fácil inspección de los equipos. Mecanismo de accionamiento exterior mediante palanca. Incluye accesorios de montaje y sujeción., uso interior, capacidad de conexión 630A.17,5KV, mecanismo de accionamiento exterior mediante palanca. Incluye accesorios de montaje y sujeción.</v>
          </cell>
          <cell r="F18378" t="str">
            <v>Ins</v>
          </cell>
          <cell r="G18378" t="str">
            <v>und</v>
          </cell>
          <cell r="H18378">
            <v>1</v>
          </cell>
          <cell r="I18378" t="e">
            <v>#VALUE!</v>
          </cell>
          <cell r="J18378" t="e">
            <v>#VALUE!</v>
          </cell>
        </row>
        <row r="18379">
          <cell r="B18379" t="str">
            <v>BB17</v>
          </cell>
          <cell r="C18379" t="str">
            <v>ACCESORIOS DE FIJACION</v>
          </cell>
          <cell r="F18379" t="str">
            <v>Ins</v>
          </cell>
          <cell r="G18379" t="str">
            <v>glb</v>
          </cell>
          <cell r="H18379">
            <v>20</v>
          </cell>
          <cell r="I18379">
            <v>3978.9885018240002</v>
          </cell>
          <cell r="J18379">
            <v>79580</v>
          </cell>
        </row>
        <row r="18380">
          <cell r="B18380" t="str">
            <v>M03</v>
          </cell>
          <cell r="C18380" t="str">
            <v>EQUIPO BASICO ( Herramienta menor )</v>
          </cell>
          <cell r="F18380" t="str">
            <v>Ins</v>
          </cell>
          <cell r="G18380" t="str">
            <v>glb</v>
          </cell>
          <cell r="H18380">
            <v>2</v>
          </cell>
          <cell r="I18380">
            <v>2535.75</v>
          </cell>
          <cell r="J18380">
            <v>5072</v>
          </cell>
        </row>
        <row r="18381">
          <cell r="B18381" t="str">
            <v>I19</v>
          </cell>
          <cell r="C18381" t="str">
            <v>MANO DE OBRA ELECTRICA (Red de  Infraestructura)</v>
          </cell>
          <cell r="F18381" t="str">
            <v>Ins</v>
          </cell>
          <cell r="G18381" t="str">
            <v>hc</v>
          </cell>
          <cell r="H18381">
            <v>6</v>
          </cell>
          <cell r="I18381">
            <v>53189.01</v>
          </cell>
          <cell r="J18381">
            <v>319134</v>
          </cell>
        </row>
        <row r="18383">
          <cell r="A18383" t="str">
            <v>IE-8.669</v>
          </cell>
          <cell r="C18383" t="str">
            <v>SUMINISTRO, INSTALACIÓN Y PUESTA EN FUNCIONAMIENTO DE CELDA FABRICADA DE ACUERDO A LA NORMA CODENSA CTS 518, CTS 518-2 PARA ALOJAR Transformador de 800 KVA tipo seco fabricado en lámina CR 16 de medidas aproximadas: Alto 2300mm, Ancho 2300 mm y Profundidad 1600 mm., GRADO DE PROTECCIÓN IP20, LA CELDA TENDRÁ EL ESPACIO SUFICIENTE DE TAL FORMA QUE PERMITA: ALOJAR EL TRANSFORMADOR, UNA ADECUADA VENTILACIÓN, DISTANCIAS ELÉCTRICAS A PARTES ENERGIZADAS Y RADIO DE CURVATURA DE CONDUCTORES. Incluye accesorios de montaje y sujeción..</v>
          </cell>
          <cell r="G18383" t="str">
            <v>und</v>
          </cell>
          <cell r="J18383" t="e">
            <v>#VALUE!</v>
          </cell>
        </row>
        <row r="18384">
          <cell r="B18384" t="str">
            <v>BB825C</v>
          </cell>
          <cell r="C18384" t="str">
            <v>CELDA  FABRICADA DE ACUERDO A LA NORMA CODENSA CTS 518, CTS 518-2 PARA ALOJAR Transformador de 800 KVA tipo seco  fabricado en lámina  CR 16 de medidas aproximadas: Alto 2300mm, Ancho 2300 mm y Profundidad 1600 mm., GRADO DE PROTECCIÓN IP20, LA CELDA TENDRÁ EL ESPACIO SUFICIENTE DE TAL FORMA QUE PERMITA: ALOJAR EL TRANSFORMADOR, UNA  ADECUADA VENTILACIÓN, DISTANCIAS ELÉCTRICAS A PARTES ENERGIZADAS Y RADIO DE CURVATURA DE CONDUCTORES. Incluye accesorios de montaje y sujeción..</v>
          </cell>
          <cell r="F18384" t="str">
            <v>Ins</v>
          </cell>
          <cell r="G18384" t="str">
            <v>und</v>
          </cell>
          <cell r="H18384">
            <v>1</v>
          </cell>
          <cell r="I18384" t="e">
            <v>#VALUE!</v>
          </cell>
          <cell r="J18384" t="e">
            <v>#VALUE!</v>
          </cell>
        </row>
        <row r="18385">
          <cell r="B18385" t="str">
            <v>BB17</v>
          </cell>
          <cell r="C18385" t="str">
            <v>ACCESORIOS DE FIJACION</v>
          </cell>
          <cell r="F18385" t="str">
            <v>Ins</v>
          </cell>
          <cell r="G18385" t="str">
            <v>glb</v>
          </cell>
          <cell r="H18385">
            <v>20</v>
          </cell>
          <cell r="I18385">
            <v>3978.9885018240002</v>
          </cell>
          <cell r="J18385">
            <v>79580</v>
          </cell>
        </row>
        <row r="18386">
          <cell r="B18386" t="str">
            <v>M03</v>
          </cell>
          <cell r="C18386" t="str">
            <v>EQUIPO BASICO ( Herramienta menor )</v>
          </cell>
          <cell r="F18386" t="str">
            <v>Ins</v>
          </cell>
          <cell r="G18386" t="str">
            <v>glb</v>
          </cell>
          <cell r="H18386">
            <v>2</v>
          </cell>
          <cell r="I18386">
            <v>2535.75</v>
          </cell>
          <cell r="J18386">
            <v>5072</v>
          </cell>
        </row>
        <row r="18387">
          <cell r="B18387" t="str">
            <v>I19</v>
          </cell>
          <cell r="C18387" t="str">
            <v>MANO DE OBRA ELECTRICA (Red de  Infraestructura)</v>
          </cell>
          <cell r="F18387" t="str">
            <v>Ins</v>
          </cell>
          <cell r="G18387" t="str">
            <v>hc</v>
          </cell>
          <cell r="H18387">
            <v>6</v>
          </cell>
          <cell r="I18387">
            <v>53189.01</v>
          </cell>
          <cell r="J18387">
            <v>319134</v>
          </cell>
        </row>
        <row r="18389">
          <cell r="A18389" t="str">
            <v>IE-8.670</v>
          </cell>
          <cell r="C18389"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63A. Incluye accesorios de montaje y sujeción</v>
          </cell>
          <cell r="G18389" t="str">
            <v>und</v>
          </cell>
          <cell r="J18389" t="e">
            <v>#VALUE!</v>
          </cell>
        </row>
        <row r="18390">
          <cell r="B18390" t="str">
            <v>BB994A</v>
          </cell>
          <cell r="C18390" t="str">
            <v>CELDA DE PROTECCION ,en lámina galvanizada , calibre 14,16 y 18, con pintura de aplicación electrostática poliéster, para alojar SECCIONADOR TRIFASICO para operación bajo carga según norma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63A. Incluye accesorios de montaje y sujeción</v>
          </cell>
          <cell r="F18390" t="str">
            <v>Ins</v>
          </cell>
          <cell r="G18390" t="str">
            <v>und</v>
          </cell>
          <cell r="H18390">
            <v>1</v>
          </cell>
          <cell r="I18390" t="e">
            <v>#VALUE!</v>
          </cell>
          <cell r="J18390" t="e">
            <v>#VALUE!</v>
          </cell>
        </row>
        <row r="18391">
          <cell r="B18391" t="str">
            <v>BB17</v>
          </cell>
          <cell r="C18391" t="str">
            <v>ACCESORIOS DE FIJACION</v>
          </cell>
          <cell r="F18391" t="str">
            <v>Ins</v>
          </cell>
          <cell r="G18391" t="str">
            <v>glb</v>
          </cell>
          <cell r="H18391">
            <v>20</v>
          </cell>
          <cell r="I18391">
            <v>3978.9885018240002</v>
          </cell>
          <cell r="J18391">
            <v>79580</v>
          </cell>
        </row>
        <row r="18392">
          <cell r="B18392" t="str">
            <v>M03</v>
          </cell>
          <cell r="C18392" t="str">
            <v>EQUIPO BASICO ( Herramienta menor )</v>
          </cell>
          <cell r="F18392" t="str">
            <v>Ins</v>
          </cell>
          <cell r="G18392" t="str">
            <v>glb</v>
          </cell>
          <cell r="H18392">
            <v>2</v>
          </cell>
          <cell r="I18392">
            <v>2535.75</v>
          </cell>
          <cell r="J18392">
            <v>5072</v>
          </cell>
        </row>
        <row r="18393">
          <cell r="B18393" t="str">
            <v>I19</v>
          </cell>
          <cell r="C18393" t="str">
            <v>MANO DE OBRA ELECTRICA (Red de  Infraestructura)</v>
          </cell>
          <cell r="F18393" t="str">
            <v>Ins</v>
          </cell>
          <cell r="G18393" t="str">
            <v>hc</v>
          </cell>
          <cell r="H18393">
            <v>6</v>
          </cell>
          <cell r="I18393">
            <v>53189.01</v>
          </cell>
          <cell r="J18393">
            <v>319134</v>
          </cell>
        </row>
        <row r="18395">
          <cell r="A18395" t="str">
            <v>IE-8.671</v>
          </cell>
          <cell r="C18395" t="str">
            <v>SUMINISTRO E INSTALACIÓN DE ACOMETIDA 3H Cu THHN/THWN EN CABLE 2X14AWG + 14AWG. NO INCLUYE TERMINALES NI CONDULADO.</v>
          </cell>
          <cell r="G18395" t="str">
            <v>m</v>
          </cell>
          <cell r="J18395">
            <v>5373</v>
          </cell>
        </row>
        <row r="18396">
          <cell r="B18396" t="str">
            <v>BB1319</v>
          </cell>
          <cell r="C18396" t="str">
            <v xml:space="preserve">CABLE DE COBRE THHN/ THWN Nº 14 AWG </v>
          </cell>
          <cell r="F18396" t="str">
            <v>Ins</v>
          </cell>
          <cell r="G18396" t="str">
            <v>m</v>
          </cell>
          <cell r="H18396">
            <v>3</v>
          </cell>
          <cell r="I18396">
            <v>1168.2825</v>
          </cell>
          <cell r="J18396">
            <v>3505</v>
          </cell>
        </row>
        <row r="18397">
          <cell r="B18397" t="str">
            <v>M03</v>
          </cell>
          <cell r="C18397" t="str">
            <v>EQUIPO BASICO ( Herramienta menor )</v>
          </cell>
          <cell r="F18397" t="str">
            <v>Ins</v>
          </cell>
          <cell r="G18397" t="str">
            <v>glb</v>
          </cell>
          <cell r="H18397">
            <v>0.12</v>
          </cell>
          <cell r="I18397">
            <v>2535.75</v>
          </cell>
          <cell r="J18397">
            <v>304</v>
          </cell>
        </row>
        <row r="18398">
          <cell r="B18398" t="str">
            <v>I08</v>
          </cell>
          <cell r="C18398" t="str">
            <v>MANO DE OBRA ELECTRICA (Red Interna)</v>
          </cell>
          <cell r="F18398" t="str">
            <v>Ins</v>
          </cell>
          <cell r="G18398" t="str">
            <v>hc</v>
          </cell>
          <cell r="H18398">
            <v>0.04</v>
          </cell>
          <cell r="I18398">
            <v>39094.262691749987</v>
          </cell>
          <cell r="J18398">
            <v>1564</v>
          </cell>
        </row>
        <row r="18400">
          <cell r="A18400" t="str">
            <v>IE-8.672</v>
          </cell>
          <cell r="C18400" t="str">
            <v>SUMINISTRO E INSTALACIÓN DE ACOMETIDA 3H Cu THHN/THWN EN CABLE 2X12AWG + 12AWG. NO INCLUYE TERMINALES NI CONDULADO.</v>
          </cell>
          <cell r="G18400" t="str">
            <v>m</v>
          </cell>
          <cell r="J18400">
            <v>5491</v>
          </cell>
        </row>
        <row r="18401">
          <cell r="B18401" t="str">
            <v>BB179A</v>
          </cell>
          <cell r="C18401" t="str">
            <v xml:space="preserve">CABLE DE COBRE THHN/ THWN Nº 12 AWG </v>
          </cell>
          <cell r="F18401" t="str">
            <v>Ins</v>
          </cell>
          <cell r="G18401" t="str">
            <v>m</v>
          </cell>
          <cell r="H18401">
            <v>3</v>
          </cell>
          <cell r="I18401">
            <v>1207.5</v>
          </cell>
          <cell r="J18401">
            <v>3623</v>
          </cell>
        </row>
        <row r="18402">
          <cell r="B18402" t="str">
            <v>M03</v>
          </cell>
          <cell r="C18402" t="str">
            <v>EQUIPO BASICO ( Herramienta menor )</v>
          </cell>
          <cell r="F18402" t="str">
            <v>Ins</v>
          </cell>
          <cell r="G18402" t="str">
            <v>glb</v>
          </cell>
          <cell r="H18402">
            <v>0.12</v>
          </cell>
          <cell r="I18402">
            <v>2535.75</v>
          </cell>
          <cell r="J18402">
            <v>304</v>
          </cell>
        </row>
        <row r="18403">
          <cell r="B18403" t="str">
            <v>I08</v>
          </cell>
          <cell r="C18403" t="str">
            <v>MANO DE OBRA ELECTRICA (Red Interna)</v>
          </cell>
          <cell r="F18403" t="str">
            <v>Ins</v>
          </cell>
          <cell r="G18403" t="str">
            <v>hc</v>
          </cell>
          <cell r="H18403">
            <v>0.04</v>
          </cell>
          <cell r="I18403">
            <v>39094.262691749987</v>
          </cell>
          <cell r="J18403">
            <v>1564</v>
          </cell>
        </row>
        <row r="18405">
          <cell r="A18405" t="str">
            <v>IE-8.673</v>
          </cell>
          <cell r="C18405" t="str">
            <v>SUMINISTRO E INSTALACIÓN DE CABLE DE COBRE THHN/THWN N°1/0 AWG. NO INCLUYE TERMINALES NI CONDULADO.</v>
          </cell>
          <cell r="G18405" t="str">
            <v>m</v>
          </cell>
          <cell r="J18405">
            <v>19912</v>
          </cell>
        </row>
        <row r="18406">
          <cell r="B18406" t="str">
            <v>BB178</v>
          </cell>
          <cell r="C18406" t="str">
            <v>CABLE DE COBRE THHN/ THWN Nº 1/0 AWG</v>
          </cell>
          <cell r="F18406" t="str">
            <v>Ins</v>
          </cell>
          <cell r="G18406" t="str">
            <v>m</v>
          </cell>
          <cell r="H18406">
            <v>1</v>
          </cell>
          <cell r="I18406">
            <v>16327.5</v>
          </cell>
          <cell r="J18406">
            <v>16328</v>
          </cell>
        </row>
        <row r="18407">
          <cell r="B18407" t="str">
            <v>M03</v>
          </cell>
          <cell r="C18407" t="str">
            <v>EQUIPO BASICO ( Herramienta menor )</v>
          </cell>
          <cell r="F18407" t="str">
            <v>Ins</v>
          </cell>
          <cell r="G18407" t="str">
            <v>glb</v>
          </cell>
          <cell r="H18407">
            <v>0.12848861283643892</v>
          </cell>
          <cell r="I18407">
            <v>2535.75</v>
          </cell>
          <cell r="J18407">
            <v>326</v>
          </cell>
        </row>
        <row r="18408">
          <cell r="B18408" t="str">
            <v>I08</v>
          </cell>
          <cell r="C18408" t="str">
            <v>MANO DE OBRA ELECTRICA (Red Interna)</v>
          </cell>
          <cell r="F18408" t="str">
            <v>Ins</v>
          </cell>
          <cell r="G18408" t="str">
            <v>hc</v>
          </cell>
          <cell r="H18408">
            <v>8.3333333333333329E-2</v>
          </cell>
          <cell r="I18408">
            <v>39094.262691749987</v>
          </cell>
          <cell r="J18408">
            <v>3258</v>
          </cell>
        </row>
        <row r="18410">
          <cell r="A18410" t="str">
            <v>IE-8.674</v>
          </cell>
          <cell r="C18410" t="str">
            <v>SUMINISTRO E INSTALACIÓN DE CABLE DE COBRE THHN/THWN N°2/0 AWG. NO INCLUYE TERMINALES NI CONDULADO.</v>
          </cell>
          <cell r="G18410" t="str">
            <v>m</v>
          </cell>
          <cell r="J18410">
            <v>24689</v>
          </cell>
        </row>
        <row r="18411">
          <cell r="B18411" t="str">
            <v>BB183</v>
          </cell>
          <cell r="C18411" t="str">
            <v>CABLE DE COBRE THHN/ THWN Nº 2/0 AWG</v>
          </cell>
          <cell r="F18411" t="str">
            <v>Ins</v>
          </cell>
          <cell r="G18411" t="str">
            <v>m</v>
          </cell>
          <cell r="H18411">
            <v>1</v>
          </cell>
          <cell r="I18411">
            <v>21105</v>
          </cell>
          <cell r="J18411">
            <v>21105</v>
          </cell>
        </row>
        <row r="18412">
          <cell r="B18412" t="str">
            <v>M03</v>
          </cell>
          <cell r="C18412" t="str">
            <v>EQUIPO BASICO ( Herramienta menor )</v>
          </cell>
          <cell r="F18412" t="str">
            <v>Ins</v>
          </cell>
          <cell r="G18412" t="str">
            <v>glb</v>
          </cell>
          <cell r="H18412">
            <v>0.12848861283643892</v>
          </cell>
          <cell r="I18412">
            <v>2535.75</v>
          </cell>
          <cell r="J18412">
            <v>326</v>
          </cell>
        </row>
        <row r="18413">
          <cell r="B18413" t="str">
            <v>I08</v>
          </cell>
          <cell r="C18413" t="str">
            <v>MANO DE OBRA ELECTRICA (Red Interna)</v>
          </cell>
          <cell r="F18413" t="str">
            <v>Ins</v>
          </cell>
          <cell r="G18413" t="str">
            <v>hc</v>
          </cell>
          <cell r="H18413">
            <v>8.3333333333333329E-2</v>
          </cell>
          <cell r="I18413">
            <v>39094.262691749987</v>
          </cell>
          <cell r="J18413">
            <v>3258</v>
          </cell>
        </row>
        <row r="18415">
          <cell r="A18415" t="str">
            <v>IE-8.675</v>
          </cell>
          <cell r="C18415" t="str">
            <v>SUMINISTRO E INSTALACIÓN DE CABLE DE COBRE THHN/THWN N°8 AWG. NO INCLUYE TERMINALES NI CONDULADO.</v>
          </cell>
          <cell r="G18415" t="str">
            <v>m</v>
          </cell>
          <cell r="J18415">
            <v>6367</v>
          </cell>
        </row>
        <row r="18416">
          <cell r="B18416" t="str">
            <v>BB191</v>
          </cell>
          <cell r="C18416" t="str">
            <v xml:space="preserve">CABLE DE COBRE THHN/ THWN Nº 8 AWG  </v>
          </cell>
          <cell r="F18416" t="str">
            <v>Ins</v>
          </cell>
          <cell r="G18416" t="str">
            <v>m</v>
          </cell>
          <cell r="H18416">
            <v>1</v>
          </cell>
          <cell r="I18416">
            <v>2782.5</v>
          </cell>
          <cell r="J18416">
            <v>2783</v>
          </cell>
        </row>
        <row r="18417">
          <cell r="B18417" t="str">
            <v>M03</v>
          </cell>
          <cell r="C18417" t="str">
            <v>EQUIPO BASICO ( Herramienta menor )</v>
          </cell>
          <cell r="F18417" t="str">
            <v>Ins</v>
          </cell>
          <cell r="G18417" t="str">
            <v>glb</v>
          </cell>
          <cell r="H18417">
            <v>0.12848861283643892</v>
          </cell>
          <cell r="I18417">
            <v>2535.75</v>
          </cell>
          <cell r="J18417">
            <v>326</v>
          </cell>
        </row>
        <row r="18418">
          <cell r="B18418" t="str">
            <v>I08</v>
          </cell>
          <cell r="C18418" t="str">
            <v>MANO DE OBRA ELECTRICA (Red Interna)</v>
          </cell>
          <cell r="F18418" t="str">
            <v>Ins</v>
          </cell>
          <cell r="G18418" t="str">
            <v>hc</v>
          </cell>
          <cell r="H18418">
            <v>8.3333333333333329E-2</v>
          </cell>
          <cell r="I18418">
            <v>39094.262691749987</v>
          </cell>
          <cell r="J18418">
            <v>3258</v>
          </cell>
        </row>
        <row r="18420">
          <cell r="A18420" t="str">
            <v>IE-8.676</v>
          </cell>
          <cell r="C18420" t="str">
            <v>SUMINISTRO E INSTALACIÓN DE CABLE DE COBRE THHN/THWN N°2 AWG. NO INCLUYE TERMINALES NI CONDULADO.</v>
          </cell>
          <cell r="G18420" t="str">
            <v>m</v>
          </cell>
          <cell r="J18420">
            <v>13717</v>
          </cell>
        </row>
        <row r="18421">
          <cell r="B18421" t="str">
            <v>BB182</v>
          </cell>
          <cell r="C18421" t="str">
            <v xml:space="preserve">CABLE DE COBRE THHN/ THWN Nº 2 AWG </v>
          </cell>
          <cell r="F18421" t="str">
            <v>Ins</v>
          </cell>
          <cell r="G18421" t="str">
            <v>m</v>
          </cell>
          <cell r="H18421">
            <v>1</v>
          </cell>
          <cell r="I18421">
            <v>10132.5</v>
          </cell>
          <cell r="J18421">
            <v>10133</v>
          </cell>
        </row>
        <row r="18422">
          <cell r="B18422" t="str">
            <v>M03</v>
          </cell>
          <cell r="C18422" t="str">
            <v>EQUIPO BASICO ( Herramienta menor )</v>
          </cell>
          <cell r="F18422" t="str">
            <v>Ins</v>
          </cell>
          <cell r="G18422" t="str">
            <v>glb</v>
          </cell>
          <cell r="H18422">
            <v>0.12848861283643892</v>
          </cell>
          <cell r="I18422">
            <v>2535.75</v>
          </cell>
          <cell r="J18422">
            <v>326</v>
          </cell>
        </row>
        <row r="18423">
          <cell r="B18423" t="str">
            <v>I08</v>
          </cell>
          <cell r="C18423" t="str">
            <v>MANO DE OBRA ELECTRICA (Red Interna)</v>
          </cell>
          <cell r="F18423" t="str">
            <v>Ins</v>
          </cell>
          <cell r="G18423" t="str">
            <v>hc</v>
          </cell>
          <cell r="H18423">
            <v>8.3333333333333329E-2</v>
          </cell>
          <cell r="I18423">
            <v>39094.262691749987</v>
          </cell>
          <cell r="J18423">
            <v>3258</v>
          </cell>
        </row>
        <row r="18425">
          <cell r="A18425" t="str">
            <v>IE-8.677</v>
          </cell>
          <cell r="C18425" t="str">
            <v>SUMINISTRO E INSTALACIÓN DE CABLE DE COBRE THHN/THWN N°4/0 AWG. NO INCLUYE TERMINALES NI CONDULADO.</v>
          </cell>
          <cell r="G18425" t="str">
            <v>m</v>
          </cell>
          <cell r="J18425">
            <v>34979</v>
          </cell>
        </row>
        <row r="18426">
          <cell r="B18426" t="str">
            <v>BB188</v>
          </cell>
          <cell r="C18426" t="str">
            <v xml:space="preserve">CABLE DE COBRE THHN/ THWN Nº 4/0 AWG </v>
          </cell>
          <cell r="F18426" t="str">
            <v>Ins</v>
          </cell>
          <cell r="G18426" t="str">
            <v>m</v>
          </cell>
          <cell r="H18426">
            <v>1</v>
          </cell>
          <cell r="I18426">
            <v>31395</v>
          </cell>
          <cell r="J18426">
            <v>31395</v>
          </cell>
        </row>
        <row r="18427">
          <cell r="B18427" t="str">
            <v>M03</v>
          </cell>
          <cell r="C18427" t="str">
            <v>EQUIPO BASICO ( Herramienta menor )</v>
          </cell>
          <cell r="F18427" t="str">
            <v>Ins</v>
          </cell>
          <cell r="G18427" t="str">
            <v>glb</v>
          </cell>
          <cell r="H18427">
            <v>0.12848861283643892</v>
          </cell>
          <cell r="I18427">
            <v>2535.75</v>
          </cell>
          <cell r="J18427">
            <v>326</v>
          </cell>
        </row>
        <row r="18428">
          <cell r="B18428" t="str">
            <v>I08</v>
          </cell>
          <cell r="C18428" t="str">
            <v>MANO DE OBRA ELECTRICA (Red Interna)</v>
          </cell>
          <cell r="F18428" t="str">
            <v>Ins</v>
          </cell>
          <cell r="G18428" t="str">
            <v>hc</v>
          </cell>
          <cell r="H18428">
            <v>8.3333333333333329E-2</v>
          </cell>
          <cell r="I18428">
            <v>39094.262691749987</v>
          </cell>
          <cell r="J18428">
            <v>3258</v>
          </cell>
        </row>
        <row r="18430">
          <cell r="A18430" t="str">
            <v>IE-8.678</v>
          </cell>
          <cell r="C18430" t="str">
            <v>SUMINISTRO E INSTALACIÓN DE CABLE DE COBRE THHN/THWN N° 250 AWG. NO INCLUYE TERMINALES NI CONDULADO.</v>
          </cell>
          <cell r="G18430" t="str">
            <v>m</v>
          </cell>
          <cell r="J18430">
            <v>44528</v>
          </cell>
        </row>
        <row r="18431">
          <cell r="B18431" t="str">
            <v>BB169D</v>
          </cell>
          <cell r="C18431" t="str">
            <v>CABLE DE COBRE THHN/ THWN Nº 250 MCM</v>
          </cell>
          <cell r="F18431" t="str">
            <v>Ins</v>
          </cell>
          <cell r="G18431" t="str">
            <v>m</v>
          </cell>
          <cell r="H18431">
            <v>1</v>
          </cell>
          <cell r="I18431">
            <v>37222.5</v>
          </cell>
          <cell r="J18431">
            <v>37223</v>
          </cell>
        </row>
        <row r="18432">
          <cell r="B18432" t="str">
            <v>M03</v>
          </cell>
          <cell r="C18432" t="str">
            <v>EQUIPO BASICO ( Herramienta menor )</v>
          </cell>
          <cell r="F18432" t="str">
            <v>Ins</v>
          </cell>
          <cell r="G18432" t="str">
            <v>glb</v>
          </cell>
          <cell r="H18432">
            <v>0.26</v>
          </cell>
          <cell r="I18432">
            <v>2535.75</v>
          </cell>
          <cell r="J18432">
            <v>659</v>
          </cell>
        </row>
        <row r="18433">
          <cell r="B18433" t="str">
            <v>I08</v>
          </cell>
          <cell r="C18433" t="str">
            <v>MANO DE OBRA ELECTRICA (Red Interna)</v>
          </cell>
          <cell r="F18433" t="str">
            <v>Ins</v>
          </cell>
          <cell r="G18433" t="str">
            <v>hc</v>
          </cell>
          <cell r="H18433">
            <v>0.17</v>
          </cell>
          <cell r="I18433">
            <v>39094.262691749987</v>
          </cell>
          <cell r="J18433">
            <v>6646</v>
          </cell>
        </row>
        <row r="18435">
          <cell r="A18435" t="str">
            <v>IE-8.679</v>
          </cell>
          <cell r="C18435" t="str">
            <v>SUMINISTRO E INSTALACIÓN DE CABLE DE COBRE THHN/THWN N° 350 AWG. NO INCLUYE TERMINALES NI CONDULADO.</v>
          </cell>
          <cell r="G18435" t="str">
            <v>m</v>
          </cell>
          <cell r="J18435">
            <v>61958</v>
          </cell>
        </row>
        <row r="18436">
          <cell r="B18436" t="str">
            <v>BB186</v>
          </cell>
          <cell r="C18436" t="str">
            <v>CABLE DE COBRE THHN/ THWN Nº 350 MCM</v>
          </cell>
          <cell r="F18436" t="str">
            <v>Ins</v>
          </cell>
          <cell r="G18436" t="str">
            <v>m</v>
          </cell>
          <cell r="H18436">
            <v>1</v>
          </cell>
          <cell r="I18436">
            <v>54652.5</v>
          </cell>
          <cell r="J18436">
            <v>54653</v>
          </cell>
        </row>
        <row r="18437">
          <cell r="B18437" t="str">
            <v>M03</v>
          </cell>
          <cell r="C18437" t="str">
            <v>EQUIPO BASICO ( Herramienta menor )</v>
          </cell>
          <cell r="F18437" t="str">
            <v>Ins</v>
          </cell>
          <cell r="G18437" t="str">
            <v>glb</v>
          </cell>
          <cell r="H18437">
            <v>0.26</v>
          </cell>
          <cell r="I18437">
            <v>2535.75</v>
          </cell>
          <cell r="J18437">
            <v>659</v>
          </cell>
        </row>
        <row r="18438">
          <cell r="B18438" t="str">
            <v>I08</v>
          </cell>
          <cell r="C18438" t="str">
            <v>MANO DE OBRA ELECTRICA (Red Interna)</v>
          </cell>
          <cell r="F18438" t="str">
            <v>Ins</v>
          </cell>
          <cell r="G18438" t="str">
            <v>hc</v>
          </cell>
          <cell r="H18438">
            <v>0.17</v>
          </cell>
          <cell r="I18438">
            <v>39094.262691749987</v>
          </cell>
          <cell r="J18438">
            <v>6646</v>
          </cell>
        </row>
        <row r="18440">
          <cell r="A18440" t="str">
            <v>IE-8.680</v>
          </cell>
          <cell r="C18440" t="str">
            <v>SUMINISTRO E INSTALACIÓN DE CABLE DE COBRE THHN/THWN N°4 AWG. NO INCLUYE TERMINALES NI CONDULADO.</v>
          </cell>
          <cell r="G18440" t="str">
            <v>m</v>
          </cell>
          <cell r="J18440">
            <v>10094</v>
          </cell>
        </row>
        <row r="18441">
          <cell r="B18441" t="str">
            <v>BB187</v>
          </cell>
          <cell r="C18441" t="str">
            <v xml:space="preserve">CABLE DE COBRE THHN/ THWN Nº 4 AWG </v>
          </cell>
          <cell r="F18441" t="str">
            <v>Ins</v>
          </cell>
          <cell r="G18441" t="str">
            <v>m</v>
          </cell>
          <cell r="H18441">
            <v>1</v>
          </cell>
          <cell r="I18441">
            <v>6510</v>
          </cell>
          <cell r="J18441">
            <v>6510</v>
          </cell>
        </row>
        <row r="18442">
          <cell r="B18442" t="str">
            <v>M03</v>
          </cell>
          <cell r="C18442" t="str">
            <v>EQUIPO BASICO ( Herramienta menor )</v>
          </cell>
          <cell r="F18442" t="str">
            <v>Ins</v>
          </cell>
          <cell r="G18442" t="str">
            <v>glb</v>
          </cell>
          <cell r="H18442">
            <v>0.12848861283643892</v>
          </cell>
          <cell r="I18442">
            <v>2535.75</v>
          </cell>
          <cell r="J18442">
            <v>326</v>
          </cell>
        </row>
        <row r="18443">
          <cell r="B18443" t="str">
            <v>I08</v>
          </cell>
          <cell r="C18443" t="str">
            <v>MANO DE OBRA ELECTRICA (Red Interna)</v>
          </cell>
          <cell r="F18443" t="str">
            <v>Ins</v>
          </cell>
          <cell r="G18443" t="str">
            <v>hc</v>
          </cell>
          <cell r="H18443">
            <v>8.3333333333333329E-2</v>
          </cell>
          <cell r="I18443">
            <v>39094.262691749987</v>
          </cell>
          <cell r="J18443">
            <v>3258</v>
          </cell>
        </row>
        <row r="18445">
          <cell r="A18445" t="str">
            <v>IE-8.681</v>
          </cell>
          <cell r="C18445" t="str">
            <v>SUMINISTRO E INSTALACIÓN DE CABLE DE COBRE THHN/THWN N°6 AWG. NO INCLUYE TERMINALES NI CONDULADO.</v>
          </cell>
          <cell r="G18445" t="str">
            <v>m</v>
          </cell>
          <cell r="J18445">
            <v>7522</v>
          </cell>
        </row>
        <row r="18446">
          <cell r="B18446" t="str">
            <v>BB190</v>
          </cell>
          <cell r="C18446" t="str">
            <v xml:space="preserve">CABLE DE COBRE THHN/ THWN Nº 6 AWG </v>
          </cell>
          <cell r="F18446" t="str">
            <v>Ins</v>
          </cell>
          <cell r="G18446" t="str">
            <v>m</v>
          </cell>
          <cell r="H18446">
            <v>1</v>
          </cell>
          <cell r="I18446">
            <v>3937.5</v>
          </cell>
          <cell r="J18446">
            <v>3938</v>
          </cell>
        </row>
        <row r="18447">
          <cell r="B18447" t="str">
            <v>M03</v>
          </cell>
          <cell r="C18447" t="str">
            <v>EQUIPO BASICO ( Herramienta menor )</v>
          </cell>
          <cell r="F18447" t="str">
            <v>Ins</v>
          </cell>
          <cell r="G18447" t="str">
            <v>glb</v>
          </cell>
          <cell r="H18447">
            <v>0.12848861283643892</v>
          </cell>
          <cell r="I18447">
            <v>2535.75</v>
          </cell>
          <cell r="J18447">
            <v>326</v>
          </cell>
        </row>
        <row r="18448">
          <cell r="B18448" t="str">
            <v>I08</v>
          </cell>
          <cell r="C18448" t="str">
            <v>MANO DE OBRA ELECTRICA (Red Interna)</v>
          </cell>
          <cell r="F18448" t="str">
            <v>Ins</v>
          </cell>
          <cell r="G18448" t="str">
            <v>hc</v>
          </cell>
          <cell r="H18448">
            <v>8.3333333333333329E-2</v>
          </cell>
          <cell r="I18448">
            <v>39094.262691749987</v>
          </cell>
          <cell r="J18448">
            <v>3258</v>
          </cell>
        </row>
        <row r="18450">
          <cell r="A18450" t="str">
            <v>IE-8.682</v>
          </cell>
          <cell r="C18450" t="str">
            <v>SUMINISTRO E INSTALACIÓN DE DISPOSITIVO CORTAFUEGO PARA DUCTO PORTA CABLE REF EZ-Path</v>
          </cell>
          <cell r="G18450" t="str">
            <v>und</v>
          </cell>
          <cell r="J18450" t="e">
            <v>#VALUE!</v>
          </cell>
        </row>
        <row r="18451">
          <cell r="B18451" t="str">
            <v>BB569</v>
          </cell>
          <cell r="C18451" t="str">
            <v xml:space="preserve">EZ-Path:DISPOSITIVO CORTAFUEGO PARA DUCTO PORTA CABLE </v>
          </cell>
          <cell r="F18451" t="str">
            <v>Ins</v>
          </cell>
          <cell r="G18451" t="str">
            <v>und</v>
          </cell>
          <cell r="H18451">
            <v>1</v>
          </cell>
          <cell r="I18451" t="e">
            <v>#VALUE!</v>
          </cell>
          <cell r="J18451" t="e">
            <v>#VALUE!</v>
          </cell>
        </row>
        <row r="18452">
          <cell r="B18452" t="str">
            <v>M03</v>
          </cell>
          <cell r="C18452" t="str">
            <v>EQUIPO BASICO ( Herramienta menor )</v>
          </cell>
          <cell r="F18452" t="str">
            <v>Ins</v>
          </cell>
          <cell r="G18452" t="str">
            <v>glb</v>
          </cell>
          <cell r="H18452">
            <v>1.6</v>
          </cell>
          <cell r="I18452">
            <v>2535.75</v>
          </cell>
          <cell r="J18452">
            <v>4057</v>
          </cell>
        </row>
        <row r="18453">
          <cell r="B18453" t="str">
            <v>I08</v>
          </cell>
          <cell r="C18453" t="str">
            <v>MANO DE OBRA ELECTRICA (Red Interna)</v>
          </cell>
          <cell r="F18453" t="str">
            <v>Ins</v>
          </cell>
          <cell r="G18453" t="str">
            <v>hc</v>
          </cell>
          <cell r="H18453">
            <v>1</v>
          </cell>
          <cell r="I18453">
            <v>39094.262691749987</v>
          </cell>
          <cell r="J18453">
            <v>39094</v>
          </cell>
        </row>
        <row r="18455">
          <cell r="A18455" t="str">
            <v>IE-8.683</v>
          </cell>
          <cell r="C18455" t="str">
            <v xml:space="preserve">SUMINISTRO E INSTALACIÓN DE TUBERIA CONDUIT IMC ó RIDGID 1_1/4". </v>
          </cell>
          <cell r="G18455" t="str">
            <v>m</v>
          </cell>
          <cell r="J18455">
            <v>28698</v>
          </cell>
        </row>
        <row r="18456">
          <cell r="B18456" t="str">
            <v>BB403</v>
          </cell>
          <cell r="C18456" t="str">
            <v xml:space="preserve">TUBO CONDUIT IMC 1 _1/4" </v>
          </cell>
          <cell r="F18456" t="str">
            <v>Ins</v>
          </cell>
          <cell r="G18456" t="str">
            <v>m</v>
          </cell>
          <cell r="H18456">
            <v>1</v>
          </cell>
          <cell r="I18456">
            <v>16170</v>
          </cell>
          <cell r="J18456">
            <v>16170</v>
          </cell>
        </row>
        <row r="18457">
          <cell r="B18457" t="str">
            <v>BB408</v>
          </cell>
          <cell r="C18457" t="str">
            <v xml:space="preserve">ACCESORIOS TUBERIA IMC ó RIDGID 1_1/4" (UNION Y  CURVA ) </v>
          </cell>
          <cell r="F18457" t="str">
            <v>Ins</v>
          </cell>
          <cell r="G18457" t="str">
            <v>und</v>
          </cell>
          <cell r="H18457">
            <v>0.33</v>
          </cell>
          <cell r="I18457">
            <v>9450</v>
          </cell>
          <cell r="J18457">
            <v>3119</v>
          </cell>
        </row>
        <row r="18458">
          <cell r="B18458" t="str">
            <v>BB405</v>
          </cell>
          <cell r="C18458" t="str">
            <v>ACCESORIOS FIJACION TUBERIA IMC ó RIDGID 1_1/4" (ABRAZADERA, PERNOS)</v>
          </cell>
          <cell r="F18458" t="str">
            <v>Ins</v>
          </cell>
          <cell r="G18458" t="str">
            <v>und</v>
          </cell>
          <cell r="H18458">
            <v>1</v>
          </cell>
          <cell r="I18458">
            <v>1082.55</v>
          </cell>
          <cell r="J18458">
            <v>1083</v>
          </cell>
        </row>
        <row r="18459">
          <cell r="B18459" t="str">
            <v>M03</v>
          </cell>
          <cell r="C18459" t="str">
            <v>EQUIPO BASICO ( Herramienta menor )</v>
          </cell>
          <cell r="F18459" t="str">
            <v>Ins</v>
          </cell>
          <cell r="G18459" t="str">
            <v>glb</v>
          </cell>
          <cell r="H18459">
            <v>0.2</v>
          </cell>
          <cell r="I18459">
            <v>2535.75</v>
          </cell>
          <cell r="J18459">
            <v>507</v>
          </cell>
        </row>
        <row r="18460">
          <cell r="B18460" t="str">
            <v>I08</v>
          </cell>
          <cell r="C18460" t="str">
            <v>MANO DE OBRA ELECTRICA (Red Interna)</v>
          </cell>
          <cell r="F18460" t="str">
            <v>Ins</v>
          </cell>
          <cell r="G18460" t="str">
            <v>hc</v>
          </cell>
          <cell r="H18460">
            <v>0.2</v>
          </cell>
          <cell r="I18460">
            <v>39094.262691749987</v>
          </cell>
          <cell r="J18460">
            <v>7819</v>
          </cell>
        </row>
        <row r="18462">
          <cell r="A18462" t="str">
            <v>IE-8.684</v>
          </cell>
          <cell r="C18462" t="str">
            <v>SUMINISTRO E INSTALACIÓN DE TABLERO DE 6 CIRCUITOS TRIFASICO, CON PUERTA. BARRAJE PARA 200A BARRA NEUTRO Y BARRA TIERRA  Calidad Legrand, Siemens, SqareD o superior de marca reconocida y homologada por el CIDET</v>
          </cell>
          <cell r="G18462" t="str">
            <v>und</v>
          </cell>
          <cell r="J18462" t="e">
            <v>#VALUE!</v>
          </cell>
        </row>
        <row r="18463">
          <cell r="B18463" t="str">
            <v>BB541A</v>
          </cell>
          <cell r="C18463" t="str">
            <v>TABLERO DE 6 CIRCUITOS TRIFASICO, CON PUERTA. BARRAJE PARA 200A BARRA NEUTRO Y BARRA TIERRA    Calidad Legrand, Siemens, SqareD o superior de marca reconocida y homologada por el CIDET</v>
          </cell>
          <cell r="F18463" t="str">
            <v>Ins</v>
          </cell>
          <cell r="G18463" t="str">
            <v>und</v>
          </cell>
          <cell r="H18463">
            <v>1</v>
          </cell>
          <cell r="I18463" t="e">
            <v>#VALUE!</v>
          </cell>
          <cell r="J18463" t="e">
            <v>#VALUE!</v>
          </cell>
        </row>
        <row r="18464">
          <cell r="B18464" t="str">
            <v>M03</v>
          </cell>
          <cell r="C18464" t="str">
            <v>EQUIPO BASICO ( Herramienta menor )</v>
          </cell>
          <cell r="F18464" t="str">
            <v>Ins</v>
          </cell>
          <cell r="G18464" t="str">
            <v>glb</v>
          </cell>
          <cell r="H18464">
            <v>0.5</v>
          </cell>
          <cell r="I18464">
            <v>2535.75</v>
          </cell>
          <cell r="J18464">
            <v>1268</v>
          </cell>
        </row>
        <row r="18465">
          <cell r="B18465" t="str">
            <v>I08</v>
          </cell>
          <cell r="C18465" t="str">
            <v>MANO DE OBRA ELECTRICA (Red Interna)</v>
          </cell>
          <cell r="F18465" t="str">
            <v>Ins</v>
          </cell>
          <cell r="G18465" t="str">
            <v>hc</v>
          </cell>
          <cell r="H18465">
            <v>5</v>
          </cell>
          <cell r="I18465">
            <v>39094.262691749987</v>
          </cell>
          <cell r="J18465">
            <v>195471</v>
          </cell>
        </row>
        <row r="18468">
          <cell r="A18468" t="str">
            <v>IE-8.686</v>
          </cell>
          <cell r="C18468" t="str">
            <v>SUMINISTRO, INSTALACIÓN Y PUESTA EN FUNCIONAMIENTO DE  TRANSFERENCIA AUTOMÁTICA DE 48 kVA 38 kW, 220 V, FP 0.8,  Dos (2) contactores de potencia AC1 125 A, Vigilante de Tensión Trifásica, una (1) unidad secuencial de Arranque y Parada Automática para grupo electrógeno, Switch ON-OFF, Un (1) selector  TEST-MANUAL, Dos (2) pilotos de señalización. INCLUYE  ACCESORIOS DE FIJACIÓN, CONEXIÓN Y TODO LO NECESARIO PARA SU CORRECTO FUNCIONAMIENTO.</v>
          </cell>
          <cell r="G18468" t="str">
            <v>und</v>
          </cell>
          <cell r="J18468">
            <v>11048455</v>
          </cell>
        </row>
        <row r="18469">
          <cell r="B18469" t="str">
            <v>BB1006</v>
          </cell>
          <cell r="C18469" t="str">
            <v>TRANSFERENCIA AUTOMÁTICA DE 48 kVA 38 kW, 220 V, FP 0.8,  Dos (2) contactores de potencia AC1 125 A, Vigilante de Tensión Trifásica, una (1) unidad secuencial de Arranque y Parada Automática para grupo electrógeno, Switch ON-OFF, Un (1) selector  TEST-MANUAL, Dos (2) pilotos de señalización.</v>
          </cell>
          <cell r="F18469" t="str">
            <v>Ins</v>
          </cell>
          <cell r="G18469" t="str">
            <v>glb</v>
          </cell>
          <cell r="H18469">
            <v>1</v>
          </cell>
          <cell r="I18469">
            <v>10889267.550000001</v>
          </cell>
          <cell r="J18469">
            <v>10889268</v>
          </cell>
        </row>
        <row r="18470">
          <cell r="B18470" t="str">
            <v>BB17</v>
          </cell>
          <cell r="C18470" t="str">
            <v>ACCESORIOS DE FIJACION</v>
          </cell>
          <cell r="F18470" t="str">
            <v>Ins</v>
          </cell>
          <cell r="G18470" t="str">
            <v>glb</v>
          </cell>
          <cell r="H18470">
            <v>4</v>
          </cell>
          <cell r="I18470">
            <v>3978.9885018240002</v>
          </cell>
          <cell r="J18470">
            <v>15916</v>
          </cell>
        </row>
        <row r="18471">
          <cell r="B18471" t="str">
            <v>M03</v>
          </cell>
          <cell r="C18471" t="str">
            <v>EQUIPO BASICO ( Herramienta menor )</v>
          </cell>
          <cell r="F18471" t="str">
            <v>Ins</v>
          </cell>
          <cell r="G18471" t="str">
            <v>glb</v>
          </cell>
          <cell r="H18471">
            <v>2.54</v>
          </cell>
          <cell r="I18471">
            <v>2535.75</v>
          </cell>
          <cell r="J18471">
            <v>6441</v>
          </cell>
        </row>
        <row r="18472">
          <cell r="B18472" t="str">
            <v>I08</v>
          </cell>
          <cell r="C18472" t="str">
            <v>MANO DE OBRA ELECTRICA (Red Interna)</v>
          </cell>
          <cell r="F18472" t="str">
            <v>Ins</v>
          </cell>
          <cell r="G18472" t="str">
            <v>hc</v>
          </cell>
          <cell r="H18472">
            <v>3.5</v>
          </cell>
          <cell r="I18472">
            <v>39094.262691749987</v>
          </cell>
          <cell r="J18472">
            <v>136830</v>
          </cell>
        </row>
        <row r="18474">
          <cell r="A18474" t="str">
            <v>IE-8.687</v>
          </cell>
          <cell r="C18474" t="str">
            <v>SUMINISTRO, INSTALACIÓN Y PUESTA EN FUNCIONAMIENTO DE  TRANSFERENCIA AUTOMÁTICA DE 120 kVA 96 kW, 220 V, FP 0.8,  Dos (2) contactores de potencia AC1 315 A, Vigilante de Tensión Trifásica, una (1) unidad secuencial de Arranque y Parada Automática para grupo electrógeno, Switch ON-OFF, Un (1) selector  TEST-MANUAL, Dos (2) pilotos de señalización. INCLUYE  ACCESORIOS DE FIJACIÓN, CONEXIÓN Y TODO LO NECESARIO PARA SU CORRECTO FUNCIONAMIENTO.</v>
          </cell>
          <cell r="G18474" t="str">
            <v>und</v>
          </cell>
          <cell r="J18474">
            <v>22193745</v>
          </cell>
        </row>
        <row r="18475">
          <cell r="B18475" t="str">
            <v>BB1006A</v>
          </cell>
          <cell r="C18475" t="str">
            <v>TRANSFERENCIA AUTOMÁTICA DE 120 kVA 96 kW, 220 V, FP 0.8,  Dos (2) contactores de potencia AC1 315 A, Vigilante de Tensión Trifásica, una (1) unidad secuencial de Arranque y Parada Automática para grupo electrógeno, Switch ON-OFF, Un (1) selector  TEST-MANUAL, Dos (2) pilotos de señalización.</v>
          </cell>
          <cell r="F18475" t="str">
            <v>Ins</v>
          </cell>
          <cell r="G18475" t="str">
            <v>glb</v>
          </cell>
          <cell r="H18475">
            <v>1</v>
          </cell>
          <cell r="I18475">
            <v>22034557.649999999</v>
          </cell>
          <cell r="J18475">
            <v>22034558</v>
          </cell>
        </row>
        <row r="18476">
          <cell r="B18476" t="str">
            <v>BB17</v>
          </cell>
          <cell r="C18476" t="str">
            <v>ACCESORIOS DE FIJACION</v>
          </cell>
          <cell r="F18476" t="str">
            <v>Ins</v>
          </cell>
          <cell r="G18476" t="str">
            <v>glb</v>
          </cell>
          <cell r="H18476">
            <v>4</v>
          </cell>
          <cell r="I18476">
            <v>3978.9885018240002</v>
          </cell>
          <cell r="J18476">
            <v>15916</v>
          </cell>
        </row>
        <row r="18477">
          <cell r="B18477" t="str">
            <v>M03</v>
          </cell>
          <cell r="C18477" t="str">
            <v>EQUIPO BASICO ( Herramienta menor )</v>
          </cell>
          <cell r="F18477" t="str">
            <v>Ins</v>
          </cell>
          <cell r="G18477" t="str">
            <v>glb</v>
          </cell>
          <cell r="H18477">
            <v>2.54</v>
          </cell>
          <cell r="I18477">
            <v>2535.75</v>
          </cell>
          <cell r="J18477">
            <v>6441</v>
          </cell>
        </row>
        <row r="18478">
          <cell r="B18478" t="str">
            <v>I08</v>
          </cell>
          <cell r="C18478" t="str">
            <v>MANO DE OBRA ELECTRICA (Red Interna)</v>
          </cell>
          <cell r="F18478" t="str">
            <v>Ins</v>
          </cell>
          <cell r="G18478" t="str">
            <v>hc</v>
          </cell>
          <cell r="H18478">
            <v>3.5</v>
          </cell>
          <cell r="I18478">
            <v>39094.262691749987</v>
          </cell>
          <cell r="J18478">
            <v>136830</v>
          </cell>
        </row>
        <row r="18480">
          <cell r="A18480" t="str">
            <v>IE-8.688</v>
          </cell>
          <cell r="C18480" t="str">
            <v xml:space="preserve">SUMINISTRO E INSTALACIÓN DE SUPRESOR DE TRANSITORIOS DE TENSIÓN (TVSS) 3F-4H-50 KA - 208/120 VAC.- REFERENCIA MERLIN GERIN </v>
          </cell>
          <cell r="G18480" t="str">
            <v>und</v>
          </cell>
          <cell r="J18480">
            <v>2802456</v>
          </cell>
        </row>
        <row r="18481">
          <cell r="B18481" t="str">
            <v>BB1007</v>
          </cell>
          <cell r="C18481" t="str">
            <v xml:space="preserve">DPS: CATEGORIA C. 208/120V.  10 MODOS DE PROTECCIÓN.  CORRIENTE NOMINAL DE DESCARGA: 240kA/FASE.  MCOV : 260V. TENSIÓN DE REACCIÓN QUE CUMPLA NORMA ANSI/IEEE C62.41 &amp; C62.45. TIEMPO DE RESPUESTA : 1ns. SEGUIMIENTO CONTINUO DE ONDA. DISPOSITIVO DE ALIVIO DE SOBREPRESIÓN QUE AYUDE A PREVENIR LA EXPLOSIÓN DEL EQUIPO. CERRAMIENTO A PRUEBA DE IMPACTO CON MATERIAL AISLANTE QUE GARANTICE ESTABILIDAD ELECTRICA, FÍSICA Y TÉRMICA. 
</v>
          </cell>
          <cell r="F18481" t="str">
            <v>Ins</v>
          </cell>
          <cell r="G18481" t="str">
            <v>und</v>
          </cell>
          <cell r="H18481">
            <v>1</v>
          </cell>
          <cell r="I18481">
            <v>2694947.4982476961</v>
          </cell>
          <cell r="J18481">
            <v>2694947</v>
          </cell>
        </row>
        <row r="18482">
          <cell r="B18482" t="str">
            <v>I08</v>
          </cell>
          <cell r="C18482" t="str">
            <v>MANO DE OBRA ELECTRICA (Red Interna)</v>
          </cell>
          <cell r="F18482" t="str">
            <v>Ins</v>
          </cell>
          <cell r="G18482" t="str">
            <v>hc</v>
          </cell>
          <cell r="H18482">
            <v>2.75</v>
          </cell>
          <cell r="I18482">
            <v>39094.262691749987</v>
          </cell>
          <cell r="J18482">
            <v>107509</v>
          </cell>
        </row>
        <row r="18484">
          <cell r="A18484" t="str">
            <v>IE-8.689</v>
          </cell>
          <cell r="C18484" t="str">
            <v>TOMA BIFÁSICA PARA ALIMENTACIÓN EQUIPO, EN CAJA DE PASO PLASTICA 180X140X86mm, INCLUYE TOMA CON SEGURO DE GIRO 2P+T 250V/16A IP67 Y CLAVIJA.</v>
          </cell>
          <cell r="G18484" t="str">
            <v>und</v>
          </cell>
          <cell r="J18484">
            <v>265989</v>
          </cell>
        </row>
        <row r="18485">
          <cell r="B18485" t="str">
            <v>BB226B</v>
          </cell>
          <cell r="C18485" t="str">
            <v>CAJA PLASTICA INDUSTRIAL CON TAPA CON CIERRE POR TORNILLO 1/4 DE VUELTA IP-55 IK-07, CON CUBIERTA OPACA DE 180X140X86mm (Incluye accesorios de fijación y bandeja metalica 180X140 mm)</v>
          </cell>
          <cell r="F18485" t="str">
            <v>Ins</v>
          </cell>
          <cell r="G18485" t="str">
            <v>und</v>
          </cell>
          <cell r="H18485">
            <v>1</v>
          </cell>
          <cell r="I18485">
            <v>60975.6</v>
          </cell>
          <cell r="J18485">
            <v>60976</v>
          </cell>
        </row>
        <row r="18486">
          <cell r="B18486" t="str">
            <v>BB17</v>
          </cell>
          <cell r="C18486" t="str">
            <v>ACCESORIOS DE FIJACION</v>
          </cell>
          <cell r="F18486" t="str">
            <v>Ins</v>
          </cell>
          <cell r="G18486" t="str">
            <v>glb</v>
          </cell>
          <cell r="H18486">
            <v>1</v>
          </cell>
          <cell r="I18486">
            <v>3978.9885018240002</v>
          </cell>
          <cell r="J18486">
            <v>3979</v>
          </cell>
        </row>
        <row r="18487">
          <cell r="B18487" t="str">
            <v>BB793</v>
          </cell>
          <cell r="C18487" t="str">
            <v>TOMACORRIENTE DE INCRUSTAR CON SEGURO DE GIRO 2P+T 250V/20A.</v>
          </cell>
          <cell r="F18487" t="str">
            <v>Ins</v>
          </cell>
          <cell r="G18487" t="str">
            <v>und</v>
          </cell>
          <cell r="H18487">
            <v>1</v>
          </cell>
          <cell r="I18487">
            <v>51229.5</v>
          </cell>
          <cell r="J18487">
            <v>51230</v>
          </cell>
        </row>
        <row r="18488">
          <cell r="B18488" t="str">
            <v>BB794</v>
          </cell>
          <cell r="C18488" t="str">
            <v>CLAVIJA CON SEGURO DE GIRO 2P+T 250V/20A. MARCA LEGRAND</v>
          </cell>
          <cell r="F18488" t="str">
            <v>Ins</v>
          </cell>
          <cell r="G18488" t="str">
            <v>und</v>
          </cell>
          <cell r="H18488">
            <v>2</v>
          </cell>
          <cell r="I18488">
            <v>55227.9</v>
          </cell>
          <cell r="J18488">
            <v>110456</v>
          </cell>
        </row>
        <row r="18489">
          <cell r="B18489" t="str">
            <v>M03</v>
          </cell>
          <cell r="C18489" t="str">
            <v>EQUIPO BASICO ( Herramienta menor )</v>
          </cell>
          <cell r="F18489" t="str">
            <v>Ins</v>
          </cell>
          <cell r="G18489" t="str">
            <v>glb</v>
          </cell>
          <cell r="H18489">
            <v>0.1</v>
          </cell>
          <cell r="I18489">
            <v>2535.75</v>
          </cell>
          <cell r="J18489">
            <v>254</v>
          </cell>
        </row>
        <row r="18490">
          <cell r="B18490" t="str">
            <v>I08</v>
          </cell>
          <cell r="C18490" t="str">
            <v>MANO DE OBRA ELECTRICA (Red Interna)</v>
          </cell>
          <cell r="F18490" t="str">
            <v>Ins</v>
          </cell>
          <cell r="G18490" t="str">
            <v>hc</v>
          </cell>
          <cell r="H18490">
            <v>1</v>
          </cell>
          <cell r="I18490">
            <v>39094.262691749987</v>
          </cell>
          <cell r="J18490">
            <v>39094</v>
          </cell>
        </row>
        <row r="18491">
          <cell r="G18491" t="str">
            <v>hc</v>
          </cell>
        </row>
        <row r="18494">
          <cell r="A18494" t="str">
            <v>IE-8.692</v>
          </cell>
          <cell r="C18494" t="str">
            <v>SUMINISTRO E INSTALACIÓN INTERRUPTOR INDUSTRIAL TIPO ABIERTO REGULABLE 640-1600A 3 x 1600A, 65kA/240V. CALIDAD LEGRAND, MERLIN GERIN, MITSUBISHI, SIEMENS, SQUAR D, o superior de marca reconocida y homologada por el CIDET</v>
          </cell>
          <cell r="G18494" t="str">
            <v>und</v>
          </cell>
          <cell r="J18494">
            <v>32529559</v>
          </cell>
        </row>
        <row r="18495">
          <cell r="B18495" t="str">
            <v>BB765</v>
          </cell>
          <cell r="C18495" t="str">
            <v>INTERRUPTOR INDUSTRIAL TIPO ABIERTO REGULABLE  640-1600A  3 x 1600A, 65kA/240V. CALIDAD LEGRAND, MERLIN GERIN, MITSUBISHI, SIEMENS, SQUAR D, o superior de marca reconocida y homologada por el CIDET</v>
          </cell>
          <cell r="F18495" t="str">
            <v>Ins</v>
          </cell>
          <cell r="G18495" t="str">
            <v>und</v>
          </cell>
          <cell r="H18495">
            <v>1</v>
          </cell>
          <cell r="I18495">
            <v>32521486.199999999</v>
          </cell>
          <cell r="J18495">
            <v>32521486</v>
          </cell>
        </row>
        <row r="18496">
          <cell r="B18496" t="str">
            <v>M03</v>
          </cell>
          <cell r="C18496" t="str">
            <v>EQUIPO BASICO ( Herramienta menor )</v>
          </cell>
          <cell r="F18496" t="str">
            <v>Ins</v>
          </cell>
          <cell r="G18496" t="str">
            <v>glb</v>
          </cell>
          <cell r="H18496">
            <v>0.1</v>
          </cell>
          <cell r="I18496">
            <v>2535.75</v>
          </cell>
          <cell r="J18496">
            <v>254</v>
          </cell>
        </row>
        <row r="18497">
          <cell r="B18497" t="str">
            <v>I08</v>
          </cell>
          <cell r="C18497" t="str">
            <v>MANO DE OBRA ELECTRICA (Red Interna)</v>
          </cell>
          <cell r="F18497" t="str">
            <v>Ins</v>
          </cell>
          <cell r="G18497" t="str">
            <v>hc</v>
          </cell>
          <cell r="H18497">
            <v>0.2</v>
          </cell>
          <cell r="I18497">
            <v>39094.262691749987</v>
          </cell>
          <cell r="J18497">
            <v>7819</v>
          </cell>
        </row>
        <row r="18500">
          <cell r="A18500" t="str">
            <v>IE-8.694</v>
          </cell>
          <cell r="C18500" t="str">
            <v>SUMINISTRO, INSTALACIÓN Y PUESTA EN FUNCIONAMIENTO DE INTERRUPTOR TRIFASICO INDUSTRIAL GRADUABLE EN CAJA MOLDEADA I nominal 200 A, regulable de 160 a 200 A, Icu 60 kA a 240 V, 36kA a 400 V. DE CALIDAD LEGRAND, MERLIN GERIN, MITSUBISHI, SIEMENS, SQUAR D, o superior de marca reconocida y homologada por el CIDET. INCLUYE TODO LO NECESARIO PARA SU CORRECTO FUNCIONAMIENTO</v>
          </cell>
          <cell r="G18500" t="str">
            <v>und</v>
          </cell>
          <cell r="J18500">
            <v>887096</v>
          </cell>
        </row>
        <row r="18501">
          <cell r="B18501" t="str">
            <v>BB381A</v>
          </cell>
          <cell r="C18501" t="str">
            <v>INTERRUPTOR TRIFASICO INDUSTRIAL GRADUABLE EN CAJA MOLDEADA I nominal 200 A, regulable de 160 a 200 A, Icu 60 kA a 240 V, 36kA a 400 V. DE CALIDAD LEGRAND, MERLIN GERIN, MITSUBISHI, SIEMENS, SQUAR D, o superior de marca reconocida y homologada por el CIDET</v>
          </cell>
          <cell r="F18501" t="str">
            <v>Ins</v>
          </cell>
          <cell r="G18501" t="str">
            <v>und</v>
          </cell>
          <cell r="H18501">
            <v>1</v>
          </cell>
          <cell r="I18501">
            <v>879023.25</v>
          </cell>
          <cell r="J18501">
            <v>879023</v>
          </cell>
        </row>
        <row r="18502">
          <cell r="B18502" t="str">
            <v>M03</v>
          </cell>
          <cell r="C18502" t="str">
            <v>EQUIPO BASICO ( Herramienta menor )</v>
          </cell>
          <cell r="F18502" t="str">
            <v>Ins</v>
          </cell>
          <cell r="G18502" t="str">
            <v>glb</v>
          </cell>
          <cell r="H18502">
            <v>0.1</v>
          </cell>
          <cell r="I18502">
            <v>2535.75</v>
          </cell>
          <cell r="J18502">
            <v>254</v>
          </cell>
        </row>
        <row r="18503">
          <cell r="B18503" t="str">
            <v>I08</v>
          </cell>
          <cell r="C18503" t="str">
            <v>MANO DE OBRA ELECTRICA (Red Interna)</v>
          </cell>
          <cell r="F18503" t="str">
            <v>Ins</v>
          </cell>
          <cell r="G18503" t="str">
            <v>hc</v>
          </cell>
          <cell r="H18503">
            <v>0.2</v>
          </cell>
          <cell r="I18503">
            <v>39094.262691749987</v>
          </cell>
          <cell r="J18503">
            <v>7819</v>
          </cell>
        </row>
        <row r="18505">
          <cell r="A18505" t="str">
            <v>IE-8.695</v>
          </cell>
          <cell r="C18505" t="str">
            <v>SUMINISTRO, INSTALACIÓN Y PUESTA EN FUNCIONAMIENTO DE INTERRUPTOR TRIFASICO INDUSTRIAL GRADUABLE EN CAJA MOLDEADA I nominal 320 A, regulable de 256 a 320 A, Icu 60 kA a 240 V, 36kA a 400 V. DE CALIDAD LEGRAND, MERLIN GERIN, MITSUBISHI, SIEMENS, SQUAR D, o superior de marca reconocida y homologada por el CIDET. INCLUYE TODO LO NECESARIO PARA SU CORRECTO FUNCIONAMIENTO</v>
          </cell>
          <cell r="G18505" t="str">
            <v>und</v>
          </cell>
          <cell r="J18505">
            <v>2173332</v>
          </cell>
        </row>
        <row r="18506">
          <cell r="B18506" t="str">
            <v>BB382</v>
          </cell>
          <cell r="C18506" t="str">
            <v>INTERRUPTOR TRIFASICO INDUSTRIAL GRADUABLE EN CAJA MOLDEADA TIPO DPX 630, I nominal 320 A, regulable de 256 a 320 A, 60kA a 240 V, 36 kA a 440 V. CALIDAD LEGRAND, MERLIN GERIN, MITSUBISHI, SIEMENS, SQUAR D, o superior de marca reconocida y homologada por el CIDET</v>
          </cell>
          <cell r="F18506" t="str">
            <v>Ins</v>
          </cell>
          <cell r="G18506" t="str">
            <v>und</v>
          </cell>
          <cell r="H18506">
            <v>1</v>
          </cell>
          <cell r="I18506">
            <v>2165258.5499999998</v>
          </cell>
          <cell r="J18506">
            <v>2165259</v>
          </cell>
        </row>
        <row r="18507">
          <cell r="B18507" t="str">
            <v>M03</v>
          </cell>
          <cell r="C18507" t="str">
            <v>EQUIPO BASICO ( Herramienta menor )</v>
          </cell>
          <cell r="F18507" t="str">
            <v>Ins</v>
          </cell>
          <cell r="G18507" t="str">
            <v>glb</v>
          </cell>
          <cell r="H18507">
            <v>0.1</v>
          </cell>
          <cell r="I18507">
            <v>2535.75</v>
          </cell>
          <cell r="J18507">
            <v>254</v>
          </cell>
        </row>
        <row r="18508">
          <cell r="B18508" t="str">
            <v>I08</v>
          </cell>
          <cell r="C18508" t="str">
            <v>MANO DE OBRA ELECTRICA (Red Interna)</v>
          </cell>
          <cell r="F18508" t="str">
            <v>Ins</v>
          </cell>
          <cell r="G18508" t="str">
            <v>hc</v>
          </cell>
          <cell r="H18508">
            <v>0.2</v>
          </cell>
          <cell r="I18508">
            <v>39094.262691749987</v>
          </cell>
          <cell r="J18508">
            <v>7819</v>
          </cell>
        </row>
        <row r="18510">
          <cell r="A18510" t="str">
            <v>IE-8.696</v>
          </cell>
          <cell r="C18510" t="str">
            <v>SUMINISTRO, INSTALACIÓN Y PUESTA EN FUNCIONAMIENTO DE INTERRUPTOR TRIFASICO INDUSTRIAL GRADUABLE EN CAJA MOLDEADA I nominal 400 A, regulable de 320 a 400 A, Icu 60 kA a 240 V, 36kA a 400 V. DE CALIDAD LEGRAND, MERLIN GERIN, MITSUBISHI, SIEMENS, SQUAR D, o superior de marca reconocida y homologada por el CIDET. INCLUYE TODO LO NECESARIO PARA SU CORRECTO FUNCIONAMIENTO</v>
          </cell>
          <cell r="G18510" t="str">
            <v>und</v>
          </cell>
          <cell r="J18510">
            <v>2513196</v>
          </cell>
        </row>
        <row r="18511">
          <cell r="B18511" t="str">
            <v>BB382A</v>
          </cell>
          <cell r="C18511" t="str">
            <v>INTERRUPTOR TRIFASICO INDUSTRIAL GRADUABLE EN CAJA MOLDEADA I nominal 400 A, regulable de 320 a 400 A, Icu 60 kA a 240 V, 36kA a 400 V. DE CALIDAD LEGRAND, MERLIN GERIN, MITSUBISHI, SIEMENS, SQUAR D, o superior de marca reconocida y homologada por el CIDET.</v>
          </cell>
          <cell r="F18511" t="str">
            <v>Ins</v>
          </cell>
          <cell r="G18511" t="str">
            <v>und</v>
          </cell>
          <cell r="H18511">
            <v>1</v>
          </cell>
          <cell r="I18511">
            <v>2505122.5499999998</v>
          </cell>
          <cell r="J18511">
            <v>2505123</v>
          </cell>
        </row>
        <row r="18512">
          <cell r="B18512" t="str">
            <v>M03</v>
          </cell>
          <cell r="C18512" t="str">
            <v>EQUIPO BASICO ( Herramienta menor )</v>
          </cell>
          <cell r="F18512" t="str">
            <v>Ins</v>
          </cell>
          <cell r="G18512" t="str">
            <v>glb</v>
          </cell>
          <cell r="H18512">
            <v>0.1</v>
          </cell>
          <cell r="I18512">
            <v>2535.75</v>
          </cell>
          <cell r="J18512">
            <v>254</v>
          </cell>
        </row>
        <row r="18513">
          <cell r="B18513" t="str">
            <v>I08</v>
          </cell>
          <cell r="C18513" t="str">
            <v>MANO DE OBRA ELECTRICA (Red Interna)</v>
          </cell>
          <cell r="F18513" t="str">
            <v>Ins</v>
          </cell>
          <cell r="G18513" t="str">
            <v>hc</v>
          </cell>
          <cell r="H18513">
            <v>0.2</v>
          </cell>
          <cell r="I18513">
            <v>39094.262691749987</v>
          </cell>
          <cell r="J18513">
            <v>7819</v>
          </cell>
        </row>
        <row r="18515">
          <cell r="A18515" t="str">
            <v>IE-8.697</v>
          </cell>
          <cell r="C18515" t="str">
            <v>SUMINISTRO, INSTALACIÓN Y PUESTA EN FUNCIONAMIENTO DE INTERRUPTOR TRIFASICO INDUSTRIAL GRADUABLE EN CAJA MOLDEADA I nominal 500 A, regulable de 400 a 500 A, Icu 60 kA a 240 V, 36kA a 400 V. DE CALIDAD LEGRAND, MERLIN GERIN, MITSUBISHI, SIEMENS, SQUAR D, o superior de marca reconocida y homologada por el CIDET. INCLUYE TODO LO NECESARIO PARA SU CORRECTO FUNCIONAMIENTO</v>
          </cell>
          <cell r="G18515" t="str">
            <v>und</v>
          </cell>
          <cell r="J18515">
            <v>3744953</v>
          </cell>
        </row>
        <row r="18516">
          <cell r="B18516" t="str">
            <v>BB382B</v>
          </cell>
          <cell r="C18516" t="str">
            <v>INTERRUPTOR TRIFASICO INDUSTRIAL GRADUABLE EN CAJA MOLDEADA I nominal 500 A, regulable de 400 a 500 A, Icu 60 kA a 240 V, 36kA a 400 V. DE CALIDAD LEGRAND, MERLIN GERIN, MITSUBISHI, SIEMENS, SQUAR D, o superior de marca reconocida y homologada por el CIDET.</v>
          </cell>
          <cell r="F18516" t="str">
            <v>Ins</v>
          </cell>
          <cell r="G18516" t="str">
            <v>und</v>
          </cell>
          <cell r="H18516">
            <v>1</v>
          </cell>
          <cell r="I18516">
            <v>3736879.65</v>
          </cell>
          <cell r="J18516">
            <v>3736880</v>
          </cell>
        </row>
        <row r="18517">
          <cell r="B18517" t="str">
            <v>M03</v>
          </cell>
          <cell r="C18517" t="str">
            <v>EQUIPO BASICO ( Herramienta menor )</v>
          </cell>
          <cell r="F18517" t="str">
            <v>Ins</v>
          </cell>
          <cell r="G18517" t="str">
            <v>glb</v>
          </cell>
          <cell r="H18517">
            <v>0.1</v>
          </cell>
          <cell r="I18517">
            <v>2535.75</v>
          </cell>
          <cell r="J18517">
            <v>254</v>
          </cell>
        </row>
        <row r="18518">
          <cell r="B18518" t="str">
            <v>I08</v>
          </cell>
          <cell r="C18518" t="str">
            <v>MANO DE OBRA ELECTRICA (Red Interna)</v>
          </cell>
          <cell r="F18518" t="str">
            <v>Ins</v>
          </cell>
          <cell r="G18518" t="str">
            <v>hc</v>
          </cell>
          <cell r="H18518">
            <v>0.2</v>
          </cell>
          <cell r="I18518">
            <v>39094.262691749987</v>
          </cell>
          <cell r="J18518">
            <v>7819</v>
          </cell>
        </row>
        <row r="18520">
          <cell r="A18520" t="str">
            <v>IE-8.698</v>
          </cell>
          <cell r="C18520" t="str">
            <v>SUMINISTRO, INSTALACIÓN Y PUESTA EN FUNCIONAMIENTO DE INTERRUPTOR TRIFASICO INDUSTRIAL GRADUABLE EN CAJA MOLDEADA I nominal 630 A, regulable de 504 a 630 A, Icu 60 kA a 240 V, 36kA a 400 V. DE CALIDAD LEGRAND, MERLIN GERIN, MITSUBISHI, SIEMENS, SQUAR D, o superior de marca reconocida y homologada por el CIDET. INCLUYE TODO LO NECESARIO PARA SU CORRECTO FUNCIONAMIENTO</v>
          </cell>
          <cell r="G18520" t="str">
            <v>und</v>
          </cell>
          <cell r="J18520">
            <v>3884272</v>
          </cell>
        </row>
        <row r="18521">
          <cell r="B18521" t="str">
            <v>BB382C</v>
          </cell>
          <cell r="C18521" t="str">
            <v xml:space="preserve"> INTERRUPTOR TRIFASICO INDUSTRIAL GRADUABLE EN CAJA MOLDEADA I nominal 630 A, regulable de 504 a 630 A, Icu 60 kA a 240 V, 36kA a 400 V. DE CALIDAD LEGRAND, MERLIN GERIN, MITSUBISHI, SIEMENS, SQUAR D, o superior de marca reconocida y homologada por el CIDET. </v>
          </cell>
          <cell r="F18521" t="str">
            <v>Ins</v>
          </cell>
          <cell r="G18521" t="str">
            <v>und</v>
          </cell>
          <cell r="H18521">
            <v>1</v>
          </cell>
          <cell r="I18521">
            <v>3876198.9</v>
          </cell>
          <cell r="J18521">
            <v>3876199</v>
          </cell>
        </row>
        <row r="18522">
          <cell r="B18522" t="str">
            <v>M03</v>
          </cell>
          <cell r="C18522" t="str">
            <v>EQUIPO BASICO ( Herramienta menor )</v>
          </cell>
          <cell r="F18522" t="str">
            <v>Ins</v>
          </cell>
          <cell r="G18522" t="str">
            <v>glb</v>
          </cell>
          <cell r="H18522">
            <v>0.1</v>
          </cell>
          <cell r="I18522">
            <v>2535.75</v>
          </cell>
          <cell r="J18522">
            <v>254</v>
          </cell>
        </row>
        <row r="18523">
          <cell r="B18523" t="str">
            <v>I08</v>
          </cell>
          <cell r="C18523" t="str">
            <v>MANO DE OBRA ELECTRICA (Red Interna)</v>
          </cell>
          <cell r="F18523" t="str">
            <v>Ins</v>
          </cell>
          <cell r="G18523" t="str">
            <v>hc</v>
          </cell>
          <cell r="H18523">
            <v>0.2</v>
          </cell>
          <cell r="I18523">
            <v>39094.262691749987</v>
          </cell>
          <cell r="J18523">
            <v>7819</v>
          </cell>
        </row>
        <row r="18525">
          <cell r="A18525" t="str">
            <v>IE-8.699</v>
          </cell>
          <cell r="C18525" t="str">
            <v>SUMINISTRO, INSTALACIÓN Y PUESTA EN FUNCIONAMIENTO DE INTERRUPTOR TRIFASICO INDUSTRIAL GRADUABLE EN CAJA MOLDEADA I nominal 800 A, regulable de 640 a 800 A, Icu 100 kA a 240 V, 50 kA a 400 V. DE CALIDAD LEGRAND, MERLIN GERIN, MITSUBISHI, SIEMENS, SQUAR D, o superior de marca reconocida y homologada por el CIDET. INCLUYE TODO LO NECESARIO PARA SU CORRECTO FUNCIONAMIENTO</v>
          </cell>
          <cell r="G18525" t="str">
            <v>und</v>
          </cell>
          <cell r="J18525">
            <v>5282213</v>
          </cell>
        </row>
        <row r="18526">
          <cell r="B18526" t="str">
            <v>BB391</v>
          </cell>
          <cell r="C18526" t="str">
            <v xml:space="preserve"> INTERRUPTOR TRIFASICO INDUSTRIAL GRADUABLE EN CAJA MOLDEADA I nominal 800 A, regulable de 640 a 800 A, Icu 100 kA a 240 V, 50 kA a 400 V.. DE CALIDAD LEGRAND, MERLIN GERIN, MITSUBISHI, SIEMENS, SQUAR D, o superior de marca reconocida y homologada por el CIDET.</v>
          </cell>
          <cell r="F18526" t="str">
            <v>Ins</v>
          </cell>
          <cell r="G18526" t="str">
            <v>und</v>
          </cell>
          <cell r="H18526">
            <v>1</v>
          </cell>
          <cell r="I18526">
            <v>5274139.5</v>
          </cell>
          <cell r="J18526">
            <v>5274140</v>
          </cell>
        </row>
        <row r="18527">
          <cell r="B18527" t="str">
            <v>M03</v>
          </cell>
          <cell r="C18527" t="str">
            <v>EQUIPO BASICO ( Herramienta menor )</v>
          </cell>
          <cell r="F18527" t="str">
            <v>Ins</v>
          </cell>
          <cell r="G18527" t="str">
            <v>glb</v>
          </cell>
          <cell r="H18527">
            <v>0.1</v>
          </cell>
          <cell r="I18527">
            <v>2535.75</v>
          </cell>
          <cell r="J18527">
            <v>254</v>
          </cell>
        </row>
        <row r="18528">
          <cell r="B18528" t="str">
            <v>I08</v>
          </cell>
          <cell r="C18528" t="str">
            <v>MANO DE OBRA ELECTRICA (Red Interna)</v>
          </cell>
          <cell r="F18528" t="str">
            <v>Ins</v>
          </cell>
          <cell r="G18528" t="str">
            <v>hc</v>
          </cell>
          <cell r="H18528">
            <v>0.2</v>
          </cell>
          <cell r="I18528">
            <v>39094.262691749987</v>
          </cell>
          <cell r="J18528">
            <v>7819</v>
          </cell>
        </row>
        <row r="18530">
          <cell r="A18530" t="str">
            <v>IE-8.700</v>
          </cell>
          <cell r="C18530" t="str">
            <v>SUMINISTRO, INSTALACIÓN Y PUESTA EN FUNCIONAMIENTO DE INTERRUPTOR TRIFASICO INDUSTRIAL GRADUABLE EN CAJA MOLDEADA I nominal 1000 A, regulable de 800 a 1000 A, Icu 100 kA a 240 V, 50 kA a 400 V. DE CALIDAD LEGRAND, MERLIN GERIN, MITSUBISHI, SIEMENS, SQUAR D, o superior de marca reconocida y homologada por el CIDET. INCLUYE TODO LO NECESARIO PARA SU CORRECTO FUNCIONAMIENTO</v>
          </cell>
          <cell r="G18530" t="str">
            <v>und</v>
          </cell>
          <cell r="J18530">
            <v>8117703</v>
          </cell>
        </row>
        <row r="18531">
          <cell r="B18531" t="str">
            <v>BB391A</v>
          </cell>
          <cell r="C18531" t="str">
            <v>INTERRUPTOR TRIFASICO INDUSTRIAL GRADUABLE EN CAJA MOLDEADA I nominal 1000 A, regulable de 800 a 1000 A, Icu 100 kA a 240 V, 50 kA a 400 V.. DE CALIDAD LEGRAND, MERLIN GERIN, MITSUBISHI, SIEMENS, SQUAR D, o superior de marca reconocida y homologada por el CIDET</v>
          </cell>
          <cell r="F18531" t="str">
            <v>Ins</v>
          </cell>
          <cell r="G18531" t="str">
            <v>und</v>
          </cell>
          <cell r="H18531">
            <v>1</v>
          </cell>
          <cell r="I18531">
            <v>8109629.8499999996</v>
          </cell>
          <cell r="J18531">
            <v>8109630</v>
          </cell>
        </row>
        <row r="18532">
          <cell r="B18532" t="str">
            <v>M03</v>
          </cell>
          <cell r="C18532" t="str">
            <v>EQUIPO BASICO ( Herramienta menor )</v>
          </cell>
          <cell r="F18532" t="str">
            <v>Ins</v>
          </cell>
          <cell r="G18532" t="str">
            <v>glb</v>
          </cell>
          <cell r="H18532">
            <v>0.1</v>
          </cell>
          <cell r="I18532">
            <v>2535.75</v>
          </cell>
          <cell r="J18532">
            <v>254</v>
          </cell>
        </row>
        <row r="18533">
          <cell r="B18533" t="str">
            <v>I08</v>
          </cell>
          <cell r="C18533" t="str">
            <v>MANO DE OBRA ELECTRICA (Red Interna)</v>
          </cell>
          <cell r="F18533" t="str">
            <v>Ins</v>
          </cell>
          <cell r="G18533" t="str">
            <v>hc</v>
          </cell>
          <cell r="H18533">
            <v>0.2</v>
          </cell>
          <cell r="I18533">
            <v>39094.262691749987</v>
          </cell>
          <cell r="J18533">
            <v>7819</v>
          </cell>
        </row>
        <row r="18535">
          <cell r="A18535" t="str">
            <v>IE-8.701</v>
          </cell>
          <cell r="C18535" t="str">
            <v>SUMINISTRO, INSTALACIÓN Y PUESTA EN FUNCIONAMIENTO DE INTERRUPTOR TRIFASICO INDUSTRIAL GRADUABLE EN CAJA MOLDEADA I nominal 1250 A, regulable de 1000 a 1250 A, Icu 100 kA a 240 V, 50 kA a 400 V. DE CALIDAD LEGRAND, MERLIN GERIN, MITSUBISHI, SIEMENS, SQUAR D, o superior de marca reconocida y homologada por el CIDET. INCLUYE TODO LO NECESARIO PARA SU CORRECTO FUNCIONAMIENTO</v>
          </cell>
          <cell r="G18535" t="str">
            <v>und</v>
          </cell>
          <cell r="J18535">
            <v>10055927</v>
          </cell>
        </row>
        <row r="18536">
          <cell r="B18536" t="str">
            <v>BB391B</v>
          </cell>
          <cell r="C18536" t="str">
            <v>INTERRUPTOR TRIFASICO INDUSTRIAL GRADUABLE EN CAJA MOLDEADA I nominal 1250 A, regulable de 1000 a 1250 A, Icu 100 kA a 240 V, 50 kA a 400 V.. DE CALIDAD LEGRAND, MERLIN GERIN, MITSUBISHI, SIEMENS, SQUAR D, o superior de marca reconocida y homologada por el CIDET</v>
          </cell>
          <cell r="F18536" t="str">
            <v>Ins</v>
          </cell>
          <cell r="G18536" t="str">
            <v>und</v>
          </cell>
          <cell r="H18536">
            <v>1</v>
          </cell>
          <cell r="I18536">
            <v>10047854.25</v>
          </cell>
          <cell r="J18536">
            <v>10047854</v>
          </cell>
        </row>
        <row r="18537">
          <cell r="B18537" t="str">
            <v>M03</v>
          </cell>
          <cell r="C18537" t="str">
            <v>EQUIPO BASICO ( Herramienta menor )</v>
          </cell>
          <cell r="F18537" t="str">
            <v>Ins</v>
          </cell>
          <cell r="G18537" t="str">
            <v>glb</v>
          </cell>
          <cell r="H18537">
            <v>0.1</v>
          </cell>
          <cell r="I18537">
            <v>2535.75</v>
          </cell>
          <cell r="J18537">
            <v>254</v>
          </cell>
        </row>
        <row r="18538">
          <cell r="B18538" t="str">
            <v>I08</v>
          </cell>
          <cell r="C18538" t="str">
            <v>MANO DE OBRA ELECTRICA (Red Interna)</v>
          </cell>
          <cell r="F18538" t="str">
            <v>Ins</v>
          </cell>
          <cell r="G18538" t="str">
            <v>hc</v>
          </cell>
          <cell r="H18538">
            <v>0.2</v>
          </cell>
          <cell r="I18538">
            <v>39094.262691749987</v>
          </cell>
          <cell r="J18538">
            <v>7819</v>
          </cell>
        </row>
        <row r="18540">
          <cell r="A18540" t="str">
            <v>IE-8.702</v>
          </cell>
          <cell r="C18540" t="str">
            <v>SUMINISTRO, INSTALACIÓN Y PUESTA EN FUNCIONAMIENTO DE INTERRUPTOR TRIFASICO INDUSTRIAL GRADUABLE EN CAJA MOLDEADA I nominal 1600 A, regulable de 1000 a 1250 A, Icu 100 kA a 240 V, 50 kA a 400 V. DE CALIDAD LEGRAND, MERLIN GERIN, MITSUBISHI, SIEMENS, SQUAR D, o superior de marca reconocida y homologada por el CIDET. INCLUYE TODO LO NECESARIO PARA SU CORRECTO FUNCIONAMIENTO</v>
          </cell>
          <cell r="G18540" t="str">
            <v>und</v>
          </cell>
          <cell r="J18540">
            <v>12914908</v>
          </cell>
        </row>
        <row r="18541">
          <cell r="B18541" t="str">
            <v>BB391C</v>
          </cell>
          <cell r="C18541" t="str">
            <v>INTERRUPTOR TRIFASICO INDUSTRIAL GRADUABLE EN CAJA MOLDEADA I nominal 1600 A, regulable de 1000 a 1250 A, Icu 100 kA a 240 V, 50 kA a 400 V.. DE CALIDAD LEGRAND, MERLIN GERIN, MITSUBISHI, SIEMENS, SQUAR D, o superior de marca reconocida y homologada por el CIDET.</v>
          </cell>
          <cell r="F18541" t="str">
            <v>Ins</v>
          </cell>
          <cell r="G18541" t="str">
            <v>und</v>
          </cell>
          <cell r="H18541">
            <v>1</v>
          </cell>
          <cell r="I18541">
            <v>12906835.199999999</v>
          </cell>
          <cell r="J18541">
            <v>12906835</v>
          </cell>
        </row>
        <row r="18542">
          <cell r="B18542" t="str">
            <v>M03</v>
          </cell>
          <cell r="C18542" t="str">
            <v>EQUIPO BASICO ( Herramienta menor )</v>
          </cell>
          <cell r="F18542" t="str">
            <v>Ins</v>
          </cell>
          <cell r="G18542" t="str">
            <v>glb</v>
          </cell>
          <cell r="H18542">
            <v>0.1</v>
          </cell>
          <cell r="I18542">
            <v>2535.75</v>
          </cell>
          <cell r="J18542">
            <v>254</v>
          </cell>
        </row>
        <row r="18543">
          <cell r="B18543" t="str">
            <v>I08</v>
          </cell>
          <cell r="C18543" t="str">
            <v>MANO DE OBRA ELECTRICA (Red Interna)</v>
          </cell>
          <cell r="F18543" t="str">
            <v>Ins</v>
          </cell>
          <cell r="G18543" t="str">
            <v>hc</v>
          </cell>
          <cell r="H18543">
            <v>0.2</v>
          </cell>
          <cell r="I18543">
            <v>39094.262691749987</v>
          </cell>
          <cell r="J18543">
            <v>7819</v>
          </cell>
        </row>
        <row r="18547">
          <cell r="A18547" t="str">
            <v>IE-8.717</v>
          </cell>
          <cell r="C18547" t="str">
            <v>SUMINISTRO E INSTALACIÓN INTERRUPTOR INDUSTRIAL TIPO ABIERTO REGULABLE 1000-2500A 3 x 2500A, 65kA/240V. CALIDAD LEGRAND, MERLIN GERIN, MITSUBISHI, SIEMENS, SQUAR D, o superior de marca reconocida y homologada por el CIDET</v>
          </cell>
          <cell r="G18547" t="str">
            <v>und</v>
          </cell>
          <cell r="J18547">
            <v>45760640</v>
          </cell>
        </row>
        <row r="18548">
          <cell r="B18548" t="str">
            <v>BB767</v>
          </cell>
          <cell r="C18548" t="str">
            <v>INTERRUPTOR INDUSTRIAL TIPO ABIERTO REGULABLE  1000-2500A  3 x 2500A, 65kA/240V. CALIDAD LEGRAND, MERLIN GERIN, MITSUBISHI, SIEMENS, SQUAR D, o superior de marca reconocida y homologada por el CIDET</v>
          </cell>
          <cell r="F18548" t="str">
            <v>Ins</v>
          </cell>
          <cell r="G18548" t="str">
            <v>und</v>
          </cell>
          <cell r="H18548">
            <v>1</v>
          </cell>
          <cell r="I18548">
            <v>45752566.649999999</v>
          </cell>
          <cell r="J18548">
            <v>45752567</v>
          </cell>
        </row>
        <row r="18549">
          <cell r="B18549" t="str">
            <v>M03</v>
          </cell>
          <cell r="C18549" t="str">
            <v>EQUIPO BASICO ( Herramienta menor )</v>
          </cell>
          <cell r="F18549" t="str">
            <v>Ins</v>
          </cell>
          <cell r="G18549" t="str">
            <v>glb</v>
          </cell>
          <cell r="H18549">
            <v>0.1</v>
          </cell>
          <cell r="I18549">
            <v>2535.75</v>
          </cell>
          <cell r="J18549">
            <v>254</v>
          </cell>
        </row>
        <row r="18550">
          <cell r="B18550" t="str">
            <v>I08</v>
          </cell>
          <cell r="C18550" t="str">
            <v>MANO DE OBRA ELECTRICA (Red Interna)</v>
          </cell>
          <cell r="F18550" t="str">
            <v>Ins</v>
          </cell>
          <cell r="G18550" t="str">
            <v>hc</v>
          </cell>
          <cell r="H18550">
            <v>0.2</v>
          </cell>
          <cell r="I18550">
            <v>39094.262691749987</v>
          </cell>
          <cell r="J18550">
            <v>7819</v>
          </cell>
        </row>
        <row r="18552">
          <cell r="A18552" t="str">
            <v>IE-8.718</v>
          </cell>
          <cell r="C18552" t="str">
            <v>SALIDA TOMACORRIENTE NORMAL DOBLE PT EN TUBERIA CONDUIT EMT 3/4", ALAMBRE No 10 THHN AWG Prom 4m</v>
          </cell>
          <cell r="G18552" t="str">
            <v>und</v>
          </cell>
          <cell r="J18552">
            <v>137555</v>
          </cell>
        </row>
        <row r="18553">
          <cell r="B18553" t="str">
            <v>BB672</v>
          </cell>
          <cell r="C18553" t="str">
            <v>ACCESORIOS TUBERIA EMT 3/4" (UNION ,CURVA Y TERMINAL CONECTOR)</v>
          </cell>
          <cell r="F18553" t="str">
            <v>Ins</v>
          </cell>
          <cell r="G18553" t="str">
            <v>und</v>
          </cell>
          <cell r="H18553">
            <v>2</v>
          </cell>
          <cell r="I18553">
            <v>2761.5</v>
          </cell>
          <cell r="J18553">
            <v>5523</v>
          </cell>
        </row>
        <row r="18554">
          <cell r="B18554" t="str">
            <v>BB48</v>
          </cell>
          <cell r="C18554" t="str">
            <v>ALAMBRE COBRE DESNUDO Nº 12 AWG</v>
          </cell>
          <cell r="F18554" t="str">
            <v>Ins</v>
          </cell>
          <cell r="G18554" t="str">
            <v>m</v>
          </cell>
          <cell r="H18554">
            <v>4.5</v>
          </cell>
          <cell r="I18554">
            <v>945</v>
          </cell>
          <cell r="J18554">
            <v>4253</v>
          </cell>
        </row>
        <row r="18555">
          <cell r="B18555" t="str">
            <v>BB1134</v>
          </cell>
          <cell r="C18555" t="str">
            <v xml:space="preserve">ALAMBRE COBRE Nº 10 AWG  </v>
          </cell>
          <cell r="F18555" t="str">
            <v>Ins</v>
          </cell>
          <cell r="G18555" t="str">
            <v>m</v>
          </cell>
          <cell r="H18555">
            <v>9</v>
          </cell>
          <cell r="I18555">
            <v>1575</v>
          </cell>
          <cell r="J18555">
            <v>14175</v>
          </cell>
        </row>
        <row r="18556">
          <cell r="B18556" t="str">
            <v>BB651</v>
          </cell>
          <cell r="C18556" t="str">
            <v xml:space="preserve">CAJA METALICA  (Ref: 2400) </v>
          </cell>
          <cell r="F18556" t="str">
            <v>Ins</v>
          </cell>
          <cell r="G18556" t="str">
            <v>und</v>
          </cell>
          <cell r="H18556">
            <v>1</v>
          </cell>
          <cell r="I18556">
            <v>2620.2014999999997</v>
          </cell>
          <cell r="J18556">
            <v>2620</v>
          </cell>
        </row>
        <row r="18557">
          <cell r="B18557" t="str">
            <v>BB601</v>
          </cell>
          <cell r="C18557" t="str">
            <v xml:space="preserve">TUBO CONDUIT GALVANIZADA EMT 3/4" </v>
          </cell>
          <cell r="F18557" t="str">
            <v>Ins</v>
          </cell>
          <cell r="G18557" t="str">
            <v>m</v>
          </cell>
          <cell r="H18557">
            <v>4</v>
          </cell>
          <cell r="I18557">
            <v>4007.5</v>
          </cell>
          <cell r="J18557">
            <v>16030</v>
          </cell>
        </row>
        <row r="18558">
          <cell r="B18558" t="str">
            <v>BB673</v>
          </cell>
          <cell r="C18558" t="str">
            <v>ACCESORIOS FIJACION TUBERIA EMT 3/4" (ABRAZADERAS GALVANIZADAS DOBLE ALA, CHAZO PUNTILLA NYLON 1/22X1/4")</v>
          </cell>
          <cell r="F18558" t="str">
            <v>Ins</v>
          </cell>
          <cell r="G18558" t="str">
            <v>und</v>
          </cell>
          <cell r="H18558">
            <v>2</v>
          </cell>
          <cell r="I18558">
            <v>394.90500000000003</v>
          </cell>
          <cell r="J18558">
            <v>790</v>
          </cell>
        </row>
        <row r="18559">
          <cell r="B18559" t="str">
            <v>BB282</v>
          </cell>
          <cell r="C18559" t="str">
            <v>TOMA DOBLE, POLO A TIERRA, 20A,125V. NEMA 5-20R</v>
          </cell>
          <cell r="F18559" t="str">
            <v>Ins</v>
          </cell>
          <cell r="G18559" t="str">
            <v>und</v>
          </cell>
          <cell r="H18559">
            <v>1</v>
          </cell>
          <cell r="I18559">
            <v>14707.349999999999</v>
          </cell>
          <cell r="J18559">
            <v>14707</v>
          </cell>
        </row>
        <row r="18560">
          <cell r="B18560" t="str">
            <v>M03</v>
          </cell>
          <cell r="C18560" t="str">
            <v>EQUIPO BASICO ( Herramienta menor )</v>
          </cell>
          <cell r="F18560" t="str">
            <v>Ins</v>
          </cell>
          <cell r="G18560" t="str">
            <v>glb</v>
          </cell>
          <cell r="H18560">
            <v>0.5</v>
          </cell>
          <cell r="I18560">
            <v>2535.75</v>
          </cell>
          <cell r="J18560">
            <v>1268</v>
          </cell>
        </row>
        <row r="18561">
          <cell r="B18561" t="str">
            <v>I08</v>
          </cell>
          <cell r="C18561" t="str">
            <v>MANO DE OBRA ELECTRICA (Red Interna)</v>
          </cell>
          <cell r="F18561" t="str">
            <v>Ins</v>
          </cell>
          <cell r="G18561" t="str">
            <v>hc</v>
          </cell>
          <cell r="H18561">
            <v>2</v>
          </cell>
          <cell r="I18561">
            <v>39094.262691749987</v>
          </cell>
          <cell r="J18561">
            <v>78189</v>
          </cell>
        </row>
        <row r="18563">
          <cell r="A18563" t="str">
            <v>IE-8.719</v>
          </cell>
          <cell r="C18563" t="str">
            <v>SALIDA TOMACORRIENTE NORMAL DOBLE PT EN TUBERIA CONDUIT EMT 3/4", ALAMBRE No 8 THHN AWG Prom 4m</v>
          </cell>
          <cell r="G18563" t="str">
            <v>und</v>
          </cell>
          <cell r="J18563">
            <v>148895</v>
          </cell>
        </row>
        <row r="18564">
          <cell r="B18564" t="str">
            <v>BB672</v>
          </cell>
          <cell r="C18564" t="str">
            <v>ACCESORIOS TUBERIA EMT 3/4" (UNION ,CURVA Y TERMINAL CONECTOR)</v>
          </cell>
          <cell r="F18564" t="str">
            <v>Ins</v>
          </cell>
          <cell r="G18564" t="str">
            <v>und</v>
          </cell>
          <cell r="H18564">
            <v>2</v>
          </cell>
          <cell r="I18564">
            <v>2761.5</v>
          </cell>
          <cell r="J18564">
            <v>5523</v>
          </cell>
        </row>
        <row r="18565">
          <cell r="B18565" t="str">
            <v>BB47</v>
          </cell>
          <cell r="C18565" t="str">
            <v xml:space="preserve">ALAMBRE COBRE DESNUDO Nº 10 AWG  </v>
          </cell>
          <cell r="F18565" t="str">
            <v>Ins</v>
          </cell>
          <cell r="G18565" t="str">
            <v>m</v>
          </cell>
          <cell r="H18565">
            <v>4.5</v>
          </cell>
          <cell r="I18565">
            <v>1575</v>
          </cell>
          <cell r="J18565">
            <v>7088</v>
          </cell>
        </row>
        <row r="18566">
          <cell r="B18566" t="str">
            <v>BB1136</v>
          </cell>
          <cell r="C18566" t="str">
            <v>ALAMBRE COBRE Nº 8 AWG</v>
          </cell>
          <cell r="F18566" t="str">
            <v>Ins</v>
          </cell>
          <cell r="G18566" t="str">
            <v>m</v>
          </cell>
          <cell r="H18566">
            <v>9</v>
          </cell>
          <cell r="I18566">
            <v>2520</v>
          </cell>
          <cell r="J18566">
            <v>22680</v>
          </cell>
        </row>
        <row r="18567">
          <cell r="B18567" t="str">
            <v>BB651</v>
          </cell>
          <cell r="C18567" t="str">
            <v xml:space="preserve">CAJA METALICA  (Ref: 2400) </v>
          </cell>
          <cell r="F18567" t="str">
            <v>Ins</v>
          </cell>
          <cell r="G18567" t="str">
            <v>und</v>
          </cell>
          <cell r="H18567">
            <v>1</v>
          </cell>
          <cell r="I18567">
            <v>2620.2014999999997</v>
          </cell>
          <cell r="J18567">
            <v>2620</v>
          </cell>
        </row>
        <row r="18568">
          <cell r="B18568" t="str">
            <v>BB601</v>
          </cell>
          <cell r="C18568" t="str">
            <v xml:space="preserve">TUBO CONDUIT GALVANIZADA EMT 3/4" </v>
          </cell>
          <cell r="F18568" t="str">
            <v>Ins</v>
          </cell>
          <cell r="G18568" t="str">
            <v>m</v>
          </cell>
          <cell r="H18568">
            <v>4</v>
          </cell>
          <cell r="I18568">
            <v>4007.5</v>
          </cell>
          <cell r="J18568">
            <v>16030</v>
          </cell>
        </row>
        <row r="18569">
          <cell r="B18569" t="str">
            <v>BB673</v>
          </cell>
          <cell r="C18569" t="str">
            <v>ACCESORIOS FIJACION TUBERIA EMT 3/4" (ABRAZADERAS GALVANIZADAS DOBLE ALA, CHAZO PUNTILLA NYLON 1/22X1/4")</v>
          </cell>
          <cell r="F18569" t="str">
            <v>Ins</v>
          </cell>
          <cell r="G18569" t="str">
            <v>und</v>
          </cell>
          <cell r="H18569">
            <v>2</v>
          </cell>
          <cell r="I18569">
            <v>394.90500000000003</v>
          </cell>
          <cell r="J18569">
            <v>790</v>
          </cell>
        </row>
        <row r="18570">
          <cell r="B18570" t="str">
            <v>BB282</v>
          </cell>
          <cell r="C18570" t="str">
            <v>TOMA DOBLE, POLO A TIERRA, 20A,125V. NEMA 5-20R</v>
          </cell>
          <cell r="F18570" t="str">
            <v>Ins</v>
          </cell>
          <cell r="G18570" t="str">
            <v>und</v>
          </cell>
          <cell r="H18570">
            <v>1</v>
          </cell>
          <cell r="I18570">
            <v>14707.349999999999</v>
          </cell>
          <cell r="J18570">
            <v>14707</v>
          </cell>
        </row>
        <row r="18571">
          <cell r="B18571" t="str">
            <v>M03</v>
          </cell>
          <cell r="C18571" t="str">
            <v>EQUIPO BASICO ( Herramienta menor )</v>
          </cell>
          <cell r="F18571" t="str">
            <v>Ins</v>
          </cell>
          <cell r="G18571" t="str">
            <v>glb</v>
          </cell>
          <cell r="H18571">
            <v>0.5</v>
          </cell>
          <cell r="I18571">
            <v>2535.75</v>
          </cell>
          <cell r="J18571">
            <v>1268</v>
          </cell>
        </row>
        <row r="18572">
          <cell r="B18572" t="str">
            <v>I08</v>
          </cell>
          <cell r="C18572" t="str">
            <v>MANO DE OBRA ELECTRICA (Red Interna)</v>
          </cell>
          <cell r="F18572" t="str">
            <v>Ins</v>
          </cell>
          <cell r="G18572" t="str">
            <v>hc</v>
          </cell>
          <cell r="H18572">
            <v>2</v>
          </cell>
          <cell r="I18572">
            <v>39094.262691749987</v>
          </cell>
          <cell r="J18572">
            <v>78189</v>
          </cell>
        </row>
        <row r="18574">
          <cell r="A18574" t="str">
            <v>IE-8.720</v>
          </cell>
          <cell r="C18574" t="str">
            <v>SALIDA TOMACORRIENTE NORMAL DOBLE PT EN TUBERIA CONDUIT EMT 3/4", CABLE No 6 THHN AWG Prom 4m</v>
          </cell>
          <cell r="G18574" t="str">
            <v>und</v>
          </cell>
          <cell r="J18574">
            <v>161653</v>
          </cell>
        </row>
        <row r="18575">
          <cell r="B18575" t="str">
            <v>BB672</v>
          </cell>
          <cell r="C18575" t="str">
            <v>ACCESORIOS TUBERIA EMT 3/4" (UNION ,CURVA Y TERMINAL CONECTOR)</v>
          </cell>
          <cell r="F18575" t="str">
            <v>Ins</v>
          </cell>
          <cell r="G18575" t="str">
            <v>und</v>
          </cell>
          <cell r="H18575">
            <v>2</v>
          </cell>
          <cell r="I18575">
            <v>2761.5</v>
          </cell>
          <cell r="J18575">
            <v>5523</v>
          </cell>
        </row>
        <row r="18576">
          <cell r="B18576" t="str">
            <v>BB47</v>
          </cell>
          <cell r="C18576" t="str">
            <v xml:space="preserve">ALAMBRE COBRE DESNUDO Nº 10 AWG  </v>
          </cell>
          <cell r="F18576" t="str">
            <v>Ins</v>
          </cell>
          <cell r="G18576" t="str">
            <v>m</v>
          </cell>
          <cell r="H18576">
            <v>4.5</v>
          </cell>
          <cell r="I18576">
            <v>1575</v>
          </cell>
          <cell r="J18576">
            <v>7088</v>
          </cell>
        </row>
        <row r="18577">
          <cell r="B18577" t="str">
            <v>BB190</v>
          </cell>
          <cell r="C18577" t="str">
            <v xml:space="preserve">CABLE DE COBRE THHN/ THWN Nº 6 AWG </v>
          </cell>
          <cell r="F18577" t="str">
            <v>Ins</v>
          </cell>
          <cell r="G18577" t="str">
            <v>m</v>
          </cell>
          <cell r="H18577">
            <v>9</v>
          </cell>
          <cell r="I18577">
            <v>3937.5</v>
          </cell>
          <cell r="J18577">
            <v>35438</v>
          </cell>
        </row>
        <row r="18578">
          <cell r="B18578" t="str">
            <v>BB651</v>
          </cell>
          <cell r="C18578" t="str">
            <v xml:space="preserve">CAJA METALICA  (Ref: 2400) </v>
          </cell>
          <cell r="F18578" t="str">
            <v>Ins</v>
          </cell>
          <cell r="G18578" t="str">
            <v>und</v>
          </cell>
          <cell r="H18578">
            <v>1</v>
          </cell>
          <cell r="I18578">
            <v>2620.2014999999997</v>
          </cell>
          <cell r="J18578">
            <v>2620</v>
          </cell>
        </row>
        <row r="18579">
          <cell r="B18579" t="str">
            <v>BB601</v>
          </cell>
          <cell r="C18579" t="str">
            <v xml:space="preserve">TUBO CONDUIT GALVANIZADA EMT 3/4" </v>
          </cell>
          <cell r="F18579" t="str">
            <v>Ins</v>
          </cell>
          <cell r="G18579" t="str">
            <v>m</v>
          </cell>
          <cell r="H18579">
            <v>4</v>
          </cell>
          <cell r="I18579">
            <v>4007.5</v>
          </cell>
          <cell r="J18579">
            <v>16030</v>
          </cell>
        </row>
        <row r="18580">
          <cell r="B18580" t="str">
            <v>BB673</v>
          </cell>
          <cell r="C18580" t="str">
            <v>ACCESORIOS FIJACION TUBERIA EMT 3/4" (ABRAZADERAS GALVANIZADAS DOBLE ALA, CHAZO PUNTILLA NYLON 1/22X1/4")</v>
          </cell>
          <cell r="F18580" t="str">
            <v>Ins</v>
          </cell>
          <cell r="G18580" t="str">
            <v>und</v>
          </cell>
          <cell r="H18580">
            <v>2</v>
          </cell>
          <cell r="I18580">
            <v>394.90500000000003</v>
          </cell>
          <cell r="J18580">
            <v>790</v>
          </cell>
        </row>
        <row r="18581">
          <cell r="B18581" t="str">
            <v>BB282</v>
          </cell>
          <cell r="C18581" t="str">
            <v>TOMA DOBLE, POLO A TIERRA, 20A,125V. NEMA 5-20R</v>
          </cell>
          <cell r="F18581" t="str">
            <v>Ins</v>
          </cell>
          <cell r="G18581" t="str">
            <v>und</v>
          </cell>
          <cell r="H18581">
            <v>1</v>
          </cell>
          <cell r="I18581">
            <v>14707.349999999999</v>
          </cell>
          <cell r="J18581">
            <v>14707</v>
          </cell>
        </row>
        <row r="18582">
          <cell r="B18582" t="str">
            <v>M03</v>
          </cell>
          <cell r="C18582" t="str">
            <v>EQUIPO BASICO ( Herramienta menor )</v>
          </cell>
          <cell r="F18582" t="str">
            <v>Ins</v>
          </cell>
          <cell r="G18582" t="str">
            <v>glb</v>
          </cell>
          <cell r="H18582">
            <v>0.5</v>
          </cell>
          <cell r="I18582">
            <v>2535.75</v>
          </cell>
          <cell r="J18582">
            <v>1268</v>
          </cell>
        </row>
        <row r="18583">
          <cell r="B18583" t="str">
            <v>I08</v>
          </cell>
          <cell r="C18583" t="str">
            <v>MANO DE OBRA ELECTRICA (Red Interna)</v>
          </cell>
          <cell r="F18583" t="str">
            <v>Ins</v>
          </cell>
          <cell r="G18583" t="str">
            <v>hc</v>
          </cell>
          <cell r="H18583">
            <v>2</v>
          </cell>
          <cell r="I18583">
            <v>39094.262691749987</v>
          </cell>
          <cell r="J18583">
            <v>78189</v>
          </cell>
        </row>
        <row r="18585">
          <cell r="A18585" t="str">
            <v>IE-8.721</v>
          </cell>
          <cell r="C18585" t="str">
            <v>SALIDA TOMACORRIENTE DOBLE 5-15R CON POLO A TIERRA AISLADO LEGRAND, SCHNEIDER O LEVITON. EN CANALETA, ALAMBRE DE COBRE Nº 10 THHN AWG Prom 9 m</v>
          </cell>
          <cell r="G18585" t="str">
            <v>und</v>
          </cell>
          <cell r="J18585">
            <v>115883</v>
          </cell>
        </row>
        <row r="18586">
          <cell r="B18586" t="str">
            <v>BB1134</v>
          </cell>
          <cell r="C18586" t="str">
            <v xml:space="preserve">ALAMBRE COBRE Nº 10 AWG  </v>
          </cell>
          <cell r="F18586" t="str">
            <v>Ins</v>
          </cell>
          <cell r="G18586" t="str">
            <v>m</v>
          </cell>
          <cell r="H18586">
            <v>28.5</v>
          </cell>
          <cell r="I18586">
            <v>1575</v>
          </cell>
          <cell r="J18586">
            <v>44888</v>
          </cell>
        </row>
        <row r="18587">
          <cell r="B18587" t="str">
            <v>BB793B</v>
          </cell>
          <cell r="C18587" t="str">
            <v>TOMACORRIENTE DOBLE 5-15R CON POLO A TIERRA AISLADO LEGRAND, SCHNEIDER O LEVITON.</v>
          </cell>
          <cell r="F18587" t="str">
            <v>Ins</v>
          </cell>
          <cell r="G18587" t="str">
            <v>und</v>
          </cell>
          <cell r="H18587">
            <v>1</v>
          </cell>
          <cell r="I18587">
            <v>18904.2</v>
          </cell>
          <cell r="J18587">
            <v>18904</v>
          </cell>
        </row>
        <row r="18588">
          <cell r="B18588" t="str">
            <v>M03</v>
          </cell>
          <cell r="C18588" t="str">
            <v>EQUIPO BASICO ( Herramienta menor )</v>
          </cell>
          <cell r="F18588" t="str">
            <v>Ins</v>
          </cell>
          <cell r="G18588" t="str">
            <v>glb</v>
          </cell>
          <cell r="H18588">
            <v>0.5</v>
          </cell>
          <cell r="I18588">
            <v>2535.75</v>
          </cell>
          <cell r="J18588">
            <v>1268</v>
          </cell>
        </row>
        <row r="18589">
          <cell r="B18589" t="str">
            <v>I08</v>
          </cell>
          <cell r="C18589" t="str">
            <v>MANO DE OBRA ELECTRICA (Red Interna)</v>
          </cell>
          <cell r="F18589" t="str">
            <v>Ins</v>
          </cell>
          <cell r="G18589" t="str">
            <v>hc</v>
          </cell>
          <cell r="H18589">
            <v>1.3</v>
          </cell>
          <cell r="I18589">
            <v>39094.262691749987</v>
          </cell>
          <cell r="J18589">
            <v>50823</v>
          </cell>
        </row>
        <row r="18591">
          <cell r="A18591" t="str">
            <v>IE-8.722</v>
          </cell>
          <cell r="C18591" t="str">
            <v>SALIDA TOMACORRIENTE DOBLE 5-15R CON POLO A TIERRA AISLADO LEGRAND, SCHNEIDER O LEVITON. EN CANALETA, ALAMBRE DE COBRE Nº 8 THHN AWG Prom 9 m</v>
          </cell>
          <cell r="G18591" t="str">
            <v>und</v>
          </cell>
          <cell r="J18591">
            <v>142815</v>
          </cell>
        </row>
        <row r="18592">
          <cell r="B18592" t="str">
            <v>BB1136</v>
          </cell>
          <cell r="C18592" t="str">
            <v>ALAMBRE COBRE Nº 8 AWG</v>
          </cell>
          <cell r="F18592" t="str">
            <v>Ins</v>
          </cell>
          <cell r="G18592" t="str">
            <v>m</v>
          </cell>
          <cell r="H18592">
            <v>28.5</v>
          </cell>
          <cell r="I18592">
            <v>2520</v>
          </cell>
          <cell r="J18592">
            <v>71820</v>
          </cell>
        </row>
        <row r="18593">
          <cell r="B18593" t="str">
            <v>BB793B</v>
          </cell>
          <cell r="C18593" t="str">
            <v>TOMACORRIENTE DOBLE 5-15R CON POLO A TIERRA AISLADO LEGRAND, SCHNEIDER O LEVITON.</v>
          </cell>
          <cell r="F18593" t="str">
            <v>Ins</v>
          </cell>
          <cell r="G18593" t="str">
            <v>und</v>
          </cell>
          <cell r="H18593">
            <v>1</v>
          </cell>
          <cell r="I18593">
            <v>18904.2</v>
          </cell>
          <cell r="J18593">
            <v>18904</v>
          </cell>
        </row>
        <row r="18594">
          <cell r="B18594" t="str">
            <v>M03</v>
          </cell>
          <cell r="C18594" t="str">
            <v>EQUIPO BASICO ( Herramienta menor )</v>
          </cell>
          <cell r="F18594" t="str">
            <v>Ins</v>
          </cell>
          <cell r="G18594" t="str">
            <v>glb</v>
          </cell>
          <cell r="H18594">
            <v>0.5</v>
          </cell>
          <cell r="I18594">
            <v>2535.75</v>
          </cell>
          <cell r="J18594">
            <v>1268</v>
          </cell>
        </row>
        <row r="18595">
          <cell r="B18595" t="str">
            <v>I08</v>
          </cell>
          <cell r="C18595" t="str">
            <v>MANO DE OBRA ELECTRICA (Red Interna)</v>
          </cell>
          <cell r="F18595" t="str">
            <v>Ins</v>
          </cell>
          <cell r="G18595" t="str">
            <v>hc</v>
          </cell>
          <cell r="H18595">
            <v>1.3</v>
          </cell>
          <cell r="I18595">
            <v>39094.262691749987</v>
          </cell>
          <cell r="J18595">
            <v>50823</v>
          </cell>
        </row>
        <row r="18597">
          <cell r="A18597" t="str">
            <v>IE-8.723</v>
          </cell>
          <cell r="C18597" t="str">
            <v>SALIDA TOMACORRIENTE DOBLE 5-15R CON POLO A TIERRA AISLADO LEGRAND, SCHNEIDER O LEVITON. EN CANALETA, CABLE DE COBRE Nº 6 THHN AWG Prom 9 m</v>
          </cell>
          <cell r="G18597" t="str">
            <v>und</v>
          </cell>
          <cell r="J18597">
            <v>183214</v>
          </cell>
        </row>
        <row r="18598">
          <cell r="B18598" t="str">
            <v>BB190</v>
          </cell>
          <cell r="C18598" t="str">
            <v xml:space="preserve">CABLE DE COBRE THHN/ THWN Nº 6 AWG </v>
          </cell>
          <cell r="F18598" t="str">
            <v>Ins</v>
          </cell>
          <cell r="G18598" t="str">
            <v>m</v>
          </cell>
          <cell r="H18598">
            <v>28.5</v>
          </cell>
          <cell r="I18598">
            <v>3937.5</v>
          </cell>
          <cell r="J18598">
            <v>112219</v>
          </cell>
        </row>
        <row r="18599">
          <cell r="B18599" t="str">
            <v>BB793B</v>
          </cell>
          <cell r="C18599" t="str">
            <v>TOMACORRIENTE DOBLE 5-15R CON POLO A TIERRA AISLADO LEGRAND, SCHNEIDER O LEVITON.</v>
          </cell>
          <cell r="F18599" t="str">
            <v>Ins</v>
          </cell>
          <cell r="G18599" t="str">
            <v>und</v>
          </cell>
          <cell r="H18599">
            <v>1</v>
          </cell>
          <cell r="I18599">
            <v>18904.2</v>
          </cell>
          <cell r="J18599">
            <v>18904</v>
          </cell>
        </row>
        <row r="18600">
          <cell r="B18600" t="str">
            <v>M03</v>
          </cell>
          <cell r="C18600" t="str">
            <v>EQUIPO BASICO ( Herramienta menor )</v>
          </cell>
          <cell r="F18600" t="str">
            <v>Ins</v>
          </cell>
          <cell r="G18600" t="str">
            <v>glb</v>
          </cell>
          <cell r="H18600">
            <v>0.5</v>
          </cell>
          <cell r="I18600">
            <v>2535.75</v>
          </cell>
          <cell r="J18600">
            <v>1268</v>
          </cell>
        </row>
        <row r="18601">
          <cell r="B18601" t="str">
            <v>I08</v>
          </cell>
          <cell r="C18601" t="str">
            <v>MANO DE OBRA ELECTRICA (Red Interna)</v>
          </cell>
          <cell r="F18601" t="str">
            <v>Ins</v>
          </cell>
          <cell r="G18601" t="str">
            <v>hc</v>
          </cell>
          <cell r="H18601">
            <v>1.3</v>
          </cell>
          <cell r="I18601">
            <v>39094.262691749987</v>
          </cell>
          <cell r="J18601">
            <v>50823</v>
          </cell>
        </row>
        <row r="18603">
          <cell r="A18603" t="str">
            <v>IE-8.724</v>
          </cell>
          <cell r="C18603" t="str">
            <v>SALIDA TOMACORRIENTE DOBLE 5-15R CON POLO A TIERRA AISLADO LEGRAND, SCHNEIDER O LEVITON. EN CANALETA, CABLE DE COBRE Nº 4 THHN AWG Prom 9 m</v>
          </cell>
          <cell r="G18603" t="str">
            <v>und</v>
          </cell>
          <cell r="J18603">
            <v>256530</v>
          </cell>
        </row>
        <row r="18604">
          <cell r="B18604" t="str">
            <v>BB187</v>
          </cell>
          <cell r="C18604" t="str">
            <v xml:space="preserve">CABLE DE COBRE THHN/ THWN Nº 4 AWG </v>
          </cell>
          <cell r="F18604" t="str">
            <v>Ins</v>
          </cell>
          <cell r="G18604" t="str">
            <v>m</v>
          </cell>
          <cell r="H18604">
            <v>28.5</v>
          </cell>
          <cell r="I18604">
            <v>6510</v>
          </cell>
          <cell r="J18604">
            <v>185535</v>
          </cell>
        </row>
        <row r="18605">
          <cell r="B18605" t="str">
            <v>BB793B</v>
          </cell>
          <cell r="C18605" t="str">
            <v>TOMACORRIENTE DOBLE 5-15R CON POLO A TIERRA AISLADO LEGRAND, SCHNEIDER O LEVITON.</v>
          </cell>
          <cell r="F18605" t="str">
            <v>Ins</v>
          </cell>
          <cell r="G18605" t="str">
            <v>und</v>
          </cell>
          <cell r="H18605">
            <v>1</v>
          </cell>
          <cell r="I18605">
            <v>18904.2</v>
          </cell>
          <cell r="J18605">
            <v>18904</v>
          </cell>
        </row>
        <row r="18606">
          <cell r="B18606" t="str">
            <v>M03</v>
          </cell>
          <cell r="C18606" t="str">
            <v>EQUIPO BASICO ( Herramienta menor )</v>
          </cell>
          <cell r="F18606" t="str">
            <v>Ins</v>
          </cell>
          <cell r="G18606" t="str">
            <v>glb</v>
          </cell>
          <cell r="H18606">
            <v>0.5</v>
          </cell>
          <cell r="I18606">
            <v>2535.75</v>
          </cell>
          <cell r="J18606">
            <v>1268</v>
          </cell>
        </row>
        <row r="18607">
          <cell r="B18607" t="str">
            <v>I08</v>
          </cell>
          <cell r="C18607" t="str">
            <v>MANO DE OBRA ELECTRICA (Red Interna)</v>
          </cell>
          <cell r="F18607" t="str">
            <v>Ins</v>
          </cell>
          <cell r="G18607" t="str">
            <v>hc</v>
          </cell>
          <cell r="H18607">
            <v>1.3</v>
          </cell>
          <cell r="I18607">
            <v>39094.262691749987</v>
          </cell>
          <cell r="J18607">
            <v>50823</v>
          </cell>
        </row>
        <row r="18609">
          <cell r="A18609" t="str">
            <v>IE-8.725</v>
          </cell>
          <cell r="C18609" t="str">
            <v>SALIDA TOMACORRIENTE DOBLE 5-15R CON POLO A TIERRA AISLADO LEGRAND, SCHNEIDER O LEVITON. EN CANALETA, CABLE DE COBRE Nº 2 THHN AWG Prom 9 m</v>
          </cell>
          <cell r="G18609" t="str">
            <v>und</v>
          </cell>
          <cell r="J18609">
            <v>359771</v>
          </cell>
        </row>
        <row r="18610">
          <cell r="B18610" t="str">
            <v>BB182</v>
          </cell>
          <cell r="C18610" t="str">
            <v xml:space="preserve">CABLE DE COBRE THHN/ THWN Nº 2 AWG </v>
          </cell>
          <cell r="F18610" t="str">
            <v>Ins</v>
          </cell>
          <cell r="G18610" t="str">
            <v>m</v>
          </cell>
          <cell r="H18610">
            <v>28.5</v>
          </cell>
          <cell r="I18610">
            <v>10132.5</v>
          </cell>
          <cell r="J18610">
            <v>288776</v>
          </cell>
        </row>
        <row r="18611">
          <cell r="B18611" t="str">
            <v>BB793B</v>
          </cell>
          <cell r="C18611" t="str">
            <v>TOMACORRIENTE DOBLE 5-15R CON POLO A TIERRA AISLADO LEGRAND, SCHNEIDER O LEVITON.</v>
          </cell>
          <cell r="F18611" t="str">
            <v>Ins</v>
          </cell>
          <cell r="G18611" t="str">
            <v>und</v>
          </cell>
          <cell r="H18611">
            <v>1</v>
          </cell>
          <cell r="I18611">
            <v>18904.2</v>
          </cell>
          <cell r="J18611">
            <v>18904</v>
          </cell>
        </row>
        <row r="18612">
          <cell r="B18612" t="str">
            <v>M03</v>
          </cell>
          <cell r="C18612" t="str">
            <v>EQUIPO BASICO ( Herramienta menor )</v>
          </cell>
          <cell r="F18612" t="str">
            <v>Ins</v>
          </cell>
          <cell r="G18612" t="str">
            <v>glb</v>
          </cell>
          <cell r="H18612">
            <v>0.5</v>
          </cell>
          <cell r="I18612">
            <v>2535.75</v>
          </cell>
          <cell r="J18612">
            <v>1268</v>
          </cell>
        </row>
        <row r="18613">
          <cell r="B18613" t="str">
            <v>I08</v>
          </cell>
          <cell r="C18613" t="str">
            <v>MANO DE OBRA ELECTRICA (Red Interna)</v>
          </cell>
          <cell r="F18613" t="str">
            <v>Ins</v>
          </cell>
          <cell r="G18613" t="str">
            <v>hc</v>
          </cell>
          <cell r="H18613">
            <v>1.3</v>
          </cell>
          <cell r="I18613">
            <v>39094.262691749987</v>
          </cell>
          <cell r="J18613">
            <v>50823</v>
          </cell>
        </row>
        <row r="18615">
          <cell r="A18615" t="str">
            <v>IE-8.726</v>
          </cell>
          <cell r="C18615" t="str">
            <v>SALIDA TOMACORRIENTE DOBLE CON POLO A TIERRA  (2P+T)  GRADO HOSPITALARIO (HG) 20 A, 127 V (NEMA 5-20R) EN CANALETA, ALAMBRE DE COBRE Nº 12 THHN AWG Prom 4m</v>
          </cell>
          <cell r="G18615" t="str">
            <v>und</v>
          </cell>
          <cell r="J18615">
            <v>157659</v>
          </cell>
        </row>
        <row r="18616">
          <cell r="B18616" t="str">
            <v>BB48</v>
          </cell>
          <cell r="C18616" t="str">
            <v>ALAMBRE COBRE DESNUDO Nº 12 AWG</v>
          </cell>
          <cell r="F18616" t="str">
            <v>Ins</v>
          </cell>
          <cell r="G18616" t="str">
            <v>m</v>
          </cell>
          <cell r="H18616">
            <v>4.5</v>
          </cell>
          <cell r="I18616">
            <v>945</v>
          </cell>
          <cell r="J18616">
            <v>4253</v>
          </cell>
        </row>
        <row r="18617">
          <cell r="B18617" t="str">
            <v>BB1135</v>
          </cell>
          <cell r="C18617" t="str">
            <v>ALAMBRE COBRE Nº 12 AWG</v>
          </cell>
          <cell r="F18617" t="str">
            <v>Ins</v>
          </cell>
          <cell r="G18617" t="str">
            <v>m</v>
          </cell>
          <cell r="H18617">
            <v>9</v>
          </cell>
          <cell r="I18617">
            <v>945</v>
          </cell>
          <cell r="J18617">
            <v>8505</v>
          </cell>
        </row>
        <row r="18618">
          <cell r="B18618" t="str">
            <v>BB17</v>
          </cell>
          <cell r="C18618" t="str">
            <v>ACCESORIOS DE FIJACION</v>
          </cell>
          <cell r="F18618" t="str">
            <v>Ins</v>
          </cell>
          <cell r="G18618" t="str">
            <v>glb</v>
          </cell>
          <cell r="H18618">
            <v>1.5</v>
          </cell>
          <cell r="I18618">
            <v>3978.9885018240002</v>
          </cell>
          <cell r="J18618">
            <v>5968</v>
          </cell>
        </row>
        <row r="18619">
          <cell r="B18619" t="str">
            <v>BB923</v>
          </cell>
          <cell r="C18619" t="str">
            <v>TOMACORRIENTE DOBLE CON POLO A TIERRA  (2P+T)  GRADO HOSPITALARIO (HG) 20 A, 127 V (NEMA 5-20R)</v>
          </cell>
          <cell r="F18619" t="str">
            <v>Ins</v>
          </cell>
          <cell r="G18619" t="str">
            <v>und</v>
          </cell>
          <cell r="H18619">
            <v>1</v>
          </cell>
          <cell r="I18619">
            <v>59476.2</v>
          </cell>
          <cell r="J18619">
            <v>59476</v>
          </cell>
        </row>
        <row r="18620">
          <cell r="B18620" t="str">
            <v>M03</v>
          </cell>
          <cell r="C18620" t="str">
            <v>EQUIPO BASICO ( Herramienta menor )</v>
          </cell>
          <cell r="F18620" t="str">
            <v>Ins</v>
          </cell>
          <cell r="G18620" t="str">
            <v>glb</v>
          </cell>
          <cell r="H18620">
            <v>0.5</v>
          </cell>
          <cell r="I18620">
            <v>2535.75</v>
          </cell>
          <cell r="J18620">
            <v>1268</v>
          </cell>
        </row>
        <row r="18621">
          <cell r="B18621" t="str">
            <v>I08</v>
          </cell>
          <cell r="C18621" t="str">
            <v>MANO DE OBRA ELECTRICA (Red Interna)</v>
          </cell>
          <cell r="F18621" t="str">
            <v>Ins</v>
          </cell>
          <cell r="G18621" t="str">
            <v>hc</v>
          </cell>
          <cell r="H18621">
            <v>2</v>
          </cell>
          <cell r="I18621">
            <v>39094.262691749987</v>
          </cell>
          <cell r="J18621">
            <v>78189</v>
          </cell>
        </row>
        <row r="18623">
          <cell r="A18623" t="str">
            <v>IE-8.727</v>
          </cell>
          <cell r="C18623" t="str">
            <v>SALIDA TOMACORRIENTE DOBLE CON POLO A TIERRA  (2P+T)  GRADO HOSPITALARIO (HG) 20 A, 127 V (NEMA 5-20R) EN TUBERIA CONDUIT EMT 3/4 Prom 4m</v>
          </cell>
          <cell r="G18623" t="str">
            <v>und</v>
          </cell>
          <cell r="J18623">
            <v>176654</v>
          </cell>
        </row>
        <row r="18624">
          <cell r="B18624" t="str">
            <v>BB672</v>
          </cell>
          <cell r="C18624" t="str">
            <v>ACCESORIOS TUBERIA EMT 3/4" (UNION ,CURVA Y TERMINAL CONECTOR)</v>
          </cell>
          <cell r="F18624" t="str">
            <v>Ins</v>
          </cell>
          <cell r="G18624" t="str">
            <v>und</v>
          </cell>
          <cell r="H18624">
            <v>2</v>
          </cell>
          <cell r="I18624">
            <v>2761.5</v>
          </cell>
          <cell r="J18624">
            <v>5523</v>
          </cell>
        </row>
        <row r="18625">
          <cell r="B18625" t="str">
            <v>BB48</v>
          </cell>
          <cell r="C18625" t="str">
            <v>ALAMBRE COBRE DESNUDO Nº 12 AWG</v>
          </cell>
          <cell r="F18625" t="str">
            <v>Ins</v>
          </cell>
          <cell r="G18625" t="str">
            <v>m</v>
          </cell>
          <cell r="H18625">
            <v>4.5</v>
          </cell>
          <cell r="I18625">
            <v>945</v>
          </cell>
          <cell r="J18625">
            <v>4253</v>
          </cell>
        </row>
        <row r="18626">
          <cell r="B18626" t="str">
            <v>BB1135</v>
          </cell>
          <cell r="C18626" t="str">
            <v>ALAMBRE COBRE Nº 12 AWG</v>
          </cell>
          <cell r="F18626" t="str">
            <v>Ins</v>
          </cell>
          <cell r="G18626" t="str">
            <v>m</v>
          </cell>
          <cell r="H18626">
            <v>9</v>
          </cell>
          <cell r="I18626">
            <v>945</v>
          </cell>
          <cell r="J18626">
            <v>8505</v>
          </cell>
        </row>
        <row r="18627">
          <cell r="B18627" t="str">
            <v>BB651</v>
          </cell>
          <cell r="C18627" t="str">
            <v xml:space="preserve">CAJA METALICA  (Ref: 2400) </v>
          </cell>
          <cell r="F18627" t="str">
            <v>Ins</v>
          </cell>
          <cell r="G18627" t="str">
            <v>und</v>
          </cell>
          <cell r="H18627">
            <v>1</v>
          </cell>
          <cell r="I18627">
            <v>2620.2014999999997</v>
          </cell>
          <cell r="J18627">
            <v>2620</v>
          </cell>
        </row>
        <row r="18628">
          <cell r="B18628" t="str">
            <v>BB601</v>
          </cell>
          <cell r="C18628" t="str">
            <v xml:space="preserve">TUBO CONDUIT GALVANIZADA EMT 3/4" </v>
          </cell>
          <cell r="F18628" t="str">
            <v>Ins</v>
          </cell>
          <cell r="G18628" t="str">
            <v>m</v>
          </cell>
          <cell r="H18628">
            <v>4</v>
          </cell>
          <cell r="I18628">
            <v>4007.5</v>
          </cell>
          <cell r="J18628">
            <v>16030</v>
          </cell>
        </row>
        <row r="18629">
          <cell r="B18629" t="str">
            <v>BB673</v>
          </cell>
          <cell r="C18629" t="str">
            <v>ACCESORIOS FIJACION TUBERIA EMT 3/4" (ABRAZADERAS GALVANIZADAS DOBLE ALA, CHAZO PUNTILLA NYLON 1/22X1/4")</v>
          </cell>
          <cell r="F18629" t="str">
            <v>Ins</v>
          </cell>
          <cell r="G18629" t="str">
            <v>und</v>
          </cell>
          <cell r="H18629">
            <v>2</v>
          </cell>
          <cell r="I18629">
            <v>394.90500000000003</v>
          </cell>
          <cell r="J18629">
            <v>790</v>
          </cell>
        </row>
        <row r="18630">
          <cell r="B18630" t="str">
            <v>BB923</v>
          </cell>
          <cell r="C18630" t="str">
            <v>TOMACORRIENTE DOBLE CON POLO A TIERRA  (2P+T)  GRADO HOSPITALARIO (HG) 20 A, 127 V (NEMA 5-20R)</v>
          </cell>
          <cell r="F18630" t="str">
            <v>Ins</v>
          </cell>
          <cell r="G18630" t="str">
            <v>und</v>
          </cell>
          <cell r="H18630">
            <v>1</v>
          </cell>
          <cell r="I18630">
            <v>59476.2</v>
          </cell>
          <cell r="J18630">
            <v>59476</v>
          </cell>
        </row>
        <row r="18631">
          <cell r="B18631" t="str">
            <v>M03</v>
          </cell>
          <cell r="C18631" t="str">
            <v>EQUIPO BASICO ( Herramienta menor )</v>
          </cell>
          <cell r="F18631" t="str">
            <v>Ins</v>
          </cell>
          <cell r="G18631" t="str">
            <v>glb</v>
          </cell>
          <cell r="H18631">
            <v>0.5</v>
          </cell>
          <cell r="I18631">
            <v>2535.75</v>
          </cell>
          <cell r="J18631">
            <v>1268</v>
          </cell>
        </row>
        <row r="18632">
          <cell r="B18632" t="str">
            <v>I08</v>
          </cell>
          <cell r="C18632" t="str">
            <v>MANO DE OBRA ELECTRICA (Red Interna)</v>
          </cell>
          <cell r="F18632" t="str">
            <v>Ins</v>
          </cell>
          <cell r="G18632" t="str">
            <v>hc</v>
          </cell>
          <cell r="H18632">
            <v>2</v>
          </cell>
          <cell r="I18632">
            <v>39094.262691749987</v>
          </cell>
          <cell r="J18632">
            <v>78189</v>
          </cell>
        </row>
        <row r="18634">
          <cell r="A18634" t="str">
            <v>IE-8.728</v>
          </cell>
          <cell r="C18634" t="str">
            <v xml:space="preserve">SUMINISTRO E INSTALACIÓN DE TUBERIA CONDUIT PVC 1_1/4". </v>
          </cell>
          <cell r="G18634" t="str">
            <v>m</v>
          </cell>
          <cell r="J18634">
            <v>8149</v>
          </cell>
        </row>
        <row r="18635">
          <cell r="B18635" t="str">
            <v>BB402</v>
          </cell>
          <cell r="C18635" t="str">
            <v>TUBO CONDUIT PVC 1 _1/4"</v>
          </cell>
          <cell r="F18635" t="str">
            <v>Ins</v>
          </cell>
          <cell r="G18635" t="str">
            <v>m</v>
          </cell>
          <cell r="H18635">
            <v>1.03</v>
          </cell>
          <cell r="I18635">
            <v>2450</v>
          </cell>
          <cell r="J18635">
            <v>2524</v>
          </cell>
        </row>
        <row r="18636">
          <cell r="B18636" t="str">
            <v>BB409</v>
          </cell>
          <cell r="C18636" t="str">
            <v>ADAPTADOR TERMINAL PVC 1 _1/4"</v>
          </cell>
          <cell r="F18636" t="str">
            <v>Ins</v>
          </cell>
          <cell r="G18636" t="str">
            <v>und</v>
          </cell>
          <cell r="H18636">
            <v>0.33</v>
          </cell>
          <cell r="I18636">
            <v>3143.7</v>
          </cell>
          <cell r="J18636">
            <v>1037</v>
          </cell>
        </row>
        <row r="18637">
          <cell r="B18637" t="str">
            <v>S36</v>
          </cell>
          <cell r="C18637" t="str">
            <v>SOLDADURA PVC LIQUIDA 1/4</v>
          </cell>
          <cell r="F18637" t="str">
            <v>Ins</v>
          </cell>
          <cell r="G18637" t="str">
            <v>und</v>
          </cell>
          <cell r="H18637">
            <v>1E-3</v>
          </cell>
          <cell r="I18637">
            <v>115790.85</v>
          </cell>
          <cell r="J18637">
            <v>116</v>
          </cell>
        </row>
        <row r="18638">
          <cell r="B18638" t="str">
            <v>S22</v>
          </cell>
          <cell r="C18638" t="str">
            <v>LIMPIADOR REM PVC 760 grms. (1/4)</v>
          </cell>
          <cell r="F18638" t="str">
            <v>Ins</v>
          </cell>
          <cell r="G18638" t="str">
            <v>und</v>
          </cell>
          <cell r="H18638">
            <v>1E-3</v>
          </cell>
          <cell r="I18638">
            <v>55831.65</v>
          </cell>
          <cell r="J18638">
            <v>56</v>
          </cell>
        </row>
        <row r="18639">
          <cell r="B18639" t="str">
            <v>M03</v>
          </cell>
          <cell r="C18639" t="str">
            <v>EQUIPO BASICO ( Herramienta menor )</v>
          </cell>
          <cell r="F18639" t="str">
            <v>Ins</v>
          </cell>
          <cell r="G18639" t="str">
            <v>glb</v>
          </cell>
          <cell r="H18639">
            <v>0.2</v>
          </cell>
          <cell r="I18639">
            <v>2535.75</v>
          </cell>
          <cell r="J18639">
            <v>507</v>
          </cell>
        </row>
        <row r="18640">
          <cell r="B18640" t="str">
            <v>I08</v>
          </cell>
          <cell r="C18640" t="str">
            <v>MANO DE OBRA ELECTRICA (Red Interna)</v>
          </cell>
          <cell r="F18640" t="str">
            <v>Ins</v>
          </cell>
          <cell r="G18640" t="str">
            <v>hc</v>
          </cell>
          <cell r="H18640">
            <v>0.1</v>
          </cell>
          <cell r="I18640">
            <v>39094.262691749987</v>
          </cell>
          <cell r="J18640">
            <v>3909</v>
          </cell>
        </row>
        <row r="18642">
          <cell r="A18642" t="str">
            <v>IE-8.729</v>
          </cell>
          <cell r="C18642" t="str">
            <v>SALIDA SENSOR DE MOVIMIENTO DE 360 GRADOS TECNOLOGIA COMBINADA EN TUBERIA CONDUIT EMT 3/4", ALAMBRE No 12 AWG. INCLUYE APARATO Prom 5 m</v>
          </cell>
          <cell r="G18642" t="str">
            <v>und</v>
          </cell>
          <cell r="J18642">
            <v>218009</v>
          </cell>
        </row>
        <row r="18643">
          <cell r="B18643" t="str">
            <v>BB672</v>
          </cell>
          <cell r="C18643" t="str">
            <v>ACCESORIOS TUBERIA EMT 3/4" (UNION ,CURVA Y TERMINAL CONECTOR)</v>
          </cell>
          <cell r="F18643" t="str">
            <v>Ins</v>
          </cell>
          <cell r="G18643" t="str">
            <v>und</v>
          </cell>
          <cell r="H18643">
            <v>2</v>
          </cell>
          <cell r="I18643">
            <v>2761.5</v>
          </cell>
          <cell r="J18643">
            <v>5523</v>
          </cell>
        </row>
        <row r="18644">
          <cell r="B18644" t="str">
            <v>BB48</v>
          </cell>
          <cell r="C18644" t="str">
            <v>ALAMBRE COBRE DESNUDO Nº 12 AWG</v>
          </cell>
          <cell r="F18644" t="str">
            <v>Ins</v>
          </cell>
          <cell r="G18644" t="str">
            <v>m</v>
          </cell>
          <cell r="H18644">
            <v>5.5</v>
          </cell>
          <cell r="I18644">
            <v>945</v>
          </cell>
          <cell r="J18644">
            <v>5198</v>
          </cell>
        </row>
        <row r="18645">
          <cell r="B18645" t="str">
            <v>BB1135</v>
          </cell>
          <cell r="C18645" t="str">
            <v>ALAMBRE COBRE Nº 12 AWG</v>
          </cell>
          <cell r="F18645" t="str">
            <v>Ins</v>
          </cell>
          <cell r="G18645" t="str">
            <v>m</v>
          </cell>
          <cell r="H18645">
            <v>11</v>
          </cell>
          <cell r="I18645">
            <v>945</v>
          </cell>
          <cell r="J18645">
            <v>10395</v>
          </cell>
        </row>
        <row r="18646">
          <cell r="B18646" t="str">
            <v>BB211</v>
          </cell>
          <cell r="C18646" t="str">
            <v xml:space="preserve">CAJA METALICA (Ref: 5800) </v>
          </cell>
          <cell r="F18646" t="str">
            <v>Ins</v>
          </cell>
          <cell r="G18646" t="str">
            <v>und</v>
          </cell>
          <cell r="H18646">
            <v>1</v>
          </cell>
          <cell r="I18646">
            <v>2089.1639999999998</v>
          </cell>
          <cell r="J18646">
            <v>2089</v>
          </cell>
        </row>
        <row r="18647">
          <cell r="B18647" t="str">
            <v>BB601</v>
          </cell>
          <cell r="C18647" t="str">
            <v xml:space="preserve">TUBO CONDUIT GALVANIZADA EMT 3/4" </v>
          </cell>
          <cell r="F18647" t="str">
            <v>Ins</v>
          </cell>
          <cell r="G18647" t="str">
            <v>m</v>
          </cell>
          <cell r="H18647">
            <v>5</v>
          </cell>
          <cell r="I18647">
            <v>4007.5</v>
          </cell>
          <cell r="J18647">
            <v>20038</v>
          </cell>
        </row>
        <row r="18648">
          <cell r="B18648" t="str">
            <v>BB648</v>
          </cell>
          <cell r="C18648" t="str">
            <v>CINTA AISLANTE 3M SUPER X 20m</v>
          </cell>
          <cell r="F18648" t="str">
            <v>Ins</v>
          </cell>
          <cell r="G18648" t="str">
            <v>und</v>
          </cell>
          <cell r="H18648">
            <v>0.2</v>
          </cell>
          <cell r="I18648">
            <v>16497.599999999999</v>
          </cell>
          <cell r="J18648">
            <v>3300</v>
          </cell>
        </row>
        <row r="18649">
          <cell r="B18649" t="str">
            <v>BB673</v>
          </cell>
          <cell r="C18649" t="str">
            <v>ACCESORIOS FIJACION TUBERIA EMT 3/4" (ABRAZADERAS GALVANIZADAS DOBLE ALA, CHAZO PUNTILLA NYLON 1/22X1/4")</v>
          </cell>
          <cell r="F18649" t="str">
            <v>Ins</v>
          </cell>
          <cell r="G18649" t="str">
            <v>und</v>
          </cell>
          <cell r="H18649">
            <v>3</v>
          </cell>
          <cell r="I18649">
            <v>394.90500000000003</v>
          </cell>
          <cell r="J18649">
            <v>1185</v>
          </cell>
        </row>
        <row r="18650">
          <cell r="B18650" t="str">
            <v>BB283</v>
          </cell>
          <cell r="C18650" t="str">
            <v>DETECTOR DE MOVIMIENTOIR DE TECHO CON SENDOR SMD 360º  6 m  RADIO (20A) BLANCO</v>
          </cell>
          <cell r="F18650" t="str">
            <v>Ins</v>
          </cell>
          <cell r="G18650" t="str">
            <v>und</v>
          </cell>
          <cell r="H18650">
            <v>1</v>
          </cell>
          <cell r="I18650">
            <v>91838.25</v>
          </cell>
          <cell r="J18650">
            <v>91838</v>
          </cell>
        </row>
        <row r="18651">
          <cell r="B18651" t="str">
            <v>M03</v>
          </cell>
          <cell r="C18651" t="str">
            <v>EQUIPO BASICO ( Herramienta menor )</v>
          </cell>
          <cell r="F18651" t="str">
            <v>Ins</v>
          </cell>
          <cell r="G18651" t="str">
            <v>glb</v>
          </cell>
          <cell r="H18651">
            <v>0.1</v>
          </cell>
          <cell r="I18651">
            <v>2535.75</v>
          </cell>
          <cell r="J18651">
            <v>254</v>
          </cell>
        </row>
        <row r="18652">
          <cell r="B18652" t="str">
            <v>I08</v>
          </cell>
          <cell r="C18652" t="str">
            <v>MANO DE OBRA ELECTRICA (Red Interna)</v>
          </cell>
          <cell r="F18652" t="str">
            <v>Ins</v>
          </cell>
          <cell r="G18652" t="str">
            <v>hc</v>
          </cell>
          <cell r="H18652">
            <v>2</v>
          </cell>
          <cell r="I18652">
            <v>39094.262691749987</v>
          </cell>
          <cell r="J18652">
            <v>78189</v>
          </cell>
        </row>
        <row r="18654">
          <cell r="A18654" t="str">
            <v>IE-8.730</v>
          </cell>
          <cell r="C18654" t="str">
            <v>TOMA INDUSTRIAL DE INCRUSTAR 3P+T 250V/50A TIPO NEMA 15-50R; INCLUYE CLAVIJA. MARCA LEVITON O EQUIVALENTE</v>
          </cell>
          <cell r="G18654" t="str">
            <v>und</v>
          </cell>
          <cell r="J18654" t="e">
            <v>#VALUE!</v>
          </cell>
        </row>
        <row r="18655">
          <cell r="B18655" t="str">
            <v>BB795A</v>
          </cell>
          <cell r="C18655" t="str">
            <v>TOMA INDUSTRIAL DE INCRUSTAR 3P+T 250V/50A TIPO NEMA 15-50R. MARCA LEVITON O EQUIVALENTE</v>
          </cell>
          <cell r="F18655" t="str">
            <v>Ins</v>
          </cell>
          <cell r="G18655" t="str">
            <v>und</v>
          </cell>
          <cell r="H18655">
            <v>1</v>
          </cell>
          <cell r="I18655">
            <v>947276.39724619256</v>
          </cell>
          <cell r="J18655">
            <v>947276</v>
          </cell>
        </row>
        <row r="18656">
          <cell r="B18656" t="str">
            <v>BB786A</v>
          </cell>
          <cell r="C18656" t="str">
            <v xml:space="preserve">CLAVIJA PARA TOMA INDUSTRIAL DE INCRUSTAR 3P+T 250V/50A TIPO NEMA 15-50R, MARCA LEVITON </v>
          </cell>
          <cell r="F18656" t="str">
            <v>Ins</v>
          </cell>
          <cell r="G18656" t="str">
            <v>und</v>
          </cell>
          <cell r="H18656">
            <v>1</v>
          </cell>
          <cell r="I18656" t="e">
            <v>#VALUE!</v>
          </cell>
          <cell r="J18656" t="e">
            <v>#VALUE!</v>
          </cell>
        </row>
        <row r="18657">
          <cell r="B18657" t="str">
            <v>M03</v>
          </cell>
          <cell r="C18657" t="str">
            <v>EQUIPO BASICO ( Herramienta menor )</v>
          </cell>
          <cell r="F18657" t="str">
            <v>Ins</v>
          </cell>
          <cell r="G18657" t="str">
            <v>glb</v>
          </cell>
          <cell r="H18657">
            <v>10</v>
          </cell>
          <cell r="I18657">
            <v>2535.75</v>
          </cell>
          <cell r="J18657">
            <v>25358</v>
          </cell>
        </row>
        <row r="18658">
          <cell r="B18658" t="str">
            <v>I08</v>
          </cell>
          <cell r="C18658" t="str">
            <v>MANO DE OBRA ELECTRICA (Red Interna)</v>
          </cell>
          <cell r="F18658" t="str">
            <v>Ins</v>
          </cell>
          <cell r="G18658" t="str">
            <v>hc</v>
          </cell>
          <cell r="H18658">
            <v>1</v>
          </cell>
          <cell r="I18658">
            <v>39094.262691749987</v>
          </cell>
          <cell r="J18658">
            <v>39094</v>
          </cell>
        </row>
        <row r="18660">
          <cell r="A18660" t="str">
            <v>IE-8.731</v>
          </cell>
          <cell r="C18660" t="str">
            <v>CALCULO DEL SISTEMA DE INTEGRAL DE PROTECCIÓN CONTRA RAYOS DE LA EDIFICACIÓN DE ACUERDO CON LOS PARAMETROS Y PROCEDIMIENTOS DE LA NORMA NTC-4552.</v>
          </cell>
          <cell r="G18660" t="str">
            <v>m2</v>
          </cell>
          <cell r="J18660" t="e">
            <v>#VALUE!</v>
          </cell>
        </row>
        <row r="18661">
          <cell r="B18661" t="str">
            <v>CC10</v>
          </cell>
          <cell r="C18661" t="str">
            <v>CALCULO DEL SISTEMA DE INTEGRAL DE PROTECCIÓN CONTRA RAYOS DE LA EDIFICACIÓN DE ACUERDO CON LOS PARAMETROS Y PROCEDIMIENTOS DE LA NORMA NTC-4552.</v>
          </cell>
          <cell r="F18661" t="str">
            <v>Ana</v>
          </cell>
          <cell r="G18661" t="str">
            <v>m2</v>
          </cell>
          <cell r="H18661">
            <v>1</v>
          </cell>
          <cell r="I18661" t="e">
            <v>#VALUE!</v>
          </cell>
          <cell r="J18661" t="e">
            <v>#VALUE!</v>
          </cell>
        </row>
        <row r="18663">
          <cell r="A18663" t="str">
            <v>IE-8.732</v>
          </cell>
          <cell r="C18663" t="str">
            <v xml:space="preserve">SUMINISTRO, INSTLACIÓN Y PUESTA EN FUNCIONAMIENTO DE VENTILADOR AXIAL MONOFASICO DE 16" EN CALIDAD SIEMENS TIPO 2CC2-404-5YC3 O DE CARACTERÍSTICAS TÉCNICAS SUPERIORES. INCLUYE ACCESORIOS DE FIJACIÓN, CONEXIÓN Y TODO LO NECESARIO PARA SU CORRECTO FUNCIONAMIENTO. </v>
          </cell>
          <cell r="G18663" t="str">
            <v>und</v>
          </cell>
          <cell r="J18663">
            <v>1193563</v>
          </cell>
        </row>
        <row r="18664">
          <cell r="B18664" t="str">
            <v>BB797A</v>
          </cell>
          <cell r="C18664" t="str">
            <v>VENTILADOR AXIAL MONOFASICO SIEMENS (REF: 2CC2-404-5YC3) 16"</v>
          </cell>
          <cell r="F18664" t="str">
            <v>Ins</v>
          </cell>
          <cell r="G18664" t="str">
            <v>und</v>
          </cell>
          <cell r="H18664">
            <v>1</v>
          </cell>
          <cell r="I18664">
            <v>1060950.45</v>
          </cell>
          <cell r="J18664">
            <v>1060950</v>
          </cell>
        </row>
        <row r="18665">
          <cell r="B18665" t="str">
            <v>BB169</v>
          </cell>
          <cell r="C18665" t="str">
            <v xml:space="preserve">CABLE DE COBRE ENCAUCHETADO 3 x 16 THHN AWG </v>
          </cell>
          <cell r="F18665" t="str">
            <v>Ins</v>
          </cell>
          <cell r="G18665" t="str">
            <v>m</v>
          </cell>
          <cell r="H18665">
            <v>1.5</v>
          </cell>
          <cell r="I18665">
            <v>2100</v>
          </cell>
          <cell r="J18665">
            <v>3150</v>
          </cell>
        </row>
        <row r="18666">
          <cell r="B18666" t="str">
            <v>BB798</v>
          </cell>
          <cell r="C18666" t="str">
            <v>CLAVIJA  1F+N+T 15A/250V</v>
          </cell>
          <cell r="F18666" t="str">
            <v>Ins</v>
          </cell>
          <cell r="G18666" t="str">
            <v>und</v>
          </cell>
          <cell r="H18666">
            <v>1</v>
          </cell>
          <cell r="I18666">
            <v>57477</v>
          </cell>
          <cell r="J18666">
            <v>57477</v>
          </cell>
        </row>
        <row r="18667">
          <cell r="B18667" t="str">
            <v>BB17</v>
          </cell>
          <cell r="C18667" t="str">
            <v>ACCESORIOS DE FIJACION</v>
          </cell>
          <cell r="F18667" t="str">
            <v>Ins</v>
          </cell>
          <cell r="G18667" t="str">
            <v>glb</v>
          </cell>
          <cell r="H18667">
            <v>5</v>
          </cell>
          <cell r="I18667">
            <v>3978.9885018240002</v>
          </cell>
          <cell r="J18667">
            <v>19895</v>
          </cell>
        </row>
        <row r="18668">
          <cell r="B18668" t="str">
            <v>M03</v>
          </cell>
          <cell r="C18668" t="str">
            <v>EQUIPO BASICO ( Herramienta menor )</v>
          </cell>
          <cell r="F18668" t="str">
            <v>Ins</v>
          </cell>
          <cell r="G18668" t="str">
            <v>glb</v>
          </cell>
          <cell r="H18668">
            <v>0.5</v>
          </cell>
          <cell r="I18668">
            <v>2535.75</v>
          </cell>
          <cell r="J18668">
            <v>1268</v>
          </cell>
        </row>
        <row r="18669">
          <cell r="B18669" t="str">
            <v>I08</v>
          </cell>
          <cell r="C18669" t="str">
            <v>MANO DE OBRA ELECTRICA (Red Interna)</v>
          </cell>
          <cell r="F18669" t="str">
            <v>Ins</v>
          </cell>
          <cell r="G18669" t="str">
            <v>hc</v>
          </cell>
          <cell r="H18669">
            <v>1.3</v>
          </cell>
          <cell r="I18669">
            <v>39094.262691749987</v>
          </cell>
          <cell r="J18669">
            <v>50823</v>
          </cell>
        </row>
        <row r="18671">
          <cell r="A18671" t="str">
            <v>IE-8.733</v>
          </cell>
          <cell r="C18671" t="str">
            <v>DESMONTE RED ELECTRICA EXISTENTE DE BAJA TENSION AEREA</v>
          </cell>
          <cell r="G18671" t="str">
            <v>m</v>
          </cell>
          <cell r="J18671">
            <v>1165</v>
          </cell>
        </row>
        <row r="18672">
          <cell r="B18672" t="str">
            <v>I19</v>
          </cell>
          <cell r="C18672" t="str">
            <v>MANO DE OBRA ELECTRICA (Red de  Infraestructura)</v>
          </cell>
          <cell r="F18672" t="str">
            <v>Ins</v>
          </cell>
          <cell r="G18672" t="str">
            <v>hc</v>
          </cell>
          <cell r="H18672">
            <v>0.02</v>
          </cell>
          <cell r="I18672">
            <v>53189.01</v>
          </cell>
          <cell r="J18672">
            <v>1064</v>
          </cell>
        </row>
        <row r="18673">
          <cell r="B18673" t="str">
            <v>M03</v>
          </cell>
          <cell r="C18673" t="str">
            <v>EQUIPO BASICO ( Herramienta menor )</v>
          </cell>
          <cell r="F18673" t="str">
            <v>Ins</v>
          </cell>
          <cell r="G18673" t="str">
            <v>glb</v>
          </cell>
          <cell r="H18673">
            <v>0.04</v>
          </cell>
          <cell r="I18673">
            <v>2535.75</v>
          </cell>
          <cell r="J18673">
            <v>101</v>
          </cell>
        </row>
        <row r="18675">
          <cell r="A18675" t="str">
            <v>IE-8.734</v>
          </cell>
          <cell r="C18675" t="str">
            <v>PRUEBAS DE CABLE VLF</v>
          </cell>
          <cell r="G18675" t="str">
            <v>und</v>
          </cell>
          <cell r="J18675" t="e">
            <v>#VALUE!</v>
          </cell>
        </row>
        <row r="18676">
          <cell r="B18676" t="str">
            <v>CC11</v>
          </cell>
          <cell r="C18676" t="str">
            <v>PRUEBAS DE CABLE VLF</v>
          </cell>
          <cell r="F18676" t="str">
            <v>Ana</v>
          </cell>
          <cell r="G18676" t="str">
            <v>und</v>
          </cell>
          <cell r="H18676">
            <v>0.25</v>
          </cell>
          <cell r="I18676" t="e">
            <v>#VALUE!</v>
          </cell>
          <cell r="J18676" t="e">
            <v>#VALUE!</v>
          </cell>
        </row>
        <row r="18678">
          <cell r="A18678" t="str">
            <v>IE-8.735</v>
          </cell>
          <cell r="C18678" t="str">
            <v xml:space="preserve">MANIOBRA DE LÍNEA VIVA EN MEDIA TENSIÓN ESTA ACTIVIDAD INCLUYE ALQUILER DE EQUIPO Y MANO DE OBRA </v>
          </cell>
          <cell r="G18678" t="str">
            <v>hc</v>
          </cell>
          <cell r="J18678" t="e">
            <v>#VALUE!</v>
          </cell>
        </row>
        <row r="18679">
          <cell r="B18679" t="str">
            <v>CC12</v>
          </cell>
          <cell r="C18679" t="str">
            <v xml:space="preserve">MANIOBRA EN LÍNEA VIVA DE MEDIA TENSIÓN ESTA ACTIVIDAD INCLUYE ALQUILER DE EQUIPO Y MANO DE OBRA </v>
          </cell>
          <cell r="F18679" t="str">
            <v>Ana</v>
          </cell>
          <cell r="G18679" t="str">
            <v>hc</v>
          </cell>
          <cell r="H18679">
            <v>1</v>
          </cell>
          <cell r="I18679" t="e">
            <v>#VALUE!</v>
          </cell>
          <cell r="J18679" t="e">
            <v>#VALUE!</v>
          </cell>
        </row>
        <row r="18680">
          <cell r="B18680" t="str">
            <v>CC13</v>
          </cell>
          <cell r="C18680" t="str">
            <v>ALQUILER DE CARRO CANASTA PARA (ALTURAS DE12 m)</v>
          </cell>
          <cell r="F18680" t="str">
            <v>Ana</v>
          </cell>
          <cell r="G18680" t="str">
            <v>glb</v>
          </cell>
          <cell r="H18680">
            <v>1</v>
          </cell>
          <cell r="I18680" t="e">
            <v>#VALUE!</v>
          </cell>
          <cell r="J18680" t="e">
            <v>#VALUE!</v>
          </cell>
        </row>
        <row r="18684">
          <cell r="A18684" t="str">
            <v>IE-8.737</v>
          </cell>
          <cell r="C18684" t="str">
            <v>SUMINISTRO INSTALACIÓN Y PUESTA EN FUNCIONAMIENTO DE CODO DE 90° PARA BLINDOBARRA DE ALUMINIO DE 500 A, 3P + 1N + 1T, Nivel de Tensión 208/120 V, Grado de protección IP55, Calidad tipo (SIEMENS, 3M, MECANO, ALPA, SCHNEIDER, LEGRAND) o de características técnicas superiores con certificado de producto RETIE.INCLUYE ACCESORIOS DE FIJACIÓN, CONEXIÓN Y TODO LO NECESARIO PARA SU CORRECTO FUNCIONAMIENTO.</v>
          </cell>
          <cell r="G18684" t="str">
            <v>und</v>
          </cell>
          <cell r="J18684">
            <v>411743</v>
          </cell>
        </row>
        <row r="18685">
          <cell r="B18685" t="str">
            <v>BB166</v>
          </cell>
          <cell r="C18685" t="str">
            <v>CODO DE 90° PARA BLINDOBARRA DE ALUMINIO DE 500 A, 3P + 1N + 1T, Nivel de Tensión 208/120 V, Grado de protección IP55, Calidad tipo (SIEMENS, 3M, MECANO, ALPA, SCHNEIDER, LEGRAND) o de características técnicas superiores con certificado de producto RETIE.</v>
          </cell>
          <cell r="F18685" t="str">
            <v>Ins</v>
          </cell>
          <cell r="G18685" t="str">
            <v>und</v>
          </cell>
          <cell r="H18685">
            <v>1</v>
          </cell>
          <cell r="I18685">
            <v>313729.30806000001</v>
          </cell>
          <cell r="J18685">
            <v>313729</v>
          </cell>
        </row>
        <row r="18686">
          <cell r="B18686" t="str">
            <v>BB17</v>
          </cell>
          <cell r="C18686" t="str">
            <v>ACCESORIOS DE FIJACION</v>
          </cell>
          <cell r="F18686" t="str">
            <v>Ins</v>
          </cell>
          <cell r="G18686" t="str">
            <v>glb</v>
          </cell>
          <cell r="H18686">
            <v>4</v>
          </cell>
          <cell r="I18686">
            <v>3978.9885018240002</v>
          </cell>
          <cell r="J18686">
            <v>15916</v>
          </cell>
        </row>
        <row r="18687">
          <cell r="B18687" t="str">
            <v>M03</v>
          </cell>
          <cell r="C18687" t="str">
            <v>EQUIPO BASICO ( Herramienta menor )</v>
          </cell>
          <cell r="F18687" t="str">
            <v>Ins</v>
          </cell>
          <cell r="G18687" t="str">
            <v>glb</v>
          </cell>
          <cell r="H18687">
            <v>1.5417000000000001</v>
          </cell>
          <cell r="I18687">
            <v>2535.75</v>
          </cell>
          <cell r="J18687">
            <v>3909</v>
          </cell>
        </row>
        <row r="18688">
          <cell r="B18688" t="str">
            <v>I08</v>
          </cell>
          <cell r="C18688" t="str">
            <v>MANO DE OBRA ELECTRICA (Red Interna)</v>
          </cell>
          <cell r="F18688" t="str">
            <v>Ins</v>
          </cell>
          <cell r="G18688" t="str">
            <v>hc</v>
          </cell>
          <cell r="H18688">
            <v>2</v>
          </cell>
          <cell r="I18688">
            <v>39094.262691749987</v>
          </cell>
          <cell r="J18688">
            <v>78189</v>
          </cell>
        </row>
        <row r="18690">
          <cell r="A18690" t="str">
            <v>IE-8.739</v>
          </cell>
          <cell r="C18690" t="str">
            <v>DESMONTE DE DUCTO PARA CAMBIO DE CIRCUITO AEREO A SUBTERRANEO</v>
          </cell>
          <cell r="G18690" t="str">
            <v>und</v>
          </cell>
          <cell r="J18690">
            <v>119552</v>
          </cell>
        </row>
        <row r="18691">
          <cell r="B18691" t="str">
            <v>I19</v>
          </cell>
          <cell r="C18691" t="str">
            <v>MANO DE OBRA ELECTRICA (Red de  Infraestructura)</v>
          </cell>
          <cell r="F18691" t="str">
            <v>Ins</v>
          </cell>
          <cell r="G18691" t="str">
            <v>hc</v>
          </cell>
          <cell r="H18691">
            <v>2.2000000000000002</v>
          </cell>
          <cell r="I18691">
            <v>53189.01</v>
          </cell>
          <cell r="J18691">
            <v>117016</v>
          </cell>
        </row>
        <row r="18692">
          <cell r="B18692" t="str">
            <v>M03</v>
          </cell>
          <cell r="C18692" t="str">
            <v>EQUIPO BASICO ( Herramienta menor )</v>
          </cell>
          <cell r="F18692" t="str">
            <v>Ins</v>
          </cell>
          <cell r="G18692" t="str">
            <v>glb</v>
          </cell>
          <cell r="H18692">
            <v>1</v>
          </cell>
          <cell r="I18692">
            <v>2535.75</v>
          </cell>
          <cell r="J18692">
            <v>2536</v>
          </cell>
        </row>
        <row r="18694">
          <cell r="A18694" t="str">
            <v>IE-8.740</v>
          </cell>
          <cell r="C18694" t="str">
            <v>INSTALACION DE LUMINARIA CON BRAZO</v>
          </cell>
          <cell r="G18694" t="str">
            <v>und</v>
          </cell>
          <cell r="J18694" t="str">
            <v>N/A</v>
          </cell>
        </row>
        <row r="18695">
          <cell r="B18695" t="str">
            <v>I19</v>
          </cell>
          <cell r="C18695" t="str">
            <v>MANO DE OBRA ELECTRICA (Red de  Infraestructura)</v>
          </cell>
          <cell r="F18695" t="str">
            <v>Ins</v>
          </cell>
          <cell r="G18695" t="str">
            <v>hc</v>
          </cell>
          <cell r="H18695">
            <v>2.2000000000000002</v>
          </cell>
          <cell r="I18695">
            <v>53189.01</v>
          </cell>
          <cell r="J18695">
            <v>117016</v>
          </cell>
        </row>
        <row r="18696">
          <cell r="B18696" t="str">
            <v>M03</v>
          </cell>
          <cell r="C18696" t="str">
            <v>EQUIPO BASICO ( Herramienta menor )</v>
          </cell>
          <cell r="F18696" t="str">
            <v>Ins</v>
          </cell>
          <cell r="G18696" t="str">
            <v>glb</v>
          </cell>
          <cell r="H18696">
            <v>0.5</v>
          </cell>
          <cell r="I18696">
            <v>2535.75</v>
          </cell>
          <cell r="J18696">
            <v>1268</v>
          </cell>
        </row>
        <row r="18698">
          <cell r="A18698" t="str">
            <v>IE-8.741</v>
          </cell>
          <cell r="C18698" t="str">
            <v>INSTALACION DE PERCHA</v>
          </cell>
          <cell r="G18698" t="str">
            <v>und</v>
          </cell>
          <cell r="J18698">
            <v>46101</v>
          </cell>
        </row>
        <row r="18699">
          <cell r="B18699" t="str">
            <v>I19</v>
          </cell>
          <cell r="C18699" t="str">
            <v>MANO DE OBRA ELECTRICA (Red de  Infraestructura)</v>
          </cell>
          <cell r="F18699" t="str">
            <v>Ins</v>
          </cell>
          <cell r="G18699" t="str">
            <v>hc</v>
          </cell>
          <cell r="H18699">
            <v>0.8</v>
          </cell>
          <cell r="I18699">
            <v>53189.01</v>
          </cell>
          <cell r="J18699">
            <v>42551</v>
          </cell>
        </row>
        <row r="18700">
          <cell r="B18700" t="str">
            <v>M03</v>
          </cell>
          <cell r="C18700" t="str">
            <v>EQUIPO BASICO ( Herramienta menor )</v>
          </cell>
          <cell r="F18700" t="str">
            <v>Ins</v>
          </cell>
          <cell r="G18700" t="str">
            <v>glb</v>
          </cell>
          <cell r="H18700">
            <v>1.4</v>
          </cell>
          <cell r="I18700">
            <v>2535.75</v>
          </cell>
          <cell r="J18700">
            <v>3550</v>
          </cell>
        </row>
        <row r="18702">
          <cell r="A18702" t="str">
            <v>IE-8.742</v>
          </cell>
          <cell r="C18702" t="str">
            <v>SUMINISTRO INSTALACIÓN Y PUESTA EN FUNCIONAMIENTO DE BLINDOBARRA DE ALUMINIO DE 800 A, 3P + 1N + 1T, TRAMO RECTO (PLUG IN),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702" t="str">
            <v>m</v>
          </cell>
          <cell r="J18702">
            <v>246036</v>
          </cell>
        </row>
        <row r="18703">
          <cell r="B18703" t="str">
            <v>BB165</v>
          </cell>
          <cell r="C18703" t="str">
            <v xml:space="preserve">BLINDOBARRA DE ALUMINIO DE 800 A, 3P + 1N + 1T, TRAMO RECTO (PLUG IN) DE 3 Mts, Nivel de Tensión 208/120 V, Grado de protección IP55, Calidad tipo (SIEMENS, 3M, MECANO, ALPA, SCHNEIDER, LEGRAND) o de características técnicas superiores con certificado de producto RETIE. </v>
          </cell>
          <cell r="F18703" t="str">
            <v>Ins</v>
          </cell>
          <cell r="G18703" t="str">
            <v>m</v>
          </cell>
          <cell r="H18703">
            <v>0.33333333333333331</v>
          </cell>
          <cell r="I18703">
            <v>671234.79863999994</v>
          </cell>
          <cell r="J18703">
            <v>223745</v>
          </cell>
        </row>
        <row r="18704">
          <cell r="B18704" t="str">
            <v>BB17</v>
          </cell>
          <cell r="C18704" t="str">
            <v>ACCESORIOS DE FIJACION</v>
          </cell>
          <cell r="F18704" t="str">
            <v>Ins</v>
          </cell>
          <cell r="G18704" t="str">
            <v>glb</v>
          </cell>
          <cell r="H18704">
            <v>2</v>
          </cell>
          <cell r="I18704">
            <v>3978.9885018240002</v>
          </cell>
          <cell r="J18704">
            <v>7958</v>
          </cell>
        </row>
        <row r="18705">
          <cell r="B18705" t="str">
            <v>M03</v>
          </cell>
          <cell r="C18705" t="str">
            <v>EQUIPO BASICO ( Herramienta menor )</v>
          </cell>
          <cell r="F18705" t="str">
            <v>Ins</v>
          </cell>
          <cell r="G18705" t="str">
            <v>glb</v>
          </cell>
          <cell r="H18705">
            <v>0.51333333333333331</v>
          </cell>
          <cell r="I18705">
            <v>2535.75</v>
          </cell>
          <cell r="J18705">
            <v>1302</v>
          </cell>
        </row>
        <row r="18706">
          <cell r="B18706" t="str">
            <v>I08</v>
          </cell>
          <cell r="C18706" t="str">
            <v>MANO DE OBRA ELECTRICA (Red Interna)</v>
          </cell>
          <cell r="F18706" t="str">
            <v>Ins</v>
          </cell>
          <cell r="G18706" t="str">
            <v>hc</v>
          </cell>
          <cell r="H18706">
            <v>0.33333333333333331</v>
          </cell>
          <cell r="I18706">
            <v>39094.262691749987</v>
          </cell>
          <cell r="J18706">
            <v>13031</v>
          </cell>
        </row>
        <row r="18708">
          <cell r="A18708" t="str">
            <v>IE-8.743</v>
          </cell>
          <cell r="C18708" t="str">
            <v xml:space="preserve">DESMONTE DE TABLERO GENERAL DE ACOMETIDAS </v>
          </cell>
          <cell r="G18708" t="str">
            <v>und</v>
          </cell>
          <cell r="J18708">
            <v>65856</v>
          </cell>
        </row>
        <row r="18709">
          <cell r="B18709" t="str">
            <v>I19</v>
          </cell>
          <cell r="C18709" t="str">
            <v>MANO DE OBRA ELECTRICA (Red de  Infraestructura)</v>
          </cell>
          <cell r="F18709" t="str">
            <v>Ins</v>
          </cell>
          <cell r="G18709" t="str">
            <v>hc</v>
          </cell>
          <cell r="H18709">
            <v>1.2</v>
          </cell>
          <cell r="I18709">
            <v>53189.01</v>
          </cell>
          <cell r="J18709">
            <v>63827</v>
          </cell>
        </row>
        <row r="18710">
          <cell r="B18710" t="str">
            <v>M03</v>
          </cell>
          <cell r="C18710" t="str">
            <v>EQUIPO BASICO ( Herramienta menor )</v>
          </cell>
          <cell r="F18710" t="str">
            <v>Ins</v>
          </cell>
          <cell r="G18710" t="str">
            <v>glb</v>
          </cell>
          <cell r="H18710">
            <v>0.8</v>
          </cell>
          <cell r="I18710">
            <v>2535.75</v>
          </cell>
          <cell r="J18710">
            <v>2029</v>
          </cell>
        </row>
        <row r="18712">
          <cell r="A18712" t="str">
            <v>IE-8.744</v>
          </cell>
          <cell r="C18712" t="str">
            <v>DESMONTE DE CELDA DE MEDIDA DE BAJA TENSION</v>
          </cell>
          <cell r="G18712" t="str">
            <v>und</v>
          </cell>
          <cell r="J18712">
            <v>304698</v>
          </cell>
        </row>
        <row r="18713">
          <cell r="B18713" t="str">
            <v>I19</v>
          </cell>
          <cell r="C18713" t="str">
            <v>MANO DE OBRA ELECTRICA (Red de  Infraestructura)</v>
          </cell>
          <cell r="F18713" t="str">
            <v>Ins</v>
          </cell>
          <cell r="G18713" t="str">
            <v>hc</v>
          </cell>
          <cell r="H18713">
            <v>5.7</v>
          </cell>
          <cell r="I18713">
            <v>53189.01</v>
          </cell>
          <cell r="J18713">
            <v>303177</v>
          </cell>
        </row>
        <row r="18714">
          <cell r="B18714" t="str">
            <v>M03</v>
          </cell>
          <cell r="C18714" t="str">
            <v>EQUIPO BASICO ( Herramienta menor )</v>
          </cell>
          <cell r="F18714" t="str">
            <v>Ins</v>
          </cell>
          <cell r="G18714" t="str">
            <v>glb</v>
          </cell>
          <cell r="H18714">
            <v>0.6</v>
          </cell>
          <cell r="I18714">
            <v>2535.75</v>
          </cell>
          <cell r="J18714">
            <v>1521</v>
          </cell>
        </row>
        <row r="18716">
          <cell r="A18716" t="str">
            <v>IE-8.745</v>
          </cell>
          <cell r="C18716" t="str">
            <v>DESMONTE DE SECCIONADOR EN MEDIA TENSION</v>
          </cell>
          <cell r="G18716" t="str">
            <v>und</v>
          </cell>
          <cell r="J18716">
            <v>158052</v>
          </cell>
        </row>
        <row r="18717">
          <cell r="B18717" t="str">
            <v>I19</v>
          </cell>
          <cell r="C18717" t="str">
            <v>MANO DE OBRA ELECTRICA (Red de  Infraestructura)</v>
          </cell>
          <cell r="F18717" t="str">
            <v>Ins</v>
          </cell>
          <cell r="G18717" t="str">
            <v>hc</v>
          </cell>
          <cell r="H18717">
            <v>2.9</v>
          </cell>
          <cell r="I18717">
            <v>53189.01</v>
          </cell>
          <cell r="J18717">
            <v>154248</v>
          </cell>
        </row>
        <row r="18718">
          <cell r="B18718" t="str">
            <v>M03</v>
          </cell>
          <cell r="C18718" t="str">
            <v>EQUIPO BASICO ( Herramienta menor )</v>
          </cell>
          <cell r="F18718" t="str">
            <v>Ins</v>
          </cell>
          <cell r="G18718" t="str">
            <v>glb</v>
          </cell>
          <cell r="H18718">
            <v>1.5</v>
          </cell>
          <cell r="I18718">
            <v>2535.75</v>
          </cell>
          <cell r="J18718">
            <v>3804</v>
          </cell>
        </row>
        <row r="18720">
          <cell r="A18720" t="str">
            <v>IE-8.746</v>
          </cell>
          <cell r="C18720" t="str">
            <v>DESMONTE DE BARRAJE EN MEDIA TENSION</v>
          </cell>
          <cell r="G18720" t="str">
            <v>und</v>
          </cell>
          <cell r="J18720">
            <v>406772</v>
          </cell>
        </row>
        <row r="18721">
          <cell r="B18721" t="str">
            <v>I19</v>
          </cell>
          <cell r="C18721" t="str">
            <v>MANO DE OBRA ELECTRICA (Red de  Infraestructura)</v>
          </cell>
          <cell r="F18721" t="str">
            <v>Ins</v>
          </cell>
          <cell r="G18721" t="str">
            <v>hc</v>
          </cell>
          <cell r="H18721">
            <v>7.6</v>
          </cell>
          <cell r="I18721">
            <v>53189.01</v>
          </cell>
          <cell r="J18721">
            <v>404236</v>
          </cell>
        </row>
        <row r="18722">
          <cell r="B18722" t="str">
            <v>M03</v>
          </cell>
          <cell r="C18722" t="str">
            <v>EQUIPO BASICO ( Herramienta menor )</v>
          </cell>
          <cell r="F18722" t="str">
            <v>Ins</v>
          </cell>
          <cell r="G18722" t="str">
            <v>glb</v>
          </cell>
          <cell r="H18722">
            <v>1</v>
          </cell>
          <cell r="I18722">
            <v>2535.75</v>
          </cell>
          <cell r="J18722">
            <v>2536</v>
          </cell>
        </row>
        <row r="18724">
          <cell r="A18724" t="str">
            <v>IE-8.747</v>
          </cell>
          <cell r="C18724" t="str">
            <v>DESMONTE GENERAL DE APARATOS ELECTRICOS A LA VISTA (Interruptores, tomas,lamparas, ventiladores, tableros, cable canaleta y tubo a la vista)</v>
          </cell>
          <cell r="G18724" t="str">
            <v>und</v>
          </cell>
          <cell r="J18724">
            <v>2659</v>
          </cell>
        </row>
        <row r="18725">
          <cell r="B18725" t="str">
            <v>I19</v>
          </cell>
          <cell r="C18725" t="str">
            <v>MANO DE OBRA ELECTRICA (Red de  Infraestructura)</v>
          </cell>
          <cell r="F18725" t="str">
            <v>Ins</v>
          </cell>
          <cell r="G18725" t="str">
            <v>hc</v>
          </cell>
          <cell r="H18725">
            <v>0.05</v>
          </cell>
          <cell r="I18725">
            <v>53189.01</v>
          </cell>
          <cell r="J18725">
            <v>2659</v>
          </cell>
        </row>
        <row r="18727">
          <cell r="A18727" t="str">
            <v>IE-8.748</v>
          </cell>
          <cell r="C18727" t="str">
            <v>SUMINISTRO E INSTALACIÓN DE ARMARIOS DE MEDIDORES (Norma CODENSA ET - 911).No de Cuentas 9 (7 útiles, 2 reservas).Dimensiones Ancho=0.80, Alto=1.8, Prof. 0.4m (9 Cuentas). Armario construido en lámina COLD ROLLED calibre 16, y acabado final en pintura electrostática RAL 7032 tipo poliéster. Un (1) Interruptor total. De 3x150A Marca L.G. Un (1) Barraje de cobre electrolítico fases: 1/8x3/4”, neutro: 1/8x3/4”, tierra: 1/8x3/4” montados sobre aisladores de resina. Una (1) Cuenta trifásica de 3x30A Tipo sobreponer L.G. Dos (2) Cuentas Trifásicas de 3x40A Tipo sobreponer L.G. Una (1) Cuenta Trifásicas de 3x75A Tipo sobreponer L.G. Tres (3) Cuentas Monofásicas de 1x30A Tipo Sobreponer. Dos (2) Espacios para Reservas (NO EQUIPADAS).</v>
          </cell>
          <cell r="G18727" t="str">
            <v>glb</v>
          </cell>
          <cell r="J18727">
            <v>3252802</v>
          </cell>
        </row>
        <row r="18728">
          <cell r="B18728" t="str">
            <v>BB825D</v>
          </cell>
          <cell r="C18728" t="str">
            <v>ARMARIOS DE MEDIDORES (Norma CODENSA ET - 911).No de Cuentas 9  (7 útiles, 2 reservas).Dimensiones Ancho=0.80, Alto=1.8, Prof. 0.4m (9 Cuentas). Armario construido en lámina COLD ROLLED calibre 16, y acabado final en pintura electrostática RAL 7032 tipo poliéster. Un (1) Interruptor total. De 3x150A Marca L.G. Un (1) Barraje de cobre electrolítico fases: 1/8x3/4”, neutro: 1/8x3/4”, tierra: 1/8x3/4” montados sobre aisladores de resina. Una (1) Cuenta trifásica de 3x30A Tipo sobreponer L.G. Dos (2) Cuentas Trifásicas de 3x40A Tipo sobreponer L.G. Una (1) Cuenta Trifásicas de 3x75A Tipo sobreponer L.G. Tres (3) Cuentas Monofásicas de 1x30A Tipo Sobreponer. Dos (2) Espacios para Reservas (NO EQUIPADAS).</v>
          </cell>
          <cell r="F18728" t="str">
            <v>Ins</v>
          </cell>
          <cell r="G18728" t="str">
            <v>glb</v>
          </cell>
          <cell r="H18728">
            <v>1</v>
          </cell>
          <cell r="I18728">
            <v>2974177.5</v>
          </cell>
          <cell r="J18728">
            <v>2974178</v>
          </cell>
        </row>
        <row r="18729">
          <cell r="B18729" t="str">
            <v>M03</v>
          </cell>
          <cell r="C18729" t="str">
            <v>EQUIPO BASICO ( Herramienta menor )</v>
          </cell>
          <cell r="F18729" t="str">
            <v>Ins</v>
          </cell>
          <cell r="G18729" t="str">
            <v>glb</v>
          </cell>
          <cell r="H18729">
            <v>5</v>
          </cell>
          <cell r="I18729">
            <v>2535.75</v>
          </cell>
          <cell r="J18729">
            <v>12679</v>
          </cell>
        </row>
        <row r="18730">
          <cell r="B18730" t="str">
            <v>I19</v>
          </cell>
          <cell r="C18730" t="str">
            <v>MANO DE OBRA ELECTRICA (Red de  Infraestructura)</v>
          </cell>
          <cell r="F18730" t="str">
            <v>Ins</v>
          </cell>
          <cell r="G18730" t="str">
            <v>hc</v>
          </cell>
          <cell r="H18730">
            <v>5</v>
          </cell>
          <cell r="I18730">
            <v>53189.01</v>
          </cell>
          <cell r="J18730">
            <v>265945</v>
          </cell>
        </row>
        <row r="18732">
          <cell r="A18732" t="str">
            <v>IE-8.750</v>
          </cell>
          <cell r="C18732" t="str">
            <v>GABINETE USO INTEMPERIE IP65. DIMENSIONES SUGERIDAS=30 x 20 x 16 cm; INCLUYE DOBLE FONDO PARA INSTALACIÓN DE AL MENOS 04 BREAKERS TIPO ATORNILLABLES, PUERTA CON CHAPA Y JUEGO DE LLAVES TIPO TRIANGULAR O HEXAGONAL. INCLUYE TOMACORRIENTE PARA TABLERO, TIPO TEMPRA LEGRAND IP67 32A 3P +N+T. INSTALADO PARA CONECTAR EL SUMINISTRO DE ENERGIA MEDIANTE CLAVIJA COMPATIBLE DESDE ACOMETIDA  EXTERIOR LA CUAL DEBE SER INCLUIDA EN EL SUMINISTRO, BARRAJE DE TIERRA, PERFORACION PARA CONECTOR DE 3/4".</v>
          </cell>
          <cell r="G18732" t="str">
            <v>und</v>
          </cell>
          <cell r="J18732" t="e">
            <v>#N/A</v>
          </cell>
        </row>
        <row r="18733">
          <cell r="B18733" t="str">
            <v>BB938A</v>
          </cell>
          <cell r="C18733" t="e">
            <v>#N/A</v>
          </cell>
          <cell r="F18733" t="e">
            <v>#N/A</v>
          </cell>
          <cell r="G18733" t="e">
            <v>#N/A</v>
          </cell>
          <cell r="H18733">
            <v>1</v>
          </cell>
          <cell r="I18733" t="e">
            <v>#N/A</v>
          </cell>
          <cell r="J18733" t="e">
            <v>#N/A</v>
          </cell>
        </row>
        <row r="18734">
          <cell r="B18734" t="str">
            <v>BB775A</v>
          </cell>
          <cell r="C18734" t="str">
            <v>TOMA PARA TABLERO 3P+N+T 250V/32A IP44. MARCA LEGRAND</v>
          </cell>
          <cell r="F18734" t="str">
            <v>Ins</v>
          </cell>
          <cell r="G18734" t="str">
            <v>und</v>
          </cell>
          <cell r="H18734">
            <v>1</v>
          </cell>
          <cell r="I18734" t="e">
            <v>#VALUE!</v>
          </cell>
          <cell r="J18734" t="e">
            <v>#VALUE!</v>
          </cell>
        </row>
        <row r="18735">
          <cell r="B18735" t="str">
            <v>BB788</v>
          </cell>
          <cell r="C18735" t="str">
            <v>CLAVIJA RECTA PARA TOMA INDUSTRIAL 3P+N+T 250V/32A IP67. MARCA LEGRAND</v>
          </cell>
          <cell r="F18735" t="str">
            <v>Ins</v>
          </cell>
          <cell r="G18735" t="str">
            <v>und</v>
          </cell>
          <cell r="H18735">
            <v>1</v>
          </cell>
          <cell r="I18735">
            <v>83466.600000000006</v>
          </cell>
          <cell r="J18735">
            <v>83467</v>
          </cell>
        </row>
        <row r="18736">
          <cell r="B18736" t="str">
            <v>BB701A</v>
          </cell>
          <cell r="C18736" t="str">
            <v>TAPA PARA BANDEJA SEM GALV 60 X 2.4 C20</v>
          </cell>
          <cell r="F18736" t="str">
            <v>Ins</v>
          </cell>
          <cell r="G18736" t="str">
            <v>und</v>
          </cell>
          <cell r="H18736">
            <v>0.5</v>
          </cell>
          <cell r="I18736">
            <v>185008.46699999998</v>
          </cell>
          <cell r="J18736">
            <v>92504</v>
          </cell>
        </row>
        <row r="18737">
          <cell r="B18737" t="str">
            <v>M03</v>
          </cell>
          <cell r="C18737" t="str">
            <v>EQUIPO BASICO ( Herramienta menor )</v>
          </cell>
          <cell r="F18737" t="str">
            <v>Ins</v>
          </cell>
          <cell r="G18737" t="str">
            <v>glb</v>
          </cell>
          <cell r="H18737">
            <v>2</v>
          </cell>
          <cell r="I18737">
            <v>2535.75</v>
          </cell>
          <cell r="J18737">
            <v>5072</v>
          </cell>
        </row>
        <row r="18738">
          <cell r="B18738" t="str">
            <v>I19</v>
          </cell>
          <cell r="C18738" t="str">
            <v>MANO DE OBRA ELECTRICA (Red de  Infraestructura)</v>
          </cell>
          <cell r="F18738" t="str">
            <v>Ins</v>
          </cell>
          <cell r="G18738" t="str">
            <v>hc</v>
          </cell>
          <cell r="H18738">
            <v>8</v>
          </cell>
          <cell r="I18738">
            <v>53189.01</v>
          </cell>
          <cell r="J18738">
            <v>425512</v>
          </cell>
        </row>
        <row r="18740">
          <cell r="A18740" t="str">
            <v>IE-8.751</v>
          </cell>
          <cell r="C18740" t="str">
            <v>SUMINISTRO E INSTALACIÓN POSTE EN FIBRA DE VIDRIO de 12 m.HOMOLOGADO - (Incluye excavación manual, cimentación, pintura acrilica y grua).</v>
          </cell>
          <cell r="G18740" t="str">
            <v>und</v>
          </cell>
          <cell r="J18740">
            <v>3089862</v>
          </cell>
        </row>
        <row r="18741">
          <cell r="B18741" t="str">
            <v>BB492G</v>
          </cell>
          <cell r="C18741" t="str">
            <v>POSTE cilíndrico EN FIBRA DE VIDRIO . 12 metros - 750 kg - HOMOLOGADO</v>
          </cell>
          <cell r="F18741" t="str">
            <v>Ins</v>
          </cell>
          <cell r="G18741" t="str">
            <v>und</v>
          </cell>
          <cell r="H18741">
            <v>1</v>
          </cell>
          <cell r="I18741">
            <v>2260683.1253479812</v>
          </cell>
          <cell r="J18741">
            <v>2260683</v>
          </cell>
        </row>
        <row r="18742">
          <cell r="B18742" t="str">
            <v>AA11</v>
          </cell>
          <cell r="C18742" t="str">
            <v>EXCAVACION MANUAL DE MATERIAL HETEROGENEO (Incluye cargue y retiro del material excavado a botadero.)</v>
          </cell>
          <cell r="F18742" t="str">
            <v>Ana</v>
          </cell>
          <cell r="G18742" t="str">
            <v>m3</v>
          </cell>
          <cell r="H18742">
            <v>1.492</v>
          </cell>
          <cell r="I18742">
            <v>64438.5</v>
          </cell>
          <cell r="J18742">
            <v>96142</v>
          </cell>
        </row>
        <row r="18743">
          <cell r="B18743" t="str">
            <v>AA09</v>
          </cell>
          <cell r="C18743" t="str">
            <v>RELLENO EN RECEBO-CEMENTO Proporción 10:1 (Compactado con pizón en capas de 15 cm.)</v>
          </cell>
          <cell r="F18743" t="str">
            <v>Ana</v>
          </cell>
          <cell r="G18743" t="str">
            <v>m3</v>
          </cell>
          <cell r="H18743">
            <v>1.365</v>
          </cell>
          <cell r="I18743">
            <v>69428.100000000006</v>
          </cell>
          <cell r="J18743">
            <v>94769</v>
          </cell>
        </row>
        <row r="18744">
          <cell r="B18744" t="str">
            <v>I19</v>
          </cell>
          <cell r="C18744" t="str">
            <v>MANO DE OBRA ELECTRICA (Red de  Infraestructura)</v>
          </cell>
          <cell r="F18744" t="str">
            <v>Ins</v>
          </cell>
          <cell r="G18744" t="str">
            <v>hc</v>
          </cell>
          <cell r="H18744">
            <v>12</v>
          </cell>
          <cell r="I18744">
            <v>53189.01</v>
          </cell>
          <cell r="J18744">
            <v>638268</v>
          </cell>
        </row>
        <row r="18746">
          <cell r="A18746" t="str">
            <v>IE-8.752</v>
          </cell>
          <cell r="C18746" t="str">
            <v>SUMINISTRO E INSTALACIÓN DE ACOMETIDA 4H Al THW EN CABLE 3X2THW + 2THW (N). NO INCLUYE TERMINALES NI CONDULADO.</v>
          </cell>
          <cell r="G18746" t="str">
            <v>m</v>
          </cell>
          <cell r="J18746">
            <v>16053</v>
          </cell>
        </row>
        <row r="18747">
          <cell r="B18747" t="str">
            <v>BB1304</v>
          </cell>
          <cell r="C18747" t="str">
            <v>Cable de Aluminio Aislado THW No. 2</v>
          </cell>
          <cell r="F18747" t="str">
            <v>Ins</v>
          </cell>
          <cell r="G18747" t="str">
            <v>m</v>
          </cell>
          <cell r="H18747">
            <v>4</v>
          </cell>
          <cell r="I18747">
            <v>1995</v>
          </cell>
          <cell r="J18747">
            <v>7980</v>
          </cell>
        </row>
        <row r="18748">
          <cell r="B18748" t="str">
            <v>M03</v>
          </cell>
          <cell r="C18748" t="str">
            <v>EQUIPO BASICO ( Herramienta menor )</v>
          </cell>
          <cell r="F18748" t="str">
            <v>Ins</v>
          </cell>
          <cell r="G18748" t="str">
            <v>glb</v>
          </cell>
          <cell r="H18748">
            <v>0.1</v>
          </cell>
          <cell r="I18748">
            <v>2535.75</v>
          </cell>
          <cell r="J18748">
            <v>254</v>
          </cell>
        </row>
        <row r="18749">
          <cell r="B18749" t="str">
            <v>I08</v>
          </cell>
          <cell r="C18749" t="str">
            <v>MANO DE OBRA ELECTRICA (Red Interna)</v>
          </cell>
          <cell r="F18749" t="str">
            <v>Ins</v>
          </cell>
          <cell r="G18749" t="str">
            <v>hc</v>
          </cell>
          <cell r="H18749">
            <v>0.2</v>
          </cell>
          <cell r="I18749">
            <v>39094.262691749987</v>
          </cell>
          <cell r="J18749">
            <v>7819</v>
          </cell>
        </row>
        <row r="18751">
          <cell r="A18751" t="str">
            <v>IE-8.753</v>
          </cell>
          <cell r="C18751" t="str">
            <v>SUMINISTRO E INSTALACIÓN DE ACOMETIDA 4H Al THW EN CABLE 3X4THW + 4THW (N). NO INCLUYE TERMINALES NI CONDULADO.</v>
          </cell>
          <cell r="G18751" t="str">
            <v>m</v>
          </cell>
          <cell r="J18751">
            <v>14583</v>
          </cell>
        </row>
        <row r="18752">
          <cell r="B18752" t="str">
            <v>BB1305</v>
          </cell>
          <cell r="C18752" t="str">
            <v>Cable de Aluminio Aislado THW No. 4</v>
          </cell>
          <cell r="F18752" t="str">
            <v>Ins</v>
          </cell>
          <cell r="G18752" t="str">
            <v>m</v>
          </cell>
          <cell r="H18752">
            <v>4</v>
          </cell>
          <cell r="I18752">
            <v>1627.5</v>
          </cell>
          <cell r="J18752">
            <v>6510</v>
          </cell>
        </row>
        <row r="18753">
          <cell r="B18753" t="str">
            <v>M03</v>
          </cell>
          <cell r="C18753" t="str">
            <v>EQUIPO BASICO ( Herramienta menor )</v>
          </cell>
          <cell r="F18753" t="str">
            <v>Ins</v>
          </cell>
          <cell r="G18753" t="str">
            <v>glb</v>
          </cell>
          <cell r="H18753">
            <v>0.1</v>
          </cell>
          <cell r="I18753">
            <v>2535.75</v>
          </cell>
          <cell r="J18753">
            <v>254</v>
          </cell>
        </row>
        <row r="18754">
          <cell r="B18754" t="str">
            <v>I08</v>
          </cell>
          <cell r="C18754" t="str">
            <v>MANO DE OBRA ELECTRICA (Red Interna)</v>
          </cell>
          <cell r="F18754" t="str">
            <v>Ins</v>
          </cell>
          <cell r="G18754" t="str">
            <v>hc</v>
          </cell>
          <cell r="H18754">
            <v>0.2</v>
          </cell>
          <cell r="I18754">
            <v>39094.262691749987</v>
          </cell>
          <cell r="J18754">
            <v>7819</v>
          </cell>
        </row>
        <row r="18756">
          <cell r="A18756" t="str">
            <v>IE-8.754</v>
          </cell>
          <cell r="C18756" t="str">
            <v>SUMINISTRO E INSTALACIÓN DE ACOMETIDA 3H Al THW EN CABLE 2X4/0THW + 4/0THW (N). NO INCLUYE TERMINALES NI CONDULADO.</v>
          </cell>
          <cell r="G18756" t="str">
            <v>m</v>
          </cell>
          <cell r="J18756">
            <v>26973</v>
          </cell>
        </row>
        <row r="18757">
          <cell r="B18757" t="str">
            <v>BB1308</v>
          </cell>
          <cell r="C18757" t="str">
            <v>Cable de Aluminio Aislado THW No. 4/0</v>
          </cell>
          <cell r="F18757" t="str">
            <v>Ins</v>
          </cell>
          <cell r="G18757" t="str">
            <v>m</v>
          </cell>
          <cell r="H18757">
            <v>3</v>
          </cell>
          <cell r="I18757">
            <v>6300</v>
          </cell>
          <cell r="J18757">
            <v>18900</v>
          </cell>
        </row>
        <row r="18758">
          <cell r="B18758" t="str">
            <v>M03</v>
          </cell>
          <cell r="C18758" t="str">
            <v>EQUIPO BASICO ( Herramienta menor )</v>
          </cell>
          <cell r="F18758" t="str">
            <v>Ins</v>
          </cell>
          <cell r="G18758" t="str">
            <v>glb</v>
          </cell>
          <cell r="H18758">
            <v>0.1</v>
          </cell>
          <cell r="I18758">
            <v>2535.75</v>
          </cell>
          <cell r="J18758">
            <v>254</v>
          </cell>
        </row>
        <row r="18759">
          <cell r="B18759" t="str">
            <v>I08</v>
          </cell>
          <cell r="C18759" t="str">
            <v>MANO DE OBRA ELECTRICA (Red Interna)</v>
          </cell>
          <cell r="F18759" t="str">
            <v>Ins</v>
          </cell>
          <cell r="G18759" t="str">
            <v>hc</v>
          </cell>
          <cell r="H18759">
            <v>0.2</v>
          </cell>
          <cell r="I18759">
            <v>39094.262691749987</v>
          </cell>
          <cell r="J18759">
            <v>7819</v>
          </cell>
        </row>
        <row r="18761">
          <cell r="A18761" t="str">
            <v>IE-8.755</v>
          </cell>
          <cell r="C18761" t="str">
            <v>ACOMETIDA 4H Cu THHN/THWN EN CABLE 2X12 AWG. Enterrado directamente en el terreno.Incluye excavación.</v>
          </cell>
          <cell r="G18761" t="str">
            <v>m</v>
          </cell>
          <cell r="J18761">
            <v>33775</v>
          </cell>
        </row>
        <row r="18762">
          <cell r="B18762" t="str">
            <v>BB169F</v>
          </cell>
          <cell r="C18762" t="str">
            <v xml:space="preserve">CABLE DE COBRE ENCAUCHETADO 2 x 12 THHN AWG </v>
          </cell>
          <cell r="F18762" t="str">
            <v>Ins</v>
          </cell>
          <cell r="G18762" t="str">
            <v>m</v>
          </cell>
          <cell r="H18762">
            <v>1</v>
          </cell>
          <cell r="I18762">
            <v>3465</v>
          </cell>
          <cell r="J18762">
            <v>3465</v>
          </cell>
        </row>
        <row r="18763">
          <cell r="B18763" t="str">
            <v>M03</v>
          </cell>
          <cell r="C18763" t="str">
            <v>EQUIPO BASICO ( Herramienta menor )</v>
          </cell>
          <cell r="F18763" t="str">
            <v>Ins</v>
          </cell>
          <cell r="G18763" t="str">
            <v>glb</v>
          </cell>
          <cell r="H18763">
            <v>0.2</v>
          </cell>
          <cell r="I18763">
            <v>2535.75</v>
          </cell>
          <cell r="J18763">
            <v>507</v>
          </cell>
        </row>
        <row r="18764">
          <cell r="B18764" t="str">
            <v>I08</v>
          </cell>
          <cell r="C18764" t="str">
            <v>MANO DE OBRA ELECTRICA (Red Interna)</v>
          </cell>
          <cell r="F18764" t="str">
            <v>Ins</v>
          </cell>
          <cell r="G18764" t="str">
            <v>hc</v>
          </cell>
          <cell r="H18764">
            <v>0.3</v>
          </cell>
          <cell r="I18764">
            <v>39094.262691749987</v>
          </cell>
          <cell r="J18764">
            <v>11728</v>
          </cell>
        </row>
        <row r="18765">
          <cell r="B18765" t="str">
            <v>AA26</v>
          </cell>
          <cell r="C18765" t="str">
            <v xml:space="preserve">RELLENO, CONFORMACION Y COMPACTACION MANUAL DE MATERIAL PROVENIENTE DE EXCAVACION. PARA TUBERIAS - Extendido y compactado con pizón. </v>
          </cell>
          <cell r="F18765" t="str">
            <v>Ana</v>
          </cell>
          <cell r="G18765" t="str">
            <v>m3</v>
          </cell>
          <cell r="H18765">
            <v>0.25</v>
          </cell>
          <cell r="I18765">
            <v>7861.35</v>
          </cell>
          <cell r="J18765">
            <v>1965</v>
          </cell>
        </row>
        <row r="18766">
          <cell r="B18766" t="str">
            <v>AA11</v>
          </cell>
          <cell r="C18766" t="str">
            <v>EXCAVACION MANUAL DE MATERIAL HETEROGENEO (Incluye cargue y retiro del material excavado a botadero.)</v>
          </cell>
          <cell r="F18766" t="str">
            <v>Ana</v>
          </cell>
          <cell r="G18766" t="str">
            <v>m3</v>
          </cell>
          <cell r="H18766">
            <v>0.25</v>
          </cell>
          <cell r="I18766">
            <v>64438.5</v>
          </cell>
          <cell r="J18766">
            <v>16110</v>
          </cell>
        </row>
        <row r="18770">
          <cell r="A18770" t="str">
            <v>IE-8.760</v>
          </cell>
          <cell r="C18770" t="str">
            <v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v>
          </cell>
          <cell r="G18770" t="str">
            <v>und</v>
          </cell>
          <cell r="J18770">
            <v>326455</v>
          </cell>
        </row>
        <row r="18771">
          <cell r="B18771" t="str">
            <v>BB1010</v>
          </cell>
          <cell r="C18771" t="str">
            <v xml:space="preserve"> REFLECTOR  100W LED, MULTIVOLTAJE, Températura de Color 6500K (±10%), Flujo Luminoso 7500Lm (±10%), Horas de Vida Útil 50.000 Hrs, Garantía de 5 años.</v>
          </cell>
          <cell r="F18771" t="str">
            <v>Ins</v>
          </cell>
          <cell r="G18771" t="str">
            <v>und</v>
          </cell>
          <cell r="H18771">
            <v>1</v>
          </cell>
          <cell r="I18771">
            <v>239041.845</v>
          </cell>
          <cell r="J18771">
            <v>239042</v>
          </cell>
        </row>
        <row r="18772">
          <cell r="B18772" t="str">
            <v>BB17</v>
          </cell>
          <cell r="C18772" t="str">
            <v>ACCESORIOS DE FIJACION</v>
          </cell>
          <cell r="F18772" t="str">
            <v>Ins</v>
          </cell>
          <cell r="G18772" t="str">
            <v>glb</v>
          </cell>
          <cell r="H18772">
            <v>10</v>
          </cell>
          <cell r="I18772">
            <v>3978.9885018240002</v>
          </cell>
          <cell r="J18772">
            <v>39790</v>
          </cell>
        </row>
        <row r="18773">
          <cell r="B18773" t="str">
            <v>M03</v>
          </cell>
          <cell r="C18773" t="str">
            <v>EQUIPO BASICO ( Herramienta menor )</v>
          </cell>
          <cell r="F18773" t="str">
            <v>Ins</v>
          </cell>
          <cell r="G18773" t="str">
            <v>glb</v>
          </cell>
          <cell r="H18773">
            <v>2</v>
          </cell>
          <cell r="I18773">
            <v>2535.75</v>
          </cell>
          <cell r="J18773">
            <v>5072</v>
          </cell>
        </row>
        <row r="18774">
          <cell r="B18774" t="str">
            <v>I19</v>
          </cell>
          <cell r="C18774" t="str">
            <v>MANO DE OBRA ELECTRICA (Red de  Infraestructura)</v>
          </cell>
          <cell r="F18774" t="str">
            <v>Ins</v>
          </cell>
          <cell r="G18774" t="str">
            <v>hc</v>
          </cell>
          <cell r="H18774">
            <v>0.8</v>
          </cell>
          <cell r="I18774">
            <v>53189.01</v>
          </cell>
          <cell r="J18774">
            <v>42551</v>
          </cell>
        </row>
        <row r="18776">
          <cell r="A18776" t="str">
            <v>IE-8.761</v>
          </cell>
          <cell r="C18776" t="str">
            <v xml:space="preserve">CINTA LED Linear light 3,6 W/m CINTA 10M-incluir accesorios para su correcto funcionamiento-Marca LUXYCON o equivalente. </v>
          </cell>
          <cell r="G18776" t="str">
            <v>und</v>
          </cell>
          <cell r="J18776" t="e">
            <v>#VALUE!</v>
          </cell>
        </row>
        <row r="18777">
          <cell r="B18777" t="str">
            <v>BB1011</v>
          </cell>
          <cell r="C18777" t="str">
            <v xml:space="preserve">CINTA LED Linear light 3,6 W/m  CINTA 10M-incluir accesorios para su correcto funcionamiento-Marca LUXYCON o equivalente. </v>
          </cell>
          <cell r="F18777" t="str">
            <v>Ins</v>
          </cell>
          <cell r="G18777" t="str">
            <v>und</v>
          </cell>
          <cell r="H18777">
            <v>0.1</v>
          </cell>
          <cell r="I18777" t="e">
            <v>#VALUE!</v>
          </cell>
          <cell r="J18777" t="e">
            <v>#VALUE!</v>
          </cell>
        </row>
        <row r="18778">
          <cell r="B18778" t="str">
            <v>BB17</v>
          </cell>
          <cell r="C18778" t="str">
            <v>ACCESORIOS DE FIJACION</v>
          </cell>
          <cell r="F18778" t="str">
            <v>Ins</v>
          </cell>
          <cell r="G18778" t="str">
            <v>glb</v>
          </cell>
          <cell r="H18778">
            <v>1</v>
          </cell>
          <cell r="I18778">
            <v>3978.9885018240002</v>
          </cell>
          <cell r="J18778">
            <v>3979</v>
          </cell>
        </row>
        <row r="18779">
          <cell r="B18779" t="str">
            <v>M03</v>
          </cell>
          <cell r="C18779" t="str">
            <v>EQUIPO BASICO ( Herramienta menor )</v>
          </cell>
          <cell r="F18779" t="str">
            <v>Ins</v>
          </cell>
          <cell r="G18779" t="str">
            <v>glb</v>
          </cell>
          <cell r="H18779">
            <v>1</v>
          </cell>
          <cell r="I18779">
            <v>2535.75</v>
          </cell>
          <cell r="J18779">
            <v>2536</v>
          </cell>
        </row>
        <row r="18780">
          <cell r="B18780" t="str">
            <v>I19</v>
          </cell>
          <cell r="C18780" t="str">
            <v>MANO DE OBRA ELECTRICA (Red de  Infraestructura)</v>
          </cell>
          <cell r="F18780" t="str">
            <v>Ins</v>
          </cell>
          <cell r="G18780" t="str">
            <v>hc</v>
          </cell>
          <cell r="H18780">
            <v>0.2</v>
          </cell>
          <cell r="I18780">
            <v>53189.01</v>
          </cell>
          <cell r="J18780">
            <v>10638</v>
          </cell>
        </row>
        <row r="18784">
          <cell r="A18784" t="str">
            <v>IE-8.765</v>
          </cell>
          <cell r="C18784" t="str">
            <v>CONDUCTORES PORTATILES. Cable multiconductor. Cu 2x14-ST-C. 105°</v>
          </cell>
          <cell r="G18784" t="str">
            <v>und</v>
          </cell>
          <cell r="J18784">
            <v>14978</v>
          </cell>
        </row>
        <row r="18785">
          <cell r="B18785" t="str">
            <v>BB198I</v>
          </cell>
          <cell r="C18785" t="str">
            <v>CABLE MULTICONDUCTOR Cu 2x14-ST-C. 105° 600V</v>
          </cell>
          <cell r="F18785" t="str">
            <v>Ins</v>
          </cell>
          <cell r="G18785" t="str">
            <v>m</v>
          </cell>
          <cell r="H18785">
            <v>2.1</v>
          </cell>
          <cell r="I18785">
            <v>5149.8113713966095</v>
          </cell>
          <cell r="J18785">
            <v>10815</v>
          </cell>
        </row>
        <row r="18786">
          <cell r="B18786" t="str">
            <v>M03</v>
          </cell>
          <cell r="C18786" t="str">
            <v>EQUIPO BASICO ( Herramienta menor )</v>
          </cell>
          <cell r="F18786" t="str">
            <v>Ins</v>
          </cell>
          <cell r="G18786" t="str">
            <v>glb</v>
          </cell>
          <cell r="H18786">
            <v>0.1</v>
          </cell>
          <cell r="I18786">
            <v>2535.75</v>
          </cell>
          <cell r="J18786">
            <v>254</v>
          </cell>
        </row>
        <row r="18787">
          <cell r="B18787" t="str">
            <v>I08</v>
          </cell>
          <cell r="C18787" t="str">
            <v>MANO DE OBRA ELECTRICA (Red Interna)</v>
          </cell>
          <cell r="F18787" t="str">
            <v>Ins</v>
          </cell>
          <cell r="G18787" t="str">
            <v>hc</v>
          </cell>
          <cell r="H18787">
            <v>0.1</v>
          </cell>
          <cell r="I18787">
            <v>39094.262691749987</v>
          </cell>
          <cell r="J18787">
            <v>3909</v>
          </cell>
        </row>
        <row r="18789">
          <cell r="A18789" t="str">
            <v>IE-8.766</v>
          </cell>
          <cell r="C18789" t="str">
            <v>SUMINISTRO E INSTALACIÓN DE TABLERO ESPECIAL DE 6 CIRCUITOS TMLET 1F3H. BARRAJE PARA 75A BARRA NEUTRO Y BARRA TIERRA Calidad Legrand, Siemens, SqareD o superior de marca reconocida y homologada por el CIDET</v>
          </cell>
          <cell r="G18789" t="str">
            <v>und</v>
          </cell>
          <cell r="J18789">
            <v>115798</v>
          </cell>
        </row>
        <row r="18790">
          <cell r="B18790" t="str">
            <v>BB740A</v>
          </cell>
          <cell r="C18790" t="str">
            <v>TABLERO ESPECIAL DE 6 CIRCUITOS TMLET 1F3H,  BARRAJE 75A, BARRA NEUTRO Y BARRA TIERRA  Calidad Legrand, Siemens, SqareD o superior de marca reconocida y homologada por el CIDET</v>
          </cell>
          <cell r="F18790" t="str">
            <v>Ins</v>
          </cell>
          <cell r="G18790" t="str">
            <v>und</v>
          </cell>
          <cell r="H18790">
            <v>1</v>
          </cell>
          <cell r="I18790">
            <v>51979.199999999997</v>
          </cell>
          <cell r="J18790">
            <v>51979</v>
          </cell>
        </row>
        <row r="18791">
          <cell r="B18791" t="str">
            <v>M03</v>
          </cell>
          <cell r="C18791" t="str">
            <v>EQUIPO BASICO ( Herramienta menor )</v>
          </cell>
          <cell r="F18791" t="str">
            <v>Ins</v>
          </cell>
          <cell r="G18791" t="str">
            <v>glb</v>
          </cell>
          <cell r="H18791">
            <v>0.5</v>
          </cell>
          <cell r="I18791">
            <v>2535.75</v>
          </cell>
          <cell r="J18791">
            <v>1268</v>
          </cell>
        </row>
        <row r="18792">
          <cell r="B18792" t="str">
            <v>I08</v>
          </cell>
          <cell r="C18792" t="str">
            <v>MANO DE OBRA ELECTRICA (Red Interna)</v>
          </cell>
          <cell r="F18792" t="str">
            <v>Ins</v>
          </cell>
          <cell r="G18792" t="str">
            <v>hc</v>
          </cell>
          <cell r="H18792">
            <v>1.6</v>
          </cell>
          <cell r="I18792">
            <v>39094.262691749987</v>
          </cell>
          <cell r="J18792">
            <v>62551</v>
          </cell>
        </row>
        <row r="18794">
          <cell r="A18794" t="str">
            <v>IE-8.767</v>
          </cell>
          <cell r="C18794" t="str">
            <v>CORTACIRCUITOS TERMOMAGNETICOS automáticos monopolares enchufables 19E1020-M de 19 mm- 20 A. Calidad Legrand o equivalente.</v>
          </cell>
          <cell r="G18794" t="str">
            <v>und</v>
          </cell>
          <cell r="J18794">
            <v>82094</v>
          </cell>
        </row>
        <row r="18795">
          <cell r="B18795" t="str">
            <v>BB263A</v>
          </cell>
          <cell r="C18795" t="str">
            <v>CORTACIRCUITOS TERMOMAGNETICOS automáticos monopolares enchufables 19E1020-M de 19 mm- 20 A. Calidad Legrand o equivalente.</v>
          </cell>
          <cell r="F18795" t="str">
            <v>Ins</v>
          </cell>
          <cell r="G18795" t="str">
            <v>und</v>
          </cell>
          <cell r="H18795">
            <v>1</v>
          </cell>
          <cell r="I18795">
            <v>53459.982367798992</v>
          </cell>
          <cell r="J18795">
            <v>53460</v>
          </cell>
        </row>
        <row r="18796">
          <cell r="B18796" t="str">
            <v>M03</v>
          </cell>
          <cell r="C18796" t="str">
            <v>EQUIPO BASICO ( Herramienta menor )</v>
          </cell>
          <cell r="F18796" t="str">
            <v>Ins</v>
          </cell>
          <cell r="G18796" t="str">
            <v>glb</v>
          </cell>
          <cell r="H18796">
            <v>0.5</v>
          </cell>
          <cell r="I18796">
            <v>2535.75</v>
          </cell>
          <cell r="J18796">
            <v>1268</v>
          </cell>
        </row>
        <row r="18797">
          <cell r="B18797" t="str">
            <v>I08</v>
          </cell>
          <cell r="C18797" t="str">
            <v>MANO DE OBRA ELECTRICA (Red Interna)</v>
          </cell>
          <cell r="F18797" t="str">
            <v>Ins</v>
          </cell>
          <cell r="G18797" t="str">
            <v>hc</v>
          </cell>
          <cell r="H18797">
            <v>0.7</v>
          </cell>
          <cell r="I18797">
            <v>39094.262691749987</v>
          </cell>
          <cell r="J18797">
            <v>27366</v>
          </cell>
        </row>
        <row r="18799">
          <cell r="A18799" t="str">
            <v>IE-8.768</v>
          </cell>
          <cell r="C18799" t="str">
            <v>RED DE MEDIA TENSION SEMIAISLADA - ECOLOGICA CABLE AL XLPE-TK ACSR/GA 15 KV (3X1/0 AWG) + SUPER GX 3/8" GALVANIZADO</v>
          </cell>
          <cell r="G18799" t="str">
            <v>m</v>
          </cell>
          <cell r="J18799">
            <v>46478</v>
          </cell>
        </row>
        <row r="18800">
          <cell r="B18800" t="str">
            <v>BB536</v>
          </cell>
          <cell r="C18800" t="str">
            <v>CABLE ACSR CON CAPA SEMICONDUCTORA EN XLPE, Y CUBIERTA EXTERIOR EN XLPE-TK  15 KV  No 1/0 COMPONENTE ECOLOGICO</v>
          </cell>
          <cell r="F18800" t="str">
            <v>Ins</v>
          </cell>
          <cell r="G18800" t="str">
            <v>m</v>
          </cell>
          <cell r="H18800">
            <v>3.03</v>
          </cell>
          <cell r="I18800">
            <v>10803.177</v>
          </cell>
          <cell r="J18800">
            <v>32734</v>
          </cell>
        </row>
        <row r="18801">
          <cell r="B18801" t="str">
            <v>BB198</v>
          </cell>
          <cell r="C18801" t="str">
            <v>CABLE SUPER GX DE 9,53 mm (3/8") GALVANIZADO O CABLE PARA RETENIDA DE 3/8 GALVANIZADO</v>
          </cell>
          <cell r="F18801" t="str">
            <v>Ins</v>
          </cell>
          <cell r="G18801" t="str">
            <v>m</v>
          </cell>
          <cell r="H18801">
            <v>1.01</v>
          </cell>
          <cell r="I18801">
            <v>3074.9022173036165</v>
          </cell>
          <cell r="J18801">
            <v>3106</v>
          </cell>
        </row>
        <row r="18802">
          <cell r="B18802" t="str">
            <v>I19</v>
          </cell>
          <cell r="C18802" t="str">
            <v>MANO DE OBRA ELECTRICA (Red de  Infraestructura)</v>
          </cell>
          <cell r="F18802" t="str">
            <v>Ins</v>
          </cell>
          <cell r="G18802" t="str">
            <v>hc</v>
          </cell>
          <cell r="H18802">
            <v>0.2</v>
          </cell>
          <cell r="I18802">
            <v>53189.01</v>
          </cell>
          <cell r="J18802">
            <v>10638</v>
          </cell>
        </row>
        <row r="18804">
          <cell r="A18804" t="str">
            <v>IE-8.769</v>
          </cell>
          <cell r="C18804" t="str">
            <v>TOMA BIFÁSICA PARA ALIMENTACIÓN EQUIPO EN CAJA DE PASO PLASTICA 180X140X86mm, INCLUYE INTERRUPTOR ATORNILLABLE 2X30A Y TOMACORRIENTE CON SEGURO DE GIRO 2P+T 250V/20A Y CLAVIJA</v>
          </cell>
          <cell r="G18804" t="str">
            <v>und</v>
          </cell>
          <cell r="J18804">
            <v>383577</v>
          </cell>
        </row>
        <row r="18805">
          <cell r="B18805" t="str">
            <v>BB226B</v>
          </cell>
          <cell r="C18805" t="str">
            <v>CAJA PLASTICA INDUSTRIAL CON TAPA CON CIERRE POR TORNILLO 1/4 DE VUELTA IP-55 IK-07, CON CUBIERTA OPACA DE 180X140X86mm (Incluye accesorios de fijación y bandeja metalica 180X140 mm)</v>
          </cell>
          <cell r="F18805" t="str">
            <v>Ins</v>
          </cell>
          <cell r="G18805" t="str">
            <v>und</v>
          </cell>
          <cell r="H18805">
            <v>1</v>
          </cell>
          <cell r="I18805">
            <v>60975.6</v>
          </cell>
          <cell r="J18805">
            <v>60976</v>
          </cell>
        </row>
        <row r="18806">
          <cell r="B18806" t="str">
            <v>BB670</v>
          </cell>
          <cell r="C18806" t="str">
            <v>ACCESORIOS TUBERIA EMT 1/2" (UNION, ADAPTADOR, CURVA)</v>
          </cell>
          <cell r="F18806" t="str">
            <v>Ins</v>
          </cell>
          <cell r="G18806" t="str">
            <v>und</v>
          </cell>
          <cell r="H18806">
            <v>7</v>
          </cell>
          <cell r="I18806">
            <v>2782.5</v>
          </cell>
          <cell r="J18806">
            <v>19478</v>
          </cell>
        </row>
        <row r="18807">
          <cell r="B18807" t="str">
            <v>BB17</v>
          </cell>
          <cell r="C18807" t="str">
            <v>ACCESORIOS DE FIJACION</v>
          </cell>
          <cell r="F18807" t="str">
            <v>Ins</v>
          </cell>
          <cell r="G18807" t="str">
            <v>glb</v>
          </cell>
          <cell r="H18807">
            <v>1</v>
          </cell>
          <cell r="I18807">
            <v>3978.9885018240002</v>
          </cell>
          <cell r="J18807">
            <v>3979</v>
          </cell>
        </row>
        <row r="18808">
          <cell r="B18808" t="str">
            <v>BB751</v>
          </cell>
          <cell r="C18808" t="str">
            <v>INTERRUPTOR ATORNILLABLE DE 2 x 30A - 240V - 10kA Calidad Legrand o superior</v>
          </cell>
          <cell r="F18808" t="str">
            <v>Ins</v>
          </cell>
          <cell r="G18808" t="str">
            <v>und</v>
          </cell>
          <cell r="H18808">
            <v>1</v>
          </cell>
          <cell r="I18808">
            <v>59601.15</v>
          </cell>
          <cell r="J18808">
            <v>59601</v>
          </cell>
        </row>
        <row r="18809">
          <cell r="B18809" t="str">
            <v>BB793</v>
          </cell>
          <cell r="C18809" t="str">
            <v>TOMACORRIENTE DE INCRUSTAR CON SEGURO DE GIRO 2P+T 250V/20A.</v>
          </cell>
          <cell r="F18809" t="str">
            <v>Ins</v>
          </cell>
          <cell r="G18809" t="str">
            <v>und</v>
          </cell>
          <cell r="H18809">
            <v>2</v>
          </cell>
          <cell r="I18809">
            <v>51229.5</v>
          </cell>
          <cell r="J18809">
            <v>102459</v>
          </cell>
        </row>
        <row r="18810">
          <cell r="B18810" t="str">
            <v>M03</v>
          </cell>
          <cell r="C18810" t="str">
            <v>EQUIPO BASICO ( Herramienta menor )</v>
          </cell>
          <cell r="F18810" t="str">
            <v>Ins</v>
          </cell>
          <cell r="G18810" t="str">
            <v>glb</v>
          </cell>
          <cell r="H18810">
            <v>0.1</v>
          </cell>
          <cell r="I18810">
            <v>2535.75</v>
          </cell>
          <cell r="J18810">
            <v>254</v>
          </cell>
        </row>
        <row r="18811">
          <cell r="B18811" t="str">
            <v>I08</v>
          </cell>
          <cell r="C18811" t="str">
            <v>MANO DE OBRA ELECTRICA (Red Interna)</v>
          </cell>
          <cell r="F18811" t="str">
            <v>Ins</v>
          </cell>
          <cell r="G18811" t="str">
            <v>hc</v>
          </cell>
          <cell r="H18811">
            <v>3.5</v>
          </cell>
          <cell r="I18811">
            <v>39094.262691749987</v>
          </cell>
          <cell r="J18811">
            <v>136830</v>
          </cell>
        </row>
        <row r="18813">
          <cell r="A18813" t="str">
            <v>IE-8.770</v>
          </cell>
          <cell r="C18813" t="str">
            <v>SUMINISTRO E INSTALACIÓN INTERRUPTOR ENCHUFABLE 3X85A. Calidad Legrand, Siemens, SqareD o superior de marca reconocida y homologada por el CIDET</v>
          </cell>
          <cell r="G18813" t="str">
            <v>und</v>
          </cell>
          <cell r="J18813">
            <v>143938</v>
          </cell>
        </row>
        <row r="18814">
          <cell r="B18814" t="str">
            <v>BB376A</v>
          </cell>
          <cell r="C18814" t="str">
            <v>INTERRUPTOR ENCHUFABLE DE 3 x 85A - 240V - 10kA Calidad Legrand o superior (DESCONTINUADO)</v>
          </cell>
          <cell r="F18814" t="str">
            <v>Ins</v>
          </cell>
          <cell r="G18814" t="str">
            <v>und</v>
          </cell>
          <cell r="H18814">
            <v>1</v>
          </cell>
          <cell r="I18814">
            <v>137819.85</v>
          </cell>
          <cell r="J18814">
            <v>137820</v>
          </cell>
        </row>
        <row r="18815">
          <cell r="B18815" t="str">
            <v>I08</v>
          </cell>
          <cell r="C18815" t="str">
            <v>MANO DE OBRA ELECTRICA (Red Interna)</v>
          </cell>
          <cell r="F18815" t="str">
            <v>Ins</v>
          </cell>
          <cell r="G18815" t="str">
            <v>hc</v>
          </cell>
          <cell r="H18815">
            <v>0.15</v>
          </cell>
          <cell r="I18815">
            <v>39094.262691749987</v>
          </cell>
          <cell r="J18815">
            <v>5864</v>
          </cell>
        </row>
        <row r="18816">
          <cell r="B18816" t="str">
            <v>M03</v>
          </cell>
          <cell r="C18816" t="str">
            <v>EQUIPO BASICO ( Herramienta menor )</v>
          </cell>
          <cell r="F18816" t="str">
            <v>Ins</v>
          </cell>
          <cell r="G18816" t="str">
            <v>glb</v>
          </cell>
          <cell r="H18816">
            <v>0.1</v>
          </cell>
          <cell r="I18816">
            <v>2535.75</v>
          </cell>
          <cell r="J18816">
            <v>254</v>
          </cell>
        </row>
        <row r="18820">
          <cell r="A18820" t="str">
            <v>IE-8.779</v>
          </cell>
          <cell r="C18820" t="str">
            <v>SALIDA PARA LUMINARIA DE ALUMBRADO PUBLICO EN POSTE. INCLUYE ALAMBRE DESNUDO DE COBRE No.10, conectores de resorte, brazo metálico y accesorios de sujeción.</v>
          </cell>
          <cell r="G18820" t="str">
            <v>und</v>
          </cell>
          <cell r="J18820">
            <v>191219</v>
          </cell>
        </row>
        <row r="18821">
          <cell r="B18821" t="str">
            <v>BB17</v>
          </cell>
          <cell r="C18821" t="str">
            <v>ACCESORIOS DE FIJACION</v>
          </cell>
          <cell r="F18821" t="str">
            <v>Ins</v>
          </cell>
          <cell r="G18821" t="str">
            <v>glb</v>
          </cell>
          <cell r="H18821">
            <v>1</v>
          </cell>
          <cell r="I18821">
            <v>3978.9885018240002</v>
          </cell>
          <cell r="J18821">
            <v>3979</v>
          </cell>
        </row>
        <row r="18822">
          <cell r="B18822" t="str">
            <v>BB601</v>
          </cell>
          <cell r="C18822" t="str">
            <v xml:space="preserve">TUBO CONDUIT GALVANIZADA EMT 3/4" </v>
          </cell>
          <cell r="F18822" t="str">
            <v>Ins</v>
          </cell>
          <cell r="G18822" t="str">
            <v>m</v>
          </cell>
          <cell r="H18822">
            <v>3</v>
          </cell>
          <cell r="I18822">
            <v>4007.5</v>
          </cell>
          <cell r="J18822">
            <v>12023</v>
          </cell>
        </row>
        <row r="18823">
          <cell r="B18823" t="str">
            <v>BB47</v>
          </cell>
          <cell r="C18823" t="str">
            <v xml:space="preserve">ALAMBRE COBRE DESNUDO Nº 10 AWG  </v>
          </cell>
          <cell r="F18823" t="str">
            <v>Ins</v>
          </cell>
          <cell r="G18823" t="str">
            <v>m</v>
          </cell>
          <cell r="H18823">
            <v>30</v>
          </cell>
          <cell r="I18823">
            <v>1575</v>
          </cell>
          <cell r="J18823">
            <v>47250</v>
          </cell>
        </row>
        <row r="18824">
          <cell r="B18824" t="str">
            <v>BB819</v>
          </cell>
          <cell r="C18824" t="str">
            <v>BRAZO HORIZONTAL GALVANIZADO  1 1/2" x 1,20 m CON COLLARIN 5-6"</v>
          </cell>
          <cell r="F18824" t="str">
            <v>Ins</v>
          </cell>
          <cell r="G18824" t="str">
            <v>und</v>
          </cell>
          <cell r="H18824">
            <v>1</v>
          </cell>
          <cell r="I18824">
            <v>66973.2</v>
          </cell>
          <cell r="J18824">
            <v>66973</v>
          </cell>
        </row>
        <row r="18825">
          <cell r="B18825" t="str">
            <v>BB971</v>
          </cell>
          <cell r="C18825" t="str">
            <v>CONECTORES DE RESORTE 18AWG-8AWG</v>
          </cell>
          <cell r="F18825" t="str">
            <v>Ins</v>
          </cell>
          <cell r="G18825" t="str">
            <v>und</v>
          </cell>
          <cell r="H18825">
            <v>3</v>
          </cell>
          <cell r="I18825">
            <v>910.88549999999998</v>
          </cell>
          <cell r="J18825">
            <v>2733</v>
          </cell>
        </row>
        <row r="18826">
          <cell r="B18826" t="str">
            <v>M03</v>
          </cell>
          <cell r="C18826" t="str">
            <v>EQUIPO BASICO ( Herramienta menor )</v>
          </cell>
          <cell r="F18826" t="str">
            <v>Ins</v>
          </cell>
          <cell r="G18826" t="str">
            <v>glb</v>
          </cell>
          <cell r="H18826">
            <v>2</v>
          </cell>
          <cell r="I18826">
            <v>2535.75</v>
          </cell>
          <cell r="J18826">
            <v>5072</v>
          </cell>
        </row>
        <row r="18827">
          <cell r="B18827" t="str">
            <v>I19</v>
          </cell>
          <cell r="C18827" t="str">
            <v>MANO DE OBRA ELECTRICA (Red de  Infraestructura)</v>
          </cell>
          <cell r="F18827" t="str">
            <v>Ins</v>
          </cell>
          <cell r="G18827" t="str">
            <v>hc</v>
          </cell>
          <cell r="H18827">
            <v>1</v>
          </cell>
          <cell r="I18827">
            <v>53189.01</v>
          </cell>
          <cell r="J18827">
            <v>53189</v>
          </cell>
        </row>
        <row r="18829">
          <cell r="A18829" t="str">
            <v>IE-8.780</v>
          </cell>
          <cell r="C18829" t="str">
            <v>SUMINISTRO E INSTALACIÓN POSTE METÁLICO REF. CAUSEWAY O SUPERIOR DE 3m DE ALTURA, TOTALMENTE GALVANIZADO EN CALIENTE, ACABADO EN PINTURA ELECTROSTÁTICA (COLOR POR DEFINIR). INCLUYE SISTEMA DE ANCLAJE, BRAZO SENCILLO Y FAROL TIPO INGLÉS, REF. 102 EN LUZ DE SODIO DE 70W 208/220V, CON BOMBILLA.- (Incluye excavación manual, cimentación).</v>
          </cell>
          <cell r="G18829" t="str">
            <v>und</v>
          </cell>
          <cell r="J18829" t="str">
            <v>N/A</v>
          </cell>
        </row>
        <row r="18830">
          <cell r="B18830" t="str">
            <v>BB492H</v>
          </cell>
          <cell r="C18830" t="str">
            <v>POSTE METÁLICO REF. CAUSEWAY DE 3m DE ALTURA, TOTALMENTE GALVANIZADO EN CALIENTE, ACABADO EN PINTURA ELECTROSTÁTICA (COLOR POR DEFINIR). INCLUYE SISTEMA DE ANCLAJE, BRAZO SENCILLO Y FAROL TIPO INGLÉS, REF. 102 EN LUZ DE SODIO DE 70W 208/220V, CON BOMBILLA.</v>
          </cell>
          <cell r="F18830" t="str">
            <v>Ins</v>
          </cell>
          <cell r="G18830" t="str">
            <v>und</v>
          </cell>
          <cell r="H18830">
            <v>1</v>
          </cell>
          <cell r="I18830" t="e">
            <v>#VALUE!</v>
          </cell>
          <cell r="J18830" t="e">
            <v>#VALUE!</v>
          </cell>
        </row>
        <row r="18831">
          <cell r="B18831" t="str">
            <v>AA11</v>
          </cell>
          <cell r="C18831" t="str">
            <v>EXCAVACION MANUAL DE MATERIAL HETEROGENEO (Incluye cargue y retiro del material excavado a botadero.)</v>
          </cell>
          <cell r="F18831" t="str">
            <v>Ana</v>
          </cell>
          <cell r="G18831" t="str">
            <v>m3</v>
          </cell>
          <cell r="H18831">
            <v>1</v>
          </cell>
          <cell r="I18831">
            <v>64438.5</v>
          </cell>
          <cell r="J18831">
            <v>64439</v>
          </cell>
        </row>
        <row r="18832">
          <cell r="B18832" t="str">
            <v>AA09</v>
          </cell>
          <cell r="C18832" t="str">
            <v>RELLENO EN RECEBO-CEMENTO Proporción 10:1 (Compactado con pizón en capas de 15 cm.)</v>
          </cell>
          <cell r="F18832" t="str">
            <v>Ana</v>
          </cell>
          <cell r="G18832" t="str">
            <v>m3</v>
          </cell>
          <cell r="H18832">
            <v>1</v>
          </cell>
          <cell r="I18832">
            <v>69428.100000000006</v>
          </cell>
          <cell r="J18832">
            <v>69428</v>
          </cell>
        </row>
        <row r="18833">
          <cell r="B18833" t="str">
            <v>I19</v>
          </cell>
          <cell r="C18833" t="str">
            <v>MANO DE OBRA ELECTRICA (Red de  Infraestructura)</v>
          </cell>
          <cell r="F18833" t="str">
            <v>Ins</v>
          </cell>
          <cell r="G18833" t="str">
            <v>hc</v>
          </cell>
          <cell r="H18833">
            <v>3</v>
          </cell>
          <cell r="I18833">
            <v>53189.01</v>
          </cell>
          <cell r="J18833">
            <v>159567</v>
          </cell>
        </row>
        <row r="18835">
          <cell r="A18835" t="str">
            <v>IE-8.781</v>
          </cell>
          <cell r="C18835" t="str">
            <v xml:space="preserve">SUMINISTRO E INSTALACIÓN DE LUMINARIA INDUSTRIAL TIPO CAMPANA LED DE DESCOLGAR  Potencia 60 W, Temperatura de Color 6000K (±10%), LED Tipo 2835, Flujo Luminoso 4800Lm (±10%),  Voltaje 100/277 VAC, Driver 0-10V, FP&gt;0.95, Horas de Vida Útil 50.000 Horas, Garantía de 5 años. INCLUYE ACCESORIOS DE FIJACIÓN Y TODO LO NECESARIO PARA SU CORRECTO FUNCIONAMIENTO. </v>
          </cell>
          <cell r="G18835" t="str">
            <v>und</v>
          </cell>
          <cell r="J18835">
            <v>419683</v>
          </cell>
        </row>
        <row r="18836">
          <cell r="B18836" t="str">
            <v>BB17</v>
          </cell>
          <cell r="C18836" t="str">
            <v>ACCESORIOS DE FIJACION</v>
          </cell>
          <cell r="F18836" t="str">
            <v>Ins</v>
          </cell>
          <cell r="G18836" t="str">
            <v>glb</v>
          </cell>
          <cell r="H18836">
            <v>1</v>
          </cell>
          <cell r="I18836">
            <v>3978.9885018240002</v>
          </cell>
          <cell r="J18836">
            <v>3979</v>
          </cell>
        </row>
        <row r="18837">
          <cell r="B18837" t="str">
            <v>BB1017</v>
          </cell>
          <cell r="C18837" t="str">
            <v>LUMINARIA INDUSTRIAL TIPO CAMPANA LED DE DESCOLGAR  Potencia 60 W, Temperatura de Color 6000K (±10%), LED Tipo 2835, Flujo Luminoso 4800Lm (±10%),  Voltaje 100/277 VAC, Driver 0-10V, FP&gt;0.95, Horas de Vida Útil 50.000 Horas, Garantía de 5 años.</v>
          </cell>
          <cell r="F18837" t="str">
            <v>Ins</v>
          </cell>
          <cell r="G18837" t="str">
            <v>und</v>
          </cell>
          <cell r="H18837">
            <v>1</v>
          </cell>
          <cell r="I18837">
            <v>404661.82049999997</v>
          </cell>
          <cell r="J18837">
            <v>404662</v>
          </cell>
        </row>
        <row r="18838">
          <cell r="B18838" t="str">
            <v>M03</v>
          </cell>
          <cell r="C18838" t="str">
            <v>EQUIPO BASICO ( Herramienta menor )</v>
          </cell>
          <cell r="F18838" t="str">
            <v>Ins</v>
          </cell>
          <cell r="G18838" t="str">
            <v>glb</v>
          </cell>
          <cell r="H18838">
            <v>0.5</v>
          </cell>
          <cell r="I18838">
            <v>2535.75</v>
          </cell>
          <cell r="J18838">
            <v>1268</v>
          </cell>
        </row>
        <row r="18839">
          <cell r="B18839" t="str">
            <v>I08</v>
          </cell>
          <cell r="C18839" t="str">
            <v>MANO DE OBRA ELECTRICA (Red Interna)</v>
          </cell>
          <cell r="F18839" t="str">
            <v>Ins</v>
          </cell>
          <cell r="G18839" t="str">
            <v>hc</v>
          </cell>
          <cell r="H18839">
            <v>0.25</v>
          </cell>
          <cell r="I18839">
            <v>39094.262691749987</v>
          </cell>
          <cell r="J18839">
            <v>9774</v>
          </cell>
        </row>
        <row r="18843">
          <cell r="A18843" t="str">
            <v>IE-8.783</v>
          </cell>
          <cell r="C18843" t="str">
            <v>SALIDA TOMACORRIENTE DOBLE 5-15R CON POLO A TIERRA AISLADO LEGRAND, SCHNEIDER O LEVITON. EN CANALETA, ALAMBRE DE COBRE Nº 12 THHN AWG Prom 9 m</v>
          </cell>
          <cell r="G18843" t="str">
            <v>und</v>
          </cell>
          <cell r="J18843">
            <v>82290</v>
          </cell>
        </row>
        <row r="18844">
          <cell r="B18844" t="str">
            <v>BB1135</v>
          </cell>
          <cell r="C18844" t="str">
            <v>ALAMBRE COBRE Nº 12 AWG</v>
          </cell>
          <cell r="F18844" t="str">
            <v>Ins</v>
          </cell>
          <cell r="G18844" t="str">
            <v>m</v>
          </cell>
          <cell r="H18844">
            <v>28.5</v>
          </cell>
          <cell r="I18844">
            <v>945</v>
          </cell>
          <cell r="J18844">
            <v>26933</v>
          </cell>
        </row>
        <row r="18845">
          <cell r="B18845" t="str">
            <v>BB793B</v>
          </cell>
          <cell r="C18845" t="str">
            <v>TOMACORRIENTE DOBLE 5-15R CON POLO A TIERRA AISLADO LEGRAND, SCHNEIDER O LEVITON.</v>
          </cell>
          <cell r="F18845" t="str">
            <v>Ins</v>
          </cell>
          <cell r="G18845" t="str">
            <v>und</v>
          </cell>
          <cell r="H18845">
            <v>1</v>
          </cell>
          <cell r="I18845">
            <v>18904.2</v>
          </cell>
          <cell r="J18845">
            <v>18904</v>
          </cell>
        </row>
        <row r="18846">
          <cell r="B18846" t="str">
            <v>M03</v>
          </cell>
          <cell r="C18846" t="str">
            <v>EQUIPO BASICO ( Herramienta menor )</v>
          </cell>
          <cell r="F18846" t="str">
            <v>Ins</v>
          </cell>
          <cell r="G18846" t="str">
            <v>glb</v>
          </cell>
          <cell r="H18846">
            <v>0.5</v>
          </cell>
          <cell r="I18846">
            <v>2535.75</v>
          </cell>
          <cell r="J18846">
            <v>1268</v>
          </cell>
        </row>
        <row r="18847">
          <cell r="B18847" t="str">
            <v>I08</v>
          </cell>
          <cell r="C18847" t="str">
            <v>MANO DE OBRA ELECTRICA (Red Interna)</v>
          </cell>
          <cell r="F18847" t="str">
            <v>Ins</v>
          </cell>
          <cell r="G18847" t="str">
            <v>hc</v>
          </cell>
          <cell r="H18847">
            <v>0.9</v>
          </cell>
          <cell r="I18847">
            <v>39094.262691749987</v>
          </cell>
          <cell r="J18847">
            <v>35185</v>
          </cell>
        </row>
        <row r="18849">
          <cell r="A18849" t="str">
            <v>IE-8.784</v>
          </cell>
          <cell r="C18849" t="str">
            <v>SALIDA TOMACORRIENTE DOBLE CON POLO A TIERRA AISLADO NEMA 5-15R 15A 125V; CONDUIT EMT 3/4" (incluye toma de la linea basica de leviton) Prom 5 m</v>
          </cell>
          <cell r="G18849" t="str">
            <v>und</v>
          </cell>
          <cell r="J18849">
            <v>101115</v>
          </cell>
        </row>
        <row r="18850">
          <cell r="B18850" t="str">
            <v>BB672</v>
          </cell>
          <cell r="C18850" t="str">
            <v>ACCESORIOS TUBERIA EMT 3/4" (UNION ,CURVA Y TERMINAL CONECTOR)</v>
          </cell>
          <cell r="F18850" t="str">
            <v>Ins</v>
          </cell>
          <cell r="G18850" t="str">
            <v>und</v>
          </cell>
          <cell r="H18850">
            <v>2</v>
          </cell>
          <cell r="I18850">
            <v>2761.5</v>
          </cell>
          <cell r="J18850">
            <v>5523</v>
          </cell>
        </row>
        <row r="18851">
          <cell r="B18851" t="str">
            <v>BB1135</v>
          </cell>
          <cell r="C18851" t="str">
            <v>ALAMBRE COBRE Nº 12 AWG</v>
          </cell>
          <cell r="F18851" t="str">
            <v>Ins</v>
          </cell>
          <cell r="G18851" t="str">
            <v>m</v>
          </cell>
          <cell r="H18851">
            <v>16.5</v>
          </cell>
          <cell r="I18851">
            <v>945</v>
          </cell>
          <cell r="J18851">
            <v>15593</v>
          </cell>
        </row>
        <row r="18852">
          <cell r="B18852" t="str">
            <v>BB651</v>
          </cell>
          <cell r="C18852" t="str">
            <v xml:space="preserve">CAJA METALICA  (Ref: 2400) </v>
          </cell>
          <cell r="F18852" t="str">
            <v>Ins</v>
          </cell>
          <cell r="G18852" t="str">
            <v>und</v>
          </cell>
          <cell r="H18852">
            <v>1</v>
          </cell>
          <cell r="I18852">
            <v>2620.2014999999997</v>
          </cell>
          <cell r="J18852">
            <v>2620</v>
          </cell>
        </row>
        <row r="18853">
          <cell r="B18853" t="str">
            <v>BB601</v>
          </cell>
          <cell r="C18853" t="str">
            <v xml:space="preserve">TUBO CONDUIT GALVANIZADA EMT 3/4" </v>
          </cell>
          <cell r="F18853" t="str">
            <v>Ins</v>
          </cell>
          <cell r="G18853" t="str">
            <v>m</v>
          </cell>
          <cell r="H18853">
            <v>5</v>
          </cell>
          <cell r="I18853">
            <v>4007.5</v>
          </cell>
          <cell r="J18853">
            <v>20038</v>
          </cell>
        </row>
        <row r="18854">
          <cell r="B18854" t="str">
            <v>BB673</v>
          </cell>
          <cell r="C18854" t="str">
            <v>ACCESORIOS FIJACION TUBERIA EMT 3/4" (ABRAZADERAS GALVANIZADAS DOBLE ALA, CHAZO PUNTILLA NYLON 1/22X1/4")</v>
          </cell>
          <cell r="F18854" t="str">
            <v>Ins</v>
          </cell>
          <cell r="G18854" t="str">
            <v>und</v>
          </cell>
          <cell r="H18854">
            <v>2</v>
          </cell>
          <cell r="I18854">
            <v>394.90500000000003</v>
          </cell>
          <cell r="J18854">
            <v>790</v>
          </cell>
        </row>
        <row r="18855">
          <cell r="B18855" t="str">
            <v>BB793B</v>
          </cell>
          <cell r="C18855" t="str">
            <v>TOMACORRIENTE DOBLE 5-15R CON POLO A TIERRA AISLADO LEGRAND, SCHNEIDER O LEVITON.</v>
          </cell>
          <cell r="F18855" t="str">
            <v>Ins</v>
          </cell>
          <cell r="G18855" t="str">
            <v>und</v>
          </cell>
          <cell r="H18855">
            <v>1</v>
          </cell>
          <cell r="I18855">
            <v>18904.2</v>
          </cell>
          <cell r="J18855">
            <v>18904</v>
          </cell>
        </row>
        <row r="18856">
          <cell r="B18856" t="str">
            <v>M03</v>
          </cell>
          <cell r="C18856" t="str">
            <v>EQUIPO BASICO ( Herramienta menor )</v>
          </cell>
          <cell r="F18856" t="str">
            <v>Ins</v>
          </cell>
          <cell r="G18856" t="str">
            <v>glb</v>
          </cell>
          <cell r="H18856">
            <v>0.2</v>
          </cell>
          <cell r="I18856">
            <v>2535.75</v>
          </cell>
          <cell r="J18856">
            <v>507</v>
          </cell>
        </row>
        <row r="18857">
          <cell r="B18857" t="str">
            <v>I08</v>
          </cell>
          <cell r="C18857" t="str">
            <v>MANO DE OBRA ELECTRICA (Red Interna)</v>
          </cell>
          <cell r="F18857" t="str">
            <v>Ins</v>
          </cell>
          <cell r="G18857" t="str">
            <v>hc</v>
          </cell>
          <cell r="H18857">
            <v>0.95</v>
          </cell>
          <cell r="I18857">
            <v>39094.262691749987</v>
          </cell>
          <cell r="J18857">
            <v>37140</v>
          </cell>
        </row>
        <row r="18859">
          <cell r="A18859" t="str">
            <v>IE-8.785</v>
          </cell>
          <cell r="C18859" t="str">
            <v>SALIDA TOMACORRIENTE DOBLE CON POLO A TIERRA AISLADO NEMA 5-15R 15A 125V; CONDUIT IMC 3/4" (incluye toma de la linea basica de leviton) Prom 5 m</v>
          </cell>
          <cell r="G18859" t="str">
            <v>und</v>
          </cell>
          <cell r="J18859">
            <v>137487</v>
          </cell>
        </row>
        <row r="18860">
          <cell r="B18860" t="str">
            <v>BB682</v>
          </cell>
          <cell r="C18860" t="str">
            <v>ACCESORIOS TUBERIA IMC ó RIDGID 1/2" (UNION Y CURVA)</v>
          </cell>
          <cell r="F18860" t="str">
            <v>Ins</v>
          </cell>
          <cell r="G18860" t="str">
            <v>und</v>
          </cell>
          <cell r="H18860">
            <v>2</v>
          </cell>
          <cell r="I18860">
            <v>3937.5</v>
          </cell>
          <cell r="J18860">
            <v>7875</v>
          </cell>
        </row>
        <row r="18861">
          <cell r="B18861" t="str">
            <v>BB1135</v>
          </cell>
          <cell r="C18861" t="str">
            <v>ALAMBRE COBRE Nº 12 AWG</v>
          </cell>
          <cell r="F18861" t="str">
            <v>Ins</v>
          </cell>
          <cell r="G18861" t="str">
            <v>m</v>
          </cell>
          <cell r="H18861">
            <v>16.5</v>
          </cell>
          <cell r="I18861">
            <v>945</v>
          </cell>
          <cell r="J18861">
            <v>15593</v>
          </cell>
        </row>
        <row r="18862">
          <cell r="B18862" t="str">
            <v>BB651</v>
          </cell>
          <cell r="C18862" t="str">
            <v xml:space="preserve">CAJA METALICA  (Ref: 2400) </v>
          </cell>
          <cell r="F18862" t="str">
            <v>Ins</v>
          </cell>
          <cell r="G18862" t="str">
            <v>und</v>
          </cell>
          <cell r="H18862">
            <v>1</v>
          </cell>
          <cell r="I18862">
            <v>2620.2014999999997</v>
          </cell>
          <cell r="J18862">
            <v>2620</v>
          </cell>
        </row>
        <row r="18863">
          <cell r="B18863" t="str">
            <v>BB609</v>
          </cell>
          <cell r="C18863" t="str">
            <v>TUBO CONDUIT IMC 3/4"</v>
          </cell>
          <cell r="F18863" t="str">
            <v>Ins</v>
          </cell>
          <cell r="G18863" t="str">
            <v>m</v>
          </cell>
          <cell r="H18863">
            <v>5</v>
          </cell>
          <cell r="I18863">
            <v>7892.5</v>
          </cell>
          <cell r="J18863">
            <v>39463</v>
          </cell>
        </row>
        <row r="18864">
          <cell r="B18864" t="str">
            <v>BB685</v>
          </cell>
          <cell r="C18864" t="str">
            <v>ACCESORIOS FIJACION TUBERIA IMC ó RIDGID 3/4" (ABRAZADERA, PERNOS)</v>
          </cell>
          <cell r="F18864" t="str">
            <v>Ins</v>
          </cell>
          <cell r="G18864" t="str">
            <v>und</v>
          </cell>
          <cell r="H18864">
            <v>2</v>
          </cell>
          <cell r="I18864">
            <v>470.4</v>
          </cell>
          <cell r="J18864">
            <v>941</v>
          </cell>
        </row>
        <row r="18865">
          <cell r="B18865" t="str">
            <v>BB793B</v>
          </cell>
          <cell r="C18865" t="str">
            <v>TOMACORRIENTE DOBLE 5-15R CON POLO A TIERRA AISLADO LEGRAND, SCHNEIDER O LEVITON.</v>
          </cell>
          <cell r="F18865" t="str">
            <v>Ins</v>
          </cell>
          <cell r="G18865" t="str">
            <v>und</v>
          </cell>
          <cell r="H18865">
            <v>1</v>
          </cell>
          <cell r="I18865">
            <v>18904.2</v>
          </cell>
          <cell r="J18865">
            <v>18904</v>
          </cell>
        </row>
        <row r="18866">
          <cell r="B18866" t="str">
            <v>M03</v>
          </cell>
          <cell r="C18866" t="str">
            <v>EQUIPO BASICO ( Herramienta menor )</v>
          </cell>
          <cell r="F18866" t="str">
            <v>Ins</v>
          </cell>
          <cell r="G18866" t="str">
            <v>glb</v>
          </cell>
          <cell r="H18866">
            <v>0.5</v>
          </cell>
          <cell r="I18866">
            <v>2535.75</v>
          </cell>
          <cell r="J18866">
            <v>1268</v>
          </cell>
        </row>
        <row r="18867">
          <cell r="B18867" t="str">
            <v>I08</v>
          </cell>
          <cell r="C18867" t="str">
            <v>MANO DE OBRA ELECTRICA (Red Interna)</v>
          </cell>
          <cell r="F18867" t="str">
            <v>Ins</v>
          </cell>
          <cell r="G18867" t="str">
            <v>hc</v>
          </cell>
          <cell r="H18867">
            <v>1.3</v>
          </cell>
          <cell r="I18867">
            <v>39094.262691749987</v>
          </cell>
          <cell r="J18867">
            <v>50823</v>
          </cell>
        </row>
        <row r="18869">
          <cell r="A18869" t="str">
            <v>IE-8.786</v>
          </cell>
          <cell r="C18869" t="str">
            <v xml:space="preserve">SUMINISTRO E INSTALACIÓN DE CABLE ENCAUCHETADO 2 X 8 + 1 X 8 T THHN THWN </v>
          </cell>
          <cell r="G18869" t="str">
            <v>m</v>
          </cell>
          <cell r="J18869">
            <v>15747</v>
          </cell>
        </row>
        <row r="18870">
          <cell r="B18870" t="str">
            <v>BB169J</v>
          </cell>
          <cell r="C18870" t="str">
            <v xml:space="preserve">CABLE DE COBRE ENCAUCHETADO 2 x 8 THHN AWG </v>
          </cell>
          <cell r="F18870" t="str">
            <v>Ins</v>
          </cell>
          <cell r="G18870" t="str">
            <v>m</v>
          </cell>
          <cell r="H18870">
            <v>1</v>
          </cell>
          <cell r="I18870">
            <v>9063.8729999999996</v>
          </cell>
          <cell r="J18870">
            <v>9064</v>
          </cell>
        </row>
        <row r="18871">
          <cell r="B18871" t="str">
            <v>BB164</v>
          </cell>
          <cell r="C18871" t="str">
            <v xml:space="preserve">CABLE DE COBRE DESNUDO Nº 8 AWG </v>
          </cell>
          <cell r="F18871" t="str">
            <v>Ins</v>
          </cell>
          <cell r="G18871" t="str">
            <v>m</v>
          </cell>
          <cell r="H18871">
            <v>1</v>
          </cell>
          <cell r="I18871">
            <v>2520</v>
          </cell>
          <cell r="J18871">
            <v>2520</v>
          </cell>
        </row>
        <row r="18872">
          <cell r="B18872" t="str">
            <v>M03</v>
          </cell>
          <cell r="C18872" t="str">
            <v>EQUIPO BASICO ( Herramienta menor )</v>
          </cell>
          <cell r="F18872" t="str">
            <v>Ins</v>
          </cell>
          <cell r="G18872" t="str">
            <v>glb</v>
          </cell>
          <cell r="H18872">
            <v>0.1</v>
          </cell>
          <cell r="I18872">
            <v>2535.75</v>
          </cell>
          <cell r="J18872">
            <v>254</v>
          </cell>
        </row>
        <row r="18873">
          <cell r="B18873" t="str">
            <v>I08</v>
          </cell>
          <cell r="C18873" t="str">
            <v>MANO DE OBRA ELECTRICA (Red Interna)</v>
          </cell>
          <cell r="F18873" t="str">
            <v>Ins</v>
          </cell>
          <cell r="G18873" t="str">
            <v>hc</v>
          </cell>
          <cell r="H18873">
            <v>0.1</v>
          </cell>
          <cell r="I18873">
            <v>39094.262691749987</v>
          </cell>
          <cell r="J18873">
            <v>3909</v>
          </cell>
        </row>
        <row r="18875">
          <cell r="A18875" t="str">
            <v>IE-8.787</v>
          </cell>
          <cell r="C18875" t="str">
            <v xml:space="preserve">SUMINISTRO E INSTALACIÓN DE CABLE ENCAUCHETADO 3 X 8 + 1 X 8 T THHN THWN </v>
          </cell>
          <cell r="G18875" t="str">
            <v>m</v>
          </cell>
          <cell r="J18875">
            <v>16501</v>
          </cell>
        </row>
        <row r="18876">
          <cell r="B18876" t="str">
            <v>BB169B</v>
          </cell>
          <cell r="C18876" t="str">
            <v>CABLE DE COBRE ENCAUCHETADO 3 x 8 THHN AWG</v>
          </cell>
          <cell r="F18876" t="str">
            <v>Ins</v>
          </cell>
          <cell r="G18876" t="str">
            <v>m</v>
          </cell>
          <cell r="H18876">
            <v>1</v>
          </cell>
          <cell r="I18876">
            <v>9817.5</v>
          </cell>
          <cell r="J18876">
            <v>9818</v>
          </cell>
        </row>
        <row r="18877">
          <cell r="B18877" t="str">
            <v>BB164</v>
          </cell>
          <cell r="C18877" t="str">
            <v xml:space="preserve">CABLE DE COBRE DESNUDO Nº 8 AWG </v>
          </cell>
          <cell r="F18877" t="str">
            <v>Ins</v>
          </cell>
          <cell r="G18877" t="str">
            <v>m</v>
          </cell>
          <cell r="H18877">
            <v>1</v>
          </cell>
          <cell r="I18877">
            <v>2520</v>
          </cell>
          <cell r="J18877">
            <v>2520</v>
          </cell>
        </row>
        <row r="18878">
          <cell r="B18878" t="str">
            <v>M03</v>
          </cell>
          <cell r="C18878" t="str">
            <v>EQUIPO BASICO ( Herramienta menor )</v>
          </cell>
          <cell r="F18878" t="str">
            <v>Ins</v>
          </cell>
          <cell r="G18878" t="str">
            <v>glb</v>
          </cell>
          <cell r="H18878">
            <v>0.1</v>
          </cell>
          <cell r="I18878">
            <v>2535.75</v>
          </cell>
          <cell r="J18878">
            <v>254</v>
          </cell>
        </row>
        <row r="18879">
          <cell r="B18879" t="str">
            <v>I08</v>
          </cell>
          <cell r="C18879" t="str">
            <v>MANO DE OBRA ELECTRICA (Red Interna)</v>
          </cell>
          <cell r="F18879" t="str">
            <v>Ins</v>
          </cell>
          <cell r="G18879" t="str">
            <v>hc</v>
          </cell>
          <cell r="H18879">
            <v>0.1</v>
          </cell>
          <cell r="I18879">
            <v>39094.262691749987</v>
          </cell>
          <cell r="J18879">
            <v>3909</v>
          </cell>
        </row>
        <row r="18881">
          <cell r="A18881" t="str">
            <v>IE-8.788</v>
          </cell>
          <cell r="C18881" t="str">
            <v xml:space="preserve">SUMINISTRO E INSTALACIÓN DE CABLE ENCAUCHETADO 2 X 10 + 1 X 10 T THHN </v>
          </cell>
          <cell r="G18881" t="str">
            <v>m</v>
          </cell>
          <cell r="J18881">
            <v>10565</v>
          </cell>
        </row>
        <row r="18882">
          <cell r="B18882" t="str">
            <v>BB169A</v>
          </cell>
          <cell r="C18882" t="str">
            <v xml:space="preserve">CABLE DE COBRE ENCAUCHETADO 2 x 10 THHN AWG </v>
          </cell>
          <cell r="F18882" t="str">
            <v>Ins</v>
          </cell>
          <cell r="G18882" t="str">
            <v>m</v>
          </cell>
          <cell r="H18882">
            <v>1</v>
          </cell>
          <cell r="I18882">
            <v>4725</v>
          </cell>
          <cell r="J18882">
            <v>4725</v>
          </cell>
        </row>
        <row r="18883">
          <cell r="B18883" t="str">
            <v>BB158</v>
          </cell>
          <cell r="C18883" t="str">
            <v>CABLE DE COBRE DESNUDO Nº 10 AWG</v>
          </cell>
          <cell r="F18883" t="str">
            <v>Ins</v>
          </cell>
          <cell r="G18883" t="str">
            <v>m</v>
          </cell>
          <cell r="H18883">
            <v>1</v>
          </cell>
          <cell r="I18883">
            <v>1676.829</v>
          </cell>
          <cell r="J18883">
            <v>1677</v>
          </cell>
        </row>
        <row r="18884">
          <cell r="B18884" t="str">
            <v>M03</v>
          </cell>
          <cell r="C18884" t="str">
            <v>EQUIPO BASICO ( Herramienta menor )</v>
          </cell>
          <cell r="F18884" t="str">
            <v>Ins</v>
          </cell>
          <cell r="G18884" t="str">
            <v>glb</v>
          </cell>
          <cell r="H18884">
            <v>0.1</v>
          </cell>
          <cell r="I18884">
            <v>2535.75</v>
          </cell>
          <cell r="J18884">
            <v>254</v>
          </cell>
        </row>
        <row r="18885">
          <cell r="B18885" t="str">
            <v>I08</v>
          </cell>
          <cell r="C18885" t="str">
            <v>MANO DE OBRA ELECTRICA (Red Interna)</v>
          </cell>
          <cell r="F18885" t="str">
            <v>Ins</v>
          </cell>
          <cell r="G18885" t="str">
            <v>hc</v>
          </cell>
          <cell r="H18885">
            <v>0.1</v>
          </cell>
          <cell r="I18885">
            <v>39094.262691749987</v>
          </cell>
          <cell r="J18885">
            <v>3909</v>
          </cell>
        </row>
        <row r="18887">
          <cell r="A18887" t="str">
            <v>IE-8.789</v>
          </cell>
          <cell r="C18887" t="str">
            <v xml:space="preserve">SUMINISTRO E INSTALACIÓN DE CABLE ENCAUCHETADO 3 X 10 + 1 X 10 T THHN </v>
          </cell>
          <cell r="G18887" t="str">
            <v>m</v>
          </cell>
          <cell r="J18887">
            <v>12088</v>
          </cell>
        </row>
        <row r="18888">
          <cell r="B18888" t="str">
            <v>BB169K</v>
          </cell>
          <cell r="C18888" t="str">
            <v>CABLE DE COBRE ENCAUCHETADO 3x10  THHN AWG</v>
          </cell>
          <cell r="F18888" t="str">
            <v>Ins</v>
          </cell>
          <cell r="G18888" t="str">
            <v>m</v>
          </cell>
          <cell r="H18888">
            <v>1</v>
          </cell>
          <cell r="I18888">
            <v>6247.5</v>
          </cell>
          <cell r="J18888">
            <v>6248</v>
          </cell>
        </row>
        <row r="18889">
          <cell r="B18889" t="str">
            <v>BB158</v>
          </cell>
          <cell r="C18889" t="str">
            <v>CABLE DE COBRE DESNUDO Nº 10 AWG</v>
          </cell>
          <cell r="F18889" t="str">
            <v>Ins</v>
          </cell>
          <cell r="G18889" t="str">
            <v>m</v>
          </cell>
          <cell r="H18889">
            <v>1</v>
          </cell>
          <cell r="I18889">
            <v>1676.829</v>
          </cell>
          <cell r="J18889">
            <v>1677</v>
          </cell>
        </row>
        <row r="18890">
          <cell r="B18890" t="str">
            <v>M03</v>
          </cell>
          <cell r="C18890" t="str">
            <v>EQUIPO BASICO ( Herramienta menor )</v>
          </cell>
          <cell r="F18890" t="str">
            <v>Ins</v>
          </cell>
          <cell r="G18890" t="str">
            <v>glb</v>
          </cell>
          <cell r="H18890">
            <v>0.1</v>
          </cell>
          <cell r="I18890">
            <v>2535.75</v>
          </cell>
          <cell r="J18890">
            <v>254</v>
          </cell>
        </row>
        <row r="18891">
          <cell r="B18891" t="str">
            <v>I08</v>
          </cell>
          <cell r="C18891" t="str">
            <v>MANO DE OBRA ELECTRICA (Red Interna)</v>
          </cell>
          <cell r="F18891" t="str">
            <v>Ins</v>
          </cell>
          <cell r="G18891" t="str">
            <v>hc</v>
          </cell>
          <cell r="H18891">
            <v>0.1</v>
          </cell>
          <cell r="I18891">
            <v>39094.262691749987</v>
          </cell>
          <cell r="J18891">
            <v>3909</v>
          </cell>
        </row>
        <row r="18893">
          <cell r="A18893" t="str">
            <v>IE-8.790</v>
          </cell>
          <cell r="C18893" t="str">
            <v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v>
          </cell>
          <cell r="G18893" t="str">
            <v>und</v>
          </cell>
          <cell r="J18893">
            <v>180967</v>
          </cell>
        </row>
        <row r="18894">
          <cell r="B18894" t="str">
            <v>BB821H</v>
          </cell>
          <cell r="C18894" t="str">
            <v>REFLECTOR  30W LED, MULTIVOLTAJE, Températura de Color 6000K (±10%), Flujo Luminoso 2250Lm (±10%), Horas de Vida Útil 36.000 Hrs, Garantía de 5 años.</v>
          </cell>
          <cell r="F18894" t="str">
            <v>Ins</v>
          </cell>
          <cell r="G18894" t="str">
            <v>und</v>
          </cell>
          <cell r="H18894">
            <v>1</v>
          </cell>
          <cell r="I18894">
            <v>95706.45</v>
          </cell>
          <cell r="J18894">
            <v>95706</v>
          </cell>
        </row>
        <row r="18895">
          <cell r="B18895" t="str">
            <v>BB17</v>
          </cell>
          <cell r="C18895" t="str">
            <v>ACCESORIOS DE FIJACION</v>
          </cell>
          <cell r="F18895" t="str">
            <v>Ins</v>
          </cell>
          <cell r="G18895" t="str">
            <v>glb</v>
          </cell>
          <cell r="H18895">
            <v>10</v>
          </cell>
          <cell r="I18895">
            <v>3978.9885018240002</v>
          </cell>
          <cell r="J18895">
            <v>39790</v>
          </cell>
        </row>
        <row r="18896">
          <cell r="B18896" t="str">
            <v>M03</v>
          </cell>
          <cell r="C18896" t="str">
            <v>EQUIPO BASICO ( Herramienta menor )</v>
          </cell>
          <cell r="F18896" t="str">
            <v>Ins</v>
          </cell>
          <cell r="G18896" t="str">
            <v>glb</v>
          </cell>
          <cell r="H18896">
            <v>2.2000000000000002</v>
          </cell>
          <cell r="I18896">
            <v>2535.75</v>
          </cell>
          <cell r="J18896">
            <v>5579</v>
          </cell>
        </row>
        <row r="18897">
          <cell r="B18897" t="str">
            <v>I19</v>
          </cell>
          <cell r="C18897" t="str">
            <v>MANO DE OBRA ELECTRICA (Red de  Infraestructura)</v>
          </cell>
          <cell r="F18897" t="str">
            <v>Ins</v>
          </cell>
          <cell r="G18897" t="str">
            <v>hc</v>
          </cell>
          <cell r="H18897">
            <v>0.75</v>
          </cell>
          <cell r="I18897">
            <v>53189.01</v>
          </cell>
          <cell r="J18897">
            <v>39892</v>
          </cell>
        </row>
        <row r="18901">
          <cell r="A18901" t="str">
            <v>IE-8.792</v>
          </cell>
          <cell r="C18901" t="str">
            <v>AMPLIFICADOR ALCAD AI-131 Banda Ancha para sistemas MATV/SMATV/CATV . Amplificador de distribución Banda Ancha para TV terrestre con alimentador incorporado. Amplifica de modo continuo las bandas VHF, UHF, INTERBANDAS e incluye vía de retorno pasiva. Incluye todo lo nescesaro para su correta instalacion incluye caja con pintura electrostátic para posible instalación a la intemperie.</v>
          </cell>
          <cell r="G18901" t="str">
            <v>und</v>
          </cell>
          <cell r="J18901" t="e">
            <v>#VALUE!</v>
          </cell>
        </row>
        <row r="18902">
          <cell r="B18902" t="str">
            <v>BB592N</v>
          </cell>
          <cell r="C18902" t="str">
            <v xml:space="preserve">AMPLIFICADOR ALCAD AI-131 Banda Ancha para sistemas MATV/SMATV/CATV . Amplificador de distribución Banda Ancha para TV terrestre con alimentador incorporado. Amplifica de modo continuo las bandas VHF, UHF, INTERBANDAS e incluye vía de retorno pasiva. </v>
          </cell>
          <cell r="F18902" t="str">
            <v>Ins</v>
          </cell>
          <cell r="G18902" t="str">
            <v>und</v>
          </cell>
          <cell r="H18902">
            <v>1</v>
          </cell>
          <cell r="I18902" t="e">
            <v>#VALUE!</v>
          </cell>
          <cell r="J18902" t="e">
            <v>#VALUE!</v>
          </cell>
        </row>
        <row r="18903">
          <cell r="B18903" t="str">
            <v>AA76</v>
          </cell>
          <cell r="C18903" t="str">
            <v xml:space="preserve">SALIDA TOMACORRIENTE NORMAL DOBLE PT EN TUBERIA CONDUIT PVC 3/4", ALAMBRE No 12 AWG </v>
          </cell>
          <cell r="F18903" t="str">
            <v>Ana</v>
          </cell>
          <cell r="G18903" t="str">
            <v>glb</v>
          </cell>
          <cell r="H18903">
            <v>1</v>
          </cell>
          <cell r="I18903">
            <v>115531.5</v>
          </cell>
          <cell r="J18903">
            <v>115532</v>
          </cell>
        </row>
        <row r="18904">
          <cell r="B18904" t="str">
            <v>BB226V</v>
          </cell>
          <cell r="C18904" t="str">
            <v>CAJA DE PASO EN ALUMINIO 200X220X124 mm</v>
          </cell>
          <cell r="F18904" t="str">
            <v>Ins</v>
          </cell>
          <cell r="G18904" t="str">
            <v>und</v>
          </cell>
          <cell r="H18904">
            <v>1</v>
          </cell>
          <cell r="I18904" t="e">
            <v>#VALUE!</v>
          </cell>
          <cell r="J18904" t="e">
            <v>#VALUE!</v>
          </cell>
        </row>
        <row r="18905">
          <cell r="B18905" t="str">
            <v>I19</v>
          </cell>
          <cell r="C18905" t="str">
            <v>MANO DE OBRA ELECTRICA (Red de  Infraestructura)</v>
          </cell>
          <cell r="F18905" t="str">
            <v>Ins</v>
          </cell>
          <cell r="G18905" t="str">
            <v>hc</v>
          </cell>
          <cell r="H18905">
            <v>1</v>
          </cell>
          <cell r="I18905">
            <v>53189.01</v>
          </cell>
          <cell r="J18905">
            <v>53189</v>
          </cell>
        </row>
        <row r="18906">
          <cell r="B18906" t="str">
            <v>X09</v>
          </cell>
          <cell r="C18906" t="str">
            <v>PINTURA ELECTROESTATICA</v>
          </cell>
          <cell r="F18906" t="str">
            <v>Ins</v>
          </cell>
          <cell r="G18906" t="str">
            <v>m2</v>
          </cell>
          <cell r="H18906">
            <v>1</v>
          </cell>
          <cell r="I18906">
            <v>12885.468983200801</v>
          </cell>
          <cell r="J18906">
            <v>12885</v>
          </cell>
        </row>
        <row r="18908">
          <cell r="A18908" t="str">
            <v>IE-8.793</v>
          </cell>
          <cell r="C18908" t="str">
            <v xml:space="preserve">AMPLIFICADOR ALCAD DA-701 Banda Ancha para sistemas MATV/SMATV/CATV Amplificador de distribucion de banda ancha pata TV terrestre, dispone de regulador de ganancia y ecualizador variable. Amplifica la via de retorno, se alimenta con una fuente de alimentación conmutada incorporada. Incluye todo lo nescesaro para su correta instalacion. Incluye todo lo nescesaro para su correta instalacion incluye caja con pintura electrostátic para posible instalación a la intemperie.
</v>
          </cell>
          <cell r="G18908" t="str">
            <v>und</v>
          </cell>
          <cell r="J18908" t="e">
            <v>#VALUE!</v>
          </cell>
        </row>
        <row r="18909">
          <cell r="B18909" t="str">
            <v>BB592O</v>
          </cell>
          <cell r="C18909" t="str">
            <v xml:space="preserve">AMPLIFICADOR ALCAD DA-701 Banda Ancha para sistemas MATV/SMATV/CATV Amplificador de distribución de banda ancha pata TV terrestre, dispone de regulador de ganancia y ecualizador variable. Amplifica la via de retorno, se alimenta con una fuente de alimentación conmutada incorporada. 
</v>
          </cell>
          <cell r="F18909" t="str">
            <v>Ins</v>
          </cell>
          <cell r="G18909" t="str">
            <v>und</v>
          </cell>
          <cell r="H18909">
            <v>1</v>
          </cell>
          <cell r="I18909" t="e">
            <v>#VALUE!</v>
          </cell>
          <cell r="J18909" t="e">
            <v>#VALUE!</v>
          </cell>
        </row>
        <row r="18910">
          <cell r="B18910" t="str">
            <v>AA76</v>
          </cell>
          <cell r="C18910" t="str">
            <v xml:space="preserve">SALIDA TOMACORRIENTE NORMAL DOBLE PT EN TUBERIA CONDUIT PVC 3/4", ALAMBRE No 12 AWG </v>
          </cell>
          <cell r="F18910" t="str">
            <v>Ana</v>
          </cell>
          <cell r="G18910" t="str">
            <v>glb</v>
          </cell>
          <cell r="H18910">
            <v>1</v>
          </cell>
          <cell r="I18910">
            <v>115531.5</v>
          </cell>
          <cell r="J18910">
            <v>115532</v>
          </cell>
        </row>
        <row r="18911">
          <cell r="B18911" t="str">
            <v>BB226A</v>
          </cell>
          <cell r="C18911" t="str">
            <v>CAJA METALICA 30x30x10</v>
          </cell>
          <cell r="F18911" t="str">
            <v>Ins</v>
          </cell>
          <cell r="G18911" t="str">
            <v>und</v>
          </cell>
          <cell r="H18911">
            <v>1</v>
          </cell>
          <cell r="I18911">
            <v>62475</v>
          </cell>
          <cell r="J18911">
            <v>62475</v>
          </cell>
        </row>
        <row r="18912">
          <cell r="B18912" t="str">
            <v>I19</v>
          </cell>
          <cell r="C18912" t="str">
            <v>MANO DE OBRA ELECTRICA (Red de  Infraestructura)</v>
          </cell>
          <cell r="F18912" t="str">
            <v>Ins</v>
          </cell>
          <cell r="G18912" t="str">
            <v>hc</v>
          </cell>
          <cell r="H18912">
            <v>1</v>
          </cell>
          <cell r="I18912">
            <v>53189.01</v>
          </cell>
          <cell r="J18912">
            <v>53189</v>
          </cell>
        </row>
        <row r="18913">
          <cell r="B18913" t="str">
            <v>X09</v>
          </cell>
          <cell r="C18913" t="str">
            <v>PINTURA ELECTROESTATICA</v>
          </cell>
          <cell r="F18913" t="str">
            <v>Ins</v>
          </cell>
          <cell r="G18913" t="str">
            <v>m2</v>
          </cell>
          <cell r="H18913">
            <v>1</v>
          </cell>
          <cell r="I18913">
            <v>12885.468983200801</v>
          </cell>
          <cell r="J18913">
            <v>12885</v>
          </cell>
        </row>
        <row r="18915">
          <cell r="A18915" t="str">
            <v>IE-8.794</v>
          </cell>
          <cell r="C18915" t="str">
            <v>SUMINISTRO E INTALACIÓN DE PANEL EZ-MAX LEVITON P/CONTROL ALUMBRADO P/8 RELES 120-277VAC SIN RELES -REFERENCIA R08BD-, RELE EZ-MAX LEVITON 120-277VAC 1 POLO 30A CON MANIJA, ESTACION EZ-MAX LEVITON 8 BOTONES BLANCA DIGITAL TIPO DECORA, CONFIGURACIÓN Y PUESTA EN MARCHA DEL SISTEMA</v>
          </cell>
          <cell r="G18915" t="str">
            <v>und</v>
          </cell>
          <cell r="J18915" t="str">
            <v>N/A</v>
          </cell>
        </row>
        <row r="18916">
          <cell r="B18916" t="str">
            <v>BB938B</v>
          </cell>
          <cell r="C18916" t="str">
            <v>PANEL EZ-MAX LEVITON P/CONTROL ALUMBRADO P/8 RELES 120-277VAC SIN RELES -REFERENCIA R08BD-, RELE EZ-MAX LEVITON 120-277VAC 1 POLO 30A CON MANIJA,  ESTACION EZ-MAX LEVITON 8 BOTONES BLANCA DIGITAL TIPO DECORA, CONFIGURACIÓN Y PUESTA EN MARCHA DEL SISTEMA</v>
          </cell>
          <cell r="F18916" t="str">
            <v>Ins</v>
          </cell>
          <cell r="G18916" t="str">
            <v>und</v>
          </cell>
          <cell r="H18916">
            <v>1</v>
          </cell>
          <cell r="I18916" t="e">
            <v>#VALUE!</v>
          </cell>
          <cell r="J18916" t="e">
            <v>#VALUE!</v>
          </cell>
        </row>
        <row r="18917">
          <cell r="B18917" t="str">
            <v>M03</v>
          </cell>
          <cell r="C18917" t="str">
            <v>EQUIPO BASICO ( Herramienta menor )</v>
          </cell>
          <cell r="F18917" t="str">
            <v>Ins</v>
          </cell>
          <cell r="G18917" t="str">
            <v>glb</v>
          </cell>
          <cell r="H18917">
            <v>1</v>
          </cell>
          <cell r="I18917">
            <v>2535.75</v>
          </cell>
          <cell r="J18917">
            <v>2536</v>
          </cell>
        </row>
        <row r="18918">
          <cell r="B18918" t="str">
            <v>I08</v>
          </cell>
          <cell r="C18918" t="str">
            <v>MANO DE OBRA ELECTRICA (Red Interna)</v>
          </cell>
          <cell r="F18918" t="str">
            <v>Ins</v>
          </cell>
          <cell r="G18918" t="str">
            <v>hc</v>
          </cell>
          <cell r="H18918">
            <v>2.5</v>
          </cell>
          <cell r="I18918">
            <v>39094.262691749987</v>
          </cell>
          <cell r="J18918">
            <v>97736</v>
          </cell>
        </row>
        <row r="18920">
          <cell r="A18920" t="str">
            <v>IE-8.795</v>
          </cell>
          <cell r="C18920" t="str">
            <v>SUMINISTRO, INSTALACIÓN Y PUESTA EN FUNCIONAMIENTO DE SISTEMA DE MEDIDA EN MEDIA 3 ELEMENTOS: INCLUYE TRES TRANSFORMADORES DE CORRIENTE 30/5, TRES TRANSFORMADORES DE POTENCIAL, 15000/120V CLASE 0,5 EN RESINA TIPO INTEMPERIE, MEDIDOR ELECTRONICO MULTIFUNCIONAL, ACE SL 7000, POTENCIA ACTIVA Y REACTIVA MODULO DE TELEMEDIDA, MODEM BORNERA DE PRUEBAS, Y TODO LO NESCESARIO PARA SU CORRECTA INSTALACION Y LA APROBACION POR PARTE DEL OPERADOR DE RED.</v>
          </cell>
          <cell r="G18920" t="str">
            <v>und</v>
          </cell>
          <cell r="J18920" t="e">
            <v>#VALUE!</v>
          </cell>
        </row>
        <row r="18921">
          <cell r="B18921" t="str">
            <v>BB1019</v>
          </cell>
          <cell r="C18921" t="str">
            <v xml:space="preserve">TRANSFORMADORES DE  CORRIENTE RELACION 10-20-30/5 A CLASE 0,5 EN RESINA 15 KV </v>
          </cell>
          <cell r="F18921" t="str">
            <v>Ins</v>
          </cell>
          <cell r="G18921" t="str">
            <v>und</v>
          </cell>
          <cell r="H18921">
            <v>3</v>
          </cell>
          <cell r="I18921">
            <v>2276589.7122542784</v>
          </cell>
          <cell r="J18921">
            <v>6829769</v>
          </cell>
        </row>
        <row r="18922">
          <cell r="B18922" t="str">
            <v>BB826R</v>
          </cell>
          <cell r="C18922" t="str">
            <v xml:space="preserve">TRANSFORMADORES DE  TENSION RELACION 15000 /120 V CLASER 0,5 A CLASE 0,5 EN RESINA 15 KV </v>
          </cell>
          <cell r="F18922" t="str">
            <v>Ins</v>
          </cell>
          <cell r="G18922" t="str">
            <v>und</v>
          </cell>
          <cell r="H18922">
            <v>3</v>
          </cell>
          <cell r="I18922">
            <v>1338293.4687692639</v>
          </cell>
          <cell r="J18922">
            <v>4014880</v>
          </cell>
        </row>
        <row r="18923">
          <cell r="B18923" t="str">
            <v>BB1019B</v>
          </cell>
          <cell r="C18923" t="str">
            <v xml:space="preserve">MEDIDOR ELECTRONICO MULTIFUNCIONAL POTENCIA ACTIVA Y RACTIVA CLASE 0,5 CALIBRADO Y PROTOCOLO DE PRUEBA. ACTARIS ACE SL 7000  </v>
          </cell>
          <cell r="F18923" t="str">
            <v>Ins</v>
          </cell>
          <cell r="G18923" t="str">
            <v>und</v>
          </cell>
          <cell r="H18923">
            <v>1</v>
          </cell>
          <cell r="I18923">
            <v>3899055.5216928008</v>
          </cell>
          <cell r="J18923">
            <v>3899056</v>
          </cell>
        </row>
        <row r="18924">
          <cell r="B18924" t="str">
            <v>BB826D</v>
          </cell>
          <cell r="C18924" t="str">
            <v>MEDIDOR ELECTRONICO Para grupo de medida indirecta clase 0,5 calibrado, certificado CIDET.</v>
          </cell>
          <cell r="F18924" t="str">
            <v>Ins</v>
          </cell>
          <cell r="G18924" t="str">
            <v>und</v>
          </cell>
          <cell r="H18924">
            <v>1</v>
          </cell>
          <cell r="I18924">
            <v>1396121.3279999997</v>
          </cell>
          <cell r="J18924">
            <v>1396121</v>
          </cell>
        </row>
        <row r="18925">
          <cell r="B18925" t="str">
            <v>BB268</v>
          </cell>
          <cell r="C18925" t="str">
            <v>CRUCETA METALICA DE ANGULO GALVANIZADO DE 2 ½" x 1/4 "x  2,5m</v>
          </cell>
          <cell r="F18925" t="str">
            <v>Ins</v>
          </cell>
          <cell r="G18925" t="str">
            <v>und</v>
          </cell>
          <cell r="H18925">
            <v>8</v>
          </cell>
          <cell r="I18925">
            <v>89137.125</v>
          </cell>
          <cell r="J18925">
            <v>713097</v>
          </cell>
        </row>
        <row r="18926">
          <cell r="B18926" t="str">
            <v>BB826KC</v>
          </cell>
          <cell r="C18926" t="str">
            <v xml:space="preserve">BORNERAS DE PRUEBAS 3 ELEMENTOS MARCA LANDIS </v>
          </cell>
          <cell r="F18926" t="str">
            <v>Ins</v>
          </cell>
          <cell r="G18926" t="str">
            <v>und</v>
          </cell>
          <cell r="H18926">
            <v>1</v>
          </cell>
          <cell r="I18926">
            <v>145740</v>
          </cell>
          <cell r="J18926">
            <v>145740</v>
          </cell>
        </row>
        <row r="18927">
          <cell r="B18927" t="str">
            <v>BB826E</v>
          </cell>
          <cell r="C18927" t="str">
            <v xml:space="preserve">TRANSFORMADOR DE CORRIENTE TIPO VENTANA 100/5 -600 V Certificado </v>
          </cell>
          <cell r="F18927" t="str">
            <v>Ins</v>
          </cell>
          <cell r="G18927" t="str">
            <v>und</v>
          </cell>
          <cell r="H18927">
            <v>3</v>
          </cell>
          <cell r="I18927">
            <v>86340.45</v>
          </cell>
          <cell r="J18927">
            <v>259021</v>
          </cell>
        </row>
        <row r="18928">
          <cell r="B18928" t="str">
            <v>CC13</v>
          </cell>
          <cell r="C18928" t="str">
            <v>ALQUILER DE CARRO CANASTA PARA (ALTURAS DE12 m)</v>
          </cell>
          <cell r="F18928" t="str">
            <v>Ana</v>
          </cell>
          <cell r="G18928" t="str">
            <v>glb</v>
          </cell>
          <cell r="H18928">
            <v>4</v>
          </cell>
          <cell r="I18928" t="e">
            <v>#VALUE!</v>
          </cell>
          <cell r="J18928" t="e">
            <v>#VALUE!</v>
          </cell>
        </row>
        <row r="18929">
          <cell r="B18929" t="str">
            <v>M03</v>
          </cell>
          <cell r="C18929" t="str">
            <v>EQUIPO BASICO ( Herramienta menor )</v>
          </cell>
          <cell r="F18929" t="str">
            <v>Ins</v>
          </cell>
          <cell r="G18929" t="str">
            <v>glb</v>
          </cell>
          <cell r="H18929">
            <v>15</v>
          </cell>
          <cell r="I18929">
            <v>2535.75</v>
          </cell>
          <cell r="J18929">
            <v>38036</v>
          </cell>
        </row>
        <row r="18930">
          <cell r="B18930" t="str">
            <v>I19</v>
          </cell>
          <cell r="C18930" t="str">
            <v>MANO DE OBRA ELECTRICA (Red de  Infraestructura)</v>
          </cell>
          <cell r="F18930" t="str">
            <v>Ins</v>
          </cell>
          <cell r="G18930" t="str">
            <v>hc</v>
          </cell>
          <cell r="H18930">
            <v>160</v>
          </cell>
          <cell r="I18930">
            <v>53189.01</v>
          </cell>
          <cell r="J18930">
            <v>8510242</v>
          </cell>
        </row>
        <row r="18932">
          <cell r="A18932" t="str">
            <v>IE-8.796</v>
          </cell>
          <cell r="C18932" t="str">
            <v xml:space="preserve">SUMININSTRO E INSTALACION DE GLOBOS DE SEÑALIZACION (NARANJAS) DE 20" PARA RED DE ALTA TENSION </v>
          </cell>
          <cell r="G18932" t="str">
            <v>und</v>
          </cell>
          <cell r="J18932">
            <v>1857505</v>
          </cell>
        </row>
        <row r="18933">
          <cell r="B18933" t="str">
            <v>BB1020</v>
          </cell>
          <cell r="C18933" t="str">
            <v xml:space="preserve">GLOBO DE SEÑALIZACION </v>
          </cell>
          <cell r="F18933" t="str">
            <v>Ins</v>
          </cell>
          <cell r="G18933" t="str">
            <v>und</v>
          </cell>
          <cell r="H18933">
            <v>1</v>
          </cell>
          <cell r="I18933">
            <v>755689.15841328003</v>
          </cell>
          <cell r="J18933">
            <v>755689</v>
          </cell>
        </row>
        <row r="18934">
          <cell r="B18934" t="str">
            <v>M03</v>
          </cell>
          <cell r="C18934" t="str">
            <v>EQUIPO BASICO ( Herramienta menor )</v>
          </cell>
          <cell r="F18934" t="str">
            <v>Ins</v>
          </cell>
          <cell r="G18934" t="str">
            <v>glb</v>
          </cell>
          <cell r="H18934">
            <v>15</v>
          </cell>
          <cell r="I18934">
            <v>2535.75</v>
          </cell>
          <cell r="J18934">
            <v>38036</v>
          </cell>
        </row>
        <row r="18935">
          <cell r="B18935" t="str">
            <v>I19</v>
          </cell>
          <cell r="C18935" t="str">
            <v>MANO DE OBRA ELECTRICA (Red de  Infraestructura)</v>
          </cell>
          <cell r="F18935" t="str">
            <v>Ins</v>
          </cell>
          <cell r="G18935" t="str">
            <v>hc</v>
          </cell>
          <cell r="H18935">
            <v>20</v>
          </cell>
          <cell r="I18935">
            <v>53189.01</v>
          </cell>
          <cell r="J18935">
            <v>1063780</v>
          </cell>
        </row>
        <row r="18937">
          <cell r="A18937" t="str">
            <v>IE-8.797</v>
          </cell>
          <cell r="C18937" t="str">
            <v>SUMINISTRO E INSTALACIÓN DE CAJAS PARA TRES Y CUATRO MEDIDORES NORNA CODENSA AE 306</v>
          </cell>
          <cell r="G18937" t="str">
            <v>und</v>
          </cell>
          <cell r="J18937">
            <v>859592</v>
          </cell>
        </row>
        <row r="18938">
          <cell r="B18938" t="str">
            <v>BB1021</v>
          </cell>
          <cell r="C18938" t="str">
            <v>CAJAS PARA TRES Y CUATRO MEDIDORES NORMA CODENSA AE-306</v>
          </cell>
          <cell r="F18938" t="str">
            <v>Ins</v>
          </cell>
          <cell r="G18938" t="str">
            <v>und</v>
          </cell>
          <cell r="H18938">
            <v>1</v>
          </cell>
          <cell r="I18938">
            <v>629085.7649999999</v>
          </cell>
          <cell r="J18938">
            <v>629086</v>
          </cell>
        </row>
        <row r="18939">
          <cell r="B18939" t="str">
            <v>M03</v>
          </cell>
          <cell r="C18939" t="str">
            <v>EQUIPO BASICO ( Herramienta menor )</v>
          </cell>
          <cell r="F18939" t="str">
            <v>Ins</v>
          </cell>
          <cell r="G18939" t="str">
            <v>glb</v>
          </cell>
          <cell r="H18939">
            <v>7</v>
          </cell>
          <cell r="I18939">
            <v>2535.75</v>
          </cell>
          <cell r="J18939">
            <v>17750</v>
          </cell>
        </row>
        <row r="18940">
          <cell r="B18940" t="str">
            <v>I19</v>
          </cell>
          <cell r="C18940" t="str">
            <v>MANO DE OBRA ELECTRICA (Red de  Infraestructura)</v>
          </cell>
          <cell r="F18940" t="str">
            <v>Ins</v>
          </cell>
          <cell r="G18940" t="str">
            <v>hc</v>
          </cell>
          <cell r="H18940">
            <v>4</v>
          </cell>
          <cell r="I18940">
            <v>53189.01</v>
          </cell>
          <cell r="J18940">
            <v>212756</v>
          </cell>
        </row>
        <row r="18942">
          <cell r="A18942" t="str">
            <v>IE-8.798</v>
          </cell>
          <cell r="C18942" t="str">
            <v>SUMINISTRO, INSTALACIÓN Y PUESTA EN FUNCIONAMIENTO DE  TRANSFERENCIA AUTOMÁTICA DE 30 kVA 24 kW, 220 V, FP 0.8,  Dos (2) contactores de potencia AC1 80 A, Vigilante de Tensión Trifásica, una (1) unidad secuencial de Arranque y Parada Automática para grupo electrógeno, Switch ON-OFF, Un (1) selector  TEST-MANUAL, Dos (2) pilotos de señalización. INCLUYE  ACCESORIOS DE FIJACIÓN, CONEXIÓN Y TODO LO NECESARIO PARA SU CORRECTO FUNCIONAMIENTO.</v>
          </cell>
          <cell r="G18942" t="str">
            <v>und</v>
          </cell>
          <cell r="J18942">
            <v>10888995</v>
          </cell>
        </row>
        <row r="18943">
          <cell r="B18943" t="str">
            <v>BB975A</v>
          </cell>
          <cell r="C18943" t="str">
            <v>TRANSFERENCIA AUTOMÁTICA DE 30 kVA 24 kW, 220 V, FP 0.8,  Dos (2) contactores de potencia AC1 80 A, Vigilante de Tensión Trifásica, una (1) unidad secuencial de Arranque y Parada Automática para grupo electrógeno, Switch ON-OFF, Un (1) selector  TEST-MANUAL, Dos (2) pilotos de señalización.</v>
          </cell>
          <cell r="F18943" t="str">
            <v>Ins</v>
          </cell>
          <cell r="G18943" t="str">
            <v>und</v>
          </cell>
          <cell r="H18943">
            <v>1</v>
          </cell>
          <cell r="I18943">
            <v>10680476.1</v>
          </cell>
          <cell r="J18943">
            <v>10680476</v>
          </cell>
        </row>
        <row r="18944">
          <cell r="B18944" t="str">
            <v>BB17</v>
          </cell>
          <cell r="C18944" t="str">
            <v>ACCESORIOS DE FIJACION</v>
          </cell>
          <cell r="F18944" t="str">
            <v>Ins</v>
          </cell>
          <cell r="G18944" t="str">
            <v>glb</v>
          </cell>
          <cell r="H18944">
            <v>4</v>
          </cell>
          <cell r="I18944">
            <v>3978.9885018240002</v>
          </cell>
          <cell r="J18944">
            <v>15916</v>
          </cell>
        </row>
        <row r="18945">
          <cell r="B18945" t="str">
            <v>M03</v>
          </cell>
          <cell r="C18945" t="str">
            <v>EQUIPO BASICO ( Herramienta menor )</v>
          </cell>
          <cell r="F18945" t="str">
            <v>Ins</v>
          </cell>
          <cell r="G18945" t="str">
            <v>glb</v>
          </cell>
          <cell r="H18945">
            <v>2.54</v>
          </cell>
          <cell r="I18945">
            <v>2535.75</v>
          </cell>
          <cell r="J18945">
            <v>6441</v>
          </cell>
        </row>
        <row r="18946">
          <cell r="B18946" t="str">
            <v>I19</v>
          </cell>
          <cell r="C18946" t="str">
            <v>MANO DE OBRA ELECTRICA (Red de  Infraestructura)</v>
          </cell>
          <cell r="F18946" t="str">
            <v>Ins</v>
          </cell>
          <cell r="G18946" t="str">
            <v>hc</v>
          </cell>
          <cell r="H18946">
            <v>3.5</v>
          </cell>
          <cell r="I18946">
            <v>53189.01</v>
          </cell>
          <cell r="J18946">
            <v>186162</v>
          </cell>
        </row>
        <row r="18948">
          <cell r="A18948" t="str">
            <v>IE-8.799</v>
          </cell>
          <cell r="C18948" t="str">
            <v>SUMINISTRO, INSTALACIÓN Y PUESTA EN FUNCIONAMIENTO DE  TRANSFERENCIA MANUAL DE 48 kVA 38 kW, 220 V, FP 0.8,  Dos (2) contactores de potencia AC1 125 A, Un (1) SWITCH RED – PLANTA – RESET, Dos (2) pilotos de señalización en cofre metálico IP 66. INCLUYE  ACCESORIOS DE FIJACIÓN, CONEXIÓN Y TODO LO NECESARIO PARA SU CORRECTO FUNCIONAMIENTO.</v>
          </cell>
          <cell r="G18948" t="str">
            <v>und</v>
          </cell>
          <cell r="J18948">
            <v>7844214</v>
          </cell>
        </row>
        <row r="18949">
          <cell r="B18949" t="str">
            <v>BB975B</v>
          </cell>
          <cell r="C18949" t="str">
            <v>TRANSFERENCIA MANUAL DE 48 kVA 38 kW, 220 V, FP 0.8,  Dos (2) contactores de potencia AC1 125 A, Un (1) SWITCH RED – PLANTA – RESET, Dos (2) pilotos de señalización en cofre metálico IP 66.</v>
          </cell>
          <cell r="F18949" t="str">
            <v>Ins</v>
          </cell>
          <cell r="G18949" t="str">
            <v>und</v>
          </cell>
          <cell r="H18949">
            <v>1</v>
          </cell>
          <cell r="I18949">
            <v>7635694.5</v>
          </cell>
          <cell r="J18949">
            <v>7635695</v>
          </cell>
        </row>
        <row r="18950">
          <cell r="B18950" t="str">
            <v>BB17</v>
          </cell>
          <cell r="C18950" t="str">
            <v>ACCESORIOS DE FIJACION</v>
          </cell>
          <cell r="F18950" t="str">
            <v>Ins</v>
          </cell>
          <cell r="G18950" t="str">
            <v>glb</v>
          </cell>
          <cell r="H18950">
            <v>4</v>
          </cell>
          <cell r="I18950">
            <v>3978.9885018240002</v>
          </cell>
          <cell r="J18950">
            <v>15916</v>
          </cell>
        </row>
        <row r="18951">
          <cell r="B18951" t="str">
            <v>M03</v>
          </cell>
          <cell r="C18951" t="str">
            <v>EQUIPO BASICO ( Herramienta menor )</v>
          </cell>
          <cell r="F18951" t="str">
            <v>Ins</v>
          </cell>
          <cell r="G18951" t="str">
            <v>glb</v>
          </cell>
          <cell r="H18951">
            <v>2.54</v>
          </cell>
          <cell r="I18951">
            <v>2535.75</v>
          </cell>
          <cell r="J18951">
            <v>6441</v>
          </cell>
        </row>
        <row r="18952">
          <cell r="B18952" t="str">
            <v>I19</v>
          </cell>
          <cell r="C18952" t="str">
            <v>MANO DE OBRA ELECTRICA (Red de  Infraestructura)</v>
          </cell>
          <cell r="F18952" t="str">
            <v>Ins</v>
          </cell>
          <cell r="G18952" t="str">
            <v>hc</v>
          </cell>
          <cell r="H18952">
            <v>3.5</v>
          </cell>
          <cell r="I18952">
            <v>53189.01</v>
          </cell>
          <cell r="J18952">
            <v>186162</v>
          </cell>
        </row>
        <row r="18954">
          <cell r="A18954" t="str">
            <v>IE-8.800</v>
          </cell>
          <cell r="C18954" t="str">
            <v>SUMINISTRO INSTALACIÓN Y PUESTA EN FUNCIONAMIENTO DE ACCESORIO DE UNIÓN (FLANGE) DE 2500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954" t="str">
            <v>und</v>
          </cell>
          <cell r="J18954">
            <v>567188</v>
          </cell>
        </row>
        <row r="18955">
          <cell r="B18955" t="str">
            <v>BB168</v>
          </cell>
          <cell r="C18955" t="str">
            <v>ACCESORIO DE UNIÓN (FLANGE) DE 2500 A, 3P + 1N + 1T, Nivel de Tensión 208/120 V, Grado de protección IP55, Calidad tipo (SIEMENS, 3M, MECANO, ALPA, SCHNEIDER, LEGRAND) o de características técnicas superiores con certificado de producto RETIE.</v>
          </cell>
          <cell r="F18955" t="str">
            <v>Ins</v>
          </cell>
          <cell r="G18955" t="str">
            <v>und</v>
          </cell>
          <cell r="H18955">
            <v>1</v>
          </cell>
          <cell r="I18955">
            <v>496130.06855999993</v>
          </cell>
          <cell r="J18955">
            <v>496130</v>
          </cell>
        </row>
        <row r="18956">
          <cell r="B18956" t="str">
            <v>BB17</v>
          </cell>
          <cell r="C18956" t="str">
            <v>ACCESORIOS DE FIJACION</v>
          </cell>
          <cell r="F18956" t="str">
            <v>Ins</v>
          </cell>
          <cell r="G18956" t="str">
            <v>glb</v>
          </cell>
          <cell r="H18956">
            <v>4</v>
          </cell>
          <cell r="I18956">
            <v>3978.9885018240002</v>
          </cell>
          <cell r="J18956">
            <v>15916</v>
          </cell>
        </row>
        <row r="18957">
          <cell r="B18957" t="str">
            <v>M03</v>
          </cell>
          <cell r="C18957" t="str">
            <v>EQUIPO BASICO ( Herramienta menor )</v>
          </cell>
          <cell r="F18957" t="str">
            <v>Ins</v>
          </cell>
          <cell r="G18957" t="str">
            <v>glb</v>
          </cell>
          <cell r="H18957">
            <v>0.77</v>
          </cell>
          <cell r="I18957">
            <v>2535.75</v>
          </cell>
          <cell r="J18957">
            <v>1953</v>
          </cell>
        </row>
        <row r="18958">
          <cell r="B18958" t="str">
            <v>I19</v>
          </cell>
          <cell r="C18958" t="str">
            <v>MANO DE OBRA ELECTRICA (Red de  Infraestructura)</v>
          </cell>
          <cell r="F18958" t="str">
            <v>Ins</v>
          </cell>
          <cell r="G18958" t="str">
            <v>hc</v>
          </cell>
          <cell r="H18958">
            <v>1</v>
          </cell>
          <cell r="I18958">
            <v>53189.01</v>
          </cell>
          <cell r="J18958">
            <v>53189</v>
          </cell>
        </row>
        <row r="18960">
          <cell r="A18960" t="str">
            <v>IE-8.801</v>
          </cell>
          <cell r="C18960" t="str">
            <v>SUMINISTRO INSTALACIÓN Y PUESTA EN FUNCIONAMIENTO DE TAPA FINAL PARA BLINDOBARRA DE ALUMINIO DE 2500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8960" t="str">
            <v>und</v>
          </cell>
          <cell r="J18960">
            <v>315475</v>
          </cell>
        </row>
        <row r="18961">
          <cell r="B18961" t="str">
            <v>BB171</v>
          </cell>
          <cell r="C18961" t="str">
            <v>TAPA FINAL PARA BLINDOBARRA DE ALUMINIO DE 2500 A, 3P + 1N + 1T, Nivel de Tensión 208/120 V, Grado de protección IP55, Calidad tipo (SIEMENS, 3M, MECANO, ALPA, SCHNEIDER, LEGRAND) o de características técnicas superiores con certificado de producto RETIE.</v>
          </cell>
          <cell r="F18961" t="str">
            <v>Ins</v>
          </cell>
          <cell r="G18961" t="str">
            <v>und</v>
          </cell>
          <cell r="H18961">
            <v>1</v>
          </cell>
          <cell r="I18961">
            <v>244417.01906999998</v>
          </cell>
          <cell r="J18961">
            <v>244417</v>
          </cell>
        </row>
        <row r="18962">
          <cell r="B18962" t="str">
            <v>BB17</v>
          </cell>
          <cell r="C18962" t="str">
            <v>ACCESORIOS DE FIJACION</v>
          </cell>
          <cell r="F18962" t="str">
            <v>Ins</v>
          </cell>
          <cell r="G18962" t="str">
            <v>glb</v>
          </cell>
          <cell r="H18962">
            <v>4</v>
          </cell>
          <cell r="I18962">
            <v>3978.9885018240002</v>
          </cell>
          <cell r="J18962">
            <v>15916</v>
          </cell>
        </row>
        <row r="18963">
          <cell r="B18963" t="str">
            <v>M03</v>
          </cell>
          <cell r="C18963" t="str">
            <v>EQUIPO BASICO ( Herramienta menor )</v>
          </cell>
          <cell r="F18963" t="str">
            <v>Ins</v>
          </cell>
          <cell r="G18963" t="str">
            <v>glb</v>
          </cell>
          <cell r="H18963">
            <v>0.77</v>
          </cell>
          <cell r="I18963">
            <v>2535.75</v>
          </cell>
          <cell r="J18963">
            <v>1953</v>
          </cell>
        </row>
        <row r="18964">
          <cell r="B18964" t="str">
            <v>I19</v>
          </cell>
          <cell r="C18964" t="str">
            <v>MANO DE OBRA ELECTRICA (Red de  Infraestructura)</v>
          </cell>
          <cell r="F18964" t="str">
            <v>Ins</v>
          </cell>
          <cell r="G18964" t="str">
            <v>hc</v>
          </cell>
          <cell r="H18964">
            <v>1</v>
          </cell>
          <cell r="I18964">
            <v>53189.01</v>
          </cell>
          <cell r="J18964">
            <v>53189</v>
          </cell>
        </row>
        <row r="18966">
          <cell r="A18966" t="str">
            <v>IE-8.802</v>
          </cell>
          <cell r="C18966" t="str">
            <v>SUMINISTRO, INSTALACIÓN Y PUESTA EN FUNCIONAMIENTO DE INTERRUPTOR TRIFASICO INDUSTRIAL GRADUABLE EN CAJA MOLDEADA I nominal 25 A, regulable de 20 a 25 A,Icu 25 kA a 400 V, 35 kA a 220/240 V. DE CALIDAD LEGRAND, MERLIN GERIN, MITSUBISHI, SIEMENS, SQUAR D, o superior de marca reconocida y homologada por el CIDET. INCLUYE TODO LO NECESARIO PARA SU CORRECTO FUNCIONAMIENTO</v>
          </cell>
          <cell r="G18966" t="str">
            <v>und</v>
          </cell>
          <cell r="J18966">
            <v>312451</v>
          </cell>
        </row>
        <row r="18967">
          <cell r="B18967" t="str">
            <v>BB763A</v>
          </cell>
          <cell r="C18967" t="str">
            <v>INTERRUPTOR TRIFASICO INDUSTRIAL GRADUABLE EN CAJA MOLDEADA I nominal 25 A, regulable de 20 a 25 A,Icu 25 kA a 400 V, 35 kA a 220/240 V. DE CALIDAD LEGRAND, MERLIN GERIN, MITSUBISHI, SIEMENS, SQUAR D, o superior de marca reconocida y homologada por el CIDET</v>
          </cell>
          <cell r="F18967" t="str">
            <v>Ins</v>
          </cell>
          <cell r="G18967" t="str">
            <v>und</v>
          </cell>
          <cell r="H18967">
            <v>1</v>
          </cell>
          <cell r="I18967">
            <v>304378.2</v>
          </cell>
          <cell r="J18967">
            <v>304378</v>
          </cell>
        </row>
        <row r="18968">
          <cell r="B18968" t="str">
            <v>M03</v>
          </cell>
          <cell r="C18968" t="str">
            <v>EQUIPO BASICO ( Herramienta menor )</v>
          </cell>
          <cell r="F18968" t="str">
            <v>Ins</v>
          </cell>
          <cell r="G18968" t="str">
            <v>glb</v>
          </cell>
          <cell r="H18968">
            <v>0.1</v>
          </cell>
          <cell r="I18968">
            <v>2535.75</v>
          </cell>
          <cell r="J18968">
            <v>254</v>
          </cell>
        </row>
        <row r="18969">
          <cell r="B18969" t="str">
            <v>I08</v>
          </cell>
          <cell r="C18969" t="str">
            <v>MANO DE OBRA ELECTRICA (Red Interna)</v>
          </cell>
          <cell r="F18969" t="str">
            <v>Ins</v>
          </cell>
          <cell r="G18969" t="str">
            <v>hc</v>
          </cell>
          <cell r="H18969">
            <v>0.2</v>
          </cell>
          <cell r="I18969">
            <v>39094.262691749987</v>
          </cell>
          <cell r="J18969">
            <v>7819</v>
          </cell>
        </row>
        <row r="18971">
          <cell r="A18971" t="str">
            <v>IE-8.803</v>
          </cell>
          <cell r="C18971" t="str">
            <v>SUMINISTRO E INSTALACIÓN INTERRUPTOR INDUSTRIAL TIPO ABIERTO REGULABLE 800-2000A 3 x 2000A, 65kA/240V. CALIDAD LEGRAND, MERLIN GERIN, MITSUBISHI, SIEMENS, SQUAR D, o superior de marca reconocida y homologada por el CIDET</v>
          </cell>
          <cell r="G18971" t="str">
            <v>und</v>
          </cell>
          <cell r="J18971">
            <v>41960410</v>
          </cell>
        </row>
        <row r="18972">
          <cell r="B18972" t="str">
            <v>BB766</v>
          </cell>
          <cell r="C18972" t="str">
            <v>INTERRUPTOR INDUSTRIAL TIPO ABIERTO REGULABLE  800-2000A  3 x 2000A, 65kA/240V. CALIDAD LEGRAND, MERLIN GERIN, MITSUBISHI, SIEMENS, SQUAR D, o superior de marca reconocida y homologada por el CIDET</v>
          </cell>
          <cell r="F18972" t="str">
            <v>Ins</v>
          </cell>
          <cell r="G18972" t="str">
            <v>und</v>
          </cell>
          <cell r="H18972">
            <v>1</v>
          </cell>
          <cell r="I18972">
            <v>41952337.350000001</v>
          </cell>
          <cell r="J18972">
            <v>41952337</v>
          </cell>
        </row>
        <row r="18973">
          <cell r="B18973" t="str">
            <v>M03</v>
          </cell>
          <cell r="C18973" t="str">
            <v>EQUIPO BASICO ( Herramienta menor )</v>
          </cell>
          <cell r="F18973" t="str">
            <v>Ins</v>
          </cell>
          <cell r="G18973" t="str">
            <v>glb</v>
          </cell>
          <cell r="H18973">
            <v>0.1</v>
          </cell>
          <cell r="I18973">
            <v>2535.75</v>
          </cell>
          <cell r="J18973">
            <v>254</v>
          </cell>
        </row>
        <row r="18974">
          <cell r="B18974" t="str">
            <v>I08</v>
          </cell>
          <cell r="C18974" t="str">
            <v>MANO DE OBRA ELECTRICA (Red Interna)</v>
          </cell>
          <cell r="F18974" t="str">
            <v>Ins</v>
          </cell>
          <cell r="G18974" t="str">
            <v>hc</v>
          </cell>
          <cell r="H18974">
            <v>0.2</v>
          </cell>
          <cell r="I18974">
            <v>39094.262691749987</v>
          </cell>
          <cell r="J18974">
            <v>7819</v>
          </cell>
        </row>
        <row r="18976">
          <cell r="A18976" t="str">
            <v>IE-8.804</v>
          </cell>
          <cell r="C18976" t="str">
            <v>SUMINISTRO, INSTALACIÓN Y PUESTA EN FUNCIONAMIENTO DE INTERRUPTOR TRIFASICO INDUSTRIAL GRADUABLE EN CAJA MOLDEADA I nominal 40 A, regulable de 32 a 40 A,Icu 25 kA a 400 V, 35 kA a 220/240 V. DE CALIDAD LEGRAND, MERLIN GERIN, MITSUBISHI, SIEMENS, SQUAR D, o superior de marca reconocida y homologada por el CIDET. INCLUYE TODO LO NECESARIO PARA SU CORRECTO FUNCIONAMIENTO</v>
          </cell>
          <cell r="G18976" t="str">
            <v>und</v>
          </cell>
          <cell r="J18976">
            <v>329569</v>
          </cell>
        </row>
        <row r="18977">
          <cell r="B18977" t="str">
            <v>BB763C</v>
          </cell>
          <cell r="C18977" t="str">
            <v xml:space="preserve"> INTERRUPTOR TRIFASICO INDUSTRIAL GRADUABLE EN CAJA MOLDEADA I nominal 40 A, regulable de 32 a 40 A,Icu 25 kA a 400 V, 35 kA a 220/240 V. DE CALIDAD LEGRAND, MERLIN GERIN, MITSUBISHI, SIEMENS, SQUAR D, o superior de marca reconocida y homologada por el CIDET</v>
          </cell>
          <cell r="F18977" t="str">
            <v>Ins</v>
          </cell>
          <cell r="G18977" t="str">
            <v>und</v>
          </cell>
          <cell r="H18977">
            <v>1</v>
          </cell>
          <cell r="I18977">
            <v>321496.34999999998</v>
          </cell>
          <cell r="J18977">
            <v>321496</v>
          </cell>
        </row>
        <row r="18978">
          <cell r="B18978" t="str">
            <v>M03</v>
          </cell>
          <cell r="C18978" t="str">
            <v>EQUIPO BASICO ( Herramienta menor )</v>
          </cell>
          <cell r="F18978" t="str">
            <v>Ins</v>
          </cell>
          <cell r="G18978" t="str">
            <v>glb</v>
          </cell>
          <cell r="H18978">
            <v>0.1</v>
          </cell>
          <cell r="I18978">
            <v>2535.75</v>
          </cell>
          <cell r="J18978">
            <v>254</v>
          </cell>
        </row>
        <row r="18979">
          <cell r="B18979" t="str">
            <v>I08</v>
          </cell>
          <cell r="C18979" t="str">
            <v>MANO DE OBRA ELECTRICA (Red Interna)</v>
          </cell>
          <cell r="F18979" t="str">
            <v>Ins</v>
          </cell>
          <cell r="G18979" t="str">
            <v>hc</v>
          </cell>
          <cell r="H18979">
            <v>0.2</v>
          </cell>
          <cell r="I18979">
            <v>39094.262691749987</v>
          </cell>
          <cell r="J18979">
            <v>7819</v>
          </cell>
        </row>
        <row r="18981">
          <cell r="A18981" t="str">
            <v>IE-8.805</v>
          </cell>
          <cell r="C18981" t="str">
            <v>SUMINISTRO, INSTALACIÓN Y PUESTA EN FUNCIONAMIENTO DE INTERRUPTOR TRIFASICO INDUSTRIAL GRADUABLE EN CAJA MOLDEADA I nominal 63 A, regulable de 50,4 a 63 A,Icu 25 kA a 400 V, 35 kA a 220/240 V. DE CALIDAD LEGRAND, MERLIN GERIN, MITSUBISHI, SIEMENS, SQUAR D, o superior de marca reconocida y homologada por el CIDET. INCLUYE TODO LO NECESARIO PARA SU CORRECTO FUNCIONAMIENTO</v>
          </cell>
          <cell r="G18981" t="str">
            <v>und</v>
          </cell>
          <cell r="J18981">
            <v>333443</v>
          </cell>
        </row>
        <row r="18982">
          <cell r="B18982" t="str">
            <v>BB763E</v>
          </cell>
          <cell r="C18982" t="str">
            <v xml:space="preserve"> INTERRUPTOR TRIFASICO INDUSTRIAL GRADUABLE EN CAJA MOLDEADA I nominal 63 A, regulable de 50,4 a 63 A,Icu 25 kA a 400 V, 35 kA a 220/240 V. DE CALIDAD LEGRAND, MERLIN GERIN, MITSUBISHI, SIEMENS, SQUAR D, o superior de marca reconocida y homologada por el CIDET.</v>
          </cell>
          <cell r="F18982" t="str">
            <v>Ins</v>
          </cell>
          <cell r="G18982" t="str">
            <v>und</v>
          </cell>
          <cell r="H18982">
            <v>1</v>
          </cell>
          <cell r="I18982">
            <v>325369.8</v>
          </cell>
          <cell r="J18982">
            <v>325370</v>
          </cell>
        </row>
        <row r="18983">
          <cell r="B18983" t="str">
            <v>M03</v>
          </cell>
          <cell r="C18983" t="str">
            <v>EQUIPO BASICO ( Herramienta menor )</v>
          </cell>
          <cell r="F18983" t="str">
            <v>Ins</v>
          </cell>
          <cell r="G18983" t="str">
            <v>glb</v>
          </cell>
          <cell r="H18983">
            <v>0.1</v>
          </cell>
          <cell r="I18983">
            <v>2535.75</v>
          </cell>
          <cell r="J18983">
            <v>254</v>
          </cell>
        </row>
        <row r="18984">
          <cell r="B18984" t="str">
            <v>I08</v>
          </cell>
          <cell r="C18984" t="str">
            <v>MANO DE OBRA ELECTRICA (Red Interna)</v>
          </cell>
          <cell r="F18984" t="str">
            <v>Ins</v>
          </cell>
          <cell r="G18984" t="str">
            <v>hc</v>
          </cell>
          <cell r="H18984">
            <v>0.2</v>
          </cell>
          <cell r="I18984">
            <v>39094.262691749987</v>
          </cell>
          <cell r="J18984">
            <v>7819</v>
          </cell>
        </row>
        <row r="18986">
          <cell r="A18986" t="str">
            <v>IE-8.806</v>
          </cell>
          <cell r="C18986" t="str">
            <v>SUMINISTRO, INSTALACIÓN Y PUESTA EN FUNCIONAMIENTO DE INTERRUPTOR TRIFASICO INDUSTRIAL GRADUABLE EN CAJA MOLDEADA I nominal 80 A, regulable de 64 a 80 A,Icu 25 kA a 400 V, 35 kA a 220/240 V. DE CALIDAD LEGRAND, MERLIN GERIN, MITSUBISHI, SIEMENS, SQUAR D, o superior de marca reconocida y homologada por el CIDET. INCLUYE TODO LO NECESARIO PARA SU CORRECTO FUNCIONAMIENTO</v>
          </cell>
          <cell r="G18986" t="str">
            <v>und</v>
          </cell>
          <cell r="J18986">
            <v>342689</v>
          </cell>
        </row>
        <row r="18987">
          <cell r="B18987" t="str">
            <v>BB763G</v>
          </cell>
          <cell r="C18987" t="str">
            <v>INTERRUPTOR TRIFASICO INDUSTRIAL GRADUABLE EN CAJA MOLDEADA I nominal 80 A, regulable de 64 a 80 A,Icu 25 kA a 400 V, 35 kA a 220/240 V. DE CALIDAD LEGRAND, MERLIN GERIN, MITSUBISHI, SIEMENS, SQUAR D, o superior de marca reconocida y homologada por el CIDET</v>
          </cell>
          <cell r="F18987" t="str">
            <v>Ins</v>
          </cell>
          <cell r="G18987" t="str">
            <v>und</v>
          </cell>
          <cell r="H18987">
            <v>1</v>
          </cell>
          <cell r="I18987">
            <v>334616.09999999998</v>
          </cell>
          <cell r="J18987">
            <v>334616</v>
          </cell>
        </row>
        <row r="18988">
          <cell r="B18988" t="str">
            <v>M03</v>
          </cell>
          <cell r="C18988" t="str">
            <v>EQUIPO BASICO ( Herramienta menor )</v>
          </cell>
          <cell r="F18988" t="str">
            <v>Ins</v>
          </cell>
          <cell r="G18988" t="str">
            <v>glb</v>
          </cell>
          <cell r="H18988">
            <v>0.1</v>
          </cell>
          <cell r="I18988">
            <v>2535.75</v>
          </cell>
          <cell r="J18988">
            <v>254</v>
          </cell>
        </row>
        <row r="18989">
          <cell r="B18989" t="str">
            <v>I08</v>
          </cell>
          <cell r="C18989" t="str">
            <v>MANO DE OBRA ELECTRICA (Red Interna)</v>
          </cell>
          <cell r="F18989" t="str">
            <v>Ins</v>
          </cell>
          <cell r="G18989" t="str">
            <v>hc</v>
          </cell>
          <cell r="H18989">
            <v>0.2</v>
          </cell>
          <cell r="I18989">
            <v>39094.262691749987</v>
          </cell>
          <cell r="J18989">
            <v>7819</v>
          </cell>
        </row>
        <row r="18991">
          <cell r="A18991" t="str">
            <v>IE-8.807</v>
          </cell>
          <cell r="C18991" t="str">
            <v>SUMINISTRO, INSTALACIÓN Y PUESTA EN FUNCIONAMIENTO DE INTERRUPTOR TRIFASICO INDUSTRIAL GRADUABLE EN CAJA MOLDEADA I nominal 100 A, regulable de 80 a 100 A, Icu 25 kA a 400 V, 35 kA a 220/240 V. DE CALIDAD LEGRAND, MERLIN GERIN, MITSUBISHI, SIEMENS, SQUAR D, o superior de marca reconocida y homologada por el CIDET. INCLUYE TODO LO NECESARIO PARA SU CORRECTO FUNCIONAMIENTO</v>
          </cell>
          <cell r="G18991" t="str">
            <v>und</v>
          </cell>
          <cell r="J18991">
            <v>342689</v>
          </cell>
        </row>
        <row r="18992">
          <cell r="B18992" t="str">
            <v>BB763H</v>
          </cell>
          <cell r="C18992" t="str">
            <v>SUMINISTRO, INSTALACIÓN Y PUESTA EN FUNCIONAMIENTO DE INTERRUPTOR TRIFASICO INDUSTRIAL GRADUABLE EN CAJA MOLDEADA I nominal 100 A, regulable de 80 a 100 A, Icu 25 kA a 400 V, 35 kA a 220/240 V. DE CALIDAD LEGRAND, MERLIN GERIN, MITSUBISHI, SIEMENS, SQUAR D, o superior de marca reconocida y homologada por el CIDET. INCLUYE TODO LO NECESARIO PARA SU CORRECTO FUNCIONAMIENTO</v>
          </cell>
          <cell r="F18992" t="str">
            <v>Ins</v>
          </cell>
          <cell r="G18992" t="str">
            <v>und</v>
          </cell>
          <cell r="H18992">
            <v>1</v>
          </cell>
          <cell r="I18992">
            <v>334616.09999999998</v>
          </cell>
          <cell r="J18992">
            <v>334616</v>
          </cell>
        </row>
        <row r="18993">
          <cell r="B18993" t="str">
            <v>M03</v>
          </cell>
          <cell r="C18993" t="str">
            <v>EQUIPO BASICO ( Herramienta menor )</v>
          </cell>
          <cell r="F18993" t="str">
            <v>Ins</v>
          </cell>
          <cell r="G18993" t="str">
            <v>glb</v>
          </cell>
          <cell r="H18993">
            <v>0.1</v>
          </cell>
          <cell r="I18993">
            <v>2535.75</v>
          </cell>
          <cell r="J18993">
            <v>254</v>
          </cell>
        </row>
        <row r="18994">
          <cell r="B18994" t="str">
            <v>I08</v>
          </cell>
          <cell r="C18994" t="str">
            <v>MANO DE OBRA ELECTRICA (Red Interna)</v>
          </cell>
          <cell r="F18994" t="str">
            <v>Ins</v>
          </cell>
          <cell r="G18994" t="str">
            <v>hc</v>
          </cell>
          <cell r="H18994">
            <v>0.2</v>
          </cell>
          <cell r="I18994">
            <v>39094.262691749987</v>
          </cell>
          <cell r="J18994">
            <v>7819</v>
          </cell>
        </row>
        <row r="18996">
          <cell r="A18996" t="str">
            <v>IE-8.808</v>
          </cell>
          <cell r="C18996" t="str">
            <v>SUMINISTRO, INSTALACIÓN Y PUESTA EN FUNCIONAMIENTO DE INTERRUPTOR TRIFASICO INDUSTRIAL GRADUABLE EN CAJA MOLDEADA I nominal 125 A, regulable de 100 a 125 A, Icu 25 kA a 400 V, 35 kA a 220/240 V. DE CALIDAD LEGRAND, MERLIN GERIN, MITSUBISHI, SIEMENS, SQUAR D, o superior de marca reconocida y homologada por el CIDET. INCLUYE TODO LO NECESARIO PARA SU CORRECTO FUNCIONAMIENTO</v>
          </cell>
          <cell r="G18996" t="str">
            <v>und</v>
          </cell>
          <cell r="J18996">
            <v>782138</v>
          </cell>
        </row>
        <row r="18997">
          <cell r="B18997" t="str">
            <v>BB763I</v>
          </cell>
          <cell r="C18997" t="str">
            <v xml:space="preserve"> INTERRUPTOR TRIFASICO INDUSTRIAL GRADUABLE EN CAJA MOLDEADA I nominal 125 A, regulable de 100 a 125 A, Icu 25 kA a 400 V, 35 kA a 220/240 V. DE CALIDAD LEGRAND, MERLIN GERIN, MITSUBISHI, SIEMENS, SQUAR D, o superior de marca reconocida y homologada por el CIDET</v>
          </cell>
          <cell r="F18997" t="str">
            <v>Ins</v>
          </cell>
          <cell r="G18997" t="str">
            <v>und</v>
          </cell>
          <cell r="H18997">
            <v>1</v>
          </cell>
          <cell r="I18997">
            <v>774065.25</v>
          </cell>
          <cell r="J18997">
            <v>774065</v>
          </cell>
        </row>
        <row r="18998">
          <cell r="B18998" t="str">
            <v>M03</v>
          </cell>
          <cell r="C18998" t="str">
            <v>EQUIPO BASICO ( Herramienta menor )</v>
          </cell>
          <cell r="F18998" t="str">
            <v>Ins</v>
          </cell>
          <cell r="G18998" t="str">
            <v>glb</v>
          </cell>
          <cell r="H18998">
            <v>0.1</v>
          </cell>
          <cell r="I18998">
            <v>2535.75</v>
          </cell>
          <cell r="J18998">
            <v>254</v>
          </cell>
        </row>
        <row r="18999">
          <cell r="B18999" t="str">
            <v>I08</v>
          </cell>
          <cell r="C18999" t="str">
            <v>MANO DE OBRA ELECTRICA (Red Interna)</v>
          </cell>
          <cell r="F18999" t="str">
            <v>Ins</v>
          </cell>
          <cell r="G18999" t="str">
            <v>hc</v>
          </cell>
          <cell r="H18999">
            <v>0.2</v>
          </cell>
          <cell r="I18999">
            <v>39094.262691749987</v>
          </cell>
          <cell r="J18999">
            <v>7819</v>
          </cell>
        </row>
        <row r="19001">
          <cell r="A19001" t="str">
            <v>IE-8.809</v>
          </cell>
          <cell r="C19001" t="str">
            <v>SUMINISTRO E INSTALACIÓN INTERRUPTOR TRIFASICO INDUSTRIAL EN CAJA MOLDEADA CON UNIDAD DE DISPARO TERMOMAGNETICA FIJA 20 A, 25 kA CALIDAD LEGRAND, MERLIN GERIN, MITSUBISHI, SIEMENS, SQUAR D, ABB o superior de marca reconocida y homologada por el CIDET</v>
          </cell>
          <cell r="G19001" t="str">
            <v>und</v>
          </cell>
          <cell r="J19001">
            <v>274217</v>
          </cell>
        </row>
        <row r="19002">
          <cell r="B19002" t="str">
            <v>BB766B</v>
          </cell>
          <cell r="C19002" t="str">
            <v>INTERRUPTOR TRIFASICO INDUSTRIAL EN CAJA MOLDEADA CON UNIDAD DE DISPARO TERMOMAGNETICA FIJA  20A, 25 kA CALIDAD LEGRAND, MERLIN GERIN, MITSUBISHI, SIEMENS, SQUAR D, ABB o superior de marca reconocida y homologada por el CIDET</v>
          </cell>
          <cell r="F19002" t="str">
            <v>Ins</v>
          </cell>
          <cell r="G19002" t="str">
            <v>und</v>
          </cell>
          <cell r="H19002">
            <v>1</v>
          </cell>
          <cell r="I19002">
            <v>266143.5</v>
          </cell>
          <cell r="J19002">
            <v>266144</v>
          </cell>
        </row>
        <row r="19003">
          <cell r="B19003" t="str">
            <v>M03</v>
          </cell>
          <cell r="C19003" t="str">
            <v>EQUIPO BASICO ( Herramienta menor )</v>
          </cell>
          <cell r="F19003" t="str">
            <v>Ins</v>
          </cell>
          <cell r="G19003" t="str">
            <v>glb</v>
          </cell>
          <cell r="H19003">
            <v>0.1</v>
          </cell>
          <cell r="I19003">
            <v>2535.75</v>
          </cell>
          <cell r="J19003">
            <v>254</v>
          </cell>
        </row>
        <row r="19004">
          <cell r="B19004" t="str">
            <v>I08</v>
          </cell>
          <cell r="C19004" t="str">
            <v>MANO DE OBRA ELECTRICA (Red Interna)</v>
          </cell>
          <cell r="F19004" t="str">
            <v>Ins</v>
          </cell>
          <cell r="G19004" t="str">
            <v>hc</v>
          </cell>
          <cell r="H19004">
            <v>0.2</v>
          </cell>
          <cell r="I19004">
            <v>39094.262691749987</v>
          </cell>
          <cell r="J19004">
            <v>7819</v>
          </cell>
        </row>
        <row r="19006">
          <cell r="A19006" t="str">
            <v>IE-8.810</v>
          </cell>
          <cell r="C19006" t="str">
            <v>SUMINISTRO E INSTALACIÓN INTERRUPTOR TRIFASICO INDUSTRIAL EN CAJA MOLDEADA CON UNIDAD DE DISPARO TERMOMAGNETICA FIJA 40 A, 25 kA CALIDAD LEGRAND, MERLIN GERIN, MITSUBISHI, SIEMENS, SQUAR D, ABB o superior de marca reconocida y homologada por el CIDET</v>
          </cell>
          <cell r="G19006" t="str">
            <v>und</v>
          </cell>
          <cell r="J19006">
            <v>274217</v>
          </cell>
        </row>
        <row r="19007">
          <cell r="B19007" t="str">
            <v>BB766D</v>
          </cell>
          <cell r="C19007" t="str">
            <v>INTERRUPTOR TRIFASICO INDUSTRIAL EN CAJA MOLDEADA CON UNIDAD DE DISPARO TERMOMAGNETICA FIJA  40A, 25 kA CALIDAD LEGRAND, MERLIN GERIN, MITSUBISHI, SIEMENS, SQUAR D, ABB o superior de marca reconocida y homologada por el CIDET</v>
          </cell>
          <cell r="F19007" t="str">
            <v>Ins</v>
          </cell>
          <cell r="G19007" t="str">
            <v>und</v>
          </cell>
          <cell r="H19007">
            <v>1</v>
          </cell>
          <cell r="I19007">
            <v>266143.5</v>
          </cell>
          <cell r="J19007">
            <v>266144</v>
          </cell>
        </row>
        <row r="19008">
          <cell r="B19008" t="str">
            <v>M03</v>
          </cell>
          <cell r="C19008" t="str">
            <v>EQUIPO BASICO ( Herramienta menor )</v>
          </cell>
          <cell r="F19008" t="str">
            <v>Ins</v>
          </cell>
          <cell r="G19008" t="str">
            <v>glb</v>
          </cell>
          <cell r="H19008">
            <v>0.1</v>
          </cell>
          <cell r="I19008">
            <v>2535.75</v>
          </cell>
          <cell r="J19008">
            <v>254</v>
          </cell>
        </row>
        <row r="19009">
          <cell r="B19009" t="str">
            <v>I08</v>
          </cell>
          <cell r="C19009" t="str">
            <v>MANO DE OBRA ELECTRICA (Red Interna)</v>
          </cell>
          <cell r="F19009" t="str">
            <v>Ins</v>
          </cell>
          <cell r="G19009" t="str">
            <v>hc</v>
          </cell>
          <cell r="H19009">
            <v>0.2</v>
          </cell>
          <cell r="I19009">
            <v>39094.262691749987</v>
          </cell>
          <cell r="J19009">
            <v>7819</v>
          </cell>
        </row>
        <row r="19011">
          <cell r="A19011" t="str">
            <v>IE-8.811</v>
          </cell>
          <cell r="C19011" t="str">
            <v>SUMINISTRO E INSTALACIÓN INTERRUPTOR TRIFASICO INDUSTRIAL EN CAJA MOLDEADA CON UNIDAD DE DISPARO TERMOMAGNETICA FIJA 50 A, 25 kA CALIDAD LEGRAND, MERLIN GERIN, MITSUBISHI, SIEMENS, SQUAR D, ABB o superior de marca reconocida y homologada por el CIDET</v>
          </cell>
          <cell r="G19011" t="str">
            <v>und</v>
          </cell>
          <cell r="J19011">
            <v>274217</v>
          </cell>
        </row>
        <row r="19012">
          <cell r="B19012" t="str">
            <v>BB766E</v>
          </cell>
          <cell r="C19012" t="str">
            <v>INTERRUPTOR TRIFASICO INDUSTRIAL EN CAJA MOLDEADA CON UNIDAD DE DISPARO TERMOMAGNETICA FIJA  50A, 25 kA CALIDAD LEGRAND, MERLIN GERIN, MITSUBISHI, SIEMENS, SQUAR D, ABB o superior de marca reconocida y homologada por el CIDET</v>
          </cell>
          <cell r="F19012" t="str">
            <v>Ins</v>
          </cell>
          <cell r="G19012" t="str">
            <v>und</v>
          </cell>
          <cell r="H19012">
            <v>1</v>
          </cell>
          <cell r="I19012">
            <v>266143.5</v>
          </cell>
          <cell r="J19012">
            <v>266144</v>
          </cell>
        </row>
        <row r="19013">
          <cell r="B19013" t="str">
            <v>M03</v>
          </cell>
          <cell r="C19013" t="str">
            <v>EQUIPO BASICO ( Herramienta menor )</v>
          </cell>
          <cell r="F19013" t="str">
            <v>Ins</v>
          </cell>
          <cell r="G19013" t="str">
            <v>glb</v>
          </cell>
          <cell r="H19013">
            <v>0.1</v>
          </cell>
          <cell r="I19013">
            <v>2535.75</v>
          </cell>
          <cell r="J19013">
            <v>254</v>
          </cell>
        </row>
        <row r="19014">
          <cell r="B19014" t="str">
            <v>I08</v>
          </cell>
          <cell r="C19014" t="str">
            <v>MANO DE OBRA ELECTRICA (Red Interna)</v>
          </cell>
          <cell r="F19014" t="str">
            <v>Ins</v>
          </cell>
          <cell r="G19014" t="str">
            <v>hc</v>
          </cell>
          <cell r="H19014">
            <v>0.2</v>
          </cell>
          <cell r="I19014">
            <v>39094.262691749987</v>
          </cell>
          <cell r="J19014">
            <v>7819</v>
          </cell>
        </row>
        <row r="19016">
          <cell r="A19016" t="str">
            <v>IE-8.812</v>
          </cell>
          <cell r="C19016" t="str">
            <v>SUMINISTRO E INSTALACIÓN DE INTERRUPTOR TRIFASICO INDUSTRIAL EN CAJA MOLDEADA CON UNIDAD DE DISPARO TERMOMAGNETICA FIJA 75 A, 63 kA CALIDAD LEGRAND, MERLIN GERIN, MITSUBISHI, SIEMENS, SQUAR D, ABB o superior de marca reconocida y homologada por el CIDET. INCLUYE TODO LO NECESARIO PARA SU CORRECTO FUNCIONAMIENTO. INCLUYE TODO LO NECESARIO PARA SU CORRECTO FUNCIONAMIENTO</v>
          </cell>
          <cell r="G19016" t="str">
            <v>und</v>
          </cell>
          <cell r="J19016">
            <v>416660</v>
          </cell>
        </row>
        <row r="19017">
          <cell r="B19017" t="str">
            <v>BB766G</v>
          </cell>
          <cell r="C19017" t="str">
            <v>INTERRUPTOR TRIFASICO INDUSTRIAL EN CAJA MOLDEADA CON UNIDAD DE DISPARO TERMOMAGNETICA FIJA  75A, 63 kA CALIDAD LEGRAND, MERLIN GERIN, MITSUBISHI, SIEMENS, SQUAR D, ABB o superior de marca reconocida y homologada por el CIDET</v>
          </cell>
          <cell r="F19017" t="str">
            <v>Ins</v>
          </cell>
          <cell r="G19017" t="str">
            <v>und</v>
          </cell>
          <cell r="H19017">
            <v>1</v>
          </cell>
          <cell r="I19017">
            <v>408586.5</v>
          </cell>
          <cell r="J19017">
            <v>408587</v>
          </cell>
        </row>
        <row r="19018">
          <cell r="B19018" t="str">
            <v>M03</v>
          </cell>
          <cell r="C19018" t="str">
            <v>EQUIPO BASICO ( Herramienta menor )</v>
          </cell>
          <cell r="F19018" t="str">
            <v>Ins</v>
          </cell>
          <cell r="G19018" t="str">
            <v>glb</v>
          </cell>
          <cell r="H19018">
            <v>0.1</v>
          </cell>
          <cell r="I19018">
            <v>2535.75</v>
          </cell>
          <cell r="J19018">
            <v>254</v>
          </cell>
        </row>
        <row r="19019">
          <cell r="B19019" t="str">
            <v>I08</v>
          </cell>
          <cell r="C19019" t="str">
            <v>MANO DE OBRA ELECTRICA (Red Interna)</v>
          </cell>
          <cell r="F19019" t="str">
            <v>Ins</v>
          </cell>
          <cell r="G19019" t="str">
            <v>hc</v>
          </cell>
          <cell r="H19019">
            <v>0.2</v>
          </cell>
          <cell r="I19019">
            <v>39094.262691749987</v>
          </cell>
          <cell r="J19019">
            <v>7819</v>
          </cell>
        </row>
        <row r="19021">
          <cell r="A19021" t="str">
            <v>IE-8.813</v>
          </cell>
          <cell r="C19021" t="str">
            <v>SUMINISTRO E INSTALACIÓN DE INTERRUPTOR TRIFASICO INDUSTRIAL EN CAJA MOLDEADA CON UNIDAD DE DISPARO TERMOMAGNETICA FIJA 125 A, 63 kA CALIDAD LEGRAND, MERLIN GERIN, MITSUBISHI, SIEMENS, SQUAR D, ABB o superior de marca reconocida y homologada por el CIDET. INCLUYE TODO LO NECESARIO PARA SU CORRECTO FUNCIONAMIENTO. INCLUYE TODO LO NECESARIO PARA SU CORRECTO FUNCIONAMIENTO</v>
          </cell>
          <cell r="G19021" t="str">
            <v>und</v>
          </cell>
          <cell r="J19021">
            <v>557853</v>
          </cell>
        </row>
        <row r="19022">
          <cell r="B19022" t="str">
            <v>BB766H</v>
          </cell>
          <cell r="C19022" t="str">
            <v>INTERRUPTOR TRIFASICO INDUSTRIAL EN CAJA MOLDEADA CON UNIDAD DE DISPARO TERMOMAGNETICA FIJA  125A, 63 kA CALIDAD LEGRAND, MERLIN GERIN, MITSUBISHI, SIEMENS, SQUAR D, ABB o superior de marca reconocida y homologada por el CIDET</v>
          </cell>
          <cell r="F19022" t="str">
            <v>Ins</v>
          </cell>
          <cell r="G19022" t="str">
            <v>und</v>
          </cell>
          <cell r="H19022">
            <v>1</v>
          </cell>
          <cell r="I19022">
            <v>549780</v>
          </cell>
          <cell r="J19022">
            <v>549780</v>
          </cell>
        </row>
        <row r="19023">
          <cell r="B19023" t="str">
            <v>M03</v>
          </cell>
          <cell r="C19023" t="str">
            <v>EQUIPO BASICO ( Herramienta menor )</v>
          </cell>
          <cell r="F19023" t="str">
            <v>Ins</v>
          </cell>
          <cell r="G19023" t="str">
            <v>glb</v>
          </cell>
          <cell r="H19023">
            <v>0.1</v>
          </cell>
          <cell r="I19023">
            <v>2535.75</v>
          </cell>
          <cell r="J19023">
            <v>254</v>
          </cell>
        </row>
        <row r="19024">
          <cell r="B19024" t="str">
            <v>I08</v>
          </cell>
          <cell r="C19024" t="str">
            <v>MANO DE OBRA ELECTRICA (Red Interna)</v>
          </cell>
          <cell r="F19024" t="str">
            <v>Ins</v>
          </cell>
          <cell r="G19024" t="str">
            <v>hc</v>
          </cell>
          <cell r="H19024">
            <v>0.2</v>
          </cell>
          <cell r="I19024">
            <v>39094.262691749987</v>
          </cell>
          <cell r="J19024">
            <v>7819</v>
          </cell>
        </row>
        <row r="19026">
          <cell r="A19026" t="str">
            <v>IE-8.814</v>
          </cell>
          <cell r="C19026" t="str">
            <v>SUMINISTRO E INSTALACIÓN DE INTERRUPTOR TRIFASICO INDUSTRIAL EN CAJA MOLDEADA CON UNIDAD DE DISPARO TERMOMAGNETICA FIJA 150 A, 63 kA CALIDAD LEGRAND, MERLIN GERIN, MITSUBISHI, SIEMENS, SQUAR D, ABB o superior de marca reconocida y homologada por el CIDET. INCLUYE TODO LO NECESARIO PARA SU CORRECTO FUNCIONAMIENTO. INCLUYE TODO LO NECESARIO PARA SU CORRECTO FUNCIONAMIENTO</v>
          </cell>
          <cell r="G19026" t="str">
            <v>und</v>
          </cell>
          <cell r="J19026">
            <v>801506</v>
          </cell>
        </row>
        <row r="19027">
          <cell r="B19027" t="str">
            <v>BB766I</v>
          </cell>
          <cell r="C19027" t="str">
            <v>INTERRUPTOR TRIFASICO INDUSTRIAL EN CAJA MOLDEADA CON UNIDAD DE DISPARO TERMOMAGNETICA FIJA  150A, 50 kA CALIDAD LEGRAND, MERLIN GERIN, MITSUBISHI, SIEMENS, SQUAR D, ABB o superior de marca reconocida y homologada por el CIDET</v>
          </cell>
          <cell r="F19027" t="str">
            <v>Ins</v>
          </cell>
          <cell r="G19027" t="str">
            <v>und</v>
          </cell>
          <cell r="H19027">
            <v>1</v>
          </cell>
          <cell r="I19027">
            <v>793432.5</v>
          </cell>
          <cell r="J19027">
            <v>793433</v>
          </cell>
        </row>
        <row r="19028">
          <cell r="B19028" t="str">
            <v>M03</v>
          </cell>
          <cell r="C19028" t="str">
            <v>EQUIPO BASICO ( Herramienta menor )</v>
          </cell>
          <cell r="F19028" t="str">
            <v>Ins</v>
          </cell>
          <cell r="G19028" t="str">
            <v>glb</v>
          </cell>
          <cell r="H19028">
            <v>0.1</v>
          </cell>
          <cell r="I19028">
            <v>2535.75</v>
          </cell>
          <cell r="J19028">
            <v>254</v>
          </cell>
        </row>
        <row r="19029">
          <cell r="B19029" t="str">
            <v>I08</v>
          </cell>
          <cell r="C19029" t="str">
            <v>MANO DE OBRA ELECTRICA (Red Interna)</v>
          </cell>
          <cell r="F19029" t="str">
            <v>Ins</v>
          </cell>
          <cell r="G19029" t="str">
            <v>hc</v>
          </cell>
          <cell r="H19029">
            <v>0.2</v>
          </cell>
          <cell r="I19029">
            <v>39094.262691749987</v>
          </cell>
          <cell r="J19029">
            <v>7819</v>
          </cell>
        </row>
        <row r="19031">
          <cell r="A19031" t="str">
            <v>IE-8.815</v>
          </cell>
          <cell r="C19031" t="str">
            <v>SUMINISTRO E INSTALACIÓN DE INTERRUPTOR TRIFASICO INDUSTRIAL EN CAJA MOLDEADA CON UNIDAD DE DISPARO TERMOMAGNETICA FIJA 175 A, 63 kA CALIDAD LEGRAND, MERLIN GERIN, MITSUBISHI, SIEMENS, SQUAR D, ABB o superior de marca reconocida y homologada por el CIDET. INCLUYE TODO LO NECESARIO PARA SU CORRECTO FUNCIONAMIENTO. INCLUYE TODO LO NECESARIO PARA SU CORRECTO FUNCIONAMIENTO</v>
          </cell>
          <cell r="G19031" t="str">
            <v>und</v>
          </cell>
          <cell r="J19031">
            <v>814001</v>
          </cell>
        </row>
        <row r="19032">
          <cell r="B19032" t="str">
            <v>BB766J</v>
          </cell>
          <cell r="C19032" t="str">
            <v>INTERRUPTOR TRIFASICO INDUSTRIAL EN CAJA MOLDEADA CON UNIDAD DE DISPARO TERMOMAGNETICA FIJA  175A, 63 kA CALIDAD LEGRAND, MERLIN GERIN, MITSUBISHI, SIEMENS, SQUAR D, ABB o superior de marca reconocida y homologada por el CIDET</v>
          </cell>
          <cell r="F19032" t="str">
            <v>Ins</v>
          </cell>
          <cell r="G19032" t="str">
            <v>und</v>
          </cell>
          <cell r="H19032">
            <v>1</v>
          </cell>
          <cell r="I19032">
            <v>805927.5</v>
          </cell>
          <cell r="J19032">
            <v>805928</v>
          </cell>
        </row>
        <row r="19033">
          <cell r="B19033" t="str">
            <v>M03</v>
          </cell>
          <cell r="C19033" t="str">
            <v>EQUIPO BASICO ( Herramienta menor )</v>
          </cell>
          <cell r="F19033" t="str">
            <v>Ins</v>
          </cell>
          <cell r="G19033" t="str">
            <v>glb</v>
          </cell>
          <cell r="H19033">
            <v>0.1</v>
          </cell>
          <cell r="I19033">
            <v>2535.75</v>
          </cell>
          <cell r="J19033">
            <v>254</v>
          </cell>
        </row>
        <row r="19034">
          <cell r="B19034" t="str">
            <v>I08</v>
          </cell>
          <cell r="C19034" t="str">
            <v>MANO DE OBRA ELECTRICA (Red Interna)</v>
          </cell>
          <cell r="F19034" t="str">
            <v>Ins</v>
          </cell>
          <cell r="G19034" t="str">
            <v>hc</v>
          </cell>
          <cell r="H19034">
            <v>0.2</v>
          </cell>
          <cell r="I19034">
            <v>39094.262691749987</v>
          </cell>
          <cell r="J19034">
            <v>7819</v>
          </cell>
        </row>
        <row r="19036">
          <cell r="A19036" t="str">
            <v>IE-8.816</v>
          </cell>
          <cell r="C19036" t="str">
            <v>SUMINISTRO E INSTALACIÓN DE INTERRUPTOR TRIFASICO INDUSTRIAL EN CAJA MOLDEADA CON UNIDAD DE DISPARO TERMOMAGNETICA FIJA 200 A, 63 kA CALIDAD LEGRAND, MERLIN GERIN, MITSUBISHI, SIEMENS, SQUAR D, ABB o superior de marca reconocida y homologada por el CIDET. INCLUYE TODO LO NECESARIO PARA SU CORRECTO FUNCIONAMIENTO. INCLUYE TODO LO NECESARIO PARA SU CORRECTO FUNCIONAMIENTO</v>
          </cell>
          <cell r="G19036" t="str">
            <v>und</v>
          </cell>
          <cell r="J19036">
            <v>814001</v>
          </cell>
        </row>
        <row r="19037">
          <cell r="B19037" t="str">
            <v>BB766K</v>
          </cell>
          <cell r="C19037" t="str">
            <v>INTERRUPTOR TRIFASICO INDUSTRIAL EN CAJA MOLDEADA CON UNIDAD DE DISPARO TERMOMAGNETICA FIJA  200A, 63 kA CALIDAD LEGRAND, MERLIN GERIN, MITSUBISHI, SIEMENS, SQUAR D, ABB o superior de marca reconocida y homologada por el CIDET</v>
          </cell>
          <cell r="F19037" t="str">
            <v>Ins</v>
          </cell>
          <cell r="G19037" t="str">
            <v>und</v>
          </cell>
          <cell r="H19037">
            <v>1</v>
          </cell>
          <cell r="I19037">
            <v>805927.5</v>
          </cell>
          <cell r="J19037">
            <v>805928</v>
          </cell>
        </row>
        <row r="19038">
          <cell r="B19038" t="str">
            <v>M03</v>
          </cell>
          <cell r="C19038" t="str">
            <v>EQUIPO BASICO ( Herramienta menor )</v>
          </cell>
          <cell r="F19038" t="str">
            <v>Ins</v>
          </cell>
          <cell r="G19038" t="str">
            <v>glb</v>
          </cell>
          <cell r="H19038">
            <v>0.1</v>
          </cell>
          <cell r="I19038">
            <v>2535.75</v>
          </cell>
          <cell r="J19038">
            <v>254</v>
          </cell>
        </row>
        <row r="19039">
          <cell r="B19039" t="str">
            <v>I08</v>
          </cell>
          <cell r="C19039" t="str">
            <v>MANO DE OBRA ELECTRICA (Red Interna)</v>
          </cell>
          <cell r="F19039" t="str">
            <v>Ins</v>
          </cell>
          <cell r="G19039" t="str">
            <v>hc</v>
          </cell>
          <cell r="H19039">
            <v>0.2</v>
          </cell>
          <cell r="I19039">
            <v>39094.262691749987</v>
          </cell>
          <cell r="J19039">
            <v>7819</v>
          </cell>
        </row>
        <row r="19041">
          <cell r="A19041" t="str">
            <v>IE-8.817</v>
          </cell>
          <cell r="C19041" t="str">
            <v>SUMINISTRO E INSTALACIÓN DE INTERRUPTOR TRIFASICO INDUSTRIAL EN CAJA MOLDEADA CON UNIDAD DE DISPARO TERMOMAGNETICA FIJA 225 A, 63 kA CALIDAD LEGRAND, MERLIN GERIN, MITSUBISHI, SIEMENS, SQUAR D, ABB o superior de marca reconocida y homologada por el CIDET. INCLUYE TODO LO NECESARIO PARA SU CORRECTO FUNCIONAMIENTO. INCLUYE TODO LO NECESARIO PARA SU CORRECTO FUNCIONAMIENTO</v>
          </cell>
          <cell r="G19041" t="str">
            <v>und</v>
          </cell>
          <cell r="J19041">
            <v>851486</v>
          </cell>
        </row>
        <row r="19042">
          <cell r="B19042" t="str">
            <v>BB766L</v>
          </cell>
          <cell r="C19042" t="str">
            <v>INTERRUPTOR TRIFASICO INDUSTRIAL EN CAJA MOLDEADA CON UNIDAD DE DISPARO TERMOMAGNETICA FIJA  225A, 50 kA CALIDAD LEGRAND, MERLIN GERIN, MITSUBISHI, SIEMENS, SQUAR D, ABB o superior de marca reconocida y homologada por el CIDET</v>
          </cell>
          <cell r="F19042" t="str">
            <v>Ins</v>
          </cell>
          <cell r="G19042" t="str">
            <v>und</v>
          </cell>
          <cell r="H19042">
            <v>1</v>
          </cell>
          <cell r="I19042">
            <v>843412.5</v>
          </cell>
          <cell r="J19042">
            <v>843413</v>
          </cell>
        </row>
        <row r="19043">
          <cell r="B19043" t="str">
            <v>M03</v>
          </cell>
          <cell r="C19043" t="str">
            <v>EQUIPO BASICO ( Herramienta menor )</v>
          </cell>
          <cell r="F19043" t="str">
            <v>Ins</v>
          </cell>
          <cell r="G19043" t="str">
            <v>glb</v>
          </cell>
          <cell r="H19043">
            <v>0.1</v>
          </cell>
          <cell r="I19043">
            <v>2535.75</v>
          </cell>
          <cell r="J19043">
            <v>254</v>
          </cell>
        </row>
        <row r="19044">
          <cell r="B19044" t="str">
            <v>I08</v>
          </cell>
          <cell r="C19044" t="str">
            <v>MANO DE OBRA ELECTRICA (Red Interna)</v>
          </cell>
          <cell r="F19044" t="str">
            <v>Ins</v>
          </cell>
          <cell r="G19044" t="str">
            <v>hc</v>
          </cell>
          <cell r="H19044">
            <v>0.2</v>
          </cell>
          <cell r="I19044">
            <v>39094.262691749987</v>
          </cell>
          <cell r="J19044">
            <v>7819</v>
          </cell>
        </row>
        <row r="19046">
          <cell r="A19046" t="str">
            <v>IE-8.818</v>
          </cell>
          <cell r="C19046" t="str">
            <v>SUMINISTRO E INSTALACIÓN DE INTERRUPTOR TRIFASICO INDUSTRIAL EN CAJA MOLDEADA CON UNIDAD DE DISPARO TERMOMAGNETICA FIJA 250 A, 63 kA CALIDAD LEGRAND, MERLIN GERIN, MITSUBISHI, SIEMENS, SQUAR D, ABB o superior de marca reconocida y homologada por el CIDET. INCLUYE TODO LO NECESARIO PARA SU CORRECTO FUNCIONAMIENTO. INCLUYE TODO LO NECESARIO PARA SU CORRECTO FUNCIONAMIENTO</v>
          </cell>
          <cell r="G19046" t="str">
            <v>und</v>
          </cell>
          <cell r="J19046">
            <v>1001426</v>
          </cell>
        </row>
        <row r="19047">
          <cell r="B19047" t="str">
            <v>BB766M</v>
          </cell>
          <cell r="C19047" t="str">
            <v>INTERRUPTOR TRIFASICO INDUSTRIAL EN CAJA MOLDEADA CON UNIDAD DE DISPARO TERMOMAGNETICA FIJA  250A, 50 kA CALIDAD LEGRAND, MERLIN GERIN, MITSUBISHI, SIEMENS, SQUAR D, ABB o superior de marca reconocida y homologada por el CIDET</v>
          </cell>
          <cell r="F19047" t="str">
            <v>Ins</v>
          </cell>
          <cell r="G19047" t="str">
            <v>und</v>
          </cell>
          <cell r="H19047">
            <v>1</v>
          </cell>
          <cell r="I19047">
            <v>993352.5</v>
          </cell>
          <cell r="J19047">
            <v>993353</v>
          </cell>
        </row>
        <row r="19048">
          <cell r="B19048" t="str">
            <v>M03</v>
          </cell>
          <cell r="C19048" t="str">
            <v>EQUIPO BASICO ( Herramienta menor )</v>
          </cell>
          <cell r="F19048" t="str">
            <v>Ins</v>
          </cell>
          <cell r="G19048" t="str">
            <v>glb</v>
          </cell>
          <cell r="H19048">
            <v>0.1</v>
          </cell>
          <cell r="I19048">
            <v>2535.75</v>
          </cell>
          <cell r="J19048">
            <v>254</v>
          </cell>
        </row>
        <row r="19049">
          <cell r="B19049" t="str">
            <v>I08</v>
          </cell>
          <cell r="C19049" t="str">
            <v>MANO DE OBRA ELECTRICA (Red Interna)</v>
          </cell>
          <cell r="F19049" t="str">
            <v>Ins</v>
          </cell>
          <cell r="G19049" t="str">
            <v>hc</v>
          </cell>
          <cell r="H19049">
            <v>0.2</v>
          </cell>
          <cell r="I19049">
            <v>39094.262691749987</v>
          </cell>
          <cell r="J19049">
            <v>7819</v>
          </cell>
        </row>
        <row r="19051">
          <cell r="A19051" t="str">
            <v>IE-8.819</v>
          </cell>
          <cell r="C19051" t="str">
            <v>SUMINISTRO E INSTALACIÓN DE INTERRUPTOR TRIFASICO INDUSTRIAL EN CAJA MOLDEADA CON UNIDAD DE DISPARO TERMOMAGNETICA FIJA 100 A, 63 kA CALIDAD LEGRAND, MERLIN GERIN, MITSUBISHI, SIEMENS, SQUAR D, ABB o superior de marca reconocida y homologada por el CIDET. INCLUYE TODO LO NECESARIO PARA SU CORRECTO FUNCIONAMIENTO. INCLUYE TODO LO NECESARIO PARA SU CORRECTO FUNCIONAMIENTO</v>
          </cell>
          <cell r="G19051" t="str">
            <v>und</v>
          </cell>
          <cell r="J19051">
            <v>416660</v>
          </cell>
        </row>
        <row r="19052">
          <cell r="B19052" t="str">
            <v>BB766X</v>
          </cell>
          <cell r="C19052" t="str">
            <v>INTERRUPTOR TRIFASICO INDUSTRIAL EN CAJA MOLDEADA CON UNIDAD DE DISPARO TERMOMAGNETICA FIJA  100 A, 50 kA CALIDAD LEGRAND, MERLIN GERIN, MITSUBISHI, SIEMENS, SQUAR D, ABB o superior de marca reconocida y homologada por el CIDET</v>
          </cell>
          <cell r="F19052" t="str">
            <v>Ins</v>
          </cell>
          <cell r="G19052" t="str">
            <v>und</v>
          </cell>
          <cell r="H19052">
            <v>1</v>
          </cell>
          <cell r="I19052">
            <v>408586.5</v>
          </cell>
          <cell r="J19052">
            <v>408587</v>
          </cell>
        </row>
        <row r="19053">
          <cell r="B19053" t="str">
            <v>M03</v>
          </cell>
          <cell r="C19053" t="str">
            <v>EQUIPO BASICO ( Herramienta menor )</v>
          </cell>
          <cell r="F19053" t="str">
            <v>Ins</v>
          </cell>
          <cell r="G19053" t="str">
            <v>glb</v>
          </cell>
          <cell r="H19053">
            <v>0.1</v>
          </cell>
          <cell r="I19053">
            <v>2535.75</v>
          </cell>
          <cell r="J19053">
            <v>254</v>
          </cell>
        </row>
        <row r="19054">
          <cell r="B19054" t="str">
            <v>I08</v>
          </cell>
          <cell r="C19054" t="str">
            <v>MANO DE OBRA ELECTRICA (Red Interna)</v>
          </cell>
          <cell r="F19054" t="str">
            <v>Ins</v>
          </cell>
          <cell r="G19054" t="str">
            <v>hc</v>
          </cell>
          <cell r="H19054">
            <v>0.2</v>
          </cell>
          <cell r="I19054">
            <v>39094.262691749987</v>
          </cell>
          <cell r="J19054">
            <v>7819</v>
          </cell>
        </row>
        <row r="19056">
          <cell r="A19056" t="str">
            <v>IE-8.820</v>
          </cell>
          <cell r="C19056" t="str">
            <v>SUMINISTRO E INSTALACIÓN INTERRUPTOR TRIFASICO INDUSTRIAL EN CAJA MOLDEADA CON UNIDAD DE DISPARO TERMOMAGNETICA FIJA 100 A, 25 kA CALIDAD LEGRAND, MERLIN GERIN, MITSUBISHI, SIEMENS, SQUAR D, ABB o superior de marca reconocida y homologada por el CIDET</v>
          </cell>
          <cell r="G19056" t="str">
            <v>und</v>
          </cell>
          <cell r="J19056">
            <v>291710</v>
          </cell>
        </row>
        <row r="19057">
          <cell r="B19057" t="str">
            <v>BB766AA</v>
          </cell>
          <cell r="C19057" t="str">
            <v>INTERRUPTOR TRIFASICO INDUSTRIAL EN CAJA MOLDEADA CON UNIDAD DE DISPARO TERMOMAGNETICA FIJA  100A, 25 kA CALIDAD LEGRAND, MERLIN GERIN, MITSUBISHI, SIEMENS, SQUAR D, ABB o superior de marca reconocida y homologada por el CIDET</v>
          </cell>
          <cell r="F19057" t="str">
            <v>Ins</v>
          </cell>
          <cell r="G19057" t="str">
            <v>und</v>
          </cell>
          <cell r="H19057">
            <v>1</v>
          </cell>
          <cell r="I19057">
            <v>283636.5</v>
          </cell>
          <cell r="J19057">
            <v>283637</v>
          </cell>
        </row>
        <row r="19058">
          <cell r="B19058" t="str">
            <v>M03</v>
          </cell>
          <cell r="C19058" t="str">
            <v>EQUIPO BASICO ( Herramienta menor )</v>
          </cell>
          <cell r="F19058" t="str">
            <v>Ins</v>
          </cell>
          <cell r="G19058" t="str">
            <v>glb</v>
          </cell>
          <cell r="H19058">
            <v>0.1</v>
          </cell>
          <cell r="I19058">
            <v>2535.75</v>
          </cell>
          <cell r="J19058">
            <v>254</v>
          </cell>
        </row>
        <row r="19059">
          <cell r="B19059" t="str">
            <v>I08</v>
          </cell>
          <cell r="C19059" t="str">
            <v>MANO DE OBRA ELECTRICA (Red Interna)</v>
          </cell>
          <cell r="F19059" t="str">
            <v>Ins</v>
          </cell>
          <cell r="G19059" t="str">
            <v>hc</v>
          </cell>
          <cell r="H19059">
            <v>0.2</v>
          </cell>
          <cell r="I19059">
            <v>39094.262691749987</v>
          </cell>
          <cell r="J19059">
            <v>7819</v>
          </cell>
        </row>
        <row r="19061">
          <cell r="A19061" t="str">
            <v>IE-8.821</v>
          </cell>
          <cell r="C19061" t="str">
            <v>SUMINISTRO E INTALACION INTERRUPTOR TRIFASICO INDUSTRIAL EN CAJA MOLDEADA CON UNIDAD DE DISPARO TERMOMAGNETICA FIJA 125 A, 25 kA CALIDAD LEGRAND, MERLIN GERIN, MITSUBISHI, SIEMENS, SQUAR D, ABB o superior de marca reconocida y homologada por el CIDET</v>
          </cell>
          <cell r="G19061" t="str">
            <v>und</v>
          </cell>
          <cell r="J19061">
            <v>445398</v>
          </cell>
        </row>
        <row r="19062">
          <cell r="B19062" t="str">
            <v>BB766AB</v>
          </cell>
          <cell r="C19062" t="str">
            <v>INTERRUPTOR TRIFASICO INDUSTRIAL EN CAJA MOLDEADA CON UNIDAD DE DISPARO TERMOMAGNETICA FIJA  125A, 25 kA CALIDAD LEGRAND, MERLIN GERIN, MITSUBISHI, SIEMENS, SQUAR D, ABB o superior de marca reconocida y homologada por el CIDET</v>
          </cell>
          <cell r="F19062" t="str">
            <v>Ins</v>
          </cell>
          <cell r="G19062" t="str">
            <v>und</v>
          </cell>
          <cell r="H19062">
            <v>1</v>
          </cell>
          <cell r="I19062">
            <v>437325</v>
          </cell>
          <cell r="J19062">
            <v>437325</v>
          </cell>
        </row>
        <row r="19063">
          <cell r="B19063" t="str">
            <v>M03</v>
          </cell>
          <cell r="C19063" t="str">
            <v>EQUIPO BASICO ( Herramienta menor )</v>
          </cell>
          <cell r="F19063" t="str">
            <v>Ins</v>
          </cell>
          <cell r="G19063" t="str">
            <v>glb</v>
          </cell>
          <cell r="H19063">
            <v>0.1</v>
          </cell>
          <cell r="I19063">
            <v>2535.75</v>
          </cell>
          <cell r="J19063">
            <v>254</v>
          </cell>
        </row>
        <row r="19064">
          <cell r="B19064" t="str">
            <v>I08</v>
          </cell>
          <cell r="C19064" t="str">
            <v>MANO DE OBRA ELECTRICA (Red Interna)</v>
          </cell>
          <cell r="F19064" t="str">
            <v>Ins</v>
          </cell>
          <cell r="G19064" t="str">
            <v>hc</v>
          </cell>
          <cell r="H19064">
            <v>0.2</v>
          </cell>
          <cell r="I19064">
            <v>39094.262691749987</v>
          </cell>
          <cell r="J19064">
            <v>7819</v>
          </cell>
        </row>
        <row r="19066">
          <cell r="A19066" t="str">
            <v>IE-8.822</v>
          </cell>
          <cell r="C19066" t="str">
            <v>SUMINISTRO E INSTALACIÓN DE INTERRUPTOR TRIFASICO INDUSTRIAL EN CAJA MOLDEADA CON UNIDAD DE DISPARO TERMOMAGNETICA FIJA 150 A, 30 kA CALIDAD LEGRAND, MERLIN GERIN, MITSUBISHI, SIEMENS, SQUAR D, ABB o superior de marca reconocida y homologada por el CIDET. INCLUYE TODO LO NECESARIO PARA SU CORRECTO FUNCIONAMIENTO. INCLUYE TODO LO NECESARIO PARA SU CORRECTO FUNCIONAMIENTO</v>
          </cell>
          <cell r="G19066" t="str">
            <v>und</v>
          </cell>
          <cell r="J19066">
            <v>645318</v>
          </cell>
        </row>
        <row r="19067">
          <cell r="B19067" t="str">
            <v>BB766AN</v>
          </cell>
          <cell r="C19067" t="str">
            <v>INTERRUPTOR TRIFASICO INDUSTRIAL EN CAJA MOLDEADA CON UNIDAD DE DISPARO TERMOMAGNETICA FIJA  150A, 30 kA CALIDAD LEGRAND, MERLIN GERIN, MITSUBISHI, SIEMENS, SQUAR D, ABB o superior de marca reconocida y homologada por el CIDET</v>
          </cell>
          <cell r="F19067" t="str">
            <v>Ins</v>
          </cell>
          <cell r="G19067" t="str">
            <v>und</v>
          </cell>
          <cell r="H19067">
            <v>1</v>
          </cell>
          <cell r="I19067">
            <v>637245</v>
          </cell>
          <cell r="J19067">
            <v>637245</v>
          </cell>
        </row>
        <row r="19068">
          <cell r="B19068" t="str">
            <v>M03</v>
          </cell>
          <cell r="C19068" t="str">
            <v>EQUIPO BASICO ( Herramienta menor )</v>
          </cell>
          <cell r="F19068" t="str">
            <v>Ins</v>
          </cell>
          <cell r="G19068" t="str">
            <v>glb</v>
          </cell>
          <cell r="H19068">
            <v>0.1</v>
          </cell>
          <cell r="I19068">
            <v>2535.75</v>
          </cell>
          <cell r="J19068">
            <v>254</v>
          </cell>
        </row>
        <row r="19069">
          <cell r="B19069" t="str">
            <v>I08</v>
          </cell>
          <cell r="C19069" t="str">
            <v>MANO DE OBRA ELECTRICA (Red Interna)</v>
          </cell>
          <cell r="F19069" t="str">
            <v>Ins</v>
          </cell>
          <cell r="G19069" t="str">
            <v>hc</v>
          </cell>
          <cell r="H19069">
            <v>0.2</v>
          </cell>
          <cell r="I19069">
            <v>39094.262691749987</v>
          </cell>
          <cell r="J19069">
            <v>7819</v>
          </cell>
        </row>
        <row r="19071">
          <cell r="A19071" t="str">
            <v>IE-8.823</v>
          </cell>
          <cell r="C19071" t="str">
            <v>SUMINISTRO E INSTALACIÓN DE INTERRUPTOR TRIFASICO INDUSTRIAL EN CAJA MOLDEADA CON UNIDAD DE DISPARO TERMOMAGNETICA FIJA 175 A, 30 kA CALIDAD LEGRAND, MERLIN GERIN, MITSUBISHI, SIEMENS, SQUAR D, ABB o superior de marca reconocida y homologada por el CIDET. INCLUYE TODO LO NECESARIO PARA SU CORRECTO FUNCIONAMIENTO. INCLUYE TODO LO NECESARIO PARA SU CORRECTO FUNCIONAMIENTO</v>
          </cell>
          <cell r="G19071" t="str">
            <v>und</v>
          </cell>
          <cell r="J19071">
            <v>645318</v>
          </cell>
        </row>
        <row r="19072">
          <cell r="B19072" t="str">
            <v>BB766AO</v>
          </cell>
          <cell r="C19072" t="str">
            <v>INTERRUPTOR TRIFASICO INDUSTRIAL EN CAJA MOLDEADA CON UNIDAD DE DISPARO TERMOMAGNETICA FIJA  175A, 30 kA CALIDAD LEGRAND, MERLIN GERIN, MITSUBISHI, SIEMENS, SQUAR D, ABB o superior de marca reconocida y homologada por el CIDET</v>
          </cell>
          <cell r="F19072" t="str">
            <v>Ins</v>
          </cell>
          <cell r="G19072" t="str">
            <v>und</v>
          </cell>
          <cell r="H19072">
            <v>1</v>
          </cell>
          <cell r="I19072">
            <v>637245</v>
          </cell>
          <cell r="J19072">
            <v>637245</v>
          </cell>
        </row>
        <row r="19073">
          <cell r="B19073" t="str">
            <v>M03</v>
          </cell>
          <cell r="C19073" t="str">
            <v>EQUIPO BASICO ( Herramienta menor )</v>
          </cell>
          <cell r="F19073" t="str">
            <v>Ins</v>
          </cell>
          <cell r="G19073" t="str">
            <v>glb</v>
          </cell>
          <cell r="H19073">
            <v>0.1</v>
          </cell>
          <cell r="I19073">
            <v>2535.75</v>
          </cell>
          <cell r="J19073">
            <v>254</v>
          </cell>
        </row>
        <row r="19074">
          <cell r="B19074" t="str">
            <v>I08</v>
          </cell>
          <cell r="C19074" t="str">
            <v>MANO DE OBRA ELECTRICA (Red Interna)</v>
          </cell>
          <cell r="F19074" t="str">
            <v>Ins</v>
          </cell>
          <cell r="G19074" t="str">
            <v>hc</v>
          </cell>
          <cell r="H19074">
            <v>0.2</v>
          </cell>
          <cell r="I19074">
            <v>39094.262691749987</v>
          </cell>
          <cell r="J19074">
            <v>7819</v>
          </cell>
        </row>
        <row r="19076">
          <cell r="A19076" t="str">
            <v>IE-8.824</v>
          </cell>
          <cell r="C19076" t="str">
            <v>SUMINISTRO E INSTALACIÓN DE INTERRUPTOR TRIFASICO INDUSTRIAL EN CAJA MOLDEADA CON UNIDAD DE DISPARO TERMOMAGNETICA FIJA 200 A, 30 kA CALIDAD LEGRAND, MERLIN GERIN, MITSUBISHI, SIEMENS, SQUAR D, ABB o superior de marca reconocida y homologada por el CIDET. INCLUYE TODO LO NECESARIO PARA SU CORRECTO FUNCIONAMIENTO. INCLUYE TODO LO NECESARIO PARA SU CORRECTO FUNCIONAMIENTO</v>
          </cell>
          <cell r="G19076" t="str">
            <v>und</v>
          </cell>
          <cell r="J19076">
            <v>715165</v>
          </cell>
        </row>
        <row r="19077">
          <cell r="B19077" t="str">
            <v>BB766AP</v>
          </cell>
          <cell r="C19077" t="str">
            <v>INTERRUPTOR TRIFASICO INDUSTRIAL EN CAJA MOLDEADA CON UNIDAD DE DISPARO TERMOMAGNETICA FIJA  200A, 30 kA CALIDAD LEGRAND, MERLIN GERIN, MITSUBISHI, SIEMENS, SQUAR D, ABB o superior de marca reconocida y homologada por el CIDET</v>
          </cell>
          <cell r="F19077" t="str">
            <v>Ins</v>
          </cell>
          <cell r="G19077" t="str">
            <v>und</v>
          </cell>
          <cell r="H19077">
            <v>1</v>
          </cell>
          <cell r="I19077">
            <v>707092.05</v>
          </cell>
          <cell r="J19077">
            <v>707092</v>
          </cell>
        </row>
        <row r="19078">
          <cell r="B19078" t="str">
            <v>M03</v>
          </cell>
          <cell r="C19078" t="str">
            <v>EQUIPO BASICO ( Herramienta menor )</v>
          </cell>
          <cell r="F19078" t="str">
            <v>Ins</v>
          </cell>
          <cell r="G19078" t="str">
            <v>glb</v>
          </cell>
          <cell r="H19078">
            <v>0.1</v>
          </cell>
          <cell r="I19078">
            <v>2535.75</v>
          </cell>
          <cell r="J19078">
            <v>254</v>
          </cell>
        </row>
        <row r="19079">
          <cell r="B19079" t="str">
            <v>I08</v>
          </cell>
          <cell r="C19079" t="str">
            <v>MANO DE OBRA ELECTRICA (Red Interna)</v>
          </cell>
          <cell r="F19079" t="str">
            <v>Ins</v>
          </cell>
          <cell r="G19079" t="str">
            <v>hc</v>
          </cell>
          <cell r="H19079">
            <v>0.2</v>
          </cell>
          <cell r="I19079">
            <v>39094.262691749987</v>
          </cell>
          <cell r="J19079">
            <v>7819</v>
          </cell>
        </row>
        <row r="19081">
          <cell r="A19081" t="str">
            <v>IE-8.825</v>
          </cell>
          <cell r="C19081" t="str">
            <v>SUMINISTRO E INSTALACIÓN DE INTERRUPTOR TRIFASICO INDUSTRIAL EN CAJA MOLDEADA CON UNIDAD DE DISPARO TERMOMAGNETICA FIJA 225 A, 30 kA CALIDAD LEGRAND, MERLIN GERIN, MITSUBISHI, SIEMENS, SQUAR D, ABB o superior de marca reconocida y homologada por el CIDET. INCLUYE TODO LO NECESARIO PARA SU CORRECTO FUNCIONAMIENTO. INCLUYE TODO LO NECESARIO PARA SU CORRECTO FUNCIONAMIENTO</v>
          </cell>
          <cell r="G19081" t="str">
            <v>und</v>
          </cell>
          <cell r="J19081">
            <v>715165</v>
          </cell>
        </row>
        <row r="19082">
          <cell r="B19082" t="str">
            <v>BB766AQ</v>
          </cell>
          <cell r="C19082" t="str">
            <v>INTERRUPTOR TRIFASICO INDUSTRIAL EN CAJA MOLDEADA CON UNIDAD DE DISPARO TERMOMAGNETICA FIJA  225A, 30 kA CALIDAD LEGRAND, MERLIN GERIN, MITSUBISHI, SIEMENS, SQUAR D, ABB o superior de marca reconocida y homologada por el CIDET</v>
          </cell>
          <cell r="F19082" t="str">
            <v>Ins</v>
          </cell>
          <cell r="G19082" t="str">
            <v>und</v>
          </cell>
          <cell r="H19082">
            <v>1</v>
          </cell>
          <cell r="I19082">
            <v>707092.05</v>
          </cell>
          <cell r="J19082">
            <v>707092</v>
          </cell>
        </row>
        <row r="19083">
          <cell r="B19083" t="str">
            <v>M03</v>
          </cell>
          <cell r="C19083" t="str">
            <v>EQUIPO BASICO ( Herramienta menor )</v>
          </cell>
          <cell r="F19083" t="str">
            <v>Ins</v>
          </cell>
          <cell r="G19083" t="str">
            <v>glb</v>
          </cell>
          <cell r="H19083">
            <v>0.1</v>
          </cell>
          <cell r="I19083">
            <v>2535.75</v>
          </cell>
          <cell r="J19083">
            <v>254</v>
          </cell>
        </row>
        <row r="19084">
          <cell r="B19084" t="str">
            <v>I08</v>
          </cell>
          <cell r="C19084" t="str">
            <v>MANO DE OBRA ELECTRICA (Red Interna)</v>
          </cell>
          <cell r="F19084" t="str">
            <v>Ins</v>
          </cell>
          <cell r="G19084" t="str">
            <v>hc</v>
          </cell>
          <cell r="H19084">
            <v>0.2</v>
          </cell>
          <cell r="I19084">
            <v>39094.262691749987</v>
          </cell>
          <cell r="J19084">
            <v>7819</v>
          </cell>
        </row>
        <row r="19086">
          <cell r="A19086" t="str">
            <v>IE-8.826</v>
          </cell>
          <cell r="C19086" t="str">
            <v>SUMINISTRO E INSTALACIÓN DE INTERRUPTOR TRIFASICO INDUSTRIAL EN CAJA MOLDEADA CON UNIDAD DE DISPARO TERMOMAGNETICA FIJA 250 A, 30 kA CALIDAD LEGRAND, MERLIN GERIN, MITSUBISHI, SIEMENS, SQUAR D, ABB o superior de marca reconocida y homologada por el CIDET. INCLUYE TODO LO NECESARIO PARA SU CORRECTO FUNCIONAMIENTO. INCLUYE TODO LO NECESARIO PARA SU CORRECTO FUNCIONAMIENTO</v>
          </cell>
          <cell r="G19086" t="str">
            <v>und</v>
          </cell>
          <cell r="J19086">
            <v>870228</v>
          </cell>
        </row>
        <row r="19087">
          <cell r="B19087" t="str">
            <v>BB766AR</v>
          </cell>
          <cell r="C19087" t="str">
            <v>INTERRUPTOR TRIFASICO INDUSTRIAL EN CAJA MOLDEADA CON UNIDAD DE DISPARO TERMOMAGNETICA FIJA  250A, 30 kA CALIDAD LEGRAND, MERLIN GERIN, MITSUBISHI, SIEMENS, SQUAR D, ABB o superior de marca reconocida y homologada por el CIDET</v>
          </cell>
          <cell r="F19087" t="str">
            <v>Ins</v>
          </cell>
          <cell r="G19087" t="str">
            <v>und</v>
          </cell>
          <cell r="H19087">
            <v>1</v>
          </cell>
          <cell r="I19087">
            <v>862155</v>
          </cell>
          <cell r="J19087">
            <v>862155</v>
          </cell>
        </row>
        <row r="19088">
          <cell r="B19088" t="str">
            <v>M03</v>
          </cell>
          <cell r="C19088" t="str">
            <v>EQUIPO BASICO ( Herramienta menor )</v>
          </cell>
          <cell r="F19088" t="str">
            <v>Ins</v>
          </cell>
          <cell r="G19088" t="str">
            <v>glb</v>
          </cell>
          <cell r="H19088">
            <v>0.1</v>
          </cell>
          <cell r="I19088">
            <v>2535.75</v>
          </cell>
          <cell r="J19088">
            <v>254</v>
          </cell>
        </row>
        <row r="19089">
          <cell r="B19089" t="str">
            <v>I08</v>
          </cell>
          <cell r="C19089" t="str">
            <v>MANO DE OBRA ELECTRICA (Red Interna)</v>
          </cell>
          <cell r="F19089" t="str">
            <v>Ins</v>
          </cell>
          <cell r="G19089" t="str">
            <v>hc</v>
          </cell>
          <cell r="H19089">
            <v>0.2</v>
          </cell>
          <cell r="I19089">
            <v>39094.262691749987</v>
          </cell>
          <cell r="J19089">
            <v>7819</v>
          </cell>
        </row>
        <row r="19091">
          <cell r="A19091" t="str">
            <v>IE-8.827</v>
          </cell>
          <cell r="C19091" t="str">
            <v>SUMINISTRO E INSTALACIÓN INTERRUPTOR TRIFASICO INDUSTRIAL EN CAJA MOLDEADA CON UNIDAD DE DISPARO TERMOMAGNETICA FIJA 125 A, 30 kA CALIDAD LEGRAND, MERLIN GERIN, MITSUBISHI, SIEMENS, SQUAR D, ABB o superior de marca reconocida y homologada por el CIDET</v>
          </cell>
          <cell r="G19091" t="str">
            <v>und</v>
          </cell>
          <cell r="J19091">
            <v>645318</v>
          </cell>
        </row>
        <row r="19092">
          <cell r="B19092" t="str">
            <v>BB766AU</v>
          </cell>
          <cell r="C19092" t="str">
            <v>INTERRUPTOR TRIFASICO INDUSTRIAL EN CAJA MOLDEADA CON UNIDAD DE DISPARO TERMOMAGNETICA FIJA  125A, 30 kA CALIDAD LEGRAND, MERLIN GERIN, MITSUBISHI, SIEMENS, SQUAR D, ABB o superior de marca reconocida y homologada por el CIDET</v>
          </cell>
          <cell r="F19092" t="str">
            <v>Ins</v>
          </cell>
          <cell r="G19092" t="str">
            <v>und</v>
          </cell>
          <cell r="H19092">
            <v>1</v>
          </cell>
          <cell r="I19092">
            <v>637245</v>
          </cell>
          <cell r="J19092">
            <v>637245</v>
          </cell>
        </row>
        <row r="19093">
          <cell r="B19093" t="str">
            <v>M03</v>
          </cell>
          <cell r="C19093" t="str">
            <v>EQUIPO BASICO ( Herramienta menor )</v>
          </cell>
          <cell r="F19093" t="str">
            <v>Ins</v>
          </cell>
          <cell r="G19093" t="str">
            <v>glb</v>
          </cell>
          <cell r="H19093">
            <v>0.1</v>
          </cell>
          <cell r="I19093">
            <v>2535.75</v>
          </cell>
          <cell r="J19093">
            <v>254</v>
          </cell>
        </row>
        <row r="19094">
          <cell r="B19094" t="str">
            <v>I08</v>
          </cell>
          <cell r="C19094" t="str">
            <v>MANO DE OBRA ELECTRICA (Red Interna)</v>
          </cell>
          <cell r="F19094" t="str">
            <v>Ins</v>
          </cell>
          <cell r="G19094" t="str">
            <v>hc</v>
          </cell>
          <cell r="H19094">
            <v>0.2</v>
          </cell>
          <cell r="I19094">
            <v>39094.262691749987</v>
          </cell>
          <cell r="J19094">
            <v>7819</v>
          </cell>
        </row>
        <row r="19096">
          <cell r="A19096" t="str">
            <v>IE-8.828</v>
          </cell>
          <cell r="C19096" t="str">
            <v>CIRCUITO EXCLUSIVO ALUMBRADO PUBLICO CONSTRUCCIÓN EN LÍNEA CON CONDUCTOR TRENZADO AP 311 (NO INCLUYE LUMINARIA Y BRAZO)</v>
          </cell>
          <cell r="G19096" t="str">
            <v>und</v>
          </cell>
          <cell r="J19096">
            <v>119149</v>
          </cell>
        </row>
        <row r="19097">
          <cell r="B19097" t="str">
            <v>BB813</v>
          </cell>
          <cell r="C19097" t="str">
            <v>AMARRE PLÁSTICO para cable trenzado 20x4,8mm</v>
          </cell>
          <cell r="F19097" t="str">
            <v>Ins</v>
          </cell>
          <cell r="G19097" t="str">
            <v>und</v>
          </cell>
          <cell r="H19097">
            <v>2</v>
          </cell>
          <cell r="I19097">
            <v>896.91000000000008</v>
          </cell>
          <cell r="J19097">
            <v>1794</v>
          </cell>
        </row>
        <row r="19098">
          <cell r="B19098" t="str">
            <v>BB814</v>
          </cell>
          <cell r="C19098" t="str">
            <v xml:space="preserve">Grapa de suspensión para cable trenzado de B.T. </v>
          </cell>
          <cell r="F19098" t="str">
            <v>Ins</v>
          </cell>
          <cell r="G19098" t="str">
            <v>und</v>
          </cell>
          <cell r="H19098">
            <v>1</v>
          </cell>
          <cell r="I19098">
            <v>13515.498768117161</v>
          </cell>
          <cell r="J19098">
            <v>13515</v>
          </cell>
        </row>
        <row r="19099">
          <cell r="B19099" t="str">
            <v>BB416</v>
          </cell>
          <cell r="C19099" t="str">
            <v>TORNILLO SOPORTE PARA LUMINARIA</v>
          </cell>
          <cell r="F19099" t="str">
            <v>Ins</v>
          </cell>
          <cell r="G19099" t="str">
            <v>und</v>
          </cell>
          <cell r="H19099">
            <v>2</v>
          </cell>
          <cell r="I19099">
            <v>5810.3572480128005</v>
          </cell>
          <cell r="J19099">
            <v>11621</v>
          </cell>
        </row>
        <row r="19100">
          <cell r="B19100" t="str">
            <v>BB419</v>
          </cell>
          <cell r="C19100" t="str">
            <v>PERNO DE OJO CERRADO 5/8" x 10"</v>
          </cell>
          <cell r="F19100" t="str">
            <v>Ins</v>
          </cell>
          <cell r="G19100" t="str">
            <v>und</v>
          </cell>
          <cell r="H19100">
            <v>1</v>
          </cell>
          <cell r="I19100">
            <v>4777.5</v>
          </cell>
          <cell r="J19100">
            <v>4778</v>
          </cell>
        </row>
        <row r="19101">
          <cell r="B19101" t="str">
            <v>BB198I</v>
          </cell>
          <cell r="C19101" t="str">
            <v>CABLE MULTICONDUCTOR Cu 2x14-ST-C. 105° 600V</v>
          </cell>
          <cell r="F19101" t="str">
            <v>Ins</v>
          </cell>
          <cell r="G19101" t="str">
            <v>m</v>
          </cell>
          <cell r="H19101">
            <v>3</v>
          </cell>
          <cell r="I19101">
            <v>5149.8113713966095</v>
          </cell>
          <cell r="J19101">
            <v>15449</v>
          </cell>
        </row>
        <row r="19102">
          <cell r="B19102" t="str">
            <v>BB245</v>
          </cell>
          <cell r="C19102" t="str">
            <v>CONECTOR DE TORNILLO CON CHAQUETA AISLANTE tipo3</v>
          </cell>
          <cell r="F19102" t="str">
            <v>Ins</v>
          </cell>
          <cell r="G19102" t="str">
            <v>und</v>
          </cell>
          <cell r="H19102">
            <v>2</v>
          </cell>
          <cell r="I19102">
            <v>8767.5</v>
          </cell>
          <cell r="J19102">
            <v>17535</v>
          </cell>
        </row>
        <row r="19103">
          <cell r="B19103" t="str">
            <v>I19</v>
          </cell>
          <cell r="C19103" t="str">
            <v>MANO DE OBRA ELECTRICA (Red de  Infraestructura)</v>
          </cell>
          <cell r="F19103" t="str">
            <v>Ins</v>
          </cell>
          <cell r="G19103" t="str">
            <v>hc</v>
          </cell>
          <cell r="H19103">
            <v>1</v>
          </cell>
          <cell r="I19103">
            <v>53189.01</v>
          </cell>
          <cell r="J19103">
            <v>53189</v>
          </cell>
        </row>
        <row r="19104">
          <cell r="B19104" t="str">
            <v>M03</v>
          </cell>
          <cell r="C19104" t="str">
            <v>EQUIPO BASICO ( Herramienta menor )</v>
          </cell>
          <cell r="F19104" t="str">
            <v>Ins</v>
          </cell>
          <cell r="G19104" t="str">
            <v>glb</v>
          </cell>
          <cell r="H19104">
            <v>0.5</v>
          </cell>
          <cell r="I19104">
            <v>2535.75</v>
          </cell>
          <cell r="J19104">
            <v>1268</v>
          </cell>
        </row>
        <row r="19106">
          <cell r="A19106" t="str">
            <v>IE-8.829</v>
          </cell>
          <cell r="C19106" t="str">
            <v>CIRCUITO EXCLUSIVO ALUMBRADO PUBLICO CONSTRUCCIÓN FINAL DE CIRCUITO CON CONDUCTOR TRENZADO AP312 (NO INCLUYE LUMINARIA Y BRAZO)</v>
          </cell>
          <cell r="G19106" t="str">
            <v>und</v>
          </cell>
          <cell r="J19106">
            <v>170148</v>
          </cell>
        </row>
        <row r="19107">
          <cell r="B19107" t="str">
            <v>BB813</v>
          </cell>
          <cell r="C19107" t="str">
            <v>AMARRE PLÁSTICO para cable trenzado 20x4,8mm</v>
          </cell>
          <cell r="F19107" t="str">
            <v>Ins</v>
          </cell>
          <cell r="G19107" t="str">
            <v>und</v>
          </cell>
          <cell r="H19107">
            <v>1</v>
          </cell>
          <cell r="I19107">
            <v>896.91000000000008</v>
          </cell>
          <cell r="J19107">
            <v>897</v>
          </cell>
        </row>
        <row r="19108">
          <cell r="B19108" t="str">
            <v>BB337</v>
          </cell>
          <cell r="C19108" t="str">
            <v>GRAPA TERMINAL TIPO RECTO 3/0 – 266,8</v>
          </cell>
          <cell r="F19108" t="str">
            <v>Ins</v>
          </cell>
          <cell r="G19108" t="str">
            <v>und</v>
          </cell>
          <cell r="H19108">
            <v>1</v>
          </cell>
          <cell r="I19108">
            <v>36085.082647897485</v>
          </cell>
          <cell r="J19108">
            <v>36085</v>
          </cell>
        </row>
        <row r="19109">
          <cell r="B19109" t="str">
            <v>BB344</v>
          </cell>
          <cell r="C19109" t="str">
            <v>HEBILLA BANDIT DE ACERO INOXIDABLE 5/8"</v>
          </cell>
          <cell r="F19109" t="str">
            <v>Ins</v>
          </cell>
          <cell r="G19109" t="str">
            <v>und</v>
          </cell>
          <cell r="H19109">
            <v>1</v>
          </cell>
          <cell r="I19109">
            <v>661.5</v>
          </cell>
          <cell r="J19109">
            <v>662</v>
          </cell>
        </row>
        <row r="19110">
          <cell r="B19110" t="str">
            <v>BB233</v>
          </cell>
          <cell r="C19110" t="str">
            <v xml:space="preserve">CINTA DE ACERO INOXIDABLE 5/8" </v>
          </cell>
          <cell r="F19110" t="str">
            <v>Ins</v>
          </cell>
          <cell r="G19110" t="str">
            <v>m</v>
          </cell>
          <cell r="H19110">
            <v>1</v>
          </cell>
          <cell r="I19110">
            <v>2362.5</v>
          </cell>
          <cell r="J19110">
            <v>2363</v>
          </cell>
        </row>
        <row r="19111">
          <cell r="B19111" t="str">
            <v>BB419</v>
          </cell>
          <cell r="C19111" t="str">
            <v>PERNO DE OJO CERRADO 5/8" x 10"</v>
          </cell>
          <cell r="F19111" t="str">
            <v>Ins</v>
          </cell>
          <cell r="G19111" t="str">
            <v>und</v>
          </cell>
          <cell r="H19111">
            <v>1</v>
          </cell>
          <cell r="I19111">
            <v>4777.5</v>
          </cell>
          <cell r="J19111">
            <v>4778</v>
          </cell>
        </row>
        <row r="19112">
          <cell r="B19112" t="str">
            <v>BB198I</v>
          </cell>
          <cell r="C19112" t="str">
            <v>CABLE MULTICONDUCTOR Cu 2x14-ST-C. 105° 600V</v>
          </cell>
          <cell r="F19112" t="str">
            <v>Ins</v>
          </cell>
          <cell r="G19112" t="str">
            <v>m</v>
          </cell>
          <cell r="H19112">
            <v>3</v>
          </cell>
          <cell r="I19112">
            <v>5149.8113713966095</v>
          </cell>
          <cell r="J19112">
            <v>15449</v>
          </cell>
        </row>
        <row r="19113">
          <cell r="B19113" t="str">
            <v>BB245</v>
          </cell>
          <cell r="C19113" t="str">
            <v>CONECTOR DE TORNILLO CON CHAQUETA AISLANTE tipo3</v>
          </cell>
          <cell r="F19113" t="str">
            <v>Ins</v>
          </cell>
          <cell r="G19113" t="str">
            <v>und</v>
          </cell>
          <cell r="H19113">
            <v>2</v>
          </cell>
          <cell r="I19113">
            <v>8767.5</v>
          </cell>
          <cell r="J19113">
            <v>17535</v>
          </cell>
        </row>
        <row r="19114">
          <cell r="B19114" t="str">
            <v>BB244</v>
          </cell>
          <cell r="C19114" t="str">
            <v>CONECTOR DE COMPRESIÓN DE RANURAS PARALELAS, TIPO 1</v>
          </cell>
          <cell r="F19114" t="str">
            <v>Ins</v>
          </cell>
          <cell r="G19114" t="str">
            <v>und</v>
          </cell>
          <cell r="H19114">
            <v>1</v>
          </cell>
          <cell r="I19114">
            <v>22299.770175666989</v>
          </cell>
          <cell r="J19114">
            <v>22300</v>
          </cell>
        </row>
        <row r="19115">
          <cell r="B19115" t="str">
            <v>BB416</v>
          </cell>
          <cell r="C19115" t="str">
            <v>TORNILLO SOPORTE PARA LUMINARIA</v>
          </cell>
          <cell r="F19115" t="str">
            <v>Ins</v>
          </cell>
          <cell r="G19115" t="str">
            <v>und</v>
          </cell>
          <cell r="H19115">
            <v>2</v>
          </cell>
          <cell r="I19115">
            <v>5810.3572480128005</v>
          </cell>
          <cell r="J19115">
            <v>11621</v>
          </cell>
        </row>
        <row r="19116">
          <cell r="B19116" t="str">
            <v>BB971</v>
          </cell>
          <cell r="C19116" t="str">
            <v>CONECTORES DE RESORTE 18AWG-8AWG</v>
          </cell>
          <cell r="F19116" t="str">
            <v>Ins</v>
          </cell>
          <cell r="G19116" t="str">
            <v>und</v>
          </cell>
          <cell r="H19116">
            <v>3</v>
          </cell>
          <cell r="I19116">
            <v>910.88549999999998</v>
          </cell>
          <cell r="J19116">
            <v>2733</v>
          </cell>
        </row>
        <row r="19117">
          <cell r="B19117" t="str">
            <v>I19</v>
          </cell>
          <cell r="C19117" t="str">
            <v>MANO DE OBRA ELECTRICA (Red de  Infraestructura)</v>
          </cell>
          <cell r="F19117" t="str">
            <v>Ins</v>
          </cell>
          <cell r="G19117" t="str">
            <v>hc</v>
          </cell>
          <cell r="H19117">
            <v>1</v>
          </cell>
          <cell r="I19117">
            <v>53189.01</v>
          </cell>
          <cell r="J19117">
            <v>53189</v>
          </cell>
        </row>
        <row r="19118">
          <cell r="B19118" t="str">
            <v>M03</v>
          </cell>
          <cell r="C19118" t="str">
            <v>EQUIPO BASICO ( Herramienta menor )</v>
          </cell>
          <cell r="F19118" t="str">
            <v>Ins</v>
          </cell>
          <cell r="G19118" t="str">
            <v>glb</v>
          </cell>
          <cell r="H19118">
            <v>1</v>
          </cell>
          <cell r="I19118">
            <v>2535.75</v>
          </cell>
          <cell r="J19118">
            <v>2536</v>
          </cell>
        </row>
        <row r="19120">
          <cell r="A19120" t="str">
            <v>IE-8.830</v>
          </cell>
          <cell r="C19120" t="str">
            <v>CIRCUITO EXCLUSIVO ALUMBRADO PUBLICO CONSTRUCCIÓN ANGULAR CON CONDUCTOR TRENZADO AP 313 (NO INCLUYE LUMINARIA Y BRAZO)</v>
          </cell>
          <cell r="G19120" t="str">
            <v>und</v>
          </cell>
          <cell r="J19120">
            <v>214498</v>
          </cell>
        </row>
        <row r="19121">
          <cell r="B19121" t="str">
            <v>BB813</v>
          </cell>
          <cell r="C19121" t="str">
            <v>AMARRE PLÁSTICO para cable trenzado 20x4,8mm</v>
          </cell>
          <cell r="F19121" t="str">
            <v>Ins</v>
          </cell>
          <cell r="G19121" t="str">
            <v>und</v>
          </cell>
          <cell r="H19121">
            <v>4</v>
          </cell>
          <cell r="I19121">
            <v>896.91000000000008</v>
          </cell>
          <cell r="J19121">
            <v>3588</v>
          </cell>
        </row>
        <row r="19122">
          <cell r="B19122" t="str">
            <v>BB337</v>
          </cell>
          <cell r="C19122" t="str">
            <v>GRAPA TERMINAL TIPO RECTO 3/0 – 266,8</v>
          </cell>
          <cell r="F19122" t="str">
            <v>Ins</v>
          </cell>
          <cell r="G19122" t="str">
            <v>und</v>
          </cell>
          <cell r="H19122">
            <v>2</v>
          </cell>
          <cell r="I19122">
            <v>36085.082647897485</v>
          </cell>
          <cell r="J19122">
            <v>72170</v>
          </cell>
        </row>
        <row r="19123">
          <cell r="B19123" t="str">
            <v>BB344</v>
          </cell>
          <cell r="C19123" t="str">
            <v>HEBILLA BANDIT DE ACERO INOXIDABLE 5/8"</v>
          </cell>
          <cell r="F19123" t="str">
            <v>Ins</v>
          </cell>
          <cell r="G19123" t="str">
            <v>und</v>
          </cell>
          <cell r="H19123">
            <v>2</v>
          </cell>
          <cell r="I19123">
            <v>661.5</v>
          </cell>
          <cell r="J19123">
            <v>1323</v>
          </cell>
        </row>
        <row r="19124">
          <cell r="B19124" t="str">
            <v>BB233</v>
          </cell>
          <cell r="C19124" t="str">
            <v xml:space="preserve">CINTA DE ACERO INOXIDABLE 5/8" </v>
          </cell>
          <cell r="F19124" t="str">
            <v>Ins</v>
          </cell>
          <cell r="G19124" t="str">
            <v>m</v>
          </cell>
          <cell r="H19124">
            <v>2</v>
          </cell>
          <cell r="I19124">
            <v>2362.5</v>
          </cell>
          <cell r="J19124">
            <v>4725</v>
          </cell>
        </row>
        <row r="19125">
          <cell r="B19125" t="str">
            <v>BB419</v>
          </cell>
          <cell r="C19125" t="str">
            <v>PERNO DE OJO CERRADO 5/8" x 10"</v>
          </cell>
          <cell r="F19125" t="str">
            <v>Ins</v>
          </cell>
          <cell r="G19125" t="str">
            <v>und</v>
          </cell>
          <cell r="H19125">
            <v>2</v>
          </cell>
          <cell r="I19125">
            <v>4777.5</v>
          </cell>
          <cell r="J19125">
            <v>9555</v>
          </cell>
        </row>
        <row r="19126">
          <cell r="B19126" t="str">
            <v>BB198I</v>
          </cell>
          <cell r="C19126" t="str">
            <v>CABLE MULTICONDUCTOR Cu 2x14-ST-C. 105° 600V</v>
          </cell>
          <cell r="F19126" t="str">
            <v>Ins</v>
          </cell>
          <cell r="G19126" t="str">
            <v>m</v>
          </cell>
          <cell r="H19126">
            <v>3</v>
          </cell>
          <cell r="I19126">
            <v>5149.8113713966095</v>
          </cell>
          <cell r="J19126">
            <v>15449</v>
          </cell>
        </row>
        <row r="19127">
          <cell r="B19127" t="str">
            <v>BB245</v>
          </cell>
          <cell r="C19127" t="str">
            <v>CONECTOR DE TORNILLO CON CHAQUETA AISLANTE tipo3</v>
          </cell>
          <cell r="F19127" t="str">
            <v>Ins</v>
          </cell>
          <cell r="G19127" t="str">
            <v>und</v>
          </cell>
          <cell r="H19127">
            <v>2</v>
          </cell>
          <cell r="I19127">
            <v>8767.5</v>
          </cell>
          <cell r="J19127">
            <v>17535</v>
          </cell>
        </row>
        <row r="19128">
          <cell r="B19128" t="str">
            <v>BB244</v>
          </cell>
          <cell r="C19128" t="str">
            <v>CONECTOR DE COMPRESIÓN DE RANURAS PARALELAS, TIPO 1</v>
          </cell>
          <cell r="F19128" t="str">
            <v>Ins</v>
          </cell>
          <cell r="G19128" t="str">
            <v>und</v>
          </cell>
          <cell r="H19128">
            <v>1</v>
          </cell>
          <cell r="I19128">
            <v>22299.770175666989</v>
          </cell>
          <cell r="J19128">
            <v>22300</v>
          </cell>
        </row>
        <row r="19129">
          <cell r="B19129" t="str">
            <v>BB416</v>
          </cell>
          <cell r="C19129" t="str">
            <v>TORNILLO SOPORTE PARA LUMINARIA</v>
          </cell>
          <cell r="F19129" t="str">
            <v>Ins</v>
          </cell>
          <cell r="G19129" t="str">
            <v>und</v>
          </cell>
          <cell r="H19129">
            <v>2</v>
          </cell>
          <cell r="I19129">
            <v>5810.3572480128005</v>
          </cell>
          <cell r="J19129">
            <v>11621</v>
          </cell>
        </row>
        <row r="19130">
          <cell r="B19130" t="str">
            <v>I19</v>
          </cell>
          <cell r="C19130" t="str">
            <v>MANO DE OBRA ELECTRICA (Red de  Infraestructura)</v>
          </cell>
          <cell r="F19130" t="str">
            <v>Ins</v>
          </cell>
          <cell r="G19130" t="str">
            <v>hc</v>
          </cell>
          <cell r="H19130">
            <v>1</v>
          </cell>
          <cell r="I19130">
            <v>53189.01</v>
          </cell>
          <cell r="J19130">
            <v>53189</v>
          </cell>
        </row>
        <row r="19131">
          <cell r="B19131" t="str">
            <v>M03</v>
          </cell>
          <cell r="C19131" t="str">
            <v>EQUIPO BASICO ( Herramienta menor )</v>
          </cell>
          <cell r="F19131" t="str">
            <v>Ins</v>
          </cell>
          <cell r="G19131" t="str">
            <v>glb</v>
          </cell>
          <cell r="H19131">
            <v>1.2</v>
          </cell>
          <cell r="I19131">
            <v>2535.75</v>
          </cell>
          <cell r="J19131">
            <v>3043</v>
          </cell>
        </row>
        <row r="19135">
          <cell r="A19135" t="str">
            <v>IE-8.832</v>
          </cell>
          <cell r="C19135" t="str">
            <v>SUMINISTRO, INSTALACIÓN Y PUESTA EN FUNCIONAMIENTO DE  UPS TRIFÁSICA DE 10 kVA ONLINE, Autonomía de 15 minutos, 60 Hz, Nivel de tensión 208V/110V, Online, Manuales de operación, Capacitación. INCLUYE TODO LO NECESARIO PARA SU CORRECTO FUNCIONAMIENTO.</v>
          </cell>
          <cell r="G19135" t="str">
            <v>und</v>
          </cell>
          <cell r="J19135">
            <v>32442368</v>
          </cell>
        </row>
        <row r="19136">
          <cell r="B19136" t="str">
            <v>L90</v>
          </cell>
          <cell r="C19136" t="str">
            <v>UPS TRIFÁSICA DE 10 kVA ONLINE, Autonomía de 15 minutos, 60 Hz, Nivel de tensión 208V/110V, Online, Manuales de operación, Capacitación.</v>
          </cell>
          <cell r="F19136" t="str">
            <v>Esp</v>
          </cell>
          <cell r="G19136" t="str">
            <v>glb</v>
          </cell>
          <cell r="H19136">
            <v>1</v>
          </cell>
          <cell r="I19136">
            <v>32303844.125</v>
          </cell>
          <cell r="J19136">
            <v>32303844</v>
          </cell>
        </row>
        <row r="19137">
          <cell r="B19137" t="str">
            <v>BB17</v>
          </cell>
          <cell r="C19137" t="str">
            <v>ACCESORIOS DE FIJACION</v>
          </cell>
          <cell r="F19137" t="str">
            <v>Ins</v>
          </cell>
          <cell r="G19137" t="str">
            <v>glb</v>
          </cell>
          <cell r="H19137">
            <v>4</v>
          </cell>
          <cell r="I19137">
            <v>3978.9885018240002</v>
          </cell>
          <cell r="J19137">
            <v>15916</v>
          </cell>
        </row>
        <row r="19138">
          <cell r="B19138" t="str">
            <v>M03</v>
          </cell>
          <cell r="C19138" t="str">
            <v>EQUIPO BASICO ( Herramienta menor )</v>
          </cell>
          <cell r="F19138" t="str">
            <v>Ins</v>
          </cell>
          <cell r="G19138" t="str">
            <v>glb</v>
          </cell>
          <cell r="H19138">
            <v>2.1</v>
          </cell>
          <cell r="I19138">
            <v>2535.75</v>
          </cell>
          <cell r="J19138">
            <v>5325</v>
          </cell>
        </row>
        <row r="19139">
          <cell r="B19139" t="str">
            <v>I08</v>
          </cell>
          <cell r="C19139" t="str">
            <v>MANO DE OBRA ELECTRICA (Red Interna)</v>
          </cell>
          <cell r="F19139" t="str">
            <v>Ins</v>
          </cell>
          <cell r="G19139" t="str">
            <v>hc</v>
          </cell>
          <cell r="H19139">
            <v>3</v>
          </cell>
          <cell r="I19139">
            <v>39094.262691749987</v>
          </cell>
          <cell r="J19139">
            <v>117283</v>
          </cell>
        </row>
        <row r="19141">
          <cell r="A19141" t="str">
            <v>IE-8.833</v>
          </cell>
          <cell r="C19141" t="str">
            <v>SUMINISTRO E INSTALACIÓN DE ACOMETIDA 2H Cu THHN/THWN EN CABLE 1X6AWG + 6AWG. NO INCLUYE TERMINALES NI CONDULADO.</v>
          </cell>
          <cell r="G19141" t="str">
            <v>m</v>
          </cell>
          <cell r="J19141">
            <v>9743</v>
          </cell>
        </row>
        <row r="19142">
          <cell r="B19142" t="str">
            <v>BB190</v>
          </cell>
          <cell r="C19142" t="str">
            <v xml:space="preserve">CABLE DE COBRE THHN/ THWN Nº 6 AWG </v>
          </cell>
          <cell r="F19142" t="str">
            <v>Ins</v>
          </cell>
          <cell r="G19142" t="str">
            <v>m</v>
          </cell>
          <cell r="H19142">
            <v>2</v>
          </cell>
          <cell r="I19142">
            <v>3937.5</v>
          </cell>
          <cell r="J19142">
            <v>7875</v>
          </cell>
        </row>
        <row r="19143">
          <cell r="B19143" t="str">
            <v>M03</v>
          </cell>
          <cell r="C19143" t="str">
            <v>EQUIPO BASICO ( Herramienta menor )</v>
          </cell>
          <cell r="F19143" t="str">
            <v>Ins</v>
          </cell>
          <cell r="G19143" t="str">
            <v>glb</v>
          </cell>
          <cell r="H19143">
            <v>0.12</v>
          </cell>
          <cell r="I19143">
            <v>2535.75</v>
          </cell>
          <cell r="J19143">
            <v>304</v>
          </cell>
        </row>
        <row r="19144">
          <cell r="B19144" t="str">
            <v>I08</v>
          </cell>
          <cell r="C19144" t="str">
            <v>MANO DE OBRA ELECTRICA (Red Interna)</v>
          </cell>
          <cell r="F19144" t="str">
            <v>Ins</v>
          </cell>
          <cell r="G19144" t="str">
            <v>hc</v>
          </cell>
          <cell r="H19144">
            <v>0.04</v>
          </cell>
          <cell r="I19144">
            <v>39094.262691749987</v>
          </cell>
          <cell r="J19144">
            <v>1564</v>
          </cell>
        </row>
        <row r="19146">
          <cell r="A19146" t="str">
            <v>IE-8.834</v>
          </cell>
          <cell r="C19146" t="str">
            <v>TOMA CORRIENTE PATA TRABADA LINEA MARFIL 20 A  250V 2P+T</v>
          </cell>
          <cell r="G19146" t="str">
            <v>und</v>
          </cell>
          <cell r="J19146">
            <v>30783</v>
          </cell>
        </row>
        <row r="19147">
          <cell r="B19147" t="str">
            <v>BB95</v>
          </cell>
          <cell r="C19147" t="str">
            <v>PLACA PARA TOMA SENCILLA MARFIL</v>
          </cell>
          <cell r="F19147" t="str">
            <v>Ins</v>
          </cell>
          <cell r="G19147" t="str">
            <v>und</v>
          </cell>
          <cell r="H19147">
            <v>1</v>
          </cell>
          <cell r="I19147">
            <v>1845.3947702400005</v>
          </cell>
          <cell r="J19147">
            <v>1845</v>
          </cell>
        </row>
        <row r="19148">
          <cell r="B19148" t="str">
            <v>BB96</v>
          </cell>
          <cell r="C19148" t="str">
            <v>TOMA CORRIENTE PATA TRABADA LINEA MARFIL 20 A  250V 2P+T</v>
          </cell>
          <cell r="F19148" t="str">
            <v>Ins</v>
          </cell>
          <cell r="G19148" t="str">
            <v>und</v>
          </cell>
          <cell r="H19148">
            <v>1</v>
          </cell>
          <cell r="I19148">
            <v>26729.010000000002</v>
          </cell>
          <cell r="J19148">
            <v>26729</v>
          </cell>
        </row>
        <row r="19149">
          <cell r="B19149" t="str">
            <v>M03</v>
          </cell>
          <cell r="C19149" t="str">
            <v>EQUIPO BASICO ( Herramienta menor )</v>
          </cell>
          <cell r="F19149" t="str">
            <v>Ins</v>
          </cell>
          <cell r="G19149" t="str">
            <v>glb</v>
          </cell>
          <cell r="H19149">
            <v>0.1</v>
          </cell>
          <cell r="I19149">
            <v>2535.75</v>
          </cell>
          <cell r="J19149">
            <v>254</v>
          </cell>
        </row>
        <row r="19150">
          <cell r="B19150" t="str">
            <v>I08</v>
          </cell>
          <cell r="C19150" t="str">
            <v>MANO DE OBRA ELECTRICA (Red Interna)</v>
          </cell>
          <cell r="F19150" t="str">
            <v>Ins</v>
          </cell>
          <cell r="G19150" t="str">
            <v>hc</v>
          </cell>
          <cell r="H19150">
            <v>0.05</v>
          </cell>
          <cell r="I19150">
            <v>39094.262691749987</v>
          </cell>
          <cell r="J19150">
            <v>1955</v>
          </cell>
        </row>
        <row r="19152">
          <cell r="A19152" t="str">
            <v>IE-8.835</v>
          </cell>
          <cell r="C19152" t="str">
            <v>SUMINISTRO E INSTALACIÓN DE ACOMETIDA 3H Cu THHN/THWN EN CABLE 2X4/0AWG + 4/0AWG. NO INCLUYE TERMINALES NI CONDULADO.</v>
          </cell>
          <cell r="G19152" t="str">
            <v>m</v>
          </cell>
          <cell r="J19152">
            <v>96053</v>
          </cell>
        </row>
        <row r="19153">
          <cell r="B19153" t="str">
            <v>BB188</v>
          </cell>
          <cell r="C19153" t="str">
            <v xml:space="preserve">CABLE DE COBRE THHN/ THWN Nº 4/0 AWG </v>
          </cell>
          <cell r="F19153" t="str">
            <v>Ins</v>
          </cell>
          <cell r="G19153" t="str">
            <v>m</v>
          </cell>
          <cell r="H19153">
            <v>3</v>
          </cell>
          <cell r="I19153">
            <v>31395</v>
          </cell>
          <cell r="J19153">
            <v>94185</v>
          </cell>
        </row>
        <row r="19154">
          <cell r="B19154" t="str">
            <v>M03</v>
          </cell>
          <cell r="C19154" t="str">
            <v>EQUIPO BASICO ( Herramienta menor )</v>
          </cell>
          <cell r="F19154" t="str">
            <v>Ins</v>
          </cell>
          <cell r="G19154" t="str">
            <v>glb</v>
          </cell>
          <cell r="H19154">
            <v>0.12</v>
          </cell>
          <cell r="I19154">
            <v>2535.75</v>
          </cell>
          <cell r="J19154">
            <v>304</v>
          </cell>
        </row>
        <row r="19155">
          <cell r="B19155" t="str">
            <v>I08</v>
          </cell>
          <cell r="C19155" t="str">
            <v>MANO DE OBRA ELECTRICA (Red Interna)</v>
          </cell>
          <cell r="F19155" t="str">
            <v>Ins</v>
          </cell>
          <cell r="G19155" t="str">
            <v>hc</v>
          </cell>
          <cell r="H19155">
            <v>0.04</v>
          </cell>
          <cell r="I19155">
            <v>39094.262691749987</v>
          </cell>
          <cell r="J19155">
            <v>1564</v>
          </cell>
        </row>
        <row r="19157">
          <cell r="A19157" t="str">
            <v>IE-8.836</v>
          </cell>
          <cell r="C19157" t="str">
            <v>SUMINISTRO, INSTALACIÓN Y PUESTA EN FUNCIONAMIENTO DE INTERRUPTOR TRIFASICO INDUSTRIAL GRADUABLE EN CAJA MOLDEADA I nominal 40 A, regulable de 32 a 40 A, Icu 50 kA a 400 V, 65 kA a 220/240 V. DE CALIDAD LEGRAND, MERLIN GERIN, MITSUBISHI, SIEMENS, SQUAR D, o superior de marca reconocida y homologada por el CIDET. INCLUYE TODO LO NECESARIO PARA SU CORRECTO FUNCIONAMIENTO</v>
          </cell>
          <cell r="G19157" t="str">
            <v>und</v>
          </cell>
          <cell r="J19157">
            <v>716540</v>
          </cell>
        </row>
        <row r="19158">
          <cell r="B19158" t="str">
            <v>BB769L</v>
          </cell>
          <cell r="C19158" t="str">
            <v xml:space="preserve">INDUSTRIAL GRADUABLE EN CAJA MOLDEADA I nominal 40 A, regulable de 32 a 40 A, Icu 50 kA a 400 V, 65 kA a 220/240 V. DE CALIDAD LEGRAND, MERLIN GERIN, MITSUBISHI, SIEMENS, SQUAR D, o superior de marca reconocida y homologada por el CIDET. </v>
          </cell>
          <cell r="F19158" t="str">
            <v>Ins</v>
          </cell>
          <cell r="G19158" t="str">
            <v>und</v>
          </cell>
          <cell r="H19158">
            <v>1</v>
          </cell>
          <cell r="I19158">
            <v>708466.5</v>
          </cell>
          <cell r="J19158">
            <v>708467</v>
          </cell>
        </row>
        <row r="19159">
          <cell r="B19159" t="str">
            <v>M03</v>
          </cell>
          <cell r="C19159" t="str">
            <v>EQUIPO BASICO ( Herramienta menor )</v>
          </cell>
          <cell r="F19159" t="str">
            <v>Ins</v>
          </cell>
          <cell r="G19159" t="str">
            <v>glb</v>
          </cell>
          <cell r="H19159">
            <v>0.1</v>
          </cell>
          <cell r="I19159">
            <v>2535.75</v>
          </cell>
          <cell r="J19159">
            <v>254</v>
          </cell>
        </row>
        <row r="19160">
          <cell r="B19160" t="str">
            <v>I08</v>
          </cell>
          <cell r="C19160" t="str">
            <v>MANO DE OBRA ELECTRICA (Red Interna)</v>
          </cell>
          <cell r="F19160" t="str">
            <v>Ins</v>
          </cell>
          <cell r="G19160" t="str">
            <v>hc</v>
          </cell>
          <cell r="H19160">
            <v>0.2</v>
          </cell>
          <cell r="I19160">
            <v>39094.262691749987</v>
          </cell>
          <cell r="J19160">
            <v>7819</v>
          </cell>
        </row>
        <row r="19164">
          <cell r="A19164" t="str">
            <v>IE-8.838</v>
          </cell>
          <cell r="C19164" t="str">
            <v xml:space="preserve">SUMINISTRO E INTALACION DE BARRAJE DE DISTRIBUCIÓN HERMÉTICO USADO EN REDES SUBTERRÁNEAS RESIDENCIALES Y COMERCIALES, USA POWERGEL PARA EVITAR EL INGRESO DE HUMEDAD, DISPONIBLE EN CONFIGURACIONES DE 3, 4, 6 Y 8 PUERTOS, ES REENTRABLE, PERMITE CONEXIÓN Y DESCONEXIÓN EN FORMA SENCILLA, PARA CABLES DE ALUMINIO Y COBRE ENTRE #12 AWG Y 350 KCMIL, VOLTAJE DE SERVICIO HASTA 600 V, CORRIENTE: 500 A A 90ºC, RESISTENTE A LOS RAYOS UV. RÍGIDO, RESISTENTE AL IMPACTO, RÁPIDA INSTALACIÓN, SIN PÉRDIDA DE PARTES, CUMPLE CON ANSI C 119.1 Y ANSI C 119.4, CODENSA AE236. TIPO GPRT-350-6P
</v>
          </cell>
          <cell r="G19164" t="str">
            <v>und</v>
          </cell>
          <cell r="J19164">
            <v>384345</v>
          </cell>
        </row>
        <row r="19165">
          <cell r="B19165" t="str">
            <v>BB101</v>
          </cell>
          <cell r="C19165" t="str">
            <v xml:space="preserve">BARRAJE DE DISTRIBUCIÓN HERMÉTICO USADO EN REDES SUBTERRÁNEAS RESIDENCIALES Y COMERCIALES, USA POWERGEL PARA EVITAR EL INGRESO DE HUMEDAD, DISPONIBLE EN CONFIGURACIONES DE 3, 4, 6 Y 8 PUERTOS, ES REENTRABLE, PERMITE CONEXIÓN Y DESCONEXIÓN EN FORMA SENCILLA, PARA CABLES DE ALUMINIO Y COBRE ENTRE #12 AWG Y 350 KCMIL, VOLTAJE DE SERVICIO HASTA 600 V, CORRIENTE: 500 A A 90ºC, RESISTENTE A LOS RAYOS UV. RÍGIDO, RESISTENTE AL IMPACTO, RÁPIDA INSTALACIÓN, SIN PÉRDIDA DE PARTES, CUMPLE CON ANSI C 119.1 Y ANSI C 119.4. TIPO GPRT-350-6P
</v>
          </cell>
          <cell r="F19165" t="str">
            <v>Ins</v>
          </cell>
          <cell r="G19165" t="str">
            <v>und</v>
          </cell>
          <cell r="H19165">
            <v>1</v>
          </cell>
          <cell r="I19165">
            <v>320496.75</v>
          </cell>
          <cell r="J19165">
            <v>320497</v>
          </cell>
        </row>
        <row r="19166">
          <cell r="B19166" t="str">
            <v>BB17</v>
          </cell>
          <cell r="C19166" t="str">
            <v>ACCESORIOS DE FIJACION</v>
          </cell>
          <cell r="F19166" t="str">
            <v>Ins</v>
          </cell>
          <cell r="G19166" t="str">
            <v>glb</v>
          </cell>
          <cell r="H19166">
            <v>15</v>
          </cell>
          <cell r="I19166">
            <v>3978.9885018240002</v>
          </cell>
          <cell r="J19166">
            <v>59685</v>
          </cell>
        </row>
        <row r="19167">
          <cell r="B19167" t="str">
            <v>M03</v>
          </cell>
          <cell r="C19167" t="str">
            <v>EQUIPO BASICO ( Herramienta menor )</v>
          </cell>
          <cell r="F19167" t="str">
            <v>Ins</v>
          </cell>
          <cell r="G19167" t="str">
            <v>glb</v>
          </cell>
          <cell r="H19167">
            <v>0.1</v>
          </cell>
          <cell r="I19167">
            <v>2535.75</v>
          </cell>
          <cell r="J19167">
            <v>254</v>
          </cell>
        </row>
        <row r="19168">
          <cell r="B19168" t="str">
            <v>I08</v>
          </cell>
          <cell r="C19168" t="str">
            <v>MANO DE OBRA ELECTRICA (Red Interna)</v>
          </cell>
          <cell r="F19168" t="str">
            <v>Ins</v>
          </cell>
          <cell r="G19168" t="str">
            <v>hc</v>
          </cell>
          <cell r="H19168">
            <v>0.1</v>
          </cell>
          <cell r="I19168">
            <v>39094.262691749987</v>
          </cell>
          <cell r="J19168">
            <v>3909</v>
          </cell>
        </row>
        <row r="19170">
          <cell r="A19170" t="str">
            <v>IE-8.839</v>
          </cell>
          <cell r="C19170" t="str">
            <v xml:space="preserve">TRASLADO DE RED EXISTENTE AEREA DE MEDIA O BAJA TENSION (INCLUYE : DESVESTIDA Y VESTIDA DE POSTE,MOVIMIENTO CABLE EXISTENTE) teniendo en cuenta no causar daños en cada uno de sus componentes durante el desmonte ni en su instalación. </v>
          </cell>
          <cell r="G19170" t="str">
            <v>m</v>
          </cell>
          <cell r="J19170">
            <v>39745</v>
          </cell>
        </row>
        <row r="19171">
          <cell r="B19171" t="str">
            <v>BB17</v>
          </cell>
          <cell r="C19171" t="str">
            <v>ACCESORIOS DE FIJACION</v>
          </cell>
          <cell r="F19171" t="str">
            <v>Ins</v>
          </cell>
          <cell r="G19171" t="str">
            <v>glb</v>
          </cell>
          <cell r="H19171">
            <v>1</v>
          </cell>
          <cell r="I19171">
            <v>3978.9885018240002</v>
          </cell>
          <cell r="J19171">
            <v>3979</v>
          </cell>
        </row>
        <row r="19172">
          <cell r="B19172" t="str">
            <v>M03</v>
          </cell>
          <cell r="C19172" t="str">
            <v>EQUIPO BASICO ( Herramienta menor )</v>
          </cell>
          <cell r="F19172" t="str">
            <v>Ins</v>
          </cell>
          <cell r="G19172" t="str">
            <v>glb</v>
          </cell>
          <cell r="H19172">
            <v>1</v>
          </cell>
          <cell r="I19172">
            <v>2535.75</v>
          </cell>
          <cell r="J19172">
            <v>2536</v>
          </cell>
        </row>
        <row r="19173">
          <cell r="B19173" t="str">
            <v>I08</v>
          </cell>
          <cell r="C19173" t="str">
            <v>MANO DE OBRA ELECTRICA (Red Interna)</v>
          </cell>
          <cell r="F19173" t="str">
            <v>Ins</v>
          </cell>
          <cell r="G19173" t="str">
            <v>hc</v>
          </cell>
          <cell r="H19173">
            <v>0.85</v>
          </cell>
          <cell r="I19173">
            <v>39094.262691749987</v>
          </cell>
          <cell r="J19173">
            <v>33230</v>
          </cell>
        </row>
        <row r="19175">
          <cell r="A19175" t="str">
            <v>IE-8.840</v>
          </cell>
          <cell r="C19175" t="str">
            <v>DESMONTE Y REINSTALACIÓN LUMINARIA EN POSTE INCLUYE MANTENIMIENTO</v>
          </cell>
          <cell r="G19175" t="str">
            <v>und</v>
          </cell>
          <cell r="J19175">
            <v>96968</v>
          </cell>
        </row>
        <row r="19176">
          <cell r="B19176" t="str">
            <v>BB17</v>
          </cell>
          <cell r="C19176" t="str">
            <v>ACCESORIOS DE FIJACION</v>
          </cell>
          <cell r="F19176" t="str">
            <v>Ins</v>
          </cell>
          <cell r="G19176" t="str">
            <v>glb</v>
          </cell>
          <cell r="H19176">
            <v>4</v>
          </cell>
          <cell r="I19176">
            <v>3978.9885018240002</v>
          </cell>
          <cell r="J19176">
            <v>15916</v>
          </cell>
        </row>
        <row r="19177">
          <cell r="B19177" t="str">
            <v>M03</v>
          </cell>
          <cell r="C19177" t="str">
            <v>EQUIPO BASICO ( Herramienta menor )</v>
          </cell>
          <cell r="F19177" t="str">
            <v>Ins</v>
          </cell>
          <cell r="G19177" t="str">
            <v>glb</v>
          </cell>
          <cell r="H19177">
            <v>0.5</v>
          </cell>
          <cell r="I19177">
            <v>2535.75</v>
          </cell>
          <cell r="J19177">
            <v>1268</v>
          </cell>
        </row>
        <row r="19178">
          <cell r="B19178" t="str">
            <v>I19</v>
          </cell>
          <cell r="C19178" t="str">
            <v>MANO DE OBRA ELECTRICA (Red de  Infraestructura)</v>
          </cell>
          <cell r="F19178" t="str">
            <v>Ins</v>
          </cell>
          <cell r="G19178" t="str">
            <v>hc</v>
          </cell>
          <cell r="H19178">
            <v>1.5</v>
          </cell>
          <cell r="I19178">
            <v>53189.01</v>
          </cell>
          <cell r="J19178">
            <v>79784</v>
          </cell>
        </row>
        <row r="19180">
          <cell r="A19180" t="str">
            <v>IE-8.841</v>
          </cell>
          <cell r="C19180" t="str">
            <v>SUMINISTRO, INSTALACIÓN Y PUESTA EN FUNCIONAMIENTO DE INTERRUPTOR TRIFASICO INDUSTRIAL GRADUABLE EN CAJA MOLDEADA I nominal 125 A, regulable de 100 a 125 A, Icu 50 kA a 400 V, 65 kA a 220/240 V. DE CALIDAD LEGRAND, MERLIN GERIN, MITSUBISHI, SIEMENS, SQUAR D, o superior de marca reconocida y homologada por el CIDET. INCLUYE TODO LO NECESARIO PARA SU CORRECTO FUNCIONAMIENTO</v>
          </cell>
          <cell r="G19180" t="str">
            <v>und</v>
          </cell>
          <cell r="J19180">
            <v>808378</v>
          </cell>
        </row>
        <row r="19181">
          <cell r="B19181" t="str">
            <v>BB769R</v>
          </cell>
          <cell r="C19181" t="str">
            <v>INTERRUPTOR TRIFASICO INDUSTRIAL GRADUABLE EN CAJA MOLDEADA I nominal 125 A, regulable de 100 a 125 A, Icu 50 kA a 400 V, 65 kA a 220/240 V. DE CALIDAD LEGRAND, MERLIN GERIN, MITSUBISHI, SIEMENS, SQUAR D, o superior de marca reconocida y homologada por el CIDET.</v>
          </cell>
          <cell r="F19181" t="str">
            <v>Ins</v>
          </cell>
          <cell r="G19181" t="str">
            <v>und</v>
          </cell>
          <cell r="H19181">
            <v>1</v>
          </cell>
          <cell r="I19181">
            <v>800304.75</v>
          </cell>
          <cell r="J19181">
            <v>800305</v>
          </cell>
        </row>
        <row r="19182">
          <cell r="B19182" t="str">
            <v>M03</v>
          </cell>
          <cell r="C19182" t="str">
            <v>EQUIPO BASICO ( Herramienta menor )</v>
          </cell>
          <cell r="F19182" t="str">
            <v>Ins</v>
          </cell>
          <cell r="G19182" t="str">
            <v>glb</v>
          </cell>
          <cell r="H19182">
            <v>0.1</v>
          </cell>
          <cell r="I19182">
            <v>2535.75</v>
          </cell>
          <cell r="J19182">
            <v>254</v>
          </cell>
        </row>
        <row r="19183">
          <cell r="B19183" t="str">
            <v>I08</v>
          </cell>
          <cell r="C19183" t="str">
            <v>MANO DE OBRA ELECTRICA (Red Interna)</v>
          </cell>
          <cell r="F19183" t="str">
            <v>Ins</v>
          </cell>
          <cell r="G19183" t="str">
            <v>hc</v>
          </cell>
          <cell r="H19183">
            <v>0.2</v>
          </cell>
          <cell r="I19183">
            <v>39094.262691749987</v>
          </cell>
          <cell r="J19183">
            <v>7819</v>
          </cell>
        </row>
        <row r="19185">
          <cell r="A19185" t="str">
            <v>IE-8.842</v>
          </cell>
          <cell r="C19185" t="str">
            <v>SUMINISTRO, INSTALACIÓN Y PUESTA EN FUNCIONAMIENTO DE INTERRUPTOR TRIFASICO INDUSTRIAL GRADUABLE EN CAJA MOLDEADA I nominal 160 A, regulable de 128 a 160 A, Icu 50 kA a 400 V, 65 kA a 220/240 V. DE CALIDAD LEGRAND, MERLIN GERIN, MITSUBISHI, SIEMENS, SQUAR D, o superior de marca reconocida y homologada por el CIDET. INCLUYE TODO LO NECESARIO PARA SU CORRECTO FUNCIONAMIENTO</v>
          </cell>
          <cell r="G19185" t="str">
            <v>und</v>
          </cell>
          <cell r="J19185">
            <v>860857</v>
          </cell>
        </row>
        <row r="19186">
          <cell r="B19186" t="str">
            <v>BB769S</v>
          </cell>
          <cell r="C19186" t="str">
            <v xml:space="preserve"> INTERRUPTOR TRIFASICO INDUSTRIAL GRADUABLE EN CAJA MOLDEADA I nominal 160 A, regulable de 128 a 160 A, Icu 50 kA a 400 V, 65 kA a 220/240 V. DE CALIDAD LEGRAND, MERLIN GERIN, MITSUBISHI, SIEMENS, SQUAR D, o superior de marca reconocida y homologada por el CIDET.</v>
          </cell>
          <cell r="F19186" t="str">
            <v>Ins</v>
          </cell>
          <cell r="G19186" t="str">
            <v>und</v>
          </cell>
          <cell r="H19186">
            <v>1</v>
          </cell>
          <cell r="I19186">
            <v>852783.75</v>
          </cell>
          <cell r="J19186">
            <v>852784</v>
          </cell>
        </row>
        <row r="19187">
          <cell r="B19187" t="str">
            <v>M03</v>
          </cell>
          <cell r="C19187" t="str">
            <v>EQUIPO BASICO ( Herramienta menor )</v>
          </cell>
          <cell r="F19187" t="str">
            <v>Ins</v>
          </cell>
          <cell r="G19187" t="str">
            <v>glb</v>
          </cell>
          <cell r="H19187">
            <v>0.1</v>
          </cell>
          <cell r="I19187">
            <v>2535.75</v>
          </cell>
          <cell r="J19187">
            <v>254</v>
          </cell>
        </row>
        <row r="19188">
          <cell r="B19188" t="str">
            <v>I08</v>
          </cell>
          <cell r="C19188" t="str">
            <v>MANO DE OBRA ELECTRICA (Red Interna)</v>
          </cell>
          <cell r="F19188" t="str">
            <v>Ins</v>
          </cell>
          <cell r="G19188" t="str">
            <v>hc</v>
          </cell>
          <cell r="H19188">
            <v>0.2</v>
          </cell>
          <cell r="I19188">
            <v>39094.262691749987</v>
          </cell>
          <cell r="J19188">
            <v>7819</v>
          </cell>
        </row>
        <row r="19190">
          <cell r="A19190" t="str">
            <v>IE-8.843</v>
          </cell>
          <cell r="C19190" t="str">
            <v>SUMINISTRO INSTALACIÓN Y PUESTA EN FUNCIONAMIENTO DE ACCESORIO DE UNIÓN (FLANGE) DE 500 A, 3P + 1N + 1T,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9190" t="str">
            <v>und</v>
          </cell>
          <cell r="J19190">
            <v>304981</v>
          </cell>
        </row>
        <row r="19191">
          <cell r="B19191" t="str">
            <v>BB173</v>
          </cell>
          <cell r="C19191" t="str">
            <v xml:space="preserve">ACCESORIO DE UNIÓN (FLANGE) DE 500 A, 3P + 1N + 1T, Nivel de Tensión 208/120 V, Grado de protección IP55, Calidad tipo (SIEMENS, 3M, MECANO, ALPA, SCHNEIDER, LEGRAND) o de características técnicas superiores con certificado de producto RETIE.    </v>
          </cell>
          <cell r="F19191" t="str">
            <v>Ins</v>
          </cell>
          <cell r="G19191" t="str">
            <v>und</v>
          </cell>
          <cell r="H19191">
            <v>1</v>
          </cell>
          <cell r="I19191">
            <v>248015.75400000002</v>
          </cell>
          <cell r="J19191">
            <v>248016</v>
          </cell>
        </row>
        <row r="19192">
          <cell r="B19192" t="str">
            <v>BB17</v>
          </cell>
          <cell r="C19192" t="str">
            <v>ACCESORIOS DE FIJACION</v>
          </cell>
          <cell r="F19192" t="str">
            <v>Ins</v>
          </cell>
          <cell r="G19192" t="str">
            <v>glb</v>
          </cell>
          <cell r="H19192">
            <v>4</v>
          </cell>
          <cell r="I19192">
            <v>3978.9885018240002</v>
          </cell>
          <cell r="J19192">
            <v>15916</v>
          </cell>
        </row>
        <row r="19193">
          <cell r="B19193" t="str">
            <v>M03</v>
          </cell>
          <cell r="C19193" t="str">
            <v>EQUIPO BASICO ( Herramienta menor )</v>
          </cell>
          <cell r="F19193" t="str">
            <v>Ins</v>
          </cell>
          <cell r="G19193" t="str">
            <v>glb</v>
          </cell>
          <cell r="H19193">
            <v>0.77080000000000004</v>
          </cell>
          <cell r="I19193">
            <v>2535.75</v>
          </cell>
          <cell r="J19193">
            <v>1955</v>
          </cell>
        </row>
        <row r="19194">
          <cell r="B19194" t="str">
            <v>I08</v>
          </cell>
          <cell r="C19194" t="str">
            <v>MANO DE OBRA ELECTRICA (Red Interna)</v>
          </cell>
          <cell r="F19194" t="str">
            <v>Ins</v>
          </cell>
          <cell r="G19194" t="str">
            <v>hc</v>
          </cell>
          <cell r="H19194">
            <v>1</v>
          </cell>
          <cell r="I19194">
            <v>39094.262691749987</v>
          </cell>
          <cell r="J19194">
            <v>39094</v>
          </cell>
        </row>
        <row r="19196">
          <cell r="A19196" t="str">
            <v>IE-8.844</v>
          </cell>
          <cell r="C19196" t="str">
            <v>SUMINISTRO INSTALACIÓN Y PUESTA EN FUNCIONAMIENTO DE BLINDOBARRA DE ALUMINIO DE 500 A, 3P + 1N + 1T, TRAMO RECTO (PLUG IN), Nivel de Tensión 208/120 V, Grado de protección IP55, Calidad tipo (SIEMENS, 3M, MECANO, ALPA, SCHNEIDER, LEGRAND) o de características técnicas superiores con certificado de producto RETIE. INCLUYE ACCESORIOS DE FIJACIÓN, CONEXIÓN Y TODO LO NECESARIO PARA SU CORRECTO FUNCIONAMIENTO.</v>
          </cell>
          <cell r="G19196" t="str">
            <v>m</v>
          </cell>
          <cell r="J19196">
            <v>198612</v>
          </cell>
        </row>
        <row r="19197">
          <cell r="B19197" t="str">
            <v>BB174</v>
          </cell>
          <cell r="C19197" t="str">
            <v xml:space="preserve">BLINDOBARRA DE ALUMINIO DE 500 A, 3P + 1N + 1T, TRAMO RECTO (PLUG IN), Nivel de Tensión 208/120 V, Grado de protección IP55, Calidad tipo (SIEMENS, 3M, MECANO, ALPA, SCHNEIDER, LEGRAND) o de características técnicas superiores con certificado de producto RETIE. </v>
          </cell>
          <cell r="F19197" t="str">
            <v>Ins</v>
          </cell>
          <cell r="G19197" t="str">
            <v>m</v>
          </cell>
          <cell r="H19197">
            <v>0.33333333333333331</v>
          </cell>
          <cell r="I19197">
            <v>528962.20545000001</v>
          </cell>
          <cell r="J19197">
            <v>176321</v>
          </cell>
        </row>
        <row r="19198">
          <cell r="B19198" t="str">
            <v>BB17</v>
          </cell>
          <cell r="C19198" t="str">
            <v>ACCESORIOS DE FIJACION</v>
          </cell>
          <cell r="F19198" t="str">
            <v>Ins</v>
          </cell>
          <cell r="G19198" t="str">
            <v>glb</v>
          </cell>
          <cell r="H19198">
            <v>2</v>
          </cell>
          <cell r="I19198">
            <v>3978.9885018240002</v>
          </cell>
          <cell r="J19198">
            <v>7958</v>
          </cell>
        </row>
        <row r="19199">
          <cell r="B19199" t="str">
            <v>M03</v>
          </cell>
          <cell r="C19199" t="str">
            <v>EQUIPO BASICO ( Herramienta menor )</v>
          </cell>
          <cell r="F19199" t="str">
            <v>Ins</v>
          </cell>
          <cell r="G19199" t="str">
            <v>glb</v>
          </cell>
          <cell r="H19199">
            <v>0.51333333333333331</v>
          </cell>
          <cell r="I19199">
            <v>2535.75</v>
          </cell>
          <cell r="J19199">
            <v>1302</v>
          </cell>
        </row>
        <row r="19200">
          <cell r="B19200" t="str">
            <v>I08</v>
          </cell>
          <cell r="C19200" t="str">
            <v>MANO DE OBRA ELECTRICA (Red Interna)</v>
          </cell>
          <cell r="F19200" t="str">
            <v>Ins</v>
          </cell>
          <cell r="G19200" t="str">
            <v>hc</v>
          </cell>
          <cell r="H19200">
            <v>0.33333333333333331</v>
          </cell>
          <cell r="I19200">
            <v>39094.262691749987</v>
          </cell>
          <cell r="J19200">
            <v>13031</v>
          </cell>
        </row>
        <row r="19202">
          <cell r="A19202" t="str">
            <v>IE-8.845</v>
          </cell>
          <cell r="C19202" t="str">
            <v>SUMINISTRO E INSTALACIÓN DE BARRAJE RECTANGULAR CANTO REDONDO DE COBRE 1108 A, Dim (50.8x12.7)mm, Peso 5.38 mts/kg. INCLUYE PERFORACIÓN, ACCESORIOS DE FIJACIÓN Y TODO LO NECESARIO PARA SU CORRECTO FUNCIONAMIENTO</v>
          </cell>
          <cell r="G19202" t="str">
            <v>m</v>
          </cell>
          <cell r="J19202">
            <v>506088</v>
          </cell>
        </row>
        <row r="19203">
          <cell r="B19203" t="str">
            <v>BB140</v>
          </cell>
          <cell r="C19203" t="str">
            <v>BARRAJE RECTANGULAR CANTO REDONDO DE COBRE 1108 A, Dim (50.8x12.7)mm, Peso 5.38 mts/kg</v>
          </cell>
          <cell r="F19203" t="str">
            <v>Ins</v>
          </cell>
          <cell r="G19203" t="str">
            <v>m</v>
          </cell>
          <cell r="H19203">
            <v>1</v>
          </cell>
          <cell r="I19203">
            <v>428598.97680599993</v>
          </cell>
          <cell r="J19203">
            <v>428599</v>
          </cell>
        </row>
        <row r="19204">
          <cell r="B19204" t="str">
            <v>BB17</v>
          </cell>
          <cell r="C19204" t="str">
            <v>ACCESORIOS DE FIJACION</v>
          </cell>
          <cell r="F19204" t="str">
            <v>Ins</v>
          </cell>
          <cell r="G19204" t="str">
            <v>glb</v>
          </cell>
          <cell r="H19204">
            <v>4</v>
          </cell>
          <cell r="I19204">
            <v>3978.9885018240002</v>
          </cell>
          <cell r="J19204">
            <v>15916</v>
          </cell>
        </row>
        <row r="19205">
          <cell r="B19205" t="str">
            <v>M03</v>
          </cell>
          <cell r="C19205" t="str">
            <v>EQUIPO BASICO ( Herramienta menor )</v>
          </cell>
          <cell r="F19205" t="str">
            <v>Ins</v>
          </cell>
          <cell r="G19205" t="str">
            <v>glb</v>
          </cell>
          <cell r="H19205">
            <v>1.1561999999999999</v>
          </cell>
          <cell r="I19205">
            <v>2535.75</v>
          </cell>
          <cell r="J19205">
            <v>2932</v>
          </cell>
        </row>
        <row r="19206">
          <cell r="B19206" t="str">
            <v>I08</v>
          </cell>
          <cell r="C19206" t="str">
            <v>MANO DE OBRA ELECTRICA (Red Interna)</v>
          </cell>
          <cell r="F19206" t="str">
            <v>Ins</v>
          </cell>
          <cell r="G19206" t="str">
            <v>hc</v>
          </cell>
          <cell r="H19206">
            <v>1.5</v>
          </cell>
          <cell r="I19206">
            <v>39094.262691749987</v>
          </cell>
          <cell r="J19206">
            <v>58641</v>
          </cell>
        </row>
        <row r="19208">
          <cell r="A19208" t="str">
            <v>IE-8.846</v>
          </cell>
          <cell r="C19208" t="str">
            <v>SUMINISTRO E INSTALACIÓN DE GABINETE USO INTEMPERIE IP65 LAMINA COLD ROLLED CAL 18-16, INCLUYE BARRAJES PARA CONEXIÓN DE 2 SALIDAS, BARRAS DE NEUTRO Y TIERRA DIMENSIONES  40x30x20 cm</v>
          </cell>
          <cell r="G19208" t="str">
            <v>und</v>
          </cell>
          <cell r="J19208" t="e">
            <v>#N/A</v>
          </cell>
        </row>
        <row r="19209">
          <cell r="B19209" t="str">
            <v>BB928</v>
          </cell>
          <cell r="C19209" t="e">
            <v>#N/A</v>
          </cell>
          <cell r="F19209" t="e">
            <v>#N/A</v>
          </cell>
          <cell r="G19209" t="e">
            <v>#N/A</v>
          </cell>
          <cell r="H19209">
            <v>1</v>
          </cell>
          <cell r="I19209" t="e">
            <v>#N/A</v>
          </cell>
          <cell r="J19209" t="e">
            <v>#N/A</v>
          </cell>
        </row>
        <row r="19210">
          <cell r="B19210" t="str">
            <v>BB17</v>
          </cell>
          <cell r="C19210" t="str">
            <v>ACCESORIOS DE FIJACION</v>
          </cell>
          <cell r="F19210" t="str">
            <v>Ins</v>
          </cell>
          <cell r="G19210" t="str">
            <v>glb</v>
          </cell>
          <cell r="H19210">
            <v>4</v>
          </cell>
          <cell r="I19210">
            <v>3978.9885018240002</v>
          </cell>
          <cell r="J19210">
            <v>15916</v>
          </cell>
        </row>
        <row r="19211">
          <cell r="B19211" t="str">
            <v>M03</v>
          </cell>
          <cell r="C19211" t="str">
            <v>EQUIPO BASICO ( Herramienta menor )</v>
          </cell>
          <cell r="F19211" t="str">
            <v>Ins</v>
          </cell>
          <cell r="G19211" t="str">
            <v>glb</v>
          </cell>
          <cell r="H19211">
            <v>0.5</v>
          </cell>
          <cell r="I19211">
            <v>2535.75</v>
          </cell>
          <cell r="J19211">
            <v>1268</v>
          </cell>
        </row>
        <row r="19212">
          <cell r="B19212" t="str">
            <v>I19</v>
          </cell>
          <cell r="C19212" t="str">
            <v>MANO DE OBRA ELECTRICA (Red de  Infraestructura)</v>
          </cell>
          <cell r="F19212" t="str">
            <v>Ins</v>
          </cell>
          <cell r="G19212" t="str">
            <v>hc</v>
          </cell>
          <cell r="H19212">
            <v>10</v>
          </cell>
          <cell r="I19212">
            <v>53189.01</v>
          </cell>
          <cell r="J19212">
            <v>531890</v>
          </cell>
        </row>
        <row r="19214">
          <cell r="A19214" t="str">
            <v>IE-8.847</v>
          </cell>
          <cell r="C19214" t="str">
            <v>ACOMETIDA 3F8H Cu THHN/THWN EN CABLE 2(3x500+500T). NO INCLUYE CONDULINADO.</v>
          </cell>
          <cell r="G19214" t="str">
            <v>m</v>
          </cell>
          <cell r="J19214">
            <v>678297</v>
          </cell>
        </row>
        <row r="19215">
          <cell r="B19215" t="str">
            <v>BB169E</v>
          </cell>
          <cell r="C19215" t="str">
            <v>CABLE DE COBRE THHN/ THWN Nº 500 MCM</v>
          </cell>
          <cell r="F19215" t="str">
            <v>Ins</v>
          </cell>
          <cell r="G19215" t="str">
            <v>m</v>
          </cell>
          <cell r="H19215">
            <v>8.25</v>
          </cell>
          <cell r="I19215">
            <v>80640</v>
          </cell>
          <cell r="J19215">
            <v>665280</v>
          </cell>
        </row>
        <row r="19216">
          <cell r="B19216" t="str">
            <v>M03</v>
          </cell>
          <cell r="C19216" t="str">
            <v>EQUIPO BASICO ( Herramienta menor )</v>
          </cell>
          <cell r="F19216" t="str">
            <v>Ins</v>
          </cell>
          <cell r="G19216" t="str">
            <v>glb</v>
          </cell>
          <cell r="H19216">
            <v>0.2</v>
          </cell>
          <cell r="I19216">
            <v>2535.75</v>
          </cell>
          <cell r="J19216">
            <v>507</v>
          </cell>
        </row>
        <row r="19217">
          <cell r="B19217" t="str">
            <v>I08</v>
          </cell>
          <cell r="C19217" t="str">
            <v>MANO DE OBRA ELECTRICA (Red Interna)</v>
          </cell>
          <cell r="F19217" t="str">
            <v>Ins</v>
          </cell>
          <cell r="G19217" t="str">
            <v>hc</v>
          </cell>
          <cell r="H19217">
            <v>0.32</v>
          </cell>
          <cell r="I19217">
            <v>39094.262691749987</v>
          </cell>
          <cell r="J19217">
            <v>12510</v>
          </cell>
        </row>
        <row r="19219">
          <cell r="A19219" t="str">
            <v>IE-8.848</v>
          </cell>
          <cell r="C19219" t="str">
            <v>SALIDA TOMA TV (COAXIAL). INCLUYE CONDULINADO Y TUBERÍA EMT 3/4" , APARATO Y CABLEADO RG6 75Ω. PROM 20 m</v>
          </cell>
          <cell r="G19219" t="str">
            <v>und</v>
          </cell>
          <cell r="J19219">
            <v>248150</v>
          </cell>
        </row>
        <row r="19220">
          <cell r="B19220" t="str">
            <v>BB651</v>
          </cell>
          <cell r="C19220" t="str">
            <v xml:space="preserve">CAJA METALICA  (Ref: 2400) </v>
          </cell>
          <cell r="F19220" t="str">
            <v>Ins</v>
          </cell>
          <cell r="G19220" t="str">
            <v>und</v>
          </cell>
          <cell r="H19220">
            <v>1</v>
          </cell>
          <cell r="I19220">
            <v>2620.2014999999997</v>
          </cell>
          <cell r="J19220">
            <v>2620</v>
          </cell>
        </row>
        <row r="19221">
          <cell r="B19221" t="str">
            <v>BB601</v>
          </cell>
          <cell r="C19221" t="str">
            <v xml:space="preserve">TUBO CONDUIT GALVANIZADA EMT 3/4" </v>
          </cell>
          <cell r="F19221" t="str">
            <v>Ins</v>
          </cell>
          <cell r="G19221" t="str">
            <v>m</v>
          </cell>
          <cell r="H19221">
            <v>20</v>
          </cell>
          <cell r="I19221">
            <v>4007.5</v>
          </cell>
          <cell r="J19221">
            <v>80150</v>
          </cell>
        </row>
        <row r="19222">
          <cell r="B19222" t="str">
            <v>BB954</v>
          </cell>
          <cell r="C19222" t="str">
            <v>TOMA TV TIPO COAXIAL 75 OHM MARCA SCHNEIDER O CALIDAD SUPERIOR</v>
          </cell>
          <cell r="F19222" t="str">
            <v>Ins</v>
          </cell>
          <cell r="G19222" t="str">
            <v>und</v>
          </cell>
          <cell r="H19222">
            <v>1</v>
          </cell>
          <cell r="I19222">
            <v>5810.1750000000002</v>
          </cell>
          <cell r="J19222">
            <v>5810</v>
          </cell>
        </row>
        <row r="19223">
          <cell r="B19223" t="str">
            <v>BB955</v>
          </cell>
          <cell r="C19223" t="str">
            <v>CABLE COAXIAL RG-6 PARA SEÑAL DE TELEVISIÓN APANTALLADO.</v>
          </cell>
          <cell r="F19223" t="str">
            <v>Ins</v>
          </cell>
          <cell r="G19223" t="str">
            <v>m</v>
          </cell>
          <cell r="H19223">
            <v>20</v>
          </cell>
          <cell r="I19223">
            <v>2101.6590000000001</v>
          </cell>
          <cell r="J19223">
            <v>42033</v>
          </cell>
        </row>
        <row r="19224">
          <cell r="B19224" t="str">
            <v>M03</v>
          </cell>
          <cell r="C19224" t="str">
            <v>EQUIPO BASICO ( Herramienta menor )</v>
          </cell>
          <cell r="F19224" t="str">
            <v>Ins</v>
          </cell>
          <cell r="G19224" t="str">
            <v>glb</v>
          </cell>
          <cell r="H19224">
            <v>0.1</v>
          </cell>
          <cell r="I19224">
            <v>2535.75</v>
          </cell>
          <cell r="J19224">
            <v>254</v>
          </cell>
        </row>
        <row r="19225">
          <cell r="B19225" t="str">
            <v>I08</v>
          </cell>
          <cell r="C19225" t="str">
            <v>MANO DE OBRA ELECTRICA (Red Interna)</v>
          </cell>
          <cell r="F19225" t="str">
            <v>Ins</v>
          </cell>
          <cell r="G19225" t="str">
            <v>hc</v>
          </cell>
          <cell r="H19225">
            <v>3</v>
          </cell>
          <cell r="I19225">
            <v>39094.262691749987</v>
          </cell>
          <cell r="J19225">
            <v>117283</v>
          </cell>
        </row>
        <row r="19227">
          <cell r="A19227" t="str">
            <v>IE-8.849</v>
          </cell>
          <cell r="C19227" t="str">
            <v xml:space="preserve">SUMINISTRO E INSTALACIÓN DE CANALETA PLASTICA CON DIVISION DE 100x45mm. INCLUYE ACCESORIOS DE FIJACION, UNIONES, DERIVACIONES EN T, ÁNGULOS EXTERNOS, ÁNGULOS INTERNOS, TAPAS FINALES Y TODO LO NECESARIO PARA SU CORRECTO FUNCIONAMIENTO. </v>
          </cell>
          <cell r="G19227" t="str">
            <v>m</v>
          </cell>
          <cell r="J19227">
            <v>145681</v>
          </cell>
        </row>
        <row r="19228">
          <cell r="B19228" t="str">
            <v>BB176</v>
          </cell>
          <cell r="C19228" t="str">
            <v xml:space="preserve">Canaleta plastica Blanca 100x45 </v>
          </cell>
          <cell r="F19228" t="str">
            <v>Ins</v>
          </cell>
          <cell r="G19228" t="str">
            <v>m</v>
          </cell>
          <cell r="H19228">
            <v>1</v>
          </cell>
          <cell r="I19228">
            <v>26801.775000000001</v>
          </cell>
          <cell r="J19228">
            <v>26802</v>
          </cell>
        </row>
        <row r="19229">
          <cell r="B19229" t="str">
            <v>BB176A</v>
          </cell>
          <cell r="C19229" t="str">
            <v xml:space="preserve">Retenedor 100x45 Unidad </v>
          </cell>
          <cell r="F19229" t="str">
            <v>Ins</v>
          </cell>
          <cell r="G19229" t="str">
            <v>und</v>
          </cell>
          <cell r="H19229">
            <v>1</v>
          </cell>
          <cell r="I19229">
            <v>273.49056000000002</v>
          </cell>
          <cell r="J19229">
            <v>273</v>
          </cell>
        </row>
        <row r="19230">
          <cell r="B19230" t="str">
            <v>BB176B</v>
          </cell>
          <cell r="C19230" t="str">
            <v xml:space="preserve">Separador Blanco 100x45 </v>
          </cell>
          <cell r="F19230" t="str">
            <v>Ins</v>
          </cell>
          <cell r="G19230" t="str">
            <v>m</v>
          </cell>
          <cell r="H19230">
            <v>0.5</v>
          </cell>
          <cell r="I19230">
            <v>2297.3207040000002</v>
          </cell>
          <cell r="J19230">
            <v>1149</v>
          </cell>
        </row>
        <row r="19231">
          <cell r="B19231" t="str">
            <v>BB176C</v>
          </cell>
          <cell r="C19231" t="str">
            <v xml:space="preserve">Accesorio Ángulo Externo Blanco 100x45 </v>
          </cell>
          <cell r="F19231" t="str">
            <v>Ins</v>
          </cell>
          <cell r="G19231" t="str">
            <v>und</v>
          </cell>
          <cell r="H19231">
            <v>1</v>
          </cell>
          <cell r="I19231">
            <v>43607.55</v>
          </cell>
          <cell r="J19231">
            <v>43608</v>
          </cell>
        </row>
        <row r="19232">
          <cell r="B19232" t="str">
            <v>BB176D</v>
          </cell>
          <cell r="C19232" t="str">
            <v>Accesorio Ángulo Interno Blanco 100x45</v>
          </cell>
          <cell r="F19232" t="str">
            <v>Ins</v>
          </cell>
          <cell r="G19232" t="str">
            <v>und</v>
          </cell>
          <cell r="H19232">
            <v>0.5</v>
          </cell>
          <cell r="I19232">
            <v>43607.55</v>
          </cell>
          <cell r="J19232">
            <v>21804</v>
          </cell>
        </row>
        <row r="19233">
          <cell r="B19233" t="str">
            <v>BB176E</v>
          </cell>
          <cell r="C19233" t="str">
            <v xml:space="preserve"> Accesorio Derivación En T Blanco 100x4</v>
          </cell>
          <cell r="F19233" t="str">
            <v>Ins</v>
          </cell>
          <cell r="G19233" t="str">
            <v>und</v>
          </cell>
          <cell r="H19233">
            <v>0.5</v>
          </cell>
          <cell r="I19233">
            <v>47356.05</v>
          </cell>
          <cell r="J19233">
            <v>23678</v>
          </cell>
        </row>
        <row r="19234">
          <cell r="B19234" t="str">
            <v>BB176F</v>
          </cell>
          <cell r="C19234" t="str">
            <v>Accesorio Tapa Final Blanco 100x45</v>
          </cell>
          <cell r="F19234" t="str">
            <v>Ins</v>
          </cell>
          <cell r="G19234" t="str">
            <v>und</v>
          </cell>
          <cell r="H19234">
            <v>1</v>
          </cell>
          <cell r="I19234">
            <v>9996</v>
          </cell>
          <cell r="J19234">
            <v>9996</v>
          </cell>
        </row>
        <row r="19235">
          <cell r="B19235" t="str">
            <v>BB176G</v>
          </cell>
          <cell r="C19235" t="str">
            <v xml:space="preserve">Accesorio Unión Blanco 100x45 </v>
          </cell>
          <cell r="F19235" t="str">
            <v>Ins</v>
          </cell>
          <cell r="G19235" t="str">
            <v>und</v>
          </cell>
          <cell r="H19235">
            <v>0.5</v>
          </cell>
          <cell r="I19235">
            <v>9621.15</v>
          </cell>
          <cell r="J19235">
            <v>4811</v>
          </cell>
        </row>
        <row r="19236">
          <cell r="B19236" t="str">
            <v>M03</v>
          </cell>
          <cell r="C19236" t="str">
            <v>EQUIPO BASICO ( Herramienta menor )</v>
          </cell>
          <cell r="F19236" t="str">
            <v>Ins</v>
          </cell>
          <cell r="G19236" t="str">
            <v>glb</v>
          </cell>
          <cell r="H19236">
            <v>0.26</v>
          </cell>
          <cell r="I19236">
            <v>2535.75</v>
          </cell>
          <cell r="J19236">
            <v>659</v>
          </cell>
        </row>
        <row r="19237">
          <cell r="B19237" t="str">
            <v>I08</v>
          </cell>
          <cell r="C19237" t="str">
            <v>MANO DE OBRA ELECTRICA (Red Interna)</v>
          </cell>
          <cell r="F19237" t="str">
            <v>Ins</v>
          </cell>
          <cell r="G19237" t="str">
            <v>hc</v>
          </cell>
          <cell r="H19237">
            <v>0.33</v>
          </cell>
          <cell r="I19237">
            <v>39094.262691749987</v>
          </cell>
          <cell r="J19237">
            <v>12901</v>
          </cell>
        </row>
        <row r="19239">
          <cell r="A19239" t="str">
            <v>IE-8.850</v>
          </cell>
          <cell r="C19239" t="str">
            <v>ACOMETIDA 3F5H Cu THHN/THWN EN CABLE 3X12AWG + 12AWG (N) + DESNUDO 12 AWG. NO INCLUYE CONDULINADO.</v>
          </cell>
          <cell r="G19239" t="str">
            <v>m</v>
          </cell>
          <cell r="J19239">
            <v>10089</v>
          </cell>
        </row>
        <row r="19240">
          <cell r="B19240" t="str">
            <v>BB179A</v>
          </cell>
          <cell r="C19240" t="str">
            <v xml:space="preserve">CABLE DE COBRE THHN/ THWN Nº 12 AWG </v>
          </cell>
          <cell r="F19240" t="str">
            <v>Ins</v>
          </cell>
          <cell r="G19240" t="str">
            <v>m</v>
          </cell>
          <cell r="H19240">
            <v>4.125</v>
          </cell>
          <cell r="I19240">
            <v>1207.5</v>
          </cell>
          <cell r="J19240">
            <v>4981</v>
          </cell>
        </row>
        <row r="19241">
          <cell r="B19241" t="str">
            <v>BB48</v>
          </cell>
          <cell r="C19241" t="str">
            <v>ALAMBRE COBRE DESNUDO Nº 12 AWG</v>
          </cell>
          <cell r="F19241" t="str">
            <v>Ins</v>
          </cell>
          <cell r="G19241" t="str">
            <v>m</v>
          </cell>
          <cell r="H19241">
            <v>1</v>
          </cell>
          <cell r="I19241">
            <v>945</v>
          </cell>
          <cell r="J19241">
            <v>945</v>
          </cell>
        </row>
        <row r="19242">
          <cell r="B19242" t="str">
            <v>M03</v>
          </cell>
          <cell r="C19242" t="str">
            <v>EQUIPO BASICO ( Herramienta menor )</v>
          </cell>
          <cell r="F19242" t="str">
            <v>Ins</v>
          </cell>
          <cell r="G19242" t="str">
            <v>glb</v>
          </cell>
          <cell r="H19242">
            <v>0.1</v>
          </cell>
          <cell r="I19242">
            <v>2535.75</v>
          </cell>
          <cell r="J19242">
            <v>254</v>
          </cell>
        </row>
        <row r="19243">
          <cell r="B19243" t="str">
            <v>I08</v>
          </cell>
          <cell r="C19243" t="str">
            <v>MANO DE OBRA ELECTRICA (Red Interna)</v>
          </cell>
          <cell r="F19243" t="str">
            <v>Ins</v>
          </cell>
          <cell r="G19243" t="str">
            <v>hc</v>
          </cell>
          <cell r="H19243">
            <v>0.1</v>
          </cell>
          <cell r="I19243">
            <v>39094.262691749987</v>
          </cell>
          <cell r="J19243">
            <v>3909</v>
          </cell>
        </row>
        <row r="19245">
          <cell r="A19245" t="str">
            <v>IE-8.851</v>
          </cell>
          <cell r="C19245" t="str">
            <v>SUMINISTRO E INSTALACIÓN DE GABINETE MULTITOMA 35X25X15 cm. FABRICADO EN LAMINA COLD ROLLED CAL 16-18. ALOJARA 1 INTERRUPTOR ATORNILLABLE 3X20A, SOBRE EL FRENTE MUERTO (TAPA) FRONTAL LLEVARA MONTADO 1 TOMACORRIENTE DOBLE PT TIPO LEVITON HG 1F+N+T 15A/110V, 1 TOMACORRIENTE TIPO ESTUFA 2F+T 20A/220V, 1 TOMACORRIENTE TIPO TURN LOCK 3F+T 20A/220V. LAS CONEXIONES AL INTERIOR DEL GABINETE MULTITOMA SE HARAN EMPLEANDO REGLETA BORNERA FIJADA AL DOBLE FONDO DE LA CAJA</v>
          </cell>
          <cell r="G19245" t="str">
            <v>und</v>
          </cell>
          <cell r="J19245">
            <v>593009</v>
          </cell>
        </row>
        <row r="19246">
          <cell r="B19246" t="str">
            <v>BB184</v>
          </cell>
          <cell r="C19246" t="str">
            <v>GABINETE MULTITOMA 35 x 25 x 15 cm. FABRICADO EN LAMINA COLD ROLLED CAL 16-18. ALOJARA 1 INTERRUPTOR ATORNILLABLE 3X20A, SOBRE EL FRENTE MUERTO (TAPA) FRONTAL LLEVARA MONTADO 1 TOMACORRIENTE DOBLE PT TIPO LEVITON HG 1F+N+T 15A/110V, 1 TOMACORRIENTE TIPO ESTUFA 2F+T 20A/220V, 1 TOMACORRIENTE TIPO TURN LOCK 3F+T 20A/220V. LAS CONEXIONES AL INTERIOR DEL GABINETE MULTITOMA SE HARAN EMPLEANDO REGLETA BORNERA FIJADA AL DOBLE FONDO DE LA CAJA</v>
          </cell>
          <cell r="F19246" t="str">
            <v>Ins</v>
          </cell>
          <cell r="G19246" t="str">
            <v>und</v>
          </cell>
          <cell r="H19246">
            <v>1</v>
          </cell>
          <cell r="I19246">
            <v>520327.97076556302</v>
          </cell>
          <cell r="J19246">
            <v>520328</v>
          </cell>
        </row>
        <row r="19247">
          <cell r="B19247" t="str">
            <v>BB17</v>
          </cell>
          <cell r="C19247" t="str">
            <v>ACCESORIOS DE FIJACION</v>
          </cell>
          <cell r="F19247" t="str">
            <v>Ins</v>
          </cell>
          <cell r="G19247" t="str">
            <v>glb</v>
          </cell>
          <cell r="H19247">
            <v>15</v>
          </cell>
          <cell r="I19247">
            <v>3978.9885018240002</v>
          </cell>
          <cell r="J19247">
            <v>59685</v>
          </cell>
        </row>
        <row r="19248">
          <cell r="B19248" t="str">
            <v>M03</v>
          </cell>
          <cell r="C19248" t="str">
            <v>EQUIPO BASICO ( Herramienta menor )</v>
          </cell>
          <cell r="F19248" t="str">
            <v>Ins</v>
          </cell>
          <cell r="G19248" t="str">
            <v>glb</v>
          </cell>
          <cell r="H19248">
            <v>0.5</v>
          </cell>
          <cell r="I19248">
            <v>2535.75</v>
          </cell>
          <cell r="J19248">
            <v>1268</v>
          </cell>
        </row>
        <row r="19249">
          <cell r="B19249" t="str">
            <v>I08</v>
          </cell>
          <cell r="C19249" t="str">
            <v>MANO DE OBRA ELECTRICA (Red Interna)</v>
          </cell>
          <cell r="F19249" t="str">
            <v>Ins</v>
          </cell>
          <cell r="G19249" t="str">
            <v>hc</v>
          </cell>
          <cell r="H19249">
            <v>0.3</v>
          </cell>
          <cell r="I19249">
            <v>39094.262691749987</v>
          </cell>
          <cell r="J19249">
            <v>11728</v>
          </cell>
        </row>
        <row r="19251">
          <cell r="A19251" t="str">
            <v>IE-8.852</v>
          </cell>
          <cell r="C19251" t="str">
            <v>SUMINISTRO E INSTALACIÓN DE GABINETE MULTITOMA 35X25X15 cm. FABRICADO EN LAMINA COLD ROLLED CAL 16-18. ALOJARA 1 INTERRUPTOR ATORNILLABLE 3X30A, SOBRE EL FRENTE MUERTO (TAPA) FRONTAL LLEVARA MONTADO 1 TOMACORRIENTE DOBLE PT TIPO LEVITON HG 1F+N+T 15A/110V, 1 TOMACORRIENTE TIPO ESTUFA 2F+T 20A/220V, 1 TOMACORRIENTE TIPO TURN LOCK 3F+T 20A/220V. LAS CONEXIONES AL INTERIOR DEL GABINETE MULTITOMA SE HARAN EMPLEANDO REGLETA BORNERA FIJADA AL DOBLE FONDO DE LA CAJA</v>
          </cell>
          <cell r="G19251" t="str">
            <v>und</v>
          </cell>
          <cell r="J19251">
            <v>593009</v>
          </cell>
        </row>
        <row r="19252">
          <cell r="B19252" t="str">
            <v>BB978</v>
          </cell>
          <cell r="C19252" t="str">
            <v>GABINETE MULTITOMA 35X25X15 cm. FABRICADO EN LAMINA COLD ROLLED CAL 16-18. ALOJARA 1 INTERRUPTOR ATORNILLABLE 3X30A, SOBRE EL FRENTE MUERTO (TAPA) FRONTAL LLEVARA MONTADO 1 TOMACORRIENTE DOBLE PT TIPO LEVITON HG 1F+N+T 15A/110V, 1 TOMACORRIENTE TIPO ESTUFA 2F+T 20A/220V, 1 TOMACORRIENTE TIPO TURN LOCK 3F+T 20A/220V. LAS CONEXIONES AL INTERIOR DEL GABINETE MULTITOMA SE HARAN EMPLEANDO REGLETA BORNERA FIJADA AL DOBLE FONDO DE LA CAJA</v>
          </cell>
          <cell r="F19252" t="str">
            <v>Ins</v>
          </cell>
          <cell r="G19252" t="str">
            <v>und</v>
          </cell>
          <cell r="H19252">
            <v>1</v>
          </cell>
          <cell r="I19252">
            <v>520327.97076556302</v>
          </cell>
          <cell r="J19252">
            <v>520328</v>
          </cell>
        </row>
        <row r="19253">
          <cell r="B19253" t="str">
            <v>BB17</v>
          </cell>
          <cell r="C19253" t="str">
            <v>ACCESORIOS DE FIJACION</v>
          </cell>
          <cell r="F19253" t="str">
            <v>Ins</v>
          </cell>
          <cell r="G19253" t="str">
            <v>glb</v>
          </cell>
          <cell r="H19253">
            <v>15</v>
          </cell>
          <cell r="I19253">
            <v>3978.9885018240002</v>
          </cell>
          <cell r="J19253">
            <v>59685</v>
          </cell>
        </row>
        <row r="19254">
          <cell r="B19254" t="str">
            <v>M03</v>
          </cell>
          <cell r="C19254" t="str">
            <v>EQUIPO BASICO ( Herramienta menor )</v>
          </cell>
          <cell r="F19254" t="str">
            <v>Ins</v>
          </cell>
          <cell r="G19254" t="str">
            <v>glb</v>
          </cell>
          <cell r="H19254">
            <v>0.5</v>
          </cell>
          <cell r="I19254">
            <v>2535.75</v>
          </cell>
          <cell r="J19254">
            <v>1268</v>
          </cell>
        </row>
        <row r="19255">
          <cell r="B19255" t="str">
            <v>I08</v>
          </cell>
          <cell r="C19255" t="str">
            <v>MANO DE OBRA ELECTRICA (Red Interna)</v>
          </cell>
          <cell r="F19255" t="str">
            <v>Ins</v>
          </cell>
          <cell r="G19255" t="str">
            <v>hc</v>
          </cell>
          <cell r="H19255">
            <v>0.3</v>
          </cell>
          <cell r="I19255">
            <v>39094.262691749987</v>
          </cell>
          <cell r="J19255">
            <v>11728</v>
          </cell>
        </row>
        <row r="19258">
          <cell r="A19258" t="str">
            <v>IE-8.853</v>
          </cell>
          <cell r="C19258" t="str">
            <v>DESMONTE DE ESTRUCTURA DE MEDIA Y/O BAJA TENSION</v>
          </cell>
          <cell r="G19258" t="str">
            <v>und</v>
          </cell>
          <cell r="J19258">
            <v>53189</v>
          </cell>
        </row>
        <row r="19259">
          <cell r="B19259" t="str">
            <v>I19</v>
          </cell>
          <cell r="C19259" t="str">
            <v>MANO DE OBRA ELECTRICA (Red de  Infraestructura)</v>
          </cell>
          <cell r="F19259" t="str">
            <v>Ins</v>
          </cell>
          <cell r="G19259" t="str">
            <v>hc</v>
          </cell>
          <cell r="H19259">
            <v>1</v>
          </cell>
          <cell r="I19259">
            <v>53189.01</v>
          </cell>
          <cell r="J19259">
            <v>53189</v>
          </cell>
        </row>
        <row r="19262">
          <cell r="A19262" t="str">
            <v>IE-8.854</v>
          </cell>
          <cell r="C19262" t="str">
            <v>SUMINISTRO E INSTALACIÓN DE DESCARGADORES DE SOBRETENSION (PARARRAYOS) ZnO DE 12kV, 10kA (juego de tres unidades), Tres (3) Descargadores de sobretensión de línea 12 kV - 10 kA Polimérico de Oxido de Zinc, Una (1) Varilla Copperwelld de 5/8 x 2.4 mts y conector, Cable de Cu Des. N° 4 AWG 16 mts Aprox., Cruceta metálica de ángulo Galv. De 2"x2-3/16", Diagonal metálica y diagonal en U tipo 2. INCLUYE ACCESORIOS DE FIJACIÓN, CONEXIÓN Y TODO LO NECESARIO PARA SU CORRECTO FUNCIONAMIENTO.</v>
          </cell>
          <cell r="G19262" t="str">
            <v>und</v>
          </cell>
          <cell r="J19262">
            <v>769783</v>
          </cell>
        </row>
        <row r="19263">
          <cell r="B19263" t="str">
            <v>BB116</v>
          </cell>
          <cell r="C19263" t="str">
            <v>DESCARGADOR DE SOBRETENSION DE LINEA 12 kV 10 kA-POLIMERICO, OXIDO DE ZINC</v>
          </cell>
          <cell r="F19263" t="str">
            <v>Ins</v>
          </cell>
          <cell r="G19263" t="str">
            <v>und</v>
          </cell>
          <cell r="H19263">
            <v>3</v>
          </cell>
          <cell r="I19263">
            <v>91742.482863359997</v>
          </cell>
          <cell r="J19263">
            <v>275227</v>
          </cell>
        </row>
        <row r="19264">
          <cell r="B19264" t="str">
            <v>BB640</v>
          </cell>
          <cell r="C19264" t="str">
            <v>VARILLA COPPERWELD DE  5/8 X 2,40 COBRE</v>
          </cell>
          <cell r="F19264" t="str">
            <v>Ins</v>
          </cell>
          <cell r="G19264" t="str">
            <v>und</v>
          </cell>
          <cell r="H19264">
            <v>1</v>
          </cell>
          <cell r="I19264">
            <v>118230</v>
          </cell>
          <cell r="J19264">
            <v>118230</v>
          </cell>
        </row>
        <row r="19265">
          <cell r="B19265" t="str">
            <v>BB663</v>
          </cell>
          <cell r="C19265" t="str">
            <v>CONECTOR PARA VARILLA 5/8"</v>
          </cell>
          <cell r="F19265" t="str">
            <v>Ins</v>
          </cell>
          <cell r="G19265" t="str">
            <v>und</v>
          </cell>
          <cell r="H19265">
            <v>1</v>
          </cell>
          <cell r="I19265">
            <v>14096.25</v>
          </cell>
          <cell r="J19265">
            <v>14096</v>
          </cell>
        </row>
        <row r="19266">
          <cell r="B19266" t="str">
            <v>BB161</v>
          </cell>
          <cell r="C19266" t="str">
            <v xml:space="preserve">CABLE DE COBRE DESNUDO Nº 4 AWG </v>
          </cell>
          <cell r="F19266" t="str">
            <v>Ins</v>
          </cell>
          <cell r="G19266" t="str">
            <v>m</v>
          </cell>
          <cell r="H19266">
            <v>16</v>
          </cell>
          <cell r="I19266">
            <v>6352.5</v>
          </cell>
          <cell r="J19266">
            <v>101640</v>
          </cell>
        </row>
        <row r="19267">
          <cell r="B19267" t="str">
            <v>BB264</v>
          </cell>
          <cell r="C19267" t="str">
            <v xml:space="preserve">CRUCETA METÁLICA DE ÁNGULO GALVANIZADO DE  2 " x 2" 3/16" </v>
          </cell>
          <cell r="F19267" t="str">
            <v>Ins</v>
          </cell>
          <cell r="G19267" t="str">
            <v>und</v>
          </cell>
          <cell r="H19267">
            <v>1</v>
          </cell>
          <cell r="I19267">
            <v>59250.353515919996</v>
          </cell>
          <cell r="J19267">
            <v>59250</v>
          </cell>
        </row>
        <row r="19268">
          <cell r="B19268" t="str">
            <v>BB302</v>
          </cell>
          <cell r="C19268" t="str">
            <v>DIAGONAL METALICA EN VARILLA 5/8" X 0,77 m TIPO 1</v>
          </cell>
          <cell r="F19268" t="str">
            <v>Ins</v>
          </cell>
          <cell r="G19268" t="str">
            <v>und</v>
          </cell>
          <cell r="H19268">
            <v>2</v>
          </cell>
          <cell r="I19268">
            <v>9536.625</v>
          </cell>
          <cell r="J19268">
            <v>19073</v>
          </cell>
        </row>
        <row r="19269">
          <cell r="B19269" t="str">
            <v>BB669</v>
          </cell>
          <cell r="C19269" t="str">
            <v>ABRAZADERA EN  U TIPO 2</v>
          </cell>
          <cell r="F19269" t="str">
            <v>Ins</v>
          </cell>
          <cell r="G19269" t="str">
            <v>und</v>
          </cell>
          <cell r="H19269">
            <v>4</v>
          </cell>
          <cell r="I19269">
            <v>15802.5</v>
          </cell>
          <cell r="J19269">
            <v>63210</v>
          </cell>
        </row>
        <row r="19270">
          <cell r="B19270" t="str">
            <v>I19</v>
          </cell>
          <cell r="C19270" t="str">
            <v>MANO DE OBRA ELECTRICA (Red de  Infraestructura)</v>
          </cell>
          <cell r="F19270" t="str">
            <v>Ins</v>
          </cell>
          <cell r="G19270" t="str">
            <v>hc</v>
          </cell>
          <cell r="H19270">
            <v>2</v>
          </cell>
          <cell r="I19270">
            <v>53189.01</v>
          </cell>
          <cell r="J19270">
            <v>106378</v>
          </cell>
        </row>
        <row r="19271">
          <cell r="B19271" t="str">
            <v>M03</v>
          </cell>
          <cell r="C19271" t="str">
            <v>EQUIPO BASICO ( Herramienta menor )</v>
          </cell>
          <cell r="F19271" t="str">
            <v>Ins</v>
          </cell>
          <cell r="G19271" t="str">
            <v>glb</v>
          </cell>
          <cell r="H19271">
            <v>5</v>
          </cell>
          <cell r="I19271">
            <v>2535.75</v>
          </cell>
          <cell r="J19271">
            <v>12679</v>
          </cell>
        </row>
        <row r="19273">
          <cell r="A19273" t="str">
            <v>IE-8.854A</v>
          </cell>
          <cell r="C19273" t="str">
            <v>SUMINISTRO E INSTALACIÓN DE DESCARGADORES DE SOBRETENSION (PARARRAYOS) ZnO DE 30kV, 10kA (juego de tres unidades), Tres (3) Descargadores de sobretensión de línea 30 kV - 10 kA Polimérico de Oxido de Zinc, Una (1) Varilla Copperwelld de 5/8 x 2.4 mts y conector, Cable de Cu Des. N° 4 AWG 16 mts Aprox., Cruceta metálica de ángulo Galv. De 2"x2-3/16", Diagonal metálica y diagonal en U tipo 2. INCLUYE ACCESORIOS DE FIJACIÓN, CONEXIÓN Y TODO LO NECESARIO PARA SU CORRECTO FUNCIONAMIENTO.</v>
          </cell>
          <cell r="G19273" t="str">
            <v>und</v>
          </cell>
          <cell r="J19273">
            <v>1320238</v>
          </cell>
        </row>
        <row r="19274">
          <cell r="B19274" t="str">
            <v>BB115</v>
          </cell>
          <cell r="C19274" t="str">
            <v>DESCARGADOR DE SOBRETENSION DE LINEA 30 kV 10 KA POLIMERICO, OXIDO DE ZINC</v>
          </cell>
          <cell r="F19274" t="str">
            <v>Ins</v>
          </cell>
          <cell r="G19274" t="str">
            <v>und</v>
          </cell>
          <cell r="H19274">
            <v>3</v>
          </cell>
          <cell r="I19274">
            <v>275227.44859008002</v>
          </cell>
          <cell r="J19274">
            <v>825682</v>
          </cell>
        </row>
        <row r="19275">
          <cell r="B19275" t="str">
            <v>BB640</v>
          </cell>
          <cell r="C19275" t="str">
            <v>VARILLA COPPERWELD DE  5/8 X 2,40 COBRE</v>
          </cell>
          <cell r="F19275" t="str">
            <v>Ins</v>
          </cell>
          <cell r="G19275" t="str">
            <v>und</v>
          </cell>
          <cell r="H19275">
            <v>1</v>
          </cell>
          <cell r="I19275">
            <v>118230</v>
          </cell>
          <cell r="J19275">
            <v>118230</v>
          </cell>
        </row>
        <row r="19276">
          <cell r="B19276" t="str">
            <v>BB663</v>
          </cell>
          <cell r="C19276" t="str">
            <v>CONECTOR PARA VARILLA 5/8"</v>
          </cell>
          <cell r="F19276" t="str">
            <v>Ins</v>
          </cell>
          <cell r="G19276" t="str">
            <v>und</v>
          </cell>
          <cell r="H19276">
            <v>1</v>
          </cell>
          <cell r="I19276">
            <v>14096.25</v>
          </cell>
          <cell r="J19276">
            <v>14096</v>
          </cell>
        </row>
        <row r="19277">
          <cell r="B19277" t="str">
            <v>BB161</v>
          </cell>
          <cell r="C19277" t="str">
            <v xml:space="preserve">CABLE DE COBRE DESNUDO Nº 4 AWG </v>
          </cell>
          <cell r="F19277" t="str">
            <v>Ins</v>
          </cell>
          <cell r="G19277" t="str">
            <v>m</v>
          </cell>
          <cell r="H19277">
            <v>16</v>
          </cell>
          <cell r="I19277">
            <v>6352.5</v>
          </cell>
          <cell r="J19277">
            <v>101640</v>
          </cell>
        </row>
        <row r="19278">
          <cell r="B19278" t="str">
            <v>BB264</v>
          </cell>
          <cell r="C19278" t="str">
            <v xml:space="preserve">CRUCETA METÁLICA DE ÁNGULO GALVANIZADO DE  2 " x 2" 3/16" </v>
          </cell>
          <cell r="F19278" t="str">
            <v>Ins</v>
          </cell>
          <cell r="G19278" t="str">
            <v>und</v>
          </cell>
          <cell r="H19278">
            <v>1</v>
          </cell>
          <cell r="I19278">
            <v>59250.353515919996</v>
          </cell>
          <cell r="J19278">
            <v>59250</v>
          </cell>
        </row>
        <row r="19279">
          <cell r="B19279" t="str">
            <v>BB302</v>
          </cell>
          <cell r="C19279" t="str">
            <v>DIAGONAL METALICA EN VARILLA 5/8" X 0,77 m TIPO 1</v>
          </cell>
          <cell r="F19279" t="str">
            <v>Ins</v>
          </cell>
          <cell r="G19279" t="str">
            <v>und</v>
          </cell>
          <cell r="H19279">
            <v>2</v>
          </cell>
          <cell r="I19279">
            <v>9536.625</v>
          </cell>
          <cell r="J19279">
            <v>19073</v>
          </cell>
        </row>
        <row r="19280">
          <cell r="B19280" t="str">
            <v>BB669</v>
          </cell>
          <cell r="C19280" t="str">
            <v>ABRAZADERA EN  U TIPO 2</v>
          </cell>
          <cell r="F19280" t="str">
            <v>Ins</v>
          </cell>
          <cell r="G19280" t="str">
            <v>und</v>
          </cell>
          <cell r="H19280">
            <v>4</v>
          </cell>
          <cell r="I19280">
            <v>15802.5</v>
          </cell>
          <cell r="J19280">
            <v>63210</v>
          </cell>
        </row>
        <row r="19281">
          <cell r="B19281" t="str">
            <v>I19</v>
          </cell>
          <cell r="C19281" t="str">
            <v>MANO DE OBRA ELECTRICA (Red de  Infraestructura)</v>
          </cell>
          <cell r="F19281" t="str">
            <v>Ins</v>
          </cell>
          <cell r="G19281" t="str">
            <v>hc</v>
          </cell>
          <cell r="H19281">
            <v>2</v>
          </cell>
          <cell r="I19281">
            <v>53189.01</v>
          </cell>
          <cell r="J19281">
            <v>106378</v>
          </cell>
        </row>
        <row r="19282">
          <cell r="B19282" t="str">
            <v>M03</v>
          </cell>
          <cell r="C19282" t="str">
            <v>EQUIPO BASICO ( Herramienta menor )</v>
          </cell>
          <cell r="F19282" t="str">
            <v>Ins</v>
          </cell>
          <cell r="G19282" t="str">
            <v>glb</v>
          </cell>
          <cell r="H19282">
            <v>5</v>
          </cell>
          <cell r="I19282">
            <v>2535.75</v>
          </cell>
          <cell r="J19282">
            <v>12679</v>
          </cell>
        </row>
        <row r="19284">
          <cell r="A19284" t="str">
            <v>IE-8.855</v>
          </cell>
          <cell r="C19284" t="str">
            <v>RED DE MEDIA TENSION AISLADA CABLE DE COBRE MONOPOLAR  XLPE MV-90 15kV 90ºC CON NIVEL DE AISLAMIENTO DE 100% Nº 1/0 AWG  PANTALLA EN HILOS (3X1/0 AWG)</v>
          </cell>
          <cell r="G19284" t="str">
            <v>m</v>
          </cell>
          <cell r="J19284">
            <v>135763</v>
          </cell>
        </row>
        <row r="19285">
          <cell r="B19285" t="str">
            <v>BB170N</v>
          </cell>
          <cell r="C19285" t="str">
            <v>CABLE DE COBRE MONOPOLAR  XLPE MV-90 15kV 90ºC CON NIVEL DE AISLAMIENTO DE 100% Nº1/0 AWG PANTALLA EN HILOS</v>
          </cell>
          <cell r="F19285" t="str">
            <v>Ins</v>
          </cell>
          <cell r="G19285" t="str">
            <v>m</v>
          </cell>
          <cell r="H19285">
            <v>3</v>
          </cell>
          <cell r="I19285">
            <v>39976.502999999997</v>
          </cell>
          <cell r="J19285">
            <v>119930</v>
          </cell>
        </row>
        <row r="19286">
          <cell r="B19286" t="str">
            <v>I19</v>
          </cell>
          <cell r="C19286" t="str">
            <v>MANO DE OBRA ELECTRICA (Red de  Infraestructura)</v>
          </cell>
          <cell r="F19286" t="str">
            <v>Ins</v>
          </cell>
          <cell r="G19286" t="str">
            <v>hc</v>
          </cell>
          <cell r="H19286">
            <v>0.25</v>
          </cell>
          <cell r="I19286">
            <v>53189.01</v>
          </cell>
          <cell r="J19286">
            <v>13297</v>
          </cell>
        </row>
        <row r="19287">
          <cell r="B19287" t="str">
            <v>M03</v>
          </cell>
          <cell r="C19287" t="str">
            <v>EQUIPO BASICO ( Herramienta menor )</v>
          </cell>
          <cell r="F19287" t="str">
            <v>Ins</v>
          </cell>
          <cell r="G19287" t="str">
            <v>glb</v>
          </cell>
          <cell r="H19287">
            <v>1</v>
          </cell>
          <cell r="I19287">
            <v>2535.75</v>
          </cell>
          <cell r="J19287">
            <v>2536</v>
          </cell>
        </row>
        <row r="19291">
          <cell r="A19291" t="str">
            <v>IE-8.858</v>
          </cell>
          <cell r="C19291" t="str">
            <v xml:space="preserve">SUMINISTRO E INSTALACIÓN DE POSTE REF.OLERÓN O SUPERIOR DOBLE PROPÓSITO A 10 Y 8  m DE ALTURA (GALVANIZADO). REFERENCIA ET 212,  AP 333, INCLUYE CANASTILLA PARA ANCLAJE, BRAZOS Y PERNOS, EXCAVACION MANUAL, CIMENTACION. NO INCLUYE LUMINARIA </v>
          </cell>
          <cell r="G19291" t="str">
            <v>und</v>
          </cell>
          <cell r="J19291" t="str">
            <v>N/A</v>
          </cell>
        </row>
        <row r="19292">
          <cell r="B19292" t="str">
            <v>BB202</v>
          </cell>
          <cell r="C19292" t="str">
            <v>POSTE REF.OLERÓN DOBLE PROPÓSITO A 10 Y 8  m DE ALTURA (GALVANIZADO).INCLUYE CANASTILLA PARA ANCLAJE, BRAZOS Y PERNOS.</v>
          </cell>
          <cell r="F19292" t="str">
            <v>Ins</v>
          </cell>
          <cell r="G19292" t="str">
            <v>und</v>
          </cell>
          <cell r="H19292">
            <v>1</v>
          </cell>
          <cell r="I19292" t="e">
            <v>#VALUE!</v>
          </cell>
          <cell r="J19292" t="e">
            <v>#VALUE!</v>
          </cell>
        </row>
        <row r="19293">
          <cell r="B19293" t="str">
            <v>AA11</v>
          </cell>
          <cell r="C19293" t="str">
            <v>EXCAVACION MANUAL DE MATERIAL HETEROGENEO (Incluye cargue y retiro del material excavado a botadero.)</v>
          </cell>
          <cell r="F19293" t="str">
            <v>Ana</v>
          </cell>
          <cell r="G19293" t="str">
            <v>m3</v>
          </cell>
          <cell r="H19293">
            <v>1.492</v>
          </cell>
          <cell r="I19293">
            <v>64438.5</v>
          </cell>
          <cell r="J19293">
            <v>96142</v>
          </cell>
        </row>
        <row r="19294">
          <cell r="B19294" t="str">
            <v>AA09</v>
          </cell>
          <cell r="C19294" t="str">
            <v>RELLENO EN RECEBO-CEMENTO Proporción 10:1 (Compactado con pizón en capas de 15 cm.)</v>
          </cell>
          <cell r="F19294" t="str">
            <v>Ana</v>
          </cell>
          <cell r="G19294" t="str">
            <v>m3</v>
          </cell>
          <cell r="H19294">
            <v>1.365</v>
          </cell>
          <cell r="I19294">
            <v>69428.100000000006</v>
          </cell>
          <cell r="J19294">
            <v>94769</v>
          </cell>
        </row>
        <row r="19295">
          <cell r="B19295" t="str">
            <v>I19</v>
          </cell>
          <cell r="C19295" t="str">
            <v>MANO DE OBRA ELECTRICA (Red de  Infraestructura)</v>
          </cell>
          <cell r="F19295" t="str">
            <v>Ins</v>
          </cell>
          <cell r="G19295" t="str">
            <v>hc</v>
          </cell>
          <cell r="H19295">
            <v>3</v>
          </cell>
          <cell r="I19295">
            <v>53189.01</v>
          </cell>
          <cell r="J19295">
            <v>159567</v>
          </cell>
        </row>
        <row r="19297">
          <cell r="A19297" t="str">
            <v>IE-8.859</v>
          </cell>
          <cell r="C19297" t="str">
            <v>SUMINISTRO  DE CELDA EN MEDIA TENSIÓN TIPO GIS  Y EMBARRADO- AISLADA EN GAS SF6, TRIFÁSICA, NORMAS IEC 62271-1 Y 62271-200, TIPO 8DJH MARCA SIEMENS O CARACTERÍSTICAS TÉCNICAS IGUALES O SUPERIORES.  VN: 17 KV, IN: 630 A, ICC: Min 20KA (1S),  60 HZ, CLASIFICACIÓN IAC-AFLR, METAL CLAD,  CUBA EN ACERO INOXIDABLE, TIPO INTERIOR, OPERACIÓN MANUAL   Y SISTEMA DE DETECCIÓN DE TENSIÓN, CON SECCIONADOR DE OPERACIÓN BAJO CARGA DE TRES POSICIONES (CONECTADO, DESCONECTADO-TIERRA), MÍNIMO 1000 OPERACIONES, ACONDICIONADO CON ENCLAVAMIENTOS LÓGICOS MECÁNICOS Y DISPOSITIVOS DE INMOVILIZACIÓN, GRADO DE PROTECCIÓN DE MEDIA TENSIÓN IP65, BAJA TENSIÓN IP3X Y ENVOLVENTE CELDAS PROTECCIÓN MÍNIMO IP2X. TERMINALES CONECTAORES TIPO T ACORDE AL OR PARA EL MEDIDOR  PARA LOS CABLES EN 17 KV, PUESTA A TIERRA DE LA CELDA, ELEMENTOS CALEFACTORES CONTROLADOS POR TERMOSTATO, PILOTOS DE SEÑALIZACIÓN Y DEMÁS ACTIVIDADES PARA SU CORRECTO FUNCIONAMIENTO COMO ALAMBRADO, ACCESORIOS, MANUALES DE OPERACIÓN DE LA CELDA, MANUALES DE OPERACIÓN DEL SISTEMA ELÉCTRICO DE LA  SUBESTACIÓN  Y  CAPACITACIÓN PARA LOS TÉCNICOS EN OPERACIÓN  DE LOS EQUIPOS. (INCLUYE TODOS LOS ACCESORIOS NECESARIOS PARA SU FUNCIONAMIENTO E INSTALACION)</v>
          </cell>
          <cell r="G19297" t="str">
            <v>und</v>
          </cell>
          <cell r="J19297">
            <v>18117750</v>
          </cell>
        </row>
        <row r="19298">
          <cell r="B19298" t="str">
            <v>BB203</v>
          </cell>
          <cell r="C19298" t="str">
            <v>SUMINISTRO  DE CELDA EN MEDIA TENSIÓN TIPO GIS  Y EMBARRADO- AISLADA EN GAS SF6, TRIFÁSICA, NORMAS IEC 62271-1 Y 62271-200, TIPO 8DJH MARCA SIEMENS O CARACTERÍSTICAS TÉCNICAS IGUALES O SUPERIORES.  VN: 17 KV, IN: 630 A, ICC: Min 20KA (1S),  60 HZ, CLASIFICACIÓN IAC-AFLR, METAL CLAD,  CUBA EN ACERO INOXIDABLE, TIPO INTERIOR, OPERACIÓN MANUAL   Y SISTEMA DE DETECCIÓN DE TENSIÓN, CON SECCIONADOR DE OPERACIÓN BAJO CARGA DE TRES POSICIONES (CONECTADO, DESCONECTADO-TIERRA), MÍNIMO 1000 OPERACIONES, ACONDICIONADO CON ENCLAVAMIENTOS LÓGICOS MECÁNICOS Y DISPOSITIVOS DE INMOVILIZACIÓN, GRADO DE PROTECCIÓN DE MEDIA TENSIÓN IP65, BAJA TENSIÓN IP3X Y ENVOLVENTE CELDAS PROTECCIÓN MÍNIMO IP2X. TERMINALES CONECTAORES TIPO T ACORDE AL OR PARA EL MEDIDOR  PARA LOS CABLES EN 17 KV, PUESTA A TIERRA DE LA CELDA, ELEMENTOS CALEFACTORES CONTROLADOS POR TERMOSTATO, PILOTOS DE SEÑALIZACIÓN Y DEMÁS ACTIVIDADES PARA SU CORRECTO FUNCIONAMIENTO COMO ALAMBRADO, ACCESORIOS, MANUALES DE OPERACIÓN DE LA CELDA, MANUALES DE OPERACIÓN DEL SISTEMA ELÉCTRICO DE LA  SUBESTACIÓN  Y  CAPACITACIÓN PARA LOS TÉCNICOS EN OPERACIÓN  DE LOS EQUIPOS. (INCLUYE TODOS LOS ACCESORIOS NECESARIOS PARA SU FUNCIONAMIENTO E INSTALACION)</v>
          </cell>
          <cell r="F19298" t="str">
            <v>Ins</v>
          </cell>
          <cell r="G19298" t="str">
            <v>und</v>
          </cell>
          <cell r="H19298">
            <v>1</v>
          </cell>
          <cell r="I19298">
            <v>18117750</v>
          </cell>
          <cell r="J19298">
            <v>18117750</v>
          </cell>
        </row>
        <row r="19300">
          <cell r="A19300" t="str">
            <v>IE-8.860</v>
          </cell>
          <cell r="C19300" t="str">
            <v>SUMINISTRO DE CELDA DE MEDIDA EN MEDIA TENSIÓN, USO INTERIOR, 17 KV TRIFÁSICO, 630 A, ICC 20 KA (1S), CLASIFICACIÓN IAC_AFL, 60 HZ. - INCLUYE: TRES TC's RELACIÓN 50-100/5 A, 17 KV, 10 VA, CLASE 0,5S. -TRES TP´s 34500/√3, 115/√3V,  TENSIÓN DE SERVICIO 17 KV- 50 VA, CLASE 0,5. COMPARTIMIENTO DE BAJA TENSIÓN PARA ALOJAR LOS MEDIDORES- DOS  MEDIDORES ELECTRÓNICOS MULTIFUNCIONALES (PRINCIPAL Y DE RESPALDO), MEDICIÓN INDIRECTA, TRIFÁSICOS TETRA FILARES, 3X115/208V , 5 A , POTENCIA ACTIVA CLASE  05S Y POTENCIA  REACTIVA CLASE 2, MÓDULO DE TELE MEDIDA, MODEM, BORNERAS DE PRUEBAS DE 10 ELEMENTOS, ELEMENTO CALEFACTOR Y TODO LO NECESARIO PARA LA CORRECTA INSTALACIÓN DE CADA MEDIDOR, DEBIDAMENTE CALIBRADOS  Y  APROBADOS POR PARTE DEL OPERADOR DE RED. (INCLUYE TODOS LOS ACCESORIOS NECESARIOS PARA SU FUNCIONAMIENTO E INSTALACION).</v>
          </cell>
          <cell r="G19300" t="str">
            <v>und</v>
          </cell>
          <cell r="J19300">
            <v>51729324</v>
          </cell>
        </row>
        <row r="19301">
          <cell r="B19301" t="str">
            <v>BB207</v>
          </cell>
          <cell r="C19301" t="str">
            <v>CELDA DE MEDIA TENSIÓN EN SF6 17.5 kV DE MEDIDA, Corriente Nominal 630 A, 60 Hz, Capacidad de Corte 20 kA, Resistencia de calefacción de 100 W o superior, tres (3) CT’s, tres (3) PT’s, Espacio para Medidor (No incluye Medidor), IP65, Termostato.</v>
          </cell>
          <cell r="F19301" t="str">
            <v>Ins</v>
          </cell>
          <cell r="G19301" t="str">
            <v>und</v>
          </cell>
          <cell r="H19301">
            <v>1</v>
          </cell>
          <cell r="I19301">
            <v>51354450</v>
          </cell>
          <cell r="J19301">
            <v>51354450</v>
          </cell>
        </row>
        <row r="19302">
          <cell r="B19302" t="str">
            <v>BB17</v>
          </cell>
          <cell r="C19302" t="str">
            <v>ACCESORIOS DE FIJACION</v>
          </cell>
          <cell r="F19302" t="str">
            <v>Ins</v>
          </cell>
          <cell r="G19302" t="str">
            <v>glb</v>
          </cell>
          <cell r="H19302">
            <v>10</v>
          </cell>
          <cell r="I19302">
            <v>3978.9885018240002</v>
          </cell>
          <cell r="J19302">
            <v>39790</v>
          </cell>
        </row>
        <row r="19303">
          <cell r="B19303" t="str">
            <v>M03</v>
          </cell>
          <cell r="C19303" t="str">
            <v>EQUIPO BASICO ( Herramienta menor )</v>
          </cell>
          <cell r="F19303" t="str">
            <v>Ins</v>
          </cell>
          <cell r="G19303" t="str">
            <v>glb</v>
          </cell>
          <cell r="H19303">
            <v>6.29</v>
          </cell>
          <cell r="I19303">
            <v>2535.75</v>
          </cell>
          <cell r="J19303">
            <v>15950</v>
          </cell>
        </row>
        <row r="19304">
          <cell r="B19304" t="str">
            <v>I19</v>
          </cell>
          <cell r="C19304" t="str">
            <v>MANO DE OBRA ELECTRICA (Red de  Infraestructura)</v>
          </cell>
          <cell r="F19304" t="str">
            <v>Ins</v>
          </cell>
          <cell r="G19304" t="str">
            <v>hc</v>
          </cell>
          <cell r="H19304">
            <v>6</v>
          </cell>
          <cell r="I19304">
            <v>53189.01</v>
          </cell>
          <cell r="J19304">
            <v>319134</v>
          </cell>
        </row>
        <row r="19306">
          <cell r="A19306" t="str">
            <v>IE-8.861</v>
          </cell>
          <cell r="C19306" t="str">
            <v>SUMINISTRO, INSTALACIÓN Y PUESTA EN FUNCIONAMIENTO DE CELDA DE MEDIA TENSIÓN EN SF6 17.5 kV DE CABLES, Corriente Nominal 630 A, 60 Hz, Capacidad de Corte 20 kA, Resistencia de calefacción de 100 W o superior, IP65. INCLUYE ACCESORIOS DE FIJACIÓN, CONEXIÓN Y TODO LO NECESARIO PARA SU CORRECTO FUNCIONAMIENTO.</v>
          </cell>
          <cell r="G19306" t="str">
            <v>und</v>
          </cell>
          <cell r="J19306">
            <v>11537907</v>
          </cell>
        </row>
        <row r="19307">
          <cell r="B19307" t="str">
            <v>BB208</v>
          </cell>
          <cell r="C19307" t="str">
            <v>CELDA DE MEDIA TENSIÓN EN SF6 17.5 kV DE CABLES, Corriente Nominal 630 A, 60 Hz, Capacidad de Corte 20 kA, Resistencia de calefacción de 100 W o superior, IP65.</v>
          </cell>
          <cell r="F19307" t="str">
            <v>Ins</v>
          </cell>
          <cell r="G19307" t="str">
            <v>und</v>
          </cell>
          <cell r="H19307">
            <v>1</v>
          </cell>
          <cell r="I19307">
            <v>11163033</v>
          </cell>
          <cell r="J19307">
            <v>11163033</v>
          </cell>
        </row>
        <row r="19308">
          <cell r="B19308" t="str">
            <v>BB17</v>
          </cell>
          <cell r="C19308" t="str">
            <v>ACCESORIOS DE FIJACION</v>
          </cell>
          <cell r="F19308" t="str">
            <v>Ins</v>
          </cell>
          <cell r="G19308" t="str">
            <v>glb</v>
          </cell>
          <cell r="H19308">
            <v>10</v>
          </cell>
          <cell r="I19308">
            <v>3978.9885018240002</v>
          </cell>
          <cell r="J19308">
            <v>39790</v>
          </cell>
        </row>
        <row r="19309">
          <cell r="B19309" t="str">
            <v>M03</v>
          </cell>
          <cell r="C19309" t="str">
            <v>EQUIPO BASICO ( Herramienta menor )</v>
          </cell>
          <cell r="F19309" t="str">
            <v>Ins</v>
          </cell>
          <cell r="G19309" t="str">
            <v>glb</v>
          </cell>
          <cell r="H19309">
            <v>6.29</v>
          </cell>
          <cell r="I19309">
            <v>2535.75</v>
          </cell>
          <cell r="J19309">
            <v>15950</v>
          </cell>
        </row>
        <row r="19310">
          <cell r="B19310" t="str">
            <v>I19</v>
          </cell>
          <cell r="C19310" t="str">
            <v>MANO DE OBRA ELECTRICA (Red de  Infraestructura)</v>
          </cell>
          <cell r="F19310" t="str">
            <v>Ins</v>
          </cell>
          <cell r="G19310" t="str">
            <v>hc</v>
          </cell>
          <cell r="H19310">
            <v>6</v>
          </cell>
          <cell r="I19310">
            <v>53189.01</v>
          </cell>
          <cell r="J19310">
            <v>319134</v>
          </cell>
        </row>
        <row r="19312">
          <cell r="A19312" t="str">
            <v>IE-8.862</v>
          </cell>
          <cell r="C19312" t="str">
            <v>SUMINISTRO, INSTALACIÓN, PRUEBAS Y PUESTA EN FUNCIONAMIENTO DE CELDA EN MEDIA TENSIÓN  TIPO GIS INTERRUPTOR Y EMBARRADO- AISLADA GAS SF6  TRIFÁSICA, NORMAS IEC 62271-1 Y 62271-200, TIPO 8DJH MARCA SIEMENS O CARACTERÍSTICAS TÉCNICAS IGUALES O SUPERIORES VN: 15 KV, TENSIÓN DE SERVICIO: 13,8 KV, IN: 630 A, ICC: MÍNIMO 25KA (1S), 60 HZ, CLASIFICACIÓN IAC-AFLR, METAL CLAD, CUBA EN ACERO INOXIDABLE, TIPO INTERIOR,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Y ENVOLVENTE CELDAS PROTECCIÓN MÍNIMO IP2X. UN RELÉ DIGITAL MULTIFUNCIONAL DE PROTECCIÓN Y CONTROL TIPO SIPROTEC INCLUYENDO PROTECCIÓN DE: SOBRECORRIENTE DE FASE (50/51) (50N/51N). LA CELDA INCLUYE LOS TC´S DE DOBLE NUCLEO DE PROTECCIÓN Y DE MEDIDA, ADECUADOS A LAS PROTECCIONES MENCIONADAS, TERMINALES CONECTORES TIPO T PARA LOS CABLES EN 15 KV. PUESTA A TIERRA DE LA CELDA, CALEFACCIÓN CONTROLADA, PILOTOS DE SEÑALIZACIÓN, MEDIDOR MULTIFUNCIONAL  TIPO PAC O EQUIVALENTE CON COMUNICACIÓN PROFIBUS Y DEMÁS ACTIVIDADES PARA SU CORRECTO FUNCIONAMIENTO COMO ALAMBRADO Y PROGRAMACIÓN DEL RELÉ, ACCESORIOS, MANUALES DE OPERACIÓN DE LA CELDA Y DEL SISTEMA ELÉCTRICO DE LA  SUBESTACIÓN  Y  CAPACITACIÓN PARA LOS TÉCNICOS EN OPERACIÓN Y SUPERVISIÓN POR PARTE DEL FABRICANTE.GARANTIA DE 5 AÑOS, MEDICIÓN DE PRESIÓN DE GAS NO INVASIVA,.(INCLUYE TODOS LOS ACCESORIOS NECESARIOS PARA SU CORRECTA INSTALACION Y FUNCIONAMIENTO)</v>
          </cell>
          <cell r="G19312" t="str">
            <v>und</v>
          </cell>
          <cell r="J19312" t="e">
            <v>#VALUE!</v>
          </cell>
        </row>
        <row r="19313">
          <cell r="B19313" t="str">
            <v>BB209B</v>
          </cell>
          <cell r="C19313" t="str">
            <v>SUMINISTRO, INSTALACIÓN, PRUEBAS Y PUESTA EN FUNCIONAMIENTO DE CELDA EN MEDIA TENSIÓN  TIPO GIS INTERRUPTOR Y EMBARRADO- AISLADA GAS SF6  TRIFÁSICA, NORMAS IEC 62271-1 Y 62271-200, TIPO 8DJH MARCA SIEMENS O CARACTERÍSTICAS TÉCNICAS IGUALES O SUPERIORES VN: 15 KV, TENSIÓN DE SERVICIO: 13,8 KV, IN: 630 A, ICC: MÍNIMO 25KA (1S), 60 HZ, CLASIFICACIÓN IAC-AFLR, METAL CLAD, CUBA EN ACERO INOXIDABLE, TIPO INTERIOR,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Y ENVOLVENTE CELDAS PROTECCIÓN MÍNIMO IP2X. UN RELÉ DIGITAL MULTIFUNCIONAL DE PROTECCIÓN Y CONTROL TIPO SIPROTEC INCLUYENDO PROTECCIÓN DE: SOBRECORRIENTE DE FASE (50/51) (50N/51N). LA CELDA INCLUYE LOS TC´S DE DOBLE NUCLEO DE PROTECCIÓN Y DE MEDIDA, ADECUADOS A LAS PROTECCIONES MENCIONADAS, TERMINALES CONECTORES TIPO T PARA LOS CABLES EN 15 KV. PUESTA A TIERRA DE LA CELDA, CALEFACCIÓN CONTROLADA, PILOTOS DE SEÑALIZACIÓN, MEDIDOR MULTIFUNCIONAL  TIPO PAC O EQUIVALENTE CON COMUNICACIÓN PROFIBUS Y DEMÁS ACTIVIDADES PARA SU CORRECTO FUNCIONAMIENTO COMO ALAMBRADO Y PROGRAMACIÓN DEL RELÉ, ACCESORIOS, MANUALES DE OPERACIÓN DE LA CELDA Y DEL SISTEMA ELÉCTRICO DE LA  SUBESTACIÓN  Y  CAPACITACIÓN PARA LOS TÉCNICOS EN OPERACIÓN Y SUPERVISIÓN POR PARTE DEL FABRICANTE.GARANTIA DE 5 AÑOS, MEDICIÓN DE PRESIÓN DE GAS NO INVASIVA,.</v>
          </cell>
          <cell r="F19313" t="str">
            <v>Ins</v>
          </cell>
          <cell r="G19313" t="str">
            <v>und</v>
          </cell>
          <cell r="H19313">
            <v>1</v>
          </cell>
          <cell r="I19313" t="e">
            <v>#VALUE!</v>
          </cell>
          <cell r="J19313" t="e">
            <v>#VALUE!</v>
          </cell>
        </row>
        <row r="19315">
          <cell r="A19315" t="str">
            <v>IE-8.863</v>
          </cell>
          <cell r="C19315" t="str">
            <v>SUMINISTRO INSTALACIÓN Y PUESTA EN FUNCIONAMIENTO CAJA DE ACERO PARA CONCRETO SERIE DE CUATRO COMPARTIMIENTOS ESTAMPADO DE ACUERDO A CABADOS EN SITIO DIMENSIONES 346X254X62 mm, TOTALMENTE AJUSTABLE CON TÚNEL Y DOS SOPORTES RECEPTÁCULO INCLUIDOS. RSS A TRAVÉS DE UN TÚNEL A SÓLO COMPARTIMENTOS ADYACENTES. TUNNELING SE PUEDE CONFIGURAR PARA ALIMENTAR A TODOS. INCLUYE TODOS LOS ELEMENTOS PARA SU FUNCIONAMIENTO CORRECTO (SERVICIOS) SALIDA EN TUBERIA  CONDUIT PVC 3/4", CABLE No 12 AWG  Y TODO LOS DEMAS ACCESORIOS NECESARIOS PARA SU CORRECTA INSTALACION Y FUNCIONAMIENTO, MANUAL DE OPERACIÓN Y CAPACITACION AL PERSONAL DE LA JEFATURA DE INGENIEROS POR PARTE DEL FABRICANTE.</v>
          </cell>
          <cell r="G19315" t="str">
            <v>und</v>
          </cell>
          <cell r="J19315" t="e">
            <v>#VALUE!</v>
          </cell>
        </row>
        <row r="19316">
          <cell r="B19316" t="str">
            <v>BB210</v>
          </cell>
          <cell r="C19316" t="str">
            <v xml:space="preserve">CAJA DE ACERO PARA CONCRETO SERIE DE CUATRO COMPARTIMIENTOS ESTAMPADO DE ACUERDO A CABADOS EN SITIO DIMENSIONES 346X254X62 mm, TOTALMENTE AJUSTABLE CON TÚNEL Y DOS SOPORTES RECEPTÁCULO INCLUIDOS. RSS A TRAVÉS DE UN TÚNEL A SÓLO COMPARTIMENTOS ADYACENTES. TUNNELING SE PUEDE CONFIGURAR PARA ALIMENTAR A TODOS. </v>
          </cell>
          <cell r="F19316" t="str">
            <v>Ins</v>
          </cell>
          <cell r="G19316" t="str">
            <v>und</v>
          </cell>
          <cell r="H19316">
            <v>1</v>
          </cell>
          <cell r="I19316" t="e">
            <v>#VALUE!</v>
          </cell>
          <cell r="J19316" t="e">
            <v>#VALUE!</v>
          </cell>
        </row>
        <row r="19317">
          <cell r="B19317" t="str">
            <v>BB212</v>
          </cell>
          <cell r="C19317" t="str">
            <v>ACABADO PARA CAJA DE ACERO EN CONCRETO</v>
          </cell>
          <cell r="F19317" t="str">
            <v>Ins</v>
          </cell>
          <cell r="G19317" t="str">
            <v>glb</v>
          </cell>
          <cell r="H19317">
            <v>1</v>
          </cell>
          <cell r="I19317">
            <v>91742.482863359997</v>
          </cell>
          <cell r="J19317">
            <v>91742</v>
          </cell>
        </row>
        <row r="19318">
          <cell r="B19318" t="str">
            <v>BB179A</v>
          </cell>
          <cell r="C19318" t="str">
            <v xml:space="preserve">CABLE DE COBRE THHN/ THWN Nº 12 AWG </v>
          </cell>
          <cell r="F19318" t="str">
            <v>Ins</v>
          </cell>
          <cell r="G19318" t="str">
            <v>m</v>
          </cell>
          <cell r="H19318">
            <v>16</v>
          </cell>
          <cell r="I19318">
            <v>1207.5</v>
          </cell>
          <cell r="J19318">
            <v>19320</v>
          </cell>
        </row>
        <row r="19319">
          <cell r="B19319" t="str">
            <v>BB48</v>
          </cell>
          <cell r="C19319" t="str">
            <v>ALAMBRE COBRE DESNUDO Nº 12 AWG</v>
          </cell>
          <cell r="F19319" t="str">
            <v>Ins</v>
          </cell>
          <cell r="G19319" t="str">
            <v>m</v>
          </cell>
          <cell r="H19319">
            <v>8</v>
          </cell>
          <cell r="I19319">
            <v>945</v>
          </cell>
          <cell r="J19319">
            <v>7560</v>
          </cell>
        </row>
        <row r="19320">
          <cell r="B19320" t="str">
            <v>BB616</v>
          </cell>
          <cell r="C19320" t="str">
            <v>TUBO CONDUIT PVC 3/4"</v>
          </cell>
          <cell r="F19320" t="str">
            <v>Ins</v>
          </cell>
          <cell r="G19320" t="str">
            <v>m</v>
          </cell>
          <cell r="H19320">
            <v>8</v>
          </cell>
          <cell r="I19320">
            <v>4182.9094999999998</v>
          </cell>
          <cell r="J19320">
            <v>33463</v>
          </cell>
        </row>
        <row r="19321">
          <cell r="B19321" t="str">
            <v>M03</v>
          </cell>
          <cell r="C19321" t="str">
            <v>EQUIPO BASICO ( Herramienta menor )</v>
          </cell>
          <cell r="F19321" t="str">
            <v>Ins</v>
          </cell>
          <cell r="G19321" t="str">
            <v>glb</v>
          </cell>
          <cell r="H19321">
            <v>5</v>
          </cell>
          <cell r="I19321">
            <v>2535.75</v>
          </cell>
          <cell r="J19321">
            <v>12679</v>
          </cell>
        </row>
        <row r="19322">
          <cell r="B19322" t="str">
            <v>I19</v>
          </cell>
          <cell r="C19322" t="str">
            <v>MANO DE OBRA ELECTRICA (Red de  Infraestructura)</v>
          </cell>
          <cell r="F19322" t="str">
            <v>Ins</v>
          </cell>
          <cell r="G19322" t="str">
            <v>hc</v>
          </cell>
          <cell r="H19322">
            <v>10</v>
          </cell>
          <cell r="I19322">
            <v>53189.01</v>
          </cell>
          <cell r="J19322">
            <v>531890</v>
          </cell>
        </row>
        <row r="19326">
          <cell r="A19326" t="str">
            <v>IE-8.868</v>
          </cell>
          <cell r="C19326" t="str">
            <v>BANCO DE DUCTO TIPO NORMA CODENSA CS 213 PARA CANALIZACION DE 9 ø 6" + 1 ø 3" TIPO TDP - ANDEN EN CONCRETO (Incluye excavación, base en arena de peña, relleno Base Granular B-600, banda plástica).</v>
          </cell>
          <cell r="G19326" t="str">
            <v>m</v>
          </cell>
          <cell r="J19326">
            <v>932456</v>
          </cell>
        </row>
        <row r="19327">
          <cell r="B19327" t="str">
            <v>M03</v>
          </cell>
          <cell r="C19327" t="str">
            <v>EQUIPO BASICO ( Herramienta menor )</v>
          </cell>
          <cell r="F19327" t="str">
            <v>Ins</v>
          </cell>
          <cell r="G19327" t="str">
            <v>glb</v>
          </cell>
          <cell r="H19327">
            <v>0.1</v>
          </cell>
          <cell r="I19327">
            <v>2535.75</v>
          </cell>
          <cell r="J19327">
            <v>254</v>
          </cell>
        </row>
        <row r="19328">
          <cell r="B19328" t="str">
            <v>I03</v>
          </cell>
          <cell r="C19328" t="str">
            <v>MANO DE OBRA AA (Albañileria)</v>
          </cell>
          <cell r="F19328" t="str">
            <v>Ins</v>
          </cell>
          <cell r="G19328" t="str">
            <v>hc</v>
          </cell>
          <cell r="H19328">
            <v>0.44</v>
          </cell>
          <cell r="I19328">
            <v>17165.400000000001</v>
          </cell>
          <cell r="J19328">
            <v>7553</v>
          </cell>
        </row>
        <row r="19329">
          <cell r="B19329" t="str">
            <v xml:space="preserve">BB630A </v>
          </cell>
          <cell r="C19329" t="str">
            <v>TUBO PVC DOBLE PARED TDP 6"</v>
          </cell>
          <cell r="F19329" t="str">
            <v>Ins</v>
          </cell>
          <cell r="G19329" t="str">
            <v>m</v>
          </cell>
          <cell r="H19329">
            <v>9</v>
          </cell>
          <cell r="I19329">
            <v>90987.75</v>
          </cell>
          <cell r="J19329">
            <v>818890</v>
          </cell>
        </row>
        <row r="19330">
          <cell r="B19330" t="str">
            <v>BB629</v>
          </cell>
          <cell r="C19330" t="str">
            <v>TUBO PVC DOBLE PARED TDP 3"</v>
          </cell>
          <cell r="F19330" t="str">
            <v>Ins</v>
          </cell>
          <cell r="G19330" t="str">
            <v>m</v>
          </cell>
          <cell r="H19330">
            <v>1</v>
          </cell>
          <cell r="I19330">
            <v>14480.247249999997</v>
          </cell>
          <cell r="J19330">
            <v>14480</v>
          </cell>
        </row>
        <row r="19331">
          <cell r="B19331" t="str">
            <v>BB70</v>
          </cell>
          <cell r="C19331" t="str">
            <v>BANDA PLASTICA DE SEÑALIZACION SEGUN NORMA CS-273</v>
          </cell>
          <cell r="F19331" t="str">
            <v>Ins</v>
          </cell>
          <cell r="G19331" t="str">
            <v>m</v>
          </cell>
          <cell r="H19331">
            <v>1.03</v>
          </cell>
          <cell r="I19331">
            <v>525</v>
          </cell>
          <cell r="J19331">
            <v>541</v>
          </cell>
        </row>
        <row r="19332">
          <cell r="B19332" t="str">
            <v>S22</v>
          </cell>
          <cell r="C19332" t="str">
            <v>LIMPIADOR REM PVC 760 grms. (1/4)</v>
          </cell>
          <cell r="F19332" t="str">
            <v>Ins</v>
          </cell>
          <cell r="G19332" t="str">
            <v>und</v>
          </cell>
          <cell r="H19332">
            <v>2E-3</v>
          </cell>
          <cell r="I19332">
            <v>55831.65</v>
          </cell>
          <cell r="J19332">
            <v>112</v>
          </cell>
        </row>
        <row r="19333">
          <cell r="B19333" t="str">
            <v>S36</v>
          </cell>
          <cell r="C19333" t="str">
            <v>SOLDADURA PVC LIQUIDA 1/4</v>
          </cell>
          <cell r="F19333" t="str">
            <v>Ins</v>
          </cell>
          <cell r="G19333" t="str">
            <v>und</v>
          </cell>
          <cell r="H19333">
            <v>2E-3</v>
          </cell>
          <cell r="I19333">
            <v>115790.85</v>
          </cell>
          <cell r="J19333">
            <v>232</v>
          </cell>
        </row>
        <row r="19334">
          <cell r="B19334" t="str">
            <v>AA33B</v>
          </cell>
          <cell r="C19334" t="str">
            <v>EXCAVACION MANUAL PARA REDES ELECTRICAS INFRAESTRUCTURA h=2.00 m. como máximo (no incluye retiro de material excavado).</v>
          </cell>
          <cell r="F19334" t="str">
            <v>Ana</v>
          </cell>
          <cell r="G19334" t="str">
            <v>m3</v>
          </cell>
          <cell r="H19334">
            <v>0.57023999999999997</v>
          </cell>
          <cell r="I19334">
            <v>26429.385431443163</v>
          </cell>
          <cell r="J19334">
            <v>15071</v>
          </cell>
        </row>
        <row r="19335">
          <cell r="B19335" t="str">
            <v>AA06</v>
          </cell>
          <cell r="C19335" t="str">
            <v>RELLENO EN ARENA DE PEÑA</v>
          </cell>
          <cell r="F19335" t="str">
            <v>Ana</v>
          </cell>
          <cell r="G19335" t="str">
            <v>m3</v>
          </cell>
          <cell r="H19335">
            <v>0.70079999999999998</v>
          </cell>
          <cell r="I19335">
            <v>76556.436869890909</v>
          </cell>
          <cell r="J19335">
            <v>53651</v>
          </cell>
        </row>
        <row r="19336">
          <cell r="B19336" t="str">
            <v>B08</v>
          </cell>
          <cell r="C19336" t="str">
            <v>BASE GRANULAR B-600</v>
          </cell>
          <cell r="F19336" t="str">
            <v>Ins</v>
          </cell>
          <cell r="G19336" t="str">
            <v>m3</v>
          </cell>
          <cell r="H19336">
            <v>0.30429077519379899</v>
          </cell>
          <cell r="I19336">
            <v>71221.5</v>
          </cell>
          <cell r="J19336">
            <v>21672</v>
          </cell>
        </row>
        <row r="19338">
          <cell r="A19338" t="str">
            <v>IE-8.869</v>
          </cell>
          <cell r="C19338" t="str">
            <v>SUMINISTRO, INSTALACIÓN Y FUNCIONAMIENTO DE FUSIBLES NH REF 00.CAPACIDAD 25 A, INCLUYE ESTRUCTURA Y PORTAFUSIBLES , Juego de 3.</v>
          </cell>
          <cell r="G19338" t="str">
            <v>und</v>
          </cell>
          <cell r="J19338">
            <v>849073</v>
          </cell>
        </row>
        <row r="19339">
          <cell r="B19339" t="str">
            <v>BB213</v>
          </cell>
          <cell r="C19339" t="str">
            <v>FUSIBLE NH REF 00 CAPACIDAD 25 A</v>
          </cell>
          <cell r="F19339" t="str">
            <v>Ins</v>
          </cell>
          <cell r="G19339" t="str">
            <v>und</v>
          </cell>
          <cell r="H19339">
            <v>3</v>
          </cell>
          <cell r="I19339">
            <v>41233.5</v>
          </cell>
          <cell r="J19339">
            <v>123701</v>
          </cell>
        </row>
        <row r="19340">
          <cell r="B19340" t="str">
            <v>BB225</v>
          </cell>
          <cell r="C19340" t="str">
            <v>SECCIONADOR PORTAFUSIBLE BT 160A 500V</v>
          </cell>
          <cell r="F19340" t="str">
            <v>Ins</v>
          </cell>
          <cell r="G19340" t="str">
            <v>und</v>
          </cell>
          <cell r="H19340">
            <v>3</v>
          </cell>
          <cell r="I19340">
            <v>199920</v>
          </cell>
          <cell r="J19340">
            <v>599760</v>
          </cell>
        </row>
        <row r="19341">
          <cell r="B19341" t="str">
            <v>BB465</v>
          </cell>
          <cell r="C19341" t="str">
            <v>PERNO O TORNILLO DE CARRIAJE 5/8" x 1 ½” + TUERCA</v>
          </cell>
          <cell r="F19341" t="str">
            <v>Ins</v>
          </cell>
          <cell r="G19341" t="str">
            <v>und</v>
          </cell>
          <cell r="H19341">
            <v>1</v>
          </cell>
          <cell r="I19341">
            <v>1252.2321655200001</v>
          </cell>
          <cell r="J19341">
            <v>1252</v>
          </cell>
        </row>
        <row r="19342">
          <cell r="B19342" t="str">
            <v>BB302</v>
          </cell>
          <cell r="C19342" t="str">
            <v>DIAGONAL METALICA EN VARILLA 5/8" X 0,77 m TIPO 1</v>
          </cell>
          <cell r="F19342" t="str">
            <v>Ins</v>
          </cell>
          <cell r="G19342" t="str">
            <v>und</v>
          </cell>
          <cell r="H19342">
            <v>1</v>
          </cell>
          <cell r="I19342">
            <v>9536.625</v>
          </cell>
          <cell r="J19342">
            <v>9537</v>
          </cell>
        </row>
        <row r="19343">
          <cell r="B19343" t="str">
            <v>BB264</v>
          </cell>
          <cell r="C19343" t="str">
            <v xml:space="preserve">CRUCETA METÁLICA DE ÁNGULO GALVANIZADO DE  2 " x 2" 3/16" </v>
          </cell>
          <cell r="F19343" t="str">
            <v>Ins</v>
          </cell>
          <cell r="G19343" t="str">
            <v>und</v>
          </cell>
          <cell r="H19343">
            <v>1</v>
          </cell>
          <cell r="I19343">
            <v>59250.353515919996</v>
          </cell>
          <cell r="J19343">
            <v>59250</v>
          </cell>
        </row>
        <row r="19344">
          <cell r="B19344" t="str">
            <v>BB583</v>
          </cell>
          <cell r="C19344" t="str">
            <v>TORNILLO DE ACERO GALVANIZADO 5/8" X 8". Incluye 2 Tuercas, 2 Arandelas.</v>
          </cell>
          <cell r="F19344" t="str">
            <v>Ins</v>
          </cell>
          <cell r="G19344" t="str">
            <v>und</v>
          </cell>
          <cell r="H19344">
            <v>1</v>
          </cell>
          <cell r="I19344">
            <v>5116.482</v>
          </cell>
          <cell r="J19344">
            <v>5116</v>
          </cell>
        </row>
        <row r="19345">
          <cell r="B19345" t="str">
            <v>BB01</v>
          </cell>
          <cell r="C19345" t="str">
            <v>ABRAZADERA DE SALIDA TIPO 1</v>
          </cell>
          <cell r="F19345" t="str">
            <v>Ins</v>
          </cell>
          <cell r="G19345" t="str">
            <v>und</v>
          </cell>
          <cell r="H19345">
            <v>1</v>
          </cell>
          <cell r="I19345">
            <v>11182.5</v>
          </cell>
          <cell r="J19345">
            <v>11183</v>
          </cell>
        </row>
        <row r="19346">
          <cell r="B19346" t="str">
            <v>M03</v>
          </cell>
          <cell r="C19346" t="str">
            <v>EQUIPO BASICO ( Herramienta menor )</v>
          </cell>
          <cell r="F19346" t="str">
            <v>Ins</v>
          </cell>
          <cell r="G19346" t="str">
            <v>glb</v>
          </cell>
          <cell r="H19346">
            <v>5</v>
          </cell>
          <cell r="I19346">
            <v>2535.75</v>
          </cell>
          <cell r="J19346">
            <v>12679</v>
          </cell>
        </row>
        <row r="19347">
          <cell r="B19347" t="str">
            <v>I19</v>
          </cell>
          <cell r="C19347" t="str">
            <v>MANO DE OBRA ELECTRICA (Red de  Infraestructura)</v>
          </cell>
          <cell r="F19347" t="str">
            <v>Ins</v>
          </cell>
          <cell r="G19347" t="str">
            <v>hc</v>
          </cell>
          <cell r="H19347">
            <v>0.5</v>
          </cell>
          <cell r="I19347">
            <v>53189.01</v>
          </cell>
          <cell r="J19347">
            <v>26595</v>
          </cell>
        </row>
        <row r="19349">
          <cell r="A19349" t="str">
            <v>IE-8.870</v>
          </cell>
          <cell r="C19349" t="str">
            <v>SUMINISTRO, INSTALACIÓN Y FUNCIONAMIENTO DE FUSIBLES NH REF 00.CAPACIDAD 50 A,INCLUYE ESTRUCTURA Y PORTAFUSIBLES,  Juego de 3.</v>
          </cell>
          <cell r="G19349" t="str">
            <v>und</v>
          </cell>
          <cell r="J19349">
            <v>849073</v>
          </cell>
        </row>
        <row r="19350">
          <cell r="B19350" t="str">
            <v>BB214</v>
          </cell>
          <cell r="C19350" t="str">
            <v>FUSIBLE NH REF 00 CAPACIDAD 50 A</v>
          </cell>
          <cell r="F19350" t="str">
            <v>Ins</v>
          </cell>
          <cell r="G19350" t="str">
            <v>und</v>
          </cell>
          <cell r="H19350">
            <v>3</v>
          </cell>
          <cell r="I19350">
            <v>41233.5</v>
          </cell>
          <cell r="J19350">
            <v>123701</v>
          </cell>
        </row>
        <row r="19351">
          <cell r="B19351" t="str">
            <v>BB225</v>
          </cell>
          <cell r="C19351" t="str">
            <v>SECCIONADOR PORTAFUSIBLE BT 160A 500V</v>
          </cell>
          <cell r="F19351" t="str">
            <v>Ins</v>
          </cell>
          <cell r="G19351" t="str">
            <v>und</v>
          </cell>
          <cell r="H19351">
            <v>3</v>
          </cell>
          <cell r="I19351">
            <v>199920</v>
          </cell>
          <cell r="J19351">
            <v>599760</v>
          </cell>
        </row>
        <row r="19352">
          <cell r="B19352" t="str">
            <v>BB465</v>
          </cell>
          <cell r="C19352" t="str">
            <v>PERNO O TORNILLO DE CARRIAJE 5/8" x 1 ½” + TUERCA</v>
          </cell>
          <cell r="F19352" t="str">
            <v>Ins</v>
          </cell>
          <cell r="G19352" t="str">
            <v>und</v>
          </cell>
          <cell r="H19352">
            <v>1</v>
          </cell>
          <cell r="I19352">
            <v>1252.2321655200001</v>
          </cell>
          <cell r="J19352">
            <v>1252</v>
          </cell>
        </row>
        <row r="19353">
          <cell r="B19353" t="str">
            <v>BB302</v>
          </cell>
          <cell r="C19353" t="str">
            <v>DIAGONAL METALICA EN VARILLA 5/8" X 0,77 m TIPO 1</v>
          </cell>
          <cell r="F19353" t="str">
            <v>Ins</v>
          </cell>
          <cell r="G19353" t="str">
            <v>und</v>
          </cell>
          <cell r="H19353">
            <v>1</v>
          </cell>
          <cell r="I19353">
            <v>9536.625</v>
          </cell>
          <cell r="J19353">
            <v>9537</v>
          </cell>
        </row>
        <row r="19354">
          <cell r="B19354" t="str">
            <v>BB264</v>
          </cell>
          <cell r="C19354" t="str">
            <v xml:space="preserve">CRUCETA METÁLICA DE ÁNGULO GALVANIZADO DE  2 " x 2" 3/16" </v>
          </cell>
          <cell r="F19354" t="str">
            <v>Ins</v>
          </cell>
          <cell r="G19354" t="str">
            <v>und</v>
          </cell>
          <cell r="H19354">
            <v>1</v>
          </cell>
          <cell r="I19354">
            <v>59250.353515919996</v>
          </cell>
          <cell r="J19354">
            <v>59250</v>
          </cell>
        </row>
        <row r="19355">
          <cell r="B19355" t="str">
            <v>BB583</v>
          </cell>
          <cell r="C19355" t="str">
            <v>TORNILLO DE ACERO GALVANIZADO 5/8" X 8". Incluye 2 Tuercas, 2 Arandelas.</v>
          </cell>
          <cell r="F19355" t="str">
            <v>Ins</v>
          </cell>
          <cell r="G19355" t="str">
            <v>und</v>
          </cell>
          <cell r="H19355">
            <v>1</v>
          </cell>
          <cell r="I19355">
            <v>5116.482</v>
          </cell>
          <cell r="J19355">
            <v>5116</v>
          </cell>
        </row>
        <row r="19356">
          <cell r="B19356" t="str">
            <v>BB01</v>
          </cell>
          <cell r="C19356" t="str">
            <v>ABRAZADERA DE SALIDA TIPO 1</v>
          </cell>
          <cell r="F19356" t="str">
            <v>Ins</v>
          </cell>
          <cell r="G19356" t="str">
            <v>und</v>
          </cell>
          <cell r="H19356">
            <v>1</v>
          </cell>
          <cell r="I19356">
            <v>11182.5</v>
          </cell>
          <cell r="J19356">
            <v>11183</v>
          </cell>
        </row>
        <row r="19357">
          <cell r="B19357" t="str">
            <v>M03</v>
          </cell>
          <cell r="C19357" t="str">
            <v>EQUIPO BASICO ( Herramienta menor )</v>
          </cell>
          <cell r="F19357" t="str">
            <v>Ins</v>
          </cell>
          <cell r="G19357" t="str">
            <v>glb</v>
          </cell>
          <cell r="H19357">
            <v>5</v>
          </cell>
          <cell r="I19357">
            <v>2535.75</v>
          </cell>
          <cell r="J19357">
            <v>12679</v>
          </cell>
        </row>
        <row r="19358">
          <cell r="B19358" t="str">
            <v>I19</v>
          </cell>
          <cell r="C19358" t="str">
            <v>MANO DE OBRA ELECTRICA (Red de  Infraestructura)</v>
          </cell>
          <cell r="F19358" t="str">
            <v>Ins</v>
          </cell>
          <cell r="G19358" t="str">
            <v>hc</v>
          </cell>
          <cell r="H19358">
            <v>0.5</v>
          </cell>
          <cell r="I19358">
            <v>53189.01</v>
          </cell>
          <cell r="J19358">
            <v>26595</v>
          </cell>
        </row>
        <row r="19360">
          <cell r="A19360" t="str">
            <v>IE-8.871</v>
          </cell>
          <cell r="C19360" t="str">
            <v xml:space="preserve">SUMINISTRO, INSTALACIÓN Y FUNCIONAMIENTO DE FUSIBLES NH REF 00.CAPACIDAD 80 A, INCLUYE ESTRUCTURA Y PORTAFUSIBLES,  Juego de 3. </v>
          </cell>
          <cell r="G19360" t="str">
            <v>und</v>
          </cell>
          <cell r="J19360">
            <v>849073</v>
          </cell>
        </row>
        <row r="19361">
          <cell r="B19361" t="str">
            <v>BB215</v>
          </cell>
          <cell r="C19361" t="str">
            <v>FUSIBLE NH REF 00 CAPACIDAD 80 A</v>
          </cell>
          <cell r="F19361" t="str">
            <v>Ins</v>
          </cell>
          <cell r="G19361" t="str">
            <v>und</v>
          </cell>
          <cell r="H19361">
            <v>3</v>
          </cell>
          <cell r="I19361">
            <v>41233.5</v>
          </cell>
          <cell r="J19361">
            <v>123701</v>
          </cell>
        </row>
        <row r="19362">
          <cell r="B19362" t="str">
            <v>BB225</v>
          </cell>
          <cell r="C19362" t="str">
            <v>SECCIONADOR PORTAFUSIBLE BT 160A 500V</v>
          </cell>
          <cell r="F19362" t="str">
            <v>Ins</v>
          </cell>
          <cell r="G19362" t="str">
            <v>und</v>
          </cell>
          <cell r="H19362">
            <v>3</v>
          </cell>
          <cell r="I19362">
            <v>199920</v>
          </cell>
          <cell r="J19362">
            <v>599760</v>
          </cell>
        </row>
        <row r="19363">
          <cell r="B19363" t="str">
            <v>BB465</v>
          </cell>
          <cell r="C19363" t="str">
            <v>PERNO O TORNILLO DE CARRIAJE 5/8" x 1 ½” + TUERCA</v>
          </cell>
          <cell r="F19363" t="str">
            <v>Ins</v>
          </cell>
          <cell r="G19363" t="str">
            <v>und</v>
          </cell>
          <cell r="H19363">
            <v>1</v>
          </cell>
          <cell r="I19363">
            <v>1252.2321655200001</v>
          </cell>
          <cell r="J19363">
            <v>1252</v>
          </cell>
        </row>
        <row r="19364">
          <cell r="B19364" t="str">
            <v>BB302</v>
          </cell>
          <cell r="C19364" t="str">
            <v>DIAGONAL METALICA EN VARILLA 5/8" X 0,77 m TIPO 1</v>
          </cell>
          <cell r="F19364" t="str">
            <v>Ins</v>
          </cell>
          <cell r="G19364" t="str">
            <v>und</v>
          </cell>
          <cell r="H19364">
            <v>1</v>
          </cell>
          <cell r="I19364">
            <v>9536.625</v>
          </cell>
          <cell r="J19364">
            <v>9537</v>
          </cell>
        </row>
        <row r="19365">
          <cell r="B19365" t="str">
            <v>BB264</v>
          </cell>
          <cell r="C19365" t="str">
            <v xml:space="preserve">CRUCETA METÁLICA DE ÁNGULO GALVANIZADO DE  2 " x 2" 3/16" </v>
          </cell>
          <cell r="F19365" t="str">
            <v>Ins</v>
          </cell>
          <cell r="G19365" t="str">
            <v>und</v>
          </cell>
          <cell r="H19365">
            <v>1</v>
          </cell>
          <cell r="I19365">
            <v>59250.353515919996</v>
          </cell>
          <cell r="J19365">
            <v>59250</v>
          </cell>
        </row>
        <row r="19366">
          <cell r="B19366" t="str">
            <v>BB583</v>
          </cell>
          <cell r="C19366" t="str">
            <v>TORNILLO DE ACERO GALVANIZADO 5/8" X 8". Incluye 2 Tuercas, 2 Arandelas.</v>
          </cell>
          <cell r="F19366" t="str">
            <v>Ins</v>
          </cell>
          <cell r="G19366" t="str">
            <v>und</v>
          </cell>
          <cell r="H19366">
            <v>1</v>
          </cell>
          <cell r="I19366">
            <v>5116.482</v>
          </cell>
          <cell r="J19366">
            <v>5116</v>
          </cell>
        </row>
        <row r="19367">
          <cell r="B19367" t="str">
            <v>BB01</v>
          </cell>
          <cell r="C19367" t="str">
            <v>ABRAZADERA DE SALIDA TIPO 1</v>
          </cell>
          <cell r="F19367" t="str">
            <v>Ins</v>
          </cell>
          <cell r="G19367" t="str">
            <v>und</v>
          </cell>
          <cell r="H19367">
            <v>1</v>
          </cell>
          <cell r="I19367">
            <v>11182.5</v>
          </cell>
          <cell r="J19367">
            <v>11183</v>
          </cell>
        </row>
        <row r="19368">
          <cell r="B19368" t="str">
            <v>M03</v>
          </cell>
          <cell r="C19368" t="str">
            <v>EQUIPO BASICO ( Herramienta menor )</v>
          </cell>
          <cell r="F19368" t="str">
            <v>Ins</v>
          </cell>
          <cell r="G19368" t="str">
            <v>glb</v>
          </cell>
          <cell r="H19368">
            <v>5</v>
          </cell>
          <cell r="I19368">
            <v>2535.75</v>
          </cell>
          <cell r="J19368">
            <v>12679</v>
          </cell>
        </row>
        <row r="19369">
          <cell r="B19369" t="str">
            <v>I19</v>
          </cell>
          <cell r="C19369" t="str">
            <v>MANO DE OBRA ELECTRICA (Red de  Infraestructura)</v>
          </cell>
          <cell r="F19369" t="str">
            <v>Ins</v>
          </cell>
          <cell r="G19369" t="str">
            <v>hc</v>
          </cell>
          <cell r="H19369">
            <v>0.5</v>
          </cell>
          <cell r="I19369">
            <v>53189.01</v>
          </cell>
          <cell r="J19369">
            <v>26595</v>
          </cell>
        </row>
        <row r="19371">
          <cell r="A19371" t="str">
            <v>IE-8.872</v>
          </cell>
          <cell r="C19371" t="str">
            <v xml:space="preserve">SUMINISTRO, INSTALACIÓN Y FUNCIONAMIENTO DE FUSIBLES NH REF 00.CAPACIDAD 125 A, INCLUYE ESTRUCTURA Y PORTAFUSIBLES, Juego de 3. </v>
          </cell>
          <cell r="G19371" t="str">
            <v>und</v>
          </cell>
          <cell r="J19371">
            <v>903426</v>
          </cell>
        </row>
        <row r="19372">
          <cell r="B19372" t="str">
            <v>BB216</v>
          </cell>
          <cell r="C19372" t="str">
            <v>FUSIBLE NH REF 00 CAPACIDAD 125 A</v>
          </cell>
          <cell r="F19372" t="str">
            <v>Ins</v>
          </cell>
          <cell r="G19372" t="str">
            <v>und</v>
          </cell>
          <cell r="H19372">
            <v>3</v>
          </cell>
          <cell r="I19372">
            <v>59351.25</v>
          </cell>
          <cell r="J19372">
            <v>178054</v>
          </cell>
        </row>
        <row r="19373">
          <cell r="B19373" t="str">
            <v>BB225</v>
          </cell>
          <cell r="C19373" t="str">
            <v>SECCIONADOR PORTAFUSIBLE BT 160A 500V</v>
          </cell>
          <cell r="F19373" t="str">
            <v>Ins</v>
          </cell>
          <cell r="G19373" t="str">
            <v>und</v>
          </cell>
          <cell r="H19373">
            <v>3</v>
          </cell>
          <cell r="I19373">
            <v>199920</v>
          </cell>
          <cell r="J19373">
            <v>599760</v>
          </cell>
        </row>
        <row r="19374">
          <cell r="B19374" t="str">
            <v>BB465</v>
          </cell>
          <cell r="C19374" t="str">
            <v>PERNO O TORNILLO DE CARRIAJE 5/8" x 1 ½” + TUERCA</v>
          </cell>
          <cell r="F19374" t="str">
            <v>Ins</v>
          </cell>
          <cell r="G19374" t="str">
            <v>und</v>
          </cell>
          <cell r="H19374">
            <v>1</v>
          </cell>
          <cell r="I19374">
            <v>1252.2321655200001</v>
          </cell>
          <cell r="J19374">
            <v>1252</v>
          </cell>
        </row>
        <row r="19375">
          <cell r="B19375" t="str">
            <v>BB302</v>
          </cell>
          <cell r="C19375" t="str">
            <v>DIAGONAL METALICA EN VARILLA 5/8" X 0,77 m TIPO 1</v>
          </cell>
          <cell r="F19375" t="str">
            <v>Ins</v>
          </cell>
          <cell r="G19375" t="str">
            <v>und</v>
          </cell>
          <cell r="H19375">
            <v>1</v>
          </cell>
          <cell r="I19375">
            <v>9536.625</v>
          </cell>
          <cell r="J19375">
            <v>9537</v>
          </cell>
        </row>
        <row r="19376">
          <cell r="B19376" t="str">
            <v>BB264</v>
          </cell>
          <cell r="C19376" t="str">
            <v xml:space="preserve">CRUCETA METÁLICA DE ÁNGULO GALVANIZADO DE  2 " x 2" 3/16" </v>
          </cell>
          <cell r="F19376" t="str">
            <v>Ins</v>
          </cell>
          <cell r="G19376" t="str">
            <v>und</v>
          </cell>
          <cell r="H19376">
            <v>1</v>
          </cell>
          <cell r="I19376">
            <v>59250.353515919996</v>
          </cell>
          <cell r="J19376">
            <v>59250</v>
          </cell>
        </row>
        <row r="19377">
          <cell r="B19377" t="str">
            <v>BB583</v>
          </cell>
          <cell r="C19377" t="str">
            <v>TORNILLO DE ACERO GALVANIZADO 5/8" X 8". Incluye 2 Tuercas, 2 Arandelas.</v>
          </cell>
          <cell r="F19377" t="str">
            <v>Ins</v>
          </cell>
          <cell r="G19377" t="str">
            <v>und</v>
          </cell>
          <cell r="H19377">
            <v>1</v>
          </cell>
          <cell r="I19377">
            <v>5116.482</v>
          </cell>
          <cell r="J19377">
            <v>5116</v>
          </cell>
        </row>
        <row r="19378">
          <cell r="B19378" t="str">
            <v>BB01</v>
          </cell>
          <cell r="C19378" t="str">
            <v>ABRAZADERA DE SALIDA TIPO 1</v>
          </cell>
          <cell r="F19378" t="str">
            <v>Ins</v>
          </cell>
          <cell r="G19378" t="str">
            <v>und</v>
          </cell>
          <cell r="H19378">
            <v>1</v>
          </cell>
          <cell r="I19378">
            <v>11182.5</v>
          </cell>
          <cell r="J19378">
            <v>11183</v>
          </cell>
        </row>
        <row r="19379">
          <cell r="B19379" t="str">
            <v>M03</v>
          </cell>
          <cell r="C19379" t="str">
            <v>EQUIPO BASICO ( Herramienta menor )</v>
          </cell>
          <cell r="F19379" t="str">
            <v>Ins</v>
          </cell>
          <cell r="G19379" t="str">
            <v>glb</v>
          </cell>
          <cell r="H19379">
            <v>5</v>
          </cell>
          <cell r="I19379">
            <v>2535.75</v>
          </cell>
          <cell r="J19379">
            <v>12679</v>
          </cell>
        </row>
        <row r="19380">
          <cell r="B19380" t="str">
            <v>I19</v>
          </cell>
          <cell r="C19380" t="str">
            <v>MANO DE OBRA ELECTRICA (Red de  Infraestructura)</v>
          </cell>
          <cell r="F19380" t="str">
            <v>Ins</v>
          </cell>
          <cell r="G19380" t="str">
            <v>hc</v>
          </cell>
          <cell r="H19380">
            <v>0.5</v>
          </cell>
          <cell r="I19380">
            <v>53189.01</v>
          </cell>
          <cell r="J19380">
            <v>26595</v>
          </cell>
        </row>
        <row r="19382">
          <cell r="A19382" t="str">
            <v>IE-8.873</v>
          </cell>
          <cell r="C19382" t="str">
            <v xml:space="preserve">SUMINISTRO, INSTALACIÓN Y FUNCIONAMIENTO DE FUSIBLES NH REF 00.CAPACIDAD 160 A, INCLUYE ESTRUCTURA Y PORTAFUSIBLES, Juego de 3. </v>
          </cell>
          <cell r="G19382" t="str">
            <v>und</v>
          </cell>
          <cell r="J19382">
            <v>903426</v>
          </cell>
        </row>
        <row r="19383">
          <cell r="B19383" t="str">
            <v>BB217</v>
          </cell>
          <cell r="C19383" t="str">
            <v>FUSIBLE NH REF 00 CAPACIDAD 160 A</v>
          </cell>
          <cell r="F19383" t="str">
            <v>Ins</v>
          </cell>
          <cell r="G19383" t="str">
            <v>und</v>
          </cell>
          <cell r="H19383">
            <v>3</v>
          </cell>
          <cell r="I19383">
            <v>59351.25</v>
          </cell>
          <cell r="J19383">
            <v>178054</v>
          </cell>
        </row>
        <row r="19384">
          <cell r="B19384" t="str">
            <v>BB225</v>
          </cell>
          <cell r="C19384" t="str">
            <v>SECCIONADOR PORTAFUSIBLE BT 160A 500V</v>
          </cell>
          <cell r="F19384" t="str">
            <v>Ins</v>
          </cell>
          <cell r="G19384" t="str">
            <v>und</v>
          </cell>
          <cell r="H19384">
            <v>3</v>
          </cell>
          <cell r="I19384">
            <v>199920</v>
          </cell>
          <cell r="J19384">
            <v>599760</v>
          </cell>
        </row>
        <row r="19385">
          <cell r="B19385" t="str">
            <v>BB465</v>
          </cell>
          <cell r="C19385" t="str">
            <v>PERNO O TORNILLO DE CARRIAJE 5/8" x 1 ½” + TUERCA</v>
          </cell>
          <cell r="F19385" t="str">
            <v>Ins</v>
          </cell>
          <cell r="G19385" t="str">
            <v>und</v>
          </cell>
          <cell r="H19385">
            <v>1</v>
          </cell>
          <cell r="I19385">
            <v>1252.2321655200001</v>
          </cell>
          <cell r="J19385">
            <v>1252</v>
          </cell>
        </row>
        <row r="19386">
          <cell r="B19386" t="str">
            <v>BB302</v>
          </cell>
          <cell r="C19386" t="str">
            <v>DIAGONAL METALICA EN VARILLA 5/8" X 0,77 m TIPO 1</v>
          </cell>
          <cell r="F19386" t="str">
            <v>Ins</v>
          </cell>
          <cell r="G19386" t="str">
            <v>und</v>
          </cell>
          <cell r="H19386">
            <v>1</v>
          </cell>
          <cell r="I19386">
            <v>9536.625</v>
          </cell>
          <cell r="J19386">
            <v>9537</v>
          </cell>
        </row>
        <row r="19387">
          <cell r="B19387" t="str">
            <v>BB264</v>
          </cell>
          <cell r="C19387" t="str">
            <v xml:space="preserve">CRUCETA METÁLICA DE ÁNGULO GALVANIZADO DE  2 " x 2" 3/16" </v>
          </cell>
          <cell r="F19387" t="str">
            <v>Ins</v>
          </cell>
          <cell r="G19387" t="str">
            <v>und</v>
          </cell>
          <cell r="H19387">
            <v>1</v>
          </cell>
          <cell r="I19387">
            <v>59250.353515919996</v>
          </cell>
          <cell r="J19387">
            <v>59250</v>
          </cell>
        </row>
        <row r="19388">
          <cell r="B19388" t="str">
            <v>BB583</v>
          </cell>
          <cell r="C19388" t="str">
            <v>TORNILLO DE ACERO GALVANIZADO 5/8" X 8". Incluye 2 Tuercas, 2 Arandelas.</v>
          </cell>
          <cell r="F19388" t="str">
            <v>Ins</v>
          </cell>
          <cell r="G19388" t="str">
            <v>und</v>
          </cell>
          <cell r="H19388">
            <v>1</v>
          </cell>
          <cell r="I19388">
            <v>5116.482</v>
          </cell>
          <cell r="J19388">
            <v>5116</v>
          </cell>
        </row>
        <row r="19389">
          <cell r="B19389" t="str">
            <v>BB01</v>
          </cell>
          <cell r="C19389" t="str">
            <v>ABRAZADERA DE SALIDA TIPO 1</v>
          </cell>
          <cell r="F19389" t="str">
            <v>Ins</v>
          </cell>
          <cell r="G19389" t="str">
            <v>und</v>
          </cell>
          <cell r="H19389">
            <v>1</v>
          </cell>
          <cell r="I19389">
            <v>11182.5</v>
          </cell>
          <cell r="J19389">
            <v>11183</v>
          </cell>
        </row>
        <row r="19390">
          <cell r="B19390" t="str">
            <v>M03</v>
          </cell>
          <cell r="C19390" t="str">
            <v>EQUIPO BASICO ( Herramienta menor )</v>
          </cell>
          <cell r="F19390" t="str">
            <v>Ins</v>
          </cell>
          <cell r="G19390" t="str">
            <v>glb</v>
          </cell>
          <cell r="H19390">
            <v>5</v>
          </cell>
          <cell r="I19390">
            <v>2535.75</v>
          </cell>
          <cell r="J19390">
            <v>12679</v>
          </cell>
        </row>
        <row r="19391">
          <cell r="B19391" t="str">
            <v>I19</v>
          </cell>
          <cell r="C19391" t="str">
            <v>MANO DE OBRA ELECTRICA (Red de  Infraestructura)</v>
          </cell>
          <cell r="F19391" t="str">
            <v>Ins</v>
          </cell>
          <cell r="G19391" t="str">
            <v>hc</v>
          </cell>
          <cell r="H19391">
            <v>0.5</v>
          </cell>
          <cell r="I19391">
            <v>53189.01</v>
          </cell>
          <cell r="J19391">
            <v>26595</v>
          </cell>
        </row>
        <row r="19393">
          <cell r="A19393" t="str">
            <v>IE-8.874</v>
          </cell>
          <cell r="C19393" t="str">
            <v xml:space="preserve">SUMINISTRO, INSTALACIÓN Y FUNCIONAMIENTO DE FUSIBLES NH REF 1.CAPACIDAD 125 A, INCLUYE ESTRUCTURA Y PORTAFUSIBLES, Juego de 3. </v>
          </cell>
          <cell r="G19393" t="str">
            <v>und</v>
          </cell>
          <cell r="J19393">
            <v>1017755</v>
          </cell>
        </row>
        <row r="19394">
          <cell r="B19394" t="str">
            <v>BB218</v>
          </cell>
          <cell r="C19394" t="str">
            <v>FUSIBLE NH REF 1 CAPACIDAD 125 A</v>
          </cell>
          <cell r="F19394" t="str">
            <v>Ins</v>
          </cell>
          <cell r="G19394" t="str">
            <v>und</v>
          </cell>
          <cell r="H19394">
            <v>3</v>
          </cell>
          <cell r="I19394">
            <v>97461</v>
          </cell>
          <cell r="J19394">
            <v>292383</v>
          </cell>
        </row>
        <row r="19395">
          <cell r="B19395" t="str">
            <v>BB225</v>
          </cell>
          <cell r="C19395" t="str">
            <v>SECCIONADOR PORTAFUSIBLE BT 160A 500V</v>
          </cell>
          <cell r="F19395" t="str">
            <v>Ins</v>
          </cell>
          <cell r="G19395" t="str">
            <v>und</v>
          </cell>
          <cell r="H19395">
            <v>3</v>
          </cell>
          <cell r="I19395">
            <v>199920</v>
          </cell>
          <cell r="J19395">
            <v>599760</v>
          </cell>
        </row>
        <row r="19396">
          <cell r="B19396" t="str">
            <v>BB465</v>
          </cell>
          <cell r="C19396" t="str">
            <v>PERNO O TORNILLO DE CARRIAJE 5/8" x 1 ½” + TUERCA</v>
          </cell>
          <cell r="F19396" t="str">
            <v>Ins</v>
          </cell>
          <cell r="G19396" t="str">
            <v>und</v>
          </cell>
          <cell r="H19396">
            <v>1</v>
          </cell>
          <cell r="I19396">
            <v>1252.2321655200001</v>
          </cell>
          <cell r="J19396">
            <v>1252</v>
          </cell>
        </row>
        <row r="19397">
          <cell r="B19397" t="str">
            <v>BB302</v>
          </cell>
          <cell r="C19397" t="str">
            <v>DIAGONAL METALICA EN VARILLA 5/8" X 0,77 m TIPO 1</v>
          </cell>
          <cell r="F19397" t="str">
            <v>Ins</v>
          </cell>
          <cell r="G19397" t="str">
            <v>und</v>
          </cell>
          <cell r="H19397">
            <v>1</v>
          </cell>
          <cell r="I19397">
            <v>9536.625</v>
          </cell>
          <cell r="J19397">
            <v>9537</v>
          </cell>
        </row>
        <row r="19398">
          <cell r="B19398" t="str">
            <v>BB264</v>
          </cell>
          <cell r="C19398" t="str">
            <v xml:space="preserve">CRUCETA METÁLICA DE ÁNGULO GALVANIZADO DE  2 " x 2" 3/16" </v>
          </cell>
          <cell r="F19398" t="str">
            <v>Ins</v>
          </cell>
          <cell r="G19398" t="str">
            <v>und</v>
          </cell>
          <cell r="H19398">
            <v>1</v>
          </cell>
          <cell r="I19398">
            <v>59250.353515919996</v>
          </cell>
          <cell r="J19398">
            <v>59250</v>
          </cell>
        </row>
        <row r="19399">
          <cell r="B19399" t="str">
            <v>BB583</v>
          </cell>
          <cell r="C19399" t="str">
            <v>TORNILLO DE ACERO GALVANIZADO 5/8" X 8". Incluye 2 Tuercas, 2 Arandelas.</v>
          </cell>
          <cell r="F19399" t="str">
            <v>Ins</v>
          </cell>
          <cell r="G19399" t="str">
            <v>und</v>
          </cell>
          <cell r="H19399">
            <v>1</v>
          </cell>
          <cell r="I19399">
            <v>5116.482</v>
          </cell>
          <cell r="J19399">
            <v>5116</v>
          </cell>
        </row>
        <row r="19400">
          <cell r="B19400" t="str">
            <v>BB01</v>
          </cell>
          <cell r="C19400" t="str">
            <v>ABRAZADERA DE SALIDA TIPO 1</v>
          </cell>
          <cell r="F19400" t="str">
            <v>Ins</v>
          </cell>
          <cell r="G19400" t="str">
            <v>und</v>
          </cell>
          <cell r="H19400">
            <v>1</v>
          </cell>
          <cell r="I19400">
            <v>11182.5</v>
          </cell>
          <cell r="J19400">
            <v>11183</v>
          </cell>
        </row>
        <row r="19401">
          <cell r="B19401" t="str">
            <v>M03</v>
          </cell>
          <cell r="C19401" t="str">
            <v>EQUIPO BASICO ( Herramienta menor )</v>
          </cell>
          <cell r="F19401" t="str">
            <v>Ins</v>
          </cell>
          <cell r="G19401" t="str">
            <v>glb</v>
          </cell>
          <cell r="H19401">
            <v>5</v>
          </cell>
          <cell r="I19401">
            <v>2535.75</v>
          </cell>
          <cell r="J19401">
            <v>12679</v>
          </cell>
        </row>
        <row r="19402">
          <cell r="B19402" t="str">
            <v>I19</v>
          </cell>
          <cell r="C19402" t="str">
            <v>MANO DE OBRA ELECTRICA (Red de  Infraestructura)</v>
          </cell>
          <cell r="F19402" t="str">
            <v>Ins</v>
          </cell>
          <cell r="G19402" t="str">
            <v>hc</v>
          </cell>
          <cell r="H19402">
            <v>0.5</v>
          </cell>
          <cell r="I19402">
            <v>53189.01</v>
          </cell>
          <cell r="J19402">
            <v>26595</v>
          </cell>
        </row>
        <row r="19404">
          <cell r="A19404" t="str">
            <v>IE-8.875</v>
          </cell>
          <cell r="C19404" t="str">
            <v xml:space="preserve">SUMINISTRO, INSTALACIÓN Y FUNCIONAMIENTO DE FUSIBLES NH REF 2.CAPACIDAD 200 A, INCLUYE ESTRUCTURA Y PORTAFUSIBLES, Juego de 3. </v>
          </cell>
          <cell r="G19404" t="str">
            <v>und</v>
          </cell>
          <cell r="J19404">
            <v>2074833</v>
          </cell>
        </row>
        <row r="19405">
          <cell r="B19405" t="str">
            <v>BB219</v>
          </cell>
          <cell r="C19405" t="str">
            <v>FUSIBLE NH REF 2 CAPACIDAD 200 A</v>
          </cell>
          <cell r="F19405" t="str">
            <v>Ins</v>
          </cell>
          <cell r="G19405" t="str">
            <v>und</v>
          </cell>
          <cell r="H19405">
            <v>3</v>
          </cell>
          <cell r="I19405">
            <v>131197.5</v>
          </cell>
          <cell r="J19405">
            <v>393593</v>
          </cell>
        </row>
        <row r="19406">
          <cell r="B19406" t="str">
            <v>BB224</v>
          </cell>
          <cell r="C19406" t="str">
            <v>SECCIONADOR PORTAFUSIBLE BT 400A 500V</v>
          </cell>
          <cell r="F19406" t="str">
            <v>Ins</v>
          </cell>
          <cell r="G19406" t="str">
            <v>und</v>
          </cell>
          <cell r="H19406">
            <v>3</v>
          </cell>
          <cell r="I19406">
            <v>518542.5</v>
          </cell>
          <cell r="J19406">
            <v>1555628</v>
          </cell>
        </row>
        <row r="19407">
          <cell r="B19407" t="str">
            <v>BB465</v>
          </cell>
          <cell r="C19407" t="str">
            <v>PERNO O TORNILLO DE CARRIAJE 5/8" x 1 ½” + TUERCA</v>
          </cell>
          <cell r="F19407" t="str">
            <v>Ins</v>
          </cell>
          <cell r="G19407" t="str">
            <v>und</v>
          </cell>
          <cell r="H19407">
            <v>1</v>
          </cell>
          <cell r="I19407">
            <v>1252.2321655200001</v>
          </cell>
          <cell r="J19407">
            <v>1252</v>
          </cell>
        </row>
        <row r="19408">
          <cell r="B19408" t="str">
            <v>BB302</v>
          </cell>
          <cell r="C19408" t="str">
            <v>DIAGONAL METALICA EN VARILLA 5/8" X 0,77 m TIPO 1</v>
          </cell>
          <cell r="F19408" t="str">
            <v>Ins</v>
          </cell>
          <cell r="G19408" t="str">
            <v>und</v>
          </cell>
          <cell r="H19408">
            <v>1</v>
          </cell>
          <cell r="I19408">
            <v>9536.625</v>
          </cell>
          <cell r="J19408">
            <v>9537</v>
          </cell>
        </row>
        <row r="19409">
          <cell r="B19409" t="str">
            <v>BB264</v>
          </cell>
          <cell r="C19409" t="str">
            <v xml:space="preserve">CRUCETA METÁLICA DE ÁNGULO GALVANIZADO DE  2 " x 2" 3/16" </v>
          </cell>
          <cell r="F19409" t="str">
            <v>Ins</v>
          </cell>
          <cell r="G19409" t="str">
            <v>und</v>
          </cell>
          <cell r="H19409">
            <v>1</v>
          </cell>
          <cell r="I19409">
            <v>59250.353515919996</v>
          </cell>
          <cell r="J19409">
            <v>59250</v>
          </cell>
        </row>
        <row r="19410">
          <cell r="B19410" t="str">
            <v>BB583</v>
          </cell>
          <cell r="C19410" t="str">
            <v>TORNILLO DE ACERO GALVANIZADO 5/8" X 8". Incluye 2 Tuercas, 2 Arandelas.</v>
          </cell>
          <cell r="F19410" t="str">
            <v>Ins</v>
          </cell>
          <cell r="G19410" t="str">
            <v>und</v>
          </cell>
          <cell r="H19410">
            <v>1</v>
          </cell>
          <cell r="I19410">
            <v>5116.482</v>
          </cell>
          <cell r="J19410">
            <v>5116</v>
          </cell>
        </row>
        <row r="19411">
          <cell r="B19411" t="str">
            <v>BB01</v>
          </cell>
          <cell r="C19411" t="str">
            <v>ABRAZADERA DE SALIDA TIPO 1</v>
          </cell>
          <cell r="F19411" t="str">
            <v>Ins</v>
          </cell>
          <cell r="G19411" t="str">
            <v>und</v>
          </cell>
          <cell r="H19411">
            <v>1</v>
          </cell>
          <cell r="I19411">
            <v>11182.5</v>
          </cell>
          <cell r="J19411">
            <v>11183</v>
          </cell>
        </row>
        <row r="19412">
          <cell r="B19412" t="str">
            <v>M03</v>
          </cell>
          <cell r="C19412" t="str">
            <v>EQUIPO BASICO ( Herramienta menor )</v>
          </cell>
          <cell r="F19412" t="str">
            <v>Ins</v>
          </cell>
          <cell r="G19412" t="str">
            <v>glb</v>
          </cell>
          <cell r="H19412">
            <v>5</v>
          </cell>
          <cell r="I19412">
            <v>2535.75</v>
          </cell>
          <cell r="J19412">
            <v>12679</v>
          </cell>
        </row>
        <row r="19413">
          <cell r="B19413" t="str">
            <v>I19</v>
          </cell>
          <cell r="C19413" t="str">
            <v>MANO DE OBRA ELECTRICA (Red de  Infraestructura)</v>
          </cell>
          <cell r="F19413" t="str">
            <v>Ins</v>
          </cell>
          <cell r="G19413" t="str">
            <v>hc</v>
          </cell>
          <cell r="H19413">
            <v>0.5</v>
          </cell>
          <cell r="I19413">
            <v>53189.01</v>
          </cell>
          <cell r="J19413">
            <v>26595</v>
          </cell>
        </row>
        <row r="19415">
          <cell r="A19415" t="str">
            <v>IE-8.876</v>
          </cell>
          <cell r="C19415" t="str">
            <v xml:space="preserve">SUMINISTRO, INSTALACIÓN Y FUNCIONAMIENTO DE FUSIBLES NH REF 2.CAPACIDAD 250 A, INCLUYE ESTRUCTURA Y PORTAFUSIBLES, Juego de 3. </v>
          </cell>
          <cell r="G19415" t="str">
            <v>und</v>
          </cell>
          <cell r="J19415">
            <v>2168545</v>
          </cell>
        </row>
        <row r="19416">
          <cell r="B19416" t="str">
            <v>BB221</v>
          </cell>
          <cell r="C19416" t="str">
            <v>FUSIBLE NH REF 2 CAPACIDAD 250 A</v>
          </cell>
          <cell r="F19416" t="str">
            <v>Ins</v>
          </cell>
          <cell r="G19416" t="str">
            <v>und</v>
          </cell>
          <cell r="H19416">
            <v>3</v>
          </cell>
          <cell r="I19416">
            <v>162435</v>
          </cell>
          <cell r="J19416">
            <v>487305</v>
          </cell>
        </row>
        <row r="19417">
          <cell r="B19417" t="str">
            <v>BB224</v>
          </cell>
          <cell r="C19417" t="str">
            <v>SECCIONADOR PORTAFUSIBLE BT 400A 500V</v>
          </cell>
          <cell r="F19417" t="str">
            <v>Ins</v>
          </cell>
          <cell r="G19417" t="str">
            <v>und</v>
          </cell>
          <cell r="H19417">
            <v>3</v>
          </cell>
          <cell r="I19417">
            <v>518542.5</v>
          </cell>
          <cell r="J19417">
            <v>1555628</v>
          </cell>
        </row>
        <row r="19418">
          <cell r="B19418" t="str">
            <v>BB465</v>
          </cell>
          <cell r="C19418" t="str">
            <v>PERNO O TORNILLO DE CARRIAJE 5/8" x 1 ½” + TUERCA</v>
          </cell>
          <cell r="F19418" t="str">
            <v>Ins</v>
          </cell>
          <cell r="G19418" t="str">
            <v>und</v>
          </cell>
          <cell r="H19418">
            <v>1</v>
          </cell>
          <cell r="I19418">
            <v>1252.2321655200001</v>
          </cell>
          <cell r="J19418">
            <v>1252</v>
          </cell>
        </row>
        <row r="19419">
          <cell r="B19419" t="str">
            <v>BB302</v>
          </cell>
          <cell r="C19419" t="str">
            <v>DIAGONAL METALICA EN VARILLA 5/8" X 0,77 m TIPO 1</v>
          </cell>
          <cell r="F19419" t="str">
            <v>Ins</v>
          </cell>
          <cell r="G19419" t="str">
            <v>und</v>
          </cell>
          <cell r="H19419">
            <v>1</v>
          </cell>
          <cell r="I19419">
            <v>9536.625</v>
          </cell>
          <cell r="J19419">
            <v>9537</v>
          </cell>
        </row>
        <row r="19420">
          <cell r="B19420" t="str">
            <v>BB264</v>
          </cell>
          <cell r="C19420" t="str">
            <v xml:space="preserve">CRUCETA METÁLICA DE ÁNGULO GALVANIZADO DE  2 " x 2" 3/16" </v>
          </cell>
          <cell r="F19420" t="str">
            <v>Ins</v>
          </cell>
          <cell r="G19420" t="str">
            <v>und</v>
          </cell>
          <cell r="H19420">
            <v>1</v>
          </cell>
          <cell r="I19420">
            <v>59250.353515919996</v>
          </cell>
          <cell r="J19420">
            <v>59250</v>
          </cell>
        </row>
        <row r="19421">
          <cell r="B19421" t="str">
            <v>BB583</v>
          </cell>
          <cell r="C19421" t="str">
            <v>TORNILLO DE ACERO GALVANIZADO 5/8" X 8". Incluye 2 Tuercas, 2 Arandelas.</v>
          </cell>
          <cell r="F19421" t="str">
            <v>Ins</v>
          </cell>
          <cell r="G19421" t="str">
            <v>und</v>
          </cell>
          <cell r="H19421">
            <v>1</v>
          </cell>
          <cell r="I19421">
            <v>5116.482</v>
          </cell>
          <cell r="J19421">
            <v>5116</v>
          </cell>
        </row>
        <row r="19422">
          <cell r="B19422" t="str">
            <v>BB01</v>
          </cell>
          <cell r="C19422" t="str">
            <v>ABRAZADERA DE SALIDA TIPO 1</v>
          </cell>
          <cell r="F19422" t="str">
            <v>Ins</v>
          </cell>
          <cell r="G19422" t="str">
            <v>und</v>
          </cell>
          <cell r="H19422">
            <v>1</v>
          </cell>
          <cell r="I19422">
            <v>11182.5</v>
          </cell>
          <cell r="J19422">
            <v>11183</v>
          </cell>
        </row>
        <row r="19423">
          <cell r="B19423" t="str">
            <v>M03</v>
          </cell>
          <cell r="C19423" t="str">
            <v>EQUIPO BASICO ( Herramienta menor )</v>
          </cell>
          <cell r="F19423" t="str">
            <v>Ins</v>
          </cell>
          <cell r="G19423" t="str">
            <v>glb</v>
          </cell>
          <cell r="H19423">
            <v>5</v>
          </cell>
          <cell r="I19423">
            <v>2535.75</v>
          </cell>
          <cell r="J19423">
            <v>12679</v>
          </cell>
        </row>
        <row r="19424">
          <cell r="B19424" t="str">
            <v>I19</v>
          </cell>
          <cell r="C19424" t="str">
            <v>MANO DE OBRA ELECTRICA (Red de  Infraestructura)</v>
          </cell>
          <cell r="F19424" t="str">
            <v>Ins</v>
          </cell>
          <cell r="G19424" t="str">
            <v>hc</v>
          </cell>
          <cell r="H19424">
            <v>0.5</v>
          </cell>
          <cell r="I19424">
            <v>53189.01</v>
          </cell>
          <cell r="J19424">
            <v>26595</v>
          </cell>
        </row>
        <row r="19426">
          <cell r="A19426" t="str">
            <v>IE-8.877</v>
          </cell>
          <cell r="C19426" t="str">
            <v xml:space="preserve">SUMINISTRO, INSTALACIÓN Y FUNCIONAMIENTO DE FUSIBLES NH REF 2.CAPACIDAD 400 A, INCLUYE ESTRUCTURA Y PORTAFUSIBLES, Juego de 3. </v>
          </cell>
          <cell r="G19426" t="str">
            <v>und</v>
          </cell>
          <cell r="J19426">
            <v>2168545</v>
          </cell>
        </row>
        <row r="19427">
          <cell r="B19427" t="str">
            <v>BB222</v>
          </cell>
          <cell r="C19427" t="str">
            <v>FUSIBLE NH REF 2 CAPACIDAD 400 A</v>
          </cell>
          <cell r="F19427" t="str">
            <v>Ins</v>
          </cell>
          <cell r="G19427" t="str">
            <v>und</v>
          </cell>
          <cell r="H19427">
            <v>3</v>
          </cell>
          <cell r="I19427">
            <v>162435</v>
          </cell>
          <cell r="J19427">
            <v>487305</v>
          </cell>
        </row>
        <row r="19428">
          <cell r="B19428" t="str">
            <v>BB224</v>
          </cell>
          <cell r="C19428" t="str">
            <v>SECCIONADOR PORTAFUSIBLE BT 400A 500V</v>
          </cell>
          <cell r="F19428" t="str">
            <v>Ins</v>
          </cell>
          <cell r="G19428" t="str">
            <v>und</v>
          </cell>
          <cell r="H19428">
            <v>3</v>
          </cell>
          <cell r="I19428">
            <v>518542.5</v>
          </cell>
          <cell r="J19428">
            <v>1555628</v>
          </cell>
        </row>
        <row r="19429">
          <cell r="B19429" t="str">
            <v>BB465</v>
          </cell>
          <cell r="C19429" t="str">
            <v>PERNO O TORNILLO DE CARRIAJE 5/8" x 1 ½” + TUERCA</v>
          </cell>
          <cell r="F19429" t="str">
            <v>Ins</v>
          </cell>
          <cell r="G19429" t="str">
            <v>und</v>
          </cell>
          <cell r="H19429">
            <v>1</v>
          </cell>
          <cell r="I19429">
            <v>1252.2321655200001</v>
          </cell>
          <cell r="J19429">
            <v>1252</v>
          </cell>
        </row>
        <row r="19430">
          <cell r="B19430" t="str">
            <v>BB302</v>
          </cell>
          <cell r="C19430" t="str">
            <v>DIAGONAL METALICA EN VARILLA 5/8" X 0,77 m TIPO 1</v>
          </cell>
          <cell r="F19430" t="str">
            <v>Ins</v>
          </cell>
          <cell r="G19430" t="str">
            <v>und</v>
          </cell>
          <cell r="H19430">
            <v>1</v>
          </cell>
          <cell r="I19430">
            <v>9536.625</v>
          </cell>
          <cell r="J19430">
            <v>9537</v>
          </cell>
        </row>
        <row r="19431">
          <cell r="B19431" t="str">
            <v>BB264</v>
          </cell>
          <cell r="C19431" t="str">
            <v xml:space="preserve">CRUCETA METÁLICA DE ÁNGULO GALVANIZADO DE  2 " x 2" 3/16" </v>
          </cell>
          <cell r="F19431" t="str">
            <v>Ins</v>
          </cell>
          <cell r="G19431" t="str">
            <v>und</v>
          </cell>
          <cell r="H19431">
            <v>1</v>
          </cell>
          <cell r="I19431">
            <v>59250.353515919996</v>
          </cell>
          <cell r="J19431">
            <v>59250</v>
          </cell>
        </row>
        <row r="19432">
          <cell r="B19432" t="str">
            <v>BB583</v>
          </cell>
          <cell r="C19432" t="str">
            <v>TORNILLO DE ACERO GALVANIZADO 5/8" X 8". Incluye 2 Tuercas, 2 Arandelas.</v>
          </cell>
          <cell r="F19432" t="str">
            <v>Ins</v>
          </cell>
          <cell r="G19432" t="str">
            <v>und</v>
          </cell>
          <cell r="H19432">
            <v>1</v>
          </cell>
          <cell r="I19432">
            <v>5116.482</v>
          </cell>
          <cell r="J19432">
            <v>5116</v>
          </cell>
        </row>
        <row r="19433">
          <cell r="B19433" t="str">
            <v>BB01</v>
          </cell>
          <cell r="C19433" t="str">
            <v>ABRAZADERA DE SALIDA TIPO 1</v>
          </cell>
          <cell r="F19433" t="str">
            <v>Ins</v>
          </cell>
          <cell r="G19433" t="str">
            <v>und</v>
          </cell>
          <cell r="H19433">
            <v>1</v>
          </cell>
          <cell r="I19433">
            <v>11182.5</v>
          </cell>
          <cell r="J19433">
            <v>11183</v>
          </cell>
        </row>
        <row r="19434">
          <cell r="B19434" t="str">
            <v>M03</v>
          </cell>
          <cell r="C19434" t="str">
            <v>EQUIPO BASICO ( Herramienta menor )</v>
          </cell>
          <cell r="F19434" t="str">
            <v>Ins</v>
          </cell>
          <cell r="G19434" t="str">
            <v>glb</v>
          </cell>
          <cell r="H19434">
            <v>5</v>
          </cell>
          <cell r="I19434">
            <v>2535.75</v>
          </cell>
          <cell r="J19434">
            <v>12679</v>
          </cell>
        </row>
        <row r="19435">
          <cell r="B19435" t="str">
            <v>I19</v>
          </cell>
          <cell r="C19435" t="str">
            <v>MANO DE OBRA ELECTRICA (Red de  Infraestructura)</v>
          </cell>
          <cell r="F19435" t="str">
            <v>Ins</v>
          </cell>
          <cell r="G19435" t="str">
            <v>hc</v>
          </cell>
          <cell r="H19435">
            <v>0.5</v>
          </cell>
          <cell r="I19435">
            <v>53189.01</v>
          </cell>
          <cell r="J19435">
            <v>26595</v>
          </cell>
        </row>
        <row r="19437">
          <cell r="A19437" t="str">
            <v>IE-8.878</v>
          </cell>
          <cell r="C19437" t="str">
            <v xml:space="preserve">SUMINISTRO, INSTALACIÓN Y FUNCIONAMIENTO DE FUSIBLES NH REF 3.CAPACIDAD 500 A, INCLUYE ESTRUCTURA Y PORTAFUSIBLES, Juego de 3. </v>
          </cell>
          <cell r="G19437" t="str">
            <v>und</v>
          </cell>
          <cell r="J19437">
            <v>2869514</v>
          </cell>
        </row>
        <row r="19438">
          <cell r="B19438" t="str">
            <v>BB223</v>
          </cell>
          <cell r="C19438" t="str">
            <v>FUSIBLE NH REF 3 CAPACIDAD 500 A</v>
          </cell>
          <cell r="F19438" t="str">
            <v>Ins</v>
          </cell>
          <cell r="G19438" t="str">
            <v>und</v>
          </cell>
          <cell r="H19438">
            <v>3</v>
          </cell>
          <cell r="I19438">
            <v>274890</v>
          </cell>
          <cell r="J19438">
            <v>824670</v>
          </cell>
        </row>
        <row r="19439">
          <cell r="B19439" t="str">
            <v>BB230</v>
          </cell>
          <cell r="C19439" t="str">
            <v>SECCIONADOR PORTAFUSIBLE BT 600A 500V</v>
          </cell>
          <cell r="F19439" t="str">
            <v>Ins</v>
          </cell>
          <cell r="G19439" t="str">
            <v>m</v>
          </cell>
          <cell r="H19439">
            <v>3</v>
          </cell>
          <cell r="I19439">
            <v>639744</v>
          </cell>
          <cell r="J19439">
            <v>1919232</v>
          </cell>
        </row>
        <row r="19440">
          <cell r="B19440" t="str">
            <v>BB465</v>
          </cell>
          <cell r="C19440" t="str">
            <v>PERNO O TORNILLO DE CARRIAJE 5/8" x 1 ½” + TUERCA</v>
          </cell>
          <cell r="F19440" t="str">
            <v>Ins</v>
          </cell>
          <cell r="G19440" t="str">
            <v>und</v>
          </cell>
          <cell r="H19440">
            <v>1</v>
          </cell>
          <cell r="I19440">
            <v>1252.2321655200001</v>
          </cell>
          <cell r="J19440">
            <v>1252</v>
          </cell>
        </row>
        <row r="19441">
          <cell r="B19441" t="str">
            <v>BB302</v>
          </cell>
          <cell r="C19441" t="str">
            <v>DIAGONAL METALICA EN VARILLA 5/8" X 0,77 m TIPO 1</v>
          </cell>
          <cell r="F19441" t="str">
            <v>Ins</v>
          </cell>
          <cell r="G19441" t="str">
            <v>und</v>
          </cell>
          <cell r="H19441">
            <v>1</v>
          </cell>
          <cell r="I19441">
            <v>9536.625</v>
          </cell>
          <cell r="J19441">
            <v>9537</v>
          </cell>
        </row>
        <row r="19442">
          <cell r="B19442" t="str">
            <v>BB264</v>
          </cell>
          <cell r="C19442" t="str">
            <v xml:space="preserve">CRUCETA METÁLICA DE ÁNGULO GALVANIZADO DE  2 " x 2" 3/16" </v>
          </cell>
          <cell r="F19442" t="str">
            <v>Ins</v>
          </cell>
          <cell r="G19442" t="str">
            <v>und</v>
          </cell>
          <cell r="H19442">
            <v>1</v>
          </cell>
          <cell r="I19442">
            <v>59250.353515919996</v>
          </cell>
          <cell r="J19442">
            <v>59250</v>
          </cell>
        </row>
        <row r="19443">
          <cell r="B19443" t="str">
            <v>BB583</v>
          </cell>
          <cell r="C19443" t="str">
            <v>TORNILLO DE ACERO GALVANIZADO 5/8" X 8". Incluye 2 Tuercas, 2 Arandelas.</v>
          </cell>
          <cell r="F19443" t="str">
            <v>Ins</v>
          </cell>
          <cell r="G19443" t="str">
            <v>und</v>
          </cell>
          <cell r="H19443">
            <v>1</v>
          </cell>
          <cell r="I19443">
            <v>5116.482</v>
          </cell>
          <cell r="J19443">
            <v>5116</v>
          </cell>
        </row>
        <row r="19444">
          <cell r="B19444" t="str">
            <v>BB01</v>
          </cell>
          <cell r="C19444" t="str">
            <v>ABRAZADERA DE SALIDA TIPO 1</v>
          </cell>
          <cell r="F19444" t="str">
            <v>Ins</v>
          </cell>
          <cell r="G19444" t="str">
            <v>und</v>
          </cell>
          <cell r="H19444">
            <v>1</v>
          </cell>
          <cell r="I19444">
            <v>11182.5</v>
          </cell>
          <cell r="J19444">
            <v>11183</v>
          </cell>
        </row>
        <row r="19445">
          <cell r="B19445" t="str">
            <v>M03</v>
          </cell>
          <cell r="C19445" t="str">
            <v>EQUIPO BASICO ( Herramienta menor )</v>
          </cell>
          <cell r="F19445" t="str">
            <v>Ins</v>
          </cell>
          <cell r="G19445" t="str">
            <v>glb</v>
          </cell>
          <cell r="H19445">
            <v>5</v>
          </cell>
          <cell r="I19445">
            <v>2535.75</v>
          </cell>
          <cell r="J19445">
            <v>12679</v>
          </cell>
        </row>
        <row r="19446">
          <cell r="B19446" t="str">
            <v>I19</v>
          </cell>
          <cell r="C19446" t="str">
            <v>MANO DE OBRA ELECTRICA (Red de  Infraestructura)</v>
          </cell>
          <cell r="F19446" t="str">
            <v>Ins</v>
          </cell>
          <cell r="G19446" t="str">
            <v>hc</v>
          </cell>
          <cell r="H19446">
            <v>0.5</v>
          </cell>
          <cell r="I19446">
            <v>53189.01</v>
          </cell>
          <cell r="J19446">
            <v>26595</v>
          </cell>
        </row>
        <row r="19448">
          <cell r="A19448" t="str">
            <v>IE-8.879</v>
          </cell>
          <cell r="C19448" t="str">
            <v xml:space="preserve">SUMINISTRO, INSTALACIÓN Y FUNCIONAMIENTO DE FUSIBLES NH REF 3.CAPACIDAD 500 A, INCLUYE ESTRUCTURA Y PORTAFUSIBLES 600X2, Juego de 3. </v>
          </cell>
          <cell r="G19448" t="str">
            <v>und</v>
          </cell>
          <cell r="J19448">
            <v>4788746</v>
          </cell>
        </row>
        <row r="19449">
          <cell r="B19449" t="str">
            <v>BB223</v>
          </cell>
          <cell r="C19449" t="str">
            <v>FUSIBLE NH REF 3 CAPACIDAD 500 A</v>
          </cell>
          <cell r="F19449" t="str">
            <v>Ins</v>
          </cell>
          <cell r="G19449" t="str">
            <v>und</v>
          </cell>
          <cell r="H19449">
            <v>3</v>
          </cell>
          <cell r="I19449">
            <v>274890</v>
          </cell>
          <cell r="J19449">
            <v>824670</v>
          </cell>
        </row>
        <row r="19450">
          <cell r="B19450" t="str">
            <v>BB230</v>
          </cell>
          <cell r="C19450" t="str">
            <v>SECCIONADOR PORTAFUSIBLE BT 600A 500V</v>
          </cell>
          <cell r="F19450" t="str">
            <v>Ins</v>
          </cell>
          <cell r="G19450" t="str">
            <v>m</v>
          </cell>
          <cell r="H19450">
            <v>6</v>
          </cell>
          <cell r="I19450">
            <v>639744</v>
          </cell>
          <cell r="J19450">
            <v>3838464</v>
          </cell>
        </row>
        <row r="19451">
          <cell r="B19451" t="str">
            <v>BB465</v>
          </cell>
          <cell r="C19451" t="str">
            <v>PERNO O TORNILLO DE CARRIAJE 5/8" x 1 ½” + TUERCA</v>
          </cell>
          <cell r="F19451" t="str">
            <v>Ins</v>
          </cell>
          <cell r="G19451" t="str">
            <v>und</v>
          </cell>
          <cell r="H19451">
            <v>1</v>
          </cell>
          <cell r="I19451">
            <v>1252.2321655200001</v>
          </cell>
          <cell r="J19451">
            <v>1252</v>
          </cell>
        </row>
        <row r="19452">
          <cell r="B19452" t="str">
            <v>BB302</v>
          </cell>
          <cell r="C19452" t="str">
            <v>DIAGONAL METALICA EN VARILLA 5/8" X 0,77 m TIPO 1</v>
          </cell>
          <cell r="F19452" t="str">
            <v>Ins</v>
          </cell>
          <cell r="G19452" t="str">
            <v>und</v>
          </cell>
          <cell r="H19452">
            <v>1</v>
          </cell>
          <cell r="I19452">
            <v>9536.625</v>
          </cell>
          <cell r="J19452">
            <v>9537</v>
          </cell>
        </row>
        <row r="19453">
          <cell r="B19453" t="str">
            <v>BB264</v>
          </cell>
          <cell r="C19453" t="str">
            <v xml:space="preserve">CRUCETA METÁLICA DE ÁNGULO GALVANIZADO DE  2 " x 2" 3/16" </v>
          </cell>
          <cell r="F19453" t="str">
            <v>Ins</v>
          </cell>
          <cell r="G19453" t="str">
            <v>und</v>
          </cell>
          <cell r="H19453">
            <v>1</v>
          </cell>
          <cell r="I19453">
            <v>59250.353515919996</v>
          </cell>
          <cell r="J19453">
            <v>59250</v>
          </cell>
        </row>
        <row r="19454">
          <cell r="B19454" t="str">
            <v>BB583</v>
          </cell>
          <cell r="C19454" t="str">
            <v>TORNILLO DE ACERO GALVANIZADO 5/8" X 8". Incluye 2 Tuercas, 2 Arandelas.</v>
          </cell>
          <cell r="F19454" t="str">
            <v>Ins</v>
          </cell>
          <cell r="G19454" t="str">
            <v>und</v>
          </cell>
          <cell r="H19454">
            <v>1</v>
          </cell>
          <cell r="I19454">
            <v>5116.482</v>
          </cell>
          <cell r="J19454">
            <v>5116</v>
          </cell>
        </row>
        <row r="19455">
          <cell r="B19455" t="str">
            <v>BB01</v>
          </cell>
          <cell r="C19455" t="str">
            <v>ABRAZADERA DE SALIDA TIPO 1</v>
          </cell>
          <cell r="F19455" t="str">
            <v>Ins</v>
          </cell>
          <cell r="G19455" t="str">
            <v>und</v>
          </cell>
          <cell r="H19455">
            <v>1</v>
          </cell>
          <cell r="I19455">
            <v>11182.5</v>
          </cell>
          <cell r="J19455">
            <v>11183</v>
          </cell>
        </row>
        <row r="19456">
          <cell r="B19456" t="str">
            <v>M03</v>
          </cell>
          <cell r="C19456" t="str">
            <v>EQUIPO BASICO ( Herramienta menor )</v>
          </cell>
          <cell r="F19456" t="str">
            <v>Ins</v>
          </cell>
          <cell r="G19456" t="str">
            <v>glb</v>
          </cell>
          <cell r="H19456">
            <v>5</v>
          </cell>
          <cell r="I19456">
            <v>2535.75</v>
          </cell>
          <cell r="J19456">
            <v>12679</v>
          </cell>
        </row>
        <row r="19457">
          <cell r="B19457" t="str">
            <v>I19</v>
          </cell>
          <cell r="C19457" t="str">
            <v>MANO DE OBRA ELECTRICA (Red de  Infraestructura)</v>
          </cell>
          <cell r="F19457" t="str">
            <v>Ins</v>
          </cell>
          <cell r="G19457" t="str">
            <v>hc</v>
          </cell>
          <cell r="H19457">
            <v>0.5</v>
          </cell>
          <cell r="I19457">
            <v>53189.01</v>
          </cell>
          <cell r="J19457">
            <v>26595</v>
          </cell>
        </row>
        <row r="19461">
          <cell r="A19461" t="str">
            <v>IE-8.884</v>
          </cell>
          <cell r="C19461" t="str">
            <v>SUMINISTRO, INSTALACIÓN Y PUESTA EN FUNCIONAMIENTO DE CONMUTABLE AUTOMÁTICO CON INTERRUPTORES DE POTENCIA TIPO ABIERTO MASTERPACT NT / N FIJOS CONSTAN DE: 2 INTERRUPTORES FIJOS DE LA CAPACIDAD DE CORRIENTE 1600A • 2 ACCIONAMIENTOS ELECTRICOS POR MOTOR MCH • 2 BOBINAS DE DISPARO MX • 2 BOBINAS DE CIERRE XF • 2 CONTACTOS LISTOS PARA EL CIERRE PF • 1 MODULO DE AUTOMATIZACION UA+ACP • 1 MODULO DE ENCLAVAMIENTO ELECTRICO IVE• 1 ENCLAVAMIENTO MECANICO RIGIDO • 1 RELE DE CONTROL DE FASES, LOS CONMUTABLES MASTERPACT ESTAN MONTADOS EN CELDA AUTOSOPORTABLE DE 2200 X 900 X 900 mm DE ALTO, ANCHO Y PROFUNDIDAD, RESPECTIVAMENTE.</v>
          </cell>
          <cell r="G19461" t="str">
            <v>und</v>
          </cell>
          <cell r="J19461" t="e">
            <v>#VALUE!</v>
          </cell>
        </row>
        <row r="19462">
          <cell r="B19462" t="str">
            <v>BB246</v>
          </cell>
          <cell r="C19462" t="str">
            <v>CONMUTABLE AUTOMÁTICO CON INTERRUPTORES DE POTENCIA TIPO ABIERTO MASTERPACT NT / N FIJOS CONSTAN DE: 2 INTERRUPTORES FIJOS DE LA CAPACIDAD DE CORRIENTE 1600 A • 2 ACCIONAMIENTOS ELECTRICOS POR MOTOR MCH • 2 BOBINAS DE DISPARO MX • 2 BOBINAS DE CIERRE XF • 2 CONTACTOS LISTOS PARA EL CIERRE PF • 1 MODULO DE AUTOMATIZACION UA+ACP • 1 MODULO DE ENCLAVAMIENTO ELECTRICO IVE• 1 ENCLAVAMIENTO MECANICO RIGIDO • 1 RELE DE CONTROL DE FASES, LOS CONMUTABLES MASTERPACT ESTAN MONTADOS EN CELDA AUTOSOPORTABLE DE 2200 X 900 X 900 mm DE ALTO, ANCHO Y PROFUNDIDAD, RESPECTIVAMENTE.</v>
          </cell>
          <cell r="F19462" t="str">
            <v>Ins</v>
          </cell>
          <cell r="G19462" t="str">
            <v>und</v>
          </cell>
          <cell r="H19462">
            <v>1</v>
          </cell>
          <cell r="I19462" t="e">
            <v>#VALUE!</v>
          </cell>
          <cell r="J19462" t="e">
            <v>#VALUE!</v>
          </cell>
        </row>
        <row r="19463">
          <cell r="B19463" t="str">
            <v>BB17</v>
          </cell>
          <cell r="C19463" t="str">
            <v>ACCESORIOS DE FIJACION</v>
          </cell>
          <cell r="F19463" t="str">
            <v>Ins</v>
          </cell>
          <cell r="G19463" t="str">
            <v>glb</v>
          </cell>
          <cell r="H19463">
            <v>32</v>
          </cell>
          <cell r="I19463">
            <v>3978.9885018240002</v>
          </cell>
          <cell r="J19463">
            <v>127328</v>
          </cell>
        </row>
        <row r="19464">
          <cell r="B19464" t="str">
            <v>M03</v>
          </cell>
          <cell r="C19464" t="str">
            <v>EQUIPO BASICO ( Herramienta menor )</v>
          </cell>
          <cell r="F19464" t="str">
            <v>Ins</v>
          </cell>
          <cell r="G19464" t="str">
            <v>glb</v>
          </cell>
          <cell r="H19464">
            <v>15</v>
          </cell>
          <cell r="I19464">
            <v>2535.75</v>
          </cell>
          <cell r="J19464">
            <v>38036</v>
          </cell>
        </row>
        <row r="19465">
          <cell r="B19465" t="str">
            <v>I08</v>
          </cell>
          <cell r="C19465" t="str">
            <v>MANO DE OBRA ELECTRICA (Red Interna)</v>
          </cell>
          <cell r="F19465" t="str">
            <v>Ins</v>
          </cell>
          <cell r="G19465" t="str">
            <v>hc</v>
          </cell>
          <cell r="H19465">
            <v>10</v>
          </cell>
          <cell r="I19465">
            <v>39094.262691749987</v>
          </cell>
          <cell r="J19465">
            <v>390943</v>
          </cell>
        </row>
        <row r="19469">
          <cell r="A19469" t="str">
            <v>IE-8.886</v>
          </cell>
          <cell r="C19469" t="str">
            <v>SUMINISTRO E INSTALACIÓN DE ACOMETIDA 3H Al THW EN CABLE 2X6THW + 6THW (N). NO INCLUYE TERMINALES NI CONDULADO.</v>
          </cell>
          <cell r="G19469" t="str">
            <v>m</v>
          </cell>
          <cell r="J19469">
            <v>11853</v>
          </cell>
        </row>
        <row r="19470">
          <cell r="B19470" t="str">
            <v>BB1306</v>
          </cell>
          <cell r="C19470" t="str">
            <v>Cable de Aluminio Aislado THW No. 6</v>
          </cell>
          <cell r="F19470" t="str">
            <v>Ins</v>
          </cell>
          <cell r="G19470" t="str">
            <v>m</v>
          </cell>
          <cell r="H19470">
            <v>3</v>
          </cell>
          <cell r="I19470">
            <v>1260</v>
          </cell>
          <cell r="J19470">
            <v>3780</v>
          </cell>
        </row>
        <row r="19471">
          <cell r="B19471" t="str">
            <v>M03</v>
          </cell>
          <cell r="C19471" t="str">
            <v>EQUIPO BASICO ( Herramienta menor )</v>
          </cell>
          <cell r="F19471" t="str">
            <v>Ins</v>
          </cell>
          <cell r="G19471" t="str">
            <v>glb</v>
          </cell>
          <cell r="H19471">
            <v>0.1</v>
          </cell>
          <cell r="I19471">
            <v>2535.75</v>
          </cell>
          <cell r="J19471">
            <v>254</v>
          </cell>
        </row>
        <row r="19472">
          <cell r="B19472" t="str">
            <v>I08</v>
          </cell>
          <cell r="C19472" t="str">
            <v>MANO DE OBRA ELECTRICA (Red Interna)</v>
          </cell>
          <cell r="F19472" t="str">
            <v>Ins</v>
          </cell>
          <cell r="G19472" t="str">
            <v>hc</v>
          </cell>
          <cell r="H19472">
            <v>0.2</v>
          </cell>
          <cell r="I19472">
            <v>39094.262691749987</v>
          </cell>
          <cell r="J19472">
            <v>7819</v>
          </cell>
        </row>
        <row r="19474">
          <cell r="A19474" t="str">
            <v>IE-8.887</v>
          </cell>
          <cell r="C19474" t="str">
            <v>RED DE MEDIA TENSION AISLADA CABLE DE ALUMINIO MONOPOLAR  XLPE MV-90 15kV 90ºC CON NIVEL DE AISLAMIENTO DE 100% Nº4/0 AWG  PANTALLA EN HILOS (3X4/0 AWG)</v>
          </cell>
          <cell r="G19474" t="str">
            <v>m</v>
          </cell>
          <cell r="J19474" t="e">
            <v>#VALUE!</v>
          </cell>
        </row>
        <row r="19475">
          <cell r="B19475" t="str">
            <v>BB247</v>
          </cell>
          <cell r="C19475" t="str">
            <v>CABLE DE ALUMINIO MONOPOLAR  XLPE MV-90 15kV 90ºC CON NIVEL DE AISLAMIENTO DE 100% Nº 4/0 AWG  PANTALLA EN HILOS</v>
          </cell>
          <cell r="F19475" t="str">
            <v>Ins</v>
          </cell>
          <cell r="G19475" t="str">
            <v>m</v>
          </cell>
          <cell r="H19475">
            <v>3</v>
          </cell>
          <cell r="I19475" t="e">
            <v>#VALUE!</v>
          </cell>
          <cell r="J19475" t="e">
            <v>#VALUE!</v>
          </cell>
        </row>
        <row r="19476">
          <cell r="B19476" t="str">
            <v>I19</v>
          </cell>
          <cell r="C19476" t="str">
            <v>MANO DE OBRA ELECTRICA (Red de  Infraestructura)</v>
          </cell>
          <cell r="F19476" t="str">
            <v>Ins</v>
          </cell>
          <cell r="G19476" t="str">
            <v>hc</v>
          </cell>
          <cell r="H19476">
            <v>0.25</v>
          </cell>
          <cell r="I19476">
            <v>53189.01</v>
          </cell>
          <cell r="J19476">
            <v>13297</v>
          </cell>
        </row>
        <row r="19477">
          <cell r="B19477" t="str">
            <v>M03</v>
          </cell>
          <cell r="C19477" t="str">
            <v>EQUIPO BASICO ( Herramienta menor )</v>
          </cell>
          <cell r="F19477" t="str">
            <v>Ins</v>
          </cell>
          <cell r="G19477" t="str">
            <v>glb</v>
          </cell>
          <cell r="H19477">
            <v>1</v>
          </cell>
          <cell r="I19477">
            <v>2535.75</v>
          </cell>
          <cell r="J19477">
            <v>2536</v>
          </cell>
        </row>
        <row r="19479">
          <cell r="A19479" t="str">
            <v>IE-8.888</v>
          </cell>
          <cell r="C19479" t="str">
            <v>RED DE MEDIA TENSION AISLADA CABLE DE ALUMINIO MONOPOLAR  XLPE MV-90 15kV 90ºC CON NIVEL DE AISLAMIENTO DE 100% Nº 2/0 AWG  PANTALLA EN HILOS (3X2/0 AWG)</v>
          </cell>
          <cell r="G19479" t="str">
            <v>m</v>
          </cell>
          <cell r="J19479">
            <v>148166</v>
          </cell>
        </row>
        <row r="19480">
          <cell r="B19480" t="str">
            <v>BB248</v>
          </cell>
          <cell r="C19480" t="str">
            <v>CABLE DE ALUMINIO MONOPOLAR  XLPE MV-90 15kV 90ºC CON NIVEL DE AISLAMIENTO DE 100% Nº 2/0 AWG  PANTALLA EN HILOS</v>
          </cell>
          <cell r="F19480" t="str">
            <v>Ins</v>
          </cell>
          <cell r="G19480" t="str">
            <v>m</v>
          </cell>
          <cell r="H19480">
            <v>3</v>
          </cell>
          <cell r="I19480">
            <v>42338.057999999997</v>
          </cell>
          <cell r="J19480">
            <v>127014</v>
          </cell>
        </row>
        <row r="19481">
          <cell r="B19481" t="str">
            <v>I19</v>
          </cell>
          <cell r="C19481" t="str">
            <v>MANO DE OBRA ELECTRICA (Red de  Infraestructura)</v>
          </cell>
          <cell r="F19481" t="str">
            <v>Ins</v>
          </cell>
          <cell r="G19481" t="str">
            <v>hc</v>
          </cell>
          <cell r="H19481">
            <v>0.35</v>
          </cell>
          <cell r="I19481">
            <v>53189.01</v>
          </cell>
          <cell r="J19481">
            <v>18616</v>
          </cell>
        </row>
        <row r="19482">
          <cell r="B19482" t="str">
            <v>M03</v>
          </cell>
          <cell r="C19482" t="str">
            <v>EQUIPO BASICO ( Herramienta menor )</v>
          </cell>
          <cell r="F19482" t="str">
            <v>Ins</v>
          </cell>
          <cell r="G19482" t="str">
            <v>glb</v>
          </cell>
          <cell r="H19482">
            <v>1</v>
          </cell>
          <cell r="I19482">
            <v>2535.75</v>
          </cell>
          <cell r="J19482">
            <v>2536</v>
          </cell>
        </row>
        <row r="19484">
          <cell r="A19484" t="str">
            <v>IE-8.889</v>
          </cell>
          <cell r="C19484" t="str">
            <v>RED DE MEDIA TENSION AISLADA CABLE DE ALUMINIO MONOPOLAR  XLPE MV-90 15kV 90ºC CON NIVEL DE AISLAMIENTO DE 100% 120 mm AWG  PANTALLA EN HILOS (3X 120 mm AWG)</v>
          </cell>
          <cell r="G19484" t="str">
            <v>m</v>
          </cell>
          <cell r="J19484" t="e">
            <v>#VALUE!</v>
          </cell>
        </row>
        <row r="19485">
          <cell r="B19485" t="str">
            <v>BB249</v>
          </cell>
          <cell r="C19485" t="str">
            <v>CABLE DE ALUMINIO MONOPOLAR  XLPE MV-90 15kV 90ºC CON NIVEL DE AISLAMIENTO DE 100% 120 mm AWG  PANTALLA EN HILOS</v>
          </cell>
          <cell r="F19485" t="str">
            <v>Ins</v>
          </cell>
          <cell r="G19485" t="str">
            <v>m</v>
          </cell>
          <cell r="H19485">
            <v>3</v>
          </cell>
          <cell r="I19485" t="e">
            <v>#VALUE!</v>
          </cell>
          <cell r="J19485" t="e">
            <v>#VALUE!</v>
          </cell>
        </row>
        <row r="19486">
          <cell r="B19486" t="str">
            <v>I19</v>
          </cell>
          <cell r="C19486" t="str">
            <v>MANO DE OBRA ELECTRICA (Red de  Infraestructura)</v>
          </cell>
          <cell r="F19486" t="str">
            <v>Ins</v>
          </cell>
          <cell r="G19486" t="str">
            <v>hc</v>
          </cell>
          <cell r="H19486">
            <v>0.25</v>
          </cell>
          <cell r="I19486">
            <v>53189.01</v>
          </cell>
          <cell r="J19486">
            <v>13297</v>
          </cell>
        </row>
        <row r="19487">
          <cell r="B19487" t="str">
            <v>M03</v>
          </cell>
          <cell r="C19487" t="str">
            <v>EQUIPO BASICO ( Herramienta menor )</v>
          </cell>
          <cell r="F19487" t="str">
            <v>Ins</v>
          </cell>
          <cell r="G19487" t="str">
            <v>glb</v>
          </cell>
          <cell r="H19487">
            <v>1</v>
          </cell>
          <cell r="I19487">
            <v>2535.75</v>
          </cell>
          <cell r="J19487">
            <v>2536</v>
          </cell>
        </row>
        <row r="19489">
          <cell r="A19489" t="str">
            <v>IE-8.890</v>
          </cell>
          <cell r="C19489" t="str">
            <v>SUMINISTRO, INSTALACIÓN Y PUESTA EN FUNCIONAMIENTO DE DUCTO PLÁSTICO DE 195x65 mm, En calidad Legrand similar o de características técnicas superiores, Uniones, Tapas para ducto, Ángulos internos y/o externos, Ángulos planos. INCLUYE ACCESORIOS DE FIJACIÓN Y TODO LO NECESARIO PARA SU CORRECTO FUNCIONAMIENTO.</v>
          </cell>
          <cell r="G19489" t="str">
            <v>m</v>
          </cell>
          <cell r="J19489">
            <v>127637</v>
          </cell>
        </row>
        <row r="19490">
          <cell r="B19490" t="str">
            <v>BB250</v>
          </cell>
          <cell r="C19490" t="str">
            <v>DUCTO PLÁSTICO DE 195x65 mm, En calidad Legrand similar o de características técnicas superiores.</v>
          </cell>
          <cell r="F19490" t="str">
            <v>Ins</v>
          </cell>
          <cell r="G19490" t="str">
            <v>m</v>
          </cell>
          <cell r="H19490">
            <v>1</v>
          </cell>
          <cell r="I19490">
            <v>61442.288249999998</v>
          </cell>
          <cell r="J19490">
            <v>61442</v>
          </cell>
        </row>
        <row r="19491">
          <cell r="B19491" t="str">
            <v>BB250A</v>
          </cell>
          <cell r="C19491" t="str">
            <v>UNIÓN PARA DUCTO PLÁSTICO DE 195x65 mm, En calidad Legrand similar o de características técnicas superiores.</v>
          </cell>
          <cell r="F19491" t="str">
            <v>Ins</v>
          </cell>
          <cell r="G19491" t="str">
            <v>und</v>
          </cell>
          <cell r="H19491">
            <v>0.5</v>
          </cell>
          <cell r="I19491">
            <v>4247.0505000000003</v>
          </cell>
          <cell r="J19491">
            <v>2124</v>
          </cell>
        </row>
        <row r="19492">
          <cell r="B19492" t="str">
            <v>BB250B</v>
          </cell>
          <cell r="C19492" t="str">
            <v>TAPA FINAL PARA DUCTO PLÁSTICO DE 195x65 mm, En calidad Legrand similar o de características técnicas superiores.</v>
          </cell>
          <cell r="F19492" t="str">
            <v>Ins</v>
          </cell>
          <cell r="G19492" t="str">
            <v>und</v>
          </cell>
          <cell r="H19492">
            <v>0.5</v>
          </cell>
          <cell r="I19492">
            <v>13585.8135</v>
          </cell>
          <cell r="J19492">
            <v>6793</v>
          </cell>
        </row>
        <row r="19493">
          <cell r="B19493" t="str">
            <v>BB250C</v>
          </cell>
          <cell r="C19493" t="str">
            <v>TAPA COMPLETA PARA DUCTO PLÁSTICO DE 195x65 mm, En calidad Legrand similar o de características técnicas superiores.</v>
          </cell>
          <cell r="F19493" t="str">
            <v>Ins</v>
          </cell>
          <cell r="G19493" t="str">
            <v>und</v>
          </cell>
          <cell r="H19493">
            <v>0.25</v>
          </cell>
          <cell r="I19493">
            <v>71578.857000000004</v>
          </cell>
          <cell r="J19493">
            <v>17895</v>
          </cell>
        </row>
        <row r="19494">
          <cell r="B19494" t="str">
            <v>BB250D</v>
          </cell>
          <cell r="C19494" t="str">
            <v>ANGULO INTERNO PARA DUCTO PLÁSTICO DE 195x65 mm, En calidad Legrand similar o de características técnicas superiores.</v>
          </cell>
          <cell r="F19494" t="str">
            <v>Ins</v>
          </cell>
          <cell r="G19494" t="str">
            <v>und</v>
          </cell>
          <cell r="H19494">
            <v>0.25</v>
          </cell>
          <cell r="I19494">
            <v>18892.439999999999</v>
          </cell>
          <cell r="J19494">
            <v>4723</v>
          </cell>
        </row>
        <row r="19495">
          <cell r="B19495" t="str">
            <v>BB250E</v>
          </cell>
          <cell r="C19495" t="str">
            <v>ANGULO EXTERNO PARA DUCTO PLÁSTICO DE 195x65 mm, En calidad Legrand similar o de características técnicas superiores.</v>
          </cell>
          <cell r="F19495" t="str">
            <v>Ins</v>
          </cell>
          <cell r="G19495" t="str">
            <v>und</v>
          </cell>
          <cell r="H19495">
            <v>0.25</v>
          </cell>
          <cell r="I19495">
            <v>27928.823999999997</v>
          </cell>
          <cell r="J19495">
            <v>6982</v>
          </cell>
        </row>
        <row r="19496">
          <cell r="B19496" t="str">
            <v>BB250F</v>
          </cell>
          <cell r="C19496" t="str">
            <v>ANGULO PLANO VARIABLE PARA DUCTO PLÁSTICO DE 195x65 mm, En calidad Legrand similar o de características técnicas superiores.</v>
          </cell>
          <cell r="F19496" t="str">
            <v>Ins</v>
          </cell>
          <cell r="G19496" t="str">
            <v>und</v>
          </cell>
          <cell r="H19496">
            <v>0.25</v>
          </cell>
          <cell r="I19496">
            <v>66879.487500000003</v>
          </cell>
          <cell r="J19496">
            <v>16720</v>
          </cell>
        </row>
        <row r="19497">
          <cell r="B19497" t="str">
            <v>M03</v>
          </cell>
          <cell r="C19497" t="str">
            <v>EQUIPO BASICO ( Herramienta menor )</v>
          </cell>
          <cell r="F19497" t="str">
            <v>Ins</v>
          </cell>
          <cell r="G19497" t="str">
            <v>glb</v>
          </cell>
          <cell r="H19497">
            <v>0.21</v>
          </cell>
          <cell r="I19497">
            <v>2535.75</v>
          </cell>
          <cell r="J19497">
            <v>533</v>
          </cell>
        </row>
        <row r="19498">
          <cell r="B19498" t="str">
            <v>I08</v>
          </cell>
          <cell r="C19498" t="str">
            <v>MANO DE OBRA ELECTRICA (Red Interna)</v>
          </cell>
          <cell r="F19498" t="str">
            <v>Ins</v>
          </cell>
          <cell r="G19498" t="str">
            <v>hc</v>
          </cell>
          <cell r="H19498">
            <v>0.26666666666666666</v>
          </cell>
          <cell r="I19498">
            <v>39094.262691749987</v>
          </cell>
          <cell r="J19498">
            <v>10425</v>
          </cell>
        </row>
        <row r="19500">
          <cell r="A19500" t="str">
            <v>IE-8.891</v>
          </cell>
          <cell r="C19500" t="str">
            <v>RED DE MEDIA TENSION AISLADA CABLE DE ALUMINIO MONOPOLAR  XLPE MV-90 15kV 90ºC CON NIVEL DE AISLAMIENTO DE 100% Nº 185 mm AWG  PANTALLA EN HILOS (3X185 mm AWG)</v>
          </cell>
          <cell r="G19500" t="str">
            <v>m</v>
          </cell>
          <cell r="J19500" t="e">
            <v>#VALUE!</v>
          </cell>
        </row>
        <row r="19501">
          <cell r="B19501" t="str">
            <v>BB252</v>
          </cell>
          <cell r="C19501" t="str">
            <v>CABLE DE ALUMINIO MONOPOLAR  XLPE MV-90 15kV 90ºC CON NIVEL DE AISLAMIENTO DE 100%  185 mm AWG  PANTALLA EN HILOS</v>
          </cell>
          <cell r="F19501" t="str">
            <v>Ins</v>
          </cell>
          <cell r="G19501" t="str">
            <v>m</v>
          </cell>
          <cell r="H19501">
            <v>3</v>
          </cell>
          <cell r="I19501" t="e">
            <v>#VALUE!</v>
          </cell>
          <cell r="J19501" t="e">
            <v>#VALUE!</v>
          </cell>
        </row>
        <row r="19502">
          <cell r="B19502" t="str">
            <v>I19</v>
          </cell>
          <cell r="C19502" t="str">
            <v>MANO DE OBRA ELECTRICA (Red de  Infraestructura)</v>
          </cell>
          <cell r="F19502" t="str">
            <v>Ins</v>
          </cell>
          <cell r="G19502" t="str">
            <v>hc</v>
          </cell>
          <cell r="H19502">
            <v>0.25</v>
          </cell>
          <cell r="I19502">
            <v>53189.01</v>
          </cell>
          <cell r="J19502">
            <v>13297</v>
          </cell>
        </row>
        <row r="19503">
          <cell r="B19503" t="str">
            <v>M03</v>
          </cell>
          <cell r="C19503" t="str">
            <v>EQUIPO BASICO ( Herramienta menor )</v>
          </cell>
          <cell r="F19503" t="str">
            <v>Ins</v>
          </cell>
          <cell r="G19503" t="str">
            <v>glb</v>
          </cell>
          <cell r="H19503">
            <v>1</v>
          </cell>
          <cell r="I19503">
            <v>2535.75</v>
          </cell>
          <cell r="J19503">
            <v>2536</v>
          </cell>
        </row>
        <row r="19505">
          <cell r="A19505" t="str">
            <v>IE-8.892</v>
          </cell>
          <cell r="C19505" t="str">
            <v>RED DE MEDIA TENSION AISLADA CABLE DE ALUMINIO MONOPOLAR  XLPE MV-90 15kV 90ºC CON NIVEL DE AISLAMIENTO DE 100% Nº 70 mm AWG  PANTALLA EN HILOS (3 X 70 mm AWG)</v>
          </cell>
          <cell r="G19505" t="str">
            <v>m</v>
          </cell>
          <cell r="J19505" t="e">
            <v>#VALUE!</v>
          </cell>
        </row>
        <row r="19506">
          <cell r="B19506" t="str">
            <v>BB253</v>
          </cell>
          <cell r="C19506" t="str">
            <v>CABLE DE ALUMINIO MONOPOLAR  XLPE MV-90 15kV 90ºC CON NIVEL DE AISLAMIENTO DE 100% 70 mm AWG  PANTALLA EN HILOS</v>
          </cell>
          <cell r="F19506" t="str">
            <v>Ins</v>
          </cell>
          <cell r="G19506" t="str">
            <v>m</v>
          </cell>
          <cell r="H19506">
            <v>3</v>
          </cell>
          <cell r="I19506" t="e">
            <v>#VALUE!</v>
          </cell>
          <cell r="J19506" t="e">
            <v>#VALUE!</v>
          </cell>
        </row>
        <row r="19507">
          <cell r="B19507" t="str">
            <v>I19</v>
          </cell>
          <cell r="C19507" t="str">
            <v>MANO DE OBRA ELECTRICA (Red de  Infraestructura)</v>
          </cell>
          <cell r="F19507" t="str">
            <v>Ins</v>
          </cell>
          <cell r="G19507" t="str">
            <v>hc</v>
          </cell>
          <cell r="H19507">
            <v>0.25</v>
          </cell>
          <cell r="I19507">
            <v>53189.01</v>
          </cell>
          <cell r="J19507">
            <v>13297</v>
          </cell>
        </row>
        <row r="19508">
          <cell r="B19508" t="str">
            <v>M03</v>
          </cell>
          <cell r="C19508" t="str">
            <v>EQUIPO BASICO ( Herramienta menor )</v>
          </cell>
          <cell r="F19508" t="str">
            <v>Ins</v>
          </cell>
          <cell r="G19508" t="str">
            <v>glb</v>
          </cell>
          <cell r="H19508">
            <v>1</v>
          </cell>
          <cell r="I19508">
            <v>2535.75</v>
          </cell>
          <cell r="J19508">
            <v>2536</v>
          </cell>
        </row>
        <row r="19510">
          <cell r="A19510" t="str">
            <v>IE-8.893</v>
          </cell>
          <cell r="C19510" t="str">
            <v>SUMINISTRO E INSTALACIÓN DE TUBERÍA PVC DE 1" ENTERRADO A 0,1 m DE PROFUNDIDAD, PARA ALIMENTACIÓN DE TANQUE DE BOMBA.</v>
          </cell>
          <cell r="G19510" t="str">
            <v>m</v>
          </cell>
          <cell r="J19510">
            <v>2555</v>
          </cell>
        </row>
        <row r="19511">
          <cell r="B19511" t="str">
            <v>M03</v>
          </cell>
          <cell r="C19511" t="str">
            <v>EQUIPO BASICO ( Herramienta menor )</v>
          </cell>
          <cell r="F19511" t="str">
            <v>Ins</v>
          </cell>
          <cell r="G19511" t="str">
            <v>glb</v>
          </cell>
          <cell r="H19511">
            <v>0.1</v>
          </cell>
          <cell r="I19511">
            <v>2535.75</v>
          </cell>
          <cell r="J19511">
            <v>254</v>
          </cell>
        </row>
        <row r="19512">
          <cell r="B19512" t="str">
            <v>I04</v>
          </cell>
          <cell r="C19512" t="str">
            <v>MANO DE OBRA BB (Instalaciones)</v>
          </cell>
          <cell r="F19512" t="str">
            <v>Ins</v>
          </cell>
          <cell r="G19512" t="str">
            <v>hc</v>
          </cell>
          <cell r="H19512">
            <v>0.04</v>
          </cell>
          <cell r="I19512">
            <v>19460.92380532817</v>
          </cell>
          <cell r="J19512">
            <v>778</v>
          </cell>
        </row>
        <row r="19513">
          <cell r="B19513" t="str">
            <v>BB613</v>
          </cell>
          <cell r="C19513" t="str">
            <v>TUBO CONDUIT PVC 1"</v>
          </cell>
          <cell r="F19513" t="str">
            <v>Ins</v>
          </cell>
          <cell r="G19513" t="str">
            <v>m</v>
          </cell>
          <cell r="H19513">
            <v>1</v>
          </cell>
          <cell r="I19513">
            <v>1522.5</v>
          </cell>
          <cell r="J19513">
            <v>1523</v>
          </cell>
        </row>
        <row r="19515">
          <cell r="A19515" t="str">
            <v>IE-8.894</v>
          </cell>
          <cell r="C19515" t="str">
            <v>GABINETE FABRICADO EN ACERO LAMINADO EN FRÍO IP-55, IK-10, INCLUYE BANDEJA DOBLEFONDO DE DIMENSIONES 1200x700x300 mm, BARRAJE DE 3.5 cm x 0.5 cm, EL DISEÑO DE ESTE TABLERO DEBE SER APROBADO POR LA JEING ANTES DE SU CONSTRUCCIÓN.</v>
          </cell>
          <cell r="G19515" t="str">
            <v>und</v>
          </cell>
          <cell r="J19515" t="e">
            <v>#N/A</v>
          </cell>
        </row>
        <row r="19516">
          <cell r="B19516" t="str">
            <v>BB255</v>
          </cell>
          <cell r="C19516" t="e">
            <v>#N/A</v>
          </cell>
          <cell r="F19516" t="e">
            <v>#N/A</v>
          </cell>
          <cell r="G19516" t="e">
            <v>#N/A</v>
          </cell>
          <cell r="H19516">
            <v>1</v>
          </cell>
          <cell r="I19516" t="e">
            <v>#N/A</v>
          </cell>
          <cell r="J19516" t="e">
            <v>#N/A</v>
          </cell>
        </row>
        <row r="19517">
          <cell r="B19517" t="str">
            <v>BB701A</v>
          </cell>
          <cell r="C19517" t="str">
            <v>TAPA PARA BANDEJA SEM GALV 60 X 2.4 C20</v>
          </cell>
          <cell r="F19517" t="str">
            <v>Ins</v>
          </cell>
          <cell r="G19517" t="str">
            <v>und</v>
          </cell>
        </row>
        <row r="19518">
          <cell r="B19518" t="str">
            <v>I08</v>
          </cell>
          <cell r="C19518" t="str">
            <v>MANO DE OBRA ELECTRICA (Red Interna)</v>
          </cell>
          <cell r="F19518" t="str">
            <v>Ins</v>
          </cell>
          <cell r="G19518" t="str">
            <v>hc</v>
          </cell>
          <cell r="H19518">
            <v>6</v>
          </cell>
          <cell r="I19518">
            <v>39094.262691749987</v>
          </cell>
          <cell r="J19518">
            <v>234566</v>
          </cell>
        </row>
        <row r="19520">
          <cell r="A19520" t="str">
            <v>IE-8.895</v>
          </cell>
          <cell r="C19520" t="str">
            <v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v>
          </cell>
          <cell r="G19520" t="str">
            <v>und</v>
          </cell>
          <cell r="J19520">
            <v>128790</v>
          </cell>
        </row>
        <row r="19521">
          <cell r="B19521" t="str">
            <v>BB258</v>
          </cell>
          <cell r="C19521" t="str">
            <v>LUMINARIA DE EMERGENCIA LED TIPO HUBBEL O ESPECIFICACIONES TÉCNICAS SIMILARES DE 2W, FP&gt;0.95, Voltaje 100/277 VAC, Horas de vida Útil 36.000 Horas, Garantía de 5 años.</v>
          </cell>
          <cell r="F19521" t="str">
            <v>Ins</v>
          </cell>
          <cell r="G19521" t="str">
            <v>und</v>
          </cell>
          <cell r="H19521">
            <v>1</v>
          </cell>
          <cell r="I19521">
            <v>92268.077999999994</v>
          </cell>
          <cell r="J19521">
            <v>92268</v>
          </cell>
        </row>
        <row r="19522">
          <cell r="B19522" t="str">
            <v>BB17</v>
          </cell>
          <cell r="C19522" t="str">
            <v>ACCESORIOS DE FIJACION</v>
          </cell>
          <cell r="F19522" t="str">
            <v>Ins</v>
          </cell>
          <cell r="G19522" t="str">
            <v>glb</v>
          </cell>
          <cell r="H19522">
            <v>1</v>
          </cell>
          <cell r="I19522">
            <v>3978.9885018240002</v>
          </cell>
          <cell r="J19522">
            <v>3979</v>
          </cell>
        </row>
        <row r="19523">
          <cell r="B19523" t="str">
            <v>M03</v>
          </cell>
          <cell r="C19523" t="str">
            <v>EQUIPO BASICO ( Herramienta menor )</v>
          </cell>
          <cell r="F19523" t="str">
            <v>Ins</v>
          </cell>
          <cell r="G19523" t="str">
            <v>glb</v>
          </cell>
          <cell r="H19523">
            <v>0.5</v>
          </cell>
          <cell r="I19523">
            <v>2535.75</v>
          </cell>
          <cell r="J19523">
            <v>1268</v>
          </cell>
        </row>
        <row r="19524">
          <cell r="B19524" t="str">
            <v>I08</v>
          </cell>
          <cell r="C19524" t="str">
            <v>MANO DE OBRA ELECTRICA (Red Interna)</v>
          </cell>
          <cell r="F19524" t="str">
            <v>Ins</v>
          </cell>
          <cell r="G19524" t="str">
            <v>hc</v>
          </cell>
          <cell r="H19524">
            <v>0.8</v>
          </cell>
          <cell r="I19524">
            <v>39094.262691749987</v>
          </cell>
          <cell r="J19524">
            <v>31275</v>
          </cell>
        </row>
        <row r="19528">
          <cell r="A19528" t="str">
            <v>IE-8.898</v>
          </cell>
          <cell r="C19528" t="str">
            <v>SUMINISTRO, INSTALACION DE BALA LED 18W 8" DE EMPOTRAR, DRIVER MULTIVOLTAJE, TEMPERATURA DE COLOR OPCIONAL BLANCA/CALIDA 6500/3700K, HORAS DE VIDA UTIL 50.000 HORAS, DISPARADOR 100% EN ALUMINIO. IRC&gt;85, PF&gt;95%, THD&lt;12%, 2235 LUMENES (±10%). INCLUYE TODO LO NECESARIO PARA SU FUNCIONAMIENTO</v>
          </cell>
          <cell r="G19528" t="str">
            <v>und</v>
          </cell>
          <cell r="J19528">
            <v>72571</v>
          </cell>
        </row>
        <row r="19529">
          <cell r="B19529" t="str">
            <v>BB269</v>
          </cell>
          <cell r="C19529" t="str">
            <v>BALA LED 18W 8" DE EMPOTRAR, MULTIVOLTAJE DE 85-265VCA, TEMPERATURA DE COLOR OPCIONAL BLANCA/CALIDA 6500/3700K. 50.000HRS DE VIDA UTIL GARANTIZADAS CON BRIDGELUX LED, DISIPADOR 100% EN ALUMINIO. IRC&gt;85, PF&gt;95%, THD&lt;12%. 2235 LUMENES.</v>
          </cell>
          <cell r="F19529" t="str">
            <v>Ins</v>
          </cell>
          <cell r="G19529" t="str">
            <v>und</v>
          </cell>
          <cell r="H19529">
            <v>1</v>
          </cell>
          <cell r="I19529">
            <v>43226.452499999992</v>
          </cell>
          <cell r="J19529">
            <v>43226</v>
          </cell>
        </row>
        <row r="19530">
          <cell r="B19530" t="str">
            <v>BB17</v>
          </cell>
          <cell r="C19530" t="str">
            <v>ACCESORIOS DE FIJACION</v>
          </cell>
          <cell r="F19530" t="str">
            <v>Ins</v>
          </cell>
          <cell r="G19530" t="str">
            <v>glb</v>
          </cell>
          <cell r="H19530">
            <v>0.5</v>
          </cell>
          <cell r="I19530">
            <v>3978.9885018240002</v>
          </cell>
          <cell r="J19530">
            <v>1989</v>
          </cell>
        </row>
        <row r="19531">
          <cell r="B19531" t="str">
            <v>M03</v>
          </cell>
          <cell r="C19531" t="str">
            <v>EQUIPO BASICO ( Herramienta menor )</v>
          </cell>
          <cell r="F19531" t="str">
            <v>Ins</v>
          </cell>
          <cell r="G19531" t="str">
            <v>glb</v>
          </cell>
          <cell r="H19531">
            <v>0.3</v>
          </cell>
          <cell r="I19531">
            <v>2535.75</v>
          </cell>
          <cell r="J19531">
            <v>761</v>
          </cell>
        </row>
        <row r="19532">
          <cell r="B19532" t="str">
            <v>I19</v>
          </cell>
          <cell r="C19532" t="str">
            <v>MANO DE OBRA ELECTRICA (Red de  Infraestructura)</v>
          </cell>
          <cell r="F19532" t="str">
            <v>Ins</v>
          </cell>
          <cell r="G19532" t="str">
            <v>hc</v>
          </cell>
          <cell r="H19532">
            <v>0.5</v>
          </cell>
          <cell r="I19532">
            <v>53189.01</v>
          </cell>
          <cell r="J19532">
            <v>26595</v>
          </cell>
        </row>
        <row r="19534">
          <cell r="A19534" t="str">
            <v>IE-8.899</v>
          </cell>
          <cell r="C19534" t="str">
            <v>SALIDA TOMA TV (COAXIAL). INCLUYE CONDULINADO Y TUBERÍA EMT 3/4" , APARATO Y CABLEADO RG59 75Ω. PROM 20 m</v>
          </cell>
          <cell r="G19534" t="str">
            <v>und</v>
          </cell>
          <cell r="J19534">
            <v>238404</v>
          </cell>
        </row>
        <row r="19535">
          <cell r="B19535" t="str">
            <v>BB651</v>
          </cell>
          <cell r="C19535" t="str">
            <v xml:space="preserve">CAJA METALICA  (Ref: 2400) </v>
          </cell>
          <cell r="F19535" t="str">
            <v>Ins</v>
          </cell>
          <cell r="G19535" t="str">
            <v>und</v>
          </cell>
          <cell r="H19535">
            <v>1</v>
          </cell>
          <cell r="I19535">
            <v>2620.2014999999997</v>
          </cell>
          <cell r="J19535">
            <v>2620</v>
          </cell>
        </row>
        <row r="19536">
          <cell r="B19536" t="str">
            <v>BB601</v>
          </cell>
          <cell r="C19536" t="str">
            <v xml:space="preserve">TUBO CONDUIT GALVANIZADA EMT 3/4" </v>
          </cell>
          <cell r="F19536" t="str">
            <v>Ins</v>
          </cell>
          <cell r="G19536" t="str">
            <v>m</v>
          </cell>
          <cell r="H19536">
            <v>20</v>
          </cell>
          <cell r="I19536">
            <v>4007.5</v>
          </cell>
          <cell r="J19536">
            <v>80150</v>
          </cell>
        </row>
        <row r="19537">
          <cell r="B19537" t="str">
            <v>BB954</v>
          </cell>
          <cell r="C19537" t="str">
            <v>TOMA TV TIPO COAXIAL 75 OHM MARCA SCHNEIDER O CALIDAD SUPERIOR</v>
          </cell>
          <cell r="F19537" t="str">
            <v>Ins</v>
          </cell>
          <cell r="G19537" t="str">
            <v>und</v>
          </cell>
          <cell r="H19537">
            <v>1</v>
          </cell>
          <cell r="I19537">
            <v>5810.1750000000002</v>
          </cell>
          <cell r="J19537">
            <v>5810</v>
          </cell>
        </row>
        <row r="19538">
          <cell r="B19538" t="str">
            <v>BB271</v>
          </cell>
          <cell r="C19538" t="str">
            <v>CABLE COAXIAL RG-59 PARA SEÑAL DE TELEVISIÓN APANTALLADO.</v>
          </cell>
          <cell r="F19538" t="str">
            <v>Ins</v>
          </cell>
          <cell r="G19538" t="str">
            <v>m</v>
          </cell>
          <cell r="H19538">
            <v>20</v>
          </cell>
          <cell r="I19538">
            <v>1614.354</v>
          </cell>
          <cell r="J19538">
            <v>32287</v>
          </cell>
        </row>
        <row r="19539">
          <cell r="B19539" t="str">
            <v>M03</v>
          </cell>
          <cell r="C19539" t="str">
            <v>EQUIPO BASICO ( Herramienta menor )</v>
          </cell>
          <cell r="F19539" t="str">
            <v>Ins</v>
          </cell>
          <cell r="G19539" t="str">
            <v>glb</v>
          </cell>
          <cell r="H19539">
            <v>0.1</v>
          </cell>
          <cell r="I19539">
            <v>2535.75</v>
          </cell>
          <cell r="J19539">
            <v>254</v>
          </cell>
        </row>
        <row r="19540">
          <cell r="B19540" t="str">
            <v>I08</v>
          </cell>
          <cell r="C19540" t="str">
            <v>MANO DE OBRA ELECTRICA (Red Interna)</v>
          </cell>
          <cell r="F19540" t="str">
            <v>Ins</v>
          </cell>
          <cell r="G19540" t="str">
            <v>hc</v>
          </cell>
          <cell r="H19540">
            <v>3</v>
          </cell>
          <cell r="I19540">
            <v>39094.262691749987</v>
          </cell>
          <cell r="J19540">
            <v>117283</v>
          </cell>
        </row>
        <row r="19542">
          <cell r="A19542" t="str">
            <v>IE-8.900</v>
          </cell>
          <cell r="C19542" t="str">
            <v>SUMINISTRO, INSTALACIÓN Y PUESTA EN FUNCIONAMIENTO DE CABLE DE COBRE DESNUDO AWG No. 2. INCLUYE TODO LO NECESARIO PARA SU CORRECTO FUNCIONAMIENTO. (No incluye condulado ni terminales)</v>
          </cell>
          <cell r="G19542" t="str">
            <v>m</v>
          </cell>
          <cell r="J19542">
            <v>16870</v>
          </cell>
        </row>
        <row r="19543">
          <cell r="B19543" t="str">
            <v>BB159</v>
          </cell>
          <cell r="C19543" t="str">
            <v>CABLE DE COBRE DESNUDO Nº 2  AWG</v>
          </cell>
          <cell r="F19543" t="str">
            <v>Ins</v>
          </cell>
          <cell r="G19543" t="str">
            <v>m</v>
          </cell>
          <cell r="H19543">
            <v>1</v>
          </cell>
          <cell r="I19543">
            <v>10027.5</v>
          </cell>
          <cell r="J19543">
            <v>10028</v>
          </cell>
        </row>
        <row r="19544">
          <cell r="B19544" t="str">
            <v>M03</v>
          </cell>
          <cell r="C19544" t="str">
            <v>EQUIPO BASICO ( Herramienta menor )</v>
          </cell>
          <cell r="F19544" t="str">
            <v>Ins</v>
          </cell>
          <cell r="G19544" t="str">
            <v>glb</v>
          </cell>
          <cell r="H19544">
            <v>0.1284826974267968</v>
          </cell>
          <cell r="I19544">
            <v>2535.75</v>
          </cell>
          <cell r="J19544">
            <v>326</v>
          </cell>
        </row>
        <row r="19545">
          <cell r="B19545" t="str">
            <v>I08</v>
          </cell>
          <cell r="C19545" t="str">
            <v>MANO DE OBRA ELECTRICA (Red Interna)</v>
          </cell>
          <cell r="F19545" t="str">
            <v>Ins</v>
          </cell>
          <cell r="G19545" t="str">
            <v>hc</v>
          </cell>
          <cell r="H19545">
            <v>0.16666666666666666</v>
          </cell>
          <cell r="I19545">
            <v>39094.262691749987</v>
          </cell>
          <cell r="J19545">
            <v>6516</v>
          </cell>
        </row>
        <row r="19547">
          <cell r="A19547" t="str">
            <v>IE-8.901</v>
          </cell>
          <cell r="C19547" t="str">
            <v xml:space="preserve">SUMINISTRO E INSTALACIÓN DE PLACA TOMA INTEMPERIE -GRIS- ACERO </v>
          </cell>
          <cell r="G19547" t="str">
            <v>und</v>
          </cell>
          <cell r="J19547">
            <v>14680</v>
          </cell>
        </row>
        <row r="19548">
          <cell r="B19548" t="str">
            <v>BB812A</v>
          </cell>
          <cell r="C19548" t="str">
            <v xml:space="preserve">PLACA TOMA INTEMPERIE -GRIS- ACERO </v>
          </cell>
          <cell r="F19548" t="str">
            <v>Ins</v>
          </cell>
          <cell r="G19548" t="str">
            <v>und</v>
          </cell>
          <cell r="H19548">
            <v>1</v>
          </cell>
          <cell r="I19548">
            <v>13379.862105400191</v>
          </cell>
          <cell r="J19548">
            <v>13380</v>
          </cell>
        </row>
        <row r="19549">
          <cell r="B19549" t="str">
            <v>M03</v>
          </cell>
          <cell r="C19549" t="str">
            <v>EQUIPO BASICO ( Herramienta menor )</v>
          </cell>
          <cell r="F19549" t="str">
            <v>Ins</v>
          </cell>
          <cell r="G19549" t="str">
            <v>glb</v>
          </cell>
          <cell r="H19549">
            <v>0.05</v>
          </cell>
          <cell r="I19549">
            <v>2535.75</v>
          </cell>
          <cell r="J19549">
            <v>127</v>
          </cell>
        </row>
        <row r="19550">
          <cell r="B19550" t="str">
            <v>I08</v>
          </cell>
          <cell r="C19550" t="str">
            <v>MANO DE OBRA ELECTRICA (Red Interna)</v>
          </cell>
          <cell r="F19550" t="str">
            <v>Ins</v>
          </cell>
          <cell r="G19550" t="str">
            <v>hc</v>
          </cell>
          <cell r="H19550">
            <v>0.03</v>
          </cell>
          <cell r="I19550">
            <v>39094.262691749987</v>
          </cell>
          <cell r="J19550">
            <v>1173</v>
          </cell>
        </row>
        <row r="19552">
          <cell r="A19552" t="str">
            <v>IE-8.902</v>
          </cell>
          <cell r="C19552" t="str">
            <v>SALIDA ILUMINACION EN TUBERIA CONDUIT PVC 3/4", ALAMBRE No 12 AWG Prom 12 m</v>
          </cell>
          <cell r="G19552" t="str">
            <v>und</v>
          </cell>
          <cell r="J19552">
            <v>230402</v>
          </cell>
        </row>
        <row r="19553">
          <cell r="B19553" t="str">
            <v>BB29</v>
          </cell>
          <cell r="C19553" t="str">
            <v>ADAPTADOR TERMINAL PVC 3/4"</v>
          </cell>
          <cell r="F19553" t="str">
            <v>Ins</v>
          </cell>
          <cell r="G19553" t="str">
            <v>und</v>
          </cell>
          <cell r="H19553">
            <v>2</v>
          </cell>
          <cell r="I19553">
            <v>694.05</v>
          </cell>
          <cell r="J19553">
            <v>1388</v>
          </cell>
        </row>
        <row r="19554">
          <cell r="B19554" t="str">
            <v>BB48</v>
          </cell>
          <cell r="C19554" t="str">
            <v>ALAMBRE COBRE DESNUDO Nº 12 AWG</v>
          </cell>
          <cell r="F19554" t="str">
            <v>Ins</v>
          </cell>
          <cell r="G19554" t="str">
            <v>m</v>
          </cell>
          <cell r="H19554">
            <v>12.5</v>
          </cell>
          <cell r="I19554">
            <v>945</v>
          </cell>
          <cell r="J19554">
            <v>11813</v>
          </cell>
        </row>
        <row r="19555">
          <cell r="B19555" t="str">
            <v>BB1135</v>
          </cell>
          <cell r="C19555" t="str">
            <v>ALAMBRE COBRE Nº 12 AWG</v>
          </cell>
          <cell r="F19555" t="str">
            <v>Ins</v>
          </cell>
          <cell r="G19555" t="str">
            <v>m</v>
          </cell>
          <cell r="H19555">
            <v>25</v>
          </cell>
          <cell r="I19555">
            <v>945</v>
          </cell>
          <cell r="J19555">
            <v>23625</v>
          </cell>
        </row>
        <row r="19556">
          <cell r="B19556" t="str">
            <v>BB220</v>
          </cell>
          <cell r="C19556" t="str">
            <v>CAJA OCTOGONAL GALVANIZADA (CAJA EMP GALV.OCTAGONAL 4")</v>
          </cell>
          <cell r="F19556" t="str">
            <v>Ins</v>
          </cell>
          <cell r="G19556" t="str">
            <v>und</v>
          </cell>
          <cell r="H19556">
            <v>1</v>
          </cell>
          <cell r="I19556">
            <v>1207.5</v>
          </cell>
          <cell r="J19556">
            <v>1208</v>
          </cell>
        </row>
        <row r="19557">
          <cell r="B19557" t="str">
            <v>BB648</v>
          </cell>
          <cell r="C19557" t="str">
            <v>CINTA AISLANTE 3M SUPER X 20m</v>
          </cell>
          <cell r="F19557" t="str">
            <v>Ins</v>
          </cell>
          <cell r="G19557" t="str">
            <v>und</v>
          </cell>
          <cell r="H19557">
            <v>0.03</v>
          </cell>
          <cell r="I19557">
            <v>16497.599999999999</v>
          </cell>
          <cell r="J19557">
            <v>495</v>
          </cell>
        </row>
        <row r="19558">
          <cell r="B19558" t="str">
            <v>BB616</v>
          </cell>
          <cell r="C19558" t="str">
            <v>TUBO CONDUIT PVC 3/4"</v>
          </cell>
          <cell r="F19558" t="str">
            <v>Ins</v>
          </cell>
          <cell r="G19558" t="str">
            <v>m</v>
          </cell>
          <cell r="H19558">
            <v>12</v>
          </cell>
          <cell r="I19558">
            <v>4182.9094999999998</v>
          </cell>
          <cell r="J19558">
            <v>50195</v>
          </cell>
        </row>
        <row r="19559">
          <cell r="B19559" t="str">
            <v>BB17</v>
          </cell>
          <cell r="C19559" t="str">
            <v>ACCESORIOS DE FIJACION</v>
          </cell>
          <cell r="F19559" t="str">
            <v>Ins</v>
          </cell>
          <cell r="G19559" t="str">
            <v>glb</v>
          </cell>
          <cell r="H19559">
            <v>15</v>
          </cell>
          <cell r="I19559">
            <v>3978.9885018240002</v>
          </cell>
          <cell r="J19559">
            <v>59685</v>
          </cell>
        </row>
        <row r="19560">
          <cell r="B19560" t="str">
            <v>M03</v>
          </cell>
          <cell r="C19560" t="str">
            <v>EQUIPO BASICO ( Herramienta menor )</v>
          </cell>
          <cell r="F19560" t="str">
            <v>Ins</v>
          </cell>
          <cell r="G19560" t="str">
            <v>glb</v>
          </cell>
          <cell r="H19560">
            <v>1.5</v>
          </cell>
          <cell r="I19560">
            <v>2535.75</v>
          </cell>
          <cell r="J19560">
            <v>3804</v>
          </cell>
        </row>
        <row r="19561">
          <cell r="B19561" t="str">
            <v>I08</v>
          </cell>
          <cell r="C19561" t="str">
            <v>MANO DE OBRA ELECTRICA (Red Interna)</v>
          </cell>
          <cell r="F19561" t="str">
            <v>Ins</v>
          </cell>
          <cell r="G19561" t="str">
            <v>hc</v>
          </cell>
          <cell r="H19561">
            <v>2</v>
          </cell>
          <cell r="I19561">
            <v>39094.262691749987</v>
          </cell>
          <cell r="J19561">
            <v>78189</v>
          </cell>
        </row>
        <row r="19563">
          <cell r="A19563" t="str">
            <v>IE-8.903</v>
          </cell>
          <cell r="C19563" t="str">
            <v>SALIDA ILUMINACION DE INCRUSTAR EN TUBERIA CONDUIT IMC 3/4", ALAMBRE No 12 AWG PARA EXTERIORES Prom 12 m</v>
          </cell>
          <cell r="G19563" t="str">
            <v>und</v>
          </cell>
          <cell r="J19563">
            <v>250455</v>
          </cell>
        </row>
        <row r="19564">
          <cell r="B19564" t="str">
            <v>BB672</v>
          </cell>
          <cell r="C19564" t="str">
            <v>ACCESORIOS TUBERIA EMT 3/4" (UNION ,CURVA Y TERMINAL CONECTOR)</v>
          </cell>
          <cell r="F19564" t="str">
            <v>Ins</v>
          </cell>
          <cell r="G19564" t="str">
            <v>und</v>
          </cell>
          <cell r="H19564">
            <v>2</v>
          </cell>
          <cell r="I19564">
            <v>2761.5</v>
          </cell>
          <cell r="J19564">
            <v>5523</v>
          </cell>
        </row>
        <row r="19565">
          <cell r="B19565" t="str">
            <v>BB48</v>
          </cell>
          <cell r="C19565" t="str">
            <v>ALAMBRE COBRE DESNUDO Nº 12 AWG</v>
          </cell>
          <cell r="F19565" t="str">
            <v>Ins</v>
          </cell>
          <cell r="G19565" t="str">
            <v>m</v>
          </cell>
          <cell r="H19565">
            <v>12.5</v>
          </cell>
          <cell r="I19565">
            <v>945</v>
          </cell>
          <cell r="J19565">
            <v>11813</v>
          </cell>
        </row>
        <row r="19566">
          <cell r="B19566" t="str">
            <v>BB1135</v>
          </cell>
          <cell r="C19566" t="str">
            <v>ALAMBRE COBRE Nº 12 AWG</v>
          </cell>
          <cell r="F19566" t="str">
            <v>Ins</v>
          </cell>
          <cell r="G19566" t="str">
            <v>m</v>
          </cell>
          <cell r="H19566">
            <v>25</v>
          </cell>
          <cell r="I19566">
            <v>945</v>
          </cell>
          <cell r="J19566">
            <v>23625</v>
          </cell>
        </row>
        <row r="19567">
          <cell r="B19567" t="str">
            <v>BB339</v>
          </cell>
          <cell r="C19567" t="str">
            <v>CONDULETA EN T Ó L 3/4" NPT TIPO TRAMONTINA O equivalente.</v>
          </cell>
          <cell r="F19567" t="str">
            <v>Ins</v>
          </cell>
          <cell r="G19567" t="str">
            <v>und</v>
          </cell>
          <cell r="H19567">
            <v>1</v>
          </cell>
          <cell r="I19567">
            <v>7996.8</v>
          </cell>
          <cell r="J19567">
            <v>7997</v>
          </cell>
        </row>
        <row r="19568">
          <cell r="B19568" t="str">
            <v>BB650</v>
          </cell>
          <cell r="C19568" t="str">
            <v>PRENSA ESTOPA ALUMINIO 3/4" NPT</v>
          </cell>
          <cell r="F19568" t="str">
            <v>Ins</v>
          </cell>
          <cell r="G19568" t="str">
            <v>und</v>
          </cell>
          <cell r="H19568">
            <v>1</v>
          </cell>
          <cell r="I19568">
            <v>17318.069999999996</v>
          </cell>
          <cell r="J19568">
            <v>17318</v>
          </cell>
        </row>
        <row r="19569">
          <cell r="B19569" t="str">
            <v>BB169</v>
          </cell>
          <cell r="C19569" t="str">
            <v xml:space="preserve">CABLE DE COBRE ENCAUCHETADO 3 x 16 THHN AWG </v>
          </cell>
          <cell r="F19569" t="str">
            <v>Ins</v>
          </cell>
          <cell r="G19569" t="str">
            <v>m</v>
          </cell>
          <cell r="H19569">
            <v>0.2</v>
          </cell>
          <cell r="I19569">
            <v>2100</v>
          </cell>
          <cell r="J19569">
            <v>420</v>
          </cell>
        </row>
        <row r="19570">
          <cell r="B19570" t="str">
            <v>BB609</v>
          </cell>
          <cell r="C19570" t="str">
            <v>TUBO CONDUIT IMC 3/4"</v>
          </cell>
          <cell r="F19570" t="str">
            <v>Ins</v>
          </cell>
          <cell r="G19570" t="str">
            <v>m</v>
          </cell>
          <cell r="H19570">
            <v>12</v>
          </cell>
          <cell r="I19570">
            <v>7892.5</v>
          </cell>
          <cell r="J19570">
            <v>94710</v>
          </cell>
        </row>
        <row r="19571">
          <cell r="B19571" t="str">
            <v>BB685</v>
          </cell>
          <cell r="C19571" t="str">
            <v>ACCESORIOS FIJACION TUBERIA IMC ó RIDGID 3/4" (ABRAZADERA, PERNOS)</v>
          </cell>
          <cell r="F19571" t="str">
            <v>Ins</v>
          </cell>
          <cell r="G19571" t="str">
            <v>und</v>
          </cell>
          <cell r="H19571">
            <v>15</v>
          </cell>
          <cell r="I19571">
            <v>470.4</v>
          </cell>
          <cell r="J19571">
            <v>7056</v>
          </cell>
        </row>
        <row r="19572">
          <cell r="B19572" t="str">
            <v>M03</v>
          </cell>
          <cell r="C19572" t="str">
            <v>EQUIPO BASICO ( Herramienta menor )</v>
          </cell>
          <cell r="F19572" t="str">
            <v>Ins</v>
          </cell>
          <cell r="G19572" t="str">
            <v>glb</v>
          </cell>
          <cell r="H19572">
            <v>1.5</v>
          </cell>
          <cell r="I19572">
            <v>2535.75</v>
          </cell>
          <cell r="J19572">
            <v>3804</v>
          </cell>
        </row>
        <row r="19573">
          <cell r="B19573" t="str">
            <v>I08</v>
          </cell>
          <cell r="C19573" t="str">
            <v>MANO DE OBRA ELECTRICA (Red Interna)</v>
          </cell>
          <cell r="F19573" t="str">
            <v>Ins</v>
          </cell>
          <cell r="G19573" t="str">
            <v>hc</v>
          </cell>
          <cell r="H19573">
            <v>2</v>
          </cell>
          <cell r="I19573">
            <v>39094.262691749987</v>
          </cell>
          <cell r="J19573">
            <v>78189</v>
          </cell>
        </row>
        <row r="19575">
          <cell r="A19575" t="str">
            <v>IE-8.904</v>
          </cell>
          <cell r="C19575" t="str">
            <v>SUMINISTRO E INSTALACIÓN DE TOMACORRIENTE Y CLAVIJA CON SEGURO DE GIRO L-620-R, 20 A,250 V (2 FASES + TIERRA)</v>
          </cell>
          <cell r="G19575" t="str">
            <v>und</v>
          </cell>
          <cell r="J19575" t="e">
            <v>#VALUE!</v>
          </cell>
        </row>
        <row r="19576">
          <cell r="B19576" t="str">
            <v>BB272</v>
          </cell>
          <cell r="C19576" t="str">
            <v>CLAVIJA PARA GIRO L-620, 20A 250 V (2 FASES +TIERRA)</v>
          </cell>
          <cell r="F19576" t="str">
            <v>Ins</v>
          </cell>
          <cell r="G19576" t="str">
            <v>und</v>
          </cell>
          <cell r="H19576">
            <v>1</v>
          </cell>
          <cell r="I19576" t="e">
            <v>#VALUE!</v>
          </cell>
          <cell r="J19576" t="e">
            <v>#VALUE!</v>
          </cell>
        </row>
        <row r="19577">
          <cell r="B19577" t="str">
            <v>BB273</v>
          </cell>
          <cell r="C19577" t="str">
            <v>TOMA CORRIENTE DE INCRUSTAR L-620R, 20A 250 V (2 FASES +TIERRA)</v>
          </cell>
          <cell r="F19577" t="str">
            <v>Ins</v>
          </cell>
          <cell r="G19577" t="str">
            <v>und</v>
          </cell>
          <cell r="H19577">
            <v>2</v>
          </cell>
          <cell r="I19577">
            <v>53458.020000000004</v>
          </cell>
          <cell r="J19577">
            <v>106916</v>
          </cell>
        </row>
        <row r="19578">
          <cell r="B19578" t="str">
            <v>M03</v>
          </cell>
          <cell r="C19578" t="str">
            <v>EQUIPO BASICO ( Herramienta menor )</v>
          </cell>
          <cell r="F19578" t="str">
            <v>Ins</v>
          </cell>
          <cell r="G19578" t="str">
            <v>glb</v>
          </cell>
          <cell r="H19578">
            <v>0.05</v>
          </cell>
          <cell r="I19578">
            <v>2535.75</v>
          </cell>
          <cell r="J19578">
            <v>127</v>
          </cell>
        </row>
        <row r="19579">
          <cell r="B19579" t="str">
            <v>I08</v>
          </cell>
          <cell r="C19579" t="str">
            <v>MANO DE OBRA ELECTRICA (Red Interna)</v>
          </cell>
          <cell r="F19579" t="str">
            <v>Ins</v>
          </cell>
          <cell r="G19579" t="str">
            <v>hc</v>
          </cell>
          <cell r="H19579">
            <v>0.03</v>
          </cell>
          <cell r="I19579">
            <v>39094.262691749987</v>
          </cell>
          <cell r="J19579">
            <v>1173</v>
          </cell>
        </row>
        <row r="19581">
          <cell r="A19581" t="str">
            <v>IE-8.905</v>
          </cell>
          <cell r="C19581" t="str">
            <v>SUMINISTRO E INSTALACIÓN DE TRANSFORMADOR TRIFÁSICO EN RESINA DE 300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19581" t="str">
            <v>und</v>
          </cell>
          <cell r="J19581" t="e">
            <v>#VALUE!</v>
          </cell>
        </row>
        <row r="19582">
          <cell r="B19582" t="str">
            <v>BB274</v>
          </cell>
          <cell r="C19582" t="str">
            <v xml:space="preserve">TRANSFORMADOR TRIFÁSICO EN RESINA DE 300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v>
          </cell>
          <cell r="F19582" t="str">
            <v>Ins</v>
          </cell>
          <cell r="G19582" t="str">
            <v>und</v>
          </cell>
          <cell r="H19582">
            <v>1</v>
          </cell>
          <cell r="I19582" t="e">
            <v>#VALUE!</v>
          </cell>
          <cell r="J19582" t="e">
            <v>#VALUE!</v>
          </cell>
        </row>
        <row r="19583">
          <cell r="B19583" t="str">
            <v>M03</v>
          </cell>
          <cell r="C19583" t="str">
            <v>EQUIPO BASICO ( Herramienta menor )</v>
          </cell>
          <cell r="F19583" t="str">
            <v>Ins</v>
          </cell>
          <cell r="G19583" t="str">
            <v>glb</v>
          </cell>
          <cell r="H19583">
            <v>4.2</v>
          </cell>
          <cell r="I19583">
            <v>2535.75</v>
          </cell>
          <cell r="J19583">
            <v>10650</v>
          </cell>
        </row>
        <row r="19584">
          <cell r="B19584" t="str">
            <v>M22</v>
          </cell>
          <cell r="C19584" t="str">
            <v>GRUA CON BRAZO HIDRAULICO</v>
          </cell>
          <cell r="F19584" t="str">
            <v>Ins</v>
          </cell>
          <cell r="G19584" t="str">
            <v>dd</v>
          </cell>
          <cell r="H19584">
            <v>0.08</v>
          </cell>
          <cell r="I19584">
            <v>1207500</v>
          </cell>
          <cell r="J19584">
            <v>96600</v>
          </cell>
        </row>
        <row r="19585">
          <cell r="B19585" t="str">
            <v>I19</v>
          </cell>
          <cell r="C19585" t="str">
            <v>MANO DE OBRA ELECTRICA (Red de  Infraestructura)</v>
          </cell>
          <cell r="F19585" t="str">
            <v>Ins</v>
          </cell>
          <cell r="G19585" t="str">
            <v>hc</v>
          </cell>
          <cell r="H19585">
            <v>4</v>
          </cell>
          <cell r="I19585">
            <v>53189.01</v>
          </cell>
          <cell r="J19585">
            <v>212756</v>
          </cell>
        </row>
        <row r="19589">
          <cell r="A19589" t="str">
            <v>IE-8.907</v>
          </cell>
          <cell r="C19589" t="str">
            <v>SUMINISTRO E INSTALACIÓN DE CAJA DE INSPECCIÓN  METÁLICA NORMA CODENSA AE-287. INCLUYE  ACCESORIOS DE FIJACIÓN Y TODO LO NECESARIO PARA SU CORRECTO FUNCIONAMIENTO.</v>
          </cell>
          <cell r="G19589" t="str">
            <v>und</v>
          </cell>
          <cell r="J19589">
            <v>371022</v>
          </cell>
        </row>
        <row r="19590">
          <cell r="B19590" t="str">
            <v>M03</v>
          </cell>
          <cell r="C19590" t="str">
            <v>EQUIPO BASICO ( Herramienta menor )</v>
          </cell>
          <cell r="F19590" t="str">
            <v>Ins</v>
          </cell>
          <cell r="G19590" t="str">
            <v>glb</v>
          </cell>
          <cell r="H19590">
            <v>0.5</v>
          </cell>
          <cell r="I19590">
            <v>2535.75</v>
          </cell>
          <cell r="J19590">
            <v>1268</v>
          </cell>
        </row>
        <row r="19591">
          <cell r="B19591" t="str">
            <v>I03</v>
          </cell>
          <cell r="C19591" t="str">
            <v>MANO DE OBRA AA (Albañileria)</v>
          </cell>
          <cell r="F19591" t="str">
            <v>Ins</v>
          </cell>
          <cell r="G19591" t="str">
            <v>hc</v>
          </cell>
          <cell r="H19591">
            <v>5</v>
          </cell>
          <cell r="I19591">
            <v>17165.400000000001</v>
          </cell>
          <cell r="J19591">
            <v>85827</v>
          </cell>
        </row>
        <row r="19592">
          <cell r="B19592" t="str">
            <v>O19</v>
          </cell>
          <cell r="C19592" t="str">
            <v>SOLDADURA ELECTRICA Tipo WESTARCO SUPER E- 6013  DE 1/8 o equivalente.</v>
          </cell>
          <cell r="F19592" t="str">
            <v>Ins</v>
          </cell>
          <cell r="G19592" t="str">
            <v>kg</v>
          </cell>
          <cell r="H19592">
            <v>0.6</v>
          </cell>
          <cell r="I19592">
            <v>8925</v>
          </cell>
          <cell r="J19592">
            <v>5355</v>
          </cell>
        </row>
        <row r="19593">
          <cell r="B19593" t="str">
            <v>M39</v>
          </cell>
          <cell r="C19593" t="str">
            <v>EQUIPO DE SOLDADURA ELECTRICA</v>
          </cell>
          <cell r="F19593" t="str">
            <v>Ins</v>
          </cell>
          <cell r="G19593" t="str">
            <v>dd</v>
          </cell>
          <cell r="H19593">
            <v>0.4</v>
          </cell>
          <cell r="I19593">
            <v>39900</v>
          </cell>
          <cell r="J19593">
            <v>15960</v>
          </cell>
        </row>
        <row r="19594">
          <cell r="B19594" t="str">
            <v>E28</v>
          </cell>
          <cell r="C19594" t="str">
            <v>LAMINA COLD ROLLED Cal. 18 (1.22 x 2.44 m).</v>
          </cell>
          <cell r="F19594" t="str">
            <v>Ins</v>
          </cell>
          <cell r="G19594" t="str">
            <v>und</v>
          </cell>
          <cell r="H19594">
            <v>1.74</v>
          </cell>
          <cell r="I19594">
            <v>74192.810999999987</v>
          </cell>
          <cell r="J19594">
            <v>129095</v>
          </cell>
        </row>
        <row r="19595">
          <cell r="B19595" t="str">
            <v>X09</v>
          </cell>
          <cell r="C19595" t="str">
            <v>PINTURA ELECTROESTATICA</v>
          </cell>
          <cell r="F19595" t="str">
            <v>Ins</v>
          </cell>
          <cell r="G19595" t="str">
            <v>m2</v>
          </cell>
          <cell r="H19595">
            <v>10.361800000000001</v>
          </cell>
          <cell r="I19595">
            <v>12885.468983200801</v>
          </cell>
          <cell r="J19595">
            <v>133517</v>
          </cell>
        </row>
        <row r="19597">
          <cell r="A19597" t="str">
            <v>IE-8.908</v>
          </cell>
          <cell r="C19597" t="str">
            <v>SUMINISTRO E INSTALACION DE AMPLIFICADOR DE ANTENA DE 8 VIAS, MARGEN DE FRECUENCIA  40- 862 Mhz, GANANCIA 16 dB, CONTROL DE GANANCIA 0-10 dB.</v>
          </cell>
          <cell r="G19597" t="str">
            <v>und</v>
          </cell>
          <cell r="J19597" t="e">
            <v>#VALUE!</v>
          </cell>
        </row>
        <row r="19598">
          <cell r="B19598" t="str">
            <v>BB276</v>
          </cell>
          <cell r="C19598" t="str">
            <v>AMPLIFICADOR DE ANTENA DE 8 VIAS, MARGEN DE FRECUENCIA  40- 862 Mhz, GANANCIA 16 dB, CONTROL DE GANANCIA 0-10 dB.</v>
          </cell>
          <cell r="F19598" t="str">
            <v>Ins</v>
          </cell>
          <cell r="G19598" t="str">
            <v>und</v>
          </cell>
          <cell r="H19598">
            <v>1</v>
          </cell>
          <cell r="I19598" t="e">
            <v>#VALUE!</v>
          </cell>
          <cell r="J19598" t="e">
            <v>#VALUE!</v>
          </cell>
        </row>
        <row r="19599">
          <cell r="B19599" t="str">
            <v>I08</v>
          </cell>
          <cell r="C19599" t="str">
            <v>MANO DE OBRA ELECTRICA (Red Interna)</v>
          </cell>
          <cell r="F19599" t="str">
            <v>Ins</v>
          </cell>
          <cell r="G19599" t="str">
            <v>hc</v>
          </cell>
          <cell r="H19599">
            <v>0.2</v>
          </cell>
          <cell r="I19599">
            <v>39094.262691749987</v>
          </cell>
          <cell r="J19599">
            <v>7819</v>
          </cell>
        </row>
        <row r="19603">
          <cell r="A19603" t="str">
            <v>IE-8.910</v>
          </cell>
          <cell r="C19603" t="str">
            <v>SUMINISTRO E INSTALACIÓN DE CAJA DE INSPECCIÓN  METÁLICA PARA CAMBIO DE NIVEL NORMA CODENSA AE-287-1. INCLUYE  ACCESORIOS DE FIJACIÓN Y TODO LO NECESARIO PARA SU CORRECTO FUNCIONAMIENTO.</v>
          </cell>
          <cell r="G19603" t="str">
            <v>und</v>
          </cell>
          <cell r="J19603">
            <v>203553</v>
          </cell>
        </row>
        <row r="19604">
          <cell r="B19604" t="str">
            <v>I04</v>
          </cell>
          <cell r="C19604" t="str">
            <v>MANO DE OBRA BB (Instalaciones)</v>
          </cell>
          <cell r="F19604" t="str">
            <v>Ins</v>
          </cell>
          <cell r="G19604" t="str">
            <v>hc</v>
          </cell>
          <cell r="H19604">
            <v>0.6</v>
          </cell>
          <cell r="I19604">
            <v>19460.92380532817</v>
          </cell>
          <cell r="J19604">
            <v>11677</v>
          </cell>
        </row>
        <row r="19605">
          <cell r="B19605" t="str">
            <v>M03</v>
          </cell>
          <cell r="C19605" t="str">
            <v>EQUIPO BASICO ( Herramienta menor )</v>
          </cell>
          <cell r="F19605" t="str">
            <v>Ins</v>
          </cell>
          <cell r="G19605" t="str">
            <v>glb</v>
          </cell>
          <cell r="H19605">
            <v>5</v>
          </cell>
          <cell r="I19605">
            <v>2535.75</v>
          </cell>
          <cell r="J19605">
            <v>12679</v>
          </cell>
        </row>
        <row r="19606">
          <cell r="B19606" t="str">
            <v>E28</v>
          </cell>
          <cell r="C19606" t="str">
            <v>LAMINA COLD ROLLED Cal. 18 (1.22 x 2.44 m).</v>
          </cell>
          <cell r="F19606" t="str">
            <v>Ins</v>
          </cell>
          <cell r="G19606" t="str">
            <v>und</v>
          </cell>
          <cell r="H19606">
            <v>1.29</v>
          </cell>
          <cell r="I19606">
            <v>74192.810999999987</v>
          </cell>
          <cell r="J19606">
            <v>95709</v>
          </cell>
        </row>
        <row r="19607">
          <cell r="B19607" t="str">
            <v>O19</v>
          </cell>
          <cell r="C19607" t="str">
            <v>SOLDADURA ELECTRICA Tipo WESTARCO SUPER E- 6013  DE 1/8 o equivalente.</v>
          </cell>
          <cell r="F19607" t="str">
            <v>Ins</v>
          </cell>
          <cell r="G19607" t="str">
            <v>kg</v>
          </cell>
          <cell r="H19607">
            <v>0.2</v>
          </cell>
          <cell r="I19607">
            <v>8925</v>
          </cell>
          <cell r="J19607">
            <v>1785</v>
          </cell>
        </row>
        <row r="19608">
          <cell r="B19608" t="str">
            <v>M39</v>
          </cell>
          <cell r="C19608" t="str">
            <v>EQUIPO DE SOLDADURA ELECTRICA</v>
          </cell>
          <cell r="F19608" t="str">
            <v>Ins</v>
          </cell>
          <cell r="G19608" t="str">
            <v>dd</v>
          </cell>
          <cell r="H19608">
            <v>0.125</v>
          </cell>
          <cell r="I19608">
            <v>39900</v>
          </cell>
          <cell r="J19608">
            <v>4988</v>
          </cell>
        </row>
        <row r="19609">
          <cell r="B19609" t="str">
            <v>X09</v>
          </cell>
          <cell r="C19609" t="str">
            <v>PINTURA ELECTROESTATICA</v>
          </cell>
          <cell r="F19609" t="str">
            <v>Ins</v>
          </cell>
          <cell r="G19609" t="str">
            <v>m2</v>
          </cell>
          <cell r="H19609">
            <v>5.9535999999999998</v>
          </cell>
          <cell r="I19609">
            <v>12885.468983200801</v>
          </cell>
          <cell r="J19609">
            <v>76715</v>
          </cell>
        </row>
        <row r="19613">
          <cell r="A19613" t="str">
            <v>IE-8.912</v>
          </cell>
          <cell r="C19613" t="str">
            <v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v>
          </cell>
          <cell r="G19613" t="str">
            <v>und</v>
          </cell>
          <cell r="J19613">
            <v>351362</v>
          </cell>
        </row>
        <row r="19614">
          <cell r="B19614" t="str">
            <v>BB279</v>
          </cell>
          <cell r="C19614" t="str">
            <v>LUMINARIA TIPO BOLARDO LED DE 50W, FP&gt;0.95, Temperatura de Color 3000K, IP54-IP65, Flujo Luminoso 6000Lm (±10%),  Driver 0-10V, Horas de vida Útil 50.000 Horas, Garantía de 5 años.</v>
          </cell>
          <cell r="F19614" t="str">
            <v>Ins</v>
          </cell>
          <cell r="G19614" t="str">
            <v>und</v>
          </cell>
          <cell r="H19614">
            <v>1</v>
          </cell>
          <cell r="I19614">
            <v>322017.39149999997</v>
          </cell>
          <cell r="J19614">
            <v>322017</v>
          </cell>
        </row>
        <row r="19615">
          <cell r="B19615" t="str">
            <v>BB17</v>
          </cell>
          <cell r="C19615" t="str">
            <v>ACCESORIOS DE FIJACION</v>
          </cell>
          <cell r="F19615" t="str">
            <v>Ins</v>
          </cell>
          <cell r="G19615" t="str">
            <v>glb</v>
          </cell>
          <cell r="H19615">
            <v>0.5</v>
          </cell>
          <cell r="I19615">
            <v>3978.9885018240002</v>
          </cell>
          <cell r="J19615">
            <v>1989</v>
          </cell>
        </row>
        <row r="19616">
          <cell r="B19616" t="str">
            <v>M03</v>
          </cell>
          <cell r="C19616" t="str">
            <v>EQUIPO BASICO ( Herramienta menor )</v>
          </cell>
          <cell r="F19616" t="str">
            <v>Ins</v>
          </cell>
          <cell r="G19616" t="str">
            <v>glb</v>
          </cell>
          <cell r="H19616">
            <v>0.3</v>
          </cell>
          <cell r="I19616">
            <v>2535.75</v>
          </cell>
          <cell r="J19616">
            <v>761</v>
          </cell>
        </row>
        <row r="19617">
          <cell r="B19617" t="str">
            <v>I19</v>
          </cell>
          <cell r="C19617" t="str">
            <v>MANO DE OBRA ELECTRICA (Red de  Infraestructura)</v>
          </cell>
          <cell r="F19617" t="str">
            <v>Ins</v>
          </cell>
          <cell r="G19617" t="str">
            <v>hc</v>
          </cell>
          <cell r="H19617">
            <v>0.5</v>
          </cell>
          <cell r="I19617">
            <v>53189.01</v>
          </cell>
          <cell r="J19617">
            <v>26595</v>
          </cell>
        </row>
        <row r="19621">
          <cell r="A19621" t="str">
            <v>IE-8.915</v>
          </cell>
          <cell r="C19621" t="str">
            <v>SALIDA DE TOMACORRIENTE DOBLE POLO A TIERRA (2P+T) Y PROTECCION DE FALLA A TIERRA GFCI 20 A,127 V EN TUBERIA CONDUIT PVC 3/4", ALAMBRE No 10 AWG Prom 4m</v>
          </cell>
          <cell r="G19621" t="str">
            <v>und</v>
          </cell>
          <cell r="J19621">
            <v>176555</v>
          </cell>
        </row>
        <row r="19622">
          <cell r="B19622" t="str">
            <v>BB29</v>
          </cell>
          <cell r="C19622" t="str">
            <v>ADAPTADOR TERMINAL PVC 3/4"</v>
          </cell>
          <cell r="F19622" t="str">
            <v>Ins</v>
          </cell>
          <cell r="G19622" t="str">
            <v>und</v>
          </cell>
          <cell r="H19622">
            <v>2</v>
          </cell>
          <cell r="I19622">
            <v>694.05</v>
          </cell>
          <cell r="J19622">
            <v>1388</v>
          </cell>
        </row>
        <row r="19623">
          <cell r="B19623" t="str">
            <v>BB47</v>
          </cell>
          <cell r="C19623" t="str">
            <v xml:space="preserve">ALAMBRE COBRE DESNUDO Nº 10 AWG  </v>
          </cell>
          <cell r="F19623" t="str">
            <v>Ins</v>
          </cell>
          <cell r="G19623" t="str">
            <v>m</v>
          </cell>
          <cell r="H19623">
            <v>4.5</v>
          </cell>
          <cell r="I19623">
            <v>1575</v>
          </cell>
          <cell r="J19623">
            <v>7088</v>
          </cell>
        </row>
        <row r="19624">
          <cell r="B19624" t="str">
            <v>BB1134</v>
          </cell>
          <cell r="C19624" t="str">
            <v xml:space="preserve">ALAMBRE COBRE Nº 10 AWG  </v>
          </cell>
          <cell r="F19624" t="str">
            <v>Ins</v>
          </cell>
          <cell r="G19624" t="str">
            <v>m</v>
          </cell>
          <cell r="H19624">
            <v>9</v>
          </cell>
          <cell r="I19624">
            <v>1575</v>
          </cell>
          <cell r="J19624">
            <v>14175</v>
          </cell>
        </row>
        <row r="19625">
          <cell r="B19625" t="str">
            <v>BB556</v>
          </cell>
          <cell r="C19625" t="str">
            <v>TAPA CIEGA CON IMPACTO GALVANIZADA CUADRADA 4X4"</v>
          </cell>
          <cell r="F19625" t="str">
            <v>Ins</v>
          </cell>
          <cell r="G19625" t="str">
            <v>und</v>
          </cell>
          <cell r="H19625">
            <v>1</v>
          </cell>
          <cell r="I19625">
            <v>3835.9649999999997</v>
          </cell>
          <cell r="J19625">
            <v>3836</v>
          </cell>
        </row>
        <row r="19626">
          <cell r="B19626" t="str">
            <v>BB651</v>
          </cell>
          <cell r="C19626" t="str">
            <v xml:space="preserve">CAJA METALICA  (Ref: 2400) </v>
          </cell>
          <cell r="F19626" t="str">
            <v>Ins</v>
          </cell>
          <cell r="G19626" t="str">
            <v>und</v>
          </cell>
          <cell r="H19626">
            <v>1</v>
          </cell>
          <cell r="I19626">
            <v>2620.2014999999997</v>
          </cell>
          <cell r="J19626">
            <v>2620</v>
          </cell>
        </row>
        <row r="19627">
          <cell r="B19627" t="str">
            <v>BB616</v>
          </cell>
          <cell r="C19627" t="str">
            <v>TUBO CONDUIT PVC 3/4"</v>
          </cell>
          <cell r="F19627" t="str">
            <v>Ins</v>
          </cell>
          <cell r="G19627" t="str">
            <v>m</v>
          </cell>
          <cell r="H19627">
            <v>4</v>
          </cell>
          <cell r="I19627">
            <v>4182.9094999999998</v>
          </cell>
          <cell r="J19627">
            <v>16732</v>
          </cell>
        </row>
        <row r="19628">
          <cell r="B19628" t="str">
            <v>BB648</v>
          </cell>
          <cell r="C19628" t="str">
            <v>CINTA AISLANTE 3M SUPER X 20m</v>
          </cell>
          <cell r="F19628" t="str">
            <v>Ins</v>
          </cell>
          <cell r="G19628" t="str">
            <v>und</v>
          </cell>
          <cell r="H19628">
            <v>0.2</v>
          </cell>
          <cell r="I19628">
            <v>16497.599999999999</v>
          </cell>
          <cell r="J19628">
            <v>3300</v>
          </cell>
        </row>
        <row r="19629">
          <cell r="B19629" t="str">
            <v>BB17</v>
          </cell>
          <cell r="C19629" t="str">
            <v>ACCESORIOS DE FIJACION</v>
          </cell>
          <cell r="F19629" t="str">
            <v>Ins</v>
          </cell>
          <cell r="G19629" t="str">
            <v>glb</v>
          </cell>
          <cell r="H19629">
            <v>3</v>
          </cell>
          <cell r="I19629">
            <v>3978.9885018240002</v>
          </cell>
          <cell r="J19629">
            <v>11937</v>
          </cell>
        </row>
        <row r="19630">
          <cell r="B19630" t="str">
            <v>BB570</v>
          </cell>
          <cell r="C19630" t="str">
            <v>TOMACORRIENTE DOBLE POLO A TIERRA (2P+T) Y PROTECCION DE FALLA A TIERRA GFCI 20 A,127 V  MARCA LEGRAND, SCHNEIDER O CALIDAD SUPERIOR PROTECCIÓN A LA INTEMPERIE</v>
          </cell>
          <cell r="F19630" t="str">
            <v>Ins</v>
          </cell>
          <cell r="G19630" t="str">
            <v>und</v>
          </cell>
          <cell r="H19630">
            <v>1</v>
          </cell>
          <cell r="I19630">
            <v>36022.35</v>
          </cell>
          <cell r="J19630">
            <v>36022</v>
          </cell>
        </row>
        <row r="19631">
          <cell r="B19631" t="str">
            <v>M03</v>
          </cell>
          <cell r="C19631" t="str">
            <v>EQUIPO BASICO ( Herramienta menor )</v>
          </cell>
          <cell r="F19631" t="str">
            <v>Ins</v>
          </cell>
          <cell r="G19631" t="str">
            <v>glb</v>
          </cell>
          <cell r="H19631">
            <v>0.5</v>
          </cell>
          <cell r="I19631">
            <v>2535.75</v>
          </cell>
          <cell r="J19631">
            <v>1268</v>
          </cell>
        </row>
        <row r="19632">
          <cell r="B19632" t="str">
            <v>I08</v>
          </cell>
          <cell r="C19632" t="str">
            <v>MANO DE OBRA ELECTRICA (Red Interna)</v>
          </cell>
          <cell r="F19632" t="str">
            <v>Ins</v>
          </cell>
          <cell r="G19632" t="str">
            <v>hc</v>
          </cell>
          <cell r="H19632">
            <v>2</v>
          </cell>
          <cell r="I19632">
            <v>39094.262691749987</v>
          </cell>
          <cell r="J19632">
            <v>78189</v>
          </cell>
        </row>
        <row r="19634">
          <cell r="A19634" t="str">
            <v>IE-8.916</v>
          </cell>
          <cell r="C19634" t="str">
            <v>SALIDA TOMA CORRIENTE INCRUSTAR DE MEDIA VUELTA L5-20R  (LOCKING) DE 20 A 125 V DE 3H TIERRA AISLADA + CLAVIJA CONDUIT PVC 3/4"; EN TUBERIA CONDUIT PVC 3/4", ALAMBRE No 12 AWG. INCLUYE APARATO Promedio 10m</v>
          </cell>
          <cell r="G19634" t="str">
            <v>und</v>
          </cell>
          <cell r="J19634" t="e">
            <v>#VALUE!</v>
          </cell>
        </row>
        <row r="19635">
          <cell r="B19635" t="str">
            <v>BB29</v>
          </cell>
          <cell r="C19635" t="str">
            <v>ADAPTADOR TERMINAL PVC 3/4"</v>
          </cell>
          <cell r="F19635" t="str">
            <v>Ins</v>
          </cell>
          <cell r="G19635" t="str">
            <v>und</v>
          </cell>
          <cell r="H19635">
            <v>2</v>
          </cell>
          <cell r="I19635">
            <v>694.05</v>
          </cell>
          <cell r="J19635">
            <v>1388</v>
          </cell>
        </row>
        <row r="19636">
          <cell r="B19636" t="str">
            <v>BB1135</v>
          </cell>
          <cell r="C19636" t="str">
            <v>ALAMBRE COBRE Nº 12 AWG</v>
          </cell>
          <cell r="F19636" t="str">
            <v>Ins</v>
          </cell>
          <cell r="G19636" t="str">
            <v>m</v>
          </cell>
          <cell r="H19636">
            <v>31.5</v>
          </cell>
          <cell r="I19636">
            <v>945</v>
          </cell>
          <cell r="J19636">
            <v>29768</v>
          </cell>
        </row>
        <row r="19637">
          <cell r="B19637" t="str">
            <v>BB211</v>
          </cell>
          <cell r="C19637" t="str">
            <v xml:space="preserve">CAJA METALICA (Ref: 5800) </v>
          </cell>
          <cell r="F19637" t="str">
            <v>Ins</v>
          </cell>
          <cell r="G19637" t="str">
            <v>und</v>
          </cell>
          <cell r="H19637">
            <v>1</v>
          </cell>
          <cell r="I19637">
            <v>2089.1639999999998</v>
          </cell>
          <cell r="J19637">
            <v>2089</v>
          </cell>
        </row>
        <row r="19638">
          <cell r="B19638" t="str">
            <v>BB672</v>
          </cell>
          <cell r="C19638" t="str">
            <v>ACCESORIOS TUBERIA EMT 3/4" (UNION ,CURVA Y TERMINAL CONECTOR)</v>
          </cell>
          <cell r="F19638" t="str">
            <v>Ins</v>
          </cell>
          <cell r="G19638" t="str">
            <v>und</v>
          </cell>
          <cell r="H19638">
            <v>2</v>
          </cell>
          <cell r="I19638">
            <v>2761.5</v>
          </cell>
          <cell r="J19638">
            <v>5523</v>
          </cell>
        </row>
        <row r="19639">
          <cell r="B19639" t="str">
            <v>BB616</v>
          </cell>
          <cell r="C19639" t="str">
            <v>TUBO CONDUIT PVC 3/4"</v>
          </cell>
          <cell r="F19639" t="str">
            <v>Ins</v>
          </cell>
          <cell r="G19639" t="str">
            <v>m</v>
          </cell>
          <cell r="H19639">
            <v>10</v>
          </cell>
          <cell r="I19639">
            <v>4182.9094999999998</v>
          </cell>
          <cell r="J19639">
            <v>41829</v>
          </cell>
        </row>
        <row r="19640">
          <cell r="B19640" t="str">
            <v>BB793C</v>
          </cell>
          <cell r="C19640" t="str">
            <v>TOMA CORRIENTE INCRUSTAR  DE MEDIA VUELTA 15-20R  (LOCKING)  DE 20 A 125 V  DE 2F3H</v>
          </cell>
          <cell r="F19640" t="str">
            <v>Ins</v>
          </cell>
          <cell r="G19640" t="str">
            <v>und</v>
          </cell>
          <cell r="H19640">
            <v>1</v>
          </cell>
          <cell r="I19640">
            <v>55504.26</v>
          </cell>
          <cell r="J19640">
            <v>55504</v>
          </cell>
        </row>
        <row r="19641">
          <cell r="B19641" t="str">
            <v>BB445</v>
          </cell>
          <cell r="C19641" t="str">
            <v>CLAVIJA CON SEGURO DE GIRO DE MEDIA VUELTA 15-20R  (LOCKING)  DE 20 A 125 V  DE 2F3H</v>
          </cell>
          <cell r="F19641" t="str">
            <v>Ins</v>
          </cell>
          <cell r="G19641" t="str">
            <v>und</v>
          </cell>
          <cell r="H19641">
            <v>1</v>
          </cell>
          <cell r="I19641" t="e">
            <v>#VALUE!</v>
          </cell>
          <cell r="J19641" t="e">
            <v>#VALUE!</v>
          </cell>
        </row>
        <row r="19642">
          <cell r="B19642" t="str">
            <v>I08</v>
          </cell>
          <cell r="C19642" t="str">
            <v>MANO DE OBRA ELECTRICA (Red Interna)</v>
          </cell>
          <cell r="F19642" t="str">
            <v>Ins</v>
          </cell>
          <cell r="G19642" t="str">
            <v>hc</v>
          </cell>
          <cell r="H19642">
            <v>0.6</v>
          </cell>
          <cell r="I19642">
            <v>39094.262691749987</v>
          </cell>
          <cell r="J19642">
            <v>23457</v>
          </cell>
        </row>
        <row r="19644">
          <cell r="A19644" t="str">
            <v>IE-8.917</v>
          </cell>
          <cell r="C19644" t="str">
            <v>SALIDA TOMA CORRIENTE INCRUSTAR DE MEDIA VUELTA L5-20R  (LOCKING) DE 20 A 125 V DE 3H TIERRA AISLADA  + CLAVIJA CONDUIT PVC 3/4"; EN TUBERIA CONDUIT PVC 3/4", ALAMBRE No 10 AWG. INCLUYE APARATO Promedio 10m</v>
          </cell>
          <cell r="G19644" t="str">
            <v>und</v>
          </cell>
          <cell r="J19644" t="e">
            <v>#VALUE!</v>
          </cell>
        </row>
        <row r="19645">
          <cell r="B19645" t="str">
            <v>BB29</v>
          </cell>
          <cell r="C19645" t="str">
            <v>ADAPTADOR TERMINAL PVC 3/4"</v>
          </cell>
          <cell r="F19645" t="str">
            <v>Ins</v>
          </cell>
          <cell r="G19645" t="str">
            <v>und</v>
          </cell>
          <cell r="H19645">
            <v>2</v>
          </cell>
          <cell r="I19645">
            <v>694.05</v>
          </cell>
          <cell r="J19645">
            <v>1388</v>
          </cell>
        </row>
        <row r="19646">
          <cell r="B19646" t="str">
            <v>BB1134</v>
          </cell>
          <cell r="C19646" t="str">
            <v xml:space="preserve">ALAMBRE COBRE Nº 10 AWG  </v>
          </cell>
          <cell r="F19646" t="str">
            <v>Ins</v>
          </cell>
          <cell r="G19646" t="str">
            <v>m</v>
          </cell>
          <cell r="H19646">
            <v>31.5</v>
          </cell>
          <cell r="I19646">
            <v>1575</v>
          </cell>
          <cell r="J19646">
            <v>49613</v>
          </cell>
        </row>
        <row r="19647">
          <cell r="B19647" t="str">
            <v>BB211</v>
          </cell>
          <cell r="C19647" t="str">
            <v xml:space="preserve">CAJA METALICA (Ref: 5800) </v>
          </cell>
          <cell r="F19647" t="str">
            <v>Ins</v>
          </cell>
          <cell r="G19647" t="str">
            <v>und</v>
          </cell>
          <cell r="H19647">
            <v>1</v>
          </cell>
          <cell r="I19647">
            <v>2089.1639999999998</v>
          </cell>
          <cell r="J19647">
            <v>2089</v>
          </cell>
        </row>
        <row r="19648">
          <cell r="B19648" t="str">
            <v>BB672</v>
          </cell>
          <cell r="C19648" t="str">
            <v>ACCESORIOS TUBERIA EMT 3/4" (UNION ,CURVA Y TERMINAL CONECTOR)</v>
          </cell>
          <cell r="F19648" t="str">
            <v>Ins</v>
          </cell>
          <cell r="G19648" t="str">
            <v>und</v>
          </cell>
          <cell r="H19648">
            <v>2</v>
          </cell>
          <cell r="I19648">
            <v>2761.5</v>
          </cell>
          <cell r="J19648">
            <v>5523</v>
          </cell>
        </row>
        <row r="19649">
          <cell r="B19649" t="str">
            <v>BB616</v>
          </cell>
          <cell r="C19649" t="str">
            <v>TUBO CONDUIT PVC 3/4"</v>
          </cell>
          <cell r="F19649" t="str">
            <v>Ins</v>
          </cell>
          <cell r="G19649" t="str">
            <v>m</v>
          </cell>
          <cell r="H19649">
            <v>10</v>
          </cell>
          <cell r="I19649">
            <v>4182.9094999999998</v>
          </cell>
          <cell r="J19649">
            <v>41829</v>
          </cell>
        </row>
        <row r="19650">
          <cell r="B19650" t="str">
            <v>BB793C</v>
          </cell>
          <cell r="C19650" t="str">
            <v>TOMA CORRIENTE INCRUSTAR  DE MEDIA VUELTA 15-20R  (LOCKING)  DE 20 A 125 V  DE 2F3H</v>
          </cell>
          <cell r="F19650" t="str">
            <v>Ins</v>
          </cell>
          <cell r="G19650" t="str">
            <v>und</v>
          </cell>
          <cell r="H19650">
            <v>1</v>
          </cell>
          <cell r="I19650">
            <v>55504.26</v>
          </cell>
          <cell r="J19650">
            <v>55504</v>
          </cell>
        </row>
        <row r="19651">
          <cell r="B19651" t="str">
            <v>BB445</v>
          </cell>
          <cell r="C19651" t="str">
            <v>CLAVIJA CON SEGURO DE GIRO DE MEDIA VUELTA 15-20R  (LOCKING)  DE 20 A 125 V  DE 2F3H</v>
          </cell>
          <cell r="F19651" t="str">
            <v>Ins</v>
          </cell>
          <cell r="G19651" t="str">
            <v>und</v>
          </cell>
          <cell r="H19651">
            <v>1</v>
          </cell>
          <cell r="I19651" t="e">
            <v>#VALUE!</v>
          </cell>
          <cell r="J19651" t="e">
            <v>#VALUE!</v>
          </cell>
        </row>
        <row r="19652">
          <cell r="B19652" t="str">
            <v>I08</v>
          </cell>
          <cell r="C19652" t="str">
            <v>MANO DE OBRA ELECTRICA (Red Interna)</v>
          </cell>
          <cell r="F19652" t="str">
            <v>Ins</v>
          </cell>
          <cell r="G19652" t="str">
            <v>hc</v>
          </cell>
          <cell r="H19652">
            <v>0.6</v>
          </cell>
          <cell r="I19652">
            <v>39094.262691749987</v>
          </cell>
          <cell r="J19652">
            <v>23457</v>
          </cell>
        </row>
        <row r="19654">
          <cell r="A19654" t="str">
            <v>IE-8.918</v>
          </cell>
          <cell r="C19654" t="str">
            <v>SALIDA TOMACORRIENTE NORMAL DOBLE, POLO A TIERRA, 20A,125V. NEMA 5-20R, EN TUBERIA CONDUIT PVC 3/4", ALAMBRE No 10 AWG Prom 4m</v>
          </cell>
          <cell r="G19654" t="str">
            <v>und</v>
          </cell>
          <cell r="J19654">
            <v>119855</v>
          </cell>
        </row>
        <row r="19655">
          <cell r="B19655" t="str">
            <v>BB29</v>
          </cell>
          <cell r="C19655" t="str">
            <v>ADAPTADOR TERMINAL PVC 3/4"</v>
          </cell>
          <cell r="F19655" t="str">
            <v>Ins</v>
          </cell>
          <cell r="G19655" t="str">
            <v>und</v>
          </cell>
          <cell r="H19655">
            <v>2</v>
          </cell>
          <cell r="I19655">
            <v>694.05</v>
          </cell>
          <cell r="J19655">
            <v>1388</v>
          </cell>
        </row>
        <row r="19656">
          <cell r="B19656" t="str">
            <v>BB47</v>
          </cell>
          <cell r="C19656" t="str">
            <v xml:space="preserve">ALAMBRE COBRE DESNUDO Nº 10 AWG  </v>
          </cell>
          <cell r="F19656" t="str">
            <v>Ins</v>
          </cell>
          <cell r="G19656" t="str">
            <v>m</v>
          </cell>
          <cell r="H19656">
            <v>4.5</v>
          </cell>
          <cell r="I19656">
            <v>1575</v>
          </cell>
          <cell r="J19656">
            <v>7088</v>
          </cell>
        </row>
        <row r="19657">
          <cell r="B19657" t="str">
            <v>BB1134</v>
          </cell>
          <cell r="C19657" t="str">
            <v xml:space="preserve">ALAMBRE COBRE Nº 10 AWG  </v>
          </cell>
          <cell r="F19657" t="str">
            <v>Ins</v>
          </cell>
          <cell r="G19657" t="str">
            <v>m</v>
          </cell>
          <cell r="H19657">
            <v>9</v>
          </cell>
          <cell r="I19657">
            <v>1575</v>
          </cell>
          <cell r="J19657">
            <v>14175</v>
          </cell>
        </row>
        <row r="19658">
          <cell r="B19658" t="str">
            <v>BB651</v>
          </cell>
          <cell r="C19658" t="str">
            <v xml:space="preserve">CAJA METALICA  (Ref: 2400) </v>
          </cell>
          <cell r="F19658" t="str">
            <v>Ins</v>
          </cell>
          <cell r="G19658" t="str">
            <v>und</v>
          </cell>
          <cell r="H19658">
            <v>1</v>
          </cell>
          <cell r="I19658">
            <v>2620.2014999999997</v>
          </cell>
          <cell r="J19658">
            <v>2620</v>
          </cell>
        </row>
        <row r="19659">
          <cell r="B19659" t="str">
            <v>BB648</v>
          </cell>
          <cell r="C19659" t="str">
            <v>CINTA AISLANTE 3M SUPER X 20m</v>
          </cell>
          <cell r="F19659" t="str">
            <v>Ins</v>
          </cell>
          <cell r="G19659" t="str">
            <v>und</v>
          </cell>
          <cell r="H19659">
            <v>0.2</v>
          </cell>
          <cell r="I19659">
            <v>16497.599999999999</v>
          </cell>
          <cell r="J19659">
            <v>3300</v>
          </cell>
        </row>
        <row r="19660">
          <cell r="B19660" t="str">
            <v>BB616</v>
          </cell>
          <cell r="C19660" t="str">
            <v>TUBO CONDUIT PVC 3/4"</v>
          </cell>
          <cell r="F19660" t="str">
            <v>Ins</v>
          </cell>
          <cell r="G19660" t="str">
            <v>m</v>
          </cell>
          <cell r="H19660">
            <v>3</v>
          </cell>
          <cell r="I19660">
            <v>4182.9094999999998</v>
          </cell>
          <cell r="J19660">
            <v>12549</v>
          </cell>
        </row>
        <row r="19661">
          <cell r="B19661" t="str">
            <v>BB17</v>
          </cell>
          <cell r="C19661" t="str">
            <v>ACCESORIOS DE FIJACION</v>
          </cell>
          <cell r="F19661" t="str">
            <v>Ins</v>
          </cell>
          <cell r="G19661" t="str">
            <v>glb</v>
          </cell>
          <cell r="H19661">
            <v>3</v>
          </cell>
          <cell r="I19661">
            <v>3978.9885018240002</v>
          </cell>
          <cell r="J19661">
            <v>11937</v>
          </cell>
        </row>
        <row r="19662">
          <cell r="B19662" t="str">
            <v>BB282</v>
          </cell>
          <cell r="C19662" t="str">
            <v>TOMA DOBLE, POLO A TIERRA, 20A,125V. NEMA 5-20R</v>
          </cell>
          <cell r="F19662" t="str">
            <v>Ins</v>
          </cell>
          <cell r="G19662" t="str">
            <v>und</v>
          </cell>
          <cell r="H19662">
            <v>1</v>
          </cell>
          <cell r="I19662">
            <v>14707.349999999999</v>
          </cell>
          <cell r="J19662">
            <v>14707</v>
          </cell>
        </row>
        <row r="19663">
          <cell r="B19663" t="str">
            <v>M03</v>
          </cell>
          <cell r="C19663" t="str">
            <v>EQUIPO BASICO ( Herramienta menor )</v>
          </cell>
          <cell r="F19663" t="str">
            <v>Ins</v>
          </cell>
          <cell r="G19663" t="str">
            <v>glb</v>
          </cell>
          <cell r="H19663">
            <v>0.5</v>
          </cell>
          <cell r="I19663">
            <v>2535.75</v>
          </cell>
          <cell r="J19663">
            <v>1268</v>
          </cell>
        </row>
        <row r="19664">
          <cell r="B19664" t="str">
            <v>I08</v>
          </cell>
          <cell r="C19664" t="str">
            <v>MANO DE OBRA ELECTRICA (Red Interna)</v>
          </cell>
          <cell r="F19664" t="str">
            <v>Ins</v>
          </cell>
          <cell r="G19664" t="str">
            <v>hc</v>
          </cell>
          <cell r="H19664">
            <v>1.3</v>
          </cell>
          <cell r="I19664">
            <v>39094.262691749987</v>
          </cell>
          <cell r="J19664">
            <v>50823</v>
          </cell>
        </row>
        <row r="19666">
          <cell r="A19666" t="str">
            <v>IE-8.919</v>
          </cell>
          <cell r="C19666" t="str">
            <v>RED DE MEDIA TENSION AISLADA CABLE DE COBRE MONOPOLAR  XLPE MV-90 35kV 90ºC CON NIVEL DE AISLAMIENTO DE 133% Nº1/0 AWG PANTALLA EN CINTA  (3X1/0)</v>
          </cell>
          <cell r="G19666" t="str">
            <v>m</v>
          </cell>
          <cell r="J19666">
            <v>191177</v>
          </cell>
        </row>
        <row r="19667">
          <cell r="B19667" t="str">
            <v>BB170J</v>
          </cell>
          <cell r="C19667" t="str">
            <v>CABLE DE COBRE MONOPOLAR  XLPE MV-90 35kV 90ºC CON NIVEL DE AISLAMIENTO DE 133% Nº1/0AWG PANTALLA EN CINTA</v>
          </cell>
          <cell r="F19667" t="str">
            <v>Ins</v>
          </cell>
          <cell r="G19667" t="str">
            <v>m</v>
          </cell>
          <cell r="H19667">
            <v>3</v>
          </cell>
          <cell r="I19667">
            <v>57477</v>
          </cell>
          <cell r="J19667">
            <v>172431</v>
          </cell>
        </row>
        <row r="19668">
          <cell r="B19668" t="str">
            <v>I19</v>
          </cell>
          <cell r="C19668" t="str">
            <v>MANO DE OBRA ELECTRICA (Red de  Infraestructura)</v>
          </cell>
          <cell r="F19668" t="str">
            <v>Ins</v>
          </cell>
          <cell r="G19668" t="str">
            <v>hc</v>
          </cell>
          <cell r="H19668">
            <v>0.3</v>
          </cell>
          <cell r="I19668">
            <v>53189.01</v>
          </cell>
          <cell r="J19668">
            <v>15957</v>
          </cell>
        </row>
        <row r="19669">
          <cell r="B19669" t="str">
            <v>M03</v>
          </cell>
          <cell r="C19669" t="str">
            <v>EQUIPO BASICO ( Herramienta menor )</v>
          </cell>
          <cell r="F19669" t="str">
            <v>Ins</v>
          </cell>
          <cell r="G19669" t="str">
            <v>glb</v>
          </cell>
          <cell r="H19669">
            <v>1.1000000000000001</v>
          </cell>
          <cell r="I19669">
            <v>2535.75</v>
          </cell>
          <cell r="J19669">
            <v>2789</v>
          </cell>
        </row>
        <row r="19673">
          <cell r="A19673" t="str">
            <v>IE-8.921</v>
          </cell>
          <cell r="C19673" t="str">
            <v>SUMINISTRO, INSTALACIÓN Y PUESTA EN FUNCIONAMIENTO DE BOTONERA DIGITAL GM LumaCAN, 4 BOTONES, BLANCA, ESTILO DECORA INCLUYE TAPA, INCLUYE TODO LO NECESARIO PARA SU CORERCTO FUNCIONAMIENTO</v>
          </cell>
          <cell r="G19673" t="str">
            <v>und</v>
          </cell>
          <cell r="J19673" t="str">
            <v>N/A</v>
          </cell>
        </row>
        <row r="19674">
          <cell r="B19674" t="str">
            <v>BB288</v>
          </cell>
          <cell r="C19674" t="str">
            <v>BOTONERA DIGITAL GM LumaCAN, 4 BOTONES, BLANCA, ESTILO DECORA INCLUYE TAPA</v>
          </cell>
          <cell r="F19674" t="str">
            <v>Ins</v>
          </cell>
          <cell r="G19674" t="str">
            <v>und</v>
          </cell>
          <cell r="H19674">
            <v>1</v>
          </cell>
          <cell r="I19674" t="e">
            <v>#VALUE!</v>
          </cell>
          <cell r="J19674" t="e">
            <v>#VALUE!</v>
          </cell>
        </row>
        <row r="19675">
          <cell r="B19675" t="str">
            <v>M03</v>
          </cell>
          <cell r="C19675" t="str">
            <v>EQUIPO BASICO ( Herramienta menor )</v>
          </cell>
          <cell r="F19675" t="str">
            <v>Ins</v>
          </cell>
          <cell r="G19675" t="str">
            <v>glb</v>
          </cell>
          <cell r="H19675">
            <v>0.15</v>
          </cell>
          <cell r="I19675">
            <v>2535.75</v>
          </cell>
          <cell r="J19675">
            <v>380</v>
          </cell>
        </row>
        <row r="19676">
          <cell r="B19676" t="str">
            <v>BB17</v>
          </cell>
          <cell r="C19676" t="str">
            <v>ACCESORIOS DE FIJACION</v>
          </cell>
          <cell r="F19676" t="str">
            <v>Ins</v>
          </cell>
          <cell r="G19676" t="str">
            <v>glb</v>
          </cell>
          <cell r="H19676">
            <v>1.5</v>
          </cell>
          <cell r="I19676">
            <v>3978.9885018240002</v>
          </cell>
          <cell r="J19676">
            <v>5968</v>
          </cell>
        </row>
        <row r="19677">
          <cell r="B19677" t="str">
            <v>I08</v>
          </cell>
          <cell r="C19677" t="str">
            <v>MANO DE OBRA ELECTRICA (Red Interna)</v>
          </cell>
          <cell r="F19677" t="str">
            <v>Ins</v>
          </cell>
          <cell r="G19677" t="str">
            <v>hc</v>
          </cell>
          <cell r="H19677">
            <v>0.5</v>
          </cell>
          <cell r="I19677">
            <v>39094.262691749987</v>
          </cell>
          <cell r="J19677">
            <v>19547</v>
          </cell>
        </row>
        <row r="19679">
          <cell r="A19679" t="str">
            <v>IE-8.922</v>
          </cell>
          <cell r="C19679" t="str">
            <v>SUMINISTRO, INSTALACIÓN Y PUESTA EN FUNCIONAMIENTO DE GABINETE GM 8 RELÉS DE SOBREPONER CON PUERTA Y LLAVE, NEMA 1, INCLUYE TODO LO NECESARIO PARA SU CORERCTO FUNCIONAMIENTO</v>
          </cell>
          <cell r="G19679" t="str">
            <v>und</v>
          </cell>
          <cell r="J19679" t="str">
            <v>N/A</v>
          </cell>
        </row>
        <row r="19680">
          <cell r="B19680" t="str">
            <v>BB289</v>
          </cell>
          <cell r="C19680" t="str">
            <v>GABINETE GM 8 RELÉS DE SOBREPONER CON PUERTA Y LLAVE, NEMA 1</v>
          </cell>
          <cell r="F19680" t="str">
            <v>Ins</v>
          </cell>
          <cell r="G19680" t="str">
            <v>und</v>
          </cell>
          <cell r="H19680">
            <v>1</v>
          </cell>
          <cell r="I19680">
            <v>647549.02487721608</v>
          </cell>
          <cell r="J19680">
            <v>647549</v>
          </cell>
        </row>
        <row r="19681">
          <cell r="B19681" t="str">
            <v>M03</v>
          </cell>
          <cell r="C19681" t="str">
            <v>EQUIPO BASICO ( Herramienta menor )</v>
          </cell>
          <cell r="F19681" t="str">
            <v>Ins</v>
          </cell>
          <cell r="G19681" t="str">
            <v>glb</v>
          </cell>
          <cell r="H19681">
            <v>0.3</v>
          </cell>
          <cell r="I19681">
            <v>2535.75</v>
          </cell>
          <cell r="J19681">
            <v>761</v>
          </cell>
        </row>
        <row r="19682">
          <cell r="B19682" t="str">
            <v>BB17</v>
          </cell>
          <cell r="C19682" t="str">
            <v>ACCESORIOS DE FIJACION</v>
          </cell>
          <cell r="F19682" t="str">
            <v>Ins</v>
          </cell>
          <cell r="G19682" t="str">
            <v>glb</v>
          </cell>
          <cell r="H19682">
            <v>2</v>
          </cell>
          <cell r="I19682">
            <v>3978.9885018240002</v>
          </cell>
          <cell r="J19682">
            <v>7958</v>
          </cell>
        </row>
        <row r="19683">
          <cell r="B19683" t="str">
            <v>I08</v>
          </cell>
          <cell r="C19683" t="str">
            <v>MANO DE OBRA ELECTRICA (Red Interna)</v>
          </cell>
          <cell r="F19683" t="str">
            <v>Ins</v>
          </cell>
          <cell r="G19683" t="str">
            <v>hc</v>
          </cell>
          <cell r="H19683">
            <v>1.5</v>
          </cell>
          <cell r="I19683">
            <v>39094.262691749987</v>
          </cell>
          <cell r="J19683">
            <v>58641</v>
          </cell>
        </row>
        <row r="19685">
          <cell r="A19685" t="str">
            <v>IE-8.923</v>
          </cell>
          <cell r="C19685" t="str">
            <v>SUMINISTRO, INSTALACIÓN Y PUESTA EN FUNCIONAMIENTO DE GABINETE GM 16 RELÉS DE SOBREPONER CON PUERTA Y LLAVE, NEMA 1, INCLUYE TODO LO NECESARIO PARA SU CORERCTO FUNCIONAMIENTO</v>
          </cell>
          <cell r="G19685" t="str">
            <v>und</v>
          </cell>
          <cell r="J19685" t="str">
            <v>N/A</v>
          </cell>
        </row>
        <row r="19686">
          <cell r="B19686" t="str">
            <v>BB290</v>
          </cell>
          <cell r="C19686" t="str">
            <v>GABINETE GM 16 RELÉS DE SOBREPONER CON PUERTA Y LLAVE, NEMA 1</v>
          </cell>
          <cell r="F19686" t="str">
            <v>Ins</v>
          </cell>
          <cell r="G19686" t="str">
            <v>und</v>
          </cell>
          <cell r="H19686">
            <v>1</v>
          </cell>
          <cell r="I19686">
            <v>835774.01888520981</v>
          </cell>
          <cell r="J19686">
            <v>835774</v>
          </cell>
        </row>
        <row r="19687">
          <cell r="B19687" t="str">
            <v>M03</v>
          </cell>
          <cell r="C19687" t="str">
            <v>EQUIPO BASICO ( Herramienta menor )</v>
          </cell>
          <cell r="F19687" t="str">
            <v>Ins</v>
          </cell>
          <cell r="G19687" t="str">
            <v>glb</v>
          </cell>
          <cell r="H19687">
            <v>0.3</v>
          </cell>
          <cell r="I19687">
            <v>2535.75</v>
          </cell>
          <cell r="J19687">
            <v>761</v>
          </cell>
        </row>
        <row r="19688">
          <cell r="B19688" t="str">
            <v>BB17</v>
          </cell>
          <cell r="C19688" t="str">
            <v>ACCESORIOS DE FIJACION</v>
          </cell>
          <cell r="F19688" t="str">
            <v>Ins</v>
          </cell>
          <cell r="G19688" t="str">
            <v>glb</v>
          </cell>
          <cell r="H19688">
            <v>2</v>
          </cell>
          <cell r="I19688">
            <v>3978.9885018240002</v>
          </cell>
          <cell r="J19688">
            <v>7958</v>
          </cell>
        </row>
        <row r="19689">
          <cell r="B19689" t="str">
            <v>I08</v>
          </cell>
          <cell r="C19689" t="str">
            <v>MANO DE OBRA ELECTRICA (Red Interna)</v>
          </cell>
          <cell r="F19689" t="str">
            <v>Ins</v>
          </cell>
          <cell r="G19689" t="str">
            <v>hc</v>
          </cell>
          <cell r="H19689">
            <v>1.5</v>
          </cell>
          <cell r="I19689">
            <v>39094.262691749987</v>
          </cell>
          <cell r="J19689">
            <v>58641</v>
          </cell>
        </row>
        <row r="19691">
          <cell r="A19691" t="str">
            <v>IE-8.924</v>
          </cell>
          <cell r="C19691" t="str">
            <v>SUMINISTRO, INSTALACIÓN Y PUESTA EN FUNCIONAMIENTO DE UNIDAD DE PROGRAMACION  Y CONTROL LumaCAN PARA GM COMPLETA CON BATERIAS RECARGABLES, INCLUYE TODO LO NECESARIO PARA SU CORERCTO FUNCIONAMIENTO</v>
          </cell>
          <cell r="G19691" t="str">
            <v>und</v>
          </cell>
          <cell r="J19691" t="str">
            <v>N/A</v>
          </cell>
        </row>
        <row r="19692">
          <cell r="B19692" t="str">
            <v>BB291</v>
          </cell>
          <cell r="C19692" t="str">
            <v>UNIDAD DE PROGRAMACION  Y CONTROL LumaCAN PARA GM COMPLETA CON BATERIAS RECARGABLES</v>
          </cell>
          <cell r="F19692" t="str">
            <v>Ins</v>
          </cell>
          <cell r="G19692" t="str">
            <v>und</v>
          </cell>
          <cell r="H19692">
            <v>1</v>
          </cell>
          <cell r="I19692" t="e">
            <v>#VALUE!</v>
          </cell>
          <cell r="J19692" t="e">
            <v>#VALUE!</v>
          </cell>
        </row>
        <row r="19693">
          <cell r="B19693" t="str">
            <v>I08</v>
          </cell>
          <cell r="C19693" t="str">
            <v>MANO DE OBRA ELECTRICA (Red Interna)</v>
          </cell>
          <cell r="F19693" t="str">
            <v>Ins</v>
          </cell>
          <cell r="G19693" t="str">
            <v>hc</v>
          </cell>
          <cell r="H19693">
            <v>1.5</v>
          </cell>
          <cell r="I19693">
            <v>39094.262691749987</v>
          </cell>
          <cell r="J19693">
            <v>58641</v>
          </cell>
        </row>
        <row r="19695">
          <cell r="A19695" t="str">
            <v>IE-8.925</v>
          </cell>
          <cell r="C19695" t="str">
            <v>SUMINISTRO E INSTALACIÓN DE PANEL DE INSERCIÓN GM, 8 MODULOS, VACIO, P GABINETES DE 8 RELÉS, INCLUYE TODO LO NECESARIO PARA SU CORERCTO FUNCIONAMIENTO</v>
          </cell>
          <cell r="G19695" t="str">
            <v>und</v>
          </cell>
          <cell r="J19695" t="str">
            <v>N/A</v>
          </cell>
        </row>
        <row r="19696">
          <cell r="B19696" t="str">
            <v>BB292</v>
          </cell>
          <cell r="C19696" t="str">
            <v>PANEL DE INSERCIÓN GM, 8 MODULOS, VACIO, P GABINETES DE 8 RELÉS NO INCLUYE RELÉS</v>
          </cell>
          <cell r="F19696" t="str">
            <v>Ins</v>
          </cell>
          <cell r="G19696" t="str">
            <v>und</v>
          </cell>
          <cell r="H19696">
            <v>1</v>
          </cell>
          <cell r="I19696" t="e">
            <v>#VALUE!</v>
          </cell>
          <cell r="J19696" t="e">
            <v>#VALUE!</v>
          </cell>
        </row>
        <row r="19697">
          <cell r="B19697" t="str">
            <v>I08</v>
          </cell>
          <cell r="C19697" t="str">
            <v>MANO DE OBRA ELECTRICA (Red Interna)</v>
          </cell>
          <cell r="F19697" t="str">
            <v>Ins</v>
          </cell>
          <cell r="G19697" t="str">
            <v>hc</v>
          </cell>
          <cell r="H19697">
            <v>1.5</v>
          </cell>
          <cell r="I19697">
            <v>39094.262691749987</v>
          </cell>
          <cell r="J19697">
            <v>58641</v>
          </cell>
        </row>
        <row r="19699">
          <cell r="A19699" t="str">
            <v>IE-8.926</v>
          </cell>
          <cell r="C19699" t="str">
            <v>SUMINISTRO E INSTALACIÓN DE PANEL DE INSERCIÓN GM, 16 MODULOS, VACIO, P GABINETES DE 16, 32 Y 48 RELÉS, INCLUYE TODO LO NECESARIO PARA SU CORERCTO FUNCIONAMIENTO</v>
          </cell>
          <cell r="G19699" t="str">
            <v>und</v>
          </cell>
          <cell r="J19699" t="str">
            <v>N/A</v>
          </cell>
        </row>
        <row r="19700">
          <cell r="B19700" t="str">
            <v>BB295</v>
          </cell>
          <cell r="C19700" t="str">
            <v>PANEL DE INSERCIÓN GM, 16 MODULOS, VACIO, P GABINETES DE 16, 32 Y 48 RELÉS NO INCLUYE RELÉS</v>
          </cell>
          <cell r="F19700" t="str">
            <v>Ins</v>
          </cell>
          <cell r="G19700" t="str">
            <v>und</v>
          </cell>
          <cell r="H19700">
            <v>1</v>
          </cell>
          <cell r="I19700" t="e">
            <v>#VALUE!</v>
          </cell>
          <cell r="J19700" t="e">
            <v>#VALUE!</v>
          </cell>
        </row>
        <row r="19701">
          <cell r="B19701" t="str">
            <v>I08</v>
          </cell>
          <cell r="C19701" t="str">
            <v>MANO DE OBRA ELECTRICA (Red Interna)</v>
          </cell>
          <cell r="F19701" t="str">
            <v>Ins</v>
          </cell>
          <cell r="G19701" t="str">
            <v>hc</v>
          </cell>
          <cell r="H19701">
            <v>1.5</v>
          </cell>
          <cell r="I19701">
            <v>39094.262691749987</v>
          </cell>
          <cell r="J19701">
            <v>58641</v>
          </cell>
        </row>
        <row r="19703">
          <cell r="A19703" t="str">
            <v>IE-8.927</v>
          </cell>
          <cell r="C19703" t="str">
            <v>SUMINISTRO E INSTALACIÓN  DE MÓDULO GM CIEGO PARA LLENAR ESPACIOS EN EL PANEL DE INSERCIÓN,  INCLUYE TODO LO NECESARIO PARA SU CORERCTO FUNCIONAMIENTO</v>
          </cell>
          <cell r="G19703" t="str">
            <v>und</v>
          </cell>
          <cell r="J19703" t="str">
            <v>N/A</v>
          </cell>
        </row>
        <row r="19704">
          <cell r="B19704" t="str">
            <v>BB299</v>
          </cell>
          <cell r="C19704" t="str">
            <v>MÓDULO GM CIEGO PARA LLENAR ESPACIOS EN EL PANEL DE INSERCIÓN</v>
          </cell>
          <cell r="F19704" t="str">
            <v>Ins</v>
          </cell>
          <cell r="G19704" t="str">
            <v>und</v>
          </cell>
          <cell r="H19704">
            <v>1</v>
          </cell>
          <cell r="I19704" t="e">
            <v>#VALUE!</v>
          </cell>
          <cell r="J19704" t="e">
            <v>#VALUE!</v>
          </cell>
        </row>
        <row r="19705">
          <cell r="B19705" t="str">
            <v>I08</v>
          </cell>
          <cell r="C19705" t="str">
            <v>MANO DE OBRA ELECTRICA (Red Interna)</v>
          </cell>
          <cell r="F19705" t="str">
            <v>Ins</v>
          </cell>
          <cell r="G19705" t="str">
            <v>hc</v>
          </cell>
          <cell r="H19705">
            <v>0.1</v>
          </cell>
          <cell r="I19705">
            <v>39094.262691749987</v>
          </cell>
          <cell r="J19705">
            <v>3909</v>
          </cell>
        </row>
        <row r="19709">
          <cell r="A19709" t="str">
            <v>IE-8.929</v>
          </cell>
          <cell r="C19709" t="str">
            <v xml:space="preserve">SALIDA SENSOR TECHO IR 360° 6 m RADIO CON UNIDAD DE CONTROL (20A) BLANCO EN TUBERIA CONDUIT PVC 3/4", CABLE No 12 AWG THHN/THWN. INCLUYE APARATO </v>
          </cell>
          <cell r="G19709" t="str">
            <v>und</v>
          </cell>
          <cell r="J19709" t="str">
            <v>N/A</v>
          </cell>
        </row>
        <row r="19710">
          <cell r="B19710" t="str">
            <v>BB29</v>
          </cell>
          <cell r="C19710" t="str">
            <v>ADAPTADOR TERMINAL PVC 3/4"</v>
          </cell>
          <cell r="F19710" t="str">
            <v>Ins</v>
          </cell>
          <cell r="G19710" t="str">
            <v>und</v>
          </cell>
          <cell r="H19710">
            <v>2</v>
          </cell>
          <cell r="I19710">
            <v>694.05</v>
          </cell>
          <cell r="J19710">
            <v>1388</v>
          </cell>
        </row>
        <row r="19711">
          <cell r="B19711" t="str">
            <v>BB48</v>
          </cell>
          <cell r="C19711" t="str">
            <v>ALAMBRE COBRE DESNUDO Nº 12 AWG</v>
          </cell>
          <cell r="F19711" t="str">
            <v>Ins</v>
          </cell>
          <cell r="G19711" t="str">
            <v>m</v>
          </cell>
          <cell r="H19711">
            <v>6</v>
          </cell>
          <cell r="I19711">
            <v>945</v>
          </cell>
          <cell r="J19711">
            <v>5670</v>
          </cell>
        </row>
        <row r="19712">
          <cell r="B19712" t="str">
            <v>BB179A</v>
          </cell>
          <cell r="C19712" t="str">
            <v xml:space="preserve">CABLE DE COBRE THHN/ THWN Nº 12 AWG </v>
          </cell>
          <cell r="F19712" t="str">
            <v>Ins</v>
          </cell>
          <cell r="G19712" t="str">
            <v>m</v>
          </cell>
          <cell r="H19712">
            <v>12</v>
          </cell>
          <cell r="I19712">
            <v>1207.5</v>
          </cell>
          <cell r="J19712">
            <v>14490</v>
          </cell>
        </row>
        <row r="19713">
          <cell r="B19713" t="str">
            <v>BB211</v>
          </cell>
          <cell r="C19713" t="str">
            <v xml:space="preserve">CAJA METALICA (Ref: 5800) </v>
          </cell>
          <cell r="F19713" t="str">
            <v>Ins</v>
          </cell>
          <cell r="G19713" t="str">
            <v>und</v>
          </cell>
          <cell r="H19713">
            <v>1</v>
          </cell>
          <cell r="I19713">
            <v>2089.1639999999998</v>
          </cell>
          <cell r="J19713">
            <v>2089</v>
          </cell>
        </row>
        <row r="19714">
          <cell r="B19714" t="str">
            <v>BB616</v>
          </cell>
          <cell r="C19714" t="str">
            <v>TUBO CONDUIT PVC 3/4"</v>
          </cell>
          <cell r="F19714" t="str">
            <v>Ins</v>
          </cell>
          <cell r="G19714" t="str">
            <v>m</v>
          </cell>
          <cell r="H19714">
            <v>8</v>
          </cell>
          <cell r="I19714">
            <v>4182.9094999999998</v>
          </cell>
          <cell r="J19714">
            <v>33463</v>
          </cell>
        </row>
        <row r="19715">
          <cell r="B19715" t="str">
            <v>BB17</v>
          </cell>
          <cell r="C19715" t="str">
            <v>ACCESORIOS DE FIJACION</v>
          </cell>
          <cell r="F19715" t="str">
            <v>Ins</v>
          </cell>
          <cell r="G19715" t="str">
            <v>glb</v>
          </cell>
          <cell r="H19715">
            <v>3</v>
          </cell>
          <cell r="I19715">
            <v>3978.9885018240002</v>
          </cell>
          <cell r="J19715">
            <v>11937</v>
          </cell>
        </row>
        <row r="19716">
          <cell r="B19716" t="str">
            <v>BB286</v>
          </cell>
          <cell r="C19716" t="str">
            <v>UNIDAD DE CONTROL PARA SENSORES OSC 120V/220V/277V INCAN/FLUOR 20A@120V; FLUOR 20A@277V; MOTOR 1HP@120V; MOTOR 2HP@277</v>
          </cell>
          <cell r="F19716" t="str">
            <v>Ins</v>
          </cell>
          <cell r="G19716" t="str">
            <v>und</v>
          </cell>
          <cell r="H19716">
            <v>1</v>
          </cell>
          <cell r="I19716" t="e">
            <v>#VALUE!</v>
          </cell>
          <cell r="J19716" t="e">
            <v>#VALUE!</v>
          </cell>
        </row>
        <row r="19717">
          <cell r="B19717" t="str">
            <v>BB283</v>
          </cell>
          <cell r="C19717" t="str">
            <v>DETECTOR DE MOVIMIENTOIR DE TECHO CON SENDOR SMD 360º  6 m  RADIO (20A) BLANCO</v>
          </cell>
          <cell r="F19717" t="str">
            <v>Ins</v>
          </cell>
          <cell r="G19717" t="str">
            <v>und</v>
          </cell>
          <cell r="H19717">
            <v>1</v>
          </cell>
          <cell r="I19717">
            <v>91838.25</v>
          </cell>
          <cell r="J19717">
            <v>91838</v>
          </cell>
        </row>
        <row r="19718">
          <cell r="B19718" t="str">
            <v>M03</v>
          </cell>
          <cell r="C19718" t="str">
            <v>EQUIPO BASICO ( Herramienta menor )</v>
          </cell>
          <cell r="F19718" t="str">
            <v>Ins</v>
          </cell>
          <cell r="G19718" t="str">
            <v>glb</v>
          </cell>
          <cell r="H19718">
            <v>0.1</v>
          </cell>
          <cell r="I19718">
            <v>2535.75</v>
          </cell>
          <cell r="J19718">
            <v>254</v>
          </cell>
        </row>
        <row r="19719">
          <cell r="B19719" t="str">
            <v>I08</v>
          </cell>
          <cell r="C19719" t="str">
            <v>MANO DE OBRA ELECTRICA (Red Interna)</v>
          </cell>
          <cell r="F19719" t="str">
            <v>Ins</v>
          </cell>
          <cell r="G19719" t="str">
            <v>hc</v>
          </cell>
          <cell r="H19719">
            <v>0.4</v>
          </cell>
          <cell r="I19719">
            <v>39094.262691749987</v>
          </cell>
          <cell r="J19719">
            <v>15638</v>
          </cell>
        </row>
        <row r="19721">
          <cell r="A19721" t="str">
            <v>IE-8.930</v>
          </cell>
          <cell r="C19721" t="str">
            <v xml:space="preserve">SUMINISTRO E INSTALACIÓN DE SENSOR TECHO IR 360° 6 m RADIO SIN UNIDAD DE CONTROL (20A) BLANCO </v>
          </cell>
          <cell r="G19721" t="str">
            <v>und</v>
          </cell>
          <cell r="J19721" t="str">
            <v>N/A</v>
          </cell>
        </row>
        <row r="19722">
          <cell r="B19722" t="str">
            <v>BB211</v>
          </cell>
          <cell r="C19722" t="str">
            <v xml:space="preserve">CAJA METALICA (Ref: 5800) </v>
          </cell>
          <cell r="F19722" t="str">
            <v>Ins</v>
          </cell>
          <cell r="G19722" t="str">
            <v>und</v>
          </cell>
          <cell r="H19722">
            <v>1</v>
          </cell>
          <cell r="I19722">
            <v>2089.1639999999998</v>
          </cell>
          <cell r="J19722">
            <v>2089</v>
          </cell>
        </row>
        <row r="19723">
          <cell r="B19723" t="str">
            <v>BB17</v>
          </cell>
          <cell r="C19723" t="str">
            <v>ACCESORIOS DE FIJACION</v>
          </cell>
          <cell r="F19723" t="str">
            <v>Ins</v>
          </cell>
          <cell r="G19723" t="str">
            <v>glb</v>
          </cell>
          <cell r="H19723">
            <v>1.5</v>
          </cell>
          <cell r="I19723">
            <v>3978.9885018240002</v>
          </cell>
          <cell r="J19723">
            <v>5968</v>
          </cell>
        </row>
        <row r="19724">
          <cell r="B19724" t="str">
            <v>BB283</v>
          </cell>
          <cell r="C19724" t="str">
            <v>DETECTOR DE MOVIMIENTOIR DE TECHO CON SENDOR SMD 360º  6 m  RADIO (20A) BLANCO</v>
          </cell>
          <cell r="F19724" t="str">
            <v>Ins</v>
          </cell>
          <cell r="G19724" t="str">
            <v>und</v>
          </cell>
          <cell r="H19724">
            <v>0.5</v>
          </cell>
          <cell r="I19724">
            <v>91838.25</v>
          </cell>
          <cell r="J19724">
            <v>45919</v>
          </cell>
        </row>
        <row r="19725">
          <cell r="B19725" t="str">
            <v>M03</v>
          </cell>
          <cell r="C19725" t="str">
            <v>EQUIPO BASICO ( Herramienta menor )</v>
          </cell>
          <cell r="F19725" t="str">
            <v>Ins</v>
          </cell>
          <cell r="G19725" t="str">
            <v>glb</v>
          </cell>
          <cell r="H19725">
            <v>1</v>
          </cell>
          <cell r="I19725">
            <v>2535.75</v>
          </cell>
          <cell r="J19725">
            <v>2536</v>
          </cell>
        </row>
        <row r="19726">
          <cell r="B19726" t="str">
            <v>I08</v>
          </cell>
          <cell r="C19726" t="str">
            <v>MANO DE OBRA ELECTRICA (Red Interna)</v>
          </cell>
          <cell r="F19726" t="str">
            <v>Ins</v>
          </cell>
          <cell r="G19726" t="str">
            <v>hc</v>
          </cell>
          <cell r="H19726">
            <v>1</v>
          </cell>
          <cell r="I19726">
            <v>39094.262691749987</v>
          </cell>
          <cell r="J19726">
            <v>39094</v>
          </cell>
        </row>
        <row r="19728">
          <cell r="A19728" t="str">
            <v>IE-8.931</v>
          </cell>
          <cell r="C19728" t="str">
            <v xml:space="preserve">SALIDA SENSOR TECHO MT 360º 19 m X 10 mCON UNIDAD DE CONTROL (20A) BLANCO EN TUBERIA CONDUIT PVC 3/4", CABLE No 12 AWG. INCLUYE APARATO </v>
          </cell>
          <cell r="G19728" t="str">
            <v>und</v>
          </cell>
          <cell r="J19728" t="e">
            <v>#VALUE!</v>
          </cell>
        </row>
        <row r="19729">
          <cell r="B19729" t="str">
            <v>BB29</v>
          </cell>
          <cell r="C19729" t="str">
            <v>ADAPTADOR TERMINAL PVC 3/4"</v>
          </cell>
          <cell r="F19729" t="str">
            <v>Ins</v>
          </cell>
          <cell r="G19729" t="str">
            <v>und</v>
          </cell>
          <cell r="H19729">
            <v>2</v>
          </cell>
          <cell r="I19729">
            <v>694.05</v>
          </cell>
          <cell r="J19729">
            <v>1388</v>
          </cell>
        </row>
        <row r="19730">
          <cell r="B19730" t="str">
            <v>BB48</v>
          </cell>
          <cell r="C19730" t="str">
            <v>ALAMBRE COBRE DESNUDO Nº 12 AWG</v>
          </cell>
          <cell r="F19730" t="str">
            <v>Ins</v>
          </cell>
          <cell r="G19730" t="str">
            <v>m</v>
          </cell>
          <cell r="H19730">
            <v>8.3000000000000007</v>
          </cell>
          <cell r="I19730">
            <v>945</v>
          </cell>
          <cell r="J19730">
            <v>7844</v>
          </cell>
        </row>
        <row r="19731">
          <cell r="B19731" t="str">
            <v>BB179A</v>
          </cell>
          <cell r="C19731" t="str">
            <v xml:space="preserve">CABLE DE COBRE THHN/ THWN Nº 12 AWG </v>
          </cell>
          <cell r="F19731" t="str">
            <v>Ins</v>
          </cell>
          <cell r="G19731" t="str">
            <v>m</v>
          </cell>
          <cell r="H19731">
            <v>16.600000000000001</v>
          </cell>
          <cell r="I19731">
            <v>1207.5</v>
          </cell>
          <cell r="J19731">
            <v>20045</v>
          </cell>
        </row>
        <row r="19732">
          <cell r="B19732" t="str">
            <v>BB211</v>
          </cell>
          <cell r="C19732" t="str">
            <v xml:space="preserve">CAJA METALICA (Ref: 5800) </v>
          </cell>
          <cell r="F19732" t="str">
            <v>Ins</v>
          </cell>
          <cell r="G19732" t="str">
            <v>und</v>
          </cell>
          <cell r="H19732">
            <v>1</v>
          </cell>
          <cell r="I19732">
            <v>2089.1639999999998</v>
          </cell>
          <cell r="J19732">
            <v>2089</v>
          </cell>
        </row>
        <row r="19733">
          <cell r="B19733" t="str">
            <v>BB616</v>
          </cell>
          <cell r="C19733" t="str">
            <v>TUBO CONDUIT PVC 3/4"</v>
          </cell>
          <cell r="F19733" t="str">
            <v>Ins</v>
          </cell>
          <cell r="G19733" t="str">
            <v>m</v>
          </cell>
          <cell r="H19733">
            <v>8</v>
          </cell>
          <cell r="I19733">
            <v>4182.9094999999998</v>
          </cell>
          <cell r="J19733">
            <v>33463</v>
          </cell>
        </row>
        <row r="19734">
          <cell r="B19734" t="str">
            <v>BB17</v>
          </cell>
          <cell r="C19734" t="str">
            <v>ACCESORIOS DE FIJACION</v>
          </cell>
          <cell r="F19734" t="str">
            <v>Ins</v>
          </cell>
          <cell r="G19734" t="str">
            <v>glb</v>
          </cell>
          <cell r="H19734">
            <v>3</v>
          </cell>
          <cell r="I19734">
            <v>3978.9885018240002</v>
          </cell>
          <cell r="J19734">
            <v>11937</v>
          </cell>
        </row>
        <row r="19735">
          <cell r="B19735" t="str">
            <v>BB286</v>
          </cell>
          <cell r="C19735" t="str">
            <v>UNIDAD DE CONTROL PARA SENSORES OSC 120V/220V/277V INCAN/FLUOR 20A@120V; FLUOR 20A@277V; MOTOR 1HP@120V; MOTOR 2HP@277</v>
          </cell>
          <cell r="F19735" t="str">
            <v>Ins</v>
          </cell>
          <cell r="G19735" t="str">
            <v>und</v>
          </cell>
          <cell r="H19735">
            <v>1</v>
          </cell>
          <cell r="I19735" t="e">
            <v>#VALUE!</v>
          </cell>
          <cell r="J19735" t="e">
            <v>#VALUE!</v>
          </cell>
        </row>
        <row r="19736">
          <cell r="B19736" t="str">
            <v>BB284</v>
          </cell>
          <cell r="C19736" t="str">
            <v>SENSOR TECHO MT 360º 19 m X 10 m (20A) BLANCO</v>
          </cell>
          <cell r="F19736" t="str">
            <v>Ins</v>
          </cell>
          <cell r="G19736" t="str">
            <v>und</v>
          </cell>
          <cell r="H19736">
            <v>1</v>
          </cell>
          <cell r="I19736" t="e">
            <v>#VALUE!</v>
          </cell>
          <cell r="J19736" t="e">
            <v>#VALUE!</v>
          </cell>
        </row>
        <row r="19737">
          <cell r="B19737" t="str">
            <v>M03</v>
          </cell>
          <cell r="C19737" t="str">
            <v>EQUIPO BASICO ( Herramienta menor )</v>
          </cell>
          <cell r="F19737" t="str">
            <v>Ins</v>
          </cell>
          <cell r="G19737" t="str">
            <v>glb</v>
          </cell>
          <cell r="H19737">
            <v>0.1</v>
          </cell>
          <cell r="I19737">
            <v>2535.75</v>
          </cell>
          <cell r="J19737">
            <v>254</v>
          </cell>
        </row>
        <row r="19738">
          <cell r="B19738" t="str">
            <v>I08</v>
          </cell>
          <cell r="C19738" t="str">
            <v>MANO DE OBRA ELECTRICA (Red Interna)</v>
          </cell>
          <cell r="F19738" t="str">
            <v>Ins</v>
          </cell>
          <cell r="G19738" t="str">
            <v>hc</v>
          </cell>
          <cell r="H19738">
            <v>2</v>
          </cell>
          <cell r="I19738">
            <v>39094.262691749987</v>
          </cell>
          <cell r="J19738">
            <v>78189</v>
          </cell>
        </row>
        <row r="19740">
          <cell r="A19740" t="str">
            <v>IE-8.932</v>
          </cell>
          <cell r="C19740" t="str">
            <v xml:space="preserve">SUMINISTRO E INSTALACIÓN DE SENSOR TECHO MT 360º 19 m X 10 m SIN UNIDAD DE CONTROL (20A) BLANCO </v>
          </cell>
          <cell r="G19740" t="str">
            <v>und</v>
          </cell>
          <cell r="J19740" t="str">
            <v>N/A</v>
          </cell>
        </row>
        <row r="19741">
          <cell r="B19741" t="str">
            <v>BB211</v>
          </cell>
          <cell r="C19741" t="str">
            <v xml:space="preserve">CAJA METALICA (Ref: 5800) </v>
          </cell>
          <cell r="F19741" t="str">
            <v>Ins</v>
          </cell>
          <cell r="G19741" t="str">
            <v>und</v>
          </cell>
          <cell r="H19741">
            <v>1</v>
          </cell>
          <cell r="I19741">
            <v>2089.1639999999998</v>
          </cell>
          <cell r="J19741">
            <v>2089</v>
          </cell>
        </row>
        <row r="19742">
          <cell r="B19742" t="str">
            <v>BB17</v>
          </cell>
          <cell r="C19742" t="str">
            <v>ACCESORIOS DE FIJACION</v>
          </cell>
          <cell r="F19742" t="str">
            <v>Ins</v>
          </cell>
          <cell r="G19742" t="str">
            <v>glb</v>
          </cell>
          <cell r="H19742">
            <v>1.5</v>
          </cell>
          <cell r="I19742">
            <v>3978.9885018240002</v>
          </cell>
          <cell r="J19742">
            <v>5968</v>
          </cell>
        </row>
        <row r="19743">
          <cell r="B19743" t="str">
            <v>BB284</v>
          </cell>
          <cell r="C19743" t="str">
            <v>SENSOR TECHO MT 360º 19 m X 10 m (20A) BLANCO</v>
          </cell>
          <cell r="F19743" t="str">
            <v>Ins</v>
          </cell>
          <cell r="G19743" t="str">
            <v>und</v>
          </cell>
          <cell r="H19743">
            <v>0.5</v>
          </cell>
          <cell r="I19743" t="e">
            <v>#VALUE!</v>
          </cell>
          <cell r="J19743" t="e">
            <v>#VALUE!</v>
          </cell>
        </row>
        <row r="19744">
          <cell r="B19744" t="str">
            <v>M03</v>
          </cell>
          <cell r="C19744" t="str">
            <v>EQUIPO BASICO ( Herramienta menor )</v>
          </cell>
          <cell r="F19744" t="str">
            <v>Ins</v>
          </cell>
          <cell r="G19744" t="str">
            <v>glb</v>
          </cell>
          <cell r="H19744">
            <v>1</v>
          </cell>
          <cell r="I19744">
            <v>2535.75</v>
          </cell>
          <cell r="J19744">
            <v>2536</v>
          </cell>
        </row>
        <row r="19745">
          <cell r="B19745" t="str">
            <v>I08</v>
          </cell>
          <cell r="C19745" t="str">
            <v>MANO DE OBRA ELECTRICA (Red Interna)</v>
          </cell>
          <cell r="F19745" t="str">
            <v>Ins</v>
          </cell>
          <cell r="G19745" t="str">
            <v>hc</v>
          </cell>
          <cell r="H19745">
            <v>1</v>
          </cell>
          <cell r="I19745">
            <v>39094.262691749987</v>
          </cell>
          <cell r="J19745">
            <v>39094</v>
          </cell>
        </row>
        <row r="19747">
          <cell r="A19747" t="str">
            <v>IE-8.933</v>
          </cell>
          <cell r="C19747" t="str">
            <v xml:space="preserve">SALIDA SENSOR MURO IR 115º  20 x 17.5 x 2.4 m  LARGO x ANCHO x ALTURA MAX  (20A) BLANCO CON UNIDAD DE CONTROL (20A) BLANCO EN TUBERIA CONDUIT PVC 3/4", CABLE No 12 AWG. INCLUYE APARATO </v>
          </cell>
          <cell r="G19747" t="str">
            <v>und</v>
          </cell>
          <cell r="J19747" t="e">
            <v>#VALUE!</v>
          </cell>
        </row>
        <row r="19748">
          <cell r="B19748" t="str">
            <v>BB29</v>
          </cell>
          <cell r="C19748" t="str">
            <v>ADAPTADOR TERMINAL PVC 3/4"</v>
          </cell>
          <cell r="F19748" t="str">
            <v>Ins</v>
          </cell>
          <cell r="G19748" t="str">
            <v>und</v>
          </cell>
          <cell r="H19748">
            <v>2</v>
          </cell>
          <cell r="I19748">
            <v>694.05</v>
          </cell>
          <cell r="J19748">
            <v>1388</v>
          </cell>
        </row>
        <row r="19749">
          <cell r="B19749" t="str">
            <v>BB48</v>
          </cell>
          <cell r="C19749" t="str">
            <v>ALAMBRE COBRE DESNUDO Nº 12 AWG</v>
          </cell>
          <cell r="F19749" t="str">
            <v>Ins</v>
          </cell>
          <cell r="G19749" t="str">
            <v>m</v>
          </cell>
          <cell r="H19749">
            <v>8.5</v>
          </cell>
          <cell r="I19749">
            <v>945</v>
          </cell>
          <cell r="J19749">
            <v>8033</v>
          </cell>
        </row>
        <row r="19750">
          <cell r="B19750" t="str">
            <v>BB179A</v>
          </cell>
          <cell r="C19750" t="str">
            <v xml:space="preserve">CABLE DE COBRE THHN/ THWN Nº 12 AWG </v>
          </cell>
          <cell r="F19750" t="str">
            <v>Ins</v>
          </cell>
          <cell r="G19750" t="str">
            <v>m</v>
          </cell>
          <cell r="H19750">
            <v>17</v>
          </cell>
          <cell r="I19750">
            <v>1207.5</v>
          </cell>
          <cell r="J19750">
            <v>20528</v>
          </cell>
        </row>
        <row r="19751">
          <cell r="B19751" t="str">
            <v>BB211</v>
          </cell>
          <cell r="C19751" t="str">
            <v xml:space="preserve">CAJA METALICA (Ref: 5800) </v>
          </cell>
          <cell r="F19751" t="str">
            <v>Ins</v>
          </cell>
          <cell r="G19751" t="str">
            <v>und</v>
          </cell>
          <cell r="H19751">
            <v>1</v>
          </cell>
          <cell r="I19751">
            <v>2089.1639999999998</v>
          </cell>
          <cell r="J19751">
            <v>2089</v>
          </cell>
        </row>
        <row r="19752">
          <cell r="B19752" t="str">
            <v>BB616</v>
          </cell>
          <cell r="C19752" t="str">
            <v>TUBO CONDUIT PVC 3/4"</v>
          </cell>
          <cell r="F19752" t="str">
            <v>Ins</v>
          </cell>
          <cell r="G19752" t="str">
            <v>m</v>
          </cell>
          <cell r="H19752">
            <v>8</v>
          </cell>
          <cell r="I19752">
            <v>4182.9094999999998</v>
          </cell>
          <cell r="J19752">
            <v>33463</v>
          </cell>
        </row>
        <row r="19753">
          <cell r="B19753" t="str">
            <v>BB17</v>
          </cell>
          <cell r="C19753" t="str">
            <v>ACCESORIOS DE FIJACION</v>
          </cell>
          <cell r="F19753" t="str">
            <v>Ins</v>
          </cell>
          <cell r="G19753" t="str">
            <v>glb</v>
          </cell>
          <cell r="H19753">
            <v>3</v>
          </cell>
          <cell r="I19753">
            <v>3978.9885018240002</v>
          </cell>
          <cell r="J19753">
            <v>11937</v>
          </cell>
        </row>
        <row r="19754">
          <cell r="B19754" t="str">
            <v>BB286</v>
          </cell>
          <cell r="C19754" t="str">
            <v>UNIDAD DE CONTROL PARA SENSORES OSC 120V/220V/277V INCAN/FLUOR 20A@120V; FLUOR 20A@277V; MOTOR 1HP@120V; MOTOR 2HP@277</v>
          </cell>
          <cell r="F19754" t="str">
            <v>Ins</v>
          </cell>
          <cell r="G19754" t="str">
            <v>und</v>
          </cell>
          <cell r="H19754">
            <v>1</v>
          </cell>
          <cell r="I19754" t="e">
            <v>#VALUE!</v>
          </cell>
          <cell r="J19754" t="e">
            <v>#VALUE!</v>
          </cell>
        </row>
        <row r="19755">
          <cell r="B19755" t="str">
            <v>BB285</v>
          </cell>
          <cell r="C19755" t="str">
            <v>SENSOR MURO IR 115º  20 x 17.5 x 2.4 m  LARGO x ANCHO x ALTURA MAX  (20A) BLANCO</v>
          </cell>
          <cell r="F19755" t="str">
            <v>Ins</v>
          </cell>
          <cell r="G19755" t="str">
            <v>und</v>
          </cell>
          <cell r="H19755">
            <v>1</v>
          </cell>
          <cell r="I19755" t="e">
            <v>#VALUE!</v>
          </cell>
          <cell r="J19755" t="e">
            <v>#VALUE!</v>
          </cell>
        </row>
        <row r="19756">
          <cell r="B19756" t="str">
            <v>M03</v>
          </cell>
          <cell r="C19756" t="str">
            <v>EQUIPO BASICO ( Herramienta menor )</v>
          </cell>
          <cell r="F19756" t="str">
            <v>Ins</v>
          </cell>
          <cell r="G19756" t="str">
            <v>glb</v>
          </cell>
          <cell r="H19756">
            <v>0.1</v>
          </cell>
          <cell r="I19756">
            <v>2535.75</v>
          </cell>
          <cell r="J19756">
            <v>254</v>
          </cell>
        </row>
        <row r="19757">
          <cell r="B19757" t="str">
            <v>I08</v>
          </cell>
          <cell r="C19757" t="str">
            <v>MANO DE OBRA ELECTRICA (Red Interna)</v>
          </cell>
          <cell r="F19757" t="str">
            <v>Ins</v>
          </cell>
          <cell r="G19757" t="str">
            <v>hc</v>
          </cell>
          <cell r="H19757">
            <v>2</v>
          </cell>
          <cell r="I19757">
            <v>39094.262691749987</v>
          </cell>
          <cell r="J19757">
            <v>78189</v>
          </cell>
        </row>
        <row r="19759">
          <cell r="A19759" t="str">
            <v>IE-8.934</v>
          </cell>
          <cell r="C19759" t="str">
            <v>SUMINISTRO E INSTALACIÓN DE SENSOR MURO IR 115º  20 x 17.5 x 2.4 m  LARGO x ANCHO x ALTURA MAX  (20A) BLANCO SIN UNIDAD DE CONTROL (20A) BLANCO</v>
          </cell>
          <cell r="G19759" t="str">
            <v>und</v>
          </cell>
          <cell r="J19759" t="str">
            <v>N/A</v>
          </cell>
        </row>
        <row r="19760">
          <cell r="B19760" t="str">
            <v>BB211</v>
          </cell>
          <cell r="C19760" t="str">
            <v xml:space="preserve">CAJA METALICA (Ref: 5800) </v>
          </cell>
          <cell r="F19760" t="str">
            <v>Ins</v>
          </cell>
          <cell r="G19760" t="str">
            <v>und</v>
          </cell>
          <cell r="H19760">
            <v>1</v>
          </cell>
          <cell r="I19760">
            <v>2089.1639999999998</v>
          </cell>
          <cell r="J19760">
            <v>2089</v>
          </cell>
        </row>
        <row r="19761">
          <cell r="B19761" t="str">
            <v>BB17</v>
          </cell>
          <cell r="C19761" t="str">
            <v>ACCESORIOS DE FIJACION</v>
          </cell>
          <cell r="F19761" t="str">
            <v>Ins</v>
          </cell>
          <cell r="G19761" t="str">
            <v>glb</v>
          </cell>
          <cell r="H19761">
            <v>1.5</v>
          </cell>
          <cell r="I19761">
            <v>3978.9885018240002</v>
          </cell>
          <cell r="J19761">
            <v>5968</v>
          </cell>
        </row>
        <row r="19762">
          <cell r="B19762" t="str">
            <v>BB285</v>
          </cell>
          <cell r="C19762" t="str">
            <v>SENSOR MURO IR 115º  20 x 17.5 x 2.4 m  LARGO x ANCHO x ALTURA MAX  (20A) BLANCO</v>
          </cell>
          <cell r="F19762" t="str">
            <v>Ins</v>
          </cell>
          <cell r="G19762" t="str">
            <v>und</v>
          </cell>
          <cell r="H19762">
            <v>1</v>
          </cell>
          <cell r="I19762" t="e">
            <v>#VALUE!</v>
          </cell>
          <cell r="J19762" t="e">
            <v>#VALUE!</v>
          </cell>
        </row>
        <row r="19763">
          <cell r="B19763" t="str">
            <v>M03</v>
          </cell>
          <cell r="C19763" t="str">
            <v>EQUIPO BASICO ( Herramienta menor )</v>
          </cell>
          <cell r="F19763" t="str">
            <v>Ins</v>
          </cell>
          <cell r="G19763" t="str">
            <v>glb</v>
          </cell>
          <cell r="H19763">
            <v>0.5</v>
          </cell>
          <cell r="I19763">
            <v>2535.75</v>
          </cell>
          <cell r="J19763">
            <v>1268</v>
          </cell>
        </row>
        <row r="19764">
          <cell r="B19764" t="str">
            <v>I08</v>
          </cell>
          <cell r="C19764" t="str">
            <v>MANO DE OBRA ELECTRICA (Red Interna)</v>
          </cell>
          <cell r="F19764" t="str">
            <v>Ins</v>
          </cell>
          <cell r="G19764" t="str">
            <v>hc</v>
          </cell>
          <cell r="H19764">
            <v>0.8</v>
          </cell>
          <cell r="I19764">
            <v>39094.262691749987</v>
          </cell>
          <cell r="J19764">
            <v>31275</v>
          </cell>
        </row>
        <row r="19766">
          <cell r="A19766" t="str">
            <v>IE-8.935</v>
          </cell>
          <cell r="C19766" t="str">
            <v>SUMINISTRO E INSTALACIÓN DE CABLE DE CONTROL MULTIMEDIA TELDOR 3X18 AWG BLINDADO X MTL PARA SENSORES DE MOVIMIENTO</v>
          </cell>
          <cell r="G19766" t="str">
            <v>m</v>
          </cell>
          <cell r="J19766" t="str">
            <v>N/A</v>
          </cell>
        </row>
        <row r="19767">
          <cell r="B19767" t="str">
            <v>BB304</v>
          </cell>
          <cell r="C19767" t="str">
            <v>CABLE DE CONTROL MULTIMEDIA TELDOR 3X18 AWG BLINDADO X MTL PARA SENSORES DE MOVIMIENTO, Y FOTOCELDAS</v>
          </cell>
          <cell r="F19767" t="str">
            <v>Ins</v>
          </cell>
          <cell r="G19767" t="str">
            <v>m</v>
          </cell>
          <cell r="H19767">
            <v>1.05</v>
          </cell>
          <cell r="I19767" t="e">
            <v>#VALUE!</v>
          </cell>
          <cell r="J19767" t="e">
            <v>#VALUE!</v>
          </cell>
        </row>
        <row r="19768">
          <cell r="B19768" t="str">
            <v>I08</v>
          </cell>
          <cell r="C19768" t="str">
            <v>MANO DE OBRA ELECTRICA (Red Interna)</v>
          </cell>
          <cell r="F19768" t="str">
            <v>Ins</v>
          </cell>
          <cell r="G19768" t="str">
            <v>hc</v>
          </cell>
          <cell r="H19768">
            <v>0.1</v>
          </cell>
          <cell r="I19768">
            <v>39094.262691749987</v>
          </cell>
          <cell r="J19768">
            <v>3909</v>
          </cell>
        </row>
        <row r="19769">
          <cell r="B19769" t="str">
            <v>M03</v>
          </cell>
          <cell r="C19769" t="str">
            <v>EQUIPO BASICO ( Herramienta menor )</v>
          </cell>
          <cell r="F19769" t="str">
            <v>Ins</v>
          </cell>
          <cell r="G19769" t="str">
            <v>glb</v>
          </cell>
          <cell r="H19769">
            <v>0.2</v>
          </cell>
          <cell r="I19769">
            <v>2535.75</v>
          </cell>
          <cell r="J19769">
            <v>507</v>
          </cell>
        </row>
        <row r="19771">
          <cell r="A19771" t="str">
            <v>IE-8.936</v>
          </cell>
          <cell r="C19771" t="str">
            <v>SUMINISTRO E INSTALACIÓN DE PROTECCIÓN CONTRA SOBRETENSIONES PARA MONTAJE EN PANEL TIPO 2 DPS TRIFASICO 120/208V AC 80KA</v>
          </cell>
          <cell r="G19771" t="str">
            <v>und</v>
          </cell>
          <cell r="J19771" t="str">
            <v>N/A</v>
          </cell>
        </row>
        <row r="19772">
          <cell r="B19772" t="str">
            <v>BB301</v>
          </cell>
          <cell r="C19772" t="str">
            <v>PROTECCIÓN CONTRA SOBRETENSIONES PARA MONTAJE EN PANEL PROTECCIÓN  TIPO 2 DPS TRIFASICO 120/208V AC 80KA</v>
          </cell>
          <cell r="F19772" t="str">
            <v>Ins</v>
          </cell>
          <cell r="G19772" t="str">
            <v>und</v>
          </cell>
          <cell r="H19772">
            <v>1.05</v>
          </cell>
          <cell r="I19772" t="e">
            <v>#VALUE!</v>
          </cell>
          <cell r="J19772" t="e">
            <v>#VALUE!</v>
          </cell>
        </row>
        <row r="19773">
          <cell r="B19773" t="str">
            <v>BB17</v>
          </cell>
          <cell r="C19773" t="str">
            <v>ACCESORIOS DE FIJACION</v>
          </cell>
          <cell r="F19773" t="str">
            <v>Ins</v>
          </cell>
          <cell r="G19773" t="str">
            <v>glb</v>
          </cell>
          <cell r="H19773">
            <v>0.5</v>
          </cell>
          <cell r="I19773">
            <v>3978.9885018240002</v>
          </cell>
          <cell r="J19773">
            <v>1989</v>
          </cell>
        </row>
        <row r="19774">
          <cell r="B19774" t="str">
            <v>M03</v>
          </cell>
          <cell r="C19774" t="str">
            <v>EQUIPO BASICO ( Herramienta menor )</v>
          </cell>
          <cell r="F19774" t="str">
            <v>Ins</v>
          </cell>
          <cell r="G19774" t="str">
            <v>glb</v>
          </cell>
          <cell r="H19774">
            <v>0.5</v>
          </cell>
          <cell r="I19774">
            <v>2535.75</v>
          </cell>
          <cell r="J19774">
            <v>1268</v>
          </cell>
        </row>
        <row r="19775">
          <cell r="B19775" t="str">
            <v>I08</v>
          </cell>
          <cell r="C19775" t="str">
            <v>MANO DE OBRA ELECTRICA (Red Interna)</v>
          </cell>
          <cell r="F19775" t="str">
            <v>Ins</v>
          </cell>
          <cell r="G19775" t="str">
            <v>hc</v>
          </cell>
          <cell r="H19775">
            <v>2</v>
          </cell>
          <cell r="I19775">
            <v>39094.262691749987</v>
          </cell>
          <cell r="J19775">
            <v>78189</v>
          </cell>
        </row>
        <row r="19779">
          <cell r="A19779" t="str">
            <v>IE-8.938</v>
          </cell>
          <cell r="C19779" t="str">
            <v>SUMINISTRO E INSTALACION DE BANDEJA TIPO MALLA DE 60X100 mm  ACABADO ELECTROZINCADO, Bandeja con malla de varillas de acero electrosoldadas. Acabado electrozincado. INCLUYE ACCESORIOS DE FIJACIÓN Y TODO LO NECESARIO PARA SU CORRECTO  FUNCIONAMIENTO</v>
          </cell>
          <cell r="G19779" t="str">
            <v>m</v>
          </cell>
          <cell r="J19779">
            <v>56153</v>
          </cell>
        </row>
        <row r="19780">
          <cell r="B19780" t="str">
            <v>BB305</v>
          </cell>
          <cell r="C19780" t="str">
            <v>BANDEJA TIPO MALLA DE 60X100 mm  ACABADO ELECTROZINCADO, Bandeja con malla de varillas de acero electrosoldadas.</v>
          </cell>
          <cell r="F19780" t="str">
            <v>Ins</v>
          </cell>
          <cell r="G19780" t="str">
            <v>m</v>
          </cell>
          <cell r="H19780">
            <v>1</v>
          </cell>
          <cell r="I19780">
            <v>13596.646665</v>
          </cell>
          <cell r="J19780">
            <v>13597</v>
          </cell>
        </row>
        <row r="19781">
          <cell r="B19781" t="str">
            <v>BB305A</v>
          </cell>
          <cell r="C19781" t="str">
            <v>PLATINA UNION MALLA MECANO O SIMILAR DE CARATERISTICAS TÉCNICAS SUPERIORES, FORMA EN C 60X100 ELECTROZINCADO</v>
          </cell>
          <cell r="F19781" t="str">
            <v>Ins</v>
          </cell>
          <cell r="G19781" t="str">
            <v>und</v>
          </cell>
          <cell r="H19781">
            <v>1</v>
          </cell>
          <cell r="I19781">
            <v>3865.9529999999995</v>
          </cell>
          <cell r="J19781">
            <v>3866</v>
          </cell>
        </row>
        <row r="19782">
          <cell r="B19782" t="str">
            <v>BB385A</v>
          </cell>
          <cell r="C19782" t="str">
            <v xml:space="preserve">PLATINA UNION MALLA MECANO REFORZADA ELECTROZINCADA
</v>
          </cell>
          <cell r="F19782" t="str">
            <v>Ins</v>
          </cell>
          <cell r="G19782" t="str">
            <v>und</v>
          </cell>
          <cell r="H19782">
            <v>0.5</v>
          </cell>
          <cell r="I19782">
            <v>1448.1704999999999</v>
          </cell>
          <cell r="J19782">
            <v>724</v>
          </cell>
        </row>
        <row r="19783">
          <cell r="B19783" t="str">
            <v>BB385B</v>
          </cell>
          <cell r="C19783" t="str">
            <v>SOPORTE TECHO MALLA MECANO</v>
          </cell>
          <cell r="F19783" t="str">
            <v>Ins</v>
          </cell>
          <cell r="G19783" t="str">
            <v>und</v>
          </cell>
          <cell r="H19783">
            <v>1</v>
          </cell>
          <cell r="I19783">
            <v>5288.85</v>
          </cell>
          <cell r="J19783">
            <v>5289</v>
          </cell>
        </row>
        <row r="19784">
          <cell r="B19784" t="str">
            <v>BB385C</v>
          </cell>
          <cell r="C19784" t="str">
            <v>SEPARACABLES ALT5 PREG 3,0m</v>
          </cell>
          <cell r="F19784" t="str">
            <v>Ins</v>
          </cell>
          <cell r="G19784" t="str">
            <v>und</v>
          </cell>
          <cell r="H19784">
            <v>0.33</v>
          </cell>
          <cell r="I19784">
            <v>16522.138499999997</v>
          </cell>
          <cell r="J19784">
            <v>5452</v>
          </cell>
        </row>
        <row r="19785">
          <cell r="B19785" t="str">
            <v>BB385D</v>
          </cell>
          <cell r="C19785" t="str">
            <v>ESPACIADOR GALV 1/2" X 100 cm GALVANIZADO</v>
          </cell>
          <cell r="F19785" t="str">
            <v>Ins</v>
          </cell>
          <cell r="G19785" t="str">
            <v>und</v>
          </cell>
          <cell r="H19785">
            <v>1</v>
          </cell>
          <cell r="I19785">
            <v>18641.290499999999</v>
          </cell>
          <cell r="J19785">
            <v>18641</v>
          </cell>
        </row>
        <row r="19786">
          <cell r="B19786" t="str">
            <v>BB385E</v>
          </cell>
          <cell r="C19786" t="str">
            <v>TUERCA HEX ZIN Ø3/8</v>
          </cell>
          <cell r="F19786" t="str">
            <v>Ins</v>
          </cell>
          <cell r="G19786" t="str">
            <v>und</v>
          </cell>
          <cell r="H19786">
            <v>1</v>
          </cell>
          <cell r="I19786">
            <v>206.16749999999999</v>
          </cell>
          <cell r="J19786">
            <v>206</v>
          </cell>
        </row>
        <row r="19787">
          <cell r="B19787" t="str">
            <v>BB385</v>
          </cell>
          <cell r="C19787" t="str">
            <v>ARANDELA CIR ZIN Ø3/8</v>
          </cell>
          <cell r="F19787" t="str">
            <v>Ins</v>
          </cell>
          <cell r="G19787" t="str">
            <v>und</v>
          </cell>
          <cell r="H19787">
            <v>1</v>
          </cell>
          <cell r="I19787">
            <v>178.67849999999999</v>
          </cell>
          <cell r="J19787">
            <v>179</v>
          </cell>
        </row>
        <row r="19788">
          <cell r="B19788" t="str">
            <v>M03</v>
          </cell>
          <cell r="C19788" t="str">
            <v>EQUIPO BASICO ( Herramienta menor )</v>
          </cell>
          <cell r="F19788" t="str">
            <v>Ins</v>
          </cell>
          <cell r="G19788" t="str">
            <v>glb</v>
          </cell>
          <cell r="H19788">
            <v>0.15</v>
          </cell>
          <cell r="I19788">
            <v>2535.75</v>
          </cell>
          <cell r="J19788">
            <v>380</v>
          </cell>
        </row>
        <row r="19789">
          <cell r="B19789" t="str">
            <v>I08</v>
          </cell>
          <cell r="C19789" t="str">
            <v>MANO DE OBRA ELECTRICA (Red Interna)</v>
          </cell>
          <cell r="F19789" t="str">
            <v>Ins</v>
          </cell>
          <cell r="G19789" t="str">
            <v>hc</v>
          </cell>
          <cell r="H19789">
            <v>0.2</v>
          </cell>
          <cell r="I19789">
            <v>39094.262691749987</v>
          </cell>
          <cell r="J19789">
            <v>7819</v>
          </cell>
        </row>
        <row r="19791">
          <cell r="A19791" t="str">
            <v>IE-8.939</v>
          </cell>
          <cell r="C19791" t="str">
            <v xml:space="preserve">SUMINISTRO E INSTALACIÓN DE CANALETA PLASTICA CON DIVISION DE 40x25mm. INCLUYE ACCESORIOS DE FIJACION, UNIONES, DERIVACIONES EN T, ÁNGULOS EXTERNOS, ÁNGULOS INTERNOS, TAPAS FINALES Y TODO LO NECESARIO PARA SU CORRECTO FUNCIONAMIENTO. </v>
          </cell>
          <cell r="G19791" t="str">
            <v>m</v>
          </cell>
          <cell r="J19791">
            <v>36677</v>
          </cell>
        </row>
        <row r="19792">
          <cell r="B19792" t="str">
            <v>BB306</v>
          </cell>
          <cell r="C19792" t="str">
            <v xml:space="preserve"> Canaleta Plástica Blanca 40x25 Con División</v>
          </cell>
          <cell r="F19792" t="str">
            <v>Ins</v>
          </cell>
          <cell r="G19792" t="str">
            <v>m</v>
          </cell>
          <cell r="H19792">
            <v>1</v>
          </cell>
          <cell r="I19792">
            <v>11807.775</v>
          </cell>
          <cell r="J19792">
            <v>11808</v>
          </cell>
        </row>
        <row r="19793">
          <cell r="B19793" t="str">
            <v>BB306A</v>
          </cell>
          <cell r="C19793" t="str">
            <v xml:space="preserve"> Accesorio Ángulo Externo Blanco 40x25</v>
          </cell>
          <cell r="F19793" t="str">
            <v>Ins</v>
          </cell>
          <cell r="G19793" t="str">
            <v>und</v>
          </cell>
          <cell r="H19793">
            <v>0.5</v>
          </cell>
          <cell r="I19793">
            <v>5435.3249999999998</v>
          </cell>
          <cell r="J19793">
            <v>2718</v>
          </cell>
        </row>
        <row r="19794">
          <cell r="B19794" t="str">
            <v>BB306B</v>
          </cell>
          <cell r="C19794" t="str">
            <v xml:space="preserve"> Accesorio Ángulo Interno Blanco 40x25</v>
          </cell>
          <cell r="F19794" t="str">
            <v>Ins</v>
          </cell>
          <cell r="G19794" t="str">
            <v>und</v>
          </cell>
          <cell r="H19794">
            <v>0.5</v>
          </cell>
          <cell r="I19794">
            <v>5497.8</v>
          </cell>
          <cell r="J19794">
            <v>2749</v>
          </cell>
        </row>
        <row r="19795">
          <cell r="B19795" t="str">
            <v>BB306C</v>
          </cell>
          <cell r="C19795" t="str">
            <v xml:space="preserve"> Accesorio Derivación En T Blanco 40x25</v>
          </cell>
          <cell r="F19795" t="str">
            <v>Ins</v>
          </cell>
          <cell r="G19795" t="str">
            <v>und</v>
          </cell>
          <cell r="H19795">
            <v>0.5</v>
          </cell>
          <cell r="I19795">
            <v>5497.8</v>
          </cell>
          <cell r="J19795">
            <v>2749</v>
          </cell>
        </row>
        <row r="19796">
          <cell r="B19796" t="str">
            <v>BB306D</v>
          </cell>
          <cell r="C19796" t="str">
            <v xml:space="preserve"> Accesorio Tapa Final Blanco 40x25</v>
          </cell>
          <cell r="F19796" t="str">
            <v>Ins</v>
          </cell>
          <cell r="G19796" t="str">
            <v>und</v>
          </cell>
          <cell r="H19796">
            <v>1</v>
          </cell>
          <cell r="I19796">
            <v>2061.6750000000002</v>
          </cell>
          <cell r="J19796">
            <v>2062</v>
          </cell>
        </row>
        <row r="19797">
          <cell r="B19797" t="str">
            <v>BB306E</v>
          </cell>
          <cell r="C19797" t="str">
            <v xml:space="preserve"> Accesorio Unión Blanco 40x25</v>
          </cell>
          <cell r="F19797" t="str">
            <v>Ins</v>
          </cell>
          <cell r="G19797" t="str">
            <v>und</v>
          </cell>
          <cell r="H19797">
            <v>0.5</v>
          </cell>
          <cell r="I19797">
            <v>2061.6750000000002</v>
          </cell>
          <cell r="J19797">
            <v>1031</v>
          </cell>
        </row>
        <row r="19798">
          <cell r="B19798" t="str">
            <v>M03</v>
          </cell>
          <cell r="C19798" t="str">
            <v>EQUIPO BASICO ( Herramienta menor )</v>
          </cell>
          <cell r="F19798" t="str">
            <v>Ins</v>
          </cell>
          <cell r="G19798" t="str">
            <v>glb</v>
          </cell>
          <cell r="H19798">
            <v>0.26</v>
          </cell>
          <cell r="I19798">
            <v>2535.75</v>
          </cell>
          <cell r="J19798">
            <v>659</v>
          </cell>
        </row>
        <row r="19799">
          <cell r="B19799" t="str">
            <v>I08</v>
          </cell>
          <cell r="C19799" t="str">
            <v>MANO DE OBRA ELECTRICA (Red Interna)</v>
          </cell>
          <cell r="F19799" t="str">
            <v>Ins</v>
          </cell>
          <cell r="G19799" t="str">
            <v>hc</v>
          </cell>
          <cell r="H19799">
            <v>0.33</v>
          </cell>
          <cell r="I19799">
            <v>39094.262691749987</v>
          </cell>
          <cell r="J19799">
            <v>12901</v>
          </cell>
        </row>
        <row r="19801">
          <cell r="A19801" t="str">
            <v>IE-8.940</v>
          </cell>
          <cell r="C19801" t="str">
            <v>SUMINISTRO E INSTALACION DE BANDEJA TIPO MALLA DE 60X500 mm  ACABADO ELECTROZINCADO, Bandeja con malla de varillas de acero electrosoldadas. Acabado electrozincado. INCLUYE ACCESORIOS DE FIJACIÓN Y TODO LO NECESARIO PARA SU CORRECTO  FUNCIONAMIENTO</v>
          </cell>
          <cell r="G19801" t="str">
            <v>m</v>
          </cell>
          <cell r="J19801">
            <v>80368</v>
          </cell>
        </row>
        <row r="19802">
          <cell r="B19802" t="str">
            <v>BB309</v>
          </cell>
          <cell r="C19802" t="str">
            <v>BANDEJA TIPO MALLA DE 60X500 mm  ACABADO ELECTROZINCADO, Bandeja con malla de varillas de acero electrosoldadas.</v>
          </cell>
          <cell r="F19802" t="str">
            <v>Ins</v>
          </cell>
          <cell r="G19802" t="str">
            <v>m</v>
          </cell>
          <cell r="H19802">
            <v>1</v>
          </cell>
          <cell r="I19802">
            <v>39543.763664999999</v>
          </cell>
          <cell r="J19802">
            <v>39544</v>
          </cell>
        </row>
        <row r="19803">
          <cell r="B19803" t="str">
            <v>BB309A</v>
          </cell>
          <cell r="C19803" t="str">
            <v>PLATINA UNION MALLA MECANO O SIMILAR DE CARATERISTICAS TÉCNICAS SUPERIORES, FORMA EN C 60X500 ELECTROZINCADO</v>
          </cell>
          <cell r="F19803" t="str">
            <v>Ins</v>
          </cell>
          <cell r="G19803" t="str">
            <v>und</v>
          </cell>
          <cell r="H19803">
            <v>1</v>
          </cell>
          <cell r="I19803">
            <v>7049.6789999999992</v>
          </cell>
          <cell r="J19803">
            <v>7050</v>
          </cell>
        </row>
        <row r="19804">
          <cell r="B19804" t="str">
            <v>BB385A</v>
          </cell>
          <cell r="C19804" t="str">
            <v xml:space="preserve">PLATINA UNION MALLA MECANO REFORZADA ELECTROZINCADA
</v>
          </cell>
          <cell r="F19804" t="str">
            <v>Ins</v>
          </cell>
          <cell r="G19804" t="str">
            <v>und</v>
          </cell>
          <cell r="H19804">
            <v>0.67</v>
          </cell>
          <cell r="I19804">
            <v>1448.1704999999999</v>
          </cell>
          <cell r="J19804">
            <v>970</v>
          </cell>
        </row>
        <row r="19805">
          <cell r="B19805" t="str">
            <v>BB385C</v>
          </cell>
          <cell r="C19805" t="str">
            <v>SEPARACABLES ALT5 PREG 3,0m</v>
          </cell>
          <cell r="F19805" t="str">
            <v>Ins</v>
          </cell>
          <cell r="G19805" t="str">
            <v>und</v>
          </cell>
          <cell r="H19805">
            <v>0.33</v>
          </cell>
          <cell r="I19805">
            <v>16522.138499999997</v>
          </cell>
          <cell r="J19805">
            <v>5452</v>
          </cell>
        </row>
        <row r="19806">
          <cell r="B19806" t="str">
            <v>BB385D</v>
          </cell>
          <cell r="C19806" t="str">
            <v>ESPACIADOR GALV 1/2" X 100 cm GALVANIZADO</v>
          </cell>
          <cell r="F19806" t="str">
            <v>Ins</v>
          </cell>
          <cell r="G19806" t="str">
            <v>und</v>
          </cell>
          <cell r="H19806">
            <v>1</v>
          </cell>
          <cell r="I19806">
            <v>18641.290499999999</v>
          </cell>
          <cell r="J19806">
            <v>18641</v>
          </cell>
        </row>
        <row r="19807">
          <cell r="B19807" t="str">
            <v>BB385E</v>
          </cell>
          <cell r="C19807" t="str">
            <v>TUERCA HEX ZIN Ø3/8</v>
          </cell>
          <cell r="F19807" t="str">
            <v>Ins</v>
          </cell>
          <cell r="G19807" t="str">
            <v>und</v>
          </cell>
          <cell r="H19807">
            <v>1</v>
          </cell>
          <cell r="I19807">
            <v>206.16749999999999</v>
          </cell>
          <cell r="J19807">
            <v>206</v>
          </cell>
        </row>
        <row r="19808">
          <cell r="B19808" t="str">
            <v>BB385</v>
          </cell>
          <cell r="C19808" t="str">
            <v>ARANDELA CIR ZIN Ø3/8</v>
          </cell>
          <cell r="F19808" t="str">
            <v>Ins</v>
          </cell>
          <cell r="G19808" t="str">
            <v>und</v>
          </cell>
          <cell r="H19808">
            <v>1</v>
          </cell>
          <cell r="I19808">
            <v>178.67849999999999</v>
          </cell>
          <cell r="J19808">
            <v>179</v>
          </cell>
        </row>
        <row r="19809">
          <cell r="B19809" t="str">
            <v>M03</v>
          </cell>
          <cell r="C19809" t="str">
            <v>EQUIPO BASICO ( Herramienta menor )</v>
          </cell>
          <cell r="F19809" t="str">
            <v>Ins</v>
          </cell>
          <cell r="G19809" t="str">
            <v>glb</v>
          </cell>
          <cell r="H19809">
            <v>0.2</v>
          </cell>
          <cell r="I19809">
            <v>2535.75</v>
          </cell>
          <cell r="J19809">
            <v>507</v>
          </cell>
        </row>
        <row r="19810">
          <cell r="B19810" t="str">
            <v>I08</v>
          </cell>
          <cell r="C19810" t="str">
            <v>MANO DE OBRA ELECTRICA (Red Interna)</v>
          </cell>
          <cell r="F19810" t="str">
            <v>Ins</v>
          </cell>
          <cell r="G19810" t="str">
            <v>hc</v>
          </cell>
          <cell r="H19810">
            <v>0.2</v>
          </cell>
          <cell r="I19810">
            <v>39094.262691749987</v>
          </cell>
          <cell r="J19810">
            <v>7819</v>
          </cell>
        </row>
        <row r="19812">
          <cell r="A19812" t="str">
            <v>IE-8.941</v>
          </cell>
          <cell r="C19812" t="str">
            <v>SUMINISTRO E INSTALACION DE BANDEJA TIPO MALLA DE 60X300 mm  ACABADO ELECTROZINCADO, Bandeja con malla de varillas de acero electrosoldadas. Acabado electrozincado. INCLUYE ACCESORIOS DE FIJACIÓN Y TODO LO NECESARIO PARA SU CORRECTO  FUNCIONAMIENTO</v>
          </cell>
          <cell r="G19812" t="str">
            <v>m</v>
          </cell>
          <cell r="J19812">
            <v>70808</v>
          </cell>
        </row>
        <row r="19813">
          <cell r="B19813" t="str">
            <v>BB307</v>
          </cell>
          <cell r="C19813" t="str">
            <v>BANDEJA TIPO MALLA DE 60X300 mm  ACABADO ELECTROZINCADO, Bandeja con malla de varillas de acero electrosoldadas.</v>
          </cell>
          <cell r="F19813" t="str">
            <v>Ins</v>
          </cell>
          <cell r="G19813" t="str">
            <v>m</v>
          </cell>
          <cell r="H19813">
            <v>1</v>
          </cell>
          <cell r="I19813">
            <v>26533.1325</v>
          </cell>
          <cell r="J19813">
            <v>26533</v>
          </cell>
        </row>
        <row r="19814">
          <cell r="B19814" t="str">
            <v>BB307A</v>
          </cell>
          <cell r="C19814" t="str">
            <v>PLATINA UNION MALLA MECANO O SIMILAR DE CARATERISTICAS TÉCNICAS SUPERIORES, FORMA EN C 60X300 ELECTROZINCADO</v>
          </cell>
          <cell r="F19814" t="str">
            <v>Ins</v>
          </cell>
          <cell r="G19814" t="str">
            <v>und</v>
          </cell>
          <cell r="H19814">
            <v>1</v>
          </cell>
          <cell r="I19814">
            <v>5457.8159999999998</v>
          </cell>
          <cell r="J19814">
            <v>5458</v>
          </cell>
        </row>
        <row r="19815">
          <cell r="B19815" t="str">
            <v>BB385A</v>
          </cell>
          <cell r="C19815" t="str">
            <v xml:space="preserve">PLATINA UNION MALLA MECANO REFORZADA ELECTROZINCADA
</v>
          </cell>
          <cell r="F19815" t="str">
            <v>Ins</v>
          </cell>
          <cell r="G19815" t="str">
            <v>und</v>
          </cell>
          <cell r="H19815">
            <v>0.5</v>
          </cell>
          <cell r="I19815">
            <v>1448.1704999999999</v>
          </cell>
          <cell r="J19815">
            <v>724</v>
          </cell>
        </row>
        <row r="19816">
          <cell r="B19816" t="str">
            <v>BB385B</v>
          </cell>
          <cell r="C19816" t="str">
            <v>SOPORTE TECHO MALLA MECANO</v>
          </cell>
          <cell r="F19816" t="str">
            <v>Ins</v>
          </cell>
          <cell r="G19816" t="str">
            <v>und</v>
          </cell>
          <cell r="H19816">
            <v>1</v>
          </cell>
          <cell r="I19816">
            <v>5288.85</v>
          </cell>
          <cell r="J19816">
            <v>5289</v>
          </cell>
        </row>
        <row r="19817">
          <cell r="B19817" t="str">
            <v>BB385C</v>
          </cell>
          <cell r="C19817" t="str">
            <v>SEPARACABLES ALT5 PREG 3,0m</v>
          </cell>
          <cell r="F19817" t="str">
            <v>Ins</v>
          </cell>
          <cell r="G19817" t="str">
            <v>und</v>
          </cell>
          <cell r="H19817">
            <v>0.33</v>
          </cell>
          <cell r="I19817">
            <v>16522.138499999997</v>
          </cell>
          <cell r="J19817">
            <v>5452</v>
          </cell>
        </row>
        <row r="19818">
          <cell r="B19818" t="str">
            <v>BB385D</v>
          </cell>
          <cell r="C19818" t="str">
            <v>ESPACIADOR GALV 1/2" X 100 cm GALVANIZADO</v>
          </cell>
          <cell r="F19818" t="str">
            <v>Ins</v>
          </cell>
          <cell r="G19818" t="str">
            <v>und</v>
          </cell>
          <cell r="H19818">
            <v>1</v>
          </cell>
          <cell r="I19818">
            <v>18641.290499999999</v>
          </cell>
          <cell r="J19818">
            <v>18641</v>
          </cell>
        </row>
        <row r="19819">
          <cell r="B19819" t="str">
            <v>BB385E</v>
          </cell>
          <cell r="C19819" t="str">
            <v>TUERCA HEX ZIN Ø3/8</v>
          </cell>
          <cell r="F19819" t="str">
            <v>Ins</v>
          </cell>
          <cell r="G19819" t="str">
            <v>und</v>
          </cell>
          <cell r="H19819">
            <v>1</v>
          </cell>
          <cell r="I19819">
            <v>206.16749999999999</v>
          </cell>
          <cell r="J19819">
            <v>206</v>
          </cell>
        </row>
        <row r="19820">
          <cell r="B19820" t="str">
            <v>BB385</v>
          </cell>
          <cell r="C19820" t="str">
            <v>ARANDELA CIR ZIN Ø3/8</v>
          </cell>
          <cell r="F19820" t="str">
            <v>Ins</v>
          </cell>
          <cell r="G19820" t="str">
            <v>und</v>
          </cell>
          <cell r="H19820">
            <v>1</v>
          </cell>
          <cell r="I19820">
            <v>178.67849999999999</v>
          </cell>
          <cell r="J19820">
            <v>179</v>
          </cell>
        </row>
        <row r="19821">
          <cell r="B19821" t="str">
            <v>M03</v>
          </cell>
          <cell r="C19821" t="str">
            <v>EQUIPO BASICO ( Herramienta menor )</v>
          </cell>
          <cell r="F19821" t="str">
            <v>Ins</v>
          </cell>
          <cell r="G19821" t="str">
            <v>glb</v>
          </cell>
          <cell r="H19821">
            <v>0.2</v>
          </cell>
          <cell r="I19821">
            <v>2535.75</v>
          </cell>
          <cell r="J19821">
            <v>507</v>
          </cell>
        </row>
        <row r="19822">
          <cell r="B19822" t="str">
            <v>I08</v>
          </cell>
          <cell r="C19822" t="str">
            <v>MANO DE OBRA ELECTRICA (Red Interna)</v>
          </cell>
          <cell r="F19822" t="str">
            <v>Ins</v>
          </cell>
          <cell r="G19822" t="str">
            <v>hc</v>
          </cell>
          <cell r="H19822">
            <v>0.2</v>
          </cell>
          <cell r="I19822">
            <v>39094.262691749987</v>
          </cell>
          <cell r="J19822">
            <v>7819</v>
          </cell>
        </row>
        <row r="19824">
          <cell r="A19824" t="str">
            <v>IE-8.942</v>
          </cell>
          <cell r="C19824" t="str">
            <v>SALIDA TOMACORRIENTE DOBLE CON POLO A TIERRA AISLADO NEMA 5-15R 15A 125V; CONDUIT PVC 3/4" (incluye toma de la linea basica de leviton) Prom 15m</v>
          </cell>
          <cell r="G19824" t="str">
            <v>und</v>
          </cell>
          <cell r="J19824">
            <v>131277</v>
          </cell>
        </row>
        <row r="19825">
          <cell r="B19825" t="str">
            <v>BB29</v>
          </cell>
          <cell r="C19825" t="str">
            <v>ADAPTADOR TERMINAL PVC 3/4"</v>
          </cell>
          <cell r="F19825" t="str">
            <v>Ins</v>
          </cell>
          <cell r="G19825" t="str">
            <v>und</v>
          </cell>
          <cell r="H19825">
            <v>2</v>
          </cell>
          <cell r="I19825">
            <v>694.05</v>
          </cell>
          <cell r="J19825">
            <v>1388</v>
          </cell>
        </row>
        <row r="19826">
          <cell r="B19826" t="str">
            <v>BB179A</v>
          </cell>
          <cell r="C19826" t="str">
            <v xml:space="preserve">CABLE DE COBRE THHN/ THWN Nº 12 AWG </v>
          </cell>
          <cell r="F19826" t="str">
            <v>Ins</v>
          </cell>
          <cell r="G19826" t="str">
            <v>m</v>
          </cell>
          <cell r="H19826">
            <v>15.5</v>
          </cell>
          <cell r="I19826">
            <v>1207.5</v>
          </cell>
          <cell r="J19826">
            <v>18716</v>
          </cell>
        </row>
        <row r="19827">
          <cell r="B19827" t="str">
            <v>BB211</v>
          </cell>
          <cell r="C19827" t="str">
            <v xml:space="preserve">CAJA METALICA (Ref: 5800) </v>
          </cell>
          <cell r="F19827" t="str">
            <v>Ins</v>
          </cell>
          <cell r="G19827" t="str">
            <v>und</v>
          </cell>
          <cell r="H19827">
            <v>1</v>
          </cell>
          <cell r="I19827">
            <v>2089.1639999999998</v>
          </cell>
          <cell r="J19827">
            <v>2089</v>
          </cell>
        </row>
        <row r="19828">
          <cell r="B19828" t="str">
            <v>BB616</v>
          </cell>
          <cell r="C19828" t="str">
            <v>TUBO CONDUIT PVC 3/4"</v>
          </cell>
          <cell r="F19828" t="str">
            <v>Ins</v>
          </cell>
          <cell r="G19828" t="str">
            <v>m</v>
          </cell>
          <cell r="H19828">
            <v>15</v>
          </cell>
          <cell r="I19828">
            <v>4182.9094999999998</v>
          </cell>
          <cell r="J19828">
            <v>62744</v>
          </cell>
        </row>
        <row r="19829">
          <cell r="B19829" t="str">
            <v>BB17</v>
          </cell>
          <cell r="C19829" t="str">
            <v>ACCESORIOS DE FIJACION</v>
          </cell>
          <cell r="F19829" t="str">
            <v>Ins</v>
          </cell>
          <cell r="G19829" t="str">
            <v>glb</v>
          </cell>
          <cell r="H19829">
            <v>1</v>
          </cell>
          <cell r="I19829">
            <v>3978.9885018240002</v>
          </cell>
          <cell r="J19829">
            <v>3979</v>
          </cell>
        </row>
        <row r="19830">
          <cell r="B19830" t="str">
            <v>BB793B</v>
          </cell>
          <cell r="C19830" t="str">
            <v>TOMACORRIENTE DOBLE 5-15R CON POLO A TIERRA AISLADO LEGRAND, SCHNEIDER O LEVITON.</v>
          </cell>
          <cell r="F19830" t="str">
            <v>Ins</v>
          </cell>
          <cell r="G19830" t="str">
            <v>und</v>
          </cell>
          <cell r="H19830">
            <v>1</v>
          </cell>
          <cell r="I19830">
            <v>18904.2</v>
          </cell>
          <cell r="J19830">
            <v>18904</v>
          </cell>
        </row>
        <row r="19831">
          <cell r="B19831" t="str">
            <v>I08</v>
          </cell>
          <cell r="C19831" t="str">
            <v>MANO DE OBRA ELECTRICA (Red Interna)</v>
          </cell>
          <cell r="F19831" t="str">
            <v>Ins</v>
          </cell>
          <cell r="G19831" t="str">
            <v>hc</v>
          </cell>
          <cell r="H19831">
            <v>0.6</v>
          </cell>
          <cell r="I19831">
            <v>39094.262691749987</v>
          </cell>
          <cell r="J19831">
            <v>23457</v>
          </cell>
        </row>
        <row r="19833">
          <cell r="A19833" t="str">
            <v>IE-8.943</v>
          </cell>
          <cell r="C19833" t="str">
            <v>SALIDA TOMACORRIENTE DOBLE CON POLO A TIERRA AISLADO NEMA 5-15R 15A 125V; EN CANALETA (incluye toma de la linea basica de leviton) Prom 5 m</v>
          </cell>
          <cell r="G19833" t="str">
            <v>und</v>
          </cell>
          <cell r="J19833">
            <v>89295</v>
          </cell>
        </row>
        <row r="19834">
          <cell r="B19834" t="str">
            <v>BB179A</v>
          </cell>
          <cell r="C19834" t="str">
            <v xml:space="preserve">CABLE DE COBRE THHN/ THWN Nº 12 AWG </v>
          </cell>
          <cell r="F19834" t="str">
            <v>Ins</v>
          </cell>
          <cell r="G19834" t="str">
            <v>m</v>
          </cell>
          <cell r="H19834">
            <v>11</v>
          </cell>
          <cell r="I19834">
            <v>1207.5</v>
          </cell>
          <cell r="J19834">
            <v>13283</v>
          </cell>
        </row>
        <row r="19835">
          <cell r="B19835" t="str">
            <v>BB932A</v>
          </cell>
          <cell r="C19835" t="str">
            <v>TROQUEL PARA CANALETA</v>
          </cell>
          <cell r="F19835" t="str">
            <v>Ins</v>
          </cell>
          <cell r="G19835" t="str">
            <v>und</v>
          </cell>
          <cell r="H19835">
            <v>1</v>
          </cell>
          <cell r="I19835">
            <v>3748.5</v>
          </cell>
          <cell r="J19835">
            <v>3749</v>
          </cell>
        </row>
        <row r="19836">
          <cell r="B19836" t="str">
            <v>BB793B</v>
          </cell>
          <cell r="C19836" t="str">
            <v>TOMACORRIENTE DOBLE 5-15R CON POLO A TIERRA AISLADO LEGRAND, SCHNEIDER O LEVITON.</v>
          </cell>
          <cell r="F19836" t="str">
            <v>Ins</v>
          </cell>
          <cell r="G19836" t="str">
            <v>und</v>
          </cell>
          <cell r="H19836">
            <v>1</v>
          </cell>
          <cell r="I19836">
            <v>18904.2</v>
          </cell>
          <cell r="J19836">
            <v>18904</v>
          </cell>
        </row>
        <row r="19837">
          <cell r="B19837" t="str">
            <v>M03</v>
          </cell>
          <cell r="C19837" t="str">
            <v>EQUIPO BASICO ( Herramienta menor )</v>
          </cell>
          <cell r="F19837" t="str">
            <v>Ins</v>
          </cell>
          <cell r="G19837" t="str">
            <v>glb</v>
          </cell>
          <cell r="H19837">
            <v>1</v>
          </cell>
          <cell r="I19837">
            <v>2535.75</v>
          </cell>
          <cell r="J19837">
            <v>2536</v>
          </cell>
        </row>
        <row r="19838">
          <cell r="B19838" t="str">
            <v>I08</v>
          </cell>
          <cell r="C19838" t="str">
            <v>MANO DE OBRA ELECTRICA (Red Interna)</v>
          </cell>
          <cell r="F19838" t="str">
            <v>Ins</v>
          </cell>
          <cell r="G19838" t="str">
            <v>hc</v>
          </cell>
          <cell r="H19838">
            <v>1.3</v>
          </cell>
          <cell r="I19838">
            <v>39094.262691749987</v>
          </cell>
          <cell r="J19838">
            <v>50823</v>
          </cell>
        </row>
        <row r="19840">
          <cell r="A19840" t="str">
            <v>IE-8.944</v>
          </cell>
          <cell r="C19840" t="str">
            <v>MANIOBRA DE RETIRO DE POSTE UBICADO EN KR 46 N° 20B-06, REALIZADA POR EL OPERADOR DE RED CODENSA.</v>
          </cell>
          <cell r="G19840" t="str">
            <v>und</v>
          </cell>
          <cell r="J19840" t="e">
            <v>#VALUE!</v>
          </cell>
        </row>
        <row r="19841">
          <cell r="B19841" t="str">
            <v>BB330</v>
          </cell>
          <cell r="C19841" t="str">
            <v>MANIOBRA DE RETIRO DE POSTE UBICADO EN KR 46 N° 20B-06, REALIZADA POR EL OPERADOR DE RED CODENSA.</v>
          </cell>
          <cell r="F19841" t="str">
            <v>Ins</v>
          </cell>
          <cell r="G19841" t="str">
            <v>und</v>
          </cell>
          <cell r="H19841">
            <v>1</v>
          </cell>
          <cell r="I19841" t="str">
            <v>N/A</v>
          </cell>
          <cell r="J19841" t="e">
            <v>#VALUE!</v>
          </cell>
        </row>
        <row r="19843">
          <cell r="A19843" t="str">
            <v>IE-8.945</v>
          </cell>
          <cell r="C19843" t="str">
            <v>ADECUACIÓN DE RED DE MEDIA TENSIÓN EN KR 46 N° 20B-06, REALIZADA POR EL OPERADOR DE RED CODENSA, Incluye Diseños, Maniobras, Retiro de elementos, Acometidas, Obras civiles y Certificaciones.</v>
          </cell>
          <cell r="G19843" t="str">
            <v>glb</v>
          </cell>
          <cell r="J19843" t="e">
            <v>#VALUE!</v>
          </cell>
        </row>
        <row r="19844">
          <cell r="B19844" t="str">
            <v>BB1320</v>
          </cell>
          <cell r="C19844" t="str">
            <v>ADECUACIÓN DE RED DE MEDIA TENSIÓN EN KR 46 N° 20B-06, REALIZADA POR EL OPERADOR DE RED CODENSA, Incluye Diseños, Maniobras, Retiro de elementos, Acometidas, Obras civiles y Certificaciones.</v>
          </cell>
          <cell r="F19844" t="str">
            <v>Ins</v>
          </cell>
          <cell r="G19844" t="str">
            <v>glb</v>
          </cell>
          <cell r="H19844">
            <v>1</v>
          </cell>
          <cell r="I19844" t="str">
            <v>N/A</v>
          </cell>
          <cell r="J19844" t="e">
            <v>#VALUE!</v>
          </cell>
        </row>
        <row r="19846">
          <cell r="A19846" t="str">
            <v>IE-8.946</v>
          </cell>
          <cell r="C19846" t="str">
            <v>RED DE MEDIA TENSION AISLADA CABLE DE COBRE MONOPOLAR  XLPE MV-90 15kV 90ºC CON NIVEL DE AISLAMIENTO DE 133% Nº2 AWG PANTALLA EN CINTA  (3X2)</v>
          </cell>
          <cell r="G19846" t="str">
            <v>m</v>
          </cell>
          <cell r="J19846">
            <v>109786</v>
          </cell>
        </row>
        <row r="19847">
          <cell r="B19847" t="str">
            <v>BB170D</v>
          </cell>
          <cell r="C19847" t="str">
            <v>CABLE DE COBRE MONOPOLAR  XLPE MV-90 15kV 90ºC CON NIVEL DE AISLAMIENTO DE 133% Nº2 AWG PANTALLA EN CINTA</v>
          </cell>
          <cell r="F19847" t="str">
            <v>Ins</v>
          </cell>
          <cell r="G19847" t="str">
            <v>m</v>
          </cell>
          <cell r="H19847">
            <v>3</v>
          </cell>
          <cell r="I19847">
            <v>30346.606499999998</v>
          </cell>
          <cell r="J19847">
            <v>91040</v>
          </cell>
        </row>
        <row r="19848">
          <cell r="B19848" t="str">
            <v>I19</v>
          </cell>
          <cell r="C19848" t="str">
            <v>MANO DE OBRA ELECTRICA (Red de  Infraestructura)</v>
          </cell>
          <cell r="F19848" t="str">
            <v>Ins</v>
          </cell>
          <cell r="G19848" t="str">
            <v>hc</v>
          </cell>
          <cell r="H19848">
            <v>0.3</v>
          </cell>
          <cell r="I19848">
            <v>53189.01</v>
          </cell>
          <cell r="J19848">
            <v>15957</v>
          </cell>
        </row>
        <row r="19849">
          <cell r="B19849" t="str">
            <v>M03</v>
          </cell>
          <cell r="C19849" t="str">
            <v>EQUIPO BASICO ( Herramienta menor )</v>
          </cell>
          <cell r="F19849" t="str">
            <v>Ins</v>
          </cell>
          <cell r="G19849" t="str">
            <v>glb</v>
          </cell>
          <cell r="H19849">
            <v>1.1000000000000001</v>
          </cell>
          <cell r="I19849">
            <v>2535.75</v>
          </cell>
          <cell r="J19849">
            <v>2789</v>
          </cell>
        </row>
        <row r="19851">
          <cell r="A19851" t="str">
            <v>IE-8.947</v>
          </cell>
          <cell r="C19851" t="str">
            <v>SALIDA TOMACORRIENTE 1F3H EN TUBERIA CONDUIT PVC 3/4", ALAMBRE No 12 AWG. SIN APARATO Prom 10 m</v>
          </cell>
          <cell r="G19851" t="str">
            <v>und</v>
          </cell>
          <cell r="J19851">
            <v>168754</v>
          </cell>
        </row>
        <row r="19852">
          <cell r="B19852" t="str">
            <v>BB29</v>
          </cell>
          <cell r="C19852" t="str">
            <v>ADAPTADOR TERMINAL PVC 3/4"</v>
          </cell>
          <cell r="F19852" t="str">
            <v>Ins</v>
          </cell>
          <cell r="G19852" t="str">
            <v>und</v>
          </cell>
          <cell r="H19852">
            <v>2</v>
          </cell>
          <cell r="I19852">
            <v>694.05</v>
          </cell>
          <cell r="J19852">
            <v>1388</v>
          </cell>
        </row>
        <row r="19853">
          <cell r="B19853" t="str">
            <v>BB48</v>
          </cell>
          <cell r="C19853" t="str">
            <v>ALAMBRE COBRE DESNUDO Nº 12 AWG</v>
          </cell>
          <cell r="F19853" t="str">
            <v>Ins</v>
          </cell>
          <cell r="G19853" t="str">
            <v>m</v>
          </cell>
          <cell r="H19853">
            <v>10.5</v>
          </cell>
          <cell r="I19853">
            <v>945</v>
          </cell>
          <cell r="J19853">
            <v>9923</v>
          </cell>
        </row>
        <row r="19854">
          <cell r="B19854" t="str">
            <v>BB1135</v>
          </cell>
          <cell r="C19854" t="str">
            <v>ALAMBRE COBRE Nº 12 AWG</v>
          </cell>
          <cell r="F19854" t="str">
            <v>Ins</v>
          </cell>
          <cell r="G19854" t="str">
            <v>m</v>
          </cell>
          <cell r="H19854">
            <v>21</v>
          </cell>
          <cell r="I19854">
            <v>945</v>
          </cell>
          <cell r="J19854">
            <v>19845</v>
          </cell>
        </row>
        <row r="19855">
          <cell r="B19855" t="str">
            <v>BB211</v>
          </cell>
          <cell r="C19855" t="str">
            <v xml:space="preserve">CAJA METALICA (Ref: 5800) </v>
          </cell>
          <cell r="F19855" t="str">
            <v>Ins</v>
          </cell>
          <cell r="G19855" t="str">
            <v>und</v>
          </cell>
          <cell r="H19855">
            <v>1</v>
          </cell>
          <cell r="I19855">
            <v>2089.1639999999998</v>
          </cell>
          <cell r="J19855">
            <v>2089</v>
          </cell>
        </row>
        <row r="19856">
          <cell r="B19856" t="str">
            <v>BB648</v>
          </cell>
          <cell r="C19856" t="str">
            <v>CINTA AISLANTE 3M SUPER X 20m</v>
          </cell>
          <cell r="F19856" t="str">
            <v>Ins</v>
          </cell>
          <cell r="G19856" t="str">
            <v>und</v>
          </cell>
          <cell r="H19856">
            <v>0.2</v>
          </cell>
          <cell r="I19856">
            <v>16497.599999999999</v>
          </cell>
          <cell r="J19856">
            <v>3300</v>
          </cell>
        </row>
        <row r="19857">
          <cell r="B19857" t="str">
            <v>BB616</v>
          </cell>
          <cell r="C19857" t="str">
            <v>TUBO CONDUIT PVC 3/4"</v>
          </cell>
          <cell r="F19857" t="str">
            <v>Ins</v>
          </cell>
          <cell r="G19857" t="str">
            <v>m</v>
          </cell>
          <cell r="H19857">
            <v>10</v>
          </cell>
          <cell r="I19857">
            <v>4182.9094999999998</v>
          </cell>
          <cell r="J19857">
            <v>41829</v>
          </cell>
        </row>
        <row r="19858">
          <cell r="B19858" t="str">
            <v>BB17</v>
          </cell>
          <cell r="C19858" t="str">
            <v>ACCESORIOS DE FIJACION</v>
          </cell>
          <cell r="F19858" t="str">
            <v>Ins</v>
          </cell>
          <cell r="G19858" t="str">
            <v>glb</v>
          </cell>
          <cell r="H19858">
            <v>3</v>
          </cell>
          <cell r="I19858">
            <v>3978.9885018240002</v>
          </cell>
          <cell r="J19858">
            <v>11937</v>
          </cell>
        </row>
        <row r="19859">
          <cell r="B19859" t="str">
            <v>M03</v>
          </cell>
          <cell r="C19859" t="str">
            <v>EQUIPO BASICO ( Herramienta menor )</v>
          </cell>
          <cell r="F19859" t="str">
            <v>Ins</v>
          </cell>
          <cell r="G19859" t="str">
            <v>glb</v>
          </cell>
          <cell r="H19859">
            <v>0.1</v>
          </cell>
          <cell r="I19859">
            <v>2535.75</v>
          </cell>
          <cell r="J19859">
            <v>254</v>
          </cell>
        </row>
        <row r="19860">
          <cell r="B19860" t="str">
            <v>I08</v>
          </cell>
          <cell r="C19860" t="str">
            <v>MANO DE OBRA ELECTRICA (Red Interna)</v>
          </cell>
          <cell r="F19860" t="str">
            <v>Ins</v>
          </cell>
          <cell r="G19860" t="str">
            <v>hc</v>
          </cell>
          <cell r="H19860">
            <v>2</v>
          </cell>
          <cell r="I19860">
            <v>39094.262691749987</v>
          </cell>
          <cell r="J19860">
            <v>78189</v>
          </cell>
        </row>
        <row r="19862">
          <cell r="A19862" t="str">
            <v>IE-8.948</v>
          </cell>
          <cell r="C19862" t="str">
            <v>SUMINISTRO, INSTALACIÓN Y PUESTA EN FUNCIONAMIENTO DE MÓDULO DE MONITOREO DE DOBLE ENTRADA. INCLUYE ACCESORIOS DE FIJACIÓN, CONEXIÓN Y TODO LO NECESARIO PARA SU CORRECTO FUNCIONAMIENTO.</v>
          </cell>
          <cell r="G19862" t="str">
            <v>und</v>
          </cell>
          <cell r="J19862">
            <v>247945</v>
          </cell>
        </row>
        <row r="19863">
          <cell r="B19863" t="str">
            <v>BB1314</v>
          </cell>
          <cell r="C19863" t="str">
            <v>SUMINISTRO, INSTALACIÓN Y PUESTA EN FUNCIONAMIENTO DE MÓDULO DE MONITOREO DE DOBLE ENTRADA. INCLUYE ACCESORIOS DE FIJACIÓN, CONEXIÓN Y TODO LO NECESARIO PARA SU CORRECTO FUNCIONAMIENTO.</v>
          </cell>
          <cell r="F19863" t="str">
            <v>Esp</v>
          </cell>
          <cell r="G19863" t="str">
            <v>und</v>
          </cell>
          <cell r="H19863">
            <v>1</v>
          </cell>
          <cell r="I19863">
            <v>247945.28095049999</v>
          </cell>
          <cell r="J19863">
            <v>247945</v>
          </cell>
        </row>
        <row r="19865">
          <cell r="A19865" t="str">
            <v>IE-8.949</v>
          </cell>
          <cell r="C19865" t="str">
            <v>SUMINISTRO, INSTALACIÓN Y PUESTA EN FUNCIONAMIENTO DE ANUNCIADOR REMOTO. INCLUYE ACCESORIOS DE FIJACIÓN, CONEXIÓN Y TODO LO NECESARIO PARA SU CORRECTO FUNCIONAMIENTO.</v>
          </cell>
          <cell r="G19865" t="str">
            <v>und</v>
          </cell>
          <cell r="J19865">
            <v>4280</v>
          </cell>
        </row>
        <row r="19866">
          <cell r="B19866" t="str">
            <v>BB1312</v>
          </cell>
          <cell r="C19866" t="str">
            <v>SUMINISTRO, INSTALACIÓN Y PUESTA EN FUNCIONAMIENTO DE ANUNCIADOR REMOTO. INCLUYE ACCESORIOS DE FIJACIÓN, CONEXIÓN Y TODO LO NECESARIO PARA SU CORRECTO FUNCIONAMIENTO.</v>
          </cell>
          <cell r="F19866" t="str">
            <v>Esp</v>
          </cell>
          <cell r="G19866" t="str">
            <v>und</v>
          </cell>
          <cell r="H19866">
            <v>1</v>
          </cell>
          <cell r="I19866">
            <v>4279.52819</v>
          </cell>
          <cell r="J19866">
            <v>4280</v>
          </cell>
        </row>
        <row r="19868">
          <cell r="A19868" t="str">
            <v>IE-8.950</v>
          </cell>
          <cell r="C19868" t="str">
            <v>SUMINISTRO, INSTALACIÓN Y PUESTA EN FUNCIONAMIENTO DE EQUIPO DE TELÉFONO PARA ALARMA DE FUEGO, Un (1) Teléfono portátil (enchufable) con Microteléfono-Blanck provisto de cable enroscado y enchufe, Una (1) Placa delantera con superficie color rojo y vidrio de ruptura con cerradura, Una (1) caja de pared para teléfono color rojo. INCLUYE ACCESORIOS DE FIJACIÓN, CONEXIÓN Y TODO LO NECESARIO PARA SU CORRECTO FUNCIONAMIENTO.</v>
          </cell>
          <cell r="G19868" t="str">
            <v>und</v>
          </cell>
          <cell r="J19868">
            <v>1393706</v>
          </cell>
        </row>
        <row r="19869">
          <cell r="B19869" t="str">
            <v>BB1313</v>
          </cell>
          <cell r="C19869" t="str">
            <v>SUMINISTRO, INSTALACIÓN Y PUESTA EN FUNCIONAMIENTO DE EQUIPO DE TELÉFONO PARA ALARMA DE FUEGO, Un (1) Teléfono portátil (enchufable) con Microteléfono-Blanck provisto de cable enroscado y enchufe, Una (1) Placa delantera con superficie color rojo y vidrio de ruptura con cerradura, Una (1) caja de pared para teléfono color rojo. INCLUYE ACCESORIOS DE FIJACIÓN, CONEXIÓN Y TODO LO NECESARIO PARA SU CORRECTO FUNCIONAMIENTO.</v>
          </cell>
          <cell r="F19869" t="str">
            <v>Esp</v>
          </cell>
          <cell r="G19869" t="str">
            <v>und</v>
          </cell>
          <cell r="H19869">
            <v>1</v>
          </cell>
          <cell r="I19869">
            <v>1393706.1069750001</v>
          </cell>
          <cell r="J19869">
            <v>1393706</v>
          </cell>
        </row>
        <row r="19871">
          <cell r="A19871" t="str">
            <v>IE-8.951</v>
          </cell>
          <cell r="C19871" t="str">
            <v>SUMINISTRO,INSTALACIÓN Y PUESTA EN FUNCIONAMIENTO DE PANEL DE CONTROL PARA DETECCIÓN DE INCENDIOS ANALÓGICA DIRECCIONABLE CAPACIDAD PARA 127 DETECTORES, Un (1) Modulo del procesador central, Un (1) EST3 to BMS comunications Bridge similar o de características técnicas superiores, Una (1) Tarjeta de Comunicación RS232 similar o de características técnicas superiores, Un (1) Controlador de lazo signatures (LMR) similar o de características técnicas superiores, Tres (3) Controlador signature de dirección dual (LRM) similar o de características técnicas superiores, Un (1) Módulo de visualización de cristal lÍquido, Un (1) Módulo de 12 pares de led de control Distribución Rojos/amarillos, Un (1) Teléfono de fuego con unidad de fuente de audio, Una (1) Fuente Primaria 120V, Una (1) Fuente de poder de respaldo 120v y baterías múltiples, Un (1) Chasis Assy para 7 LRMs similar o de características técnicas superiores, Un (1) Blank LRM Filler similar o de características técnicas superiores, Dos (2) Filler plate for LMR door similar o de características técnicas superiores, Un (1) Gabinete con 21 espacioS para LMR sin puertas similar o de características técnicas superiores, Un (1) Gabinete de Batería, Compatibilidad del sistema con el equipo telefónico, Norma NFPA 70 y 72, Diseño básico en bosquejo y esquemáticamente. INCLUYE ACCESORIOS DE FIJACIÓN CONEXIÓN Y TODO LO NECESARIO PARA SU CORRECTO FUNCIONAMIENTO.</v>
          </cell>
          <cell r="G19871" t="str">
            <v>und</v>
          </cell>
          <cell r="J19871">
            <v>68071804</v>
          </cell>
        </row>
        <row r="19872">
          <cell r="B19872" t="str">
            <v>BB1258A</v>
          </cell>
          <cell r="C19872" t="str">
            <v>SUMINISTRO,INSTALACIÓN Y PUESTA EN FUNCIONAMIENTO DE PANEL DE CONTROL PARA DETECCIÓN DE INCENDIOS ANALÓGICA DIRECCIONABLE CAPACIDAD PARA 127 DETECTORES, Un (1) Modulo del procesador central, Un (1) EST3 to BMS comunications Bridge similar o de características técnicas superiores, Una (1) Tarjeta de Comunicación RS232 similar o de características técnicas superiores, Un (1) Controlador de lazo signatures (LMR) similar o de características técnicas superiores, Tres (3) Controlador signature de dirección dual (LRM) similar o de características técnicas superiores, Un (1) Módulo de visualización de cristal lÍquido, Un (1) Módulo de 12 pares de led de control Distribución Rojos/amarillos, Un (1) Teléfono de fuego con unidad de fuente de audio, Una (1) Fuente Primaria 120V, Una (1) Fuente de poder de respaldo 120v y baterías múltiples, Un (1) Chasis Assy para 7 LRMs similar o de características técnicas superiores, Un (1) Blank LRM Filler similar o de características técnicas superiores, Dos (2) Filler plate for LMR door similar o de características técnicas superiores, Un (1) Gabinete con 21 espacioS para LMR sin puertas similar o de características técnicas superiores, Un (1) Gabinete de Batería, Compatibilidad del sistema con el equipo telefónico, Norma NFPA 70 y 72, Diseño básico en bosquejo y esquemáticamente. INCLUYE ACCESORIOS DE FIJACIÓN CONEXIÓN Y TODO LO NECESARIO PARA SU CORRECTO FUNCIONAMIENTO. (TRM $3055 Nov-2017)</v>
          </cell>
          <cell r="F19872" t="str">
            <v>Esp</v>
          </cell>
          <cell r="G19872" t="str">
            <v>und</v>
          </cell>
          <cell r="H19872">
            <v>1</v>
          </cell>
          <cell r="I19872">
            <v>68071803.570225</v>
          </cell>
          <cell r="J19872">
            <v>68071804</v>
          </cell>
        </row>
        <row r="19874">
          <cell r="A19874" t="str">
            <v>IE-8.952</v>
          </cell>
          <cell r="C19874" t="str">
            <v>SUMINISTRO INSTALACIÓN Y PUESTA EN FUNCIONAMIENTO DE PANEL DE CONTROL PARA SISTEMA DE DETECCIÓN DE INCENDIOS, Capacidad de admisión para 125 detectores mínimo; capacidad para 125 módulos mínimos; Fuente de Alimentación 6,5 A. INCLUYE ACCESORIOS DE FIJACIÓN CONEXIÓN Y TODO LO NECESARIO PARA SU CORRECTO FUNCIONAMIENTO.</v>
          </cell>
          <cell r="G19874" t="str">
            <v>und</v>
          </cell>
          <cell r="J19874">
            <v>4027341</v>
          </cell>
        </row>
        <row r="19875">
          <cell r="B19875" t="str">
            <v>BB1258</v>
          </cell>
          <cell r="C19875" t="str">
            <v>SUMINISTRO INSTALACIÓN Y PUESTA EN FUNCIONAMIENTO DE PANEL DE CONTROL PARA SISTEMA DE DETECCIÓN DE INCENDIOS, Capacidad de admisión para 125 detectores mínimo; capacidad para 125 módulos mínimos; Fuente de Alimentación 6,5 A. INCLUYE ACCESORIOS DE FIJACIÓN CONEXIÓN Y TODO LO NECESARIO PARA SU CORRECTO FUNCIONAMIENTO.</v>
          </cell>
          <cell r="F19875" t="str">
            <v>Ins</v>
          </cell>
          <cell r="G19875" t="str">
            <v>und</v>
          </cell>
          <cell r="H19875">
            <v>1</v>
          </cell>
          <cell r="I19875">
            <v>4027340.6815950004</v>
          </cell>
          <cell r="J19875">
            <v>4027341</v>
          </cell>
        </row>
        <row r="19877">
          <cell r="A19877" t="str">
            <v>IE-8.953</v>
          </cell>
          <cell r="C19877" t="str">
            <v>SUMINISTRO INSTALACIÓN Y PUESTA EN FUNCIONAMIENTO BATERIA SELLADA DE PLOMO, ÁCIDO 11 Ah – 12 Vdc mínimo. INCLUYE ACCESORIOS DE FIJACIÓN CONEXIÓN Y TODO LO NECESARIO PARA SU CORRECTO FUNCIONAMIENTO.</v>
          </cell>
          <cell r="G19877" t="str">
            <v>und</v>
          </cell>
          <cell r="J19877">
            <v>296631</v>
          </cell>
        </row>
        <row r="19878">
          <cell r="B19878" t="str">
            <v>BB1259</v>
          </cell>
          <cell r="C19878" t="str">
            <v>SUMINISTRO INSTALACIÓN Y PUESTA EN FUNCIONAMIENTO BATERIA SELLADA DE PLOMO, ÁCIDO 11 Ah – 12 Vdc mínimo. INCLUYE ACCESORIOS DE FIJACIÓN CONEXIÓN Y TODO LO NECESARIO PARA SU CORRECTO FUNCIONAMIENTO.</v>
          </cell>
          <cell r="F19878" t="str">
            <v>Ins</v>
          </cell>
          <cell r="G19878" t="str">
            <v>und</v>
          </cell>
          <cell r="H19878">
            <v>1</v>
          </cell>
          <cell r="I19878">
            <v>296631.32499000005</v>
          </cell>
          <cell r="J19878">
            <v>296631</v>
          </cell>
        </row>
        <row r="19880">
          <cell r="A19880" t="str">
            <v>IE-8.954</v>
          </cell>
          <cell r="C19880" t="str">
            <v>SUMINISTRO INSTALACIÓN Y PUESTA EN FUNCIONAMIENTO DE DETECTOR DE HUMO FOTOELECTRICO DIRECCIONABLE ANALÓGICO. INCLUYE ACCESORIOS DE FIJACIÓN CONEXIÓN Y TODO LO NECESARIO PARA SU CORRECTO FUNCIONAMIENTO.</v>
          </cell>
          <cell r="G19880" t="str">
            <v>und</v>
          </cell>
          <cell r="J19880">
            <v>327055</v>
          </cell>
        </row>
        <row r="19881">
          <cell r="B19881" t="str">
            <v>BB1260</v>
          </cell>
          <cell r="C19881" t="str">
            <v>SUMINISTRO INSTALACIÓN Y PUESTA EN FUNCIONAMIENTO DE DETECTOR DE HUMO FOTOELECTRICO DIRECCIONABLE ANALÓGICO. INCLUYE ACCESORIOS DE FIJACIÓN CONEXIÓN Y TODO LO NECESARIO PARA SU CORRECTO FUNCIONAMIENTO.</v>
          </cell>
          <cell r="F19881" t="str">
            <v>Ins</v>
          </cell>
          <cell r="G19881" t="str">
            <v>und</v>
          </cell>
          <cell r="H19881">
            <v>1</v>
          </cell>
          <cell r="I19881">
            <v>327055.05063000001</v>
          </cell>
          <cell r="J19881">
            <v>327055</v>
          </cell>
        </row>
        <row r="19883">
          <cell r="A19883" t="str">
            <v>IE-8.954A</v>
          </cell>
          <cell r="C19883" t="str">
            <v>SUMINISTRO INSTALACIÓN Y PUESTA EN FUNCIONAMIENTO DE DETECTOR DE HUMO FOTOELECTRICO DIRECCIONABLE ANALÓGICO CON BASE AISLADORA. INCLUYE ACCESORIOS DE FIJACIÓN CONEXIÓN Y TODO LO NECESARIO PARA SU CORRECTO FUNCIONAMIENTO.</v>
          </cell>
          <cell r="G19883" t="str">
            <v>und</v>
          </cell>
          <cell r="J19883">
            <v>366260</v>
          </cell>
        </row>
        <row r="19884">
          <cell r="B19884" t="str">
            <v>BB1260A</v>
          </cell>
          <cell r="C19884" t="str">
            <v>SUMINISTRO INSTALACIÓN Y PUESTA EN FUNCIONAMIENTO DE DETECTOR DE HUMO FOTOELECTRICO DIRECCIONABLE ANALÓGICO CON BASE AISLADORA INCLUYE ACCESORIOS DE FIJACIÓN CONEXIÓN Y TODO LO NECESARIO PARA SU CORRECTO FUNCIONAMIENTO.</v>
          </cell>
          <cell r="F19884" t="str">
            <v>Ins</v>
          </cell>
          <cell r="G19884" t="str">
            <v>und</v>
          </cell>
          <cell r="H19884">
            <v>1</v>
          </cell>
          <cell r="I19884">
            <v>366260.36447910004</v>
          </cell>
          <cell r="J19884">
            <v>366260</v>
          </cell>
        </row>
        <row r="19886">
          <cell r="A19886" t="str">
            <v>IE-8.954B</v>
          </cell>
          <cell r="C19886" t="str">
            <v>SUMINISTRO INSTALACIÓN Y PUESTA EN FUNCIONAMIENTO DE DETECTOR  TRIPLE ACCIONAMIENTO (HUMO, TEMPERATURA Y GAS) DIRECCIONABLE ANALÓGICO. INCLUYE ACCESORIOS DE FIJACIÓN CONEXIÓN Y TODO LO NECESARIO PARA SU CORRECTO FUNCIONAMIENTO.</v>
          </cell>
          <cell r="G19886" t="str">
            <v>und</v>
          </cell>
          <cell r="J19886">
            <v>633659</v>
          </cell>
        </row>
        <row r="19887">
          <cell r="B19887" t="str">
            <v>BB1260B</v>
          </cell>
          <cell r="C19887" t="str">
            <v>SUMINISTRO INSTALACIÓN Y PUESTA EN FUNCIONAMIENTO DE DETECTOR  TRIPLE ACCIONAMIENTO (HUMO, TEMPERATURA Y GAS) DIRECCIONABLE ANALÓGICO. INCLUYE ACCESORIOS DE FIJACIÓN CONEXIÓN Y TODO LO NECESARIO PARA SU CORRECTO FUNCIONAMIENTO.</v>
          </cell>
          <cell r="F19887" t="str">
            <v>Ins</v>
          </cell>
          <cell r="G19887" t="str">
            <v>und</v>
          </cell>
          <cell r="H19887">
            <v>1</v>
          </cell>
          <cell r="I19887">
            <v>633658.93500000006</v>
          </cell>
          <cell r="J19887">
            <v>633659</v>
          </cell>
        </row>
        <row r="19889">
          <cell r="A19889" t="str">
            <v>IE-8.955</v>
          </cell>
          <cell r="C19889" t="str">
            <v>SUMINISTRO INSTALACIÓN Y PUESTA EN FUNCIONAMIENTO DE ESTACION MANUAL DOBLE ACCIÓN PARA SISTEMA DE DETECCIÓN DE INCENDIOS. INCLUYE ACCESORIOS DE FIJACIÓN CONEXIÓN Y TODO LO NECESARIO PARA SU CORRECTO FUNCIONAMIENTO.</v>
          </cell>
          <cell r="G19889" t="str">
            <v>und</v>
          </cell>
          <cell r="J19889">
            <v>395508</v>
          </cell>
        </row>
        <row r="19890">
          <cell r="B19890" t="str">
            <v>BB1261</v>
          </cell>
          <cell r="C19890" t="str">
            <v>SUMINISTRO INSTALACIÓN Y PUESTA EN FUNCIONAMIENTO DE ESTACION MANUAL DOBLE ACCIÓN PARA SISTEMA DE DETECCIÓN DE INCENDIOS. INCLUYE ACCESORIOS DE FIJACIÓN CONEXIÓN Y TODO LO NECESARIO PARA SU CORRECTO FUNCIONAMIENTO.</v>
          </cell>
          <cell r="F19890" t="str">
            <v>Ins</v>
          </cell>
          <cell r="G19890" t="str">
            <v>und</v>
          </cell>
          <cell r="H19890">
            <v>1</v>
          </cell>
          <cell r="I19890">
            <v>395508.43332000001</v>
          </cell>
          <cell r="J19890">
            <v>395508</v>
          </cell>
        </row>
        <row r="19892">
          <cell r="A19892" t="str">
            <v>IE-8.956</v>
          </cell>
          <cell r="C19892" t="str">
            <v>SUMINISTRO INSTALACIÓN Y PUESTA EN FUNCIONAMIENTO DE SIRENA CON LUZ ESTROBO PARA SISTEMA DE DETECCIÓN DE INCENDIOS, Sonido intermitente nivel Alto/Bajo de 99 dB mínimo, Nivel de Tensión 24 Vdc, RED W/Fire. INCLUYE ACCESORIOS DE FIJACIÓN CONEXIÓN Y TODO LO NECESARIO PARA SU CORRECTO FUNCIONAMIENTO.</v>
          </cell>
          <cell r="G19892" t="str">
            <v>und</v>
          </cell>
          <cell r="J19892">
            <v>319449</v>
          </cell>
        </row>
        <row r="19893">
          <cell r="B19893" t="str">
            <v>BB1262</v>
          </cell>
          <cell r="C19893" t="str">
            <v>SUMINISTRO INSTALACIÓN Y PUESTA EN FUNCIONAMIENTO DE SIRENA CON LUZ ESTROBO PARA SISTEMA DE DETECCIÓN DE INCENDIOS, Sonido intermitente nivel Alto/Bajo de 99 dB mínimo, Nivel de Tensión 24 Vdc, RED W/Fire. INCLUYE ACCESORIOS DE FIJACIÓN CONEXIÓN Y TODO LO NECESARIO PARA SU CORRECTO FUNCIONAMIENTO.</v>
          </cell>
          <cell r="F19893" t="str">
            <v>Ins</v>
          </cell>
          <cell r="G19893" t="str">
            <v>und</v>
          </cell>
          <cell r="H19893">
            <v>1</v>
          </cell>
          <cell r="I19893">
            <v>319449.11921999999</v>
          </cell>
          <cell r="J19893">
            <v>319449</v>
          </cell>
        </row>
        <row r="19895">
          <cell r="A19895" t="str">
            <v>IE-8.957</v>
          </cell>
          <cell r="C19895" t="str">
            <v>SUMINISTRO INSTALACIÓN Y PUESTA EN FUNCIONAMIENTO DE MODULO DE EXPASIÓN DE SALIDA PARA CONEXIÓN A RED SA-232 O SIMILAR. INCLUYE ACCESORIOS DE FIJACIÓN CONEXIÓN Y TODO LO NECESARIO PARA SU CORRECTO FUNCIONAMIENTO.</v>
          </cell>
          <cell r="G19895" t="str">
            <v>und</v>
          </cell>
          <cell r="J19895">
            <v>3433518</v>
          </cell>
        </row>
        <row r="19896">
          <cell r="B19896" t="str">
            <v>BB1273</v>
          </cell>
          <cell r="C19896" t="str">
            <v>MODULO DE EXPASIÓN DE SALIDA PARA CONEXIÓN A RED SA-232 O SIMILAR.</v>
          </cell>
          <cell r="F19896" t="str">
            <v>Ins</v>
          </cell>
          <cell r="G19896" t="str">
            <v>und</v>
          </cell>
          <cell r="H19896">
            <v>1</v>
          </cell>
          <cell r="I19896">
            <v>3433518.27</v>
          </cell>
          <cell r="J19896">
            <v>3433518</v>
          </cell>
        </row>
        <row r="19898">
          <cell r="A19898" t="str">
            <v>IE-8.958</v>
          </cell>
          <cell r="C19898" t="str">
            <v>SUMINISTRO, INSTALACIÓN Y PUESTA EN FUNCIONAMIENTO DE MODULO AISLADOR. INCLUYE ACCESORIOS DE FIJACIÓN CONEXIÓN Y TODO LO NECESARIO PARA SU CORRECTO FUNCIONAMIENTO.</v>
          </cell>
          <cell r="G19898" t="str">
            <v>und</v>
          </cell>
          <cell r="J19898">
            <v>99935</v>
          </cell>
        </row>
        <row r="19899">
          <cell r="B19899" t="str">
            <v>BB1315</v>
          </cell>
          <cell r="C19899" t="str">
            <v>SUMINISTRO, INSTALACIÓN Y PUESTA EN FUNCIONAMIENTO DE MODULO AISLADOR. INCLUYE ACCESORIOS DE FIJACIÓN CONEXIÓN Y TODO LO NECESARIO PARA SU CORRECTO FUNCIONAMIENTO.</v>
          </cell>
          <cell r="F19899" t="str">
            <v>Esp</v>
          </cell>
          <cell r="G19899" t="str">
            <v>und</v>
          </cell>
          <cell r="H19899">
            <v>1</v>
          </cell>
          <cell r="I19899">
            <v>99934.885050000012</v>
          </cell>
          <cell r="J19899">
            <v>99935</v>
          </cell>
        </row>
        <row r="19901">
          <cell r="A19901" t="str">
            <v>IE-8.959</v>
          </cell>
          <cell r="C19901" t="str">
            <v>SUMINISTRO, INSTALACIÓN Y PUESTA EN FUNCIONAMIENTO DE PLANTA ELÉCTRICA DE 6.7 kW, Nivel de tensión 240/120 V, Generador a gasolina. INCLUYE TRANSPORTE Y TODO LO NECESARIO PARA SU CORRECTO FUNCIONAMIENTO.</v>
          </cell>
          <cell r="G19901" t="str">
            <v>und</v>
          </cell>
          <cell r="J19901" t="e">
            <v>#VALUE!</v>
          </cell>
        </row>
        <row r="19902">
          <cell r="B19902" t="str">
            <v>BB1316</v>
          </cell>
          <cell r="C19902" t="str">
            <v xml:space="preserve">PLANTA ELÉCTRICA DE 6.7 kW, Nivel de ténsión 240/120 V, Generador a gasolina. </v>
          </cell>
          <cell r="F19902" t="str">
            <v>Ins</v>
          </cell>
          <cell r="G19902" t="str">
            <v>und</v>
          </cell>
          <cell r="H19902">
            <v>1</v>
          </cell>
          <cell r="I19902" t="str">
            <v>N/A</v>
          </cell>
          <cell r="J19902" t="e">
            <v>#VALUE!</v>
          </cell>
        </row>
        <row r="19903">
          <cell r="B19903" t="str">
            <v>M03</v>
          </cell>
          <cell r="C19903" t="str">
            <v>EQUIPO BASICO ( Herramienta menor )</v>
          </cell>
          <cell r="F19903" t="str">
            <v>Ins</v>
          </cell>
          <cell r="G19903" t="str">
            <v>glb</v>
          </cell>
          <cell r="H19903">
            <v>3.0834467120181408</v>
          </cell>
          <cell r="I19903">
            <v>2535.75</v>
          </cell>
          <cell r="J19903">
            <v>7819</v>
          </cell>
        </row>
        <row r="19904">
          <cell r="B19904" t="str">
            <v>I08</v>
          </cell>
          <cell r="C19904" t="str">
            <v>MANO DE OBRA ELECTRICA (Red Interna)</v>
          </cell>
          <cell r="F19904" t="str">
            <v>Ins</v>
          </cell>
          <cell r="G19904" t="str">
            <v>hc</v>
          </cell>
          <cell r="H19904">
            <v>4</v>
          </cell>
          <cell r="I19904">
            <v>39094.262691749987</v>
          </cell>
          <cell r="J19904">
            <v>156377</v>
          </cell>
        </row>
        <row r="19906">
          <cell r="A19906" t="str">
            <v>IE-8.960</v>
          </cell>
          <cell r="C19906" t="str">
            <v>SUMINISTRO E INSTALACIÓN DE TUBERÍA DE DESFOGUE PARA PLANTA ELÉCTRICA DE 7 kVA DE 1", Aislamiento térmico en fibra de vidrio de 2.5" de espesor o superior y capa en lámina de aluminio de 0.7 mm o superior. INCLUYE ACCESORIOS DE FIJACIÓN Y TODO LO NECESARIO PARA SU CORRECTO FUNCIONAMIENTO.</v>
          </cell>
          <cell r="G19906" t="str">
            <v>m</v>
          </cell>
          <cell r="J19906">
            <v>29618</v>
          </cell>
        </row>
        <row r="19907">
          <cell r="B19907" t="str">
            <v>BB1317</v>
          </cell>
          <cell r="C19907" t="str">
            <v>TUBERÍA DE ESCAPE CAL. 14 COLD ROLLED.</v>
          </cell>
          <cell r="F19907" t="str">
            <v>Ins</v>
          </cell>
          <cell r="G19907" t="str">
            <v>m</v>
          </cell>
          <cell r="H19907">
            <v>1</v>
          </cell>
          <cell r="I19907">
            <v>4598.16</v>
          </cell>
          <cell r="J19907">
            <v>4598</v>
          </cell>
        </row>
        <row r="19908">
          <cell r="B19908" t="str">
            <v>BB1318</v>
          </cell>
          <cell r="C19908" t="str">
            <v>Aislamiento térmico para tubería de escape de 1" pulgada en fibra de vidrio de espesor de 2.5" y una capa protectora en lámina de aluminio de 0.7 mm.</v>
          </cell>
          <cell r="F19908" t="str">
            <v>Ins</v>
          </cell>
          <cell r="G19908" t="str">
            <v>m2</v>
          </cell>
          <cell r="H19908">
            <v>0.79</v>
          </cell>
          <cell r="I19908">
            <v>10375.050000000001</v>
          </cell>
          <cell r="J19908">
            <v>8196</v>
          </cell>
        </row>
        <row r="19909">
          <cell r="B19909" t="str">
            <v>BB17</v>
          </cell>
          <cell r="C19909" t="str">
            <v>ACCESORIOS DE FIJACION</v>
          </cell>
          <cell r="F19909" t="str">
            <v>Ins</v>
          </cell>
          <cell r="G19909" t="str">
            <v>glb</v>
          </cell>
          <cell r="H19909">
            <v>1</v>
          </cell>
          <cell r="I19909">
            <v>3978.9885018240002</v>
          </cell>
          <cell r="J19909">
            <v>3979</v>
          </cell>
        </row>
        <row r="19910">
          <cell r="B19910" t="str">
            <v>M03</v>
          </cell>
          <cell r="C19910" t="str">
            <v>EQUIPO BASICO ( Herramienta menor )</v>
          </cell>
          <cell r="F19910" t="str">
            <v>Ins</v>
          </cell>
          <cell r="G19910" t="str">
            <v>glb</v>
          </cell>
          <cell r="H19910">
            <v>0.46049492260672387</v>
          </cell>
          <cell r="I19910">
            <v>2535.75</v>
          </cell>
          <cell r="J19910">
            <v>1168</v>
          </cell>
        </row>
        <row r="19911">
          <cell r="B19911" t="str">
            <v>I04</v>
          </cell>
          <cell r="C19911" t="str">
            <v>MANO DE OBRA BB (Instalaciones)</v>
          </cell>
          <cell r="F19911" t="str">
            <v>Ins</v>
          </cell>
          <cell r="G19911" t="str">
            <v>hc</v>
          </cell>
          <cell r="H19911">
            <v>0.6</v>
          </cell>
          <cell r="I19911">
            <v>19460.92380532817</v>
          </cell>
          <cell r="J19911">
            <v>11677</v>
          </cell>
        </row>
        <row r="19915">
          <cell r="A19915" t="str">
            <v>IE-8.1080</v>
          </cell>
          <cell r="C19915" t="str">
            <v>SALIDA BIFASICA EN TUBERIA CONDUIT  PVC 3/4", CABLE No 10 AWG THHN-THWN 90°C. APROX 10 m</v>
          </cell>
          <cell r="G19915" t="str">
            <v>und</v>
          </cell>
          <cell r="J19915">
            <v>192921</v>
          </cell>
        </row>
        <row r="19916">
          <cell r="B19916" t="str">
            <v>BB29</v>
          </cell>
          <cell r="C19916" t="str">
            <v>ADAPTADOR TERMINAL PVC 3/4"</v>
          </cell>
          <cell r="F19916" t="str">
            <v>Ins</v>
          </cell>
          <cell r="G19916" t="str">
            <v>und</v>
          </cell>
          <cell r="H19916">
            <v>2</v>
          </cell>
          <cell r="I19916">
            <v>694.05</v>
          </cell>
          <cell r="J19916">
            <v>1388</v>
          </cell>
        </row>
        <row r="19917">
          <cell r="B19917" t="str">
            <v>BB47</v>
          </cell>
          <cell r="C19917" t="str">
            <v xml:space="preserve">ALAMBRE COBRE DESNUDO Nº 10 AWG  </v>
          </cell>
          <cell r="F19917" t="str">
            <v>Ins</v>
          </cell>
          <cell r="G19917" t="str">
            <v>m</v>
          </cell>
          <cell r="H19917">
            <v>10.5</v>
          </cell>
          <cell r="I19917">
            <v>1575</v>
          </cell>
          <cell r="J19917">
            <v>16538</v>
          </cell>
        </row>
        <row r="19918">
          <cell r="B19918" t="str">
            <v>BB179</v>
          </cell>
          <cell r="C19918" t="str">
            <v xml:space="preserve">CABLE DE COBRE THHN/ THWN Nº 10 AWG  </v>
          </cell>
          <cell r="F19918" t="str">
            <v>Ins</v>
          </cell>
          <cell r="G19918" t="str">
            <v>m</v>
          </cell>
          <cell r="H19918">
            <v>21</v>
          </cell>
          <cell r="I19918">
            <v>1732.5</v>
          </cell>
          <cell r="J19918">
            <v>36383</v>
          </cell>
        </row>
        <row r="19919">
          <cell r="B19919" t="str">
            <v>BB211</v>
          </cell>
          <cell r="C19919" t="str">
            <v xml:space="preserve">CAJA METALICA (Ref: 5800) </v>
          </cell>
          <cell r="F19919" t="str">
            <v>Ins</v>
          </cell>
          <cell r="G19919" t="str">
            <v>und</v>
          </cell>
          <cell r="H19919">
            <v>1</v>
          </cell>
          <cell r="I19919">
            <v>2089.1639999999998</v>
          </cell>
          <cell r="J19919">
            <v>2089</v>
          </cell>
        </row>
        <row r="19920">
          <cell r="B19920" t="str">
            <v>BB616</v>
          </cell>
          <cell r="C19920" t="str">
            <v>TUBO CONDUIT PVC 3/4"</v>
          </cell>
          <cell r="F19920" t="str">
            <v>Ins</v>
          </cell>
          <cell r="G19920" t="str">
            <v>m</v>
          </cell>
          <cell r="H19920">
            <v>10</v>
          </cell>
          <cell r="I19920">
            <v>4182.9094999999998</v>
          </cell>
          <cell r="J19920">
            <v>41829</v>
          </cell>
        </row>
        <row r="19921">
          <cell r="B19921" t="str">
            <v>BB648</v>
          </cell>
          <cell r="C19921" t="str">
            <v>CINTA AISLANTE 3M SUPER X 20m</v>
          </cell>
          <cell r="F19921" t="str">
            <v>Ins</v>
          </cell>
          <cell r="G19921" t="str">
            <v>und</v>
          </cell>
          <cell r="H19921">
            <v>0.2</v>
          </cell>
          <cell r="I19921">
            <v>16497.599999999999</v>
          </cell>
          <cell r="J19921">
            <v>3300</v>
          </cell>
        </row>
        <row r="19922">
          <cell r="B19922" t="str">
            <v>BB17</v>
          </cell>
          <cell r="C19922" t="str">
            <v>ACCESORIOS DE FIJACION</v>
          </cell>
          <cell r="F19922" t="str">
            <v>Ins</v>
          </cell>
          <cell r="G19922" t="str">
            <v>glb</v>
          </cell>
          <cell r="H19922">
            <v>3</v>
          </cell>
          <cell r="I19922">
            <v>3978.9885018240002</v>
          </cell>
          <cell r="J19922">
            <v>11937</v>
          </cell>
        </row>
        <row r="19923">
          <cell r="B19923" t="str">
            <v>M03</v>
          </cell>
          <cell r="C19923" t="str">
            <v>EQUIPO BASICO ( Herramienta menor )</v>
          </cell>
          <cell r="F19923" t="str">
            <v>Ins</v>
          </cell>
          <cell r="G19923" t="str">
            <v>glb</v>
          </cell>
          <cell r="H19923">
            <v>0.5</v>
          </cell>
          <cell r="I19923">
            <v>2535.75</v>
          </cell>
          <cell r="J19923">
            <v>1268</v>
          </cell>
        </row>
        <row r="19924">
          <cell r="B19924" t="str">
            <v>I08</v>
          </cell>
          <cell r="C19924" t="str">
            <v>MANO DE OBRA ELECTRICA (Red Interna)</v>
          </cell>
          <cell r="F19924" t="str">
            <v>Ins</v>
          </cell>
          <cell r="G19924" t="str">
            <v>hc</v>
          </cell>
          <cell r="H19924">
            <v>2</v>
          </cell>
          <cell r="I19924">
            <v>39094.262691749987</v>
          </cell>
          <cell r="J19924">
            <v>78189</v>
          </cell>
        </row>
        <row r="19928">
          <cell r="A19928" t="str">
            <v>IE-8.1082</v>
          </cell>
          <cell r="C19928" t="str">
            <v>SUMINISTRO E INSTALACIÓN DE CAJA TRIFÁSICA TIPO INTEMPERIE PARA ACOMETIDAS DE B.T. PARA 4 USUARIOS. INCLUYE ACCESORIOS DE CONEXIÓN Y TODO LO NECESARIO PARA SU CORRECTO FUNCIONAMIENTO.</v>
          </cell>
          <cell r="G19928" t="str">
            <v>und</v>
          </cell>
          <cell r="J19928">
            <v>411098</v>
          </cell>
        </row>
        <row r="19929">
          <cell r="B19929" t="str">
            <v>BB226</v>
          </cell>
          <cell r="C19929" t="str">
            <v>CAJA TRIFÁSICA TIPO INTEMPERIE PARA ACOMETIDAS DE BT  PARA 4 USUARIOS</v>
          </cell>
          <cell r="F19929" t="str">
            <v>Ins</v>
          </cell>
          <cell r="G19929" t="str">
            <v>und</v>
          </cell>
          <cell r="H19929">
            <v>1</v>
          </cell>
          <cell r="I19929">
            <v>373600.5</v>
          </cell>
          <cell r="J19929">
            <v>373601</v>
          </cell>
        </row>
        <row r="19930">
          <cell r="B19930" t="str">
            <v>BB17</v>
          </cell>
          <cell r="C19930" t="str">
            <v>ACCESORIOS DE FIJACION</v>
          </cell>
          <cell r="F19930" t="str">
            <v>Ins</v>
          </cell>
          <cell r="G19930" t="str">
            <v>glb</v>
          </cell>
          <cell r="H19930">
            <v>1.5</v>
          </cell>
          <cell r="I19930">
            <v>3978.9885018240002</v>
          </cell>
          <cell r="J19930">
            <v>5968</v>
          </cell>
        </row>
        <row r="19931">
          <cell r="B19931" t="str">
            <v>M03</v>
          </cell>
          <cell r="C19931" t="str">
            <v>EQUIPO BASICO ( Herramienta menor )</v>
          </cell>
          <cell r="F19931" t="str">
            <v>Ins</v>
          </cell>
          <cell r="G19931" t="str">
            <v>glb</v>
          </cell>
          <cell r="H19931">
            <v>0.1</v>
          </cell>
          <cell r="I19931">
            <v>2535.75</v>
          </cell>
          <cell r="J19931">
            <v>254</v>
          </cell>
        </row>
        <row r="19932">
          <cell r="B19932" t="str">
            <v>I08</v>
          </cell>
          <cell r="C19932" t="str">
            <v>MANO DE OBRA ELECTRICA (Red Interna)</v>
          </cell>
          <cell r="F19932" t="str">
            <v>Ins</v>
          </cell>
          <cell r="G19932" t="str">
            <v>hc</v>
          </cell>
          <cell r="H19932">
            <v>0.8</v>
          </cell>
          <cell r="I19932">
            <v>39094.262691749987</v>
          </cell>
          <cell r="J19932">
            <v>31275</v>
          </cell>
        </row>
        <row r="19935">
          <cell r="A19935" t="str">
            <v>IE-8.1083</v>
          </cell>
          <cell r="C19935" t="str">
            <v>SUMINISTRO, INSTALACIÓN Y PUESTA EN FUNCIONAMIENTO DE  TRANSFERENCIA AUTOMÁTICA DE 380 kVA 304 kW, 220 V, FP 0.8,  Dos (2) contactores de potencia AC1 1000 A, Vigilante de Tensión Trifásica, una (1) unidad secuencial de Arranque y Parada Automática para grupo electrógeno, Switch ON-OFF, Un (1) selector  TEST-MANUAL, Dos (2) pilotos de señalización. INCLUYE  ACCESORIOS DE FIJACIÓN, CONEXIÓN Y TODO LO NECESARIO PARA SU CORRECTO FUNCIONAMIENTO.</v>
          </cell>
          <cell r="G19935" t="str">
            <v>und</v>
          </cell>
          <cell r="J19935">
            <v>73101623</v>
          </cell>
        </row>
        <row r="19936">
          <cell r="B19936" t="str">
            <v>BB410</v>
          </cell>
          <cell r="C19936" t="str">
            <v>TRANSFERENCIA AUTOMÁTICA DE 380 kVA 304 kW, 220 V, FP 0.8,  Dos (2) contactores de potencia AC1 1000 A, Vigilante de Tensión Trifásica, una (1) unidad secuencial de Arranque y Parada Automática para grupo electrógeno, Switch ON-OFF, Un (1) selector  TEST-MANUAL, Dos (2) pilotos de señalización.</v>
          </cell>
          <cell r="F19936" t="str">
            <v>Ins</v>
          </cell>
          <cell r="G19936" t="str">
            <v>und</v>
          </cell>
          <cell r="H19936">
            <v>1</v>
          </cell>
          <cell r="I19936">
            <v>72942436.349999994</v>
          </cell>
          <cell r="J19936">
            <v>72942436</v>
          </cell>
        </row>
        <row r="19937">
          <cell r="B19937" t="str">
            <v>BB17</v>
          </cell>
          <cell r="C19937" t="str">
            <v>ACCESORIOS DE FIJACION</v>
          </cell>
          <cell r="F19937" t="str">
            <v>Ins</v>
          </cell>
          <cell r="G19937" t="str">
            <v>glb</v>
          </cell>
          <cell r="H19937">
            <v>4</v>
          </cell>
          <cell r="I19937">
            <v>3978.9885018240002</v>
          </cell>
          <cell r="J19937">
            <v>15916</v>
          </cell>
        </row>
        <row r="19938">
          <cell r="B19938" t="str">
            <v>M03</v>
          </cell>
          <cell r="C19938" t="str">
            <v>EQUIPO BASICO ( Herramienta menor )</v>
          </cell>
          <cell r="F19938" t="str">
            <v>Ins</v>
          </cell>
          <cell r="G19938" t="str">
            <v>glb</v>
          </cell>
          <cell r="H19938">
            <v>2.54</v>
          </cell>
          <cell r="I19938">
            <v>2535.75</v>
          </cell>
          <cell r="J19938">
            <v>6441</v>
          </cell>
        </row>
        <row r="19939">
          <cell r="B19939" t="str">
            <v>I08</v>
          </cell>
          <cell r="C19939" t="str">
            <v>MANO DE OBRA ELECTRICA (Red Interna)</v>
          </cell>
          <cell r="F19939" t="str">
            <v>Ins</v>
          </cell>
          <cell r="G19939" t="str">
            <v>hc</v>
          </cell>
          <cell r="H19939">
            <v>3.5</v>
          </cell>
          <cell r="I19939">
            <v>39094.262691749987</v>
          </cell>
          <cell r="J19939">
            <v>136830</v>
          </cell>
        </row>
        <row r="19942">
          <cell r="A19942" t="str">
            <v>IE-8.1084</v>
          </cell>
          <cell r="C19942" t="str">
            <v>SUMINISTRO E INSTALACIÓN DE CABLE DE COBRE DESNUDO AWG No. 6. INCLUYE TODO LO NECESARIO PARA SU CORRECTO FUNCIONAMIENTO. (No incluye condulado)</v>
          </cell>
          <cell r="G19942" t="str">
            <v>m</v>
          </cell>
          <cell r="J19942">
            <v>8147</v>
          </cell>
        </row>
        <row r="19943">
          <cell r="B19943" t="str">
            <v>BB163</v>
          </cell>
          <cell r="C19943" t="str">
            <v xml:space="preserve">CABLE DE COBRE DESNUDO Nº 6 AWG  </v>
          </cell>
          <cell r="F19943" t="str">
            <v>Ins</v>
          </cell>
          <cell r="G19943" t="str">
            <v>m</v>
          </cell>
          <cell r="H19943">
            <v>1</v>
          </cell>
          <cell r="I19943">
            <v>4042.5</v>
          </cell>
          <cell r="J19943">
            <v>4043</v>
          </cell>
        </row>
        <row r="19944">
          <cell r="B19944" t="str">
            <v>M03</v>
          </cell>
          <cell r="C19944" t="str">
            <v>EQUIPO BASICO ( Herramienta menor )</v>
          </cell>
          <cell r="F19944" t="str">
            <v>Ins</v>
          </cell>
          <cell r="G19944" t="str">
            <v>glb</v>
          </cell>
          <cell r="H19944">
            <v>7.6999999999999999E-2</v>
          </cell>
          <cell r="I19944">
            <v>2535.75</v>
          </cell>
          <cell r="J19944">
            <v>195</v>
          </cell>
        </row>
        <row r="19945">
          <cell r="B19945" t="str">
            <v>I08</v>
          </cell>
          <cell r="C19945" t="str">
            <v>MANO DE OBRA ELECTRICA (Red Interna)</v>
          </cell>
          <cell r="F19945" t="str">
            <v>Ins</v>
          </cell>
          <cell r="G19945" t="str">
            <v>hc</v>
          </cell>
          <cell r="H19945">
            <v>0.1</v>
          </cell>
          <cell r="I19945">
            <v>39094.262691749987</v>
          </cell>
          <cell r="J19945">
            <v>3909</v>
          </cell>
        </row>
        <row r="19947">
          <cell r="A19947" t="str">
            <v>IE-8.1085</v>
          </cell>
          <cell r="C19947" t="str">
            <v>SUMINISTRO E INSTALACIÓN DE CABLE DE COBRE DESNUDO AWG No. 8. INCLUYE TODO LO NECESARIO PARA SU CORRECTO FUNCIONAMIENTO. (No incluye condulado)</v>
          </cell>
          <cell r="G19947" t="str">
            <v>m</v>
          </cell>
          <cell r="J19947">
            <v>6624</v>
          </cell>
        </row>
        <row r="19948">
          <cell r="B19948" t="str">
            <v>BB164</v>
          </cell>
          <cell r="C19948" t="str">
            <v xml:space="preserve">CABLE DE COBRE DESNUDO Nº 8 AWG </v>
          </cell>
          <cell r="F19948" t="str">
            <v>Ins</v>
          </cell>
          <cell r="G19948" t="str">
            <v>m</v>
          </cell>
          <cell r="H19948">
            <v>1</v>
          </cell>
          <cell r="I19948">
            <v>2520</v>
          </cell>
          <cell r="J19948">
            <v>2520</v>
          </cell>
        </row>
        <row r="19949">
          <cell r="B19949" t="str">
            <v>M03</v>
          </cell>
          <cell r="C19949" t="str">
            <v>EQUIPO BASICO ( Herramienta menor )</v>
          </cell>
          <cell r="F19949" t="str">
            <v>Ins</v>
          </cell>
          <cell r="G19949" t="str">
            <v>glb</v>
          </cell>
          <cell r="H19949">
            <v>7.6999999999999999E-2</v>
          </cell>
          <cell r="I19949">
            <v>2535.75</v>
          </cell>
          <cell r="J19949">
            <v>195</v>
          </cell>
        </row>
        <row r="19950">
          <cell r="B19950" t="str">
            <v>I08</v>
          </cell>
          <cell r="C19950" t="str">
            <v>MANO DE OBRA ELECTRICA (Red Interna)</v>
          </cell>
          <cell r="F19950" t="str">
            <v>Ins</v>
          </cell>
          <cell r="G19950" t="str">
            <v>hc</v>
          </cell>
          <cell r="H19950">
            <v>0.1</v>
          </cell>
          <cell r="I19950">
            <v>39094.262691749987</v>
          </cell>
          <cell r="J19950">
            <v>3909</v>
          </cell>
        </row>
        <row r="19952">
          <cell r="A19952" t="str">
            <v>IE-8.1086</v>
          </cell>
          <cell r="C19952" t="str">
            <v>SUMINISTRO, INSTALACIÓN Y PUESTA EN FUNCIONAMIENTO DE SELECTOR TETRA POLAR- TIPO BETTRER DE 63 A, EN CAJA METALICA DE ACERO LAMINADO EN FRIO IP 66</v>
          </cell>
          <cell r="G19952" t="str">
            <v>und</v>
          </cell>
          <cell r="J19952" t="e">
            <v>#VALUE!</v>
          </cell>
        </row>
        <row r="19953">
          <cell r="B19953" t="str">
            <v>BB363</v>
          </cell>
          <cell r="C19953" t="str">
            <v>CAJA METALICA EN ACERO LAMINADO EN FRIO IP-66 IK-10 DIMENSIONES ALTURA x ANCHO x PROFUNDO 200x200x120 mm</v>
          </cell>
          <cell r="F19953" t="str">
            <v>Ins</v>
          </cell>
          <cell r="G19953" t="str">
            <v>und</v>
          </cell>
          <cell r="H19953">
            <v>1</v>
          </cell>
          <cell r="I19953">
            <v>111217.995</v>
          </cell>
          <cell r="J19953">
            <v>111218</v>
          </cell>
        </row>
        <row r="19954">
          <cell r="B19954" t="str">
            <v>BB412</v>
          </cell>
          <cell r="C19954" t="str">
            <v>SELECTOR TETRAPOLAR TIPO BETTRER 63 A</v>
          </cell>
          <cell r="F19954" t="str">
            <v>Ins</v>
          </cell>
          <cell r="G19954" t="str">
            <v>und</v>
          </cell>
          <cell r="H19954">
            <v>1</v>
          </cell>
          <cell r="I19954" t="e">
            <v>#VALUE!</v>
          </cell>
          <cell r="J19954" t="e">
            <v>#VALUE!</v>
          </cell>
        </row>
        <row r="19955">
          <cell r="B19955" t="str">
            <v>BB17</v>
          </cell>
          <cell r="C19955" t="str">
            <v>ACCESORIOS DE FIJACION</v>
          </cell>
          <cell r="F19955" t="str">
            <v>Ins</v>
          </cell>
          <cell r="G19955" t="str">
            <v>glb</v>
          </cell>
          <cell r="H19955">
            <v>4</v>
          </cell>
          <cell r="I19955">
            <v>3978.9885018240002</v>
          </cell>
          <cell r="J19955">
            <v>15916</v>
          </cell>
        </row>
        <row r="19956">
          <cell r="B19956" t="str">
            <v>M03</v>
          </cell>
          <cell r="C19956" t="str">
            <v>EQUIPO BASICO ( Herramienta menor )</v>
          </cell>
          <cell r="F19956" t="str">
            <v>Ins</v>
          </cell>
          <cell r="G19956" t="str">
            <v>glb</v>
          </cell>
          <cell r="H19956">
            <v>0.5</v>
          </cell>
          <cell r="I19956">
            <v>2535.75</v>
          </cell>
          <cell r="J19956">
            <v>1268</v>
          </cell>
        </row>
        <row r="19957">
          <cell r="B19957" t="str">
            <v>I08</v>
          </cell>
          <cell r="C19957" t="str">
            <v>MANO DE OBRA ELECTRICA (Red Interna)</v>
          </cell>
          <cell r="F19957" t="str">
            <v>Ins</v>
          </cell>
          <cell r="G19957" t="str">
            <v>hc</v>
          </cell>
          <cell r="H19957">
            <v>0.8</v>
          </cell>
          <cell r="I19957">
            <v>39094.262691749987</v>
          </cell>
          <cell r="J19957">
            <v>31275</v>
          </cell>
        </row>
        <row r="19959">
          <cell r="A19959" t="str">
            <v>IE-8.1087</v>
          </cell>
          <cell r="C19959" t="str">
            <v>SUMINISTRO, INSTALACIÓN Y PUESTA EN FUNCIONAMIENTO DE CABLE DE COBRE DESNUDO AWG No. 8. INCLUYE TODO LO NECESARIO PARA SU CORRECTO FUNCIONAMIENTO. (No incluye condulado ni terminales)</v>
          </cell>
          <cell r="G19959" t="str">
            <v>m</v>
          </cell>
          <cell r="J19959">
            <v>5941</v>
          </cell>
        </row>
        <row r="19960">
          <cell r="B19960" t="str">
            <v>BB164</v>
          </cell>
          <cell r="C19960" t="str">
            <v xml:space="preserve">CABLE DE COBRE DESNUDO Nº 8 AWG </v>
          </cell>
          <cell r="F19960" t="str">
            <v>Ins</v>
          </cell>
          <cell r="G19960" t="str">
            <v>m</v>
          </cell>
          <cell r="H19960">
            <v>1</v>
          </cell>
          <cell r="I19960">
            <v>2520</v>
          </cell>
          <cell r="J19960">
            <v>2520</v>
          </cell>
        </row>
        <row r="19961">
          <cell r="B19961" t="str">
            <v>M03</v>
          </cell>
          <cell r="C19961" t="str">
            <v>EQUIPO BASICO ( Herramienta menor )</v>
          </cell>
          <cell r="F19961" t="str">
            <v>Ins</v>
          </cell>
          <cell r="G19961" t="str">
            <v>glb</v>
          </cell>
          <cell r="H19961">
            <v>6.42413487133984E-2</v>
          </cell>
          <cell r="I19961">
            <v>2535.75</v>
          </cell>
          <cell r="J19961">
            <v>163</v>
          </cell>
        </row>
        <row r="19962">
          <cell r="B19962" t="str">
            <v>I08</v>
          </cell>
          <cell r="C19962" t="str">
            <v>MANO DE OBRA ELECTRICA (Red Interna)</v>
          </cell>
          <cell r="F19962" t="str">
            <v>Ins</v>
          </cell>
          <cell r="G19962" t="str">
            <v>hc</v>
          </cell>
          <cell r="H19962">
            <v>8.3333333333333329E-2</v>
          </cell>
          <cell r="I19962">
            <v>39094.262691749987</v>
          </cell>
          <cell r="J19962">
            <v>3258</v>
          </cell>
        </row>
        <row r="19964">
          <cell r="A19964" t="str">
            <v>IE-8.1088</v>
          </cell>
          <cell r="C19964" t="str">
            <v>SUMINISTRO, INSTALACIÓN Y PUESTA EN FUNCIONAMIENTO DE CABLE DE COBRE DESNUDO AWG No. 6. INCLUYE TODO LO NECESARIO PARA SU CORRECTO FUNCIONAMIENTO. (No incluye condulado ni terminales)</v>
          </cell>
          <cell r="G19964" t="str">
            <v>m</v>
          </cell>
          <cell r="J19964">
            <v>7464</v>
          </cell>
        </row>
        <row r="19965">
          <cell r="B19965" t="str">
            <v>BB163</v>
          </cell>
          <cell r="C19965" t="str">
            <v xml:space="preserve">CABLE DE COBRE DESNUDO Nº 6 AWG  </v>
          </cell>
          <cell r="F19965" t="str">
            <v>Ins</v>
          </cell>
          <cell r="G19965" t="str">
            <v>m</v>
          </cell>
          <cell r="H19965">
            <v>1</v>
          </cell>
          <cell r="I19965">
            <v>4042.5</v>
          </cell>
          <cell r="J19965">
            <v>4043</v>
          </cell>
        </row>
        <row r="19966">
          <cell r="B19966" t="str">
            <v>M03</v>
          </cell>
          <cell r="C19966" t="str">
            <v>EQUIPO BASICO ( Herramienta menor )</v>
          </cell>
          <cell r="F19966" t="str">
            <v>Ins</v>
          </cell>
          <cell r="G19966" t="str">
            <v>glb</v>
          </cell>
          <cell r="H19966">
            <v>6.42413487133984E-2</v>
          </cell>
          <cell r="I19966">
            <v>2535.75</v>
          </cell>
          <cell r="J19966">
            <v>163</v>
          </cell>
        </row>
        <row r="19967">
          <cell r="B19967" t="str">
            <v>I08</v>
          </cell>
          <cell r="C19967" t="str">
            <v>MANO DE OBRA ELECTRICA (Red Interna)</v>
          </cell>
          <cell r="F19967" t="str">
            <v>Ins</v>
          </cell>
          <cell r="G19967" t="str">
            <v>hc</v>
          </cell>
          <cell r="H19967">
            <v>8.3333333333333329E-2</v>
          </cell>
          <cell r="I19967">
            <v>39094.262691749987</v>
          </cell>
          <cell r="J19967">
            <v>3258</v>
          </cell>
        </row>
        <row r="19969">
          <cell r="A19969" t="str">
            <v>IE-8.1089</v>
          </cell>
          <cell r="C19969" t="str">
            <v>SUMINISTRO, INSTALACIÓN Y PUESTA EN FUNCIONAMIENTO DE CABLE DE COBRE DESNUDO AWG No. 4. INCLUYE TODO LO NECESARIO PARA SU CORRECTO FUNCIONAMIENTO. (No incluye condulado ni terminales)</v>
          </cell>
          <cell r="G19969" t="str">
            <v>m</v>
          </cell>
          <cell r="J19969">
            <v>9774</v>
          </cell>
        </row>
        <row r="19970">
          <cell r="B19970" t="str">
            <v>BB161</v>
          </cell>
          <cell r="C19970" t="str">
            <v xml:space="preserve">CABLE DE COBRE DESNUDO Nº 4 AWG </v>
          </cell>
          <cell r="F19970" t="str">
            <v>Ins</v>
          </cell>
          <cell r="G19970" t="str">
            <v>m</v>
          </cell>
          <cell r="H19970">
            <v>1</v>
          </cell>
          <cell r="I19970">
            <v>6352.5</v>
          </cell>
          <cell r="J19970">
            <v>6353</v>
          </cell>
        </row>
        <row r="19971">
          <cell r="B19971" t="str">
            <v>M03</v>
          </cell>
          <cell r="C19971" t="str">
            <v>EQUIPO BASICO ( Herramienta menor )</v>
          </cell>
          <cell r="F19971" t="str">
            <v>Ins</v>
          </cell>
          <cell r="G19971" t="str">
            <v>glb</v>
          </cell>
          <cell r="H19971">
            <v>6.42413487133984E-2</v>
          </cell>
          <cell r="I19971">
            <v>2535.75</v>
          </cell>
          <cell r="J19971">
            <v>163</v>
          </cell>
        </row>
        <row r="19972">
          <cell r="B19972" t="str">
            <v>I08</v>
          </cell>
          <cell r="C19972" t="str">
            <v>MANO DE OBRA ELECTRICA (Red Interna)</v>
          </cell>
          <cell r="F19972" t="str">
            <v>Ins</v>
          </cell>
          <cell r="G19972" t="str">
            <v>hc</v>
          </cell>
          <cell r="H19972">
            <v>8.3333333333333329E-2</v>
          </cell>
          <cell r="I19972">
            <v>39094.262691749987</v>
          </cell>
          <cell r="J19972">
            <v>3258</v>
          </cell>
        </row>
        <row r="19974">
          <cell r="A19974" t="str">
            <v>IE-8.1090</v>
          </cell>
          <cell r="C19974" t="str">
            <v>SUMINISTRO, INSTALACIÓN Y PUESTA EN FUNCIONAMIENTO DE CABLE DE COBRE DESNUDO AWG No. 1/0. INCLUYE TODO LO NECESARIO PARA SU CORRECTO FUNCIONAMIENTO. (No incluye condulado ni terminales)</v>
          </cell>
          <cell r="G19974" t="str">
            <v>m</v>
          </cell>
          <cell r="J19974">
            <v>21539</v>
          </cell>
        </row>
        <row r="19975">
          <cell r="B19975" t="str">
            <v>BB157</v>
          </cell>
          <cell r="C19975" t="str">
            <v>CABLE DE COBRE DESNUDO Nº 1/0  AWG</v>
          </cell>
          <cell r="F19975" t="str">
            <v>Ins</v>
          </cell>
          <cell r="G19975" t="str">
            <v>m</v>
          </cell>
          <cell r="H19975">
            <v>1</v>
          </cell>
          <cell r="I19975">
            <v>16065</v>
          </cell>
          <cell r="J19975">
            <v>16065</v>
          </cell>
        </row>
        <row r="19976">
          <cell r="B19976" t="str">
            <v>M03</v>
          </cell>
          <cell r="C19976" t="str">
            <v>EQUIPO BASICO ( Herramienta menor )</v>
          </cell>
          <cell r="F19976" t="str">
            <v>Ins</v>
          </cell>
          <cell r="G19976" t="str">
            <v>glb</v>
          </cell>
          <cell r="H19976">
            <v>0.10279010154786554</v>
          </cell>
          <cell r="I19976">
            <v>2535.75</v>
          </cell>
          <cell r="J19976">
            <v>261</v>
          </cell>
        </row>
        <row r="19977">
          <cell r="B19977" t="str">
            <v>I08</v>
          </cell>
          <cell r="C19977" t="str">
            <v>MANO DE OBRA ELECTRICA (Red Interna)</v>
          </cell>
          <cell r="F19977" t="str">
            <v>Ins</v>
          </cell>
          <cell r="G19977" t="str">
            <v>hc</v>
          </cell>
          <cell r="H19977">
            <v>0.13333333333333333</v>
          </cell>
          <cell r="I19977">
            <v>39094.262691749987</v>
          </cell>
          <cell r="J19977">
            <v>5213</v>
          </cell>
        </row>
        <row r="19979">
          <cell r="A19979" t="str">
            <v>IE-8.1091</v>
          </cell>
          <cell r="C19979" t="str">
            <v>SUMINISTRO, INSTALACIÓN Y PUESTA EN FUNCIONAMIENTO DE CABLE DE COBRE DESNUDO AWG No. 4/0. INCLUYE TODO LO NECESARIO PARA SU CORRECTO FUNCIONAMIENTO. (No incluye condulado ni terminales)</v>
          </cell>
          <cell r="G19979" t="str">
            <v>m</v>
          </cell>
          <cell r="J19979">
            <v>32774</v>
          </cell>
        </row>
        <row r="19980">
          <cell r="B19980" t="str">
            <v>BB162</v>
          </cell>
          <cell r="C19980" t="str">
            <v xml:space="preserve">CABLE DE COBRE DESNUDO Nº 4/0 AWG </v>
          </cell>
          <cell r="F19980" t="str">
            <v>Ins</v>
          </cell>
          <cell r="G19980" t="str">
            <v>m</v>
          </cell>
          <cell r="H19980">
            <v>1</v>
          </cell>
          <cell r="I19980">
            <v>27300</v>
          </cell>
          <cell r="J19980">
            <v>27300</v>
          </cell>
        </row>
        <row r="19981">
          <cell r="B19981" t="str">
            <v>M03</v>
          </cell>
          <cell r="C19981" t="str">
            <v>EQUIPO BASICO ( Herramienta menor )</v>
          </cell>
          <cell r="F19981" t="str">
            <v>Ins</v>
          </cell>
          <cell r="G19981" t="str">
            <v>glb</v>
          </cell>
          <cell r="H19981">
            <v>0.10279010154786554</v>
          </cell>
          <cell r="I19981">
            <v>2535.75</v>
          </cell>
          <cell r="J19981">
            <v>261</v>
          </cell>
        </row>
        <row r="19982">
          <cell r="B19982" t="str">
            <v>I08</v>
          </cell>
          <cell r="C19982" t="str">
            <v>MANO DE OBRA ELECTRICA (Red Interna)</v>
          </cell>
          <cell r="F19982" t="str">
            <v>Ins</v>
          </cell>
          <cell r="G19982" t="str">
            <v>hc</v>
          </cell>
          <cell r="H19982">
            <v>0.13333333333333333</v>
          </cell>
          <cell r="I19982">
            <v>39094.262691749987</v>
          </cell>
          <cell r="J19982">
            <v>5213</v>
          </cell>
        </row>
        <row r="19986">
          <cell r="A19986" t="str">
            <v>IE-8.1095</v>
          </cell>
          <cell r="C19986" t="str">
            <v>SUMINISTRO E INSTALACIÓN Y PUESTA EN FUNCIONAMIENTO DE PLANTA ELECTRICA TIPO EN CABINA INSONORA CAPACIDAD NOMINAL DE 120 kW - 150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19986" t="str">
            <v>und</v>
          </cell>
          <cell r="J19986">
            <v>104528688</v>
          </cell>
        </row>
        <row r="19987">
          <cell r="B19987" t="str">
            <v>L118</v>
          </cell>
          <cell r="C19987" t="str">
            <v xml:space="preserve">PLANTA ELECTRICA TIPO EN CABINA INSONORA CAPACIDAD NOMINAL DE 120 kW - 150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19987" t="str">
            <v>Ins</v>
          </cell>
          <cell r="G19987" t="str">
            <v>glb</v>
          </cell>
          <cell r="H19987">
            <v>1</v>
          </cell>
          <cell r="I19987">
            <v>104081900.58</v>
          </cell>
          <cell r="J19987">
            <v>104081901</v>
          </cell>
        </row>
        <row r="19988">
          <cell r="B19988" t="str">
            <v>I19</v>
          </cell>
          <cell r="C19988" t="str">
            <v>MANO DE OBRA ELECTRICA (Red de  Infraestructura)</v>
          </cell>
          <cell r="F19988" t="str">
            <v>Ins</v>
          </cell>
          <cell r="G19988" t="str">
            <v>hc</v>
          </cell>
          <cell r="H19988">
            <v>8</v>
          </cell>
          <cell r="I19988">
            <v>53189.01</v>
          </cell>
          <cell r="J19988">
            <v>425512</v>
          </cell>
        </row>
        <row r="19989">
          <cell r="B19989" t="str">
            <v>M03</v>
          </cell>
          <cell r="C19989" t="str">
            <v>EQUIPO BASICO ( Herramienta menor )</v>
          </cell>
          <cell r="F19989" t="str">
            <v>Ins</v>
          </cell>
          <cell r="G19989" t="str">
            <v>glb</v>
          </cell>
          <cell r="H19989">
            <v>8.3902000000000001</v>
          </cell>
          <cell r="I19989">
            <v>2535.75</v>
          </cell>
          <cell r="J19989">
            <v>21275</v>
          </cell>
        </row>
        <row r="19992">
          <cell r="A19992" t="str">
            <v>IE-8.1097</v>
          </cell>
          <cell r="C19992" t="str">
            <v>SUMINISTRO E INSTALACIÓN SISTEMA DE CAPTACION AISLADO (INCLUYE: PUNTA CAPTADORA, TERMINAL DE CONEXIÓN DE CABLE, CONECTOR SENCILLO DE CABLE, PIEZA FINAL PUNTA CONDUCTOR ALUMINIO, PUNTA AISLADA CON FIBRA DE VIDRIO 300 cm, SOPORTE DE PUNTA  20 mm Y TODO LO NECESARIO PARA SU INSTALACION)</v>
          </cell>
          <cell r="G19992" t="str">
            <v>und</v>
          </cell>
          <cell r="J19992" t="e">
            <v>#VALUE!</v>
          </cell>
        </row>
        <row r="19993">
          <cell r="B19993" t="str">
            <v>BB961</v>
          </cell>
          <cell r="C19993" t="str">
            <v>PUNTA DE CAPTACION TIPO FRANKLIN, INCLUYE BASE.</v>
          </cell>
          <cell r="F19993" t="str">
            <v>Ins</v>
          </cell>
          <cell r="G19993" t="str">
            <v>und</v>
          </cell>
          <cell r="H19993">
            <v>1</v>
          </cell>
          <cell r="I19993">
            <v>78802.5</v>
          </cell>
          <cell r="J19993">
            <v>78803</v>
          </cell>
        </row>
        <row r="19994">
          <cell r="B19994" t="str">
            <v>BB424</v>
          </cell>
          <cell r="C19994" t="str">
            <v>TERMINAL DE CONEXIÓN CABLE ISCon Inox O equivalente</v>
          </cell>
          <cell r="F19994" t="str">
            <v>Ins</v>
          </cell>
          <cell r="G19994" t="str">
            <v>und</v>
          </cell>
          <cell r="H19994">
            <v>2</v>
          </cell>
          <cell r="I19994" t="e">
            <v>#VALUE!</v>
          </cell>
          <cell r="J19994" t="e">
            <v>#VALUE!</v>
          </cell>
        </row>
        <row r="19995">
          <cell r="B19995" t="str">
            <v>BB425</v>
          </cell>
          <cell r="C19995" t="str">
            <v>CONECTOR SENCILLO CABLE ISCon Inox O equivalente</v>
          </cell>
          <cell r="F19995" t="str">
            <v>Ins</v>
          </cell>
          <cell r="G19995" t="str">
            <v>und</v>
          </cell>
          <cell r="H19995">
            <v>2</v>
          </cell>
          <cell r="I19995" t="e">
            <v>#VALUE!</v>
          </cell>
          <cell r="J19995" t="e">
            <v>#VALUE!</v>
          </cell>
        </row>
        <row r="19996">
          <cell r="B19996" t="str">
            <v>BB426</v>
          </cell>
          <cell r="C19996" t="str">
            <v>PIEZA FINAL PUNTA CONDUCTOR ALUMINIO</v>
          </cell>
          <cell r="F19996" t="str">
            <v>Ins</v>
          </cell>
          <cell r="G19996" t="str">
            <v>und</v>
          </cell>
          <cell r="H19996">
            <v>1</v>
          </cell>
          <cell r="I19996">
            <v>322168.34999999998</v>
          </cell>
          <cell r="J19996">
            <v>322168</v>
          </cell>
        </row>
        <row r="19997">
          <cell r="B19997" t="str">
            <v>BB427</v>
          </cell>
          <cell r="C19997" t="str">
            <v>PUNTA AISLADA CON FIBRA DE VIDRIO 300CM GFK</v>
          </cell>
          <cell r="F19997" t="str">
            <v>Ins</v>
          </cell>
          <cell r="G19997" t="str">
            <v>und</v>
          </cell>
          <cell r="H19997">
            <v>1</v>
          </cell>
          <cell r="I19997" t="e">
            <v>#VALUE!</v>
          </cell>
          <cell r="J19997" t="e">
            <v>#VALUE!</v>
          </cell>
        </row>
        <row r="19998">
          <cell r="B19998" t="str">
            <v>BB428</v>
          </cell>
          <cell r="C19998" t="str">
            <v>SOPORTE PUNTA 20 mm ZINCADO OBO o equivalente</v>
          </cell>
          <cell r="F19998" t="str">
            <v>Ins</v>
          </cell>
          <cell r="G19998" t="str">
            <v>und</v>
          </cell>
          <cell r="H19998">
            <v>2</v>
          </cell>
          <cell r="I19998" t="e">
            <v>#VALUE!</v>
          </cell>
          <cell r="J19998" t="e">
            <v>#VALUE!</v>
          </cell>
        </row>
        <row r="19999">
          <cell r="B19999" t="str">
            <v>M03</v>
          </cell>
          <cell r="C19999" t="str">
            <v>EQUIPO BASICO ( Herramienta menor )</v>
          </cell>
          <cell r="F19999" t="str">
            <v>Ins</v>
          </cell>
          <cell r="G19999" t="str">
            <v>glb</v>
          </cell>
          <cell r="H19999">
            <v>1.2</v>
          </cell>
          <cell r="I19999">
            <v>2535.75</v>
          </cell>
          <cell r="J19999">
            <v>3043</v>
          </cell>
        </row>
        <row r="20000">
          <cell r="B20000" t="str">
            <v>I08</v>
          </cell>
          <cell r="C20000" t="str">
            <v>MANO DE OBRA ELECTRICA (Red Interna)</v>
          </cell>
          <cell r="F20000" t="str">
            <v>Ins</v>
          </cell>
          <cell r="G20000" t="str">
            <v>hc</v>
          </cell>
          <cell r="H20000">
            <v>22.654</v>
          </cell>
          <cell r="I20000">
            <v>39094.262691749987</v>
          </cell>
          <cell r="J20000">
            <v>885641</v>
          </cell>
        </row>
        <row r="20002">
          <cell r="A20002" t="str">
            <v>IE-8.1098</v>
          </cell>
          <cell r="C20002" t="str">
            <v>SUMINISTRO E INSTALACIÓN BAJANTE AISLADA  (INCLUYE: CABLE AISLADO 35 mm2, ABRAZADERA SUJECCION CONDUCTOR, SOPORTE PARA CABLE AISLADO, Y TODO LO NECESARIO PARA SU INSTALACION)</v>
          </cell>
          <cell r="G20002" t="str">
            <v>und</v>
          </cell>
          <cell r="J20002" t="e">
            <v>#VALUE!</v>
          </cell>
        </row>
        <row r="20003">
          <cell r="B20003" t="str">
            <v>BB434</v>
          </cell>
          <cell r="C20003" t="str">
            <v xml:space="preserve">CABLE AISLADO 35 mm2 DIAMETRO 23 mm </v>
          </cell>
          <cell r="F20003" t="str">
            <v>Ins</v>
          </cell>
          <cell r="G20003" t="str">
            <v>m</v>
          </cell>
          <cell r="H20003">
            <v>20</v>
          </cell>
          <cell r="I20003" t="e">
            <v>#VALUE!</v>
          </cell>
          <cell r="J20003" t="e">
            <v>#VALUE!</v>
          </cell>
        </row>
        <row r="20004">
          <cell r="B20004" t="str">
            <v>M03</v>
          </cell>
          <cell r="C20004" t="str">
            <v>EQUIPO BASICO ( Herramienta menor )</v>
          </cell>
          <cell r="F20004" t="str">
            <v>Ins</v>
          </cell>
          <cell r="G20004" t="str">
            <v>glb</v>
          </cell>
          <cell r="H20004">
            <v>1.5</v>
          </cell>
          <cell r="I20004">
            <v>2535.75</v>
          </cell>
          <cell r="J20004">
            <v>3804</v>
          </cell>
        </row>
        <row r="20005">
          <cell r="B20005" t="str">
            <v>I08</v>
          </cell>
          <cell r="C20005" t="str">
            <v>MANO DE OBRA ELECTRICA (Red Interna)</v>
          </cell>
          <cell r="F20005" t="str">
            <v>Ins</v>
          </cell>
          <cell r="G20005" t="str">
            <v>hc</v>
          </cell>
          <cell r="H20005">
            <v>86.076999999999998</v>
          </cell>
          <cell r="I20005">
            <v>39094.262691749987</v>
          </cell>
          <cell r="J20005">
            <v>3365117</v>
          </cell>
        </row>
        <row r="20007">
          <cell r="A20007" t="str">
            <v>IE-8.1099</v>
          </cell>
          <cell r="C20007" t="str">
            <v>SUMINISTRO E INSTALACIÓN ANILLO INFERIOR PUESTA A TIERRA (INCLUYE: ELECTRODOS,CANALIZACION EN CABLE DESNUDO # 2/0 AWG, Y TODO LO NECESARIO PARA SU CORRECTA INSTALACION )</v>
          </cell>
          <cell r="G20007" t="str">
            <v>und</v>
          </cell>
          <cell r="J20007" t="e">
            <v>#VALUE!</v>
          </cell>
        </row>
        <row r="20008">
          <cell r="B20008" t="str">
            <v>BB437</v>
          </cell>
          <cell r="C20008" t="str">
            <v xml:space="preserve">CONECTOR METALICO 5004/20 DIN </v>
          </cell>
          <cell r="F20008" t="str">
            <v>Ins</v>
          </cell>
          <cell r="G20008" t="str">
            <v>und</v>
          </cell>
          <cell r="H20008">
            <v>1</v>
          </cell>
          <cell r="I20008" t="e">
            <v>#VALUE!</v>
          </cell>
          <cell r="J20008" t="e">
            <v>#VALUE!</v>
          </cell>
        </row>
        <row r="20009">
          <cell r="B20009" t="str">
            <v>BB640</v>
          </cell>
          <cell r="C20009" t="str">
            <v>VARILLA COPPERWELD DE  5/8 X 2,40 COBRE</v>
          </cell>
          <cell r="F20009" t="str">
            <v>Ins</v>
          </cell>
          <cell r="G20009" t="str">
            <v>und</v>
          </cell>
          <cell r="H20009">
            <v>2</v>
          </cell>
          <cell r="I20009">
            <v>118230</v>
          </cell>
          <cell r="J20009">
            <v>236460</v>
          </cell>
        </row>
        <row r="20010">
          <cell r="B20010" t="str">
            <v>O20</v>
          </cell>
          <cell r="C20010" t="str">
            <v>SOLDADURA EXOTERMICA Tipo CADWELD o equivalente  de 115 Grados</v>
          </cell>
          <cell r="F20010" t="str">
            <v>Ins</v>
          </cell>
          <cell r="G20010" t="str">
            <v>und</v>
          </cell>
          <cell r="H20010">
            <v>1</v>
          </cell>
          <cell r="I20010">
            <v>23412.983475118039</v>
          </cell>
          <cell r="J20010">
            <v>23413</v>
          </cell>
        </row>
        <row r="20011">
          <cell r="B20011" t="str">
            <v>BB160</v>
          </cell>
          <cell r="C20011" t="str">
            <v>CABLE DE COBRE DESNUDO Nº 2/0  AWG</v>
          </cell>
          <cell r="F20011" t="str">
            <v>Ins</v>
          </cell>
          <cell r="G20011" t="str">
            <v>m</v>
          </cell>
          <cell r="H20011">
            <v>22</v>
          </cell>
          <cell r="I20011">
            <v>20632.5</v>
          </cell>
          <cell r="J20011">
            <v>453915</v>
          </cell>
        </row>
        <row r="20012">
          <cell r="B20012" t="str">
            <v>BB163</v>
          </cell>
          <cell r="C20012" t="str">
            <v xml:space="preserve">CABLE DE COBRE DESNUDO Nº 6 AWG  </v>
          </cell>
          <cell r="F20012" t="str">
            <v>Ins</v>
          </cell>
          <cell r="G20012" t="str">
            <v>m</v>
          </cell>
          <cell r="H20012">
            <v>15</v>
          </cell>
          <cell r="I20012">
            <v>4042.5</v>
          </cell>
          <cell r="J20012">
            <v>60638</v>
          </cell>
        </row>
        <row r="20013">
          <cell r="B20013" t="str">
            <v>M03</v>
          </cell>
          <cell r="C20013" t="str">
            <v>EQUIPO BASICO ( Herramienta menor )</v>
          </cell>
          <cell r="F20013" t="str">
            <v>Ins</v>
          </cell>
          <cell r="G20013" t="str">
            <v>glb</v>
          </cell>
          <cell r="H20013">
            <v>1.5</v>
          </cell>
          <cell r="I20013">
            <v>2535.75</v>
          </cell>
          <cell r="J20013">
            <v>3804</v>
          </cell>
        </row>
        <row r="20014">
          <cell r="B20014" t="str">
            <v>I08</v>
          </cell>
          <cell r="C20014" t="str">
            <v>MANO DE OBRA ELECTRICA (Red Interna)</v>
          </cell>
          <cell r="F20014" t="str">
            <v>Ins</v>
          </cell>
          <cell r="G20014" t="str">
            <v>hc</v>
          </cell>
          <cell r="H20014">
            <v>8</v>
          </cell>
          <cell r="I20014">
            <v>39094.262691749987</v>
          </cell>
          <cell r="J20014">
            <v>312754</v>
          </cell>
        </row>
        <row r="20016">
          <cell r="A20016" t="str">
            <v>IE-8.1100</v>
          </cell>
          <cell r="C20016" t="str">
            <v>SUMINISTRO E INSTALACIÓN BARRAJE EQUIPOTENCIAL INCLUYE ELEMENTOS DE FIJACION</v>
          </cell>
          <cell r="G20016" t="str">
            <v>und</v>
          </cell>
          <cell r="J20016" t="e">
            <v>#VALUE!</v>
          </cell>
        </row>
        <row r="20017">
          <cell r="B20017" t="str">
            <v>BB439</v>
          </cell>
          <cell r="C20017" t="str">
            <v>BARRAJE EQUIPOTENCIAL BAÑOS 6x15 - 10 mm</v>
          </cell>
          <cell r="F20017" t="str">
            <v>Ins</v>
          </cell>
          <cell r="G20017" t="str">
            <v>und</v>
          </cell>
          <cell r="H20017">
            <v>1</v>
          </cell>
          <cell r="I20017" t="e">
            <v>#VALUE!</v>
          </cell>
          <cell r="J20017" t="e">
            <v>#VALUE!</v>
          </cell>
        </row>
        <row r="20018">
          <cell r="B20018" t="str">
            <v>M03</v>
          </cell>
          <cell r="C20018" t="str">
            <v>EQUIPO BASICO ( Herramienta menor )</v>
          </cell>
          <cell r="F20018" t="str">
            <v>Ins</v>
          </cell>
          <cell r="G20018" t="str">
            <v>glb</v>
          </cell>
          <cell r="H20018">
            <v>1.5</v>
          </cell>
          <cell r="I20018">
            <v>2535.75</v>
          </cell>
          <cell r="J20018">
            <v>3804</v>
          </cell>
        </row>
        <row r="20019">
          <cell r="B20019" t="str">
            <v>I08</v>
          </cell>
          <cell r="C20019" t="str">
            <v>MANO DE OBRA ELECTRICA (Red Interna)</v>
          </cell>
          <cell r="F20019" t="str">
            <v>Ins</v>
          </cell>
          <cell r="G20019" t="str">
            <v>hc</v>
          </cell>
          <cell r="H20019">
            <v>0.81299999999999994</v>
          </cell>
          <cell r="I20019">
            <v>39094.262691749987</v>
          </cell>
          <cell r="J20019">
            <v>31784</v>
          </cell>
        </row>
        <row r="20021">
          <cell r="A20021" t="str">
            <v>IE-8.1101</v>
          </cell>
          <cell r="C20021" t="str">
            <v>SALIDA TOMACORRIENTE NORMAL DOBLE POLO A TIERRA EN TUBERIA CONDUIT EMT 3/4", ALAMBRE No 12 AWG Prom 10 m</v>
          </cell>
          <cell r="G20021" t="str">
            <v>und</v>
          </cell>
          <cell r="J20021">
            <v>201176</v>
          </cell>
        </row>
        <row r="20022">
          <cell r="B20022" t="str">
            <v>BB672</v>
          </cell>
          <cell r="C20022" t="str">
            <v>ACCESORIOS TUBERIA EMT 3/4" (UNION ,CURVA Y TERMINAL CONECTOR)</v>
          </cell>
          <cell r="F20022" t="str">
            <v>Ins</v>
          </cell>
          <cell r="G20022" t="str">
            <v>und</v>
          </cell>
          <cell r="H20022">
            <v>2</v>
          </cell>
          <cell r="I20022">
            <v>2761.5</v>
          </cell>
          <cell r="J20022">
            <v>5523</v>
          </cell>
        </row>
        <row r="20023">
          <cell r="B20023" t="str">
            <v>BB48</v>
          </cell>
          <cell r="C20023" t="str">
            <v>ALAMBRE COBRE DESNUDO Nº 12 AWG</v>
          </cell>
          <cell r="F20023" t="str">
            <v>Ins</v>
          </cell>
          <cell r="G20023" t="str">
            <v>m</v>
          </cell>
          <cell r="H20023">
            <v>10.050000000000001</v>
          </cell>
          <cell r="I20023">
            <v>945</v>
          </cell>
          <cell r="J20023">
            <v>9497</v>
          </cell>
        </row>
        <row r="20024">
          <cell r="B20024" t="str">
            <v>BB1135</v>
          </cell>
          <cell r="C20024" t="str">
            <v>ALAMBRE COBRE Nº 12 AWG</v>
          </cell>
          <cell r="F20024" t="str">
            <v>Ins</v>
          </cell>
          <cell r="G20024" t="str">
            <v>m</v>
          </cell>
          <cell r="H20024">
            <v>20.100000000000001</v>
          </cell>
          <cell r="I20024">
            <v>945</v>
          </cell>
          <cell r="J20024">
            <v>18995</v>
          </cell>
        </row>
        <row r="20025">
          <cell r="B20025" t="str">
            <v>BB339</v>
          </cell>
          <cell r="C20025" t="str">
            <v>CONDULETA EN T Ó L 3/4" NPT TIPO TRAMONTINA O equivalente.</v>
          </cell>
          <cell r="F20025" t="str">
            <v>Ins</v>
          </cell>
          <cell r="G20025" t="str">
            <v>und</v>
          </cell>
          <cell r="H20025">
            <v>1</v>
          </cell>
          <cell r="I20025">
            <v>7996.8</v>
          </cell>
          <cell r="J20025">
            <v>7997</v>
          </cell>
        </row>
        <row r="20026">
          <cell r="B20026" t="str">
            <v>BB650</v>
          </cell>
          <cell r="C20026" t="str">
            <v>PRENSA ESTOPA ALUMINIO 3/4" NPT</v>
          </cell>
          <cell r="F20026" t="str">
            <v>Ins</v>
          </cell>
          <cell r="G20026" t="str">
            <v>und</v>
          </cell>
          <cell r="H20026">
            <v>1</v>
          </cell>
          <cell r="I20026">
            <v>17318.069999999996</v>
          </cell>
          <cell r="J20026">
            <v>17318</v>
          </cell>
        </row>
        <row r="20027">
          <cell r="B20027" t="str">
            <v>BB651</v>
          </cell>
          <cell r="C20027" t="str">
            <v xml:space="preserve">CAJA METALICA  (Ref: 2400) </v>
          </cell>
          <cell r="F20027" t="str">
            <v>Ins</v>
          </cell>
          <cell r="G20027" t="str">
            <v>und</v>
          </cell>
          <cell r="H20027">
            <v>1</v>
          </cell>
          <cell r="I20027">
            <v>2620.2014999999997</v>
          </cell>
          <cell r="J20027">
            <v>2620</v>
          </cell>
        </row>
        <row r="20028">
          <cell r="B20028" t="str">
            <v>BB601</v>
          </cell>
          <cell r="C20028" t="str">
            <v xml:space="preserve">TUBO CONDUIT GALVANIZADA EMT 3/4" </v>
          </cell>
          <cell r="F20028" t="str">
            <v>Ins</v>
          </cell>
          <cell r="G20028" t="str">
            <v>m</v>
          </cell>
          <cell r="H20028">
            <v>10</v>
          </cell>
          <cell r="I20028">
            <v>4007.5</v>
          </cell>
          <cell r="J20028">
            <v>40075</v>
          </cell>
        </row>
        <row r="20029">
          <cell r="B20029" t="str">
            <v>BB673</v>
          </cell>
          <cell r="C20029" t="str">
            <v>ACCESORIOS FIJACION TUBERIA EMT 3/4" (ABRAZADERAS GALVANIZADAS DOBLE ALA, CHAZO PUNTILLA NYLON 1/22X1/4")</v>
          </cell>
          <cell r="F20029" t="str">
            <v>Ins</v>
          </cell>
          <cell r="G20029" t="str">
            <v>und</v>
          </cell>
          <cell r="H20029">
            <v>2</v>
          </cell>
          <cell r="I20029">
            <v>394.90500000000003</v>
          </cell>
          <cell r="J20029">
            <v>790</v>
          </cell>
        </row>
        <row r="20030">
          <cell r="B20030" t="str">
            <v>BB793B</v>
          </cell>
          <cell r="C20030" t="str">
            <v>TOMACORRIENTE DOBLE 5-15R CON POLO A TIERRA AISLADO LEGRAND, SCHNEIDER O LEVITON.</v>
          </cell>
          <cell r="F20030" t="str">
            <v>Ins</v>
          </cell>
          <cell r="G20030" t="str">
            <v>und</v>
          </cell>
          <cell r="H20030">
            <v>1</v>
          </cell>
          <cell r="I20030">
            <v>18904.2</v>
          </cell>
          <cell r="J20030">
            <v>18904</v>
          </cell>
        </row>
        <row r="20031">
          <cell r="B20031" t="str">
            <v>M03</v>
          </cell>
          <cell r="C20031" t="str">
            <v>EQUIPO BASICO ( Herramienta menor )</v>
          </cell>
          <cell r="F20031" t="str">
            <v>Ins</v>
          </cell>
          <cell r="G20031" t="str">
            <v>glb</v>
          </cell>
          <cell r="H20031">
            <v>0.5</v>
          </cell>
          <cell r="I20031">
            <v>2535.75</v>
          </cell>
          <cell r="J20031">
            <v>1268</v>
          </cell>
        </row>
        <row r="20032">
          <cell r="B20032" t="str">
            <v>I08</v>
          </cell>
          <cell r="C20032" t="str">
            <v>MANO DE OBRA ELECTRICA (Red Interna)</v>
          </cell>
          <cell r="F20032" t="str">
            <v>Ins</v>
          </cell>
          <cell r="G20032" t="str">
            <v>hc</v>
          </cell>
          <cell r="H20032">
            <v>2</v>
          </cell>
          <cell r="I20032">
            <v>39094.262691749987</v>
          </cell>
          <cell r="J20032">
            <v>78189</v>
          </cell>
        </row>
        <row r="20034">
          <cell r="A20034" t="str">
            <v>IE-8.1102</v>
          </cell>
          <cell r="C20034" t="str">
            <v>SALIDA TOMA CORRIENTE INCRUSTAR DE MEDIA VUELTA L5-30R  (LOCKING) DE 30 A 125 V DE 3H TIERRA AISLADA  + CLAVIJA CONDUIT PVC 3/4"; EN TUBERIA CONDUIT PVC 3/4", ALAMBRE No 10 AWG. INCLUYE APARATO Promedio 10m</v>
          </cell>
          <cell r="G20034" t="str">
            <v>und</v>
          </cell>
          <cell r="J20034" t="e">
            <v>#VALUE!</v>
          </cell>
        </row>
        <row r="20035">
          <cell r="B20035" t="str">
            <v>BB29</v>
          </cell>
          <cell r="C20035" t="str">
            <v>ADAPTADOR TERMINAL PVC 3/4"</v>
          </cell>
          <cell r="F20035" t="str">
            <v>Ins</v>
          </cell>
          <cell r="G20035" t="str">
            <v>und</v>
          </cell>
          <cell r="H20035">
            <v>2</v>
          </cell>
          <cell r="I20035">
            <v>694.05</v>
          </cell>
          <cell r="J20035">
            <v>1388</v>
          </cell>
        </row>
        <row r="20036">
          <cell r="B20036" t="str">
            <v>BB1134</v>
          </cell>
          <cell r="C20036" t="str">
            <v xml:space="preserve">ALAMBRE COBRE Nº 10 AWG  </v>
          </cell>
          <cell r="F20036" t="str">
            <v>Ins</v>
          </cell>
          <cell r="G20036" t="str">
            <v>m</v>
          </cell>
          <cell r="H20036">
            <v>31.5</v>
          </cell>
          <cell r="I20036">
            <v>1575</v>
          </cell>
          <cell r="J20036">
            <v>49613</v>
          </cell>
        </row>
        <row r="20037">
          <cell r="B20037" t="str">
            <v>BB211</v>
          </cell>
          <cell r="C20037" t="str">
            <v xml:space="preserve">CAJA METALICA (Ref: 5800) </v>
          </cell>
          <cell r="F20037" t="str">
            <v>Ins</v>
          </cell>
          <cell r="G20037" t="str">
            <v>und</v>
          </cell>
          <cell r="H20037">
            <v>1</v>
          </cell>
          <cell r="I20037">
            <v>2089.1639999999998</v>
          </cell>
          <cell r="J20037">
            <v>2089</v>
          </cell>
        </row>
        <row r="20038">
          <cell r="B20038" t="str">
            <v>BB672</v>
          </cell>
          <cell r="C20038" t="str">
            <v>ACCESORIOS TUBERIA EMT 3/4" (UNION ,CURVA Y TERMINAL CONECTOR)</v>
          </cell>
          <cell r="F20038" t="str">
            <v>Ins</v>
          </cell>
          <cell r="G20038" t="str">
            <v>und</v>
          </cell>
          <cell r="H20038">
            <v>2</v>
          </cell>
          <cell r="I20038">
            <v>2761.5</v>
          </cell>
          <cell r="J20038">
            <v>5523</v>
          </cell>
        </row>
        <row r="20039">
          <cell r="B20039" t="str">
            <v>BB616</v>
          </cell>
          <cell r="C20039" t="str">
            <v>TUBO CONDUIT PVC 3/4"</v>
          </cell>
          <cell r="F20039" t="str">
            <v>Ins</v>
          </cell>
          <cell r="G20039" t="str">
            <v>m</v>
          </cell>
          <cell r="H20039">
            <v>10</v>
          </cell>
          <cell r="I20039">
            <v>4182.9094999999998</v>
          </cell>
          <cell r="J20039">
            <v>41829</v>
          </cell>
        </row>
        <row r="20040">
          <cell r="B20040" t="str">
            <v>BB442</v>
          </cell>
          <cell r="C20040" t="str">
            <v>TOMA CORRIENTE INCRUSTAR  DE MEDIA VUELTA 15-30R  (LOCKING)  DE 30 A 125 V  DE 2F3H</v>
          </cell>
          <cell r="F20040" t="str">
            <v>Ins</v>
          </cell>
          <cell r="G20040" t="str">
            <v>und</v>
          </cell>
          <cell r="H20040">
            <v>1</v>
          </cell>
          <cell r="I20040">
            <v>70339.5</v>
          </cell>
          <cell r="J20040">
            <v>70340</v>
          </cell>
        </row>
        <row r="20041">
          <cell r="B20041" t="str">
            <v>BB444</v>
          </cell>
          <cell r="C20041" t="str">
            <v>CLAVIJA CON SEGURO DE GIRO DE MEDIA VUELTA 15-30R  (LOCKING)  DE 30 A 125 V  DE 2F3H</v>
          </cell>
          <cell r="F20041" t="str">
            <v>Ins</v>
          </cell>
          <cell r="G20041" t="str">
            <v>und</v>
          </cell>
          <cell r="H20041">
            <v>1</v>
          </cell>
          <cell r="I20041" t="e">
            <v>#VALUE!</v>
          </cell>
          <cell r="J20041" t="e">
            <v>#VALUE!</v>
          </cell>
        </row>
        <row r="20042">
          <cell r="B20042" t="str">
            <v>I08</v>
          </cell>
          <cell r="C20042" t="str">
            <v>MANO DE OBRA ELECTRICA (Red Interna)</v>
          </cell>
          <cell r="F20042" t="str">
            <v>Ins</v>
          </cell>
          <cell r="G20042" t="str">
            <v>hc</v>
          </cell>
          <cell r="H20042">
            <v>0.6</v>
          </cell>
          <cell r="I20042">
            <v>39094.262691749987</v>
          </cell>
          <cell r="J20042">
            <v>23457</v>
          </cell>
        </row>
        <row r="20044">
          <cell r="A20044" t="str">
            <v>IE-8.1103</v>
          </cell>
          <cell r="C20044" t="str">
            <v>SUMINISTRO E INSTALACIÓN DE SENSOR DE INUNDACION INCLUYE MODULO DE INTERCONEXION CONVENCIONAL LSN DE 4 CABLES</v>
          </cell>
          <cell r="G20044" t="str">
            <v>und</v>
          </cell>
          <cell r="J20044" t="e">
            <v>#VALUE!</v>
          </cell>
        </row>
        <row r="20045">
          <cell r="B20045" t="str">
            <v>BB446</v>
          </cell>
          <cell r="C20045" t="str">
            <v>SENSOR DE INUNDACION REF 470-12  HONEYWELL O SIMILIAR</v>
          </cell>
          <cell r="F20045" t="str">
            <v>Ins</v>
          </cell>
          <cell r="G20045" t="str">
            <v>und</v>
          </cell>
          <cell r="H20045">
            <v>1</v>
          </cell>
          <cell r="I20045" t="e">
            <v>#VALUE!</v>
          </cell>
          <cell r="J20045" t="e">
            <v>#VALUE!</v>
          </cell>
        </row>
        <row r="20046">
          <cell r="B20046" t="str">
            <v>BB447</v>
          </cell>
          <cell r="C20046" t="str">
            <v>MÓDULO DE INTERCONEXIÓN CONVENCIONAL LSN DE 4 CABLES REF FLM‑420/4‑CON‑S</v>
          </cell>
          <cell r="F20046" t="str">
            <v>Ins</v>
          </cell>
          <cell r="G20046" t="str">
            <v>und</v>
          </cell>
          <cell r="H20046">
            <v>1</v>
          </cell>
          <cell r="I20046" t="e">
            <v>#VALUE!</v>
          </cell>
          <cell r="J20046" t="e">
            <v>#VALUE!</v>
          </cell>
        </row>
        <row r="20047">
          <cell r="B20047" t="str">
            <v>M03</v>
          </cell>
          <cell r="C20047" t="str">
            <v>EQUIPO BASICO ( Herramienta menor )</v>
          </cell>
          <cell r="F20047" t="str">
            <v>Ins</v>
          </cell>
          <cell r="G20047" t="str">
            <v>glb</v>
          </cell>
          <cell r="H20047">
            <v>0.9</v>
          </cell>
          <cell r="I20047">
            <v>2535.75</v>
          </cell>
          <cell r="J20047">
            <v>2282</v>
          </cell>
        </row>
        <row r="20048">
          <cell r="B20048" t="str">
            <v>I08</v>
          </cell>
          <cell r="C20048" t="str">
            <v>MANO DE OBRA ELECTRICA (Red Interna)</v>
          </cell>
          <cell r="F20048" t="str">
            <v>Ins</v>
          </cell>
          <cell r="G20048" t="str">
            <v>hc</v>
          </cell>
          <cell r="H20048">
            <v>1.5</v>
          </cell>
          <cell r="I20048">
            <v>39094.262691749987</v>
          </cell>
          <cell r="J20048">
            <v>58641</v>
          </cell>
        </row>
        <row r="20052">
          <cell r="A20052" t="str">
            <v>IE-8.1110</v>
          </cell>
          <cell r="C20052" t="str">
            <v>SUMINISTRO E INSTALACIÓN DE DETECTOR MULTISENSOR ÓPTICO/TÉRMICO  REF FAP-OT 420 tipo BOSCH O equivalente INCLUYE BASE</v>
          </cell>
          <cell r="G20052" t="str">
            <v>und</v>
          </cell>
          <cell r="J20052" t="e">
            <v>#VALUE!</v>
          </cell>
        </row>
        <row r="20053">
          <cell r="B20053" t="str">
            <v>BB448</v>
          </cell>
          <cell r="C20053" t="str">
            <v>DETECTOR MULTISENSOR ÓPTICO/TÉRMICO  REF FAP-OT 420 BOSCH O equivalente</v>
          </cell>
          <cell r="F20053" t="str">
            <v>Ins</v>
          </cell>
          <cell r="G20053" t="str">
            <v>und</v>
          </cell>
          <cell r="H20053">
            <v>1</v>
          </cell>
          <cell r="I20053" t="e">
            <v>#VALUE!</v>
          </cell>
          <cell r="J20053" t="e">
            <v>#VALUE!</v>
          </cell>
        </row>
        <row r="20054">
          <cell r="B20054" t="str">
            <v>BB449</v>
          </cell>
          <cell r="C20054" t="str">
            <v>MS 400 BASE DE DETECTOR BOSCH O equivalente</v>
          </cell>
          <cell r="F20054" t="str">
            <v>Ins</v>
          </cell>
          <cell r="G20054" t="str">
            <v>und</v>
          </cell>
          <cell r="H20054">
            <v>1</v>
          </cell>
          <cell r="I20054" t="e">
            <v>#VALUE!</v>
          </cell>
          <cell r="J20054" t="e">
            <v>#VALUE!</v>
          </cell>
        </row>
        <row r="20055">
          <cell r="B20055" t="str">
            <v>M03</v>
          </cell>
          <cell r="C20055" t="str">
            <v>EQUIPO BASICO ( Herramienta menor )</v>
          </cell>
          <cell r="F20055" t="str">
            <v>Ins</v>
          </cell>
          <cell r="G20055" t="str">
            <v>glb</v>
          </cell>
          <cell r="H20055">
            <v>1.6</v>
          </cell>
          <cell r="I20055">
            <v>2535.75</v>
          </cell>
          <cell r="J20055">
            <v>4057</v>
          </cell>
        </row>
        <row r="20056">
          <cell r="B20056" t="str">
            <v>I08</v>
          </cell>
          <cell r="C20056" t="str">
            <v>MANO DE OBRA ELECTRICA (Red Interna)</v>
          </cell>
          <cell r="F20056" t="str">
            <v>Ins</v>
          </cell>
          <cell r="G20056" t="str">
            <v>hc</v>
          </cell>
          <cell r="H20056">
            <v>1.6</v>
          </cell>
          <cell r="I20056">
            <v>39094.262691749987</v>
          </cell>
          <cell r="J20056">
            <v>62551</v>
          </cell>
        </row>
        <row r="20058">
          <cell r="A20058" t="str">
            <v>IE-8.1111</v>
          </cell>
          <cell r="C20058" t="str">
            <v>SUMINISTRO E INSTALACIÓN DE MÓDULO DE INTERCONEXIÓN DE DISPOSITIVOS DE SEÑALIZACIÓN FLM-420-NAC-S</v>
          </cell>
          <cell r="G20058" t="str">
            <v>und</v>
          </cell>
          <cell r="J20058" t="e">
            <v>#VALUE!</v>
          </cell>
        </row>
        <row r="20059">
          <cell r="B20059" t="str">
            <v>BB450</v>
          </cell>
          <cell r="C20059" t="str">
            <v>MÓDULO DE INTERCONEXIÓN DE DISPOSITIVOS DE SEÑALIZACIÓN FLM-420-NAC-S</v>
          </cell>
          <cell r="F20059" t="str">
            <v>Ins</v>
          </cell>
          <cell r="G20059" t="str">
            <v>und</v>
          </cell>
          <cell r="H20059">
            <v>1</v>
          </cell>
          <cell r="I20059" t="e">
            <v>#VALUE!</v>
          </cell>
          <cell r="J20059" t="e">
            <v>#VALUE!</v>
          </cell>
        </row>
        <row r="20060">
          <cell r="B20060" t="str">
            <v>M03</v>
          </cell>
          <cell r="C20060" t="str">
            <v>EQUIPO BASICO ( Herramienta menor )</v>
          </cell>
          <cell r="F20060" t="str">
            <v>Ins</v>
          </cell>
          <cell r="G20060" t="str">
            <v>glb</v>
          </cell>
          <cell r="H20060">
            <v>1.6</v>
          </cell>
          <cell r="I20060">
            <v>2535.75</v>
          </cell>
          <cell r="J20060">
            <v>4057</v>
          </cell>
        </row>
        <row r="20061">
          <cell r="B20061" t="str">
            <v>I08</v>
          </cell>
          <cell r="C20061" t="str">
            <v>MANO DE OBRA ELECTRICA (Red Interna)</v>
          </cell>
          <cell r="F20061" t="str">
            <v>Ins</v>
          </cell>
          <cell r="G20061" t="str">
            <v>hc</v>
          </cell>
          <cell r="H20061">
            <v>1.6</v>
          </cell>
          <cell r="I20061">
            <v>39094.262691749987</v>
          </cell>
          <cell r="J20061">
            <v>62551</v>
          </cell>
        </row>
        <row r="20063">
          <cell r="A20063" t="str">
            <v>IE-8.1112</v>
          </cell>
          <cell r="C20063" t="str">
            <v>SUMINISTRO E INSTALACIÓN DE FUENTE DE ALIMENTACIÓN PARA CIRCUITO DE DISPOSITIVOS DE NOTIFICACIÓN REMOTO REF FPP-RNAC-8A-4C</v>
          </cell>
          <cell r="G20063" t="str">
            <v>und</v>
          </cell>
          <cell r="J20063" t="e">
            <v>#VALUE!</v>
          </cell>
        </row>
        <row r="20064">
          <cell r="B20064" t="str">
            <v>BB451</v>
          </cell>
          <cell r="C20064" t="str">
            <v>FUENTE DE ALIMENTACIÓN PARA CIRCUITO DE DISPOSITIVOS DE NOTIFICACIÓN REMOTO REF FPP-RNAC-8A-4C</v>
          </cell>
          <cell r="F20064" t="str">
            <v>Ins</v>
          </cell>
          <cell r="G20064" t="str">
            <v>und</v>
          </cell>
          <cell r="H20064">
            <v>1</v>
          </cell>
          <cell r="I20064" t="e">
            <v>#VALUE!</v>
          </cell>
          <cell r="J20064" t="e">
            <v>#VALUE!</v>
          </cell>
        </row>
        <row r="20065">
          <cell r="B20065" t="str">
            <v>BB454</v>
          </cell>
          <cell r="C20065" t="str">
            <v>BATERIA  12V. 7 A/h. REF BAT127</v>
          </cell>
          <cell r="F20065" t="str">
            <v>Ins</v>
          </cell>
          <cell r="G20065" t="str">
            <v>und</v>
          </cell>
          <cell r="H20065">
            <v>1</v>
          </cell>
          <cell r="I20065" t="e">
            <v>#VALUE!</v>
          </cell>
          <cell r="J20065" t="e">
            <v>#VALUE!</v>
          </cell>
        </row>
        <row r="20066">
          <cell r="B20066" t="str">
            <v>M03</v>
          </cell>
          <cell r="C20066" t="str">
            <v>EQUIPO BASICO ( Herramienta menor )</v>
          </cell>
          <cell r="F20066" t="str">
            <v>Ins</v>
          </cell>
          <cell r="G20066" t="str">
            <v>glb</v>
          </cell>
          <cell r="H20066">
            <v>1.6</v>
          </cell>
          <cell r="I20066">
            <v>2535.75</v>
          </cell>
          <cell r="J20066">
            <v>4057</v>
          </cell>
        </row>
        <row r="20067">
          <cell r="B20067" t="str">
            <v>I08</v>
          </cell>
          <cell r="C20067" t="str">
            <v>MANO DE OBRA ELECTRICA (Red Interna)</v>
          </cell>
          <cell r="F20067" t="str">
            <v>Ins</v>
          </cell>
          <cell r="G20067" t="str">
            <v>hc</v>
          </cell>
          <cell r="H20067">
            <v>1.6</v>
          </cell>
          <cell r="I20067">
            <v>39094.262691749987</v>
          </cell>
          <cell r="J20067">
            <v>62551</v>
          </cell>
        </row>
        <row r="20069">
          <cell r="A20069" t="str">
            <v>IE-8.1113</v>
          </cell>
          <cell r="C20069" t="str">
            <v>SALIDA TOMACORRIENTE DOBLE CON POLO A TIERRA  (2P+T)  GRADO HOSPITALARIO (HG) 20 A, 127 V (NEMA 5-20R) EN TUBERIA CONDUIT PVC 3/4  Prom 25 m</v>
          </cell>
          <cell r="G20069" t="str">
            <v>und</v>
          </cell>
          <cell r="J20069">
            <v>332962</v>
          </cell>
        </row>
        <row r="20070">
          <cell r="B20070" t="str">
            <v>BB694B</v>
          </cell>
          <cell r="C20070" t="str">
            <v>ACCESORIOS TUBERIA PVC CONDUIT 3/4" (CURVA Y ADAPTADOR TERMINAL )</v>
          </cell>
          <cell r="F20070" t="str">
            <v>Ins</v>
          </cell>
          <cell r="G20070" t="str">
            <v>und</v>
          </cell>
          <cell r="H20070">
            <v>2</v>
          </cell>
          <cell r="I20070">
            <v>577.5</v>
          </cell>
          <cell r="J20070">
            <v>1155</v>
          </cell>
        </row>
        <row r="20071">
          <cell r="B20071" t="str">
            <v>BB48</v>
          </cell>
          <cell r="C20071" t="str">
            <v>ALAMBRE COBRE DESNUDO Nº 12 AWG</v>
          </cell>
          <cell r="F20071" t="str">
            <v>Ins</v>
          </cell>
          <cell r="G20071" t="str">
            <v>m</v>
          </cell>
          <cell r="H20071">
            <v>25.5</v>
          </cell>
          <cell r="I20071">
            <v>945</v>
          </cell>
          <cell r="J20071">
            <v>24098</v>
          </cell>
        </row>
        <row r="20072">
          <cell r="B20072" t="str">
            <v>BB179A</v>
          </cell>
          <cell r="C20072" t="str">
            <v xml:space="preserve">CABLE DE COBRE THHN/ THWN Nº 12 AWG </v>
          </cell>
          <cell r="F20072" t="str">
            <v>Ins</v>
          </cell>
          <cell r="G20072" t="str">
            <v>m</v>
          </cell>
          <cell r="H20072">
            <v>51</v>
          </cell>
          <cell r="I20072">
            <v>1207.5</v>
          </cell>
          <cell r="J20072">
            <v>61583</v>
          </cell>
        </row>
        <row r="20073">
          <cell r="B20073" t="str">
            <v>BB651</v>
          </cell>
          <cell r="C20073" t="str">
            <v xml:space="preserve">CAJA METALICA  (Ref: 2400) </v>
          </cell>
          <cell r="F20073" t="str">
            <v>Ins</v>
          </cell>
          <cell r="G20073" t="str">
            <v>und</v>
          </cell>
          <cell r="H20073">
            <v>1</v>
          </cell>
          <cell r="I20073">
            <v>2620.2014999999997</v>
          </cell>
          <cell r="J20073">
            <v>2620</v>
          </cell>
        </row>
        <row r="20074">
          <cell r="B20074" t="str">
            <v>BB616</v>
          </cell>
          <cell r="C20074" t="str">
            <v>TUBO CONDUIT PVC 3/4"</v>
          </cell>
          <cell r="F20074" t="str">
            <v>Ins</v>
          </cell>
          <cell r="G20074" t="str">
            <v>m</v>
          </cell>
          <cell r="H20074">
            <v>25</v>
          </cell>
          <cell r="I20074">
            <v>4182.9094999999998</v>
          </cell>
          <cell r="J20074">
            <v>104573</v>
          </cell>
        </row>
        <row r="20075">
          <cell r="B20075" t="str">
            <v>BB923</v>
          </cell>
          <cell r="C20075" t="str">
            <v>TOMACORRIENTE DOBLE CON POLO A TIERRA  (2P+T)  GRADO HOSPITALARIO (HG) 20 A, 127 V (NEMA 5-20R)</v>
          </cell>
          <cell r="F20075" t="str">
            <v>Ins</v>
          </cell>
          <cell r="G20075" t="str">
            <v>und</v>
          </cell>
          <cell r="H20075">
            <v>1</v>
          </cell>
          <cell r="I20075">
            <v>59476.2</v>
          </cell>
          <cell r="J20075">
            <v>59476</v>
          </cell>
        </row>
        <row r="20076">
          <cell r="B20076" t="str">
            <v>M03</v>
          </cell>
          <cell r="C20076" t="str">
            <v>EQUIPO BASICO ( Herramienta menor )</v>
          </cell>
          <cell r="F20076" t="str">
            <v>Ins</v>
          </cell>
          <cell r="G20076" t="str">
            <v>glb</v>
          </cell>
          <cell r="H20076">
            <v>0.5</v>
          </cell>
          <cell r="I20076">
            <v>2535.75</v>
          </cell>
          <cell r="J20076">
            <v>1268</v>
          </cell>
        </row>
        <row r="20077">
          <cell r="B20077" t="str">
            <v>I08</v>
          </cell>
          <cell r="C20077" t="str">
            <v>MANO DE OBRA ELECTRICA (Red Interna)</v>
          </cell>
          <cell r="F20077" t="str">
            <v>Ins</v>
          </cell>
          <cell r="G20077" t="str">
            <v>hc</v>
          </cell>
          <cell r="H20077">
            <v>2</v>
          </cell>
          <cell r="I20077">
            <v>39094.262691749987</v>
          </cell>
          <cell r="J20077">
            <v>78189</v>
          </cell>
        </row>
        <row r="20079">
          <cell r="A20079" t="str">
            <v>IE-8.1114</v>
          </cell>
          <cell r="C20079" t="str">
            <v>SUMINISTRO E INSTALACIÓN DE TRANSFORMADOR TRIFASICO DE 45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0079" t="str">
            <v>und</v>
          </cell>
          <cell r="J20079">
            <v>8941556</v>
          </cell>
        </row>
        <row r="20080">
          <cell r="B20080" t="str">
            <v>BB586B</v>
          </cell>
          <cell r="C20080" t="str">
            <v xml:space="preserve"> TRANSFORMADOR TRIFASICO DE 45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20080" t="str">
            <v>Ins</v>
          </cell>
          <cell r="G20080" t="str">
            <v>und</v>
          </cell>
          <cell r="H20080">
            <v>1</v>
          </cell>
          <cell r="I20080">
            <v>8621550</v>
          </cell>
          <cell r="J20080">
            <v>8621550</v>
          </cell>
        </row>
        <row r="20081">
          <cell r="B20081" t="str">
            <v>M03</v>
          </cell>
          <cell r="C20081" t="str">
            <v>EQUIPO BASICO ( Herramienta menor )</v>
          </cell>
          <cell r="F20081" t="str">
            <v>Ins</v>
          </cell>
          <cell r="G20081" t="str">
            <v>glb</v>
          </cell>
          <cell r="H20081">
            <v>4.2</v>
          </cell>
          <cell r="I20081">
            <v>2535.75</v>
          </cell>
          <cell r="J20081">
            <v>10650</v>
          </cell>
        </row>
        <row r="20082">
          <cell r="B20082" t="str">
            <v>M22</v>
          </cell>
          <cell r="C20082" t="str">
            <v>GRUA CON BRAZO HIDRAULICO</v>
          </cell>
          <cell r="F20082" t="str">
            <v>Ins</v>
          </cell>
          <cell r="G20082" t="str">
            <v>dd</v>
          </cell>
          <cell r="H20082">
            <v>0.08</v>
          </cell>
          <cell r="I20082">
            <v>1207500</v>
          </cell>
          <cell r="J20082">
            <v>96600</v>
          </cell>
        </row>
        <row r="20083">
          <cell r="B20083" t="str">
            <v>I19</v>
          </cell>
          <cell r="C20083" t="str">
            <v>MANO DE OBRA ELECTRICA (Red de  Infraestructura)</v>
          </cell>
          <cell r="F20083" t="str">
            <v>Ins</v>
          </cell>
          <cell r="G20083" t="str">
            <v>hc</v>
          </cell>
          <cell r="H20083">
            <v>4</v>
          </cell>
          <cell r="I20083">
            <v>53189.01</v>
          </cell>
          <cell r="J20083">
            <v>212756</v>
          </cell>
        </row>
        <row r="20085">
          <cell r="A20085" t="str">
            <v>IE-8.1115</v>
          </cell>
          <cell r="C20085" t="str">
            <v>SUMINISTRO, INSTALACIÓN Y PUESTA EN FUNCIONAMIENTO DE TECLADO REMOTO PARA FPA-5000, ES INCLUYE PROGARAMADOR DE SOFTWARE</v>
          </cell>
          <cell r="G20085" t="str">
            <v>und</v>
          </cell>
          <cell r="J20085" t="e">
            <v>#VALUE!</v>
          </cell>
        </row>
        <row r="20086">
          <cell r="B20086" t="str">
            <v>BB476</v>
          </cell>
          <cell r="C20086" t="str">
            <v>TECLADO REMOTO PARA FPA-5000, ES</v>
          </cell>
          <cell r="F20086" t="str">
            <v>Ins</v>
          </cell>
          <cell r="G20086" t="str">
            <v>und</v>
          </cell>
          <cell r="H20086">
            <v>1</v>
          </cell>
          <cell r="I20086" t="e">
            <v>#VALUE!</v>
          </cell>
          <cell r="J20086" t="e">
            <v>#VALUE!</v>
          </cell>
        </row>
        <row r="20087">
          <cell r="B20087" t="str">
            <v>M03</v>
          </cell>
          <cell r="C20087" t="str">
            <v>EQUIPO BASICO ( Herramienta menor )</v>
          </cell>
          <cell r="F20087" t="str">
            <v>Ins</v>
          </cell>
          <cell r="G20087" t="str">
            <v>glb</v>
          </cell>
          <cell r="H20087">
            <v>5.6</v>
          </cell>
          <cell r="I20087">
            <v>2535.75</v>
          </cell>
          <cell r="J20087">
            <v>14200</v>
          </cell>
        </row>
        <row r="20088">
          <cell r="B20088" t="str">
            <v>I08</v>
          </cell>
          <cell r="C20088" t="str">
            <v>MANO DE OBRA ELECTRICA (Red Interna)</v>
          </cell>
          <cell r="F20088" t="str">
            <v>Ins</v>
          </cell>
          <cell r="G20088" t="str">
            <v>hc</v>
          </cell>
          <cell r="H20088">
            <v>17</v>
          </cell>
          <cell r="I20088">
            <v>39094.262691749987</v>
          </cell>
          <cell r="J20088">
            <v>664602</v>
          </cell>
        </row>
        <row r="20090">
          <cell r="A20090" t="str">
            <v>IE-8.1116</v>
          </cell>
          <cell r="C20090" t="str">
            <v>CAJA DE PASO TIPO METALICA PARA INSTALACIONES CON CHAPA Y OPCION PARA INSTALAR CERRADURA 15X15X10 cm (Incluye accesorios de fijación)</v>
          </cell>
          <cell r="G20090" t="str">
            <v>und</v>
          </cell>
          <cell r="J20090">
            <v>96965</v>
          </cell>
        </row>
        <row r="20091">
          <cell r="B20091" t="str">
            <v>BB477</v>
          </cell>
          <cell r="C20091" t="str">
            <v>CAJA DE PASO TIPO METALICA PARA INSTALACIONES CON CHAPA Y OPCION PARA INSTALAR CERRADURA 15X15X10 cm (Incluye accesorios de fijación)</v>
          </cell>
          <cell r="F20091" t="str">
            <v>Ins</v>
          </cell>
          <cell r="G20091" t="str">
            <v>und</v>
          </cell>
          <cell r="H20091">
            <v>1</v>
          </cell>
          <cell r="I20091">
            <v>65436.314999999995</v>
          </cell>
          <cell r="J20091">
            <v>65436</v>
          </cell>
        </row>
        <row r="20092">
          <cell r="B20092" t="str">
            <v>M03</v>
          </cell>
          <cell r="C20092" t="str">
            <v>EQUIPO BASICO ( Herramienta menor )</v>
          </cell>
          <cell r="F20092" t="str">
            <v>Ins</v>
          </cell>
          <cell r="G20092" t="str">
            <v>glb</v>
          </cell>
          <cell r="H20092">
            <v>0.1</v>
          </cell>
          <cell r="I20092">
            <v>2535.75</v>
          </cell>
          <cell r="J20092">
            <v>254</v>
          </cell>
        </row>
        <row r="20093">
          <cell r="B20093" t="str">
            <v>I08</v>
          </cell>
          <cell r="C20093" t="str">
            <v>MANO DE OBRA ELECTRICA (Red Interna)</v>
          </cell>
          <cell r="F20093" t="str">
            <v>Ins</v>
          </cell>
          <cell r="G20093" t="str">
            <v>hc</v>
          </cell>
          <cell r="H20093">
            <v>0.8</v>
          </cell>
          <cell r="I20093">
            <v>39094.262691749987</v>
          </cell>
          <cell r="J20093">
            <v>31275</v>
          </cell>
        </row>
        <row r="20095">
          <cell r="A20095" t="str">
            <v>IE-8.1117</v>
          </cell>
          <cell r="C20095" t="str">
            <v>CABLE  CAT5E 4PR U/UTP CMR</v>
          </cell>
          <cell r="G20095" t="str">
            <v>m</v>
          </cell>
          <cell r="J20095">
            <v>14121</v>
          </cell>
        </row>
        <row r="20096">
          <cell r="B20096" t="str">
            <v>BB478</v>
          </cell>
          <cell r="C20096" t="str">
            <v>CABLE  CAT5E 4PR U/UTP CMR</v>
          </cell>
          <cell r="F20096" t="str">
            <v>Ins</v>
          </cell>
          <cell r="G20096" t="str">
            <v>m</v>
          </cell>
          <cell r="H20096">
            <v>1</v>
          </cell>
          <cell r="I20096">
            <v>1124.55</v>
          </cell>
          <cell r="J20096">
            <v>1125</v>
          </cell>
        </row>
        <row r="20097">
          <cell r="B20097" t="str">
            <v>M03</v>
          </cell>
          <cell r="C20097" t="str">
            <v>EQUIPO BASICO ( Herramienta menor )</v>
          </cell>
          <cell r="F20097" t="str">
            <v>Ins</v>
          </cell>
          <cell r="G20097" t="str">
            <v>glb</v>
          </cell>
          <cell r="H20097">
            <v>0.5</v>
          </cell>
          <cell r="I20097">
            <v>2535.75</v>
          </cell>
          <cell r="J20097">
            <v>1268</v>
          </cell>
        </row>
        <row r="20098">
          <cell r="B20098" t="str">
            <v>I08</v>
          </cell>
          <cell r="C20098" t="str">
            <v>MANO DE OBRA ELECTRICA (Red Interna)</v>
          </cell>
          <cell r="F20098" t="str">
            <v>Ins</v>
          </cell>
          <cell r="G20098" t="str">
            <v>hc</v>
          </cell>
          <cell r="H20098">
            <v>0.3</v>
          </cell>
          <cell r="I20098">
            <v>39094.262691749987</v>
          </cell>
          <cell r="J20098">
            <v>11728</v>
          </cell>
        </row>
        <row r="20100">
          <cell r="A20100" t="str">
            <v>IE-8.1118</v>
          </cell>
          <cell r="C20100" t="str">
            <v>GABINETE CERRADO DE 7 PIES DE ALTURA,  ACCESORIOS PARA GABINETE</v>
          </cell>
          <cell r="G20100" t="str">
            <v>und</v>
          </cell>
          <cell r="J20100" t="e">
            <v>#VALUE!</v>
          </cell>
        </row>
        <row r="20101">
          <cell r="B20101" t="str">
            <v>BB479</v>
          </cell>
          <cell r="C20101" t="str">
            <v>GABINETE CERRADO DE 7 PIES DE ALTURA,  ACCESORIOS PARA GABINETE</v>
          </cell>
          <cell r="F20101" t="str">
            <v>Ins</v>
          </cell>
          <cell r="G20101" t="str">
            <v>und</v>
          </cell>
          <cell r="H20101">
            <v>1</v>
          </cell>
          <cell r="I20101" t="e">
            <v>#VALUE!</v>
          </cell>
          <cell r="J20101" t="e">
            <v>#VALUE!</v>
          </cell>
        </row>
        <row r="20102">
          <cell r="B20102" t="str">
            <v>M03</v>
          </cell>
          <cell r="C20102" t="str">
            <v>EQUIPO BASICO ( Herramienta menor )</v>
          </cell>
          <cell r="F20102" t="str">
            <v>Ins</v>
          </cell>
          <cell r="G20102" t="str">
            <v>glb</v>
          </cell>
          <cell r="H20102">
            <v>18</v>
          </cell>
          <cell r="I20102">
            <v>2535.75</v>
          </cell>
          <cell r="J20102">
            <v>45644</v>
          </cell>
        </row>
        <row r="20103">
          <cell r="B20103" t="str">
            <v>I08</v>
          </cell>
          <cell r="C20103" t="str">
            <v>MANO DE OBRA ELECTRICA (Red Interna)</v>
          </cell>
          <cell r="F20103" t="str">
            <v>Ins</v>
          </cell>
          <cell r="G20103" t="str">
            <v>hc</v>
          </cell>
          <cell r="H20103">
            <v>10.6</v>
          </cell>
          <cell r="I20103">
            <v>39094.262691749987</v>
          </cell>
          <cell r="J20103">
            <v>414399</v>
          </cell>
        </row>
        <row r="20105">
          <cell r="A20105" t="str">
            <v>IE-8.1119</v>
          </cell>
          <cell r="C20105" t="str">
            <v>ESTRUCTURA CIRCUITO URBANO 34,5 kV SALIDA DE SUBESTACION O SUBTERRANIZACION DEL CIRCUITO PRINCIPAL ESTRUCTURA NORMA CODENSA LA 121 (no incluye: Bajante, templetes,poste)</v>
          </cell>
          <cell r="G20105" t="str">
            <v>und</v>
          </cell>
          <cell r="J20105" t="e">
            <v>#VALUE!</v>
          </cell>
        </row>
        <row r="20106">
          <cell r="B20106" t="str">
            <v>BB481</v>
          </cell>
          <cell r="C20106" t="str">
            <v>AISLADOR DE SUSPENSION ANSI 52-4</v>
          </cell>
          <cell r="F20106" t="str">
            <v>Ins</v>
          </cell>
          <cell r="G20106" t="str">
            <v>und</v>
          </cell>
          <cell r="H20106">
            <v>9</v>
          </cell>
          <cell r="I20106">
            <v>26212.843999999997</v>
          </cell>
          <cell r="J20106">
            <v>235916</v>
          </cell>
        </row>
        <row r="20107">
          <cell r="B20107" t="str">
            <v>BB265</v>
          </cell>
          <cell r="C20107" t="str">
            <v>CRUCETA METÁLICA DE ÁNGULO GALVANIZADO DE  2 ½" x 3/16" x 2,5m</v>
          </cell>
          <cell r="F20107" t="str">
            <v>Ins</v>
          </cell>
          <cell r="G20107" t="str">
            <v>und</v>
          </cell>
          <cell r="H20107">
            <v>4</v>
          </cell>
          <cell r="I20107">
            <v>88420.615998353751</v>
          </cell>
          <cell r="J20107">
            <v>353682</v>
          </cell>
        </row>
        <row r="20108">
          <cell r="B20108" t="str">
            <v>BB302</v>
          </cell>
          <cell r="C20108" t="str">
            <v>DIAGONAL METALICA EN VARILLA 5/8" X 0,77 m TIPO 1</v>
          </cell>
          <cell r="F20108" t="str">
            <v>Ins</v>
          </cell>
          <cell r="G20108" t="str">
            <v>und</v>
          </cell>
          <cell r="H20108">
            <v>6</v>
          </cell>
          <cell r="I20108">
            <v>9536.625</v>
          </cell>
          <cell r="J20108">
            <v>57220</v>
          </cell>
        </row>
        <row r="20109">
          <cell r="B20109" t="str">
            <v>BB337</v>
          </cell>
          <cell r="C20109" t="str">
            <v>GRAPA TERMINAL TIPO RECTO 3/0 – 266,8</v>
          </cell>
          <cell r="F20109" t="str">
            <v>Ins</v>
          </cell>
          <cell r="G20109" t="str">
            <v>und</v>
          </cell>
          <cell r="H20109">
            <v>3</v>
          </cell>
          <cell r="I20109">
            <v>36085.082647897485</v>
          </cell>
          <cell r="J20109">
            <v>108255</v>
          </cell>
        </row>
        <row r="20110">
          <cell r="B20110" t="str">
            <v>BB344</v>
          </cell>
          <cell r="C20110" t="str">
            <v>HEBILLA BANDIT DE ACERO INOXIDABLE 5/8"</v>
          </cell>
          <cell r="F20110" t="str">
            <v>Ins</v>
          </cell>
          <cell r="G20110" t="str">
            <v>und</v>
          </cell>
          <cell r="H20110">
            <v>2</v>
          </cell>
          <cell r="I20110">
            <v>661.5</v>
          </cell>
          <cell r="J20110">
            <v>1323</v>
          </cell>
        </row>
        <row r="20111">
          <cell r="B20111" t="str">
            <v>BB233</v>
          </cell>
          <cell r="C20111" t="str">
            <v xml:space="preserve">CINTA DE ACERO INOXIDABLE 5/8" </v>
          </cell>
          <cell r="F20111" t="str">
            <v>Ins</v>
          </cell>
          <cell r="G20111" t="str">
            <v>m</v>
          </cell>
          <cell r="H20111">
            <v>2.4</v>
          </cell>
          <cell r="I20111">
            <v>2362.5</v>
          </cell>
          <cell r="J20111">
            <v>5670</v>
          </cell>
        </row>
        <row r="20112">
          <cell r="B20112" t="str">
            <v>BB118</v>
          </cell>
          <cell r="C20112" t="str">
            <v>SECCIONADOR MONOPOLAR 35 kV 400-630A OPERACIÓN SIN CARGA</v>
          </cell>
          <cell r="F20112" t="str">
            <v>Ins</v>
          </cell>
          <cell r="G20112" t="str">
            <v>und</v>
          </cell>
          <cell r="H20112">
            <v>3</v>
          </cell>
          <cell r="I20112" t="e">
            <v>#VALUE!</v>
          </cell>
          <cell r="J20112" t="e">
            <v>#VALUE!</v>
          </cell>
        </row>
        <row r="20113">
          <cell r="B20113" t="str">
            <v>BB313</v>
          </cell>
          <cell r="C20113" t="str">
            <v>ESPARRAGO 5/8" x 20". Incluye 2 Tuercas, 2 Arandelas.</v>
          </cell>
          <cell r="F20113" t="str">
            <v>Ins</v>
          </cell>
          <cell r="G20113" t="str">
            <v>und</v>
          </cell>
          <cell r="H20113">
            <v>6</v>
          </cell>
          <cell r="I20113">
            <v>6510</v>
          </cell>
          <cell r="J20113">
            <v>39060</v>
          </cell>
        </row>
        <row r="20114">
          <cell r="B20114" t="str">
            <v>BB115</v>
          </cell>
          <cell r="C20114" t="str">
            <v>DESCARGADOR DE SOBRETENSION DE LINEA 30 kV 10 KA POLIMERICO, OXIDO DE ZINC</v>
          </cell>
          <cell r="F20114" t="str">
            <v>Ins</v>
          </cell>
          <cell r="G20114" t="str">
            <v>und</v>
          </cell>
          <cell r="H20114">
            <v>3</v>
          </cell>
          <cell r="I20114">
            <v>275227.44859008002</v>
          </cell>
          <cell r="J20114">
            <v>825682</v>
          </cell>
        </row>
        <row r="20115">
          <cell r="B20115" t="str">
            <v>BB662</v>
          </cell>
          <cell r="C20115" t="str">
            <v>CONECTOR TERMINAL DE COMPRESION TIPO VASTAGO, TIPO4</v>
          </cell>
          <cell r="F20115" t="str">
            <v>Ins</v>
          </cell>
          <cell r="G20115" t="str">
            <v>und</v>
          </cell>
          <cell r="H20115">
            <v>3</v>
          </cell>
          <cell r="I20115">
            <v>55327.86</v>
          </cell>
          <cell r="J20115">
            <v>165984</v>
          </cell>
        </row>
        <row r="20116">
          <cell r="B20116" t="str">
            <v>BB245</v>
          </cell>
          <cell r="C20116" t="str">
            <v>CONECTOR DE TORNILLO CON CHAQUETA AISLANTE tipo3</v>
          </cell>
          <cell r="F20116" t="str">
            <v>Ins</v>
          </cell>
          <cell r="G20116" t="str">
            <v>und</v>
          </cell>
          <cell r="H20116">
            <v>2</v>
          </cell>
          <cell r="I20116">
            <v>8767.5</v>
          </cell>
          <cell r="J20116">
            <v>17535</v>
          </cell>
        </row>
        <row r="20117">
          <cell r="B20117" t="str">
            <v>BB256</v>
          </cell>
          <cell r="C20117" t="str">
            <v>CONECTOR TIPO CUÑA</v>
          </cell>
          <cell r="F20117" t="str">
            <v>Ins</v>
          </cell>
          <cell r="G20117" t="str">
            <v>und</v>
          </cell>
          <cell r="H20117">
            <v>3</v>
          </cell>
          <cell r="I20117">
            <v>18042.688296460798</v>
          </cell>
          <cell r="J20117">
            <v>54128</v>
          </cell>
        </row>
        <row r="20118">
          <cell r="B20118" t="str">
            <v>BB582</v>
          </cell>
          <cell r="C20118" t="str">
            <v>TORNILLO DE ACERO GALVANIZADO 5/8" X 5". Incluye 2 Tuercas, 2 Arandelas.</v>
          </cell>
          <cell r="F20118" t="str">
            <v>Ins</v>
          </cell>
          <cell r="G20118" t="str">
            <v>und</v>
          </cell>
          <cell r="H20118">
            <v>6</v>
          </cell>
          <cell r="I20118">
            <v>5725.65</v>
          </cell>
          <cell r="J20118">
            <v>34354</v>
          </cell>
        </row>
        <row r="20119">
          <cell r="B20119" t="str">
            <v>BB459</v>
          </cell>
          <cell r="C20119" t="str">
            <v>PERNO DE OJO CERRADO 5/8" x 20"</v>
          </cell>
          <cell r="F20119" t="str">
            <v>Ins</v>
          </cell>
          <cell r="G20119" t="str">
            <v>und</v>
          </cell>
          <cell r="H20119">
            <v>3</v>
          </cell>
          <cell r="I20119">
            <v>8715</v>
          </cell>
          <cell r="J20119">
            <v>26145</v>
          </cell>
        </row>
        <row r="20120">
          <cell r="B20120" t="str">
            <v>BB465</v>
          </cell>
          <cell r="C20120" t="str">
            <v>PERNO O TORNILLO DE CARRIAJE 5/8" x 1 ½” + TUERCA</v>
          </cell>
          <cell r="F20120" t="str">
            <v>Ins</v>
          </cell>
          <cell r="G20120" t="str">
            <v>und</v>
          </cell>
          <cell r="H20120">
            <v>2</v>
          </cell>
          <cell r="I20120">
            <v>1252.2321655200001</v>
          </cell>
          <cell r="J20120">
            <v>2504</v>
          </cell>
        </row>
        <row r="20121">
          <cell r="B20121" t="str">
            <v>BB131</v>
          </cell>
          <cell r="C20121" t="str">
            <v>TERMINALES PREMOLDEADAS PARA 35 kV - USO EXTERIOR/INTERIOR PARA CALIBRES DE CABLES ENTRE 2 - 4/0 - JUEGO x 3 UNIDADES MARCA 3M O SUPERIOR CALIDAD</v>
          </cell>
          <cell r="F20121" t="str">
            <v>Ins</v>
          </cell>
          <cell r="G20121" t="str">
            <v>JG</v>
          </cell>
          <cell r="H20121">
            <v>1</v>
          </cell>
          <cell r="I20121">
            <v>2958954.6944999998</v>
          </cell>
          <cell r="J20121">
            <v>2958955</v>
          </cell>
        </row>
        <row r="20122">
          <cell r="B20122" t="str">
            <v>BB482</v>
          </cell>
          <cell r="C20122" t="str">
            <v xml:space="preserve">ABRAZADERA SIN SALIDA DE 1 1/2" X 1/4" </v>
          </cell>
          <cell r="F20122" t="str">
            <v>Ins</v>
          </cell>
          <cell r="G20122" t="str">
            <v>und</v>
          </cell>
          <cell r="H20122">
            <v>1</v>
          </cell>
          <cell r="I20122">
            <v>11495.4</v>
          </cell>
          <cell r="J20122">
            <v>11495</v>
          </cell>
        </row>
        <row r="20123">
          <cell r="B20123" t="str">
            <v>BB483</v>
          </cell>
          <cell r="C20123" t="str">
            <v xml:space="preserve">ABRAZADERA DE DOS SALIDAS DE 1 1/2" X 1/4" </v>
          </cell>
          <cell r="F20123" t="str">
            <v>Ins</v>
          </cell>
          <cell r="G20123" t="str">
            <v>und</v>
          </cell>
          <cell r="H20123">
            <v>1</v>
          </cell>
          <cell r="I20123">
            <v>11495.4</v>
          </cell>
          <cell r="J20123">
            <v>11495</v>
          </cell>
        </row>
        <row r="20124">
          <cell r="B20124" t="str">
            <v>I19</v>
          </cell>
          <cell r="C20124" t="str">
            <v>MANO DE OBRA ELECTRICA (Red de  Infraestructura)</v>
          </cell>
          <cell r="F20124" t="str">
            <v>Ins</v>
          </cell>
          <cell r="G20124" t="str">
            <v>hc</v>
          </cell>
          <cell r="H20124">
            <v>12</v>
          </cell>
          <cell r="I20124">
            <v>53189.01</v>
          </cell>
          <cell r="J20124">
            <v>638268</v>
          </cell>
        </row>
        <row r="20125">
          <cell r="B20125" t="str">
            <v>M03</v>
          </cell>
          <cell r="C20125" t="str">
            <v>EQUIPO BASICO ( Herramienta menor )</v>
          </cell>
          <cell r="F20125" t="str">
            <v>Ins</v>
          </cell>
          <cell r="G20125" t="str">
            <v>glb</v>
          </cell>
          <cell r="H20125">
            <v>12</v>
          </cell>
          <cell r="I20125">
            <v>2535.75</v>
          </cell>
          <cell r="J20125">
            <v>30429</v>
          </cell>
        </row>
        <row r="20127">
          <cell r="A20127" t="str">
            <v>IE-8.1120</v>
          </cell>
          <cell r="C20127" t="str">
            <v>ESTRUCTURA FINAL DE CIRCUITO URBANO 34,5 kV LA 111 (no incluye templete)</v>
          </cell>
          <cell r="G20127" t="str">
            <v>und</v>
          </cell>
          <cell r="J20127">
            <v>1081024</v>
          </cell>
        </row>
        <row r="20128">
          <cell r="B20128" t="str">
            <v>BB481</v>
          </cell>
          <cell r="C20128" t="str">
            <v>AISLADOR DE SUSPENSION ANSI 52-4</v>
          </cell>
          <cell r="F20128" t="str">
            <v>Ins</v>
          </cell>
          <cell r="G20128" t="str">
            <v>und</v>
          </cell>
          <cell r="H20128">
            <v>9</v>
          </cell>
          <cell r="I20128">
            <v>26212.843999999997</v>
          </cell>
          <cell r="J20128">
            <v>235916</v>
          </cell>
        </row>
        <row r="20129">
          <cell r="B20129" t="str">
            <v>BB265</v>
          </cell>
          <cell r="C20129" t="str">
            <v>CRUCETA METÁLICA DE ÁNGULO GALVANIZADO DE  2 ½" x 3/16" x 2,5m</v>
          </cell>
          <cell r="F20129" t="str">
            <v>Ins</v>
          </cell>
          <cell r="G20129" t="str">
            <v>und</v>
          </cell>
          <cell r="H20129">
            <v>2</v>
          </cell>
          <cell r="I20129">
            <v>88420.615998353751</v>
          </cell>
          <cell r="J20129">
            <v>176841</v>
          </cell>
        </row>
        <row r="20130">
          <cell r="B20130" t="str">
            <v>BB302</v>
          </cell>
          <cell r="C20130" t="str">
            <v>DIAGONAL METALICA EN VARILLA 5/8" X 0,77 m TIPO 1</v>
          </cell>
          <cell r="F20130" t="str">
            <v>Ins</v>
          </cell>
          <cell r="G20130" t="str">
            <v>und</v>
          </cell>
          <cell r="H20130">
            <v>4</v>
          </cell>
          <cell r="I20130">
            <v>9536.625</v>
          </cell>
          <cell r="J20130">
            <v>38147</v>
          </cell>
        </row>
        <row r="20131">
          <cell r="B20131" t="str">
            <v>BB337</v>
          </cell>
          <cell r="C20131" t="str">
            <v>GRAPA TERMINAL TIPO RECTO 3/0 – 266,8</v>
          </cell>
          <cell r="F20131" t="str">
            <v>Ins</v>
          </cell>
          <cell r="G20131" t="str">
            <v>und</v>
          </cell>
          <cell r="H20131">
            <v>3</v>
          </cell>
          <cell r="I20131">
            <v>36085.082647897485</v>
          </cell>
          <cell r="J20131">
            <v>108255</v>
          </cell>
        </row>
        <row r="20132">
          <cell r="B20132" t="str">
            <v>BB313</v>
          </cell>
          <cell r="C20132" t="str">
            <v>ESPARRAGO 5/8" x 20". Incluye 2 Tuercas, 2 Arandelas.</v>
          </cell>
          <cell r="F20132" t="str">
            <v>Ins</v>
          </cell>
          <cell r="G20132" t="str">
            <v>und</v>
          </cell>
          <cell r="H20132">
            <v>2</v>
          </cell>
          <cell r="I20132">
            <v>6510</v>
          </cell>
          <cell r="J20132">
            <v>13020</v>
          </cell>
        </row>
        <row r="20133">
          <cell r="B20133" t="str">
            <v>BB582</v>
          </cell>
          <cell r="C20133" t="str">
            <v>TORNILLO DE ACERO GALVANIZADO 5/8" X 5". Incluye 2 Tuercas, 2 Arandelas.</v>
          </cell>
          <cell r="F20133" t="str">
            <v>Ins</v>
          </cell>
          <cell r="G20133" t="str">
            <v>und</v>
          </cell>
          <cell r="H20133">
            <v>4</v>
          </cell>
          <cell r="I20133">
            <v>5725.65</v>
          </cell>
          <cell r="J20133">
            <v>22903</v>
          </cell>
        </row>
        <row r="20134">
          <cell r="B20134" t="str">
            <v>BB459</v>
          </cell>
          <cell r="C20134" t="str">
            <v>PERNO DE OJO CERRADO 5/8" x 20"</v>
          </cell>
          <cell r="F20134" t="str">
            <v>Ins</v>
          </cell>
          <cell r="G20134" t="str">
            <v>und</v>
          </cell>
          <cell r="H20134">
            <v>3</v>
          </cell>
          <cell r="I20134">
            <v>8715</v>
          </cell>
          <cell r="J20134">
            <v>26145</v>
          </cell>
        </row>
        <row r="20135">
          <cell r="B20135" t="str">
            <v>BB465</v>
          </cell>
          <cell r="C20135" t="str">
            <v>PERNO O TORNILLO DE CARRIAJE 5/8" x 1 ½” + TUERCA</v>
          </cell>
          <cell r="F20135" t="str">
            <v>Ins</v>
          </cell>
          <cell r="G20135" t="str">
            <v>und</v>
          </cell>
          <cell r="H20135">
            <v>2</v>
          </cell>
          <cell r="I20135">
            <v>1252.2321655200001</v>
          </cell>
          <cell r="J20135">
            <v>2504</v>
          </cell>
        </row>
        <row r="20136">
          <cell r="B20136" t="str">
            <v>BB483</v>
          </cell>
          <cell r="C20136" t="str">
            <v xml:space="preserve">ABRAZADERA DE DOS SALIDAS DE 1 1/2" X 1/4" </v>
          </cell>
          <cell r="F20136" t="str">
            <v>Ins</v>
          </cell>
          <cell r="G20136" t="str">
            <v>und</v>
          </cell>
          <cell r="H20136">
            <v>1</v>
          </cell>
          <cell r="I20136">
            <v>11495.4</v>
          </cell>
          <cell r="J20136">
            <v>11495</v>
          </cell>
        </row>
        <row r="20137">
          <cell r="B20137" t="str">
            <v>I19</v>
          </cell>
          <cell r="C20137" t="str">
            <v>MANO DE OBRA ELECTRICA (Red de  Infraestructura)</v>
          </cell>
          <cell r="F20137" t="str">
            <v>Ins</v>
          </cell>
          <cell r="G20137" t="str">
            <v>hc</v>
          </cell>
          <cell r="H20137">
            <v>8</v>
          </cell>
          <cell r="I20137">
            <v>53189.01</v>
          </cell>
          <cell r="J20137">
            <v>425512</v>
          </cell>
        </row>
        <row r="20138">
          <cell r="B20138" t="str">
            <v>M03</v>
          </cell>
          <cell r="C20138" t="str">
            <v>EQUIPO BASICO ( Herramienta menor )</v>
          </cell>
          <cell r="F20138" t="str">
            <v>Ins</v>
          </cell>
          <cell r="G20138" t="str">
            <v>glb</v>
          </cell>
          <cell r="H20138">
            <v>8</v>
          </cell>
          <cell r="I20138">
            <v>2535.75</v>
          </cell>
          <cell r="J20138">
            <v>20286</v>
          </cell>
        </row>
        <row r="20140">
          <cell r="A20140" t="str">
            <v>IE-8.1121</v>
          </cell>
          <cell r="C20140" t="str">
            <v>GABINETE USO INTEMPERIE IP65. DIMENSIONES SUGERIDAS=30 x 20 x 16 cm; INCLUYE DOBLE FONDO PARA INSTALACIÓN DE AL MENOS 04 BREAKERS TIPO ATORNILLABLES, PUERTA CON CHAPA Y JUEGO DE LLAVES TIPO TRIANGULAR O HEXAGONAL. INCLUYE BARRAJE DE TIERRA, PERFORACION PARA CONECTOR DE 3/4".</v>
          </cell>
          <cell r="G20140" t="str">
            <v>und</v>
          </cell>
          <cell r="J20140" t="e">
            <v>#N/A</v>
          </cell>
        </row>
        <row r="20141">
          <cell r="B20141" t="str">
            <v>BB938A</v>
          </cell>
          <cell r="C20141" t="e">
            <v>#N/A</v>
          </cell>
          <cell r="F20141" t="e">
            <v>#N/A</v>
          </cell>
          <cell r="G20141" t="e">
            <v>#N/A</v>
          </cell>
          <cell r="H20141">
            <v>1</v>
          </cell>
          <cell r="I20141" t="e">
            <v>#N/A</v>
          </cell>
          <cell r="J20141" t="e">
            <v>#N/A</v>
          </cell>
        </row>
        <row r="20142">
          <cell r="B20142" t="str">
            <v>BB701A</v>
          </cell>
          <cell r="C20142" t="str">
            <v>TAPA PARA BANDEJA SEM GALV 60 X 2.4 C20</v>
          </cell>
          <cell r="F20142" t="str">
            <v>Ins</v>
          </cell>
          <cell r="G20142" t="str">
            <v>und</v>
          </cell>
          <cell r="H20142">
            <v>0.5</v>
          </cell>
          <cell r="I20142">
            <v>185008.46699999998</v>
          </cell>
          <cell r="J20142">
            <v>92504</v>
          </cell>
        </row>
        <row r="20143">
          <cell r="B20143" t="str">
            <v>M03</v>
          </cell>
          <cell r="C20143" t="str">
            <v>EQUIPO BASICO ( Herramienta menor )</v>
          </cell>
          <cell r="F20143" t="str">
            <v>Ins</v>
          </cell>
          <cell r="G20143" t="str">
            <v>glb</v>
          </cell>
          <cell r="H20143">
            <v>2</v>
          </cell>
          <cell r="I20143">
            <v>2535.75</v>
          </cell>
          <cell r="J20143">
            <v>5072</v>
          </cell>
        </row>
        <row r="20144">
          <cell r="B20144" t="str">
            <v>I19</v>
          </cell>
          <cell r="C20144" t="str">
            <v>MANO DE OBRA ELECTRICA (Red de  Infraestructura)</v>
          </cell>
          <cell r="F20144" t="str">
            <v>Ins</v>
          </cell>
          <cell r="G20144" t="str">
            <v>hc</v>
          </cell>
          <cell r="H20144">
            <v>8</v>
          </cell>
          <cell r="I20144">
            <v>53189.01</v>
          </cell>
          <cell r="J20144">
            <v>425512</v>
          </cell>
        </row>
        <row r="20146">
          <cell r="A20146" t="str">
            <v>IE-8.1122</v>
          </cell>
          <cell r="C20146" t="str">
            <v>SUMINISTRO E INSTALACIÓN DE TRANSFORMADOR TRIFASICO DE 30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0146" t="str">
            <v>und</v>
          </cell>
          <cell r="J20146">
            <v>8066906</v>
          </cell>
        </row>
        <row r="20147">
          <cell r="B20147" t="str">
            <v>BB586C</v>
          </cell>
          <cell r="C20147" t="str">
            <v xml:space="preserve"> TRANSFORMADOR TRIFASICO DE 30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20147" t="str">
            <v>Ins</v>
          </cell>
          <cell r="G20147" t="str">
            <v>und</v>
          </cell>
          <cell r="H20147">
            <v>1</v>
          </cell>
          <cell r="I20147">
            <v>7746900</v>
          </cell>
          <cell r="J20147">
            <v>7746900</v>
          </cell>
        </row>
        <row r="20148">
          <cell r="B20148" t="str">
            <v>M03</v>
          </cell>
          <cell r="C20148" t="str">
            <v>EQUIPO BASICO ( Herramienta menor )</v>
          </cell>
          <cell r="F20148" t="str">
            <v>Ins</v>
          </cell>
          <cell r="G20148" t="str">
            <v>glb</v>
          </cell>
          <cell r="H20148">
            <v>4.2</v>
          </cell>
          <cell r="I20148">
            <v>2535.75</v>
          </cell>
          <cell r="J20148">
            <v>10650</v>
          </cell>
        </row>
        <row r="20149">
          <cell r="B20149" t="str">
            <v>M22</v>
          </cell>
          <cell r="C20149" t="str">
            <v>GRUA CON BRAZO HIDRAULICO</v>
          </cell>
          <cell r="F20149" t="str">
            <v>Ins</v>
          </cell>
          <cell r="G20149" t="str">
            <v>dd</v>
          </cell>
          <cell r="H20149">
            <v>0.08</v>
          </cell>
          <cell r="I20149">
            <v>1207500</v>
          </cell>
          <cell r="J20149">
            <v>96600</v>
          </cell>
        </row>
        <row r="20150">
          <cell r="B20150" t="str">
            <v>I19</v>
          </cell>
          <cell r="C20150" t="str">
            <v>MANO DE OBRA ELECTRICA (Red de  Infraestructura)</v>
          </cell>
          <cell r="F20150" t="str">
            <v>Ins</v>
          </cell>
          <cell r="G20150" t="str">
            <v>hc</v>
          </cell>
          <cell r="H20150">
            <v>4</v>
          </cell>
          <cell r="I20150">
            <v>53189.01</v>
          </cell>
          <cell r="J20150">
            <v>212756</v>
          </cell>
        </row>
        <row r="20152">
          <cell r="A20152" t="str">
            <v>IE-8.1123</v>
          </cell>
          <cell r="C20152" t="str">
            <v xml:space="preserve"> MONTAJE DE SECCIONALIZADOR CON TRANSFORMADOR DE POTENCIAL LA 504 LÍNEA 13,2 – 11,4 KV(no incluye: transformador,poste)</v>
          </cell>
          <cell r="G20152" t="str">
            <v>und</v>
          </cell>
          <cell r="J20152" t="e">
            <v>#VALUE!</v>
          </cell>
        </row>
        <row r="20153">
          <cell r="B20153" t="str">
            <v>BB32</v>
          </cell>
          <cell r="C20153" t="str">
            <v>AISLADOR DE SUSPENSION ANSI 52-1, EN MATERIAL POLIMERICO</v>
          </cell>
          <cell r="F20153" t="str">
            <v>Ins</v>
          </cell>
          <cell r="G20153" t="str">
            <v>und</v>
          </cell>
          <cell r="H20153">
            <v>24</v>
          </cell>
          <cell r="I20153">
            <v>9130.9295000000002</v>
          </cell>
          <cell r="J20153">
            <v>219142</v>
          </cell>
        </row>
        <row r="20154">
          <cell r="B20154" t="str">
            <v>BB265</v>
          </cell>
          <cell r="C20154" t="str">
            <v>CRUCETA METÁLICA DE ÁNGULO GALVANIZADO DE  2 ½" x 3/16" x 2,5m</v>
          </cell>
          <cell r="F20154" t="str">
            <v>Ins</v>
          </cell>
          <cell r="G20154" t="str">
            <v>und</v>
          </cell>
          <cell r="H20154">
            <v>4</v>
          </cell>
          <cell r="I20154">
            <v>88420.615998353751</v>
          </cell>
          <cell r="J20154">
            <v>353682</v>
          </cell>
        </row>
        <row r="20155">
          <cell r="B20155" t="str">
            <v>BB302</v>
          </cell>
          <cell r="C20155" t="str">
            <v>DIAGONAL METALICA EN VARILLA 5/8" X 0,77 m TIPO 1</v>
          </cell>
          <cell r="F20155" t="str">
            <v>Ins</v>
          </cell>
          <cell r="G20155" t="str">
            <v>und</v>
          </cell>
          <cell r="H20155">
            <v>8</v>
          </cell>
          <cell r="I20155">
            <v>9536.625</v>
          </cell>
          <cell r="J20155">
            <v>76293</v>
          </cell>
        </row>
        <row r="20156">
          <cell r="B20156" t="str">
            <v>BB498</v>
          </cell>
          <cell r="C20156" t="str">
            <v>GRAPA TERMINAL TIPO RECTO 6 AWG -3/0 AWG</v>
          </cell>
          <cell r="F20156" t="str">
            <v>Ins</v>
          </cell>
          <cell r="G20156" t="str">
            <v>und</v>
          </cell>
          <cell r="H20156">
            <v>12</v>
          </cell>
          <cell r="I20156">
            <v>23964.15</v>
          </cell>
          <cell r="J20156">
            <v>287570</v>
          </cell>
        </row>
        <row r="20157">
          <cell r="B20157" t="str">
            <v>BB344</v>
          </cell>
          <cell r="C20157" t="str">
            <v>HEBILLA BANDIT DE ACERO INOXIDABLE 5/8"</v>
          </cell>
          <cell r="F20157" t="str">
            <v>Ins</v>
          </cell>
          <cell r="G20157" t="str">
            <v>und</v>
          </cell>
          <cell r="H20157">
            <v>2</v>
          </cell>
          <cell r="I20157">
            <v>661.5</v>
          </cell>
          <cell r="J20157">
            <v>1323</v>
          </cell>
        </row>
        <row r="20158">
          <cell r="B20158" t="str">
            <v>BB233</v>
          </cell>
          <cell r="C20158" t="str">
            <v xml:space="preserve">CINTA DE ACERO INOXIDABLE 5/8" </v>
          </cell>
          <cell r="F20158" t="str">
            <v>Ins</v>
          </cell>
          <cell r="G20158" t="str">
            <v>m</v>
          </cell>
          <cell r="H20158">
            <v>2.4</v>
          </cell>
          <cell r="I20158">
            <v>2362.5</v>
          </cell>
          <cell r="J20158">
            <v>5670</v>
          </cell>
        </row>
        <row r="20159">
          <cell r="B20159" t="str">
            <v>BB518</v>
          </cell>
          <cell r="C20159" t="str">
            <v>SECCIONADOR MONOPOLAR 400 A – 15 kV</v>
          </cell>
          <cell r="F20159" t="str">
            <v>Ins</v>
          </cell>
          <cell r="G20159" t="str">
            <v>und</v>
          </cell>
          <cell r="H20159">
            <v>6</v>
          </cell>
          <cell r="I20159">
            <v>937274.94</v>
          </cell>
          <cell r="J20159">
            <v>5623650</v>
          </cell>
        </row>
        <row r="20160">
          <cell r="B20160" t="str">
            <v>BB635</v>
          </cell>
          <cell r="C20160" t="str">
            <v>TUERCA OJO ALARGADO 5/8"</v>
          </cell>
          <cell r="F20160" t="str">
            <v>Ins</v>
          </cell>
          <cell r="G20160" t="str">
            <v>und</v>
          </cell>
          <cell r="H20160">
            <v>6</v>
          </cell>
          <cell r="I20160">
            <v>6772.5</v>
          </cell>
          <cell r="J20160">
            <v>40635</v>
          </cell>
        </row>
        <row r="20161">
          <cell r="B20161" t="str">
            <v>BB459</v>
          </cell>
          <cell r="C20161" t="str">
            <v>PERNO DE OJO CERRADO 5/8" x 20"</v>
          </cell>
          <cell r="F20161" t="str">
            <v>Ins</v>
          </cell>
          <cell r="G20161" t="str">
            <v>und</v>
          </cell>
          <cell r="H20161">
            <v>3</v>
          </cell>
          <cell r="I20161">
            <v>8715</v>
          </cell>
          <cell r="J20161">
            <v>26145</v>
          </cell>
        </row>
        <row r="20162">
          <cell r="B20162" t="str">
            <v>BB48</v>
          </cell>
          <cell r="C20162" t="str">
            <v>ALAMBRE COBRE DESNUDO Nº 12 AWG</v>
          </cell>
          <cell r="F20162" t="str">
            <v>Ins</v>
          </cell>
          <cell r="G20162" t="str">
            <v>m</v>
          </cell>
          <cell r="H20162">
            <v>2.4</v>
          </cell>
          <cell r="I20162">
            <v>945</v>
          </cell>
          <cell r="J20162">
            <v>2268</v>
          </cell>
        </row>
        <row r="20163">
          <cell r="B20163" t="str">
            <v>BB116</v>
          </cell>
          <cell r="C20163" t="str">
            <v>DESCARGADOR DE SOBRETENSION DE LINEA 12 kV 10 kA-POLIMERICO, OXIDO DE ZINC</v>
          </cell>
          <cell r="F20163" t="str">
            <v>Ins</v>
          </cell>
          <cell r="G20163" t="str">
            <v>und</v>
          </cell>
          <cell r="H20163">
            <v>6</v>
          </cell>
          <cell r="I20163">
            <v>91742.482863359997</v>
          </cell>
          <cell r="J20163">
            <v>550455</v>
          </cell>
        </row>
        <row r="20164">
          <cell r="B20164" t="str">
            <v>BB499</v>
          </cell>
          <cell r="C20164" t="str">
            <v>SUMINISTRO DE SECCIONADOR TRIPOLAR DE OPERACIÓN BAJA CARGA REFERENCIA OGS-R 24 O equivalente, AISLADO EN SF6 PARA MONTAJE EN POSTE. TENSION NOMINAL 24 kV CORRIENTE NOMINAL 630 A, INCLUYE MECANISMOS PARA OPERACIÓN MANUAL DESDE EL PISO</v>
          </cell>
          <cell r="F20164" t="str">
            <v>Ins</v>
          </cell>
          <cell r="G20164" t="str">
            <v>und</v>
          </cell>
          <cell r="H20164">
            <v>1</v>
          </cell>
          <cell r="I20164" t="e">
            <v>#VALUE!</v>
          </cell>
          <cell r="J20164" t="e">
            <v>#VALUE!</v>
          </cell>
        </row>
        <row r="20165">
          <cell r="B20165" t="str">
            <v>BB245</v>
          </cell>
          <cell r="C20165" t="str">
            <v>CONECTOR DE TORNILLO CON CHAQUETA AISLANTE tipo3</v>
          </cell>
          <cell r="F20165" t="str">
            <v>Ins</v>
          </cell>
          <cell r="G20165" t="str">
            <v>und</v>
          </cell>
          <cell r="H20165">
            <v>2</v>
          </cell>
          <cell r="I20165">
            <v>8767.5</v>
          </cell>
          <cell r="J20165">
            <v>17535</v>
          </cell>
        </row>
        <row r="20166">
          <cell r="B20166" t="str">
            <v>BB256</v>
          </cell>
          <cell r="C20166" t="str">
            <v>CONECTOR TIPO CUÑA</v>
          </cell>
          <cell r="F20166" t="str">
            <v>Ins</v>
          </cell>
          <cell r="G20166" t="str">
            <v>und</v>
          </cell>
          <cell r="H20166">
            <v>3</v>
          </cell>
          <cell r="I20166">
            <v>18042.688296460798</v>
          </cell>
          <cell r="J20166">
            <v>54128</v>
          </cell>
        </row>
        <row r="20167">
          <cell r="B20167" t="str">
            <v>BB582</v>
          </cell>
          <cell r="C20167" t="str">
            <v>TORNILLO DE ACERO GALVANIZADO 5/8" X 5". Incluye 2 Tuercas, 2 Arandelas.</v>
          </cell>
          <cell r="F20167" t="str">
            <v>Ins</v>
          </cell>
          <cell r="G20167" t="str">
            <v>und</v>
          </cell>
          <cell r="H20167">
            <v>8</v>
          </cell>
          <cell r="I20167">
            <v>5725.65</v>
          </cell>
          <cell r="J20167">
            <v>45805</v>
          </cell>
        </row>
        <row r="20168">
          <cell r="B20168" t="str">
            <v>BB583</v>
          </cell>
          <cell r="C20168" t="str">
            <v>TORNILLO DE ACERO GALVANIZADO 5/8" X 8". Incluye 2 Tuercas, 2 Arandelas.</v>
          </cell>
          <cell r="F20168" t="str">
            <v>Ins</v>
          </cell>
          <cell r="G20168" t="str">
            <v>und</v>
          </cell>
          <cell r="H20168">
            <v>2</v>
          </cell>
          <cell r="I20168">
            <v>5116.482</v>
          </cell>
          <cell r="J20168">
            <v>10233</v>
          </cell>
        </row>
        <row r="20169">
          <cell r="B20169" t="str">
            <v>BB313</v>
          </cell>
          <cell r="C20169" t="str">
            <v>ESPARRAGO 5/8" x 20". Incluye 2 Tuercas, 2 Arandelas.</v>
          </cell>
          <cell r="F20169" t="str">
            <v>Ins</v>
          </cell>
          <cell r="G20169" t="str">
            <v>und</v>
          </cell>
          <cell r="H20169">
            <v>4</v>
          </cell>
          <cell r="I20169">
            <v>6510</v>
          </cell>
          <cell r="J20169">
            <v>26040</v>
          </cell>
        </row>
        <row r="20170">
          <cell r="B20170" t="str">
            <v>BB482</v>
          </cell>
          <cell r="C20170" t="str">
            <v xml:space="preserve">ABRAZADERA SIN SALIDA DE 1 1/2" X 1/4" </v>
          </cell>
          <cell r="F20170" t="str">
            <v>Ins</v>
          </cell>
          <cell r="G20170" t="str">
            <v>und</v>
          </cell>
          <cell r="H20170">
            <v>1</v>
          </cell>
          <cell r="I20170">
            <v>11495.4</v>
          </cell>
          <cell r="J20170">
            <v>11495</v>
          </cell>
        </row>
        <row r="20171">
          <cell r="B20171" t="str">
            <v>BB483</v>
          </cell>
          <cell r="C20171" t="str">
            <v xml:space="preserve">ABRAZADERA DE DOS SALIDAS DE 1 1/2" X 1/4" </v>
          </cell>
          <cell r="F20171" t="str">
            <v>Ins</v>
          </cell>
          <cell r="G20171" t="str">
            <v>und</v>
          </cell>
          <cell r="H20171">
            <v>1</v>
          </cell>
          <cell r="I20171">
            <v>11495.4</v>
          </cell>
          <cell r="J20171">
            <v>11495</v>
          </cell>
        </row>
        <row r="20172">
          <cell r="B20172" t="str">
            <v>I19</v>
          </cell>
          <cell r="C20172" t="str">
            <v>MANO DE OBRA ELECTRICA (Red de  Infraestructura)</v>
          </cell>
          <cell r="F20172" t="str">
            <v>Ins</v>
          </cell>
          <cell r="G20172" t="str">
            <v>hc</v>
          </cell>
          <cell r="H20172">
            <v>16</v>
          </cell>
          <cell r="I20172">
            <v>53189.01</v>
          </cell>
          <cell r="J20172">
            <v>851024</v>
          </cell>
        </row>
        <row r="20173">
          <cell r="B20173" t="str">
            <v>M03</v>
          </cell>
          <cell r="C20173" t="str">
            <v>EQUIPO BASICO ( Herramienta menor )</v>
          </cell>
          <cell r="F20173" t="str">
            <v>Ins</v>
          </cell>
          <cell r="G20173" t="str">
            <v>glb</v>
          </cell>
          <cell r="H20173">
            <v>16</v>
          </cell>
          <cell r="I20173">
            <v>2535.75</v>
          </cell>
          <cell r="J20173">
            <v>40572</v>
          </cell>
        </row>
        <row r="20175">
          <cell r="A20175" t="str">
            <v>IE-8.1124</v>
          </cell>
          <cell r="C20175" t="str">
            <v>SUMINISTRO, INSTALACIÓN Y PUESTA EN FUNCIONAMIENTO DE SISTEMA DE MEDIDA EN MEDIA 3 ELEMENTOS: INCLUYE TRES TRANSFORMADORES DE CORRIENTE EN CUERPO DE RESINA USO EXTERIOR RELACION 10-20/5, 5 VA, CLASE 0,5S  TRES TRANSFORMADORES DE  DE POTENCIAL EN CUERPO EN RESINA USO EXTERIOR 34500/3, 115/3V  VOLTAJE 36 kV 25 VA CLASE 0,5 , MEDIDOR ELECTRONICO MULTIFUNCIONAL, ACE SL 7000, POTENCIA ACTIVA Y REACTIVA MODULO DE TELEMEDIDA, MODEM BORNERA DE PRUEBAS, Y TODO LO NESCESARIO PARA SU CORRECTA INSTALACION Y LA APROBACION POR PARTE DEL OPERADOR DE RED.</v>
          </cell>
          <cell r="G20175" t="str">
            <v>und</v>
          </cell>
          <cell r="J20175" t="e">
            <v>#VALUE!</v>
          </cell>
        </row>
        <row r="20176">
          <cell r="B20176" t="str">
            <v>BB502</v>
          </cell>
          <cell r="C20176" t="str">
            <v>TRANSFORMADOR DE CORRIENTE DE CUERPO EN RESINA, USO EXTERIOR, RELACIÓN 10-20/5A, 5VA. CLASE 0.5S, LOS EQUIPOS SE ENTREGAN CALIBRADOS</v>
          </cell>
          <cell r="F20176" t="str">
            <v>Ins</v>
          </cell>
          <cell r="G20176" t="str">
            <v>und</v>
          </cell>
          <cell r="H20176">
            <v>3</v>
          </cell>
          <cell r="I20176" t="e">
            <v>#VALUE!</v>
          </cell>
          <cell r="J20176" t="e">
            <v>#VALUE!</v>
          </cell>
        </row>
        <row r="20177">
          <cell r="B20177" t="str">
            <v>BB501</v>
          </cell>
          <cell r="C20177" t="str">
            <v>TRANSFORMADOR DE POTENCIAL DE CUERPO EN RESINA, USO EXTERIOR, 34500/3. 115/3 V, 36 kV, 25 VA, CLASE 0.5, LOS EQUIPOS SE ENTREGAN CALIBRADOS</v>
          </cell>
          <cell r="F20177" t="str">
            <v>Ins</v>
          </cell>
          <cell r="G20177" t="str">
            <v>und</v>
          </cell>
          <cell r="H20177">
            <v>3</v>
          </cell>
          <cell r="I20177" t="e">
            <v>#VALUE!</v>
          </cell>
          <cell r="J20177" t="e">
            <v>#VALUE!</v>
          </cell>
        </row>
        <row r="20178">
          <cell r="B20178" t="str">
            <v>BB1019B</v>
          </cell>
          <cell r="C20178" t="str">
            <v xml:space="preserve">MEDIDOR ELECTRONICO MULTIFUNCIONAL POTENCIA ACTIVA Y RACTIVA CLASE 0,5 CALIBRADO Y PROTOCOLO DE PRUEBA. ACTARIS ACE SL 7000  </v>
          </cell>
          <cell r="F20178" t="str">
            <v>Ins</v>
          </cell>
          <cell r="G20178" t="str">
            <v>und</v>
          </cell>
          <cell r="H20178">
            <v>1</v>
          </cell>
          <cell r="I20178">
            <v>3899055.5216928008</v>
          </cell>
          <cell r="J20178">
            <v>3899056</v>
          </cell>
        </row>
        <row r="20179">
          <cell r="B20179" t="str">
            <v>BB826D</v>
          </cell>
          <cell r="C20179" t="str">
            <v>MEDIDOR ELECTRONICO Para grupo de medida indirecta clase 0,5 calibrado, certificado CIDET.</v>
          </cell>
          <cell r="F20179" t="str">
            <v>Ins</v>
          </cell>
          <cell r="G20179" t="str">
            <v>und</v>
          </cell>
          <cell r="H20179">
            <v>1</v>
          </cell>
          <cell r="I20179">
            <v>1396121.3279999997</v>
          </cell>
          <cell r="J20179">
            <v>1396121</v>
          </cell>
        </row>
        <row r="20180">
          <cell r="B20180" t="str">
            <v>BB268</v>
          </cell>
          <cell r="C20180" t="str">
            <v>CRUCETA METALICA DE ANGULO GALVANIZADO DE 2 ½" x 1/4 "x  2,5m</v>
          </cell>
          <cell r="F20180" t="str">
            <v>Ins</v>
          </cell>
          <cell r="G20180" t="str">
            <v>und</v>
          </cell>
          <cell r="H20180">
            <v>8</v>
          </cell>
          <cell r="I20180">
            <v>89137.125</v>
          </cell>
          <cell r="J20180">
            <v>713097</v>
          </cell>
        </row>
        <row r="20181">
          <cell r="B20181" t="str">
            <v>BB826KC</v>
          </cell>
          <cell r="C20181" t="str">
            <v xml:space="preserve">BORNERAS DE PRUEBAS 3 ELEMENTOS MARCA LANDIS </v>
          </cell>
          <cell r="F20181" t="str">
            <v>Ins</v>
          </cell>
          <cell r="G20181" t="str">
            <v>und</v>
          </cell>
          <cell r="H20181">
            <v>1</v>
          </cell>
          <cell r="I20181">
            <v>145740</v>
          </cell>
          <cell r="J20181">
            <v>145740</v>
          </cell>
        </row>
        <row r="20182">
          <cell r="B20182" t="str">
            <v>CC13</v>
          </cell>
          <cell r="C20182" t="str">
            <v>ALQUILER DE CARRO CANASTA PARA (ALTURAS DE12 m)</v>
          </cell>
          <cell r="F20182" t="str">
            <v>Ana</v>
          </cell>
          <cell r="G20182" t="str">
            <v>glb</v>
          </cell>
          <cell r="H20182">
            <v>4</v>
          </cell>
          <cell r="I20182" t="e">
            <v>#VALUE!</v>
          </cell>
          <cell r="J20182" t="e">
            <v>#VALUE!</v>
          </cell>
        </row>
        <row r="20183">
          <cell r="B20183" t="str">
            <v>M03</v>
          </cell>
          <cell r="C20183" t="str">
            <v>EQUIPO BASICO ( Herramienta menor )</v>
          </cell>
          <cell r="F20183" t="str">
            <v>Ins</v>
          </cell>
          <cell r="G20183" t="str">
            <v>glb</v>
          </cell>
          <cell r="H20183">
            <v>15</v>
          </cell>
          <cell r="I20183">
            <v>2535.75</v>
          </cell>
          <cell r="J20183">
            <v>38036</v>
          </cell>
        </row>
        <row r="20184">
          <cell r="B20184" t="str">
            <v>I19</v>
          </cell>
          <cell r="C20184" t="str">
            <v>MANO DE OBRA ELECTRICA (Red de  Infraestructura)</v>
          </cell>
          <cell r="F20184" t="str">
            <v>Ins</v>
          </cell>
          <cell r="G20184" t="str">
            <v>hc</v>
          </cell>
          <cell r="H20184">
            <v>40</v>
          </cell>
          <cell r="I20184">
            <v>53189.01</v>
          </cell>
          <cell r="J20184">
            <v>2127560</v>
          </cell>
        </row>
        <row r="20186">
          <cell r="A20186" t="str">
            <v>IE-8.1125</v>
          </cell>
          <cell r="C20186" t="str">
            <v xml:space="preserve">TOMA CORRIENTE BIFASICA DE INCRUSTAR DE 250 V 6-50R CON CLAVIJA </v>
          </cell>
          <cell r="G20186" t="str">
            <v>und</v>
          </cell>
          <cell r="J20186" t="e">
            <v>#VALUE!</v>
          </cell>
        </row>
        <row r="20187">
          <cell r="B20187" t="str">
            <v>BB507</v>
          </cell>
          <cell r="C20187" t="str">
            <v xml:space="preserve">TOMA BIFASICA  DE INCRUSTAR 250V 6-50R </v>
          </cell>
          <cell r="F20187" t="str">
            <v>Ins</v>
          </cell>
          <cell r="G20187" t="str">
            <v>und</v>
          </cell>
          <cell r="H20187">
            <v>1</v>
          </cell>
          <cell r="I20187" t="e">
            <v>#VALUE!</v>
          </cell>
          <cell r="J20187" t="e">
            <v>#VALUE!</v>
          </cell>
        </row>
        <row r="20188">
          <cell r="B20188" t="str">
            <v>BB508</v>
          </cell>
          <cell r="C20188" t="str">
            <v>CLAVIJA BIFASICA 250V -50R</v>
          </cell>
          <cell r="F20188" t="str">
            <v>Ins</v>
          </cell>
          <cell r="G20188" t="str">
            <v>und</v>
          </cell>
          <cell r="H20188">
            <v>1</v>
          </cell>
          <cell r="I20188" t="e">
            <v>#VALUE!</v>
          </cell>
          <cell r="J20188" t="e">
            <v>#VALUE!</v>
          </cell>
        </row>
        <row r="20189">
          <cell r="B20189" t="str">
            <v>M03</v>
          </cell>
          <cell r="C20189" t="str">
            <v>EQUIPO BASICO ( Herramienta menor )</v>
          </cell>
          <cell r="F20189" t="str">
            <v>Ins</v>
          </cell>
          <cell r="G20189" t="str">
            <v>glb</v>
          </cell>
          <cell r="H20189">
            <v>0.1</v>
          </cell>
          <cell r="I20189">
            <v>2535.75</v>
          </cell>
          <cell r="J20189">
            <v>254</v>
          </cell>
        </row>
        <row r="20190">
          <cell r="B20190" t="str">
            <v>I08</v>
          </cell>
          <cell r="C20190" t="str">
            <v>MANO DE OBRA ELECTRICA (Red Interna)</v>
          </cell>
          <cell r="F20190" t="str">
            <v>Ins</v>
          </cell>
          <cell r="G20190" t="str">
            <v>hc</v>
          </cell>
          <cell r="H20190">
            <v>0.05</v>
          </cell>
          <cell r="I20190">
            <v>39094.262691749987</v>
          </cell>
          <cell r="J20190">
            <v>1955</v>
          </cell>
        </row>
        <row r="20192">
          <cell r="A20192" t="str">
            <v>IE-8.1126</v>
          </cell>
          <cell r="C20192" t="str">
            <v xml:space="preserve">TOMA CORRIENTE BIFASICA DE INCRUSTAR DE 250 V 6-30R CON CLAVIJA </v>
          </cell>
          <cell r="G20192" t="str">
            <v>und</v>
          </cell>
          <cell r="J20192" t="e">
            <v>#VALUE!</v>
          </cell>
        </row>
        <row r="20193">
          <cell r="B20193" t="str">
            <v>BB503</v>
          </cell>
          <cell r="C20193" t="str">
            <v xml:space="preserve">TOMA BIFASICA  DE INCRUSTAR 250V 6-30R </v>
          </cell>
          <cell r="F20193" t="str">
            <v>Ins</v>
          </cell>
          <cell r="G20193" t="str">
            <v>und</v>
          </cell>
          <cell r="H20193">
            <v>1</v>
          </cell>
          <cell r="I20193">
            <v>89339.25</v>
          </cell>
          <cell r="J20193">
            <v>89339</v>
          </cell>
        </row>
        <row r="20194">
          <cell r="B20194" t="str">
            <v>BB504</v>
          </cell>
          <cell r="C20194" t="str">
            <v>CLAVIJA BIFASICA 250V -30R</v>
          </cell>
          <cell r="F20194" t="str">
            <v>Ins</v>
          </cell>
          <cell r="G20194" t="str">
            <v>und</v>
          </cell>
          <cell r="H20194">
            <v>1</v>
          </cell>
          <cell r="I20194" t="e">
            <v>#VALUE!</v>
          </cell>
          <cell r="J20194" t="e">
            <v>#VALUE!</v>
          </cell>
        </row>
        <row r="20195">
          <cell r="B20195" t="str">
            <v>M03</v>
          </cell>
          <cell r="C20195" t="str">
            <v>EQUIPO BASICO ( Herramienta menor )</v>
          </cell>
          <cell r="F20195" t="str">
            <v>Ins</v>
          </cell>
          <cell r="G20195" t="str">
            <v>glb</v>
          </cell>
          <cell r="H20195">
            <v>0.1</v>
          </cell>
          <cell r="I20195">
            <v>2535.75</v>
          </cell>
          <cell r="J20195">
            <v>254</v>
          </cell>
        </row>
        <row r="20196">
          <cell r="B20196" t="str">
            <v>I08</v>
          </cell>
          <cell r="C20196" t="str">
            <v>MANO DE OBRA ELECTRICA (Red Interna)</v>
          </cell>
          <cell r="F20196" t="str">
            <v>Ins</v>
          </cell>
          <cell r="G20196" t="str">
            <v>hc</v>
          </cell>
          <cell r="H20196">
            <v>0.05</v>
          </cell>
          <cell r="I20196">
            <v>39094.262691749987</v>
          </cell>
          <cell r="J20196">
            <v>1955</v>
          </cell>
        </row>
        <row r="20198">
          <cell r="A20198" t="str">
            <v>IE-8.1127</v>
          </cell>
          <cell r="C20198" t="str">
            <v>SUMINISTRO E INSTALACIÓN DE TRANSFORMADOR TRIFASICO DE 15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0198" t="str">
            <v>und</v>
          </cell>
          <cell r="J20198">
            <v>6365119</v>
          </cell>
        </row>
        <row r="20199">
          <cell r="B20199" t="str">
            <v>BB1310</v>
          </cell>
          <cell r="C20199" t="str">
            <v xml:space="preserve"> TRANSFORMADOR TRIFASICO DE 30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1 año o superior, protocolos de prueba del transformador, Certificado de producto RETIE</v>
          </cell>
          <cell r="F20199" t="str">
            <v>Ins</v>
          </cell>
          <cell r="G20199" t="str">
            <v>und</v>
          </cell>
          <cell r="H20199">
            <v>1</v>
          </cell>
          <cell r="I20199">
            <v>6045112.5</v>
          </cell>
          <cell r="J20199">
            <v>6045113</v>
          </cell>
        </row>
        <row r="20200">
          <cell r="B20200" t="str">
            <v>M03</v>
          </cell>
          <cell r="C20200" t="str">
            <v>EQUIPO BASICO ( Herramienta menor )</v>
          </cell>
          <cell r="F20200" t="str">
            <v>Ins</v>
          </cell>
          <cell r="G20200" t="str">
            <v>glb</v>
          </cell>
          <cell r="H20200">
            <v>4.2</v>
          </cell>
          <cell r="I20200">
            <v>2535.75</v>
          </cell>
          <cell r="J20200">
            <v>10650</v>
          </cell>
        </row>
        <row r="20201">
          <cell r="B20201" t="str">
            <v>M22</v>
          </cell>
          <cell r="C20201" t="str">
            <v>GRUA CON BRAZO HIDRAULICO</v>
          </cell>
          <cell r="F20201" t="str">
            <v>Ins</v>
          </cell>
          <cell r="G20201" t="str">
            <v>dd</v>
          </cell>
          <cell r="H20201">
            <v>0.08</v>
          </cell>
          <cell r="I20201">
            <v>1207500</v>
          </cell>
          <cell r="J20201">
            <v>96600</v>
          </cell>
        </row>
        <row r="20202">
          <cell r="B20202" t="str">
            <v>I19</v>
          </cell>
          <cell r="C20202" t="str">
            <v>MANO DE OBRA ELECTRICA (Red de  Infraestructura)</v>
          </cell>
          <cell r="F20202" t="str">
            <v>Ins</v>
          </cell>
          <cell r="G20202" t="str">
            <v>hc</v>
          </cell>
          <cell r="H20202">
            <v>4</v>
          </cell>
          <cell r="I20202">
            <v>53189.01</v>
          </cell>
          <cell r="J20202">
            <v>212756</v>
          </cell>
        </row>
        <row r="20206">
          <cell r="A20206" t="str">
            <v>IE-8.1131</v>
          </cell>
          <cell r="C20206" t="str">
            <v>SUMINISTRO E INSTALACIÓN DE TRANSFORMADOR TRIFÁSICO EN RESINA DE 150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0206" t="str">
            <v>und</v>
          </cell>
          <cell r="J20206" t="e">
            <v>#VALUE!</v>
          </cell>
        </row>
        <row r="20207">
          <cell r="B20207" t="str">
            <v>BB526</v>
          </cell>
          <cell r="C20207" t="str">
            <v>TRANSFORMADOR TRIFÁSICO EN RESINA DE 150 KVA, CELDA DE PROTECCIÓN DEL TRANSFORMADOR, Nivel de Tensión de Entrada 34.5 kV, Nivel de Tensión de Salida 208/100 V, Conexión Dyn5, Vigilante de Temperatura, Calidad tipo SIEMENS o características técnicas superiores, Garantía de Fabrica de 1 año o superior, protocolos de prueba del transformador, Certificado de producto RETIE.</v>
          </cell>
          <cell r="F20207" t="str">
            <v>Ins</v>
          </cell>
          <cell r="G20207" t="str">
            <v>und</v>
          </cell>
          <cell r="H20207">
            <v>1</v>
          </cell>
          <cell r="I20207" t="e">
            <v>#VALUE!</v>
          </cell>
          <cell r="J20207" t="e">
            <v>#VALUE!</v>
          </cell>
        </row>
        <row r="20208">
          <cell r="B20208" t="str">
            <v>M03</v>
          </cell>
          <cell r="C20208" t="str">
            <v>EQUIPO BASICO ( Herramienta menor )</v>
          </cell>
          <cell r="F20208" t="str">
            <v>Ins</v>
          </cell>
          <cell r="G20208" t="str">
            <v>glb</v>
          </cell>
          <cell r="H20208">
            <v>4.2</v>
          </cell>
          <cell r="I20208">
            <v>2535.75</v>
          </cell>
          <cell r="J20208">
            <v>10650</v>
          </cell>
        </row>
        <row r="20209">
          <cell r="B20209" t="str">
            <v>M22</v>
          </cell>
          <cell r="C20209" t="str">
            <v>GRUA CON BRAZO HIDRAULICO</v>
          </cell>
          <cell r="F20209" t="str">
            <v>Ins</v>
          </cell>
          <cell r="G20209" t="str">
            <v>dd</v>
          </cell>
          <cell r="H20209">
            <v>0.08</v>
          </cell>
          <cell r="I20209">
            <v>1207500</v>
          </cell>
          <cell r="J20209">
            <v>96600</v>
          </cell>
        </row>
        <row r="20210">
          <cell r="B20210" t="str">
            <v>I19</v>
          </cell>
          <cell r="C20210" t="str">
            <v>MANO DE OBRA ELECTRICA (Red de  Infraestructura)</v>
          </cell>
          <cell r="F20210" t="str">
            <v>Ins</v>
          </cell>
          <cell r="G20210" t="str">
            <v>hc</v>
          </cell>
          <cell r="H20210">
            <v>4</v>
          </cell>
          <cell r="I20210">
            <v>53189.01</v>
          </cell>
          <cell r="J20210">
            <v>212756</v>
          </cell>
        </row>
        <row r="20214">
          <cell r="A20214" t="str">
            <v>IE-8.1135</v>
          </cell>
          <cell r="C20214" t="str">
            <v>SUMINISTRO E INSTALACIÓN DE VARILLA CW 5/8” X 2.40 MTS. INCLUYE PUNTO DE SOLDADURA CON SU RESPECTIVO MOLDE Y TODO LO NECESARIO PARA SU CORRECTO FUNCIONAMIENTO.</v>
          </cell>
          <cell r="G20214" t="str">
            <v>und</v>
          </cell>
          <cell r="J20214">
            <v>242526</v>
          </cell>
        </row>
        <row r="20215">
          <cell r="B20215" t="str">
            <v>BB640</v>
          </cell>
          <cell r="C20215" t="str">
            <v>VARILLA COPPERWELD DE  5/8 X 2,40 COBRE</v>
          </cell>
          <cell r="F20215" t="str">
            <v>Ins</v>
          </cell>
          <cell r="G20215" t="str">
            <v>und</v>
          </cell>
          <cell r="H20215">
            <v>1</v>
          </cell>
          <cell r="I20215">
            <v>118230</v>
          </cell>
          <cell r="J20215">
            <v>118230</v>
          </cell>
        </row>
        <row r="20216">
          <cell r="B20216" t="str">
            <v>BB523</v>
          </cell>
          <cell r="C20216" t="str">
            <v>SOLDADURA EXOTERMICA</v>
          </cell>
          <cell r="F20216" t="str">
            <v>Ins</v>
          </cell>
          <cell r="G20216" t="str">
            <v>und</v>
          </cell>
          <cell r="H20216">
            <v>1</v>
          </cell>
          <cell r="I20216">
            <v>26689.32</v>
          </cell>
          <cell r="J20216">
            <v>26689</v>
          </cell>
        </row>
        <row r="20217">
          <cell r="B20217" t="str">
            <v>BB120</v>
          </cell>
          <cell r="C20217" t="str">
            <v>MOLDE Y ACCESORIO PARA SOLDADURA EXOTERMICA</v>
          </cell>
          <cell r="F20217" t="str">
            <v>Ins</v>
          </cell>
          <cell r="G20217" t="str">
            <v>und</v>
          </cell>
          <cell r="H20217">
            <v>0.25</v>
          </cell>
          <cell r="I20217">
            <v>93315.159</v>
          </cell>
          <cell r="J20217">
            <v>23329</v>
          </cell>
        </row>
        <row r="20218">
          <cell r="B20218" t="str">
            <v>M03</v>
          </cell>
          <cell r="C20218" t="str">
            <v>EQUIPO BASICO ( Herramienta menor )</v>
          </cell>
          <cell r="F20218" t="str">
            <v>Ins</v>
          </cell>
          <cell r="G20218" t="str">
            <v>glb</v>
          </cell>
          <cell r="H20218">
            <v>1.3948733116434981</v>
          </cell>
          <cell r="I20218">
            <v>2535.75</v>
          </cell>
          <cell r="J20218">
            <v>3537</v>
          </cell>
        </row>
        <row r="20219">
          <cell r="B20219" t="str">
            <v>I19</v>
          </cell>
          <cell r="C20219" t="str">
            <v>MANO DE OBRA ELECTRICA (Red de  Infraestructura)</v>
          </cell>
          <cell r="F20219" t="str">
            <v>Ins</v>
          </cell>
          <cell r="G20219" t="str">
            <v>hc</v>
          </cell>
          <cell r="H20219">
            <v>1.33</v>
          </cell>
          <cell r="I20219">
            <v>53189.01</v>
          </cell>
          <cell r="J20219">
            <v>70741</v>
          </cell>
        </row>
        <row r="20223">
          <cell r="A20223" t="str">
            <v>IE-8.1137</v>
          </cell>
          <cell r="C20223" t="str">
            <v xml:space="preserve">TRASLADO POSTE DE CONCRETO - (Incluye excavación manual, cimentación, pintura acrilica y grua). teniendo en cuenta no causar daños en cada uno de sus componentes durante el desmonte ni en su instalación. </v>
          </cell>
          <cell r="G20223" t="str">
            <v>und</v>
          </cell>
          <cell r="J20223">
            <v>372012</v>
          </cell>
        </row>
        <row r="20224">
          <cell r="B20224" t="str">
            <v>M03</v>
          </cell>
          <cell r="C20224" t="str">
            <v>EQUIPO BASICO ( Herramienta menor )</v>
          </cell>
          <cell r="F20224" t="str">
            <v>Ins</v>
          </cell>
          <cell r="G20224" t="str">
            <v>glb</v>
          </cell>
          <cell r="H20224">
            <v>0.5</v>
          </cell>
          <cell r="I20224">
            <v>2535.75</v>
          </cell>
          <cell r="J20224">
            <v>1268</v>
          </cell>
        </row>
        <row r="20225">
          <cell r="B20225" t="str">
            <v>X25</v>
          </cell>
          <cell r="C20225" t="str">
            <v>PINTURA ACRILICA A BASE SOLVENTES DE RAPIDO SECAMIENTO Tipo Pintuco (Acrilico Mantenimiento) o equivalente - Colores: Blanco, Amarillo o Negro según diseño.</v>
          </cell>
          <cell r="F20225" t="str">
            <v>Ins</v>
          </cell>
          <cell r="G20225" t="str">
            <v>gal</v>
          </cell>
          <cell r="H20225">
            <v>4.7E-2</v>
          </cell>
          <cell r="I20225">
            <v>82338.146802653122</v>
          </cell>
          <cell r="J20225">
            <v>3870</v>
          </cell>
        </row>
        <row r="20226">
          <cell r="B20226" t="str">
            <v>AA11</v>
          </cell>
          <cell r="C20226" t="str">
            <v>EXCAVACION MANUAL DE MATERIAL HETEROGENEO (Incluye cargue y retiro del material excavado a botadero.)</v>
          </cell>
          <cell r="F20226" t="str">
            <v>Ana</v>
          </cell>
          <cell r="G20226" t="str">
            <v>m3</v>
          </cell>
          <cell r="H20226">
            <v>0.53</v>
          </cell>
          <cell r="I20226">
            <v>64438.5</v>
          </cell>
          <cell r="J20226">
            <v>34152</v>
          </cell>
        </row>
        <row r="20227">
          <cell r="B20227" t="str">
            <v>AA09</v>
          </cell>
          <cell r="C20227" t="str">
            <v>RELLENO EN RECEBO-CEMENTO Proporción 10:1 (Compactado con pizón en capas de 15 cm.)</v>
          </cell>
          <cell r="F20227" t="str">
            <v>Ana</v>
          </cell>
          <cell r="G20227" t="str">
            <v>m3</v>
          </cell>
          <cell r="H20227">
            <v>0.32</v>
          </cell>
          <cell r="I20227">
            <v>69428.100000000006</v>
          </cell>
          <cell r="J20227">
            <v>22217</v>
          </cell>
        </row>
        <row r="20228">
          <cell r="B20228" t="str">
            <v>M22</v>
          </cell>
          <cell r="C20228" t="str">
            <v>GRUA CON BRAZO HIDRAULICO</v>
          </cell>
          <cell r="F20228" t="str">
            <v>Ins</v>
          </cell>
          <cell r="G20228" t="str">
            <v>dd</v>
          </cell>
          <cell r="H20228">
            <v>0.125</v>
          </cell>
          <cell r="I20228">
            <v>1207500</v>
          </cell>
          <cell r="J20228">
            <v>150938</v>
          </cell>
        </row>
        <row r="20229">
          <cell r="B20229" t="str">
            <v>I19</v>
          </cell>
          <cell r="C20229" t="str">
            <v>MANO DE OBRA ELECTRICA (Red de  Infraestructura)</v>
          </cell>
          <cell r="F20229" t="str">
            <v>Ins</v>
          </cell>
          <cell r="G20229" t="str">
            <v>hc</v>
          </cell>
          <cell r="H20229">
            <v>3</v>
          </cell>
          <cell r="I20229">
            <v>53189.01</v>
          </cell>
          <cell r="J20229">
            <v>159567</v>
          </cell>
        </row>
        <row r="20231">
          <cell r="A20231" t="str">
            <v>IE-8.1138</v>
          </cell>
          <cell r="C20231" t="str">
            <v>SUMINISTRO, INSTALACIÓN Y PUESTA EN FUNCIONAMIENTO DE  UPS TRIFÁSICA DE 15 kVA ONLINE, Autonomía de 15 minutos, 60 Hz, Nivel de tensión 208V/110V, Online, Manuales de operación, Capacitación. INCLUYE TODO LO NECESARIO PARA SU CORRECTO FUNCIONAMIENTO.</v>
          </cell>
          <cell r="G20231" t="str">
            <v>und</v>
          </cell>
          <cell r="J20231">
            <v>36228077</v>
          </cell>
        </row>
        <row r="20232">
          <cell r="B20232" t="str">
            <v>L151</v>
          </cell>
          <cell r="C20232" t="str">
            <v>UPS TRIFÁSICA DE 15 kVA ONLINE, Autonomía de 15 minutos, 60 Hz, Nivel de tensión 208V/110V, Online, Manuales de operación, Capacitación.</v>
          </cell>
          <cell r="F20232" t="str">
            <v>Ins</v>
          </cell>
          <cell r="G20232" t="str">
            <v>und</v>
          </cell>
          <cell r="H20232">
            <v>1</v>
          </cell>
          <cell r="I20232">
            <v>36089553.402000003</v>
          </cell>
          <cell r="J20232">
            <v>36089553</v>
          </cell>
        </row>
        <row r="20233">
          <cell r="B20233" t="str">
            <v>BB17</v>
          </cell>
          <cell r="C20233" t="str">
            <v>ACCESORIOS DE FIJACION</v>
          </cell>
          <cell r="F20233" t="str">
            <v>Ins</v>
          </cell>
          <cell r="G20233" t="str">
            <v>glb</v>
          </cell>
          <cell r="H20233">
            <v>4</v>
          </cell>
          <cell r="I20233">
            <v>3978.9885018240002</v>
          </cell>
          <cell r="J20233">
            <v>15916</v>
          </cell>
        </row>
        <row r="20234">
          <cell r="B20234" t="str">
            <v>M03</v>
          </cell>
          <cell r="C20234" t="str">
            <v>EQUIPO BASICO ( Herramienta menor )</v>
          </cell>
          <cell r="F20234" t="str">
            <v>Ins</v>
          </cell>
          <cell r="G20234" t="str">
            <v>glb</v>
          </cell>
          <cell r="H20234">
            <v>2.1</v>
          </cell>
          <cell r="I20234">
            <v>2535.75</v>
          </cell>
          <cell r="J20234">
            <v>5325</v>
          </cell>
        </row>
        <row r="20235">
          <cell r="B20235" t="str">
            <v>I08</v>
          </cell>
          <cell r="C20235" t="str">
            <v>MANO DE OBRA ELECTRICA (Red Interna)</v>
          </cell>
          <cell r="F20235" t="str">
            <v>Ins</v>
          </cell>
          <cell r="G20235" t="str">
            <v>hc</v>
          </cell>
          <cell r="H20235">
            <v>3</v>
          </cell>
          <cell r="I20235">
            <v>39094.262691749987</v>
          </cell>
          <cell r="J20235">
            <v>117283</v>
          </cell>
        </row>
        <row r="20237">
          <cell r="A20237" t="str">
            <v>IE-8.1139</v>
          </cell>
          <cell r="C20237" t="str">
            <v>SALIDA ILUMINACION EN TUBERIA CONDUIT PVC 3/4", ALAMBRE No 10 AWG prom 6 m</v>
          </cell>
          <cell r="G20237" t="str">
            <v>und</v>
          </cell>
          <cell r="J20237">
            <v>152110</v>
          </cell>
        </row>
        <row r="20238">
          <cell r="B20238" t="str">
            <v>BB29</v>
          </cell>
          <cell r="C20238" t="str">
            <v>ADAPTADOR TERMINAL PVC 3/4"</v>
          </cell>
          <cell r="F20238" t="str">
            <v>Ins</v>
          </cell>
          <cell r="G20238" t="str">
            <v>und</v>
          </cell>
          <cell r="H20238">
            <v>2</v>
          </cell>
          <cell r="I20238">
            <v>694.05</v>
          </cell>
          <cell r="J20238">
            <v>1388</v>
          </cell>
        </row>
        <row r="20239">
          <cell r="B20239" t="str">
            <v>BB48</v>
          </cell>
          <cell r="C20239" t="str">
            <v>ALAMBRE COBRE DESNUDO Nº 12 AWG</v>
          </cell>
          <cell r="F20239" t="str">
            <v>Ins</v>
          </cell>
          <cell r="G20239" t="str">
            <v>m</v>
          </cell>
          <cell r="H20239">
            <v>6</v>
          </cell>
          <cell r="I20239">
            <v>945</v>
          </cell>
          <cell r="J20239">
            <v>5670</v>
          </cell>
        </row>
        <row r="20240">
          <cell r="B20240" t="str">
            <v>BB1134</v>
          </cell>
          <cell r="C20240" t="str">
            <v xml:space="preserve">ALAMBRE COBRE Nº 10 AWG  </v>
          </cell>
          <cell r="F20240" t="str">
            <v>Ins</v>
          </cell>
          <cell r="G20240" t="str">
            <v>m</v>
          </cell>
          <cell r="H20240">
            <v>12</v>
          </cell>
          <cell r="I20240">
            <v>1575</v>
          </cell>
          <cell r="J20240">
            <v>18900</v>
          </cell>
        </row>
        <row r="20241">
          <cell r="B20241" t="str">
            <v>BB220</v>
          </cell>
          <cell r="C20241" t="str">
            <v>CAJA OCTOGONAL GALVANIZADA (CAJA EMP GALV.OCTAGONAL 4")</v>
          </cell>
          <cell r="F20241" t="str">
            <v>Ins</v>
          </cell>
          <cell r="G20241" t="str">
            <v>und</v>
          </cell>
          <cell r="H20241">
            <v>1</v>
          </cell>
          <cell r="I20241">
            <v>1207.5</v>
          </cell>
          <cell r="J20241">
            <v>1208</v>
          </cell>
        </row>
        <row r="20242">
          <cell r="B20242" t="str">
            <v>BB648</v>
          </cell>
          <cell r="C20242" t="str">
            <v>CINTA AISLANTE 3M SUPER X 20m</v>
          </cell>
          <cell r="F20242" t="str">
            <v>Ins</v>
          </cell>
          <cell r="G20242" t="str">
            <v>und</v>
          </cell>
          <cell r="H20242">
            <v>0.03</v>
          </cell>
          <cell r="I20242">
            <v>16497.599999999999</v>
          </cell>
          <cell r="J20242">
            <v>495</v>
          </cell>
        </row>
        <row r="20243">
          <cell r="B20243" t="str">
            <v>BB616</v>
          </cell>
          <cell r="C20243" t="str">
            <v>TUBO CONDUIT PVC 3/4"</v>
          </cell>
          <cell r="F20243" t="str">
            <v>Ins</v>
          </cell>
          <cell r="G20243" t="str">
            <v>m</v>
          </cell>
          <cell r="H20243">
            <v>6</v>
          </cell>
          <cell r="I20243">
            <v>4182.9094999999998</v>
          </cell>
          <cell r="J20243">
            <v>25097</v>
          </cell>
        </row>
        <row r="20244">
          <cell r="B20244" t="str">
            <v>BB17</v>
          </cell>
          <cell r="C20244" t="str">
            <v>ACCESORIOS DE FIJACION</v>
          </cell>
          <cell r="F20244" t="str">
            <v>Ins</v>
          </cell>
          <cell r="G20244" t="str">
            <v>glb</v>
          </cell>
          <cell r="H20244">
            <v>5</v>
          </cell>
          <cell r="I20244">
            <v>3978.9885018240002</v>
          </cell>
          <cell r="J20244">
            <v>19895</v>
          </cell>
        </row>
        <row r="20245">
          <cell r="B20245" t="str">
            <v>M03</v>
          </cell>
          <cell r="C20245" t="str">
            <v>EQUIPO BASICO ( Herramienta menor )</v>
          </cell>
          <cell r="F20245" t="str">
            <v>Ins</v>
          </cell>
          <cell r="G20245" t="str">
            <v>glb</v>
          </cell>
          <cell r="H20245">
            <v>0.5</v>
          </cell>
          <cell r="I20245">
            <v>2535.75</v>
          </cell>
          <cell r="J20245">
            <v>1268</v>
          </cell>
        </row>
        <row r="20246">
          <cell r="B20246" t="str">
            <v>I08</v>
          </cell>
          <cell r="C20246" t="str">
            <v>MANO DE OBRA ELECTRICA (Red Interna)</v>
          </cell>
          <cell r="F20246" t="str">
            <v>Ins</v>
          </cell>
          <cell r="G20246" t="str">
            <v>hc</v>
          </cell>
          <cell r="H20246">
            <v>2</v>
          </cell>
          <cell r="I20246">
            <v>39094.262691749987</v>
          </cell>
          <cell r="J20246">
            <v>78189</v>
          </cell>
        </row>
        <row r="20248">
          <cell r="A20248" t="str">
            <v>IE-8.1140</v>
          </cell>
          <cell r="C20248" t="str">
            <v>SALIDA ILUMINACION DESCOLGADA EN TUBERIA CONDUIT EMT 3/4", ALAMBRE No 10 AWG prom 6 m</v>
          </cell>
          <cell r="G20248" t="str">
            <v>und</v>
          </cell>
          <cell r="J20248">
            <v>134434</v>
          </cell>
        </row>
        <row r="20249">
          <cell r="B20249" t="str">
            <v>BB672</v>
          </cell>
          <cell r="C20249" t="str">
            <v>ACCESORIOS TUBERIA EMT 3/4" (UNION ,CURVA Y TERMINAL CONECTOR)</v>
          </cell>
          <cell r="F20249" t="str">
            <v>Ins</v>
          </cell>
          <cell r="G20249" t="str">
            <v>und</v>
          </cell>
          <cell r="H20249">
            <v>2</v>
          </cell>
          <cell r="I20249">
            <v>2761.5</v>
          </cell>
          <cell r="J20249">
            <v>5523</v>
          </cell>
        </row>
        <row r="20250">
          <cell r="B20250" t="str">
            <v>BB48</v>
          </cell>
          <cell r="C20250" t="str">
            <v>ALAMBRE COBRE DESNUDO Nº 12 AWG</v>
          </cell>
          <cell r="F20250" t="str">
            <v>Ins</v>
          </cell>
          <cell r="G20250" t="str">
            <v>m</v>
          </cell>
          <cell r="H20250">
            <v>6</v>
          </cell>
          <cell r="I20250">
            <v>945</v>
          </cell>
          <cell r="J20250">
            <v>5670</v>
          </cell>
        </row>
        <row r="20251">
          <cell r="B20251" t="str">
            <v>BB1134</v>
          </cell>
          <cell r="C20251" t="str">
            <v xml:space="preserve">ALAMBRE COBRE Nº 10 AWG  </v>
          </cell>
          <cell r="F20251" t="str">
            <v>Ins</v>
          </cell>
          <cell r="G20251" t="str">
            <v>m</v>
          </cell>
          <cell r="H20251">
            <v>12</v>
          </cell>
          <cell r="I20251">
            <v>1575</v>
          </cell>
          <cell r="J20251">
            <v>18900</v>
          </cell>
        </row>
        <row r="20252">
          <cell r="B20252" t="str">
            <v>BB339</v>
          </cell>
          <cell r="C20252" t="str">
            <v>CONDULETA EN T Ó L 3/4" NPT TIPO TRAMONTINA O equivalente.</v>
          </cell>
          <cell r="F20252" t="str">
            <v>Ins</v>
          </cell>
          <cell r="G20252" t="str">
            <v>und</v>
          </cell>
          <cell r="H20252">
            <v>1</v>
          </cell>
          <cell r="I20252">
            <v>7996.8</v>
          </cell>
          <cell r="J20252">
            <v>7997</v>
          </cell>
        </row>
        <row r="20253">
          <cell r="B20253" t="str">
            <v>BB650</v>
          </cell>
          <cell r="C20253" t="str">
            <v>PRENSA ESTOPA ALUMINIO 3/4" NPT</v>
          </cell>
          <cell r="F20253" t="str">
            <v>Ins</v>
          </cell>
          <cell r="G20253" t="str">
            <v>und</v>
          </cell>
          <cell r="H20253">
            <v>1</v>
          </cell>
          <cell r="I20253">
            <v>17318.069999999996</v>
          </cell>
          <cell r="J20253">
            <v>17318</v>
          </cell>
        </row>
        <row r="20254">
          <cell r="B20254" t="str">
            <v>BB169</v>
          </cell>
          <cell r="C20254" t="str">
            <v xml:space="preserve">CABLE DE COBRE ENCAUCHETADO 3 x 16 THHN AWG </v>
          </cell>
          <cell r="F20254" t="str">
            <v>Ins</v>
          </cell>
          <cell r="G20254" t="str">
            <v>m</v>
          </cell>
          <cell r="H20254">
            <v>1</v>
          </cell>
          <cell r="I20254">
            <v>2100</v>
          </cell>
          <cell r="J20254">
            <v>2100</v>
          </cell>
        </row>
        <row r="20255">
          <cell r="B20255" t="str">
            <v>BB601</v>
          </cell>
          <cell r="C20255" t="str">
            <v xml:space="preserve">TUBO CONDUIT GALVANIZADA EMT 3/4" </v>
          </cell>
          <cell r="F20255" t="str">
            <v>Ins</v>
          </cell>
          <cell r="G20255" t="str">
            <v>m</v>
          </cell>
          <cell r="H20255">
            <v>6</v>
          </cell>
          <cell r="I20255">
            <v>4007.5</v>
          </cell>
          <cell r="J20255">
            <v>24045</v>
          </cell>
        </row>
        <row r="20256">
          <cell r="B20256" t="str">
            <v>BB673</v>
          </cell>
          <cell r="C20256" t="str">
            <v>ACCESORIOS FIJACION TUBERIA EMT 3/4" (ABRAZADERAS GALVANIZADAS DOBLE ALA, CHAZO PUNTILLA NYLON 1/22X1/4")</v>
          </cell>
          <cell r="F20256" t="str">
            <v>Ins</v>
          </cell>
          <cell r="G20256" t="str">
            <v>und</v>
          </cell>
          <cell r="H20256">
            <v>2</v>
          </cell>
          <cell r="I20256">
            <v>394.90500000000003</v>
          </cell>
          <cell r="J20256">
            <v>790</v>
          </cell>
        </row>
        <row r="20257">
          <cell r="B20257" t="str">
            <v>M03</v>
          </cell>
          <cell r="C20257" t="str">
            <v>EQUIPO BASICO ( Herramienta menor )</v>
          </cell>
          <cell r="F20257" t="str">
            <v>Ins</v>
          </cell>
          <cell r="G20257" t="str">
            <v>glb</v>
          </cell>
          <cell r="H20257">
            <v>0.5</v>
          </cell>
          <cell r="I20257">
            <v>2535.75</v>
          </cell>
          <cell r="J20257">
            <v>1268</v>
          </cell>
        </row>
        <row r="20258">
          <cell r="B20258" t="str">
            <v>I08</v>
          </cell>
          <cell r="C20258" t="str">
            <v>MANO DE OBRA ELECTRICA (Red Interna)</v>
          </cell>
          <cell r="F20258" t="str">
            <v>Ins</v>
          </cell>
          <cell r="G20258" t="str">
            <v>hc</v>
          </cell>
          <cell r="H20258">
            <v>1.3</v>
          </cell>
          <cell r="I20258">
            <v>39094.262691749987</v>
          </cell>
          <cell r="J20258">
            <v>50823</v>
          </cell>
        </row>
        <row r="20260">
          <cell r="A20260" t="str">
            <v>IE-8.1141</v>
          </cell>
          <cell r="C20260" t="str">
            <v>SALIDA ILUMINACION DESCOLGADA EN TUBERIA CONDUIT IMC 3/4", ALAMBRE No 10 AWG prom 6 m</v>
          </cell>
          <cell r="G20260" t="str">
            <v>und</v>
          </cell>
          <cell r="J20260">
            <v>143290</v>
          </cell>
        </row>
        <row r="20261">
          <cell r="B20261" t="str">
            <v>BB684</v>
          </cell>
          <cell r="C20261" t="str">
            <v>ACCESORIOS TUBERIA IMC ó RIDGID 3/4" (UNION Y  CURVA)</v>
          </cell>
          <cell r="F20261" t="str">
            <v>Ins</v>
          </cell>
          <cell r="G20261" t="str">
            <v>und</v>
          </cell>
          <cell r="H20261">
            <v>2</v>
          </cell>
          <cell r="I20261">
            <v>6247.5</v>
          </cell>
          <cell r="J20261">
            <v>12495</v>
          </cell>
        </row>
        <row r="20262">
          <cell r="B20262" t="str">
            <v>BB48</v>
          </cell>
          <cell r="C20262" t="str">
            <v>ALAMBRE COBRE DESNUDO Nº 12 AWG</v>
          </cell>
          <cell r="F20262" t="str">
            <v>Ins</v>
          </cell>
          <cell r="G20262" t="str">
            <v>m</v>
          </cell>
          <cell r="H20262">
            <v>6</v>
          </cell>
          <cell r="I20262">
            <v>945</v>
          </cell>
          <cell r="J20262">
            <v>5670</v>
          </cell>
        </row>
        <row r="20263">
          <cell r="B20263" t="str">
            <v>BB1134</v>
          </cell>
          <cell r="C20263" t="str">
            <v xml:space="preserve">ALAMBRE COBRE Nº 10 AWG  </v>
          </cell>
          <cell r="F20263" t="str">
            <v>Ins</v>
          </cell>
          <cell r="G20263" t="str">
            <v>m</v>
          </cell>
          <cell r="H20263">
            <v>12</v>
          </cell>
          <cell r="I20263">
            <v>1575</v>
          </cell>
          <cell r="J20263">
            <v>18900</v>
          </cell>
        </row>
        <row r="20264">
          <cell r="B20264" t="str">
            <v>BB339</v>
          </cell>
          <cell r="C20264" t="str">
            <v>CONDULETA EN T Ó L 3/4" NPT TIPO TRAMONTINA O equivalente.</v>
          </cell>
          <cell r="F20264" t="str">
            <v>Ins</v>
          </cell>
          <cell r="G20264" t="str">
            <v>und</v>
          </cell>
          <cell r="H20264">
            <v>1</v>
          </cell>
          <cell r="I20264">
            <v>7996.8</v>
          </cell>
          <cell r="J20264">
            <v>7997</v>
          </cell>
        </row>
        <row r="20265">
          <cell r="B20265" t="str">
            <v>BB650</v>
          </cell>
          <cell r="C20265" t="str">
            <v>PRENSA ESTOPA ALUMINIO 3/4" NPT</v>
          </cell>
          <cell r="F20265" t="str">
            <v>Ins</v>
          </cell>
          <cell r="G20265" t="str">
            <v>und</v>
          </cell>
          <cell r="H20265">
            <v>1</v>
          </cell>
          <cell r="I20265">
            <v>17318.069999999996</v>
          </cell>
          <cell r="J20265">
            <v>17318</v>
          </cell>
        </row>
        <row r="20266">
          <cell r="B20266" t="str">
            <v>BB169</v>
          </cell>
          <cell r="C20266" t="str">
            <v xml:space="preserve">CABLE DE COBRE ENCAUCHETADO 3 x 16 THHN AWG </v>
          </cell>
          <cell r="F20266" t="str">
            <v>Ins</v>
          </cell>
          <cell r="G20266" t="str">
            <v>m</v>
          </cell>
          <cell r="H20266">
            <v>2</v>
          </cell>
          <cell r="I20266">
            <v>2100</v>
          </cell>
          <cell r="J20266">
            <v>4200</v>
          </cell>
        </row>
        <row r="20267">
          <cell r="B20267" t="str">
            <v>BB609</v>
          </cell>
          <cell r="C20267" t="str">
            <v>TUBO CONDUIT IMC 3/4"</v>
          </cell>
          <cell r="F20267" t="str">
            <v>Ins</v>
          </cell>
          <cell r="G20267" t="str">
            <v>m</v>
          </cell>
          <cell r="H20267">
            <v>3</v>
          </cell>
          <cell r="I20267">
            <v>7892.5</v>
          </cell>
          <cell r="J20267">
            <v>23678</v>
          </cell>
        </row>
        <row r="20268">
          <cell r="B20268" t="str">
            <v>BB685</v>
          </cell>
          <cell r="C20268" t="str">
            <v>ACCESORIOS FIJACION TUBERIA IMC ó RIDGID 3/4" (ABRAZADERA, PERNOS)</v>
          </cell>
          <cell r="F20268" t="str">
            <v>Ins</v>
          </cell>
          <cell r="G20268" t="str">
            <v>und</v>
          </cell>
          <cell r="H20268">
            <v>2</v>
          </cell>
          <cell r="I20268">
            <v>470.4</v>
          </cell>
          <cell r="J20268">
            <v>941</v>
          </cell>
        </row>
        <row r="20269">
          <cell r="B20269" t="str">
            <v>M03</v>
          </cell>
          <cell r="C20269" t="str">
            <v>EQUIPO BASICO ( Herramienta menor )</v>
          </cell>
          <cell r="F20269" t="str">
            <v>Ins</v>
          </cell>
          <cell r="G20269" t="str">
            <v>glb</v>
          </cell>
          <cell r="H20269">
            <v>0.5</v>
          </cell>
          <cell r="I20269">
            <v>2535.75</v>
          </cell>
          <cell r="J20269">
            <v>1268</v>
          </cell>
        </row>
        <row r="20270">
          <cell r="B20270" t="str">
            <v>I08</v>
          </cell>
          <cell r="C20270" t="str">
            <v>MANO DE OBRA ELECTRICA (Red Interna)</v>
          </cell>
          <cell r="F20270" t="str">
            <v>Ins</v>
          </cell>
          <cell r="G20270" t="str">
            <v>hc</v>
          </cell>
          <cell r="H20270">
            <v>1.3</v>
          </cell>
          <cell r="I20270">
            <v>39094.262691749987</v>
          </cell>
          <cell r="J20270">
            <v>50823</v>
          </cell>
        </row>
        <row r="20272">
          <cell r="A20272" t="str">
            <v>IE-8.1142</v>
          </cell>
          <cell r="C20272" t="str">
            <v>CALCULOS MECANICOS Y ELECTRICOS, TRAMITES ANTE OPERADOR DE RED (O.R.) LINEA DE MEDIA TENSION 13,2 kV.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FORMATOS O.R., RADICACIÓN Y SEGUMIENTO A LA DOCUMENTACION, COORDINACION DE VISITAS Y GESTIONES ANTE EL O.R.</v>
          </cell>
          <cell r="G20272" t="str">
            <v>und</v>
          </cell>
          <cell r="J20272">
            <v>4914352</v>
          </cell>
        </row>
        <row r="20273">
          <cell r="B20273" t="str">
            <v>CC28</v>
          </cell>
          <cell r="C20273" t="str">
            <v>CALCULOS MECANICOS Y ELECTRICOS, TRAMITES ANTE OPERADOR DE RED (O.R.) LINEA DE MEDIA TENSION 13,2 kV.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FORMATOS O.R., RADICACIÓN Y SEGUMIENTO A LA DOCUMENTACION, COORDINACION DE VISITAS Y GESTIONES ANTE EL O.R.</v>
          </cell>
          <cell r="F20273" t="str">
            <v>Esp</v>
          </cell>
          <cell r="G20273" t="str">
            <v>und</v>
          </cell>
          <cell r="H20273">
            <v>1</v>
          </cell>
          <cell r="I20273">
            <v>4914351.6438862057</v>
          </cell>
          <cell r="J20273">
            <v>4914352</v>
          </cell>
        </row>
        <row r="20275">
          <cell r="A20275" t="str">
            <v>IE-8.1143</v>
          </cell>
          <cell r="C20275" t="str">
            <v>RED DE MEDIA TENSIÓN   EN CABLE  DE ALUMINIO, CUBIERTO, SEMI AISLADO, ECOLÓGICO,  (3X1/0AWG) ACSR-GA-CPR-BH-XLPE-TK- SR-15KV- 90°C-BICAPA + SÚPER GX 3/8" GALVANIZADO DESNUDO.</v>
          </cell>
          <cell r="G20275" t="str">
            <v>m</v>
          </cell>
          <cell r="J20275">
            <v>38499</v>
          </cell>
        </row>
        <row r="20276">
          <cell r="B20276" t="str">
            <v>BB536</v>
          </cell>
          <cell r="C20276" t="str">
            <v>CABLE ACSR CON CAPA SEMICONDUCTORA EN XLPE, Y CUBIERTA EXTERIOR EN XLPE-TK  15 KV  No 1/0 COMPONENTE ECOLOGICO</v>
          </cell>
          <cell r="F20276" t="str">
            <v>Ins</v>
          </cell>
          <cell r="G20276" t="str">
            <v>m</v>
          </cell>
          <cell r="H20276">
            <v>3.03</v>
          </cell>
          <cell r="I20276">
            <v>10803.177</v>
          </cell>
          <cell r="J20276">
            <v>32734</v>
          </cell>
        </row>
        <row r="20277">
          <cell r="B20277" t="str">
            <v>BB198</v>
          </cell>
          <cell r="C20277" t="str">
            <v>CABLE SUPER GX DE 9,53 mm (3/8") GALVANIZADO O CABLE PARA RETENIDA DE 3/8 GALVANIZADO</v>
          </cell>
          <cell r="F20277" t="str">
            <v>Ins</v>
          </cell>
          <cell r="G20277" t="str">
            <v>m</v>
          </cell>
          <cell r="H20277">
            <v>1.01</v>
          </cell>
          <cell r="I20277">
            <v>3074.9022173036165</v>
          </cell>
          <cell r="J20277">
            <v>3106</v>
          </cell>
        </row>
        <row r="20278">
          <cell r="B20278" t="str">
            <v>I19</v>
          </cell>
          <cell r="C20278" t="str">
            <v>MANO DE OBRA ELECTRICA (Red de  Infraestructura)</v>
          </cell>
          <cell r="F20278" t="str">
            <v>Ins</v>
          </cell>
          <cell r="G20278" t="str">
            <v>hc</v>
          </cell>
          <cell r="H20278">
            <v>0.05</v>
          </cell>
          <cell r="I20278">
            <v>53189.01</v>
          </cell>
          <cell r="J20278">
            <v>2659</v>
          </cell>
        </row>
        <row r="20280">
          <cell r="A20280" t="str">
            <v>IE-8.1144</v>
          </cell>
          <cell r="C20280" t="str">
            <v>RED DE MEDIA TENSIÓN   EN CABLE  DE ALUMINIO, CUBIERTO, SEMI AISLADO, ECOLÓGICO,  (3X1/0AWG) ACSR-GA-CPR-BH-XLPE-TK- SR-35KV- 90°C-BICAPA + SÚPER GX 3/8" GALVANIZADO DESNUDO.</v>
          </cell>
          <cell r="G20280" t="str">
            <v>m</v>
          </cell>
          <cell r="J20280">
            <v>59954</v>
          </cell>
        </row>
        <row r="20281">
          <cell r="B20281" t="str">
            <v>BB538</v>
          </cell>
          <cell r="C20281" t="str">
            <v>CABLE ACSR CON CAPA SEMICONDUCTORA EN XLPE, Y CUBIERTA EXTERIOR EN XLPE-TK  35 KV  No 1/0 COMPONENTE ECOLOGICO</v>
          </cell>
          <cell r="F20281" t="str">
            <v>Ins</v>
          </cell>
          <cell r="G20281" t="str">
            <v>m</v>
          </cell>
          <cell r="H20281">
            <v>3.03</v>
          </cell>
          <cell r="I20281">
            <v>17884.093499999999</v>
          </cell>
          <cell r="J20281">
            <v>54189</v>
          </cell>
        </row>
        <row r="20282">
          <cell r="B20282" t="str">
            <v>BB198</v>
          </cell>
          <cell r="C20282" t="str">
            <v>CABLE SUPER GX DE 9,53 mm (3/8") GALVANIZADO O CABLE PARA RETENIDA DE 3/8 GALVANIZADO</v>
          </cell>
          <cell r="F20282" t="str">
            <v>Ins</v>
          </cell>
          <cell r="G20282" t="str">
            <v>m</v>
          </cell>
          <cell r="H20282">
            <v>1.01</v>
          </cell>
          <cell r="I20282">
            <v>3074.9022173036165</v>
          </cell>
          <cell r="J20282">
            <v>3106</v>
          </cell>
        </row>
        <row r="20283">
          <cell r="B20283" t="str">
            <v>I19</v>
          </cell>
          <cell r="C20283" t="str">
            <v>MANO DE OBRA ELECTRICA (Red de  Infraestructura)</v>
          </cell>
          <cell r="F20283" t="str">
            <v>Ins</v>
          </cell>
          <cell r="G20283" t="str">
            <v>hc</v>
          </cell>
          <cell r="H20283">
            <v>0.05</v>
          </cell>
          <cell r="I20283">
            <v>53189.01</v>
          </cell>
          <cell r="J20283">
            <v>2659</v>
          </cell>
        </row>
        <row r="20285">
          <cell r="A20285" t="str">
            <v>IE-8.1145</v>
          </cell>
          <cell r="C20285" t="str">
            <v>RED DE MEDIA TENSIÓN   EN CABLE  DE ALUMINIO, CUBIERTO, SEMI AISLADO, ECOLÓGICO,  (3X2AWG) ACSR-GA-CPR-BH-XLPE-TK- SR-15KV- 90°C-BICAPA + SÚPER GX 3/8" GALVANIZADO DESNUDO.</v>
          </cell>
          <cell r="G20285" t="str">
            <v>m</v>
          </cell>
          <cell r="J20285">
            <v>31192</v>
          </cell>
        </row>
        <row r="20286">
          <cell r="B20286" t="str">
            <v>BB539</v>
          </cell>
          <cell r="C20286" t="str">
            <v>CABLE ACSR CON CAPA SEMICONDUCTORA EN XLPE, Y CUBIERTA EXTERIOR EN XLPE-TK  15 KV  No 2</v>
          </cell>
          <cell r="F20286" t="str">
            <v>Ins</v>
          </cell>
          <cell r="G20286" t="str">
            <v>m</v>
          </cell>
          <cell r="H20286">
            <v>3.03</v>
          </cell>
          <cell r="I20286">
            <v>8391.6419999999998</v>
          </cell>
          <cell r="J20286">
            <v>25427</v>
          </cell>
        </row>
        <row r="20287">
          <cell r="B20287" t="str">
            <v>BB198</v>
          </cell>
          <cell r="C20287" t="str">
            <v>CABLE SUPER GX DE 9,53 mm (3/8") GALVANIZADO O CABLE PARA RETENIDA DE 3/8 GALVANIZADO</v>
          </cell>
          <cell r="F20287" t="str">
            <v>Ins</v>
          </cell>
          <cell r="G20287" t="str">
            <v>m</v>
          </cell>
          <cell r="H20287">
            <v>1.01</v>
          </cell>
          <cell r="I20287">
            <v>3074.9022173036165</v>
          </cell>
          <cell r="J20287">
            <v>3106</v>
          </cell>
        </row>
        <row r="20288">
          <cell r="B20288" t="str">
            <v>I19</v>
          </cell>
          <cell r="C20288" t="str">
            <v>MANO DE OBRA ELECTRICA (Red de  Infraestructura)</v>
          </cell>
          <cell r="F20288" t="str">
            <v>Ins</v>
          </cell>
          <cell r="G20288" t="str">
            <v>hc</v>
          </cell>
          <cell r="H20288">
            <v>0.05</v>
          </cell>
          <cell r="I20288">
            <v>53189.01</v>
          </cell>
          <cell r="J20288">
            <v>2659</v>
          </cell>
        </row>
        <row r="20290">
          <cell r="A20290" t="str">
            <v>IE-8.1146</v>
          </cell>
          <cell r="C20290" t="str">
            <v>RED DE MEDIA TENSIÓN   EN CABLE  DE ALUMINIO, CUBIERTO, SEMI AISLADO, ECOLÓGICO,  (3X2/0 AWG) ACSR-GA-CPR-BH-XLPE-TK- SR-15KV- 90°C-BICAPA + SÚPER GX 3/8" GALVANIZADO DESNUDO.</v>
          </cell>
          <cell r="G20290" t="str">
            <v>m</v>
          </cell>
          <cell r="J20290">
            <v>44185</v>
          </cell>
        </row>
        <row r="20291">
          <cell r="B20291" t="str">
            <v>BB545</v>
          </cell>
          <cell r="C20291" t="str">
            <v>CABLE ACSR CON CAPA SEMICONDUCTORA EN XLPE, Y CUBIERTA EXTERIOR EN XLPE-TK  15 KV  No 2/0</v>
          </cell>
          <cell r="F20291" t="str">
            <v>Ins</v>
          </cell>
          <cell r="G20291" t="str">
            <v>m</v>
          </cell>
          <cell r="H20291">
            <v>3.03</v>
          </cell>
          <cell r="I20291">
            <v>12679.925999999999</v>
          </cell>
          <cell r="J20291">
            <v>38420</v>
          </cell>
        </row>
        <row r="20292">
          <cell r="B20292" t="str">
            <v>BB198</v>
          </cell>
          <cell r="C20292" t="str">
            <v>CABLE SUPER GX DE 9,53 mm (3/8") GALVANIZADO O CABLE PARA RETENIDA DE 3/8 GALVANIZADO</v>
          </cell>
          <cell r="F20292" t="str">
            <v>Ins</v>
          </cell>
          <cell r="G20292" t="str">
            <v>m</v>
          </cell>
          <cell r="H20292">
            <v>1.01</v>
          </cell>
          <cell r="I20292">
            <v>3074.9022173036165</v>
          </cell>
          <cell r="J20292">
            <v>3106</v>
          </cell>
        </row>
        <row r="20293">
          <cell r="B20293" t="str">
            <v>I19</v>
          </cell>
          <cell r="C20293" t="str">
            <v>MANO DE OBRA ELECTRICA (Red de  Infraestructura)</v>
          </cell>
          <cell r="F20293" t="str">
            <v>Ins</v>
          </cell>
          <cell r="G20293" t="str">
            <v>hc</v>
          </cell>
          <cell r="H20293">
            <v>0.05</v>
          </cell>
          <cell r="I20293">
            <v>53189.01</v>
          </cell>
          <cell r="J20293">
            <v>2659</v>
          </cell>
        </row>
        <row r="20295">
          <cell r="A20295" t="str">
            <v>IE-8.1147</v>
          </cell>
          <cell r="C20295" t="str">
            <v>RED DE MEDIA TENSIÓN   EN CABLE  DE ALUMINIO, CUBIERTO, SEMI AISLADO, ECOLÓGICO,  (3X2/0 AWG) ACSR-GA-CPR-BH-XLPE-TK- SR-35KV- 90°C-BICAPA + SÚPER GX 3/8" GALVANIZADO DESNUDO.</v>
          </cell>
          <cell r="G20295" t="str">
            <v>m</v>
          </cell>
          <cell r="J20295">
            <v>67196</v>
          </cell>
        </row>
        <row r="20296">
          <cell r="B20296" t="str">
            <v>BB555</v>
          </cell>
          <cell r="C20296" t="str">
            <v>CABLE ACSR CON CAPA SEMICONDUCTORA EN XLPE, Y CUBIERTA EXTERIOR EN XLPE-TK  35 KV  No 2/0</v>
          </cell>
          <cell r="F20296" t="str">
            <v>Ins</v>
          </cell>
          <cell r="G20296" t="str">
            <v>m</v>
          </cell>
          <cell r="H20296">
            <v>3.03</v>
          </cell>
          <cell r="I20296">
            <v>20274.386999999999</v>
          </cell>
          <cell r="J20296">
            <v>61431</v>
          </cell>
        </row>
        <row r="20297">
          <cell r="B20297" t="str">
            <v>BB198</v>
          </cell>
          <cell r="C20297" t="str">
            <v>CABLE SUPER GX DE 9,53 mm (3/8") GALVANIZADO O CABLE PARA RETENIDA DE 3/8 GALVANIZADO</v>
          </cell>
          <cell r="F20297" t="str">
            <v>Ins</v>
          </cell>
          <cell r="G20297" t="str">
            <v>m</v>
          </cell>
          <cell r="H20297">
            <v>1.01</v>
          </cell>
          <cell r="I20297">
            <v>3074.9022173036165</v>
          </cell>
          <cell r="J20297">
            <v>3106</v>
          </cell>
        </row>
        <row r="20298">
          <cell r="B20298" t="str">
            <v>I19</v>
          </cell>
          <cell r="C20298" t="str">
            <v>MANO DE OBRA ELECTRICA (Red de  Infraestructura)</v>
          </cell>
          <cell r="F20298" t="str">
            <v>Ins</v>
          </cell>
          <cell r="G20298" t="str">
            <v>hc</v>
          </cell>
          <cell r="H20298">
            <v>0.05</v>
          </cell>
          <cell r="I20298">
            <v>53189.01</v>
          </cell>
          <cell r="J20298">
            <v>2659</v>
          </cell>
        </row>
        <row r="20300">
          <cell r="A20300" t="str">
            <v>IE-8.1148</v>
          </cell>
          <cell r="C20300" t="str">
            <v>RED DE MEDIA TENSIÓN   EN CABLE  DE ALUMINIO, CUBIERTO, SEMI AISLADO, ECOLÓGICO,  (3X4/0 AWG) ACSR-GA-CPR-BH-XLPE-TK- SR-15KV- 90°C-BICAPA + SÚPER GX 3/8" GALVANIZADO DESNUDO.</v>
          </cell>
          <cell r="G20300" t="str">
            <v>m</v>
          </cell>
          <cell r="J20300">
            <v>58617</v>
          </cell>
        </row>
        <row r="20301">
          <cell r="B20301" t="str">
            <v>BB557</v>
          </cell>
          <cell r="C20301" t="str">
            <v>CABLE ACSR CON CAPA SEMICONDUCTORA EN XLPE, Y CUBIERTA EXTERIOR EN XLPE-TK  15 KV  No 4/0</v>
          </cell>
          <cell r="F20301" t="str">
            <v>Ins</v>
          </cell>
          <cell r="G20301" t="str">
            <v>m</v>
          </cell>
          <cell r="H20301">
            <v>3.03</v>
          </cell>
          <cell r="I20301">
            <v>17443.019999999997</v>
          </cell>
          <cell r="J20301">
            <v>52852</v>
          </cell>
        </row>
        <row r="20302">
          <cell r="B20302" t="str">
            <v>BB198</v>
          </cell>
          <cell r="C20302" t="str">
            <v>CABLE SUPER GX DE 9,53 mm (3/8") GALVANIZADO O CABLE PARA RETENIDA DE 3/8 GALVANIZADO</v>
          </cell>
          <cell r="F20302" t="str">
            <v>Ins</v>
          </cell>
          <cell r="G20302" t="str">
            <v>m</v>
          </cell>
          <cell r="H20302">
            <v>1.01</v>
          </cell>
          <cell r="I20302">
            <v>3074.9022173036165</v>
          </cell>
          <cell r="J20302">
            <v>3106</v>
          </cell>
        </row>
        <row r="20303">
          <cell r="B20303" t="str">
            <v>I19</v>
          </cell>
          <cell r="C20303" t="str">
            <v>MANO DE OBRA ELECTRICA (Red de  Infraestructura)</v>
          </cell>
          <cell r="F20303" t="str">
            <v>Ins</v>
          </cell>
          <cell r="G20303" t="str">
            <v>hc</v>
          </cell>
          <cell r="H20303">
            <v>0.05</v>
          </cell>
          <cell r="I20303">
            <v>53189.01</v>
          </cell>
          <cell r="J20303">
            <v>2659</v>
          </cell>
        </row>
        <row r="20305">
          <cell r="A20305" t="str">
            <v>IE-8.1149</v>
          </cell>
          <cell r="C20305" t="str">
            <v>RED DE MEDIA TENSIÓN   EN CABLE  DE ALUMINIO, CUBIERTO, SEMI AISLADO, ECOLÓGICO,  (3X4/0 AWG) ACSR-GA-CPR-BH-XLPE-TK- SR-35KV- 90°C-BICAPA + SÚPER GX 3/8" GALVANIZADO DESNUDO.</v>
          </cell>
          <cell r="G20305" t="str">
            <v>m</v>
          </cell>
          <cell r="J20305">
            <v>78558</v>
          </cell>
        </row>
        <row r="20306">
          <cell r="B20306" t="str">
            <v>BB558</v>
          </cell>
          <cell r="C20306" t="str">
            <v>CABLE ACSR CON CAPA SEMICONDUCTORA EN XLPE, Y CUBIERTA EXTERIOR EN XLPE-TK  35 KV  No 4/0</v>
          </cell>
          <cell r="F20306" t="str">
            <v>Ins</v>
          </cell>
          <cell r="G20306" t="str">
            <v>m</v>
          </cell>
          <cell r="H20306">
            <v>3.03</v>
          </cell>
          <cell r="I20306">
            <v>24024.136499999997</v>
          </cell>
          <cell r="J20306">
            <v>72793</v>
          </cell>
        </row>
        <row r="20307">
          <cell r="B20307" t="str">
            <v>BB198</v>
          </cell>
          <cell r="C20307" t="str">
            <v>CABLE SUPER GX DE 9,53 mm (3/8") GALVANIZADO O CABLE PARA RETENIDA DE 3/8 GALVANIZADO</v>
          </cell>
          <cell r="F20307" t="str">
            <v>Ins</v>
          </cell>
          <cell r="G20307" t="str">
            <v>m</v>
          </cell>
          <cell r="H20307">
            <v>1.01</v>
          </cell>
          <cell r="I20307">
            <v>3074.9022173036165</v>
          </cell>
          <cell r="J20307">
            <v>3106</v>
          </cell>
        </row>
        <row r="20308">
          <cell r="B20308" t="str">
            <v>I19</v>
          </cell>
          <cell r="C20308" t="str">
            <v>MANO DE OBRA ELECTRICA (Red de  Infraestructura)</v>
          </cell>
          <cell r="F20308" t="str">
            <v>Ins</v>
          </cell>
          <cell r="G20308" t="str">
            <v>hc</v>
          </cell>
          <cell r="H20308">
            <v>0.05</v>
          </cell>
          <cell r="I20308">
            <v>53189.01</v>
          </cell>
          <cell r="J20308">
            <v>2659</v>
          </cell>
        </row>
        <row r="20310">
          <cell r="A20310" t="str">
            <v>IE-8.1150</v>
          </cell>
          <cell r="C20310" t="str">
            <v>SALIDA VENTILADOR EN TECHO EN TUBERIA CONDUIT PVC 3/4", ALAMBRE No 10 AWG prom 6 m</v>
          </cell>
          <cell r="E20310" t="str">
            <v>und</v>
          </cell>
          <cell r="G20310" t="str">
            <v>und</v>
          </cell>
          <cell r="J20310">
            <v>164468</v>
          </cell>
        </row>
        <row r="20311">
          <cell r="B20311" t="str">
            <v>BB29</v>
          </cell>
          <cell r="C20311" t="str">
            <v>ADAPTADOR TERMINAL PVC 3/4"</v>
          </cell>
          <cell r="F20311" t="str">
            <v>Ins</v>
          </cell>
          <cell r="G20311" t="str">
            <v>und</v>
          </cell>
          <cell r="H20311">
            <v>2</v>
          </cell>
          <cell r="I20311">
            <v>694.05</v>
          </cell>
          <cell r="J20311">
            <v>1388</v>
          </cell>
        </row>
        <row r="20312">
          <cell r="B20312" t="str">
            <v>BB48</v>
          </cell>
          <cell r="C20312" t="str">
            <v>ALAMBRE COBRE DESNUDO Nº 12 AWG</v>
          </cell>
          <cell r="F20312" t="str">
            <v>Ins</v>
          </cell>
          <cell r="G20312" t="str">
            <v>m</v>
          </cell>
          <cell r="H20312">
            <v>6</v>
          </cell>
          <cell r="I20312">
            <v>945</v>
          </cell>
          <cell r="J20312">
            <v>5670</v>
          </cell>
        </row>
        <row r="20313">
          <cell r="B20313" t="str">
            <v>BB1134</v>
          </cell>
          <cell r="C20313" t="str">
            <v xml:space="preserve">ALAMBRE COBRE Nº 10 AWG  </v>
          </cell>
          <cell r="F20313" t="str">
            <v>Ins</v>
          </cell>
          <cell r="G20313" t="str">
            <v>m</v>
          </cell>
          <cell r="H20313">
            <v>12</v>
          </cell>
          <cell r="I20313">
            <v>1575</v>
          </cell>
          <cell r="J20313">
            <v>18900</v>
          </cell>
        </row>
        <row r="20314">
          <cell r="B20314" t="str">
            <v>BB651</v>
          </cell>
          <cell r="C20314" t="str">
            <v xml:space="preserve">CAJA METALICA  (Ref: 2400) </v>
          </cell>
          <cell r="F20314" t="str">
            <v>Ins</v>
          </cell>
          <cell r="G20314" t="str">
            <v>und</v>
          </cell>
          <cell r="H20314">
            <v>1</v>
          </cell>
          <cell r="I20314">
            <v>2620.2014999999997</v>
          </cell>
          <cell r="J20314">
            <v>2620</v>
          </cell>
        </row>
        <row r="20315">
          <cell r="B20315" t="str">
            <v>BB616</v>
          </cell>
          <cell r="C20315" t="str">
            <v>TUBO CONDUIT PVC 3/4"</v>
          </cell>
          <cell r="F20315" t="str">
            <v>Ins</v>
          </cell>
          <cell r="G20315" t="str">
            <v>m</v>
          </cell>
          <cell r="H20315">
            <v>6</v>
          </cell>
          <cell r="I20315">
            <v>4182.9094999999998</v>
          </cell>
          <cell r="J20315">
            <v>25097</v>
          </cell>
        </row>
        <row r="20316">
          <cell r="B20316" t="str">
            <v>BB648</v>
          </cell>
          <cell r="C20316" t="str">
            <v>CINTA AISLANTE 3M SUPER X 20m</v>
          </cell>
          <cell r="F20316" t="str">
            <v>Ins</v>
          </cell>
          <cell r="G20316" t="str">
            <v>und</v>
          </cell>
          <cell r="H20316">
            <v>0.03</v>
          </cell>
          <cell r="I20316">
            <v>16497.599999999999</v>
          </cell>
          <cell r="J20316">
            <v>495</v>
          </cell>
        </row>
        <row r="20317">
          <cell r="B20317" t="str">
            <v>BB17</v>
          </cell>
          <cell r="C20317" t="str">
            <v>ACCESORIOS DE FIJACION</v>
          </cell>
          <cell r="F20317" t="str">
            <v>Ins</v>
          </cell>
          <cell r="G20317" t="str">
            <v>glb</v>
          </cell>
          <cell r="H20317">
            <v>3</v>
          </cell>
          <cell r="I20317">
            <v>3978.9885018240002</v>
          </cell>
          <cell r="J20317">
            <v>11937</v>
          </cell>
        </row>
        <row r="20318">
          <cell r="B20318" t="str">
            <v>BB793B</v>
          </cell>
          <cell r="C20318" t="str">
            <v>TOMACORRIENTE DOBLE 5-15R CON POLO A TIERRA AISLADO LEGRAND, SCHNEIDER O LEVITON.</v>
          </cell>
          <cell r="F20318" t="str">
            <v>Ins</v>
          </cell>
          <cell r="G20318" t="str">
            <v>und</v>
          </cell>
          <cell r="H20318">
            <v>1</v>
          </cell>
          <cell r="I20318">
            <v>18904.2</v>
          </cell>
          <cell r="J20318">
            <v>18904</v>
          </cell>
        </row>
        <row r="20319">
          <cell r="B20319" t="str">
            <v>M03</v>
          </cell>
          <cell r="C20319" t="str">
            <v>EQUIPO BASICO ( Herramienta menor )</v>
          </cell>
          <cell r="F20319" t="str">
            <v>Ins</v>
          </cell>
          <cell r="G20319" t="str">
            <v>glb</v>
          </cell>
          <cell r="H20319">
            <v>0.5</v>
          </cell>
          <cell r="I20319">
            <v>2535.75</v>
          </cell>
          <cell r="J20319">
            <v>1268</v>
          </cell>
        </row>
        <row r="20320">
          <cell r="B20320" t="str">
            <v>I08</v>
          </cell>
          <cell r="C20320" t="str">
            <v>MANO DE OBRA ELECTRICA (Red Interna)</v>
          </cell>
          <cell r="F20320" t="str">
            <v>Ins</v>
          </cell>
          <cell r="G20320" t="str">
            <v>hc</v>
          </cell>
          <cell r="H20320">
            <v>2</v>
          </cell>
          <cell r="I20320">
            <v>39094.262691749987</v>
          </cell>
          <cell r="J20320">
            <v>78189</v>
          </cell>
        </row>
        <row r="20322">
          <cell r="A20322" t="str">
            <v>IE-8.1151</v>
          </cell>
          <cell r="C20322" t="str">
            <v xml:space="preserve">SALIDA VENTILADOR EN TECHO EN TUBERIA CONDUIT EMT 3/4", ALAMBRE No 10 AWG prom 6 m </v>
          </cell>
          <cell r="E20322" t="str">
            <v>und</v>
          </cell>
          <cell r="G20322" t="str">
            <v>und</v>
          </cell>
          <cell r="J20322">
            <v>132379</v>
          </cell>
        </row>
        <row r="20323">
          <cell r="B20323" t="str">
            <v>BB672</v>
          </cell>
          <cell r="C20323" t="str">
            <v>ACCESORIOS TUBERIA EMT 3/4" (UNION ,CURVA Y TERMINAL CONECTOR)</v>
          </cell>
          <cell r="F20323" t="str">
            <v>Ins</v>
          </cell>
          <cell r="G20323" t="str">
            <v>und</v>
          </cell>
          <cell r="H20323">
            <v>2</v>
          </cell>
          <cell r="I20323">
            <v>2761.5</v>
          </cell>
          <cell r="J20323">
            <v>5523</v>
          </cell>
        </row>
        <row r="20324">
          <cell r="B20324" t="str">
            <v>BB48</v>
          </cell>
          <cell r="C20324" t="str">
            <v>ALAMBRE COBRE DESNUDO Nº 12 AWG</v>
          </cell>
          <cell r="F20324" t="str">
            <v>Ins</v>
          </cell>
          <cell r="G20324" t="str">
            <v>m</v>
          </cell>
          <cell r="H20324">
            <v>6</v>
          </cell>
          <cell r="I20324">
            <v>945</v>
          </cell>
          <cell r="J20324">
            <v>5670</v>
          </cell>
        </row>
        <row r="20325">
          <cell r="B20325" t="str">
            <v>BB1134</v>
          </cell>
          <cell r="C20325" t="str">
            <v xml:space="preserve">ALAMBRE COBRE Nº 10 AWG  </v>
          </cell>
          <cell r="F20325" t="str">
            <v>Ins</v>
          </cell>
          <cell r="G20325" t="str">
            <v>m</v>
          </cell>
          <cell r="H20325">
            <v>12</v>
          </cell>
          <cell r="I20325">
            <v>1575</v>
          </cell>
          <cell r="J20325">
            <v>18900</v>
          </cell>
        </row>
        <row r="20326">
          <cell r="B20326" t="str">
            <v>BB651</v>
          </cell>
          <cell r="C20326" t="str">
            <v xml:space="preserve">CAJA METALICA  (Ref: 2400) </v>
          </cell>
          <cell r="F20326" t="str">
            <v>Ins</v>
          </cell>
          <cell r="G20326" t="str">
            <v>und</v>
          </cell>
          <cell r="H20326">
            <v>1</v>
          </cell>
          <cell r="I20326">
            <v>2620.2014999999997</v>
          </cell>
          <cell r="J20326">
            <v>2620</v>
          </cell>
        </row>
        <row r="20327">
          <cell r="B20327" t="str">
            <v>BB793B</v>
          </cell>
          <cell r="C20327" t="str">
            <v>TOMACORRIENTE DOBLE 5-15R CON POLO A TIERRA AISLADO LEGRAND, SCHNEIDER O LEVITON.</v>
          </cell>
          <cell r="F20327" t="str">
            <v>Ins</v>
          </cell>
          <cell r="G20327" t="str">
            <v>und</v>
          </cell>
          <cell r="H20327">
            <v>1</v>
          </cell>
          <cell r="I20327">
            <v>18904.2</v>
          </cell>
          <cell r="J20327">
            <v>18904</v>
          </cell>
        </row>
        <row r="20328">
          <cell r="B20328" t="str">
            <v>BB601</v>
          </cell>
          <cell r="C20328" t="str">
            <v xml:space="preserve">TUBO CONDUIT GALVANIZADA EMT 3/4" </v>
          </cell>
          <cell r="F20328" t="str">
            <v>Ins</v>
          </cell>
          <cell r="G20328" t="str">
            <v>m</v>
          </cell>
          <cell r="H20328">
            <v>6</v>
          </cell>
          <cell r="I20328">
            <v>4007.5</v>
          </cell>
          <cell r="J20328">
            <v>24045</v>
          </cell>
        </row>
        <row r="20329">
          <cell r="B20329" t="str">
            <v>BB673</v>
          </cell>
          <cell r="C20329" t="str">
            <v>ACCESORIOS FIJACION TUBERIA EMT 3/4" (ABRAZADERAS GALVANIZADAS DOBLE ALA, CHAZO PUNTILLA NYLON 1/22X1/4")</v>
          </cell>
          <cell r="F20329" t="str">
            <v>Ins</v>
          </cell>
          <cell r="G20329" t="str">
            <v>und</v>
          </cell>
          <cell r="H20329">
            <v>2</v>
          </cell>
          <cell r="I20329">
            <v>394.90500000000003</v>
          </cell>
          <cell r="J20329">
            <v>790</v>
          </cell>
        </row>
        <row r="20330">
          <cell r="B20330" t="str">
            <v>M03</v>
          </cell>
          <cell r="C20330" t="str">
            <v>EQUIPO BASICO ( Herramienta menor )</v>
          </cell>
          <cell r="F20330" t="str">
            <v>Ins</v>
          </cell>
          <cell r="G20330" t="str">
            <v>glb</v>
          </cell>
          <cell r="H20330">
            <v>0.5</v>
          </cell>
          <cell r="I20330">
            <v>2535.75</v>
          </cell>
          <cell r="J20330">
            <v>1268</v>
          </cell>
        </row>
        <row r="20331">
          <cell r="B20331" t="str">
            <v>I08</v>
          </cell>
          <cell r="C20331" t="str">
            <v>MANO DE OBRA ELECTRICA (Red Interna)</v>
          </cell>
          <cell r="F20331" t="str">
            <v>Ins</v>
          </cell>
          <cell r="G20331" t="str">
            <v>hc</v>
          </cell>
          <cell r="H20331">
            <v>1.3</v>
          </cell>
          <cell r="I20331">
            <v>39094.262691749987</v>
          </cell>
          <cell r="J20331">
            <v>50823</v>
          </cell>
        </row>
        <row r="20332">
          <cell r="B20332" t="str">
            <v>BB556</v>
          </cell>
          <cell r="C20332" t="str">
            <v>TAPA CIEGA CON IMPACTO GALVANIZADA CUADRADA 4X4"</v>
          </cell>
          <cell r="F20332" t="str">
            <v>Ins</v>
          </cell>
          <cell r="G20332" t="str">
            <v>und</v>
          </cell>
          <cell r="H20332">
            <v>1</v>
          </cell>
          <cell r="I20332">
            <v>3835.9649999999997</v>
          </cell>
          <cell r="J20332">
            <v>3836</v>
          </cell>
        </row>
        <row r="20334">
          <cell r="A20334" t="str">
            <v>IE-8.1152</v>
          </cell>
          <cell r="C20334" t="str">
            <v xml:space="preserve">SALIDA VENTILADOR EN TECHO EN TUBERIA CONDUIT IMC 3/4", ALAMBRE No 10 AWG prom 10 m </v>
          </cell>
          <cell r="E20334" t="str">
            <v>und</v>
          </cell>
          <cell r="G20334" t="str">
            <v>und</v>
          </cell>
          <cell r="J20334">
            <v>210762</v>
          </cell>
        </row>
        <row r="20335">
          <cell r="B20335" t="str">
            <v>BB684</v>
          </cell>
          <cell r="C20335" t="str">
            <v>ACCESORIOS TUBERIA IMC ó RIDGID 3/4" (UNION Y  CURVA)</v>
          </cell>
          <cell r="F20335" t="str">
            <v>Ins</v>
          </cell>
          <cell r="G20335" t="str">
            <v>und</v>
          </cell>
          <cell r="H20335">
            <v>2</v>
          </cell>
          <cell r="I20335">
            <v>6247.5</v>
          </cell>
          <cell r="J20335">
            <v>12495</v>
          </cell>
        </row>
        <row r="20336">
          <cell r="B20336" t="str">
            <v>BB48</v>
          </cell>
          <cell r="C20336" t="str">
            <v>ALAMBRE COBRE DESNUDO Nº 12 AWG</v>
          </cell>
          <cell r="F20336" t="str">
            <v>Ins</v>
          </cell>
          <cell r="G20336" t="str">
            <v>m</v>
          </cell>
          <cell r="H20336">
            <v>10</v>
          </cell>
          <cell r="I20336">
            <v>945</v>
          </cell>
          <cell r="J20336">
            <v>9450</v>
          </cell>
        </row>
        <row r="20337">
          <cell r="B20337" t="str">
            <v>BB1134</v>
          </cell>
          <cell r="C20337" t="str">
            <v xml:space="preserve">ALAMBRE COBRE Nº 10 AWG  </v>
          </cell>
          <cell r="F20337" t="str">
            <v>Ins</v>
          </cell>
          <cell r="G20337" t="str">
            <v>m</v>
          </cell>
          <cell r="H20337">
            <v>20</v>
          </cell>
          <cell r="I20337">
            <v>1575</v>
          </cell>
          <cell r="J20337">
            <v>31500</v>
          </cell>
        </row>
        <row r="20338">
          <cell r="B20338" t="str">
            <v>BB651</v>
          </cell>
          <cell r="C20338" t="str">
            <v xml:space="preserve">CAJA METALICA  (Ref: 2400) </v>
          </cell>
          <cell r="F20338" t="str">
            <v>Ins</v>
          </cell>
          <cell r="G20338" t="str">
            <v>und</v>
          </cell>
          <cell r="H20338">
            <v>1</v>
          </cell>
          <cell r="I20338">
            <v>2620.2014999999997</v>
          </cell>
          <cell r="J20338">
            <v>2620</v>
          </cell>
        </row>
        <row r="20339">
          <cell r="B20339" t="str">
            <v>BB793B</v>
          </cell>
          <cell r="C20339" t="str">
            <v>TOMACORRIENTE DOBLE 5-15R CON POLO A TIERRA AISLADO LEGRAND, SCHNEIDER O LEVITON.</v>
          </cell>
          <cell r="F20339" t="str">
            <v>Ins</v>
          </cell>
          <cell r="G20339" t="str">
            <v>und</v>
          </cell>
          <cell r="H20339">
            <v>1</v>
          </cell>
          <cell r="I20339">
            <v>18904.2</v>
          </cell>
          <cell r="J20339">
            <v>18904</v>
          </cell>
        </row>
        <row r="20340">
          <cell r="B20340" t="str">
            <v>BB609</v>
          </cell>
          <cell r="C20340" t="str">
            <v>TUBO CONDUIT IMC 3/4"</v>
          </cell>
          <cell r="F20340" t="str">
            <v>Ins</v>
          </cell>
          <cell r="G20340" t="str">
            <v>m</v>
          </cell>
          <cell r="H20340">
            <v>10</v>
          </cell>
          <cell r="I20340">
            <v>7892.5</v>
          </cell>
          <cell r="J20340">
            <v>78925</v>
          </cell>
        </row>
        <row r="20341">
          <cell r="B20341" t="str">
            <v>BB685</v>
          </cell>
          <cell r="C20341" t="str">
            <v>ACCESORIOS FIJACION TUBERIA IMC ó RIDGID 3/4" (ABRAZADERA, PERNOS)</v>
          </cell>
          <cell r="F20341" t="str">
            <v>Ins</v>
          </cell>
          <cell r="G20341" t="str">
            <v>und</v>
          </cell>
          <cell r="H20341">
            <v>2</v>
          </cell>
          <cell r="I20341">
            <v>470.4</v>
          </cell>
          <cell r="J20341">
            <v>941</v>
          </cell>
        </row>
        <row r="20342">
          <cell r="B20342" t="str">
            <v>BB556</v>
          </cell>
          <cell r="C20342" t="str">
            <v>TAPA CIEGA CON IMPACTO GALVANIZADA CUADRADA 4X4"</v>
          </cell>
          <cell r="F20342" t="str">
            <v>Ins</v>
          </cell>
          <cell r="G20342" t="str">
            <v>und</v>
          </cell>
          <cell r="H20342">
            <v>1</v>
          </cell>
          <cell r="I20342">
            <v>3835.9649999999997</v>
          </cell>
          <cell r="J20342">
            <v>3836</v>
          </cell>
        </row>
        <row r="20343">
          <cell r="B20343" t="str">
            <v>M03</v>
          </cell>
          <cell r="C20343" t="str">
            <v>EQUIPO BASICO ( Herramienta menor )</v>
          </cell>
          <cell r="F20343" t="str">
            <v>Ins</v>
          </cell>
          <cell r="G20343" t="str">
            <v>glb</v>
          </cell>
          <cell r="H20343">
            <v>0.5</v>
          </cell>
          <cell r="I20343">
            <v>2535.75</v>
          </cell>
          <cell r="J20343">
            <v>1268</v>
          </cell>
        </row>
        <row r="20344">
          <cell r="B20344" t="str">
            <v>I08</v>
          </cell>
          <cell r="C20344" t="str">
            <v>MANO DE OBRA ELECTRICA (Red Interna)</v>
          </cell>
          <cell r="F20344" t="str">
            <v>Ins</v>
          </cell>
          <cell r="G20344" t="str">
            <v>hc</v>
          </cell>
          <cell r="H20344">
            <v>1.3</v>
          </cell>
          <cell r="I20344">
            <v>39094.262691749987</v>
          </cell>
          <cell r="J20344">
            <v>50823</v>
          </cell>
        </row>
        <row r="20346">
          <cell r="A20346" t="str">
            <v>IE-8.1153</v>
          </cell>
          <cell r="C20346" t="str">
            <v>SALIDA VENTILADOR EN MURO EN TUBERIA CONDUIT PVC 3/4", ALAMBRE No 10 AWG prom 6 m</v>
          </cell>
          <cell r="E20346" t="str">
            <v>und</v>
          </cell>
          <cell r="G20346" t="str">
            <v>und</v>
          </cell>
          <cell r="J20346">
            <v>163454</v>
          </cell>
        </row>
        <row r="20347">
          <cell r="B20347" t="str">
            <v>BB29</v>
          </cell>
          <cell r="C20347" t="str">
            <v>ADAPTADOR TERMINAL PVC 3/4"</v>
          </cell>
          <cell r="F20347" t="str">
            <v>Ins</v>
          </cell>
          <cell r="G20347" t="str">
            <v>und</v>
          </cell>
          <cell r="H20347">
            <v>2</v>
          </cell>
          <cell r="I20347">
            <v>694.05</v>
          </cell>
          <cell r="J20347">
            <v>1388</v>
          </cell>
        </row>
        <row r="20348">
          <cell r="B20348" t="str">
            <v>BB48</v>
          </cell>
          <cell r="C20348" t="str">
            <v>ALAMBRE COBRE DESNUDO Nº 12 AWG</v>
          </cell>
          <cell r="F20348" t="str">
            <v>Ins</v>
          </cell>
          <cell r="G20348" t="str">
            <v>m</v>
          </cell>
          <cell r="H20348">
            <v>6</v>
          </cell>
          <cell r="I20348">
            <v>945</v>
          </cell>
          <cell r="J20348">
            <v>5670</v>
          </cell>
        </row>
        <row r="20349">
          <cell r="B20349" t="str">
            <v>BB1134</v>
          </cell>
          <cell r="C20349" t="str">
            <v xml:space="preserve">ALAMBRE COBRE Nº 10 AWG  </v>
          </cell>
          <cell r="F20349" t="str">
            <v>Ins</v>
          </cell>
          <cell r="G20349" t="str">
            <v>m</v>
          </cell>
          <cell r="H20349">
            <v>12</v>
          </cell>
          <cell r="I20349">
            <v>1575</v>
          </cell>
          <cell r="J20349">
            <v>18900</v>
          </cell>
        </row>
        <row r="20350">
          <cell r="B20350" t="str">
            <v>BB651</v>
          </cell>
          <cell r="C20350" t="str">
            <v xml:space="preserve">CAJA METALICA  (Ref: 2400) </v>
          </cell>
          <cell r="F20350" t="str">
            <v>Ins</v>
          </cell>
          <cell r="G20350" t="str">
            <v>und</v>
          </cell>
          <cell r="H20350">
            <v>1</v>
          </cell>
          <cell r="I20350">
            <v>2620.2014999999997</v>
          </cell>
          <cell r="J20350">
            <v>2620</v>
          </cell>
        </row>
        <row r="20351">
          <cell r="B20351" t="str">
            <v>BB616</v>
          </cell>
          <cell r="C20351" t="str">
            <v>TUBO CONDUIT PVC 3/4"</v>
          </cell>
          <cell r="F20351" t="str">
            <v>Ins</v>
          </cell>
          <cell r="G20351" t="str">
            <v>m</v>
          </cell>
          <cell r="H20351">
            <v>6</v>
          </cell>
          <cell r="I20351">
            <v>4182.9094999999998</v>
          </cell>
          <cell r="J20351">
            <v>25097</v>
          </cell>
        </row>
        <row r="20352">
          <cell r="B20352" t="str">
            <v>BB648</v>
          </cell>
          <cell r="C20352" t="str">
            <v>CINTA AISLANTE 3M SUPER X 20m</v>
          </cell>
          <cell r="F20352" t="str">
            <v>Ins</v>
          </cell>
          <cell r="G20352" t="str">
            <v>und</v>
          </cell>
          <cell r="H20352">
            <v>0.03</v>
          </cell>
          <cell r="I20352">
            <v>16497.599999999999</v>
          </cell>
          <cell r="J20352">
            <v>495</v>
          </cell>
        </row>
        <row r="20353">
          <cell r="B20353" t="str">
            <v>BB17</v>
          </cell>
          <cell r="C20353" t="str">
            <v>ACCESORIOS DE FIJACION</v>
          </cell>
          <cell r="F20353" t="str">
            <v>Ins</v>
          </cell>
          <cell r="G20353" t="str">
            <v>glb</v>
          </cell>
          <cell r="H20353">
            <v>3</v>
          </cell>
          <cell r="I20353">
            <v>3978.9885018240002</v>
          </cell>
          <cell r="J20353">
            <v>11937</v>
          </cell>
        </row>
        <row r="20354">
          <cell r="B20354" t="str">
            <v>BB793B</v>
          </cell>
          <cell r="C20354" t="str">
            <v>TOMACORRIENTE DOBLE 5-15R CON POLO A TIERRA AISLADO LEGRAND, SCHNEIDER O LEVITON.</v>
          </cell>
          <cell r="F20354" t="str">
            <v>Ins</v>
          </cell>
          <cell r="G20354" t="str">
            <v>und</v>
          </cell>
          <cell r="H20354">
            <v>1</v>
          </cell>
          <cell r="I20354">
            <v>18904.2</v>
          </cell>
          <cell r="J20354">
            <v>18904</v>
          </cell>
        </row>
        <row r="20355">
          <cell r="B20355" t="str">
            <v>M03</v>
          </cell>
          <cell r="C20355" t="str">
            <v>EQUIPO BASICO ( Herramienta menor )</v>
          </cell>
          <cell r="F20355" t="str">
            <v>Ins</v>
          </cell>
          <cell r="G20355" t="str">
            <v>glb</v>
          </cell>
          <cell r="H20355">
            <v>0.1</v>
          </cell>
          <cell r="I20355">
            <v>2535.75</v>
          </cell>
          <cell r="J20355">
            <v>254</v>
          </cell>
        </row>
        <row r="20356">
          <cell r="B20356" t="str">
            <v>I08</v>
          </cell>
          <cell r="C20356" t="str">
            <v>MANO DE OBRA ELECTRICA (Red Interna)</v>
          </cell>
          <cell r="F20356" t="str">
            <v>Ins</v>
          </cell>
          <cell r="G20356" t="str">
            <v>hc</v>
          </cell>
          <cell r="H20356">
            <v>2</v>
          </cell>
          <cell r="I20356">
            <v>39094.262691749987</v>
          </cell>
          <cell r="J20356">
            <v>78189</v>
          </cell>
        </row>
        <row r="20358">
          <cell r="A20358" t="str">
            <v>IE-8.1154</v>
          </cell>
          <cell r="C20358" t="str">
            <v>SALIDA VENTILADOR EN MURO EN TUBERIA CONDUIT EMT 3/4", ALAMBRE No 10 AWG prom 6 m</v>
          </cell>
          <cell r="E20358" t="str">
            <v>und</v>
          </cell>
          <cell r="G20358" t="str">
            <v>und</v>
          </cell>
          <cell r="J20358">
            <v>155909</v>
          </cell>
        </row>
        <row r="20359">
          <cell r="B20359" t="str">
            <v>BB672</v>
          </cell>
          <cell r="C20359" t="str">
            <v>ACCESORIOS TUBERIA EMT 3/4" (UNION ,CURVA Y TERMINAL CONECTOR)</v>
          </cell>
          <cell r="F20359" t="str">
            <v>Ins</v>
          </cell>
          <cell r="G20359" t="str">
            <v>und</v>
          </cell>
          <cell r="H20359">
            <v>2</v>
          </cell>
          <cell r="I20359">
            <v>2761.5</v>
          </cell>
          <cell r="J20359">
            <v>5523</v>
          </cell>
        </row>
        <row r="20360">
          <cell r="B20360" t="str">
            <v>BB48</v>
          </cell>
          <cell r="C20360" t="str">
            <v>ALAMBRE COBRE DESNUDO Nº 12 AWG</v>
          </cell>
          <cell r="F20360" t="str">
            <v>Ins</v>
          </cell>
          <cell r="G20360" t="str">
            <v>m</v>
          </cell>
          <cell r="H20360">
            <v>6</v>
          </cell>
          <cell r="I20360">
            <v>945</v>
          </cell>
          <cell r="J20360">
            <v>5670</v>
          </cell>
        </row>
        <row r="20361">
          <cell r="B20361" t="str">
            <v>BB1134</v>
          </cell>
          <cell r="C20361" t="str">
            <v xml:space="preserve">ALAMBRE COBRE Nº 10 AWG  </v>
          </cell>
          <cell r="F20361" t="str">
            <v>Ins</v>
          </cell>
          <cell r="G20361" t="str">
            <v>m</v>
          </cell>
          <cell r="H20361">
            <v>12</v>
          </cell>
          <cell r="I20361">
            <v>1575</v>
          </cell>
          <cell r="J20361">
            <v>18900</v>
          </cell>
        </row>
        <row r="20362">
          <cell r="B20362" t="str">
            <v>BB651</v>
          </cell>
          <cell r="C20362" t="str">
            <v xml:space="preserve">CAJA METALICA  (Ref: 2400) </v>
          </cell>
          <cell r="F20362" t="str">
            <v>Ins</v>
          </cell>
          <cell r="G20362" t="str">
            <v>und</v>
          </cell>
          <cell r="H20362">
            <v>1</v>
          </cell>
          <cell r="I20362">
            <v>2620.2014999999997</v>
          </cell>
          <cell r="J20362">
            <v>2620</v>
          </cell>
        </row>
        <row r="20363">
          <cell r="B20363" t="str">
            <v>BB601</v>
          </cell>
          <cell r="C20363" t="str">
            <v xml:space="preserve">TUBO CONDUIT GALVANIZADA EMT 3/4" </v>
          </cell>
          <cell r="F20363" t="str">
            <v>Ins</v>
          </cell>
          <cell r="G20363" t="str">
            <v>m</v>
          </cell>
          <cell r="H20363">
            <v>6</v>
          </cell>
          <cell r="I20363">
            <v>4007.5</v>
          </cell>
          <cell r="J20363">
            <v>24045</v>
          </cell>
        </row>
        <row r="20364">
          <cell r="B20364" t="str">
            <v>BB673</v>
          </cell>
          <cell r="C20364" t="str">
            <v>ACCESORIOS FIJACION TUBERIA EMT 3/4" (ABRAZADERAS GALVANIZADAS DOBLE ALA, CHAZO PUNTILLA NYLON 1/22X1/4")</v>
          </cell>
          <cell r="F20364" t="str">
            <v>Ins</v>
          </cell>
          <cell r="G20364" t="str">
            <v>und</v>
          </cell>
          <cell r="H20364">
            <v>2</v>
          </cell>
          <cell r="I20364">
            <v>394.90500000000003</v>
          </cell>
          <cell r="J20364">
            <v>790</v>
          </cell>
        </row>
        <row r="20365">
          <cell r="B20365" t="str">
            <v>BB793B</v>
          </cell>
          <cell r="C20365" t="str">
            <v>TOMACORRIENTE DOBLE 5-15R CON POLO A TIERRA AISLADO LEGRAND, SCHNEIDER O LEVITON.</v>
          </cell>
          <cell r="F20365" t="str">
            <v>Ins</v>
          </cell>
          <cell r="G20365" t="str">
            <v>und</v>
          </cell>
          <cell r="H20365">
            <v>1</v>
          </cell>
          <cell r="I20365">
            <v>18904.2</v>
          </cell>
          <cell r="J20365">
            <v>18904</v>
          </cell>
        </row>
        <row r="20366">
          <cell r="B20366" t="str">
            <v>M03</v>
          </cell>
          <cell r="C20366" t="str">
            <v>EQUIPO BASICO ( Herramienta menor )</v>
          </cell>
          <cell r="F20366" t="str">
            <v>Ins</v>
          </cell>
          <cell r="G20366" t="str">
            <v>glb</v>
          </cell>
          <cell r="H20366">
            <v>0.5</v>
          </cell>
          <cell r="I20366">
            <v>2535.75</v>
          </cell>
          <cell r="J20366">
            <v>1268</v>
          </cell>
        </row>
        <row r="20367">
          <cell r="B20367" t="str">
            <v>I08</v>
          </cell>
          <cell r="C20367" t="str">
            <v>MANO DE OBRA ELECTRICA (Red Interna)</v>
          </cell>
          <cell r="F20367" t="str">
            <v>Ins</v>
          </cell>
          <cell r="G20367" t="str">
            <v>hc</v>
          </cell>
          <cell r="H20367">
            <v>2</v>
          </cell>
          <cell r="I20367">
            <v>39094.262691749987</v>
          </cell>
          <cell r="J20367">
            <v>78189</v>
          </cell>
        </row>
        <row r="20369">
          <cell r="A20369" t="str">
            <v>IE-8.1155</v>
          </cell>
          <cell r="C20369" t="str">
            <v>SALIDA VENTILADOR EN MURO EN TUBERIA CONDUIT IMC 3/4", ALAMBRE No 10 AWG prom 10 m</v>
          </cell>
          <cell r="E20369" t="str">
            <v>und</v>
          </cell>
          <cell r="G20369" t="str">
            <v>und</v>
          </cell>
          <cell r="J20369">
            <v>236340</v>
          </cell>
        </row>
        <row r="20370">
          <cell r="B20370" t="str">
            <v>BB684</v>
          </cell>
          <cell r="C20370" t="str">
            <v>ACCESORIOS TUBERIA IMC ó RIDGID 3/4" (UNION Y  CURVA)</v>
          </cell>
          <cell r="F20370" t="str">
            <v>Ins</v>
          </cell>
          <cell r="G20370" t="str">
            <v>und</v>
          </cell>
          <cell r="H20370">
            <v>2</v>
          </cell>
          <cell r="I20370">
            <v>6247.5</v>
          </cell>
          <cell r="J20370">
            <v>12495</v>
          </cell>
        </row>
        <row r="20371">
          <cell r="B20371" t="str">
            <v>BB48</v>
          </cell>
          <cell r="C20371" t="str">
            <v>ALAMBRE COBRE DESNUDO Nº 12 AWG</v>
          </cell>
          <cell r="F20371" t="str">
            <v>Ins</v>
          </cell>
          <cell r="G20371" t="str">
            <v>m</v>
          </cell>
          <cell r="H20371">
            <v>10.5</v>
          </cell>
          <cell r="I20371">
            <v>945</v>
          </cell>
          <cell r="J20371">
            <v>9923</v>
          </cell>
        </row>
        <row r="20372">
          <cell r="B20372" t="str">
            <v>BB1134</v>
          </cell>
          <cell r="C20372" t="str">
            <v xml:space="preserve">ALAMBRE COBRE Nº 10 AWG  </v>
          </cell>
          <cell r="F20372" t="str">
            <v>Ins</v>
          </cell>
          <cell r="G20372" t="str">
            <v>m</v>
          </cell>
          <cell r="H20372">
            <v>21</v>
          </cell>
          <cell r="I20372">
            <v>1575</v>
          </cell>
          <cell r="J20372">
            <v>33075</v>
          </cell>
        </row>
        <row r="20373">
          <cell r="B20373" t="str">
            <v>BB651</v>
          </cell>
          <cell r="C20373" t="str">
            <v xml:space="preserve">CAJA METALICA  (Ref: 2400) </v>
          </cell>
          <cell r="F20373" t="str">
            <v>Ins</v>
          </cell>
          <cell r="G20373" t="str">
            <v>und</v>
          </cell>
          <cell r="H20373">
            <v>1</v>
          </cell>
          <cell r="I20373">
            <v>2620.2014999999997</v>
          </cell>
          <cell r="J20373">
            <v>2620</v>
          </cell>
        </row>
        <row r="20374">
          <cell r="B20374" t="str">
            <v>BB609</v>
          </cell>
          <cell r="C20374" t="str">
            <v>TUBO CONDUIT IMC 3/4"</v>
          </cell>
          <cell r="F20374" t="str">
            <v>Ins</v>
          </cell>
          <cell r="G20374" t="str">
            <v>m</v>
          </cell>
          <cell r="H20374">
            <v>10</v>
          </cell>
          <cell r="I20374">
            <v>7892.5</v>
          </cell>
          <cell r="J20374">
            <v>78925</v>
          </cell>
        </row>
        <row r="20375">
          <cell r="B20375" t="str">
            <v>BB685</v>
          </cell>
          <cell r="C20375" t="str">
            <v>ACCESORIOS FIJACION TUBERIA IMC ó RIDGID 3/4" (ABRAZADERA, PERNOS)</v>
          </cell>
          <cell r="F20375" t="str">
            <v>Ins</v>
          </cell>
          <cell r="G20375" t="str">
            <v>und</v>
          </cell>
          <cell r="H20375">
            <v>2</v>
          </cell>
          <cell r="I20375">
            <v>470.4</v>
          </cell>
          <cell r="J20375">
            <v>941</v>
          </cell>
        </row>
        <row r="20376">
          <cell r="B20376" t="str">
            <v>BB793B</v>
          </cell>
          <cell r="C20376" t="str">
            <v>TOMACORRIENTE DOBLE 5-15R CON POLO A TIERRA AISLADO LEGRAND, SCHNEIDER O LEVITON.</v>
          </cell>
          <cell r="F20376" t="str">
            <v>Ins</v>
          </cell>
          <cell r="G20376" t="str">
            <v>und</v>
          </cell>
          <cell r="H20376">
            <v>1</v>
          </cell>
          <cell r="I20376">
            <v>18904.2</v>
          </cell>
          <cell r="J20376">
            <v>18904</v>
          </cell>
        </row>
        <row r="20377">
          <cell r="B20377" t="str">
            <v>M03</v>
          </cell>
          <cell r="C20377" t="str">
            <v>EQUIPO BASICO ( Herramienta menor )</v>
          </cell>
          <cell r="F20377" t="str">
            <v>Ins</v>
          </cell>
          <cell r="G20377" t="str">
            <v>glb</v>
          </cell>
          <cell r="H20377">
            <v>0.5</v>
          </cell>
          <cell r="I20377">
            <v>2535.75</v>
          </cell>
          <cell r="J20377">
            <v>1268</v>
          </cell>
        </row>
        <row r="20378">
          <cell r="B20378" t="str">
            <v>I08</v>
          </cell>
          <cell r="C20378" t="str">
            <v>MANO DE OBRA ELECTRICA (Red Interna)</v>
          </cell>
          <cell r="F20378" t="str">
            <v>Ins</v>
          </cell>
          <cell r="G20378" t="str">
            <v>hc</v>
          </cell>
          <cell r="H20378">
            <v>2</v>
          </cell>
          <cell r="I20378">
            <v>39094.262691749987</v>
          </cell>
          <cell r="J20378">
            <v>78189</v>
          </cell>
        </row>
        <row r="20380">
          <cell r="A20380" t="str">
            <v>IE-8.1156</v>
          </cell>
          <cell r="C20380" t="str">
            <v>SALIDA CONTROL VELOCIDADES VENTILADOR DE TECHO EN TUBERIA CONDUIT PVC 3/4", ALAMBRE No 10 AWG. Prom 5 m</v>
          </cell>
          <cell r="E20380" t="str">
            <v>und</v>
          </cell>
          <cell r="G20380" t="str">
            <v>und</v>
          </cell>
          <cell r="J20380">
            <v>143488</v>
          </cell>
        </row>
        <row r="20381">
          <cell r="B20381" t="str">
            <v>BB29</v>
          </cell>
          <cell r="C20381" t="str">
            <v>ADAPTADOR TERMINAL PVC 3/4"</v>
          </cell>
          <cell r="F20381" t="str">
            <v>Ins</v>
          </cell>
          <cell r="G20381" t="str">
            <v>und</v>
          </cell>
          <cell r="H20381">
            <v>2</v>
          </cell>
          <cell r="I20381">
            <v>694.05</v>
          </cell>
          <cell r="J20381">
            <v>1388</v>
          </cell>
        </row>
        <row r="20382">
          <cell r="B20382" t="str">
            <v>BB48</v>
          </cell>
          <cell r="C20382" t="str">
            <v>ALAMBRE COBRE DESNUDO Nº 12 AWG</v>
          </cell>
          <cell r="F20382" t="str">
            <v>Ins</v>
          </cell>
          <cell r="G20382" t="str">
            <v>m</v>
          </cell>
          <cell r="H20382">
            <v>5.5</v>
          </cell>
          <cell r="I20382">
            <v>945</v>
          </cell>
          <cell r="J20382">
            <v>5198</v>
          </cell>
        </row>
        <row r="20383">
          <cell r="B20383" t="str">
            <v>BB1134</v>
          </cell>
          <cell r="C20383" t="str">
            <v xml:space="preserve">ALAMBRE COBRE Nº 10 AWG  </v>
          </cell>
          <cell r="F20383" t="str">
            <v>Ins</v>
          </cell>
          <cell r="G20383" t="str">
            <v>m</v>
          </cell>
          <cell r="H20383">
            <v>16.5</v>
          </cell>
          <cell r="I20383">
            <v>1575</v>
          </cell>
          <cell r="J20383">
            <v>25988</v>
          </cell>
        </row>
        <row r="20384">
          <cell r="B20384" t="str">
            <v>BB211</v>
          </cell>
          <cell r="C20384" t="str">
            <v xml:space="preserve">CAJA METALICA (Ref: 5800) </v>
          </cell>
          <cell r="F20384" t="str">
            <v>Ins</v>
          </cell>
          <cell r="G20384" t="str">
            <v>und</v>
          </cell>
          <cell r="H20384">
            <v>1</v>
          </cell>
          <cell r="I20384">
            <v>2089.1639999999998</v>
          </cell>
          <cell r="J20384">
            <v>2089</v>
          </cell>
        </row>
        <row r="20385">
          <cell r="B20385" t="str">
            <v>BB616</v>
          </cell>
          <cell r="C20385" t="str">
            <v>TUBO CONDUIT PVC 3/4"</v>
          </cell>
          <cell r="F20385" t="str">
            <v>Ins</v>
          </cell>
          <cell r="G20385" t="str">
            <v>m</v>
          </cell>
          <cell r="H20385">
            <v>5</v>
          </cell>
          <cell r="I20385">
            <v>4182.9094999999998</v>
          </cell>
          <cell r="J20385">
            <v>20915</v>
          </cell>
        </row>
        <row r="20386">
          <cell r="B20386" t="str">
            <v>BB648</v>
          </cell>
          <cell r="C20386" t="str">
            <v>CINTA AISLANTE 3M SUPER X 20m</v>
          </cell>
          <cell r="F20386" t="str">
            <v>Ins</v>
          </cell>
          <cell r="G20386" t="str">
            <v>und</v>
          </cell>
          <cell r="H20386">
            <v>0.03</v>
          </cell>
          <cell r="I20386">
            <v>16497.599999999999</v>
          </cell>
          <cell r="J20386">
            <v>495</v>
          </cell>
        </row>
        <row r="20387">
          <cell r="B20387" t="str">
            <v>BB17</v>
          </cell>
          <cell r="C20387" t="str">
            <v>ACCESORIOS DE FIJACION</v>
          </cell>
          <cell r="F20387" t="str">
            <v>Ins</v>
          </cell>
          <cell r="G20387" t="str">
            <v>glb</v>
          </cell>
          <cell r="H20387">
            <v>2</v>
          </cell>
          <cell r="I20387">
            <v>3978.9885018240002</v>
          </cell>
          <cell r="J20387">
            <v>7958</v>
          </cell>
        </row>
        <row r="20388">
          <cell r="B20388" t="str">
            <v>M03</v>
          </cell>
          <cell r="C20388" t="str">
            <v>EQUIPO BASICO ( Herramienta menor )</v>
          </cell>
          <cell r="F20388" t="str">
            <v>Ins</v>
          </cell>
          <cell r="G20388" t="str">
            <v>glb</v>
          </cell>
          <cell r="H20388">
            <v>0.5</v>
          </cell>
          <cell r="I20388">
            <v>2535.75</v>
          </cell>
          <cell r="J20388">
            <v>1268</v>
          </cell>
        </row>
        <row r="20389">
          <cell r="B20389" t="str">
            <v>I08</v>
          </cell>
          <cell r="C20389" t="str">
            <v>MANO DE OBRA ELECTRICA (Red Interna)</v>
          </cell>
          <cell r="F20389" t="str">
            <v>Ins</v>
          </cell>
          <cell r="G20389" t="str">
            <v>hc</v>
          </cell>
          <cell r="H20389">
            <v>2</v>
          </cell>
          <cell r="I20389">
            <v>39094.262691749987</v>
          </cell>
          <cell r="J20389">
            <v>78189</v>
          </cell>
        </row>
        <row r="20391">
          <cell r="A20391" t="str">
            <v>IE-8.1157</v>
          </cell>
          <cell r="C20391" t="str">
            <v>SALIDA CONTROL VELOCIDADES VENTILADOR DE TECHO EN TUBERIA CONDUIT EMT 3/4", ALAMBRE No 10 AWG. Prom 5 m</v>
          </cell>
          <cell r="E20391" t="str">
            <v>und</v>
          </cell>
          <cell r="G20391" t="str">
            <v>und</v>
          </cell>
          <cell r="J20391">
            <v>111717</v>
          </cell>
        </row>
        <row r="20392">
          <cell r="B20392" t="str">
            <v>BB672</v>
          </cell>
          <cell r="C20392" t="str">
            <v>ACCESORIOS TUBERIA EMT 3/4" (UNION ,CURVA Y TERMINAL CONECTOR)</v>
          </cell>
          <cell r="F20392" t="str">
            <v>Ins</v>
          </cell>
          <cell r="G20392" t="str">
            <v>und</v>
          </cell>
          <cell r="H20392">
            <v>2</v>
          </cell>
          <cell r="I20392">
            <v>2761.5</v>
          </cell>
          <cell r="J20392">
            <v>5523</v>
          </cell>
        </row>
        <row r="20393">
          <cell r="B20393" t="str">
            <v>BB48</v>
          </cell>
          <cell r="C20393" t="str">
            <v>ALAMBRE COBRE DESNUDO Nº 12 AWG</v>
          </cell>
          <cell r="F20393" t="str">
            <v>Ins</v>
          </cell>
          <cell r="G20393" t="str">
            <v>m</v>
          </cell>
          <cell r="H20393">
            <v>5.5</v>
          </cell>
          <cell r="I20393">
            <v>945</v>
          </cell>
          <cell r="J20393">
            <v>5198</v>
          </cell>
        </row>
        <row r="20394">
          <cell r="B20394" t="str">
            <v>BB1134</v>
          </cell>
          <cell r="C20394" t="str">
            <v xml:space="preserve">ALAMBRE COBRE Nº 10 AWG  </v>
          </cell>
          <cell r="F20394" t="str">
            <v>Ins</v>
          </cell>
          <cell r="G20394" t="str">
            <v>m</v>
          </cell>
          <cell r="H20394">
            <v>16.5</v>
          </cell>
          <cell r="I20394">
            <v>1575</v>
          </cell>
          <cell r="J20394">
            <v>25988</v>
          </cell>
        </row>
        <row r="20395">
          <cell r="B20395" t="str">
            <v>BB211</v>
          </cell>
          <cell r="C20395" t="str">
            <v xml:space="preserve">CAJA METALICA (Ref: 5800) </v>
          </cell>
          <cell r="F20395" t="str">
            <v>Ins</v>
          </cell>
          <cell r="G20395" t="str">
            <v>und</v>
          </cell>
          <cell r="H20395">
            <v>1</v>
          </cell>
          <cell r="I20395">
            <v>2089.1639999999998</v>
          </cell>
          <cell r="J20395">
            <v>2089</v>
          </cell>
        </row>
        <row r="20396">
          <cell r="B20396" t="str">
            <v>BB601</v>
          </cell>
          <cell r="C20396" t="str">
            <v xml:space="preserve">TUBO CONDUIT GALVANIZADA EMT 3/4" </v>
          </cell>
          <cell r="F20396" t="str">
            <v>Ins</v>
          </cell>
          <cell r="G20396" t="str">
            <v>m</v>
          </cell>
          <cell r="H20396">
            <v>5</v>
          </cell>
          <cell r="I20396">
            <v>4007.5</v>
          </cell>
          <cell r="J20396">
            <v>20038</v>
          </cell>
        </row>
        <row r="20397">
          <cell r="B20397" t="str">
            <v>BB673</v>
          </cell>
          <cell r="C20397" t="str">
            <v>ACCESORIOS FIJACION TUBERIA EMT 3/4" (ABRAZADERAS GALVANIZADAS DOBLE ALA, CHAZO PUNTILLA NYLON 1/22X1/4")</v>
          </cell>
          <cell r="F20397" t="str">
            <v>Ins</v>
          </cell>
          <cell r="G20397" t="str">
            <v>und</v>
          </cell>
          <cell r="H20397">
            <v>2</v>
          </cell>
          <cell r="I20397">
            <v>394.90500000000003</v>
          </cell>
          <cell r="J20397">
            <v>790</v>
          </cell>
        </row>
        <row r="20398">
          <cell r="B20398" t="str">
            <v>M03</v>
          </cell>
          <cell r="C20398" t="str">
            <v>EQUIPO BASICO ( Herramienta menor )</v>
          </cell>
          <cell r="F20398" t="str">
            <v>Ins</v>
          </cell>
          <cell r="G20398" t="str">
            <v>glb</v>
          </cell>
          <cell r="H20398">
            <v>0.5</v>
          </cell>
          <cell r="I20398">
            <v>2535.75</v>
          </cell>
          <cell r="J20398">
            <v>1268</v>
          </cell>
        </row>
        <row r="20399">
          <cell r="B20399" t="str">
            <v>I08</v>
          </cell>
          <cell r="C20399" t="str">
            <v>MANO DE OBRA ELECTRICA (Red Interna)</v>
          </cell>
          <cell r="F20399" t="str">
            <v>Ins</v>
          </cell>
          <cell r="G20399" t="str">
            <v>hc</v>
          </cell>
          <cell r="H20399">
            <v>1.3</v>
          </cell>
          <cell r="I20399">
            <v>39094.262691749987</v>
          </cell>
          <cell r="J20399">
            <v>50823</v>
          </cell>
        </row>
        <row r="20401">
          <cell r="A20401" t="str">
            <v>IE-8.1158</v>
          </cell>
          <cell r="C20401" t="str">
            <v>SALIDA CONTROL VELOCIDADES VENTILADOR DE TECHO EN TUBERIA CONDUIT IMC 3/4", ALAMBRE No 10 AWG.  Prom 10 m</v>
          </cell>
          <cell r="E20401" t="str">
            <v>und</v>
          </cell>
          <cell r="G20401" t="str">
            <v>und</v>
          </cell>
          <cell r="J20401">
            <v>233443</v>
          </cell>
        </row>
        <row r="20402">
          <cell r="B20402" t="str">
            <v>BB684</v>
          </cell>
          <cell r="C20402" t="str">
            <v>ACCESORIOS TUBERIA IMC ó RIDGID 3/4" (UNION Y  CURVA)</v>
          </cell>
          <cell r="F20402" t="str">
            <v>Ins</v>
          </cell>
          <cell r="G20402" t="str">
            <v>und</v>
          </cell>
          <cell r="H20402">
            <v>2</v>
          </cell>
          <cell r="I20402">
            <v>6247.5</v>
          </cell>
          <cell r="J20402">
            <v>12495</v>
          </cell>
        </row>
        <row r="20403">
          <cell r="B20403" t="str">
            <v>BB48</v>
          </cell>
          <cell r="C20403" t="str">
            <v>ALAMBRE COBRE DESNUDO Nº 12 AWG</v>
          </cell>
          <cell r="F20403" t="str">
            <v>Ins</v>
          </cell>
          <cell r="G20403" t="str">
            <v>m</v>
          </cell>
          <cell r="H20403">
            <v>10.5</v>
          </cell>
          <cell r="I20403">
            <v>945</v>
          </cell>
          <cell r="J20403">
            <v>9923</v>
          </cell>
        </row>
        <row r="20404">
          <cell r="B20404" t="str">
            <v>BB1134</v>
          </cell>
          <cell r="C20404" t="str">
            <v xml:space="preserve">ALAMBRE COBRE Nº 10 AWG  </v>
          </cell>
          <cell r="F20404" t="str">
            <v>Ins</v>
          </cell>
          <cell r="G20404" t="str">
            <v>m</v>
          </cell>
          <cell r="H20404">
            <v>31.5</v>
          </cell>
          <cell r="I20404">
            <v>1575</v>
          </cell>
          <cell r="J20404">
            <v>49613</v>
          </cell>
        </row>
        <row r="20405">
          <cell r="B20405" t="str">
            <v>BB211</v>
          </cell>
          <cell r="C20405" t="str">
            <v xml:space="preserve">CAJA METALICA (Ref: 5800) </v>
          </cell>
          <cell r="F20405" t="str">
            <v>Ins</v>
          </cell>
          <cell r="G20405" t="str">
            <v>und</v>
          </cell>
          <cell r="H20405">
            <v>1</v>
          </cell>
          <cell r="I20405">
            <v>2089.1639999999998</v>
          </cell>
          <cell r="J20405">
            <v>2089</v>
          </cell>
        </row>
        <row r="20406">
          <cell r="B20406" t="str">
            <v>BB609</v>
          </cell>
          <cell r="C20406" t="str">
            <v>TUBO CONDUIT IMC 3/4"</v>
          </cell>
          <cell r="F20406" t="str">
            <v>Ins</v>
          </cell>
          <cell r="G20406" t="str">
            <v>m</v>
          </cell>
          <cell r="H20406">
            <v>10</v>
          </cell>
          <cell r="I20406">
            <v>7892.5</v>
          </cell>
          <cell r="J20406">
            <v>78925</v>
          </cell>
        </row>
        <row r="20407">
          <cell r="B20407" t="str">
            <v>BB685</v>
          </cell>
          <cell r="C20407" t="str">
            <v>ACCESORIOS FIJACION TUBERIA IMC ó RIDGID 3/4" (ABRAZADERA, PERNOS)</v>
          </cell>
          <cell r="F20407" t="str">
            <v>Ins</v>
          </cell>
          <cell r="G20407" t="str">
            <v>und</v>
          </cell>
          <cell r="H20407">
            <v>2</v>
          </cell>
          <cell r="I20407">
            <v>470.4</v>
          </cell>
          <cell r="J20407">
            <v>941</v>
          </cell>
        </row>
        <row r="20408">
          <cell r="B20408" t="str">
            <v>M03</v>
          </cell>
          <cell r="C20408" t="str">
            <v>EQUIPO BASICO ( Herramienta menor )</v>
          </cell>
          <cell r="F20408" t="str">
            <v>Ins</v>
          </cell>
          <cell r="G20408" t="str">
            <v>glb</v>
          </cell>
          <cell r="H20408">
            <v>0.5</v>
          </cell>
          <cell r="I20408">
            <v>2535.75</v>
          </cell>
          <cell r="J20408">
            <v>1268</v>
          </cell>
        </row>
        <row r="20409">
          <cell r="B20409" t="str">
            <v>I08</v>
          </cell>
          <cell r="C20409" t="str">
            <v>MANO DE OBRA ELECTRICA (Red Interna)</v>
          </cell>
          <cell r="F20409" t="str">
            <v>Ins</v>
          </cell>
          <cell r="G20409" t="str">
            <v>hc</v>
          </cell>
          <cell r="H20409">
            <v>2</v>
          </cell>
          <cell r="I20409">
            <v>39094.262691749987</v>
          </cell>
          <cell r="J20409">
            <v>78189</v>
          </cell>
        </row>
        <row r="20411">
          <cell r="A20411" t="str">
            <v>IE-8.1159</v>
          </cell>
          <cell r="C20411" t="str">
            <v>SALIDA INTERRUPTOR SENCILLO EN TUBERIA CONDUIT PVC 3/4", ALAMBRE No 10 AWG. INCLUYE APARATO Prom 5 m</v>
          </cell>
          <cell r="E20411" t="str">
            <v>und</v>
          </cell>
          <cell r="G20411" t="str">
            <v>und</v>
          </cell>
          <cell r="J20411">
            <v>145037</v>
          </cell>
        </row>
        <row r="20412">
          <cell r="B20412" t="str">
            <v>BB29</v>
          </cell>
          <cell r="C20412" t="str">
            <v>ADAPTADOR TERMINAL PVC 3/4"</v>
          </cell>
          <cell r="F20412" t="str">
            <v>Ins</v>
          </cell>
          <cell r="G20412" t="str">
            <v>und</v>
          </cell>
          <cell r="H20412">
            <v>2</v>
          </cell>
          <cell r="I20412">
            <v>694.05</v>
          </cell>
          <cell r="J20412">
            <v>1388</v>
          </cell>
        </row>
        <row r="20413">
          <cell r="B20413" t="str">
            <v>BB48</v>
          </cell>
          <cell r="C20413" t="str">
            <v>ALAMBRE COBRE DESNUDO Nº 12 AWG</v>
          </cell>
          <cell r="F20413" t="str">
            <v>Ins</v>
          </cell>
          <cell r="G20413" t="str">
            <v>m</v>
          </cell>
          <cell r="H20413">
            <v>5.5</v>
          </cell>
          <cell r="I20413">
            <v>945</v>
          </cell>
          <cell r="J20413">
            <v>5198</v>
          </cell>
        </row>
        <row r="20414">
          <cell r="B20414" t="str">
            <v>BB1134</v>
          </cell>
          <cell r="C20414" t="str">
            <v xml:space="preserve">ALAMBRE COBRE Nº 10 AWG  </v>
          </cell>
          <cell r="F20414" t="str">
            <v>Ins</v>
          </cell>
          <cell r="G20414" t="str">
            <v>m</v>
          </cell>
          <cell r="H20414">
            <v>11</v>
          </cell>
          <cell r="I20414">
            <v>1575</v>
          </cell>
          <cell r="J20414">
            <v>17325</v>
          </cell>
        </row>
        <row r="20415">
          <cell r="B20415" t="str">
            <v>BB211</v>
          </cell>
          <cell r="C20415" t="str">
            <v xml:space="preserve">CAJA METALICA (Ref: 5800) </v>
          </cell>
          <cell r="F20415" t="str">
            <v>Ins</v>
          </cell>
          <cell r="G20415" t="str">
            <v>und</v>
          </cell>
          <cell r="H20415">
            <v>1</v>
          </cell>
          <cell r="I20415">
            <v>2089.1639999999998</v>
          </cell>
          <cell r="J20415">
            <v>2089</v>
          </cell>
        </row>
        <row r="20416">
          <cell r="B20416" t="str">
            <v>BB616</v>
          </cell>
          <cell r="C20416" t="str">
            <v>TUBO CONDUIT PVC 3/4"</v>
          </cell>
          <cell r="F20416" t="str">
            <v>Ins</v>
          </cell>
          <cell r="G20416" t="str">
            <v>m</v>
          </cell>
          <cell r="H20416">
            <v>5</v>
          </cell>
          <cell r="I20416">
            <v>4182.9094999999998</v>
          </cell>
          <cell r="J20416">
            <v>20915</v>
          </cell>
        </row>
        <row r="20417">
          <cell r="B20417" t="str">
            <v>BB648</v>
          </cell>
          <cell r="C20417" t="str">
            <v>CINTA AISLANTE 3M SUPER X 20m</v>
          </cell>
          <cell r="F20417" t="str">
            <v>Ins</v>
          </cell>
          <cell r="G20417" t="str">
            <v>und</v>
          </cell>
          <cell r="H20417">
            <v>0.03</v>
          </cell>
          <cell r="I20417">
            <v>16497.599999999999</v>
          </cell>
          <cell r="J20417">
            <v>495</v>
          </cell>
        </row>
        <row r="20418">
          <cell r="B20418" t="str">
            <v>BB17</v>
          </cell>
          <cell r="C20418" t="str">
            <v>ACCESORIOS DE FIJACION</v>
          </cell>
          <cell r="F20418" t="str">
            <v>Ins</v>
          </cell>
          <cell r="G20418" t="str">
            <v>glb</v>
          </cell>
          <cell r="H20418">
            <v>3</v>
          </cell>
          <cell r="I20418">
            <v>3978.9885018240002</v>
          </cell>
          <cell r="J20418">
            <v>11937</v>
          </cell>
        </row>
        <row r="20419">
          <cell r="B20419" t="str">
            <v>BB429</v>
          </cell>
          <cell r="C20419" t="str">
            <v xml:space="preserve">INTERRUPTOR SENCILLO </v>
          </cell>
          <cell r="F20419" t="str">
            <v>Ins</v>
          </cell>
          <cell r="G20419" t="str">
            <v>und</v>
          </cell>
          <cell r="H20419">
            <v>1</v>
          </cell>
          <cell r="I20419">
            <v>7247.1</v>
          </cell>
          <cell r="J20419">
            <v>7247</v>
          </cell>
        </row>
        <row r="20420">
          <cell r="B20420" t="str">
            <v>M03</v>
          </cell>
          <cell r="C20420" t="str">
            <v>EQUIPO BASICO ( Herramienta menor )</v>
          </cell>
          <cell r="F20420" t="str">
            <v>Ins</v>
          </cell>
          <cell r="G20420" t="str">
            <v>glb</v>
          </cell>
          <cell r="H20420">
            <v>0.1</v>
          </cell>
          <cell r="I20420">
            <v>2535.75</v>
          </cell>
          <cell r="J20420">
            <v>254</v>
          </cell>
        </row>
        <row r="20421">
          <cell r="B20421" t="str">
            <v>I08</v>
          </cell>
          <cell r="C20421" t="str">
            <v>MANO DE OBRA ELECTRICA (Red Interna)</v>
          </cell>
          <cell r="F20421" t="str">
            <v>Ins</v>
          </cell>
          <cell r="G20421" t="str">
            <v>hc</v>
          </cell>
          <cell r="H20421">
            <v>2</v>
          </cell>
          <cell r="I20421">
            <v>39094.262691749987</v>
          </cell>
          <cell r="J20421">
            <v>78189</v>
          </cell>
        </row>
        <row r="20423">
          <cell r="A20423" t="str">
            <v>IE-8.1160</v>
          </cell>
          <cell r="C20423" t="str">
            <v>SALIDA INTERRUPTOR SENCILLO EN TUBERIA CONDUIT EMT 3/4", ALAMBRE No 10 AWG. INCLUYE APARATO Prom 5 m</v>
          </cell>
          <cell r="E20423" t="str">
            <v>und</v>
          </cell>
          <cell r="G20423" t="str">
            <v>und</v>
          </cell>
          <cell r="J20423">
            <v>110301</v>
          </cell>
        </row>
        <row r="20424">
          <cell r="B20424" t="str">
            <v>BB672</v>
          </cell>
          <cell r="C20424" t="str">
            <v>ACCESORIOS TUBERIA EMT 3/4" (UNION ,CURVA Y TERMINAL CONECTOR)</v>
          </cell>
          <cell r="F20424" t="str">
            <v>Ins</v>
          </cell>
          <cell r="G20424" t="str">
            <v>und</v>
          </cell>
          <cell r="H20424">
            <v>2</v>
          </cell>
          <cell r="I20424">
            <v>2761.5</v>
          </cell>
          <cell r="J20424">
            <v>5523</v>
          </cell>
        </row>
        <row r="20425">
          <cell r="B20425" t="str">
            <v>BB48</v>
          </cell>
          <cell r="C20425" t="str">
            <v>ALAMBRE COBRE DESNUDO Nº 12 AWG</v>
          </cell>
          <cell r="F20425" t="str">
            <v>Ins</v>
          </cell>
          <cell r="G20425" t="str">
            <v>m</v>
          </cell>
          <cell r="H20425">
            <v>5.5</v>
          </cell>
          <cell r="I20425">
            <v>945</v>
          </cell>
          <cell r="J20425">
            <v>5198</v>
          </cell>
        </row>
        <row r="20426">
          <cell r="B20426" t="str">
            <v>BB1134</v>
          </cell>
          <cell r="C20426" t="str">
            <v xml:space="preserve">ALAMBRE COBRE Nº 10 AWG  </v>
          </cell>
          <cell r="F20426" t="str">
            <v>Ins</v>
          </cell>
          <cell r="G20426" t="str">
            <v>m</v>
          </cell>
          <cell r="H20426">
            <v>11</v>
          </cell>
          <cell r="I20426">
            <v>1575</v>
          </cell>
          <cell r="J20426">
            <v>17325</v>
          </cell>
        </row>
        <row r="20427">
          <cell r="B20427" t="str">
            <v>BB211</v>
          </cell>
          <cell r="C20427" t="str">
            <v xml:space="preserve">CAJA METALICA (Ref: 5800) </v>
          </cell>
          <cell r="F20427" t="str">
            <v>Ins</v>
          </cell>
          <cell r="G20427" t="str">
            <v>und</v>
          </cell>
          <cell r="H20427">
            <v>1</v>
          </cell>
          <cell r="I20427">
            <v>2089.1639999999998</v>
          </cell>
          <cell r="J20427">
            <v>2089</v>
          </cell>
        </row>
        <row r="20428">
          <cell r="B20428" t="str">
            <v>BB601</v>
          </cell>
          <cell r="C20428" t="str">
            <v xml:space="preserve">TUBO CONDUIT GALVANIZADA EMT 3/4" </v>
          </cell>
          <cell r="F20428" t="str">
            <v>Ins</v>
          </cell>
          <cell r="G20428" t="str">
            <v>m</v>
          </cell>
          <cell r="H20428">
            <v>5</v>
          </cell>
          <cell r="I20428">
            <v>4007.5</v>
          </cell>
          <cell r="J20428">
            <v>20038</v>
          </cell>
        </row>
        <row r="20429">
          <cell r="B20429" t="str">
            <v>BB673</v>
          </cell>
          <cell r="C20429" t="str">
            <v>ACCESORIOS FIJACION TUBERIA EMT 3/4" (ABRAZADERAS GALVANIZADAS DOBLE ALA, CHAZO PUNTILLA NYLON 1/22X1/4")</v>
          </cell>
          <cell r="F20429" t="str">
            <v>Ins</v>
          </cell>
          <cell r="G20429" t="str">
            <v>und</v>
          </cell>
          <cell r="H20429">
            <v>2</v>
          </cell>
          <cell r="I20429">
            <v>394.90500000000003</v>
          </cell>
          <cell r="J20429">
            <v>790</v>
          </cell>
        </row>
        <row r="20430">
          <cell r="B20430" t="str">
            <v>BB429</v>
          </cell>
          <cell r="C20430" t="str">
            <v xml:space="preserve">INTERRUPTOR SENCILLO </v>
          </cell>
          <cell r="F20430" t="str">
            <v>Ins</v>
          </cell>
          <cell r="G20430" t="str">
            <v>und</v>
          </cell>
          <cell r="H20430">
            <v>1</v>
          </cell>
          <cell r="I20430">
            <v>7247.1</v>
          </cell>
          <cell r="J20430">
            <v>7247</v>
          </cell>
        </row>
        <row r="20431">
          <cell r="B20431" t="str">
            <v>M03</v>
          </cell>
          <cell r="C20431" t="str">
            <v>EQUIPO BASICO ( Herramienta menor )</v>
          </cell>
          <cell r="F20431" t="str">
            <v>Ins</v>
          </cell>
          <cell r="G20431" t="str">
            <v>glb</v>
          </cell>
          <cell r="H20431">
            <v>0.5</v>
          </cell>
          <cell r="I20431">
            <v>2535.75</v>
          </cell>
          <cell r="J20431">
            <v>1268</v>
          </cell>
        </row>
        <row r="20432">
          <cell r="B20432" t="str">
            <v>I08</v>
          </cell>
          <cell r="C20432" t="str">
            <v>MANO DE OBRA ELECTRICA (Red Interna)</v>
          </cell>
          <cell r="F20432" t="str">
            <v>Ins</v>
          </cell>
          <cell r="G20432" t="str">
            <v>hc</v>
          </cell>
          <cell r="H20432">
            <v>1.3</v>
          </cell>
          <cell r="I20432">
            <v>39094.262691749987</v>
          </cell>
          <cell r="J20432">
            <v>50823</v>
          </cell>
        </row>
        <row r="20434">
          <cell r="A20434" t="str">
            <v>IE-8.1161</v>
          </cell>
          <cell r="C20434" t="str">
            <v>SALIDA INTERRUPTOR SENCILLO EN TUBERIA CONDUIT IMC 3/4", ALAMBRE No 10 AWG. INCLUYE APARATO prom 10 m</v>
          </cell>
          <cell r="E20434" t="str">
            <v>und</v>
          </cell>
          <cell r="G20434" t="str">
            <v>und</v>
          </cell>
          <cell r="J20434">
            <v>225420</v>
          </cell>
        </row>
        <row r="20435">
          <cell r="B20435" t="str">
            <v>BB684</v>
          </cell>
          <cell r="C20435" t="str">
            <v>ACCESORIOS TUBERIA IMC ó RIDGID 3/4" (UNION Y  CURVA)</v>
          </cell>
          <cell r="F20435" t="str">
            <v>Ins</v>
          </cell>
          <cell r="G20435" t="str">
            <v>und</v>
          </cell>
          <cell r="H20435">
            <v>2</v>
          </cell>
          <cell r="I20435">
            <v>6247.5</v>
          </cell>
          <cell r="J20435">
            <v>12495</v>
          </cell>
        </row>
        <row r="20436">
          <cell r="B20436" t="str">
            <v>BB48</v>
          </cell>
          <cell r="C20436" t="str">
            <v>ALAMBRE COBRE DESNUDO Nº 12 AWG</v>
          </cell>
          <cell r="F20436" t="str">
            <v>Ins</v>
          </cell>
          <cell r="G20436" t="str">
            <v>m</v>
          </cell>
          <cell r="H20436">
            <v>10.5</v>
          </cell>
          <cell r="I20436">
            <v>945</v>
          </cell>
          <cell r="J20436">
            <v>9923</v>
          </cell>
        </row>
        <row r="20437">
          <cell r="B20437" t="str">
            <v>BB1134</v>
          </cell>
          <cell r="C20437" t="str">
            <v xml:space="preserve">ALAMBRE COBRE Nº 10 AWG  </v>
          </cell>
          <cell r="F20437" t="str">
            <v>Ins</v>
          </cell>
          <cell r="G20437" t="str">
            <v>m</v>
          </cell>
          <cell r="H20437">
            <v>21</v>
          </cell>
          <cell r="I20437">
            <v>1575</v>
          </cell>
          <cell r="J20437">
            <v>33075</v>
          </cell>
        </row>
        <row r="20438">
          <cell r="B20438" t="str">
            <v>BB211</v>
          </cell>
          <cell r="C20438" t="str">
            <v xml:space="preserve">CAJA METALICA (Ref: 5800) </v>
          </cell>
          <cell r="F20438" t="str">
            <v>Ins</v>
          </cell>
          <cell r="G20438" t="str">
            <v>und</v>
          </cell>
          <cell r="H20438">
            <v>1</v>
          </cell>
          <cell r="I20438">
            <v>2089.1639999999998</v>
          </cell>
          <cell r="J20438">
            <v>2089</v>
          </cell>
        </row>
        <row r="20439">
          <cell r="B20439" t="str">
            <v>BB609</v>
          </cell>
          <cell r="C20439" t="str">
            <v>TUBO CONDUIT IMC 3/4"</v>
          </cell>
          <cell r="F20439" t="str">
            <v>Ins</v>
          </cell>
          <cell r="G20439" t="str">
            <v>m</v>
          </cell>
          <cell r="H20439">
            <v>10</v>
          </cell>
          <cell r="I20439">
            <v>7892.5</v>
          </cell>
          <cell r="J20439">
            <v>78925</v>
          </cell>
        </row>
        <row r="20440">
          <cell r="B20440" t="str">
            <v>BB685</v>
          </cell>
          <cell r="C20440" t="str">
            <v>ACCESORIOS FIJACION TUBERIA IMC ó RIDGID 3/4" (ABRAZADERA, PERNOS)</v>
          </cell>
          <cell r="F20440" t="str">
            <v>Ins</v>
          </cell>
          <cell r="G20440" t="str">
            <v>und</v>
          </cell>
          <cell r="H20440">
            <v>2</v>
          </cell>
          <cell r="I20440">
            <v>470.4</v>
          </cell>
          <cell r="J20440">
            <v>941</v>
          </cell>
        </row>
        <row r="20441">
          <cell r="B20441" t="str">
            <v>BB429</v>
          </cell>
          <cell r="C20441" t="str">
            <v xml:space="preserve">INTERRUPTOR SENCILLO </v>
          </cell>
          <cell r="F20441" t="str">
            <v>Ins</v>
          </cell>
          <cell r="G20441" t="str">
            <v>und</v>
          </cell>
          <cell r="H20441">
            <v>1</v>
          </cell>
          <cell r="I20441">
            <v>7247.1</v>
          </cell>
          <cell r="J20441">
            <v>7247</v>
          </cell>
        </row>
        <row r="20442">
          <cell r="B20442" t="str">
            <v>M03</v>
          </cell>
          <cell r="C20442" t="str">
            <v>EQUIPO BASICO ( Herramienta menor )</v>
          </cell>
          <cell r="F20442" t="str">
            <v>Ins</v>
          </cell>
          <cell r="G20442" t="str">
            <v>glb</v>
          </cell>
          <cell r="H20442">
            <v>1</v>
          </cell>
          <cell r="I20442">
            <v>2535.75</v>
          </cell>
          <cell r="J20442">
            <v>2536</v>
          </cell>
        </row>
        <row r="20443">
          <cell r="B20443" t="str">
            <v>I08</v>
          </cell>
          <cell r="C20443" t="str">
            <v>MANO DE OBRA ELECTRICA (Red Interna)</v>
          </cell>
          <cell r="F20443" t="str">
            <v>Ins</v>
          </cell>
          <cell r="G20443" t="str">
            <v>hc</v>
          </cell>
          <cell r="H20443">
            <v>2</v>
          </cell>
          <cell r="I20443">
            <v>39094.262691749987</v>
          </cell>
          <cell r="J20443">
            <v>78189</v>
          </cell>
        </row>
        <row r="20445">
          <cell r="A20445" t="str">
            <v>IE-8.1162</v>
          </cell>
          <cell r="C20445" t="str">
            <v>SALIDA INTERRUPTOR SENCILLO CONMUTABLE EN TUBERIA CONDUIT PVC 3/4", ALAMBRE No 10 AWG. INCLUYE APARATO  Prom 5 m</v>
          </cell>
          <cell r="E20445" t="str">
            <v>und</v>
          </cell>
          <cell r="G20445" t="str">
            <v>und</v>
          </cell>
          <cell r="J20445">
            <v>155464</v>
          </cell>
        </row>
        <row r="20446">
          <cell r="B20446" t="str">
            <v>BB29</v>
          </cell>
          <cell r="C20446" t="str">
            <v>ADAPTADOR TERMINAL PVC 3/4"</v>
          </cell>
          <cell r="F20446" t="str">
            <v>Ins</v>
          </cell>
          <cell r="G20446" t="str">
            <v>und</v>
          </cell>
          <cell r="H20446">
            <v>2</v>
          </cell>
          <cell r="I20446">
            <v>694.05</v>
          </cell>
          <cell r="J20446">
            <v>1388</v>
          </cell>
        </row>
        <row r="20447">
          <cell r="B20447" t="str">
            <v>BB48</v>
          </cell>
          <cell r="C20447" t="str">
            <v>ALAMBRE COBRE DESNUDO Nº 12 AWG</v>
          </cell>
          <cell r="F20447" t="str">
            <v>Ins</v>
          </cell>
          <cell r="G20447" t="str">
            <v>m</v>
          </cell>
          <cell r="H20447">
            <v>5.5</v>
          </cell>
          <cell r="I20447">
            <v>945</v>
          </cell>
          <cell r="J20447">
            <v>5198</v>
          </cell>
        </row>
        <row r="20448">
          <cell r="B20448" t="str">
            <v>BB1134</v>
          </cell>
          <cell r="C20448" t="str">
            <v xml:space="preserve">ALAMBRE COBRE Nº 10 AWG  </v>
          </cell>
          <cell r="F20448" t="str">
            <v>Ins</v>
          </cell>
          <cell r="G20448" t="str">
            <v>m</v>
          </cell>
          <cell r="H20448">
            <v>16.5</v>
          </cell>
          <cell r="I20448">
            <v>1575</v>
          </cell>
          <cell r="J20448">
            <v>25988</v>
          </cell>
        </row>
        <row r="20449">
          <cell r="B20449" t="str">
            <v>BB211</v>
          </cell>
          <cell r="C20449" t="str">
            <v xml:space="preserve">CAJA METALICA (Ref: 5800) </v>
          </cell>
          <cell r="F20449" t="str">
            <v>Ins</v>
          </cell>
          <cell r="G20449" t="str">
            <v>und</v>
          </cell>
          <cell r="H20449">
            <v>1</v>
          </cell>
          <cell r="I20449">
            <v>2089.1639999999998</v>
          </cell>
          <cell r="J20449">
            <v>2089</v>
          </cell>
        </row>
        <row r="20450">
          <cell r="B20450" t="str">
            <v>BB616</v>
          </cell>
          <cell r="C20450" t="str">
            <v>TUBO CONDUIT PVC 3/4"</v>
          </cell>
          <cell r="F20450" t="str">
            <v>Ins</v>
          </cell>
          <cell r="G20450" t="str">
            <v>m</v>
          </cell>
          <cell r="H20450">
            <v>5</v>
          </cell>
          <cell r="I20450">
            <v>4182.9094999999998</v>
          </cell>
          <cell r="J20450">
            <v>20915</v>
          </cell>
        </row>
        <row r="20451">
          <cell r="B20451" t="str">
            <v>BB648</v>
          </cell>
          <cell r="C20451" t="str">
            <v>CINTA AISLANTE 3M SUPER X 20m</v>
          </cell>
          <cell r="F20451" t="str">
            <v>Ins</v>
          </cell>
          <cell r="G20451" t="str">
            <v>und</v>
          </cell>
          <cell r="H20451">
            <v>0.03</v>
          </cell>
          <cell r="I20451">
            <v>16497.599999999999</v>
          </cell>
          <cell r="J20451">
            <v>495</v>
          </cell>
        </row>
        <row r="20452">
          <cell r="B20452" t="str">
            <v>BB17</v>
          </cell>
          <cell r="C20452" t="str">
            <v>ACCESORIOS DE FIJACION</v>
          </cell>
          <cell r="F20452" t="str">
            <v>Ins</v>
          </cell>
          <cell r="G20452" t="str">
            <v>glb</v>
          </cell>
          <cell r="H20452">
            <v>3</v>
          </cell>
          <cell r="I20452">
            <v>3978.9885018240002</v>
          </cell>
          <cell r="J20452">
            <v>11937</v>
          </cell>
        </row>
        <row r="20453">
          <cell r="B20453" t="str">
            <v>BB430</v>
          </cell>
          <cell r="C20453" t="str">
            <v xml:space="preserve">INTERRUPTOR SENCILLO CONMUTABLE </v>
          </cell>
          <cell r="F20453" t="str">
            <v>Ins</v>
          </cell>
          <cell r="G20453" t="str">
            <v>und</v>
          </cell>
          <cell r="H20453">
            <v>1</v>
          </cell>
          <cell r="I20453">
            <v>7996.8</v>
          </cell>
          <cell r="J20453">
            <v>7997</v>
          </cell>
        </row>
        <row r="20454">
          <cell r="B20454" t="str">
            <v>M03</v>
          </cell>
          <cell r="C20454" t="str">
            <v>EQUIPO BASICO ( Herramienta menor )</v>
          </cell>
          <cell r="F20454" t="str">
            <v>Ins</v>
          </cell>
          <cell r="G20454" t="str">
            <v>glb</v>
          </cell>
          <cell r="H20454">
            <v>0.5</v>
          </cell>
          <cell r="I20454">
            <v>2535.75</v>
          </cell>
          <cell r="J20454">
            <v>1268</v>
          </cell>
        </row>
        <row r="20455">
          <cell r="B20455" t="str">
            <v>I08</v>
          </cell>
          <cell r="C20455" t="str">
            <v>MANO DE OBRA ELECTRICA (Red Interna)</v>
          </cell>
          <cell r="F20455" t="str">
            <v>Ins</v>
          </cell>
          <cell r="G20455" t="str">
            <v>hc</v>
          </cell>
          <cell r="H20455">
            <v>2</v>
          </cell>
          <cell r="I20455">
            <v>39094.262691749987</v>
          </cell>
          <cell r="J20455">
            <v>78189</v>
          </cell>
        </row>
        <row r="20457">
          <cell r="A20457" t="str">
            <v>IE-8.1163</v>
          </cell>
          <cell r="C20457" t="str">
            <v>SALIDA INTERRUPTOR SENCILLO CONMUTABLE EN TUBERIA CONDUIT EMT 3/4", ALAMBRE No 10 AWG. INCLUYE APARATO Prom 5 m</v>
          </cell>
          <cell r="E20457" t="str">
            <v>und</v>
          </cell>
          <cell r="G20457" t="str">
            <v>und</v>
          </cell>
          <cell r="J20457">
            <v>119714</v>
          </cell>
        </row>
        <row r="20458">
          <cell r="B20458" t="str">
            <v>BB672</v>
          </cell>
          <cell r="C20458" t="str">
            <v>ACCESORIOS TUBERIA EMT 3/4" (UNION ,CURVA Y TERMINAL CONECTOR)</v>
          </cell>
          <cell r="F20458" t="str">
            <v>Ins</v>
          </cell>
          <cell r="G20458" t="str">
            <v>und</v>
          </cell>
          <cell r="H20458">
            <v>2</v>
          </cell>
          <cell r="I20458">
            <v>2761.5</v>
          </cell>
          <cell r="J20458">
            <v>5523</v>
          </cell>
        </row>
        <row r="20459">
          <cell r="B20459" t="str">
            <v>BB48</v>
          </cell>
          <cell r="C20459" t="str">
            <v>ALAMBRE COBRE DESNUDO Nº 12 AWG</v>
          </cell>
          <cell r="F20459" t="str">
            <v>Ins</v>
          </cell>
          <cell r="G20459" t="str">
            <v>m</v>
          </cell>
          <cell r="H20459">
            <v>5.5</v>
          </cell>
          <cell r="I20459">
            <v>945</v>
          </cell>
          <cell r="J20459">
            <v>5198</v>
          </cell>
        </row>
        <row r="20460">
          <cell r="B20460" t="str">
            <v>BB1134</v>
          </cell>
          <cell r="C20460" t="str">
            <v xml:space="preserve">ALAMBRE COBRE Nº 10 AWG  </v>
          </cell>
          <cell r="F20460" t="str">
            <v>Ins</v>
          </cell>
          <cell r="G20460" t="str">
            <v>m</v>
          </cell>
          <cell r="H20460">
            <v>16.5</v>
          </cell>
          <cell r="I20460">
            <v>1575</v>
          </cell>
          <cell r="J20460">
            <v>25988</v>
          </cell>
        </row>
        <row r="20461">
          <cell r="B20461" t="str">
            <v>BB211</v>
          </cell>
          <cell r="C20461" t="str">
            <v xml:space="preserve">CAJA METALICA (Ref: 5800) </v>
          </cell>
          <cell r="F20461" t="str">
            <v>Ins</v>
          </cell>
          <cell r="G20461" t="str">
            <v>und</v>
          </cell>
          <cell r="H20461">
            <v>1</v>
          </cell>
          <cell r="I20461">
            <v>2089.1639999999998</v>
          </cell>
          <cell r="J20461">
            <v>2089</v>
          </cell>
        </row>
        <row r="20462">
          <cell r="B20462" t="str">
            <v>BB601</v>
          </cell>
          <cell r="C20462" t="str">
            <v xml:space="preserve">TUBO CONDUIT GALVANIZADA EMT 3/4" </v>
          </cell>
          <cell r="F20462" t="str">
            <v>Ins</v>
          </cell>
          <cell r="G20462" t="str">
            <v>m</v>
          </cell>
          <cell r="H20462">
            <v>5</v>
          </cell>
          <cell r="I20462">
            <v>4007.5</v>
          </cell>
          <cell r="J20462">
            <v>20038</v>
          </cell>
        </row>
        <row r="20463">
          <cell r="B20463" t="str">
            <v>BB673</v>
          </cell>
          <cell r="C20463" t="str">
            <v>ACCESORIOS FIJACION TUBERIA EMT 3/4" (ABRAZADERAS GALVANIZADAS DOBLE ALA, CHAZO PUNTILLA NYLON 1/22X1/4")</v>
          </cell>
          <cell r="F20463" t="str">
            <v>Ins</v>
          </cell>
          <cell r="G20463" t="str">
            <v>und</v>
          </cell>
          <cell r="H20463">
            <v>2</v>
          </cell>
          <cell r="I20463">
            <v>394.90500000000003</v>
          </cell>
          <cell r="J20463">
            <v>790</v>
          </cell>
        </row>
        <row r="20464">
          <cell r="B20464" t="str">
            <v>BB430</v>
          </cell>
          <cell r="C20464" t="str">
            <v xml:space="preserve">INTERRUPTOR SENCILLO CONMUTABLE </v>
          </cell>
          <cell r="F20464" t="str">
            <v>Ins</v>
          </cell>
          <cell r="G20464" t="str">
            <v>und</v>
          </cell>
          <cell r="H20464">
            <v>1</v>
          </cell>
          <cell r="I20464">
            <v>7996.8</v>
          </cell>
          <cell r="J20464">
            <v>7997</v>
          </cell>
        </row>
        <row r="20465">
          <cell r="B20465" t="str">
            <v>M03</v>
          </cell>
          <cell r="C20465" t="str">
            <v>EQUIPO BASICO ( Herramienta menor )</v>
          </cell>
          <cell r="F20465" t="str">
            <v>Ins</v>
          </cell>
          <cell r="G20465" t="str">
            <v>glb</v>
          </cell>
          <cell r="H20465">
            <v>0.5</v>
          </cell>
          <cell r="I20465">
            <v>2535.75</v>
          </cell>
          <cell r="J20465">
            <v>1268</v>
          </cell>
        </row>
        <row r="20466">
          <cell r="B20466" t="str">
            <v>I08</v>
          </cell>
          <cell r="C20466" t="str">
            <v>MANO DE OBRA ELECTRICA (Red Interna)</v>
          </cell>
          <cell r="F20466" t="str">
            <v>Ins</v>
          </cell>
          <cell r="G20466" t="str">
            <v>hc</v>
          </cell>
          <cell r="H20466">
            <v>1.3</v>
          </cell>
          <cell r="I20466">
            <v>39094.262691749987</v>
          </cell>
          <cell r="J20466">
            <v>50823</v>
          </cell>
        </row>
        <row r="20468">
          <cell r="A20468" t="str">
            <v>IE-8.1164</v>
          </cell>
          <cell r="C20468" t="str">
            <v>SALIDA INTERRUPTOR SENCILLO CONMUTABLE EN TUBERIA CONDUIT IMC 3/4", ALAMBRE No 10 AWG. INCLUYE APARATO. Prom 10 m</v>
          </cell>
          <cell r="E20468" t="str">
            <v>und</v>
          </cell>
          <cell r="G20468" t="str">
            <v>und</v>
          </cell>
          <cell r="J20468">
            <v>242708</v>
          </cell>
        </row>
        <row r="20469">
          <cell r="B20469" t="str">
            <v>BB684</v>
          </cell>
          <cell r="C20469" t="str">
            <v>ACCESORIOS TUBERIA IMC ó RIDGID 3/4" (UNION Y  CURVA)</v>
          </cell>
          <cell r="F20469" t="str">
            <v>Ins</v>
          </cell>
          <cell r="G20469" t="str">
            <v>und</v>
          </cell>
          <cell r="H20469">
            <v>2</v>
          </cell>
          <cell r="I20469">
            <v>6247.5</v>
          </cell>
          <cell r="J20469">
            <v>12495</v>
          </cell>
        </row>
        <row r="20470">
          <cell r="B20470" t="str">
            <v>BB48</v>
          </cell>
          <cell r="C20470" t="str">
            <v>ALAMBRE COBRE DESNUDO Nº 12 AWG</v>
          </cell>
          <cell r="F20470" t="str">
            <v>Ins</v>
          </cell>
          <cell r="G20470" t="str">
            <v>m</v>
          </cell>
          <cell r="H20470">
            <v>10.5</v>
          </cell>
          <cell r="I20470">
            <v>945</v>
          </cell>
          <cell r="J20470">
            <v>9923</v>
          </cell>
        </row>
        <row r="20471">
          <cell r="B20471" t="str">
            <v>BB1134</v>
          </cell>
          <cell r="C20471" t="str">
            <v xml:space="preserve">ALAMBRE COBRE Nº 10 AWG  </v>
          </cell>
          <cell r="F20471" t="str">
            <v>Ins</v>
          </cell>
          <cell r="G20471" t="str">
            <v>m</v>
          </cell>
          <cell r="H20471">
            <v>31.5</v>
          </cell>
          <cell r="I20471">
            <v>1575</v>
          </cell>
          <cell r="J20471">
            <v>49613</v>
          </cell>
        </row>
        <row r="20472">
          <cell r="B20472" t="str">
            <v>BB211</v>
          </cell>
          <cell r="C20472" t="str">
            <v xml:space="preserve">CAJA METALICA (Ref: 5800) </v>
          </cell>
          <cell r="F20472" t="str">
            <v>Ins</v>
          </cell>
          <cell r="G20472" t="str">
            <v>und</v>
          </cell>
          <cell r="H20472">
            <v>1</v>
          </cell>
          <cell r="I20472">
            <v>2089.1639999999998</v>
          </cell>
          <cell r="J20472">
            <v>2089</v>
          </cell>
        </row>
        <row r="20473">
          <cell r="B20473" t="str">
            <v>BB609</v>
          </cell>
          <cell r="C20473" t="str">
            <v>TUBO CONDUIT IMC 3/4"</v>
          </cell>
          <cell r="F20473" t="str">
            <v>Ins</v>
          </cell>
          <cell r="G20473" t="str">
            <v>m</v>
          </cell>
          <cell r="H20473">
            <v>10</v>
          </cell>
          <cell r="I20473">
            <v>7892.5</v>
          </cell>
          <cell r="J20473">
            <v>78925</v>
          </cell>
        </row>
        <row r="20474">
          <cell r="B20474" t="str">
            <v>BB685</v>
          </cell>
          <cell r="C20474" t="str">
            <v>ACCESORIOS FIJACION TUBERIA IMC ó RIDGID 3/4" (ABRAZADERA, PERNOS)</v>
          </cell>
          <cell r="F20474" t="str">
            <v>Ins</v>
          </cell>
          <cell r="G20474" t="str">
            <v>und</v>
          </cell>
          <cell r="H20474">
            <v>2</v>
          </cell>
          <cell r="I20474">
            <v>470.4</v>
          </cell>
          <cell r="J20474">
            <v>941</v>
          </cell>
        </row>
        <row r="20475">
          <cell r="B20475" t="str">
            <v>BB430</v>
          </cell>
          <cell r="C20475" t="str">
            <v xml:space="preserve">INTERRUPTOR SENCILLO CONMUTABLE </v>
          </cell>
          <cell r="F20475" t="str">
            <v>Ins</v>
          </cell>
          <cell r="G20475" t="str">
            <v>und</v>
          </cell>
          <cell r="H20475">
            <v>1</v>
          </cell>
          <cell r="I20475">
            <v>7996.8</v>
          </cell>
          <cell r="J20475">
            <v>7997</v>
          </cell>
        </row>
        <row r="20476">
          <cell r="B20476" t="str">
            <v>M03</v>
          </cell>
          <cell r="C20476" t="str">
            <v>EQUIPO BASICO ( Herramienta menor )</v>
          </cell>
          <cell r="F20476" t="str">
            <v>Ins</v>
          </cell>
          <cell r="G20476" t="str">
            <v>glb</v>
          </cell>
          <cell r="H20476">
            <v>1</v>
          </cell>
          <cell r="I20476">
            <v>2535.75</v>
          </cell>
          <cell r="J20476">
            <v>2536</v>
          </cell>
        </row>
        <row r="20477">
          <cell r="B20477" t="str">
            <v>I08</v>
          </cell>
          <cell r="C20477" t="str">
            <v>MANO DE OBRA ELECTRICA (Red Interna)</v>
          </cell>
          <cell r="F20477" t="str">
            <v>Ins</v>
          </cell>
          <cell r="G20477" t="str">
            <v>hc</v>
          </cell>
          <cell r="H20477">
            <v>2</v>
          </cell>
          <cell r="I20477">
            <v>39094.262691749987</v>
          </cell>
          <cell r="J20477">
            <v>78189</v>
          </cell>
        </row>
        <row r="20479">
          <cell r="A20479" t="str">
            <v>IE-8.1165</v>
          </cell>
          <cell r="C20479" t="str">
            <v>SALIDA INTERRUPTOR DOBLE EN TUBERIA CONDUIT PVC 3/4", ALAMBRE No 10 AWG. INCLUYE APARATO Prom 5 m</v>
          </cell>
          <cell r="E20479" t="str">
            <v>und</v>
          </cell>
          <cell r="G20479" t="str">
            <v>und</v>
          </cell>
          <cell r="J20479">
            <v>156574</v>
          </cell>
        </row>
        <row r="20480">
          <cell r="B20480" t="str">
            <v>BB29</v>
          </cell>
          <cell r="C20480" t="str">
            <v>ADAPTADOR TERMINAL PVC 3/4"</v>
          </cell>
          <cell r="F20480" t="str">
            <v>Ins</v>
          </cell>
          <cell r="G20480" t="str">
            <v>und</v>
          </cell>
          <cell r="H20480">
            <v>2</v>
          </cell>
          <cell r="I20480">
            <v>694.05</v>
          </cell>
          <cell r="J20480">
            <v>1388</v>
          </cell>
        </row>
        <row r="20481">
          <cell r="B20481" t="str">
            <v>BB48</v>
          </cell>
          <cell r="C20481" t="str">
            <v>ALAMBRE COBRE DESNUDO Nº 12 AWG</v>
          </cell>
          <cell r="F20481" t="str">
            <v>Ins</v>
          </cell>
          <cell r="G20481" t="str">
            <v>m</v>
          </cell>
          <cell r="H20481">
            <v>5.5</v>
          </cell>
          <cell r="I20481">
            <v>945</v>
          </cell>
          <cell r="J20481">
            <v>5198</v>
          </cell>
        </row>
        <row r="20482">
          <cell r="B20482" t="str">
            <v>BB1134</v>
          </cell>
          <cell r="C20482" t="str">
            <v xml:space="preserve">ALAMBRE COBRE Nº 10 AWG  </v>
          </cell>
          <cell r="F20482" t="str">
            <v>Ins</v>
          </cell>
          <cell r="G20482" t="str">
            <v>m</v>
          </cell>
          <cell r="H20482">
            <v>16.5</v>
          </cell>
          <cell r="I20482">
            <v>1575</v>
          </cell>
          <cell r="J20482">
            <v>25988</v>
          </cell>
        </row>
        <row r="20483">
          <cell r="B20483" t="str">
            <v>BB211</v>
          </cell>
          <cell r="C20483" t="str">
            <v xml:space="preserve">CAJA METALICA (Ref: 5800) </v>
          </cell>
          <cell r="F20483" t="str">
            <v>Ins</v>
          </cell>
          <cell r="G20483" t="str">
            <v>und</v>
          </cell>
          <cell r="H20483">
            <v>1</v>
          </cell>
          <cell r="I20483">
            <v>2089.1639999999998</v>
          </cell>
          <cell r="J20483">
            <v>2089</v>
          </cell>
        </row>
        <row r="20484">
          <cell r="B20484" t="str">
            <v>BB616</v>
          </cell>
          <cell r="C20484" t="str">
            <v>TUBO CONDUIT PVC 3/4"</v>
          </cell>
          <cell r="F20484" t="str">
            <v>Ins</v>
          </cell>
          <cell r="G20484" t="str">
            <v>m</v>
          </cell>
          <cell r="H20484">
            <v>5</v>
          </cell>
          <cell r="I20484">
            <v>4182.9094999999998</v>
          </cell>
          <cell r="J20484">
            <v>20915</v>
          </cell>
        </row>
        <row r="20485">
          <cell r="B20485" t="str">
            <v>BB648</v>
          </cell>
          <cell r="C20485" t="str">
            <v>CINTA AISLANTE 3M SUPER X 20m</v>
          </cell>
          <cell r="F20485" t="str">
            <v>Ins</v>
          </cell>
          <cell r="G20485" t="str">
            <v>und</v>
          </cell>
          <cell r="H20485">
            <v>0.03</v>
          </cell>
          <cell r="I20485">
            <v>16497.599999999999</v>
          </cell>
          <cell r="J20485">
            <v>495</v>
          </cell>
        </row>
        <row r="20486">
          <cell r="B20486" t="str">
            <v>BB17</v>
          </cell>
          <cell r="C20486" t="str">
            <v>ACCESORIOS DE FIJACION</v>
          </cell>
          <cell r="F20486" t="str">
            <v>Ins</v>
          </cell>
          <cell r="G20486" t="str">
            <v>glb</v>
          </cell>
          <cell r="H20486">
            <v>3</v>
          </cell>
          <cell r="I20486">
            <v>3978.9885018240002</v>
          </cell>
          <cell r="J20486">
            <v>11937</v>
          </cell>
        </row>
        <row r="20487">
          <cell r="B20487" t="str">
            <v>BB433</v>
          </cell>
          <cell r="C20487" t="str">
            <v xml:space="preserve">INTERRUPTOR DOBLE </v>
          </cell>
          <cell r="F20487" t="str">
            <v>Ins</v>
          </cell>
          <cell r="G20487" t="str">
            <v>und</v>
          </cell>
          <cell r="H20487">
            <v>1</v>
          </cell>
          <cell r="I20487">
            <v>10120.950000000001</v>
          </cell>
          <cell r="J20487">
            <v>10121</v>
          </cell>
        </row>
        <row r="20488">
          <cell r="B20488" t="str">
            <v>M03</v>
          </cell>
          <cell r="C20488" t="str">
            <v>EQUIPO BASICO ( Herramienta menor )</v>
          </cell>
          <cell r="F20488" t="str">
            <v>Ins</v>
          </cell>
          <cell r="G20488" t="str">
            <v>glb</v>
          </cell>
          <cell r="H20488">
            <v>0.1</v>
          </cell>
          <cell r="I20488">
            <v>2535.75</v>
          </cell>
          <cell r="J20488">
            <v>254</v>
          </cell>
        </row>
        <row r="20489">
          <cell r="B20489" t="str">
            <v>I08</v>
          </cell>
          <cell r="C20489" t="str">
            <v>MANO DE OBRA ELECTRICA (Red Interna)</v>
          </cell>
          <cell r="F20489" t="str">
            <v>Ins</v>
          </cell>
          <cell r="G20489" t="str">
            <v>hc</v>
          </cell>
          <cell r="H20489">
            <v>2</v>
          </cell>
          <cell r="I20489">
            <v>39094.262691749987</v>
          </cell>
          <cell r="J20489">
            <v>78189</v>
          </cell>
        </row>
        <row r="20491">
          <cell r="A20491" t="str">
            <v>IE-8.1166</v>
          </cell>
          <cell r="C20491" t="str">
            <v>SALIDA INTERRUPTOR DOBLE EN TUBERIA CONDUIT EMT 3/4", ALAMBRE No 10 AWG. INCLUYE APARATO Prom 5 m</v>
          </cell>
          <cell r="E20491" t="str">
            <v>und</v>
          </cell>
          <cell r="G20491" t="str">
            <v>und</v>
          </cell>
          <cell r="J20491">
            <v>121838</v>
          </cell>
        </row>
        <row r="20492">
          <cell r="B20492" t="str">
            <v>BB672</v>
          </cell>
          <cell r="C20492" t="str">
            <v>ACCESORIOS TUBERIA EMT 3/4" (UNION ,CURVA Y TERMINAL CONECTOR)</v>
          </cell>
          <cell r="F20492" t="str">
            <v>Ins</v>
          </cell>
          <cell r="G20492" t="str">
            <v>und</v>
          </cell>
          <cell r="H20492">
            <v>2</v>
          </cell>
          <cell r="I20492">
            <v>2761.5</v>
          </cell>
          <cell r="J20492">
            <v>5523</v>
          </cell>
        </row>
        <row r="20493">
          <cell r="B20493" t="str">
            <v>BB48</v>
          </cell>
          <cell r="C20493" t="str">
            <v>ALAMBRE COBRE DESNUDO Nº 12 AWG</v>
          </cell>
          <cell r="F20493" t="str">
            <v>Ins</v>
          </cell>
          <cell r="G20493" t="str">
            <v>m</v>
          </cell>
          <cell r="H20493">
            <v>5.5</v>
          </cell>
          <cell r="I20493">
            <v>945</v>
          </cell>
          <cell r="J20493">
            <v>5198</v>
          </cell>
        </row>
        <row r="20494">
          <cell r="B20494" t="str">
            <v>BB1134</v>
          </cell>
          <cell r="C20494" t="str">
            <v xml:space="preserve">ALAMBRE COBRE Nº 10 AWG  </v>
          </cell>
          <cell r="F20494" t="str">
            <v>Ins</v>
          </cell>
          <cell r="G20494" t="str">
            <v>m</v>
          </cell>
          <cell r="H20494">
            <v>16.5</v>
          </cell>
          <cell r="I20494">
            <v>1575</v>
          </cell>
          <cell r="J20494">
            <v>25988</v>
          </cell>
        </row>
        <row r="20495">
          <cell r="B20495" t="str">
            <v>BB211</v>
          </cell>
          <cell r="C20495" t="str">
            <v xml:space="preserve">CAJA METALICA (Ref: 5800) </v>
          </cell>
          <cell r="F20495" t="str">
            <v>Ins</v>
          </cell>
          <cell r="G20495" t="str">
            <v>und</v>
          </cell>
          <cell r="H20495">
            <v>1</v>
          </cell>
          <cell r="I20495">
            <v>2089.1639999999998</v>
          </cell>
          <cell r="J20495">
            <v>2089</v>
          </cell>
        </row>
        <row r="20496">
          <cell r="B20496" t="str">
            <v>BB601</v>
          </cell>
          <cell r="C20496" t="str">
            <v xml:space="preserve">TUBO CONDUIT GALVANIZADA EMT 3/4" </v>
          </cell>
          <cell r="F20496" t="str">
            <v>Ins</v>
          </cell>
          <cell r="G20496" t="str">
            <v>m</v>
          </cell>
          <cell r="H20496">
            <v>5</v>
          </cell>
          <cell r="I20496">
            <v>4007.5</v>
          </cell>
          <cell r="J20496">
            <v>20038</v>
          </cell>
        </row>
        <row r="20497">
          <cell r="B20497" t="str">
            <v>BB673</v>
          </cell>
          <cell r="C20497" t="str">
            <v>ACCESORIOS FIJACION TUBERIA EMT 3/4" (ABRAZADERAS GALVANIZADAS DOBLE ALA, CHAZO PUNTILLA NYLON 1/22X1/4")</v>
          </cell>
          <cell r="F20497" t="str">
            <v>Ins</v>
          </cell>
          <cell r="G20497" t="str">
            <v>und</v>
          </cell>
          <cell r="H20497">
            <v>2</v>
          </cell>
          <cell r="I20497">
            <v>394.90500000000003</v>
          </cell>
          <cell r="J20497">
            <v>790</v>
          </cell>
        </row>
        <row r="20498">
          <cell r="B20498" t="str">
            <v>BB433</v>
          </cell>
          <cell r="C20498" t="str">
            <v xml:space="preserve">INTERRUPTOR DOBLE </v>
          </cell>
          <cell r="F20498" t="str">
            <v>Ins</v>
          </cell>
          <cell r="G20498" t="str">
            <v>und</v>
          </cell>
          <cell r="H20498">
            <v>1</v>
          </cell>
          <cell r="I20498">
            <v>10120.950000000001</v>
          </cell>
          <cell r="J20498">
            <v>10121</v>
          </cell>
        </row>
        <row r="20499">
          <cell r="B20499" t="str">
            <v>M03</v>
          </cell>
          <cell r="C20499" t="str">
            <v>EQUIPO BASICO ( Herramienta menor )</v>
          </cell>
          <cell r="F20499" t="str">
            <v>Ins</v>
          </cell>
          <cell r="G20499" t="str">
            <v>glb</v>
          </cell>
          <cell r="H20499">
            <v>0.5</v>
          </cell>
          <cell r="I20499">
            <v>2535.75</v>
          </cell>
          <cell r="J20499">
            <v>1268</v>
          </cell>
        </row>
        <row r="20500">
          <cell r="B20500" t="str">
            <v>I08</v>
          </cell>
          <cell r="C20500" t="str">
            <v>MANO DE OBRA ELECTRICA (Red Interna)</v>
          </cell>
          <cell r="F20500" t="str">
            <v>Ins</v>
          </cell>
          <cell r="G20500" t="str">
            <v>hc</v>
          </cell>
          <cell r="H20500">
            <v>1.3</v>
          </cell>
          <cell r="I20500">
            <v>39094.262691749987</v>
          </cell>
          <cell r="J20500">
            <v>50823</v>
          </cell>
        </row>
        <row r="20502">
          <cell r="A20502" t="str">
            <v>IE-8.1167</v>
          </cell>
          <cell r="C20502" t="str">
            <v>SALIDA INTERRUPTOR DOBLE EN TUBERIA CONDUIT IMC 3/4", ALAMBRE No 10 AWG. INCLUYE APARATO. Prom 10 m</v>
          </cell>
          <cell r="E20502" t="str">
            <v>und</v>
          </cell>
          <cell r="G20502" t="str">
            <v>und</v>
          </cell>
          <cell r="J20502">
            <v>244832</v>
          </cell>
        </row>
        <row r="20503">
          <cell r="B20503" t="str">
            <v>BB684</v>
          </cell>
          <cell r="C20503" t="str">
            <v>ACCESORIOS TUBERIA IMC ó RIDGID 3/4" (UNION Y  CURVA)</v>
          </cell>
          <cell r="F20503" t="str">
            <v>Ins</v>
          </cell>
          <cell r="G20503" t="str">
            <v>und</v>
          </cell>
          <cell r="H20503">
            <v>2</v>
          </cell>
          <cell r="I20503">
            <v>6247.5</v>
          </cell>
          <cell r="J20503">
            <v>12495</v>
          </cell>
        </row>
        <row r="20504">
          <cell r="B20504" t="str">
            <v>BB48</v>
          </cell>
          <cell r="C20504" t="str">
            <v>ALAMBRE COBRE DESNUDO Nº 12 AWG</v>
          </cell>
          <cell r="F20504" t="str">
            <v>Ins</v>
          </cell>
          <cell r="G20504" t="str">
            <v>m</v>
          </cell>
          <cell r="H20504">
            <v>10.5</v>
          </cell>
          <cell r="I20504">
            <v>945</v>
          </cell>
          <cell r="J20504">
            <v>9923</v>
          </cell>
        </row>
        <row r="20505">
          <cell r="B20505" t="str">
            <v>BB1134</v>
          </cell>
          <cell r="C20505" t="str">
            <v xml:space="preserve">ALAMBRE COBRE Nº 10 AWG  </v>
          </cell>
          <cell r="F20505" t="str">
            <v>Ins</v>
          </cell>
          <cell r="G20505" t="str">
            <v>m</v>
          </cell>
          <cell r="H20505">
            <v>31.5</v>
          </cell>
          <cell r="I20505">
            <v>1575</v>
          </cell>
          <cell r="J20505">
            <v>49613</v>
          </cell>
        </row>
        <row r="20506">
          <cell r="B20506" t="str">
            <v>BB211</v>
          </cell>
          <cell r="C20506" t="str">
            <v xml:space="preserve">CAJA METALICA (Ref: 5800) </v>
          </cell>
          <cell r="F20506" t="str">
            <v>Ins</v>
          </cell>
          <cell r="G20506" t="str">
            <v>und</v>
          </cell>
          <cell r="H20506">
            <v>1</v>
          </cell>
          <cell r="I20506">
            <v>2089.1639999999998</v>
          </cell>
          <cell r="J20506">
            <v>2089</v>
          </cell>
        </row>
        <row r="20507">
          <cell r="B20507" t="str">
            <v>BB609</v>
          </cell>
          <cell r="C20507" t="str">
            <v>TUBO CONDUIT IMC 3/4"</v>
          </cell>
          <cell r="F20507" t="str">
            <v>Ins</v>
          </cell>
          <cell r="G20507" t="str">
            <v>m</v>
          </cell>
          <cell r="H20507">
            <v>10</v>
          </cell>
          <cell r="I20507">
            <v>7892.5</v>
          </cell>
          <cell r="J20507">
            <v>78925</v>
          </cell>
        </row>
        <row r="20508">
          <cell r="B20508" t="str">
            <v>BB685</v>
          </cell>
          <cell r="C20508" t="str">
            <v>ACCESORIOS FIJACION TUBERIA IMC ó RIDGID 3/4" (ABRAZADERA, PERNOS)</v>
          </cell>
          <cell r="F20508" t="str">
            <v>Ins</v>
          </cell>
          <cell r="G20508" t="str">
            <v>und</v>
          </cell>
          <cell r="H20508">
            <v>2</v>
          </cell>
          <cell r="I20508">
            <v>470.4</v>
          </cell>
          <cell r="J20508">
            <v>941</v>
          </cell>
        </row>
        <row r="20509">
          <cell r="B20509" t="str">
            <v>BB433</v>
          </cell>
          <cell r="C20509" t="str">
            <v xml:space="preserve">INTERRUPTOR DOBLE </v>
          </cell>
          <cell r="F20509" t="str">
            <v>Ins</v>
          </cell>
          <cell r="G20509" t="str">
            <v>und</v>
          </cell>
          <cell r="H20509">
            <v>1</v>
          </cell>
          <cell r="I20509">
            <v>10120.950000000001</v>
          </cell>
          <cell r="J20509">
            <v>10121</v>
          </cell>
        </row>
        <row r="20510">
          <cell r="B20510" t="str">
            <v>M03</v>
          </cell>
          <cell r="C20510" t="str">
            <v>EQUIPO BASICO ( Herramienta menor )</v>
          </cell>
          <cell r="F20510" t="str">
            <v>Ins</v>
          </cell>
          <cell r="G20510" t="str">
            <v>glb</v>
          </cell>
          <cell r="H20510">
            <v>1</v>
          </cell>
          <cell r="I20510">
            <v>2535.75</v>
          </cell>
          <cell r="J20510">
            <v>2536</v>
          </cell>
        </row>
        <row r="20511">
          <cell r="B20511" t="str">
            <v>I08</v>
          </cell>
          <cell r="C20511" t="str">
            <v>MANO DE OBRA ELECTRICA (Red Interna)</v>
          </cell>
          <cell r="F20511" t="str">
            <v>Ins</v>
          </cell>
          <cell r="G20511" t="str">
            <v>hc</v>
          </cell>
          <cell r="H20511">
            <v>2</v>
          </cell>
          <cell r="I20511">
            <v>39094.262691749987</v>
          </cell>
          <cell r="J20511">
            <v>78189</v>
          </cell>
        </row>
        <row r="20513">
          <cell r="A20513" t="str">
            <v>IE-8.1168</v>
          </cell>
          <cell r="C20513" t="str">
            <v>SALIDA INTERRUPTOR DOBLE CONMUTABLE EN TUBERIA CONDUIT PVC 3/4", ALAMBRE No 10 AWG. INCLUYE APARATO. Prom 5 m</v>
          </cell>
          <cell r="E20513" t="str">
            <v>und</v>
          </cell>
          <cell r="G20513" t="str">
            <v>und</v>
          </cell>
          <cell r="J20513">
            <v>169920</v>
          </cell>
        </row>
        <row r="20514">
          <cell r="B20514" t="str">
            <v>BB29</v>
          </cell>
          <cell r="C20514" t="str">
            <v>ADAPTADOR TERMINAL PVC 3/4"</v>
          </cell>
          <cell r="F20514" t="str">
            <v>Ins</v>
          </cell>
          <cell r="G20514" t="str">
            <v>und</v>
          </cell>
          <cell r="H20514">
            <v>2</v>
          </cell>
          <cell r="I20514">
            <v>694.05</v>
          </cell>
          <cell r="J20514">
            <v>1388</v>
          </cell>
        </row>
        <row r="20515">
          <cell r="B20515" t="str">
            <v>BB48</v>
          </cell>
          <cell r="C20515" t="str">
            <v>ALAMBRE COBRE DESNUDO Nº 12 AWG</v>
          </cell>
          <cell r="F20515" t="str">
            <v>Ins</v>
          </cell>
          <cell r="G20515" t="str">
            <v>m</v>
          </cell>
          <cell r="H20515">
            <v>5.5</v>
          </cell>
          <cell r="I20515">
            <v>945</v>
          </cell>
          <cell r="J20515">
            <v>5198</v>
          </cell>
        </row>
        <row r="20516">
          <cell r="B20516" t="str">
            <v>BB1134</v>
          </cell>
          <cell r="C20516" t="str">
            <v xml:space="preserve">ALAMBRE COBRE Nº 10 AWG  </v>
          </cell>
          <cell r="F20516" t="str">
            <v>Ins</v>
          </cell>
          <cell r="G20516" t="str">
            <v>m</v>
          </cell>
          <cell r="H20516">
            <v>27.5</v>
          </cell>
          <cell r="I20516">
            <v>1575</v>
          </cell>
          <cell r="J20516">
            <v>43313</v>
          </cell>
        </row>
        <row r="20517">
          <cell r="B20517" t="str">
            <v>BB211</v>
          </cell>
          <cell r="C20517" t="str">
            <v xml:space="preserve">CAJA METALICA (Ref: 5800) </v>
          </cell>
          <cell r="F20517" t="str">
            <v>Ins</v>
          </cell>
          <cell r="G20517" t="str">
            <v>und</v>
          </cell>
          <cell r="H20517">
            <v>1</v>
          </cell>
          <cell r="I20517">
            <v>2089.1639999999998</v>
          </cell>
          <cell r="J20517">
            <v>2089</v>
          </cell>
        </row>
        <row r="20518">
          <cell r="B20518" t="str">
            <v>BB616</v>
          </cell>
          <cell r="C20518" t="str">
            <v>TUBO CONDUIT PVC 3/4"</v>
          </cell>
          <cell r="F20518" t="str">
            <v>Ins</v>
          </cell>
          <cell r="G20518" t="str">
            <v>m</v>
          </cell>
          <cell r="H20518">
            <v>5</v>
          </cell>
          <cell r="I20518">
            <v>4182.9094999999998</v>
          </cell>
          <cell r="J20518">
            <v>20915</v>
          </cell>
        </row>
        <row r="20519">
          <cell r="B20519" t="str">
            <v>BB648</v>
          </cell>
          <cell r="C20519" t="str">
            <v>CINTA AISLANTE 3M SUPER X 20m</v>
          </cell>
          <cell r="F20519" t="str">
            <v>Ins</v>
          </cell>
          <cell r="G20519" t="str">
            <v>und</v>
          </cell>
          <cell r="H20519">
            <v>0.03</v>
          </cell>
          <cell r="I20519">
            <v>16497.599999999999</v>
          </cell>
          <cell r="J20519">
            <v>495</v>
          </cell>
        </row>
        <row r="20520">
          <cell r="B20520" t="str">
            <v>BB17</v>
          </cell>
          <cell r="C20520" t="str">
            <v>ACCESORIOS DE FIJACION</v>
          </cell>
          <cell r="F20520" t="str">
            <v>Ins</v>
          </cell>
          <cell r="G20520" t="str">
            <v>glb</v>
          </cell>
          <cell r="H20520">
            <v>2</v>
          </cell>
          <cell r="I20520">
            <v>3978.9885018240002</v>
          </cell>
          <cell r="J20520">
            <v>7958</v>
          </cell>
        </row>
        <row r="20521">
          <cell r="B20521" t="str">
            <v>BB433</v>
          </cell>
          <cell r="C20521" t="str">
            <v xml:space="preserve">INTERRUPTOR DOBLE </v>
          </cell>
          <cell r="F20521" t="str">
            <v>Ins</v>
          </cell>
          <cell r="G20521" t="str">
            <v>und</v>
          </cell>
          <cell r="H20521">
            <v>1</v>
          </cell>
          <cell r="I20521">
            <v>10120.950000000001</v>
          </cell>
          <cell r="J20521">
            <v>10121</v>
          </cell>
        </row>
        <row r="20522">
          <cell r="B20522" t="str">
            <v>M03</v>
          </cell>
          <cell r="C20522" t="str">
            <v>EQUIPO BASICO ( Herramienta menor )</v>
          </cell>
          <cell r="F20522" t="str">
            <v>Ins</v>
          </cell>
          <cell r="G20522" t="str">
            <v>glb</v>
          </cell>
          <cell r="H20522">
            <v>0.1</v>
          </cell>
          <cell r="I20522">
            <v>2535.75</v>
          </cell>
          <cell r="J20522">
            <v>254</v>
          </cell>
        </row>
        <row r="20523">
          <cell r="B20523" t="str">
            <v>I08</v>
          </cell>
          <cell r="C20523" t="str">
            <v>MANO DE OBRA ELECTRICA (Red Interna)</v>
          </cell>
          <cell r="F20523" t="str">
            <v>Ins</v>
          </cell>
          <cell r="G20523" t="str">
            <v>hc</v>
          </cell>
          <cell r="H20523">
            <v>2</v>
          </cell>
          <cell r="I20523">
            <v>39094.262691749987</v>
          </cell>
          <cell r="J20523">
            <v>78189</v>
          </cell>
        </row>
        <row r="20525">
          <cell r="A20525" t="str">
            <v>IE-8.1169</v>
          </cell>
          <cell r="C20525" t="str">
            <v>SALIDA INTERRUPTOR DOBLE CONMUTABLE EN TUBERIA CONDUIT EMT 3/4", ALAMBRE No 10 AWG. INCLUYE APARATO. Prom 5 m</v>
          </cell>
          <cell r="E20525" t="str">
            <v>und</v>
          </cell>
          <cell r="G20525" t="str">
            <v>und</v>
          </cell>
          <cell r="J20525">
            <v>137224</v>
          </cell>
        </row>
        <row r="20526">
          <cell r="B20526" t="str">
            <v>BB672</v>
          </cell>
          <cell r="C20526" t="str">
            <v>ACCESORIOS TUBERIA EMT 3/4" (UNION ,CURVA Y TERMINAL CONECTOR)</v>
          </cell>
          <cell r="F20526" t="str">
            <v>Ins</v>
          </cell>
          <cell r="G20526" t="str">
            <v>und</v>
          </cell>
          <cell r="H20526">
            <v>2</v>
          </cell>
          <cell r="I20526">
            <v>2761.5</v>
          </cell>
          <cell r="J20526">
            <v>5523</v>
          </cell>
        </row>
        <row r="20527">
          <cell r="B20527" t="str">
            <v>BB48</v>
          </cell>
          <cell r="C20527" t="str">
            <v>ALAMBRE COBRE DESNUDO Nº 12 AWG</v>
          </cell>
          <cell r="F20527" t="str">
            <v>Ins</v>
          </cell>
          <cell r="G20527" t="str">
            <v>m</v>
          </cell>
          <cell r="H20527">
            <v>5.5</v>
          </cell>
          <cell r="I20527">
            <v>945</v>
          </cell>
          <cell r="J20527">
            <v>5198</v>
          </cell>
        </row>
        <row r="20528">
          <cell r="B20528" t="str">
            <v>BB1134</v>
          </cell>
          <cell r="C20528" t="str">
            <v xml:space="preserve">ALAMBRE COBRE Nº 10 AWG  </v>
          </cell>
          <cell r="F20528" t="str">
            <v>Ins</v>
          </cell>
          <cell r="G20528" t="str">
            <v>m</v>
          </cell>
          <cell r="H20528">
            <v>25</v>
          </cell>
          <cell r="I20528">
            <v>1575</v>
          </cell>
          <cell r="J20528">
            <v>39375</v>
          </cell>
        </row>
        <row r="20529">
          <cell r="B20529" t="str">
            <v>BB211</v>
          </cell>
          <cell r="C20529" t="str">
            <v xml:space="preserve">CAJA METALICA (Ref: 5800) </v>
          </cell>
          <cell r="F20529" t="str">
            <v>Ins</v>
          </cell>
          <cell r="G20529" t="str">
            <v>und</v>
          </cell>
          <cell r="H20529">
            <v>1</v>
          </cell>
          <cell r="I20529">
            <v>2089.1639999999998</v>
          </cell>
          <cell r="J20529">
            <v>2089</v>
          </cell>
        </row>
        <row r="20530">
          <cell r="B20530" t="str">
            <v>BB601</v>
          </cell>
          <cell r="C20530" t="str">
            <v xml:space="preserve">TUBO CONDUIT GALVANIZADA EMT 3/4" </v>
          </cell>
          <cell r="F20530" t="str">
            <v>Ins</v>
          </cell>
          <cell r="G20530" t="str">
            <v>m</v>
          </cell>
          <cell r="H20530">
            <v>5</v>
          </cell>
          <cell r="I20530">
            <v>4007.5</v>
          </cell>
          <cell r="J20530">
            <v>20038</v>
          </cell>
        </row>
        <row r="20531">
          <cell r="B20531" t="str">
            <v>BB673</v>
          </cell>
          <cell r="C20531" t="str">
            <v>ACCESORIOS FIJACION TUBERIA EMT 3/4" (ABRAZADERAS GALVANIZADAS DOBLE ALA, CHAZO PUNTILLA NYLON 1/22X1/4")</v>
          </cell>
          <cell r="F20531" t="str">
            <v>Ins</v>
          </cell>
          <cell r="G20531" t="str">
            <v>und</v>
          </cell>
          <cell r="H20531">
            <v>2</v>
          </cell>
          <cell r="I20531">
            <v>394.90500000000003</v>
          </cell>
          <cell r="J20531">
            <v>790</v>
          </cell>
        </row>
        <row r="20532">
          <cell r="B20532" t="str">
            <v>BB433A</v>
          </cell>
          <cell r="C20532" t="str">
            <v xml:space="preserve">INTERRUPTOR DOBLE CONMUTABLE </v>
          </cell>
          <cell r="F20532" t="str">
            <v>Ins</v>
          </cell>
          <cell r="G20532" t="str">
            <v>und</v>
          </cell>
          <cell r="H20532">
            <v>1</v>
          </cell>
          <cell r="I20532">
            <v>12120.15</v>
          </cell>
          <cell r="J20532">
            <v>12120</v>
          </cell>
        </row>
        <row r="20533">
          <cell r="B20533" t="str">
            <v>M03</v>
          </cell>
          <cell r="C20533" t="str">
            <v>EQUIPO BASICO ( Herramienta menor )</v>
          </cell>
          <cell r="F20533" t="str">
            <v>Ins</v>
          </cell>
          <cell r="G20533" t="str">
            <v>glb</v>
          </cell>
          <cell r="H20533">
            <v>0.5</v>
          </cell>
          <cell r="I20533">
            <v>2535.75</v>
          </cell>
          <cell r="J20533">
            <v>1268</v>
          </cell>
        </row>
        <row r="20534">
          <cell r="B20534" t="str">
            <v>I08</v>
          </cell>
          <cell r="C20534" t="str">
            <v>MANO DE OBRA ELECTRICA (Red Interna)</v>
          </cell>
          <cell r="F20534" t="str">
            <v>Ins</v>
          </cell>
          <cell r="G20534" t="str">
            <v>hc</v>
          </cell>
          <cell r="H20534">
            <v>1.3</v>
          </cell>
          <cell r="I20534">
            <v>39094.262691749987</v>
          </cell>
          <cell r="J20534">
            <v>50823</v>
          </cell>
        </row>
        <row r="20537">
          <cell r="A20537" t="str">
            <v>IE-8.1171</v>
          </cell>
          <cell r="C20537" t="str">
            <v>SALIDA INTERRUPTOR TRIPLE EN TUBERIA CONDUIT PVC 3/4", ALAMBRE No 10 AWG. INCLUYE APARATO. Prom 5 m</v>
          </cell>
          <cell r="E20537" t="str">
            <v>und</v>
          </cell>
          <cell r="G20537" t="str">
            <v>und</v>
          </cell>
          <cell r="J20537">
            <v>163521</v>
          </cell>
        </row>
        <row r="20538">
          <cell r="B20538" t="str">
            <v>BB29</v>
          </cell>
          <cell r="C20538" t="str">
            <v>ADAPTADOR TERMINAL PVC 3/4"</v>
          </cell>
          <cell r="F20538" t="str">
            <v>Ins</v>
          </cell>
          <cell r="G20538" t="str">
            <v>und</v>
          </cell>
          <cell r="H20538">
            <v>2</v>
          </cell>
          <cell r="I20538">
            <v>694.05</v>
          </cell>
          <cell r="J20538">
            <v>1388</v>
          </cell>
        </row>
        <row r="20539">
          <cell r="B20539" t="str">
            <v>BB48</v>
          </cell>
          <cell r="C20539" t="str">
            <v>ALAMBRE COBRE DESNUDO Nº 12 AWG</v>
          </cell>
          <cell r="F20539" t="str">
            <v>Ins</v>
          </cell>
          <cell r="G20539" t="str">
            <v>m</v>
          </cell>
          <cell r="H20539">
            <v>5</v>
          </cell>
          <cell r="I20539">
            <v>945</v>
          </cell>
          <cell r="J20539">
            <v>4725</v>
          </cell>
        </row>
        <row r="20540">
          <cell r="B20540" t="str">
            <v>BB1134</v>
          </cell>
          <cell r="C20540" t="str">
            <v xml:space="preserve">ALAMBRE COBRE Nº 10 AWG  </v>
          </cell>
          <cell r="F20540" t="str">
            <v>Ins</v>
          </cell>
          <cell r="G20540" t="str">
            <v>m</v>
          </cell>
          <cell r="H20540">
            <v>20</v>
          </cell>
          <cell r="I20540">
            <v>1575</v>
          </cell>
          <cell r="J20540">
            <v>31500</v>
          </cell>
        </row>
        <row r="20541">
          <cell r="B20541" t="str">
            <v>BB211</v>
          </cell>
          <cell r="C20541" t="str">
            <v xml:space="preserve">CAJA METALICA (Ref: 5800) </v>
          </cell>
          <cell r="F20541" t="str">
            <v>Ins</v>
          </cell>
          <cell r="G20541" t="str">
            <v>und</v>
          </cell>
          <cell r="H20541">
            <v>1</v>
          </cell>
          <cell r="I20541">
            <v>2089.1639999999998</v>
          </cell>
          <cell r="J20541">
            <v>2089</v>
          </cell>
        </row>
        <row r="20542">
          <cell r="B20542" t="str">
            <v>BB616</v>
          </cell>
          <cell r="C20542" t="str">
            <v>TUBO CONDUIT PVC 3/4"</v>
          </cell>
          <cell r="F20542" t="str">
            <v>Ins</v>
          </cell>
          <cell r="G20542" t="str">
            <v>m</v>
          </cell>
          <cell r="H20542">
            <v>5</v>
          </cell>
          <cell r="I20542">
            <v>4182.9094999999998</v>
          </cell>
          <cell r="J20542">
            <v>20915</v>
          </cell>
        </row>
        <row r="20543">
          <cell r="B20543" t="str">
            <v>BB648</v>
          </cell>
          <cell r="C20543" t="str">
            <v>CINTA AISLANTE 3M SUPER X 20m</v>
          </cell>
          <cell r="F20543" t="str">
            <v>Ins</v>
          </cell>
          <cell r="G20543" t="str">
            <v>und</v>
          </cell>
          <cell r="H20543">
            <v>0.03</v>
          </cell>
          <cell r="I20543">
            <v>16497.599999999999</v>
          </cell>
          <cell r="J20543">
            <v>495</v>
          </cell>
        </row>
        <row r="20544">
          <cell r="B20544" t="str">
            <v>BB17</v>
          </cell>
          <cell r="C20544" t="str">
            <v>ACCESORIOS DE FIJACION</v>
          </cell>
          <cell r="F20544" t="str">
            <v>Ins</v>
          </cell>
          <cell r="G20544" t="str">
            <v>glb</v>
          </cell>
          <cell r="H20544">
            <v>2</v>
          </cell>
          <cell r="I20544">
            <v>3978.9885018240002</v>
          </cell>
          <cell r="J20544">
            <v>7958</v>
          </cell>
        </row>
        <row r="20545">
          <cell r="B20545" t="str">
            <v>BB431</v>
          </cell>
          <cell r="C20545" t="str">
            <v xml:space="preserve">INTERRUPTOR TRIPLE </v>
          </cell>
          <cell r="F20545" t="str">
            <v>Ins</v>
          </cell>
          <cell r="G20545" t="str">
            <v>und</v>
          </cell>
          <cell r="H20545">
            <v>1</v>
          </cell>
          <cell r="I20545">
            <v>14994</v>
          </cell>
          <cell r="J20545">
            <v>14994</v>
          </cell>
        </row>
        <row r="20546">
          <cell r="B20546" t="str">
            <v>M03</v>
          </cell>
          <cell r="C20546" t="str">
            <v>EQUIPO BASICO ( Herramienta menor )</v>
          </cell>
          <cell r="F20546" t="str">
            <v>Ins</v>
          </cell>
          <cell r="G20546" t="str">
            <v>glb</v>
          </cell>
          <cell r="H20546">
            <v>0.5</v>
          </cell>
          <cell r="I20546">
            <v>2535.75</v>
          </cell>
          <cell r="J20546">
            <v>1268</v>
          </cell>
        </row>
        <row r="20547">
          <cell r="B20547" t="str">
            <v>I08</v>
          </cell>
          <cell r="C20547" t="str">
            <v>MANO DE OBRA ELECTRICA (Red Interna)</v>
          </cell>
          <cell r="F20547" t="str">
            <v>Ins</v>
          </cell>
          <cell r="G20547" t="str">
            <v>hc</v>
          </cell>
          <cell r="H20547">
            <v>2</v>
          </cell>
          <cell r="I20547">
            <v>39094.262691749987</v>
          </cell>
          <cell r="J20547">
            <v>78189</v>
          </cell>
        </row>
        <row r="20549">
          <cell r="A20549" t="str">
            <v>IE-8.1172</v>
          </cell>
          <cell r="C20549" t="str">
            <v>SALIDA INTERRUPTOR TRIPLE EN TUBERIA CONDUIT EMT 3/4", ALAMBRE No 10 AWG. INCLUYE APARATO. Prom 5 m</v>
          </cell>
          <cell r="E20549" t="str">
            <v>und</v>
          </cell>
          <cell r="G20549" t="str">
            <v>und</v>
          </cell>
          <cell r="J20549">
            <v>135373</v>
          </cell>
        </row>
        <row r="20550">
          <cell r="B20550" t="str">
            <v>BB672</v>
          </cell>
          <cell r="C20550" t="str">
            <v>ACCESORIOS TUBERIA EMT 3/4" (UNION ,CURVA Y TERMINAL CONECTOR)</v>
          </cell>
          <cell r="F20550" t="str">
            <v>Ins</v>
          </cell>
          <cell r="G20550" t="str">
            <v>und</v>
          </cell>
          <cell r="H20550">
            <v>2</v>
          </cell>
          <cell r="I20550">
            <v>2761.5</v>
          </cell>
          <cell r="J20550">
            <v>5523</v>
          </cell>
        </row>
        <row r="20551">
          <cell r="B20551" t="str">
            <v>BB48</v>
          </cell>
          <cell r="C20551" t="str">
            <v>ALAMBRE COBRE DESNUDO Nº 12 AWG</v>
          </cell>
          <cell r="F20551" t="str">
            <v>Ins</v>
          </cell>
          <cell r="G20551" t="str">
            <v>m</v>
          </cell>
          <cell r="H20551">
            <v>5.5</v>
          </cell>
          <cell r="I20551">
            <v>945</v>
          </cell>
          <cell r="J20551">
            <v>5198</v>
          </cell>
        </row>
        <row r="20552">
          <cell r="B20552" t="str">
            <v>BB1134</v>
          </cell>
          <cell r="C20552" t="str">
            <v xml:space="preserve">ALAMBRE COBRE Nº 10 AWG  </v>
          </cell>
          <cell r="F20552" t="str">
            <v>Ins</v>
          </cell>
          <cell r="G20552" t="str">
            <v>m</v>
          </cell>
          <cell r="H20552">
            <v>22</v>
          </cell>
          <cell r="I20552">
            <v>1575</v>
          </cell>
          <cell r="J20552">
            <v>34650</v>
          </cell>
        </row>
        <row r="20553">
          <cell r="B20553" t="str">
            <v>BB211</v>
          </cell>
          <cell r="C20553" t="str">
            <v xml:space="preserve">CAJA METALICA (Ref: 5800) </v>
          </cell>
          <cell r="F20553" t="str">
            <v>Ins</v>
          </cell>
          <cell r="G20553" t="str">
            <v>und</v>
          </cell>
          <cell r="H20553">
            <v>1</v>
          </cell>
          <cell r="I20553">
            <v>2089.1639999999998</v>
          </cell>
          <cell r="J20553">
            <v>2089</v>
          </cell>
        </row>
        <row r="20554">
          <cell r="B20554" t="str">
            <v>BB601</v>
          </cell>
          <cell r="C20554" t="str">
            <v xml:space="preserve">TUBO CONDUIT GALVANIZADA EMT 3/4" </v>
          </cell>
          <cell r="F20554" t="str">
            <v>Ins</v>
          </cell>
          <cell r="G20554" t="str">
            <v>m</v>
          </cell>
          <cell r="H20554">
            <v>5</v>
          </cell>
          <cell r="I20554">
            <v>4007.5</v>
          </cell>
          <cell r="J20554">
            <v>20038</v>
          </cell>
        </row>
        <row r="20555">
          <cell r="B20555" t="str">
            <v>BB673</v>
          </cell>
          <cell r="C20555" t="str">
            <v>ACCESORIOS FIJACION TUBERIA EMT 3/4" (ABRAZADERAS GALVANIZADAS DOBLE ALA, CHAZO PUNTILLA NYLON 1/22X1/4")</v>
          </cell>
          <cell r="F20555" t="str">
            <v>Ins</v>
          </cell>
          <cell r="G20555" t="str">
            <v>und</v>
          </cell>
          <cell r="H20555">
            <v>2</v>
          </cell>
          <cell r="I20555">
            <v>394.90500000000003</v>
          </cell>
          <cell r="J20555">
            <v>790</v>
          </cell>
        </row>
        <row r="20556">
          <cell r="B20556" t="str">
            <v>BB431</v>
          </cell>
          <cell r="C20556" t="str">
            <v xml:space="preserve">INTERRUPTOR TRIPLE </v>
          </cell>
          <cell r="F20556" t="str">
            <v>Ins</v>
          </cell>
          <cell r="G20556" t="str">
            <v>und</v>
          </cell>
          <cell r="H20556">
            <v>1</v>
          </cell>
          <cell r="I20556">
            <v>14994</v>
          </cell>
          <cell r="J20556">
            <v>14994</v>
          </cell>
        </row>
        <row r="20557">
          <cell r="B20557" t="str">
            <v>M03</v>
          </cell>
          <cell r="C20557" t="str">
            <v>EQUIPO BASICO ( Herramienta menor )</v>
          </cell>
          <cell r="F20557" t="str">
            <v>Ins</v>
          </cell>
          <cell r="G20557" t="str">
            <v>glb</v>
          </cell>
          <cell r="H20557">
            <v>0.5</v>
          </cell>
          <cell r="I20557">
            <v>2535.75</v>
          </cell>
          <cell r="J20557">
            <v>1268</v>
          </cell>
        </row>
        <row r="20558">
          <cell r="B20558" t="str">
            <v>I08</v>
          </cell>
          <cell r="C20558" t="str">
            <v>MANO DE OBRA ELECTRICA (Red Interna)</v>
          </cell>
          <cell r="F20558" t="str">
            <v>Ins</v>
          </cell>
          <cell r="G20558" t="str">
            <v>hc</v>
          </cell>
          <cell r="H20558">
            <v>1.3</v>
          </cell>
          <cell r="I20558">
            <v>39094.262691749987</v>
          </cell>
          <cell r="J20558">
            <v>50823</v>
          </cell>
        </row>
        <row r="20560">
          <cell r="A20560" t="str">
            <v>IE-8.1173</v>
          </cell>
          <cell r="C20560" t="str">
            <v xml:space="preserve">SALIDA INTERRUPTOR TRIPLE EN TUBERIA CONDUIT IMC 3/4", ALAMBRE No 10 AWG. INCLUYE APARATO. Prom 10 m </v>
          </cell>
          <cell r="E20560" t="str">
            <v>und</v>
          </cell>
          <cell r="G20560" t="str">
            <v>und</v>
          </cell>
          <cell r="J20560">
            <v>264974</v>
          </cell>
        </row>
        <row r="20561">
          <cell r="B20561" t="str">
            <v>BB684</v>
          </cell>
          <cell r="C20561" t="str">
            <v>ACCESORIOS TUBERIA IMC ó RIDGID 3/4" (UNION Y  CURVA)</v>
          </cell>
          <cell r="F20561" t="str">
            <v>Ins</v>
          </cell>
          <cell r="G20561" t="str">
            <v>und</v>
          </cell>
          <cell r="H20561">
            <v>2</v>
          </cell>
          <cell r="I20561">
            <v>6247.5</v>
          </cell>
          <cell r="J20561">
            <v>12495</v>
          </cell>
        </row>
        <row r="20562">
          <cell r="B20562" t="str">
            <v>BB48</v>
          </cell>
          <cell r="C20562" t="str">
            <v>ALAMBRE COBRE DESNUDO Nº 12 AWG</v>
          </cell>
          <cell r="F20562" t="str">
            <v>Ins</v>
          </cell>
          <cell r="G20562" t="str">
            <v>m</v>
          </cell>
          <cell r="H20562">
            <v>10.5</v>
          </cell>
          <cell r="I20562">
            <v>945</v>
          </cell>
          <cell r="J20562">
            <v>9923</v>
          </cell>
        </row>
        <row r="20563">
          <cell r="B20563" t="str">
            <v>BB1134</v>
          </cell>
          <cell r="C20563" t="str">
            <v xml:space="preserve">ALAMBRE COBRE Nº 10 AWG  </v>
          </cell>
          <cell r="F20563" t="str">
            <v>Ins</v>
          </cell>
          <cell r="G20563" t="str">
            <v>m</v>
          </cell>
          <cell r="H20563">
            <v>42</v>
          </cell>
          <cell r="I20563">
            <v>1575</v>
          </cell>
          <cell r="J20563">
            <v>66150</v>
          </cell>
        </row>
        <row r="20564">
          <cell r="B20564" t="str">
            <v>BB211</v>
          </cell>
          <cell r="C20564" t="str">
            <v xml:space="preserve">CAJA METALICA (Ref: 5800) </v>
          </cell>
          <cell r="F20564" t="str">
            <v>Ins</v>
          </cell>
          <cell r="G20564" t="str">
            <v>und</v>
          </cell>
          <cell r="H20564">
            <v>1</v>
          </cell>
          <cell r="I20564">
            <v>2089.1639999999998</v>
          </cell>
          <cell r="J20564">
            <v>2089</v>
          </cell>
        </row>
        <row r="20565">
          <cell r="B20565" t="str">
            <v>BB609</v>
          </cell>
          <cell r="C20565" t="str">
            <v>TUBO CONDUIT IMC 3/4"</v>
          </cell>
          <cell r="F20565" t="str">
            <v>Ins</v>
          </cell>
          <cell r="G20565" t="str">
            <v>m</v>
          </cell>
          <cell r="H20565">
            <v>10</v>
          </cell>
          <cell r="I20565">
            <v>7892.5</v>
          </cell>
          <cell r="J20565">
            <v>78925</v>
          </cell>
        </row>
        <row r="20566">
          <cell r="B20566" t="str">
            <v>BB685</v>
          </cell>
          <cell r="C20566" t="str">
            <v>ACCESORIOS FIJACION TUBERIA IMC ó RIDGID 3/4" (ABRAZADERA, PERNOS)</v>
          </cell>
          <cell r="F20566" t="str">
            <v>Ins</v>
          </cell>
          <cell r="G20566" t="str">
            <v>und</v>
          </cell>
          <cell r="H20566">
            <v>2</v>
          </cell>
          <cell r="I20566">
            <v>470.4</v>
          </cell>
          <cell r="J20566">
            <v>941</v>
          </cell>
        </row>
        <row r="20567">
          <cell r="B20567" t="str">
            <v>BB431</v>
          </cell>
          <cell r="C20567" t="str">
            <v xml:space="preserve">INTERRUPTOR TRIPLE </v>
          </cell>
          <cell r="F20567" t="str">
            <v>Ins</v>
          </cell>
          <cell r="G20567" t="str">
            <v>und</v>
          </cell>
          <cell r="H20567">
            <v>1</v>
          </cell>
          <cell r="I20567">
            <v>14994</v>
          </cell>
          <cell r="J20567">
            <v>14994</v>
          </cell>
        </row>
        <row r="20568">
          <cell r="B20568" t="str">
            <v>M03</v>
          </cell>
          <cell r="C20568" t="str">
            <v>EQUIPO BASICO ( Herramienta menor )</v>
          </cell>
          <cell r="F20568" t="str">
            <v>Ins</v>
          </cell>
          <cell r="G20568" t="str">
            <v>glb</v>
          </cell>
          <cell r="H20568">
            <v>0.5</v>
          </cell>
          <cell r="I20568">
            <v>2535.75</v>
          </cell>
          <cell r="J20568">
            <v>1268</v>
          </cell>
        </row>
        <row r="20569">
          <cell r="B20569" t="str">
            <v>I08</v>
          </cell>
          <cell r="C20569" t="str">
            <v>MANO DE OBRA ELECTRICA (Red Interna)</v>
          </cell>
          <cell r="F20569" t="str">
            <v>Ins</v>
          </cell>
          <cell r="G20569" t="str">
            <v>hc</v>
          </cell>
          <cell r="H20569">
            <v>2</v>
          </cell>
          <cell r="I20569">
            <v>39094.262691749987</v>
          </cell>
          <cell r="J20569">
            <v>78189</v>
          </cell>
        </row>
        <row r="20573">
          <cell r="A20573" t="str">
            <v>IE-8.1177</v>
          </cell>
          <cell r="C20573" t="str">
            <v>INSTALACIÓN DE CAJA DE MEDIDOR EN POSTE DE CONCRETO NORMA CODENSA AE 223 ( incluye suelo artificial para la varilla y caja para el medidor)(no incluye medidor, interruptor y poste)</v>
          </cell>
          <cell r="E20573" t="str">
            <v>und</v>
          </cell>
          <cell r="G20573" t="str">
            <v>und</v>
          </cell>
          <cell r="J20573">
            <v>556658</v>
          </cell>
        </row>
        <row r="20574">
          <cell r="B20574" t="str">
            <v>BB976</v>
          </cell>
          <cell r="C20574" t="str">
            <v>CAJA PARA MEDIDOR MONOFÁSICO TIPO LONCHERA NORMA CODENSA AE301</v>
          </cell>
          <cell r="D20574" t="str">
            <v>Ins</v>
          </cell>
          <cell r="E20574" t="str">
            <v>und</v>
          </cell>
          <cell r="F20574" t="str">
            <v>Ins</v>
          </cell>
          <cell r="G20574" t="str">
            <v>und</v>
          </cell>
          <cell r="H20574">
            <v>1</v>
          </cell>
          <cell r="I20574">
            <v>87372.536999999997</v>
          </cell>
          <cell r="J20574">
            <v>87373</v>
          </cell>
        </row>
        <row r="20575">
          <cell r="B20575" t="str">
            <v>BB640</v>
          </cell>
          <cell r="C20575" t="str">
            <v>VARILLA COPPERWELD DE  5/8 X 2,40 COBRE</v>
          </cell>
          <cell r="D20575" t="str">
            <v>Ins</v>
          </cell>
          <cell r="E20575" t="str">
            <v>und</v>
          </cell>
          <cell r="F20575" t="str">
            <v>Ins</v>
          </cell>
          <cell r="G20575" t="str">
            <v>und</v>
          </cell>
          <cell r="H20575">
            <v>1</v>
          </cell>
          <cell r="I20575">
            <v>118230</v>
          </cell>
          <cell r="J20575">
            <v>118230</v>
          </cell>
        </row>
        <row r="20576">
          <cell r="B20576" t="str">
            <v>BB663</v>
          </cell>
          <cell r="C20576" t="str">
            <v>CONECTOR PARA VARILLA 5/8"</v>
          </cell>
          <cell r="D20576" t="str">
            <v>Ins</v>
          </cell>
          <cell r="E20576" t="str">
            <v>und</v>
          </cell>
          <cell r="F20576" t="str">
            <v>Ins</v>
          </cell>
          <cell r="G20576" t="str">
            <v>und</v>
          </cell>
          <cell r="H20576">
            <v>1</v>
          </cell>
          <cell r="I20576">
            <v>14096.25</v>
          </cell>
          <cell r="J20576">
            <v>14096</v>
          </cell>
        </row>
        <row r="20577">
          <cell r="B20577" t="str">
            <v>BB533</v>
          </cell>
          <cell r="C20577" t="str">
            <v>SUELO ARTIFICIAL CONDUCTOR EN CALIDAD CELEC, FAVIGEL, HIDROSOLTA O SUPERIOR.</v>
          </cell>
          <cell r="D20577" t="str">
            <v>Ins</v>
          </cell>
          <cell r="E20577" t="str">
            <v>kg</v>
          </cell>
          <cell r="F20577" t="str">
            <v>Ins</v>
          </cell>
          <cell r="G20577" t="str">
            <v>kg</v>
          </cell>
          <cell r="H20577">
            <v>40</v>
          </cell>
          <cell r="I20577">
            <v>4415.7330000000002</v>
          </cell>
          <cell r="J20577">
            <v>176629</v>
          </cell>
        </row>
        <row r="20578">
          <cell r="B20578" t="str">
            <v>BB523</v>
          </cell>
          <cell r="C20578" t="str">
            <v>SOLDADURA EXOTERMICA</v>
          </cell>
          <cell r="D20578" t="str">
            <v>Ins</v>
          </cell>
          <cell r="E20578" t="str">
            <v>und</v>
          </cell>
          <cell r="F20578" t="str">
            <v>Ins</v>
          </cell>
          <cell r="G20578" t="str">
            <v>und</v>
          </cell>
          <cell r="H20578">
            <v>1</v>
          </cell>
          <cell r="I20578">
            <v>26689.32</v>
          </cell>
          <cell r="J20578">
            <v>26689</v>
          </cell>
        </row>
        <row r="20579">
          <cell r="B20579" t="str">
            <v>BB816</v>
          </cell>
          <cell r="C20579" t="str">
            <v>TENSOR DE ACOMETIDAS</v>
          </cell>
          <cell r="D20579" t="str">
            <v>Ins</v>
          </cell>
          <cell r="E20579" t="str">
            <v>und</v>
          </cell>
          <cell r="F20579" t="str">
            <v>Ins</v>
          </cell>
          <cell r="G20579" t="str">
            <v>und</v>
          </cell>
          <cell r="H20579">
            <v>2</v>
          </cell>
          <cell r="I20579">
            <v>1837.5</v>
          </cell>
          <cell r="J20579">
            <v>3675</v>
          </cell>
        </row>
        <row r="20580">
          <cell r="B20580" t="str">
            <v>BB233</v>
          </cell>
          <cell r="C20580" t="str">
            <v xml:space="preserve">CINTA DE ACERO INOXIDABLE 5/8" </v>
          </cell>
          <cell r="D20580" t="str">
            <v>Ins</v>
          </cell>
          <cell r="E20580" t="str">
            <v>m</v>
          </cell>
          <cell r="F20580" t="str">
            <v>Ins</v>
          </cell>
          <cell r="G20580" t="str">
            <v>m</v>
          </cell>
          <cell r="H20580">
            <v>2</v>
          </cell>
          <cell r="I20580">
            <v>2362.5</v>
          </cell>
          <cell r="J20580">
            <v>4725</v>
          </cell>
        </row>
        <row r="20581">
          <cell r="B20581" t="str">
            <v>BB344</v>
          </cell>
          <cell r="C20581" t="str">
            <v>HEBILLA BANDIT DE ACERO INOXIDABLE 5/8"</v>
          </cell>
          <cell r="D20581" t="str">
            <v>Ins</v>
          </cell>
          <cell r="E20581" t="str">
            <v>und</v>
          </cell>
          <cell r="F20581" t="str">
            <v>Ins</v>
          </cell>
          <cell r="G20581" t="str">
            <v>und</v>
          </cell>
          <cell r="H20581">
            <v>2</v>
          </cell>
          <cell r="I20581">
            <v>661.5</v>
          </cell>
          <cell r="J20581">
            <v>1323</v>
          </cell>
        </row>
        <row r="20582">
          <cell r="B20582" t="str">
            <v>BB635</v>
          </cell>
          <cell r="C20582" t="str">
            <v>TUERCA OJO ALARGADO 5/8"</v>
          </cell>
          <cell r="D20582" t="str">
            <v>Ins</v>
          </cell>
          <cell r="E20582" t="str">
            <v>und</v>
          </cell>
          <cell r="F20582" t="str">
            <v>Ins</v>
          </cell>
          <cell r="G20582" t="str">
            <v>und</v>
          </cell>
          <cell r="H20582">
            <v>1</v>
          </cell>
          <cell r="I20582">
            <v>6772.5</v>
          </cell>
          <cell r="J20582">
            <v>6773</v>
          </cell>
        </row>
        <row r="20583">
          <cell r="B20583" t="str">
            <v>BB455</v>
          </cell>
          <cell r="C20583" t="str">
            <v>PERNO DE OJO ABIERTO 5/8" x 8"</v>
          </cell>
          <cell r="D20583" t="str">
            <v>Ins</v>
          </cell>
          <cell r="E20583" t="str">
            <v>und</v>
          </cell>
          <cell r="F20583" t="str">
            <v>Ins</v>
          </cell>
          <cell r="G20583" t="str">
            <v>und</v>
          </cell>
          <cell r="H20583">
            <v>1</v>
          </cell>
          <cell r="I20583">
            <v>4147.5</v>
          </cell>
          <cell r="J20583">
            <v>4148</v>
          </cell>
        </row>
        <row r="20584">
          <cell r="B20584" t="str">
            <v>BB164</v>
          </cell>
          <cell r="C20584" t="str">
            <v xml:space="preserve">CABLE DE COBRE DESNUDO Nº 8 AWG </v>
          </cell>
          <cell r="D20584" t="str">
            <v>Ins</v>
          </cell>
          <cell r="E20584" t="str">
            <v>m</v>
          </cell>
          <cell r="F20584" t="str">
            <v>Ins</v>
          </cell>
          <cell r="G20584" t="str">
            <v>m</v>
          </cell>
          <cell r="H20584">
            <v>2</v>
          </cell>
          <cell r="I20584">
            <v>2520</v>
          </cell>
          <cell r="J20584">
            <v>5040</v>
          </cell>
        </row>
        <row r="20585">
          <cell r="B20585" t="str">
            <v>BB650</v>
          </cell>
          <cell r="C20585" t="str">
            <v>PRENSA ESTOPA ALUMINIO 3/4" NPT</v>
          </cell>
          <cell r="D20585" t="str">
            <v>Ins</v>
          </cell>
          <cell r="E20585" t="str">
            <v>und</v>
          </cell>
          <cell r="F20585" t="str">
            <v>Ins</v>
          </cell>
          <cell r="G20585" t="str">
            <v>und</v>
          </cell>
          <cell r="H20585">
            <v>1</v>
          </cell>
          <cell r="I20585">
            <v>17318.069999999996</v>
          </cell>
          <cell r="J20585">
            <v>17318</v>
          </cell>
        </row>
        <row r="20586">
          <cell r="B20586" t="str">
            <v>BB169J</v>
          </cell>
          <cell r="C20586" t="str">
            <v xml:space="preserve">CABLE DE COBRE ENCAUCHETADO 2 x 8 THHN AWG </v>
          </cell>
          <cell r="D20586" t="str">
            <v>Ins</v>
          </cell>
          <cell r="E20586" t="str">
            <v>m</v>
          </cell>
          <cell r="F20586" t="str">
            <v>Ins</v>
          </cell>
          <cell r="G20586" t="str">
            <v>m</v>
          </cell>
          <cell r="H20586">
            <v>10</v>
          </cell>
          <cell r="I20586">
            <v>9063.8729999999996</v>
          </cell>
          <cell r="J20586">
            <v>90639</v>
          </cell>
        </row>
        <row r="20590">
          <cell r="A20590" t="str">
            <v>IE-8.1183</v>
          </cell>
          <cell r="C20590" t="str">
            <v>SUMINISTRO E INSTALACIÓN DE DETECTOR DE CALOR  REF FAH‑T 420 tipo BOSCH O equivalente INCLUYE BASE</v>
          </cell>
          <cell r="G20590" t="str">
            <v>und</v>
          </cell>
          <cell r="J20590" t="e">
            <v>#VALUE!</v>
          </cell>
        </row>
        <row r="20591">
          <cell r="B20591" t="str">
            <v>BB566</v>
          </cell>
          <cell r="C20591" t="str">
            <v>DETECTOR DE CALOR  REF FAH‑T 420 BOSCH O equivalente</v>
          </cell>
          <cell r="F20591" t="str">
            <v>Ins</v>
          </cell>
          <cell r="G20591" t="str">
            <v>und</v>
          </cell>
          <cell r="H20591">
            <v>1</v>
          </cell>
          <cell r="I20591" t="e">
            <v>#VALUE!</v>
          </cell>
          <cell r="J20591" t="e">
            <v>#VALUE!</v>
          </cell>
        </row>
        <row r="20592">
          <cell r="B20592" t="str">
            <v>BB449</v>
          </cell>
          <cell r="C20592" t="str">
            <v>MS 400 BASE DE DETECTOR BOSCH O equivalente</v>
          </cell>
          <cell r="F20592" t="str">
            <v>Ins</v>
          </cell>
          <cell r="G20592" t="str">
            <v>und</v>
          </cell>
          <cell r="H20592">
            <v>1</v>
          </cell>
          <cell r="I20592" t="e">
            <v>#VALUE!</v>
          </cell>
          <cell r="J20592" t="e">
            <v>#VALUE!</v>
          </cell>
        </row>
        <row r="20593">
          <cell r="B20593" t="str">
            <v>M03</v>
          </cell>
          <cell r="C20593" t="str">
            <v>EQUIPO BASICO ( Herramienta menor )</v>
          </cell>
          <cell r="F20593" t="str">
            <v>Ins</v>
          </cell>
          <cell r="G20593" t="str">
            <v>glb</v>
          </cell>
          <cell r="H20593">
            <v>1.6</v>
          </cell>
          <cell r="I20593">
            <v>2535.75</v>
          </cell>
          <cell r="J20593">
            <v>4057</v>
          </cell>
        </row>
        <row r="20594">
          <cell r="B20594" t="str">
            <v>I08</v>
          </cell>
          <cell r="C20594" t="str">
            <v>MANO DE OBRA ELECTRICA (Red Interna)</v>
          </cell>
          <cell r="F20594" t="str">
            <v>Ins</v>
          </cell>
          <cell r="G20594" t="str">
            <v>hc</v>
          </cell>
          <cell r="H20594">
            <v>1.6</v>
          </cell>
          <cell r="I20594">
            <v>39094.262691749987</v>
          </cell>
          <cell r="J20594">
            <v>62551</v>
          </cell>
        </row>
        <row r="20596">
          <cell r="A20596" t="str">
            <v>IE-8.1184</v>
          </cell>
          <cell r="C20596" t="str">
            <v>SUMINISTRO, INSTALACIÓN Y PUESTA EN FUNCIONAMIENTO DE  UPS TRIFÁSICA DE 30 kVA ONLINE, Autonomía de 15 minutos, 60 Hz, Nivel de tensión 208V/110V, Online, Manuales de operación, Capacitación. INCLUYE TODO LO NECESARIO PARA SU CORRECTO FUNCIONAMIENTO.</v>
          </cell>
          <cell r="G20596" t="str">
            <v>und</v>
          </cell>
          <cell r="J20596">
            <v>50967893</v>
          </cell>
        </row>
        <row r="20597">
          <cell r="B20597" t="str">
            <v>BB577</v>
          </cell>
          <cell r="C20597" t="str">
            <v>UPS TRIFÁSICA DE 30 kVA ONLINE, Autonomía de 15 minutos, 60 Hz, Nivel de tensión 208V/110V, Online, Manuales de operación, Capacitación.</v>
          </cell>
          <cell r="F20597" t="str">
            <v>Ins</v>
          </cell>
          <cell r="G20597" t="str">
            <v>und</v>
          </cell>
          <cell r="H20597">
            <v>1</v>
          </cell>
          <cell r="I20597">
            <v>50829369.491249993</v>
          </cell>
          <cell r="J20597">
            <v>50829369</v>
          </cell>
        </row>
        <row r="20598">
          <cell r="B20598" t="str">
            <v>BB17</v>
          </cell>
          <cell r="C20598" t="str">
            <v>ACCESORIOS DE FIJACION</v>
          </cell>
          <cell r="F20598" t="str">
            <v>Ins</v>
          </cell>
          <cell r="G20598" t="str">
            <v>glb</v>
          </cell>
          <cell r="H20598">
            <v>4</v>
          </cell>
          <cell r="I20598">
            <v>3978.9885018240002</v>
          </cell>
          <cell r="J20598">
            <v>15916</v>
          </cell>
        </row>
        <row r="20599">
          <cell r="B20599" t="str">
            <v>M03</v>
          </cell>
          <cell r="C20599" t="str">
            <v>EQUIPO BASICO ( Herramienta menor )</v>
          </cell>
          <cell r="F20599" t="str">
            <v>Ins</v>
          </cell>
          <cell r="G20599" t="str">
            <v>glb</v>
          </cell>
          <cell r="H20599">
            <v>2.1</v>
          </cell>
          <cell r="I20599">
            <v>2535.75</v>
          </cell>
          <cell r="J20599">
            <v>5325</v>
          </cell>
        </row>
        <row r="20600">
          <cell r="B20600" t="str">
            <v>I08</v>
          </cell>
          <cell r="C20600" t="str">
            <v>MANO DE OBRA ELECTRICA (Red Interna)</v>
          </cell>
          <cell r="F20600" t="str">
            <v>Ins</v>
          </cell>
          <cell r="G20600" t="str">
            <v>hc</v>
          </cell>
          <cell r="H20600">
            <v>3</v>
          </cell>
          <cell r="I20600">
            <v>39094.262691749987</v>
          </cell>
          <cell r="J20600">
            <v>117283</v>
          </cell>
        </row>
        <row r="20604">
          <cell r="A20604" t="str">
            <v>IE-8.1186</v>
          </cell>
          <cell r="C20604" t="str">
            <v>SUMINISTRO E INSTALACIÓN DE ACOMETIDA 3H Cu THHN/THWN EN CABLE 2X250AWG + 250AWG. NO INCLUYE TERMINALES NI CONDULADO.</v>
          </cell>
          <cell r="G20604" t="str">
            <v>m</v>
          </cell>
          <cell r="J20604">
            <v>113536</v>
          </cell>
        </row>
        <row r="20605">
          <cell r="B20605" t="str">
            <v>BB169D</v>
          </cell>
          <cell r="C20605" t="str">
            <v>CABLE DE COBRE THHN/ THWN Nº 250 MCM</v>
          </cell>
          <cell r="F20605" t="str">
            <v>Ins</v>
          </cell>
          <cell r="G20605" t="str">
            <v>m</v>
          </cell>
          <cell r="H20605">
            <v>3</v>
          </cell>
          <cell r="I20605">
            <v>37222.5</v>
          </cell>
          <cell r="J20605">
            <v>111668</v>
          </cell>
        </row>
        <row r="20606">
          <cell r="B20606" t="str">
            <v>M03</v>
          </cell>
          <cell r="C20606" t="str">
            <v>EQUIPO BASICO ( Herramienta menor )</v>
          </cell>
          <cell r="F20606" t="str">
            <v>Ins</v>
          </cell>
          <cell r="G20606" t="str">
            <v>glb</v>
          </cell>
          <cell r="H20606">
            <v>0.12</v>
          </cell>
          <cell r="I20606">
            <v>2535.75</v>
          </cell>
          <cell r="J20606">
            <v>304</v>
          </cell>
        </row>
        <row r="20607">
          <cell r="B20607" t="str">
            <v>I08</v>
          </cell>
          <cell r="C20607" t="str">
            <v>MANO DE OBRA ELECTRICA (Red Interna)</v>
          </cell>
          <cell r="F20607" t="str">
            <v>Ins</v>
          </cell>
          <cell r="G20607" t="str">
            <v>hc</v>
          </cell>
          <cell r="H20607">
            <v>0.04</v>
          </cell>
          <cell r="I20607">
            <v>39094.262691749987</v>
          </cell>
          <cell r="J20607">
            <v>1564</v>
          </cell>
        </row>
        <row r="20609">
          <cell r="A20609" t="str">
            <v>IE-8.1187</v>
          </cell>
          <cell r="C20609" t="str">
            <v>SUMINISTRO E INSTALACIÓN DE ACOMETIDA 3H Cu THHN/THWN EN CABLE 2X350AWG + 350AWG. NO INCLUYE TERMINALES NI CONDULADO.</v>
          </cell>
          <cell r="G20609" t="str">
            <v>m</v>
          </cell>
          <cell r="J20609">
            <v>510750</v>
          </cell>
        </row>
        <row r="20610">
          <cell r="B20610" t="str">
            <v>BB186</v>
          </cell>
          <cell r="C20610" t="str">
            <v>CABLE DE COBRE THHN/ THWN Nº 350 MCM</v>
          </cell>
          <cell r="F20610" t="str">
            <v>Ins</v>
          </cell>
          <cell r="G20610" t="str">
            <v>m</v>
          </cell>
          <cell r="H20610">
            <v>9.0500000000000007</v>
          </cell>
          <cell r="I20610">
            <v>54652.5</v>
          </cell>
          <cell r="J20610">
            <v>494605</v>
          </cell>
        </row>
        <row r="20611">
          <cell r="B20611" t="str">
            <v>M03</v>
          </cell>
          <cell r="C20611" t="str">
            <v>EQUIPO BASICO ( Herramienta menor )</v>
          </cell>
          <cell r="F20611" t="str">
            <v>Ins</v>
          </cell>
          <cell r="G20611" t="str">
            <v>glb</v>
          </cell>
          <cell r="H20611">
            <v>0.2</v>
          </cell>
          <cell r="I20611">
            <v>2535.75</v>
          </cell>
          <cell r="J20611">
            <v>507</v>
          </cell>
        </row>
        <row r="20612">
          <cell r="B20612" t="str">
            <v>I08</v>
          </cell>
          <cell r="C20612" t="str">
            <v>MANO DE OBRA ELECTRICA (Red Interna)</v>
          </cell>
          <cell r="F20612" t="str">
            <v>Ins</v>
          </cell>
          <cell r="G20612" t="str">
            <v>hc</v>
          </cell>
          <cell r="H20612">
            <v>0.4</v>
          </cell>
          <cell r="I20612">
            <v>39094.262691749987</v>
          </cell>
          <cell r="J20612">
            <v>15638</v>
          </cell>
        </row>
        <row r="20614">
          <cell r="A20614" t="str">
            <v>IE-8.1188</v>
          </cell>
          <cell r="C20614" t="str">
            <v>SUMINISTRO E INSTALACIÓN DE ACOMETIDA 3H Al THW EN CABLE 2X2/0THW + 2/0THW (N). NO INCLUYE TERMINALES NI CONDULADO.</v>
          </cell>
          <cell r="G20614" t="str">
            <v>m</v>
          </cell>
          <cell r="J20614">
            <v>20358</v>
          </cell>
        </row>
        <row r="20615">
          <cell r="B20615" t="str">
            <v>BB1307</v>
          </cell>
          <cell r="C20615" t="str">
            <v>Cable de Aluminio Aislado THW No. 2/0</v>
          </cell>
          <cell r="F20615" t="str">
            <v>Ins</v>
          </cell>
          <cell r="G20615" t="str">
            <v>m</v>
          </cell>
          <cell r="H20615">
            <v>3</v>
          </cell>
          <cell r="I20615">
            <v>4095</v>
          </cell>
          <cell r="J20615">
            <v>12285</v>
          </cell>
        </row>
        <row r="20616">
          <cell r="B20616" t="str">
            <v>M03</v>
          </cell>
          <cell r="C20616" t="str">
            <v>EQUIPO BASICO ( Herramienta menor )</v>
          </cell>
          <cell r="F20616" t="str">
            <v>Ins</v>
          </cell>
          <cell r="G20616" t="str">
            <v>glb</v>
          </cell>
          <cell r="H20616">
            <v>0.1</v>
          </cell>
          <cell r="I20616">
            <v>2535.75</v>
          </cell>
          <cell r="J20616">
            <v>254</v>
          </cell>
        </row>
        <row r="20617">
          <cell r="B20617" t="str">
            <v>I08</v>
          </cell>
          <cell r="C20617" t="str">
            <v>MANO DE OBRA ELECTRICA (Red Interna)</v>
          </cell>
          <cell r="F20617" t="str">
            <v>Ins</v>
          </cell>
          <cell r="G20617" t="str">
            <v>hc</v>
          </cell>
          <cell r="H20617">
            <v>0.2</v>
          </cell>
          <cell r="I20617">
            <v>39094.262691749987</v>
          </cell>
          <cell r="J20617">
            <v>7819</v>
          </cell>
        </row>
        <row r="20619">
          <cell r="A20619" t="str">
            <v>IE-8.1189</v>
          </cell>
          <cell r="C20619" t="str">
            <v>ACOMETIDA 3F5H Cu THHN/THWN EN CABLE 3X2/0AWG + 1/0AWG (N) + DESNUDO 4 AWG. NO INCLUYE CONDULINADO.</v>
          </cell>
          <cell r="G20619" t="str">
            <v>m</v>
          </cell>
          <cell r="J20619">
            <v>113086</v>
          </cell>
        </row>
        <row r="20620">
          <cell r="B20620" t="str">
            <v>BB183</v>
          </cell>
          <cell r="C20620" t="str">
            <v>CABLE DE COBRE THHN/ THWN Nº 2/0 AWG</v>
          </cell>
          <cell r="F20620" t="str">
            <v>Ins</v>
          </cell>
          <cell r="G20620" t="str">
            <v>m</v>
          </cell>
          <cell r="H20620">
            <v>3.25</v>
          </cell>
          <cell r="I20620">
            <v>21105</v>
          </cell>
          <cell r="J20620">
            <v>68591</v>
          </cell>
        </row>
        <row r="20621">
          <cell r="B20621" t="str">
            <v>BB178</v>
          </cell>
          <cell r="C20621" t="str">
            <v>CABLE DE COBRE THHN/ THWN Nº 1/0 AWG</v>
          </cell>
          <cell r="F20621" t="str">
            <v>Ins</v>
          </cell>
          <cell r="G20621" t="str">
            <v>m</v>
          </cell>
          <cell r="H20621">
            <v>1.25</v>
          </cell>
          <cell r="I20621">
            <v>16327.5</v>
          </cell>
          <cell r="J20621">
            <v>20409</v>
          </cell>
        </row>
        <row r="20622">
          <cell r="B20622" t="str">
            <v>BB161</v>
          </cell>
          <cell r="C20622" t="str">
            <v xml:space="preserve">CABLE DE COBRE DESNUDO Nº 4 AWG </v>
          </cell>
          <cell r="F20622" t="str">
            <v>Ins</v>
          </cell>
          <cell r="G20622" t="str">
            <v>m</v>
          </cell>
          <cell r="H20622">
            <v>1.25</v>
          </cell>
          <cell r="I20622">
            <v>6352.5</v>
          </cell>
          <cell r="J20622">
            <v>7941</v>
          </cell>
        </row>
        <row r="20623">
          <cell r="B20623" t="str">
            <v>M03</v>
          </cell>
          <cell r="C20623" t="str">
            <v>EQUIPO BASICO ( Herramienta menor )</v>
          </cell>
          <cell r="F20623" t="str">
            <v>Ins</v>
          </cell>
          <cell r="G20623" t="str">
            <v>glb</v>
          </cell>
          <cell r="H20623">
            <v>0.2</v>
          </cell>
          <cell r="I20623">
            <v>2535.75</v>
          </cell>
          <cell r="J20623">
            <v>507</v>
          </cell>
        </row>
        <row r="20624">
          <cell r="B20624" t="str">
            <v>I08</v>
          </cell>
          <cell r="C20624" t="str">
            <v>MANO DE OBRA ELECTRICA (Red Interna)</v>
          </cell>
          <cell r="F20624" t="str">
            <v>Ins</v>
          </cell>
          <cell r="G20624" t="str">
            <v>hc</v>
          </cell>
          <cell r="H20624">
            <v>0.4</v>
          </cell>
          <cell r="I20624">
            <v>39094.262691749987</v>
          </cell>
          <cell r="J20624">
            <v>15638</v>
          </cell>
        </row>
        <row r="20626">
          <cell r="A20626" t="str">
            <v>IE-8.1190</v>
          </cell>
          <cell r="C20626" t="str">
            <v>SALIDA BIFASICA EN TUBERIA CONDUIT  EMT 3/4", ALAMBRE No 10 AWG THHN-THWN 90°C. Prom 30 m</v>
          </cell>
          <cell r="G20626" t="str">
            <v>und</v>
          </cell>
          <cell r="J20626">
            <v>378043</v>
          </cell>
        </row>
        <row r="20627">
          <cell r="B20627" t="str">
            <v>BB672</v>
          </cell>
          <cell r="C20627" t="str">
            <v>ACCESORIOS TUBERIA EMT 3/4" (UNION ,CURVA Y TERMINAL CONECTOR)</v>
          </cell>
          <cell r="F20627" t="str">
            <v>Ins</v>
          </cell>
          <cell r="G20627" t="str">
            <v>und</v>
          </cell>
          <cell r="H20627">
            <v>2</v>
          </cell>
          <cell r="I20627">
            <v>2761.5</v>
          </cell>
          <cell r="J20627">
            <v>5523</v>
          </cell>
        </row>
        <row r="20628">
          <cell r="B20628" t="str">
            <v>BB1134</v>
          </cell>
          <cell r="C20628" t="str">
            <v xml:space="preserve">ALAMBRE COBRE Nº 10 AWG  </v>
          </cell>
          <cell r="F20628" t="str">
            <v>Ins</v>
          </cell>
          <cell r="G20628" t="str">
            <v>m</v>
          </cell>
          <cell r="H20628">
            <v>61</v>
          </cell>
          <cell r="I20628">
            <v>1575</v>
          </cell>
          <cell r="J20628">
            <v>96075</v>
          </cell>
        </row>
        <row r="20629">
          <cell r="B20629" t="str">
            <v>BB47</v>
          </cell>
          <cell r="C20629" t="str">
            <v xml:space="preserve">ALAMBRE COBRE DESNUDO Nº 10 AWG  </v>
          </cell>
          <cell r="F20629" t="str">
            <v>Ins</v>
          </cell>
          <cell r="G20629" t="str">
            <v>m</v>
          </cell>
          <cell r="H20629">
            <v>30.5</v>
          </cell>
          <cell r="I20629">
            <v>1575</v>
          </cell>
          <cell r="J20629">
            <v>48038</v>
          </cell>
        </row>
        <row r="20630">
          <cell r="B20630" t="str">
            <v>BB339</v>
          </cell>
          <cell r="C20630" t="str">
            <v>CONDULETA EN T Ó L 3/4" NPT TIPO TRAMONTINA O equivalente.</v>
          </cell>
          <cell r="F20630" t="str">
            <v>Ins</v>
          </cell>
          <cell r="G20630" t="str">
            <v>und</v>
          </cell>
          <cell r="H20630">
            <v>1</v>
          </cell>
          <cell r="I20630">
            <v>7996.8</v>
          </cell>
          <cell r="J20630">
            <v>7997</v>
          </cell>
        </row>
        <row r="20631">
          <cell r="B20631" t="str">
            <v>BB650</v>
          </cell>
          <cell r="C20631" t="str">
            <v>PRENSA ESTOPA ALUMINIO 3/4" NPT</v>
          </cell>
          <cell r="F20631" t="str">
            <v>Ins</v>
          </cell>
          <cell r="G20631" t="str">
            <v>und</v>
          </cell>
          <cell r="H20631">
            <v>1</v>
          </cell>
          <cell r="I20631">
            <v>17318.069999999996</v>
          </cell>
          <cell r="J20631">
            <v>17318</v>
          </cell>
        </row>
        <row r="20632">
          <cell r="B20632" t="str">
            <v>BB651</v>
          </cell>
          <cell r="C20632" t="str">
            <v xml:space="preserve">CAJA METALICA  (Ref: 2400) </v>
          </cell>
          <cell r="F20632" t="str">
            <v>Ins</v>
          </cell>
          <cell r="G20632" t="str">
            <v>und</v>
          </cell>
          <cell r="H20632">
            <v>1</v>
          </cell>
          <cell r="I20632">
            <v>2620.2014999999997</v>
          </cell>
          <cell r="J20632">
            <v>2620</v>
          </cell>
        </row>
        <row r="20633">
          <cell r="B20633" t="str">
            <v>BB601</v>
          </cell>
          <cell r="C20633" t="str">
            <v xml:space="preserve">TUBO CONDUIT GALVANIZADA EMT 3/4" </v>
          </cell>
          <cell r="F20633" t="str">
            <v>Ins</v>
          </cell>
          <cell r="G20633" t="str">
            <v>m</v>
          </cell>
          <cell r="H20633">
            <v>30</v>
          </cell>
          <cell r="I20633">
            <v>4007.5</v>
          </cell>
          <cell r="J20633">
            <v>120225</v>
          </cell>
        </row>
        <row r="20634">
          <cell r="B20634" t="str">
            <v>BB673</v>
          </cell>
          <cell r="C20634" t="str">
            <v>ACCESORIOS FIJACION TUBERIA EMT 3/4" (ABRAZADERAS GALVANIZADAS DOBLE ALA, CHAZO PUNTILLA NYLON 1/22X1/4")</v>
          </cell>
          <cell r="F20634" t="str">
            <v>Ins</v>
          </cell>
          <cell r="G20634" t="str">
            <v>und</v>
          </cell>
          <cell r="H20634">
            <v>2</v>
          </cell>
          <cell r="I20634">
            <v>394.90500000000003</v>
          </cell>
          <cell r="J20634">
            <v>790</v>
          </cell>
        </row>
        <row r="20635">
          <cell r="B20635" t="str">
            <v>M03</v>
          </cell>
          <cell r="C20635" t="str">
            <v>EQUIPO BASICO ( Herramienta menor )</v>
          </cell>
          <cell r="F20635" t="str">
            <v>Ins</v>
          </cell>
          <cell r="G20635" t="str">
            <v>glb</v>
          </cell>
          <cell r="H20635">
            <v>0.5</v>
          </cell>
          <cell r="I20635">
            <v>2535.75</v>
          </cell>
          <cell r="J20635">
            <v>1268</v>
          </cell>
        </row>
        <row r="20636">
          <cell r="B20636" t="str">
            <v>I08</v>
          </cell>
          <cell r="C20636" t="str">
            <v>MANO DE OBRA ELECTRICA (Red Interna)</v>
          </cell>
          <cell r="F20636" t="str">
            <v>Ins</v>
          </cell>
          <cell r="G20636" t="str">
            <v>hc</v>
          </cell>
          <cell r="H20636">
            <v>2</v>
          </cell>
          <cell r="I20636">
            <v>39094.262691749987</v>
          </cell>
          <cell r="J20636">
            <v>78189</v>
          </cell>
        </row>
        <row r="20638">
          <cell r="A20638" t="str">
            <v>IE-8.1191</v>
          </cell>
          <cell r="C20638" t="str">
            <v>SALIDA TOMACORRIENTE DOBLE CON POLO A TIERRA AISLADO NEMA 5-15R 15A 125V; CONDUIT EMT 3/4" (incluye toma de la linea basica de leviton) Prom 10 m</v>
          </cell>
          <cell r="G20638" t="str">
            <v>und</v>
          </cell>
          <cell r="J20638">
            <v>210720</v>
          </cell>
        </row>
        <row r="20639">
          <cell r="B20639" t="str">
            <v>BB672</v>
          </cell>
          <cell r="C20639" t="str">
            <v>ACCESORIOS TUBERIA EMT 3/4" (UNION ,CURVA Y TERMINAL CONECTOR)</v>
          </cell>
          <cell r="F20639" t="str">
            <v>Ins</v>
          </cell>
          <cell r="G20639" t="str">
            <v>und</v>
          </cell>
          <cell r="H20639">
            <v>2</v>
          </cell>
          <cell r="I20639">
            <v>2761.5</v>
          </cell>
          <cell r="J20639">
            <v>5523</v>
          </cell>
        </row>
        <row r="20640">
          <cell r="B20640" t="str">
            <v>BB179A</v>
          </cell>
          <cell r="C20640" t="str">
            <v xml:space="preserve">CABLE DE COBRE THHN/ THWN Nº 12 AWG </v>
          </cell>
          <cell r="F20640" t="str">
            <v>Ins</v>
          </cell>
          <cell r="G20640" t="str">
            <v>m</v>
          </cell>
          <cell r="H20640">
            <v>31.5</v>
          </cell>
          <cell r="I20640">
            <v>1207.5</v>
          </cell>
          <cell r="J20640">
            <v>38036</v>
          </cell>
        </row>
        <row r="20641">
          <cell r="B20641" t="str">
            <v>BB339</v>
          </cell>
          <cell r="C20641" t="str">
            <v>CONDULETA EN T Ó L 3/4" NPT TIPO TRAMONTINA O equivalente.</v>
          </cell>
          <cell r="F20641" t="str">
            <v>Ins</v>
          </cell>
          <cell r="G20641" t="str">
            <v>und</v>
          </cell>
          <cell r="H20641">
            <v>1</v>
          </cell>
          <cell r="I20641">
            <v>7996.8</v>
          </cell>
          <cell r="J20641">
            <v>7997</v>
          </cell>
        </row>
        <row r="20642">
          <cell r="B20642" t="str">
            <v>BB650</v>
          </cell>
          <cell r="C20642" t="str">
            <v>PRENSA ESTOPA ALUMINIO 3/4" NPT</v>
          </cell>
          <cell r="F20642" t="str">
            <v>Ins</v>
          </cell>
          <cell r="G20642" t="str">
            <v>und</v>
          </cell>
          <cell r="H20642">
            <v>1</v>
          </cell>
          <cell r="I20642">
            <v>17318.069999999996</v>
          </cell>
          <cell r="J20642">
            <v>17318</v>
          </cell>
        </row>
        <row r="20643">
          <cell r="B20643" t="str">
            <v>BB651</v>
          </cell>
          <cell r="C20643" t="str">
            <v xml:space="preserve">CAJA METALICA  (Ref: 2400) </v>
          </cell>
          <cell r="F20643" t="str">
            <v>Ins</v>
          </cell>
          <cell r="G20643" t="str">
            <v>und</v>
          </cell>
          <cell r="H20643">
            <v>1</v>
          </cell>
          <cell r="I20643">
            <v>2620.2014999999997</v>
          </cell>
          <cell r="J20643">
            <v>2620</v>
          </cell>
        </row>
        <row r="20644">
          <cell r="B20644" t="str">
            <v>BB601</v>
          </cell>
          <cell r="C20644" t="str">
            <v xml:space="preserve">TUBO CONDUIT GALVANIZADA EMT 3/4" </v>
          </cell>
          <cell r="F20644" t="str">
            <v>Ins</v>
          </cell>
          <cell r="G20644" t="str">
            <v>m</v>
          </cell>
          <cell r="H20644">
            <v>10</v>
          </cell>
          <cell r="I20644">
            <v>4007.5</v>
          </cell>
          <cell r="J20644">
            <v>40075</v>
          </cell>
        </row>
        <row r="20645">
          <cell r="B20645" t="str">
            <v>BB673</v>
          </cell>
          <cell r="C20645" t="str">
            <v>ACCESORIOS FIJACION TUBERIA EMT 3/4" (ABRAZADERAS GALVANIZADAS DOBLE ALA, CHAZO PUNTILLA NYLON 1/22X1/4")</v>
          </cell>
          <cell r="F20645" t="str">
            <v>Ins</v>
          </cell>
          <cell r="G20645" t="str">
            <v>und</v>
          </cell>
          <cell r="H20645">
            <v>2</v>
          </cell>
          <cell r="I20645">
            <v>394.90500000000003</v>
          </cell>
          <cell r="J20645">
            <v>790</v>
          </cell>
        </row>
        <row r="20646">
          <cell r="B20646" t="str">
            <v>BB793B</v>
          </cell>
          <cell r="C20646" t="str">
            <v>TOMACORRIENTE DOBLE 5-15R CON POLO A TIERRA AISLADO LEGRAND, SCHNEIDER O LEVITON.</v>
          </cell>
          <cell r="F20646" t="str">
            <v>Ins</v>
          </cell>
          <cell r="G20646" t="str">
            <v>und</v>
          </cell>
          <cell r="H20646">
            <v>1</v>
          </cell>
          <cell r="I20646">
            <v>18904.2</v>
          </cell>
          <cell r="J20646">
            <v>18904</v>
          </cell>
        </row>
        <row r="20647">
          <cell r="B20647" t="str">
            <v>M03</v>
          </cell>
          <cell r="C20647" t="str">
            <v>EQUIPO BASICO ( Herramienta menor )</v>
          </cell>
          <cell r="F20647" t="str">
            <v>Ins</v>
          </cell>
          <cell r="G20647" t="str">
            <v>glb</v>
          </cell>
          <cell r="H20647">
            <v>0.5</v>
          </cell>
          <cell r="I20647">
            <v>2535.75</v>
          </cell>
          <cell r="J20647">
            <v>1268</v>
          </cell>
        </row>
        <row r="20648">
          <cell r="B20648" t="str">
            <v>I08</v>
          </cell>
          <cell r="C20648" t="str">
            <v>MANO DE OBRA ELECTRICA (Red Interna)</v>
          </cell>
          <cell r="F20648" t="str">
            <v>Ins</v>
          </cell>
          <cell r="G20648" t="str">
            <v>hc</v>
          </cell>
          <cell r="H20648">
            <v>2</v>
          </cell>
          <cell r="I20648">
            <v>39094.262691749987</v>
          </cell>
          <cell r="J20648">
            <v>78189</v>
          </cell>
        </row>
        <row r="20650">
          <cell r="A20650" t="str">
            <v>IE-8.1192</v>
          </cell>
          <cell r="C20650" t="str">
            <v>SALIDA TOMACORRIENTE DOBLE CON POLO A TIERRA AISLADO NEMA 5-15R 15A 125V; CONDUIT PVC 3/4" (incluye toma de la linea basica de leviton) Prom 10 m</v>
          </cell>
          <cell r="G20650" t="str">
            <v>und</v>
          </cell>
          <cell r="J20650">
            <v>128465</v>
          </cell>
        </row>
        <row r="20651">
          <cell r="B20651" t="str">
            <v>BB29</v>
          </cell>
          <cell r="C20651" t="str">
            <v>ADAPTADOR TERMINAL PVC 3/4"</v>
          </cell>
          <cell r="F20651" t="str">
            <v>Ins</v>
          </cell>
          <cell r="G20651" t="str">
            <v>und</v>
          </cell>
          <cell r="H20651">
            <v>2</v>
          </cell>
          <cell r="I20651">
            <v>694.05</v>
          </cell>
          <cell r="J20651">
            <v>1388</v>
          </cell>
        </row>
        <row r="20652">
          <cell r="B20652" t="str">
            <v>BB179A</v>
          </cell>
          <cell r="C20652" t="str">
            <v xml:space="preserve">CABLE DE COBRE THHN/ THWN Nº 12 AWG </v>
          </cell>
          <cell r="F20652" t="str">
            <v>Ins</v>
          </cell>
          <cell r="G20652" t="str">
            <v>m</v>
          </cell>
          <cell r="H20652">
            <v>31.5</v>
          </cell>
          <cell r="I20652">
            <v>1207.5</v>
          </cell>
          <cell r="J20652">
            <v>38036</v>
          </cell>
        </row>
        <row r="20653">
          <cell r="B20653" t="str">
            <v>BB211</v>
          </cell>
          <cell r="C20653" t="str">
            <v xml:space="preserve">CAJA METALICA (Ref: 5800) </v>
          </cell>
          <cell r="F20653" t="str">
            <v>Ins</v>
          </cell>
          <cell r="G20653" t="str">
            <v>und</v>
          </cell>
          <cell r="H20653">
            <v>1</v>
          </cell>
          <cell r="I20653">
            <v>2089.1639999999998</v>
          </cell>
          <cell r="J20653">
            <v>2089</v>
          </cell>
        </row>
        <row r="20654">
          <cell r="B20654" t="str">
            <v>BB616</v>
          </cell>
          <cell r="C20654" t="str">
            <v>TUBO CONDUIT PVC 3/4"</v>
          </cell>
          <cell r="F20654" t="str">
            <v>Ins</v>
          </cell>
          <cell r="G20654" t="str">
            <v>m</v>
          </cell>
          <cell r="H20654">
            <v>10</v>
          </cell>
          <cell r="I20654">
            <v>4182.9094999999998</v>
          </cell>
          <cell r="J20654">
            <v>41829</v>
          </cell>
        </row>
        <row r="20655">
          <cell r="B20655" t="str">
            <v>BB672</v>
          </cell>
          <cell r="C20655" t="str">
            <v>ACCESORIOS TUBERIA EMT 3/4" (UNION ,CURVA Y TERMINAL CONECTOR)</v>
          </cell>
          <cell r="F20655" t="str">
            <v>Ins</v>
          </cell>
          <cell r="G20655" t="str">
            <v>und</v>
          </cell>
          <cell r="H20655">
            <v>1</v>
          </cell>
          <cell r="I20655">
            <v>2761.5</v>
          </cell>
          <cell r="J20655">
            <v>2762</v>
          </cell>
        </row>
        <row r="20656">
          <cell r="B20656" t="str">
            <v>BB793B</v>
          </cell>
          <cell r="C20656" t="str">
            <v>TOMACORRIENTE DOBLE 5-15R CON POLO A TIERRA AISLADO LEGRAND, SCHNEIDER O LEVITON.</v>
          </cell>
          <cell r="F20656" t="str">
            <v>Ins</v>
          </cell>
          <cell r="G20656" t="str">
            <v>und</v>
          </cell>
          <cell r="H20656">
            <v>1</v>
          </cell>
          <cell r="I20656">
            <v>18904.2</v>
          </cell>
          <cell r="J20656">
            <v>18904</v>
          </cell>
        </row>
        <row r="20657">
          <cell r="B20657" t="str">
            <v>I08</v>
          </cell>
          <cell r="C20657" t="str">
            <v>MANO DE OBRA ELECTRICA (Red Interna)</v>
          </cell>
          <cell r="F20657" t="str">
            <v>Ins</v>
          </cell>
          <cell r="G20657" t="str">
            <v>hc</v>
          </cell>
          <cell r="H20657">
            <v>0.6</v>
          </cell>
          <cell r="I20657">
            <v>39094.262691749987</v>
          </cell>
          <cell r="J20657">
            <v>23457</v>
          </cell>
        </row>
        <row r="20661">
          <cell r="A20661" t="str">
            <v>IE-8.1194</v>
          </cell>
          <cell r="C20661"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50 A. Incluye accesorios de montaje y sujeción</v>
          </cell>
          <cell r="G20661" t="str">
            <v>und</v>
          </cell>
          <cell r="J20661" t="e">
            <v>#VALUE!</v>
          </cell>
        </row>
        <row r="20662">
          <cell r="B20662" t="str">
            <v>BB574</v>
          </cell>
          <cell r="C20662" t="str">
            <v>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50A. Incluye accesorios de montaje y sujeción</v>
          </cell>
          <cell r="F20662" t="str">
            <v>Ins</v>
          </cell>
          <cell r="G20662" t="str">
            <v>und</v>
          </cell>
          <cell r="H20662">
            <v>1</v>
          </cell>
          <cell r="I20662" t="e">
            <v>#VALUE!</v>
          </cell>
          <cell r="J20662" t="e">
            <v>#VALUE!</v>
          </cell>
        </row>
        <row r="20663">
          <cell r="B20663" t="str">
            <v>BB17</v>
          </cell>
          <cell r="C20663" t="str">
            <v>ACCESORIOS DE FIJACION</v>
          </cell>
          <cell r="F20663" t="str">
            <v>Ins</v>
          </cell>
          <cell r="G20663" t="str">
            <v>glb</v>
          </cell>
          <cell r="H20663">
            <v>20</v>
          </cell>
          <cell r="I20663">
            <v>3978.9885018240002</v>
          </cell>
          <cell r="J20663">
            <v>79580</v>
          </cell>
        </row>
        <row r="20664">
          <cell r="B20664" t="str">
            <v>M03</v>
          </cell>
          <cell r="C20664" t="str">
            <v>EQUIPO BASICO ( Herramienta menor )</v>
          </cell>
          <cell r="F20664" t="str">
            <v>Ins</v>
          </cell>
          <cell r="G20664" t="str">
            <v>glb</v>
          </cell>
          <cell r="H20664">
            <v>2</v>
          </cell>
          <cell r="I20664">
            <v>2535.75</v>
          </cell>
          <cell r="J20664">
            <v>5072</v>
          </cell>
        </row>
        <row r="20665">
          <cell r="B20665" t="str">
            <v>I19</v>
          </cell>
          <cell r="C20665" t="str">
            <v>MANO DE OBRA ELECTRICA (Red de  Infraestructura)</v>
          </cell>
          <cell r="F20665" t="str">
            <v>Ins</v>
          </cell>
          <cell r="G20665" t="str">
            <v>hc</v>
          </cell>
          <cell r="H20665">
            <v>25</v>
          </cell>
          <cell r="I20665">
            <v>53189.01</v>
          </cell>
          <cell r="J20665">
            <v>1329725</v>
          </cell>
        </row>
        <row r="20667">
          <cell r="A20667" t="str">
            <v>IE-8.1195</v>
          </cell>
          <cell r="C20667" t="str">
            <v>SUMINISTRO E INSTALACIÓN DE AMPLIFICADOR DE POTENCIA DE 120 W EN CARCASA COMPACTA, SALIDAS DE 70 V/100 V Y 8 OHMIOS, ENTRADAS DUALES CON CONMUTACIÓN POR PRIORIDAD, 100 V DE ENTRADA PARA FUNCIONAMIENTO ESCLAVO EN LA LÍNEA DE ALTAVOCES DE 100 V, CONTROL DE LA EMPERATURA MEDIANTE VENTILACIÓN DESDE LA PARTE DELANTERA A LA POSTERIOR, DIRECTAMENTE APILABLE. INCLUYE: CABLE DE ALIMENTACIÓN,  JUEGO DE SOPORTES DE MONTAJE DE 19 PULG. INSTRUCCIONES DE INSTALACIÓN Y DEL USUARIO CABLE CON CONECTOR XLR. REF LBB 1930/20 O equivalente</v>
          </cell>
          <cell r="G20667" t="str">
            <v>und</v>
          </cell>
          <cell r="J20667" t="e">
            <v>#VALUE!</v>
          </cell>
        </row>
        <row r="20668">
          <cell r="B20668" t="str">
            <v>BB575</v>
          </cell>
          <cell r="C20668" t="str">
            <v>AMPLIFICADOR DE POTENCIA DE 120 W EN CARCASA COMPACTA, SALIDAS DE 70 V/100 V Y 8 OHMIOS, ENTRADAS DUALES CON CONMUTACIÓN POR PRIORIDAD, 100 V DE ENTRADA PARA FUNCIONAMIENTO ESCLAVO EN LA LÍNEA DE ALTAVOCES DE 100 V, CONTROL DE LA EMPERATURA MEDIANTE VENTILACIÓN DESDE LA PARTE DELANTERA A LA POSTERIOR, DIRECTAMENTE APILABLE. INCLUYE: CABLE DE ALIMENTACIÓN,  JUEGO DE SOPORTES DE MONTAJE DE 19 PULG. INSTRUCCIONES DE INSTALACIÓN Y DEL USUARIO CABLE CON CONECTOR XLR REF LBB 1930/20 O equivalente</v>
          </cell>
          <cell r="F20668" t="str">
            <v>Ins</v>
          </cell>
          <cell r="G20668" t="str">
            <v>und</v>
          </cell>
          <cell r="H20668">
            <v>1</v>
          </cell>
          <cell r="I20668" t="e">
            <v>#VALUE!</v>
          </cell>
          <cell r="J20668" t="e">
            <v>#VALUE!</v>
          </cell>
        </row>
        <row r="20669">
          <cell r="B20669" t="str">
            <v>I19</v>
          </cell>
          <cell r="C20669" t="str">
            <v>MANO DE OBRA ELECTRICA (Red de  Infraestructura)</v>
          </cell>
          <cell r="F20669" t="str">
            <v>Ins</v>
          </cell>
          <cell r="G20669" t="str">
            <v>hc</v>
          </cell>
          <cell r="H20669">
            <v>0.3</v>
          </cell>
          <cell r="I20669">
            <v>53189.01</v>
          </cell>
          <cell r="J20669">
            <v>15957</v>
          </cell>
        </row>
        <row r="20671">
          <cell r="A20671" t="str">
            <v>IE-8.1196</v>
          </cell>
          <cell r="C20671" t="str">
            <v>SUMINISTRO E INSTALACION DE REPRODUCTOR BLU-RAY LG REF. BD550 O equivalente</v>
          </cell>
          <cell r="G20671" t="str">
            <v>und</v>
          </cell>
          <cell r="J20671" t="e">
            <v>#VALUE!</v>
          </cell>
        </row>
        <row r="20672">
          <cell r="B20672" t="str">
            <v>BB576</v>
          </cell>
          <cell r="C20672" t="str">
            <v>REPRODUCTOR BLU-RAY LG REF. BD550 O equivalente</v>
          </cell>
          <cell r="F20672" t="str">
            <v>Ins</v>
          </cell>
          <cell r="G20672" t="str">
            <v>und</v>
          </cell>
          <cell r="H20672">
            <v>1</v>
          </cell>
          <cell r="I20672" t="e">
            <v>#VALUE!</v>
          </cell>
          <cell r="J20672" t="e">
            <v>#VALUE!</v>
          </cell>
        </row>
        <row r="20673">
          <cell r="B20673" t="str">
            <v>I19</v>
          </cell>
          <cell r="C20673" t="str">
            <v>MANO DE OBRA ELECTRICA (Red de  Infraestructura)</v>
          </cell>
          <cell r="F20673" t="str">
            <v>Ins</v>
          </cell>
          <cell r="G20673" t="str">
            <v>hc</v>
          </cell>
          <cell r="H20673">
            <v>0.05</v>
          </cell>
          <cell r="I20673">
            <v>53189.01</v>
          </cell>
          <cell r="J20673">
            <v>2659</v>
          </cell>
        </row>
        <row r="20675">
          <cell r="A20675" t="str">
            <v>IE-8.1197</v>
          </cell>
          <cell r="C20675" t="str">
            <v>SUMINISTRO E INSTALACIÓN DE PANEL INTERIOR PARA CONTROL DE ILUMINACIÓN CON  24 RELES, 115/277VAC, CON TARJETA DE AUTOMATIZACIÓN, REF LIA24 WATTSTOPPER O SIMILIAR</v>
          </cell>
          <cell r="G20675" t="str">
            <v>und</v>
          </cell>
          <cell r="J20675" t="e">
            <v>#VALUE!</v>
          </cell>
        </row>
        <row r="20676">
          <cell r="B20676" t="str">
            <v>BB578</v>
          </cell>
          <cell r="C20676" t="str">
            <v>PANEL INTERIOR PARA CONTROL DE ILUMINACIÓN CON  24 RELES, 115/277VAC, CON TARJETA DE AUTOMATIZACIÓN, REF LIA24 WATTSTOPPER O SIMILIAR</v>
          </cell>
          <cell r="F20676" t="str">
            <v>Ins</v>
          </cell>
          <cell r="G20676" t="str">
            <v>und</v>
          </cell>
          <cell r="H20676">
            <v>1</v>
          </cell>
          <cell r="I20676" t="e">
            <v>#VALUE!</v>
          </cell>
          <cell r="J20676" t="e">
            <v>#VALUE!</v>
          </cell>
        </row>
        <row r="20677">
          <cell r="B20677" t="str">
            <v>M03</v>
          </cell>
          <cell r="C20677" t="str">
            <v>EQUIPO BASICO ( Herramienta menor )</v>
          </cell>
          <cell r="F20677" t="str">
            <v>Ins</v>
          </cell>
          <cell r="G20677" t="str">
            <v>glb</v>
          </cell>
          <cell r="H20677">
            <v>0.1</v>
          </cell>
          <cell r="I20677">
            <v>2535.75</v>
          </cell>
          <cell r="J20677">
            <v>254</v>
          </cell>
        </row>
        <row r="20678">
          <cell r="B20678" t="str">
            <v>I08</v>
          </cell>
          <cell r="C20678" t="str">
            <v>MANO DE OBRA ELECTRICA (Red Interna)</v>
          </cell>
          <cell r="F20678" t="str">
            <v>Ins</v>
          </cell>
          <cell r="G20678" t="str">
            <v>hc</v>
          </cell>
          <cell r="H20678">
            <v>0.2</v>
          </cell>
          <cell r="I20678">
            <v>39094.262691749987</v>
          </cell>
          <cell r="J20678">
            <v>7819</v>
          </cell>
        </row>
        <row r="20680">
          <cell r="A20680" t="str">
            <v>IE-8.1198</v>
          </cell>
          <cell r="C20680" t="str">
            <v>SUMINISTRO E INSTALACIÓN DE TARJETA DE COMUNICACIONES PARA PÁNEL DE RELÉS. REF CC WATTSTOPPER O equivalente</v>
          </cell>
          <cell r="G20680" t="str">
            <v>und</v>
          </cell>
          <cell r="J20680" t="str">
            <v>N/A</v>
          </cell>
        </row>
        <row r="20681">
          <cell r="B20681" t="str">
            <v>BB579</v>
          </cell>
          <cell r="C20681" t="str">
            <v>TARJETA DE COMUNICACIONES PARA PÁNEL DE RELÉS. REF CC WATTSTOPPER O equivalente</v>
          </cell>
          <cell r="F20681" t="str">
            <v>Ins</v>
          </cell>
          <cell r="G20681" t="str">
            <v>und</v>
          </cell>
          <cell r="H20681">
            <v>1</v>
          </cell>
          <cell r="I20681" t="e">
            <v>#VALUE!</v>
          </cell>
          <cell r="J20681" t="e">
            <v>#VALUE!</v>
          </cell>
        </row>
        <row r="20682">
          <cell r="B20682" t="str">
            <v>M03</v>
          </cell>
          <cell r="C20682" t="str">
            <v>EQUIPO BASICO ( Herramienta menor )</v>
          </cell>
          <cell r="F20682" t="str">
            <v>Ins</v>
          </cell>
          <cell r="G20682" t="str">
            <v>glb</v>
          </cell>
          <cell r="H20682">
            <v>0.1</v>
          </cell>
          <cell r="I20682">
            <v>2535.75</v>
          </cell>
          <cell r="J20682">
            <v>254</v>
          </cell>
        </row>
        <row r="20683">
          <cell r="B20683" t="str">
            <v>I08</v>
          </cell>
          <cell r="C20683" t="str">
            <v>MANO DE OBRA ELECTRICA (Red Interna)</v>
          </cell>
          <cell r="F20683" t="str">
            <v>Ins</v>
          </cell>
          <cell r="G20683" t="str">
            <v>hc</v>
          </cell>
          <cell r="H20683">
            <v>0.2</v>
          </cell>
          <cell r="I20683">
            <v>39094.262691749987</v>
          </cell>
          <cell r="J20683">
            <v>7819</v>
          </cell>
        </row>
        <row r="20685">
          <cell r="A20685" t="str">
            <v>IE-8.1199</v>
          </cell>
          <cell r="C20685" t="str">
            <v>SUMINISTRO E INSTALACIÓN DE TARJETA DE AUTOMATIZACIÓN PARA PÁNEL DE 24 RELÉS. REF LW24SS WATTSTOPPER O equivalente</v>
          </cell>
          <cell r="G20685" t="str">
            <v>und</v>
          </cell>
          <cell r="J20685" t="str">
            <v>N/A</v>
          </cell>
        </row>
        <row r="20686">
          <cell r="B20686" t="str">
            <v>BB585</v>
          </cell>
          <cell r="C20686" t="str">
            <v>TARJETA DE AUTOMATIZACIÓN PARA PÁNEL DE 24 RELÉS. REF LW24SS WATTSTOPPER O equivalente</v>
          </cell>
          <cell r="F20686" t="str">
            <v>Ins</v>
          </cell>
          <cell r="G20686" t="str">
            <v>und</v>
          </cell>
          <cell r="H20686">
            <v>1</v>
          </cell>
          <cell r="I20686" t="e">
            <v>#VALUE!</v>
          </cell>
          <cell r="J20686" t="e">
            <v>#VALUE!</v>
          </cell>
        </row>
        <row r="20687">
          <cell r="B20687" t="str">
            <v>M03</v>
          </cell>
          <cell r="C20687" t="str">
            <v>EQUIPO BASICO ( Herramienta menor )</v>
          </cell>
          <cell r="F20687" t="str">
            <v>Ins</v>
          </cell>
          <cell r="G20687" t="str">
            <v>glb</v>
          </cell>
          <cell r="H20687">
            <v>0.1</v>
          </cell>
          <cell r="I20687">
            <v>2535.75</v>
          </cell>
          <cell r="J20687">
            <v>254</v>
          </cell>
        </row>
        <row r="20688">
          <cell r="B20688" t="str">
            <v>I08</v>
          </cell>
          <cell r="C20688" t="str">
            <v>MANO DE OBRA ELECTRICA (Red Interna)</v>
          </cell>
          <cell r="F20688" t="str">
            <v>Ins</v>
          </cell>
          <cell r="G20688" t="str">
            <v>hc</v>
          </cell>
          <cell r="H20688">
            <v>0.2</v>
          </cell>
          <cell r="I20688">
            <v>39094.262691749987</v>
          </cell>
          <cell r="J20688">
            <v>7819</v>
          </cell>
        </row>
        <row r="20690">
          <cell r="A20690" t="str">
            <v>IE-8.1200</v>
          </cell>
          <cell r="C20690" t="str">
            <v>SUMINISTRO E INSTALACIÓN GABINETE  PARA PANEL DE 24 RELES (26,38 x 23,88 x 4,625") REF LENC24S WATTSTOPPER O equivalente</v>
          </cell>
          <cell r="G20690" t="str">
            <v>und</v>
          </cell>
          <cell r="J20690" t="str">
            <v>N/A</v>
          </cell>
        </row>
        <row r="20691">
          <cell r="B20691" t="str">
            <v>BB593</v>
          </cell>
          <cell r="C20691" t="str">
            <v>GABINETE  PARA PANEL DE 24 RELES (26,38 x 23,88 x 4,625") REF LENC24S WATTSTOPPER O equivalente</v>
          </cell>
          <cell r="F20691" t="str">
            <v>Ins</v>
          </cell>
          <cell r="G20691" t="str">
            <v>und</v>
          </cell>
          <cell r="H20691">
            <v>1</v>
          </cell>
          <cell r="I20691">
            <v>1713580.05</v>
          </cell>
          <cell r="J20691">
            <v>1713580</v>
          </cell>
        </row>
        <row r="20692">
          <cell r="B20692" t="str">
            <v>M03</v>
          </cell>
          <cell r="C20692" t="str">
            <v>EQUIPO BASICO ( Herramienta menor )</v>
          </cell>
          <cell r="F20692" t="str">
            <v>Ins</v>
          </cell>
          <cell r="G20692" t="str">
            <v>glb</v>
          </cell>
          <cell r="H20692">
            <v>0.1</v>
          </cell>
          <cell r="I20692">
            <v>2535.75</v>
          </cell>
          <cell r="J20692">
            <v>254</v>
          </cell>
        </row>
        <row r="20693">
          <cell r="B20693" t="str">
            <v>I08</v>
          </cell>
          <cell r="C20693" t="str">
            <v>MANO DE OBRA ELECTRICA (Red Interna)</v>
          </cell>
          <cell r="F20693" t="str">
            <v>Ins</v>
          </cell>
          <cell r="G20693" t="str">
            <v>hc</v>
          </cell>
          <cell r="H20693">
            <v>1</v>
          </cell>
          <cell r="I20693">
            <v>39094.262691749987</v>
          </cell>
          <cell r="J20693">
            <v>39094</v>
          </cell>
        </row>
        <row r="20695">
          <cell r="A20695" t="str">
            <v>IE-8.1201</v>
          </cell>
          <cell r="C20695" t="str">
            <v>SUMINISTRO DE TARJETA DATALINE -LIPANELS. PANELES DE CONTROL DE ILUMINACIÓN FLEXIBLE Y FÁCIL DE USAR DE UN SOLO RELÉ O UN GRUPO DE RELÉS EN UN PANEL O UNA RED DE PANELES. REF DP WATTSTOPPER O equivalente</v>
          </cell>
          <cell r="G20695" t="str">
            <v>und</v>
          </cell>
          <cell r="J20695" t="str">
            <v>N/A</v>
          </cell>
        </row>
        <row r="20696">
          <cell r="B20696" t="str">
            <v>BB594</v>
          </cell>
          <cell r="C20696" t="str">
            <v>TARJETA DATALINE -LIPANELS. PANELES DE CONTROL DE ILUMINACIÓN FLEXIBLE Y FÁCIL DE USAR DE UN SOLO RELÉ O UN GRUPO DE RELÉS EN UN PANEL O UNA RED DE PANELES. REF DP WATTSTOPPER O equivalente</v>
          </cell>
          <cell r="F20696" t="str">
            <v>Ins</v>
          </cell>
          <cell r="G20696" t="str">
            <v>und</v>
          </cell>
          <cell r="H20696">
            <v>1</v>
          </cell>
          <cell r="I20696" t="e">
            <v>#VALUE!</v>
          </cell>
          <cell r="J20696" t="e">
            <v>#VALUE!</v>
          </cell>
        </row>
        <row r="20697">
          <cell r="B20697" t="str">
            <v>M03</v>
          </cell>
          <cell r="C20697" t="str">
            <v>EQUIPO BASICO ( Herramienta menor )</v>
          </cell>
          <cell r="F20697" t="str">
            <v>Ins</v>
          </cell>
          <cell r="G20697" t="str">
            <v>glb</v>
          </cell>
          <cell r="H20697">
            <v>0.1</v>
          </cell>
          <cell r="I20697">
            <v>2535.75</v>
          </cell>
          <cell r="J20697">
            <v>254</v>
          </cell>
        </row>
        <row r="20698">
          <cell r="B20698" t="str">
            <v>I08</v>
          </cell>
          <cell r="C20698" t="str">
            <v>MANO DE OBRA ELECTRICA (Red Interna)</v>
          </cell>
          <cell r="F20698" t="str">
            <v>Ins</v>
          </cell>
          <cell r="G20698" t="str">
            <v>hc</v>
          </cell>
          <cell r="H20698">
            <v>0.2</v>
          </cell>
          <cell r="I20698">
            <v>39094.262691749987</v>
          </cell>
          <cell r="J20698">
            <v>7819</v>
          </cell>
        </row>
        <row r="20700">
          <cell r="A20700" t="str">
            <v>IE-8.1202</v>
          </cell>
          <cell r="C20700" t="str">
            <v>SUMINISTRO E INSTALACIÓN INTERRUPTOR CUADRUPLE DATALINE SWITCH, BLANCO, UN BOTÓN MASTER + 8 BOTONES INDIVIDUALES, CONSUMO 75 mA. REF HDLS8SS-7 WATTSTOPPER O equivalente</v>
          </cell>
          <cell r="G20700" t="str">
            <v>und</v>
          </cell>
          <cell r="J20700" t="str">
            <v>N/A</v>
          </cell>
        </row>
        <row r="20701">
          <cell r="B20701" t="str">
            <v>BB595</v>
          </cell>
          <cell r="C20701" t="str">
            <v>INTERRUPTOR CUADRUPLE DATALINE SWITCH, BLANCO, UN BOTÓN MASTER + 8 BOTONES INDIVIDUALES, CONSUMO 75 mA. REF HDLS8SS-7 WATTSTOPPER O equivalente</v>
          </cell>
          <cell r="F20701" t="str">
            <v>Ins</v>
          </cell>
          <cell r="G20701" t="str">
            <v>und</v>
          </cell>
          <cell r="H20701">
            <v>1</v>
          </cell>
          <cell r="I20701">
            <v>924761.59098442562</v>
          </cell>
          <cell r="J20701">
            <v>924762</v>
          </cell>
        </row>
        <row r="20702">
          <cell r="B20702" t="str">
            <v>M03</v>
          </cell>
          <cell r="C20702" t="str">
            <v>EQUIPO BASICO ( Herramienta menor )</v>
          </cell>
          <cell r="F20702" t="str">
            <v>Ins</v>
          </cell>
          <cell r="G20702" t="str">
            <v>glb</v>
          </cell>
          <cell r="H20702">
            <v>0.5</v>
          </cell>
          <cell r="I20702">
            <v>2535.75</v>
          </cell>
          <cell r="J20702">
            <v>1268</v>
          </cell>
        </row>
        <row r="20703">
          <cell r="B20703" t="str">
            <v>I08</v>
          </cell>
          <cell r="C20703" t="str">
            <v>MANO DE OBRA ELECTRICA (Red Interna)</v>
          </cell>
          <cell r="F20703" t="str">
            <v>Ins</v>
          </cell>
          <cell r="G20703" t="str">
            <v>hc</v>
          </cell>
          <cell r="H20703">
            <v>1.5</v>
          </cell>
          <cell r="I20703">
            <v>39094.262691749987</v>
          </cell>
          <cell r="J20703">
            <v>58641</v>
          </cell>
        </row>
        <row r="20705">
          <cell r="A20705" t="str">
            <v>IE-8.1203</v>
          </cell>
          <cell r="C20705" t="str">
            <v>CABLE PLENUM DE 2 PARES, REF HDLW2P WATTSTOPPER O equivalente</v>
          </cell>
          <cell r="G20705" t="str">
            <v>m</v>
          </cell>
          <cell r="J20705" t="e">
            <v>#VALUE!</v>
          </cell>
        </row>
        <row r="20706">
          <cell r="B20706" t="str">
            <v>BB602</v>
          </cell>
          <cell r="C20706" t="str">
            <v>CABLE PLENUM DE 2 PARES, REF HDLW2P WATTSTOPPER O equivalente</v>
          </cell>
          <cell r="F20706" t="str">
            <v>Ins</v>
          </cell>
          <cell r="G20706" t="str">
            <v>m</v>
          </cell>
          <cell r="H20706">
            <v>1</v>
          </cell>
          <cell r="I20706" t="e">
            <v>#VALUE!</v>
          </cell>
          <cell r="J20706" t="e">
            <v>#VALUE!</v>
          </cell>
        </row>
        <row r="20707">
          <cell r="B20707" t="str">
            <v>M03</v>
          </cell>
          <cell r="C20707" t="str">
            <v>EQUIPO BASICO ( Herramienta menor )</v>
          </cell>
          <cell r="F20707" t="str">
            <v>Ins</v>
          </cell>
          <cell r="G20707" t="str">
            <v>glb</v>
          </cell>
          <cell r="H20707">
            <v>0.3</v>
          </cell>
          <cell r="I20707">
            <v>2535.75</v>
          </cell>
          <cell r="J20707">
            <v>761</v>
          </cell>
        </row>
        <row r="20708">
          <cell r="B20708" t="str">
            <v>I08</v>
          </cell>
          <cell r="C20708" t="str">
            <v>MANO DE OBRA ELECTRICA (Red Interna)</v>
          </cell>
          <cell r="F20708" t="str">
            <v>Ins</v>
          </cell>
          <cell r="G20708" t="str">
            <v>hc</v>
          </cell>
          <cell r="H20708">
            <v>0.1</v>
          </cell>
          <cell r="I20708">
            <v>39094.262691749987</v>
          </cell>
          <cell r="J20708">
            <v>3909</v>
          </cell>
        </row>
        <row r="20712">
          <cell r="A20712" t="str">
            <v>IE-8.1207</v>
          </cell>
          <cell r="C20712" t="str">
            <v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v>
          </cell>
          <cell r="G20712" t="str">
            <v>und</v>
          </cell>
          <cell r="J20712">
            <v>674814</v>
          </cell>
        </row>
        <row r="20713">
          <cell r="B20713" t="str">
            <v>BB619</v>
          </cell>
          <cell r="C20713" t="str">
            <v xml:space="preserve"> REFLECTOR  150W LED, MULTIVOLTAJE, Températura de Color 6500K (±10%), Flujo Luminoso 11250Lm (±10%), Horas de Vida Útil 50.000 Hrs, Garantía de 5 años.</v>
          </cell>
          <cell r="F20713" t="str">
            <v>Ins</v>
          </cell>
          <cell r="G20713" t="str">
            <v>und</v>
          </cell>
          <cell r="H20713">
            <v>1</v>
          </cell>
          <cell r="I20713">
            <v>423064.45649999997</v>
          </cell>
          <cell r="J20713">
            <v>423064</v>
          </cell>
        </row>
        <row r="20714">
          <cell r="B20714" t="str">
            <v>BB17</v>
          </cell>
          <cell r="C20714" t="str">
            <v>ACCESORIOS DE FIJACION</v>
          </cell>
          <cell r="F20714" t="str">
            <v>Ins</v>
          </cell>
          <cell r="G20714" t="str">
            <v>glb</v>
          </cell>
          <cell r="H20714">
            <v>4</v>
          </cell>
          <cell r="I20714">
            <v>3978.9885018240002</v>
          </cell>
          <cell r="J20714">
            <v>15916</v>
          </cell>
        </row>
        <row r="20715">
          <cell r="B20715" t="str">
            <v>M03</v>
          </cell>
          <cell r="C20715" t="str">
            <v>EQUIPO BASICO ( Herramienta menor )</v>
          </cell>
          <cell r="F20715" t="str">
            <v>Ins</v>
          </cell>
          <cell r="G20715" t="str">
            <v>glb</v>
          </cell>
          <cell r="H20715">
            <v>0.5</v>
          </cell>
          <cell r="I20715">
            <v>2535.75</v>
          </cell>
          <cell r="J20715">
            <v>1268</v>
          </cell>
        </row>
        <row r="20716">
          <cell r="B20716" t="str">
            <v>I08</v>
          </cell>
          <cell r="C20716" t="str">
            <v>MANO DE OBRA ELECTRICA (Red Interna)</v>
          </cell>
          <cell r="F20716" t="str">
            <v>Ins</v>
          </cell>
          <cell r="G20716" t="str">
            <v>hc</v>
          </cell>
          <cell r="H20716">
            <v>6</v>
          </cell>
          <cell r="I20716">
            <v>39094.262691749987</v>
          </cell>
          <cell r="J20716">
            <v>234566</v>
          </cell>
        </row>
        <row r="20720">
          <cell r="A20720" t="str">
            <v>IE-8.1210</v>
          </cell>
          <cell r="C20720" t="str">
            <v>SALIDA EN TUBERIA CONDUIT  PVC 3/4", ALAMBRE No 10 AWG THHN-THWN 90°C. APROX 35 m</v>
          </cell>
          <cell r="G20720" t="str">
            <v>und</v>
          </cell>
          <cell r="J20720">
            <v>412311</v>
          </cell>
        </row>
        <row r="20721">
          <cell r="B20721" t="str">
            <v>BB29</v>
          </cell>
          <cell r="C20721" t="str">
            <v>ADAPTADOR TERMINAL PVC 3/4"</v>
          </cell>
          <cell r="F20721" t="str">
            <v>Ins</v>
          </cell>
          <cell r="G20721" t="str">
            <v>und</v>
          </cell>
          <cell r="H20721">
            <v>2</v>
          </cell>
          <cell r="I20721">
            <v>694.05</v>
          </cell>
          <cell r="J20721">
            <v>1388</v>
          </cell>
        </row>
        <row r="20722">
          <cell r="B20722" t="str">
            <v>BB47</v>
          </cell>
          <cell r="C20722" t="str">
            <v xml:space="preserve">ALAMBRE COBRE DESNUDO Nº 10 AWG  </v>
          </cell>
          <cell r="F20722" t="str">
            <v>Ins</v>
          </cell>
          <cell r="G20722" t="str">
            <v>m</v>
          </cell>
          <cell r="H20722">
            <v>35.5</v>
          </cell>
          <cell r="I20722">
            <v>1575</v>
          </cell>
          <cell r="J20722">
            <v>55913</v>
          </cell>
        </row>
        <row r="20723">
          <cell r="B20723" t="str">
            <v>BB1134</v>
          </cell>
          <cell r="C20723" t="str">
            <v xml:space="preserve">ALAMBRE COBRE Nº 10 AWG  </v>
          </cell>
          <cell r="F20723" t="str">
            <v>Ins</v>
          </cell>
          <cell r="G20723" t="str">
            <v>m</v>
          </cell>
          <cell r="H20723">
            <v>71</v>
          </cell>
          <cell r="I20723">
            <v>1575</v>
          </cell>
          <cell r="J20723">
            <v>111825</v>
          </cell>
        </row>
        <row r="20724">
          <cell r="B20724" t="str">
            <v>BB211</v>
          </cell>
          <cell r="C20724" t="str">
            <v xml:space="preserve">CAJA METALICA (Ref: 5800) </v>
          </cell>
          <cell r="F20724" t="str">
            <v>Ins</v>
          </cell>
          <cell r="G20724" t="str">
            <v>und</v>
          </cell>
          <cell r="H20724">
            <v>1</v>
          </cell>
          <cell r="I20724">
            <v>2089.1639999999998</v>
          </cell>
          <cell r="J20724">
            <v>2089</v>
          </cell>
        </row>
        <row r="20725">
          <cell r="B20725" t="str">
            <v>BB648</v>
          </cell>
          <cell r="C20725" t="str">
            <v>CINTA AISLANTE 3M SUPER X 20m</v>
          </cell>
          <cell r="F20725" t="str">
            <v>Ins</v>
          </cell>
          <cell r="G20725" t="str">
            <v>und</v>
          </cell>
          <cell r="H20725">
            <v>0.2</v>
          </cell>
          <cell r="I20725">
            <v>16497.599999999999</v>
          </cell>
          <cell r="J20725">
            <v>3300</v>
          </cell>
        </row>
        <row r="20726">
          <cell r="B20726" t="str">
            <v>BB616</v>
          </cell>
          <cell r="C20726" t="str">
            <v>TUBO CONDUIT PVC 3/4"</v>
          </cell>
          <cell r="F20726" t="str">
            <v>Ins</v>
          </cell>
          <cell r="G20726" t="str">
            <v>m</v>
          </cell>
          <cell r="H20726">
            <v>35</v>
          </cell>
          <cell r="I20726">
            <v>4182.9094999999998</v>
          </cell>
          <cell r="J20726">
            <v>146402</v>
          </cell>
        </row>
        <row r="20727">
          <cell r="B20727" t="str">
            <v>BB17</v>
          </cell>
          <cell r="C20727" t="str">
            <v>ACCESORIOS DE FIJACION</v>
          </cell>
          <cell r="F20727" t="str">
            <v>Ins</v>
          </cell>
          <cell r="G20727" t="str">
            <v>glb</v>
          </cell>
          <cell r="H20727">
            <v>3</v>
          </cell>
          <cell r="I20727">
            <v>3978.9885018240002</v>
          </cell>
          <cell r="J20727">
            <v>11937</v>
          </cell>
        </row>
        <row r="20728">
          <cell r="B20728" t="str">
            <v>M03</v>
          </cell>
          <cell r="C20728" t="str">
            <v>EQUIPO BASICO ( Herramienta menor )</v>
          </cell>
          <cell r="F20728" t="str">
            <v>Ins</v>
          </cell>
          <cell r="G20728" t="str">
            <v>glb</v>
          </cell>
          <cell r="H20728">
            <v>0.5</v>
          </cell>
          <cell r="I20728">
            <v>2535.75</v>
          </cell>
          <cell r="J20728">
            <v>1268</v>
          </cell>
        </row>
        <row r="20729">
          <cell r="B20729" t="str">
            <v>I08</v>
          </cell>
          <cell r="C20729" t="str">
            <v>MANO DE OBRA ELECTRICA (Red Interna)</v>
          </cell>
          <cell r="F20729" t="str">
            <v>Ins</v>
          </cell>
          <cell r="G20729" t="str">
            <v>hc</v>
          </cell>
          <cell r="H20729">
            <v>2</v>
          </cell>
          <cell r="I20729">
            <v>39094.262691749987</v>
          </cell>
          <cell r="J20729">
            <v>78189</v>
          </cell>
        </row>
        <row r="20731">
          <cell r="A20731" t="str">
            <v>IE-8.1211</v>
          </cell>
          <cell r="C20731" t="str">
            <v>SUMINISTRO, INSTALACIÓN Y PUESTA EN FUNCIONAMIENTO DE CABLE DE COBRE DESNUDO AWG No. 2/0. INCLUYE TODO LO NECESARIO PARA SU CORRECTO FUNCIONAMIENTO. (No incluye condulado ni terminales)</v>
          </cell>
          <cell r="G20731" t="str">
            <v>m</v>
          </cell>
          <cell r="J20731">
            <v>26107</v>
          </cell>
        </row>
        <row r="20732">
          <cell r="B20732" t="str">
            <v>BB160</v>
          </cell>
          <cell r="C20732" t="str">
            <v>CABLE DE COBRE DESNUDO Nº 2/0  AWG</v>
          </cell>
          <cell r="F20732" t="str">
            <v>Ins</v>
          </cell>
          <cell r="G20732" t="str">
            <v>m</v>
          </cell>
          <cell r="H20732">
            <v>1</v>
          </cell>
          <cell r="I20732">
            <v>20632.5</v>
          </cell>
          <cell r="J20732">
            <v>20633</v>
          </cell>
        </row>
        <row r="20733">
          <cell r="B20733" t="str">
            <v>M03</v>
          </cell>
          <cell r="C20733" t="str">
            <v>EQUIPO BASICO ( Herramienta menor )</v>
          </cell>
          <cell r="F20733" t="str">
            <v>Ins</v>
          </cell>
          <cell r="G20733" t="str">
            <v>glb</v>
          </cell>
          <cell r="H20733">
            <v>0.10279010154786554</v>
          </cell>
          <cell r="I20733">
            <v>2535.75</v>
          </cell>
          <cell r="J20733">
            <v>261</v>
          </cell>
        </row>
        <row r="20734">
          <cell r="B20734" t="str">
            <v>I08</v>
          </cell>
          <cell r="C20734" t="str">
            <v>MANO DE OBRA ELECTRICA (Red Interna)</v>
          </cell>
          <cell r="F20734" t="str">
            <v>Ins</v>
          </cell>
          <cell r="G20734" t="str">
            <v>hc</v>
          </cell>
          <cell r="H20734">
            <v>0.13333333333333333</v>
          </cell>
          <cell r="I20734">
            <v>39094.262691749987</v>
          </cell>
          <cell r="J20734">
            <v>5213</v>
          </cell>
        </row>
        <row r="20736">
          <cell r="A20736" t="str">
            <v>IE-8.1212</v>
          </cell>
          <cell r="C20736" t="str">
            <v>SUMINISTRO, INSTALACIÓN Y PUESTA EN FUNCIONAMIENTO DE  TRANSFERENCIA MANUAL DE 380 kVA 304 kW, 220 V, FP 0.8,  Dos (2) contactores de potencia AC1 1000 A, Un (1) SWITCH RED – PLANTA – RESET, Dos (2) pilotos de señalización en cofre metálico IP 66. INCLUYE  ACCESORIOS DE FIJACIÓN, CONEXIÓN Y TODO LO NECESARIO PARA SU CORRECTO FUNCIONAMIENTO.</v>
          </cell>
          <cell r="G20736" t="str">
            <v>und</v>
          </cell>
          <cell r="J20736">
            <v>52328686</v>
          </cell>
        </row>
        <row r="20737">
          <cell r="B20737" t="str">
            <v>BB622</v>
          </cell>
          <cell r="C20737" t="str">
            <v>TRANSFERENCIA MANUAL DE 380 kVA 304 kW, 220 V, FP 0.8,  Dos (2) contactores de potencia AC1 1000 A, Un (1) SWITCH RED – PLANTA – RESET, Dos (2) pilotos de señalización en cofre metálico IP 66.</v>
          </cell>
          <cell r="F20737" t="str">
            <v>Ins</v>
          </cell>
          <cell r="G20737" t="str">
            <v>und</v>
          </cell>
          <cell r="H20737">
            <v>1</v>
          </cell>
          <cell r="I20737">
            <v>52169498.850000001</v>
          </cell>
          <cell r="J20737">
            <v>52169499</v>
          </cell>
        </row>
        <row r="20738">
          <cell r="B20738" t="str">
            <v>BB17</v>
          </cell>
          <cell r="C20738" t="str">
            <v>ACCESORIOS DE FIJACION</v>
          </cell>
          <cell r="F20738" t="str">
            <v>Ins</v>
          </cell>
          <cell r="G20738" t="str">
            <v>glb</v>
          </cell>
          <cell r="H20738">
            <v>4</v>
          </cell>
          <cell r="I20738">
            <v>3978.9885018240002</v>
          </cell>
          <cell r="J20738">
            <v>15916</v>
          </cell>
        </row>
        <row r="20739">
          <cell r="B20739" t="str">
            <v>M03</v>
          </cell>
          <cell r="C20739" t="str">
            <v>EQUIPO BASICO ( Herramienta menor )</v>
          </cell>
          <cell r="F20739" t="str">
            <v>Ins</v>
          </cell>
          <cell r="G20739" t="str">
            <v>glb</v>
          </cell>
          <cell r="H20739">
            <v>2.54</v>
          </cell>
          <cell r="I20739">
            <v>2535.75</v>
          </cell>
          <cell r="J20739">
            <v>6441</v>
          </cell>
        </row>
        <row r="20740">
          <cell r="B20740" t="str">
            <v>I08</v>
          </cell>
          <cell r="C20740" t="str">
            <v>MANO DE OBRA ELECTRICA (Red Interna)</v>
          </cell>
          <cell r="F20740" t="str">
            <v>Ins</v>
          </cell>
          <cell r="G20740" t="str">
            <v>hc</v>
          </cell>
          <cell r="H20740">
            <v>3.5</v>
          </cell>
          <cell r="I20740">
            <v>39094.262691749987</v>
          </cell>
          <cell r="J20740">
            <v>136830</v>
          </cell>
        </row>
        <row r="20742">
          <cell r="A20742" t="str">
            <v>IE-8.1213</v>
          </cell>
          <cell r="C20742" t="str">
            <v>UNIONES EQUIPOTENCIALES ENTRE ACEROS DE REFUERZO DE LA ESTRUCTURA Y PUESTA A TIERRA A NIVEL DE PISO: PUNTO DE TIERRA DE 4 TALADROS (M8X14 mm) DE BRONCE REF AT-098J</v>
          </cell>
          <cell r="G20742" t="str">
            <v>und</v>
          </cell>
          <cell r="J20742" t="e">
            <v>#VALUE!</v>
          </cell>
        </row>
        <row r="20743">
          <cell r="B20743" t="str">
            <v>BB623</v>
          </cell>
          <cell r="C20743" t="str">
            <v>UNIONES EQUIPOTENCIALES ENTRE ACEROS DE REFUERZO DE LA ESTRUCURA Y PUESTA A TIERRA A NIVEL DE PISO: PUNTO DE TIERRA DE 4 TALADROS (M8X14 mm) DE BRONCE REF AT-098J</v>
          </cell>
          <cell r="F20743" t="str">
            <v>Ins</v>
          </cell>
          <cell r="G20743" t="str">
            <v>und</v>
          </cell>
          <cell r="H20743">
            <v>1</v>
          </cell>
          <cell r="I20743" t="e">
            <v>#VALUE!</v>
          </cell>
          <cell r="J20743" t="e">
            <v>#VALUE!</v>
          </cell>
        </row>
        <row r="20744">
          <cell r="B20744" t="str">
            <v>M03</v>
          </cell>
          <cell r="C20744" t="str">
            <v>EQUIPO BASICO ( Herramienta menor )</v>
          </cell>
          <cell r="F20744" t="str">
            <v>Ins</v>
          </cell>
          <cell r="G20744" t="str">
            <v>glb</v>
          </cell>
          <cell r="H20744">
            <v>6</v>
          </cell>
          <cell r="I20744">
            <v>2535.75</v>
          </cell>
          <cell r="J20744">
            <v>15215</v>
          </cell>
        </row>
        <row r="20745">
          <cell r="B20745" t="str">
            <v>I19</v>
          </cell>
          <cell r="C20745" t="str">
            <v>MANO DE OBRA ELECTRICA (Red de  Infraestructura)</v>
          </cell>
          <cell r="F20745" t="str">
            <v>Ins</v>
          </cell>
          <cell r="G20745" t="str">
            <v>hc</v>
          </cell>
          <cell r="H20745">
            <v>0.4</v>
          </cell>
          <cell r="I20745">
            <v>53189.01</v>
          </cell>
          <cell r="J20745">
            <v>21276</v>
          </cell>
        </row>
        <row r="20747">
          <cell r="A20747" t="str">
            <v>IE-8.1214</v>
          </cell>
          <cell r="C20747" t="str">
            <v xml:space="preserve">SPARK GAP PARA UNIÓN EQUIPOTENCIAL ENTRE PUESTA A TIERRA DE SUBESTACIÓN Y PUESTA A TIERRA DE PARARRAYOS, INCLUYEN CONECTORES ESPECIALES </v>
          </cell>
          <cell r="G20747" t="str">
            <v>und</v>
          </cell>
          <cell r="J20747" t="e">
            <v>#VALUE!</v>
          </cell>
        </row>
        <row r="20748">
          <cell r="B20748" t="str">
            <v>BB624</v>
          </cell>
          <cell r="C20748" t="str">
            <v xml:space="preserve">SPARK GAP PARA UNIÓN EQUIPOTENCIAL ENTRE PUESTA A TIERRA DE SUBESTACIÓN Y PUESTA A TIERRA DE PARARRAYOS, INCLUYEN CONECTORES ESPECIALES </v>
          </cell>
          <cell r="F20748" t="str">
            <v>Ins</v>
          </cell>
          <cell r="G20748" t="str">
            <v>und</v>
          </cell>
          <cell r="H20748">
            <v>1</v>
          </cell>
          <cell r="I20748" t="e">
            <v>#VALUE!</v>
          </cell>
          <cell r="J20748" t="e">
            <v>#VALUE!</v>
          </cell>
        </row>
        <row r="20749">
          <cell r="B20749" t="str">
            <v>M03</v>
          </cell>
          <cell r="C20749" t="str">
            <v>EQUIPO BASICO ( Herramienta menor )</v>
          </cell>
          <cell r="F20749" t="str">
            <v>Ins</v>
          </cell>
          <cell r="G20749" t="str">
            <v>glb</v>
          </cell>
          <cell r="H20749">
            <v>6</v>
          </cell>
          <cell r="I20749">
            <v>2535.75</v>
          </cell>
          <cell r="J20749">
            <v>15215</v>
          </cell>
        </row>
        <row r="20750">
          <cell r="B20750" t="str">
            <v>I19</v>
          </cell>
          <cell r="C20750" t="str">
            <v>MANO DE OBRA ELECTRICA (Red de  Infraestructura)</v>
          </cell>
          <cell r="F20750" t="str">
            <v>Ins</v>
          </cell>
          <cell r="G20750" t="str">
            <v>hc</v>
          </cell>
          <cell r="H20750">
            <v>1</v>
          </cell>
          <cell r="I20750">
            <v>53189.01</v>
          </cell>
          <cell r="J20750">
            <v>53189</v>
          </cell>
        </row>
        <row r="20752">
          <cell r="A20752" t="str">
            <v>IE-8.1215</v>
          </cell>
          <cell r="C20752" t="str">
            <v>CONECTOR O GRAPA UNIVERSAL CRUZ/ PARALELA EN AL-AL CABLE 8  A 10 MM REF  ESPAT, PARA UNIR LAS PUNTAS Y LOS CRUCES DE LA MALLA DEL APANTALLAMIENTO</v>
          </cell>
          <cell r="G20752" t="str">
            <v>und</v>
          </cell>
          <cell r="J20752" t="e">
            <v>#VALUE!</v>
          </cell>
        </row>
        <row r="20753">
          <cell r="B20753" t="str">
            <v>BB625</v>
          </cell>
          <cell r="C20753" t="str">
            <v>CONECTOR O GRAPA UNIVERSAL CRUZ/ PARALELA EN AL-AL CABLE 8  A 10 MM REF  ESPAT, PARA UNIR LAS PUNTAS Y LOS CRUCES DE LA MALLA DEL APANTALLAMIENTO</v>
          </cell>
          <cell r="F20753" t="str">
            <v>Ins</v>
          </cell>
          <cell r="G20753" t="str">
            <v>und</v>
          </cell>
          <cell r="H20753">
            <v>1</v>
          </cell>
          <cell r="I20753" t="e">
            <v>#VALUE!</v>
          </cell>
          <cell r="J20753" t="e">
            <v>#VALUE!</v>
          </cell>
        </row>
        <row r="20754">
          <cell r="B20754" t="str">
            <v>M03</v>
          </cell>
          <cell r="C20754" t="str">
            <v>EQUIPO BASICO ( Herramienta menor )</v>
          </cell>
          <cell r="F20754" t="str">
            <v>Ins</v>
          </cell>
          <cell r="G20754" t="str">
            <v>glb</v>
          </cell>
          <cell r="H20754">
            <v>0.5</v>
          </cell>
          <cell r="I20754">
            <v>2535.75</v>
          </cell>
          <cell r="J20754">
            <v>1268</v>
          </cell>
        </row>
        <row r="20755">
          <cell r="B20755" t="str">
            <v>I19</v>
          </cell>
          <cell r="C20755" t="str">
            <v>MANO DE OBRA ELECTRICA (Red de  Infraestructura)</v>
          </cell>
          <cell r="F20755" t="str">
            <v>Ins</v>
          </cell>
          <cell r="G20755" t="str">
            <v>hc</v>
          </cell>
          <cell r="H20755">
            <v>0.3</v>
          </cell>
          <cell r="I20755">
            <v>53189.01</v>
          </cell>
          <cell r="J20755">
            <v>15957</v>
          </cell>
        </row>
        <row r="20757">
          <cell r="A20757" t="str">
            <v>IE-8.1216</v>
          </cell>
          <cell r="C20757" t="str">
            <v>SUMINISTRO, INSTALACIÓN Y PUESTA EN FUNCIONAMIENTO DE DESCARGADOR DE SOBRETENSIÓN DPS TIPO PANEL, 3F-4H, Nivel de tensión 208/120 V, Corriente de Corto 100 kA, Onda 8/20 µs. En calidad LEVITON o superior. INCLUYE ACCESORIOS DE FIJACIÓN, CONEXIÓN Y TODO LO NECESARIO PARA SU CORRECTO FUNCIONAMIENTO.</v>
          </cell>
          <cell r="G20757" t="str">
            <v>und</v>
          </cell>
          <cell r="J20757">
            <v>2610151</v>
          </cell>
        </row>
        <row r="20758">
          <cell r="B20758" t="str">
            <v>BB628</v>
          </cell>
          <cell r="C20758" t="str">
            <v>DESCARGADOR DE SOBRETENSIÓN DPS TIPO PANEL, 3F-4H, Nivel de tensión 208/120 V, Corriente de Corto 100 kA, Onda 8/20 µs. En calidad LEVITON o superior.</v>
          </cell>
          <cell r="F20758" t="str">
            <v>Ins</v>
          </cell>
          <cell r="G20758" t="str">
            <v>und</v>
          </cell>
          <cell r="H20758">
            <v>1</v>
          </cell>
          <cell r="I20758">
            <v>2596461</v>
          </cell>
          <cell r="J20758">
            <v>2596461</v>
          </cell>
        </row>
        <row r="20759">
          <cell r="B20759" t="str">
            <v>M03</v>
          </cell>
          <cell r="C20759" t="str">
            <v>EQUIPO BASICO ( Herramienta menor )</v>
          </cell>
          <cell r="F20759" t="str">
            <v>Ins</v>
          </cell>
          <cell r="G20759" t="str">
            <v>glb</v>
          </cell>
          <cell r="H20759">
            <v>0.26</v>
          </cell>
          <cell r="I20759">
            <v>2535.75</v>
          </cell>
          <cell r="J20759">
            <v>659</v>
          </cell>
        </row>
        <row r="20760">
          <cell r="B20760" t="str">
            <v>I08</v>
          </cell>
          <cell r="C20760" t="str">
            <v>MANO DE OBRA ELECTRICA (Red Interna)</v>
          </cell>
          <cell r="F20760" t="str">
            <v>Ins</v>
          </cell>
          <cell r="G20760" t="str">
            <v>hc</v>
          </cell>
          <cell r="H20760">
            <v>0.33333333333333331</v>
          </cell>
          <cell r="I20760">
            <v>39094.262691749987</v>
          </cell>
          <cell r="J20760">
            <v>13031</v>
          </cell>
        </row>
        <row r="20762">
          <cell r="A20762" t="str">
            <v>IE-8.1217</v>
          </cell>
          <cell r="C20762" t="str">
            <v>SUMINISTRO ELECTROIMAN DE 600LBS PARA LAS PUERTAS DE EMERGENCIA, INCLUYE SOPORTE ESPECIAL, FUENTE DE ALIMENTACION, BATERIA DE RESPALDO Y GABINETE</v>
          </cell>
          <cell r="G20762" t="str">
            <v>und</v>
          </cell>
          <cell r="J20762">
            <v>277593</v>
          </cell>
        </row>
        <row r="20763">
          <cell r="B20763" t="str">
            <v>BB631</v>
          </cell>
          <cell r="C20763" t="str">
            <v>ELECTROIMAN DE 600LBS PARA LAS PUERTAS DE EMERGENCIA, INCLUYE SOPORTE ESPECIAL, FUENTE DE ALIMENTACION, BATERIA DE RESPALDO Y GABINETE</v>
          </cell>
          <cell r="F20763" t="str">
            <v>Ins</v>
          </cell>
          <cell r="G20763" t="str">
            <v>und</v>
          </cell>
          <cell r="H20763">
            <v>1</v>
          </cell>
          <cell r="I20763">
            <v>238245</v>
          </cell>
          <cell r="J20763">
            <v>238245</v>
          </cell>
        </row>
        <row r="20764">
          <cell r="B20764" t="str">
            <v>M03</v>
          </cell>
          <cell r="C20764" t="str">
            <v>EQUIPO BASICO ( Herramienta menor )</v>
          </cell>
          <cell r="F20764" t="str">
            <v>Ins</v>
          </cell>
          <cell r="G20764" t="str">
            <v>glb</v>
          </cell>
          <cell r="H20764">
            <v>0.1</v>
          </cell>
          <cell r="I20764">
            <v>2535.75</v>
          </cell>
          <cell r="J20764">
            <v>254</v>
          </cell>
        </row>
        <row r="20765">
          <cell r="B20765" t="str">
            <v>I08</v>
          </cell>
          <cell r="C20765" t="str">
            <v>MANO DE OBRA ELECTRICA (Red Interna)</v>
          </cell>
          <cell r="F20765" t="str">
            <v>Ins</v>
          </cell>
          <cell r="G20765" t="str">
            <v>hc</v>
          </cell>
          <cell r="H20765">
            <v>1</v>
          </cell>
          <cell r="I20765">
            <v>39094.262691749987</v>
          </cell>
          <cell r="J20765">
            <v>39094</v>
          </cell>
        </row>
        <row r="20767">
          <cell r="A20767" t="str">
            <v>IE-8.1218</v>
          </cell>
          <cell r="C20767" t="str">
            <v>SUMINISTRO ELECTROIMAN DE 300LBS PARA LAS PUERTAS DE EMERGENCIA, INCLUYE SOPORTE ESPECIAL, FUENTE DE ALIMENTACION, BATERIA DE RESPALDO Y GABINETE</v>
          </cell>
          <cell r="G20767" t="str">
            <v>und</v>
          </cell>
          <cell r="J20767">
            <v>248298</v>
          </cell>
        </row>
        <row r="20768">
          <cell r="B20768" t="str">
            <v>BB632</v>
          </cell>
          <cell r="C20768" t="str">
            <v>ELECTROIMAN DE 300LBS PARA LAS PUERTAS DE ACCESO, INCLUYE SOPORTE ESPECIAL, FUENTE DE ALIMENTACION, BATERIA DE RESPALDO Y GABINETE</v>
          </cell>
          <cell r="F20768" t="str">
            <v>Ins</v>
          </cell>
          <cell r="G20768" t="str">
            <v>und</v>
          </cell>
          <cell r="H20768">
            <v>1</v>
          </cell>
          <cell r="I20768">
            <v>208950</v>
          </cell>
          <cell r="J20768">
            <v>208950</v>
          </cell>
        </row>
        <row r="20769">
          <cell r="B20769" t="str">
            <v>M03</v>
          </cell>
          <cell r="C20769" t="str">
            <v>EQUIPO BASICO ( Herramienta menor )</v>
          </cell>
          <cell r="F20769" t="str">
            <v>Ins</v>
          </cell>
          <cell r="G20769" t="str">
            <v>glb</v>
          </cell>
          <cell r="H20769">
            <v>0.1</v>
          </cell>
          <cell r="I20769">
            <v>2535.75</v>
          </cell>
          <cell r="J20769">
            <v>254</v>
          </cell>
        </row>
        <row r="20770">
          <cell r="B20770" t="str">
            <v>I08</v>
          </cell>
          <cell r="C20770" t="str">
            <v>MANO DE OBRA ELECTRICA (Red Interna)</v>
          </cell>
          <cell r="F20770" t="str">
            <v>Ins</v>
          </cell>
          <cell r="G20770" t="str">
            <v>hc</v>
          </cell>
          <cell r="H20770">
            <v>1</v>
          </cell>
          <cell r="I20770">
            <v>39094.262691749987</v>
          </cell>
          <cell r="J20770">
            <v>39094</v>
          </cell>
        </row>
        <row r="20772">
          <cell r="A20772" t="str">
            <v>IE-8.1219</v>
          </cell>
          <cell r="C20772" t="str">
            <v>SUMINISTRO PANEL DE CONTROL DE ACCESO  MODULAR, COMPATIBLE CON SOFTWARE DE INTEGRACION, QUE SE MANTENGA EN FUNCIONAMIENTO EN DESCONEXION (STANDALONE), QUE OFREZCA INTERFACE DE HOST, LECTOR Y SEÑAL PARA ADMINISTRAR EL ACCESO A LAS ENTRADAS, PARA 8 LECTORAS. INCLUYE CABLEADO Y  TODOS LOS ACCESORIOS NECESARIOS PARA LA INSTALACION Y FUNCIONAMIENTO</v>
          </cell>
          <cell r="G20772" t="str">
            <v>und</v>
          </cell>
          <cell r="J20772" t="e">
            <v>#VALUE!</v>
          </cell>
        </row>
        <row r="20773">
          <cell r="B20773" t="str">
            <v>BB633</v>
          </cell>
          <cell r="C20773" t="str">
            <v>PANEL DE CONTROL DE ACCESO  MODULAR, COMPATIBLE CON SOFTWARE DE INTEGRACION, QUE SE MANTENGA EN FUNCIONAMIENTO EN DESCONEXION (STANDALONE), QUE OFREZCA INTERFACE DE HOST, LECTOR Y SEÑAL PARA ADMINISTRAR EL ACCESO A LAS ENTRADAS, PARA 8 LECTORAS. INCLUYE  CABLEADO Y TODOS LOS ACCESORIOS NECESARIOS PARA LA INSTALACION Y FUNCIONAMIENTO</v>
          </cell>
          <cell r="F20773" t="str">
            <v>Ins</v>
          </cell>
          <cell r="G20773" t="str">
            <v>und</v>
          </cell>
          <cell r="H20773">
            <v>1</v>
          </cell>
          <cell r="I20773" t="e">
            <v>#VALUE!</v>
          </cell>
          <cell r="J20773" t="e">
            <v>#VALUE!</v>
          </cell>
        </row>
        <row r="20774">
          <cell r="B20774" t="str">
            <v>BB633A</v>
          </cell>
          <cell r="C20774" t="str">
            <v>fuente, caja, riel,  tipo amc</v>
          </cell>
          <cell r="F20774" t="str">
            <v>Ins</v>
          </cell>
          <cell r="G20774" t="str">
            <v>und</v>
          </cell>
          <cell r="H20774">
            <v>1</v>
          </cell>
          <cell r="I20774" t="e">
            <v>#VALUE!</v>
          </cell>
          <cell r="J20774" t="e">
            <v>#VALUE!</v>
          </cell>
        </row>
        <row r="20775">
          <cell r="B20775" t="str">
            <v>BB633B</v>
          </cell>
          <cell r="C20775" t="str">
            <v>expansion wiegand para 4 lectoras adicionales  tipo amc</v>
          </cell>
          <cell r="F20775" t="str">
            <v>Ins</v>
          </cell>
          <cell r="G20775" t="str">
            <v>und</v>
          </cell>
          <cell r="H20775">
            <v>1</v>
          </cell>
          <cell r="I20775" t="e">
            <v>#VALUE!</v>
          </cell>
          <cell r="J20775" t="e">
            <v>#VALUE!</v>
          </cell>
        </row>
        <row r="20776">
          <cell r="B20776" t="str">
            <v>BB633C</v>
          </cell>
          <cell r="C20776" t="str">
            <v>MINI PROX READER WIEGAND</v>
          </cell>
          <cell r="F20776" t="str">
            <v>Ins</v>
          </cell>
          <cell r="G20776" t="str">
            <v>und</v>
          </cell>
          <cell r="H20776">
            <v>4</v>
          </cell>
          <cell r="I20776" t="e">
            <v>#VALUE!</v>
          </cell>
          <cell r="J20776" t="e">
            <v>#VALUE!</v>
          </cell>
        </row>
        <row r="20777">
          <cell r="B20777" t="str">
            <v>M03</v>
          </cell>
          <cell r="C20777" t="str">
            <v>EQUIPO BASICO ( Herramienta menor )</v>
          </cell>
          <cell r="F20777" t="str">
            <v>Ins</v>
          </cell>
          <cell r="G20777" t="str">
            <v>glb</v>
          </cell>
          <cell r="H20777">
            <v>0.1</v>
          </cell>
          <cell r="I20777">
            <v>2535.75</v>
          </cell>
          <cell r="J20777">
            <v>254</v>
          </cell>
        </row>
        <row r="20778">
          <cell r="B20778" t="str">
            <v>I08</v>
          </cell>
          <cell r="C20778" t="str">
            <v>MANO DE OBRA ELECTRICA (Red Interna)</v>
          </cell>
          <cell r="F20778" t="str">
            <v>Ins</v>
          </cell>
          <cell r="G20778" t="str">
            <v>hc</v>
          </cell>
          <cell r="H20778">
            <v>0.5</v>
          </cell>
          <cell r="I20778">
            <v>39094.262691749987</v>
          </cell>
          <cell r="J20778">
            <v>19547</v>
          </cell>
        </row>
        <row r="20780">
          <cell r="A20780" t="str">
            <v>IE-8.1219A</v>
          </cell>
          <cell r="C20780" t="str">
            <v>MINI PROX READER WIEGAND</v>
          </cell>
          <cell r="G20780" t="str">
            <v>und</v>
          </cell>
          <cell r="J20780" t="e">
            <v>#VALUE!</v>
          </cell>
        </row>
        <row r="20781">
          <cell r="B20781" t="str">
            <v>BB633C</v>
          </cell>
          <cell r="C20781" t="str">
            <v>MINI PROX READER WIEGAND</v>
          </cell>
          <cell r="F20781" t="str">
            <v>Ins</v>
          </cell>
          <cell r="G20781" t="str">
            <v>und</v>
          </cell>
          <cell r="H20781">
            <v>1</v>
          </cell>
          <cell r="I20781" t="e">
            <v>#VALUE!</v>
          </cell>
          <cell r="J20781" t="e">
            <v>#VALUE!</v>
          </cell>
        </row>
        <row r="20782">
          <cell r="B20782" t="str">
            <v>M03</v>
          </cell>
          <cell r="C20782" t="str">
            <v>EQUIPO BASICO ( Herramienta menor )</v>
          </cell>
          <cell r="F20782" t="str">
            <v>Ins</v>
          </cell>
          <cell r="G20782" t="str">
            <v>glb</v>
          </cell>
          <cell r="H20782">
            <v>1</v>
          </cell>
          <cell r="I20782">
            <v>2535.75</v>
          </cell>
          <cell r="J20782">
            <v>2536</v>
          </cell>
        </row>
        <row r="20783">
          <cell r="B20783" t="str">
            <v>I08</v>
          </cell>
          <cell r="C20783" t="str">
            <v>MANO DE OBRA ELECTRICA (Red Interna)</v>
          </cell>
          <cell r="F20783" t="str">
            <v>Ins</v>
          </cell>
          <cell r="G20783" t="str">
            <v>hc</v>
          </cell>
          <cell r="H20783">
            <v>0.5</v>
          </cell>
          <cell r="I20783">
            <v>39094.262691749987</v>
          </cell>
          <cell r="J20783">
            <v>19547</v>
          </cell>
        </row>
        <row r="20786">
          <cell r="A20786" t="str">
            <v>IE-8.1220</v>
          </cell>
          <cell r="C20786" t="str">
            <v>SUMINISTRO MODULOS DE CONTROL PARA DESACTIVACION PUERTAS DE EMERGENCIA</v>
          </cell>
          <cell r="G20786" t="str">
            <v>und</v>
          </cell>
          <cell r="J20786" t="e">
            <v>#VALUE!</v>
          </cell>
        </row>
        <row r="20787">
          <cell r="B20787" t="str">
            <v>BB634</v>
          </cell>
          <cell r="C20787" t="str">
            <v>MODULOS DE CONTROL PARA DESACTIVACION PUERTAS DE EMERGENCIA</v>
          </cell>
          <cell r="F20787" t="str">
            <v>Ins</v>
          </cell>
          <cell r="G20787" t="str">
            <v>und</v>
          </cell>
          <cell r="H20787">
            <v>1</v>
          </cell>
          <cell r="I20787" t="e">
            <v>#VALUE!</v>
          </cell>
          <cell r="J20787" t="e">
            <v>#VALUE!</v>
          </cell>
        </row>
        <row r="20788">
          <cell r="B20788" t="str">
            <v>M03</v>
          </cell>
          <cell r="C20788" t="str">
            <v>EQUIPO BASICO ( Herramienta menor )</v>
          </cell>
          <cell r="F20788" t="str">
            <v>Ins</v>
          </cell>
          <cell r="G20788" t="str">
            <v>glb</v>
          </cell>
          <cell r="H20788">
            <v>0.1</v>
          </cell>
          <cell r="I20788">
            <v>2535.75</v>
          </cell>
          <cell r="J20788">
            <v>254</v>
          </cell>
        </row>
        <row r="20789">
          <cell r="B20789" t="str">
            <v>I08</v>
          </cell>
          <cell r="C20789" t="str">
            <v>MANO DE OBRA ELECTRICA (Red Interna)</v>
          </cell>
          <cell r="F20789" t="str">
            <v>Ins</v>
          </cell>
          <cell r="G20789" t="str">
            <v>hc</v>
          </cell>
          <cell r="H20789">
            <v>0.5</v>
          </cell>
          <cell r="I20789">
            <v>39094.262691749987</v>
          </cell>
          <cell r="J20789">
            <v>19547</v>
          </cell>
        </row>
        <row r="20791">
          <cell r="A20791" t="str">
            <v>IE-8.1221</v>
          </cell>
          <cell r="C20791" t="str">
            <v>SUMINISTRO MODULOS DE SUPERVISION VALVULAS SISTEMA DE EXTINCION DE INCENDIO</v>
          </cell>
          <cell r="G20791" t="str">
            <v>und</v>
          </cell>
          <cell r="J20791" t="e">
            <v>#VALUE!</v>
          </cell>
        </row>
        <row r="20792">
          <cell r="B20792" t="str">
            <v>BB636</v>
          </cell>
          <cell r="C20792" t="str">
            <v>MODULOS DE SUPERVISION VALVULAS SISTEMA DE EXTINCION DE INCENDIO</v>
          </cell>
          <cell r="F20792" t="str">
            <v>Ins</v>
          </cell>
          <cell r="G20792" t="str">
            <v>und</v>
          </cell>
          <cell r="H20792">
            <v>1</v>
          </cell>
          <cell r="I20792" t="e">
            <v>#VALUE!</v>
          </cell>
          <cell r="J20792" t="e">
            <v>#VALUE!</v>
          </cell>
        </row>
        <row r="20793">
          <cell r="B20793" t="str">
            <v>M03</v>
          </cell>
          <cell r="C20793" t="str">
            <v>EQUIPO BASICO ( Herramienta menor )</v>
          </cell>
          <cell r="F20793" t="str">
            <v>Ins</v>
          </cell>
          <cell r="G20793" t="str">
            <v>glb</v>
          </cell>
          <cell r="H20793">
            <v>0.1</v>
          </cell>
          <cell r="I20793">
            <v>2535.75</v>
          </cell>
          <cell r="J20793">
            <v>254</v>
          </cell>
        </row>
        <row r="20794">
          <cell r="B20794" t="str">
            <v>I08</v>
          </cell>
          <cell r="C20794" t="str">
            <v>MANO DE OBRA ELECTRICA (Red Interna)</v>
          </cell>
          <cell r="F20794" t="str">
            <v>Ins</v>
          </cell>
          <cell r="G20794" t="str">
            <v>hc</v>
          </cell>
          <cell r="H20794">
            <v>0.5</v>
          </cell>
          <cell r="I20794">
            <v>39094.262691749987</v>
          </cell>
          <cell r="J20794">
            <v>19547</v>
          </cell>
        </row>
        <row r="20796">
          <cell r="A20796" t="str">
            <v>IE-8.1222</v>
          </cell>
          <cell r="C20796" t="str">
            <v>SUMINISTRO LECTORES BIOMETRICOS DE HUELLA Y TARJETA BIOSCRYPT INCLUYE FUENTE DE ALIMENTACION</v>
          </cell>
          <cell r="G20796" t="str">
            <v>und</v>
          </cell>
          <cell r="J20796" t="e">
            <v>#VALUE!</v>
          </cell>
        </row>
        <row r="20797">
          <cell r="B20797" t="str">
            <v>BB637</v>
          </cell>
          <cell r="C20797" t="str">
            <v>LECTORES BIOMETRICOS DE HUELLA Y TARJETA INCLUYE FUENTE DE ALIMENTACION</v>
          </cell>
          <cell r="F20797" t="str">
            <v>Ins</v>
          </cell>
          <cell r="G20797" t="str">
            <v>und</v>
          </cell>
          <cell r="H20797">
            <v>1</v>
          </cell>
          <cell r="I20797" t="e">
            <v>#VALUE!</v>
          </cell>
          <cell r="J20797" t="e">
            <v>#VALUE!</v>
          </cell>
        </row>
        <row r="20798">
          <cell r="B20798" t="str">
            <v>M03</v>
          </cell>
          <cell r="C20798" t="str">
            <v>EQUIPO BASICO ( Herramienta menor )</v>
          </cell>
          <cell r="F20798" t="str">
            <v>Ins</v>
          </cell>
          <cell r="G20798" t="str">
            <v>glb</v>
          </cell>
          <cell r="H20798">
            <v>0.1</v>
          </cell>
          <cell r="I20798">
            <v>2535.75</v>
          </cell>
          <cell r="J20798">
            <v>254</v>
          </cell>
        </row>
        <row r="20799">
          <cell r="B20799" t="str">
            <v>I08</v>
          </cell>
          <cell r="C20799" t="str">
            <v>MANO DE OBRA ELECTRICA (Red Interna)</v>
          </cell>
          <cell r="F20799" t="str">
            <v>Ins</v>
          </cell>
          <cell r="G20799" t="str">
            <v>hc</v>
          </cell>
          <cell r="H20799">
            <v>0.5</v>
          </cell>
          <cell r="I20799">
            <v>39094.262691749987</v>
          </cell>
          <cell r="J20799">
            <v>19547</v>
          </cell>
        </row>
        <row r="20801">
          <cell r="A20801" t="str">
            <v>IE-8.1223</v>
          </cell>
          <cell r="C20801" t="str">
            <v>SUMINISTRO PANEL DETECCION DE INTRUSION COMPATIBLE CON SOFTWARE DE INTEGRACION (LAS CARACTERÍSTICAS: LE PERMITEN DECIDIR QUIÉN ESTÁ AUTORIZADO A ARMAR, DESARMAR, VER EVENTOS DE LAS PARTICIONES AUTORIZADAS. EL SISTEMA DE INTRUSION PUEDE SER DIVIDIDO EN HASTA OCHO ÁREAS DISTINTAS, LO QUE HACE POSIBLE REGULAR LOS PERMISOS Y LA ANUNCIACIÓN UTILIZANDO UN MISMO PANEL Y DE MANERA TAN ABIERTA O RESTRICTIVA COMO SEA NECESARIO) INCLUYE TODOS LOS ACCESORIOS NECESARIOS PARA LA INSTALACION Y FUNCIONAMIENTO</v>
          </cell>
          <cell r="G20801" t="str">
            <v>und</v>
          </cell>
          <cell r="J20801" t="e">
            <v>#VALUE!</v>
          </cell>
        </row>
        <row r="20802">
          <cell r="B20802" t="str">
            <v>BB638</v>
          </cell>
          <cell r="C20802" t="str">
            <v xml:space="preserve"> PANEL DETECCION DE INTRUSION COMPATIBLE CON SOFTWARE DE INTEGRACION (LAS CARACTERÍSTICAS: LE PERMITEN DECIDIR QUIÉN ESTÁ AUTORIZADO A ARMAR, DESARMAR, VER EVENTOS DE LAS PARTICIONES AUTORIZADAS. EL SISTEMA DE INTRUSION PUEDE SER DIVIDIDO EN HASTA OCHO ÁREAS DISTINTAS, LO QUE HACE POSIBLE REGULAR LOS PERMISOS Y LA ANUNCIACIÓN UTILIZANDO UN MISMO PANEL Y DE MANERA TAN ABIERTA O RESTRICTIVA COMO SEA NECESARIO) INCLUYE TODOS LOS ACCESORIOS NECESARIOS PARA LA INSTALACION Y FUNCIONAMIENTO</v>
          </cell>
          <cell r="F20802" t="str">
            <v>Ins</v>
          </cell>
          <cell r="G20802" t="str">
            <v>und</v>
          </cell>
          <cell r="H20802">
            <v>1</v>
          </cell>
          <cell r="I20802" t="e">
            <v>#VALUE!</v>
          </cell>
          <cell r="J20802" t="e">
            <v>#VALUE!</v>
          </cell>
        </row>
        <row r="20803">
          <cell r="B20803" t="str">
            <v>M03</v>
          </cell>
          <cell r="C20803" t="str">
            <v>EQUIPO BASICO ( Herramienta menor )</v>
          </cell>
          <cell r="F20803" t="str">
            <v>Ins</v>
          </cell>
          <cell r="G20803" t="str">
            <v>glb</v>
          </cell>
          <cell r="H20803">
            <v>0.1</v>
          </cell>
          <cell r="I20803">
            <v>2535.75</v>
          </cell>
          <cell r="J20803">
            <v>254</v>
          </cell>
        </row>
        <row r="20804">
          <cell r="B20804" t="str">
            <v>I08</v>
          </cell>
          <cell r="C20804" t="str">
            <v>MANO DE OBRA ELECTRICA (Red Interna)</v>
          </cell>
          <cell r="F20804" t="str">
            <v>Ins</v>
          </cell>
          <cell r="G20804" t="str">
            <v>hc</v>
          </cell>
          <cell r="H20804">
            <v>0.5</v>
          </cell>
          <cell r="I20804">
            <v>39094.262691749987</v>
          </cell>
          <cell r="J20804">
            <v>19547</v>
          </cell>
        </row>
        <row r="20806">
          <cell r="A20806" t="str">
            <v>IE-8.1224</v>
          </cell>
          <cell r="C20806" t="str">
            <v>SUMINISTRO TECLADO REMOTO ALFANUMERICO PARA EL SISTEMA DE DETECCION DE INTRUSOS SERIE G</v>
          </cell>
          <cell r="G20806" t="str">
            <v>und</v>
          </cell>
          <cell r="J20806" t="e">
            <v>#VALUE!</v>
          </cell>
        </row>
        <row r="20807">
          <cell r="B20807" t="str">
            <v>BB639</v>
          </cell>
          <cell r="C20807" t="str">
            <v>TECLADO REMOTO ALFANUMERICO PARA EL SISTEMA DE DETECCION DE INTRUSOS SERIE G</v>
          </cell>
          <cell r="F20807" t="str">
            <v>Ins</v>
          </cell>
          <cell r="G20807" t="str">
            <v>und</v>
          </cell>
          <cell r="H20807">
            <v>1</v>
          </cell>
          <cell r="I20807" t="e">
            <v>#VALUE!</v>
          </cell>
          <cell r="J20807" t="e">
            <v>#VALUE!</v>
          </cell>
        </row>
        <row r="20808">
          <cell r="B20808" t="str">
            <v>M03</v>
          </cell>
          <cell r="C20808" t="str">
            <v>EQUIPO BASICO ( Herramienta menor )</v>
          </cell>
          <cell r="F20808" t="str">
            <v>Ins</v>
          </cell>
          <cell r="G20808" t="str">
            <v>glb</v>
          </cell>
          <cell r="H20808">
            <v>0.1</v>
          </cell>
          <cell r="I20808">
            <v>2535.75</v>
          </cell>
          <cell r="J20808">
            <v>254</v>
          </cell>
        </row>
        <row r="20809">
          <cell r="B20809" t="str">
            <v>I08</v>
          </cell>
          <cell r="C20809" t="str">
            <v>MANO DE OBRA ELECTRICA (Red Interna)</v>
          </cell>
          <cell r="F20809" t="str">
            <v>Ins</v>
          </cell>
          <cell r="G20809" t="str">
            <v>hc</v>
          </cell>
          <cell r="H20809">
            <v>0.5</v>
          </cell>
          <cell r="I20809">
            <v>39094.262691749987</v>
          </cell>
          <cell r="J20809">
            <v>19547</v>
          </cell>
        </row>
        <row r="20811">
          <cell r="A20811" t="str">
            <v>IE-8.1225</v>
          </cell>
          <cell r="C20811" t="str">
            <v>SUMINISTRO E INSTALACION DE DETECTORES DE APERTURA TIPO MAGNETICO TRAFICO PESADO, UBICADOS EN LAS PUERTAS DE ACCESO A AREAS CRITICAS, INCLUYE MODULOS DE DIRECCIONAMIENTO CONEXION AL PANEL DE INTRUSION Y ACCESORIOS NECESARIOS PARA LA INSTALACION Y FUNCIONAMIENTO - EQUIVALENTE O SUPERIOR</v>
          </cell>
          <cell r="G20811" t="str">
            <v>und</v>
          </cell>
          <cell r="J20811">
            <v>271673</v>
          </cell>
        </row>
        <row r="20812">
          <cell r="B20812" t="str">
            <v>BB642</v>
          </cell>
          <cell r="C20812" t="str">
            <v>DETECTORES DE APERTURA TIPO MAGNETICO TRAFICO PESADO, UBICADOS EN LAS PUERTAS DE ACCESO A AREAS CRITICAS, INCLUYE MODULOS DE DIRECCIONAMIENTO CONEXION AL PANEL DE INTRUSION Y ACCESORIOS NECESARIOS PARA LA INSTALACION Y FUNCIONAMIENTO - EQUIVALENTE O SUPERIOR</v>
          </cell>
          <cell r="F20812" t="str">
            <v>Ins</v>
          </cell>
          <cell r="G20812" t="str">
            <v>und</v>
          </cell>
          <cell r="H20812">
            <v>1</v>
          </cell>
          <cell r="I20812">
            <v>251872.4754</v>
          </cell>
          <cell r="J20812">
            <v>251872</v>
          </cell>
        </row>
        <row r="20813">
          <cell r="B20813" t="str">
            <v>M03</v>
          </cell>
          <cell r="C20813" t="str">
            <v>EQUIPO BASICO ( Herramienta menor )</v>
          </cell>
          <cell r="F20813" t="str">
            <v>Ins</v>
          </cell>
          <cell r="G20813" t="str">
            <v>glb</v>
          </cell>
          <cell r="H20813">
            <v>0.1</v>
          </cell>
          <cell r="I20813">
            <v>2535.75</v>
          </cell>
          <cell r="J20813">
            <v>254</v>
          </cell>
        </row>
        <row r="20814">
          <cell r="B20814" t="str">
            <v>I08</v>
          </cell>
          <cell r="C20814" t="str">
            <v>MANO DE OBRA ELECTRICA (Red Interna)</v>
          </cell>
          <cell r="F20814" t="str">
            <v>Ins</v>
          </cell>
          <cell r="G20814" t="str">
            <v>hc</v>
          </cell>
          <cell r="H20814">
            <v>0.5</v>
          </cell>
          <cell r="I20814">
            <v>39094.262691749987</v>
          </cell>
          <cell r="J20814">
            <v>19547</v>
          </cell>
        </row>
        <row r="20816">
          <cell r="A20816" t="str">
            <v>IE-8.1226</v>
          </cell>
          <cell r="C20816" t="str">
            <v>SUMINISTRO DETECTOR DE MOVIMIENTO IR DE TRES TECNOLOGIAS, INCLUYE MODULOS DE DIRECCIONAMIENTO DE CONEXIÓN AL PANEL DE INTRUSION Y CABLEADO Y  ACCESORIOS NECESARIOS PARA LA INSTALACION Y FUNCIONAMIENTO - EQUIVALENTE O SUPERIOR</v>
          </cell>
          <cell r="G20816" t="str">
            <v>und</v>
          </cell>
          <cell r="J20816">
            <v>418402</v>
          </cell>
        </row>
        <row r="20817">
          <cell r="B20817" t="str">
            <v>BB643</v>
          </cell>
          <cell r="C20817" t="str">
            <v xml:space="preserve"> DETECTOR DE MOVIMIENTO IR DE TRES TECNOLOGIAS, INCLUYE MODULOS DE DIRECCIONAMIENTO DE CONEXIÓN AL PANEL DE INTRUSION  CALEADO Y ACCESORIOS NECESARIOS PARA LA INSTALACION Y FUNCIONAMIENTO - EQUIVALENTE O SUPERIOR</v>
          </cell>
          <cell r="F20817" t="str">
            <v>Ins</v>
          </cell>
          <cell r="G20817" t="str">
            <v>und</v>
          </cell>
          <cell r="H20817">
            <v>1</v>
          </cell>
          <cell r="I20817">
            <v>398600.65035000001</v>
          </cell>
          <cell r="J20817">
            <v>398601</v>
          </cell>
        </row>
        <row r="20818">
          <cell r="B20818" t="str">
            <v>M03</v>
          </cell>
          <cell r="C20818" t="str">
            <v>EQUIPO BASICO ( Herramienta menor )</v>
          </cell>
          <cell r="F20818" t="str">
            <v>Ins</v>
          </cell>
          <cell r="G20818" t="str">
            <v>glb</v>
          </cell>
          <cell r="H20818">
            <v>0.1</v>
          </cell>
          <cell r="I20818">
            <v>2535.75</v>
          </cell>
          <cell r="J20818">
            <v>254</v>
          </cell>
        </row>
        <row r="20819">
          <cell r="B20819" t="str">
            <v>I08</v>
          </cell>
          <cell r="C20819" t="str">
            <v>MANO DE OBRA ELECTRICA (Red Interna)</v>
          </cell>
          <cell r="F20819" t="str">
            <v>Ins</v>
          </cell>
          <cell r="G20819" t="str">
            <v>hc</v>
          </cell>
          <cell r="H20819">
            <v>0.5</v>
          </cell>
          <cell r="I20819">
            <v>39094.262691749987</v>
          </cell>
          <cell r="J20819">
            <v>19547</v>
          </cell>
        </row>
        <row r="20821">
          <cell r="A20821" t="str">
            <v>IE-8.1228</v>
          </cell>
          <cell r="C20821" t="str">
            <v>SUMINISTRO E INSTALACIÓN DE CABLE UTP CATEGORÍA 6, 4 PARES.</v>
          </cell>
          <cell r="G20821" t="str">
            <v>m</v>
          </cell>
          <cell r="J20821">
            <v>15124</v>
          </cell>
        </row>
        <row r="20822">
          <cell r="B20822" t="str">
            <v>BB645</v>
          </cell>
          <cell r="C20822" t="str">
            <v>CABLE UTP CATEGORÍA 6, 4 PARES.</v>
          </cell>
          <cell r="F20822" t="str">
            <v>Ins</v>
          </cell>
          <cell r="G20822" t="str">
            <v>m</v>
          </cell>
          <cell r="H20822">
            <v>1</v>
          </cell>
          <cell r="I20822">
            <v>2634.9960000000001</v>
          </cell>
          <cell r="J20822">
            <v>2635</v>
          </cell>
        </row>
        <row r="20823">
          <cell r="B20823" t="str">
            <v>M03</v>
          </cell>
          <cell r="C20823" t="str">
            <v>EQUIPO BASICO ( Herramienta menor )</v>
          </cell>
          <cell r="F20823" t="str">
            <v>Ins</v>
          </cell>
          <cell r="G20823" t="str">
            <v>glb</v>
          </cell>
          <cell r="H20823">
            <v>0.3</v>
          </cell>
          <cell r="I20823">
            <v>2535.75</v>
          </cell>
          <cell r="J20823">
            <v>761</v>
          </cell>
        </row>
        <row r="20824">
          <cell r="B20824" t="str">
            <v>I08</v>
          </cell>
          <cell r="C20824" t="str">
            <v>MANO DE OBRA ELECTRICA (Red Interna)</v>
          </cell>
          <cell r="F20824" t="str">
            <v>Ins</v>
          </cell>
          <cell r="G20824" t="str">
            <v>hc</v>
          </cell>
          <cell r="H20824">
            <v>0.3</v>
          </cell>
          <cell r="I20824">
            <v>39094.262691749987</v>
          </cell>
          <cell r="J20824">
            <v>11728</v>
          </cell>
        </row>
        <row r="20826">
          <cell r="A20826" t="str">
            <v>IE-8.1229</v>
          </cell>
          <cell r="C20826" t="str">
            <v>SUMINISTRO, INSTALACIÓN Y PUESTA EN FUNCIONAMIENTO DE CABLE PARA INSTRUMENTACION PLTC&amp; ITC 105°C 300/600 V  No 2x18+20 AWG conductor de cobre estaño, aislado con pvc, retardante a la llama. INCLUYE ACCESORIOS DE CONEXIÓN Y TODO LO NECESARIO PARA SU CORRECTO FUNCIONAMIENTO. (No incluye condulado)</v>
          </cell>
          <cell r="G20826" t="str">
            <v>m</v>
          </cell>
          <cell r="J20826">
            <v>6217</v>
          </cell>
        </row>
        <row r="20827">
          <cell r="B20827" t="str">
            <v>BB646</v>
          </cell>
          <cell r="C20827" t="str">
            <v>CABLE PARA INSTRUMENTACION PLTC&amp; ITC 105°C 300/600 V  No 2x18+20 conductor de cobre estaño, aislado con pvc, retardante a la llama</v>
          </cell>
          <cell r="F20827" t="str">
            <v>Ins</v>
          </cell>
          <cell r="G20827" t="str">
            <v>m</v>
          </cell>
          <cell r="H20827">
            <v>1</v>
          </cell>
          <cell r="I20827">
            <v>3123.75</v>
          </cell>
          <cell r="J20827">
            <v>3124</v>
          </cell>
        </row>
        <row r="20828">
          <cell r="B20828" t="str">
            <v>BB1311</v>
          </cell>
          <cell r="C20828" t="str">
            <v>CONECTOR O/B DE RESORTE CALIBRE 22-12 AWG SCOTCHLOK EN CALIDAD 3M O SUPERIOR.</v>
          </cell>
          <cell r="F20828" t="str">
            <v>Ins</v>
          </cell>
          <cell r="G20828" t="str">
            <v>und</v>
          </cell>
          <cell r="H20828">
            <v>0.4</v>
          </cell>
          <cell r="I20828">
            <v>573.52049999999997</v>
          </cell>
          <cell r="J20828">
            <v>229</v>
          </cell>
        </row>
        <row r="20829">
          <cell r="B20829" t="str">
            <v>M03</v>
          </cell>
          <cell r="C20829" t="str">
            <v>EQUIPO BASICO ( Herramienta menor )</v>
          </cell>
          <cell r="F20829" t="str">
            <v>Ins</v>
          </cell>
          <cell r="G20829" t="str">
            <v>glb</v>
          </cell>
          <cell r="H20829">
            <v>0.05</v>
          </cell>
          <cell r="I20829">
            <v>2535.75</v>
          </cell>
          <cell r="J20829">
            <v>127</v>
          </cell>
        </row>
        <row r="20830">
          <cell r="B20830" t="str">
            <v>I08</v>
          </cell>
          <cell r="C20830" t="str">
            <v>MANO DE OBRA ELECTRICA (Red Interna)</v>
          </cell>
          <cell r="F20830" t="str">
            <v>Ins</v>
          </cell>
          <cell r="G20830" t="str">
            <v>hc</v>
          </cell>
          <cell r="H20830">
            <v>7.0000000000000007E-2</v>
          </cell>
          <cell r="I20830">
            <v>39094.262691749987</v>
          </cell>
          <cell r="J20830">
            <v>2737</v>
          </cell>
        </row>
        <row r="20832">
          <cell r="A20832" t="str">
            <v>IE-8.1230</v>
          </cell>
          <cell r="C20832" t="str">
            <v>SUMINISTRO, INSTALACIÓN Y PUESTA EN FUNCIONAMIENTO DE  TRANSFERENCIA MANUAL DE 152 kVA 121 kW, 220 V, FP 0.8,  Dos (2) contactores de potencia AC1 500 A, Un (1) SWITCH RED – PLANTA – RESET, Dos (2) pilotos de señalización en cofre metálico IP 66. INCLUYE  ACCESORIOS DE FIJACIÓN, CONEXIÓN Y TODO LO NECESARIO PARA SU CORRECTO FUNCIONAMIENTO.</v>
          </cell>
          <cell r="G20832" t="str">
            <v>und</v>
          </cell>
          <cell r="J20832">
            <v>22423255</v>
          </cell>
        </row>
        <row r="20833">
          <cell r="B20833" t="str">
            <v>BB649</v>
          </cell>
          <cell r="C20833" t="str">
            <v>TRANSFERENCIA MANUAL DE 152 kVA 121 kW, 220 V, FP 0.8,  Dos (2) contactores de potencia AC1 500 A, Un (1) SWITCH RED – PLANTA – RESET, Dos (2) pilotos de señalización en cofre metálico IP 66.</v>
          </cell>
          <cell r="F20833" t="str">
            <v>Ins</v>
          </cell>
          <cell r="G20833" t="str">
            <v>und</v>
          </cell>
          <cell r="H20833">
            <v>1</v>
          </cell>
          <cell r="I20833">
            <v>22214735.550000001</v>
          </cell>
          <cell r="J20833">
            <v>22214736</v>
          </cell>
        </row>
        <row r="20834">
          <cell r="B20834" t="str">
            <v>BB17</v>
          </cell>
          <cell r="C20834" t="str">
            <v>ACCESORIOS DE FIJACION</v>
          </cell>
          <cell r="F20834" t="str">
            <v>Ins</v>
          </cell>
          <cell r="G20834" t="str">
            <v>glb</v>
          </cell>
          <cell r="H20834">
            <v>4</v>
          </cell>
          <cell r="I20834">
            <v>3978.9885018240002</v>
          </cell>
          <cell r="J20834">
            <v>15916</v>
          </cell>
        </row>
        <row r="20835">
          <cell r="B20835" t="str">
            <v>M03</v>
          </cell>
          <cell r="C20835" t="str">
            <v>EQUIPO BASICO ( Herramienta menor )</v>
          </cell>
          <cell r="F20835" t="str">
            <v>Ins</v>
          </cell>
          <cell r="G20835" t="str">
            <v>glb</v>
          </cell>
          <cell r="H20835">
            <v>2.54</v>
          </cell>
          <cell r="I20835">
            <v>2535.75</v>
          </cell>
          <cell r="J20835">
            <v>6441</v>
          </cell>
        </row>
        <row r="20836">
          <cell r="B20836" t="str">
            <v>I19</v>
          </cell>
          <cell r="C20836" t="str">
            <v>MANO DE OBRA ELECTRICA (Red de  Infraestructura)</v>
          </cell>
          <cell r="F20836" t="str">
            <v>Ins</v>
          </cell>
          <cell r="G20836" t="str">
            <v>hc</v>
          </cell>
          <cell r="H20836">
            <v>3.5</v>
          </cell>
          <cell r="I20836">
            <v>53189.01</v>
          </cell>
          <cell r="J20836">
            <v>186162</v>
          </cell>
        </row>
        <row r="20840">
          <cell r="A20840" t="str">
            <v>IE-8.1234</v>
          </cell>
          <cell r="C20840" t="str">
            <v>SUMINISTRO, INSTALACIÓN Y PUESTA EN FUNCIONAMIENTO DE  TRANSFERENCIA MANUAL DE 120 kVA 96 kW, 220 V, FP 0.8,  Dos (2) contactores de potencia AC1 315 A, Un (1) SWITCH RED – PLANTA – RESET, Dos (2) pilotos de señalización en cofre metálico IP 66. INCLUYE  ACCESORIOS DE FIJACIÓN, CONEXIÓN Y TODO LO NECESARIO PARA SU CORRECTO FUNCIONAMIENTO.</v>
          </cell>
          <cell r="G20840" t="str">
            <v>und</v>
          </cell>
          <cell r="J20840">
            <v>18752473</v>
          </cell>
        </row>
        <row r="20841">
          <cell r="B20841" t="str">
            <v>BB742</v>
          </cell>
          <cell r="C20841" t="str">
            <v>TRANSFERENCIA MANUAL DE 120 kVA 96 kW, 220 V, FP 0.8,  Dos (2) contactores de potencia AC1 315 A, Un (1) SWITCH RED – PLANTA – RESET, Dos (2) pilotos de señalización en cofre metálico IP 66.</v>
          </cell>
          <cell r="F20841" t="str">
            <v>Ins</v>
          </cell>
          <cell r="G20841" t="str">
            <v>und</v>
          </cell>
          <cell r="H20841">
            <v>1</v>
          </cell>
          <cell r="I20841">
            <v>18543954.449999999</v>
          </cell>
          <cell r="J20841">
            <v>18543954</v>
          </cell>
        </row>
        <row r="20842">
          <cell r="B20842" t="str">
            <v>BB17</v>
          </cell>
          <cell r="C20842" t="str">
            <v>ACCESORIOS DE FIJACION</v>
          </cell>
          <cell r="F20842" t="str">
            <v>Ins</v>
          </cell>
          <cell r="G20842" t="str">
            <v>glb</v>
          </cell>
          <cell r="H20842">
            <v>4</v>
          </cell>
          <cell r="I20842">
            <v>3978.9885018240002</v>
          </cell>
          <cell r="J20842">
            <v>15916</v>
          </cell>
        </row>
        <row r="20843">
          <cell r="B20843" t="str">
            <v>M03</v>
          </cell>
          <cell r="C20843" t="str">
            <v>EQUIPO BASICO ( Herramienta menor )</v>
          </cell>
          <cell r="F20843" t="str">
            <v>Ins</v>
          </cell>
          <cell r="G20843" t="str">
            <v>glb</v>
          </cell>
          <cell r="H20843">
            <v>2.54</v>
          </cell>
          <cell r="I20843">
            <v>2535.75</v>
          </cell>
          <cell r="J20843">
            <v>6441</v>
          </cell>
        </row>
        <row r="20844">
          <cell r="B20844" t="str">
            <v>I19</v>
          </cell>
          <cell r="C20844" t="str">
            <v>MANO DE OBRA ELECTRICA (Red de  Infraestructura)</v>
          </cell>
          <cell r="F20844" t="str">
            <v>Ins</v>
          </cell>
          <cell r="G20844" t="str">
            <v>hc</v>
          </cell>
          <cell r="H20844">
            <v>3.5</v>
          </cell>
          <cell r="I20844">
            <v>53189.01</v>
          </cell>
          <cell r="J20844">
            <v>186162</v>
          </cell>
        </row>
        <row r="20848">
          <cell r="A20848" t="str">
            <v>IE-8.1243</v>
          </cell>
          <cell r="C20848" t="str">
            <v>SUMINISTRO E INSTALACIÓN DE TERMINAL PREFORMADA USO INTERIOR PARA 15 kV PARA CABLE ENTRE 3/0 AWG – 1000 MCM- JUEGO x 3 UNIDADES</v>
          </cell>
          <cell r="G20848" t="str">
            <v>JG</v>
          </cell>
          <cell r="J20848">
            <v>1211373</v>
          </cell>
        </row>
        <row r="20849">
          <cell r="B20849" t="str">
            <v>BB131B</v>
          </cell>
          <cell r="C20849" t="str">
            <v>TERMINALES PREMOLDEADAS PARA 15 kV - USO INTERIOR PARA CALIBRES DE CABLES ENTRE 3/0 AWG - 1000 MCM - JUEGO x 3 UNIDADES MARCA 3M O SUPERIOR CALIDAD</v>
          </cell>
          <cell r="F20849" t="str">
            <v>Ins</v>
          </cell>
          <cell r="G20849" t="str">
            <v>JG</v>
          </cell>
          <cell r="H20849">
            <v>1</v>
          </cell>
          <cell r="I20849">
            <v>1126516.6499999999</v>
          </cell>
          <cell r="J20849">
            <v>1126517</v>
          </cell>
        </row>
        <row r="20850">
          <cell r="B20850" t="str">
            <v>I19</v>
          </cell>
          <cell r="C20850" t="str">
            <v>MANO DE OBRA ELECTRICA (Red de  Infraestructura)</v>
          </cell>
          <cell r="F20850" t="str">
            <v>Ins</v>
          </cell>
          <cell r="G20850" t="str">
            <v>hc</v>
          </cell>
          <cell r="H20850">
            <v>1.5</v>
          </cell>
          <cell r="I20850">
            <v>53189.01</v>
          </cell>
          <cell r="J20850">
            <v>79784</v>
          </cell>
        </row>
        <row r="20851">
          <cell r="B20851" t="str">
            <v>M03</v>
          </cell>
          <cell r="C20851" t="str">
            <v>EQUIPO BASICO ( Herramienta menor )</v>
          </cell>
          <cell r="F20851" t="str">
            <v>Ins</v>
          </cell>
          <cell r="G20851" t="str">
            <v>glb</v>
          </cell>
          <cell r="H20851">
            <v>2</v>
          </cell>
          <cell r="I20851">
            <v>2535.75</v>
          </cell>
          <cell r="J20851">
            <v>5072</v>
          </cell>
        </row>
        <row r="20855">
          <cell r="A20855" t="str">
            <v>IE-8.1251</v>
          </cell>
          <cell r="C20855" t="str">
            <v>SUMINISTRO E INSTALACIÓN DE PUERTA METALICA EXTERIOR. NORMA EPM RA6-011, PARA CASETA DE TRANSFORMADOR, DIMENSIONES H: 2,1m ANCHO VARIABLE ENTRE 1,0 Y 1,25m, PUERTA CONSTRUIDA EN LÁMINA COLD ROLLED CALIBRE 16 Y MARCO EN LÁMINA COLD ROLLED CAL. 18, INCLUYE BISAGRAS, FALLEBA PORTACANDADOS Y PINTURA ELECTROSTÁTICA.</v>
          </cell>
          <cell r="G20855" t="str">
            <v>und</v>
          </cell>
          <cell r="J20855" t="e">
            <v>#VALUE!</v>
          </cell>
        </row>
        <row r="20856">
          <cell r="B20856" t="str">
            <v>M03</v>
          </cell>
          <cell r="C20856" t="str">
            <v>EQUIPO BASICO ( Herramienta menor )</v>
          </cell>
          <cell r="F20856" t="str">
            <v>Ins</v>
          </cell>
          <cell r="G20856" t="str">
            <v>glb</v>
          </cell>
          <cell r="H20856">
            <v>7.0008873114463173</v>
          </cell>
          <cell r="I20856">
            <v>2535.75</v>
          </cell>
          <cell r="J20856">
            <v>17753</v>
          </cell>
        </row>
        <row r="20857">
          <cell r="B20857" t="str">
            <v>I06</v>
          </cell>
          <cell r="C20857" t="str">
            <v>MANO DE OBRA DD (Carpintería)</v>
          </cell>
          <cell r="F20857" t="str">
            <v>Ins</v>
          </cell>
          <cell r="G20857" t="str">
            <v>hc</v>
          </cell>
          <cell r="H20857">
            <v>11</v>
          </cell>
          <cell r="I20857">
            <v>21230.098696721638</v>
          </cell>
          <cell r="J20857">
            <v>233531</v>
          </cell>
        </row>
        <row r="20858">
          <cell r="B20858" t="str">
            <v>E28F</v>
          </cell>
          <cell r="C20858" t="str">
            <v>LAMINA COLD ROLLED Cal. 16 (1.22 x 2.44 m).</v>
          </cell>
          <cell r="F20858" t="str">
            <v>Ins</v>
          </cell>
          <cell r="G20858" t="str">
            <v>und</v>
          </cell>
          <cell r="H20858">
            <v>3.6687500000000002</v>
          </cell>
          <cell r="I20858">
            <v>93325.154999999984</v>
          </cell>
          <cell r="J20858">
            <v>342387</v>
          </cell>
        </row>
        <row r="20859">
          <cell r="B20859" t="str">
            <v>M39</v>
          </cell>
          <cell r="C20859" t="str">
            <v>EQUIPO DE SOLDADURA ELECTRICA</v>
          </cell>
          <cell r="F20859" t="str">
            <v>Ins</v>
          </cell>
          <cell r="G20859" t="str">
            <v>dd</v>
          </cell>
          <cell r="H20859">
            <v>2</v>
          </cell>
          <cell r="I20859">
            <v>39900</v>
          </cell>
          <cell r="J20859">
            <v>79800</v>
          </cell>
        </row>
        <row r="20860">
          <cell r="B20860" t="str">
            <v>E86</v>
          </cell>
          <cell r="C20860" t="str">
            <v>TUBERIA CUADRADA COLD ROLLED 2x2", E=0,70mm</v>
          </cell>
          <cell r="F20860" t="str">
            <v>Ins</v>
          </cell>
          <cell r="G20860" t="str">
            <v>m</v>
          </cell>
          <cell r="H20860">
            <v>9.5</v>
          </cell>
          <cell r="I20860">
            <v>5025.3329034483122</v>
          </cell>
          <cell r="J20860">
            <v>47741</v>
          </cell>
        </row>
        <row r="20861">
          <cell r="B20861" t="str">
            <v>O19</v>
          </cell>
          <cell r="C20861" t="str">
            <v>SOLDADURA ELECTRICA Tipo WESTARCO SUPER E- 6013  DE 1/8 o equivalente.</v>
          </cell>
          <cell r="F20861" t="str">
            <v>Ins</v>
          </cell>
          <cell r="G20861" t="str">
            <v>kg</v>
          </cell>
          <cell r="H20861">
            <v>4</v>
          </cell>
          <cell r="I20861">
            <v>8925</v>
          </cell>
          <cell r="J20861">
            <v>35700</v>
          </cell>
        </row>
        <row r="20862">
          <cell r="B20862" t="str">
            <v>E182</v>
          </cell>
          <cell r="C20862" t="str">
            <v>PINTURA ELECTROSTATICA, incluye desengrase, sulfatizacion, aplicación y  polimerizado.</v>
          </cell>
          <cell r="F20862" t="str">
            <v>Ins</v>
          </cell>
          <cell r="G20862" t="str">
            <v>m2</v>
          </cell>
          <cell r="H20862">
            <v>5.4</v>
          </cell>
          <cell r="I20862">
            <v>17189.215623589869</v>
          </cell>
          <cell r="J20862">
            <v>92822</v>
          </cell>
        </row>
        <row r="20863">
          <cell r="B20863" t="str">
            <v>O42</v>
          </cell>
          <cell r="C20863" t="str">
            <v>FALLEBA +PORTA CANDADO</v>
          </cell>
          <cell r="F20863" t="str">
            <v>Ins</v>
          </cell>
          <cell r="G20863" t="str">
            <v>und</v>
          </cell>
          <cell r="H20863">
            <v>1</v>
          </cell>
          <cell r="I20863">
            <v>45652.056915271954</v>
          </cell>
          <cell r="J20863">
            <v>45652</v>
          </cell>
        </row>
        <row r="20864">
          <cell r="B20864" t="str">
            <v>O81</v>
          </cell>
          <cell r="C20864" t="str">
            <v>BISAGRA 3/8</v>
          </cell>
          <cell r="F20864" t="str">
            <v>Ins</v>
          </cell>
          <cell r="G20864" t="str">
            <v>kg</v>
          </cell>
          <cell r="H20864">
            <v>3</v>
          </cell>
          <cell r="I20864">
            <v>2254.95707206014</v>
          </cell>
          <cell r="J20864">
            <v>6765</v>
          </cell>
        </row>
        <row r="20865">
          <cell r="B20865" t="str">
            <v>E47</v>
          </cell>
          <cell r="C20865">
            <v>0</v>
          </cell>
          <cell r="F20865">
            <v>0</v>
          </cell>
          <cell r="G20865">
            <v>0</v>
          </cell>
          <cell r="H20865">
            <v>1</v>
          </cell>
          <cell r="I20865" t="str">
            <v>NA</v>
          </cell>
          <cell r="J20865" t="e">
            <v>#VALUE!</v>
          </cell>
        </row>
        <row r="20867">
          <cell r="A20867" t="str">
            <v>IE-8.1252</v>
          </cell>
          <cell r="C20867" t="str">
            <v>SUMINISTRO E INSTALACIÓN DE VENTANA METALICA EXTERIOR. NORMA EPM RA6-011, PARA CASETA DE TRANSFORMADOR, DIMENSIONES H: 0,5m ANCHO:1,0m, VENTANA CONSTRUIDA EN LÁMINA COLD ROLLED CALIBRE 16 INCLUYE PINTURA ELECTROSTÁTICA.</v>
          </cell>
          <cell r="G20867" t="str">
            <v>und</v>
          </cell>
          <cell r="J20867">
            <v>238909</v>
          </cell>
        </row>
        <row r="20868">
          <cell r="B20868" t="str">
            <v>M03</v>
          </cell>
          <cell r="C20868" t="str">
            <v>EQUIPO BASICO ( Herramienta menor )</v>
          </cell>
          <cell r="F20868" t="str">
            <v>Ins</v>
          </cell>
          <cell r="G20868" t="str">
            <v>glb</v>
          </cell>
          <cell r="H20868">
            <v>2.8117913832199548</v>
          </cell>
          <cell r="I20868">
            <v>2535.75</v>
          </cell>
          <cell r="J20868">
            <v>7130</v>
          </cell>
        </row>
        <row r="20869">
          <cell r="B20869" t="str">
            <v>I06</v>
          </cell>
          <cell r="C20869" t="str">
            <v>MANO DE OBRA DD (Carpintería)</v>
          </cell>
          <cell r="F20869" t="str">
            <v>Ins</v>
          </cell>
          <cell r="G20869" t="str">
            <v>hc</v>
          </cell>
          <cell r="H20869">
            <v>3.3584394033462588</v>
          </cell>
          <cell r="I20869">
            <v>21230.098696721638</v>
          </cell>
          <cell r="J20869">
            <v>71300</v>
          </cell>
        </row>
        <row r="20870">
          <cell r="B20870" t="str">
            <v>E28F</v>
          </cell>
          <cell r="C20870" t="str">
            <v>LAMINA COLD ROLLED Cal. 16 (1.22 x 2.44 m).</v>
          </cell>
          <cell r="F20870" t="str">
            <v>Ins</v>
          </cell>
          <cell r="G20870" t="str">
            <v>und</v>
          </cell>
          <cell r="H20870">
            <v>1.07</v>
          </cell>
          <cell r="I20870">
            <v>93325.154999999984</v>
          </cell>
          <cell r="J20870">
            <v>99858</v>
          </cell>
        </row>
        <row r="20871">
          <cell r="B20871" t="str">
            <v>M39</v>
          </cell>
          <cell r="C20871" t="str">
            <v>EQUIPO DE SOLDADURA ELECTRICA</v>
          </cell>
          <cell r="F20871" t="str">
            <v>Ins</v>
          </cell>
          <cell r="G20871" t="str">
            <v>dd</v>
          </cell>
          <cell r="H20871">
            <v>0.6</v>
          </cell>
          <cell r="I20871">
            <v>39900</v>
          </cell>
          <cell r="J20871">
            <v>23940</v>
          </cell>
        </row>
        <row r="20872">
          <cell r="B20872" t="str">
            <v>E86</v>
          </cell>
          <cell r="C20872" t="str">
            <v>TUBERIA CUADRADA COLD ROLLED 2x2", E=0,70mm</v>
          </cell>
          <cell r="F20872" t="str">
            <v>Ins</v>
          </cell>
          <cell r="G20872" t="str">
            <v>m</v>
          </cell>
          <cell r="H20872">
            <v>2</v>
          </cell>
          <cell r="I20872">
            <v>5025.3329034483122</v>
          </cell>
          <cell r="J20872">
            <v>10051</v>
          </cell>
        </row>
        <row r="20873">
          <cell r="B20873" t="str">
            <v>O19</v>
          </cell>
          <cell r="C20873" t="str">
            <v>SOLDADURA ELECTRICA Tipo WESTARCO SUPER E- 6013  DE 1/8 o equivalente.</v>
          </cell>
          <cell r="F20873" t="str">
            <v>Ins</v>
          </cell>
          <cell r="G20873" t="str">
            <v>kg</v>
          </cell>
          <cell r="H20873">
            <v>1</v>
          </cell>
          <cell r="I20873">
            <v>8925</v>
          </cell>
          <cell r="J20873">
            <v>8925</v>
          </cell>
        </row>
        <row r="20874">
          <cell r="B20874" t="str">
            <v>E182</v>
          </cell>
          <cell r="C20874" t="str">
            <v>PINTURA ELECTROSTATICA, incluye desengrase, sulfatizacion, aplicación y  polimerizado.</v>
          </cell>
          <cell r="F20874" t="str">
            <v>Ins</v>
          </cell>
          <cell r="G20874" t="str">
            <v>m2</v>
          </cell>
          <cell r="H20874">
            <v>1.03</v>
          </cell>
          <cell r="I20874">
            <v>17189.215623589869</v>
          </cell>
          <cell r="J20874">
            <v>17705</v>
          </cell>
        </row>
        <row r="20877">
          <cell r="A20877" t="str">
            <v>IE-8.1254</v>
          </cell>
          <cell r="C20877" t="str">
            <v>SUMINISTRO E INSTALACIÓN DE CABLE DE ALUMINIO DESNUDO AWG No. 1/0. INCLUYE TODO LO NECESARIO PARA SU CORRECTO FUNCIONAMIENTO. (No incluye condulado)</v>
          </cell>
          <cell r="G20877" t="str">
            <v>m</v>
          </cell>
          <cell r="J20877">
            <v>19749</v>
          </cell>
        </row>
        <row r="20878">
          <cell r="B20878" t="str">
            <v>BB846</v>
          </cell>
          <cell r="C20878" t="str">
            <v xml:space="preserve">CABLE ALUMINIO DESNUDO Nº 1/0 AWG  </v>
          </cell>
          <cell r="F20878" t="str">
            <v>Ins</v>
          </cell>
          <cell r="G20878" t="str">
            <v>m</v>
          </cell>
          <cell r="H20878">
            <v>1</v>
          </cell>
          <cell r="I20878">
            <v>15645</v>
          </cell>
          <cell r="J20878">
            <v>15645</v>
          </cell>
        </row>
        <row r="20879">
          <cell r="B20879" t="str">
            <v>M03</v>
          </cell>
          <cell r="C20879" t="str">
            <v>EQUIPO BASICO ( Herramienta menor )</v>
          </cell>
          <cell r="F20879" t="str">
            <v>Ins</v>
          </cell>
          <cell r="G20879" t="str">
            <v>glb</v>
          </cell>
          <cell r="H20879">
            <v>7.6999999999999999E-2</v>
          </cell>
          <cell r="I20879">
            <v>2535.75</v>
          </cell>
          <cell r="J20879">
            <v>195</v>
          </cell>
        </row>
        <row r="20880">
          <cell r="B20880" t="str">
            <v>I08</v>
          </cell>
          <cell r="C20880" t="str">
            <v>MANO DE OBRA ELECTRICA (Red Interna)</v>
          </cell>
          <cell r="F20880" t="str">
            <v>Ins</v>
          </cell>
          <cell r="G20880" t="str">
            <v>hc</v>
          </cell>
          <cell r="H20880">
            <v>0.1</v>
          </cell>
          <cell r="I20880">
            <v>39094.262691749987</v>
          </cell>
          <cell r="J20880">
            <v>3909</v>
          </cell>
        </row>
        <row r="20882">
          <cell r="A20882" t="str">
            <v>IE-8.1255</v>
          </cell>
          <cell r="C20882" t="str">
            <v xml:space="preserve">OBRA CIVIL PARA INSTALACION DE TRANSFORMADOR 300 kVA  TIPO PAD MOUNTED DE ACUERDO NORMA RA8-015 (INCLUYE  ELEMETOS DE CONSTRUCCION, EQUIPO BASICO Y MANO DE OBRA) </v>
          </cell>
          <cell r="G20882" t="str">
            <v>und</v>
          </cell>
          <cell r="J20882" t="e">
            <v>#VALUE!</v>
          </cell>
        </row>
        <row r="20883">
          <cell r="B20883" t="str">
            <v>BB847</v>
          </cell>
          <cell r="C20883" t="str">
            <v xml:space="preserve">OBRA CIVIL PARA INSTALACION DE TRANSFORMADOR 300 kVA  TIPO PAD MOUNTED DE ACUERDO NORMA RA8-015 (INCLUYE  ELEMETOS DE CONSTRUCCION, EQUIPO BASICO Y MANO DE OBRA) </v>
          </cell>
          <cell r="F20883" t="str">
            <v>Ins</v>
          </cell>
          <cell r="G20883" t="str">
            <v>und</v>
          </cell>
          <cell r="H20883">
            <v>1</v>
          </cell>
          <cell r="I20883" t="e">
            <v>#VALUE!</v>
          </cell>
          <cell r="J20883" t="e">
            <v>#VALUE!</v>
          </cell>
        </row>
        <row r="20887">
          <cell r="A20887" t="str">
            <v>IE-8.1259</v>
          </cell>
          <cell r="C20887" t="str">
            <v>SUMINISTRO E INSTALACIÓN PUNTA DE CAPTACIÓN TIPO FRANKLIN</v>
          </cell>
          <cell r="E20887" t="str">
            <v>und</v>
          </cell>
          <cell r="G20887" t="str">
            <v>und</v>
          </cell>
          <cell r="J20887">
            <v>135796</v>
          </cell>
        </row>
        <row r="20888">
          <cell r="B20888" t="str">
            <v>BB961</v>
          </cell>
          <cell r="C20888" t="str">
            <v>PUNTA DE CAPTACION TIPO FRANKLIN, INCLUYE BASE.</v>
          </cell>
          <cell r="F20888" t="str">
            <v>Ins</v>
          </cell>
          <cell r="G20888" t="str">
            <v>und</v>
          </cell>
          <cell r="H20888">
            <v>1</v>
          </cell>
          <cell r="I20888">
            <v>78802.5</v>
          </cell>
          <cell r="J20888">
            <v>78803</v>
          </cell>
        </row>
        <row r="20889">
          <cell r="B20889" t="str">
            <v>M03</v>
          </cell>
          <cell r="C20889" t="str">
            <v>EQUIPO BASICO ( Herramienta menor )</v>
          </cell>
          <cell r="F20889" t="str">
            <v>Ins</v>
          </cell>
          <cell r="G20889" t="str">
            <v>glb</v>
          </cell>
          <cell r="H20889">
            <v>1.5</v>
          </cell>
          <cell r="I20889">
            <v>2535.75</v>
          </cell>
          <cell r="J20889">
            <v>3804</v>
          </cell>
        </row>
        <row r="20890">
          <cell r="B20890" t="str">
            <v>I19</v>
          </cell>
          <cell r="C20890" t="str">
            <v>MANO DE OBRA ELECTRICA (Red de  Infraestructura)</v>
          </cell>
          <cell r="F20890" t="str">
            <v>Ins</v>
          </cell>
          <cell r="G20890" t="str">
            <v>hc</v>
          </cell>
          <cell r="H20890">
            <v>1</v>
          </cell>
          <cell r="I20890">
            <v>53189.01</v>
          </cell>
          <cell r="J20890">
            <v>53189</v>
          </cell>
        </row>
        <row r="20892">
          <cell r="A20892" t="str">
            <v>IE-8.1260</v>
          </cell>
          <cell r="C20892" t="str">
            <v>SUMINISTRO, INSTALACIÓN DE CAJA  FABRICADA DE ACUERDO A LA NORMA CODENSA CTS 518, CTS 518-2 PARA ALOJAR Transformador de 500 KVA tipo seco  fabricado en lámina  CR 16 de medidas aproximadas: Alto 2200mm, Ancho 1900 mm y Profundidad 1500 mm., GRADO DE PROTECCIÓN IP20, LA CELDA TENDRÁ EL ESPACIO SUFICIENTE DE TAL FORMA QUE PERMITA: ALOJAR EL TRANSFORMADOR, UNA  ADECUADA VENTILACIÓN, DISTANCIAS ELÉCTRICAS A PARTES ENERGIZADAS Y RADIO DE CURVATURA DE CONDUCTORES. Incluye accesorios de montaje y sujeción..</v>
          </cell>
          <cell r="G20892" t="str">
            <v>und</v>
          </cell>
          <cell r="J20892" t="e">
            <v>#VALUE!</v>
          </cell>
        </row>
        <row r="20893">
          <cell r="B20893" t="str">
            <v>BB848</v>
          </cell>
          <cell r="C20893" t="str">
            <v>CELDA  FABRICADA DE ACUERDO A LA NORMA CODENSA CTS 518, CTS 518-2 PARA ALOJAR Transformador de 500 KVA tipo seco  fabricado en lámina  CR 16 de medidas aproximadas: Alto 2200mm, Ancho 1900 mm y Profundidad 1500 mm., GRADO DE PROTECCIÓN IP20, LA CELDA TENDRÁ EL ESPACIO SUFICIENTE DE TAL FORMA QUE PERMITA: ALOJAR EL TRANSFORMADOR, UNA  ADECUADA VENTILACIÓN, DISTANCIAS ELÉCTRICAS A PARTES ENERGIZADAS Y RADIO DE CURVATURA DE CONDUCTORES. Incluye accesorios de montaje y sujeción..</v>
          </cell>
          <cell r="F20893" t="str">
            <v>Ins</v>
          </cell>
          <cell r="G20893" t="str">
            <v>und</v>
          </cell>
          <cell r="H20893">
            <v>1</v>
          </cell>
          <cell r="I20893" t="e">
            <v>#VALUE!</v>
          </cell>
          <cell r="J20893" t="e">
            <v>#VALUE!</v>
          </cell>
        </row>
        <row r="20894">
          <cell r="B20894" t="str">
            <v>BB17</v>
          </cell>
          <cell r="C20894" t="str">
            <v>ACCESORIOS DE FIJACION</v>
          </cell>
          <cell r="F20894" t="str">
            <v>Ins</v>
          </cell>
          <cell r="G20894" t="str">
            <v>glb</v>
          </cell>
          <cell r="H20894">
            <v>20</v>
          </cell>
          <cell r="I20894">
            <v>3978.9885018240002</v>
          </cell>
          <cell r="J20894">
            <v>79580</v>
          </cell>
        </row>
        <row r="20895">
          <cell r="B20895" t="str">
            <v>M03</v>
          </cell>
          <cell r="C20895" t="str">
            <v>EQUIPO BASICO ( Herramienta menor )</v>
          </cell>
          <cell r="F20895" t="str">
            <v>Ins</v>
          </cell>
          <cell r="G20895" t="str">
            <v>glb</v>
          </cell>
          <cell r="H20895">
            <v>2</v>
          </cell>
          <cell r="I20895">
            <v>2535.75</v>
          </cell>
          <cell r="J20895">
            <v>5072</v>
          </cell>
        </row>
        <row r="20896">
          <cell r="B20896" t="str">
            <v>I19</v>
          </cell>
          <cell r="C20896" t="str">
            <v>MANO DE OBRA ELECTRICA (Red de  Infraestructura)</v>
          </cell>
          <cell r="F20896" t="str">
            <v>Ins</v>
          </cell>
          <cell r="G20896" t="str">
            <v>hc</v>
          </cell>
          <cell r="H20896">
            <v>6</v>
          </cell>
          <cell r="I20896">
            <v>53189.01</v>
          </cell>
          <cell r="J20896">
            <v>319134</v>
          </cell>
        </row>
        <row r="20898">
          <cell r="A20898" t="str">
            <v>IE-8.1261</v>
          </cell>
          <cell r="C20898"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40A. Incluye accesorios de montaje y sujeción</v>
          </cell>
          <cell r="G20898" t="str">
            <v>und</v>
          </cell>
          <cell r="J20898" t="e">
            <v>#VALUE!</v>
          </cell>
        </row>
        <row r="20899">
          <cell r="B20899" t="str">
            <v>BB849</v>
          </cell>
          <cell r="C20899" t="str">
            <v>CELDA DE PROTECCION ,en lámina galvanizada , calibre 14,16 y 18, con pintura de aplicación electrostática poliéster, para alojar SECCIONADOR TRIFASICO para operación bajo carga según norma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40 A. Incluye accesorios de montaje y sujeción</v>
          </cell>
          <cell r="F20899" t="str">
            <v>Ins</v>
          </cell>
          <cell r="G20899" t="str">
            <v>und</v>
          </cell>
          <cell r="H20899">
            <v>1</v>
          </cell>
          <cell r="I20899" t="e">
            <v>#VALUE!</v>
          </cell>
          <cell r="J20899" t="e">
            <v>#VALUE!</v>
          </cell>
        </row>
        <row r="20900">
          <cell r="B20900" t="str">
            <v>BB17</v>
          </cell>
          <cell r="C20900" t="str">
            <v>ACCESORIOS DE FIJACION</v>
          </cell>
          <cell r="F20900" t="str">
            <v>Ins</v>
          </cell>
          <cell r="G20900" t="str">
            <v>glb</v>
          </cell>
          <cell r="H20900">
            <v>20</v>
          </cell>
          <cell r="I20900">
            <v>3978.9885018240002</v>
          </cell>
          <cell r="J20900">
            <v>79580</v>
          </cell>
        </row>
        <row r="20901">
          <cell r="B20901" t="str">
            <v>M03</v>
          </cell>
          <cell r="C20901" t="str">
            <v>EQUIPO BASICO ( Herramienta menor )</v>
          </cell>
          <cell r="F20901" t="str">
            <v>Ins</v>
          </cell>
          <cell r="G20901" t="str">
            <v>glb</v>
          </cell>
          <cell r="H20901">
            <v>2</v>
          </cell>
          <cell r="I20901">
            <v>2535.75</v>
          </cell>
          <cell r="J20901">
            <v>5072</v>
          </cell>
        </row>
        <row r="20902">
          <cell r="B20902" t="str">
            <v>I19</v>
          </cell>
          <cell r="C20902" t="str">
            <v>MANO DE OBRA ELECTRICA (Red de  Infraestructura)</v>
          </cell>
          <cell r="F20902" t="str">
            <v>Ins</v>
          </cell>
          <cell r="G20902" t="str">
            <v>hc</v>
          </cell>
          <cell r="H20902">
            <v>6</v>
          </cell>
          <cell r="I20902">
            <v>53189.01</v>
          </cell>
          <cell r="J20902">
            <v>319134</v>
          </cell>
        </row>
        <row r="20904">
          <cell r="A20904" t="str">
            <v>IE-8.1262</v>
          </cell>
          <cell r="C20904" t="str">
            <v>SUMINISTRO E INSTALACIÓN DE CABLE DE COBRE THHN/THWN N°12 AWG. NO INCLUYE TERMINALES NI CONDULADO.</v>
          </cell>
          <cell r="G20904" t="str">
            <v>m</v>
          </cell>
          <cell r="J20904">
            <v>4792</v>
          </cell>
        </row>
        <row r="20905">
          <cell r="B20905" t="str">
            <v>BB179A</v>
          </cell>
          <cell r="C20905" t="str">
            <v xml:space="preserve">CABLE DE COBRE THHN/ THWN Nº 12 AWG </v>
          </cell>
          <cell r="F20905" t="str">
            <v>Ins</v>
          </cell>
          <cell r="G20905" t="str">
            <v>m</v>
          </cell>
          <cell r="H20905">
            <v>1</v>
          </cell>
          <cell r="I20905">
            <v>1207.5</v>
          </cell>
          <cell r="J20905">
            <v>1208</v>
          </cell>
        </row>
        <row r="20906">
          <cell r="B20906" t="str">
            <v>M03</v>
          </cell>
          <cell r="C20906" t="str">
            <v>EQUIPO BASICO ( Herramienta menor )</v>
          </cell>
          <cell r="F20906" t="str">
            <v>Ins</v>
          </cell>
          <cell r="G20906" t="str">
            <v>glb</v>
          </cell>
          <cell r="H20906">
            <v>0.12848861283643892</v>
          </cell>
          <cell r="I20906">
            <v>2535.75</v>
          </cell>
          <cell r="J20906">
            <v>326</v>
          </cell>
        </row>
        <row r="20907">
          <cell r="B20907" t="str">
            <v>I08</v>
          </cell>
          <cell r="C20907" t="str">
            <v>MANO DE OBRA ELECTRICA (Red Interna)</v>
          </cell>
          <cell r="F20907" t="str">
            <v>Ins</v>
          </cell>
          <cell r="G20907" t="str">
            <v>hc</v>
          </cell>
          <cell r="H20907">
            <v>8.3333333333333329E-2</v>
          </cell>
          <cell r="I20907">
            <v>39094.262691749987</v>
          </cell>
          <cell r="J20907">
            <v>3258</v>
          </cell>
        </row>
        <row r="20909">
          <cell r="A20909" t="str">
            <v>IE-8.1263</v>
          </cell>
          <cell r="C20909" t="str">
            <v>ACOMETIDA 3F5H Cu THHN/THWN EN CABLE 3X350MCM + 350 MCM (N)  +  DESNUDO 6 . NO INCLUYE CONDULINADO.</v>
          </cell>
          <cell r="G20909" t="str">
            <v>m</v>
          </cell>
          <cell r="J20909">
            <v>492002</v>
          </cell>
        </row>
        <row r="20910">
          <cell r="B20910" t="str">
            <v>BB186</v>
          </cell>
          <cell r="C20910" t="str">
            <v>CABLE DE COBRE THHN/ THWN Nº 350 MCM</v>
          </cell>
          <cell r="F20910" t="str">
            <v>Ins</v>
          </cell>
          <cell r="G20910" t="str">
            <v>m</v>
          </cell>
          <cell r="H20910">
            <v>4.05</v>
          </cell>
          <cell r="I20910">
            <v>54652.5</v>
          </cell>
          <cell r="J20910">
            <v>221343</v>
          </cell>
        </row>
        <row r="20911">
          <cell r="B20911" t="str">
            <v>M03</v>
          </cell>
          <cell r="C20911" t="str">
            <v>EQUIPO BASICO ( Herramienta menor )</v>
          </cell>
          <cell r="F20911" t="str">
            <v>Ins</v>
          </cell>
          <cell r="G20911" t="str">
            <v>glb</v>
          </cell>
          <cell r="H20911">
            <v>1.9</v>
          </cell>
          <cell r="I20911">
            <v>2535.75</v>
          </cell>
          <cell r="J20911">
            <v>4818</v>
          </cell>
        </row>
        <row r="20912">
          <cell r="B20912" t="str">
            <v>I08</v>
          </cell>
          <cell r="C20912" t="str">
            <v>MANO DE OBRA ELECTRICA (Red Interna)</v>
          </cell>
          <cell r="F20912" t="str">
            <v>Ins</v>
          </cell>
          <cell r="G20912" t="str">
            <v>hc</v>
          </cell>
          <cell r="H20912">
            <v>6.8</v>
          </cell>
          <cell r="I20912">
            <v>39094.262691749987</v>
          </cell>
          <cell r="J20912">
            <v>265841</v>
          </cell>
        </row>
        <row r="20914">
          <cell r="A20914" t="str">
            <v>IE-8.1264</v>
          </cell>
          <cell r="C20914" t="str">
            <v>SUMINISTRO E INSTALACIÓN Y PUESTA EN FUNCIONAMIENTO DE PLANTA ELECTRICA TIPO EN CABINA INSONORA CAPACIDAD NOMINAL DE 72 kW - 90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20914" t="str">
            <v>und</v>
          </cell>
          <cell r="J20914">
            <v>75928322</v>
          </cell>
        </row>
        <row r="20915">
          <cell r="B20915" t="str">
            <v>L187</v>
          </cell>
          <cell r="C20915" t="str">
            <v>PLANTA ELECTRICA DE  STAND  BY 140 kVA, 113 kW; PRIME  70 kVA 132 kW, 0MSNM . INCLUYE:INTERRUPTOR TERMOMAGNÉTICO COMO PROTECCIÓN TOTALIZADORA, CABINA DE INSONORIZACIÓN TIPO INTEMPERIE, REDUCCION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v>
          </cell>
          <cell r="F20915" t="str">
            <v>Ins</v>
          </cell>
          <cell r="G20915" t="str">
            <v>und</v>
          </cell>
          <cell r="H20915">
            <v>1</v>
          </cell>
          <cell r="I20915">
            <v>75481535.304000005</v>
          </cell>
          <cell r="J20915">
            <v>75481535</v>
          </cell>
        </row>
        <row r="20916">
          <cell r="B20916" t="str">
            <v>M03</v>
          </cell>
          <cell r="C20916" t="str">
            <v>EQUIPO BASICO ( Herramienta menor )</v>
          </cell>
          <cell r="F20916" t="str">
            <v>Ins</v>
          </cell>
          <cell r="G20916" t="str">
            <v>glb</v>
          </cell>
          <cell r="H20916">
            <v>8.3902000000000001</v>
          </cell>
          <cell r="I20916">
            <v>2535.75</v>
          </cell>
          <cell r="J20916">
            <v>21275</v>
          </cell>
        </row>
        <row r="20917">
          <cell r="B20917" t="str">
            <v>I19</v>
          </cell>
          <cell r="C20917" t="str">
            <v>MANO DE OBRA ELECTRICA (Red de  Infraestructura)</v>
          </cell>
          <cell r="F20917" t="str">
            <v>Ins</v>
          </cell>
          <cell r="G20917" t="str">
            <v>hc</v>
          </cell>
          <cell r="H20917">
            <v>8</v>
          </cell>
          <cell r="I20917">
            <v>53189.01</v>
          </cell>
          <cell r="J20917">
            <v>425512</v>
          </cell>
        </row>
        <row r="20919">
          <cell r="A20919" t="str">
            <v>IE-8.1268</v>
          </cell>
          <cell r="C20919" t="str">
            <v>SUMINISTRO E INTALACION DE TABLERO DE CONTROL DE ILUMINAION CON 7 TELERRUPTORES MONOPOLARES. INCLUYE PUERTA Y CHAPA, BORNERAS DE CONEXIÓN, BOTONERAS, LUCES INDICADORAS Y TODO LO NECESARIO PARA SU CORRECTO FUNCIONAMIENTO, FABRICADO DE ACUERDO A DIAGRAMA UNIFILAR.</v>
          </cell>
          <cell r="G20919" t="str">
            <v>und</v>
          </cell>
          <cell r="J20919" t="str">
            <v>N/A</v>
          </cell>
        </row>
        <row r="20920">
          <cell r="B20920" t="str">
            <v>BB851</v>
          </cell>
          <cell r="C20920" t="str">
            <v>TABLERO DE CONTROL DE ILUMINAION CON 7 TELERRUPTORES MONOPOLARES DE 1X32A. INCLUYE PUERTA Y CHAPA, BORNERAS DE CONEXIÓN, BOTONERAS, LUCES INDICADORAS Y TODO LO NECESARIO PARA SU CORRECTO FUNCIONAMIENTO, FABRICADO DE ACUERDO A DIAGRAMA UNIFILAR.</v>
          </cell>
          <cell r="F20920" t="str">
            <v>Ins</v>
          </cell>
          <cell r="G20920" t="str">
            <v>und</v>
          </cell>
          <cell r="H20920">
            <v>1</v>
          </cell>
          <cell r="I20920" t="e">
            <v>#VALUE!</v>
          </cell>
          <cell r="J20920" t="e">
            <v>#VALUE!</v>
          </cell>
        </row>
        <row r="20921">
          <cell r="B20921" t="str">
            <v>BB17</v>
          </cell>
          <cell r="C20921" t="str">
            <v>ACCESORIOS DE FIJACION</v>
          </cell>
          <cell r="F20921" t="str">
            <v>Ins</v>
          </cell>
          <cell r="G20921" t="str">
            <v>glb</v>
          </cell>
          <cell r="H20921">
            <v>10</v>
          </cell>
          <cell r="I20921">
            <v>3978.9885018240002</v>
          </cell>
          <cell r="J20921">
            <v>39790</v>
          </cell>
        </row>
        <row r="20922">
          <cell r="B20922" t="str">
            <v>M03</v>
          </cell>
          <cell r="C20922" t="str">
            <v>EQUIPO BASICO ( Herramienta menor )</v>
          </cell>
          <cell r="F20922" t="str">
            <v>Ins</v>
          </cell>
          <cell r="G20922" t="str">
            <v>glb</v>
          </cell>
          <cell r="H20922">
            <v>0.9</v>
          </cell>
          <cell r="I20922">
            <v>2535.75</v>
          </cell>
          <cell r="J20922">
            <v>2282</v>
          </cell>
        </row>
        <row r="20923">
          <cell r="B20923" t="str">
            <v>I19</v>
          </cell>
          <cell r="C20923" t="str">
            <v>MANO DE OBRA ELECTRICA (Red de  Infraestructura)</v>
          </cell>
          <cell r="F20923" t="str">
            <v>Ins</v>
          </cell>
          <cell r="G20923" t="str">
            <v>hc</v>
          </cell>
          <cell r="H20923">
            <v>8</v>
          </cell>
          <cell r="I20923">
            <v>53189.01</v>
          </cell>
          <cell r="J20923">
            <v>425512</v>
          </cell>
        </row>
        <row r="20925">
          <cell r="A20925" t="str">
            <v>IE-8.1269</v>
          </cell>
          <cell r="C20925" t="str">
            <v>SUMINISTRO E INTALACION DE TABLERO DE CONTROL DE ILUMINAION CON 4 TELERRUPTORES MONOPOLARES. INCLUYE PUERTA Y CHAPA, BORNERAS DE CONEXIÓN, BOTONERAS, LUCES INDICADORAS Y TODO LO NECESARIO PARA SU CORRECTO FUNCIONAMIENTO, FABRICADO DE ACUERDO A DIAGRAMA UNIFILAR.</v>
          </cell>
          <cell r="G20925" t="str">
            <v>und</v>
          </cell>
          <cell r="J20925" t="str">
            <v>N/A</v>
          </cell>
        </row>
        <row r="20926">
          <cell r="B20926" t="str">
            <v>BB852</v>
          </cell>
          <cell r="C20926" t="str">
            <v>TABLERO DE CONTROL DE ILUMINAION CON 4 TELERRUPTORES MONOPOLARES DE 1X32A. INCLUYE PUERTA Y CHAPA, BORNERAS DE CONEXIÓN, BOTONERAS, LUCES INDICADORAS Y TODO LO NECESARIO PARA SU CORRECTO FUNCIONAMIENTO, FABRICADO DE ACUERDO A DIAGRAMA UNIFILAR.</v>
          </cell>
          <cell r="F20926" t="str">
            <v>Ins</v>
          </cell>
          <cell r="G20926" t="str">
            <v>und</v>
          </cell>
          <cell r="H20926">
            <v>1</v>
          </cell>
          <cell r="I20926" t="e">
            <v>#VALUE!</v>
          </cell>
          <cell r="J20926" t="e">
            <v>#VALUE!</v>
          </cell>
        </row>
        <row r="20927">
          <cell r="B20927" t="str">
            <v>BB17</v>
          </cell>
          <cell r="C20927" t="str">
            <v>ACCESORIOS DE FIJACION</v>
          </cell>
          <cell r="F20927" t="str">
            <v>Ins</v>
          </cell>
          <cell r="G20927" t="str">
            <v>glb</v>
          </cell>
          <cell r="H20927">
            <v>10</v>
          </cell>
          <cell r="I20927">
            <v>3978.9885018240002</v>
          </cell>
          <cell r="J20927">
            <v>39790</v>
          </cell>
        </row>
        <row r="20928">
          <cell r="B20928" t="str">
            <v>M03</v>
          </cell>
          <cell r="C20928" t="str">
            <v>EQUIPO BASICO ( Herramienta menor )</v>
          </cell>
          <cell r="F20928" t="str">
            <v>Ins</v>
          </cell>
          <cell r="G20928" t="str">
            <v>glb</v>
          </cell>
          <cell r="H20928">
            <v>0.9</v>
          </cell>
          <cell r="I20928">
            <v>2535.75</v>
          </cell>
          <cell r="J20928">
            <v>2282</v>
          </cell>
        </row>
        <row r="20929">
          <cell r="B20929" t="str">
            <v>I19</v>
          </cell>
          <cell r="C20929" t="str">
            <v>MANO DE OBRA ELECTRICA (Red de  Infraestructura)</v>
          </cell>
          <cell r="F20929" t="str">
            <v>Ins</v>
          </cell>
          <cell r="G20929" t="str">
            <v>hc</v>
          </cell>
          <cell r="H20929">
            <v>8</v>
          </cell>
          <cell r="I20929">
            <v>53189.01</v>
          </cell>
          <cell r="J20929">
            <v>425512</v>
          </cell>
        </row>
        <row r="20931">
          <cell r="A20931" t="str">
            <v>IE-8.1270</v>
          </cell>
          <cell r="C20931" t="str">
            <v>SUMINISTRO E INTALACION DE TABLERO DE TABLERO DE CONTROL DE ILUMINACION DE EMERGENCIA CON UN CONTACTOR DE 3X20A E INTERRUPTORES PARA TRES SALIDAS INDEPENDIENTES. INCLUYE PUERTA Y CHAPA, BORNERAS DE CONEXIÓN, BOTONERAS, LUCES INDICADORAS Y TODO LO NECESARIO PARA SU CORRECTO FUNCIONAMIENTO, FABRICADO DE ACUERDO A DIAGRAMA UNIFILAR.</v>
          </cell>
          <cell r="G20931" t="str">
            <v>und</v>
          </cell>
          <cell r="J20931" t="str">
            <v>N/A</v>
          </cell>
        </row>
        <row r="20932">
          <cell r="B20932" t="str">
            <v>BB853</v>
          </cell>
          <cell r="C20932" t="str">
            <v>TABLERO DE CONTROL DE ILUMINACION DE EMERGENCIA CON UN CONTACTOR DE 3X20A E INTERRUPTORES PARA TRES SALIDAS INDEPENDIENTES. INCLUYE PUERTA Y CHAPA, BORNERAS DE CONEXIÓN, BOTONERAS, LUCES INDICADORAS Y TODO LO NECESARIO PARA SU CORRECTO FUNCIONAMIENTO, FABRICADO DE ACUERDO A DIAGRAMA UNIFILAR.</v>
          </cell>
          <cell r="F20932" t="str">
            <v>Ins</v>
          </cell>
          <cell r="G20932" t="str">
            <v>und</v>
          </cell>
          <cell r="H20932">
            <v>1</v>
          </cell>
          <cell r="I20932" t="e">
            <v>#VALUE!</v>
          </cell>
          <cell r="J20932" t="e">
            <v>#VALUE!</v>
          </cell>
        </row>
        <row r="20933">
          <cell r="B20933" t="str">
            <v>BB17</v>
          </cell>
          <cell r="C20933" t="str">
            <v>ACCESORIOS DE FIJACION</v>
          </cell>
          <cell r="F20933" t="str">
            <v>Ins</v>
          </cell>
          <cell r="G20933" t="str">
            <v>glb</v>
          </cell>
          <cell r="H20933">
            <v>10</v>
          </cell>
          <cell r="I20933">
            <v>3978.9885018240002</v>
          </cell>
          <cell r="J20933">
            <v>39790</v>
          </cell>
        </row>
        <row r="20934">
          <cell r="B20934" t="str">
            <v>M03</v>
          </cell>
          <cell r="C20934" t="str">
            <v>EQUIPO BASICO ( Herramienta menor )</v>
          </cell>
          <cell r="F20934" t="str">
            <v>Ins</v>
          </cell>
          <cell r="G20934" t="str">
            <v>glb</v>
          </cell>
          <cell r="H20934">
            <v>0.9</v>
          </cell>
          <cell r="I20934">
            <v>2535.75</v>
          </cell>
          <cell r="J20934">
            <v>2282</v>
          </cell>
        </row>
        <row r="20935">
          <cell r="B20935" t="str">
            <v>I19</v>
          </cell>
          <cell r="C20935" t="str">
            <v>MANO DE OBRA ELECTRICA (Red de  Infraestructura)</v>
          </cell>
          <cell r="F20935" t="str">
            <v>Ins</v>
          </cell>
          <cell r="G20935" t="str">
            <v>hc</v>
          </cell>
          <cell r="H20935">
            <v>8</v>
          </cell>
          <cell r="I20935">
            <v>53189.01</v>
          </cell>
          <cell r="J20935">
            <v>425512</v>
          </cell>
        </row>
        <row r="20939">
          <cell r="A20939" t="str">
            <v>IE-8.1273</v>
          </cell>
          <cell r="C20939" t="str">
            <v>SUMINISTRO E INSTALACIÓN DE CAJA DE INSPECCIÓN DE 30x30x30 cm, NORMA CODENSA AP280. INCLUYE ACCESORIOS DE FIJACIÓN Y TODO LO NECESARIO PARA SU CORRECTO FUNCIONAMIENTO.</v>
          </cell>
          <cell r="G20939" t="str">
            <v>und</v>
          </cell>
          <cell r="J20939">
            <v>283335</v>
          </cell>
        </row>
        <row r="20940">
          <cell r="B20940" t="str">
            <v>M03</v>
          </cell>
          <cell r="C20940" t="str">
            <v>EQUIPO BASICO ( Herramienta menor )</v>
          </cell>
          <cell r="F20940" t="str">
            <v>Ins</v>
          </cell>
          <cell r="G20940" t="str">
            <v>glb</v>
          </cell>
          <cell r="H20940">
            <v>0.2</v>
          </cell>
          <cell r="I20940">
            <v>2535.75</v>
          </cell>
          <cell r="J20940">
            <v>507</v>
          </cell>
        </row>
        <row r="20941">
          <cell r="B20941" t="str">
            <v>I03</v>
          </cell>
          <cell r="C20941" t="str">
            <v>MANO DE OBRA AA (Albañileria)</v>
          </cell>
          <cell r="F20941" t="str">
            <v>Ins</v>
          </cell>
          <cell r="G20941" t="str">
            <v>hc</v>
          </cell>
          <cell r="H20941">
            <v>5.12</v>
          </cell>
          <cell r="I20941">
            <v>17165.400000000001</v>
          </cell>
          <cell r="J20941">
            <v>87887</v>
          </cell>
        </row>
        <row r="20942">
          <cell r="B20942" t="str">
            <v>T05</v>
          </cell>
          <cell r="C20942" t="str">
            <v>LADRILLO TOLETE RECOCIDO (24,5 x 12 x 6 cm)</v>
          </cell>
          <cell r="F20942" t="str">
            <v>Ins</v>
          </cell>
          <cell r="G20942" t="str">
            <v>und</v>
          </cell>
          <cell r="H20942">
            <v>25</v>
          </cell>
          <cell r="I20942">
            <v>482.83149600000002</v>
          </cell>
          <cell r="J20942">
            <v>12071</v>
          </cell>
        </row>
        <row r="20943">
          <cell r="B20943" t="str">
            <v>E23</v>
          </cell>
          <cell r="C20943" t="str">
            <v>MARCO Y TAPA CAJA INSPECCION de 0.30 x 0.30 m. (Marco en ángulo 1 1/2 x 1 1/2 * 1/8", tapa reforzada en platina de 2 * 1/8" con parrilla en varilla 3/8 cada 10 cm.).</v>
          </cell>
          <cell r="F20943" t="str">
            <v>Esp</v>
          </cell>
          <cell r="G20943" t="str">
            <v>und</v>
          </cell>
          <cell r="H20943">
            <v>1</v>
          </cell>
          <cell r="I20943">
            <v>156171</v>
          </cell>
          <cell r="J20943">
            <v>156171</v>
          </cell>
        </row>
        <row r="20944">
          <cell r="B20944" t="str">
            <v>H07</v>
          </cell>
          <cell r="C20944" t="str">
            <v>MORTERO 1:4 ( arena semilavada de peña )</v>
          </cell>
          <cell r="F20944" t="str">
            <v>Ana</v>
          </cell>
          <cell r="G20944" t="str">
            <v>m3</v>
          </cell>
          <cell r="H20944">
            <v>1.4999999999999999E-2</v>
          </cell>
          <cell r="I20944">
            <v>462939.75</v>
          </cell>
          <cell r="J20944">
            <v>6944</v>
          </cell>
        </row>
        <row r="20945">
          <cell r="B20945" t="str">
            <v>O16</v>
          </cell>
          <cell r="C20945" t="str">
            <v>SIKA-1 Impermeabilizante integral morteros o equivalente.</v>
          </cell>
          <cell r="F20945" t="str">
            <v>Ins</v>
          </cell>
          <cell r="G20945" t="str">
            <v>kg</v>
          </cell>
          <cell r="H20945">
            <v>0.28799999999999998</v>
          </cell>
          <cell r="I20945">
            <v>10211.25</v>
          </cell>
          <cell r="J20945">
            <v>2941</v>
          </cell>
        </row>
        <row r="20946">
          <cell r="B20946" t="str">
            <v>AA10</v>
          </cell>
          <cell r="C20946" t="str">
            <v>RECEBO COMUN  ( Extendido y compactado )</v>
          </cell>
          <cell r="F20946" t="str">
            <v>Ana</v>
          </cell>
          <cell r="G20946" t="str">
            <v>m3</v>
          </cell>
          <cell r="H20946">
            <v>0.03</v>
          </cell>
          <cell r="I20946">
            <v>55591.199999999997</v>
          </cell>
          <cell r="J20946">
            <v>1668</v>
          </cell>
        </row>
        <row r="20947">
          <cell r="B20947" t="str">
            <v>AA11</v>
          </cell>
          <cell r="C20947" t="str">
            <v>EXCAVACION MANUAL DE MATERIAL HETEROGENEO (Incluye cargue y retiro del material excavado a botadero.)</v>
          </cell>
          <cell r="F20947" t="str">
            <v>Ana</v>
          </cell>
          <cell r="G20947" t="str">
            <v>m3</v>
          </cell>
          <cell r="H20947">
            <v>7.4999999999999997E-2</v>
          </cell>
          <cell r="I20947">
            <v>64438.5</v>
          </cell>
          <cell r="J20947">
            <v>4833</v>
          </cell>
        </row>
        <row r="20948">
          <cell r="B20948" t="str">
            <v>AA18A</v>
          </cell>
          <cell r="C20948" t="str">
            <v>PLACA CONTRAPISO CONCRETO 3.000 psi  E=0.10 m ( Incluye Malla electrosoldada    4.0mm  15x 25cm  + amarre de traslapo)</v>
          </cell>
          <cell r="F20948" t="str">
            <v>Ana</v>
          </cell>
          <cell r="G20948" t="str">
            <v>m2</v>
          </cell>
          <cell r="H20948">
            <v>0.11</v>
          </cell>
          <cell r="I20948">
            <v>93755.55</v>
          </cell>
          <cell r="J20948">
            <v>10313</v>
          </cell>
        </row>
        <row r="20950">
          <cell r="A20950" t="str">
            <v>IE-8.1274</v>
          </cell>
          <cell r="C20950" t="str">
            <v>SUMINISTRO E INSTALACIÓN DE CABLE DE COBRE ENCAUCHETADO 3x12 THHN AWG</v>
          </cell>
          <cell r="G20950" t="str">
            <v>m</v>
          </cell>
          <cell r="J20950">
            <v>8573</v>
          </cell>
        </row>
        <row r="20951">
          <cell r="B20951" t="str">
            <v>BB169C</v>
          </cell>
          <cell r="C20951" t="str">
            <v xml:space="preserve">CABLE DE COBRE ENCAUCHETADO 3 x 12 THHN AWG </v>
          </cell>
          <cell r="F20951" t="str">
            <v>Ins</v>
          </cell>
          <cell r="G20951" t="str">
            <v>m</v>
          </cell>
          <cell r="H20951">
            <v>1</v>
          </cell>
          <cell r="I20951">
            <v>4410</v>
          </cell>
          <cell r="J20951">
            <v>4410</v>
          </cell>
        </row>
        <row r="20952">
          <cell r="B20952" t="str">
            <v>M03</v>
          </cell>
          <cell r="C20952" t="str">
            <v>EQUIPO BASICO ( Herramienta menor )</v>
          </cell>
          <cell r="F20952" t="str">
            <v>Ins</v>
          </cell>
          <cell r="G20952" t="str">
            <v>glb</v>
          </cell>
          <cell r="H20952">
            <v>0.1</v>
          </cell>
          <cell r="I20952">
            <v>2535.75</v>
          </cell>
          <cell r="J20952">
            <v>254</v>
          </cell>
        </row>
        <row r="20953">
          <cell r="B20953" t="str">
            <v>I08</v>
          </cell>
          <cell r="C20953" t="str">
            <v>MANO DE OBRA ELECTRICA (Red Interna)</v>
          </cell>
          <cell r="F20953" t="str">
            <v>Ins</v>
          </cell>
          <cell r="G20953" t="str">
            <v>hc</v>
          </cell>
          <cell r="H20953">
            <v>0.1</v>
          </cell>
          <cell r="I20953">
            <v>39094.262691749987</v>
          </cell>
          <cell r="J20953">
            <v>3909</v>
          </cell>
        </row>
        <row r="20955">
          <cell r="A20955" t="str">
            <v>IE-8.1275</v>
          </cell>
          <cell r="C20955" t="str">
            <v>SUMINISTRO E INSTALACIÓN DE CABLE DE COBRE ENCAUCHETADO 3x10 THHN AWG</v>
          </cell>
          <cell r="G20955" t="str">
            <v>m</v>
          </cell>
          <cell r="J20955">
            <v>10411</v>
          </cell>
        </row>
        <row r="20956">
          <cell r="B20956" t="str">
            <v>BB169K</v>
          </cell>
          <cell r="C20956" t="str">
            <v>CABLE DE COBRE ENCAUCHETADO 3x10  THHN AWG</v>
          </cell>
          <cell r="F20956" t="str">
            <v>Ins</v>
          </cell>
          <cell r="G20956" t="str">
            <v>m</v>
          </cell>
          <cell r="H20956">
            <v>1</v>
          </cell>
          <cell r="I20956">
            <v>6247.5</v>
          </cell>
          <cell r="J20956">
            <v>6248</v>
          </cell>
        </row>
        <row r="20957">
          <cell r="B20957" t="str">
            <v>M03</v>
          </cell>
          <cell r="C20957" t="str">
            <v>EQUIPO BASICO ( Herramienta menor )</v>
          </cell>
          <cell r="F20957" t="str">
            <v>Ins</v>
          </cell>
          <cell r="G20957" t="str">
            <v>glb</v>
          </cell>
          <cell r="H20957">
            <v>0.1</v>
          </cell>
          <cell r="I20957">
            <v>2535.75</v>
          </cell>
          <cell r="J20957">
            <v>254</v>
          </cell>
        </row>
        <row r="20958">
          <cell r="B20958" t="str">
            <v>I08</v>
          </cell>
          <cell r="C20958" t="str">
            <v>MANO DE OBRA ELECTRICA (Red Interna)</v>
          </cell>
          <cell r="F20958" t="str">
            <v>Ins</v>
          </cell>
          <cell r="G20958" t="str">
            <v>hc</v>
          </cell>
          <cell r="H20958">
            <v>0.1</v>
          </cell>
          <cell r="I20958">
            <v>39094.262691749987</v>
          </cell>
          <cell r="J20958">
            <v>3909</v>
          </cell>
        </row>
        <row r="20960">
          <cell r="A20960" t="str">
            <v>IE-8.1276</v>
          </cell>
          <cell r="C20960" t="str">
            <v>SUMINISTRO E INSTALACIÓN DE CABLE DE COBRE ENCAUCHETADO 3x6 THHN AWG</v>
          </cell>
          <cell r="G20960" t="str">
            <v>m</v>
          </cell>
          <cell r="J20960">
            <v>16816</v>
          </cell>
        </row>
        <row r="20961">
          <cell r="B20961" t="str">
            <v>BB862</v>
          </cell>
          <cell r="C20961" t="str">
            <v xml:space="preserve">CABLE DE COBRE ENCAUCHETADO 3 x 6 THHN AWG </v>
          </cell>
          <cell r="F20961" t="str">
            <v>Ins</v>
          </cell>
          <cell r="G20961" t="str">
            <v>m</v>
          </cell>
          <cell r="H20961">
            <v>1</v>
          </cell>
          <cell r="I20961">
            <v>12652.5</v>
          </cell>
          <cell r="J20961">
            <v>12653</v>
          </cell>
        </row>
        <row r="20962">
          <cell r="B20962" t="str">
            <v>M03</v>
          </cell>
          <cell r="C20962" t="str">
            <v>EQUIPO BASICO ( Herramienta menor )</v>
          </cell>
          <cell r="F20962" t="str">
            <v>Ins</v>
          </cell>
          <cell r="G20962" t="str">
            <v>glb</v>
          </cell>
          <cell r="H20962">
            <v>0.1</v>
          </cell>
          <cell r="I20962">
            <v>2535.75</v>
          </cell>
          <cell r="J20962">
            <v>254</v>
          </cell>
        </row>
        <row r="20963">
          <cell r="B20963" t="str">
            <v>I08</v>
          </cell>
          <cell r="C20963" t="str">
            <v>MANO DE OBRA ELECTRICA (Red Interna)</v>
          </cell>
          <cell r="F20963" t="str">
            <v>Ins</v>
          </cell>
          <cell r="G20963" t="str">
            <v>hc</v>
          </cell>
          <cell r="H20963">
            <v>0.1</v>
          </cell>
          <cell r="I20963">
            <v>39094.262691749987</v>
          </cell>
          <cell r="J20963">
            <v>3909</v>
          </cell>
        </row>
        <row r="20965">
          <cell r="A20965" t="str">
            <v>IE-8.1277</v>
          </cell>
          <cell r="C20965" t="str">
            <v>SUMINISTRO E INSTALACIÓN DE CABLE DE COBRE ENCAUCHETADO 3x4 THHN AWG</v>
          </cell>
          <cell r="G20965" t="str">
            <v>m</v>
          </cell>
          <cell r="J20965">
            <v>32503</v>
          </cell>
        </row>
        <row r="20966">
          <cell r="B20966" t="str">
            <v>BB863</v>
          </cell>
          <cell r="C20966" t="str">
            <v xml:space="preserve">CABLE DE COBRE ENCAUCHETADO 3 x 4 THHN AWG </v>
          </cell>
          <cell r="F20966" t="str">
            <v>Ins</v>
          </cell>
          <cell r="G20966" t="str">
            <v>m</v>
          </cell>
          <cell r="H20966">
            <v>1</v>
          </cell>
          <cell r="I20966">
            <v>28339.991114400007</v>
          </cell>
          <cell r="J20966">
            <v>28340</v>
          </cell>
        </row>
        <row r="20967">
          <cell r="B20967" t="str">
            <v>M03</v>
          </cell>
          <cell r="C20967" t="str">
            <v>EQUIPO BASICO ( Herramienta menor )</v>
          </cell>
          <cell r="F20967" t="str">
            <v>Ins</v>
          </cell>
          <cell r="G20967" t="str">
            <v>glb</v>
          </cell>
          <cell r="H20967">
            <v>0.1</v>
          </cell>
          <cell r="I20967">
            <v>2535.75</v>
          </cell>
          <cell r="J20967">
            <v>254</v>
          </cell>
        </row>
        <row r="20968">
          <cell r="B20968" t="str">
            <v>I08</v>
          </cell>
          <cell r="C20968" t="str">
            <v>MANO DE OBRA ELECTRICA (Red Interna)</v>
          </cell>
          <cell r="F20968" t="str">
            <v>Ins</v>
          </cell>
          <cell r="G20968" t="str">
            <v>hc</v>
          </cell>
          <cell r="H20968">
            <v>0.1</v>
          </cell>
          <cell r="I20968">
            <v>39094.262691749987</v>
          </cell>
          <cell r="J20968">
            <v>3909</v>
          </cell>
        </row>
        <row r="20970">
          <cell r="A20970" t="str">
            <v>IE-8.1278</v>
          </cell>
          <cell r="C20970" t="str">
            <v>SUMINISTRO E INSTALACION DE BANDEJA TIPO MALLA DE 60X200 mm  ACABADO ELECTROZINCADO, Bandeja con malla de varillas de acero electrosoldadas. Acabado electrozincado. INCLUYE ACCESORIOS DE FIJACIÓN Y TODO LO NECESARIO PARA SU CORRECTO  FUNCIONAMIENTO</v>
          </cell>
          <cell r="G20970" t="str">
            <v>m</v>
          </cell>
          <cell r="J20970">
            <v>61793</v>
          </cell>
        </row>
        <row r="20971">
          <cell r="B20971" t="str">
            <v>BB864</v>
          </cell>
          <cell r="C20971" t="str">
            <v>BANDEJA TIPO MALLA DE 60X200 mm  ACABADO ELECTROZINCADO, Bandeja con malla de varillas de acero electrosoldadas.</v>
          </cell>
          <cell r="F20971" t="str">
            <v>Ins</v>
          </cell>
          <cell r="G20971" t="str">
            <v>und</v>
          </cell>
          <cell r="H20971">
            <v>1</v>
          </cell>
          <cell r="I20971">
            <v>18427.626</v>
          </cell>
          <cell r="J20971">
            <v>18428</v>
          </cell>
        </row>
        <row r="20972">
          <cell r="B20972" t="str">
            <v>BB864A</v>
          </cell>
          <cell r="C20972" t="str">
            <v>PLATINA UNION MALLA MECANO O SIMILAR DE CARATERISTICAS TÉCNICAS SUPERIORES, FORMA EN C 60X200 ELECTROZINCADO</v>
          </cell>
          <cell r="F20972" t="str">
            <v>Ins</v>
          </cell>
          <cell r="G20972" t="str">
            <v>und</v>
          </cell>
          <cell r="H20972">
            <v>1</v>
          </cell>
          <cell r="I20972">
            <v>4548.1799999999994</v>
          </cell>
          <cell r="J20972">
            <v>4548</v>
          </cell>
        </row>
        <row r="20973">
          <cell r="B20973" t="str">
            <v>BB385A</v>
          </cell>
          <cell r="C20973" t="str">
            <v xml:space="preserve">PLATINA UNION MALLA MECANO REFORZADA ELECTROZINCADA
</v>
          </cell>
          <cell r="F20973" t="str">
            <v>Ins</v>
          </cell>
          <cell r="G20973" t="str">
            <v>und</v>
          </cell>
          <cell r="H20973">
            <v>0.5</v>
          </cell>
          <cell r="I20973">
            <v>1448.1704999999999</v>
          </cell>
          <cell r="J20973">
            <v>724</v>
          </cell>
        </row>
        <row r="20974">
          <cell r="B20974" t="str">
            <v>BB385B</v>
          </cell>
          <cell r="C20974" t="str">
            <v>SOPORTE TECHO MALLA MECANO</v>
          </cell>
          <cell r="F20974" t="str">
            <v>Ins</v>
          </cell>
          <cell r="G20974" t="str">
            <v>und</v>
          </cell>
          <cell r="H20974">
            <v>1</v>
          </cell>
          <cell r="I20974">
            <v>5288.85</v>
          </cell>
          <cell r="J20974">
            <v>5289</v>
          </cell>
        </row>
        <row r="20975">
          <cell r="B20975" t="str">
            <v>BB385C</v>
          </cell>
          <cell r="C20975" t="str">
            <v>SEPARACABLES ALT5 PREG 3,0m</v>
          </cell>
          <cell r="F20975" t="str">
            <v>Ins</v>
          </cell>
          <cell r="G20975" t="str">
            <v>und</v>
          </cell>
          <cell r="H20975">
            <v>0.33</v>
          </cell>
          <cell r="I20975">
            <v>16522.138499999997</v>
          </cell>
          <cell r="J20975">
            <v>5452</v>
          </cell>
        </row>
        <row r="20976">
          <cell r="B20976" t="str">
            <v>BB385D</v>
          </cell>
          <cell r="C20976" t="str">
            <v>ESPACIADOR GALV 1/2" X 100 cm GALVANIZADO</v>
          </cell>
          <cell r="F20976" t="str">
            <v>Ins</v>
          </cell>
          <cell r="G20976" t="str">
            <v>und</v>
          </cell>
          <cell r="H20976">
            <v>1</v>
          </cell>
          <cell r="I20976">
            <v>18641.290499999999</v>
          </cell>
          <cell r="J20976">
            <v>18641</v>
          </cell>
        </row>
        <row r="20977">
          <cell r="B20977" t="str">
            <v>BB385E</v>
          </cell>
          <cell r="C20977" t="str">
            <v>TUERCA HEX ZIN Ø3/8</v>
          </cell>
          <cell r="F20977" t="str">
            <v>Ins</v>
          </cell>
          <cell r="G20977" t="str">
            <v>und</v>
          </cell>
          <cell r="H20977">
            <v>1</v>
          </cell>
          <cell r="I20977">
            <v>206.16749999999999</v>
          </cell>
          <cell r="J20977">
            <v>206</v>
          </cell>
        </row>
        <row r="20978">
          <cell r="B20978" t="str">
            <v>BB385</v>
          </cell>
          <cell r="C20978" t="str">
            <v>ARANDELA CIR ZIN Ø3/8</v>
          </cell>
          <cell r="F20978" t="str">
            <v>Ins</v>
          </cell>
          <cell r="G20978" t="str">
            <v>und</v>
          </cell>
          <cell r="H20978">
            <v>1</v>
          </cell>
          <cell r="I20978">
            <v>178.67849999999999</v>
          </cell>
          <cell r="J20978">
            <v>179</v>
          </cell>
        </row>
        <row r="20979">
          <cell r="B20979" t="str">
            <v>M03</v>
          </cell>
          <cell r="C20979" t="str">
            <v>EQUIPO BASICO ( Herramienta menor )</v>
          </cell>
          <cell r="F20979" t="str">
            <v>Ins</v>
          </cell>
          <cell r="G20979" t="str">
            <v>glb</v>
          </cell>
          <cell r="H20979">
            <v>0.2</v>
          </cell>
          <cell r="I20979">
            <v>2535.75</v>
          </cell>
          <cell r="J20979">
            <v>507</v>
          </cell>
        </row>
        <row r="20980">
          <cell r="B20980" t="str">
            <v>I08</v>
          </cell>
          <cell r="C20980" t="str">
            <v>MANO DE OBRA ELECTRICA (Red Interna)</v>
          </cell>
          <cell r="F20980" t="str">
            <v>Ins</v>
          </cell>
          <cell r="G20980" t="str">
            <v>hc</v>
          </cell>
          <cell r="H20980">
            <v>0.2</v>
          </cell>
          <cell r="I20980">
            <v>39094.262691749987</v>
          </cell>
          <cell r="J20980">
            <v>7819</v>
          </cell>
        </row>
        <row r="20982">
          <cell r="A20982" t="str">
            <v>IE-8.1279</v>
          </cell>
          <cell r="C20982" t="str">
            <v xml:space="preserve">SUMINISTRO E INSTALACIÓN DE CANALETA PLASTICA CON DIVISION DE 60x40mm. INCLUYE ACCESORIOS DE FIJACION, UNIONES, DERIVACIONES EN T, ÁNGULOS EXTERNOS, ÁNGULOS INTERNOS, TAPAS FINALES Y TODO LO NECESARIO PARA SU CORRECTO FUNCIONAMIENTO. </v>
          </cell>
          <cell r="G20982" t="str">
            <v>m</v>
          </cell>
          <cell r="J20982">
            <v>58354</v>
          </cell>
        </row>
        <row r="20983">
          <cell r="B20983" t="str">
            <v>BB865</v>
          </cell>
          <cell r="C20983" t="str">
            <v xml:space="preserve"> Canaleta Plastica Blanca 60x40 Con División </v>
          </cell>
          <cell r="F20983" t="str">
            <v>Ins</v>
          </cell>
          <cell r="G20983" t="str">
            <v>m</v>
          </cell>
          <cell r="H20983">
            <v>1</v>
          </cell>
          <cell r="I20983">
            <v>23053.275000000001</v>
          </cell>
          <cell r="J20983">
            <v>23053</v>
          </cell>
        </row>
        <row r="20984">
          <cell r="B20984" t="str">
            <v>BB865A</v>
          </cell>
          <cell r="C20984" t="str">
            <v xml:space="preserve"> Accesorio Ángulo Externo Blanco 60x40</v>
          </cell>
          <cell r="F20984" t="str">
            <v>Ins</v>
          </cell>
          <cell r="G20984" t="str">
            <v>und</v>
          </cell>
          <cell r="H20984">
            <v>0.5</v>
          </cell>
          <cell r="I20984">
            <v>10870.65</v>
          </cell>
          <cell r="J20984">
            <v>5435</v>
          </cell>
        </row>
        <row r="20985">
          <cell r="B20985" t="str">
            <v>BB865B</v>
          </cell>
          <cell r="C20985" t="str">
            <v xml:space="preserve"> Accesorio Ángulo Interno Blanco 60x40</v>
          </cell>
          <cell r="F20985" t="str">
            <v>Ins</v>
          </cell>
          <cell r="G20985" t="str">
            <v>und</v>
          </cell>
          <cell r="H20985">
            <v>0.5</v>
          </cell>
          <cell r="I20985">
            <v>10870.65</v>
          </cell>
          <cell r="J20985">
            <v>5435</v>
          </cell>
        </row>
        <row r="20986">
          <cell r="B20986" t="str">
            <v>BB865C</v>
          </cell>
          <cell r="C20986" t="str">
            <v xml:space="preserve"> Accesorio Derivación En T Blanco 60x40</v>
          </cell>
          <cell r="F20986" t="str">
            <v>Ins</v>
          </cell>
          <cell r="G20986" t="str">
            <v>und</v>
          </cell>
          <cell r="H20986">
            <v>0.5</v>
          </cell>
          <cell r="I20986">
            <v>12370.05</v>
          </cell>
          <cell r="J20986">
            <v>6185</v>
          </cell>
        </row>
        <row r="20987">
          <cell r="B20987" t="str">
            <v>BB865D</v>
          </cell>
          <cell r="C20987" t="str">
            <v xml:space="preserve"> Accesorio Tapa Final Blanco 60x40</v>
          </cell>
          <cell r="F20987" t="str">
            <v>Ins</v>
          </cell>
          <cell r="G20987" t="str">
            <v>und</v>
          </cell>
          <cell r="H20987">
            <v>1</v>
          </cell>
          <cell r="I20987">
            <v>3123.75</v>
          </cell>
          <cell r="J20987">
            <v>3124</v>
          </cell>
        </row>
        <row r="20988">
          <cell r="B20988" t="str">
            <v>BB865E</v>
          </cell>
          <cell r="C20988" t="str">
            <v xml:space="preserve"> Accesorio Unión Blanco 60x40</v>
          </cell>
          <cell r="F20988" t="str">
            <v>Ins</v>
          </cell>
          <cell r="G20988" t="str">
            <v>und</v>
          </cell>
          <cell r="H20988">
            <v>0.5</v>
          </cell>
          <cell r="I20988">
            <v>3123.75</v>
          </cell>
          <cell r="J20988">
            <v>1562</v>
          </cell>
        </row>
        <row r="20989">
          <cell r="B20989" t="str">
            <v>M03</v>
          </cell>
          <cell r="C20989" t="str">
            <v>EQUIPO BASICO ( Herramienta menor )</v>
          </cell>
          <cell r="F20989" t="str">
            <v>Ins</v>
          </cell>
          <cell r="G20989" t="str">
            <v>glb</v>
          </cell>
          <cell r="H20989">
            <v>0.26</v>
          </cell>
          <cell r="I20989">
            <v>2535.75</v>
          </cell>
          <cell r="J20989">
            <v>659</v>
          </cell>
        </row>
        <row r="20990">
          <cell r="B20990" t="str">
            <v>I08</v>
          </cell>
          <cell r="C20990" t="str">
            <v>MANO DE OBRA ELECTRICA (Red Interna)</v>
          </cell>
          <cell r="F20990" t="str">
            <v>Ins</v>
          </cell>
          <cell r="G20990" t="str">
            <v>hc</v>
          </cell>
          <cell r="H20990">
            <v>0.33</v>
          </cell>
          <cell r="I20990">
            <v>39094.262691749987</v>
          </cell>
          <cell r="J20990">
            <v>12901</v>
          </cell>
        </row>
        <row r="20992">
          <cell r="A20992" t="str">
            <v>IE-8.1280</v>
          </cell>
          <cell r="C20992" t="str">
            <v>SUMINISTRO E INSTALACIÓN DE ACOMETIDA 4H Al THW EN CABLE 3X4/0THW + 4/0THW (N). NO INCLUYE TERMINALES NI CONDULADO.</v>
          </cell>
          <cell r="G20992" t="str">
            <v>m</v>
          </cell>
          <cell r="J20992">
            <v>33273</v>
          </cell>
        </row>
        <row r="20993">
          <cell r="B20993" t="str">
            <v>BB1308</v>
          </cell>
          <cell r="C20993" t="str">
            <v>Cable de Aluminio Aislado THW No. 4/0</v>
          </cell>
          <cell r="F20993" t="str">
            <v>Ins</v>
          </cell>
          <cell r="G20993" t="str">
            <v>m</v>
          </cell>
          <cell r="H20993">
            <v>4</v>
          </cell>
          <cell r="I20993">
            <v>6300</v>
          </cell>
          <cell r="J20993">
            <v>25200</v>
          </cell>
        </row>
        <row r="20994">
          <cell r="B20994" t="str">
            <v>M03</v>
          </cell>
          <cell r="C20994" t="str">
            <v>EQUIPO BASICO ( Herramienta menor )</v>
          </cell>
          <cell r="F20994" t="str">
            <v>Ins</v>
          </cell>
          <cell r="G20994" t="str">
            <v>glb</v>
          </cell>
          <cell r="H20994">
            <v>0.1</v>
          </cell>
          <cell r="I20994">
            <v>2535.75</v>
          </cell>
          <cell r="J20994">
            <v>254</v>
          </cell>
        </row>
        <row r="20995">
          <cell r="B20995" t="str">
            <v>I08</v>
          </cell>
          <cell r="C20995" t="str">
            <v>MANO DE OBRA ELECTRICA (Red Interna)</v>
          </cell>
          <cell r="F20995" t="str">
            <v>Ins</v>
          </cell>
          <cell r="G20995" t="str">
            <v>hc</v>
          </cell>
          <cell r="H20995">
            <v>0.2</v>
          </cell>
          <cell r="I20995">
            <v>39094.262691749987</v>
          </cell>
          <cell r="J20995">
            <v>7819</v>
          </cell>
        </row>
        <row r="20999">
          <cell r="A20999" t="str">
            <v>IE-8.1282</v>
          </cell>
          <cell r="C20999" t="str">
            <v>ESTRUCTURA LAR 211 CODENSA, LÍNEA RURAL 13,2 – 11,4 kV ESTRUCTURA TRIANGULAR TERMINAL, CRUCETA METALICA.No incluye poste, templete</v>
          </cell>
          <cell r="G20999" t="str">
            <v>und</v>
          </cell>
          <cell r="J20999">
            <v>669044</v>
          </cell>
        </row>
        <row r="21000">
          <cell r="B21000" t="str">
            <v>BB32</v>
          </cell>
          <cell r="C21000" t="str">
            <v>AISLADOR DE SUSPENSION ANSI 52-1, EN MATERIAL POLIMERICO</v>
          </cell>
          <cell r="F21000" t="str">
            <v>Ins</v>
          </cell>
          <cell r="G21000" t="str">
            <v>und</v>
          </cell>
          <cell r="H21000">
            <v>6</v>
          </cell>
          <cell r="I21000">
            <v>9130.9295000000002</v>
          </cell>
          <cell r="J21000">
            <v>54786</v>
          </cell>
        </row>
        <row r="21001">
          <cell r="B21001" t="str">
            <v>BB264</v>
          </cell>
          <cell r="C21001" t="str">
            <v xml:space="preserve">CRUCETA METÁLICA DE ÁNGULO GALVANIZADO DE  2 " x 2" 3/16" </v>
          </cell>
          <cell r="F21001" t="str">
            <v>Ins</v>
          </cell>
          <cell r="G21001" t="str">
            <v>und</v>
          </cell>
          <cell r="H21001">
            <v>2</v>
          </cell>
          <cell r="I21001">
            <v>59250.353515919996</v>
          </cell>
          <cell r="J21001">
            <v>118501</v>
          </cell>
        </row>
        <row r="21002">
          <cell r="B21002" t="str">
            <v>BB868</v>
          </cell>
          <cell r="C21002" t="str">
            <v>DIAGONAL METALICA EN VARILLA 3/4" X 0,77 m TIPO 2</v>
          </cell>
          <cell r="F21002" t="str">
            <v>Ins</v>
          </cell>
          <cell r="G21002" t="str">
            <v>und</v>
          </cell>
          <cell r="H21002">
            <v>4</v>
          </cell>
          <cell r="I21002">
            <v>12390.507743040002</v>
          </cell>
          <cell r="J21002">
            <v>49562</v>
          </cell>
        </row>
        <row r="21003">
          <cell r="B21003" t="str">
            <v>BB337</v>
          </cell>
          <cell r="C21003" t="str">
            <v>GRAPA TERMINAL TIPO RECTO 3/0 – 266,8</v>
          </cell>
          <cell r="F21003" t="str">
            <v>Ins</v>
          </cell>
          <cell r="G21003" t="str">
            <v>und</v>
          </cell>
          <cell r="H21003">
            <v>3</v>
          </cell>
          <cell r="I21003">
            <v>36085.082647897485</v>
          </cell>
          <cell r="J21003">
            <v>108255</v>
          </cell>
        </row>
        <row r="21004">
          <cell r="B21004" t="str">
            <v>BB452</v>
          </cell>
          <cell r="C21004" t="str">
            <v>PERNO DE OJO ABIERTO 5/8" x 10"</v>
          </cell>
          <cell r="F21004" t="str">
            <v>Ins</v>
          </cell>
          <cell r="G21004" t="str">
            <v>und</v>
          </cell>
          <cell r="H21004">
            <v>1</v>
          </cell>
          <cell r="I21004">
            <v>5617.5</v>
          </cell>
          <cell r="J21004">
            <v>5618</v>
          </cell>
        </row>
        <row r="21005">
          <cell r="B21005" t="str">
            <v>BB869</v>
          </cell>
          <cell r="C21005" t="str">
            <v>PERNO DE OJO ABIERTO 5/8" x 22"</v>
          </cell>
          <cell r="F21005" t="str">
            <v>Ins</v>
          </cell>
          <cell r="G21005" t="str">
            <v>und</v>
          </cell>
          <cell r="H21005">
            <v>2</v>
          </cell>
          <cell r="I21005">
            <v>6918.45</v>
          </cell>
          <cell r="J21005">
            <v>13837</v>
          </cell>
        </row>
        <row r="21006">
          <cell r="B21006" t="str">
            <v>BB312</v>
          </cell>
          <cell r="C21006" t="str">
            <v>ESPARRAGO 5/8" x 18". Incluye 2 Tuercas, 2 Arandelas.</v>
          </cell>
          <cell r="F21006" t="str">
            <v>Ins</v>
          </cell>
          <cell r="G21006" t="str">
            <v>und</v>
          </cell>
          <cell r="H21006">
            <v>2</v>
          </cell>
          <cell r="I21006">
            <v>5827.5</v>
          </cell>
          <cell r="J21006">
            <v>11655</v>
          </cell>
        </row>
        <row r="21007">
          <cell r="B21007" t="str">
            <v>BB583</v>
          </cell>
          <cell r="C21007" t="str">
            <v>TORNILLO DE ACERO GALVANIZADO 5/8" X 8". Incluye 2 Tuercas, 2 Arandelas.</v>
          </cell>
          <cell r="F21007" t="str">
            <v>Ins</v>
          </cell>
          <cell r="G21007" t="str">
            <v>und</v>
          </cell>
          <cell r="H21007">
            <v>2</v>
          </cell>
          <cell r="I21007">
            <v>5116.482</v>
          </cell>
          <cell r="J21007">
            <v>10233</v>
          </cell>
        </row>
        <row r="21008">
          <cell r="B21008" t="str">
            <v>BB582</v>
          </cell>
          <cell r="C21008" t="str">
            <v>TORNILLO DE ACERO GALVANIZADO 5/8" X 5". Incluye 2 Tuercas, 2 Arandelas.</v>
          </cell>
          <cell r="F21008" t="str">
            <v>Ins</v>
          </cell>
          <cell r="G21008" t="str">
            <v>und</v>
          </cell>
          <cell r="H21008">
            <v>8</v>
          </cell>
          <cell r="I21008">
            <v>5725.65</v>
          </cell>
          <cell r="J21008">
            <v>45805</v>
          </cell>
        </row>
        <row r="21009">
          <cell r="B21009" t="str">
            <v>I19</v>
          </cell>
          <cell r="C21009" t="str">
            <v>MANO DE OBRA ELECTRICA (Red de  Infraestructura)</v>
          </cell>
          <cell r="F21009" t="str">
            <v>Ins</v>
          </cell>
          <cell r="G21009" t="str">
            <v>hc</v>
          </cell>
          <cell r="H21009">
            <v>4</v>
          </cell>
          <cell r="I21009">
            <v>53189.01</v>
          </cell>
          <cell r="J21009">
            <v>212756</v>
          </cell>
        </row>
        <row r="21010">
          <cell r="B21010" t="str">
            <v>M03</v>
          </cell>
          <cell r="C21010" t="str">
            <v>EQUIPO BASICO ( Herramienta menor )</v>
          </cell>
          <cell r="F21010" t="str">
            <v>Ins</v>
          </cell>
          <cell r="G21010" t="str">
            <v>glb</v>
          </cell>
          <cell r="H21010">
            <v>15</v>
          </cell>
          <cell r="I21010">
            <v>2535.75</v>
          </cell>
          <cell r="J21010">
            <v>38036</v>
          </cell>
        </row>
        <row r="21012">
          <cell r="A21012" t="str">
            <v>IE-8.1283</v>
          </cell>
          <cell r="C21012" t="str">
            <v>SUMINISTRO E INSTALACIÓN DE TRANSFORMADOR TRIFÁSICO EN RESINA DE 112.5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1012" t="str">
            <v>und</v>
          </cell>
          <cell r="J21012" t="e">
            <v>#VALUE!</v>
          </cell>
        </row>
        <row r="21013">
          <cell r="B21013" t="str">
            <v>BB880</v>
          </cell>
          <cell r="C21013" t="str">
            <v xml:space="preserve"> TRANSFORMADOR TRIFÁSICO EN RESINA DE 112.5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v>
          </cell>
          <cell r="F21013" t="str">
            <v>Ins</v>
          </cell>
          <cell r="G21013" t="str">
            <v>und</v>
          </cell>
          <cell r="H21013">
            <v>1</v>
          </cell>
          <cell r="I21013" t="e">
            <v>#VALUE!</v>
          </cell>
          <cell r="J21013" t="e">
            <v>#VALUE!</v>
          </cell>
        </row>
        <row r="21014">
          <cell r="B21014" t="str">
            <v>M03</v>
          </cell>
          <cell r="C21014" t="str">
            <v>EQUIPO BASICO ( Herramienta menor )</v>
          </cell>
          <cell r="F21014" t="str">
            <v>Ins</v>
          </cell>
          <cell r="G21014" t="str">
            <v>glb</v>
          </cell>
          <cell r="H21014">
            <v>4.2</v>
          </cell>
          <cell r="I21014">
            <v>2535.75</v>
          </cell>
          <cell r="J21014">
            <v>10650</v>
          </cell>
        </row>
        <row r="21015">
          <cell r="B21015" t="str">
            <v>M22</v>
          </cell>
          <cell r="C21015" t="str">
            <v>GRUA CON BRAZO HIDRAULICO</v>
          </cell>
          <cell r="F21015" t="str">
            <v>Ins</v>
          </cell>
          <cell r="G21015" t="str">
            <v>dd</v>
          </cell>
          <cell r="H21015">
            <v>0.08</v>
          </cell>
          <cell r="I21015">
            <v>1207500</v>
          </cell>
          <cell r="J21015">
            <v>96600</v>
          </cell>
        </row>
        <row r="21016">
          <cell r="B21016" t="str">
            <v>I19</v>
          </cell>
          <cell r="C21016" t="str">
            <v>MANO DE OBRA ELECTRICA (Red de  Infraestructura)</v>
          </cell>
          <cell r="F21016" t="str">
            <v>Ins</v>
          </cell>
          <cell r="G21016" t="str">
            <v>hc</v>
          </cell>
          <cell r="H21016">
            <v>4</v>
          </cell>
          <cell r="I21016">
            <v>53189.01</v>
          </cell>
          <cell r="J21016">
            <v>212756</v>
          </cell>
        </row>
        <row r="21018">
          <cell r="A21018" t="str">
            <v>IE-8.1286</v>
          </cell>
          <cell r="C21018" t="str">
            <v>SUMINISTRO, INSTALACIÓN, MONTAJE, PRUEBAS Y PUESTA EN SERVICIO DE TRES (3) TRANSFORMADORES DE CORRIENTE TIPO INTEMPERIE CON LAS SIGUIENTES CARACTERÍSTICAS: TENSIÓN NOMINAL: 34.5kV; FRECUENCIA ASIGNADA: 60Hz; PUESTA A TIERRA: SOLIDA;NUMERO DE FASES: 3;TENSIÓN ASIGNADA DEL EQUIPO: 36kV;TENSIÓN ASIGNADA SOPORTADA AL IMPULSO TIPO RAYO: 170 kVP; TENSIÓN ASIGNADA SOPORTADA A LA FRECUENCIA INDUSTRIAL: 70kV</v>
          </cell>
          <cell r="G21018" t="str">
            <v>JG</v>
          </cell>
          <cell r="J21018" t="e">
            <v>#VALUE!</v>
          </cell>
        </row>
        <row r="21019">
          <cell r="B21019" t="str">
            <v>BB1105</v>
          </cell>
          <cell r="C21019" t="str">
            <v>TRANSFORMADOR DE CORRIENTE TIPO INTEMPERIE CON LAS SIGUIENTES CARACTERÍSTICAS: TENSIÓN NOMINAL: 34,5kV; FRECUENCIA ASIGNADA: 60Hz; PUESTA A TIERRA: SOLIDA;NUMERO DE FASES: 3;TENSIÓN ASIGNADA DEL EQUIPO: 36kV;TENSIÓN ASIGNADA SOPORTADA AL IMPULSO TIPO RAYO: 170 kVP; TENSIÓN ASIGNADA SOPORTADA A LA FRECUENCIA INDUSTRIAL: 70kV</v>
          </cell>
          <cell r="F21019" t="str">
            <v>Ins</v>
          </cell>
          <cell r="G21019" t="str">
            <v>und</v>
          </cell>
          <cell r="H21019">
            <v>3</v>
          </cell>
          <cell r="I21019" t="e">
            <v>#VALUE!</v>
          </cell>
          <cell r="J21019" t="e">
            <v>#VALUE!</v>
          </cell>
        </row>
        <row r="21020">
          <cell r="B21020" t="str">
            <v>BB17</v>
          </cell>
          <cell r="C21020" t="str">
            <v>ACCESORIOS DE FIJACION</v>
          </cell>
          <cell r="F21020" t="str">
            <v>Ins</v>
          </cell>
          <cell r="G21020" t="str">
            <v>glb</v>
          </cell>
          <cell r="H21020">
            <v>3</v>
          </cell>
          <cell r="I21020">
            <v>3978.9885018240002</v>
          </cell>
          <cell r="J21020">
            <v>11937</v>
          </cell>
        </row>
        <row r="21021">
          <cell r="B21021" t="str">
            <v>M03</v>
          </cell>
          <cell r="C21021" t="str">
            <v>EQUIPO BASICO ( Herramienta menor )</v>
          </cell>
          <cell r="F21021" t="str">
            <v>Ins</v>
          </cell>
          <cell r="G21021" t="str">
            <v>glb</v>
          </cell>
          <cell r="H21021">
            <v>8</v>
          </cell>
          <cell r="I21021">
            <v>2535.75</v>
          </cell>
          <cell r="J21021">
            <v>20286</v>
          </cell>
        </row>
        <row r="21022">
          <cell r="B21022" t="str">
            <v>I19</v>
          </cell>
          <cell r="C21022" t="str">
            <v>MANO DE OBRA ELECTRICA (Red de  Infraestructura)</v>
          </cell>
          <cell r="F21022" t="str">
            <v>Ins</v>
          </cell>
          <cell r="G21022" t="str">
            <v>hc</v>
          </cell>
          <cell r="H21022">
            <v>6</v>
          </cell>
          <cell r="I21022">
            <v>53189.01</v>
          </cell>
          <cell r="J21022">
            <v>319134</v>
          </cell>
        </row>
        <row r="21024">
          <cell r="A21024" t="str">
            <v>IE-8.1287</v>
          </cell>
          <cell r="C21024" t="str">
            <v>SUMINISTRO E INSTALACIÓN DE SENSOR INFRARROJO TIPO LEGRAND 24 VDC SERIE CX100-3, con fotocelda para manejo de nivel de luz y rele aislado con fuente Power pack 120/277 vac,60 Hz, cobertura de 36.6 m. No incluye Hold on/Holdoff. Incluye todos los accesorios para su correcto funcionamiento.</v>
          </cell>
          <cell r="G21024" t="str">
            <v>und</v>
          </cell>
          <cell r="J21024" t="str">
            <v>N/A</v>
          </cell>
        </row>
        <row r="21025">
          <cell r="B21025" t="str">
            <v>BB886</v>
          </cell>
          <cell r="C21025" t="str">
            <v>SENSOR INFRARROJO TIPO LEGRAND 24 VDC SERIE CX100-3, con fotocelda para manejo de nivel de luz y rele aislado.</v>
          </cell>
          <cell r="F21025" t="str">
            <v>Ins</v>
          </cell>
          <cell r="G21025" t="str">
            <v>und</v>
          </cell>
          <cell r="H21025">
            <v>1</v>
          </cell>
          <cell r="I21025" t="e">
            <v>#VALUE!</v>
          </cell>
          <cell r="J21025" t="e">
            <v>#VALUE!</v>
          </cell>
        </row>
        <row r="21026">
          <cell r="B21026" t="str">
            <v>BB887</v>
          </cell>
          <cell r="C21026" t="str">
            <v xml:space="preserve">Fuente Power pack 120/277 vac,60 Hz, cobertura de 36.6 m. No incluye Hold on/Holdoff. </v>
          </cell>
          <cell r="F21026" t="str">
            <v>Ins</v>
          </cell>
          <cell r="G21026" t="str">
            <v>und</v>
          </cell>
          <cell r="H21026">
            <v>1</v>
          </cell>
          <cell r="I21026">
            <v>119571.03599857923</v>
          </cell>
          <cell r="J21026">
            <v>119571</v>
          </cell>
        </row>
        <row r="21027">
          <cell r="B21027" t="str">
            <v>M03</v>
          </cell>
          <cell r="C21027" t="str">
            <v>EQUIPO BASICO ( Herramienta menor )</v>
          </cell>
          <cell r="F21027" t="str">
            <v>Ins</v>
          </cell>
          <cell r="G21027" t="str">
            <v>glb</v>
          </cell>
          <cell r="H21027">
            <v>0.5</v>
          </cell>
          <cell r="I21027">
            <v>2535.75</v>
          </cell>
          <cell r="J21027">
            <v>1268</v>
          </cell>
        </row>
        <row r="21028">
          <cell r="B21028" t="str">
            <v>I08</v>
          </cell>
          <cell r="C21028" t="str">
            <v>MANO DE OBRA ELECTRICA (Red Interna)</v>
          </cell>
          <cell r="F21028" t="str">
            <v>Ins</v>
          </cell>
          <cell r="G21028" t="str">
            <v>hc</v>
          </cell>
          <cell r="H21028">
            <v>0.8</v>
          </cell>
          <cell r="I21028">
            <v>39094.262691749987</v>
          </cell>
          <cell r="J21028">
            <v>31275</v>
          </cell>
        </row>
        <row r="21032">
          <cell r="A21032" t="str">
            <v>IE-8.1290</v>
          </cell>
          <cell r="C21032" t="str">
            <v>SUMINISTRO E INSTALACIÓN Y PUESTA EN FUNCIONAMIENTO DE PLANTA ELECTRICA TIPO EN CABINA INSONORA CAPACIDAD NOMINAL DE 27 kW - 34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21032" t="str">
            <v>und</v>
          </cell>
          <cell r="J21032">
            <v>52572513</v>
          </cell>
        </row>
        <row r="21033">
          <cell r="B21033" t="str">
            <v>L195</v>
          </cell>
          <cell r="C21033" t="str">
            <v xml:space="preserve">PLANTA ELECTRICA TIPO EN CABINA INSONORA CAPACIDAD NOMINAL DE 27 kW - 34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21033" t="str">
            <v>Esp</v>
          </cell>
          <cell r="G21033" t="str">
            <v>und</v>
          </cell>
          <cell r="H21033">
            <v>1</v>
          </cell>
          <cell r="I21033">
            <v>52125726.366000004</v>
          </cell>
          <cell r="J21033">
            <v>52125726</v>
          </cell>
        </row>
        <row r="21034">
          <cell r="B21034" t="str">
            <v>M03</v>
          </cell>
          <cell r="C21034" t="str">
            <v>EQUIPO BASICO ( Herramienta menor )</v>
          </cell>
          <cell r="F21034" t="str">
            <v>Ins</v>
          </cell>
          <cell r="G21034" t="str">
            <v>glb</v>
          </cell>
          <cell r="H21034">
            <v>8.3902000000000001</v>
          </cell>
          <cell r="I21034">
            <v>2535.75</v>
          </cell>
          <cell r="J21034">
            <v>21275</v>
          </cell>
        </row>
        <row r="21035">
          <cell r="B21035" t="str">
            <v>I19</v>
          </cell>
          <cell r="C21035" t="str">
            <v>MANO DE OBRA ELECTRICA (Red de  Infraestructura)</v>
          </cell>
          <cell r="F21035" t="str">
            <v>Ins</v>
          </cell>
          <cell r="G21035" t="str">
            <v>hc</v>
          </cell>
          <cell r="H21035">
            <v>8</v>
          </cell>
          <cell r="I21035">
            <v>53189.01</v>
          </cell>
          <cell r="J21035">
            <v>425512</v>
          </cell>
        </row>
        <row r="21039">
          <cell r="A21039" t="str">
            <v>IE-8.1295</v>
          </cell>
          <cell r="C21039" t="str">
            <v>SUMINISTRO E INSTALACIÓN DE RELÉ LATCHING P GM, 1-POLO DIMERIZACION DE 0-10 VDC CON MONITOR DE CORRIENTE Y VOLTAJE, 24-277 VAC 20 A INC/HALO, 24-277 VAC 30 A 0-10 VDC BALASTO</v>
          </cell>
          <cell r="G21039" t="str">
            <v>und</v>
          </cell>
          <cell r="J21039" t="str">
            <v>N/A</v>
          </cell>
        </row>
        <row r="21040">
          <cell r="B21040" t="str">
            <v>BB898</v>
          </cell>
          <cell r="C21040" t="str">
            <v>RELE LATCHING P GM, 1-POLO DIMERIZACION DE 0-10 VDC CON MONITOR DE CORRIENTE Y VOLTAJE, 24-277 VAC 20 A INC/HALO, 24-277 VAC 30 A 0-10 VDC BALASTO</v>
          </cell>
          <cell r="F21040" t="str">
            <v>Ins</v>
          </cell>
          <cell r="G21040" t="str">
            <v>und</v>
          </cell>
          <cell r="H21040">
            <v>1</v>
          </cell>
          <cell r="I21040" t="e">
            <v>#VALUE!</v>
          </cell>
          <cell r="J21040" t="e">
            <v>#VALUE!</v>
          </cell>
        </row>
        <row r="21041">
          <cell r="B21041" t="str">
            <v>I08</v>
          </cell>
          <cell r="C21041" t="str">
            <v>MANO DE OBRA ELECTRICA (Red Interna)</v>
          </cell>
          <cell r="F21041" t="str">
            <v>Ins</v>
          </cell>
          <cell r="G21041" t="str">
            <v>hc</v>
          </cell>
          <cell r="H21041">
            <v>0.1</v>
          </cell>
          <cell r="I21041">
            <v>39094.262691749987</v>
          </cell>
          <cell r="J21041">
            <v>3909</v>
          </cell>
        </row>
        <row r="21043">
          <cell r="A21043" t="str">
            <v>IE-8.1296</v>
          </cell>
          <cell r="C21043" t="str">
            <v>SUMINISTRO E INSTALACIÓN DE FOTOCELDA ELECTRONICA 105-305 VAC 120-277 NC AZUL 16A EXTERIOR</v>
          </cell>
          <cell r="G21043" t="str">
            <v>und</v>
          </cell>
          <cell r="J21043" t="str">
            <v>N/A</v>
          </cell>
        </row>
        <row r="21044">
          <cell r="B21044" t="str">
            <v>BB899</v>
          </cell>
          <cell r="C21044" t="str">
            <v>FOTOCELDA ELECTRONICA 105-305 VAC 120-277 NC AZUL 16A</v>
          </cell>
          <cell r="F21044" t="str">
            <v>Ins</v>
          </cell>
          <cell r="G21044" t="str">
            <v>und</v>
          </cell>
          <cell r="H21044">
            <v>1</v>
          </cell>
          <cell r="I21044">
            <v>20278.354626431999</v>
          </cell>
          <cell r="J21044">
            <v>20278</v>
          </cell>
        </row>
        <row r="21045">
          <cell r="B21045" t="str">
            <v>I08</v>
          </cell>
          <cell r="C21045" t="str">
            <v>MANO DE OBRA ELECTRICA (Red Interna)</v>
          </cell>
          <cell r="F21045" t="str">
            <v>Ins</v>
          </cell>
          <cell r="G21045" t="str">
            <v>hc</v>
          </cell>
          <cell r="H21045">
            <v>0.1</v>
          </cell>
          <cell r="I21045">
            <v>39094.262691749987</v>
          </cell>
          <cell r="J21045">
            <v>3909</v>
          </cell>
        </row>
        <row r="21049">
          <cell r="A21049" t="str">
            <v>IE-8.1298</v>
          </cell>
          <cell r="C21049" t="str">
            <v xml:space="preserve">SUMINISTRO, INSTALACIÓN Y PUESTA EN FUNCIONAMIENTO DE UPS MONOFÁSICA RACKEABLE DE 2200 VA - 1800 W, 120 V, Altura en Rack 2U, Operación a 2600 msnm o superior, Temperatura de operación de 0 - 40 °C o Superior, Clase de protección IP 20 o Superior, Garantía 3 años o Superior, Conexiones de salida NEMA 5-20P, Autonomía de 34 MIN o Superior  (Respaldo de batería), Garantía 3 años o Superior. INCLUYE ACCESORIOS DE FIJACIÓN, CONEXIÓN Y TODO LO NECESARIO PARA SU CORRECTO FUNCIONAMIENTO. </v>
          </cell>
          <cell r="G21049" t="str">
            <v>und</v>
          </cell>
          <cell r="J21049">
            <v>14048384</v>
          </cell>
        </row>
        <row r="21050">
          <cell r="B21050" t="str">
            <v>DD162</v>
          </cell>
          <cell r="C21050" t="str">
            <v xml:space="preserve">UPS MONOFÁSICA RACKEABLE DE 2200 VA - 1800 W, 120 V, Altura en Rack 2U, Operación a 2600 msnm o superior, Temperatura de operación de 0 - 40 °C o Superior, Clase de protección IP 20 o Superior, Garantía 3 años o Superior, Conexiones de salida NEMA 5-20P, Autonomía de 34 MIN o Superior  (Respaldo de batería), Garantía 3 años o Superior. 
</v>
          </cell>
          <cell r="F21050" t="str">
            <v>Ins</v>
          </cell>
          <cell r="G21050" t="str">
            <v>und</v>
          </cell>
          <cell r="H21050">
            <v>1</v>
          </cell>
          <cell r="I21050">
            <v>13991421.192000002</v>
          </cell>
          <cell r="J21050">
            <v>13991421</v>
          </cell>
        </row>
        <row r="21051">
          <cell r="B21051" t="str">
            <v>BB17</v>
          </cell>
          <cell r="C21051" t="str">
            <v>ACCESORIOS DE FIJACION</v>
          </cell>
          <cell r="F21051" t="str">
            <v>Ins</v>
          </cell>
          <cell r="G21051" t="str">
            <v>glb</v>
          </cell>
          <cell r="H21051">
            <v>4</v>
          </cell>
          <cell r="I21051">
            <v>3978.9885018240002</v>
          </cell>
          <cell r="J21051">
            <v>15916</v>
          </cell>
        </row>
        <row r="21052">
          <cell r="B21052" t="str">
            <v>M03</v>
          </cell>
          <cell r="C21052" t="str">
            <v>EQUIPO BASICO ( Herramienta menor )</v>
          </cell>
          <cell r="F21052" t="str">
            <v>Ins</v>
          </cell>
          <cell r="G21052" t="str">
            <v>glb</v>
          </cell>
          <cell r="H21052">
            <v>0.77</v>
          </cell>
          <cell r="I21052">
            <v>2535.75</v>
          </cell>
          <cell r="J21052">
            <v>1953</v>
          </cell>
        </row>
        <row r="21053">
          <cell r="B21053" t="str">
            <v>I08</v>
          </cell>
          <cell r="C21053" t="str">
            <v>MANO DE OBRA ELECTRICA (Red Interna)</v>
          </cell>
          <cell r="F21053" t="str">
            <v>Ins</v>
          </cell>
          <cell r="G21053" t="str">
            <v>hc</v>
          </cell>
          <cell r="H21053">
            <v>1</v>
          </cell>
          <cell r="I21053">
            <v>39094.262691749987</v>
          </cell>
          <cell r="J21053">
            <v>39094</v>
          </cell>
        </row>
        <row r="21055">
          <cell r="A21055" t="str">
            <v>IE-8.1299</v>
          </cell>
          <cell r="C21055"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16A. Incluye accesorios de montaje y sujeción</v>
          </cell>
          <cell r="G21055" t="str">
            <v>und</v>
          </cell>
          <cell r="J21055" t="e">
            <v>#VALUE!</v>
          </cell>
        </row>
        <row r="21056">
          <cell r="B21056" t="str">
            <v>BB901</v>
          </cell>
          <cell r="C21056" t="str">
            <v>CELDA DE PROTECCION ,en lámina galvanizada , calibre 14,16 y 18, con pintura de aplicación electrostática poliéster, para alojar SECCIONADOR TRIFASICO para operación bajo carga según norma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16 Amp. Incluye accesorios de montaje y sujeción</v>
          </cell>
          <cell r="F21056" t="str">
            <v>Ins</v>
          </cell>
          <cell r="G21056" t="str">
            <v>und</v>
          </cell>
          <cell r="H21056">
            <v>1</v>
          </cell>
          <cell r="I21056" t="e">
            <v>#VALUE!</v>
          </cell>
          <cell r="J21056" t="e">
            <v>#VALUE!</v>
          </cell>
        </row>
        <row r="21057">
          <cell r="B21057" t="str">
            <v>BB17</v>
          </cell>
          <cell r="C21057" t="str">
            <v>ACCESORIOS DE FIJACION</v>
          </cell>
          <cell r="F21057" t="str">
            <v>Ins</v>
          </cell>
          <cell r="G21057" t="str">
            <v>glb</v>
          </cell>
          <cell r="H21057">
            <v>20</v>
          </cell>
          <cell r="I21057">
            <v>3978.9885018240002</v>
          </cell>
          <cell r="J21057">
            <v>79580</v>
          </cell>
        </row>
        <row r="21058">
          <cell r="B21058" t="str">
            <v>M03</v>
          </cell>
          <cell r="C21058" t="str">
            <v>EQUIPO BASICO ( Herramienta menor )</v>
          </cell>
          <cell r="F21058" t="str">
            <v>Ins</v>
          </cell>
          <cell r="G21058" t="str">
            <v>glb</v>
          </cell>
          <cell r="H21058">
            <v>2</v>
          </cell>
          <cell r="I21058">
            <v>2535.75</v>
          </cell>
          <cell r="J21058">
            <v>5072</v>
          </cell>
        </row>
        <row r="21059">
          <cell r="B21059" t="str">
            <v>I19</v>
          </cell>
          <cell r="C21059" t="str">
            <v>MANO DE OBRA ELECTRICA (Red de  Infraestructura)</v>
          </cell>
          <cell r="F21059" t="str">
            <v>Ins</v>
          </cell>
          <cell r="G21059" t="str">
            <v>hc</v>
          </cell>
          <cell r="H21059">
            <v>6</v>
          </cell>
          <cell r="I21059">
            <v>53189.01</v>
          </cell>
          <cell r="J21059">
            <v>319134</v>
          </cell>
        </row>
        <row r="21061">
          <cell r="A21061" t="str">
            <v>IE-8.1300</v>
          </cell>
          <cell r="C21061" t="str">
            <v>SUMINISTRO, INSTALACIÓN Y PUESTA EN FUNCIONAMIENTO DE CELDA FABRICADA DE ACUERDO A LA NORMA CODENSA CTS 518, CTS 518-2 PARA ALOJAR TRANSFORMADOR SECO DE 75 kVA, GRADO DE PROTECCIÓN IP20, LA CELDA TENDRÁ EL ESPACIO SUFICIENTE DE TAL FORMA QUE PERMITA: ALOJAR EL TRANSFORMADOR, UNA ADECUADA VENTILACIÓN, DISTANCIAS ELÉCTRICAS A PARTES ENERGIZADAS Y RADIO DE CURVATURA DE CONDUCTORES. Incluye accesorios de montaje y sujeción.</v>
          </cell>
          <cell r="G21061" t="str">
            <v>und</v>
          </cell>
          <cell r="J21061" t="e">
            <v>#VALUE!</v>
          </cell>
        </row>
        <row r="21062">
          <cell r="B21062" t="str">
            <v>BB929</v>
          </cell>
          <cell r="C21062" t="str">
            <v>CELDA  FABRICADA DE ACUERDO A LA NORMA CODENSA CTS 518, CTS 518-2 PARA ALOJAR TRANSFORMADOR SECO DE 75 kVA, GRADO DE PROTECCIÓN IP20, LA CELDA TENDRÁ EL ESPACIO SUFICIENTE DE TAL FORMA QUE PERMITA: ALOJAR EL TRANSFORMADOR, UNA  ADECUADA VENTILACIÓN, DISTANCIAS ELÉCTRICAS A PARTES ENERGIZADAS Y RADIO DE CURVATURA DE CONDUCTORES.</v>
          </cell>
          <cell r="F21062" t="str">
            <v>Ins</v>
          </cell>
          <cell r="G21062" t="str">
            <v>und</v>
          </cell>
          <cell r="H21062">
            <v>1</v>
          </cell>
          <cell r="I21062" t="e">
            <v>#VALUE!</v>
          </cell>
          <cell r="J21062" t="e">
            <v>#VALUE!</v>
          </cell>
        </row>
        <row r="21063">
          <cell r="B21063" t="str">
            <v>BB17</v>
          </cell>
          <cell r="C21063" t="str">
            <v>ACCESORIOS DE FIJACION</v>
          </cell>
          <cell r="F21063" t="str">
            <v>Ins</v>
          </cell>
          <cell r="G21063" t="str">
            <v>glb</v>
          </cell>
          <cell r="H21063">
            <v>20</v>
          </cell>
          <cell r="I21063">
            <v>3978.9885018240002</v>
          </cell>
          <cell r="J21063">
            <v>79580</v>
          </cell>
        </row>
        <row r="21064">
          <cell r="B21064" t="str">
            <v>M03</v>
          </cell>
          <cell r="C21064" t="str">
            <v>EQUIPO BASICO ( Herramienta menor )</v>
          </cell>
          <cell r="F21064" t="str">
            <v>Ins</v>
          </cell>
          <cell r="G21064" t="str">
            <v>glb</v>
          </cell>
          <cell r="H21064">
            <v>2</v>
          </cell>
          <cell r="I21064">
            <v>2535.75</v>
          </cell>
          <cell r="J21064">
            <v>5072</v>
          </cell>
        </row>
        <row r="21065">
          <cell r="B21065" t="str">
            <v>I19</v>
          </cell>
          <cell r="C21065" t="str">
            <v>MANO DE OBRA ELECTRICA (Red de  Infraestructura)</v>
          </cell>
          <cell r="F21065" t="str">
            <v>Ins</v>
          </cell>
          <cell r="G21065" t="str">
            <v>hc</v>
          </cell>
          <cell r="H21065">
            <v>6</v>
          </cell>
          <cell r="I21065">
            <v>53189.01</v>
          </cell>
          <cell r="J21065">
            <v>319134</v>
          </cell>
        </row>
        <row r="21067">
          <cell r="A21067" t="str">
            <v>IE-8.1301</v>
          </cell>
          <cell r="C21067" t="str">
            <v>SALIDA LED SENSOR DE MOVIMIENTO PARA CONTROL DE ILUMINACION PARED TECNOLOGIA COMBINADA INTERRUPTOR /LUZ GUIA  REF 6526 O equivalente  EN TUBERIA CONDUIT PVC 3/4", ALAMBRE No 12 AWG. INCLUYE APARATO Prom 5 m</v>
          </cell>
          <cell r="G21067" t="str">
            <v>und</v>
          </cell>
          <cell r="J21067" t="e">
            <v>#VALUE!</v>
          </cell>
        </row>
        <row r="21068">
          <cell r="B21068" t="str">
            <v>BB29</v>
          </cell>
          <cell r="C21068" t="str">
            <v>ADAPTADOR TERMINAL PVC 3/4"</v>
          </cell>
          <cell r="F21068" t="str">
            <v>Ins</v>
          </cell>
          <cell r="G21068" t="str">
            <v>und</v>
          </cell>
          <cell r="H21068">
            <v>2</v>
          </cell>
          <cell r="I21068">
            <v>694.05</v>
          </cell>
          <cell r="J21068">
            <v>1388</v>
          </cell>
        </row>
        <row r="21069">
          <cell r="B21069" t="str">
            <v>BB48</v>
          </cell>
          <cell r="C21069" t="str">
            <v>ALAMBRE COBRE DESNUDO Nº 12 AWG</v>
          </cell>
          <cell r="F21069" t="str">
            <v>Ins</v>
          </cell>
          <cell r="G21069" t="str">
            <v>m</v>
          </cell>
          <cell r="H21069">
            <v>5.5</v>
          </cell>
          <cell r="I21069">
            <v>945</v>
          </cell>
          <cell r="J21069">
            <v>5198</v>
          </cell>
        </row>
        <row r="21070">
          <cell r="B21070" t="str">
            <v>BB1135</v>
          </cell>
          <cell r="C21070" t="str">
            <v>ALAMBRE COBRE Nº 12 AWG</v>
          </cell>
          <cell r="F21070" t="str">
            <v>Ins</v>
          </cell>
          <cell r="G21070" t="str">
            <v>m</v>
          </cell>
          <cell r="H21070">
            <v>11</v>
          </cell>
          <cell r="I21070">
            <v>945</v>
          </cell>
          <cell r="J21070">
            <v>10395</v>
          </cell>
        </row>
        <row r="21071">
          <cell r="B21071" t="str">
            <v>BB211</v>
          </cell>
          <cell r="C21071" t="str">
            <v xml:space="preserve">CAJA METALICA (Ref: 5800) </v>
          </cell>
          <cell r="F21071" t="str">
            <v>Ins</v>
          </cell>
          <cell r="G21071" t="str">
            <v>und</v>
          </cell>
          <cell r="H21071">
            <v>1</v>
          </cell>
          <cell r="I21071">
            <v>2089.1639999999998</v>
          </cell>
          <cell r="J21071">
            <v>2089</v>
          </cell>
        </row>
        <row r="21072">
          <cell r="B21072" t="str">
            <v>BB616</v>
          </cell>
          <cell r="C21072" t="str">
            <v>TUBO CONDUIT PVC 3/4"</v>
          </cell>
          <cell r="F21072" t="str">
            <v>Ins</v>
          </cell>
          <cell r="G21072" t="str">
            <v>m</v>
          </cell>
          <cell r="H21072">
            <v>5</v>
          </cell>
          <cell r="I21072">
            <v>4182.9094999999998</v>
          </cell>
          <cell r="J21072">
            <v>20915</v>
          </cell>
        </row>
        <row r="21073">
          <cell r="B21073" t="str">
            <v>BB648</v>
          </cell>
          <cell r="C21073" t="str">
            <v>CINTA AISLANTE 3M SUPER X 20m</v>
          </cell>
          <cell r="F21073" t="str">
            <v>Ins</v>
          </cell>
          <cell r="G21073" t="str">
            <v>und</v>
          </cell>
          <cell r="H21073">
            <v>0.2</v>
          </cell>
          <cell r="I21073">
            <v>16497.599999999999</v>
          </cell>
          <cell r="J21073">
            <v>3300</v>
          </cell>
        </row>
        <row r="21074">
          <cell r="B21074" t="str">
            <v>BB17</v>
          </cell>
          <cell r="C21074" t="str">
            <v>ACCESORIOS DE FIJACION</v>
          </cell>
          <cell r="F21074" t="str">
            <v>Ins</v>
          </cell>
          <cell r="G21074" t="str">
            <v>glb</v>
          </cell>
          <cell r="H21074">
            <v>3</v>
          </cell>
          <cell r="I21074">
            <v>3978.9885018240002</v>
          </cell>
          <cell r="J21074">
            <v>11937</v>
          </cell>
        </row>
        <row r="21075">
          <cell r="B21075" t="str">
            <v>BB946</v>
          </cell>
          <cell r="C21075" t="str">
            <v xml:space="preserve">SENSOR DE 120° PARA PARED </v>
          </cell>
          <cell r="F21075" t="str">
            <v>Ins</v>
          </cell>
          <cell r="G21075" t="str">
            <v>und</v>
          </cell>
          <cell r="H21075">
            <v>1</v>
          </cell>
          <cell r="I21075" t="e">
            <v>#VALUE!</v>
          </cell>
          <cell r="J21075" t="e">
            <v>#VALUE!</v>
          </cell>
        </row>
        <row r="21076">
          <cell r="B21076" t="str">
            <v>M03</v>
          </cell>
          <cell r="C21076" t="str">
            <v>EQUIPO BASICO ( Herramienta menor )</v>
          </cell>
          <cell r="F21076" t="str">
            <v>Ins</v>
          </cell>
          <cell r="G21076" t="str">
            <v>glb</v>
          </cell>
          <cell r="H21076">
            <v>0.1</v>
          </cell>
          <cell r="I21076">
            <v>2535.75</v>
          </cell>
          <cell r="J21076">
            <v>254</v>
          </cell>
        </row>
        <row r="21077">
          <cell r="B21077" t="str">
            <v>I08</v>
          </cell>
          <cell r="C21077" t="str">
            <v>MANO DE OBRA ELECTRICA (Red Interna)</v>
          </cell>
          <cell r="F21077" t="str">
            <v>Ins</v>
          </cell>
          <cell r="G21077" t="str">
            <v>hc</v>
          </cell>
          <cell r="H21077">
            <v>2</v>
          </cell>
          <cell r="I21077">
            <v>39094.262691749987</v>
          </cell>
          <cell r="J21077">
            <v>78189</v>
          </cell>
        </row>
        <row r="21081">
          <cell r="A21081" t="str">
            <v>IE-8.1303</v>
          </cell>
          <cell r="C21081" t="str">
            <v>RED DE MEDIA TENSION AISLADA CABLE DE COBRE MONOPOLAR  XLPE MV-90 15kV 90ºC CON NIVEL DE AISLAMIENTO DE 133% Nº 4/0 AWG  PANTALLA EN HILOS(3X4/0 AWG)</v>
          </cell>
          <cell r="G21081" t="str">
            <v>m</v>
          </cell>
          <cell r="J21081" t="e">
            <v>#VALUE!</v>
          </cell>
        </row>
        <row r="21082">
          <cell r="B21082" t="str">
            <v>BB969</v>
          </cell>
          <cell r="C21082" t="str">
            <v>CABLE DE COBRE MONOPOLAR  XLPE MV-90 15kV 90ºC CON NIVEL DE AISLAMIENTO DE 133%  Nº 4/0 AWG  PANTALLA EN HILOS</v>
          </cell>
          <cell r="F21082" t="str">
            <v>Ins</v>
          </cell>
          <cell r="G21082" t="str">
            <v>m</v>
          </cell>
          <cell r="H21082">
            <v>3</v>
          </cell>
          <cell r="I21082" t="e">
            <v>#VALUE!</v>
          </cell>
          <cell r="J21082" t="e">
            <v>#VALUE!</v>
          </cell>
        </row>
        <row r="21083">
          <cell r="B21083" t="str">
            <v>I19</v>
          </cell>
          <cell r="C21083" t="str">
            <v>MANO DE OBRA ELECTRICA (Red de  Infraestructura)</v>
          </cell>
          <cell r="F21083" t="str">
            <v>Ins</v>
          </cell>
          <cell r="G21083" t="str">
            <v>hc</v>
          </cell>
          <cell r="H21083">
            <v>1</v>
          </cell>
          <cell r="I21083">
            <v>53189.01</v>
          </cell>
          <cell r="J21083">
            <v>53189</v>
          </cell>
        </row>
        <row r="21084">
          <cell r="B21084" t="str">
            <v>M03</v>
          </cell>
          <cell r="C21084" t="str">
            <v>EQUIPO BASICO ( Herramienta menor )</v>
          </cell>
          <cell r="F21084" t="str">
            <v>Ins</v>
          </cell>
          <cell r="G21084" t="str">
            <v>glb</v>
          </cell>
          <cell r="H21084">
            <v>3</v>
          </cell>
          <cell r="I21084">
            <v>2535.75</v>
          </cell>
          <cell r="J21084">
            <v>7607</v>
          </cell>
        </row>
        <row r="21086">
          <cell r="A21086" t="str">
            <v>IE-8.1304</v>
          </cell>
          <cell r="C21086" t="str">
            <v>SUMINISTRO E INSTALACIÓN Y PUESTA EN FUNCIONAMIENTO DE PLANTA ELECTRICA TIPO EN CABINA INSONORA CAPACIDAD NOMINAL DE 320 kW - 400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21086" t="str">
            <v>und</v>
          </cell>
          <cell r="J21086">
            <v>237449322</v>
          </cell>
        </row>
        <row r="21087">
          <cell r="B21087" t="str">
            <v>L200</v>
          </cell>
          <cell r="C21087" t="str">
            <v xml:space="preserve">PLANTA ELECTRICA TIPO EN CABINA INSONORA CAPACIDAD NOMINAL DE 320 kW - 400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21087" t="str">
            <v>Ins</v>
          </cell>
          <cell r="G21087" t="str">
            <v>und</v>
          </cell>
          <cell r="H21087">
            <v>1</v>
          </cell>
          <cell r="I21087">
            <v>236444049.53400001</v>
          </cell>
          <cell r="J21087">
            <v>236444050</v>
          </cell>
        </row>
        <row r="21088">
          <cell r="B21088" t="str">
            <v>M03</v>
          </cell>
          <cell r="C21088" t="str">
            <v>EQUIPO BASICO ( Herramienta menor )</v>
          </cell>
          <cell r="F21088" t="str">
            <v>Ins</v>
          </cell>
          <cell r="G21088" t="str">
            <v>glb</v>
          </cell>
          <cell r="H21088">
            <v>18.878095238095241</v>
          </cell>
          <cell r="I21088">
            <v>2535.75</v>
          </cell>
          <cell r="J21088">
            <v>47870</v>
          </cell>
        </row>
        <row r="21089">
          <cell r="B21089" t="str">
            <v>I19</v>
          </cell>
          <cell r="C21089" t="str">
            <v>MANO DE OBRA ELECTRICA (Red de  Infraestructura)</v>
          </cell>
          <cell r="F21089" t="str">
            <v>Ins</v>
          </cell>
          <cell r="G21089" t="str">
            <v>hc</v>
          </cell>
          <cell r="H21089">
            <v>18</v>
          </cell>
          <cell r="I21089">
            <v>53189.01</v>
          </cell>
          <cell r="J21089">
            <v>957402</v>
          </cell>
        </row>
        <row r="21093">
          <cell r="A21093" t="str">
            <v>IE-8.1310</v>
          </cell>
          <cell r="C21093" t="str">
            <v>RED DE MEDIA TENSION AISLADA CABLE DE COBRE MONOPOLAR  XLPE MV-90 15kV 90ºC CON NIVEL DE AISLAMIENTO DE 133% Nº 350 MCM  AWG  PANTALLA EN HILOS(3X350 MCM AWG)</v>
          </cell>
          <cell r="G21093" t="str">
            <v>m</v>
          </cell>
          <cell r="J21093">
            <v>275720</v>
          </cell>
        </row>
        <row r="21094">
          <cell r="B21094" t="str">
            <v>BB997</v>
          </cell>
          <cell r="C21094" t="str">
            <v>CABLE DE COBRE MONOPOLAR  XLPE MV-90 15kV 90ºC CON NIVEL DE AISLAMIENTO DE 133% Nº 350  MCM AWG  PANTALLA EN HILOS</v>
          </cell>
          <cell r="F21094" t="str">
            <v>Ins</v>
          </cell>
          <cell r="G21094" t="str">
            <v>m</v>
          </cell>
          <cell r="H21094">
            <v>3</v>
          </cell>
          <cell r="I21094">
            <v>71641.331999999995</v>
          </cell>
          <cell r="J21094">
            <v>214924</v>
          </cell>
        </row>
        <row r="21095">
          <cell r="B21095" t="str">
            <v>I19</v>
          </cell>
          <cell r="C21095" t="str">
            <v>MANO DE OBRA ELECTRICA (Red de  Infraestructura)</v>
          </cell>
          <cell r="F21095" t="str">
            <v>Ins</v>
          </cell>
          <cell r="G21095" t="str">
            <v>hc</v>
          </cell>
          <cell r="H21095">
            <v>1</v>
          </cell>
          <cell r="I21095">
            <v>53189.01</v>
          </cell>
          <cell r="J21095">
            <v>53189</v>
          </cell>
        </row>
        <row r="21096">
          <cell r="B21096" t="str">
            <v>M03</v>
          </cell>
          <cell r="C21096" t="str">
            <v>EQUIPO BASICO ( Herramienta menor )</v>
          </cell>
          <cell r="F21096" t="str">
            <v>Ins</v>
          </cell>
          <cell r="G21096" t="str">
            <v>glb</v>
          </cell>
          <cell r="H21096">
            <v>3</v>
          </cell>
          <cell r="I21096">
            <v>2535.75</v>
          </cell>
          <cell r="J21096">
            <v>7607</v>
          </cell>
        </row>
        <row r="21099">
          <cell r="A21099" t="str">
            <v>IE-8.1312</v>
          </cell>
          <cell r="C21099" t="str">
            <v>SUMINISTRO E INSTALACIÓN DE CUBIERTA PARA CABLE DESNUDO DE MEDIA TENSION 15 KV  HASTA 3/0 AWG CONTRA CORTOCIRCUITOS PRODUCIDOS POR RAMAS DE ARBOLES, AVES Y OTROS FACTORES.</v>
          </cell>
          <cell r="G21099" t="str">
            <v>m</v>
          </cell>
          <cell r="J21099">
            <v>96215</v>
          </cell>
        </row>
        <row r="21100">
          <cell r="B21100" t="str">
            <v>BB1014</v>
          </cell>
          <cell r="C21100" t="str">
            <v>CUBIERTA PARA CABLE DESNUDO DE MEDIA TENSION 15 KV  HASTA 3/0 AWG CONTRA CORTOCIRCUITOS PRODUCIDOS POR RAMAS DE ARBOLES, AVES Y OTROS FACTORES.</v>
          </cell>
          <cell r="F21100" t="str">
            <v>Ins</v>
          </cell>
          <cell r="G21100" t="str">
            <v>m</v>
          </cell>
          <cell r="H21100">
            <v>1</v>
          </cell>
          <cell r="I21100">
            <v>62012.684999999998</v>
          </cell>
          <cell r="J21100">
            <v>62013</v>
          </cell>
        </row>
        <row r="21101">
          <cell r="B21101" t="str">
            <v>I19</v>
          </cell>
          <cell r="C21101" t="str">
            <v>MANO DE OBRA ELECTRICA (Red de  Infraestructura)</v>
          </cell>
          <cell r="F21101" t="str">
            <v>Ins</v>
          </cell>
          <cell r="G21101" t="str">
            <v>hc</v>
          </cell>
          <cell r="H21101">
            <v>0.5</v>
          </cell>
          <cell r="I21101">
            <v>53189.01</v>
          </cell>
          <cell r="J21101">
            <v>26595</v>
          </cell>
        </row>
        <row r="21102">
          <cell r="B21102" t="str">
            <v>M03</v>
          </cell>
          <cell r="C21102" t="str">
            <v>EQUIPO BASICO ( Herramienta menor )</v>
          </cell>
          <cell r="F21102" t="str">
            <v>Ins</v>
          </cell>
          <cell r="G21102" t="str">
            <v>glb</v>
          </cell>
          <cell r="H21102">
            <v>3</v>
          </cell>
          <cell r="I21102">
            <v>2535.75</v>
          </cell>
          <cell r="J21102">
            <v>7607</v>
          </cell>
        </row>
        <row r="21104">
          <cell r="A21104" t="str">
            <v>IE-8.1313</v>
          </cell>
          <cell r="C21104" t="str">
            <v>SUMINISTRO E INSTALACIÓN DE CUBIERTA PARA CABLE DESNUDO DE MEDIA TENSION 15 KV  HASTA 397 MCM AWG CONTRA CORTOCIRCUITOS PRODUCIDOS POR RAMAS DE ARBOLES, AVES Y OTROS FACTORES.</v>
          </cell>
          <cell r="G21104" t="str">
            <v>m</v>
          </cell>
          <cell r="J21104">
            <v>96215</v>
          </cell>
        </row>
        <row r="21105">
          <cell r="B21105" t="str">
            <v>BB1022</v>
          </cell>
          <cell r="C21105" t="str">
            <v>CUBIERTA PARA CABLE DESNUDO DE MEDIA TENSION 15 KV  HASTA 397 AWG CONTRA CORTOCIRCUITOS PRODUCIDOS POR RAMAS DE ARBOLES, AVES Y OTROS FACTORES.</v>
          </cell>
          <cell r="F21105" t="str">
            <v>Ins</v>
          </cell>
          <cell r="G21105" t="str">
            <v>und</v>
          </cell>
          <cell r="H21105">
            <v>1</v>
          </cell>
          <cell r="I21105">
            <v>62012.684999999998</v>
          </cell>
          <cell r="J21105">
            <v>62013</v>
          </cell>
        </row>
        <row r="21106">
          <cell r="B21106" t="str">
            <v>I19</v>
          </cell>
          <cell r="C21106" t="str">
            <v>MANO DE OBRA ELECTRICA (Red de  Infraestructura)</v>
          </cell>
          <cell r="F21106" t="str">
            <v>Ins</v>
          </cell>
          <cell r="G21106" t="str">
            <v>hc</v>
          </cell>
          <cell r="H21106">
            <v>0.5</v>
          </cell>
          <cell r="I21106">
            <v>53189.01</v>
          </cell>
          <cell r="J21106">
            <v>26595</v>
          </cell>
        </row>
        <row r="21107">
          <cell r="B21107" t="str">
            <v>M03</v>
          </cell>
          <cell r="C21107" t="str">
            <v>EQUIPO BASICO ( Herramienta menor )</v>
          </cell>
          <cell r="F21107" t="str">
            <v>Ins</v>
          </cell>
          <cell r="G21107" t="str">
            <v>glb</v>
          </cell>
          <cell r="H21107">
            <v>3</v>
          </cell>
          <cell r="I21107">
            <v>2535.75</v>
          </cell>
          <cell r="J21107">
            <v>7607</v>
          </cell>
        </row>
        <row r="21111">
          <cell r="A21111" t="str">
            <v>IE-8.1316</v>
          </cell>
          <cell r="C21111" t="str">
            <v>BARRAJE EN Cu 25x5 SECCION 125 mm2</v>
          </cell>
          <cell r="G21111" t="str">
            <v>m</v>
          </cell>
          <cell r="J21111" t="e">
            <v>#VALUE!</v>
          </cell>
        </row>
        <row r="21112">
          <cell r="B21112" t="str">
            <v>BB1025</v>
          </cell>
          <cell r="C21112" t="str">
            <v>BARRAJE EN Cu 25x5 SECCION 125 mm2</v>
          </cell>
          <cell r="F21112" t="str">
            <v>Ins</v>
          </cell>
          <cell r="G21112" t="str">
            <v>m</v>
          </cell>
          <cell r="H21112">
            <v>1</v>
          </cell>
          <cell r="I21112" t="e">
            <v>#VALUE!</v>
          </cell>
          <cell r="J21112" t="e">
            <v>#VALUE!</v>
          </cell>
        </row>
        <row r="21113">
          <cell r="B21113" t="str">
            <v>I19</v>
          </cell>
          <cell r="C21113" t="str">
            <v>MANO DE OBRA ELECTRICA (Red de  Infraestructura)</v>
          </cell>
          <cell r="F21113" t="str">
            <v>Ins</v>
          </cell>
          <cell r="G21113" t="str">
            <v>hc</v>
          </cell>
          <cell r="H21113">
            <v>0.3</v>
          </cell>
          <cell r="I21113">
            <v>53189.01</v>
          </cell>
          <cell r="J21113">
            <v>15957</v>
          </cell>
        </row>
        <row r="21114">
          <cell r="B21114" t="str">
            <v>M03</v>
          </cell>
          <cell r="C21114" t="str">
            <v>EQUIPO BASICO ( Herramienta menor )</v>
          </cell>
          <cell r="F21114" t="str">
            <v>Ins</v>
          </cell>
          <cell r="G21114" t="str">
            <v>glb</v>
          </cell>
          <cell r="H21114">
            <v>0.3</v>
          </cell>
          <cell r="I21114">
            <v>2535.75</v>
          </cell>
          <cell r="J21114">
            <v>761</v>
          </cell>
        </row>
        <row r="21116">
          <cell r="A21116" t="str">
            <v>IE-8.1317</v>
          </cell>
          <cell r="C21116" t="str">
            <v>SALIDA TERMOESTATO HONEYWELL DT90 PARA CONTROL EXTRACTORES EOLICOS EN TUBERIA CONDUIT IMC 3/4", CABLE No 12 AWG Prom 5 m</v>
          </cell>
          <cell r="G21116" t="str">
            <v>und</v>
          </cell>
          <cell r="J21116" t="e">
            <v>#VALUE!</v>
          </cell>
        </row>
        <row r="21117">
          <cell r="B21117" t="str">
            <v>BB684</v>
          </cell>
          <cell r="C21117" t="str">
            <v>ACCESORIOS TUBERIA IMC ó RIDGID 3/4" (UNION Y  CURVA)</v>
          </cell>
          <cell r="F21117" t="str">
            <v>Ins</v>
          </cell>
          <cell r="G21117" t="str">
            <v>und</v>
          </cell>
          <cell r="H21117">
            <v>2</v>
          </cell>
          <cell r="I21117">
            <v>6247.5</v>
          </cell>
          <cell r="J21117">
            <v>12495</v>
          </cell>
        </row>
        <row r="21118">
          <cell r="B21118" t="str">
            <v>BB48</v>
          </cell>
          <cell r="C21118" t="str">
            <v>ALAMBRE COBRE DESNUDO Nº 12 AWG</v>
          </cell>
          <cell r="F21118" t="str">
            <v>Ins</v>
          </cell>
          <cell r="G21118" t="str">
            <v>m</v>
          </cell>
          <cell r="H21118">
            <v>5</v>
          </cell>
          <cell r="I21118">
            <v>945</v>
          </cell>
          <cell r="J21118">
            <v>4725</v>
          </cell>
        </row>
        <row r="21119">
          <cell r="B21119" t="str">
            <v>BB179A</v>
          </cell>
          <cell r="C21119" t="str">
            <v xml:space="preserve">CABLE DE COBRE THHN/ THWN Nº 12 AWG </v>
          </cell>
          <cell r="F21119" t="str">
            <v>Ins</v>
          </cell>
          <cell r="G21119" t="str">
            <v>m</v>
          </cell>
          <cell r="H21119">
            <v>10</v>
          </cell>
          <cell r="I21119">
            <v>1207.5</v>
          </cell>
          <cell r="J21119">
            <v>12075</v>
          </cell>
        </row>
        <row r="21120">
          <cell r="B21120" t="str">
            <v>BB651</v>
          </cell>
          <cell r="C21120" t="str">
            <v xml:space="preserve">CAJA METALICA  (Ref: 2400) </v>
          </cell>
          <cell r="F21120" t="str">
            <v>Ins</v>
          </cell>
          <cell r="G21120" t="str">
            <v>und</v>
          </cell>
          <cell r="H21120">
            <v>1</v>
          </cell>
          <cell r="I21120">
            <v>2620.2014999999997</v>
          </cell>
          <cell r="J21120">
            <v>2620</v>
          </cell>
        </row>
        <row r="21121">
          <cell r="B21121" t="str">
            <v>BB609</v>
          </cell>
          <cell r="C21121" t="str">
            <v>TUBO CONDUIT IMC 3/4"</v>
          </cell>
          <cell r="F21121" t="str">
            <v>Ins</v>
          </cell>
          <cell r="G21121" t="str">
            <v>m</v>
          </cell>
          <cell r="H21121">
            <v>3</v>
          </cell>
          <cell r="I21121">
            <v>7892.5</v>
          </cell>
          <cell r="J21121">
            <v>23678</v>
          </cell>
        </row>
        <row r="21122">
          <cell r="B21122" t="str">
            <v>BB685</v>
          </cell>
          <cell r="C21122" t="str">
            <v>ACCESORIOS FIJACION TUBERIA IMC ó RIDGID 3/4" (ABRAZADERA, PERNOS)</v>
          </cell>
          <cell r="F21122" t="str">
            <v>Ins</v>
          </cell>
          <cell r="G21122" t="str">
            <v>und</v>
          </cell>
          <cell r="H21122">
            <v>2</v>
          </cell>
          <cell r="I21122">
            <v>470.4</v>
          </cell>
          <cell r="J21122">
            <v>941</v>
          </cell>
        </row>
        <row r="21123">
          <cell r="B21123" t="str">
            <v>BB1026</v>
          </cell>
          <cell r="C21123" t="str">
            <v>TERMOESTATO HONEYWELL DT90 PARA CONTROL DE EXTRACTORES EOLICOS</v>
          </cell>
          <cell r="F21123" t="str">
            <v>Ins</v>
          </cell>
          <cell r="G21123" t="str">
            <v>und</v>
          </cell>
          <cell r="H21123">
            <v>1</v>
          </cell>
          <cell r="I21123" t="e">
            <v>#VALUE!</v>
          </cell>
          <cell r="J21123" t="e">
            <v>#VALUE!</v>
          </cell>
        </row>
        <row r="21124">
          <cell r="B21124" t="str">
            <v>M03</v>
          </cell>
          <cell r="C21124" t="str">
            <v>EQUIPO BASICO ( Herramienta menor )</v>
          </cell>
          <cell r="F21124" t="str">
            <v>Ins</v>
          </cell>
          <cell r="G21124" t="str">
            <v>glb</v>
          </cell>
          <cell r="H21124">
            <v>0.5</v>
          </cell>
          <cell r="I21124">
            <v>2535.75</v>
          </cell>
          <cell r="J21124">
            <v>1268</v>
          </cell>
        </row>
        <row r="21125">
          <cell r="B21125" t="str">
            <v>I08</v>
          </cell>
          <cell r="C21125" t="str">
            <v>MANO DE OBRA ELECTRICA (Red Interna)</v>
          </cell>
          <cell r="F21125" t="str">
            <v>Ins</v>
          </cell>
          <cell r="G21125" t="str">
            <v>hc</v>
          </cell>
          <cell r="H21125">
            <v>1.3</v>
          </cell>
          <cell r="I21125">
            <v>39094.262691749987</v>
          </cell>
          <cell r="J21125">
            <v>50823</v>
          </cell>
        </row>
        <row r="21127">
          <cell r="A21127" t="str">
            <v>IE-8.1318</v>
          </cell>
          <cell r="C21127" t="str">
            <v xml:space="preserve">SUMINISTRO, INSTALACIÓN Y PUESTA EN MARCHA POR INGENIERO CERTIFICADO  DE TABLERO GREEMAX 8 RELEVOS PARA CONTROL DE ILUMINACION INCLUYE: DOS BOTONERAS DE 4 BOTONES, CAPACITACION PRE INSTALACION, ACTUALIZACION DE SOFTWARE Y PROGRAMACION </v>
          </cell>
          <cell r="G21127" t="str">
            <v>und</v>
          </cell>
          <cell r="J21127" t="e">
            <v>#VALUE!</v>
          </cell>
        </row>
        <row r="21128">
          <cell r="B21128" t="str">
            <v>BB1027</v>
          </cell>
          <cell r="C21128" t="str">
            <v xml:space="preserve">SUMINISTRO, INSTALACION Y PUESTA EN MARCHA POR INGENIERO CERTIFICADO  DE TABLERO GREEMAX 8 RELEVOS PARA CONTROL DE ILUMINACION INCLUYE: DOS BOTONERAS DE 4 BOTONES, CAPACITACION PRE INSTALACION, ACTUALIZACION DE SOFTWARE Y PROGRAMACION </v>
          </cell>
          <cell r="F21128" t="str">
            <v>Ins</v>
          </cell>
          <cell r="G21128" t="str">
            <v>und</v>
          </cell>
          <cell r="H21128">
            <v>1</v>
          </cell>
          <cell r="I21128" t="e">
            <v>#VALUE!</v>
          </cell>
          <cell r="J21128" t="e">
            <v>#VALUE!</v>
          </cell>
        </row>
        <row r="21129">
          <cell r="B21129" t="str">
            <v>M03</v>
          </cell>
          <cell r="C21129" t="str">
            <v>EQUIPO BASICO ( Herramienta menor )</v>
          </cell>
          <cell r="F21129" t="str">
            <v>Ins</v>
          </cell>
          <cell r="G21129" t="str">
            <v>glb</v>
          </cell>
          <cell r="H21129">
            <v>15</v>
          </cell>
          <cell r="I21129">
            <v>2535.75</v>
          </cell>
          <cell r="J21129">
            <v>38036</v>
          </cell>
        </row>
        <row r="21130">
          <cell r="B21130" t="str">
            <v>I08</v>
          </cell>
          <cell r="C21130" t="str">
            <v>MANO DE OBRA ELECTRICA (Red Interna)</v>
          </cell>
          <cell r="F21130" t="str">
            <v>Ins</v>
          </cell>
          <cell r="G21130" t="str">
            <v>hc</v>
          </cell>
          <cell r="H21130">
            <v>15</v>
          </cell>
          <cell r="I21130">
            <v>39094.262691749987</v>
          </cell>
          <cell r="J21130">
            <v>586414</v>
          </cell>
        </row>
        <row r="21134">
          <cell r="A21134" t="str">
            <v>IE-8.1322</v>
          </cell>
          <cell r="C21134" t="str">
            <v>SUMINISTRO E INSTALACIÓN INTERRUPTOR ATORNILLABLE 3X70A. Calidad Legrand, Siemens, SqareD o superior de marca reconocida y homologada por el CIDET</v>
          </cell>
          <cell r="G21134" t="str">
            <v>und</v>
          </cell>
          <cell r="J21134">
            <v>180221</v>
          </cell>
        </row>
        <row r="21135">
          <cell r="B21135" t="str">
            <v>BB1031</v>
          </cell>
          <cell r="C21135" t="str">
            <v>INTERRUPTOR ATORNILLABLE DE 3 x 70A - 240V - 10kA Calidad Legrand o superior</v>
          </cell>
          <cell r="F21135" t="str">
            <v>Ins</v>
          </cell>
          <cell r="G21135" t="str">
            <v>und</v>
          </cell>
          <cell r="H21135">
            <v>1</v>
          </cell>
          <cell r="I21135">
            <v>175804.65</v>
          </cell>
          <cell r="J21135">
            <v>175805</v>
          </cell>
        </row>
        <row r="21136">
          <cell r="B21136" t="str">
            <v>I08</v>
          </cell>
          <cell r="C21136" t="str">
            <v>MANO DE OBRA ELECTRICA (Red Interna)</v>
          </cell>
          <cell r="F21136" t="str">
            <v>Ins</v>
          </cell>
          <cell r="G21136" t="str">
            <v>hc</v>
          </cell>
          <cell r="H21136">
            <v>0.1</v>
          </cell>
          <cell r="I21136">
            <v>39094.262691749987</v>
          </cell>
          <cell r="J21136">
            <v>3909</v>
          </cell>
        </row>
        <row r="21137">
          <cell r="B21137" t="str">
            <v>M03</v>
          </cell>
          <cell r="C21137" t="str">
            <v>EQUIPO BASICO ( Herramienta menor )</v>
          </cell>
          <cell r="F21137" t="str">
            <v>Ins</v>
          </cell>
          <cell r="G21137" t="str">
            <v>glb</v>
          </cell>
          <cell r="H21137">
            <v>0.2</v>
          </cell>
          <cell r="I21137">
            <v>2535.75</v>
          </cell>
          <cell r="J21137">
            <v>507</v>
          </cell>
        </row>
        <row r="21139">
          <cell r="A21139" t="str">
            <v>IE-8.1323</v>
          </cell>
          <cell r="C21139" t="str">
            <v>SUMINISTRO E INSTALACIÓN INTERRUPTOR ATORNILLABLE 3X150A. Calidad Legrand, Siemens, SqareD o superior de marca reconocida y homologada por el CIDET</v>
          </cell>
          <cell r="G21139" t="str">
            <v>und</v>
          </cell>
          <cell r="J21139">
            <v>302422</v>
          </cell>
        </row>
        <row r="21140">
          <cell r="B21140" t="str">
            <v>BB1032</v>
          </cell>
          <cell r="C21140" t="str">
            <v>INTERRUPTOR ATORNILLABLE DE 3 x 150A - 240V - 10kA Calidad Legrand o superior</v>
          </cell>
          <cell r="F21140" t="str">
            <v>Ins</v>
          </cell>
          <cell r="G21140" t="str">
            <v>und</v>
          </cell>
          <cell r="H21140">
            <v>1</v>
          </cell>
          <cell r="I21140">
            <v>298005.75</v>
          </cell>
          <cell r="J21140">
            <v>298006</v>
          </cell>
        </row>
        <row r="21141">
          <cell r="B21141" t="str">
            <v>I08</v>
          </cell>
          <cell r="C21141" t="str">
            <v>MANO DE OBRA ELECTRICA (Red Interna)</v>
          </cell>
          <cell r="F21141" t="str">
            <v>Ins</v>
          </cell>
          <cell r="G21141" t="str">
            <v>hc</v>
          </cell>
          <cell r="H21141">
            <v>0.1</v>
          </cell>
          <cell r="I21141">
            <v>39094.262691749987</v>
          </cell>
          <cell r="J21141">
            <v>3909</v>
          </cell>
        </row>
        <row r="21142">
          <cell r="B21142" t="str">
            <v>M03</v>
          </cell>
          <cell r="C21142" t="str">
            <v>EQUIPO BASICO ( Herramienta menor )</v>
          </cell>
          <cell r="F21142" t="str">
            <v>Ins</v>
          </cell>
          <cell r="G21142" t="str">
            <v>glb</v>
          </cell>
          <cell r="H21142">
            <v>0.2</v>
          </cell>
          <cell r="I21142">
            <v>2535.75</v>
          </cell>
          <cell r="J21142">
            <v>507</v>
          </cell>
        </row>
        <row r="21144">
          <cell r="A21144" t="str">
            <v>IE-8.1324</v>
          </cell>
          <cell r="C21144" t="str">
            <v>SUMINISTRO E INSTALACIÓN INTERRUPTOR ATORNILLABLE 3X200A. Calidad Legrand, Siemens, SqareD o superior de marca reconocida y homologada por el CIDET</v>
          </cell>
          <cell r="G21144" t="str">
            <v>und</v>
          </cell>
          <cell r="J21144">
            <v>335086</v>
          </cell>
        </row>
        <row r="21145">
          <cell r="B21145" t="str">
            <v>BB1033</v>
          </cell>
          <cell r="C21145" t="str">
            <v>INTERRUPTOR ATORNILLABLE DE 3 x 200A - 240V - 10kA Calidad Legrand o superior</v>
          </cell>
          <cell r="F21145" t="str">
            <v>Ins</v>
          </cell>
          <cell r="G21145" t="str">
            <v>und</v>
          </cell>
          <cell r="H21145">
            <v>1</v>
          </cell>
          <cell r="I21145">
            <v>330669.51750000002</v>
          </cell>
          <cell r="J21145">
            <v>330670</v>
          </cell>
        </row>
        <row r="21146">
          <cell r="B21146" t="str">
            <v>I08</v>
          </cell>
          <cell r="C21146" t="str">
            <v>MANO DE OBRA ELECTRICA (Red Interna)</v>
          </cell>
          <cell r="F21146" t="str">
            <v>Ins</v>
          </cell>
          <cell r="G21146" t="str">
            <v>hc</v>
          </cell>
          <cell r="H21146">
            <v>0.1</v>
          </cell>
          <cell r="I21146">
            <v>39094.262691749987</v>
          </cell>
          <cell r="J21146">
            <v>3909</v>
          </cell>
        </row>
        <row r="21147">
          <cell r="B21147" t="str">
            <v>M03</v>
          </cell>
          <cell r="C21147" t="str">
            <v>EQUIPO BASICO ( Herramienta menor )</v>
          </cell>
          <cell r="F21147" t="str">
            <v>Ins</v>
          </cell>
          <cell r="G21147" t="str">
            <v>glb</v>
          </cell>
          <cell r="H21147">
            <v>0.2</v>
          </cell>
          <cell r="I21147">
            <v>2535.75</v>
          </cell>
          <cell r="J21147">
            <v>507</v>
          </cell>
        </row>
        <row r="21149">
          <cell r="A21149" t="str">
            <v>IE-8.1325</v>
          </cell>
          <cell r="C21149" t="str">
            <v>SUMINISTRO E INSTALACIÓN DE SUJETADOR DE CABLE DE 8 A 10 mm, EN PLASTICO, 40 mm DE MALLA O BAJANTE SE SOPORTAR CON CHAZO, ELEMENTO EN POLIANINA</v>
          </cell>
          <cell r="G21149" t="str">
            <v>und</v>
          </cell>
          <cell r="J21149" t="e">
            <v>#VALUE!</v>
          </cell>
        </row>
        <row r="21150">
          <cell r="B21150" t="str">
            <v>BB1034</v>
          </cell>
          <cell r="C21150" t="str">
            <v>SUJETADOR DE CABLE DE 8 A 10 mm, EN PLASTICO, 40 mm DE MALLA O BAJANTE SE SOPORTAR CON CHAZO, ELEMENTO EN POLIANINA</v>
          </cell>
          <cell r="F21150" t="str">
            <v>Ins</v>
          </cell>
          <cell r="G21150" t="str">
            <v>und</v>
          </cell>
          <cell r="H21150">
            <v>1</v>
          </cell>
          <cell r="I21150" t="e">
            <v>#VALUE!</v>
          </cell>
          <cell r="J21150" t="e">
            <v>#VALUE!</v>
          </cell>
        </row>
        <row r="21151">
          <cell r="B21151" t="str">
            <v>I08</v>
          </cell>
          <cell r="C21151" t="str">
            <v>MANO DE OBRA ELECTRICA (Red Interna)</v>
          </cell>
          <cell r="F21151" t="str">
            <v>Ins</v>
          </cell>
          <cell r="G21151" t="str">
            <v>hc</v>
          </cell>
          <cell r="H21151">
            <v>0.1</v>
          </cell>
          <cell r="I21151">
            <v>39094.262691749987</v>
          </cell>
          <cell r="J21151">
            <v>3909</v>
          </cell>
        </row>
        <row r="21152">
          <cell r="B21152" t="str">
            <v>M03</v>
          </cell>
          <cell r="C21152" t="str">
            <v>EQUIPO BASICO ( Herramienta menor )</v>
          </cell>
          <cell r="F21152" t="str">
            <v>Ins</v>
          </cell>
          <cell r="G21152" t="str">
            <v>glb</v>
          </cell>
          <cell r="H21152">
            <v>0.2</v>
          </cell>
          <cell r="I21152">
            <v>2535.75</v>
          </cell>
          <cell r="J21152">
            <v>507</v>
          </cell>
        </row>
        <row r="21156">
          <cell r="A21156" t="str">
            <v>IE-8.1327</v>
          </cell>
          <cell r="C21156" t="str">
            <v>SUMINISTRO E INSTALACIÓN DE TUBO TIPO LIQUID TIGHT 1". INCLUYE: DOS METROS DE TUBO TIPO LIQUID TIGHT 1", DOS CONECTORES RECTOS PARA TUBO LIQUID TIGHT DE 1", DOS UNIONES METÁLICA GALVANIZADA PARA TUBO PVC DE 1", DOS ADAPTADORES TERMINAL PVC DE 1", LÁMINA METÁLICA GALVANIZADA CALIBRE 14 O SUPERIOR DE 0,40X0,40m, Y TODO LO NECESARIO PARA SU  INSTALACIÓN Y PUESTA EN FUNCIONAMIENTO. VER DETALLE EN PLANOS.</v>
          </cell>
          <cell r="G21156" t="str">
            <v>und</v>
          </cell>
          <cell r="J21156" t="e">
            <v>#VALUE!</v>
          </cell>
        </row>
        <row r="21157">
          <cell r="B21157" t="str">
            <v>BB1038</v>
          </cell>
          <cell r="C21157" t="str">
            <v xml:space="preserve">TUBO TIPO LIQUID TIGHT 1". </v>
          </cell>
          <cell r="F21157" t="str">
            <v>Ins</v>
          </cell>
          <cell r="G21157" t="str">
            <v>m</v>
          </cell>
          <cell r="H21157">
            <v>2</v>
          </cell>
          <cell r="I21157" t="e">
            <v>#VALUE!</v>
          </cell>
          <cell r="J21157" t="e">
            <v>#VALUE!</v>
          </cell>
        </row>
        <row r="21158">
          <cell r="B21158" t="str">
            <v>BB1042</v>
          </cell>
          <cell r="C21158" t="str">
            <v xml:space="preserve">CONECTORES RECTOS PARA TUBO LIQUID TIGHT DE 1" </v>
          </cell>
          <cell r="F21158" t="str">
            <v>Ins</v>
          </cell>
          <cell r="G21158" t="str">
            <v>und</v>
          </cell>
          <cell r="H21158">
            <v>2</v>
          </cell>
          <cell r="I21158" t="e">
            <v>#VALUE!</v>
          </cell>
          <cell r="J21158" t="e">
            <v>#VALUE!</v>
          </cell>
        </row>
        <row r="21159">
          <cell r="B21159" t="str">
            <v>BB1046</v>
          </cell>
          <cell r="C21159" t="str">
            <v>UNION CONDUIT GALVANIZADO 1"</v>
          </cell>
          <cell r="F21159" t="str">
            <v>Ins</v>
          </cell>
          <cell r="G21159" t="str">
            <v>und</v>
          </cell>
          <cell r="H21159">
            <v>2</v>
          </cell>
          <cell r="I21159" t="e">
            <v>#VALUE!</v>
          </cell>
          <cell r="J21159" t="e">
            <v>#VALUE!</v>
          </cell>
        </row>
        <row r="21160">
          <cell r="B21160" t="str">
            <v>BB1050</v>
          </cell>
          <cell r="C21160" t="str">
            <v>ADAPTADOR TERMINAL PVC 1"</v>
          </cell>
          <cell r="F21160" t="str">
            <v>Ins</v>
          </cell>
          <cell r="G21160" t="str">
            <v>und</v>
          </cell>
          <cell r="H21160">
            <v>2</v>
          </cell>
          <cell r="I21160">
            <v>1291.5</v>
          </cell>
          <cell r="J21160">
            <v>2583</v>
          </cell>
        </row>
        <row r="21161">
          <cell r="B21161" t="str">
            <v>M03</v>
          </cell>
          <cell r="C21161" t="str">
            <v>EQUIPO BASICO ( Herramienta menor )</v>
          </cell>
          <cell r="F21161" t="str">
            <v>Ins</v>
          </cell>
          <cell r="G21161" t="str">
            <v>glb</v>
          </cell>
          <cell r="H21161">
            <v>4</v>
          </cell>
          <cell r="I21161">
            <v>2535.75</v>
          </cell>
          <cell r="J21161">
            <v>10143</v>
          </cell>
        </row>
        <row r="21162">
          <cell r="B21162" t="str">
            <v>I08</v>
          </cell>
          <cell r="C21162" t="str">
            <v>MANO DE OBRA ELECTRICA (Red Interna)</v>
          </cell>
          <cell r="F21162" t="str">
            <v>Ins</v>
          </cell>
          <cell r="G21162" t="str">
            <v>hc</v>
          </cell>
          <cell r="H21162">
            <v>4</v>
          </cell>
          <cell r="I21162">
            <v>39094.262691749987</v>
          </cell>
          <cell r="J21162">
            <v>156377</v>
          </cell>
        </row>
        <row r="21164">
          <cell r="A21164" t="str">
            <v>IE-8.1328</v>
          </cell>
          <cell r="C21164" t="str">
            <v>SUMINISTRO E INSTALACIÓN DE TUBO TIPO LIQUID TIGHT 2". INCLUYE: DOS METROS DE TUBO TIPO LIQUID TIGHT 2", DOS CONECTORES RECTOS PARA TUBO LIQUID TIGHT DE 2", DOS UNIONES METÁLICA GALVANIZADA PARA TUBO PVC DE 2", DOS ADAPTADORES TERMINAL PVC DE 2", LÁMINA METÁLICA GALVANIZADA CALIBRE 14 O SUPERIOR DE 0,40X0,40m, Y TODO LO NECESARIO PARA SU  INSTALACIÓN Y PUESTA EN FUNCIONAMIENTO. VER DETALLE EN PLANOS.</v>
          </cell>
          <cell r="G21164" t="str">
            <v>und</v>
          </cell>
          <cell r="J21164" t="e">
            <v>#VALUE!</v>
          </cell>
        </row>
        <row r="21165">
          <cell r="B21165" t="str">
            <v>BB1039</v>
          </cell>
          <cell r="C21165" t="str">
            <v xml:space="preserve">TUBO TIPO LIQUID TIGHT 2". </v>
          </cell>
          <cell r="F21165" t="str">
            <v>Ins</v>
          </cell>
          <cell r="G21165" t="str">
            <v>m</v>
          </cell>
          <cell r="H21165">
            <v>2</v>
          </cell>
          <cell r="I21165" t="e">
            <v>#VALUE!</v>
          </cell>
          <cell r="J21165" t="e">
            <v>#VALUE!</v>
          </cell>
        </row>
        <row r="21166">
          <cell r="B21166" t="str">
            <v>BB1043</v>
          </cell>
          <cell r="C21166" t="str">
            <v xml:space="preserve">CONECTORES RECTOS PARA TUBO LIQUID TIGHT DE 2" </v>
          </cell>
          <cell r="F21166" t="str">
            <v>Ins</v>
          </cell>
          <cell r="G21166" t="str">
            <v>und</v>
          </cell>
          <cell r="H21166">
            <v>2</v>
          </cell>
          <cell r="I21166" t="e">
            <v>#VALUE!</v>
          </cell>
          <cell r="J21166" t="e">
            <v>#VALUE!</v>
          </cell>
        </row>
        <row r="21167">
          <cell r="B21167" t="str">
            <v>BB1047</v>
          </cell>
          <cell r="C21167" t="str">
            <v>UNION CONDUIT GALVANIZADO 2"</v>
          </cell>
          <cell r="F21167" t="str">
            <v>Ins</v>
          </cell>
          <cell r="G21167" t="str">
            <v>und</v>
          </cell>
          <cell r="H21167">
            <v>2</v>
          </cell>
          <cell r="I21167" t="e">
            <v>#VALUE!</v>
          </cell>
          <cell r="J21167" t="e">
            <v>#VALUE!</v>
          </cell>
        </row>
        <row r="21168">
          <cell r="B21168" t="str">
            <v>BB29B</v>
          </cell>
          <cell r="C21168" t="str">
            <v>ADAPTADOR TERMINAL PVC 2"</v>
          </cell>
          <cell r="F21168" t="str">
            <v>Ins</v>
          </cell>
          <cell r="G21168" t="str">
            <v>und</v>
          </cell>
          <cell r="H21168">
            <v>2</v>
          </cell>
          <cell r="I21168">
            <v>5310.9</v>
          </cell>
          <cell r="J21168">
            <v>10622</v>
          </cell>
        </row>
        <row r="21169">
          <cell r="B21169" t="str">
            <v>M03</v>
          </cell>
          <cell r="C21169" t="str">
            <v>EQUIPO BASICO ( Herramienta menor )</v>
          </cell>
          <cell r="F21169" t="str">
            <v>Ins</v>
          </cell>
          <cell r="G21169" t="str">
            <v>glb</v>
          </cell>
          <cell r="H21169">
            <v>4</v>
          </cell>
          <cell r="I21169">
            <v>2535.75</v>
          </cell>
          <cell r="J21169">
            <v>10143</v>
          </cell>
        </row>
        <row r="21170">
          <cell r="B21170" t="str">
            <v>I08</v>
          </cell>
          <cell r="C21170" t="str">
            <v>MANO DE OBRA ELECTRICA (Red Interna)</v>
          </cell>
          <cell r="F21170" t="str">
            <v>Ins</v>
          </cell>
          <cell r="G21170" t="str">
            <v>hc</v>
          </cell>
          <cell r="H21170">
            <v>4</v>
          </cell>
          <cell r="I21170">
            <v>39094.262691749987</v>
          </cell>
          <cell r="J21170">
            <v>156377</v>
          </cell>
        </row>
        <row r="21172">
          <cell r="A21172" t="str">
            <v>IE-8.1329</v>
          </cell>
          <cell r="C21172" t="str">
            <v>SUMINISTRO E INSTALACIÓN DE TUBO TIPO LIQUID TIGHT 3". INCLUYE: DOS METROS DE TUBO TIPO LIQUID TIGHT 3", DOS CONECTORES RECTOS PARA TUBO LIQUID TIGHT DE 3", DOS UNIONES METÁLICA GALVANIZADA PARA TUBO PVC DE 3", DOS ADAPTADORES TERMINAL PVC DE 3", LÁMINA METÁLICA GALVANIZADA CALIBRE 14 O SUPERIOR DE 0,40X0,40m, Y TODO LO NECESARIO PARA SU  INSTALACIÓN Y PUESTA EN FUNCIONAMIENTO. VER DETALLE EN PLANOS.</v>
          </cell>
          <cell r="G21172" t="str">
            <v>und</v>
          </cell>
          <cell r="J21172" t="e">
            <v>#VALUE!</v>
          </cell>
        </row>
        <row r="21173">
          <cell r="B21173" t="str">
            <v>BB1040</v>
          </cell>
          <cell r="C21173" t="str">
            <v xml:space="preserve">TUBO TIPO LIQUID TIGHT 3". </v>
          </cell>
          <cell r="F21173" t="str">
            <v>Ins</v>
          </cell>
          <cell r="G21173" t="str">
            <v>m</v>
          </cell>
          <cell r="H21173">
            <v>2</v>
          </cell>
          <cell r="I21173" t="e">
            <v>#VALUE!</v>
          </cell>
          <cell r="J21173" t="e">
            <v>#VALUE!</v>
          </cell>
        </row>
        <row r="21174">
          <cell r="B21174" t="str">
            <v>BB1044</v>
          </cell>
          <cell r="C21174" t="str">
            <v xml:space="preserve">CONECTORES RECTOS PARA TUBO LIQUID TIGHT DE 3" </v>
          </cell>
          <cell r="F21174" t="str">
            <v>Ins</v>
          </cell>
          <cell r="G21174" t="str">
            <v>und</v>
          </cell>
          <cell r="H21174">
            <v>2</v>
          </cell>
          <cell r="I21174" t="e">
            <v>#VALUE!</v>
          </cell>
          <cell r="J21174" t="e">
            <v>#VALUE!</v>
          </cell>
        </row>
        <row r="21175">
          <cell r="B21175" t="str">
            <v>BB1048</v>
          </cell>
          <cell r="C21175" t="str">
            <v>UNION CONDUIT GALVANIZADO 3"</v>
          </cell>
          <cell r="F21175" t="str">
            <v>Ins</v>
          </cell>
          <cell r="G21175" t="str">
            <v>und</v>
          </cell>
          <cell r="H21175">
            <v>2</v>
          </cell>
          <cell r="I21175" t="e">
            <v>#VALUE!</v>
          </cell>
          <cell r="J21175" t="e">
            <v>#VALUE!</v>
          </cell>
        </row>
        <row r="21176">
          <cell r="B21176" t="str">
            <v>BB1051</v>
          </cell>
          <cell r="C21176" t="str">
            <v>ADAPTADOR TERMINAL PVC 3"</v>
          </cell>
          <cell r="F21176" t="str">
            <v>Ins</v>
          </cell>
          <cell r="G21176" t="str">
            <v>und</v>
          </cell>
          <cell r="H21176">
            <v>2</v>
          </cell>
          <cell r="I21176">
            <v>18427.5</v>
          </cell>
          <cell r="J21176">
            <v>36855</v>
          </cell>
        </row>
        <row r="21177">
          <cell r="B21177" t="str">
            <v>M03</v>
          </cell>
          <cell r="C21177" t="str">
            <v>EQUIPO BASICO ( Herramienta menor )</v>
          </cell>
          <cell r="F21177" t="str">
            <v>Ins</v>
          </cell>
          <cell r="G21177" t="str">
            <v>glb</v>
          </cell>
          <cell r="H21177">
            <v>4</v>
          </cell>
          <cell r="I21177">
            <v>2535.75</v>
          </cell>
          <cell r="J21177">
            <v>10143</v>
          </cell>
        </row>
        <row r="21178">
          <cell r="B21178" t="str">
            <v>I08</v>
          </cell>
          <cell r="C21178" t="str">
            <v>MANO DE OBRA ELECTRICA (Red Interna)</v>
          </cell>
          <cell r="F21178" t="str">
            <v>Ins</v>
          </cell>
          <cell r="G21178" t="str">
            <v>hc</v>
          </cell>
          <cell r="H21178">
            <v>4</v>
          </cell>
          <cell r="I21178">
            <v>39094.262691749987</v>
          </cell>
          <cell r="J21178">
            <v>156377</v>
          </cell>
        </row>
        <row r="21180">
          <cell r="A21180" t="str">
            <v>IE-8.1330</v>
          </cell>
          <cell r="C21180" t="str">
            <v>SUMINISTRO E INSTALACIÓN DE TUBO TIPO LIQUID TIGHT 4". INCLUYE: DOS METROS DE TUBO TIPO LIQUID TIGHT 4", DOS CONECTORES RECTOS PARA TUBO LIQUID TIGHT DE 4", DOS UNIONES METÁLICA GALVANIZADA PARA TUBO PVC DE 4", DOS ADAPTADORES TERMINAL PVC DE 4", LÁMINA METÁLICA GALVANIZADA CALIBRE 14 O SUPERIOR DE 0,40X0,40m, Y TODO LO NECESARIO PARA SU  INSTALACIÓN Y PUESTA EN FUNCIONAMIENTO. VER DETALLE EN PLANOS.</v>
          </cell>
          <cell r="G21180" t="str">
            <v>und</v>
          </cell>
          <cell r="J21180" t="e">
            <v>#VALUE!</v>
          </cell>
        </row>
        <row r="21181">
          <cell r="B21181" t="str">
            <v>BB1041</v>
          </cell>
          <cell r="C21181" t="str">
            <v xml:space="preserve">TUBO TIPO LIQUID TIGHT 4". </v>
          </cell>
          <cell r="F21181" t="str">
            <v>Ins</v>
          </cell>
          <cell r="G21181" t="str">
            <v>m</v>
          </cell>
          <cell r="H21181">
            <v>2</v>
          </cell>
          <cell r="I21181" t="e">
            <v>#VALUE!</v>
          </cell>
          <cell r="J21181" t="e">
            <v>#VALUE!</v>
          </cell>
        </row>
        <row r="21182">
          <cell r="B21182" t="str">
            <v>BB1045</v>
          </cell>
          <cell r="C21182" t="str">
            <v xml:space="preserve">CONECTORES RECTOS PARA TUBO LIQUID TIGHT DE 4" </v>
          </cell>
          <cell r="F21182" t="str">
            <v>Ins</v>
          </cell>
          <cell r="G21182" t="str">
            <v>und</v>
          </cell>
          <cell r="H21182">
            <v>2</v>
          </cell>
          <cell r="I21182" t="e">
            <v>#VALUE!</v>
          </cell>
          <cell r="J21182" t="e">
            <v>#VALUE!</v>
          </cell>
        </row>
        <row r="21183">
          <cell r="B21183" t="str">
            <v>BB1049</v>
          </cell>
          <cell r="C21183" t="str">
            <v>UNION CONDUIT GALVANIZADO 4"</v>
          </cell>
          <cell r="F21183" t="str">
            <v>Ins</v>
          </cell>
          <cell r="G21183" t="str">
            <v>und</v>
          </cell>
          <cell r="H21183">
            <v>2</v>
          </cell>
          <cell r="I21183" t="e">
            <v>#VALUE!</v>
          </cell>
          <cell r="J21183" t="e">
            <v>#VALUE!</v>
          </cell>
        </row>
        <row r="21184">
          <cell r="B21184" t="str">
            <v>BB1052</v>
          </cell>
          <cell r="C21184" t="str">
            <v>ADAPTADOR TERMINAL PVC 4"</v>
          </cell>
          <cell r="F21184" t="str">
            <v>Ins</v>
          </cell>
          <cell r="G21184" t="str">
            <v>und</v>
          </cell>
          <cell r="H21184">
            <v>2</v>
          </cell>
          <cell r="I21184">
            <v>6300</v>
          </cell>
          <cell r="J21184">
            <v>12600</v>
          </cell>
        </row>
        <row r="21185">
          <cell r="B21185" t="str">
            <v>M03</v>
          </cell>
          <cell r="C21185" t="str">
            <v>EQUIPO BASICO ( Herramienta menor )</v>
          </cell>
          <cell r="F21185" t="str">
            <v>Ins</v>
          </cell>
          <cell r="G21185" t="str">
            <v>glb</v>
          </cell>
          <cell r="H21185">
            <v>4</v>
          </cell>
          <cell r="I21185">
            <v>2535.75</v>
          </cell>
          <cell r="J21185">
            <v>10143</v>
          </cell>
        </row>
        <row r="21186">
          <cell r="B21186" t="str">
            <v>I08</v>
          </cell>
          <cell r="C21186" t="str">
            <v>MANO DE OBRA ELECTRICA (Red Interna)</v>
          </cell>
          <cell r="F21186" t="str">
            <v>Ins</v>
          </cell>
          <cell r="G21186" t="str">
            <v>hc</v>
          </cell>
          <cell r="H21186">
            <v>4</v>
          </cell>
          <cell r="I21186">
            <v>39094.262691749987</v>
          </cell>
          <cell r="J21186">
            <v>156377</v>
          </cell>
        </row>
        <row r="21188">
          <cell r="A21188" t="str">
            <v>IE-8.1331</v>
          </cell>
          <cell r="C21188" t="str">
            <v>SUMINISTRO E INSTALACIÓN DE TABLERO ENCHUFABLE TIPO INTERIOR TRIFÁSICO DE 6 CIRCUITOS PARA UBICAR EN GABINETE TIPO INTEMPERIE DE 40x30x20 IP65</v>
          </cell>
          <cell r="G21188" t="str">
            <v>und</v>
          </cell>
          <cell r="J21188" t="e">
            <v>#VALUE!</v>
          </cell>
        </row>
        <row r="21189">
          <cell r="B21189" t="str">
            <v>BB1036</v>
          </cell>
          <cell r="C21189" t="str">
            <v>TABLERO ENCHUFABLE TIPO INTERIOR TRIFÁSICO DE 6 CIRCUITOS PARA UBICAR EN GABINETE TIPO INTEMPERIE DE 40x30x20 IP65</v>
          </cell>
          <cell r="F21189" t="str">
            <v>Ins</v>
          </cell>
          <cell r="G21189" t="str">
            <v>und</v>
          </cell>
          <cell r="H21189">
            <v>1</v>
          </cell>
          <cell r="I21189" t="e">
            <v>#VALUE!</v>
          </cell>
          <cell r="J21189" t="e">
            <v>#VALUE!</v>
          </cell>
        </row>
        <row r="21190">
          <cell r="B21190" t="str">
            <v>M03</v>
          </cell>
          <cell r="C21190" t="str">
            <v>EQUIPO BASICO ( Herramienta menor )</v>
          </cell>
          <cell r="F21190" t="str">
            <v>Ins</v>
          </cell>
          <cell r="G21190" t="str">
            <v>glb</v>
          </cell>
          <cell r="H21190">
            <v>0.5</v>
          </cell>
          <cell r="I21190">
            <v>2535.75</v>
          </cell>
          <cell r="J21190">
            <v>1268</v>
          </cell>
        </row>
        <row r="21191">
          <cell r="B21191" t="str">
            <v>I08</v>
          </cell>
          <cell r="C21191" t="str">
            <v>MANO DE OBRA ELECTRICA (Red Interna)</v>
          </cell>
          <cell r="F21191" t="str">
            <v>Ins</v>
          </cell>
          <cell r="G21191" t="str">
            <v>hc</v>
          </cell>
          <cell r="H21191">
            <v>2</v>
          </cell>
          <cell r="I21191">
            <v>39094.262691749987</v>
          </cell>
          <cell r="J21191">
            <v>78189</v>
          </cell>
        </row>
        <row r="21195">
          <cell r="A21195" t="str">
            <v>IE-8.1336</v>
          </cell>
          <cell r="C21195" t="str">
            <v>DESMONTE DE TRANSFORMADOR DE POTENCIA TRIFASICO EXISTENTE  (Se debe entregar a la Unidad para su disposición final)</v>
          </cell>
          <cell r="E21195" t="str">
            <v>und</v>
          </cell>
          <cell r="G21195" t="str">
            <v>und</v>
          </cell>
          <cell r="J21195">
            <v>808048</v>
          </cell>
        </row>
        <row r="21196">
          <cell r="B21196" t="str">
            <v>M03</v>
          </cell>
          <cell r="C21196" t="str">
            <v>EQUIPO BASICO ( Herramienta menor )</v>
          </cell>
          <cell r="F21196" t="str">
            <v>Ins</v>
          </cell>
          <cell r="G21196" t="str">
            <v>glb</v>
          </cell>
          <cell r="H21196">
            <v>8</v>
          </cell>
          <cell r="I21196">
            <v>2535.75</v>
          </cell>
          <cell r="J21196">
            <v>20286</v>
          </cell>
        </row>
        <row r="21197">
          <cell r="B21197" t="str">
            <v>I19</v>
          </cell>
          <cell r="C21197" t="str">
            <v>MANO DE OBRA ELECTRICA (Red de  Infraestructura)</v>
          </cell>
          <cell r="F21197" t="str">
            <v>Ins</v>
          </cell>
          <cell r="G21197" t="str">
            <v>hc</v>
          </cell>
          <cell r="H21197">
            <v>8</v>
          </cell>
          <cell r="I21197">
            <v>53189.01</v>
          </cell>
          <cell r="J21197">
            <v>425512</v>
          </cell>
        </row>
        <row r="21198">
          <cell r="B21198" t="str">
            <v>M22</v>
          </cell>
          <cell r="C21198" t="str">
            <v>GRUA CON BRAZO HIDRAULICO</v>
          </cell>
          <cell r="F21198" t="str">
            <v>Ins</v>
          </cell>
          <cell r="G21198" t="str">
            <v>dd</v>
          </cell>
          <cell r="H21198">
            <v>0.3</v>
          </cell>
          <cell r="I21198">
            <v>1207500</v>
          </cell>
          <cell r="J21198">
            <v>362250</v>
          </cell>
        </row>
        <row r="21200">
          <cell r="A21200" t="str">
            <v>IE-8.1337</v>
          </cell>
          <cell r="C21200" t="str">
            <v>INGENIERÍA DE DETALLE PARA REVISIÓN DE DISEÑO. INCLUYE COORDINACIÓN DE PROTECCIONES EN MEDIA TENSIÓN Y COORDINACIÓN DE AISLAMIENTO DE LA SUBESTACIÓN.</v>
          </cell>
          <cell r="G21200" t="str">
            <v>dia</v>
          </cell>
          <cell r="J21200" t="e">
            <v>#VALUE!</v>
          </cell>
        </row>
        <row r="21201">
          <cell r="B21201" t="str">
            <v>BB261</v>
          </cell>
          <cell r="C21201" t="str">
            <v>INGENIERO ELECTRICO CON ESPECIALIZACION EN PROGRAMACION DE EQUIPOS</v>
          </cell>
          <cell r="F21201" t="str">
            <v>Ins</v>
          </cell>
          <cell r="G21201" t="str">
            <v>hc</v>
          </cell>
          <cell r="H21201">
            <v>8</v>
          </cell>
          <cell r="I21201" t="e">
            <v>#VALUE!</v>
          </cell>
          <cell r="J21201" t="e">
            <v>#VALUE!</v>
          </cell>
        </row>
        <row r="21203">
          <cell r="A21203" t="str">
            <v>IE-8.1338</v>
          </cell>
          <cell r="C21203" t="str">
            <v xml:space="preserve">ESTRUCTURA LA 224 CODENSA, SECCIONAMIENTO BAJO CARGA EN CIRCUITO PRIMARIO SENCILLO 11.4kV, CRUCETA METALICA GALVANIZADA. No incluye poste </v>
          </cell>
          <cell r="G21203" t="str">
            <v>und</v>
          </cell>
          <cell r="J21203">
            <v>1174256</v>
          </cell>
        </row>
        <row r="21204">
          <cell r="B21204" t="str">
            <v>BB32</v>
          </cell>
          <cell r="C21204" t="str">
            <v>AISLADOR DE SUSPENSION ANSI 52-1, EN MATERIAL POLIMERICO</v>
          </cell>
          <cell r="F21204" t="str">
            <v>Ins</v>
          </cell>
          <cell r="G21204" t="str">
            <v>und</v>
          </cell>
          <cell r="H21204">
            <v>12</v>
          </cell>
          <cell r="I21204">
            <v>9130.9295000000002</v>
          </cell>
          <cell r="J21204">
            <v>109571</v>
          </cell>
        </row>
        <row r="21205">
          <cell r="B21205" t="str">
            <v>BB265</v>
          </cell>
          <cell r="C21205" t="str">
            <v>CRUCETA METÁLICA DE ÁNGULO GALVANIZADO DE  2 ½" x 3/16" x 2,5m</v>
          </cell>
          <cell r="F21205" t="str">
            <v>Ins</v>
          </cell>
          <cell r="G21205" t="str">
            <v>und</v>
          </cell>
          <cell r="H21205">
            <v>2</v>
          </cell>
          <cell r="I21205">
            <v>88420.615998353751</v>
          </cell>
          <cell r="J21205">
            <v>176841</v>
          </cell>
        </row>
        <row r="21206">
          <cell r="B21206" t="str">
            <v>BB302</v>
          </cell>
          <cell r="C21206" t="str">
            <v>DIAGONAL METALICA EN VARILLA 5/8" X 0,77 m TIPO 1</v>
          </cell>
          <cell r="F21206" t="str">
            <v>Ins</v>
          </cell>
          <cell r="G21206" t="str">
            <v>und</v>
          </cell>
          <cell r="H21206">
            <v>4</v>
          </cell>
          <cell r="I21206">
            <v>9536.625</v>
          </cell>
          <cell r="J21206">
            <v>38147</v>
          </cell>
        </row>
        <row r="21207">
          <cell r="B21207" t="str">
            <v>BB498</v>
          </cell>
          <cell r="C21207" t="str">
            <v>GRAPA TERMINAL TIPO RECTO 6 AWG -3/0 AWG</v>
          </cell>
          <cell r="F21207" t="str">
            <v>Ins</v>
          </cell>
          <cell r="G21207" t="str">
            <v>und</v>
          </cell>
          <cell r="H21207">
            <v>6</v>
          </cell>
          <cell r="I21207">
            <v>23964.15</v>
          </cell>
          <cell r="J21207">
            <v>143785</v>
          </cell>
        </row>
        <row r="21208">
          <cell r="B21208" t="str">
            <v>BB1107</v>
          </cell>
          <cell r="C21208" t="str">
            <v>SUMINISTRO DE SECCIONADOR TRIPOLAR DE OPERACIÓN BAJO CARGA REFERENCIA IM6-PM24, AISLADO EN SF6 PARA MONTAJE EN POSTE. TENSIÓN NOMINAL 24 kV. CORRIENTE NOMINAL 630A. INCLUYE:1. MECANISMOS PARA OPERACIÓN MANUAL CON PÉRTIGA.</v>
          </cell>
          <cell r="F21208" t="str">
            <v>Ins</v>
          </cell>
          <cell r="G21208" t="str">
            <v>und</v>
          </cell>
          <cell r="H21208">
            <v>1</v>
          </cell>
          <cell r="I21208">
            <v>312522</v>
          </cell>
          <cell r="J21208">
            <v>312522</v>
          </cell>
        </row>
        <row r="21209">
          <cell r="B21209" t="str">
            <v>BB635</v>
          </cell>
          <cell r="C21209" t="str">
            <v>TUERCA OJO ALARGADO 5/8"</v>
          </cell>
          <cell r="F21209" t="str">
            <v>Ins</v>
          </cell>
          <cell r="G21209" t="str">
            <v>und</v>
          </cell>
          <cell r="H21209">
            <v>3</v>
          </cell>
          <cell r="I21209">
            <v>6772.5</v>
          </cell>
          <cell r="J21209">
            <v>20318</v>
          </cell>
        </row>
        <row r="21210">
          <cell r="B21210" t="str">
            <v>BB1106</v>
          </cell>
          <cell r="C21210" t="str">
            <v>PERNO DE OJO CERRADO 5/8" x 22" CON DOS TUERCAS</v>
          </cell>
          <cell r="F21210" t="str">
            <v>Ins</v>
          </cell>
          <cell r="G21210" t="str">
            <v>und</v>
          </cell>
          <cell r="H21210">
            <v>3</v>
          </cell>
          <cell r="I21210">
            <v>8872.5</v>
          </cell>
          <cell r="J21210">
            <v>26618</v>
          </cell>
        </row>
        <row r="21211">
          <cell r="B21211" t="str">
            <v>BB582</v>
          </cell>
          <cell r="C21211" t="str">
            <v>TORNILLO DE ACERO GALVANIZADO 5/8" X 5". Incluye 2 Tuercas, 2 Arandelas.</v>
          </cell>
          <cell r="F21211" t="str">
            <v>Ins</v>
          </cell>
          <cell r="G21211" t="str">
            <v>und</v>
          </cell>
          <cell r="H21211">
            <v>4</v>
          </cell>
          <cell r="I21211">
            <v>5725.65</v>
          </cell>
          <cell r="J21211">
            <v>22903</v>
          </cell>
        </row>
        <row r="21212">
          <cell r="B21212" t="str">
            <v>BB581</v>
          </cell>
          <cell r="C21212" t="str">
            <v>TORNILLO DE ACERO GALVANIZADO 5/8" X 10". Incluye 2 Tuercas, 2 Arandelas.</v>
          </cell>
          <cell r="F21212" t="str">
            <v>Ins</v>
          </cell>
          <cell r="G21212" t="str">
            <v>und</v>
          </cell>
          <cell r="H21212">
            <v>1</v>
          </cell>
          <cell r="I21212">
            <v>6825.0811749768645</v>
          </cell>
          <cell r="J21212">
            <v>6825</v>
          </cell>
        </row>
        <row r="21213">
          <cell r="B21213" t="str">
            <v>BB313</v>
          </cell>
          <cell r="C21213" t="str">
            <v>ESPARRAGO 5/8" x 20". Incluye 2 Tuercas, 2 Arandelas.</v>
          </cell>
          <cell r="F21213" t="str">
            <v>Ins</v>
          </cell>
          <cell r="G21213" t="str">
            <v>und</v>
          </cell>
          <cell r="H21213">
            <v>2</v>
          </cell>
          <cell r="I21213">
            <v>6510</v>
          </cell>
          <cell r="J21213">
            <v>13020</v>
          </cell>
        </row>
        <row r="21214">
          <cell r="B21214" t="str">
            <v>BB468</v>
          </cell>
          <cell r="C21214" t="str">
            <v>PERNOS DE MAQUINA 1/2" x 1 ½”</v>
          </cell>
          <cell r="F21214" t="str">
            <v>Ins</v>
          </cell>
          <cell r="G21214" t="str">
            <v>und</v>
          </cell>
          <cell r="H21214">
            <v>1</v>
          </cell>
          <cell r="I21214">
            <v>682.5</v>
          </cell>
          <cell r="J21214">
            <v>683</v>
          </cell>
        </row>
        <row r="21215">
          <cell r="B21215" t="str">
            <v>BB313</v>
          </cell>
          <cell r="C21215" t="str">
            <v>ESPARRAGO 5/8" x 20". Incluye 2 Tuercas, 2 Arandelas.</v>
          </cell>
          <cell r="F21215" t="str">
            <v>Ins</v>
          </cell>
          <cell r="G21215" t="str">
            <v>und</v>
          </cell>
          <cell r="H21215">
            <v>2</v>
          </cell>
          <cell r="I21215">
            <v>6510</v>
          </cell>
          <cell r="J21215">
            <v>13020</v>
          </cell>
        </row>
        <row r="21216">
          <cell r="B21216" t="str">
            <v>BB04</v>
          </cell>
          <cell r="C21216" t="str">
            <v>ABRAZADERA DE UNA SALIDA TIPO 4</v>
          </cell>
          <cell r="F21216" t="str">
            <v>Ins</v>
          </cell>
          <cell r="G21216" t="str">
            <v>und</v>
          </cell>
          <cell r="H21216">
            <v>4</v>
          </cell>
          <cell r="I21216">
            <v>14332.5</v>
          </cell>
          <cell r="J21216">
            <v>57330</v>
          </cell>
        </row>
        <row r="21217">
          <cell r="B21217" t="str">
            <v>BB17</v>
          </cell>
          <cell r="C21217" t="str">
            <v>ACCESORIOS DE FIJACION</v>
          </cell>
          <cell r="F21217" t="str">
            <v>Ins</v>
          </cell>
          <cell r="G21217" t="str">
            <v>glb</v>
          </cell>
          <cell r="H21217">
            <v>12</v>
          </cell>
          <cell r="I21217">
            <v>3978.9885018240002</v>
          </cell>
          <cell r="J21217">
            <v>47748</v>
          </cell>
        </row>
        <row r="21218">
          <cell r="B21218" t="str">
            <v>I19</v>
          </cell>
          <cell r="C21218" t="str">
            <v>MANO DE OBRA ELECTRICA (Red de  Infraestructura)</v>
          </cell>
          <cell r="F21218" t="str">
            <v>Ins</v>
          </cell>
          <cell r="G21218" t="str">
            <v>hc</v>
          </cell>
          <cell r="H21218">
            <v>3</v>
          </cell>
          <cell r="I21218">
            <v>53189.01</v>
          </cell>
          <cell r="J21218">
            <v>159567</v>
          </cell>
        </row>
        <row r="21219">
          <cell r="B21219" t="str">
            <v>M03</v>
          </cell>
          <cell r="C21219" t="str">
            <v>EQUIPO BASICO ( Herramienta menor )</v>
          </cell>
          <cell r="F21219" t="str">
            <v>Ins</v>
          </cell>
          <cell r="G21219" t="str">
            <v>glb</v>
          </cell>
          <cell r="H21219">
            <v>10</v>
          </cell>
          <cell r="I21219">
            <v>2535.75</v>
          </cell>
          <cell r="J21219">
            <v>25358</v>
          </cell>
        </row>
        <row r="21221">
          <cell r="A21221" t="str">
            <v>IE-8.1339</v>
          </cell>
          <cell r="C21221" t="str">
            <v>SALIDA TOMACORRIENTE NORMAL DOBLE POLO A TIERRA LEGRAND, SCHNEIDER O LEVITON. EN CANALETA, CABLE DE COBRE 3X12THHN AWG Prom 9 m</v>
          </cell>
          <cell r="G21221" t="str">
            <v>und</v>
          </cell>
          <cell r="J21221">
            <v>62631</v>
          </cell>
        </row>
        <row r="21222">
          <cell r="B21222" t="str">
            <v>BB179A</v>
          </cell>
          <cell r="C21222" t="str">
            <v xml:space="preserve">CABLE DE COBRE THHN/ THWN Nº 12 AWG </v>
          </cell>
          <cell r="F21222" t="str">
            <v>Ins</v>
          </cell>
          <cell r="G21222" t="str">
            <v>m</v>
          </cell>
          <cell r="H21222">
            <v>9.5</v>
          </cell>
          <cell r="I21222">
            <v>1207.5</v>
          </cell>
          <cell r="J21222">
            <v>11471</v>
          </cell>
        </row>
        <row r="21223">
          <cell r="B21223" t="str">
            <v>BB282</v>
          </cell>
          <cell r="C21223" t="str">
            <v>TOMA DOBLE, POLO A TIERRA, 20A,125V. NEMA 5-20R</v>
          </cell>
          <cell r="F21223" t="str">
            <v>Ins</v>
          </cell>
          <cell r="G21223" t="str">
            <v>und</v>
          </cell>
          <cell r="H21223">
            <v>1</v>
          </cell>
          <cell r="I21223">
            <v>14707.349999999999</v>
          </cell>
          <cell r="J21223">
            <v>14707</v>
          </cell>
        </row>
        <row r="21224">
          <cell r="B21224" t="str">
            <v>M03</v>
          </cell>
          <cell r="C21224" t="str">
            <v>EQUIPO BASICO ( Herramienta menor )</v>
          </cell>
          <cell r="F21224" t="str">
            <v>Ins</v>
          </cell>
          <cell r="G21224" t="str">
            <v>glb</v>
          </cell>
          <cell r="H21224">
            <v>0.5</v>
          </cell>
          <cell r="I21224">
            <v>2535.75</v>
          </cell>
          <cell r="J21224">
            <v>1268</v>
          </cell>
        </row>
        <row r="21225">
          <cell r="B21225" t="str">
            <v>I08</v>
          </cell>
          <cell r="C21225" t="str">
            <v>MANO DE OBRA ELECTRICA (Red Interna)</v>
          </cell>
          <cell r="F21225" t="str">
            <v>Ins</v>
          </cell>
          <cell r="G21225" t="str">
            <v>hc</v>
          </cell>
          <cell r="H21225">
            <v>0.9</v>
          </cell>
          <cell r="I21225">
            <v>39094.262691749987</v>
          </cell>
          <cell r="J21225">
            <v>35185</v>
          </cell>
        </row>
        <row r="21229">
          <cell r="A21229" t="str">
            <v>IE-8.1341</v>
          </cell>
          <cell r="C21229" t="str">
            <v>MANTENIMIENTO PREVENTIVO DE TRANSFORMADOR TRIFASICO EN ACEITE DE 15kVA,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29" t="str">
            <v>und</v>
          </cell>
          <cell r="J21229">
            <v>2256062</v>
          </cell>
        </row>
        <row r="21230">
          <cell r="B21230" t="str">
            <v>BB116</v>
          </cell>
          <cell r="C21230" t="str">
            <v>DESCARGADOR DE SOBRETENSION DE LINEA 12 kV 10 kA-POLIMERICO, OXIDO DE ZINC</v>
          </cell>
          <cell r="F21230" t="str">
            <v>Ins</v>
          </cell>
          <cell r="G21230" t="str">
            <v>und</v>
          </cell>
          <cell r="H21230">
            <v>3</v>
          </cell>
          <cell r="I21230">
            <v>91742.482863359997</v>
          </cell>
          <cell r="J21230">
            <v>275227</v>
          </cell>
        </row>
        <row r="21231">
          <cell r="B21231" t="str">
            <v>BB1072</v>
          </cell>
          <cell r="C21231" t="str">
            <v>MANTENIMIENTO PREVENTIVO DE TRANSFORMADOR TRIFASICO EN ACEITE DE 15kVA, 13200/214V INCLUYE FILTRO PRENSADO DE ACEITE, ANALISIS DE ACEITE, CAMBIO DE EMPAQUES, LIMPIEZA, REQUINTADO DE TERMINALES Y PINTURA DE CUBA GARANTIA 12 MESES, INCLUYE PRESTAMO DE TRANSFORMADOR POR MANTENIMIENTO</v>
          </cell>
          <cell r="F21231" t="str">
            <v>Ins</v>
          </cell>
          <cell r="G21231" t="str">
            <v>und</v>
          </cell>
          <cell r="H21231">
            <v>1</v>
          </cell>
          <cell r="I21231">
            <v>1632956.8147200004</v>
          </cell>
          <cell r="J21231">
            <v>1632957</v>
          </cell>
        </row>
        <row r="21232">
          <cell r="B21232" t="str">
            <v>M22</v>
          </cell>
          <cell r="C21232" t="str">
            <v>GRUA CON BRAZO HIDRAULICO</v>
          </cell>
          <cell r="F21232" t="str">
            <v>Ins</v>
          </cell>
          <cell r="G21232" t="str">
            <v>dd</v>
          </cell>
          <cell r="H21232">
            <v>0.2</v>
          </cell>
          <cell r="I21232">
            <v>1207500</v>
          </cell>
          <cell r="J21232">
            <v>241500</v>
          </cell>
        </row>
        <row r="21233">
          <cell r="B21233" t="str">
            <v>I19</v>
          </cell>
          <cell r="C21233" t="str">
            <v>MANO DE OBRA ELECTRICA (Red de  Infraestructura)</v>
          </cell>
          <cell r="F21233" t="str">
            <v>Ins</v>
          </cell>
          <cell r="G21233" t="str">
            <v>hc</v>
          </cell>
          <cell r="H21233">
            <v>2</v>
          </cell>
          <cell r="I21233">
            <v>53189.01</v>
          </cell>
          <cell r="J21233">
            <v>106378</v>
          </cell>
        </row>
        <row r="21235">
          <cell r="A21235" t="str">
            <v>IE-8.1342</v>
          </cell>
          <cell r="C21235" t="str">
            <v>MANTENIMIENTO PREVENTIVO DE TRANSFORMADOR TRIFASICO EN ACEITE DE 30kVA,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35" t="str">
            <v>und</v>
          </cell>
          <cell r="J21235">
            <v>2552963</v>
          </cell>
        </row>
        <row r="21236">
          <cell r="B21236" t="str">
            <v>BB116</v>
          </cell>
          <cell r="C21236" t="str">
            <v>DESCARGADOR DE SOBRETENSION DE LINEA 12 kV 10 kA-POLIMERICO, OXIDO DE ZINC</v>
          </cell>
          <cell r="F21236" t="str">
            <v>Ins</v>
          </cell>
          <cell r="G21236" t="str">
            <v>und</v>
          </cell>
          <cell r="H21236">
            <v>3</v>
          </cell>
          <cell r="I21236">
            <v>91742.482863359997</v>
          </cell>
          <cell r="J21236">
            <v>275227</v>
          </cell>
        </row>
        <row r="21237">
          <cell r="B21237" t="str">
            <v>BB1073</v>
          </cell>
          <cell r="C21237" t="str">
            <v>MANTENIMIENTO PREVENTIVO DE TRANSFORMADOR TRIFASICO EN ACEITE DE 30kVA, 13200/214V INCLUYE FILTRO PRENSADO DE ACEITE, ANALISIS DE ACEITE, CAMBIO DE EMPAQUES, LIMPIEZA, REQUINTADO DE TERMINALES Y PINTURA DE CUBA GARANTIA 12 MESES, INCLUYE PRESTAMO DE TRANSFORMADOR POR MANTENIMIENTO</v>
          </cell>
          <cell r="F21237" t="str">
            <v>Ins</v>
          </cell>
          <cell r="G21237" t="str">
            <v>und</v>
          </cell>
          <cell r="H21237">
            <v>1</v>
          </cell>
          <cell r="I21237">
            <v>1929858.05376</v>
          </cell>
          <cell r="J21237">
            <v>1929858</v>
          </cell>
        </row>
        <row r="21238">
          <cell r="B21238" t="str">
            <v>M22</v>
          </cell>
          <cell r="C21238" t="str">
            <v>GRUA CON BRAZO HIDRAULICO</v>
          </cell>
          <cell r="F21238" t="str">
            <v>Ins</v>
          </cell>
          <cell r="G21238" t="str">
            <v>dd</v>
          </cell>
          <cell r="H21238">
            <v>0.2</v>
          </cell>
          <cell r="I21238">
            <v>1207500</v>
          </cell>
          <cell r="J21238">
            <v>241500</v>
          </cell>
        </row>
        <row r="21239">
          <cell r="B21239" t="str">
            <v>I19</v>
          </cell>
          <cell r="C21239" t="str">
            <v>MANO DE OBRA ELECTRICA (Red de  Infraestructura)</v>
          </cell>
          <cell r="F21239" t="str">
            <v>Ins</v>
          </cell>
          <cell r="G21239" t="str">
            <v>hc</v>
          </cell>
          <cell r="H21239">
            <v>2</v>
          </cell>
          <cell r="I21239">
            <v>53189.01</v>
          </cell>
          <cell r="J21239">
            <v>106378</v>
          </cell>
        </row>
        <row r="21241">
          <cell r="A21241" t="str">
            <v>IE-8.1343</v>
          </cell>
          <cell r="C21241" t="str">
            <v>MANTENIMIENTO PREVENTIVO DE TRANSFORMADOR TRIFASICO EN ACEITE DE 45kVA,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41" t="str">
            <v>und</v>
          </cell>
          <cell r="J21241">
            <v>2849864</v>
          </cell>
        </row>
        <row r="21242">
          <cell r="B21242" t="str">
            <v>BB116</v>
          </cell>
          <cell r="C21242" t="str">
            <v>DESCARGADOR DE SOBRETENSION DE LINEA 12 kV 10 kA-POLIMERICO, OXIDO DE ZINC</v>
          </cell>
          <cell r="F21242" t="str">
            <v>Ins</v>
          </cell>
          <cell r="G21242" t="str">
            <v>und</v>
          </cell>
          <cell r="H21242">
            <v>3</v>
          </cell>
          <cell r="I21242">
            <v>91742.482863359997</v>
          </cell>
          <cell r="J21242">
            <v>275227</v>
          </cell>
        </row>
        <row r="21243">
          <cell r="B21243" t="str">
            <v>BB1074</v>
          </cell>
          <cell r="C21243" t="str">
            <v>MANTENIMIENTO PREVENTIVO DE TRANSFORMADOR TRIFASICO EN ACEITE DE 45kVA, 13200/214V INCLUYE FILTRO PRENSADO DE ACEITE, ANALISIS DE ACEITE, CAMBIO DE EMPAQUES, LIMPIEZA, REQUINTADO DE TERMINALES Y PINTURA DE CUBA GARANTIA 12 MESES, INCLUYE PRESTAMO DE TRANSFORMADOR POR MANTENIMIENTO</v>
          </cell>
          <cell r="F21243" t="str">
            <v>Ins</v>
          </cell>
          <cell r="G21243" t="str">
            <v>und</v>
          </cell>
          <cell r="H21243">
            <v>1</v>
          </cell>
          <cell r="I21243">
            <v>2226759.2927999999</v>
          </cell>
          <cell r="J21243">
            <v>2226759</v>
          </cell>
        </row>
        <row r="21244">
          <cell r="B21244" t="str">
            <v>M22</v>
          </cell>
          <cell r="C21244" t="str">
            <v>GRUA CON BRAZO HIDRAULICO</v>
          </cell>
          <cell r="F21244" t="str">
            <v>Ins</v>
          </cell>
          <cell r="G21244" t="str">
            <v>dd</v>
          </cell>
          <cell r="H21244">
            <v>0.2</v>
          </cell>
          <cell r="I21244">
            <v>1207500</v>
          </cell>
          <cell r="J21244">
            <v>241500</v>
          </cell>
        </row>
        <row r="21245">
          <cell r="B21245" t="str">
            <v>I19</v>
          </cell>
          <cell r="C21245" t="str">
            <v>MANO DE OBRA ELECTRICA (Red de  Infraestructura)</v>
          </cell>
          <cell r="F21245" t="str">
            <v>Ins</v>
          </cell>
          <cell r="G21245" t="str">
            <v>hc</v>
          </cell>
          <cell r="H21245">
            <v>2</v>
          </cell>
          <cell r="I21245">
            <v>53189.01</v>
          </cell>
          <cell r="J21245">
            <v>106378</v>
          </cell>
        </row>
        <row r="21247">
          <cell r="A21247" t="str">
            <v>IE-8.1344</v>
          </cell>
          <cell r="C21247" t="str">
            <v>MANTENIMIENTO PREVENTIVO DE TRANSFORMADOR TRIFASICO EN ACEITE DE 75kVA,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47" t="str">
            <v>und</v>
          </cell>
          <cell r="J21247">
            <v>3146766</v>
          </cell>
        </row>
        <row r="21248">
          <cell r="B21248" t="str">
            <v>BB116</v>
          </cell>
          <cell r="C21248" t="str">
            <v>DESCARGADOR DE SOBRETENSION DE LINEA 12 kV 10 kA-POLIMERICO, OXIDO DE ZINC</v>
          </cell>
          <cell r="F21248" t="str">
            <v>Ins</v>
          </cell>
          <cell r="G21248" t="str">
            <v>und</v>
          </cell>
          <cell r="H21248">
            <v>3</v>
          </cell>
          <cell r="I21248">
            <v>91742.482863359997</v>
          </cell>
          <cell r="J21248">
            <v>275227</v>
          </cell>
        </row>
        <row r="21249">
          <cell r="B21249" t="str">
            <v>BB1075</v>
          </cell>
          <cell r="C21249" t="str">
            <v>MANTENIMIENTO PREVENTIVO DE TRANSFORMADOR TRIFASICO EN ACEITE DE 75kVA, 13200/214V INCLUYE FILTRO PRENSADO DE ACEITE, ANALISIS DE ACEITE, CAMBIO DE EMPAQUES, LIMPIEZA, REQUINTADO DE TERMINALES Y PINTURA DE CUBA GARANTIA 12 MESES, INCLUYE PRESTAMO DE TRANSFORMADOR POR MANTENIMIENTO</v>
          </cell>
          <cell r="F21249" t="str">
            <v>Ins</v>
          </cell>
          <cell r="G21249" t="str">
            <v>und</v>
          </cell>
          <cell r="H21249">
            <v>1</v>
          </cell>
          <cell r="I21249">
            <v>2523660.5318399998</v>
          </cell>
          <cell r="J21249">
            <v>2523661</v>
          </cell>
        </row>
        <row r="21250">
          <cell r="B21250" t="str">
            <v>M22</v>
          </cell>
          <cell r="C21250" t="str">
            <v>GRUA CON BRAZO HIDRAULICO</v>
          </cell>
          <cell r="F21250" t="str">
            <v>Ins</v>
          </cell>
          <cell r="G21250" t="str">
            <v>dd</v>
          </cell>
          <cell r="H21250">
            <v>0.2</v>
          </cell>
          <cell r="I21250">
            <v>1207500</v>
          </cell>
          <cell r="J21250">
            <v>241500</v>
          </cell>
        </row>
        <row r="21251">
          <cell r="B21251" t="str">
            <v>I19</v>
          </cell>
          <cell r="C21251" t="str">
            <v>MANO DE OBRA ELECTRICA (Red de  Infraestructura)</v>
          </cell>
          <cell r="F21251" t="str">
            <v>Ins</v>
          </cell>
          <cell r="G21251" t="str">
            <v>hc</v>
          </cell>
          <cell r="H21251">
            <v>2</v>
          </cell>
          <cell r="I21251">
            <v>53189.01</v>
          </cell>
          <cell r="J21251">
            <v>106378</v>
          </cell>
        </row>
        <row r="21253">
          <cell r="A21253" t="str">
            <v>IE-8.1345</v>
          </cell>
          <cell r="C21253" t="str">
            <v>MANTENIMIENTO PREVENTIVO DE TRANSFORMADOR TRIFASICO EN ACEITE DE 112,5kVA, 13200/214V INCLUYE FILTRO PRENSADO DE ACEITE, ANALISIS DE ACEITE, CAMBIO DE EMPAQUES, LIMPIEZA, REQUINTADO DE TERMINALES Y PINTURA DE CUBA GARANTIA 12 INCLUYE PRESTAMO DE TRANSFORMADOR POR MANTENIMIENTO, DESMONTES Y MONTAJES EN POSTE LOS TRANSFORMADORES SOMETIDOS A MANTENIMIENTO DEBEN INCLUIR LA INSTALACION DE LOS DPS DE MEDIA TENSION, EN LA CUBA O TANQUE DEL TRANSFORMADOR, DEBIDAMENTE SOPORTADOS.</v>
          </cell>
          <cell r="G21253" t="str">
            <v>und</v>
          </cell>
          <cell r="J21253">
            <v>3443667</v>
          </cell>
        </row>
        <row r="21254">
          <cell r="B21254" t="str">
            <v>BB116</v>
          </cell>
          <cell r="C21254" t="str">
            <v>DESCARGADOR DE SOBRETENSION DE LINEA 12 kV 10 kA-POLIMERICO, OXIDO DE ZINC</v>
          </cell>
          <cell r="F21254" t="str">
            <v>Ins</v>
          </cell>
          <cell r="G21254" t="str">
            <v>und</v>
          </cell>
          <cell r="H21254">
            <v>3</v>
          </cell>
          <cell r="I21254">
            <v>91742.482863359997</v>
          </cell>
          <cell r="J21254">
            <v>275227</v>
          </cell>
        </row>
        <row r="21255">
          <cell r="B21255" t="str">
            <v>BB1076</v>
          </cell>
          <cell r="C21255" t="str">
            <v>MANTENIMIENTO PREVENTIVO DE TRANSFORMADOR TRIFASICO EN ACEITE DE 112,5kVA, 13200/214V INCLUYE FILTRO PRENSADO DE ACEITE, ANALISIS DE ACEITE, CAMBIO DE EMPAQUES, LIMPIEZA, REQUINTADO DE TERMINALES Y PINTURA DE CUBA, GARANTIA 12 MESES, INCLUYE PRESTAMO DE TRANSFORMADOR POR MANTENIMIENTO</v>
          </cell>
          <cell r="F21255" t="str">
            <v>Ins</v>
          </cell>
          <cell r="G21255" t="str">
            <v>und</v>
          </cell>
          <cell r="H21255">
            <v>1</v>
          </cell>
          <cell r="I21255">
            <v>2820561.7708800007</v>
          </cell>
          <cell r="J21255">
            <v>2820562</v>
          </cell>
        </row>
        <row r="21256">
          <cell r="B21256" t="str">
            <v>M22</v>
          </cell>
          <cell r="C21256" t="str">
            <v>GRUA CON BRAZO HIDRAULICO</v>
          </cell>
          <cell r="F21256" t="str">
            <v>Ins</v>
          </cell>
          <cell r="G21256" t="str">
            <v>dd</v>
          </cell>
          <cell r="H21256">
            <v>0.2</v>
          </cell>
          <cell r="I21256">
            <v>1207500</v>
          </cell>
          <cell r="J21256">
            <v>241500</v>
          </cell>
        </row>
        <row r="21257">
          <cell r="B21257" t="str">
            <v>I19</v>
          </cell>
          <cell r="C21257" t="str">
            <v>MANO DE OBRA ELECTRICA (Red de  Infraestructura)</v>
          </cell>
          <cell r="F21257" t="str">
            <v>Ins</v>
          </cell>
          <cell r="G21257" t="str">
            <v>hc</v>
          </cell>
          <cell r="H21257">
            <v>2</v>
          </cell>
          <cell r="I21257">
            <v>53189.01</v>
          </cell>
          <cell r="J21257">
            <v>106378</v>
          </cell>
        </row>
        <row r="21259">
          <cell r="A21259" t="str">
            <v>IE-8.1346</v>
          </cell>
          <cell r="C21259" t="str">
            <v>MANTENIMIENTO PREVENTIVO DE TRANSFORMADOR TRIFASICO EN ACEITE DE 150kVA, 13200/214V INCLUYE FILTRO PRENSADO DE ACEITE, ANALISIS DE ACEITE, CAMBIO DE EMPAQUES, LIMPIEZA, REQUINTADO DE TERMINALES Y PINTURA DE CUBA GARANTIA 12 MESES,INCLUYE PRESTAMO DE TRANSFORMADOR POR MANTENIMIENTO, DESMONTES Y MONTAJES EN POSTE LOS TRANSFORMADORES SOMETIDOS A MANTENIMIENTO DEBEN INCLUIR LA INSTALACION DE LOS DPS DE MEDIA TENSION, EN LA CUBA O TANQUE DEL TRANSFORMADOR, DEBIDAMENTE SOPORTADOS.</v>
          </cell>
          <cell r="G21259" t="str">
            <v>und</v>
          </cell>
          <cell r="J21259">
            <v>3889019</v>
          </cell>
        </row>
        <row r="21260">
          <cell r="B21260" t="str">
            <v>BB116</v>
          </cell>
          <cell r="C21260" t="str">
            <v>DESCARGADOR DE SOBRETENSION DE LINEA 12 kV 10 kA-POLIMERICO, OXIDO DE ZINC</v>
          </cell>
          <cell r="F21260" t="str">
            <v>Ins</v>
          </cell>
          <cell r="G21260" t="str">
            <v>und</v>
          </cell>
          <cell r="H21260">
            <v>3</v>
          </cell>
          <cell r="I21260">
            <v>91742.482863359997</v>
          </cell>
          <cell r="J21260">
            <v>275227</v>
          </cell>
        </row>
        <row r="21261">
          <cell r="B21261" t="str">
            <v>BB1077</v>
          </cell>
          <cell r="C21261" t="str">
            <v>MANTENIMIENTO PREVENTIVO DE TRANSFORMADOR TRIFASICO EN ACEITE DE 150kVA, 13200/214V INCLUYE FILTRO PRENSADO DE ACEITE, ANALISIS DE ACEITE, CAMBIO DE EMPAQUES, LIMPIEZA, REQUINTADO DE TERMINALES Y PINTURA DE CUBA GARANTIA 12 MESES, INCLUYE PRESTAMO DE TRANSFORMADOR POR MANTENIMIENTO</v>
          </cell>
          <cell r="F21261" t="str">
            <v>Ins</v>
          </cell>
          <cell r="G21261" t="str">
            <v>und</v>
          </cell>
          <cell r="H21261">
            <v>1</v>
          </cell>
          <cell r="I21261">
            <v>3265913.6294400007</v>
          </cell>
          <cell r="J21261">
            <v>3265914</v>
          </cell>
        </row>
        <row r="21262">
          <cell r="B21262" t="str">
            <v>M22</v>
          </cell>
          <cell r="C21262" t="str">
            <v>GRUA CON BRAZO HIDRAULICO</v>
          </cell>
          <cell r="F21262" t="str">
            <v>Ins</v>
          </cell>
          <cell r="G21262" t="str">
            <v>dd</v>
          </cell>
          <cell r="H21262">
            <v>0.2</v>
          </cell>
          <cell r="I21262">
            <v>1207500</v>
          </cell>
          <cell r="J21262">
            <v>241500</v>
          </cell>
        </row>
        <row r="21263">
          <cell r="B21263" t="str">
            <v>I19</v>
          </cell>
          <cell r="C21263" t="str">
            <v>MANO DE OBRA ELECTRICA (Red de  Infraestructura)</v>
          </cell>
          <cell r="F21263" t="str">
            <v>Ins</v>
          </cell>
          <cell r="G21263" t="str">
            <v>hc</v>
          </cell>
          <cell r="H21263">
            <v>2</v>
          </cell>
          <cell r="I21263">
            <v>53189.01</v>
          </cell>
          <cell r="J21263">
            <v>106378</v>
          </cell>
        </row>
        <row r="21265">
          <cell r="A21265" t="str">
            <v>IE-8.1347</v>
          </cell>
          <cell r="C21265" t="str">
            <v>MANTENIMIENTO PREVENTIVO DE TRANSFORMADOR TRIFASICO EN ACEITE DE 225kVA,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65" t="str">
            <v>und</v>
          </cell>
          <cell r="J21265">
            <v>4334370</v>
          </cell>
        </row>
        <row r="21266">
          <cell r="B21266" t="str">
            <v>BB116</v>
          </cell>
          <cell r="C21266" t="str">
            <v>DESCARGADOR DE SOBRETENSION DE LINEA 12 kV 10 kA-POLIMERICO, OXIDO DE ZINC</v>
          </cell>
          <cell r="F21266" t="str">
            <v>Ins</v>
          </cell>
          <cell r="G21266" t="str">
            <v>und</v>
          </cell>
          <cell r="H21266">
            <v>3</v>
          </cell>
          <cell r="I21266">
            <v>91742.482863359997</v>
          </cell>
          <cell r="J21266">
            <v>275227</v>
          </cell>
        </row>
        <row r="21267">
          <cell r="B21267" t="str">
            <v>BB1078</v>
          </cell>
          <cell r="C21267" t="str">
            <v>MANTENIMIENTO PREVENTIVO DE TRANSFORMADOR TRIFASICO EN ACEITE DE 225kVA, 13200/214V INCLUYE FILTRO PRENSADO DE ACEITE, ANALISIS DE ACEITE, CAMBIO DE EMPAQUES, LIMPIEZA, REQUINTADO DE TERMINALES Y PINTURA DE CUBA GARANTIA 12 MESES, INCLUYE PRESTAMO DE TRANSFORMADOR POR MANTENIMIENTO</v>
          </cell>
          <cell r="F21267" t="str">
            <v>Ins</v>
          </cell>
          <cell r="G21267" t="str">
            <v>und</v>
          </cell>
          <cell r="H21267">
            <v>1</v>
          </cell>
          <cell r="I21267">
            <v>3711265.4880000004</v>
          </cell>
          <cell r="J21267">
            <v>3711265</v>
          </cell>
        </row>
        <row r="21268">
          <cell r="B21268" t="str">
            <v>M22</v>
          </cell>
          <cell r="C21268" t="str">
            <v>GRUA CON BRAZO HIDRAULICO</v>
          </cell>
          <cell r="F21268" t="str">
            <v>Ins</v>
          </cell>
          <cell r="G21268" t="str">
            <v>dd</v>
          </cell>
          <cell r="H21268">
            <v>0.2</v>
          </cell>
          <cell r="I21268">
            <v>1207500</v>
          </cell>
          <cell r="J21268">
            <v>241500</v>
          </cell>
        </row>
        <row r="21269">
          <cell r="B21269" t="str">
            <v>I19</v>
          </cell>
          <cell r="C21269" t="str">
            <v>MANO DE OBRA ELECTRICA (Red de  Infraestructura)</v>
          </cell>
          <cell r="F21269" t="str">
            <v>Ins</v>
          </cell>
          <cell r="G21269" t="str">
            <v>hc</v>
          </cell>
          <cell r="H21269">
            <v>2</v>
          </cell>
          <cell r="I21269">
            <v>53189.01</v>
          </cell>
          <cell r="J21269">
            <v>106378</v>
          </cell>
        </row>
        <row r="21271">
          <cell r="A21271" t="str">
            <v>IE-8.1348</v>
          </cell>
          <cell r="C21271" t="str">
            <v>MANTENIMIENTO PREVENTIVO DE TRANSFORMADOR TRIFASICO EN ACEITE DE 300kVA,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71" t="str">
            <v>und</v>
          </cell>
          <cell r="J21271">
            <v>4779722</v>
          </cell>
        </row>
        <row r="21272">
          <cell r="B21272" t="str">
            <v>BB116</v>
          </cell>
          <cell r="C21272" t="str">
            <v>DESCARGADOR DE SOBRETENSION DE LINEA 12 kV 10 kA-POLIMERICO, OXIDO DE ZINC</v>
          </cell>
          <cell r="F21272" t="str">
            <v>Ins</v>
          </cell>
          <cell r="G21272" t="str">
            <v>und</v>
          </cell>
          <cell r="H21272">
            <v>3</v>
          </cell>
          <cell r="I21272">
            <v>91742.482863359997</v>
          </cell>
          <cell r="J21272">
            <v>275227</v>
          </cell>
        </row>
        <row r="21273">
          <cell r="B21273" t="str">
            <v>BB1079</v>
          </cell>
          <cell r="C21273" t="str">
            <v>MANTENIMIENTO PREVENTIVO DE TRANSFORMADOR TRIFASICO EN ACEITE DE 300kVA, 13200/214V INCLUYE FILTRO PRENSADO DE ACEITE, ANALISIS DE ACEITE, CAMBIO DE EMPAQUES, LIMPIEZA, REQUINTADO DE TERMINALES Y PINTURA DE CUBA GARANTIA 12 MESES, INCLUYE PRESTAMO DE TRANSFORMADOR POR MANTENIMIENTO</v>
          </cell>
          <cell r="F21273" t="str">
            <v>Ins</v>
          </cell>
          <cell r="G21273" t="str">
            <v>und</v>
          </cell>
          <cell r="H21273">
            <v>1</v>
          </cell>
          <cell r="I21273">
            <v>4156617.3465600009</v>
          </cell>
          <cell r="J21273">
            <v>4156617</v>
          </cell>
        </row>
        <row r="21274">
          <cell r="B21274" t="str">
            <v>M22</v>
          </cell>
          <cell r="C21274" t="str">
            <v>GRUA CON BRAZO HIDRAULICO</v>
          </cell>
          <cell r="F21274" t="str">
            <v>Ins</v>
          </cell>
          <cell r="G21274" t="str">
            <v>dd</v>
          </cell>
          <cell r="H21274">
            <v>0.2</v>
          </cell>
          <cell r="I21274">
            <v>1207500</v>
          </cell>
          <cell r="J21274">
            <v>241500</v>
          </cell>
        </row>
        <row r="21275">
          <cell r="B21275" t="str">
            <v>I19</v>
          </cell>
          <cell r="C21275" t="str">
            <v>MANO DE OBRA ELECTRICA (Red de  Infraestructura)</v>
          </cell>
          <cell r="F21275" t="str">
            <v>Ins</v>
          </cell>
          <cell r="G21275" t="str">
            <v>hc</v>
          </cell>
          <cell r="H21275">
            <v>2</v>
          </cell>
          <cell r="I21275">
            <v>53189.01</v>
          </cell>
          <cell r="J21275">
            <v>106378</v>
          </cell>
        </row>
        <row r="21277">
          <cell r="A21277" t="str">
            <v>IE-8.1349</v>
          </cell>
          <cell r="C21277" t="str">
            <v>MANTENIMIENTO PREVENTIVO DE TRANSFORMADOR TRIFASICO EN ACEITE DE 500kVA, 13200/214V INCLUYE FILTRO PRENSADO DE ACEITE, ANALISIS DE ACEITE, CAMBIO DE EMPAQUES, LIMPIEZA, REQUINTADO DE TERMINALES Y PINTURA DE CUBA GARANTIA 12 MESES,INCLUYE PRESTAMO DE TRANSFORMADOR POR MANTENIMIENTO, DESMONTES Y MONTAJES EN POSTE LOS TRANSFORMADORES SOMETIDOS A MANTENIMIENTO DEBEN INCLUIR LA INSTALACION DE LOS DPS DE MEDIA TENSION, EN LA CUBA O TANQUE DEL TRANSFORMADOR, DEBIDAMENTE SOPORTADOS.</v>
          </cell>
          <cell r="G21277" t="str">
            <v>und</v>
          </cell>
          <cell r="J21277">
            <v>5967327</v>
          </cell>
        </row>
        <row r="21278">
          <cell r="B21278" t="str">
            <v>BB116</v>
          </cell>
          <cell r="C21278" t="str">
            <v>DESCARGADOR DE SOBRETENSION DE LINEA 12 kV 10 kA-POLIMERICO, OXIDO DE ZINC</v>
          </cell>
          <cell r="F21278" t="str">
            <v>Ins</v>
          </cell>
          <cell r="G21278" t="str">
            <v>und</v>
          </cell>
          <cell r="H21278">
            <v>3</v>
          </cell>
          <cell r="I21278">
            <v>91742.482863359997</v>
          </cell>
          <cell r="J21278">
            <v>275227</v>
          </cell>
        </row>
        <row r="21279">
          <cell r="B21279" t="str">
            <v>BB1080</v>
          </cell>
          <cell r="C21279" t="str">
            <v>MANTENIMIENTO PREVENTIVO DE TRANSFORMADOR TRIFASICO EN ACEITE DE 500kVA, 13200/214V INCLUYE FILTRO PRENSADO DE ACEITE, ANALISIS DE ACEITE, CAMBIO DE EMPAQUES, LIMPIEZA, REQUINTADO DE TERMINALES Y PINTURA DE CUBA GARANTIA 12 MESES, INCLUYE PRESTAMO DE TRANSFORMADOR POR MANTENIMIENTO</v>
          </cell>
          <cell r="F21279" t="str">
            <v>Ins</v>
          </cell>
          <cell r="G21279" t="str">
            <v>und</v>
          </cell>
          <cell r="H21279">
            <v>1</v>
          </cell>
          <cell r="I21279">
            <v>5344222.30272</v>
          </cell>
          <cell r="J21279">
            <v>5344222</v>
          </cell>
        </row>
        <row r="21280">
          <cell r="B21280" t="str">
            <v>M22</v>
          </cell>
          <cell r="C21280" t="str">
            <v>GRUA CON BRAZO HIDRAULICO</v>
          </cell>
          <cell r="F21280" t="str">
            <v>Ins</v>
          </cell>
          <cell r="G21280" t="str">
            <v>dd</v>
          </cell>
          <cell r="H21280">
            <v>0.2</v>
          </cell>
          <cell r="I21280">
            <v>1207500</v>
          </cell>
          <cell r="J21280">
            <v>241500</v>
          </cell>
        </row>
        <row r="21281">
          <cell r="B21281" t="str">
            <v>I19</v>
          </cell>
          <cell r="C21281" t="str">
            <v>MANO DE OBRA ELECTRICA (Red de  Infraestructura)</v>
          </cell>
          <cell r="F21281" t="str">
            <v>Ins</v>
          </cell>
          <cell r="G21281" t="str">
            <v>hc</v>
          </cell>
          <cell r="H21281">
            <v>2</v>
          </cell>
          <cell r="I21281">
            <v>53189.01</v>
          </cell>
          <cell r="J21281">
            <v>106378</v>
          </cell>
        </row>
        <row r="21283">
          <cell r="A21283" t="str">
            <v>IE-8.1350</v>
          </cell>
          <cell r="C21283" t="str">
            <v>MANTENIMIENTO PREVENTIVO DE TRANSFORMADOR TRIFASICO EN ACEITE DE 630kVA,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83" t="str">
            <v>und</v>
          </cell>
          <cell r="J21283">
            <v>6412679</v>
          </cell>
        </row>
        <row r="21284">
          <cell r="B21284" t="str">
            <v>BB116</v>
          </cell>
          <cell r="C21284" t="str">
            <v>DESCARGADOR DE SOBRETENSION DE LINEA 12 kV 10 kA-POLIMERICO, OXIDO DE ZINC</v>
          </cell>
          <cell r="F21284" t="str">
            <v>Ins</v>
          </cell>
          <cell r="G21284" t="str">
            <v>und</v>
          </cell>
          <cell r="H21284">
            <v>3</v>
          </cell>
          <cell r="I21284">
            <v>91742.482863359997</v>
          </cell>
          <cell r="J21284">
            <v>275227</v>
          </cell>
        </row>
        <row r="21285">
          <cell r="B21285" t="str">
            <v>BB1081</v>
          </cell>
          <cell r="C21285" t="str">
            <v>MANTENIMIENTO PREVENTIVO DE TRANSFORMADOR TRIFASICO EN ACEITE DE 630kVA, 13200/214V INCLUYE FILTRO PRENSADO DE ACEITE, ANALISIS DE ACEITE, CAMBIO DE EMPAQUES, LIMPIEZA, REQUINTADO DE TERMINALES Y PINTURA DE CUBA GARANTIA 12 MESES, INCLUYE PRESTAMO DE TRANSFORMADOR POR MANTENIMIENTO</v>
          </cell>
          <cell r="F21285" t="str">
            <v>Ins</v>
          </cell>
          <cell r="G21285" t="str">
            <v>und</v>
          </cell>
          <cell r="H21285">
            <v>1</v>
          </cell>
          <cell r="I21285">
            <v>5789574.1612799997</v>
          </cell>
          <cell r="J21285">
            <v>5789574</v>
          </cell>
        </row>
        <row r="21286">
          <cell r="B21286" t="str">
            <v>M22</v>
          </cell>
          <cell r="C21286" t="str">
            <v>GRUA CON BRAZO HIDRAULICO</v>
          </cell>
          <cell r="F21286" t="str">
            <v>Ins</v>
          </cell>
          <cell r="G21286" t="str">
            <v>dd</v>
          </cell>
          <cell r="H21286">
            <v>0.2</v>
          </cell>
          <cell r="I21286">
            <v>1207500</v>
          </cell>
          <cell r="J21286">
            <v>241500</v>
          </cell>
        </row>
        <row r="21287">
          <cell r="B21287" t="str">
            <v>I19</v>
          </cell>
          <cell r="C21287" t="str">
            <v>MANO DE OBRA ELECTRICA (Red de  Infraestructura)</v>
          </cell>
          <cell r="F21287" t="str">
            <v>Ins</v>
          </cell>
          <cell r="G21287" t="str">
            <v>hc</v>
          </cell>
          <cell r="H21287">
            <v>2</v>
          </cell>
          <cell r="I21287">
            <v>53189.01</v>
          </cell>
          <cell r="J21287">
            <v>106378</v>
          </cell>
        </row>
        <row r="21289">
          <cell r="A21289" t="str">
            <v>IE-8.1351</v>
          </cell>
          <cell r="C21289" t="str">
            <v>MANTENIMIENTO PREVENTIVO DE TRANSFORMADOR TRIFASICO EN ACEITE DE 1000kVA, 13200/214V INCLUYE FILTRO PRENSADO DE ACEITE, ANALISIS DE ACEITE, CAMBIO DE EMPAQUES, LIMPIEZA, REQUINTADO DE TERMINALES Y PINTURA DE CUBA GARANTIA 12 MESES, INCLUYE PRESTAMO DE TRANSFORMADOR POR MANTENIMIENTO, DESMONTES Y MONTAJES EN POSTE LOS TRANSFORMADORES SOMETIDOS A MANTENIMIENTO DEBEN INCLUIR LA INSTALACION DE LOS DPS DE MEDIA TENSION, EN LA CUBA O TANQUE DEL TRANSFORMADOR, DEBIDAMENTE SOPORTADOS.</v>
          </cell>
          <cell r="G21289" t="str">
            <v>und</v>
          </cell>
          <cell r="J21289">
            <v>8936340</v>
          </cell>
        </row>
        <row r="21290">
          <cell r="B21290" t="str">
            <v>BB116</v>
          </cell>
          <cell r="C21290" t="str">
            <v>DESCARGADOR DE SOBRETENSION DE LINEA 12 kV 10 kA-POLIMERICO, OXIDO DE ZINC</v>
          </cell>
          <cell r="F21290" t="str">
            <v>Ins</v>
          </cell>
          <cell r="G21290" t="str">
            <v>und</v>
          </cell>
          <cell r="H21290">
            <v>3</v>
          </cell>
          <cell r="I21290">
            <v>91742.482863359997</v>
          </cell>
          <cell r="J21290">
            <v>275227</v>
          </cell>
        </row>
        <row r="21291">
          <cell r="B21291" t="str">
            <v>BB1082</v>
          </cell>
          <cell r="C21291" t="str">
            <v>MANTENIMIENTO PREVENTIVO DE TRANSFORMADOR TRIFASICO EN ACEITE DE 1000kVA, 13200/214V INCLUYE FILTRO PRENSADO DE ACEITE, ANALISIS DE ACEITE, CAMBIO DE EMPAQUES, LIMPIEZA, REQUINTADO DE TERMINALES Y PINTURA DE CUBA GARANTIA 12 MESES, INCLUYE PRESTAMO DE TRANSFORMADOR POR MANTENIMIENTO</v>
          </cell>
          <cell r="F21291" t="str">
            <v>Ins</v>
          </cell>
          <cell r="G21291" t="str">
            <v>und</v>
          </cell>
          <cell r="H21291">
            <v>1</v>
          </cell>
          <cell r="I21291">
            <v>8313234.6931200018</v>
          </cell>
          <cell r="J21291">
            <v>8313235</v>
          </cell>
        </row>
        <row r="21292">
          <cell r="B21292" t="str">
            <v>M22</v>
          </cell>
          <cell r="C21292" t="str">
            <v>GRUA CON BRAZO HIDRAULICO</v>
          </cell>
          <cell r="F21292" t="str">
            <v>Ins</v>
          </cell>
          <cell r="G21292" t="str">
            <v>dd</v>
          </cell>
          <cell r="H21292">
            <v>0.2</v>
          </cell>
          <cell r="I21292">
            <v>1207500</v>
          </cell>
          <cell r="J21292">
            <v>241500</v>
          </cell>
        </row>
        <row r="21293">
          <cell r="B21293" t="str">
            <v>I19</v>
          </cell>
          <cell r="C21293" t="str">
            <v>MANO DE OBRA ELECTRICA (Red de  Infraestructura)</v>
          </cell>
          <cell r="F21293" t="str">
            <v>Ins</v>
          </cell>
          <cell r="G21293" t="str">
            <v>hc</v>
          </cell>
          <cell r="H21293">
            <v>2</v>
          </cell>
          <cell r="I21293">
            <v>53189.01</v>
          </cell>
          <cell r="J21293">
            <v>106378</v>
          </cell>
        </row>
        <row r="21297">
          <cell r="A21297" t="str">
            <v>IE-8.1366</v>
          </cell>
          <cell r="C21297" t="str">
            <v>SUMINISTRO E INSTALACIÓN DE ACOMETIDA 2H Cu THHN/THWN EN CABLE 1X12AWG + 12AWG. NO INCLUYE TERMINALES NI CONDULADO.</v>
          </cell>
          <cell r="G21297" t="str">
            <v>m</v>
          </cell>
          <cell r="J21297">
            <v>5847</v>
          </cell>
        </row>
        <row r="21298">
          <cell r="B21298" t="str">
            <v>BB179A</v>
          </cell>
          <cell r="C21298" t="str">
            <v xml:space="preserve">CABLE DE COBRE THHN/ THWN Nº 12 AWG </v>
          </cell>
          <cell r="F21298" t="str">
            <v>Ins</v>
          </cell>
          <cell r="G21298" t="str">
            <v>m</v>
          </cell>
          <cell r="H21298">
            <v>2</v>
          </cell>
          <cell r="I21298">
            <v>1207.5</v>
          </cell>
          <cell r="J21298">
            <v>2415</v>
          </cell>
        </row>
        <row r="21299">
          <cell r="B21299" t="str">
            <v>M03</v>
          </cell>
          <cell r="C21299" t="str">
            <v>EQUIPO BASICO ( Herramienta menor )</v>
          </cell>
          <cell r="F21299" t="str">
            <v>Ins</v>
          </cell>
          <cell r="G21299" t="str">
            <v>glb</v>
          </cell>
          <cell r="H21299">
            <v>0.12</v>
          </cell>
          <cell r="I21299">
            <v>2535.75</v>
          </cell>
          <cell r="J21299">
            <v>304</v>
          </cell>
        </row>
        <row r="21300">
          <cell r="B21300" t="str">
            <v>I08</v>
          </cell>
          <cell r="C21300" t="str">
            <v>MANO DE OBRA ELECTRICA (Red Interna)</v>
          </cell>
          <cell r="F21300" t="str">
            <v>Ins</v>
          </cell>
          <cell r="G21300" t="str">
            <v>hc</v>
          </cell>
          <cell r="H21300">
            <v>0.08</v>
          </cell>
          <cell r="I21300">
            <v>39094.262691749987</v>
          </cell>
          <cell r="J21300">
            <v>3128</v>
          </cell>
        </row>
        <row r="21302">
          <cell r="A21302" t="str">
            <v>IE-8.1367</v>
          </cell>
          <cell r="C21302" t="str">
            <v>SUMINISTRO E INSTALACIÓN DE ACOMETIDA 2H Cu THHN/THWN EN CABLE 1X8AWG + 8AWG. NO INCLUYE TERMINALES NI CONDULADO.</v>
          </cell>
          <cell r="G21302" t="str">
            <v>m</v>
          </cell>
          <cell r="J21302">
            <v>7433</v>
          </cell>
        </row>
        <row r="21303">
          <cell r="B21303" t="str">
            <v>BB191</v>
          </cell>
          <cell r="C21303" t="str">
            <v xml:space="preserve">CABLE DE COBRE THHN/ THWN Nº 8 AWG  </v>
          </cell>
          <cell r="F21303" t="str">
            <v>Ins</v>
          </cell>
          <cell r="G21303" t="str">
            <v>m</v>
          </cell>
          <cell r="H21303">
            <v>2</v>
          </cell>
          <cell r="I21303">
            <v>2782.5</v>
          </cell>
          <cell r="J21303">
            <v>5565</v>
          </cell>
        </row>
        <row r="21304">
          <cell r="B21304" t="str">
            <v>M03</v>
          </cell>
          <cell r="C21304" t="str">
            <v>EQUIPO BASICO ( Herramienta menor )</v>
          </cell>
          <cell r="F21304" t="str">
            <v>Ins</v>
          </cell>
          <cell r="G21304" t="str">
            <v>glb</v>
          </cell>
          <cell r="H21304">
            <v>0.12</v>
          </cell>
          <cell r="I21304">
            <v>2535.75</v>
          </cell>
          <cell r="J21304">
            <v>304</v>
          </cell>
        </row>
        <row r="21305">
          <cell r="B21305" t="str">
            <v>I08</v>
          </cell>
          <cell r="C21305" t="str">
            <v>MANO DE OBRA ELECTRICA (Red Interna)</v>
          </cell>
          <cell r="F21305" t="str">
            <v>Ins</v>
          </cell>
          <cell r="G21305" t="str">
            <v>hc</v>
          </cell>
          <cell r="H21305">
            <v>0.04</v>
          </cell>
          <cell r="I21305">
            <v>39094.262691749987</v>
          </cell>
          <cell r="J21305">
            <v>1564</v>
          </cell>
        </row>
        <row r="21307">
          <cell r="A21307" t="str">
            <v>IE-8.1373</v>
          </cell>
          <cell r="C21307" t="str">
            <v>SUMINISTRO E INSTALACIÓN DE TABLERO DE CONTROL ELÉCTRICO PARA LA OPERACIÓN DE LOS SIGUIENTES ELEMENTOS: 2 (DOS) SOPLADORES DE 24 HP/440V/34.5 AMP, 6 (SEIS) ELECTROBOMBAS SUMERGIBLES 5 HP/440 V/7.6 AMP, 1 (UNA) DOSIFICADORA DE CLORO 110 V; INCLUYE: PROTECTOR DE FASES PARA TODO EL SISTEMA AUTOMÁTICO (TESTIGO), BARRAJE DE DISTRIBUCIÓN ELÉCTRICA (TRES FASES, UN NEUTRO Y PUESTA A TIERRA) CON SUS RESPECTIVOS INTERRUPTORES ELECTROMAGNÉTICOS (SEGÚN CÁLCULOS DE CORRIENTES), 2 (DOS) PROGRAMADORES SIEMENS LOGO 230RC PARA CONTROL DE AIREADORES, LECTOR MULTIFUNCIONAL SIEMENS MID-96 (VOLTAJE, CORRIENTE, FRECUENCIA) CON LOS TC DE MEDIDA EN EL BARRAJE, SEÑALIZACIÓN SONORA POR FALLA MOTORES (ALARMA MULTISONIDO), SEÑALIZACIÓN VISUAL PARA CADA UNIDAD (MARCHA, FALLA), MULETILLAS DE CONTROL PARA CADA UNIDAD, SEÑALIZACIÓN DE MANDOS, TODO DE ACUERDO A NORMA RETIE.</v>
          </cell>
          <cell r="G21307" t="str">
            <v>und</v>
          </cell>
          <cell r="J21307" t="e">
            <v>#VALUE!</v>
          </cell>
        </row>
        <row r="21308">
          <cell r="B21308" t="str">
            <v>BB1104</v>
          </cell>
          <cell r="C21308" t="str">
            <v>TABLERO DE CONTROL ELÉCTRICO PARA LA OPERACIÓN DE LOS SIGUIENTES ELEMENTOS: 2 (DOS) SOPLADORES DE 24 HP/440V/34.5 AMP, 6 (SEIS) ELECTROBOMBAS SUMERGIBLES 5 HP/440 V/7.6 AMP, 1 (UNA) DOSIFICADORA DE CLORO 110 V; INCLUYE: PROTECTOR DE FASES PARA TODO EL SISTEMA AUTOMÁTICO (TESTIGO), BARRAJE DE DISTRIBUCIÓN ELÉCTRICA (TRES FASES, UN NEUTRO Y PUESTA A TIERRA) CON SUS RESPECTIVOS INTERRUPTORES ELECTROMAGNÉTICOS (SEGÚN CÁLCULOS DE CORRIENTES), 2 (DOS) PROGRAMADORES SIEMENS LOGO 230RC PARA CONTROL DE AIREADORES, LECTOR MULTIFUNCIONAL SIEMENS MID-96 (VOLTAJE, CORRIENTE, FRECUENCIA) CON LOS TC DE MEDIDA EN EL BARRAJE, SEÑALIZACIÓN SONORA POR FALLA MOTORES (ALARMA MULTISONIDO), SEÑALIZACIÓN VISUAL PARA CADA UNIDAD (MARCHA, FALLA), MULETILLAS DE CONTROL PARA CADA UNIDAD, SEÑALIZACIÓN DE MANDOS, TODO DE ACUERDO A NORMA RETIE.</v>
          </cell>
          <cell r="F21308" t="str">
            <v>Ins</v>
          </cell>
          <cell r="G21308" t="str">
            <v>und</v>
          </cell>
          <cell r="H21308">
            <v>1</v>
          </cell>
          <cell r="I21308" t="e">
            <v>#VALUE!</v>
          </cell>
          <cell r="J21308" t="e">
            <v>#VALUE!</v>
          </cell>
        </row>
        <row r="21310">
          <cell r="A21310" t="str">
            <v>IE-8.1374</v>
          </cell>
          <cell r="C21310" t="str">
            <v>MANTENIMIENTO DE PUESTA A TIERRA. INCLUYE VARILLA COPPERWELD DE 5/8" x 2,40 DE COBRE MACIZO, CONECTOR TRANSVERSAL DE PUESTA A TIERRA TIPO TGC WR 5/8 - 2/0 AWG.</v>
          </cell>
          <cell r="G21310" t="str">
            <v>und</v>
          </cell>
          <cell r="J21310">
            <v>505500</v>
          </cell>
        </row>
        <row r="21311">
          <cell r="B21311" t="str">
            <v>BB1063</v>
          </cell>
          <cell r="C21311" t="str">
            <v>MANTENIMIENTO DE PUESTA A TIERRA; INCLUYE VARILLA COPPERWELD DE 5/8" x 2,40 DE COBRE MACIZO, CONECTOR TRANSVERSAL DE PUESTA A TIERRA TIPO TGC WR 5/8 - 2/0 AWG.</v>
          </cell>
          <cell r="F21311" t="str">
            <v>Ins</v>
          </cell>
          <cell r="G21311" t="str">
            <v>und</v>
          </cell>
          <cell r="H21311">
            <v>1</v>
          </cell>
          <cell r="I21311">
            <v>505499.95440000005</v>
          </cell>
          <cell r="J21311">
            <v>505500</v>
          </cell>
        </row>
        <row r="21313">
          <cell r="A21313" t="str">
            <v>IE-8.1375</v>
          </cell>
          <cell r="C21313" t="str">
            <v>DESMONTE RECONECTADOR teniendo en cuenta no causar daños en cada uno de sus componentes durante el desmonte ni en su instalación (Se debe entregar a la Unidad para su disposición final)</v>
          </cell>
          <cell r="E21313" t="str">
            <v>und</v>
          </cell>
          <cell r="G21313" t="str">
            <v>und</v>
          </cell>
          <cell r="J21313">
            <v>307368</v>
          </cell>
        </row>
        <row r="21314">
          <cell r="B21314" t="str">
            <v>M22</v>
          </cell>
          <cell r="C21314" t="str">
            <v>GRUA CON BRAZO HIDRAULICO</v>
          </cell>
          <cell r="F21314" t="str">
            <v>Ins</v>
          </cell>
          <cell r="G21314" t="str">
            <v>dd</v>
          </cell>
          <cell r="H21314">
            <v>0.2</v>
          </cell>
          <cell r="I21314">
            <v>1207500</v>
          </cell>
          <cell r="J21314">
            <v>241500</v>
          </cell>
        </row>
        <row r="21315">
          <cell r="B21315" t="str">
            <v>M03</v>
          </cell>
          <cell r="C21315" t="str">
            <v>EQUIPO BASICO ( Herramienta menor )</v>
          </cell>
          <cell r="F21315" t="str">
            <v>Ins</v>
          </cell>
          <cell r="G21315" t="str">
            <v>glb</v>
          </cell>
          <cell r="H21315">
            <v>5</v>
          </cell>
          <cell r="I21315">
            <v>2535.75</v>
          </cell>
          <cell r="J21315">
            <v>12679</v>
          </cell>
        </row>
        <row r="21316">
          <cell r="B21316" t="str">
            <v>I19</v>
          </cell>
          <cell r="C21316" t="str">
            <v>MANO DE OBRA ELECTRICA (Red de  Infraestructura)</v>
          </cell>
          <cell r="F21316" t="str">
            <v>Ins</v>
          </cell>
          <cell r="G21316" t="str">
            <v>hc</v>
          </cell>
          <cell r="H21316">
            <v>1</v>
          </cell>
          <cell r="I21316">
            <v>53189.01</v>
          </cell>
          <cell r="J21316">
            <v>53189</v>
          </cell>
        </row>
        <row r="21318">
          <cell r="A21318" t="str">
            <v>IE-8.1376</v>
          </cell>
          <cell r="C21318" t="str">
            <v>INGENIERO ELECTRICO CON ESPECIALIZACION EN PROGRAMACION DE EQUIPOS</v>
          </cell>
          <cell r="G21318" t="str">
            <v>dia</v>
          </cell>
          <cell r="J21318" t="e">
            <v>#VALUE!</v>
          </cell>
        </row>
        <row r="21319">
          <cell r="B21319" t="str">
            <v>BB261</v>
          </cell>
          <cell r="C21319" t="str">
            <v>INGENIERO ELECTRICO CON ESPECIALIZACION EN PROGRAMACION DE EQUIPOS</v>
          </cell>
          <cell r="F21319" t="str">
            <v>Ins</v>
          </cell>
          <cell r="G21319" t="str">
            <v>hc</v>
          </cell>
          <cell r="H21319">
            <v>8</v>
          </cell>
          <cell r="I21319" t="e">
            <v>#VALUE!</v>
          </cell>
          <cell r="J21319" t="e">
            <v>#VALUE!</v>
          </cell>
        </row>
        <row r="21321">
          <cell r="A21321" t="str">
            <v>IE-8.1377</v>
          </cell>
          <cell r="C21321" t="str">
            <v xml:space="preserve">RED DE MEDIA TENSION SEMIAISLADA - EN CABLE DE ALUMINIO, CUBIERTO ECOLOGICO, (3X1/OAWG) ACSR-GA-CPR-BH-XLEP-TK-SR-15KV-90°C BICAPA + SUPER GX 3/8" GALVANIZADO DESNUDO </v>
          </cell>
          <cell r="G21321" t="str">
            <v>m</v>
          </cell>
          <cell r="J21321">
            <v>43774</v>
          </cell>
        </row>
        <row r="21322">
          <cell r="B21322" t="str">
            <v>BB545</v>
          </cell>
          <cell r="C21322" t="str">
            <v>CABLE ACSR CON CAPA SEMICONDUCTORA EN XLPE, Y CUBIERTA EXTERIOR EN XLPE-TK  15 KV  No 2/0</v>
          </cell>
          <cell r="F21322" t="str">
            <v>Ins</v>
          </cell>
          <cell r="G21322" t="str">
            <v>m</v>
          </cell>
          <cell r="H21322">
            <v>3</v>
          </cell>
          <cell r="I21322">
            <v>12679.925999999999</v>
          </cell>
          <cell r="J21322">
            <v>38040</v>
          </cell>
        </row>
        <row r="21323">
          <cell r="B21323" t="str">
            <v>BB198</v>
          </cell>
          <cell r="C21323" t="str">
            <v>CABLE SUPER GX DE 9,53 mm (3/8") GALVANIZADO O CABLE PARA RETENIDA DE 3/8 GALVANIZADO</v>
          </cell>
          <cell r="F21323" t="str">
            <v>Ins</v>
          </cell>
          <cell r="G21323" t="str">
            <v>m</v>
          </cell>
          <cell r="H21323">
            <v>1</v>
          </cell>
          <cell r="I21323">
            <v>3074.9022173036165</v>
          </cell>
          <cell r="J21323">
            <v>3075</v>
          </cell>
        </row>
        <row r="21324">
          <cell r="B21324" t="str">
            <v>I19</v>
          </cell>
          <cell r="C21324" t="str">
            <v>MANO DE OBRA ELECTRICA (Red de  Infraestructura)</v>
          </cell>
          <cell r="F21324" t="str">
            <v>Ins</v>
          </cell>
          <cell r="G21324" t="str">
            <v>hc</v>
          </cell>
          <cell r="H21324">
            <v>0.05</v>
          </cell>
          <cell r="I21324">
            <v>53189.01</v>
          </cell>
          <cell r="J21324">
            <v>2659</v>
          </cell>
        </row>
        <row r="21326">
          <cell r="A21326" t="str">
            <v>IE-8.1378</v>
          </cell>
          <cell r="C21326" t="str">
            <v>SUMINISTRO E INSTALACIÓN DE CAJA FABRICADA EN ACERO LAMINADO EN FRIO IP66 IK10, DIMENSIONES 30X30X12, CON TORNILLO IMPERDIBLES Y GUIAS PARA LA CURVATURA DEL CABLEADO.</v>
          </cell>
          <cell r="G21326" t="str">
            <v>und</v>
          </cell>
          <cell r="J21326">
            <v>194897</v>
          </cell>
        </row>
        <row r="21327">
          <cell r="B21327" t="str">
            <v>BB1108</v>
          </cell>
          <cell r="C21327" t="str">
            <v>CAJA FABRICADA EN ACERO LAMINADO EN FRIO IP66 IK10, DIMENSIONES 30X30X12, CON TORNILLO IMPERDIBLES Y GUIAS PARA LA CURVATURA DEL CABLEADO.</v>
          </cell>
          <cell r="F21327" t="str">
            <v>Ins</v>
          </cell>
          <cell r="G21327" t="str">
            <v>und</v>
          </cell>
          <cell r="H21327">
            <v>1</v>
          </cell>
          <cell r="I21327">
            <v>157399.51499999998</v>
          </cell>
          <cell r="J21327">
            <v>157400</v>
          </cell>
        </row>
        <row r="21328">
          <cell r="B21328" t="str">
            <v>BB17</v>
          </cell>
          <cell r="C21328" t="str">
            <v>ACCESORIOS DE FIJACION</v>
          </cell>
          <cell r="F21328" t="str">
            <v>Ins</v>
          </cell>
          <cell r="G21328" t="str">
            <v>glb</v>
          </cell>
          <cell r="H21328">
            <v>1.5</v>
          </cell>
          <cell r="I21328">
            <v>3978.9885018240002</v>
          </cell>
          <cell r="J21328">
            <v>5968</v>
          </cell>
        </row>
        <row r="21329">
          <cell r="B21329" t="str">
            <v>M03</v>
          </cell>
          <cell r="C21329" t="str">
            <v>EQUIPO BASICO ( Herramienta menor )</v>
          </cell>
          <cell r="F21329" t="str">
            <v>Ins</v>
          </cell>
          <cell r="G21329" t="str">
            <v>glb</v>
          </cell>
          <cell r="H21329">
            <v>0.1</v>
          </cell>
          <cell r="I21329">
            <v>2535.75</v>
          </cell>
          <cell r="J21329">
            <v>254</v>
          </cell>
        </row>
        <row r="21330">
          <cell r="B21330" t="str">
            <v>I08</v>
          </cell>
          <cell r="C21330" t="str">
            <v>MANO DE OBRA ELECTRICA (Red Interna)</v>
          </cell>
          <cell r="F21330" t="str">
            <v>Ins</v>
          </cell>
          <cell r="G21330" t="str">
            <v>hc</v>
          </cell>
          <cell r="H21330">
            <v>0.8</v>
          </cell>
          <cell r="I21330">
            <v>39094.262691749987</v>
          </cell>
          <cell r="J21330">
            <v>31275</v>
          </cell>
        </row>
        <row r="21332">
          <cell r="A21332" t="str">
            <v>IE-8.1379</v>
          </cell>
          <cell r="C21332" t="str">
            <v>SUMINISTRO E INSTALACIÓN DE CAJA FABRICADA EN ACERO LAMINADO EN FRIO IP66 IK10, DIMENSIONES 15X15X80, CON TORNILLO IMPERDIBLES Y GUIAS PARA LA CURVATURA DEL CABLEADO.</v>
          </cell>
          <cell r="G21332" t="str">
            <v>und</v>
          </cell>
          <cell r="J21332">
            <v>102933</v>
          </cell>
        </row>
        <row r="21333">
          <cell r="B21333" t="str">
            <v>BB1109</v>
          </cell>
          <cell r="C21333" t="str">
            <v>CAJA FABRICADA EN ACERO LAMINADO EN FRIO IP66 IK10, DIMENSIONES 15X15X80, CON TORNILLO IMPERDIBLES Y GUIAS PARA LA CURVATURA DEL CABLEADO.</v>
          </cell>
          <cell r="F21333" t="str">
            <v>Ins</v>
          </cell>
          <cell r="G21333" t="str">
            <v>und</v>
          </cell>
          <cell r="H21333">
            <v>1</v>
          </cell>
          <cell r="I21333">
            <v>65436.314999999995</v>
          </cell>
          <cell r="J21333">
            <v>65436</v>
          </cell>
        </row>
        <row r="21334">
          <cell r="B21334" t="str">
            <v>BB17</v>
          </cell>
          <cell r="C21334" t="str">
            <v>ACCESORIOS DE FIJACION</v>
          </cell>
          <cell r="F21334" t="str">
            <v>Ins</v>
          </cell>
          <cell r="G21334" t="str">
            <v>glb</v>
          </cell>
          <cell r="H21334">
            <v>1.5</v>
          </cell>
          <cell r="I21334">
            <v>3978.9885018240002</v>
          </cell>
          <cell r="J21334">
            <v>5968</v>
          </cell>
        </row>
        <row r="21335">
          <cell r="B21335" t="str">
            <v>M03</v>
          </cell>
          <cell r="C21335" t="str">
            <v>EQUIPO BASICO ( Herramienta menor )</v>
          </cell>
          <cell r="F21335" t="str">
            <v>Ins</v>
          </cell>
          <cell r="G21335" t="str">
            <v>glb</v>
          </cell>
          <cell r="H21335">
            <v>0.1</v>
          </cell>
          <cell r="I21335">
            <v>2535.75</v>
          </cell>
          <cell r="J21335">
            <v>254</v>
          </cell>
        </row>
        <row r="21336">
          <cell r="B21336" t="str">
            <v>I08</v>
          </cell>
          <cell r="C21336" t="str">
            <v>MANO DE OBRA ELECTRICA (Red Interna)</v>
          </cell>
          <cell r="F21336" t="str">
            <v>Ins</v>
          </cell>
          <cell r="G21336" t="str">
            <v>hc</v>
          </cell>
          <cell r="H21336">
            <v>0.8</v>
          </cell>
          <cell r="I21336">
            <v>39094.262691749987</v>
          </cell>
          <cell r="J21336">
            <v>31275</v>
          </cell>
        </row>
        <row r="21339">
          <cell r="A21339" t="str">
            <v>IE-8.1381</v>
          </cell>
          <cell r="C21339" t="str">
            <v>SUMINISTRO DE PERTIGA TELESCOPICA 8 SECCIONES 12 m EN FIBRA DE VIDRIO, SE DEBE ENTREGAR A LA UNIDAD</v>
          </cell>
          <cell r="E21339" t="str">
            <v>und</v>
          </cell>
          <cell r="G21339" t="str">
            <v>und</v>
          </cell>
          <cell r="J21339">
            <v>2182608</v>
          </cell>
        </row>
        <row r="21340">
          <cell r="B21340" t="str">
            <v>BB1110</v>
          </cell>
          <cell r="C21340" t="str">
            <v>PERTIGA TELESCOPICA 8 SECCIONES 12 m EN FIBRA DE VIDRIO</v>
          </cell>
          <cell r="F21340" t="str">
            <v>Ins</v>
          </cell>
          <cell r="G21340" t="str">
            <v>und</v>
          </cell>
          <cell r="H21340">
            <v>1</v>
          </cell>
          <cell r="I21340">
            <v>2182607.7000000002</v>
          </cell>
          <cell r="J21340">
            <v>2182608</v>
          </cell>
        </row>
        <row r="21342">
          <cell r="A21342" t="str">
            <v>IE-8.1384</v>
          </cell>
          <cell r="C21342" t="str">
            <v>MONTAJE DE RECONECTADOR CON TRANSFORMADOR DE POTENCIAL LA 503 LÍNEA 13,2 – 11,4 KV(no incluye reconectador, poste  no transformador de potencial)</v>
          </cell>
          <cell r="G21342" t="str">
            <v>und</v>
          </cell>
          <cell r="J21342">
            <v>8255160</v>
          </cell>
        </row>
        <row r="21343">
          <cell r="B21343" t="str">
            <v>BB32</v>
          </cell>
          <cell r="C21343" t="str">
            <v>AISLADOR DE SUSPENSION ANSI 52-1, EN MATERIAL POLIMERICO</v>
          </cell>
          <cell r="F21343" t="str">
            <v>Ins</v>
          </cell>
          <cell r="G21343" t="str">
            <v>und</v>
          </cell>
          <cell r="H21343">
            <v>24</v>
          </cell>
          <cell r="I21343">
            <v>9130.9295000000002</v>
          </cell>
          <cell r="J21343">
            <v>219142</v>
          </cell>
        </row>
        <row r="21344">
          <cell r="B21344" t="str">
            <v>BB265</v>
          </cell>
          <cell r="C21344" t="str">
            <v>CRUCETA METÁLICA DE ÁNGULO GALVANIZADO DE  2 ½" x 3/16" x 2,5m</v>
          </cell>
          <cell r="F21344" t="str">
            <v>Ins</v>
          </cell>
          <cell r="G21344" t="str">
            <v>und</v>
          </cell>
          <cell r="H21344">
            <v>4</v>
          </cell>
          <cell r="I21344">
            <v>88420.615998353751</v>
          </cell>
          <cell r="J21344">
            <v>353682</v>
          </cell>
        </row>
        <row r="21345">
          <cell r="B21345" t="str">
            <v>BB302</v>
          </cell>
          <cell r="C21345" t="str">
            <v>DIAGONAL METALICA EN VARILLA 5/8" X 0,77 m TIPO 1</v>
          </cell>
          <cell r="F21345" t="str">
            <v>Ins</v>
          </cell>
          <cell r="G21345" t="str">
            <v>und</v>
          </cell>
          <cell r="H21345">
            <v>8</v>
          </cell>
          <cell r="I21345">
            <v>9536.625</v>
          </cell>
          <cell r="J21345">
            <v>76293</v>
          </cell>
        </row>
        <row r="21346">
          <cell r="B21346" t="str">
            <v>BB498</v>
          </cell>
          <cell r="C21346" t="str">
            <v>GRAPA TERMINAL TIPO RECTO 6 AWG -3/0 AWG</v>
          </cell>
          <cell r="F21346" t="str">
            <v>Ins</v>
          </cell>
          <cell r="G21346" t="str">
            <v>und</v>
          </cell>
          <cell r="H21346">
            <v>12</v>
          </cell>
          <cell r="I21346">
            <v>23964.15</v>
          </cell>
          <cell r="J21346">
            <v>287570</v>
          </cell>
        </row>
        <row r="21347">
          <cell r="B21347" t="str">
            <v>BB344</v>
          </cell>
          <cell r="C21347" t="str">
            <v>HEBILLA BANDIT DE ACERO INOXIDABLE 5/8"</v>
          </cell>
          <cell r="F21347" t="str">
            <v>Ins</v>
          </cell>
          <cell r="G21347" t="str">
            <v>und</v>
          </cell>
          <cell r="H21347">
            <v>2</v>
          </cell>
          <cell r="I21347">
            <v>661.5</v>
          </cell>
          <cell r="J21347">
            <v>1323</v>
          </cell>
        </row>
        <row r="21348">
          <cell r="B21348" t="str">
            <v>BB233</v>
          </cell>
          <cell r="C21348" t="str">
            <v xml:space="preserve">CINTA DE ACERO INOXIDABLE 5/8" </v>
          </cell>
          <cell r="F21348" t="str">
            <v>Ins</v>
          </cell>
          <cell r="G21348" t="str">
            <v>m</v>
          </cell>
          <cell r="H21348">
            <v>2.4</v>
          </cell>
          <cell r="I21348">
            <v>2362.5</v>
          </cell>
          <cell r="J21348">
            <v>5670</v>
          </cell>
        </row>
        <row r="21349">
          <cell r="B21349" t="str">
            <v>BB518</v>
          </cell>
          <cell r="C21349" t="str">
            <v>SECCIONADOR MONOPOLAR 400 A – 15 kV</v>
          </cell>
          <cell r="F21349" t="str">
            <v>Ins</v>
          </cell>
          <cell r="G21349" t="str">
            <v>und</v>
          </cell>
          <cell r="H21349">
            <v>6</v>
          </cell>
          <cell r="I21349">
            <v>937274.94</v>
          </cell>
          <cell r="J21349">
            <v>5623650</v>
          </cell>
        </row>
        <row r="21350">
          <cell r="B21350" t="str">
            <v>BB635</v>
          </cell>
          <cell r="C21350" t="str">
            <v>TUERCA OJO ALARGADO 5/8"</v>
          </cell>
          <cell r="F21350" t="str">
            <v>Ins</v>
          </cell>
          <cell r="G21350" t="str">
            <v>und</v>
          </cell>
          <cell r="H21350">
            <v>6</v>
          </cell>
          <cell r="I21350">
            <v>6772.5</v>
          </cell>
          <cell r="J21350">
            <v>40635</v>
          </cell>
        </row>
        <row r="21351">
          <cell r="B21351" t="str">
            <v>BB459</v>
          </cell>
          <cell r="C21351" t="str">
            <v>PERNO DE OJO CERRADO 5/8" x 20"</v>
          </cell>
          <cell r="F21351" t="str">
            <v>Ins</v>
          </cell>
          <cell r="G21351" t="str">
            <v>und</v>
          </cell>
          <cell r="H21351">
            <v>3</v>
          </cell>
          <cell r="I21351">
            <v>8715</v>
          </cell>
          <cell r="J21351">
            <v>26145</v>
          </cell>
        </row>
        <row r="21352">
          <cell r="B21352" t="str">
            <v>BB48</v>
          </cell>
          <cell r="C21352" t="str">
            <v>ALAMBRE COBRE DESNUDO Nº 12 AWG</v>
          </cell>
          <cell r="F21352" t="str">
            <v>Ins</v>
          </cell>
          <cell r="G21352" t="str">
            <v>m</v>
          </cell>
          <cell r="H21352">
            <v>2.4</v>
          </cell>
          <cell r="I21352">
            <v>945</v>
          </cell>
          <cell r="J21352">
            <v>2268</v>
          </cell>
        </row>
        <row r="21353">
          <cell r="B21353" t="str">
            <v>BB116</v>
          </cell>
          <cell r="C21353" t="str">
            <v>DESCARGADOR DE SOBRETENSION DE LINEA 12 kV 10 kA-POLIMERICO, OXIDO DE ZINC</v>
          </cell>
          <cell r="F21353" t="str">
            <v>Ins</v>
          </cell>
          <cell r="G21353" t="str">
            <v>und</v>
          </cell>
          <cell r="H21353">
            <v>6</v>
          </cell>
          <cell r="I21353">
            <v>91742.482863359997</v>
          </cell>
          <cell r="J21353">
            <v>550455</v>
          </cell>
        </row>
        <row r="21354">
          <cell r="B21354" t="str">
            <v>BB245</v>
          </cell>
          <cell r="C21354" t="str">
            <v>CONECTOR DE TORNILLO CON CHAQUETA AISLANTE tipo3</v>
          </cell>
          <cell r="F21354" t="str">
            <v>Ins</v>
          </cell>
          <cell r="G21354" t="str">
            <v>und</v>
          </cell>
          <cell r="H21354">
            <v>2</v>
          </cell>
          <cell r="I21354">
            <v>8767.5</v>
          </cell>
          <cell r="J21354">
            <v>17535</v>
          </cell>
        </row>
        <row r="21355">
          <cell r="B21355" t="str">
            <v>BB256</v>
          </cell>
          <cell r="C21355" t="str">
            <v>CONECTOR TIPO CUÑA</v>
          </cell>
          <cell r="F21355" t="str">
            <v>Ins</v>
          </cell>
          <cell r="G21355" t="str">
            <v>und</v>
          </cell>
          <cell r="H21355">
            <v>3</v>
          </cell>
          <cell r="I21355">
            <v>18042.688296460798</v>
          </cell>
          <cell r="J21355">
            <v>54128</v>
          </cell>
        </row>
        <row r="21356">
          <cell r="B21356" t="str">
            <v>BB582</v>
          </cell>
          <cell r="C21356" t="str">
            <v>TORNILLO DE ACERO GALVANIZADO 5/8" X 5". Incluye 2 Tuercas, 2 Arandelas.</v>
          </cell>
          <cell r="F21356" t="str">
            <v>Ins</v>
          </cell>
          <cell r="G21356" t="str">
            <v>und</v>
          </cell>
          <cell r="H21356">
            <v>8</v>
          </cell>
          <cell r="I21356">
            <v>5725.65</v>
          </cell>
          <cell r="J21356">
            <v>45805</v>
          </cell>
        </row>
        <row r="21357">
          <cell r="B21357" t="str">
            <v>BB583</v>
          </cell>
          <cell r="C21357" t="str">
            <v>TORNILLO DE ACERO GALVANIZADO 5/8" X 8". Incluye 2 Tuercas, 2 Arandelas.</v>
          </cell>
          <cell r="F21357" t="str">
            <v>Ins</v>
          </cell>
          <cell r="G21357" t="str">
            <v>und</v>
          </cell>
          <cell r="H21357">
            <v>2</v>
          </cell>
          <cell r="I21357">
            <v>5116.482</v>
          </cell>
          <cell r="J21357">
            <v>10233</v>
          </cell>
        </row>
        <row r="21358">
          <cell r="B21358" t="str">
            <v>BB313</v>
          </cell>
          <cell r="C21358" t="str">
            <v>ESPARRAGO 5/8" x 20". Incluye 2 Tuercas, 2 Arandelas.</v>
          </cell>
          <cell r="F21358" t="str">
            <v>Ins</v>
          </cell>
          <cell r="G21358" t="str">
            <v>und</v>
          </cell>
          <cell r="H21358">
            <v>4</v>
          </cell>
          <cell r="I21358">
            <v>6510</v>
          </cell>
          <cell r="J21358">
            <v>26040</v>
          </cell>
        </row>
        <row r="21359">
          <cell r="B21359" t="str">
            <v>BB482</v>
          </cell>
          <cell r="C21359" t="str">
            <v xml:space="preserve">ABRAZADERA SIN SALIDA DE 1 1/2" X 1/4" </v>
          </cell>
          <cell r="F21359" t="str">
            <v>Ins</v>
          </cell>
          <cell r="G21359" t="str">
            <v>und</v>
          </cell>
          <cell r="H21359">
            <v>1</v>
          </cell>
          <cell r="I21359">
            <v>11495.4</v>
          </cell>
          <cell r="J21359">
            <v>11495</v>
          </cell>
        </row>
        <row r="21360">
          <cell r="B21360" t="str">
            <v>BB483</v>
          </cell>
          <cell r="C21360" t="str">
            <v xml:space="preserve">ABRAZADERA DE DOS SALIDAS DE 1 1/2" X 1/4" </v>
          </cell>
          <cell r="F21360" t="str">
            <v>Ins</v>
          </cell>
          <cell r="G21360" t="str">
            <v>und</v>
          </cell>
          <cell r="H21360">
            <v>1</v>
          </cell>
          <cell r="I21360">
            <v>11495.4</v>
          </cell>
          <cell r="J21360">
            <v>11495</v>
          </cell>
        </row>
        <row r="21361">
          <cell r="B21361" t="str">
            <v>I19</v>
          </cell>
          <cell r="C21361" t="str">
            <v>MANO DE OBRA ELECTRICA (Red de  Infraestructura)</v>
          </cell>
          <cell r="F21361" t="str">
            <v>Ins</v>
          </cell>
          <cell r="G21361" t="str">
            <v>hc</v>
          </cell>
          <cell r="H21361">
            <v>16</v>
          </cell>
          <cell r="I21361">
            <v>53189.01</v>
          </cell>
          <cell r="J21361">
            <v>851024</v>
          </cell>
        </row>
        <row r="21362">
          <cell r="B21362" t="str">
            <v>M03</v>
          </cell>
          <cell r="C21362" t="str">
            <v>EQUIPO BASICO ( Herramienta menor )</v>
          </cell>
          <cell r="F21362" t="str">
            <v>Ins</v>
          </cell>
          <cell r="G21362" t="str">
            <v>glb</v>
          </cell>
          <cell r="H21362">
            <v>16</v>
          </cell>
          <cell r="I21362">
            <v>2535.75</v>
          </cell>
          <cell r="J21362">
            <v>40572</v>
          </cell>
        </row>
        <row r="21364">
          <cell r="A21364" t="str">
            <v>IE-8.1385</v>
          </cell>
          <cell r="C21364" t="str">
            <v>SUMINISTRO, INSTALACIÓN Y FUNCIONAMIENTO DE FUSIBLE TIPO DUAL de 63  Amperios de 36 KV Certificado RETIE Juego de 3</v>
          </cell>
          <cell r="G21364" t="str">
            <v>und</v>
          </cell>
          <cell r="J21364">
            <v>3095355</v>
          </cell>
        </row>
        <row r="21365">
          <cell r="B21365" t="str">
            <v>M03</v>
          </cell>
          <cell r="C21365" t="str">
            <v>EQUIPO BASICO ( Herramienta menor )</v>
          </cell>
          <cell r="F21365" t="str">
            <v>Ins</v>
          </cell>
          <cell r="G21365" t="str">
            <v>glb</v>
          </cell>
          <cell r="H21365">
            <v>5</v>
          </cell>
          <cell r="I21365">
            <v>2535.75</v>
          </cell>
          <cell r="J21365">
            <v>12679</v>
          </cell>
        </row>
        <row r="21366">
          <cell r="B21366" t="str">
            <v>I19</v>
          </cell>
          <cell r="C21366" t="str">
            <v>MANO DE OBRA ELECTRICA (Red de  Infraestructura)</v>
          </cell>
          <cell r="F21366" t="str">
            <v>Ins</v>
          </cell>
          <cell r="G21366" t="str">
            <v>hc</v>
          </cell>
          <cell r="H21366">
            <v>0.4</v>
          </cell>
          <cell r="I21366">
            <v>53189.01</v>
          </cell>
          <cell r="J21366">
            <v>21276</v>
          </cell>
        </row>
        <row r="21367">
          <cell r="B21367" t="str">
            <v>BB1113</v>
          </cell>
          <cell r="C21367" t="str">
            <v>FUSIBLE TIPO DUAL de 63  Amperios de 36 KV Certificado RETIE</v>
          </cell>
          <cell r="F21367" t="str">
            <v>Ins</v>
          </cell>
          <cell r="G21367" t="str">
            <v>und</v>
          </cell>
          <cell r="H21367">
            <v>3</v>
          </cell>
          <cell r="I21367">
            <v>1020466.65</v>
          </cell>
          <cell r="J21367">
            <v>3061400</v>
          </cell>
        </row>
        <row r="21369">
          <cell r="A21369" t="str">
            <v>IE-8.1386</v>
          </cell>
          <cell r="C21369" t="str">
            <v>SUMINISTRO, INSTALACIÓN Y FUNCIONAMIENTO DE FUSIBLE TIPO DUAL de 20  Amperios de 24 KV Certificado RETIE Juego de 3</v>
          </cell>
          <cell r="G21369" t="str">
            <v>und</v>
          </cell>
          <cell r="J21369">
            <v>1186619</v>
          </cell>
        </row>
        <row r="21370">
          <cell r="B21370" t="str">
            <v>M03</v>
          </cell>
          <cell r="C21370" t="str">
            <v>EQUIPO BASICO ( Herramienta menor )</v>
          </cell>
          <cell r="F21370" t="str">
            <v>Ins</v>
          </cell>
          <cell r="G21370" t="str">
            <v>glb</v>
          </cell>
          <cell r="H21370">
            <v>5</v>
          </cell>
          <cell r="I21370">
            <v>2535.75</v>
          </cell>
          <cell r="J21370">
            <v>12679</v>
          </cell>
        </row>
        <row r="21371">
          <cell r="B21371" t="str">
            <v>I19</v>
          </cell>
          <cell r="C21371" t="str">
            <v>MANO DE OBRA ELECTRICA (Red de  Infraestructura)</v>
          </cell>
          <cell r="F21371" t="str">
            <v>Ins</v>
          </cell>
          <cell r="G21371" t="str">
            <v>hc</v>
          </cell>
          <cell r="H21371">
            <v>0.4</v>
          </cell>
          <cell r="I21371">
            <v>53189.01</v>
          </cell>
          <cell r="J21371">
            <v>21276</v>
          </cell>
        </row>
        <row r="21372">
          <cell r="B21372" t="str">
            <v>BB1114</v>
          </cell>
          <cell r="C21372" t="str">
            <v>FUSIBLE TIPO DUAL de 20 Amperios de 24 KV Certificado RETIE</v>
          </cell>
          <cell r="F21372" t="str">
            <v>Ins</v>
          </cell>
          <cell r="G21372" t="str">
            <v>und</v>
          </cell>
          <cell r="H21372">
            <v>3</v>
          </cell>
          <cell r="I21372">
            <v>384221.25</v>
          </cell>
          <cell r="J21372">
            <v>1152664</v>
          </cell>
        </row>
        <row r="21374">
          <cell r="A21374" t="str">
            <v>IE-8.1387</v>
          </cell>
          <cell r="C21374" t="str">
            <v>SUMINISTRO, INSTALACIÓN Y FUNCIONAMIENTO DE FUSIBLE TIPO DUAL de 25  Amperios de 24 KV Certificado RETIE Juego de 3</v>
          </cell>
          <cell r="G21374" t="str">
            <v>und</v>
          </cell>
          <cell r="J21374">
            <v>1200863</v>
          </cell>
        </row>
        <row r="21375">
          <cell r="B21375" t="str">
            <v>M03</v>
          </cell>
          <cell r="C21375" t="str">
            <v>EQUIPO BASICO ( Herramienta menor )</v>
          </cell>
          <cell r="F21375" t="str">
            <v>Ins</v>
          </cell>
          <cell r="G21375" t="str">
            <v>glb</v>
          </cell>
          <cell r="H21375">
            <v>5</v>
          </cell>
          <cell r="I21375">
            <v>2535.75</v>
          </cell>
          <cell r="J21375">
            <v>12679</v>
          </cell>
        </row>
        <row r="21376">
          <cell r="B21376" t="str">
            <v>I19</v>
          </cell>
          <cell r="C21376" t="str">
            <v>MANO DE OBRA ELECTRICA (Red de  Infraestructura)</v>
          </cell>
          <cell r="F21376" t="str">
            <v>Ins</v>
          </cell>
          <cell r="G21376" t="str">
            <v>hc</v>
          </cell>
          <cell r="H21376">
            <v>0.4</v>
          </cell>
          <cell r="I21376">
            <v>53189.01</v>
          </cell>
          <cell r="J21376">
            <v>21276</v>
          </cell>
        </row>
        <row r="21377">
          <cell r="B21377" t="str">
            <v>BB1115</v>
          </cell>
          <cell r="C21377" t="str">
            <v>FUSIBLE TIPO DUAL de  25  Amperios de 24 KV Certificado RETIE</v>
          </cell>
          <cell r="F21377" t="str">
            <v>Ins</v>
          </cell>
          <cell r="G21377" t="str">
            <v>und</v>
          </cell>
          <cell r="H21377">
            <v>3</v>
          </cell>
          <cell r="I21377">
            <v>388969.35</v>
          </cell>
          <cell r="J21377">
            <v>1166908</v>
          </cell>
        </row>
        <row r="21379">
          <cell r="A21379" t="str">
            <v>IE-8.1388</v>
          </cell>
          <cell r="C21379" t="str">
            <v>SUMINISTRO, INSTALACIÓN Y FUNCIONAMIENTO DE FUSIBLE TIPO DUAL de 31,5  Amperios de 24 KV Certificado RETIE Juego de 3</v>
          </cell>
          <cell r="G21379" t="str">
            <v>und</v>
          </cell>
          <cell r="J21379">
            <v>1258590</v>
          </cell>
        </row>
        <row r="21380">
          <cell r="B21380" t="str">
            <v>M03</v>
          </cell>
          <cell r="C21380" t="str">
            <v>EQUIPO BASICO ( Herramienta menor )</v>
          </cell>
          <cell r="F21380" t="str">
            <v>Ins</v>
          </cell>
          <cell r="G21380" t="str">
            <v>glb</v>
          </cell>
          <cell r="H21380">
            <v>5</v>
          </cell>
          <cell r="I21380">
            <v>2535.75</v>
          </cell>
          <cell r="J21380">
            <v>12679</v>
          </cell>
        </row>
        <row r="21381">
          <cell r="B21381" t="str">
            <v>I19</v>
          </cell>
          <cell r="C21381" t="str">
            <v>MANO DE OBRA ELECTRICA (Red de  Infraestructura)</v>
          </cell>
          <cell r="F21381" t="str">
            <v>Ins</v>
          </cell>
          <cell r="G21381" t="str">
            <v>hc</v>
          </cell>
          <cell r="H21381">
            <v>0.4</v>
          </cell>
          <cell r="I21381">
            <v>53189.01</v>
          </cell>
          <cell r="J21381">
            <v>21276</v>
          </cell>
        </row>
        <row r="21382">
          <cell r="B21382" t="str">
            <v>BB1116</v>
          </cell>
          <cell r="C21382" t="str">
            <v>FUSIBLE TIPO DUAL de 31,5  Amperios de 24 KV Certificado RETIE</v>
          </cell>
          <cell r="F21382" t="str">
            <v>Ins</v>
          </cell>
          <cell r="G21382" t="str">
            <v>und</v>
          </cell>
          <cell r="H21382">
            <v>3</v>
          </cell>
          <cell r="I21382">
            <v>408211.65</v>
          </cell>
          <cell r="J21382">
            <v>1224635</v>
          </cell>
        </row>
        <row r="21385">
          <cell r="A21385" t="str">
            <v>IE-8.1389</v>
          </cell>
          <cell r="C21385" t="str">
            <v>SUMINISTRO, INSTALACIÓN Y FUNCIONAMIENTO DE FUSIBLE TIPO DUAL de  40 Amperios de 24 KV Certificado RETIE Juego de 3</v>
          </cell>
          <cell r="G21385" t="str">
            <v>und</v>
          </cell>
          <cell r="J21385">
            <v>1330561</v>
          </cell>
        </row>
        <row r="21386">
          <cell r="B21386" t="str">
            <v>M03</v>
          </cell>
          <cell r="C21386" t="str">
            <v>EQUIPO BASICO ( Herramienta menor )</v>
          </cell>
          <cell r="F21386" t="str">
            <v>Ins</v>
          </cell>
          <cell r="G21386" t="str">
            <v>glb</v>
          </cell>
          <cell r="H21386">
            <v>5</v>
          </cell>
          <cell r="I21386">
            <v>2535.75</v>
          </cell>
          <cell r="J21386">
            <v>12679</v>
          </cell>
        </row>
        <row r="21387">
          <cell r="B21387" t="str">
            <v>I19</v>
          </cell>
          <cell r="C21387" t="str">
            <v>MANO DE OBRA ELECTRICA (Red de  Infraestructura)</v>
          </cell>
          <cell r="F21387" t="str">
            <v>Ins</v>
          </cell>
          <cell r="G21387" t="str">
            <v>hc</v>
          </cell>
          <cell r="H21387">
            <v>0.4</v>
          </cell>
          <cell r="I21387">
            <v>53189.01</v>
          </cell>
          <cell r="J21387">
            <v>21276</v>
          </cell>
        </row>
        <row r="21388">
          <cell r="B21388" t="str">
            <v>BB1117</v>
          </cell>
          <cell r="C21388" t="str">
            <v>FUSIBLE TIPO DUAL de  40 Amperios de 24 KV Certificado RETIE</v>
          </cell>
          <cell r="F21388" t="str">
            <v>Ins</v>
          </cell>
          <cell r="G21388" t="str">
            <v>und</v>
          </cell>
          <cell r="H21388">
            <v>3</v>
          </cell>
          <cell r="I21388">
            <v>432202.05</v>
          </cell>
          <cell r="J21388">
            <v>1296606</v>
          </cell>
        </row>
        <row r="21390">
          <cell r="A21390" t="str">
            <v>IE-8.1390</v>
          </cell>
          <cell r="C21390" t="str">
            <v>SUMINISTRO, INSTALACIÓN Y FUNCIONAMIENTO DE FUSIBLE TIPO DUAL de  50  Amperios de 24 KV Certificado RETIE Juego de 3</v>
          </cell>
          <cell r="G21390" t="str">
            <v>und</v>
          </cell>
          <cell r="J21390">
            <v>1804068</v>
          </cell>
        </row>
        <row r="21391">
          <cell r="B21391" t="str">
            <v>M03</v>
          </cell>
          <cell r="C21391" t="str">
            <v>EQUIPO BASICO ( Herramienta menor )</v>
          </cell>
          <cell r="F21391" t="str">
            <v>Ins</v>
          </cell>
          <cell r="G21391" t="str">
            <v>glb</v>
          </cell>
          <cell r="H21391">
            <v>5</v>
          </cell>
          <cell r="I21391">
            <v>2535.75</v>
          </cell>
          <cell r="J21391">
            <v>12679</v>
          </cell>
        </row>
        <row r="21392">
          <cell r="B21392" t="str">
            <v>I19</v>
          </cell>
          <cell r="C21392" t="str">
            <v>MANO DE OBRA ELECTRICA (Red de  Infraestructura)</v>
          </cell>
          <cell r="F21392" t="str">
            <v>Ins</v>
          </cell>
          <cell r="G21392" t="str">
            <v>hc</v>
          </cell>
          <cell r="H21392">
            <v>0.5</v>
          </cell>
          <cell r="I21392">
            <v>53189.01</v>
          </cell>
          <cell r="J21392">
            <v>26595</v>
          </cell>
        </row>
        <row r="21393">
          <cell r="B21393" t="str">
            <v>BB1118</v>
          </cell>
          <cell r="C21393" t="str">
            <v>FUSIBLE TIPO DUAL de  50  Amperios de 24 KV Certificado RETIE</v>
          </cell>
          <cell r="F21393" t="str">
            <v>Ins</v>
          </cell>
          <cell r="G21393" t="str">
            <v>und</v>
          </cell>
          <cell r="H21393">
            <v>3</v>
          </cell>
          <cell r="I21393">
            <v>588264.6</v>
          </cell>
          <cell r="J21393">
            <v>1764794</v>
          </cell>
        </row>
        <row r="21395">
          <cell r="A21395" t="str">
            <v>IE-8.1391</v>
          </cell>
          <cell r="C21395" t="str">
            <v>SUMINISTRO, INSTALACIÓN Y FUNCIONAMIENTO DE FUSIBLE TIPO DUAL de 63  Amperios de 24 KV Certificado RETIE Juego de 3</v>
          </cell>
          <cell r="G21395" t="str">
            <v>und</v>
          </cell>
          <cell r="J21395">
            <v>1834734</v>
          </cell>
        </row>
        <row r="21396">
          <cell r="B21396" t="str">
            <v>M03</v>
          </cell>
          <cell r="C21396" t="str">
            <v>EQUIPO BASICO ( Herramienta menor )</v>
          </cell>
          <cell r="F21396" t="str">
            <v>Ins</v>
          </cell>
          <cell r="G21396" t="str">
            <v>glb</v>
          </cell>
          <cell r="H21396">
            <v>5</v>
          </cell>
          <cell r="I21396">
            <v>2535.75</v>
          </cell>
          <cell r="J21396">
            <v>12679</v>
          </cell>
        </row>
        <row r="21397">
          <cell r="B21397" t="str">
            <v>I19</v>
          </cell>
          <cell r="C21397" t="str">
            <v>MANO DE OBRA ELECTRICA (Red de  Infraestructura)</v>
          </cell>
          <cell r="F21397" t="str">
            <v>Ins</v>
          </cell>
          <cell r="G21397" t="str">
            <v>hc</v>
          </cell>
          <cell r="H21397">
            <v>0.4</v>
          </cell>
          <cell r="I21397">
            <v>53189.01</v>
          </cell>
          <cell r="J21397">
            <v>21276</v>
          </cell>
        </row>
        <row r="21398">
          <cell r="B21398" t="str">
            <v>BB1119</v>
          </cell>
          <cell r="C21398" t="str">
            <v>FUSIBLE TIPO DUAL de 63 Amperios de 24 KV Certificado RETIE</v>
          </cell>
          <cell r="F21398" t="str">
            <v>Ins</v>
          </cell>
          <cell r="G21398" t="str">
            <v>und</v>
          </cell>
          <cell r="H21398">
            <v>3</v>
          </cell>
          <cell r="I21398">
            <v>600259.80000000005</v>
          </cell>
          <cell r="J21398">
            <v>1800779</v>
          </cell>
        </row>
        <row r="21400">
          <cell r="A21400" t="str">
            <v>IE-8.1392</v>
          </cell>
          <cell r="C21400" t="str">
            <v>SUMINISTRO, INSTALACIÓN Y FUNCIONAMIENTO DE FUSIBLE TIPO DUAL de 80  Amperios de 24 KV Certificado RETIE Juego de 3</v>
          </cell>
          <cell r="G21400" t="str">
            <v>und</v>
          </cell>
          <cell r="J21400">
            <v>2087008</v>
          </cell>
        </row>
        <row r="21401">
          <cell r="B21401" t="str">
            <v>M03</v>
          </cell>
          <cell r="C21401" t="str">
            <v>EQUIPO BASICO ( Herramienta menor )</v>
          </cell>
          <cell r="F21401" t="str">
            <v>Ins</v>
          </cell>
          <cell r="G21401" t="str">
            <v>glb</v>
          </cell>
          <cell r="H21401">
            <v>5</v>
          </cell>
          <cell r="I21401">
            <v>2535.75</v>
          </cell>
          <cell r="J21401">
            <v>12679</v>
          </cell>
        </row>
        <row r="21402">
          <cell r="B21402" t="str">
            <v>I19</v>
          </cell>
          <cell r="C21402" t="str">
            <v>MANO DE OBRA ELECTRICA (Red de  Infraestructura)</v>
          </cell>
          <cell r="F21402" t="str">
            <v>Ins</v>
          </cell>
          <cell r="G21402" t="str">
            <v>hc</v>
          </cell>
          <cell r="H21402">
            <v>0.4</v>
          </cell>
          <cell r="I21402">
            <v>53189.01</v>
          </cell>
          <cell r="J21402">
            <v>21276</v>
          </cell>
        </row>
        <row r="21403">
          <cell r="B21403" t="str">
            <v>BB1120</v>
          </cell>
          <cell r="C21403" t="str">
            <v>FUSIBLE TIPO DUAL de 80 Amperios de 24 KV Certificado RETIE</v>
          </cell>
          <cell r="F21403" t="str">
            <v>Ins</v>
          </cell>
          <cell r="G21403" t="str">
            <v>und</v>
          </cell>
          <cell r="H21403">
            <v>3</v>
          </cell>
          <cell r="I21403">
            <v>684351.15</v>
          </cell>
          <cell r="J21403">
            <v>2053053</v>
          </cell>
        </row>
        <row r="21405">
          <cell r="A21405" t="str">
            <v>IE-8.1393</v>
          </cell>
          <cell r="C21405" t="str">
            <v>SUMINISTRO, INSTALACIÓN Y FUNCIONAMIENTO DE FUSIBLE TIPO DUAL de 100  Amperios de 24 KV Certificado RETIE Juego de 3</v>
          </cell>
          <cell r="G21405" t="str">
            <v>und</v>
          </cell>
          <cell r="J21405">
            <v>2411254</v>
          </cell>
        </row>
        <row r="21406">
          <cell r="B21406" t="str">
            <v>M03</v>
          </cell>
          <cell r="C21406" t="str">
            <v>EQUIPO BASICO ( Herramienta menor )</v>
          </cell>
          <cell r="F21406" t="str">
            <v>Ins</v>
          </cell>
          <cell r="G21406" t="str">
            <v>glb</v>
          </cell>
          <cell r="H21406">
            <v>5</v>
          </cell>
          <cell r="I21406">
            <v>2535.75</v>
          </cell>
          <cell r="J21406">
            <v>12679</v>
          </cell>
        </row>
        <row r="21407">
          <cell r="B21407" t="str">
            <v>I19</v>
          </cell>
          <cell r="C21407" t="str">
            <v>MANO DE OBRA ELECTRICA (Red de  Infraestructura)</v>
          </cell>
          <cell r="F21407" t="str">
            <v>Ins</v>
          </cell>
          <cell r="G21407" t="str">
            <v>hc</v>
          </cell>
          <cell r="H21407">
            <v>0.4</v>
          </cell>
          <cell r="I21407">
            <v>53189.01</v>
          </cell>
          <cell r="J21407">
            <v>21276</v>
          </cell>
        </row>
        <row r="21408">
          <cell r="B21408" t="str">
            <v>BB1121</v>
          </cell>
          <cell r="C21408" t="str">
            <v>FUSIBLE TIPO DUAL de 100 Amperios de 24 KV Certificado RETIE</v>
          </cell>
          <cell r="F21408" t="str">
            <v>Ins</v>
          </cell>
          <cell r="G21408" t="str">
            <v>und</v>
          </cell>
          <cell r="H21408">
            <v>3</v>
          </cell>
          <cell r="I21408">
            <v>792432.9</v>
          </cell>
          <cell r="J21408">
            <v>2377299</v>
          </cell>
        </row>
        <row r="21410">
          <cell r="A21410" t="str">
            <v>IE-8.1394</v>
          </cell>
          <cell r="C21410" t="str">
            <v>SUMINISTRO, INSTALACIÓN Y FUNCIONAMIENTO DE FUSIBLE TIPO DUAL de 6  Amperios de 36 KV Certificado RETIE Juego de 3</v>
          </cell>
          <cell r="G21410" t="str">
            <v>und</v>
          </cell>
          <cell r="J21410">
            <v>1337683</v>
          </cell>
        </row>
        <row r="21411">
          <cell r="B21411" t="str">
            <v>M03</v>
          </cell>
          <cell r="C21411" t="str">
            <v>EQUIPO BASICO ( Herramienta menor )</v>
          </cell>
          <cell r="F21411" t="str">
            <v>Ins</v>
          </cell>
          <cell r="G21411" t="str">
            <v>glb</v>
          </cell>
          <cell r="H21411">
            <v>5</v>
          </cell>
          <cell r="I21411">
            <v>2535.75</v>
          </cell>
          <cell r="J21411">
            <v>12679</v>
          </cell>
        </row>
        <row r="21412">
          <cell r="B21412" t="str">
            <v>I19</v>
          </cell>
          <cell r="C21412" t="str">
            <v>MANO DE OBRA ELECTRICA (Red de  Infraestructura)</v>
          </cell>
          <cell r="F21412" t="str">
            <v>Ins</v>
          </cell>
          <cell r="G21412" t="str">
            <v>hc</v>
          </cell>
          <cell r="H21412">
            <v>0.4</v>
          </cell>
          <cell r="I21412">
            <v>53189.01</v>
          </cell>
          <cell r="J21412">
            <v>21276</v>
          </cell>
        </row>
        <row r="21413">
          <cell r="B21413" t="str">
            <v>BB1122</v>
          </cell>
          <cell r="C21413" t="str">
            <v>FUSIBLE TIPO DUAL de 6 Amperios de 36 KV Certificado RETIE</v>
          </cell>
          <cell r="F21413" t="str">
            <v>Ins</v>
          </cell>
          <cell r="G21413" t="str">
            <v>und</v>
          </cell>
          <cell r="H21413">
            <v>3</v>
          </cell>
          <cell r="I21413">
            <v>434576.1</v>
          </cell>
          <cell r="J21413">
            <v>1303728</v>
          </cell>
        </row>
        <row r="21415">
          <cell r="A21415" t="str">
            <v>IE-8.1395</v>
          </cell>
          <cell r="C21415" t="str">
            <v>SUMINISTRO, INSTALACIÓN Y FUNCIONAMIENTO DE FUSIBLE TIPO DUAL de  10 Amperios de 36 KV Certificado RETIE Juego de 3</v>
          </cell>
          <cell r="G21415" t="str">
            <v>und</v>
          </cell>
          <cell r="J21415">
            <v>1337683</v>
          </cell>
        </row>
        <row r="21416">
          <cell r="B21416" t="str">
            <v>M03</v>
          </cell>
          <cell r="C21416" t="str">
            <v>EQUIPO BASICO ( Herramienta menor )</v>
          </cell>
          <cell r="F21416" t="str">
            <v>Ins</v>
          </cell>
          <cell r="G21416" t="str">
            <v>glb</v>
          </cell>
          <cell r="H21416">
            <v>5</v>
          </cell>
          <cell r="I21416">
            <v>2535.75</v>
          </cell>
          <cell r="J21416">
            <v>12679</v>
          </cell>
        </row>
        <row r="21417">
          <cell r="B21417" t="str">
            <v>I19</v>
          </cell>
          <cell r="C21417" t="str">
            <v>MANO DE OBRA ELECTRICA (Red de  Infraestructura)</v>
          </cell>
          <cell r="F21417" t="str">
            <v>Ins</v>
          </cell>
          <cell r="G21417" t="str">
            <v>hc</v>
          </cell>
          <cell r="H21417">
            <v>0.4</v>
          </cell>
          <cell r="I21417">
            <v>53189.01</v>
          </cell>
          <cell r="J21417">
            <v>21276</v>
          </cell>
        </row>
        <row r="21418">
          <cell r="B21418" t="str">
            <v>BB1123</v>
          </cell>
          <cell r="C21418" t="str">
            <v>FUSIBLE TIPO DUAL de 10 Amperios de 36 KV Certificado RETIE</v>
          </cell>
          <cell r="F21418" t="str">
            <v>Ins</v>
          </cell>
          <cell r="G21418" t="str">
            <v>und</v>
          </cell>
          <cell r="H21418">
            <v>3</v>
          </cell>
          <cell r="I21418">
            <v>434576.1</v>
          </cell>
          <cell r="J21418">
            <v>1303728</v>
          </cell>
        </row>
        <row r="21420">
          <cell r="A21420" t="str">
            <v>IE-8.1396</v>
          </cell>
          <cell r="C21420" t="str">
            <v>SUMINISTRO, INSTALACIÓN Y FUNCIONAMIENTO DE FUSIBLE TIPO DUAL de  16  Amperios de 36 KV Certificado RETIE Juego de 3</v>
          </cell>
          <cell r="G21420" t="str">
            <v>und</v>
          </cell>
          <cell r="J21420">
            <v>1337683</v>
          </cell>
        </row>
        <row r="21421">
          <cell r="B21421" t="str">
            <v>M03</v>
          </cell>
          <cell r="C21421" t="str">
            <v>EQUIPO BASICO ( Herramienta menor )</v>
          </cell>
          <cell r="F21421" t="str">
            <v>Ins</v>
          </cell>
          <cell r="G21421" t="str">
            <v>glb</v>
          </cell>
          <cell r="H21421">
            <v>5</v>
          </cell>
          <cell r="I21421">
            <v>2535.75</v>
          </cell>
          <cell r="J21421">
            <v>12679</v>
          </cell>
        </row>
        <row r="21422">
          <cell r="B21422" t="str">
            <v>I19</v>
          </cell>
          <cell r="C21422" t="str">
            <v>MANO DE OBRA ELECTRICA (Red de  Infraestructura)</v>
          </cell>
          <cell r="F21422" t="str">
            <v>Ins</v>
          </cell>
          <cell r="G21422" t="str">
            <v>hc</v>
          </cell>
          <cell r="H21422">
            <v>0.4</v>
          </cell>
          <cell r="I21422">
            <v>53189.01</v>
          </cell>
          <cell r="J21422">
            <v>21276</v>
          </cell>
        </row>
        <row r="21423">
          <cell r="B21423" t="str">
            <v>BB1124</v>
          </cell>
          <cell r="C21423" t="str">
            <v>FUSIBLE TIPO DUAL de 16 Amperios de 36 KV Certificado RETIE</v>
          </cell>
          <cell r="F21423" t="str">
            <v>Ins</v>
          </cell>
          <cell r="G21423" t="str">
            <v>und</v>
          </cell>
          <cell r="H21423">
            <v>3</v>
          </cell>
          <cell r="I21423">
            <v>434576.1</v>
          </cell>
          <cell r="J21423">
            <v>1303728</v>
          </cell>
        </row>
        <row r="21425">
          <cell r="A21425" t="str">
            <v>IE-8.1397</v>
          </cell>
          <cell r="C21425" t="str">
            <v>SUMINISTRO, INSTALACIÓN Y FUNCIONAMIENTO DE FUSIBLE TIPO DUAL de  20 Amperios de 36 KV Certificado RETIE Juego de 3</v>
          </cell>
          <cell r="G21425" t="str">
            <v>und</v>
          </cell>
          <cell r="J21425">
            <v>1733900</v>
          </cell>
        </row>
        <row r="21426">
          <cell r="B21426" t="str">
            <v>M03</v>
          </cell>
          <cell r="C21426" t="str">
            <v>EQUIPO BASICO ( Herramienta menor )</v>
          </cell>
          <cell r="F21426" t="str">
            <v>Ins</v>
          </cell>
          <cell r="G21426" t="str">
            <v>glb</v>
          </cell>
          <cell r="H21426">
            <v>5</v>
          </cell>
          <cell r="I21426">
            <v>2535.75</v>
          </cell>
          <cell r="J21426">
            <v>12679</v>
          </cell>
        </row>
        <row r="21427">
          <cell r="B21427" t="str">
            <v>I19</v>
          </cell>
          <cell r="C21427" t="str">
            <v>MANO DE OBRA ELECTRICA (Red de  Infraestructura)</v>
          </cell>
          <cell r="F21427" t="str">
            <v>Ins</v>
          </cell>
          <cell r="G21427" t="str">
            <v>hc</v>
          </cell>
          <cell r="H21427">
            <v>0.4</v>
          </cell>
          <cell r="I21427">
            <v>53189.01</v>
          </cell>
          <cell r="J21427">
            <v>21276</v>
          </cell>
        </row>
        <row r="21428">
          <cell r="B21428" t="str">
            <v>BB1125</v>
          </cell>
          <cell r="C21428" t="str">
            <v>FUSIBLE TIPO DUAL de 20 Amperios de 36 KV Certificado RETIE</v>
          </cell>
          <cell r="F21428" t="str">
            <v>Ins</v>
          </cell>
          <cell r="G21428" t="str">
            <v>und</v>
          </cell>
          <cell r="H21428">
            <v>3</v>
          </cell>
          <cell r="I21428">
            <v>566648.25</v>
          </cell>
          <cell r="J21428">
            <v>1699945</v>
          </cell>
        </row>
        <row r="21430">
          <cell r="A21430" t="str">
            <v>IE-8.1398</v>
          </cell>
          <cell r="C21430" t="str">
            <v>SUMINISTRO, INSTALACIÓN Y FUNCIONAMIENTO DE FUSIBLE TIPO DUAL de  25  Amperios de 36 KV Certificado RETIE Juego de 3</v>
          </cell>
          <cell r="G21430" t="str">
            <v>und</v>
          </cell>
          <cell r="J21430">
            <v>1739219</v>
          </cell>
        </row>
        <row r="21431">
          <cell r="B21431" t="str">
            <v>M03</v>
          </cell>
          <cell r="C21431" t="str">
            <v>EQUIPO BASICO ( Herramienta menor )</v>
          </cell>
          <cell r="F21431" t="str">
            <v>Ins</v>
          </cell>
          <cell r="G21431" t="str">
            <v>glb</v>
          </cell>
          <cell r="H21431">
            <v>5</v>
          </cell>
          <cell r="I21431">
            <v>2535.75</v>
          </cell>
          <cell r="J21431">
            <v>12679</v>
          </cell>
        </row>
        <row r="21432">
          <cell r="B21432" t="str">
            <v>I19</v>
          </cell>
          <cell r="C21432" t="str">
            <v>MANO DE OBRA ELECTRICA (Red de  Infraestructura)</v>
          </cell>
          <cell r="F21432" t="str">
            <v>Ins</v>
          </cell>
          <cell r="G21432" t="str">
            <v>hc</v>
          </cell>
          <cell r="H21432">
            <v>0.5</v>
          </cell>
          <cell r="I21432">
            <v>53189.01</v>
          </cell>
          <cell r="J21432">
            <v>26595</v>
          </cell>
        </row>
        <row r="21433">
          <cell r="B21433" t="str">
            <v>BB1126</v>
          </cell>
          <cell r="C21433" t="str">
            <v>FUSIBLE TIPO DUAL de 25 Amperios de 36 KV Certificado RETIE</v>
          </cell>
          <cell r="F21433" t="str">
            <v>Ins</v>
          </cell>
          <cell r="G21433" t="str">
            <v>und</v>
          </cell>
          <cell r="H21433">
            <v>3</v>
          </cell>
          <cell r="I21433">
            <v>566648.25</v>
          </cell>
          <cell r="J21433">
            <v>1699945</v>
          </cell>
        </row>
        <row r="21435">
          <cell r="A21435" t="str">
            <v>IE-8.1399</v>
          </cell>
          <cell r="C21435" t="str">
            <v>SUMINISTRO E INSTALACIÓN DE TOMA DOBLE CON POLO A TIERRA</v>
          </cell>
          <cell r="G21435" t="str">
            <v>und</v>
          </cell>
          <cell r="J21435">
            <v>6420</v>
          </cell>
        </row>
        <row r="21436">
          <cell r="B21436" t="str">
            <v>M03</v>
          </cell>
          <cell r="C21436" t="str">
            <v>EQUIPO BASICO ( Herramienta menor )</v>
          </cell>
          <cell r="F21436" t="str">
            <v>Ins</v>
          </cell>
          <cell r="G21436" t="str">
            <v>glb</v>
          </cell>
          <cell r="H21436">
            <v>2.1668379598767482E-2</v>
          </cell>
          <cell r="I21436">
            <v>2535.75</v>
          </cell>
          <cell r="J21436">
            <v>55</v>
          </cell>
        </row>
        <row r="21437">
          <cell r="B21437" t="str">
            <v>I08</v>
          </cell>
          <cell r="C21437" t="str">
            <v>MANO DE OBRA ELECTRICA (Red Interna)</v>
          </cell>
          <cell r="F21437" t="str">
            <v>Ins</v>
          </cell>
          <cell r="G21437" t="str">
            <v>hc</v>
          </cell>
          <cell r="H21437">
            <v>0.05</v>
          </cell>
          <cell r="I21437">
            <v>39094.262691749987</v>
          </cell>
          <cell r="J21437">
            <v>1955</v>
          </cell>
        </row>
        <row r="21438">
          <cell r="B21438" t="str">
            <v>BB1127</v>
          </cell>
          <cell r="C21438" t="str">
            <v xml:space="preserve">TOMACORRIENTE DOBLE CON POLO A TIERRA </v>
          </cell>
          <cell r="F21438" t="str">
            <v>Ins</v>
          </cell>
          <cell r="G21438" t="str">
            <v>und</v>
          </cell>
          <cell r="H21438">
            <v>1</v>
          </cell>
          <cell r="I21438">
            <v>4410</v>
          </cell>
          <cell r="J21438">
            <v>4410</v>
          </cell>
        </row>
        <row r="21440">
          <cell r="A21440" t="str">
            <v>IE-8.1400</v>
          </cell>
          <cell r="C21440" t="str">
            <v>SUMINISTRO E INSTALACIÓN DE INTERRUPTOR SENCILLO</v>
          </cell>
          <cell r="G21440" t="str">
            <v>und</v>
          </cell>
          <cell r="J21440">
            <v>9257</v>
          </cell>
        </row>
        <row r="21441">
          <cell r="B21441" t="str">
            <v>M03</v>
          </cell>
          <cell r="C21441" t="str">
            <v>EQUIPO BASICO ( Herramienta menor )</v>
          </cell>
          <cell r="F21441" t="str">
            <v>Ins</v>
          </cell>
          <cell r="G21441" t="str">
            <v>glb</v>
          </cell>
          <cell r="H21441">
            <v>2.1668379598767482E-2</v>
          </cell>
          <cell r="I21441">
            <v>2535.75</v>
          </cell>
          <cell r="J21441">
            <v>55</v>
          </cell>
        </row>
        <row r="21442">
          <cell r="B21442" t="str">
            <v>I08</v>
          </cell>
          <cell r="C21442" t="str">
            <v>MANO DE OBRA ELECTRICA (Red Interna)</v>
          </cell>
          <cell r="F21442" t="str">
            <v>Ins</v>
          </cell>
          <cell r="G21442" t="str">
            <v>hc</v>
          </cell>
          <cell r="H21442">
            <v>0.05</v>
          </cell>
          <cell r="I21442">
            <v>39094.262691749987</v>
          </cell>
          <cell r="J21442">
            <v>1955</v>
          </cell>
        </row>
        <row r="21443">
          <cell r="B21443" t="str">
            <v>BB429</v>
          </cell>
          <cell r="C21443" t="str">
            <v xml:space="preserve">INTERRUPTOR SENCILLO </v>
          </cell>
          <cell r="F21443" t="str">
            <v>Ins</v>
          </cell>
          <cell r="G21443" t="str">
            <v>und</v>
          </cell>
          <cell r="H21443">
            <v>1</v>
          </cell>
          <cell r="I21443">
            <v>7247.1</v>
          </cell>
          <cell r="J21443">
            <v>7247</v>
          </cell>
        </row>
        <row r="21445">
          <cell r="A21445" t="str">
            <v>IE-8.1401</v>
          </cell>
          <cell r="C21445" t="str">
            <v>SUMINISTRO E INSTALACIÓN DE INTERRUPTOR DOBLE</v>
          </cell>
          <cell r="G21445" t="str">
            <v>und</v>
          </cell>
          <cell r="J21445">
            <v>12131</v>
          </cell>
        </row>
        <row r="21446">
          <cell r="B21446" t="str">
            <v>M03</v>
          </cell>
          <cell r="C21446" t="str">
            <v>EQUIPO BASICO ( Herramienta menor )</v>
          </cell>
          <cell r="F21446" t="str">
            <v>Ins</v>
          </cell>
          <cell r="G21446" t="str">
            <v>glb</v>
          </cell>
          <cell r="H21446">
            <v>2.1668379598767482E-2</v>
          </cell>
          <cell r="I21446">
            <v>2535.75</v>
          </cell>
          <cell r="J21446">
            <v>55</v>
          </cell>
        </row>
        <row r="21447">
          <cell r="B21447" t="str">
            <v>I08</v>
          </cell>
          <cell r="C21447" t="str">
            <v>MANO DE OBRA ELECTRICA (Red Interna)</v>
          </cell>
          <cell r="F21447" t="str">
            <v>Ins</v>
          </cell>
          <cell r="G21447" t="str">
            <v>hc</v>
          </cell>
          <cell r="H21447">
            <v>0.05</v>
          </cell>
          <cell r="I21447">
            <v>39094.262691749987</v>
          </cell>
          <cell r="J21447">
            <v>1955</v>
          </cell>
        </row>
        <row r="21448">
          <cell r="B21448" t="str">
            <v>BB433</v>
          </cell>
          <cell r="C21448" t="str">
            <v xml:space="preserve">INTERRUPTOR DOBLE </v>
          </cell>
          <cell r="F21448" t="str">
            <v>Ins</v>
          </cell>
          <cell r="G21448" t="str">
            <v>und</v>
          </cell>
          <cell r="H21448">
            <v>1</v>
          </cell>
          <cell r="I21448">
            <v>10120.950000000001</v>
          </cell>
          <cell r="J21448">
            <v>10121</v>
          </cell>
        </row>
        <row r="21450">
          <cell r="A21450" t="str">
            <v>IE-8.1402</v>
          </cell>
          <cell r="C21450" t="str">
            <v>SUMINISTRO E INSTALACIÓN DE INTERRUPTOR TRIPLE</v>
          </cell>
          <cell r="G21450" t="str">
            <v>und</v>
          </cell>
          <cell r="J21450">
            <v>17004</v>
          </cell>
        </row>
        <row r="21451">
          <cell r="B21451" t="str">
            <v>M03</v>
          </cell>
          <cell r="C21451" t="str">
            <v>EQUIPO BASICO ( Herramienta menor )</v>
          </cell>
          <cell r="F21451" t="str">
            <v>Ins</v>
          </cell>
          <cell r="G21451" t="str">
            <v>glb</v>
          </cell>
          <cell r="H21451">
            <v>2.1668379598767482E-2</v>
          </cell>
          <cell r="I21451">
            <v>2535.75</v>
          </cell>
          <cell r="J21451">
            <v>55</v>
          </cell>
        </row>
        <row r="21452">
          <cell r="B21452" t="str">
            <v>I08</v>
          </cell>
          <cell r="C21452" t="str">
            <v>MANO DE OBRA ELECTRICA (Red Interna)</v>
          </cell>
          <cell r="F21452" t="str">
            <v>Ins</v>
          </cell>
          <cell r="G21452" t="str">
            <v>hc</v>
          </cell>
          <cell r="H21452">
            <v>0.05</v>
          </cell>
          <cell r="I21452">
            <v>39094.262691749987</v>
          </cell>
          <cell r="J21452">
            <v>1955</v>
          </cell>
        </row>
        <row r="21453">
          <cell r="B21453" t="str">
            <v>BB431</v>
          </cell>
          <cell r="C21453" t="str">
            <v xml:space="preserve">INTERRUPTOR TRIPLE </v>
          </cell>
          <cell r="F21453" t="str">
            <v>Ins</v>
          </cell>
          <cell r="G21453" t="str">
            <v>und</v>
          </cell>
          <cell r="H21453">
            <v>1</v>
          </cell>
          <cell r="I21453">
            <v>14994</v>
          </cell>
          <cell r="J21453">
            <v>14994</v>
          </cell>
        </row>
        <row r="21455">
          <cell r="A21455" t="str">
            <v>IE-8.1403</v>
          </cell>
          <cell r="C21455" t="str">
            <v>SUMINISTRO E INSTALACIÓN DE PLACA CIEGA</v>
          </cell>
          <cell r="G21455" t="str">
            <v>und</v>
          </cell>
          <cell r="J21455">
            <v>3073</v>
          </cell>
        </row>
        <row r="21456">
          <cell r="B21456" t="str">
            <v>M03</v>
          </cell>
          <cell r="C21456" t="str">
            <v>EQUIPO BASICO ( Herramienta menor )</v>
          </cell>
          <cell r="F21456" t="str">
            <v>Ins</v>
          </cell>
          <cell r="G21456" t="str">
            <v>glb</v>
          </cell>
          <cell r="H21456">
            <v>2.1668379598767482E-2</v>
          </cell>
          <cell r="I21456">
            <v>2535.75</v>
          </cell>
          <cell r="J21456">
            <v>55</v>
          </cell>
        </row>
        <row r="21457">
          <cell r="B21457" t="str">
            <v>I08</v>
          </cell>
          <cell r="C21457" t="str">
            <v>MANO DE OBRA ELECTRICA (Red Interna)</v>
          </cell>
          <cell r="F21457" t="str">
            <v>Ins</v>
          </cell>
          <cell r="G21457" t="str">
            <v>hc</v>
          </cell>
          <cell r="H21457">
            <v>1.4999999999999999E-2</v>
          </cell>
          <cell r="I21457">
            <v>39094.262691749987</v>
          </cell>
          <cell r="J21457">
            <v>586</v>
          </cell>
        </row>
        <row r="21458">
          <cell r="B21458" t="str">
            <v>BB1128</v>
          </cell>
          <cell r="C21458" t="str">
            <v>PLACA CIEGA COLOR BLANCO</v>
          </cell>
          <cell r="F21458" t="str">
            <v>Ins</v>
          </cell>
          <cell r="G21458" t="str">
            <v>und</v>
          </cell>
          <cell r="H21458">
            <v>1</v>
          </cell>
          <cell r="I21458">
            <v>2431.5187680000004</v>
          </cell>
          <cell r="J21458">
            <v>2432</v>
          </cell>
        </row>
        <row r="21460">
          <cell r="A21460" t="str">
            <v>IE-8.1404</v>
          </cell>
          <cell r="C21460" t="str">
            <v>SUMINISTRO E INSTALACIÓN DE TOMA CORRIENTE DE TRIPOLAR DE  50 A  250 V 3P</v>
          </cell>
          <cell r="G21460" t="str">
            <v>und</v>
          </cell>
          <cell r="J21460">
            <v>39520</v>
          </cell>
        </row>
        <row r="21461">
          <cell r="B21461" t="str">
            <v>M03</v>
          </cell>
          <cell r="C21461" t="str">
            <v>EQUIPO BASICO ( Herramienta menor )</v>
          </cell>
          <cell r="F21461" t="str">
            <v>Ins</v>
          </cell>
          <cell r="G21461" t="str">
            <v>glb</v>
          </cell>
          <cell r="H21461">
            <v>2.1668379598767482E-2</v>
          </cell>
          <cell r="I21461">
            <v>2535.75</v>
          </cell>
          <cell r="J21461">
            <v>55</v>
          </cell>
        </row>
        <row r="21462">
          <cell r="B21462" t="str">
            <v>I08</v>
          </cell>
          <cell r="C21462" t="str">
            <v>MANO DE OBRA ELECTRICA (Red Interna)</v>
          </cell>
          <cell r="F21462" t="str">
            <v>Ins</v>
          </cell>
          <cell r="G21462" t="str">
            <v>hc</v>
          </cell>
          <cell r="H21462">
            <v>1.4999999999999999E-2</v>
          </cell>
          <cell r="I21462">
            <v>39094.262691749987</v>
          </cell>
          <cell r="J21462">
            <v>586</v>
          </cell>
        </row>
        <row r="21463">
          <cell r="B21463" t="str">
            <v>BB102</v>
          </cell>
          <cell r="C21463" t="str">
            <v>TOMA CORRIENTE DE TRIPOLAR DE  50 A  250 V 3P</v>
          </cell>
          <cell r="F21463" t="str">
            <v>Ins</v>
          </cell>
          <cell r="G21463" t="str">
            <v>und</v>
          </cell>
          <cell r="H21463">
            <v>1</v>
          </cell>
          <cell r="I21463">
            <v>38878.560000000005</v>
          </cell>
          <cell r="J21463">
            <v>38879</v>
          </cell>
        </row>
        <row r="21465">
          <cell r="A21465" t="str">
            <v>IE-8.1405</v>
          </cell>
          <cell r="C21465" t="str">
            <v>BANCO DE DUCTO TIPO NORMA CODENSA CS 209 - Para Canalización de 6 Ø 2" Tipo TDP- CRUCE CALZADA EN ASFALTO (Incluye excavación, base en arena de peña, arena de peña, subbase y base granular, banda plástica, base asfáltica MDC-1 , sello asfáltico MDC-3 y retiro de material sobrante de la excavación a botadero).</v>
          </cell>
          <cell r="G21465" t="str">
            <v>m</v>
          </cell>
          <cell r="J21465">
            <v>114601</v>
          </cell>
        </row>
        <row r="21466">
          <cell r="B21466" t="str">
            <v>M03</v>
          </cell>
          <cell r="C21466" t="str">
            <v>EQUIPO BASICO ( Herramienta menor )</v>
          </cell>
          <cell r="F21466" t="str">
            <v>Ins</v>
          </cell>
          <cell r="G21466" t="str">
            <v>glb</v>
          </cell>
          <cell r="H21466">
            <v>0.1</v>
          </cell>
          <cell r="I21466">
            <v>2535.75</v>
          </cell>
          <cell r="J21466">
            <v>254</v>
          </cell>
        </row>
        <row r="21467">
          <cell r="B21467" t="str">
            <v>I03</v>
          </cell>
          <cell r="C21467" t="str">
            <v>MANO DE OBRA AA (Albañileria)</v>
          </cell>
          <cell r="F21467" t="str">
            <v>Ins</v>
          </cell>
          <cell r="G21467" t="str">
            <v>hc</v>
          </cell>
          <cell r="H21467">
            <v>0.22</v>
          </cell>
          <cell r="I21467">
            <v>17165.400000000001</v>
          </cell>
          <cell r="J21467">
            <v>3776</v>
          </cell>
        </row>
        <row r="21468">
          <cell r="B21468" t="str">
            <v>BB626</v>
          </cell>
          <cell r="C21468" t="str">
            <v>TUBO PVC PESADO DB 2"</v>
          </cell>
          <cell r="F21468" t="str">
            <v>Ins</v>
          </cell>
          <cell r="G21468" t="str">
            <v>m</v>
          </cell>
          <cell r="H21468">
            <v>6</v>
          </cell>
          <cell r="I21468">
            <v>8575.3185000000012</v>
          </cell>
          <cell r="J21468">
            <v>51452</v>
          </cell>
        </row>
        <row r="21469">
          <cell r="B21469" t="str">
            <v>BB70</v>
          </cell>
          <cell r="C21469" t="str">
            <v>BANDA PLASTICA DE SEÑALIZACION SEGUN NORMA CS-273</v>
          </cell>
          <cell r="F21469" t="str">
            <v>Ins</v>
          </cell>
          <cell r="G21469" t="str">
            <v>m</v>
          </cell>
          <cell r="H21469">
            <v>1.03</v>
          </cell>
          <cell r="I21469">
            <v>525</v>
          </cell>
          <cell r="J21469">
            <v>541</v>
          </cell>
        </row>
        <row r="21470">
          <cell r="B21470" t="str">
            <v>S22</v>
          </cell>
          <cell r="C21470" t="str">
            <v>LIMPIADOR REM PVC 760 grms. (1/4)</v>
          </cell>
          <cell r="F21470" t="str">
            <v>Ins</v>
          </cell>
          <cell r="G21470" t="str">
            <v>und</v>
          </cell>
          <cell r="H21470">
            <v>2E-3</v>
          </cell>
          <cell r="I21470">
            <v>55831.65</v>
          </cell>
          <cell r="J21470">
            <v>112</v>
          </cell>
        </row>
        <row r="21471">
          <cell r="B21471" t="str">
            <v>S36</v>
          </cell>
          <cell r="C21471" t="str">
            <v>SOLDADURA PVC LIQUIDA 1/4</v>
          </cell>
          <cell r="F21471" t="str">
            <v>Ins</v>
          </cell>
          <cell r="G21471" t="str">
            <v>und</v>
          </cell>
          <cell r="H21471">
            <v>2E-3</v>
          </cell>
          <cell r="I21471">
            <v>115790.85</v>
          </cell>
          <cell r="J21471">
            <v>232</v>
          </cell>
        </row>
        <row r="21472">
          <cell r="B21472" t="str">
            <v>AA06</v>
          </cell>
          <cell r="C21472" t="str">
            <v>RELLENO EN ARENA DE PEÑA</v>
          </cell>
          <cell r="F21472" t="str">
            <v>Ana</v>
          </cell>
          <cell r="G21472" t="str">
            <v>m3</v>
          </cell>
          <cell r="H21472">
            <v>0.22800000000000001</v>
          </cell>
          <cell r="I21472">
            <v>76556.436869890909</v>
          </cell>
          <cell r="J21472">
            <v>17455</v>
          </cell>
        </row>
        <row r="21473">
          <cell r="B21473" t="str">
            <v>B10</v>
          </cell>
          <cell r="C21473" t="str">
            <v>SUB BASE GRANULAR SBG-4</v>
          </cell>
          <cell r="F21473" t="str">
            <v>Ins</v>
          </cell>
          <cell r="G21473" t="str">
            <v>m3</v>
          </cell>
          <cell r="H21473">
            <v>0.26</v>
          </cell>
          <cell r="I21473">
            <v>85619.562835947843</v>
          </cell>
          <cell r="J21473">
            <v>22261</v>
          </cell>
        </row>
        <row r="21474">
          <cell r="B21474" t="str">
            <v>B08</v>
          </cell>
          <cell r="C21474" t="str">
            <v>BASE GRANULAR B-600</v>
          </cell>
          <cell r="F21474" t="str">
            <v>Ins</v>
          </cell>
          <cell r="G21474" t="str">
            <v>m3</v>
          </cell>
          <cell r="H21474">
            <v>0.26</v>
          </cell>
          <cell r="I21474">
            <v>71221.5</v>
          </cell>
          <cell r="J21474">
            <v>18518</v>
          </cell>
        </row>
        <row r="21476">
          <cell r="A21476" t="str">
            <v>IE-8.1406</v>
          </cell>
          <cell r="C21476" t="str">
            <v>BANCO DE DUCTO TIPO NORMA CODENSA CS 209 - Para Canalización de 9 Ø 2" Tipo TDP- CRUCE CALZADA EN ASFALTO (Incluye excavación, base en arena de peña, arena de peña, subbase y base granular, banda plástica, base asfáltica MDC-1 , sello asfáltico MDC-3 y retiro de material sobrante de la excavación a botadero).</v>
          </cell>
          <cell r="G21476" t="str">
            <v>m</v>
          </cell>
          <cell r="J21476">
            <v>140442</v>
          </cell>
        </row>
        <row r="21477">
          <cell r="B21477" t="str">
            <v>M03</v>
          </cell>
          <cell r="C21477" t="str">
            <v>EQUIPO BASICO ( Herramienta menor )</v>
          </cell>
          <cell r="F21477" t="str">
            <v>Ins</v>
          </cell>
          <cell r="G21477" t="str">
            <v>glb</v>
          </cell>
          <cell r="H21477">
            <v>0.1</v>
          </cell>
          <cell r="I21477">
            <v>2535.75</v>
          </cell>
          <cell r="J21477">
            <v>254</v>
          </cell>
        </row>
        <row r="21478">
          <cell r="B21478" t="str">
            <v>I03</v>
          </cell>
          <cell r="C21478" t="str">
            <v>MANO DE OBRA AA (Albañileria)</v>
          </cell>
          <cell r="F21478" t="str">
            <v>Ins</v>
          </cell>
          <cell r="G21478" t="str">
            <v>hc</v>
          </cell>
          <cell r="H21478">
            <v>0.22</v>
          </cell>
          <cell r="I21478">
            <v>17165.400000000001</v>
          </cell>
          <cell r="J21478">
            <v>3776</v>
          </cell>
        </row>
        <row r="21479">
          <cell r="B21479" t="str">
            <v>BB626</v>
          </cell>
          <cell r="C21479" t="str">
            <v>TUBO PVC PESADO DB 2"</v>
          </cell>
          <cell r="F21479" t="str">
            <v>Ins</v>
          </cell>
          <cell r="G21479" t="str">
            <v>m</v>
          </cell>
          <cell r="H21479">
            <v>9</v>
          </cell>
          <cell r="I21479">
            <v>8575.3185000000012</v>
          </cell>
          <cell r="J21479">
            <v>77178</v>
          </cell>
        </row>
        <row r="21480">
          <cell r="B21480" t="str">
            <v>BB70</v>
          </cell>
          <cell r="C21480" t="str">
            <v>BANDA PLASTICA DE SEÑALIZACION SEGUN NORMA CS-273</v>
          </cell>
          <cell r="F21480" t="str">
            <v>Ins</v>
          </cell>
          <cell r="G21480" t="str">
            <v>m</v>
          </cell>
          <cell r="H21480">
            <v>1.03</v>
          </cell>
          <cell r="I21480">
            <v>525</v>
          </cell>
          <cell r="J21480">
            <v>541</v>
          </cell>
        </row>
        <row r="21481">
          <cell r="B21481" t="str">
            <v>S22</v>
          </cell>
          <cell r="C21481" t="str">
            <v>LIMPIADOR REM PVC 760 grms. (1/4)</v>
          </cell>
          <cell r="F21481" t="str">
            <v>Ins</v>
          </cell>
          <cell r="G21481" t="str">
            <v>und</v>
          </cell>
          <cell r="H21481">
            <v>2E-3</v>
          </cell>
          <cell r="I21481">
            <v>55831.65</v>
          </cell>
          <cell r="J21481">
            <v>112</v>
          </cell>
        </row>
        <row r="21482">
          <cell r="B21482" t="str">
            <v>S36</v>
          </cell>
          <cell r="C21482" t="str">
            <v>SOLDADURA PVC LIQUIDA 1/4</v>
          </cell>
          <cell r="F21482" t="str">
            <v>Ins</v>
          </cell>
          <cell r="G21482" t="str">
            <v>und</v>
          </cell>
          <cell r="H21482">
            <v>3.0000000000000001E-3</v>
          </cell>
          <cell r="I21482">
            <v>115790.85</v>
          </cell>
          <cell r="J21482">
            <v>347</v>
          </cell>
        </row>
        <row r="21483">
          <cell r="B21483" t="str">
            <v>AA06</v>
          </cell>
          <cell r="C21483" t="str">
            <v>RELLENO EN ARENA DE PEÑA</v>
          </cell>
          <cell r="F21483" t="str">
            <v>Ana</v>
          </cell>
          <cell r="G21483" t="str">
            <v>m3</v>
          </cell>
          <cell r="H21483">
            <v>0.22800000000000001</v>
          </cell>
          <cell r="I21483">
            <v>76556.436869890909</v>
          </cell>
          <cell r="J21483">
            <v>17455</v>
          </cell>
        </row>
        <row r="21484">
          <cell r="B21484" t="str">
            <v>B10</v>
          </cell>
          <cell r="C21484" t="str">
            <v>SUB BASE GRANULAR SBG-4</v>
          </cell>
          <cell r="F21484" t="str">
            <v>Ins</v>
          </cell>
          <cell r="G21484" t="str">
            <v>m3</v>
          </cell>
          <cell r="H21484">
            <v>0.26</v>
          </cell>
          <cell r="I21484">
            <v>85619.562835947843</v>
          </cell>
          <cell r="J21484">
            <v>22261</v>
          </cell>
        </row>
        <row r="21485">
          <cell r="B21485" t="str">
            <v>B08</v>
          </cell>
          <cell r="C21485" t="str">
            <v>BASE GRANULAR B-600</v>
          </cell>
          <cell r="F21485" t="str">
            <v>Ins</v>
          </cell>
          <cell r="G21485" t="str">
            <v>m3</v>
          </cell>
          <cell r="H21485">
            <v>0.26</v>
          </cell>
          <cell r="I21485">
            <v>71221.5</v>
          </cell>
          <cell r="J21485">
            <v>18518</v>
          </cell>
        </row>
        <row r="21487">
          <cell r="A21487" t="str">
            <v>IE-8.1407</v>
          </cell>
          <cell r="C21487" t="str">
            <v>BANCO DE DUCTO TIPO NORMA CODENSA CS 209 - Para Canalización de 13 Ø 2" Tipo TDP- CRUCE CALZADA EN ASFALTO (Incluye excavación, base en arena de peña, arena de peña, subbase y base granular, banda plástica, base asfáltica MDC-1 , sello asfáltico MDC-3 y retiro de material sobrante de la excavación a botadero).</v>
          </cell>
          <cell r="G21487" t="str">
            <v>m</v>
          </cell>
          <cell r="J21487">
            <v>174859</v>
          </cell>
        </row>
        <row r="21488">
          <cell r="B21488" t="str">
            <v>M03</v>
          </cell>
          <cell r="C21488" t="str">
            <v>EQUIPO BASICO ( Herramienta menor )</v>
          </cell>
          <cell r="F21488" t="str">
            <v>Ins</v>
          </cell>
          <cell r="G21488" t="str">
            <v>glb</v>
          </cell>
          <cell r="H21488">
            <v>0.1</v>
          </cell>
          <cell r="I21488">
            <v>2535.75</v>
          </cell>
          <cell r="J21488">
            <v>254</v>
          </cell>
        </row>
        <row r="21489">
          <cell r="B21489" t="str">
            <v>I03</v>
          </cell>
          <cell r="C21489" t="str">
            <v>MANO DE OBRA AA (Albañileria)</v>
          </cell>
          <cell r="F21489" t="str">
            <v>Ins</v>
          </cell>
          <cell r="G21489" t="str">
            <v>hc</v>
          </cell>
          <cell r="H21489">
            <v>0.22</v>
          </cell>
          <cell r="I21489">
            <v>17165.400000000001</v>
          </cell>
          <cell r="J21489">
            <v>3776</v>
          </cell>
        </row>
        <row r="21490">
          <cell r="B21490" t="str">
            <v>BB626</v>
          </cell>
          <cell r="C21490" t="str">
            <v>TUBO PVC PESADO DB 2"</v>
          </cell>
          <cell r="F21490" t="str">
            <v>Ins</v>
          </cell>
          <cell r="G21490" t="str">
            <v>m</v>
          </cell>
          <cell r="H21490">
            <v>13</v>
          </cell>
          <cell r="I21490">
            <v>8575.3185000000012</v>
          </cell>
          <cell r="J21490">
            <v>111479</v>
          </cell>
        </row>
        <row r="21491">
          <cell r="B21491" t="str">
            <v>BB70</v>
          </cell>
          <cell r="C21491" t="str">
            <v>BANDA PLASTICA DE SEÑALIZACION SEGUN NORMA CS-273</v>
          </cell>
          <cell r="F21491" t="str">
            <v>Ins</v>
          </cell>
          <cell r="G21491" t="str">
            <v>m</v>
          </cell>
          <cell r="H21491">
            <v>1.03</v>
          </cell>
          <cell r="I21491">
            <v>525</v>
          </cell>
          <cell r="J21491">
            <v>541</v>
          </cell>
        </row>
        <row r="21492">
          <cell r="B21492" t="str">
            <v>S22</v>
          </cell>
          <cell r="C21492" t="str">
            <v>LIMPIADOR REM PVC 760 grms. (1/4)</v>
          </cell>
          <cell r="F21492" t="str">
            <v>Ins</v>
          </cell>
          <cell r="G21492" t="str">
            <v>und</v>
          </cell>
          <cell r="H21492">
            <v>2E-3</v>
          </cell>
          <cell r="I21492">
            <v>55831.65</v>
          </cell>
          <cell r="J21492">
            <v>112</v>
          </cell>
        </row>
        <row r="21493">
          <cell r="B21493" t="str">
            <v>S36</v>
          </cell>
          <cell r="C21493" t="str">
            <v>SOLDADURA PVC LIQUIDA 1/4</v>
          </cell>
          <cell r="F21493" t="str">
            <v>Ins</v>
          </cell>
          <cell r="G21493" t="str">
            <v>und</v>
          </cell>
          <cell r="H21493">
            <v>4.0000000000000001E-3</v>
          </cell>
          <cell r="I21493">
            <v>115790.85</v>
          </cell>
          <cell r="J21493">
            <v>463</v>
          </cell>
        </row>
        <row r="21494">
          <cell r="B21494" t="str">
            <v>AA06</v>
          </cell>
          <cell r="C21494" t="str">
            <v>RELLENO EN ARENA DE PEÑA</v>
          </cell>
          <cell r="F21494" t="str">
            <v>Ana</v>
          </cell>
          <cell r="G21494" t="str">
            <v>m3</v>
          </cell>
          <cell r="H21494">
            <v>0.22800000000000001</v>
          </cell>
          <cell r="I21494">
            <v>76556.436869890909</v>
          </cell>
          <cell r="J21494">
            <v>17455</v>
          </cell>
        </row>
        <row r="21495">
          <cell r="B21495" t="str">
            <v>B10</v>
          </cell>
          <cell r="C21495" t="str">
            <v>SUB BASE GRANULAR SBG-4</v>
          </cell>
          <cell r="F21495" t="str">
            <v>Ins</v>
          </cell>
          <cell r="G21495" t="str">
            <v>m3</v>
          </cell>
          <cell r="H21495">
            <v>0.26</v>
          </cell>
          <cell r="I21495">
            <v>85619.562835947843</v>
          </cell>
          <cell r="J21495">
            <v>22261</v>
          </cell>
        </row>
        <row r="21496">
          <cell r="B21496" t="str">
            <v>B08</v>
          </cell>
          <cell r="C21496" t="str">
            <v>BASE GRANULAR B-600</v>
          </cell>
          <cell r="F21496" t="str">
            <v>Ins</v>
          </cell>
          <cell r="G21496" t="str">
            <v>m3</v>
          </cell>
          <cell r="H21496">
            <v>0.26</v>
          </cell>
          <cell r="I21496">
            <v>71221.5</v>
          </cell>
          <cell r="J21496">
            <v>18518</v>
          </cell>
        </row>
        <row r="21498">
          <cell r="A21498" t="str">
            <v>IE-8.1408</v>
          </cell>
          <cell r="C21498" t="str">
            <v>SUMINISTRO, INSTALACIÓN Y FUNCIONAMIENTO DE FUSIBLE TIPO DUAL de  40 Amperios de 36 KV Certificado RETIE Juego de 3</v>
          </cell>
          <cell r="G21498" t="str">
            <v>und</v>
          </cell>
          <cell r="J21498">
            <v>2560515</v>
          </cell>
        </row>
        <row r="21499">
          <cell r="B21499" t="str">
            <v>M03</v>
          </cell>
          <cell r="C21499" t="str">
            <v>EQUIPO BASICO ( Herramienta menor )</v>
          </cell>
          <cell r="F21499" t="str">
            <v>Ins</v>
          </cell>
          <cell r="G21499" t="str">
            <v>glb</v>
          </cell>
          <cell r="H21499">
            <v>5</v>
          </cell>
          <cell r="I21499">
            <v>2535.75</v>
          </cell>
          <cell r="J21499">
            <v>12679</v>
          </cell>
        </row>
        <row r="21500">
          <cell r="B21500" t="str">
            <v>I19</v>
          </cell>
          <cell r="C21500" t="str">
            <v>MANO DE OBRA ELECTRICA (Red de  Infraestructura)</v>
          </cell>
          <cell r="F21500" t="str">
            <v>Ins</v>
          </cell>
          <cell r="G21500" t="str">
            <v>hc</v>
          </cell>
          <cell r="H21500">
            <v>0.5</v>
          </cell>
          <cell r="I21500">
            <v>53189.01</v>
          </cell>
          <cell r="J21500">
            <v>26595</v>
          </cell>
        </row>
        <row r="21501">
          <cell r="B21501" t="str">
            <v>BB1129</v>
          </cell>
          <cell r="C21501" t="str">
            <v>FUSIBLE TIPO DUAL de 40 Amperios de 36 KV Certificado RETIE</v>
          </cell>
          <cell r="F21501" t="str">
            <v>Ins</v>
          </cell>
          <cell r="G21501" t="str">
            <v>und</v>
          </cell>
          <cell r="H21501">
            <v>3</v>
          </cell>
          <cell r="I21501">
            <v>840413.7</v>
          </cell>
          <cell r="J21501">
            <v>2521241</v>
          </cell>
        </row>
        <row r="21503">
          <cell r="A21503" t="str">
            <v>IE-8.1409</v>
          </cell>
          <cell r="C21503" t="str">
            <v>SUMINISTRO, INSTALACIÓN Y FUNCIONAMIENTO DE FUSIBLE TIPO DUAL de  10 Amperios de 24 KV Certificado RETIE Juego de 3</v>
          </cell>
          <cell r="G21503" t="str">
            <v>und</v>
          </cell>
          <cell r="J21503">
            <v>1191938</v>
          </cell>
        </row>
        <row r="21504">
          <cell r="B21504" t="str">
            <v>M03</v>
          </cell>
          <cell r="C21504" t="str">
            <v>EQUIPO BASICO ( Herramienta menor )</v>
          </cell>
          <cell r="F21504" t="str">
            <v>Ins</v>
          </cell>
          <cell r="G21504" t="str">
            <v>glb</v>
          </cell>
          <cell r="H21504">
            <v>5</v>
          </cell>
          <cell r="I21504">
            <v>2535.75</v>
          </cell>
          <cell r="J21504">
            <v>12679</v>
          </cell>
        </row>
        <row r="21505">
          <cell r="B21505" t="str">
            <v>I19</v>
          </cell>
          <cell r="C21505" t="str">
            <v>MANO DE OBRA ELECTRICA (Red de  Infraestructura)</v>
          </cell>
          <cell r="F21505" t="str">
            <v>Ins</v>
          </cell>
          <cell r="G21505" t="str">
            <v>hc</v>
          </cell>
          <cell r="H21505">
            <v>0.5</v>
          </cell>
          <cell r="I21505">
            <v>53189.01</v>
          </cell>
          <cell r="J21505">
            <v>26595</v>
          </cell>
        </row>
        <row r="21506">
          <cell r="B21506" t="str">
            <v>BB1130</v>
          </cell>
          <cell r="C21506" t="str">
            <v>FUSIBLE TIPO DUAL de 10 Amperios de 24 KV CERTIFICADO RETIE</v>
          </cell>
          <cell r="F21506" t="str">
            <v>Ins</v>
          </cell>
          <cell r="G21506" t="str">
            <v>und</v>
          </cell>
          <cell r="H21506">
            <v>3</v>
          </cell>
          <cell r="I21506">
            <v>384221.25</v>
          </cell>
          <cell r="J21506">
            <v>1152664</v>
          </cell>
        </row>
        <row r="21508">
          <cell r="A21508" t="str">
            <v>IE-8.1410</v>
          </cell>
          <cell r="C21508" t="str">
            <v>SUMINISTRO, INSTALACIÓN Y FUNCIONAMIENTO DE FUSIBLE TIPO DUAL de  80 Amperios de 36 KV Certificado RETIE Juego de 3</v>
          </cell>
          <cell r="G21508" t="str">
            <v>und</v>
          </cell>
          <cell r="J21508">
            <v>3569236</v>
          </cell>
        </row>
        <row r="21509">
          <cell r="B21509" t="str">
            <v>M03</v>
          </cell>
          <cell r="C21509" t="str">
            <v>EQUIPO BASICO ( Herramienta menor )</v>
          </cell>
          <cell r="F21509" t="str">
            <v>Ins</v>
          </cell>
          <cell r="G21509" t="str">
            <v>glb</v>
          </cell>
          <cell r="H21509">
            <v>5</v>
          </cell>
          <cell r="I21509">
            <v>2535.75</v>
          </cell>
          <cell r="J21509">
            <v>12679</v>
          </cell>
        </row>
        <row r="21510">
          <cell r="B21510" t="str">
            <v>I19</v>
          </cell>
          <cell r="C21510" t="str">
            <v>MANO DE OBRA ELECTRICA (Red de  Infraestructura)</v>
          </cell>
          <cell r="F21510" t="str">
            <v>Ins</v>
          </cell>
          <cell r="G21510" t="str">
            <v>hc</v>
          </cell>
          <cell r="H21510">
            <v>0.5</v>
          </cell>
          <cell r="I21510">
            <v>53189.01</v>
          </cell>
          <cell r="J21510">
            <v>26595</v>
          </cell>
        </row>
        <row r="21511">
          <cell r="B21511" t="str">
            <v>BB1131</v>
          </cell>
          <cell r="C21511" t="str">
            <v>FUSIBLE TIPO DUAL de 80 Amperios de 36 KV</v>
          </cell>
          <cell r="F21511" t="str">
            <v>Ins</v>
          </cell>
          <cell r="G21511" t="str">
            <v>und</v>
          </cell>
          <cell r="H21511">
            <v>3</v>
          </cell>
          <cell r="I21511">
            <v>1176654.1499999999</v>
          </cell>
          <cell r="J21511">
            <v>3529962</v>
          </cell>
        </row>
        <row r="21513">
          <cell r="A21513" t="str">
            <v>IE-8.1411</v>
          </cell>
          <cell r="C21513" t="str">
            <v>SUMINISTRO, INSTALACIÓN Y FUNCIONAMIENTO DE FUSIBLE TIPO DUAL de  100 Amperios de 36 KV Certificado RETIE Juego de 3</v>
          </cell>
          <cell r="G21513" t="str">
            <v>und</v>
          </cell>
          <cell r="J21513">
            <v>3749164</v>
          </cell>
        </row>
        <row r="21514">
          <cell r="B21514" t="str">
            <v>M03</v>
          </cell>
          <cell r="C21514" t="str">
            <v>EQUIPO BASICO ( Herramienta menor )</v>
          </cell>
          <cell r="F21514" t="str">
            <v>Ins</v>
          </cell>
          <cell r="G21514" t="str">
            <v>glb</v>
          </cell>
          <cell r="H21514">
            <v>5</v>
          </cell>
          <cell r="I21514">
            <v>2535.75</v>
          </cell>
          <cell r="J21514">
            <v>12679</v>
          </cell>
        </row>
        <row r="21515">
          <cell r="B21515" t="str">
            <v>I19</v>
          </cell>
          <cell r="C21515" t="str">
            <v>MANO DE OBRA ELECTRICA (Red de  Infraestructura)</v>
          </cell>
          <cell r="F21515" t="str">
            <v>Ins</v>
          </cell>
          <cell r="G21515" t="str">
            <v>hc</v>
          </cell>
          <cell r="H21515">
            <v>0.5</v>
          </cell>
          <cell r="I21515">
            <v>53189.01</v>
          </cell>
          <cell r="J21515">
            <v>26595</v>
          </cell>
        </row>
        <row r="21516">
          <cell r="B21516" t="str">
            <v>BB1132</v>
          </cell>
          <cell r="C21516" t="str">
            <v>FUSIBLE TIPO DUAL de 100 Amperios de 36 KV Certificado RETIE</v>
          </cell>
          <cell r="F21516" t="str">
            <v>Ins</v>
          </cell>
          <cell r="G21516" t="str">
            <v>und</v>
          </cell>
          <cell r="H21516">
            <v>3</v>
          </cell>
          <cell r="I21516">
            <v>1236630.1499999999</v>
          </cell>
          <cell r="J21516">
            <v>3709890</v>
          </cell>
        </row>
        <row r="21520">
          <cell r="A21520" t="str">
            <v>IE-8.1415</v>
          </cell>
          <cell r="C21520" t="str">
            <v>SALIDA DE TOMACORRIENTE DOBLE POLO A TIERRA (2P+T) Y PROTECCION DE FALLA A TIERRA GFCI 15 A,127 V EN TUBERIA CONDUIT PVC 3/4", ALAMBRE No 12 AWG Prom 4m</v>
          </cell>
          <cell r="G21520" t="str">
            <v>und</v>
          </cell>
          <cell r="J21520">
            <v>97408</v>
          </cell>
        </row>
        <row r="21521">
          <cell r="B21521" t="str">
            <v>BB29</v>
          </cell>
          <cell r="C21521" t="str">
            <v>ADAPTADOR TERMINAL PVC 3/4"</v>
          </cell>
          <cell r="F21521" t="str">
            <v>Ins</v>
          </cell>
          <cell r="G21521" t="str">
            <v>und</v>
          </cell>
          <cell r="H21521">
            <v>2</v>
          </cell>
          <cell r="I21521">
            <v>694.05</v>
          </cell>
          <cell r="J21521">
            <v>1388</v>
          </cell>
        </row>
        <row r="21522">
          <cell r="B21522" t="str">
            <v>BB48</v>
          </cell>
          <cell r="C21522" t="str">
            <v>ALAMBRE COBRE DESNUDO Nº 12 AWG</v>
          </cell>
          <cell r="F21522" t="str">
            <v>Ins</v>
          </cell>
          <cell r="G21522" t="str">
            <v>m</v>
          </cell>
          <cell r="H21522">
            <v>4</v>
          </cell>
          <cell r="I21522">
            <v>945</v>
          </cell>
          <cell r="J21522">
            <v>3780</v>
          </cell>
        </row>
        <row r="21523">
          <cell r="B21523" t="str">
            <v>BB1135</v>
          </cell>
          <cell r="C21523" t="str">
            <v>ALAMBRE COBRE Nº 12 AWG</v>
          </cell>
          <cell r="F21523" t="str">
            <v>Ins</v>
          </cell>
          <cell r="G21523" t="str">
            <v>m</v>
          </cell>
          <cell r="H21523">
            <v>8</v>
          </cell>
          <cell r="I21523">
            <v>945</v>
          </cell>
          <cell r="J21523">
            <v>7560</v>
          </cell>
        </row>
        <row r="21524">
          <cell r="B21524" t="str">
            <v>BB651</v>
          </cell>
          <cell r="C21524" t="str">
            <v xml:space="preserve">CAJA METALICA  (Ref: 2400) </v>
          </cell>
          <cell r="F21524" t="str">
            <v>Ins</v>
          </cell>
          <cell r="G21524" t="str">
            <v>und</v>
          </cell>
          <cell r="H21524">
            <v>1</v>
          </cell>
          <cell r="I21524">
            <v>2620.2014999999997</v>
          </cell>
          <cell r="J21524">
            <v>2620</v>
          </cell>
        </row>
        <row r="21525">
          <cell r="B21525" t="str">
            <v>BB616</v>
          </cell>
          <cell r="C21525" t="str">
            <v>TUBO CONDUIT PVC 3/4"</v>
          </cell>
          <cell r="F21525" t="str">
            <v>Ins</v>
          </cell>
          <cell r="G21525" t="str">
            <v>m</v>
          </cell>
          <cell r="H21525">
            <v>4</v>
          </cell>
          <cell r="I21525">
            <v>4182.9094999999998</v>
          </cell>
          <cell r="J21525">
            <v>16732</v>
          </cell>
        </row>
        <row r="21526">
          <cell r="B21526" t="str">
            <v>BB648</v>
          </cell>
          <cell r="C21526" t="str">
            <v>CINTA AISLANTE 3M SUPER X 20m</v>
          </cell>
          <cell r="F21526" t="str">
            <v>Ins</v>
          </cell>
          <cell r="G21526" t="str">
            <v>und</v>
          </cell>
          <cell r="H21526">
            <v>0.2</v>
          </cell>
          <cell r="I21526">
            <v>16497.599999999999</v>
          </cell>
          <cell r="J21526">
            <v>3300</v>
          </cell>
        </row>
        <row r="21527">
          <cell r="B21527" t="str">
            <v>BB17</v>
          </cell>
          <cell r="C21527" t="str">
            <v>ACCESORIOS DE FIJACION</v>
          </cell>
          <cell r="F21527" t="str">
            <v>Ins</v>
          </cell>
          <cell r="G21527" t="str">
            <v>glb</v>
          </cell>
          <cell r="H21527">
            <v>3</v>
          </cell>
          <cell r="I21527">
            <v>3978.9885018240002</v>
          </cell>
          <cell r="J21527">
            <v>11937</v>
          </cell>
        </row>
        <row r="21528">
          <cell r="B21528" t="str">
            <v>BB1163</v>
          </cell>
          <cell r="C21528" t="str">
            <v>TOMACORRIENTE DOBLE POLO A TIERRA (2P+T) Y PROTECCION DE FALLA A TIERRA GFCI 20 A,127 V  MARCA LEGRAND, SCHNEIDER O CALIDAD SUPERIOR</v>
          </cell>
          <cell r="F21528" t="str">
            <v>Ins</v>
          </cell>
          <cell r="G21528" t="str">
            <v>und</v>
          </cell>
          <cell r="H21528">
            <v>1</v>
          </cell>
          <cell r="I21528">
            <v>29275.784999999996</v>
          </cell>
          <cell r="J21528">
            <v>29276</v>
          </cell>
        </row>
        <row r="21529">
          <cell r="B21529" t="str">
            <v>M03</v>
          </cell>
          <cell r="C21529" t="str">
            <v>EQUIPO BASICO ( Herramienta menor )</v>
          </cell>
          <cell r="F21529" t="str">
            <v>Ins</v>
          </cell>
          <cell r="G21529" t="str">
            <v>glb</v>
          </cell>
          <cell r="H21529">
            <v>0.5</v>
          </cell>
          <cell r="I21529">
            <v>2535.75</v>
          </cell>
          <cell r="J21529">
            <v>1268</v>
          </cell>
        </row>
        <row r="21530">
          <cell r="B21530" t="str">
            <v>I08</v>
          </cell>
          <cell r="C21530" t="str">
            <v>MANO DE OBRA ELECTRICA (Red Interna)</v>
          </cell>
          <cell r="F21530" t="str">
            <v>Ins</v>
          </cell>
          <cell r="G21530" t="str">
            <v>hc</v>
          </cell>
          <cell r="H21530">
            <v>0.5</v>
          </cell>
          <cell r="I21530">
            <v>39094.262691749987</v>
          </cell>
          <cell r="J21530">
            <v>19547</v>
          </cell>
        </row>
        <row r="21532">
          <cell r="A21532" t="str">
            <v>IE-8.1416</v>
          </cell>
          <cell r="C21532" t="str">
            <v>SALIDA TOMACORRIENTE NORMAL DOBLE, POLO A TIERRA, 15A,125V. NEMA 5-15R, EN TUBERIA CONDUIT PVC 3/4" SCHEDULE 40, CABLE No 12 AWG HFFR LS Prom 5m</v>
          </cell>
          <cell r="G21532" t="str">
            <v>und</v>
          </cell>
          <cell r="J21532">
            <v>94643</v>
          </cell>
        </row>
        <row r="21533">
          <cell r="B21533" t="str">
            <v>BB29</v>
          </cell>
          <cell r="C21533" t="str">
            <v>ADAPTADOR TERMINAL PVC 3/4"</v>
          </cell>
          <cell r="F21533" t="str">
            <v>Ins</v>
          </cell>
          <cell r="G21533" t="str">
            <v>und</v>
          </cell>
          <cell r="H21533">
            <v>2</v>
          </cell>
          <cell r="I21533">
            <v>694.05</v>
          </cell>
          <cell r="J21533">
            <v>1388</v>
          </cell>
        </row>
        <row r="21534">
          <cell r="B21534" t="str">
            <v>BB48</v>
          </cell>
          <cell r="C21534" t="str">
            <v>ALAMBRE COBRE DESNUDO Nº 12 AWG</v>
          </cell>
          <cell r="F21534" t="str">
            <v>Ins</v>
          </cell>
          <cell r="G21534" t="str">
            <v>m</v>
          </cell>
          <cell r="H21534">
            <v>5</v>
          </cell>
          <cell r="I21534">
            <v>945</v>
          </cell>
          <cell r="J21534">
            <v>4725</v>
          </cell>
        </row>
        <row r="21535">
          <cell r="B21535" t="str">
            <v>BB179B</v>
          </cell>
          <cell r="C21535" t="str">
            <v>CABLE DE COBRE HFFR LS CT Nº  12 AWG</v>
          </cell>
          <cell r="F21535" t="str">
            <v>INS</v>
          </cell>
          <cell r="G21535" t="str">
            <v>m</v>
          </cell>
          <cell r="H21535">
            <v>10</v>
          </cell>
          <cell r="I21535">
            <v>1614.354</v>
          </cell>
          <cell r="J21535">
            <v>16144</v>
          </cell>
        </row>
        <row r="21536">
          <cell r="B21536" t="str">
            <v>BB651</v>
          </cell>
          <cell r="C21536" t="str">
            <v xml:space="preserve">CAJA METALICA  (Ref: 2400) </v>
          </cell>
          <cell r="F21536" t="str">
            <v>Ins</v>
          </cell>
          <cell r="G21536" t="str">
            <v>und</v>
          </cell>
          <cell r="H21536">
            <v>1</v>
          </cell>
          <cell r="I21536">
            <v>2620.2014999999997</v>
          </cell>
          <cell r="J21536">
            <v>2620</v>
          </cell>
        </row>
        <row r="21537">
          <cell r="B21537" t="str">
            <v>BB648</v>
          </cell>
          <cell r="C21537" t="str">
            <v>CINTA AISLANTE 3M SUPER X 20m</v>
          </cell>
          <cell r="F21537" t="str">
            <v>Ins</v>
          </cell>
          <cell r="G21537" t="str">
            <v>und</v>
          </cell>
          <cell r="H21537">
            <v>0.2</v>
          </cell>
          <cell r="I21537">
            <v>16497.599999999999</v>
          </cell>
          <cell r="J21537">
            <v>3300</v>
          </cell>
        </row>
        <row r="21538">
          <cell r="B21538" t="str">
            <v>BB616A</v>
          </cell>
          <cell r="C21538" t="str">
            <v>TUBO CONDUIT PVC 3/4" SCHEDULE 40</v>
          </cell>
          <cell r="F21538" t="str">
            <v>Ins</v>
          </cell>
          <cell r="G21538" t="str">
            <v>m</v>
          </cell>
          <cell r="H21538">
            <v>5</v>
          </cell>
          <cell r="I21538">
            <v>6927.6445000000003</v>
          </cell>
          <cell r="J21538">
            <v>34638</v>
          </cell>
        </row>
        <row r="21539">
          <cell r="B21539" t="str">
            <v>BB17</v>
          </cell>
          <cell r="C21539" t="str">
            <v>ACCESORIOS DE FIJACION</v>
          </cell>
          <cell r="F21539" t="str">
            <v>Ins</v>
          </cell>
          <cell r="G21539" t="str">
            <v>glb</v>
          </cell>
          <cell r="H21539">
            <v>1</v>
          </cell>
          <cell r="I21539">
            <v>3978.9885018240002</v>
          </cell>
          <cell r="J21539">
            <v>3979</v>
          </cell>
        </row>
        <row r="21540">
          <cell r="B21540" t="str">
            <v>BB1164</v>
          </cell>
          <cell r="C21540" t="str">
            <v>TOMA DOBLE, POLO A TIERRA, 15A,125V. NEMA 5-15R</v>
          </cell>
          <cell r="F21540" t="str">
            <v>Ins</v>
          </cell>
          <cell r="G21540" t="str">
            <v>und</v>
          </cell>
          <cell r="H21540">
            <v>1</v>
          </cell>
          <cell r="I21540">
            <v>7033.95</v>
          </cell>
          <cell r="J21540">
            <v>7034</v>
          </cell>
        </row>
        <row r="21541">
          <cell r="B21541" t="str">
            <v>M03</v>
          </cell>
          <cell r="C21541" t="str">
            <v>EQUIPO BASICO ( Herramienta menor )</v>
          </cell>
          <cell r="F21541" t="str">
            <v>Ins</v>
          </cell>
          <cell r="G21541" t="str">
            <v>glb</v>
          </cell>
          <cell r="H21541">
            <v>0.5</v>
          </cell>
          <cell r="I21541">
            <v>2535.75</v>
          </cell>
          <cell r="J21541">
            <v>1268</v>
          </cell>
        </row>
        <row r="21542">
          <cell r="B21542" t="str">
            <v>I08</v>
          </cell>
          <cell r="C21542" t="str">
            <v>MANO DE OBRA ELECTRICA (Red Interna)</v>
          </cell>
          <cell r="F21542" t="str">
            <v>Ins</v>
          </cell>
          <cell r="G21542" t="str">
            <v>hc</v>
          </cell>
          <cell r="H21542">
            <v>0.5</v>
          </cell>
          <cell r="I21542">
            <v>39094.262691749987</v>
          </cell>
          <cell r="J21542">
            <v>19547</v>
          </cell>
        </row>
        <row r="21546">
          <cell r="A21546" t="str">
            <v>IE-8.1418</v>
          </cell>
          <cell r="C21546" t="str">
            <v xml:space="preserve">SUMINISTRO E INSTALACIÓN DE TRANSFORMADOR DE CORRIENTE TIPO VENTANA 100/5 -600 V Certificado </v>
          </cell>
          <cell r="G21546" t="str">
            <v>und</v>
          </cell>
          <cell r="J21546">
            <v>122687</v>
          </cell>
        </row>
        <row r="21547">
          <cell r="B21547" t="str">
            <v>BB826E</v>
          </cell>
          <cell r="C21547" t="str">
            <v xml:space="preserve">TRANSFORMADOR DE CORRIENTE TIPO VENTANA 100/5 -600 V Certificado </v>
          </cell>
          <cell r="F21547" t="str">
            <v>Ins</v>
          </cell>
          <cell r="G21547" t="str">
            <v>und</v>
          </cell>
          <cell r="H21547">
            <v>1</v>
          </cell>
          <cell r="I21547">
            <v>86340.45</v>
          </cell>
          <cell r="J21547">
            <v>86340</v>
          </cell>
        </row>
        <row r="21548">
          <cell r="B21548" t="str">
            <v>I08</v>
          </cell>
          <cell r="C21548" t="str">
            <v>MANO DE OBRA ELECTRICA (Red Interna)</v>
          </cell>
          <cell r="F21548" t="str">
            <v>Ins</v>
          </cell>
          <cell r="G21548" t="str">
            <v>hc</v>
          </cell>
          <cell r="H21548">
            <v>0.8</v>
          </cell>
          <cell r="I21548">
            <v>39094.262691749987</v>
          </cell>
          <cell r="J21548">
            <v>31275</v>
          </cell>
        </row>
        <row r="21549">
          <cell r="B21549" t="str">
            <v>M03</v>
          </cell>
          <cell r="C21549" t="str">
            <v>EQUIPO BASICO ( Herramienta menor )</v>
          </cell>
          <cell r="F21549" t="str">
            <v>Ins</v>
          </cell>
          <cell r="G21549" t="str">
            <v>glb</v>
          </cell>
          <cell r="H21549">
            <v>2</v>
          </cell>
          <cell r="I21549">
            <v>2535.75</v>
          </cell>
          <cell r="J21549">
            <v>5072</v>
          </cell>
        </row>
        <row r="21551">
          <cell r="A21551" t="str">
            <v>IE-8.1419</v>
          </cell>
          <cell r="C21551" t="str">
            <v>SUMINISTRO E INSTALACIÓN DE MULTÍMETRO ELECTRÓNICO CON MEMORIA EN EL  TABLERO, DEBE MEDIR TENSIONES, INTENSIDADES DE LA(S) CORRIENTE(S),POTENCIA(S), VALORES DE LA ENERGÍA ELÉCTRICA, FRECUENCIA, FACTOR DE POTENCIA, SIMETRÍA Y THD PAC3200</v>
          </cell>
          <cell r="G21551" t="str">
            <v>und</v>
          </cell>
          <cell r="J21551" t="e">
            <v>#VALUE!</v>
          </cell>
        </row>
        <row r="21552">
          <cell r="B21552" t="str">
            <v>BB1059</v>
          </cell>
          <cell r="C21552" t="str">
            <v>SUMINISTRO MEDIDOR MULTIFUNCIONAL PAC3200</v>
          </cell>
          <cell r="F21552" t="str">
            <v>Ins</v>
          </cell>
          <cell r="G21552" t="str">
            <v>und</v>
          </cell>
          <cell r="H21552">
            <v>1</v>
          </cell>
          <cell r="I21552" t="e">
            <v>#VALUE!</v>
          </cell>
          <cell r="J21552" t="e">
            <v>#VALUE!</v>
          </cell>
        </row>
        <row r="21553">
          <cell r="B21553" t="str">
            <v>I08</v>
          </cell>
          <cell r="C21553" t="str">
            <v>MANO DE OBRA ELECTRICA (Red Interna)</v>
          </cell>
          <cell r="F21553" t="str">
            <v>Ins</v>
          </cell>
          <cell r="G21553" t="str">
            <v>hc</v>
          </cell>
          <cell r="H21553">
            <v>0.8</v>
          </cell>
          <cell r="I21553">
            <v>39094.262691749987</v>
          </cell>
          <cell r="J21553">
            <v>31275</v>
          </cell>
        </row>
        <row r="21554">
          <cell r="B21554" t="str">
            <v>M03</v>
          </cell>
          <cell r="C21554" t="str">
            <v>EQUIPO BASICO ( Herramienta menor )</v>
          </cell>
          <cell r="F21554" t="str">
            <v>Ins</v>
          </cell>
          <cell r="G21554" t="str">
            <v>glb</v>
          </cell>
          <cell r="H21554">
            <v>2</v>
          </cell>
          <cell r="I21554">
            <v>2535.75</v>
          </cell>
          <cell r="J21554">
            <v>5072</v>
          </cell>
        </row>
        <row r="21556">
          <cell r="A21556" t="str">
            <v>IE-8.1420</v>
          </cell>
          <cell r="C21556" t="str">
            <v>CORAZA PVC 1" ENTERRADA DIRECTAMENTE EN EL TERRENO (Incluye excavación, base en arena de peña, relleno Sub-Base Granular SBG-4, banda plástica y anden en concreto reforzado 2.500 psi.).</v>
          </cell>
          <cell r="G21556" t="str">
            <v>m</v>
          </cell>
          <cell r="J21556">
            <v>22167</v>
          </cell>
        </row>
        <row r="21557">
          <cell r="B21557" t="str">
            <v>M03</v>
          </cell>
          <cell r="C21557" t="str">
            <v>EQUIPO BASICO ( Herramienta menor )</v>
          </cell>
          <cell r="F21557" t="str">
            <v>Ins</v>
          </cell>
          <cell r="G21557" t="str">
            <v>glb</v>
          </cell>
          <cell r="H21557">
            <v>0.1</v>
          </cell>
          <cell r="I21557">
            <v>2535.75</v>
          </cell>
          <cell r="J21557">
            <v>254</v>
          </cell>
        </row>
        <row r="21558">
          <cell r="B21558" t="str">
            <v>I19</v>
          </cell>
          <cell r="C21558" t="str">
            <v>MANO DE OBRA ELECTRICA (Red de  Infraestructura)</v>
          </cell>
          <cell r="F21558" t="str">
            <v>Ins</v>
          </cell>
          <cell r="G21558" t="str">
            <v>hc</v>
          </cell>
          <cell r="H21558">
            <v>7.0000000000000007E-2</v>
          </cell>
          <cell r="I21558">
            <v>53189.01</v>
          </cell>
          <cell r="J21558">
            <v>3723</v>
          </cell>
        </row>
        <row r="21559">
          <cell r="B21559" t="str">
            <v>BB1140</v>
          </cell>
          <cell r="C21559" t="str">
            <v>CORAZA AMERICANA PVC 1"</v>
          </cell>
          <cell r="F21559" t="str">
            <v>Ins</v>
          </cell>
          <cell r="G21559" t="str">
            <v>m</v>
          </cell>
          <cell r="H21559">
            <v>1</v>
          </cell>
          <cell r="I21559">
            <v>7434.5249999999996</v>
          </cell>
          <cell r="J21559">
            <v>7435</v>
          </cell>
        </row>
        <row r="21560">
          <cell r="B21560" t="str">
            <v>BB70</v>
          </cell>
          <cell r="C21560" t="str">
            <v>BANDA PLASTICA DE SEÑALIZACION SEGUN NORMA CS-273</v>
          </cell>
          <cell r="F21560" t="str">
            <v>Ins</v>
          </cell>
          <cell r="G21560" t="str">
            <v>m</v>
          </cell>
          <cell r="H21560">
            <v>1.03</v>
          </cell>
          <cell r="I21560">
            <v>525</v>
          </cell>
          <cell r="J21560">
            <v>541</v>
          </cell>
        </row>
        <row r="21561">
          <cell r="B21561" t="str">
            <v>S22</v>
          </cell>
          <cell r="C21561" t="str">
            <v>LIMPIADOR REM PVC 760 grms. (1/4)</v>
          </cell>
          <cell r="F21561" t="str">
            <v>Ins</v>
          </cell>
          <cell r="G21561" t="str">
            <v>und</v>
          </cell>
          <cell r="H21561">
            <v>2E-3</v>
          </cell>
          <cell r="I21561">
            <v>55831.65</v>
          </cell>
          <cell r="J21561">
            <v>112</v>
          </cell>
        </row>
        <row r="21562">
          <cell r="B21562" t="str">
            <v>S36</v>
          </cell>
          <cell r="C21562" t="str">
            <v>SOLDADURA PVC LIQUIDA 1/4</v>
          </cell>
          <cell r="F21562" t="str">
            <v>Ins</v>
          </cell>
          <cell r="G21562" t="str">
            <v>und</v>
          </cell>
          <cell r="H21562">
            <v>2E-3</v>
          </cell>
          <cell r="I21562">
            <v>115790.85</v>
          </cell>
          <cell r="J21562">
            <v>232</v>
          </cell>
        </row>
        <row r="21563">
          <cell r="B21563" t="str">
            <v>AA06</v>
          </cell>
          <cell r="C21563" t="str">
            <v>RELLENO EN ARENA DE PEÑA</v>
          </cell>
          <cell r="F21563" t="str">
            <v>Ana</v>
          </cell>
          <cell r="G21563" t="str">
            <v>m3</v>
          </cell>
          <cell r="H21563">
            <v>1.6E-2</v>
          </cell>
          <cell r="I21563">
            <v>76556.436869890909</v>
          </cell>
          <cell r="J21563">
            <v>1225</v>
          </cell>
        </row>
        <row r="21564">
          <cell r="B21564" t="str">
            <v>B01</v>
          </cell>
          <cell r="C21564" t="str">
            <v xml:space="preserve">ARENA DE PEÑA </v>
          </cell>
          <cell r="F21564" t="str">
            <v>Ins</v>
          </cell>
          <cell r="G21564" t="str">
            <v>m3</v>
          </cell>
          <cell r="H21564">
            <v>5.8999999999999997E-2</v>
          </cell>
          <cell r="I21564">
            <v>71346.45</v>
          </cell>
          <cell r="J21564">
            <v>4209</v>
          </cell>
        </row>
        <row r="21565">
          <cell r="B21565" t="str">
            <v>AA16</v>
          </cell>
          <cell r="C21565" t="str">
            <v>RELLENO CON  MATERIAL DE LA EXCAVACION (Compactado con pizón en capas de 15 cm.)</v>
          </cell>
          <cell r="F21565" t="str">
            <v>Ana</v>
          </cell>
          <cell r="G21565" t="str">
            <v>m3</v>
          </cell>
          <cell r="H21565">
            <v>0.22</v>
          </cell>
          <cell r="I21565">
            <v>12527.55</v>
          </cell>
          <cell r="J21565">
            <v>2756</v>
          </cell>
        </row>
        <row r="21566">
          <cell r="B21566" t="str">
            <v>N09</v>
          </cell>
          <cell r="C21566" t="str">
            <v>GRAMA TIPO BERMUDA GRASS</v>
          </cell>
          <cell r="F21566" t="str">
            <v>Ins</v>
          </cell>
          <cell r="G21566" t="str">
            <v>m2</v>
          </cell>
          <cell r="H21566">
            <v>0.4</v>
          </cell>
          <cell r="I21566">
            <v>4200</v>
          </cell>
          <cell r="J21566">
            <v>1680</v>
          </cell>
        </row>
        <row r="21570">
          <cell r="A21570" t="str">
            <v>IE-8.1422</v>
          </cell>
          <cell r="C21570" t="str">
            <v>SUMINISTRO E INSTALACIÓN DE ACOMETIDA 4H Cu THHN/THWN EN CABLE 3X500AWG + 500AWG. NO INCLUYE TERMINALES NI CONDULADO.</v>
          </cell>
          <cell r="G21570" t="str">
            <v>m</v>
          </cell>
          <cell r="J21570">
            <v>324554</v>
          </cell>
        </row>
        <row r="21571">
          <cell r="B21571" t="str">
            <v>BB169E</v>
          </cell>
          <cell r="C21571" t="str">
            <v>CABLE DE COBRE THHN/ THWN Nº 500 MCM</v>
          </cell>
          <cell r="F21571" t="str">
            <v>Ins</v>
          </cell>
          <cell r="G21571" t="str">
            <v>m</v>
          </cell>
          <cell r="H21571">
            <v>4</v>
          </cell>
          <cell r="I21571">
            <v>80640</v>
          </cell>
          <cell r="J21571">
            <v>322560</v>
          </cell>
        </row>
        <row r="21572">
          <cell r="B21572" t="str">
            <v>FF508</v>
          </cell>
          <cell r="C21572" t="str">
            <v>diferenciales con 12 mts de cadena de 1 a 3 Ton. tienen un incremento de grúa manual</v>
          </cell>
          <cell r="F21572" t="str">
            <v>Ins</v>
          </cell>
          <cell r="G21572" t="str">
            <v>dd</v>
          </cell>
          <cell r="H21572">
            <v>0.04</v>
          </cell>
          <cell r="I21572">
            <v>3150</v>
          </cell>
          <cell r="J21572">
            <v>126</v>
          </cell>
        </row>
        <row r="21573">
          <cell r="B21573" t="str">
            <v>M03</v>
          </cell>
          <cell r="C21573" t="str">
            <v>EQUIPO BASICO ( Herramienta menor )</v>
          </cell>
          <cell r="F21573" t="str">
            <v>Ins</v>
          </cell>
          <cell r="G21573" t="str">
            <v>glb</v>
          </cell>
          <cell r="H21573">
            <v>0.12</v>
          </cell>
          <cell r="I21573">
            <v>2535.75</v>
          </cell>
          <cell r="J21573">
            <v>304</v>
          </cell>
        </row>
        <row r="21574">
          <cell r="B21574" t="str">
            <v>I08</v>
          </cell>
          <cell r="C21574" t="str">
            <v>MANO DE OBRA ELECTRICA (Red Interna)</v>
          </cell>
          <cell r="F21574" t="str">
            <v>Ins</v>
          </cell>
          <cell r="G21574" t="str">
            <v>hc</v>
          </cell>
          <cell r="H21574">
            <v>0.04</v>
          </cell>
          <cell r="I21574">
            <v>39094.262691749987</v>
          </cell>
          <cell r="J21574">
            <v>1564</v>
          </cell>
        </row>
        <row r="21576">
          <cell r="A21576" t="str">
            <v>IE-8.1423</v>
          </cell>
          <cell r="C21576" t="str">
            <v>SUMINISTRO E INSTALACIÓN DE CABLE COAXIAL RG-6</v>
          </cell>
          <cell r="G21576" t="str">
            <v>m</v>
          </cell>
          <cell r="J21576">
            <v>4311</v>
          </cell>
        </row>
        <row r="21577">
          <cell r="B21577" t="str">
            <v>BB955</v>
          </cell>
          <cell r="C21577" t="str">
            <v>CABLE COAXIAL RG-6 PARA SEÑAL DE TELEVISIÓN APANTALLADO.</v>
          </cell>
          <cell r="F21577" t="str">
            <v>Ins</v>
          </cell>
          <cell r="G21577" t="str">
            <v>m</v>
          </cell>
          <cell r="H21577">
            <v>1</v>
          </cell>
          <cell r="I21577">
            <v>2101.6590000000001</v>
          </cell>
          <cell r="J21577">
            <v>2102</v>
          </cell>
        </row>
        <row r="21578">
          <cell r="B21578" t="str">
            <v>M03</v>
          </cell>
          <cell r="C21578" t="str">
            <v>EQUIPO BASICO ( Herramienta menor )</v>
          </cell>
          <cell r="F21578" t="str">
            <v>Ins</v>
          </cell>
          <cell r="G21578" t="str">
            <v>glb</v>
          </cell>
          <cell r="H21578">
            <v>0.1</v>
          </cell>
          <cell r="I21578">
            <v>2535.75</v>
          </cell>
          <cell r="J21578">
            <v>254</v>
          </cell>
        </row>
        <row r="21579">
          <cell r="B21579" t="str">
            <v>I08</v>
          </cell>
          <cell r="C21579" t="str">
            <v>MANO DE OBRA ELECTRICA (Red Interna)</v>
          </cell>
          <cell r="F21579" t="str">
            <v>Ins</v>
          </cell>
          <cell r="G21579" t="str">
            <v>hc</v>
          </cell>
          <cell r="H21579">
            <v>0.05</v>
          </cell>
          <cell r="I21579">
            <v>39094.262691749987</v>
          </cell>
          <cell r="J21579">
            <v>1955</v>
          </cell>
        </row>
        <row r="21583">
          <cell r="A21583" t="str">
            <v>IE-8.1425</v>
          </cell>
          <cell r="C21583" t="str">
            <v>ESTRUCTURA LA 334 TRANSICIÓN DE CIRCUITO SECUNDARIO AÉREO DE RED TRENZADA A RED ABIERTA EXISTENTE</v>
          </cell>
          <cell r="G21583" t="str">
            <v>und</v>
          </cell>
          <cell r="J21583">
            <v>194741</v>
          </cell>
        </row>
        <row r="21584">
          <cell r="B21584" t="str">
            <v>BB813</v>
          </cell>
          <cell r="C21584" t="str">
            <v>AMARRE PLÁSTICO para cable trenzado 20x4,8mm</v>
          </cell>
          <cell r="F21584" t="str">
            <v>Ins</v>
          </cell>
          <cell r="G21584" t="str">
            <v>und</v>
          </cell>
          <cell r="H21584">
            <v>3</v>
          </cell>
          <cell r="I21584">
            <v>896.91000000000008</v>
          </cell>
          <cell r="J21584">
            <v>2691</v>
          </cell>
        </row>
        <row r="21585">
          <cell r="B21585" t="str">
            <v>BB815</v>
          </cell>
          <cell r="C21585" t="str">
            <v xml:space="preserve">Grapa de retención para cable trenzado de B.T. </v>
          </cell>
          <cell r="F21585" t="str">
            <v>Ins</v>
          </cell>
          <cell r="G21585" t="str">
            <v>und</v>
          </cell>
          <cell r="H21585">
            <v>1</v>
          </cell>
          <cell r="I21585">
            <v>22232.1951145286</v>
          </cell>
          <cell r="J21585">
            <v>22232</v>
          </cell>
        </row>
        <row r="21586">
          <cell r="B21586" t="str">
            <v>BB635</v>
          </cell>
          <cell r="C21586" t="str">
            <v>TUERCA OJO ALARGADO 5/8"</v>
          </cell>
          <cell r="F21586" t="str">
            <v>Ins</v>
          </cell>
          <cell r="G21586" t="str">
            <v>und</v>
          </cell>
          <cell r="H21586">
            <v>1</v>
          </cell>
          <cell r="I21586">
            <v>6772.5</v>
          </cell>
          <cell r="J21586">
            <v>6773</v>
          </cell>
        </row>
        <row r="21587">
          <cell r="B21587" t="str">
            <v>BB465</v>
          </cell>
          <cell r="C21587" t="str">
            <v>PERNO O TORNILLO DE CARRIAJE 5/8" x 1 ½” + TUERCA</v>
          </cell>
          <cell r="F21587" t="str">
            <v>Ins</v>
          </cell>
          <cell r="G21587" t="str">
            <v>und</v>
          </cell>
          <cell r="H21587">
            <v>1</v>
          </cell>
          <cell r="I21587">
            <v>1252.2321655200001</v>
          </cell>
          <cell r="J21587">
            <v>1252</v>
          </cell>
        </row>
        <row r="21588">
          <cell r="B21588" t="str">
            <v>BB244</v>
          </cell>
          <cell r="C21588" t="str">
            <v>CONECTOR DE COMPRESIÓN DE RANURAS PARALELAS, TIPO 1</v>
          </cell>
          <cell r="F21588" t="str">
            <v>Ins</v>
          </cell>
          <cell r="G21588" t="str">
            <v>und</v>
          </cell>
          <cell r="H21588">
            <v>4</v>
          </cell>
          <cell r="I21588">
            <v>22299.770175666989</v>
          </cell>
          <cell r="J21588">
            <v>89199</v>
          </cell>
        </row>
        <row r="21589">
          <cell r="B21589" t="str">
            <v>BB04</v>
          </cell>
          <cell r="C21589" t="str">
            <v>ABRAZADERA DE UNA SALIDA TIPO 4</v>
          </cell>
          <cell r="F21589" t="str">
            <v>Ins</v>
          </cell>
          <cell r="G21589" t="str">
            <v>und</v>
          </cell>
          <cell r="H21589">
            <v>1</v>
          </cell>
          <cell r="I21589">
            <v>14332.5</v>
          </cell>
          <cell r="J21589">
            <v>14333</v>
          </cell>
        </row>
        <row r="21590">
          <cell r="B21590" t="str">
            <v>M03</v>
          </cell>
          <cell r="C21590" t="str">
            <v>EQUIPO BASICO ( Herramienta menor )</v>
          </cell>
          <cell r="F21590" t="str">
            <v>Ins</v>
          </cell>
          <cell r="G21590" t="str">
            <v>glb</v>
          </cell>
          <cell r="H21590">
            <v>2</v>
          </cell>
          <cell r="I21590">
            <v>2535.75</v>
          </cell>
          <cell r="J21590">
            <v>5072</v>
          </cell>
        </row>
        <row r="21591">
          <cell r="B21591" t="str">
            <v>I19</v>
          </cell>
          <cell r="C21591" t="str">
            <v>MANO DE OBRA ELECTRICA (Red de  Infraestructura)</v>
          </cell>
          <cell r="F21591" t="str">
            <v>Ins</v>
          </cell>
          <cell r="G21591" t="str">
            <v>hc</v>
          </cell>
          <cell r="H21591">
            <v>1</v>
          </cell>
          <cell r="I21591">
            <v>53189.01</v>
          </cell>
          <cell r="J21591">
            <v>53189</v>
          </cell>
        </row>
        <row r="21593">
          <cell r="A21593" t="str">
            <v>IE-8.1426</v>
          </cell>
          <cell r="C21593" t="str">
            <v>ESTRUCTURA AE219 ACOMETIDA AÉREA ALTERNATIVA 1 (ACOMETIDA DE 4m EN TUBERÍA DE 2” Y EN CABLE 2/0 AWG)</v>
          </cell>
          <cell r="G21593" t="str">
            <v>und</v>
          </cell>
          <cell r="J21593" t="e">
            <v>#VALUE!</v>
          </cell>
        </row>
        <row r="21594">
          <cell r="B21594" t="str">
            <v>BB656</v>
          </cell>
          <cell r="C21594" t="str">
            <v>BOQUILLA-TERMINAL (Juego de Tuerca y Contratuerca) PARA TUBERIA IMC GALVANIZADA 2"</v>
          </cell>
          <cell r="F21594" t="str">
            <v>Ins</v>
          </cell>
          <cell r="G21594" t="str">
            <v>und</v>
          </cell>
          <cell r="H21594">
            <v>1</v>
          </cell>
          <cell r="I21594">
            <v>3686.0250000000001</v>
          </cell>
          <cell r="J21594">
            <v>3686</v>
          </cell>
        </row>
        <row r="21595">
          <cell r="B21595" t="str">
            <v>BB228</v>
          </cell>
          <cell r="C21595" t="str">
            <v xml:space="preserve">CAPACETE ROSCADO EN ALUMINIO PARA TUBERIA IMC GALVANIZADA DE 2" </v>
          </cell>
          <cell r="F21595" t="str">
            <v>Ins</v>
          </cell>
          <cell r="G21595" t="str">
            <v>und</v>
          </cell>
          <cell r="H21595">
            <v>1</v>
          </cell>
          <cell r="I21595">
            <v>7297.5</v>
          </cell>
          <cell r="J21595">
            <v>7298</v>
          </cell>
        </row>
        <row r="21596">
          <cell r="B21596" t="str">
            <v>BB607</v>
          </cell>
          <cell r="C21596" t="str">
            <v xml:space="preserve">TUBO CONDUIT IMC 2" </v>
          </cell>
          <cell r="F21596" t="str">
            <v>Ins</v>
          </cell>
          <cell r="G21596" t="str">
            <v>m</v>
          </cell>
          <cell r="H21596">
            <v>3</v>
          </cell>
          <cell r="I21596">
            <v>28437.5</v>
          </cell>
          <cell r="J21596">
            <v>85313</v>
          </cell>
        </row>
        <row r="21597">
          <cell r="B21597" t="str">
            <v>BB1144</v>
          </cell>
          <cell r="C21597" t="str">
            <v>BAYONETA SENCILLA 2-1/2 X 3/16 X 1,20 m</v>
          </cell>
          <cell r="F21597" t="str">
            <v>Ins</v>
          </cell>
          <cell r="G21597" t="str">
            <v>und</v>
          </cell>
          <cell r="H21597">
            <v>1</v>
          </cell>
          <cell r="I21597" t="e">
            <v>#VALUE!</v>
          </cell>
          <cell r="J21597" t="e">
            <v>#VALUE!</v>
          </cell>
        </row>
        <row r="21598">
          <cell r="B21598" t="str">
            <v>BB816</v>
          </cell>
          <cell r="C21598" t="str">
            <v>TENSOR DE ACOMETIDAS</v>
          </cell>
          <cell r="F21598" t="str">
            <v>Ins</v>
          </cell>
          <cell r="G21598" t="str">
            <v>und</v>
          </cell>
          <cell r="H21598">
            <v>2</v>
          </cell>
          <cell r="I21598">
            <v>1837.5</v>
          </cell>
          <cell r="J21598">
            <v>3675</v>
          </cell>
        </row>
        <row r="21599">
          <cell r="B21599" t="str">
            <v>BB813</v>
          </cell>
          <cell r="C21599" t="str">
            <v>AMARRE PLÁSTICO para cable trenzado 20x4,8mm</v>
          </cell>
          <cell r="F21599" t="str">
            <v>Ins</v>
          </cell>
          <cell r="G21599" t="str">
            <v>und</v>
          </cell>
          <cell r="H21599">
            <v>3</v>
          </cell>
          <cell r="I21599">
            <v>896.91000000000008</v>
          </cell>
          <cell r="J21599">
            <v>2691</v>
          </cell>
        </row>
        <row r="21600">
          <cell r="B21600" t="str">
            <v>M03</v>
          </cell>
          <cell r="C21600" t="str">
            <v>EQUIPO BASICO ( Herramienta menor )</v>
          </cell>
          <cell r="F21600" t="str">
            <v>Ins</v>
          </cell>
          <cell r="G21600" t="str">
            <v>glb</v>
          </cell>
          <cell r="H21600">
            <v>1</v>
          </cell>
          <cell r="I21600">
            <v>2535.75</v>
          </cell>
          <cell r="J21600">
            <v>2536</v>
          </cell>
        </row>
        <row r="21601">
          <cell r="B21601" t="str">
            <v>I19</v>
          </cell>
          <cell r="C21601" t="str">
            <v>MANO DE OBRA ELECTRICA (Red de  Infraestructura)</v>
          </cell>
          <cell r="F21601" t="str">
            <v>Ins</v>
          </cell>
          <cell r="G21601" t="str">
            <v>hc</v>
          </cell>
          <cell r="H21601">
            <v>0.8</v>
          </cell>
          <cell r="I21601">
            <v>53189.01</v>
          </cell>
          <cell r="J21601">
            <v>42551</v>
          </cell>
        </row>
        <row r="21603">
          <cell r="A21603" t="str">
            <v>IE-8.1429</v>
          </cell>
          <cell r="C21603" t="str">
            <v>SUMINISTRO, INSTALACIÓN Y PUESTA EN FUNCIONAMIENTO DE ANALIZADOR DE REDES ELÉCTRICO DISPLAY LED, Capacidad para medición de (Nivel de tensión, Corriente, Potencia activa y reactiva, Energía, Frecuencia, Factor de Potencia FP, En calidad ABB o superior. INCLUYE ACCESORIOS DE CONEXIÓN, FIJACIÓN Y TODO LO NECESARIO PARA SU CORRECTO FUNCIONAMIENTO.</v>
          </cell>
          <cell r="G21603" t="str">
            <v>und</v>
          </cell>
          <cell r="J21603">
            <v>1551326</v>
          </cell>
        </row>
        <row r="21604">
          <cell r="B21604" t="str">
            <v>BB1147</v>
          </cell>
          <cell r="C21604" t="str">
            <v>ANALIZADOR DE REDES MULTIFUNCIONAL ABB. MIDE 11 PARAMETROS. MARCA ABB REFERENCIA: 2CSG133030R4022 MARCO DE 96X96MM DISPLAY LED</v>
          </cell>
          <cell r="F21604" t="str">
            <v>Ins</v>
          </cell>
          <cell r="G21604" t="str">
            <v>und</v>
          </cell>
          <cell r="H21604">
            <v>1</v>
          </cell>
          <cell r="I21604">
            <v>1440173.7</v>
          </cell>
          <cell r="J21604">
            <v>1440174</v>
          </cell>
        </row>
        <row r="21605">
          <cell r="B21605" t="str">
            <v>M03</v>
          </cell>
          <cell r="C21605" t="str">
            <v>EQUIPO BASICO ( Herramienta menor )</v>
          </cell>
          <cell r="F21605" t="str">
            <v>Ins</v>
          </cell>
          <cell r="G21605" t="str">
            <v>glb</v>
          </cell>
          <cell r="H21605">
            <v>1.8828035897638078</v>
          </cell>
          <cell r="I21605">
            <v>2535.75</v>
          </cell>
          <cell r="J21605">
            <v>4774</v>
          </cell>
        </row>
        <row r="21606">
          <cell r="B21606" t="str">
            <v>I19</v>
          </cell>
          <cell r="C21606" t="str">
            <v>MANO DE OBRA ELECTRICA (Red de  Infraestructura)</v>
          </cell>
          <cell r="F21606" t="str">
            <v>Ins</v>
          </cell>
          <cell r="G21606" t="str">
            <v>hc</v>
          </cell>
          <cell r="H21606">
            <v>2</v>
          </cell>
          <cell r="I21606">
            <v>53189.01</v>
          </cell>
          <cell r="J21606">
            <v>106378</v>
          </cell>
        </row>
        <row r="21608">
          <cell r="A21608" t="str">
            <v>IE-8.1430</v>
          </cell>
          <cell r="C21608" t="str">
            <v xml:space="preserve">CAJA DE PASO PLÁSTICA 180 x 140 x 86mm, INCLUYE INTERRUPTOR ATORNILLABLE 2 x 20A </v>
          </cell>
          <cell r="G21608" t="str">
            <v>und</v>
          </cell>
          <cell r="J21608">
            <v>153687</v>
          </cell>
        </row>
        <row r="21609">
          <cell r="B21609" t="str">
            <v>BB226B</v>
          </cell>
          <cell r="C21609" t="str">
            <v>CAJA PLASTICA INDUSTRIAL CON TAPA CON CIERRE POR TORNILLO 1/4 DE VUELTA IP-55 IK-07, CON CUBIERTA OPACA DE 180X140X86mm (Incluye accesorios de fijación y bandeja metalica 180X140 mm)</v>
          </cell>
          <cell r="F21609" t="str">
            <v>Ins</v>
          </cell>
          <cell r="G21609" t="str">
            <v>und</v>
          </cell>
          <cell r="H21609">
            <v>1</v>
          </cell>
          <cell r="I21609">
            <v>60975.6</v>
          </cell>
          <cell r="J21609">
            <v>60976</v>
          </cell>
        </row>
        <row r="21610">
          <cell r="B21610" t="str">
            <v>BB17</v>
          </cell>
          <cell r="C21610" t="str">
            <v>ACCESORIOS DE FIJACION</v>
          </cell>
          <cell r="F21610" t="str">
            <v>Ins</v>
          </cell>
          <cell r="G21610" t="str">
            <v>glb</v>
          </cell>
          <cell r="H21610">
            <v>1</v>
          </cell>
          <cell r="I21610">
            <v>3978.9885018240002</v>
          </cell>
          <cell r="J21610">
            <v>3979</v>
          </cell>
        </row>
        <row r="21611">
          <cell r="B21611" t="str">
            <v>BB750</v>
          </cell>
          <cell r="C21611" t="str">
            <v>INTERRUPTOR ATORNILLABLE DE 2 x 20A - 240V - 10kA Calidad Legrand o superior</v>
          </cell>
          <cell r="F21611" t="str">
            <v>Ins</v>
          </cell>
          <cell r="G21611" t="str">
            <v>und</v>
          </cell>
          <cell r="H21611">
            <v>1</v>
          </cell>
          <cell r="I21611">
            <v>59601.15</v>
          </cell>
          <cell r="J21611">
            <v>59601</v>
          </cell>
        </row>
        <row r="21612">
          <cell r="B21612" t="str">
            <v>M03</v>
          </cell>
          <cell r="C21612" t="str">
            <v>EQUIPO BASICO ( Herramienta menor )</v>
          </cell>
          <cell r="F21612" t="str">
            <v>Ins</v>
          </cell>
          <cell r="G21612" t="str">
            <v>glb</v>
          </cell>
          <cell r="H21612">
            <v>1</v>
          </cell>
          <cell r="I21612">
            <v>2535.75</v>
          </cell>
          <cell r="J21612">
            <v>2536</v>
          </cell>
        </row>
        <row r="21613">
          <cell r="B21613" t="str">
            <v>I19</v>
          </cell>
          <cell r="C21613" t="str">
            <v>MANO DE OBRA ELECTRICA (Red de  Infraestructura)</v>
          </cell>
          <cell r="F21613" t="str">
            <v>Ins</v>
          </cell>
          <cell r="G21613" t="str">
            <v>hc</v>
          </cell>
          <cell r="H21613">
            <v>0.5</v>
          </cell>
          <cell r="I21613">
            <v>53189.01</v>
          </cell>
          <cell r="J21613">
            <v>26595</v>
          </cell>
        </row>
        <row r="21615">
          <cell r="A21615" t="str">
            <v>IE-8.1431</v>
          </cell>
          <cell r="C21615" t="str">
            <v>COFRE PARA INTEMPERIE IP 65 DE  100*80*30 cm. Incluye pintura electrostaica y bandeja de doble fondo.</v>
          </cell>
          <cell r="G21615" t="str">
            <v>und</v>
          </cell>
          <cell r="J21615" t="e">
            <v>#VALUE!</v>
          </cell>
        </row>
        <row r="21616">
          <cell r="B21616" t="str">
            <v>BB1149</v>
          </cell>
          <cell r="C21616" t="str">
            <v>COFRE PARA INTEMPERIE IP 65 DE  100*80*30 cm. Incluye pintura electrostaica y bandeja de doble fondo.</v>
          </cell>
          <cell r="F21616" t="str">
            <v>Ins</v>
          </cell>
          <cell r="G21616" t="str">
            <v>und</v>
          </cell>
          <cell r="H21616">
            <v>1</v>
          </cell>
          <cell r="I21616" t="e">
            <v>#VALUE!</v>
          </cell>
          <cell r="J21616" t="e">
            <v>#VALUE!</v>
          </cell>
        </row>
        <row r="21617">
          <cell r="B21617" t="str">
            <v>BB17</v>
          </cell>
          <cell r="C21617" t="str">
            <v>ACCESORIOS DE FIJACION</v>
          </cell>
          <cell r="F21617" t="str">
            <v>Ins</v>
          </cell>
          <cell r="G21617" t="str">
            <v>glb</v>
          </cell>
          <cell r="H21617">
            <v>44</v>
          </cell>
          <cell r="I21617">
            <v>3978.9885018240002</v>
          </cell>
          <cell r="J21617">
            <v>175075</v>
          </cell>
        </row>
        <row r="21618">
          <cell r="B21618" t="str">
            <v>M03</v>
          </cell>
          <cell r="C21618" t="str">
            <v>EQUIPO BASICO ( Herramienta menor )</v>
          </cell>
          <cell r="F21618" t="str">
            <v>Ins</v>
          </cell>
          <cell r="G21618" t="str">
            <v>glb</v>
          </cell>
          <cell r="H21618">
            <v>3</v>
          </cell>
          <cell r="I21618">
            <v>2535.75</v>
          </cell>
          <cell r="J21618">
            <v>7607</v>
          </cell>
        </row>
        <row r="21619">
          <cell r="B21619" t="str">
            <v>I08</v>
          </cell>
          <cell r="C21619" t="str">
            <v>MANO DE OBRA ELECTRICA (Red Interna)</v>
          </cell>
          <cell r="F21619" t="str">
            <v>Ins</v>
          </cell>
          <cell r="G21619" t="str">
            <v>hc</v>
          </cell>
          <cell r="H21619">
            <v>2</v>
          </cell>
          <cell r="I21619">
            <v>39094.262691749987</v>
          </cell>
          <cell r="J21619">
            <v>78189</v>
          </cell>
        </row>
        <row r="21621">
          <cell r="A21621" t="str">
            <v>IE-8.1432</v>
          </cell>
          <cell r="C21621" t="str">
            <v>SUMINISTRO E INSTALACIÓN DE CABLE DE COBRE THHN/THWN N° 500 AWG. NO INCLUYE TERMINALES NI CONDULADO.</v>
          </cell>
          <cell r="G21621" t="str">
            <v>m</v>
          </cell>
          <cell r="J21621">
            <v>87945</v>
          </cell>
        </row>
        <row r="21622">
          <cell r="B21622" t="str">
            <v>BB169E</v>
          </cell>
          <cell r="C21622" t="str">
            <v>CABLE DE COBRE THHN/ THWN Nº 500 MCM</v>
          </cell>
          <cell r="F21622" t="str">
            <v>Ins</v>
          </cell>
          <cell r="G21622" t="str">
            <v>m</v>
          </cell>
          <cell r="H21622">
            <v>1</v>
          </cell>
          <cell r="I21622">
            <v>80640</v>
          </cell>
          <cell r="J21622">
            <v>80640</v>
          </cell>
        </row>
        <row r="21623">
          <cell r="B21623" t="str">
            <v>M03</v>
          </cell>
          <cell r="C21623" t="str">
            <v>EQUIPO BASICO ( Herramienta menor )</v>
          </cell>
          <cell r="F21623" t="str">
            <v>Ins</v>
          </cell>
          <cell r="G21623" t="str">
            <v>glb</v>
          </cell>
          <cell r="H21623">
            <v>0.26</v>
          </cell>
          <cell r="I21623">
            <v>2535.75</v>
          </cell>
          <cell r="J21623">
            <v>659</v>
          </cell>
        </row>
        <row r="21624">
          <cell r="B21624" t="str">
            <v>I08</v>
          </cell>
          <cell r="C21624" t="str">
            <v>MANO DE OBRA ELECTRICA (Red Interna)</v>
          </cell>
          <cell r="F21624" t="str">
            <v>Ins</v>
          </cell>
          <cell r="G21624" t="str">
            <v>hc</v>
          </cell>
          <cell r="H21624">
            <v>0.17</v>
          </cell>
          <cell r="I21624">
            <v>39094.262691749987</v>
          </cell>
          <cell r="J21624">
            <v>6646</v>
          </cell>
        </row>
        <row r="21626">
          <cell r="A21626" t="str">
            <v>IE-8.1433</v>
          </cell>
          <cell r="C21626" t="str">
            <v>SUMINISTRO E INSTALACIÓN DE CABLE DE ALUMINIO THW N° 6 AWG. NO INCLUYE TERMINALES NI CONDULADO.</v>
          </cell>
          <cell r="G21626" t="str">
            <v>m</v>
          </cell>
          <cell r="J21626">
            <v>4844</v>
          </cell>
        </row>
        <row r="21627">
          <cell r="B21627" t="str">
            <v>BB1306</v>
          </cell>
          <cell r="C21627" t="str">
            <v>Cable de Aluminio Aislado THW No. 6</v>
          </cell>
          <cell r="F21627" t="str">
            <v>Ins</v>
          </cell>
          <cell r="G21627" t="str">
            <v>m</v>
          </cell>
          <cell r="H21627">
            <v>1</v>
          </cell>
          <cell r="I21627">
            <v>1260</v>
          </cell>
          <cell r="J21627">
            <v>1260</v>
          </cell>
        </row>
        <row r="21628">
          <cell r="B21628" t="str">
            <v>M03</v>
          </cell>
          <cell r="C21628" t="str">
            <v>EQUIPO BASICO ( Herramienta menor )</v>
          </cell>
          <cell r="F21628" t="str">
            <v>Ins</v>
          </cell>
          <cell r="G21628" t="str">
            <v>glb</v>
          </cell>
          <cell r="H21628">
            <v>0.1284826974267968</v>
          </cell>
          <cell r="I21628">
            <v>2535.75</v>
          </cell>
          <cell r="J21628">
            <v>326</v>
          </cell>
        </row>
        <row r="21629">
          <cell r="B21629" t="str">
            <v>I08</v>
          </cell>
          <cell r="C21629" t="str">
            <v>MANO DE OBRA ELECTRICA (Red Interna)</v>
          </cell>
          <cell r="F21629" t="str">
            <v>Ins</v>
          </cell>
          <cell r="G21629" t="str">
            <v>hc</v>
          </cell>
          <cell r="H21629">
            <v>8.3333333333333329E-2</v>
          </cell>
          <cell r="I21629">
            <v>39094.262691749987</v>
          </cell>
          <cell r="J21629">
            <v>3258</v>
          </cell>
        </row>
        <row r="21631">
          <cell r="A21631" t="str">
            <v>IE-8.1434</v>
          </cell>
          <cell r="C21631" t="str">
            <v>SUMINISTRO E INSTALACION DE TOMA CORRIENTE TIPO EXPLOSION PROOF 120V-20A INCLUYE TODO LO NECESARIO PARA SU CORRECTO FUNCIONAMIENTO.</v>
          </cell>
          <cell r="G21631" t="str">
            <v>und</v>
          </cell>
          <cell r="J21631" t="e">
            <v>#VALUE!</v>
          </cell>
        </row>
        <row r="21632">
          <cell r="B21632" t="str">
            <v>BB1151</v>
          </cell>
          <cell r="C21632" t="str">
            <v>TOMA DE 20 AMP, 2 HILOS, 3 POLOS, 125VAC A PRUEBA DE EXPLOSION, APPLETON.</v>
          </cell>
          <cell r="F21632" t="str">
            <v>Ins</v>
          </cell>
          <cell r="G21632" t="str">
            <v>und</v>
          </cell>
          <cell r="H21632">
            <v>1</v>
          </cell>
          <cell r="I21632" t="e">
            <v>#VALUE!</v>
          </cell>
          <cell r="J21632" t="e">
            <v>#VALUE!</v>
          </cell>
        </row>
        <row r="21633">
          <cell r="B21633" t="str">
            <v>BB1152</v>
          </cell>
          <cell r="C21633" t="str">
            <v>CLAVIJA DE 20 AMP, 125VAC, A PRUEBA DE EXPLOSIO, APPLETON.</v>
          </cell>
          <cell r="F21633" t="str">
            <v>Ins</v>
          </cell>
          <cell r="G21633" t="str">
            <v>und</v>
          </cell>
          <cell r="H21633">
            <v>0.5</v>
          </cell>
          <cell r="I21633" t="e">
            <v>#VALUE!</v>
          </cell>
          <cell r="J21633" t="e">
            <v>#VALUE!</v>
          </cell>
        </row>
        <row r="21634">
          <cell r="B21634" t="str">
            <v>BB1153</v>
          </cell>
          <cell r="C21634" t="str">
            <v>SELLO CORTAFUEGO DE 3/4", APPLETON.</v>
          </cell>
          <cell r="F21634" t="str">
            <v>Ins</v>
          </cell>
          <cell r="G21634" t="str">
            <v>und</v>
          </cell>
          <cell r="H21634">
            <v>0.5</v>
          </cell>
          <cell r="I21634" t="e">
            <v>#VALUE!</v>
          </cell>
          <cell r="J21634" t="e">
            <v>#VALUE!</v>
          </cell>
        </row>
        <row r="21635">
          <cell r="B21635" t="str">
            <v>BB1154</v>
          </cell>
          <cell r="C21635" t="str">
            <v>COMPUESTO SELLANTE 0,45 kg Y 28 gr DE FIBRA, CROUSE HINDS.</v>
          </cell>
          <cell r="F21635" t="str">
            <v>Ins</v>
          </cell>
          <cell r="G21635" t="str">
            <v>und</v>
          </cell>
          <cell r="H21635">
            <v>0.8</v>
          </cell>
          <cell r="I21635" t="e">
            <v>#VALUE!</v>
          </cell>
          <cell r="J21635" t="e">
            <v>#VALUE!</v>
          </cell>
        </row>
        <row r="21636">
          <cell r="B21636" t="str">
            <v>M03</v>
          </cell>
          <cell r="C21636" t="str">
            <v>EQUIPO BASICO ( Herramienta menor )</v>
          </cell>
          <cell r="F21636" t="str">
            <v>Ins</v>
          </cell>
          <cell r="G21636" t="str">
            <v>glb</v>
          </cell>
          <cell r="H21636">
            <v>6.7778763679384797</v>
          </cell>
          <cell r="I21636">
            <v>2535.75</v>
          </cell>
          <cell r="J21636">
            <v>17187</v>
          </cell>
        </row>
        <row r="21637">
          <cell r="B21637" t="str">
            <v>I08</v>
          </cell>
          <cell r="C21637" t="str">
            <v>MANO DE OBRA ELECTRICA (Red Interna)</v>
          </cell>
          <cell r="F21637" t="str">
            <v>Ins</v>
          </cell>
          <cell r="G21637" t="str">
            <v>hc</v>
          </cell>
          <cell r="H21637">
            <v>5.5</v>
          </cell>
          <cell r="I21637">
            <v>39094.262691749987</v>
          </cell>
          <cell r="J21637">
            <v>215018</v>
          </cell>
        </row>
        <row r="21639">
          <cell r="A21639" t="str">
            <v>IE-8.1435</v>
          </cell>
          <cell r="C21639" t="str">
            <v>SUMINISTRO E INSTALACIÓN DE CABLE DE ALUMINIO THW N° 4 AWG. NO INCLUYE TERMINALES NI CONDULADO.</v>
          </cell>
          <cell r="G21639" t="str">
            <v>m</v>
          </cell>
          <cell r="J21639">
            <v>5212</v>
          </cell>
        </row>
        <row r="21640">
          <cell r="B21640" t="str">
            <v>BB1305</v>
          </cell>
          <cell r="C21640" t="str">
            <v>Cable de Aluminio Aislado THW No. 4</v>
          </cell>
          <cell r="F21640" t="str">
            <v>Ins</v>
          </cell>
          <cell r="G21640" t="str">
            <v>m</v>
          </cell>
          <cell r="H21640">
            <v>1</v>
          </cell>
          <cell r="I21640">
            <v>1627.5</v>
          </cell>
          <cell r="J21640">
            <v>1628</v>
          </cell>
        </row>
        <row r="21641">
          <cell r="B21641" t="str">
            <v>M03</v>
          </cell>
          <cell r="C21641" t="str">
            <v>EQUIPO BASICO ( Herramienta menor )</v>
          </cell>
          <cell r="F21641" t="str">
            <v>Ins</v>
          </cell>
          <cell r="G21641" t="str">
            <v>glb</v>
          </cell>
          <cell r="H21641">
            <v>0.1284826974267968</v>
          </cell>
          <cell r="I21641">
            <v>2535.75</v>
          </cell>
          <cell r="J21641">
            <v>326</v>
          </cell>
        </row>
        <row r="21642">
          <cell r="B21642" t="str">
            <v>I08</v>
          </cell>
          <cell r="C21642" t="str">
            <v>MANO DE OBRA ELECTRICA (Red Interna)</v>
          </cell>
          <cell r="F21642" t="str">
            <v>Ins</v>
          </cell>
          <cell r="G21642" t="str">
            <v>hc</v>
          </cell>
          <cell r="H21642">
            <v>8.3333333333333329E-2</v>
          </cell>
          <cell r="I21642">
            <v>39094.262691749987</v>
          </cell>
          <cell r="J21642">
            <v>3258</v>
          </cell>
        </row>
        <row r="21644">
          <cell r="A21644" t="str">
            <v>IE-8.1436</v>
          </cell>
          <cell r="C21644" t="str">
            <v>SUMINISTRO E INSTALACIÓN DE CABLE DE ALUMINIO THW N° 2 AWG. NO INCLUYE TERMINALES NI CONDULADO.</v>
          </cell>
          <cell r="G21644" t="str">
            <v>m</v>
          </cell>
          <cell r="J21644">
            <v>5579</v>
          </cell>
        </row>
        <row r="21645">
          <cell r="B21645" t="str">
            <v>BB1304</v>
          </cell>
          <cell r="C21645" t="str">
            <v>Cable de Aluminio Aislado THW No. 2</v>
          </cell>
          <cell r="F21645" t="str">
            <v>Ins</v>
          </cell>
          <cell r="G21645" t="str">
            <v>m</v>
          </cell>
          <cell r="H21645">
            <v>1</v>
          </cell>
          <cell r="I21645">
            <v>1995</v>
          </cell>
          <cell r="J21645">
            <v>1995</v>
          </cell>
        </row>
        <row r="21646">
          <cell r="B21646" t="str">
            <v>M03</v>
          </cell>
          <cell r="C21646" t="str">
            <v>EQUIPO BASICO ( Herramienta menor )</v>
          </cell>
          <cell r="F21646" t="str">
            <v>Ins</v>
          </cell>
          <cell r="G21646" t="str">
            <v>glb</v>
          </cell>
          <cell r="H21646">
            <v>0.1284826974267968</v>
          </cell>
          <cell r="I21646">
            <v>2535.75</v>
          </cell>
          <cell r="J21646">
            <v>326</v>
          </cell>
        </row>
        <row r="21647">
          <cell r="B21647" t="str">
            <v>I08</v>
          </cell>
          <cell r="C21647" t="str">
            <v>MANO DE OBRA ELECTRICA (Red Interna)</v>
          </cell>
          <cell r="F21647" t="str">
            <v>Ins</v>
          </cell>
          <cell r="G21647" t="str">
            <v>hc</v>
          </cell>
          <cell r="H21647">
            <v>8.3333333333333329E-2</v>
          </cell>
          <cell r="I21647">
            <v>39094.262691749987</v>
          </cell>
          <cell r="J21647">
            <v>3258</v>
          </cell>
        </row>
        <row r="21649">
          <cell r="A21649" t="str">
            <v>IE-8.1437</v>
          </cell>
          <cell r="C21649" t="str">
            <v>SUMINISTRO E INSTALACIÓN DE CABLE DE ALUMINIO THW N° 2/0 AWG. NO INCLUYE TERMINALES NI CONDULADO.</v>
          </cell>
          <cell r="G21649" t="str">
            <v>m</v>
          </cell>
          <cell r="J21649">
            <v>7679</v>
          </cell>
        </row>
        <row r="21650">
          <cell r="B21650" t="str">
            <v>BB1307</v>
          </cell>
          <cell r="C21650" t="str">
            <v>Cable de Aluminio Aislado THW No. 2/0</v>
          </cell>
          <cell r="F21650" t="str">
            <v>Ins</v>
          </cell>
          <cell r="G21650" t="str">
            <v>m</v>
          </cell>
          <cell r="H21650">
            <v>1</v>
          </cell>
          <cell r="I21650">
            <v>4095</v>
          </cell>
          <cell r="J21650">
            <v>4095</v>
          </cell>
        </row>
        <row r="21651">
          <cell r="B21651" t="str">
            <v>M03</v>
          </cell>
          <cell r="C21651" t="str">
            <v>EQUIPO BASICO ( Herramienta menor )</v>
          </cell>
          <cell r="F21651" t="str">
            <v>Ins</v>
          </cell>
          <cell r="G21651" t="str">
            <v>glb</v>
          </cell>
          <cell r="H21651">
            <v>0.1284826974267968</v>
          </cell>
          <cell r="I21651">
            <v>2535.75</v>
          </cell>
          <cell r="J21651">
            <v>326</v>
          </cell>
        </row>
        <row r="21652">
          <cell r="B21652" t="str">
            <v>I08</v>
          </cell>
          <cell r="C21652" t="str">
            <v>MANO DE OBRA ELECTRICA (Red Interna)</v>
          </cell>
          <cell r="F21652" t="str">
            <v>Ins</v>
          </cell>
          <cell r="G21652" t="str">
            <v>hc</v>
          </cell>
          <cell r="H21652">
            <v>8.3333333333333329E-2</v>
          </cell>
          <cell r="I21652">
            <v>39094.262691749987</v>
          </cell>
          <cell r="J21652">
            <v>3258</v>
          </cell>
        </row>
        <row r="21654">
          <cell r="A21654" t="str">
            <v>IE-8.1438</v>
          </cell>
          <cell r="C21654" t="str">
            <v>SUMINISTRO E INSTALACIÓN DE CABLE DE ALUMINIO THW N° 4/0 AWG. NO INCLUYE TERMINALES NI CONDULADO.</v>
          </cell>
          <cell r="G21654" t="str">
            <v>m</v>
          </cell>
          <cell r="J21654">
            <v>9884</v>
          </cell>
        </row>
        <row r="21655">
          <cell r="B21655" t="str">
            <v>BB1308</v>
          </cell>
          <cell r="C21655" t="str">
            <v>Cable de Aluminio Aislado THW No. 4/0</v>
          </cell>
          <cell r="F21655" t="str">
            <v>Ins</v>
          </cell>
          <cell r="G21655" t="str">
            <v>m</v>
          </cell>
          <cell r="H21655">
            <v>1</v>
          </cell>
          <cell r="I21655">
            <v>6300</v>
          </cell>
          <cell r="J21655">
            <v>6300</v>
          </cell>
        </row>
        <row r="21656">
          <cell r="B21656" t="str">
            <v>M03</v>
          </cell>
          <cell r="C21656" t="str">
            <v>EQUIPO BASICO ( Herramienta menor )</v>
          </cell>
          <cell r="F21656" t="str">
            <v>Ins</v>
          </cell>
          <cell r="G21656" t="str">
            <v>glb</v>
          </cell>
          <cell r="H21656">
            <v>0.1284826974267968</v>
          </cell>
          <cell r="I21656">
            <v>2535.75</v>
          </cell>
          <cell r="J21656">
            <v>326</v>
          </cell>
        </row>
        <row r="21657">
          <cell r="B21657" t="str">
            <v>I08</v>
          </cell>
          <cell r="C21657" t="str">
            <v>MANO DE OBRA ELECTRICA (Red Interna)</v>
          </cell>
          <cell r="F21657" t="str">
            <v>Ins</v>
          </cell>
          <cell r="G21657" t="str">
            <v>hc</v>
          </cell>
          <cell r="H21657">
            <v>8.3333333333333329E-2</v>
          </cell>
          <cell r="I21657">
            <v>39094.262691749987</v>
          </cell>
          <cell r="J21657">
            <v>3258</v>
          </cell>
        </row>
        <row r="21661">
          <cell r="A21661" t="str">
            <v>IE-8.1444</v>
          </cell>
          <cell r="C21661" t="str">
            <v>SUMINISTRO E INSTALACIÓN DE BALA PARA TECHO LITHONIA - SERIE P 6.3", POTENCIA 15W, FLUJO 1200lm- min, EFICIENCIA 80lm/W- min, VIDA UTIL 50.000 h-min, GARANTIA 5 años- min. INCLUYE TODOS LOS ELEMENTOS PARA SU BUEN FUNCIONAMIENTO</v>
          </cell>
          <cell r="G21661" t="str">
            <v>und</v>
          </cell>
          <cell r="J21661">
            <v>90627</v>
          </cell>
        </row>
        <row r="21662">
          <cell r="B21662" t="str">
            <v>BB241</v>
          </cell>
          <cell r="C21662" t="str">
            <v>BALA PARA TECHO LITHONIA - SERIE P 6", POTENCIA 15W, FLUJO 1200lm- min, EFICIENCIA 80lm/W- min, VIDA UTIL 50.000 h-min, GARANTIA 5 años- min</v>
          </cell>
          <cell r="F21662" t="str">
            <v>Ins</v>
          </cell>
          <cell r="G21662" t="str">
            <v>und</v>
          </cell>
          <cell r="H21662">
            <v>1</v>
          </cell>
          <cell r="I21662">
            <v>42306.820500000002</v>
          </cell>
          <cell r="J21662">
            <v>42307</v>
          </cell>
        </row>
        <row r="21663">
          <cell r="B21663" t="str">
            <v>BB17</v>
          </cell>
          <cell r="C21663" t="str">
            <v>ACCESORIOS DE FIJACION</v>
          </cell>
          <cell r="F21663" t="str">
            <v>Ins</v>
          </cell>
          <cell r="G21663" t="str">
            <v>glb</v>
          </cell>
          <cell r="H21663">
            <v>2</v>
          </cell>
          <cell r="I21663">
            <v>3978.9885018240002</v>
          </cell>
          <cell r="J21663">
            <v>7958</v>
          </cell>
        </row>
        <row r="21664">
          <cell r="B21664" t="str">
            <v>M03</v>
          </cell>
          <cell r="C21664" t="str">
            <v>EQUIPO BASICO ( Herramienta menor )</v>
          </cell>
          <cell r="F21664" t="str">
            <v>Ins</v>
          </cell>
          <cell r="G21664" t="str">
            <v>glb</v>
          </cell>
          <cell r="H21664">
            <v>0.5</v>
          </cell>
          <cell r="I21664">
            <v>2535.75</v>
          </cell>
          <cell r="J21664">
            <v>1268</v>
          </cell>
        </row>
        <row r="21665">
          <cell r="B21665" t="str">
            <v>I08</v>
          </cell>
          <cell r="C21665" t="str">
            <v>MANO DE OBRA ELECTRICA (Red Interna)</v>
          </cell>
          <cell r="F21665" t="str">
            <v>Ins</v>
          </cell>
          <cell r="G21665" t="str">
            <v>hc</v>
          </cell>
          <cell r="H21665">
            <v>1</v>
          </cell>
          <cell r="I21665">
            <v>39094.262691749987</v>
          </cell>
          <cell r="J21665">
            <v>39094</v>
          </cell>
        </row>
        <row r="21667">
          <cell r="A21667" t="str">
            <v>IE-8.1450</v>
          </cell>
          <cell r="C21667" t="str">
            <v>SUMINISTRO E INSTALACIÓN DE ALAMBRÓN PARA UNIR BAJANTES DE PARARRAYOS Y PARARRAYOS  A NIVEL DE CUBIERTA</v>
          </cell>
          <cell r="G21667" t="str">
            <v>m</v>
          </cell>
          <cell r="J21667" t="str">
            <v>N/A</v>
          </cell>
        </row>
        <row r="21668">
          <cell r="B21668" t="str">
            <v>BB317</v>
          </cell>
          <cell r="C21668" t="str">
            <v>CONDUCTOR ELÉCTRICO EN ALUMINIO DE 8 mm DE DIÁMETRO Y 50 mm CUADRADOS DE SECCIÓN.</v>
          </cell>
          <cell r="F21668" t="str">
            <v>Ins</v>
          </cell>
          <cell r="G21668" t="str">
            <v>m</v>
          </cell>
          <cell r="H21668">
            <v>1</v>
          </cell>
          <cell r="I21668" t="e">
            <v>#VALUE!</v>
          </cell>
          <cell r="J21668" t="e">
            <v>#VALUE!</v>
          </cell>
        </row>
        <row r="21669">
          <cell r="B21669" t="str">
            <v>BB17</v>
          </cell>
          <cell r="C21669" t="str">
            <v>ACCESORIOS DE FIJACION</v>
          </cell>
          <cell r="F21669" t="str">
            <v>Ins</v>
          </cell>
          <cell r="G21669" t="str">
            <v>glb</v>
          </cell>
          <cell r="H21669">
            <v>0.01</v>
          </cell>
          <cell r="I21669">
            <v>3978.9885018240002</v>
          </cell>
          <cell r="J21669">
            <v>40</v>
          </cell>
        </row>
        <row r="21670">
          <cell r="B21670" t="str">
            <v>M03</v>
          </cell>
          <cell r="C21670" t="str">
            <v>EQUIPO BASICO ( Herramienta menor )</v>
          </cell>
          <cell r="F21670" t="str">
            <v>Ins</v>
          </cell>
          <cell r="G21670" t="str">
            <v>glb</v>
          </cell>
          <cell r="H21670">
            <v>1E-3</v>
          </cell>
          <cell r="I21670">
            <v>2535.75</v>
          </cell>
          <cell r="J21670">
            <v>3</v>
          </cell>
        </row>
        <row r="21671">
          <cell r="B21671" t="str">
            <v>I08</v>
          </cell>
          <cell r="C21671" t="str">
            <v>MANO DE OBRA ELECTRICA (Red Interna)</v>
          </cell>
          <cell r="F21671" t="str">
            <v>Ins</v>
          </cell>
          <cell r="G21671" t="str">
            <v>hc</v>
          </cell>
          <cell r="H21671">
            <v>1E-3</v>
          </cell>
          <cell r="I21671">
            <v>39094.262691749987</v>
          </cell>
          <cell r="J21671">
            <v>39</v>
          </cell>
        </row>
        <row r="21673">
          <cell r="A21673" t="str">
            <v>IE-8.1451</v>
          </cell>
          <cell r="C21673" t="str">
            <v>SUMINISTRO E INSTALACIÓN Y PUESTA EN FUNCIONAMIENTO DE PLANTA ELECTRICA TIPO EN CABINA INSONORA CAPACIDAD NOMINAL DE 350 kW - 438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21673" t="str">
            <v>und</v>
          </cell>
          <cell r="J21673">
            <v>234253059</v>
          </cell>
        </row>
        <row r="21674">
          <cell r="B21674" t="str">
            <v>L174</v>
          </cell>
          <cell r="C21674" t="str">
            <v xml:space="preserve">PLANTA ELECTRICA TIPO EN CABINA INSONORA CAPACIDAD NOMINAL DE 350 kW - 438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21674" t="str">
            <v>Ins</v>
          </cell>
          <cell r="G21674" t="str">
            <v>und</v>
          </cell>
          <cell r="H21674">
            <v>1</v>
          </cell>
          <cell r="I21674">
            <v>233247787.30050001</v>
          </cell>
          <cell r="J21674">
            <v>233247787</v>
          </cell>
        </row>
        <row r="21675">
          <cell r="B21675" t="str">
            <v>M03</v>
          </cell>
          <cell r="C21675" t="str">
            <v>EQUIPO BASICO ( Herramienta menor )</v>
          </cell>
          <cell r="F21675" t="str">
            <v>Ins</v>
          </cell>
          <cell r="G21675" t="str">
            <v>glb</v>
          </cell>
          <cell r="H21675">
            <v>18.878095238095241</v>
          </cell>
          <cell r="I21675">
            <v>2535.75</v>
          </cell>
          <cell r="J21675">
            <v>47870</v>
          </cell>
        </row>
        <row r="21676">
          <cell r="B21676" t="str">
            <v>I19</v>
          </cell>
          <cell r="C21676" t="str">
            <v>MANO DE OBRA ELECTRICA (Red de  Infraestructura)</v>
          </cell>
          <cell r="F21676" t="str">
            <v>Ins</v>
          </cell>
          <cell r="G21676" t="str">
            <v>hc</v>
          </cell>
          <cell r="H21676">
            <v>18</v>
          </cell>
          <cell r="I21676">
            <v>53189.01</v>
          </cell>
          <cell r="J21676">
            <v>957402</v>
          </cell>
        </row>
        <row r="21678">
          <cell r="A21678" t="str">
            <v>IE-8.1452</v>
          </cell>
          <cell r="C21678" t="str">
            <v>SUMINISTRO E INSTALACIÓN PROTECCIÓN CONTRA SOBRETENSIONES 3 FT +NT DPS TDS 350 TT 150, 15 (  R) - 150 TECNOLOGÍA MOV / MCOV / Uc) 170 VAC In/Imax) 20/50 kA VPR / UP 0,4 1kV</v>
          </cell>
          <cell r="G21678" t="str">
            <v>und</v>
          </cell>
          <cell r="J21678" t="e">
            <v>#VALUE!</v>
          </cell>
        </row>
        <row r="21679">
          <cell r="B21679" t="str">
            <v>BB318</v>
          </cell>
          <cell r="C21679" t="str">
            <v>PROTECCIÓN CONTRA SOBRETENSIONES 3 FT +NT DPS TDS 350 TT 150, 15 (  R) - 150 TECNOLOGÍA MOV / MCOV / Uc) 170 VAC In/Imax) 20/50 kA VPR / UP 0,4 1kV</v>
          </cell>
          <cell r="F21679" t="str">
            <v>Ins</v>
          </cell>
          <cell r="G21679" t="str">
            <v>und</v>
          </cell>
          <cell r="H21679">
            <v>1</v>
          </cell>
          <cell r="I21679" t="e">
            <v>#VALUE!</v>
          </cell>
          <cell r="J21679" t="e">
            <v>#VALUE!</v>
          </cell>
        </row>
        <row r="21680">
          <cell r="B21680" t="str">
            <v>M03</v>
          </cell>
          <cell r="C21680" t="str">
            <v>EQUIPO BASICO ( Herramienta menor )</v>
          </cell>
          <cell r="F21680" t="str">
            <v>Ins</v>
          </cell>
          <cell r="G21680" t="str">
            <v>glb</v>
          </cell>
          <cell r="H21680">
            <v>3.5492457852706298</v>
          </cell>
          <cell r="I21680">
            <v>2535.75</v>
          </cell>
          <cell r="J21680">
            <v>9000</v>
          </cell>
        </row>
        <row r="21681">
          <cell r="B21681" t="str">
            <v>I08</v>
          </cell>
          <cell r="C21681" t="str">
            <v>MANO DE OBRA ELECTRICA (Red Interna)</v>
          </cell>
          <cell r="F21681" t="str">
            <v>Ins</v>
          </cell>
          <cell r="G21681" t="str">
            <v>hc</v>
          </cell>
          <cell r="H21681">
            <v>3</v>
          </cell>
          <cell r="I21681">
            <v>39094.262691749987</v>
          </cell>
          <cell r="J21681">
            <v>117283</v>
          </cell>
        </row>
        <row r="21683">
          <cell r="A21683" t="str">
            <v>IE-8.1453</v>
          </cell>
          <cell r="C21683" t="str">
            <v>SUMINISTRO, INSTALACIÓN Y PUESTA EN FUNCIONAMIENTO DE CELDA TRIPLEX 40 A, 17M5 kA. NORMA CTS 506 CODENSA. INCLUYE ACCESORIOS MECANICOS Y ELECTRICOS, HERRAJES Y CABLEADOS DE CONEXIÓN HASTA 20 METROS SEGÚN REQUERIMINETOS O MODELO INDICADO EN DOCUMENTOS.</v>
          </cell>
          <cell r="G21683" t="str">
            <v>und</v>
          </cell>
          <cell r="J21683" t="e">
            <v>#VALUE!</v>
          </cell>
        </row>
        <row r="21684">
          <cell r="B21684" t="str">
            <v>BB319</v>
          </cell>
          <cell r="C21684" t="str">
            <v>CELDA TRIPLEX 40 A, 17M5 kA. NORMA CTS 506 CODENSA. INCLUYE ACCESORIOS MECANICOS Y ELECTRICOS, HERRAJES Y CABLEADOS DE CONEXIÓN HASTA 20 METROS SEGÚN REQUERIMINETOS O MODELO INDICADO EN DOCUMENTOS.</v>
          </cell>
          <cell r="F21684" t="str">
            <v>Ins</v>
          </cell>
          <cell r="G21684" t="str">
            <v>und</v>
          </cell>
          <cell r="H21684">
            <v>1</v>
          </cell>
          <cell r="I21684" t="e">
            <v>#VALUE!</v>
          </cell>
          <cell r="J21684" t="e">
            <v>#VALUE!</v>
          </cell>
        </row>
        <row r="21685">
          <cell r="B21685" t="str">
            <v>BB17</v>
          </cell>
          <cell r="C21685" t="str">
            <v>ACCESORIOS DE FIJACION</v>
          </cell>
          <cell r="F21685" t="str">
            <v>Ins</v>
          </cell>
          <cell r="G21685" t="str">
            <v>glb</v>
          </cell>
          <cell r="H21685">
            <v>15</v>
          </cell>
          <cell r="I21685">
            <v>3978.9885018240002</v>
          </cell>
          <cell r="J21685">
            <v>59685</v>
          </cell>
        </row>
        <row r="21686">
          <cell r="B21686" t="str">
            <v>m03</v>
          </cell>
          <cell r="C21686" t="str">
            <v>EQUIPO BASICO ( Herramienta menor )</v>
          </cell>
          <cell r="F21686" t="str">
            <v>Ins</v>
          </cell>
          <cell r="G21686" t="str">
            <v>glb</v>
          </cell>
          <cell r="H21686">
            <v>9.8590160701961942</v>
          </cell>
          <cell r="I21686">
            <v>2535.75</v>
          </cell>
          <cell r="J21686">
            <v>25000</v>
          </cell>
        </row>
        <row r="21687">
          <cell r="B21687" t="str">
            <v>I19</v>
          </cell>
          <cell r="C21687" t="str">
            <v>MANO DE OBRA ELECTRICA (Red de  Infraestructura)</v>
          </cell>
          <cell r="F21687" t="str">
            <v>Ins</v>
          </cell>
          <cell r="G21687" t="str">
            <v>hc</v>
          </cell>
          <cell r="H21687">
            <v>8</v>
          </cell>
          <cell r="I21687">
            <v>53189.01</v>
          </cell>
          <cell r="J21687">
            <v>425512</v>
          </cell>
        </row>
        <row r="21689">
          <cell r="A21689" t="str">
            <v>IE-8.1454</v>
          </cell>
          <cell r="C21689" t="str">
            <v>SUMINISTRO E INSTALACION DE BANDEJA TIPO MALLA DE 60X150 mm  ACABADO ELECTROZINCADO, Bandeja con malla de varillas de acero electrosoldadas. Acabado electrozincado. INCLUYE ACCESORIOS DE FIJACIÓN Y TODO LO NECESARIO PARA SU CORRECTO  FUNCIONAMIENTO</v>
          </cell>
          <cell r="G21689" t="str">
            <v>m</v>
          </cell>
          <cell r="J21689">
            <v>59377</v>
          </cell>
        </row>
        <row r="21690">
          <cell r="B21690" t="str">
            <v>BB320</v>
          </cell>
          <cell r="C21690" t="str">
            <v>BANDEJA TIPO MALLA DE 60X150 mm  ACABADO ELECTROZINCADO, Bandeja con malla de varillas de acero electrosoldadas.</v>
          </cell>
          <cell r="F21690" t="str">
            <v>Ins</v>
          </cell>
          <cell r="G21690" t="str">
            <v>m</v>
          </cell>
          <cell r="H21690">
            <v>1</v>
          </cell>
          <cell r="I21690">
            <v>16012.342499999999</v>
          </cell>
          <cell r="J21690">
            <v>16012</v>
          </cell>
        </row>
        <row r="21691">
          <cell r="B21691" t="str">
            <v>BB320A</v>
          </cell>
          <cell r="C21691" t="str">
            <v>PLATINA UNION MALLA MECANO O SIMILAR DE CARATERISTICAS TÉCNICAS SUPERIORES, FORMA EN C 60X150 ELECTROZINCADO</v>
          </cell>
          <cell r="F21691" t="str">
            <v>Ins</v>
          </cell>
          <cell r="G21691" t="str">
            <v>und</v>
          </cell>
          <cell r="H21691">
            <v>1</v>
          </cell>
          <cell r="I21691">
            <v>4548.1799999999994</v>
          </cell>
          <cell r="J21691">
            <v>4548</v>
          </cell>
        </row>
        <row r="21692">
          <cell r="B21692" t="str">
            <v>BB385A</v>
          </cell>
          <cell r="C21692" t="str">
            <v xml:space="preserve">PLATINA UNION MALLA MECANO REFORZADA ELECTROZINCADA
</v>
          </cell>
          <cell r="F21692" t="str">
            <v>Ins</v>
          </cell>
          <cell r="G21692" t="str">
            <v>und</v>
          </cell>
          <cell r="H21692">
            <v>0.5</v>
          </cell>
          <cell r="I21692">
            <v>1448.1704999999999</v>
          </cell>
          <cell r="J21692">
            <v>724</v>
          </cell>
        </row>
        <row r="21693">
          <cell r="B21693" t="str">
            <v>BB385B</v>
          </cell>
          <cell r="C21693" t="str">
            <v>SOPORTE TECHO MALLA MECANO</v>
          </cell>
          <cell r="F21693" t="str">
            <v>Ins</v>
          </cell>
          <cell r="G21693" t="str">
            <v>und</v>
          </cell>
          <cell r="H21693">
            <v>1</v>
          </cell>
          <cell r="I21693">
            <v>5288.85</v>
          </cell>
          <cell r="J21693">
            <v>5289</v>
          </cell>
        </row>
        <row r="21694">
          <cell r="B21694" t="str">
            <v>BB385C</v>
          </cell>
          <cell r="C21694" t="str">
            <v>SEPARACABLES ALT5 PREG 3,0m</v>
          </cell>
          <cell r="F21694" t="str">
            <v>Ins</v>
          </cell>
          <cell r="G21694" t="str">
            <v>und</v>
          </cell>
          <cell r="H21694">
            <v>0.33</v>
          </cell>
          <cell r="I21694">
            <v>16522.138499999997</v>
          </cell>
          <cell r="J21694">
            <v>5452</v>
          </cell>
        </row>
        <row r="21695">
          <cell r="B21695" t="str">
            <v>BB385D</v>
          </cell>
          <cell r="C21695" t="str">
            <v>ESPACIADOR GALV 1/2" X 100 cm GALVANIZADO</v>
          </cell>
          <cell r="F21695" t="str">
            <v>Ins</v>
          </cell>
          <cell r="G21695" t="str">
            <v>und</v>
          </cell>
          <cell r="H21695">
            <v>1</v>
          </cell>
          <cell r="I21695">
            <v>18641.290499999999</v>
          </cell>
          <cell r="J21695">
            <v>18641</v>
          </cell>
        </row>
        <row r="21696">
          <cell r="B21696" t="str">
            <v>BB385E</v>
          </cell>
          <cell r="C21696" t="str">
            <v>TUERCA HEX ZIN Ø3/8</v>
          </cell>
          <cell r="F21696" t="str">
            <v>Ins</v>
          </cell>
          <cell r="G21696" t="str">
            <v>und</v>
          </cell>
          <cell r="H21696">
            <v>1</v>
          </cell>
          <cell r="I21696">
            <v>206.16749999999999</v>
          </cell>
          <cell r="J21696">
            <v>206</v>
          </cell>
        </row>
        <row r="21697">
          <cell r="B21697" t="str">
            <v>BB385</v>
          </cell>
          <cell r="C21697" t="str">
            <v>ARANDELA CIR ZIN Ø3/8</v>
          </cell>
          <cell r="F21697" t="str">
            <v>Ins</v>
          </cell>
          <cell r="G21697" t="str">
            <v>und</v>
          </cell>
          <cell r="H21697">
            <v>1</v>
          </cell>
          <cell r="I21697">
            <v>178.67849999999999</v>
          </cell>
          <cell r="J21697">
            <v>179</v>
          </cell>
        </row>
        <row r="21698">
          <cell r="B21698" t="str">
            <v>M03</v>
          </cell>
          <cell r="C21698" t="str">
            <v>EQUIPO BASICO ( Herramienta menor )</v>
          </cell>
          <cell r="F21698" t="str">
            <v>Ins</v>
          </cell>
          <cell r="G21698" t="str">
            <v>glb</v>
          </cell>
          <cell r="H21698">
            <v>0.2</v>
          </cell>
          <cell r="I21698">
            <v>2535.75</v>
          </cell>
          <cell r="J21698">
            <v>507</v>
          </cell>
        </row>
        <row r="21699">
          <cell r="B21699" t="str">
            <v>I08</v>
          </cell>
          <cell r="C21699" t="str">
            <v>MANO DE OBRA ELECTRICA (Red Interna)</v>
          </cell>
          <cell r="F21699" t="str">
            <v>Ins</v>
          </cell>
          <cell r="G21699" t="str">
            <v>hc</v>
          </cell>
          <cell r="H21699">
            <v>0.2</v>
          </cell>
          <cell r="I21699">
            <v>39094.262691749987</v>
          </cell>
          <cell r="J21699">
            <v>7819</v>
          </cell>
        </row>
        <row r="21701">
          <cell r="A21701" t="str">
            <v>IE-8.1455</v>
          </cell>
          <cell r="C21701" t="str">
            <v>SUMINISTRO E INSTALACION DE BANDEJA TIPO MALLA DE 60X400 mm  ACABADO ELECTROZINCADO, Bandeja con malla de varillas de acero electrosoldadas. Acabado electrozincado. INCLUYE ACCESORIOS DE FIJACIÓN Y TODO LO NECESARIO PARA SU CORRECTO  FUNCIONAMIENTO</v>
          </cell>
          <cell r="G21701" t="str">
            <v>m</v>
          </cell>
          <cell r="J21701">
            <v>72865</v>
          </cell>
        </row>
        <row r="21702">
          <cell r="B21702" t="str">
            <v>BB351</v>
          </cell>
          <cell r="C21702" t="str">
            <v>BANDEJA TIPO MALLA DE 60X400 mm  ACABADO ELECTROZINCADO, Bandeja con malla de varillas de acero electrosoldadas.</v>
          </cell>
          <cell r="F21702" t="str">
            <v>Ins</v>
          </cell>
          <cell r="G21702" t="str">
            <v>m</v>
          </cell>
          <cell r="H21702">
            <v>1</v>
          </cell>
          <cell r="I21702">
            <v>32723.567835000002</v>
          </cell>
          <cell r="J21702">
            <v>32724</v>
          </cell>
        </row>
        <row r="21703">
          <cell r="B21703" t="str">
            <v>BB351A</v>
          </cell>
          <cell r="C21703" t="str">
            <v>PLATINA UNION MALLA MECANO O SIMILAR DE CARATERISTICAS TÉCNICAS SUPERIORES, FORMA EN C 60X400 ELECTROZINCADO</v>
          </cell>
          <cell r="F21703" t="str">
            <v>Ins</v>
          </cell>
          <cell r="G21703" t="str">
            <v>m</v>
          </cell>
          <cell r="H21703">
            <v>1</v>
          </cell>
          <cell r="I21703">
            <v>6367.4519999999993</v>
          </cell>
          <cell r="J21703">
            <v>6367</v>
          </cell>
        </row>
        <row r="21704">
          <cell r="B21704" t="str">
            <v>BB385A</v>
          </cell>
          <cell r="C21704" t="str">
            <v xml:space="preserve">PLATINA UNION MALLA MECANO REFORZADA ELECTROZINCADA
</v>
          </cell>
          <cell r="F21704" t="str">
            <v>Ins</v>
          </cell>
          <cell r="G21704" t="str">
            <v>und</v>
          </cell>
          <cell r="H21704">
            <v>0.67</v>
          </cell>
          <cell r="I21704">
            <v>1448.1704999999999</v>
          </cell>
          <cell r="J21704">
            <v>970</v>
          </cell>
        </row>
        <row r="21705">
          <cell r="B21705" t="str">
            <v>BB385C</v>
          </cell>
          <cell r="C21705" t="str">
            <v>SEPARACABLES ALT5 PREG 3,0m</v>
          </cell>
          <cell r="F21705" t="str">
            <v>Ins</v>
          </cell>
          <cell r="G21705" t="str">
            <v>und</v>
          </cell>
          <cell r="H21705">
            <v>0.33</v>
          </cell>
          <cell r="I21705">
            <v>16522.138499999997</v>
          </cell>
          <cell r="J21705">
            <v>5452</v>
          </cell>
        </row>
        <row r="21706">
          <cell r="B21706" t="str">
            <v>BB385D</v>
          </cell>
          <cell r="C21706" t="str">
            <v>ESPACIADOR GALV 1/2" X 100 cm GALVANIZADO</v>
          </cell>
          <cell r="F21706" t="str">
            <v>Ins</v>
          </cell>
          <cell r="G21706" t="str">
            <v>und</v>
          </cell>
          <cell r="H21706">
            <v>1</v>
          </cell>
          <cell r="I21706">
            <v>18641.290499999999</v>
          </cell>
          <cell r="J21706">
            <v>18641</v>
          </cell>
        </row>
        <row r="21707">
          <cell r="B21707" t="str">
            <v>BB385E</v>
          </cell>
          <cell r="C21707" t="str">
            <v>TUERCA HEX ZIN Ø3/8</v>
          </cell>
          <cell r="F21707" t="str">
            <v>Ins</v>
          </cell>
          <cell r="G21707" t="str">
            <v>und</v>
          </cell>
          <cell r="H21707">
            <v>1</v>
          </cell>
          <cell r="I21707">
            <v>206.16749999999999</v>
          </cell>
          <cell r="J21707">
            <v>206</v>
          </cell>
        </row>
        <row r="21708">
          <cell r="B21708" t="str">
            <v>BB385</v>
          </cell>
          <cell r="C21708" t="str">
            <v>ARANDELA CIR ZIN Ø3/8</v>
          </cell>
          <cell r="F21708" t="str">
            <v>Ins</v>
          </cell>
          <cell r="G21708" t="str">
            <v>und</v>
          </cell>
          <cell r="H21708">
            <v>1</v>
          </cell>
          <cell r="I21708">
            <v>178.67849999999999</v>
          </cell>
          <cell r="J21708">
            <v>179</v>
          </cell>
        </row>
        <row r="21709">
          <cell r="B21709" t="str">
            <v>M03</v>
          </cell>
          <cell r="C21709" t="str">
            <v>EQUIPO BASICO ( Herramienta menor )</v>
          </cell>
          <cell r="F21709" t="str">
            <v>Ins</v>
          </cell>
          <cell r="G21709" t="str">
            <v>glb</v>
          </cell>
          <cell r="H21709">
            <v>0.2</v>
          </cell>
          <cell r="I21709">
            <v>2535.75</v>
          </cell>
          <cell r="J21709">
            <v>507</v>
          </cell>
        </row>
        <row r="21710">
          <cell r="B21710" t="str">
            <v>I08</v>
          </cell>
          <cell r="C21710" t="str">
            <v>MANO DE OBRA ELECTRICA (Red Interna)</v>
          </cell>
          <cell r="F21710" t="str">
            <v>Ins</v>
          </cell>
          <cell r="G21710" t="str">
            <v>hc</v>
          </cell>
          <cell r="H21710">
            <v>0.2</v>
          </cell>
          <cell r="I21710">
            <v>39094.262691749987</v>
          </cell>
          <cell r="J21710">
            <v>7819</v>
          </cell>
        </row>
        <row r="21712">
          <cell r="A21712" t="str">
            <v>IE-8.1456</v>
          </cell>
          <cell r="C21712" t="str">
            <v>SUMINISTRO E INSTALACION DE BANDEJA TIPO MALLA DE 60X600 mm  ACABADO ELECTROZINCADO, Bandeja con malla de varillas de acero electrosoldadas. Acabado electrozincado. INCLUYE ACCESORIOS DE FIJACIÓN Y TODO LO NECESARIO PARA SU CORRECTO  FUNCIONAMIENTO</v>
          </cell>
          <cell r="G21712" t="str">
            <v>m</v>
          </cell>
          <cell r="J21712">
            <v>85380</v>
          </cell>
        </row>
        <row r="21713">
          <cell r="B21713" t="str">
            <v>BB352</v>
          </cell>
          <cell r="C21713" t="str">
            <v>BANDEJA TIPO MALLA DE 60X600 mm  ACABADO ELECTROZINCADO, Bandeja con malla de varillas de acero electrosoldadas.</v>
          </cell>
          <cell r="F21713" t="str">
            <v>Ins</v>
          </cell>
          <cell r="G21713" t="str">
            <v>m</v>
          </cell>
          <cell r="H21713">
            <v>1</v>
          </cell>
          <cell r="I21713">
            <v>44555.9205</v>
          </cell>
          <cell r="J21713">
            <v>44556</v>
          </cell>
        </row>
        <row r="21714">
          <cell r="B21714" t="str">
            <v>BB352A</v>
          </cell>
          <cell r="C21714" t="str">
            <v>PLATINA UNION MALLA MECANO O SIMILAR DE CARATERISTICAS TÉCNICAS SUPERIORES, FORMA EN C 60X600 ELECTROZINCADO</v>
          </cell>
          <cell r="F21714" t="str">
            <v>Ins</v>
          </cell>
          <cell r="G21714" t="str">
            <v>m</v>
          </cell>
          <cell r="H21714">
            <v>1</v>
          </cell>
          <cell r="I21714">
            <v>7049.6789999999992</v>
          </cell>
          <cell r="J21714">
            <v>7050</v>
          </cell>
        </row>
        <row r="21715">
          <cell r="B21715" t="str">
            <v>BB385A</v>
          </cell>
          <cell r="C21715" t="str">
            <v xml:space="preserve">PLATINA UNION MALLA MECANO REFORZADA ELECTROZINCADA
</v>
          </cell>
          <cell r="F21715" t="str">
            <v>Ins</v>
          </cell>
          <cell r="G21715" t="str">
            <v>und</v>
          </cell>
          <cell r="H21715">
            <v>0.67</v>
          </cell>
          <cell r="I21715">
            <v>1448.1704999999999</v>
          </cell>
          <cell r="J21715">
            <v>970</v>
          </cell>
        </row>
        <row r="21716">
          <cell r="B21716" t="str">
            <v>BB385C</v>
          </cell>
          <cell r="C21716" t="str">
            <v>SEPARACABLES ALT5 PREG 3,0m</v>
          </cell>
          <cell r="F21716" t="str">
            <v>Ins</v>
          </cell>
          <cell r="G21716" t="str">
            <v>und</v>
          </cell>
          <cell r="H21716">
            <v>0.33</v>
          </cell>
          <cell r="I21716">
            <v>16522.138499999997</v>
          </cell>
          <cell r="J21716">
            <v>5452</v>
          </cell>
        </row>
        <row r="21717">
          <cell r="B21717" t="str">
            <v>BB385D</v>
          </cell>
          <cell r="C21717" t="str">
            <v>ESPACIADOR GALV 1/2" X 100 cm GALVANIZADO</v>
          </cell>
          <cell r="F21717" t="str">
            <v>Ins</v>
          </cell>
          <cell r="G21717" t="str">
            <v>und</v>
          </cell>
          <cell r="H21717">
            <v>1</v>
          </cell>
          <cell r="I21717">
            <v>18641.290499999999</v>
          </cell>
          <cell r="J21717">
            <v>18641</v>
          </cell>
        </row>
        <row r="21718">
          <cell r="B21718" t="str">
            <v>BB385E</v>
          </cell>
          <cell r="C21718" t="str">
            <v>TUERCA HEX ZIN Ø3/8</v>
          </cell>
          <cell r="F21718" t="str">
            <v>Ins</v>
          </cell>
          <cell r="G21718" t="str">
            <v>und</v>
          </cell>
          <cell r="H21718">
            <v>1</v>
          </cell>
          <cell r="I21718">
            <v>206.16749999999999</v>
          </cell>
          <cell r="J21718">
            <v>206</v>
          </cell>
        </row>
        <row r="21719">
          <cell r="B21719" t="str">
            <v>BB385</v>
          </cell>
          <cell r="C21719" t="str">
            <v>ARANDELA CIR ZIN Ø3/8</v>
          </cell>
          <cell r="F21719" t="str">
            <v>Ins</v>
          </cell>
          <cell r="G21719" t="str">
            <v>und</v>
          </cell>
          <cell r="H21719">
            <v>1</v>
          </cell>
          <cell r="I21719">
            <v>178.67849999999999</v>
          </cell>
          <cell r="J21719">
            <v>179</v>
          </cell>
        </row>
        <row r="21720">
          <cell r="B21720" t="str">
            <v>M03</v>
          </cell>
          <cell r="C21720" t="str">
            <v>EQUIPO BASICO ( Herramienta menor )</v>
          </cell>
          <cell r="F21720" t="str">
            <v>Ins</v>
          </cell>
          <cell r="G21720" t="str">
            <v>glb</v>
          </cell>
          <cell r="H21720">
            <v>0.2</v>
          </cell>
          <cell r="I21720">
            <v>2535.75</v>
          </cell>
          <cell r="J21720">
            <v>507</v>
          </cell>
        </row>
        <row r="21721">
          <cell r="B21721" t="str">
            <v>I08</v>
          </cell>
          <cell r="C21721" t="str">
            <v>MANO DE OBRA ELECTRICA (Red Interna)</v>
          </cell>
          <cell r="F21721" t="str">
            <v>Ins</v>
          </cell>
          <cell r="G21721" t="str">
            <v>hc</v>
          </cell>
          <cell r="H21721">
            <v>0.2</v>
          </cell>
          <cell r="I21721">
            <v>39094.262691749987</v>
          </cell>
          <cell r="J21721">
            <v>7819</v>
          </cell>
        </row>
        <row r="21725">
          <cell r="A21725" t="str">
            <v>IE-8.1458</v>
          </cell>
          <cell r="C21725" t="str">
            <v>SUMINISTRO E INSTALACION DE BANDEJA TIPO MALLA DE 100X200 mm  ACABADO ELECTROZINCADO, Bandeja con malla de varillas de acero electrosoldadas. Acabado electrozincado. INCLUYE ACCESORIOS DE FIJACIÓN Y TODO LO NECESARIO PARA SU CORRECTO  FUNCIONAMIENTO</v>
          </cell>
          <cell r="G21725" t="str">
            <v>m</v>
          </cell>
          <cell r="J21725">
            <v>89573</v>
          </cell>
        </row>
        <row r="21726">
          <cell r="B21726" t="str">
            <v>BB354</v>
          </cell>
          <cell r="C21726" t="str">
            <v>BANDEJA TIPO MALLA DE 100X200 mm  ACABADO ELECTROZINCADO, Bandeja con malla de varillas de acero electrosoldadas.</v>
          </cell>
          <cell r="F21726" t="str">
            <v>Ins</v>
          </cell>
          <cell r="G21726" t="str">
            <v>m</v>
          </cell>
          <cell r="H21726">
            <v>1</v>
          </cell>
          <cell r="I21726">
            <v>46208.171835000001</v>
          </cell>
          <cell r="J21726">
            <v>46208</v>
          </cell>
        </row>
        <row r="21727">
          <cell r="B21727" t="str">
            <v>BB354A</v>
          </cell>
          <cell r="C21727" t="str">
            <v>PLATINA UNION MALLA MECANO O SIMILAR DE CARATERISTICAS TÉCNICAS SUPERIORES, FORMA EN C 100X200 ELECTROZINCADO</v>
          </cell>
          <cell r="F21727" t="str">
            <v>Ins</v>
          </cell>
          <cell r="G21727" t="str">
            <v>und</v>
          </cell>
          <cell r="H21727">
            <v>1</v>
          </cell>
          <cell r="I21727">
            <v>4548.1799999999994</v>
          </cell>
          <cell r="J21727">
            <v>4548</v>
          </cell>
        </row>
        <row r="21728">
          <cell r="B21728" t="str">
            <v>BB385A</v>
          </cell>
          <cell r="C21728" t="str">
            <v xml:space="preserve">PLATINA UNION MALLA MECANO REFORZADA ELECTROZINCADA
</v>
          </cell>
          <cell r="F21728" t="str">
            <v>Ins</v>
          </cell>
          <cell r="G21728" t="str">
            <v>und</v>
          </cell>
          <cell r="H21728">
            <v>0.5</v>
          </cell>
          <cell r="I21728">
            <v>1448.1704999999999</v>
          </cell>
          <cell r="J21728">
            <v>724</v>
          </cell>
        </row>
        <row r="21729">
          <cell r="B21729" t="str">
            <v>BB385B</v>
          </cell>
          <cell r="C21729" t="str">
            <v>SOPORTE TECHO MALLA MECANO</v>
          </cell>
          <cell r="F21729" t="str">
            <v>Ins</v>
          </cell>
          <cell r="G21729" t="str">
            <v>und</v>
          </cell>
          <cell r="H21729">
            <v>1</v>
          </cell>
          <cell r="I21729">
            <v>5288.85</v>
          </cell>
          <cell r="J21729">
            <v>5289</v>
          </cell>
        </row>
        <row r="21730">
          <cell r="B21730" t="str">
            <v>BB385C</v>
          </cell>
          <cell r="C21730" t="str">
            <v>SEPARACABLES ALT5 PREG 3,0m</v>
          </cell>
          <cell r="F21730" t="str">
            <v>Ins</v>
          </cell>
          <cell r="G21730" t="str">
            <v>und</v>
          </cell>
          <cell r="H21730">
            <v>0.33</v>
          </cell>
          <cell r="I21730">
            <v>16522.138499999997</v>
          </cell>
          <cell r="J21730">
            <v>5452</v>
          </cell>
        </row>
        <row r="21731">
          <cell r="B21731" t="str">
            <v>BB385D</v>
          </cell>
          <cell r="C21731" t="str">
            <v>ESPACIADOR GALV 1/2" X 100 cm GALVANIZADO</v>
          </cell>
          <cell r="F21731" t="str">
            <v>Ins</v>
          </cell>
          <cell r="G21731" t="str">
            <v>und</v>
          </cell>
          <cell r="H21731">
            <v>1</v>
          </cell>
          <cell r="I21731">
            <v>18641.290499999999</v>
          </cell>
          <cell r="J21731">
            <v>18641</v>
          </cell>
        </row>
        <row r="21732">
          <cell r="B21732" t="str">
            <v>BB385E</v>
          </cell>
          <cell r="C21732" t="str">
            <v>TUERCA HEX ZIN Ø3/8</v>
          </cell>
          <cell r="F21732" t="str">
            <v>Ins</v>
          </cell>
          <cell r="G21732" t="str">
            <v>und</v>
          </cell>
          <cell r="H21732">
            <v>1</v>
          </cell>
          <cell r="I21732">
            <v>206.16749999999999</v>
          </cell>
          <cell r="J21732">
            <v>206</v>
          </cell>
        </row>
        <row r="21733">
          <cell r="B21733" t="str">
            <v>BB385</v>
          </cell>
          <cell r="C21733" t="str">
            <v>ARANDELA CIR ZIN Ø3/8</v>
          </cell>
          <cell r="F21733" t="str">
            <v>Ins</v>
          </cell>
          <cell r="G21733" t="str">
            <v>und</v>
          </cell>
          <cell r="H21733">
            <v>1</v>
          </cell>
          <cell r="I21733">
            <v>178.67849999999999</v>
          </cell>
          <cell r="J21733">
            <v>179</v>
          </cell>
        </row>
        <row r="21734">
          <cell r="B21734" t="str">
            <v>M03</v>
          </cell>
          <cell r="C21734" t="str">
            <v>EQUIPO BASICO ( Herramienta menor )</v>
          </cell>
          <cell r="F21734" t="str">
            <v>Ins</v>
          </cell>
          <cell r="G21734" t="str">
            <v>glb</v>
          </cell>
          <cell r="H21734">
            <v>0.2</v>
          </cell>
          <cell r="I21734">
            <v>2535.75</v>
          </cell>
          <cell r="J21734">
            <v>507</v>
          </cell>
        </row>
        <row r="21735">
          <cell r="B21735" t="str">
            <v>I08</v>
          </cell>
          <cell r="C21735" t="str">
            <v>MANO DE OBRA ELECTRICA (Red Interna)</v>
          </cell>
          <cell r="F21735" t="str">
            <v>Ins</v>
          </cell>
          <cell r="G21735" t="str">
            <v>hc</v>
          </cell>
          <cell r="H21735">
            <v>0.2</v>
          </cell>
          <cell r="I21735">
            <v>39094.262691749987</v>
          </cell>
          <cell r="J21735">
            <v>7819</v>
          </cell>
        </row>
        <row r="21737">
          <cell r="A21737" t="str">
            <v>IE-8.1459</v>
          </cell>
          <cell r="C21737" t="str">
            <v>SUMINISTRO E INSTALACION DE BANDEJA TIPO MALLA DE 100X300 mm  ACABADO ELECTROZINCADO, Bandeja con malla de varillas de acero electrosoldadas. Acabado electrozincado. INCLUYE ACCESORIOS DE FIJACIÓN Y TODO LO NECESARIO PARA SU CORRECTO  FUNCIONAMIENTO</v>
          </cell>
          <cell r="G21737" t="str">
            <v>m</v>
          </cell>
          <cell r="J21737">
            <v>99046</v>
          </cell>
        </row>
        <row r="21738">
          <cell r="B21738" t="str">
            <v>BB356</v>
          </cell>
          <cell r="C21738" t="str">
            <v>BANDEJA TIPO MALLA DE 100X300 mm  ACABADO ELECTROZINCADO, Bandeja con malla de varillas de acero electrosoldadas.</v>
          </cell>
          <cell r="F21738" t="str">
            <v>Ins</v>
          </cell>
          <cell r="G21738" t="str">
            <v>m</v>
          </cell>
          <cell r="H21738">
            <v>1</v>
          </cell>
          <cell r="I21738">
            <v>55681.468500000003</v>
          </cell>
          <cell r="J21738">
            <v>55681</v>
          </cell>
        </row>
        <row r="21739">
          <cell r="B21739" t="str">
            <v>BB354A</v>
          </cell>
          <cell r="C21739" t="str">
            <v>PLATINA UNION MALLA MECANO O SIMILAR DE CARATERISTICAS TÉCNICAS SUPERIORES, FORMA EN C 100X200 ELECTROZINCADO</v>
          </cell>
          <cell r="F21739" t="str">
            <v>Ins</v>
          </cell>
          <cell r="G21739" t="str">
            <v>und</v>
          </cell>
          <cell r="H21739">
            <v>1</v>
          </cell>
          <cell r="I21739">
            <v>4548.1799999999994</v>
          </cell>
          <cell r="J21739">
            <v>4548</v>
          </cell>
        </row>
        <row r="21740">
          <cell r="B21740" t="str">
            <v>BB385A</v>
          </cell>
          <cell r="C21740" t="str">
            <v xml:space="preserve">PLATINA UNION MALLA MECANO REFORZADA ELECTROZINCADA
</v>
          </cell>
          <cell r="F21740" t="str">
            <v>Ins</v>
          </cell>
          <cell r="G21740" t="str">
            <v>und</v>
          </cell>
          <cell r="H21740">
            <v>0.5</v>
          </cell>
          <cell r="I21740">
            <v>1448.1704999999999</v>
          </cell>
          <cell r="J21740">
            <v>724</v>
          </cell>
        </row>
        <row r="21741">
          <cell r="B21741" t="str">
            <v>BB385B</v>
          </cell>
          <cell r="C21741" t="str">
            <v>SOPORTE TECHO MALLA MECANO</v>
          </cell>
          <cell r="F21741" t="str">
            <v>Ins</v>
          </cell>
          <cell r="G21741" t="str">
            <v>und</v>
          </cell>
          <cell r="H21741">
            <v>1</v>
          </cell>
          <cell r="I21741">
            <v>5288.85</v>
          </cell>
          <cell r="J21741">
            <v>5289</v>
          </cell>
        </row>
        <row r="21742">
          <cell r="B21742" t="str">
            <v>BB385C</v>
          </cell>
          <cell r="C21742" t="str">
            <v>SEPARACABLES ALT5 PREG 3,0m</v>
          </cell>
          <cell r="F21742" t="str">
            <v>Ins</v>
          </cell>
          <cell r="G21742" t="str">
            <v>und</v>
          </cell>
          <cell r="H21742">
            <v>0.33</v>
          </cell>
          <cell r="I21742">
            <v>16522.138499999997</v>
          </cell>
          <cell r="J21742">
            <v>5452</v>
          </cell>
        </row>
        <row r="21743">
          <cell r="B21743" t="str">
            <v>BB385D</v>
          </cell>
          <cell r="C21743" t="str">
            <v>ESPACIADOR GALV 1/2" X 100 cm GALVANIZADO</v>
          </cell>
          <cell r="F21743" t="str">
            <v>Ins</v>
          </cell>
          <cell r="G21743" t="str">
            <v>und</v>
          </cell>
          <cell r="H21743">
            <v>1</v>
          </cell>
          <cell r="I21743">
            <v>18641.290499999999</v>
          </cell>
          <cell r="J21743">
            <v>18641</v>
          </cell>
        </row>
        <row r="21744">
          <cell r="B21744" t="str">
            <v>BB385E</v>
          </cell>
          <cell r="C21744" t="str">
            <v>TUERCA HEX ZIN Ø3/8</v>
          </cell>
          <cell r="F21744" t="str">
            <v>Ins</v>
          </cell>
          <cell r="G21744" t="str">
            <v>und</v>
          </cell>
          <cell r="H21744">
            <v>1</v>
          </cell>
          <cell r="I21744">
            <v>206.16749999999999</v>
          </cell>
          <cell r="J21744">
            <v>206</v>
          </cell>
        </row>
        <row r="21745">
          <cell r="B21745" t="str">
            <v>BB385</v>
          </cell>
          <cell r="C21745" t="str">
            <v>ARANDELA CIR ZIN Ø3/8</v>
          </cell>
          <cell r="F21745" t="str">
            <v>Ins</v>
          </cell>
          <cell r="G21745" t="str">
            <v>und</v>
          </cell>
          <cell r="H21745">
            <v>1</v>
          </cell>
          <cell r="I21745">
            <v>178.67849999999999</v>
          </cell>
          <cell r="J21745">
            <v>179</v>
          </cell>
        </row>
        <row r="21746">
          <cell r="B21746" t="str">
            <v>M03</v>
          </cell>
          <cell r="C21746" t="str">
            <v>EQUIPO BASICO ( Herramienta menor )</v>
          </cell>
          <cell r="F21746" t="str">
            <v>Ins</v>
          </cell>
          <cell r="G21746" t="str">
            <v>glb</v>
          </cell>
          <cell r="H21746">
            <v>0.2</v>
          </cell>
          <cell r="I21746">
            <v>2535.75</v>
          </cell>
          <cell r="J21746">
            <v>507</v>
          </cell>
        </row>
        <row r="21747">
          <cell r="B21747" t="str">
            <v>I08</v>
          </cell>
          <cell r="C21747" t="str">
            <v>MANO DE OBRA ELECTRICA (Red Interna)</v>
          </cell>
          <cell r="F21747" t="str">
            <v>Ins</v>
          </cell>
          <cell r="G21747" t="str">
            <v>hc</v>
          </cell>
          <cell r="H21747">
            <v>0.2</v>
          </cell>
          <cell r="I21747">
            <v>39094.262691749987</v>
          </cell>
          <cell r="J21747">
            <v>7819</v>
          </cell>
        </row>
        <row r="21749">
          <cell r="A21749" t="str">
            <v>IE-8.1460</v>
          </cell>
          <cell r="C21749" t="str">
            <v>SUMINISTRO E INSTALACION DE BANDEJA TIPO MALLA DE 100X400 mm  ACABADO ELECTROZINCADO, Bandeja con malla de varillas de acero electrosoldadas. Acabado electrozincado. INCLUYE ACCESORIOS DE FIJACIÓN Y TODO LO NECESARIO PARA SU CORRECTO  FUNCIONAMIENTO</v>
          </cell>
          <cell r="G21749" t="str">
            <v>m</v>
          </cell>
          <cell r="J21749">
            <v>106190</v>
          </cell>
        </row>
        <row r="21750">
          <cell r="B21750" t="str">
            <v>BB357</v>
          </cell>
          <cell r="C21750" t="str">
            <v>BANDEJA TIPO MALLA DE 100X400 mm  ACABADO ELECTROZINCADO, Bandeja con malla de varillas de acero electrosoldadas.</v>
          </cell>
          <cell r="F21750" t="str">
            <v>Ins</v>
          </cell>
          <cell r="G21750" t="str">
            <v>m</v>
          </cell>
          <cell r="H21750">
            <v>1</v>
          </cell>
          <cell r="I21750">
            <v>65365.930664999993</v>
          </cell>
          <cell r="J21750">
            <v>65366</v>
          </cell>
        </row>
        <row r="21751">
          <cell r="B21751" t="str">
            <v>BB352A</v>
          </cell>
          <cell r="C21751" t="str">
            <v>PLATINA UNION MALLA MECANO O SIMILAR DE CARATERISTICAS TÉCNICAS SUPERIORES, FORMA EN C 60X600 ELECTROZINCADO</v>
          </cell>
          <cell r="F21751" t="str">
            <v>Ins</v>
          </cell>
          <cell r="G21751" t="str">
            <v>m</v>
          </cell>
          <cell r="H21751">
            <v>1</v>
          </cell>
          <cell r="I21751">
            <v>7049.6789999999992</v>
          </cell>
          <cell r="J21751">
            <v>7050</v>
          </cell>
        </row>
        <row r="21752">
          <cell r="B21752" t="str">
            <v>BB385A</v>
          </cell>
          <cell r="C21752" t="str">
            <v xml:space="preserve">PLATINA UNION MALLA MECANO REFORZADA ELECTROZINCADA
</v>
          </cell>
          <cell r="F21752" t="str">
            <v>Ins</v>
          </cell>
          <cell r="G21752" t="str">
            <v>und</v>
          </cell>
          <cell r="H21752">
            <v>0.67</v>
          </cell>
          <cell r="I21752">
            <v>1448.1704999999999</v>
          </cell>
          <cell r="J21752">
            <v>970</v>
          </cell>
        </row>
        <row r="21753">
          <cell r="B21753" t="str">
            <v>BB385C</v>
          </cell>
          <cell r="C21753" t="str">
            <v>SEPARACABLES ALT5 PREG 3,0m</v>
          </cell>
          <cell r="F21753" t="str">
            <v>Ins</v>
          </cell>
          <cell r="G21753" t="str">
            <v>und</v>
          </cell>
          <cell r="H21753">
            <v>0.33</v>
          </cell>
          <cell r="I21753">
            <v>16522.138499999997</v>
          </cell>
          <cell r="J21753">
            <v>5452</v>
          </cell>
        </row>
        <row r="21754">
          <cell r="B21754" t="str">
            <v>BB385D</v>
          </cell>
          <cell r="C21754" t="str">
            <v>ESPACIADOR GALV 1/2" X 100 cm GALVANIZADO</v>
          </cell>
          <cell r="F21754" t="str">
            <v>Ins</v>
          </cell>
          <cell r="G21754" t="str">
            <v>und</v>
          </cell>
          <cell r="H21754">
            <v>1</v>
          </cell>
          <cell r="I21754">
            <v>18641.290499999999</v>
          </cell>
          <cell r="J21754">
            <v>18641</v>
          </cell>
        </row>
        <row r="21755">
          <cell r="B21755" t="str">
            <v>BB385E</v>
          </cell>
          <cell r="C21755" t="str">
            <v>TUERCA HEX ZIN Ø3/8</v>
          </cell>
          <cell r="F21755" t="str">
            <v>Ins</v>
          </cell>
          <cell r="G21755" t="str">
            <v>und</v>
          </cell>
          <cell r="H21755">
            <v>1</v>
          </cell>
          <cell r="I21755">
            <v>206.16749999999999</v>
          </cell>
          <cell r="J21755">
            <v>206</v>
          </cell>
        </row>
        <row r="21756">
          <cell r="B21756" t="str">
            <v>BB385</v>
          </cell>
          <cell r="C21756" t="str">
            <v>ARANDELA CIR ZIN Ø3/8</v>
          </cell>
          <cell r="F21756" t="str">
            <v>Ins</v>
          </cell>
          <cell r="G21756" t="str">
            <v>und</v>
          </cell>
          <cell r="H21756">
            <v>1</v>
          </cell>
          <cell r="I21756">
            <v>178.67849999999999</v>
          </cell>
          <cell r="J21756">
            <v>179</v>
          </cell>
        </row>
        <row r="21757">
          <cell r="B21757" t="str">
            <v>M03</v>
          </cell>
          <cell r="C21757" t="str">
            <v>EQUIPO BASICO ( Herramienta menor )</v>
          </cell>
          <cell r="F21757" t="str">
            <v>Ins</v>
          </cell>
          <cell r="G21757" t="str">
            <v>glb</v>
          </cell>
          <cell r="H21757">
            <v>0.2</v>
          </cell>
          <cell r="I21757">
            <v>2535.75</v>
          </cell>
          <cell r="J21757">
            <v>507</v>
          </cell>
        </row>
        <row r="21758">
          <cell r="B21758" t="str">
            <v>I08</v>
          </cell>
          <cell r="C21758" t="str">
            <v>MANO DE OBRA ELECTRICA (Red Interna)</v>
          </cell>
          <cell r="F21758" t="str">
            <v>Ins</v>
          </cell>
          <cell r="G21758" t="str">
            <v>hc</v>
          </cell>
          <cell r="H21758">
            <v>0.2</v>
          </cell>
          <cell r="I21758">
            <v>39094.262691749987</v>
          </cell>
          <cell r="J21758">
            <v>7819</v>
          </cell>
        </row>
        <row r="21760">
          <cell r="A21760" t="str">
            <v>IE-8.1461</v>
          </cell>
          <cell r="C21760" t="str">
            <v>SUMINISTRO E INSTALACION DE BANDEJA TIPO MALLA DE 100X500 mm  ACABADO ELECTROZINCADO, Bandeja con malla de varillas de acero electrosoldadas. Acabado electrozincado. INCLUYE ACCESORIOS DE FIJACIÓN Y TODO LO NECESARIO PARA SU CORRECTO  FUNCIONAMIENTO</v>
          </cell>
          <cell r="G21760" t="str">
            <v>m</v>
          </cell>
          <cell r="J21760">
            <v>116176</v>
          </cell>
        </row>
        <row r="21761">
          <cell r="B21761" t="str">
            <v>BB413</v>
          </cell>
          <cell r="C21761" t="str">
            <v>BANDEJA TIPO MALLA DE 100X500 mm  ACABADO ELECTROZINCADO, Bandeja con malla de varillas de acero electrosoldadas.</v>
          </cell>
          <cell r="F21761" t="str">
            <v>Ins</v>
          </cell>
          <cell r="G21761" t="str">
            <v>m</v>
          </cell>
          <cell r="H21761">
            <v>1</v>
          </cell>
          <cell r="I21761">
            <v>75352.346999999994</v>
          </cell>
          <cell r="J21761">
            <v>75352</v>
          </cell>
        </row>
        <row r="21762">
          <cell r="B21762" t="str">
            <v>BB413A</v>
          </cell>
          <cell r="C21762" t="str">
            <v>PLATINA UNION MALLA MECANO O SIMILAR DE CARATERISTICAS TÉCNICAS SUPERIORES, FORMA EN C 100X500 ELECTROZINCADO</v>
          </cell>
          <cell r="F21762" t="str">
            <v>Ins</v>
          </cell>
          <cell r="G21762" t="str">
            <v>und</v>
          </cell>
          <cell r="H21762">
            <v>1</v>
          </cell>
          <cell r="I21762">
            <v>7049.6789999999992</v>
          </cell>
          <cell r="J21762">
            <v>7050</v>
          </cell>
        </row>
        <row r="21763">
          <cell r="B21763" t="str">
            <v>BB385A</v>
          </cell>
          <cell r="C21763" t="str">
            <v xml:space="preserve">PLATINA UNION MALLA MECANO REFORZADA ELECTROZINCADA
</v>
          </cell>
          <cell r="F21763" t="str">
            <v>Ins</v>
          </cell>
          <cell r="G21763" t="str">
            <v>und</v>
          </cell>
          <cell r="H21763">
            <v>0.67</v>
          </cell>
          <cell r="I21763">
            <v>1448.1704999999999</v>
          </cell>
          <cell r="J21763">
            <v>970</v>
          </cell>
        </row>
        <row r="21764">
          <cell r="B21764" t="str">
            <v>BB385C</v>
          </cell>
          <cell r="C21764" t="str">
            <v>SEPARACABLES ALT5 PREG 3,0m</v>
          </cell>
          <cell r="F21764" t="str">
            <v>Ins</v>
          </cell>
          <cell r="G21764" t="str">
            <v>und</v>
          </cell>
          <cell r="H21764">
            <v>0.33</v>
          </cell>
          <cell r="I21764">
            <v>16522.138499999997</v>
          </cell>
          <cell r="J21764">
            <v>5452</v>
          </cell>
        </row>
        <row r="21765">
          <cell r="B21765" t="str">
            <v>BB385D</v>
          </cell>
          <cell r="C21765" t="str">
            <v>ESPACIADOR GALV 1/2" X 100 cm GALVANIZADO</v>
          </cell>
          <cell r="F21765" t="str">
            <v>Ins</v>
          </cell>
          <cell r="G21765" t="str">
            <v>und</v>
          </cell>
          <cell r="H21765">
            <v>1</v>
          </cell>
          <cell r="I21765">
            <v>18641.290499999999</v>
          </cell>
          <cell r="J21765">
            <v>18641</v>
          </cell>
        </row>
        <row r="21766">
          <cell r="B21766" t="str">
            <v>BB385E</v>
          </cell>
          <cell r="C21766" t="str">
            <v>TUERCA HEX ZIN Ø3/8</v>
          </cell>
          <cell r="F21766" t="str">
            <v>Ins</v>
          </cell>
          <cell r="G21766" t="str">
            <v>und</v>
          </cell>
          <cell r="H21766">
            <v>1</v>
          </cell>
          <cell r="I21766">
            <v>206.16749999999999</v>
          </cell>
          <cell r="J21766">
            <v>206</v>
          </cell>
        </row>
        <row r="21767">
          <cell r="B21767" t="str">
            <v>BB385</v>
          </cell>
          <cell r="C21767" t="str">
            <v>ARANDELA CIR ZIN Ø3/8</v>
          </cell>
          <cell r="F21767" t="str">
            <v>Ins</v>
          </cell>
          <cell r="G21767" t="str">
            <v>und</v>
          </cell>
          <cell r="H21767">
            <v>1</v>
          </cell>
          <cell r="I21767">
            <v>178.67849999999999</v>
          </cell>
          <cell r="J21767">
            <v>179</v>
          </cell>
        </row>
        <row r="21768">
          <cell r="B21768" t="str">
            <v>M03</v>
          </cell>
          <cell r="C21768" t="str">
            <v>EQUIPO BASICO ( Herramienta menor )</v>
          </cell>
          <cell r="F21768" t="str">
            <v>Ins</v>
          </cell>
          <cell r="G21768" t="str">
            <v>glb</v>
          </cell>
          <cell r="H21768">
            <v>0.2</v>
          </cell>
          <cell r="I21768">
            <v>2535.75</v>
          </cell>
          <cell r="J21768">
            <v>507</v>
          </cell>
        </row>
        <row r="21769">
          <cell r="B21769" t="str">
            <v>I08</v>
          </cell>
          <cell r="C21769" t="str">
            <v>MANO DE OBRA ELECTRICA (Red Interna)</v>
          </cell>
          <cell r="F21769" t="str">
            <v>Ins</v>
          </cell>
          <cell r="G21769" t="str">
            <v>hc</v>
          </cell>
          <cell r="H21769">
            <v>0.2</v>
          </cell>
          <cell r="I21769">
            <v>39094.262691749987</v>
          </cell>
          <cell r="J21769">
            <v>7819</v>
          </cell>
        </row>
        <row r="21771">
          <cell r="A21771" t="str">
            <v>IE-8.1462</v>
          </cell>
          <cell r="C21771" t="str">
            <v>SUMINISTRO E INSTALACION DE BANDEJA TIPO MALLA DE 100X600 mm  ACABADO ELECTROZINCADO, Bandeja con malla de varillas de acero electrosoldadas. Acabado electrozincado. INCLUYE ACCESORIOS DE FIJACIÓN Y TODO LO NECESARIO PARA SU CORRECTO  FUNCIONAMIENTO</v>
          </cell>
          <cell r="G21771" t="str">
            <v>m</v>
          </cell>
          <cell r="J21771">
            <v>125806</v>
          </cell>
        </row>
        <row r="21772">
          <cell r="B21772" t="str">
            <v>BB484</v>
          </cell>
          <cell r="C21772" t="str">
            <v>BANDEJA TIPO MALLA DE 100X600 mm  ACABADO ELECTROZINCADO, Bandeja con malla de varillas de acero electrosoldadas.</v>
          </cell>
          <cell r="F21772" t="str">
            <v>Ins</v>
          </cell>
          <cell r="G21772" t="str">
            <v>m</v>
          </cell>
          <cell r="H21772">
            <v>1</v>
          </cell>
          <cell r="I21772">
            <v>84414.133335000006</v>
          </cell>
          <cell r="J21772">
            <v>84414</v>
          </cell>
        </row>
        <row r="21773">
          <cell r="B21773" t="str">
            <v>BB484A</v>
          </cell>
          <cell r="C21773" t="str">
            <v>PLATINA UNION MALLA MECANO O SIMILAR DE CARATERISTICAS TÉCNICAS SUPERIORES, FORMA EN C 100X600 ELECTROZINCADO</v>
          </cell>
          <cell r="F21773" t="str">
            <v>Ins</v>
          </cell>
          <cell r="G21773" t="str">
            <v>und</v>
          </cell>
          <cell r="H21773">
            <v>1</v>
          </cell>
          <cell r="I21773">
            <v>7618.2014999999992</v>
          </cell>
          <cell r="J21773">
            <v>7618</v>
          </cell>
        </row>
        <row r="21774">
          <cell r="B21774" t="str">
            <v>BB385A</v>
          </cell>
          <cell r="C21774" t="str">
            <v xml:space="preserve">PLATINA UNION MALLA MECANO REFORZADA ELECTROZINCADA
</v>
          </cell>
          <cell r="F21774" t="str">
            <v>Ins</v>
          </cell>
          <cell r="G21774" t="str">
            <v>und</v>
          </cell>
          <cell r="H21774">
            <v>0.67</v>
          </cell>
          <cell r="I21774">
            <v>1448.1704999999999</v>
          </cell>
          <cell r="J21774">
            <v>970</v>
          </cell>
        </row>
        <row r="21775">
          <cell r="B21775" t="str">
            <v>BB385C</v>
          </cell>
          <cell r="C21775" t="str">
            <v>SEPARACABLES ALT5 PREG 3,0m</v>
          </cell>
          <cell r="F21775" t="str">
            <v>Ins</v>
          </cell>
          <cell r="G21775" t="str">
            <v>und</v>
          </cell>
          <cell r="H21775">
            <v>0.33</v>
          </cell>
          <cell r="I21775">
            <v>16522.138499999997</v>
          </cell>
          <cell r="J21775">
            <v>5452</v>
          </cell>
        </row>
        <row r="21776">
          <cell r="B21776" t="str">
            <v>BB385D</v>
          </cell>
          <cell r="C21776" t="str">
            <v>ESPACIADOR GALV 1/2" X 100 cm GALVANIZADO</v>
          </cell>
          <cell r="F21776" t="str">
            <v>Ins</v>
          </cell>
          <cell r="G21776" t="str">
            <v>und</v>
          </cell>
          <cell r="H21776">
            <v>1</v>
          </cell>
          <cell r="I21776">
            <v>18641.290499999999</v>
          </cell>
          <cell r="J21776">
            <v>18641</v>
          </cell>
        </row>
        <row r="21777">
          <cell r="B21777" t="str">
            <v>BB385E</v>
          </cell>
          <cell r="C21777" t="str">
            <v>TUERCA HEX ZIN Ø3/8</v>
          </cell>
          <cell r="F21777" t="str">
            <v>Ins</v>
          </cell>
          <cell r="G21777" t="str">
            <v>und</v>
          </cell>
          <cell r="H21777">
            <v>1</v>
          </cell>
          <cell r="I21777">
            <v>206.16749999999999</v>
          </cell>
          <cell r="J21777">
            <v>206</v>
          </cell>
        </row>
        <row r="21778">
          <cell r="B21778" t="str">
            <v>BB385</v>
          </cell>
          <cell r="C21778" t="str">
            <v>ARANDELA CIR ZIN Ø3/8</v>
          </cell>
          <cell r="F21778" t="str">
            <v>Ins</v>
          </cell>
          <cell r="G21778" t="str">
            <v>und</v>
          </cell>
          <cell r="H21778">
            <v>1</v>
          </cell>
          <cell r="I21778">
            <v>178.67849999999999</v>
          </cell>
          <cell r="J21778">
            <v>179</v>
          </cell>
        </row>
        <row r="21779">
          <cell r="B21779" t="str">
            <v>M03</v>
          </cell>
          <cell r="C21779" t="str">
            <v>EQUIPO BASICO ( Herramienta menor )</v>
          </cell>
          <cell r="F21779" t="str">
            <v>Ins</v>
          </cell>
          <cell r="G21779" t="str">
            <v>glb</v>
          </cell>
          <cell r="H21779">
            <v>0.2</v>
          </cell>
          <cell r="I21779">
            <v>2535.75</v>
          </cell>
          <cell r="J21779">
            <v>507</v>
          </cell>
        </row>
        <row r="21780">
          <cell r="B21780" t="str">
            <v>I08</v>
          </cell>
          <cell r="C21780" t="str">
            <v>MANO DE OBRA ELECTRICA (Red Interna)</v>
          </cell>
          <cell r="F21780" t="str">
            <v>Ins</v>
          </cell>
          <cell r="G21780" t="str">
            <v>hc</v>
          </cell>
          <cell r="H21780">
            <v>0.2</v>
          </cell>
          <cell r="I21780">
            <v>39094.262691749987</v>
          </cell>
          <cell r="J21780">
            <v>7819</v>
          </cell>
        </row>
        <row r="21782">
          <cell r="A21782" t="str">
            <v>IE-8.1463</v>
          </cell>
          <cell r="C21782" t="str">
            <v xml:space="preserve">SUMINISTRO E INSTALACIÓN Y PUESTA EN FUNCIONAMIENTO DE  REFLECTOR  200W LED, MULTIVOLTAJE, Températura de Color 6000K (±10%), Flujo Luminoso 15000Lm (±10%), Horas de Vida Útil 50.000 Hrs, Garantía de 5 años.INCLUYE ACCESORIOS DE FIJACIÓN Y TODO LO NECESARIO PARA SU CORRECTO FUNCIONAMIENTO. </v>
          </cell>
          <cell r="G21782" t="str">
            <v>und</v>
          </cell>
          <cell r="J21782">
            <v>639185</v>
          </cell>
        </row>
        <row r="21783">
          <cell r="B21783" t="str">
            <v>BB492</v>
          </cell>
          <cell r="C21783" t="str">
            <v xml:space="preserve"> REFLECTOR  200W LED, MULTIVOLTAJE, Températura de Color 6000K (±10%), Flujo Luminoso 15000Lm (±10%), Horas de Vida Útil 50.000 Hrs, Garantía de 5 años.</v>
          </cell>
          <cell r="F21783" t="str">
            <v>Ins</v>
          </cell>
          <cell r="G21783" t="str">
            <v>und</v>
          </cell>
          <cell r="H21783">
            <v>1</v>
          </cell>
          <cell r="I21783">
            <v>611647.7429999999</v>
          </cell>
          <cell r="J21783">
            <v>611648</v>
          </cell>
        </row>
        <row r="21784">
          <cell r="B21784" t="str">
            <v>BB17</v>
          </cell>
          <cell r="C21784" t="str">
            <v>ACCESORIOS DE FIJACION</v>
          </cell>
          <cell r="F21784" t="str">
            <v>Ins</v>
          </cell>
          <cell r="G21784" t="str">
            <v>glb</v>
          </cell>
          <cell r="H21784">
            <v>1</v>
          </cell>
          <cell r="I21784">
            <v>3978.9885018240002</v>
          </cell>
          <cell r="J21784">
            <v>3979</v>
          </cell>
        </row>
        <row r="21785">
          <cell r="B21785" t="str">
            <v>M03</v>
          </cell>
          <cell r="C21785" t="str">
            <v>EQUIPO BASICO ( Herramienta menor )</v>
          </cell>
          <cell r="F21785" t="str">
            <v>Ins</v>
          </cell>
          <cell r="G21785" t="str">
            <v>glb</v>
          </cell>
          <cell r="H21785">
            <v>0.9</v>
          </cell>
          <cell r="I21785">
            <v>2535.75</v>
          </cell>
          <cell r="J21785">
            <v>2282</v>
          </cell>
        </row>
        <row r="21786">
          <cell r="B21786" t="str">
            <v>I19</v>
          </cell>
          <cell r="C21786" t="str">
            <v>MANO DE OBRA ELECTRICA (Red de  Infraestructura)</v>
          </cell>
          <cell r="F21786" t="str">
            <v>Ins</v>
          </cell>
          <cell r="G21786" t="str">
            <v>hc</v>
          </cell>
          <cell r="H21786">
            <v>0.4</v>
          </cell>
          <cell r="I21786">
            <v>53189.01</v>
          </cell>
          <cell r="J21786">
            <v>21276</v>
          </cell>
        </row>
        <row r="21790">
          <cell r="A21790" t="str">
            <v>IE-8.1465</v>
          </cell>
          <cell r="C21790" t="str">
            <v>SUMINISTRO E INSTALACIÓN DE ACOMETIDA 2H Cu THHN/THWN EN CABLE 1X2AWG + 2AWG. NO INCLUYE TERMINALES NI CONDULADO.</v>
          </cell>
          <cell r="G21790" t="str">
            <v>m</v>
          </cell>
          <cell r="J21790">
            <v>22133</v>
          </cell>
        </row>
        <row r="21791">
          <cell r="B21791" t="str">
            <v>BB182</v>
          </cell>
          <cell r="C21791" t="str">
            <v xml:space="preserve">CABLE DE COBRE THHN/ THWN Nº 2 AWG </v>
          </cell>
          <cell r="F21791" t="str">
            <v>Ins</v>
          </cell>
          <cell r="G21791" t="str">
            <v>m</v>
          </cell>
          <cell r="H21791">
            <v>2</v>
          </cell>
          <cell r="I21791">
            <v>10132.5</v>
          </cell>
          <cell r="J21791">
            <v>20265</v>
          </cell>
        </row>
        <row r="21792">
          <cell r="B21792" t="str">
            <v>M03</v>
          </cell>
          <cell r="C21792" t="str">
            <v>EQUIPO BASICO ( Herramienta menor )</v>
          </cell>
          <cell r="F21792" t="str">
            <v>Ins</v>
          </cell>
          <cell r="G21792" t="str">
            <v>glb</v>
          </cell>
          <cell r="H21792">
            <v>0.12</v>
          </cell>
          <cell r="I21792">
            <v>2535.75</v>
          </cell>
          <cell r="J21792">
            <v>304</v>
          </cell>
        </row>
        <row r="21793">
          <cell r="B21793" t="str">
            <v>I08</v>
          </cell>
          <cell r="C21793" t="str">
            <v>MANO DE OBRA ELECTRICA (Red Interna)</v>
          </cell>
          <cell r="F21793" t="str">
            <v>Ins</v>
          </cell>
          <cell r="G21793" t="str">
            <v>hc</v>
          </cell>
          <cell r="H21793">
            <v>0.04</v>
          </cell>
          <cell r="I21793">
            <v>39094.262691749987</v>
          </cell>
          <cell r="J21793">
            <v>1564</v>
          </cell>
        </row>
        <row r="21796">
          <cell r="A21796" t="str">
            <v>IE-8.1467</v>
          </cell>
          <cell r="C21796" t="str">
            <v>SUMINISTRO E INSTALACIÓN DE BALA LED DE 12W de &gt;4.3”, Flujo Luminoso ≥1030lm, Multivoltaje, Temperatura Color 4000K (±10%)  o 6500K (±10%)  según solicitud de la entidad, Horas de Vida Útil ≥20.000 hrs, FP ≥0.9, Angulo de Apertura ≥120°, Garantía de 5 años. INCLUYE ACCESORIOS DE FIJACIÓN, CONEXIÓN Y TODO LO NECESARIO PARA SU CORRECTO FUNCIONAMIENTO.</v>
          </cell>
          <cell r="G21796" t="str">
            <v>und</v>
          </cell>
          <cell r="J21796">
            <v>58436</v>
          </cell>
        </row>
        <row r="21797">
          <cell r="B21797" t="str">
            <v>BB926</v>
          </cell>
          <cell r="C21797" t="str">
            <v>BALA LED DE 12W de &gt;4.3”, Flujo Luminoso ≥1030lm, Multivoltaje, Temperatura Color 4000K (±10%)  o 6500K (±10%)  según solicitud de la entidad, Horas de Vida Útil ≥20.000 hrs, FP ≥0.9, Angulo de Apertura ≥120°, Garantía de 5 años.</v>
          </cell>
          <cell r="F21797" t="str">
            <v>Ins</v>
          </cell>
          <cell r="G21797" t="str">
            <v>und</v>
          </cell>
          <cell r="H21797">
            <v>1</v>
          </cell>
          <cell r="I21797">
            <v>23904.184499999999</v>
          </cell>
          <cell r="J21797">
            <v>23904</v>
          </cell>
        </row>
        <row r="21798">
          <cell r="B21798" t="str">
            <v>BB17</v>
          </cell>
          <cell r="C21798" t="str">
            <v>ACCESORIOS DE FIJACION</v>
          </cell>
          <cell r="F21798" t="str">
            <v>Ins</v>
          </cell>
          <cell r="G21798" t="str">
            <v>glb</v>
          </cell>
          <cell r="H21798">
            <v>0.5</v>
          </cell>
          <cell r="I21798">
            <v>3978.9885018240002</v>
          </cell>
          <cell r="J21798">
            <v>1989</v>
          </cell>
        </row>
        <row r="21799">
          <cell r="B21799" t="str">
            <v>M03</v>
          </cell>
          <cell r="C21799" t="str">
            <v>EQUIPO BASICO ( Herramienta menor )</v>
          </cell>
          <cell r="F21799" t="str">
            <v>Ins</v>
          </cell>
          <cell r="G21799" t="str">
            <v>glb</v>
          </cell>
          <cell r="H21799">
            <v>0.5</v>
          </cell>
          <cell r="I21799">
            <v>2535.75</v>
          </cell>
          <cell r="J21799">
            <v>1268</v>
          </cell>
        </row>
        <row r="21800">
          <cell r="B21800" t="str">
            <v>I08</v>
          </cell>
          <cell r="C21800" t="str">
            <v>MANO DE OBRA ELECTRICA (Red Interna)</v>
          </cell>
          <cell r="F21800" t="str">
            <v>Ins</v>
          </cell>
          <cell r="G21800" t="str">
            <v>hc</v>
          </cell>
          <cell r="H21800">
            <v>0.8</v>
          </cell>
          <cell r="I21800">
            <v>39094.262691749987</v>
          </cell>
          <cell r="J21800">
            <v>31275</v>
          </cell>
        </row>
        <row r="21802">
          <cell r="A21802" t="str">
            <v>IE-8.1468</v>
          </cell>
          <cell r="C21802" t="str">
            <v>SUMINISTRO E INSTALACION DE CABLE DUPLEX 2 X 16</v>
          </cell>
          <cell r="G21802" t="str">
            <v>m</v>
          </cell>
          <cell r="J21802">
            <v>1301</v>
          </cell>
        </row>
        <row r="21803">
          <cell r="B21803" t="str">
            <v>BB983</v>
          </cell>
          <cell r="C21803" t="str">
            <v>CABLE DUPLEX STP 2 X 16</v>
          </cell>
          <cell r="F21803" t="str">
            <v>Ins</v>
          </cell>
          <cell r="G21803" t="str">
            <v>m</v>
          </cell>
          <cell r="H21803">
            <v>1</v>
          </cell>
          <cell r="I21803">
            <v>1099.56</v>
          </cell>
          <cell r="J21803">
            <v>1100</v>
          </cell>
        </row>
        <row r="21804">
          <cell r="B21804" t="str">
            <v>M03</v>
          </cell>
          <cell r="C21804" t="str">
            <v>EQUIPO BASICO ( Herramienta menor )</v>
          </cell>
          <cell r="F21804" t="str">
            <v>Ins</v>
          </cell>
          <cell r="G21804" t="str">
            <v>glb</v>
          </cell>
          <cell r="H21804">
            <v>8.0000000000000002E-3</v>
          </cell>
          <cell r="I21804">
            <v>2535.75</v>
          </cell>
          <cell r="J21804">
            <v>20</v>
          </cell>
        </row>
        <row r="21805">
          <cell r="B21805" t="str">
            <v>I08</v>
          </cell>
          <cell r="C21805" t="str">
            <v>MANO DE OBRA ELECTRICA (Red Interna)</v>
          </cell>
          <cell r="F21805" t="str">
            <v>Ins</v>
          </cell>
          <cell r="G21805" t="str">
            <v>hc</v>
          </cell>
          <cell r="H21805">
            <v>4.631416441528367E-3</v>
          </cell>
          <cell r="I21805">
            <v>39094.262691749987</v>
          </cell>
          <cell r="J21805">
            <v>181</v>
          </cell>
        </row>
        <row r="21809">
          <cell r="A21809" t="str">
            <v>IE-8.1476</v>
          </cell>
          <cell r="C21809" t="str">
            <v>SUMINISTRO E INSTALACION DE CABLE BLINDADO 2X18. Incluye todos los elementos para sucorrecta instalacion.</v>
          </cell>
          <cell r="G21809" t="str">
            <v>m</v>
          </cell>
          <cell r="J21809" t="e">
            <v>#VALUE!</v>
          </cell>
        </row>
        <row r="21810">
          <cell r="B21810" t="str">
            <v>BB1102</v>
          </cell>
          <cell r="C21810" t="str">
            <v>CABLE BLINDADO 2X18</v>
          </cell>
          <cell r="F21810" t="str">
            <v>Ins</v>
          </cell>
          <cell r="G21810" t="str">
            <v>m</v>
          </cell>
          <cell r="H21810">
            <v>1</v>
          </cell>
          <cell r="I21810" t="e">
            <v>#VALUE!</v>
          </cell>
          <cell r="J21810" t="e">
            <v>#VALUE!</v>
          </cell>
        </row>
        <row r="21811">
          <cell r="B21811" t="str">
            <v>I19</v>
          </cell>
          <cell r="C21811" t="str">
            <v>MANO DE OBRA ELECTRICA (Red de  Infraestructura)</v>
          </cell>
          <cell r="F21811" t="str">
            <v>Ins</v>
          </cell>
          <cell r="G21811" t="str">
            <v>hc</v>
          </cell>
          <cell r="H21811">
            <v>0.1</v>
          </cell>
          <cell r="I21811">
            <v>53189.01</v>
          </cell>
          <cell r="J21811">
            <v>5319</v>
          </cell>
        </row>
        <row r="21812">
          <cell r="B21812" t="str">
            <v>M03</v>
          </cell>
          <cell r="C21812" t="str">
            <v>EQUIPO BASICO ( Herramienta menor )</v>
          </cell>
          <cell r="F21812" t="str">
            <v>Ins</v>
          </cell>
          <cell r="G21812" t="str">
            <v>glb</v>
          </cell>
          <cell r="H21812">
            <v>0.1</v>
          </cell>
          <cell r="I21812">
            <v>2535.75</v>
          </cell>
          <cell r="J21812">
            <v>254</v>
          </cell>
        </row>
        <row r="21816">
          <cell r="A21816" t="str">
            <v>IE-8.1478</v>
          </cell>
          <cell r="C21816" t="str">
            <v>SUMINISTRO E INSTALACIÓN DE ACOMETIDA 3H Cu THHN/THWN EN CABLE 2X2/0AWG + 2/0AWG. NO INCLUYE TERMINALES NI CONDULADO.</v>
          </cell>
          <cell r="G21816" t="str">
            <v>m</v>
          </cell>
          <cell r="J21816">
            <v>65183</v>
          </cell>
        </row>
        <row r="21817">
          <cell r="B21817" t="str">
            <v>BB183</v>
          </cell>
          <cell r="C21817" t="str">
            <v>CABLE DE COBRE THHN/ THWN Nº 2/0 AWG</v>
          </cell>
          <cell r="F21817" t="str">
            <v>Ins</v>
          </cell>
          <cell r="G21817" t="str">
            <v>m</v>
          </cell>
          <cell r="H21817">
            <v>3</v>
          </cell>
          <cell r="I21817">
            <v>21105</v>
          </cell>
          <cell r="J21817">
            <v>63315</v>
          </cell>
        </row>
        <row r="21818">
          <cell r="B21818" t="str">
            <v>M03</v>
          </cell>
          <cell r="C21818" t="str">
            <v>EQUIPO BASICO ( Herramienta menor )</v>
          </cell>
          <cell r="F21818" t="str">
            <v>Ins</v>
          </cell>
          <cell r="G21818" t="str">
            <v>glb</v>
          </cell>
          <cell r="H21818">
            <v>0.12</v>
          </cell>
          <cell r="I21818">
            <v>2535.75</v>
          </cell>
          <cell r="J21818">
            <v>304</v>
          </cell>
        </row>
        <row r="21819">
          <cell r="B21819" t="str">
            <v>I08</v>
          </cell>
          <cell r="C21819" t="str">
            <v>MANO DE OBRA ELECTRICA (Red Interna)</v>
          </cell>
          <cell r="F21819" t="str">
            <v>Ins</v>
          </cell>
          <cell r="G21819" t="str">
            <v>hc</v>
          </cell>
          <cell r="H21819">
            <v>0.04</v>
          </cell>
          <cell r="I21819">
            <v>39094.262691749987</v>
          </cell>
          <cell r="J21819">
            <v>1564</v>
          </cell>
        </row>
        <row r="21821">
          <cell r="A21821" t="str">
            <v>IE-8.1479</v>
          </cell>
          <cell r="C21821" t="str">
            <v xml:space="preserve">ACOMETIDA 1F1H CABLE DE COBRE THW 1X4 AWG </v>
          </cell>
          <cell r="G21821" t="str">
            <v>m</v>
          </cell>
          <cell r="J21821">
            <v>9930</v>
          </cell>
        </row>
        <row r="21822">
          <cell r="B21822" t="str">
            <v>BB187</v>
          </cell>
          <cell r="C21822" t="str">
            <v xml:space="preserve">CABLE DE COBRE THHN/ THWN Nº 4 AWG </v>
          </cell>
          <cell r="F21822" t="str">
            <v>Ins</v>
          </cell>
          <cell r="G21822" t="str">
            <v>m</v>
          </cell>
          <cell r="H21822">
            <v>1</v>
          </cell>
          <cell r="I21822">
            <v>6510</v>
          </cell>
          <cell r="J21822">
            <v>6510</v>
          </cell>
        </row>
        <row r="21823">
          <cell r="B21823" t="str">
            <v>M03</v>
          </cell>
          <cell r="C21823" t="str">
            <v>EQUIPO BASICO ( Herramienta menor )</v>
          </cell>
          <cell r="F21823" t="str">
            <v>Ins</v>
          </cell>
          <cell r="G21823" t="str">
            <v>glb</v>
          </cell>
          <cell r="H21823">
            <v>0.3</v>
          </cell>
          <cell r="I21823">
            <v>2535.75</v>
          </cell>
          <cell r="J21823">
            <v>761</v>
          </cell>
        </row>
        <row r="21824">
          <cell r="B21824" t="str">
            <v>I19</v>
          </cell>
          <cell r="C21824" t="str">
            <v>MANO DE OBRA ELECTRICA (Red de  Infraestructura)</v>
          </cell>
          <cell r="F21824" t="str">
            <v>Ins</v>
          </cell>
          <cell r="G21824" t="str">
            <v>hc</v>
          </cell>
          <cell r="H21824">
            <v>0.05</v>
          </cell>
          <cell r="I21824">
            <v>53189.01</v>
          </cell>
          <cell r="J21824">
            <v>2659</v>
          </cell>
        </row>
        <row r="21826">
          <cell r="A21826" t="str">
            <v>IE-8.1480</v>
          </cell>
          <cell r="C21826" t="str">
            <v>SUMINISTRO E INSTALACIÓN DE TRANSFORMADOR TRIFÁSICO EN RESINA DE 225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1826" t="str">
            <v>und</v>
          </cell>
          <cell r="J21826" t="e">
            <v>#VALUE!</v>
          </cell>
        </row>
        <row r="21827">
          <cell r="B21827" t="str">
            <v>BB1288</v>
          </cell>
          <cell r="C21827" t="str">
            <v>TRANSFORMADOR TRIFÁSICO EN RESINA DE 225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v>
          </cell>
          <cell r="F21827" t="str">
            <v>Ins</v>
          </cell>
          <cell r="G21827" t="str">
            <v>und</v>
          </cell>
          <cell r="H21827">
            <v>1</v>
          </cell>
          <cell r="I21827" t="e">
            <v>#VALUE!</v>
          </cell>
          <cell r="J21827" t="e">
            <v>#VALUE!</v>
          </cell>
        </row>
        <row r="21828">
          <cell r="B21828" t="str">
            <v>M03</v>
          </cell>
          <cell r="C21828" t="str">
            <v>EQUIPO BASICO ( Herramienta menor )</v>
          </cell>
          <cell r="F21828" t="str">
            <v>Ins</v>
          </cell>
          <cell r="G21828" t="str">
            <v>glb</v>
          </cell>
          <cell r="H21828">
            <v>4.2</v>
          </cell>
          <cell r="I21828">
            <v>2535.75</v>
          </cell>
          <cell r="J21828">
            <v>10650</v>
          </cell>
        </row>
        <row r="21829">
          <cell r="B21829" t="str">
            <v>M22</v>
          </cell>
          <cell r="C21829" t="str">
            <v>GRUA CON BRAZO HIDRAULICO</v>
          </cell>
          <cell r="F21829" t="str">
            <v>Ins</v>
          </cell>
          <cell r="G21829" t="str">
            <v>dd</v>
          </cell>
          <cell r="H21829">
            <v>0.08</v>
          </cell>
          <cell r="I21829">
            <v>1207500</v>
          </cell>
          <cell r="J21829">
            <v>96600</v>
          </cell>
        </row>
        <row r="21830">
          <cell r="B21830" t="str">
            <v>I19</v>
          </cell>
          <cell r="C21830" t="str">
            <v>MANO DE OBRA ELECTRICA (Red de  Infraestructura)</v>
          </cell>
          <cell r="F21830" t="str">
            <v>Ins</v>
          </cell>
          <cell r="G21830" t="str">
            <v>hc</v>
          </cell>
          <cell r="H21830">
            <v>4</v>
          </cell>
          <cell r="I21830">
            <v>53189.01</v>
          </cell>
          <cell r="J21830">
            <v>212756</v>
          </cell>
        </row>
        <row r="21834">
          <cell r="A21834" t="str">
            <v>IE-8.1485</v>
          </cell>
          <cell r="C21834" t="str">
            <v>SUMINISTRO, INSTALACIÓN Y PUESTA EN FUNCIONAMIENTO DE TRANSFORMADOR TIPO SECO ABIERTO CLASE H , DE ACUERDO A NORMAS NTC 3445, NTC 3654 150 kVA TENSION PRIMARIO 13200V ,TENSION SECUNDARIO 208/120V, TRIFASICO 150 kVA, MONTAJE INTERIOR FRECUENCIA 60Hz, Dyn5 CAMBIADOR DE TAPS (+2-2)X2,5% CALENTAMIENTO DEVANADOS 125°C BIL 60/10 (kV), IP00, REFIGERACION AN.</v>
          </cell>
          <cell r="G21834" t="str">
            <v>und</v>
          </cell>
          <cell r="J21834" t="e">
            <v>#VALUE!</v>
          </cell>
        </row>
        <row r="21835">
          <cell r="B21835" t="str">
            <v>BB1166</v>
          </cell>
          <cell r="C21835" t="str">
            <v>TRANSFORMADOR TIPO SECO ABIERTO CLASE H , DE ACUERDO A NORMAS NTC 3445, NTC 3654  150 kVA TENSION PRIMARIO13200 ,TENSION SECUNDARIO 208/120V, TRIFASICO 150 kVA, MONTAJE INTERIOR FRECUENCIA 60Hz, Dyn5 CAMBIADOR DE TAPS (+2-2)X2,5% CALENTAMIENTO DEVANADOS 125°C BIL 60/10 (kV), IP00, REFIGERACION AN.</v>
          </cell>
          <cell r="F21835" t="str">
            <v>Ins</v>
          </cell>
          <cell r="G21835" t="str">
            <v>und</v>
          </cell>
          <cell r="H21835">
            <v>1</v>
          </cell>
          <cell r="I21835" t="e">
            <v>#VALUE!</v>
          </cell>
          <cell r="J21835" t="e">
            <v>#VALUE!</v>
          </cell>
        </row>
        <row r="21836">
          <cell r="B21836" t="str">
            <v>M03</v>
          </cell>
          <cell r="C21836" t="str">
            <v>EQUIPO BASICO ( Herramienta menor )</v>
          </cell>
          <cell r="F21836" t="str">
            <v>Ins</v>
          </cell>
          <cell r="G21836" t="str">
            <v>glb</v>
          </cell>
          <cell r="H21836">
            <v>25</v>
          </cell>
          <cell r="I21836">
            <v>2535.75</v>
          </cell>
          <cell r="J21836">
            <v>63394</v>
          </cell>
        </row>
        <row r="21837">
          <cell r="B21837" t="str">
            <v>I19</v>
          </cell>
          <cell r="C21837" t="str">
            <v>MANO DE OBRA ELECTRICA (Red de  Infraestructura)</v>
          </cell>
          <cell r="F21837" t="str">
            <v>Ins</v>
          </cell>
          <cell r="G21837" t="str">
            <v>hc</v>
          </cell>
          <cell r="H21837">
            <v>15</v>
          </cell>
          <cell r="I21837">
            <v>53189.01</v>
          </cell>
          <cell r="J21837">
            <v>797835</v>
          </cell>
        </row>
        <row r="21839">
          <cell r="A21839" t="str">
            <v>IE-8.1486</v>
          </cell>
          <cell r="C21839" t="str">
            <v>SUMINISTRO, INSTALACIÓN Y PUESTA EN FUNCIONAMIENTO DE CELDA FABRICADA DE ACUERDO A LA NORMA CODENSA CTS 518, CTS 518-2 PARA ALOJAR TRANSFORMADOR SECO DE 150kVA, GRADO DE PROTECCIÓN IP20, LA CELDA TENDRÁ EL ESPACIO SUFICIENTE DE TAL FORMA QUE PERMITA: ALOJAR EL TRANSFORMADOR, UNA ADECUADA VENTILACIÓN, DISTANCIAS ELÉCTRICAS A PARTES ENERGIZADAS Y RADIO DE CURVATURA DE CONDUCTORES. Incluye accesorios de montaje y sujeción.</v>
          </cell>
          <cell r="G21839" t="str">
            <v>und</v>
          </cell>
          <cell r="J21839" t="e">
            <v>#VALUE!</v>
          </cell>
        </row>
        <row r="21840">
          <cell r="B21840" t="str">
            <v>BB1168</v>
          </cell>
          <cell r="C21840" t="str">
            <v>CELDA  FABRICADA DE ACUERDO A LA NORMA CODENSA CTS 518, CTS 518-2 PARA ALOJAR TRANSFORMADOR SECO DE 150 kVA, GRADO DE PROTECCIÓN IP20, LA CELDA TENDRÁ EL ESPACIO SUFICIENTE DE TAL FORMA QUE PERMITA: ALOJAR EL TRANSFORMADOR, UNA  ADECUADA VENTILACIÓN, DISTANCIAS ELÉCTRICAS A PARTES ENERGIZADAS Y RADIO DE CURVATURA DE CONDUCTORES.</v>
          </cell>
          <cell r="F21840" t="str">
            <v>Ins</v>
          </cell>
          <cell r="G21840" t="str">
            <v>und</v>
          </cell>
          <cell r="H21840">
            <v>1</v>
          </cell>
          <cell r="I21840" t="e">
            <v>#VALUE!</v>
          </cell>
          <cell r="J21840" t="e">
            <v>#VALUE!</v>
          </cell>
        </row>
        <row r="21841">
          <cell r="B21841" t="str">
            <v>BB17</v>
          </cell>
          <cell r="C21841" t="str">
            <v>ACCESORIOS DE FIJACION</v>
          </cell>
          <cell r="F21841" t="str">
            <v>Ins</v>
          </cell>
          <cell r="G21841" t="str">
            <v>glb</v>
          </cell>
          <cell r="H21841">
            <v>20</v>
          </cell>
          <cell r="I21841">
            <v>3978.9885018240002</v>
          </cell>
          <cell r="J21841">
            <v>79580</v>
          </cell>
        </row>
        <row r="21842">
          <cell r="B21842" t="str">
            <v>M03</v>
          </cell>
          <cell r="C21842" t="str">
            <v>EQUIPO BASICO ( Herramienta menor )</v>
          </cell>
          <cell r="F21842" t="str">
            <v>Ins</v>
          </cell>
          <cell r="G21842" t="str">
            <v>glb</v>
          </cell>
          <cell r="H21842">
            <v>2</v>
          </cell>
          <cell r="I21842">
            <v>2535.75</v>
          </cell>
          <cell r="J21842">
            <v>5072</v>
          </cell>
        </row>
        <row r="21843">
          <cell r="B21843" t="str">
            <v>I19</v>
          </cell>
          <cell r="C21843" t="str">
            <v>MANO DE OBRA ELECTRICA (Red de  Infraestructura)</v>
          </cell>
          <cell r="F21843" t="str">
            <v>Ins</v>
          </cell>
          <cell r="G21843" t="str">
            <v>hc</v>
          </cell>
          <cell r="H21843">
            <v>6</v>
          </cell>
          <cell r="I21843">
            <v>53189.01</v>
          </cell>
          <cell r="J21843">
            <v>319134</v>
          </cell>
        </row>
        <row r="21845">
          <cell r="A21845" t="str">
            <v>IE-8.1487</v>
          </cell>
          <cell r="C21845" t="str">
            <v>SUMINISTRO, INSTALACIÓN Y PUESTA EN FUNCIONAMIENTO DE TRANSFORMADOR TIPO SECO ABIERTO CLASE H , DE ACUERDO A NORMAS NTC 3445, NTC 3654 225 kVA TENSION PRIMARIO 13200V ,TENSION SECUNDARIO 208/120V, TRIFASICO 225 kVA, MONTAJE INTERIOR FRECUENCIA 60Hz, Dyn5 CAMBIADOR DE TAPS (+2-2)X2,5% CALENTAMIENTO DEVANADOS 125°C BIL 60/10 (kV), IP00, REFIGERACION AN.</v>
          </cell>
          <cell r="G21845" t="str">
            <v>und</v>
          </cell>
          <cell r="J21845" t="e">
            <v>#VALUE!</v>
          </cell>
        </row>
        <row r="21846">
          <cell r="B21846" t="str">
            <v>BB1167</v>
          </cell>
          <cell r="C21846" t="str">
            <v>TRANSFORMADOR TIPO SECO ABIERTO CLASE H , DE ACUERDO A NORMAS NTC 3445, NTC 3654  225 kVA TENSION PRIMARIO13200 ,TENSION SECUNDARIO 208/120V, TRIFASICO 225 kVA, MONTAJE INTERIOR FRECUENCIA 60Hz, Dyn5 CAMBIADOR DE TAPS (+2-2)X2,5% CALENTAMIENTO DEVANADOS 125°C BIL 60/10 (kV), IP00, REFIGERACION AN.</v>
          </cell>
          <cell r="F21846" t="str">
            <v>Ins</v>
          </cell>
          <cell r="G21846" t="str">
            <v>und</v>
          </cell>
          <cell r="H21846">
            <v>1</v>
          </cell>
          <cell r="I21846" t="e">
            <v>#VALUE!</v>
          </cell>
          <cell r="J21846" t="e">
            <v>#VALUE!</v>
          </cell>
        </row>
        <row r="21847">
          <cell r="B21847" t="str">
            <v>M03</v>
          </cell>
          <cell r="C21847" t="str">
            <v>EQUIPO BASICO ( Herramienta menor )</v>
          </cell>
          <cell r="F21847" t="str">
            <v>Ins</v>
          </cell>
          <cell r="G21847" t="str">
            <v>glb</v>
          </cell>
          <cell r="H21847">
            <v>25</v>
          </cell>
          <cell r="I21847">
            <v>2535.75</v>
          </cell>
          <cell r="J21847">
            <v>63394</v>
          </cell>
        </row>
        <row r="21848">
          <cell r="B21848" t="str">
            <v>I19</v>
          </cell>
          <cell r="C21848" t="str">
            <v>MANO DE OBRA ELECTRICA (Red de  Infraestructura)</v>
          </cell>
          <cell r="F21848" t="str">
            <v>Ins</v>
          </cell>
          <cell r="G21848" t="str">
            <v>hc</v>
          </cell>
          <cell r="H21848">
            <v>15</v>
          </cell>
          <cell r="I21848">
            <v>53189.01</v>
          </cell>
          <cell r="J21848">
            <v>797835</v>
          </cell>
        </row>
        <row r="21850">
          <cell r="A21850" t="str">
            <v>IE-8.1488</v>
          </cell>
          <cell r="C21850" t="str">
            <v>SUMINISTRO, INSTALACIÓN Y PUESTA EN FUNCIONAMIENTO DE CELDA FABRICADA DE ACUERDO A LA NORMA CODENSA CTS 518, CTS 518-2 PARA ALOJAR TRANSFORMADOR SECO DE 225kVA, GRADO DE PROTECCIÓN IP20, LA CELDA TENDRÁ EL ESPACIO SUFICIENTE DE TAL FORMA QUE PERMITA: ALOJAR EL TRANSFORMADOR, UNA ADECUADA VENTILACIÓN, DISTANCIAS ELÉCTRICAS A PARTES ENERGIZADAS Y RADIO DE CURVATURA DE CONDUCTORES. Incluye accesorios de montaje y sujeción.</v>
          </cell>
          <cell r="G21850" t="str">
            <v>und</v>
          </cell>
          <cell r="J21850" t="e">
            <v>#VALUE!</v>
          </cell>
        </row>
        <row r="21851">
          <cell r="B21851" t="str">
            <v>BB1169</v>
          </cell>
          <cell r="C21851" t="str">
            <v>CELDA  FABRICADA DE ACUERDO A LA NORMA CODENSA CTS 518, CTS 518-2 PARA ALOJAR TRANSFORMADOR SECO DE 225 kVA, GRADO DE PROTECCIÓN IP20, LA CELDA TENDRÁ EL ESPACIO SUFICIENTE DE TAL FORMA QUE PERMITA: ALOJAR EL TRANSFORMADOR, UNA  ADECUADA VENTILACIÓN, DISTANCIAS ELÉCTRICAS A PARTES ENERGIZADAS Y RADIO DE CURVATURA DE CONDUCTORES.</v>
          </cell>
          <cell r="F21851" t="str">
            <v>Ins</v>
          </cell>
          <cell r="G21851" t="str">
            <v>und</v>
          </cell>
          <cell r="H21851">
            <v>1</v>
          </cell>
          <cell r="I21851" t="e">
            <v>#VALUE!</v>
          </cell>
          <cell r="J21851" t="e">
            <v>#VALUE!</v>
          </cell>
        </row>
        <row r="21852">
          <cell r="B21852" t="str">
            <v>BB17</v>
          </cell>
          <cell r="C21852" t="str">
            <v>ACCESORIOS DE FIJACION</v>
          </cell>
          <cell r="F21852" t="str">
            <v>Ins</v>
          </cell>
          <cell r="G21852" t="str">
            <v>glb</v>
          </cell>
          <cell r="H21852">
            <v>20</v>
          </cell>
          <cell r="I21852">
            <v>3978.9885018240002</v>
          </cell>
          <cell r="J21852">
            <v>79580</v>
          </cell>
        </row>
        <row r="21853">
          <cell r="B21853" t="str">
            <v>M03</v>
          </cell>
          <cell r="C21853" t="str">
            <v>EQUIPO BASICO ( Herramienta menor )</v>
          </cell>
          <cell r="F21853" t="str">
            <v>Ins</v>
          </cell>
          <cell r="G21853" t="str">
            <v>glb</v>
          </cell>
          <cell r="H21853">
            <v>2</v>
          </cell>
          <cell r="I21853">
            <v>2535.75</v>
          </cell>
          <cell r="J21853">
            <v>5072</v>
          </cell>
        </row>
        <row r="21854">
          <cell r="B21854" t="str">
            <v>I19</v>
          </cell>
          <cell r="C21854" t="str">
            <v>MANO DE OBRA ELECTRICA (Red de  Infraestructura)</v>
          </cell>
          <cell r="F21854" t="str">
            <v>Ins</v>
          </cell>
          <cell r="G21854" t="str">
            <v>hc</v>
          </cell>
          <cell r="H21854">
            <v>6</v>
          </cell>
          <cell r="I21854">
            <v>53189.01</v>
          </cell>
          <cell r="J21854">
            <v>319134</v>
          </cell>
        </row>
        <row r="21856">
          <cell r="A21856" t="str">
            <v>IE-8.1489</v>
          </cell>
          <cell r="C21856" t="str">
            <v>MONTAJE EN POSTE DE TRANSFORMADOR TRIFÁSICO EN ESTRUCTURA TIPO H, CIRCUITO PRIMARIO PARA SERVICIO. NORMA CODENSA CTU 510-2. No incluye postes, ni componentes estructura (LA) red primaria.</v>
          </cell>
          <cell r="G21856" t="str">
            <v>und</v>
          </cell>
          <cell r="J21856">
            <v>4234866</v>
          </cell>
        </row>
        <row r="21857">
          <cell r="B21857" t="str">
            <v>BB32</v>
          </cell>
          <cell r="C21857" t="str">
            <v>AISLADOR DE SUSPENSION ANSI 52-1, EN MATERIAL POLIMERICO</v>
          </cell>
          <cell r="F21857" t="str">
            <v>Ins</v>
          </cell>
          <cell r="G21857" t="str">
            <v>und</v>
          </cell>
          <cell r="H21857">
            <v>6</v>
          </cell>
          <cell r="I21857">
            <v>9130.9295000000002</v>
          </cell>
          <cell r="J21857">
            <v>54786</v>
          </cell>
        </row>
        <row r="21858">
          <cell r="B21858" t="str">
            <v>BB31</v>
          </cell>
          <cell r="C21858" t="str">
            <v>AISLADOR DE PIN ANSI 55-5 EN MATERIAL POLIMERICO</v>
          </cell>
          <cell r="F21858" t="str">
            <v>Ins</v>
          </cell>
          <cell r="G21858" t="str">
            <v>und</v>
          </cell>
          <cell r="H21858">
            <v>6</v>
          </cell>
          <cell r="I21858">
            <v>3473.40175</v>
          </cell>
          <cell r="J21858">
            <v>20840</v>
          </cell>
        </row>
        <row r="21859">
          <cell r="B21859" t="str">
            <v>BB265</v>
          </cell>
          <cell r="C21859" t="str">
            <v>CRUCETA METÁLICA DE ÁNGULO GALVANIZADO DE  2 ½" x 3/16" x 2,5m</v>
          </cell>
          <cell r="F21859" t="str">
            <v>Ins</v>
          </cell>
          <cell r="G21859" t="str">
            <v>und</v>
          </cell>
          <cell r="H21859">
            <v>3</v>
          </cell>
          <cell r="I21859">
            <v>88420.615998353751</v>
          </cell>
          <cell r="J21859">
            <v>265262</v>
          </cell>
        </row>
        <row r="21860">
          <cell r="B21860" t="str">
            <v>BB1171</v>
          </cell>
          <cell r="C21860" t="str">
            <v>VIGA METALICA 3” x 3” x ¼”</v>
          </cell>
          <cell r="F21860" t="str">
            <v>Ins</v>
          </cell>
          <cell r="G21860" t="str">
            <v>und</v>
          </cell>
          <cell r="H21860">
            <v>2</v>
          </cell>
          <cell r="I21860">
            <v>803311.48800000001</v>
          </cell>
          <cell r="J21860">
            <v>1606623</v>
          </cell>
        </row>
        <row r="21861">
          <cell r="B21861" t="str">
            <v>BB1172</v>
          </cell>
          <cell r="C21861" t="str">
            <v>CERCO METALICO DE 2.2 m</v>
          </cell>
          <cell r="F21861" t="str">
            <v>Ins</v>
          </cell>
          <cell r="G21861" t="str">
            <v>und</v>
          </cell>
          <cell r="H21861">
            <v>1</v>
          </cell>
          <cell r="I21861">
            <v>432180.00000000006</v>
          </cell>
          <cell r="J21861">
            <v>432180</v>
          </cell>
        </row>
        <row r="21862">
          <cell r="B21862" t="str">
            <v>BB302</v>
          </cell>
          <cell r="C21862" t="str">
            <v>DIAGONAL METALICA EN VARILLA 5/8" X 0,77 m TIPO 1</v>
          </cell>
          <cell r="F21862" t="str">
            <v>Ins</v>
          </cell>
          <cell r="G21862" t="str">
            <v>und</v>
          </cell>
          <cell r="H21862">
            <v>6</v>
          </cell>
          <cell r="I21862">
            <v>9536.625</v>
          </cell>
          <cell r="J21862">
            <v>57220</v>
          </cell>
        </row>
        <row r="21863">
          <cell r="B21863" t="str">
            <v>BB337</v>
          </cell>
          <cell r="C21863" t="str">
            <v>GRAPA TERMINAL TIPO RECTO 3/0 – 266,8</v>
          </cell>
          <cell r="F21863" t="str">
            <v>Ins</v>
          </cell>
          <cell r="G21863" t="str">
            <v>und</v>
          </cell>
          <cell r="H21863">
            <v>3</v>
          </cell>
          <cell r="I21863">
            <v>36085.082647897485</v>
          </cell>
          <cell r="J21863">
            <v>108255</v>
          </cell>
        </row>
        <row r="21864">
          <cell r="B21864" t="str">
            <v>BB328</v>
          </cell>
          <cell r="C21864" t="str">
            <v>GRAPA DE OPERAR EN CALIENTE MARCA GB O equivalente</v>
          </cell>
          <cell r="F21864" t="str">
            <v>Ins</v>
          </cell>
          <cell r="G21864" t="str">
            <v>und</v>
          </cell>
          <cell r="H21864">
            <v>3</v>
          </cell>
          <cell r="I21864">
            <v>23265.155496240001</v>
          </cell>
          <cell r="J21864">
            <v>69795</v>
          </cell>
        </row>
        <row r="21865">
          <cell r="B21865" t="str">
            <v>BB665</v>
          </cell>
          <cell r="C21865" t="str">
            <v>GRAPA TIPO GRILLETE</v>
          </cell>
          <cell r="F21865" t="str">
            <v>Ins</v>
          </cell>
          <cell r="G21865" t="str">
            <v>und</v>
          </cell>
          <cell r="H21865">
            <v>6</v>
          </cell>
          <cell r="I21865">
            <v>21624.019564283135</v>
          </cell>
          <cell r="J21865">
            <v>129744</v>
          </cell>
        </row>
        <row r="21866">
          <cell r="B21866" t="str">
            <v>BB340</v>
          </cell>
          <cell r="C21866" t="str">
            <v>GUARDACABO PARA RETENDIDAS</v>
          </cell>
          <cell r="F21866" t="str">
            <v>Ins</v>
          </cell>
          <cell r="G21866" t="str">
            <v>und</v>
          </cell>
          <cell r="H21866">
            <v>2</v>
          </cell>
          <cell r="I21866">
            <v>1959.6767730131592</v>
          </cell>
          <cell r="J21866">
            <v>3919</v>
          </cell>
        </row>
        <row r="21867">
          <cell r="B21867" t="str">
            <v>BB666</v>
          </cell>
          <cell r="C21867" t="str">
            <v>TENSOR DE ACOMETIDAS B.P POR 21mm</v>
          </cell>
          <cell r="F21867" t="str">
            <v>Ins</v>
          </cell>
          <cell r="G21867" t="str">
            <v>und</v>
          </cell>
          <cell r="H21867">
            <v>1</v>
          </cell>
          <cell r="I21867">
            <v>3561.0749999999998</v>
          </cell>
          <cell r="J21867">
            <v>3561</v>
          </cell>
        </row>
        <row r="21868">
          <cell r="B21868" t="str">
            <v>BB344</v>
          </cell>
          <cell r="C21868" t="str">
            <v>HEBILLA BANDIT DE ACERO INOXIDABLE 5/8"</v>
          </cell>
          <cell r="F21868" t="str">
            <v>Ins</v>
          </cell>
          <cell r="G21868" t="str">
            <v>und</v>
          </cell>
          <cell r="H21868">
            <v>4</v>
          </cell>
          <cell r="I21868">
            <v>661.5</v>
          </cell>
          <cell r="J21868">
            <v>2646</v>
          </cell>
        </row>
        <row r="21869">
          <cell r="B21869" t="str">
            <v>BB233</v>
          </cell>
          <cell r="C21869" t="str">
            <v xml:space="preserve">CINTA DE ACERO INOXIDABLE 5/8" </v>
          </cell>
          <cell r="F21869" t="str">
            <v>Ins</v>
          </cell>
          <cell r="G21869" t="str">
            <v>m</v>
          </cell>
          <cell r="H21869">
            <v>4</v>
          </cell>
          <cell r="I21869">
            <v>2362.5</v>
          </cell>
          <cell r="J21869">
            <v>9450</v>
          </cell>
        </row>
        <row r="21870">
          <cell r="B21870" t="str">
            <v>BB198</v>
          </cell>
          <cell r="C21870" t="str">
            <v>CABLE SUPER GX DE 9,53 mm (3/8") GALVANIZADO O CABLE PARA RETENIDA DE 3/8 GALVANIZADO</v>
          </cell>
          <cell r="F21870" t="str">
            <v>Ins</v>
          </cell>
          <cell r="G21870" t="str">
            <v>m</v>
          </cell>
          <cell r="H21870">
            <v>5</v>
          </cell>
          <cell r="I21870">
            <v>3074.9022173036165</v>
          </cell>
          <cell r="J21870">
            <v>15375</v>
          </cell>
        </row>
        <row r="21871">
          <cell r="B21871" t="str">
            <v>BB1106</v>
          </cell>
          <cell r="C21871" t="str">
            <v>PERNO DE OJO CERRADO 5/8" x 22" CON DOS TUERCAS</v>
          </cell>
          <cell r="F21871" t="str">
            <v>Ins</v>
          </cell>
          <cell r="G21871" t="str">
            <v>und</v>
          </cell>
          <cell r="H21871">
            <v>3</v>
          </cell>
          <cell r="I21871">
            <v>8872.5</v>
          </cell>
          <cell r="J21871">
            <v>26618</v>
          </cell>
        </row>
        <row r="21872">
          <cell r="B21872" t="str">
            <v>BB298</v>
          </cell>
          <cell r="C21872" t="str">
            <v>DESCARGADOR DE SOBRETENSION DE LINEA 10kV- 10kA- POLIMERICO, OXIDO DE ZINC</v>
          </cell>
          <cell r="F21872" t="str">
            <v>Ins</v>
          </cell>
          <cell r="G21872" t="str">
            <v>und</v>
          </cell>
          <cell r="H21872">
            <v>3</v>
          </cell>
          <cell r="I21872">
            <v>55559.563975440004</v>
          </cell>
          <cell r="J21872">
            <v>166679</v>
          </cell>
        </row>
        <row r="21873">
          <cell r="B21873" t="str">
            <v>BB485</v>
          </cell>
          <cell r="C21873" t="str">
            <v>PORTA AISLADOR CRUCETA METÁLICA</v>
          </cell>
          <cell r="F21873" t="str">
            <v>Ins</v>
          </cell>
          <cell r="G21873" t="str">
            <v>und</v>
          </cell>
          <cell r="H21873">
            <v>6</v>
          </cell>
          <cell r="I21873">
            <v>20272.518341515442</v>
          </cell>
          <cell r="J21873">
            <v>121635</v>
          </cell>
        </row>
        <row r="21874">
          <cell r="B21874" t="str">
            <v>BB263</v>
          </cell>
          <cell r="C21874" t="str">
            <v>CORTACIRCUITOS 15 kV-100 A</v>
          </cell>
          <cell r="F21874" t="str">
            <v>Ins</v>
          </cell>
          <cell r="G21874" t="str">
            <v>und</v>
          </cell>
          <cell r="H21874">
            <v>3</v>
          </cell>
          <cell r="I21874">
            <v>121432.5</v>
          </cell>
          <cell r="J21874">
            <v>364298</v>
          </cell>
        </row>
        <row r="21875">
          <cell r="B21875" t="str">
            <v>BB256F</v>
          </cell>
          <cell r="C21875" t="str">
            <v>CONECTOR TERMINAL DE COMPRESIÓN TIPO PALA PARA CONDUCTOR AISLADO DE COBRE O ALUMINIO CALIBRE 4/0 AWG.</v>
          </cell>
          <cell r="F21875" t="str">
            <v>Ins</v>
          </cell>
          <cell r="G21875" t="str">
            <v>und</v>
          </cell>
          <cell r="H21875">
            <v>8</v>
          </cell>
          <cell r="I21875">
            <v>11139.45</v>
          </cell>
          <cell r="J21875">
            <v>89116</v>
          </cell>
        </row>
        <row r="21876">
          <cell r="B21876" t="str">
            <v>BB244</v>
          </cell>
          <cell r="C21876" t="str">
            <v>CONECTOR DE COMPRESIÓN DE RANURAS PARALELAS, TIPO 1</v>
          </cell>
          <cell r="F21876" t="str">
            <v>Ins</v>
          </cell>
          <cell r="G21876" t="str">
            <v>und</v>
          </cell>
          <cell r="H21876">
            <v>2</v>
          </cell>
          <cell r="I21876">
            <v>22299.770175666989</v>
          </cell>
          <cell r="J21876">
            <v>44600</v>
          </cell>
        </row>
        <row r="21877">
          <cell r="B21877" t="str">
            <v>BB844</v>
          </cell>
          <cell r="C21877" t="str">
            <v>CONECTOR DE COMPRESIÓN DERIVACION TIPO C DE Cu No 4-6</v>
          </cell>
          <cell r="F21877" t="str">
            <v>Ins</v>
          </cell>
          <cell r="G21877" t="str">
            <v>und</v>
          </cell>
          <cell r="H21877">
            <v>2</v>
          </cell>
          <cell r="I21877">
            <v>8767.5</v>
          </cell>
          <cell r="J21877">
            <v>17535</v>
          </cell>
        </row>
        <row r="21878">
          <cell r="B21878" t="str">
            <v>BB256</v>
          </cell>
          <cell r="C21878" t="str">
            <v>CONECTOR TIPO CUÑA</v>
          </cell>
          <cell r="F21878" t="str">
            <v>Ins</v>
          </cell>
          <cell r="G21878" t="str">
            <v>und</v>
          </cell>
          <cell r="H21878">
            <v>3</v>
          </cell>
          <cell r="I21878">
            <v>18042.688296460798</v>
          </cell>
          <cell r="J21878">
            <v>54128</v>
          </cell>
        </row>
        <row r="21879">
          <cell r="B21879" t="str">
            <v>BB313</v>
          </cell>
          <cell r="C21879" t="str">
            <v>ESPARRAGO 5/8" x 20". Incluye 2 Tuercas, 2 Arandelas.</v>
          </cell>
          <cell r="F21879" t="str">
            <v>Ins</v>
          </cell>
          <cell r="G21879" t="str">
            <v>und</v>
          </cell>
          <cell r="H21879">
            <v>6</v>
          </cell>
          <cell r="I21879">
            <v>6510</v>
          </cell>
          <cell r="J21879">
            <v>39060</v>
          </cell>
        </row>
        <row r="21880">
          <cell r="B21880" t="str">
            <v>BB465</v>
          </cell>
          <cell r="C21880" t="str">
            <v>PERNO O TORNILLO DE CARRIAJE 5/8" x 1 ½” + TUERCA</v>
          </cell>
          <cell r="F21880" t="str">
            <v>Ins</v>
          </cell>
          <cell r="G21880" t="str">
            <v>und</v>
          </cell>
          <cell r="H21880">
            <v>2</v>
          </cell>
          <cell r="I21880">
            <v>1252.2321655200001</v>
          </cell>
          <cell r="J21880">
            <v>2504</v>
          </cell>
        </row>
        <row r="21881">
          <cell r="B21881" t="str">
            <v>BB582</v>
          </cell>
          <cell r="C21881" t="str">
            <v>TORNILLO DE ACERO GALVANIZADO 5/8" X 5". Incluye 2 Tuercas, 2 Arandelas.</v>
          </cell>
          <cell r="F21881" t="str">
            <v>Ins</v>
          </cell>
          <cell r="G21881" t="str">
            <v>und</v>
          </cell>
          <cell r="H21881">
            <v>7</v>
          </cell>
          <cell r="I21881">
            <v>5725.65</v>
          </cell>
          <cell r="J21881">
            <v>40080</v>
          </cell>
        </row>
        <row r="21882">
          <cell r="B21882" t="str">
            <v>BB583</v>
          </cell>
          <cell r="C21882" t="str">
            <v>TORNILLO DE ACERO GALVANIZADO 5/8" X 8". Incluye 2 Tuercas, 2 Arandelas.</v>
          </cell>
          <cell r="F21882" t="str">
            <v>Ins</v>
          </cell>
          <cell r="G21882" t="str">
            <v>und</v>
          </cell>
          <cell r="H21882">
            <v>2</v>
          </cell>
          <cell r="I21882">
            <v>5116.482</v>
          </cell>
          <cell r="J21882">
            <v>10233</v>
          </cell>
        </row>
        <row r="21883">
          <cell r="B21883" t="str">
            <v>BB584</v>
          </cell>
          <cell r="C21883" t="str">
            <v>TORNILLO DE BRONCE PARA BORNA TERMINAL</v>
          </cell>
          <cell r="F21883" t="str">
            <v>Ins</v>
          </cell>
          <cell r="G21883" t="str">
            <v>und</v>
          </cell>
          <cell r="H21883">
            <v>8</v>
          </cell>
          <cell r="I21883">
            <v>16218.014673212354</v>
          </cell>
          <cell r="J21883">
            <v>129744</v>
          </cell>
        </row>
        <row r="21884">
          <cell r="B21884" t="str">
            <v>BB1174</v>
          </cell>
          <cell r="C21884" t="str">
            <v>ABRAZADERA DE DOS SALIDA DE 1 ½” x ¼” TIPO 3</v>
          </cell>
          <cell r="F21884" t="str">
            <v>Ins</v>
          </cell>
          <cell r="G21884" t="str">
            <v>und</v>
          </cell>
          <cell r="H21884">
            <v>2</v>
          </cell>
          <cell r="I21884">
            <v>13020</v>
          </cell>
          <cell r="J21884">
            <v>26040</v>
          </cell>
        </row>
        <row r="21885">
          <cell r="B21885" t="str">
            <v>BB05</v>
          </cell>
          <cell r="C21885" t="str">
            <v xml:space="preserve">ABRAZADERA EN  U </v>
          </cell>
          <cell r="F21885" t="str">
            <v>Ins</v>
          </cell>
          <cell r="G21885" t="str">
            <v>und</v>
          </cell>
          <cell r="H21885">
            <v>1</v>
          </cell>
          <cell r="I21885">
            <v>15120</v>
          </cell>
          <cell r="J21885">
            <v>15120</v>
          </cell>
        </row>
        <row r="21886">
          <cell r="B21886" t="str">
            <v>BB669</v>
          </cell>
          <cell r="C21886" t="str">
            <v>ABRAZADERA EN  U TIPO 2</v>
          </cell>
          <cell r="F21886" t="str">
            <v>Ins</v>
          </cell>
          <cell r="G21886" t="str">
            <v>und</v>
          </cell>
          <cell r="H21886">
            <v>4</v>
          </cell>
          <cell r="I21886">
            <v>15802.5</v>
          </cell>
          <cell r="J21886">
            <v>63210</v>
          </cell>
        </row>
        <row r="21887">
          <cell r="B21887" t="str">
            <v>BB17</v>
          </cell>
          <cell r="C21887" t="str">
            <v>ACCESORIOS DE FIJACION</v>
          </cell>
          <cell r="F21887" t="str">
            <v>Ins</v>
          </cell>
          <cell r="G21887" t="str">
            <v>glb</v>
          </cell>
          <cell r="H21887">
            <v>15</v>
          </cell>
          <cell r="I21887">
            <v>3978.9885018240002</v>
          </cell>
          <cell r="J21887">
            <v>59685</v>
          </cell>
        </row>
        <row r="21888">
          <cell r="B21888" t="str">
            <v>I19</v>
          </cell>
          <cell r="C21888" t="str">
            <v>MANO DE OBRA ELECTRICA (Red de  Infraestructura)</v>
          </cell>
          <cell r="F21888" t="str">
            <v>Ins</v>
          </cell>
          <cell r="G21888" t="str">
            <v>hc</v>
          </cell>
          <cell r="H21888">
            <v>3</v>
          </cell>
          <cell r="I21888">
            <v>53189.01</v>
          </cell>
          <cell r="J21888">
            <v>159567</v>
          </cell>
        </row>
        <row r="21889">
          <cell r="B21889" t="str">
            <v>M03</v>
          </cell>
          <cell r="C21889" t="str">
            <v>EQUIPO BASICO ( Herramienta menor )</v>
          </cell>
          <cell r="F21889" t="str">
            <v>Ins</v>
          </cell>
          <cell r="G21889" t="str">
            <v>glb</v>
          </cell>
          <cell r="H21889">
            <v>10</v>
          </cell>
          <cell r="I21889">
            <v>2535.75</v>
          </cell>
          <cell r="J21889">
            <v>25358</v>
          </cell>
        </row>
        <row r="21891">
          <cell r="A21891" t="str">
            <v>IE-8.1490</v>
          </cell>
          <cell r="C21891"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25A. Incluye accesorios de montaje y sujeción</v>
          </cell>
          <cell r="G21891" t="str">
            <v>und</v>
          </cell>
          <cell r="J21891" t="e">
            <v>#VALUE!</v>
          </cell>
        </row>
        <row r="21892">
          <cell r="B21892" t="str">
            <v>BB1175</v>
          </cell>
          <cell r="C21892" t="str">
            <v>CELDA DE PROTECCION ,en lámina galvanizada , calibre 14,16 y 18, con pintura de aplicación electrostática poliéster, para alojar SECCIONADOR TRIFASICO para operación bajo carga según norma CTS504-2, CTS504-3, CTS503-1. Se instalará en su interior los siguientes elementos: Un seccionador TRIFASICO de operación bajo carga con base portafusibles 17.5 KV 400 A, Con disparo Libre TRIFASICO por fusión de cualquiera de los tres fusibles. Enclavamiento mecánico de la puerta cuando el seccionador se encuentre cerrado. Alumbrado interno de la Celda para fácil inspección de los equipos.  Debe incluir los 3 fusibles HH de 25 A. Incluye accesorios de montaje y sujeción</v>
          </cell>
          <cell r="F21892" t="str">
            <v>Ins</v>
          </cell>
          <cell r="G21892" t="str">
            <v>und</v>
          </cell>
          <cell r="H21892">
            <v>1</v>
          </cell>
          <cell r="I21892" t="e">
            <v>#VALUE!</v>
          </cell>
          <cell r="J21892" t="e">
            <v>#VALUE!</v>
          </cell>
        </row>
        <row r="21893">
          <cell r="B21893" t="str">
            <v>BB17</v>
          </cell>
          <cell r="C21893" t="str">
            <v>ACCESORIOS DE FIJACION</v>
          </cell>
          <cell r="F21893" t="str">
            <v>Ins</v>
          </cell>
          <cell r="G21893" t="str">
            <v>glb</v>
          </cell>
          <cell r="H21893">
            <v>20</v>
          </cell>
          <cell r="I21893">
            <v>3978.9885018240002</v>
          </cell>
          <cell r="J21893">
            <v>79580</v>
          </cell>
        </row>
        <row r="21894">
          <cell r="B21894" t="str">
            <v>M03</v>
          </cell>
          <cell r="C21894" t="str">
            <v>EQUIPO BASICO ( Herramienta menor )</v>
          </cell>
          <cell r="F21894" t="str">
            <v>Ins</v>
          </cell>
          <cell r="G21894" t="str">
            <v>glb</v>
          </cell>
          <cell r="H21894">
            <v>2</v>
          </cell>
          <cell r="I21894">
            <v>2535.75</v>
          </cell>
          <cell r="J21894">
            <v>5072</v>
          </cell>
        </row>
        <row r="21895">
          <cell r="B21895" t="str">
            <v>I19</v>
          </cell>
          <cell r="C21895" t="str">
            <v>MANO DE OBRA ELECTRICA (Red de  Infraestructura)</v>
          </cell>
          <cell r="F21895" t="str">
            <v>Ins</v>
          </cell>
          <cell r="G21895" t="str">
            <v>hc</v>
          </cell>
          <cell r="H21895">
            <v>6</v>
          </cell>
          <cell r="I21895">
            <v>53189.01</v>
          </cell>
          <cell r="J21895">
            <v>319134</v>
          </cell>
        </row>
        <row r="21897">
          <cell r="A21897" t="str">
            <v>IE-8.1491</v>
          </cell>
          <cell r="C21897" t="str">
            <v>SUMINISTRO, INSTALACIÓN ARMARIO (CELDA O TABLERO) PARA GRUPO DE MEDIDA EN MEDIA TENSION CON BANDEJA , BARRAJES, TODO LO NECESARIO PARA SU FUNCIONAMIENTO</v>
          </cell>
          <cell r="G21897" t="str">
            <v>und</v>
          </cell>
          <cell r="J21897" t="e">
            <v>#VALUE!</v>
          </cell>
        </row>
        <row r="21898">
          <cell r="B21898" t="str">
            <v>BB1177</v>
          </cell>
          <cell r="C21898" t="str">
            <v>ARMARIO (CELDA O TABLERO) PARA GRUPO DE MEDIDA EN MEDIA TENSION CON BANDEJA , BARRAJES, TODO LO NECESARIO PARA SU FUNCIONAMIENTO</v>
          </cell>
          <cell r="F21898" t="str">
            <v>Ins</v>
          </cell>
          <cell r="G21898" t="str">
            <v>und</v>
          </cell>
          <cell r="H21898">
            <v>1</v>
          </cell>
          <cell r="I21898" t="e">
            <v>#VALUE!</v>
          </cell>
          <cell r="J21898" t="e">
            <v>#VALUE!</v>
          </cell>
        </row>
        <row r="21899">
          <cell r="B21899" t="str">
            <v>BB17</v>
          </cell>
          <cell r="C21899" t="str">
            <v>ACCESORIOS DE FIJACION</v>
          </cell>
          <cell r="F21899" t="str">
            <v>Ins</v>
          </cell>
          <cell r="G21899" t="str">
            <v>glb</v>
          </cell>
          <cell r="H21899">
            <v>45</v>
          </cell>
          <cell r="I21899">
            <v>3978.9885018240002</v>
          </cell>
          <cell r="J21899">
            <v>179054</v>
          </cell>
        </row>
        <row r="21900">
          <cell r="B21900" t="str">
            <v>M03</v>
          </cell>
          <cell r="C21900" t="str">
            <v>EQUIPO BASICO ( Herramienta menor )</v>
          </cell>
          <cell r="F21900" t="str">
            <v>Ins</v>
          </cell>
          <cell r="G21900" t="str">
            <v>glb</v>
          </cell>
          <cell r="H21900">
            <v>10</v>
          </cell>
          <cell r="I21900">
            <v>2535.75</v>
          </cell>
          <cell r="J21900">
            <v>25358</v>
          </cell>
        </row>
        <row r="21901">
          <cell r="B21901" t="str">
            <v>I19</v>
          </cell>
          <cell r="C21901" t="str">
            <v>MANO DE OBRA ELECTRICA (Red de  Infraestructura)</v>
          </cell>
          <cell r="F21901" t="str">
            <v>Ins</v>
          </cell>
          <cell r="G21901" t="str">
            <v>hc</v>
          </cell>
          <cell r="H21901">
            <v>37</v>
          </cell>
          <cell r="I21901">
            <v>53189.01</v>
          </cell>
          <cell r="J21901">
            <v>1967993</v>
          </cell>
        </row>
        <row r="21903">
          <cell r="A21903" t="str">
            <v>IE-8.1492</v>
          </cell>
          <cell r="C21903" t="str">
            <v>RETENIDA TEMPLETE POSTE A POSTE NORMA CODENSA LA 418</v>
          </cell>
          <cell r="G21903" t="str">
            <v>und</v>
          </cell>
          <cell r="J21903">
            <v>216603</v>
          </cell>
        </row>
        <row r="21904">
          <cell r="B21904" t="str">
            <v>BB43</v>
          </cell>
          <cell r="C21904" t="str">
            <v>AISLADOR PORCELANA TIPO TENSOR ANSI 54-2</v>
          </cell>
          <cell r="F21904" t="str">
            <v>Ins</v>
          </cell>
          <cell r="G21904" t="str">
            <v>und</v>
          </cell>
          <cell r="H21904">
            <v>1</v>
          </cell>
          <cell r="I21904">
            <v>249.102</v>
          </cell>
          <cell r="J21904">
            <v>249</v>
          </cell>
        </row>
        <row r="21905">
          <cell r="B21905" t="str">
            <v>BB340</v>
          </cell>
          <cell r="C21905" t="str">
            <v>GUARDACABO PARA RETENDIDAS</v>
          </cell>
          <cell r="F21905" t="str">
            <v>Ins</v>
          </cell>
          <cell r="G21905" t="str">
            <v>und</v>
          </cell>
          <cell r="H21905">
            <v>1</v>
          </cell>
          <cell r="I21905">
            <v>1959.6767730131592</v>
          </cell>
          <cell r="J21905">
            <v>1960</v>
          </cell>
        </row>
        <row r="21906">
          <cell r="B21906" t="str">
            <v>BB334</v>
          </cell>
          <cell r="C21906" t="str">
            <v xml:space="preserve">GRAPA PRENSADORA DE TRES TORNILLOS </v>
          </cell>
          <cell r="F21906" t="str">
            <v>Ins</v>
          </cell>
          <cell r="G21906" t="str">
            <v>und</v>
          </cell>
          <cell r="H21906">
            <v>4</v>
          </cell>
          <cell r="I21906">
            <v>20272.518341515442</v>
          </cell>
          <cell r="J21906">
            <v>81090</v>
          </cell>
        </row>
        <row r="21907">
          <cell r="B21907" t="str">
            <v>BB198</v>
          </cell>
          <cell r="C21907" t="str">
            <v>CABLE SUPER GX DE 9,53 mm (3/8") GALVANIZADO O CABLE PARA RETENIDA DE 3/8 GALVANIZADO</v>
          </cell>
          <cell r="F21907" t="str">
            <v>Ins</v>
          </cell>
          <cell r="G21907" t="str">
            <v>m</v>
          </cell>
          <cell r="H21907">
            <v>20</v>
          </cell>
          <cell r="I21907">
            <v>3074.9022173036165</v>
          </cell>
          <cell r="J21907">
            <v>61498</v>
          </cell>
        </row>
        <row r="21908">
          <cell r="B21908" t="str">
            <v>BB635</v>
          </cell>
          <cell r="C21908" t="str">
            <v>TUERCA OJO ALARGADO 5/8"</v>
          </cell>
          <cell r="F21908" t="str">
            <v>Ins</v>
          </cell>
          <cell r="G21908" t="str">
            <v>und</v>
          </cell>
          <cell r="H21908">
            <v>2</v>
          </cell>
          <cell r="I21908">
            <v>6772.5</v>
          </cell>
          <cell r="J21908">
            <v>13545</v>
          </cell>
        </row>
        <row r="21909">
          <cell r="B21909" t="str">
            <v>I19</v>
          </cell>
          <cell r="C21909" t="str">
            <v>MANO DE OBRA ELECTRICA (Red de  Infraestructura)</v>
          </cell>
          <cell r="F21909" t="str">
            <v>Ins</v>
          </cell>
          <cell r="G21909" t="str">
            <v>hc</v>
          </cell>
          <cell r="H21909">
            <v>1</v>
          </cell>
          <cell r="I21909">
            <v>53189.01</v>
          </cell>
          <cell r="J21909">
            <v>53189</v>
          </cell>
        </row>
        <row r="21910">
          <cell r="B21910" t="str">
            <v>M03</v>
          </cell>
          <cell r="C21910" t="str">
            <v>EQUIPO BASICO ( Herramienta menor )</v>
          </cell>
          <cell r="F21910" t="str">
            <v>Ins</v>
          </cell>
          <cell r="G21910" t="str">
            <v>glb</v>
          </cell>
          <cell r="H21910">
            <v>2</v>
          </cell>
          <cell r="I21910">
            <v>2535.75</v>
          </cell>
          <cell r="J21910">
            <v>5072</v>
          </cell>
        </row>
        <row r="21912">
          <cell r="A21912" t="str">
            <v>IE-8.1493</v>
          </cell>
          <cell r="C21912" t="str">
            <v xml:space="preserve">TRASLADO DE RED EXISTENTE SUBTERRANEA DE MEDIA O BAJA TENSION (INCLUYE : DESVESTIDA Y VESTIDA DE POSTE,MOVIMIENTO CABLE EXISTENTE) teniendo en cuenta no causar daños en cada uno de sus componentes durante el desmonte ni en su instalación. </v>
          </cell>
          <cell r="G21912" t="str">
            <v>m</v>
          </cell>
          <cell r="J21912">
            <v>43002</v>
          </cell>
        </row>
        <row r="21913">
          <cell r="B21913" t="str">
            <v>BB17</v>
          </cell>
          <cell r="C21913" t="str">
            <v>ACCESORIOS DE FIJACION</v>
          </cell>
          <cell r="F21913" t="str">
            <v>Ins</v>
          </cell>
          <cell r="G21913" t="str">
            <v>glb</v>
          </cell>
          <cell r="H21913">
            <v>1.5</v>
          </cell>
          <cell r="I21913">
            <v>3978.9885018240002</v>
          </cell>
          <cell r="J21913">
            <v>5968</v>
          </cell>
        </row>
        <row r="21914">
          <cell r="B21914" t="str">
            <v>M03</v>
          </cell>
          <cell r="C21914" t="str">
            <v>EQUIPO BASICO ( Herramienta menor )</v>
          </cell>
          <cell r="F21914" t="str">
            <v>Ins</v>
          </cell>
          <cell r="G21914" t="str">
            <v>glb</v>
          </cell>
          <cell r="H21914">
            <v>1.5</v>
          </cell>
          <cell r="I21914">
            <v>2535.75</v>
          </cell>
          <cell r="J21914">
            <v>3804</v>
          </cell>
        </row>
        <row r="21915">
          <cell r="B21915" t="str">
            <v>I08</v>
          </cell>
          <cell r="C21915" t="str">
            <v>MANO DE OBRA ELECTRICA (Red Interna)</v>
          </cell>
          <cell r="F21915" t="str">
            <v>Ins</v>
          </cell>
          <cell r="G21915" t="str">
            <v>hc</v>
          </cell>
          <cell r="H21915">
            <v>0.85</v>
          </cell>
          <cell r="I21915">
            <v>39094.262691749987</v>
          </cell>
          <cell r="J21915">
            <v>33230</v>
          </cell>
        </row>
        <row r="21917">
          <cell r="A21917" t="str">
            <v>IE-8.1494</v>
          </cell>
          <cell r="C21917" t="str">
            <v>ACOMETIDA 4H Cu THHN/THWN EN CABLE 3X500MCM + 500 MCM (N) . NO INCLUYE CONDULINADO.</v>
          </cell>
          <cell r="G21917" t="str">
            <v>m</v>
          </cell>
          <cell r="J21917">
            <v>405567</v>
          </cell>
        </row>
        <row r="21918">
          <cell r="B21918" t="str">
            <v>BB169E</v>
          </cell>
          <cell r="C21918" t="str">
            <v>CABLE DE COBRE THHN/ THWN Nº 500 MCM</v>
          </cell>
          <cell r="F21918" t="str">
            <v>Ins</v>
          </cell>
          <cell r="G21918" t="str">
            <v>m</v>
          </cell>
          <cell r="H21918">
            <v>4</v>
          </cell>
          <cell r="I21918">
            <v>80640</v>
          </cell>
          <cell r="J21918">
            <v>322560</v>
          </cell>
        </row>
        <row r="21919">
          <cell r="B21919" t="str">
            <v>M03</v>
          </cell>
          <cell r="C21919" t="str">
            <v>EQUIPO BASICO ( Herramienta menor )</v>
          </cell>
          <cell r="F21919" t="str">
            <v>Ins</v>
          </cell>
          <cell r="G21919" t="str">
            <v>glb</v>
          </cell>
          <cell r="H21919">
            <v>1.9</v>
          </cell>
          <cell r="I21919">
            <v>2535.75</v>
          </cell>
          <cell r="J21919">
            <v>4818</v>
          </cell>
        </row>
        <row r="21920">
          <cell r="B21920" t="str">
            <v>I08</v>
          </cell>
          <cell r="C21920" t="str">
            <v>MANO DE OBRA ELECTRICA (Red Interna)</v>
          </cell>
          <cell r="F21920" t="str">
            <v>Ins</v>
          </cell>
          <cell r="G21920" t="str">
            <v>hc</v>
          </cell>
          <cell r="H21920">
            <v>2</v>
          </cell>
          <cell r="I21920">
            <v>39094.262691749987</v>
          </cell>
          <cell r="J21920">
            <v>78189</v>
          </cell>
        </row>
        <row r="21922">
          <cell r="A21922" t="str">
            <v>IE-8.1495</v>
          </cell>
          <cell r="C21922" t="str">
            <v>LIMPIEZA DE RED TRIFASICA  DESNUDA EN BAJA TENSION</v>
          </cell>
          <cell r="G21922" t="str">
            <v>m</v>
          </cell>
          <cell r="J21922">
            <v>4434</v>
          </cell>
        </row>
        <row r="21923">
          <cell r="B21923" t="str">
            <v>I19</v>
          </cell>
          <cell r="C21923" t="str">
            <v>MANO DE OBRA ELECTRICA (Red de  Infraestructura)</v>
          </cell>
          <cell r="F21923" t="str">
            <v>Ins</v>
          </cell>
          <cell r="G21923" t="str">
            <v>hc</v>
          </cell>
          <cell r="H21923">
            <v>0.05</v>
          </cell>
          <cell r="I21923">
            <v>53189.01</v>
          </cell>
          <cell r="J21923">
            <v>2659</v>
          </cell>
        </row>
        <row r="21924">
          <cell r="B21924" t="str">
            <v>M03</v>
          </cell>
          <cell r="C21924" t="str">
            <v>EQUIPO BASICO ( Herramienta menor )</v>
          </cell>
          <cell r="F21924" t="str">
            <v>Ins</v>
          </cell>
          <cell r="G21924" t="str">
            <v>glb</v>
          </cell>
          <cell r="H21924">
            <v>0.7</v>
          </cell>
          <cell r="I21924">
            <v>2535.75</v>
          </cell>
          <cell r="J21924">
            <v>1775</v>
          </cell>
        </row>
        <row r="21926">
          <cell r="A21926" t="str">
            <v>IE-8.1496</v>
          </cell>
          <cell r="C21926" t="str">
            <v xml:space="preserve">TRASLADO DE TRANSFORMADOR DE POTENCIA TRIFASICO EXISTENTE   (INCLUYE : DESVESTIDA Y VESTIDA DE POSTE,MOVIMIENTO CABLE EXISTENTE) teniendo en cuenta no causar daños en cada uno de sus componentes durante el desmonte ni en su instalación. </v>
          </cell>
          <cell r="G21926" t="str">
            <v>und</v>
          </cell>
          <cell r="J21926">
            <v>928798</v>
          </cell>
        </row>
        <row r="21927">
          <cell r="B21927" t="str">
            <v>M03</v>
          </cell>
          <cell r="C21927" t="str">
            <v>EQUIPO BASICO ( Herramienta menor )</v>
          </cell>
          <cell r="F21927" t="str">
            <v>Ins</v>
          </cell>
          <cell r="G21927" t="str">
            <v>glb</v>
          </cell>
          <cell r="H21927">
            <v>8</v>
          </cell>
          <cell r="I21927">
            <v>2535.75</v>
          </cell>
          <cell r="J21927">
            <v>20286</v>
          </cell>
        </row>
        <row r="21928">
          <cell r="B21928" t="str">
            <v>I19</v>
          </cell>
          <cell r="C21928" t="str">
            <v>MANO DE OBRA ELECTRICA (Red de  Infraestructura)</v>
          </cell>
          <cell r="F21928" t="str">
            <v>Ins</v>
          </cell>
          <cell r="G21928" t="str">
            <v>hc</v>
          </cell>
          <cell r="H21928">
            <v>8</v>
          </cell>
          <cell r="I21928">
            <v>53189.01</v>
          </cell>
          <cell r="J21928">
            <v>425512</v>
          </cell>
        </row>
        <row r="21929">
          <cell r="B21929" t="str">
            <v>M22</v>
          </cell>
          <cell r="C21929" t="str">
            <v>GRUA CON BRAZO HIDRAULICO</v>
          </cell>
          <cell r="F21929" t="str">
            <v>Ins</v>
          </cell>
          <cell r="G21929" t="str">
            <v>dd</v>
          </cell>
          <cell r="H21929">
            <v>0.4</v>
          </cell>
          <cell r="I21929">
            <v>1207500</v>
          </cell>
          <cell r="J21929">
            <v>483000</v>
          </cell>
        </row>
        <row r="21933">
          <cell r="A21933" t="str">
            <v>IE-8.1499</v>
          </cell>
          <cell r="C21933" t="str">
            <v>MANTENIMIENTO DE ELECTROBOMBA Y DEL TABLERO ELÉCTRICO. INCLUYE:  DESMONTE DE LOS EQUIPOS, CAMBIO DE RODAMIENTOS, REVISIÓN  DE BORNERAS, CAMBIO DE SELLOS MECÁNICOS Y CAMBIO DE BOLLA. REVISIÓN ELÉCTRICA DEL TABLERO, CAMBIO DE CONTACTORES, CAMBIO DE SEÑALIZACIÓN VISUAL Y CAMBIO DE COMPONENTES DAÑADOS DEL TABLERO ELÉCTRICO.</v>
          </cell>
          <cell r="G21933" t="str">
            <v>und</v>
          </cell>
          <cell r="J21933" t="e">
            <v>#N/A</v>
          </cell>
        </row>
        <row r="21934">
          <cell r="B21934" t="str">
            <v>BB1181</v>
          </cell>
          <cell r="C21934" t="e">
            <v>#N/A</v>
          </cell>
          <cell r="F21934" t="e">
            <v>#N/A</v>
          </cell>
          <cell r="G21934" t="e">
            <v>#N/A</v>
          </cell>
          <cell r="H21934">
            <v>1</v>
          </cell>
          <cell r="I21934" t="e">
            <v>#N/A</v>
          </cell>
          <cell r="J21934" t="e">
            <v>#N/A</v>
          </cell>
        </row>
        <row r="21936">
          <cell r="A21936" t="str">
            <v>IE-8.1500</v>
          </cell>
          <cell r="C21936" t="str">
            <v>OBRA CIVIL PARA SUBESTACIÓN DE 800KVA - 34,5KV DE ACUERDO NORMA CTS 566, INCLUYE LOCAL PARA CELDAS DE MEDIA TENSION, BOVEDA DE TRANSFORMADOR Y CUARTO TÉCNICO DE TABLEROS, CON SUS RESPECTIVOS CÁRCAMOS, FOSOS Y APERTURAS DE VENTILACION. DIMENSIONES SEGÚN PROYECTO (INCLUYE  ELEMENTOS DE CONSTRUCCION, EQUIPO BASICO Y MANO DE OBRA). NO INCLUYE PUERTAS, L: 8,45m; A: 6,25m; H:3,35 SEGUN DISEÑO</v>
          </cell>
          <cell r="G21936" t="str">
            <v>und</v>
          </cell>
          <cell r="J21936">
            <v>31204261</v>
          </cell>
        </row>
        <row r="21937">
          <cell r="B21937" t="str">
            <v>M03</v>
          </cell>
          <cell r="C21937" t="str">
            <v>EQUIPO BASICO ( Herramienta menor )</v>
          </cell>
          <cell r="F21937" t="str">
            <v>Ins</v>
          </cell>
          <cell r="G21937" t="str">
            <v>glb</v>
          </cell>
          <cell r="H21937">
            <v>20</v>
          </cell>
          <cell r="I21937">
            <v>2535.75</v>
          </cell>
          <cell r="J21937">
            <v>50715</v>
          </cell>
        </row>
        <row r="21938">
          <cell r="B21938" t="str">
            <v>I06</v>
          </cell>
          <cell r="C21938" t="str">
            <v>MANO DE OBRA DD (Carpintería)</v>
          </cell>
          <cell r="F21938" t="str">
            <v>Ins</v>
          </cell>
          <cell r="G21938" t="str">
            <v>hc</v>
          </cell>
          <cell r="H21938">
            <v>284.28476881890276</v>
          </cell>
          <cell r="I21938">
            <v>21230.098696721638</v>
          </cell>
          <cell r="J21938">
            <v>6035394</v>
          </cell>
        </row>
        <row r="21939">
          <cell r="B21939" t="str">
            <v>P08</v>
          </cell>
          <cell r="C21939" t="str">
            <v xml:space="preserve">FORMALETA TABLEMAC 4MM SUPER T O EQUIVALENTE </v>
          </cell>
          <cell r="F21939" t="str">
            <v>Ins</v>
          </cell>
          <cell r="G21939" t="str">
            <v>m2</v>
          </cell>
          <cell r="H21939">
            <v>184.309</v>
          </cell>
          <cell r="I21939">
            <v>6017.5140151547748</v>
          </cell>
          <cell r="J21939">
            <v>1109082</v>
          </cell>
        </row>
        <row r="21940">
          <cell r="B21940" t="str">
            <v>P03</v>
          </cell>
          <cell r="C21940" t="str">
            <v>FORMALETA ENTREPISOS CON PARAL LARGO de 2.00 a 3.50 m. (Por Metro Cuadrado).</v>
          </cell>
          <cell r="F21940" t="str">
            <v>Ins</v>
          </cell>
          <cell r="G21940" t="str">
            <v>ms</v>
          </cell>
          <cell r="H21940">
            <v>48.51</v>
          </cell>
          <cell r="I21940">
            <v>5168.0349000000006</v>
          </cell>
          <cell r="J21940">
            <v>250701</v>
          </cell>
        </row>
        <row r="21941">
          <cell r="B21941" t="str">
            <v>M06</v>
          </cell>
          <cell r="C21941" t="str">
            <v>VIBRADOR A GASOLINA</v>
          </cell>
          <cell r="F21941" t="str">
            <v>Ins</v>
          </cell>
          <cell r="G21941" t="str">
            <v>dd</v>
          </cell>
          <cell r="H21941">
            <v>15</v>
          </cell>
          <cell r="I21941">
            <v>27300</v>
          </cell>
          <cell r="J21941">
            <v>409500</v>
          </cell>
        </row>
        <row r="21942">
          <cell r="B21942" t="str">
            <v>H04</v>
          </cell>
          <cell r="C21942" t="str">
            <v>CONCRETO 3.000 psi</v>
          </cell>
          <cell r="F21942" t="str">
            <v>Ins</v>
          </cell>
          <cell r="G21942" t="str">
            <v>m3</v>
          </cell>
          <cell r="H21942">
            <v>28.6</v>
          </cell>
          <cell r="I21942">
            <v>442697.85</v>
          </cell>
          <cell r="J21942">
            <v>12661159</v>
          </cell>
        </row>
        <row r="21943">
          <cell r="B21943" t="str">
            <v>A13</v>
          </cell>
          <cell r="C21943" t="str">
            <v>ACERO 60.000 PSI ( Incluye alambre negro y figuración )</v>
          </cell>
          <cell r="F21943" t="str">
            <v>Ana</v>
          </cell>
          <cell r="G21943" t="str">
            <v>kg</v>
          </cell>
          <cell r="H21943">
            <v>3714.88</v>
          </cell>
          <cell r="I21943">
            <v>2877</v>
          </cell>
          <cell r="J21943">
            <v>10687710</v>
          </cell>
        </row>
        <row r="21945">
          <cell r="A21945" t="str">
            <v>IE-8.1501</v>
          </cell>
          <cell r="C21945" t="str">
            <v>OBRA CIVIL PARA SUBESTACIÓN DE 400KVA - 400V DE ACUERDO NORMA CTS 500, INCLUYE LOCAL PARA TRANSFORMADOR Y CUARTO TÉCNICO DE TABLEROS, CON SUS RESPECTIVOS CÁRCAMOS. DIMENSIONES SEGÚN PROYECTO (INCLUYE  ELEMENTOS DE CONSTRUCCION, EQUIPO BASICO Y MANO DE OBRA). NO INCLUYE PUERTAS, L: 8,345m; A: 4,68m; H:3,35 SEGUN DISEÑO</v>
          </cell>
          <cell r="G21945" t="str">
            <v>und</v>
          </cell>
          <cell r="J21945">
            <v>36050102</v>
          </cell>
        </row>
        <row r="21946">
          <cell r="B21946" t="str">
            <v>M03</v>
          </cell>
          <cell r="C21946" t="str">
            <v>EQUIPO BASICO ( Herramienta menor )</v>
          </cell>
          <cell r="F21946" t="str">
            <v>Ins</v>
          </cell>
          <cell r="G21946" t="str">
            <v>glb</v>
          </cell>
          <cell r="H21946">
            <v>22</v>
          </cell>
          <cell r="I21946">
            <v>2535.75</v>
          </cell>
          <cell r="J21946">
            <v>55787</v>
          </cell>
        </row>
        <row r="21947">
          <cell r="B21947" t="str">
            <v>I06</v>
          </cell>
          <cell r="C21947" t="str">
            <v>MANO DE OBRA DD (Carpintería)</v>
          </cell>
          <cell r="F21947" t="str">
            <v>Ins</v>
          </cell>
          <cell r="G21947" t="str">
            <v>hc</v>
          </cell>
          <cell r="H21947">
            <v>312.7132457007931</v>
          </cell>
          <cell r="I21947">
            <v>21230.098696721638</v>
          </cell>
          <cell r="J21947">
            <v>6638933</v>
          </cell>
        </row>
        <row r="21948">
          <cell r="B21948" t="str">
            <v>P08</v>
          </cell>
          <cell r="C21948" t="str">
            <v xml:space="preserve">FORMALETA TABLEMAC 4MM SUPER T O EQUIVALENTE </v>
          </cell>
          <cell r="F21948" t="str">
            <v>Ins</v>
          </cell>
          <cell r="G21948" t="str">
            <v>m2</v>
          </cell>
          <cell r="H21948">
            <v>237.40800000000002</v>
          </cell>
          <cell r="I21948">
            <v>6017.5140151547748</v>
          </cell>
          <cell r="J21948">
            <v>1428606</v>
          </cell>
        </row>
        <row r="21949">
          <cell r="B21949" t="str">
            <v>P03</v>
          </cell>
          <cell r="C21949" t="str">
            <v>FORMALETA ENTREPISOS CON PARAL LARGO de 2.00 a 3.50 m. (Por Metro Cuadrado).</v>
          </cell>
          <cell r="F21949" t="str">
            <v>Ins</v>
          </cell>
          <cell r="G21949" t="str">
            <v>ms</v>
          </cell>
          <cell r="H21949">
            <v>55.56</v>
          </cell>
          <cell r="I21949">
            <v>5168.0349000000006</v>
          </cell>
          <cell r="J21949">
            <v>287136</v>
          </cell>
        </row>
        <row r="21950">
          <cell r="B21950" t="str">
            <v>M06</v>
          </cell>
          <cell r="C21950" t="str">
            <v>VIBRADOR A GASOLINA</v>
          </cell>
          <cell r="F21950" t="str">
            <v>Ins</v>
          </cell>
          <cell r="G21950" t="str">
            <v>dd</v>
          </cell>
          <cell r="H21950">
            <v>19</v>
          </cell>
          <cell r="I21950">
            <v>27300</v>
          </cell>
          <cell r="J21950">
            <v>518700</v>
          </cell>
        </row>
        <row r="21951">
          <cell r="B21951" t="str">
            <v>H04</v>
          </cell>
          <cell r="C21951" t="str">
            <v>CONCRETO 3.000 psi</v>
          </cell>
          <cell r="F21951" t="str">
            <v>Ins</v>
          </cell>
          <cell r="G21951" t="str">
            <v>m3</v>
          </cell>
          <cell r="H21951">
            <v>33.207639999999998</v>
          </cell>
          <cell r="I21951">
            <v>442697.85</v>
          </cell>
          <cell r="J21951">
            <v>14700951</v>
          </cell>
        </row>
        <row r="21952">
          <cell r="B21952" t="str">
            <v>A13</v>
          </cell>
          <cell r="C21952" t="str">
            <v>ACERO 60.000 PSI ( Incluye alambre negro y figuración )</v>
          </cell>
          <cell r="F21952" t="str">
            <v>Ana</v>
          </cell>
          <cell r="G21952" t="str">
            <v>kg</v>
          </cell>
          <cell r="H21952">
            <v>4316.9931999999999</v>
          </cell>
          <cell r="I21952">
            <v>2877</v>
          </cell>
          <cell r="J21952">
            <v>12419989</v>
          </cell>
        </row>
        <row r="21954">
          <cell r="A21954" t="str">
            <v>IE-8.1502</v>
          </cell>
          <cell r="C21954" t="str">
            <v>OBRA CIVIL PARA CUARTO TECNICO DE PLANTAS ELECTRICAS, CON SUS RESPECTIVOS CÁRCAMOS Y APERTURAS DE VENTILACION. INCLUYE DEPOSITO DE COMBUSTIBLE DIESEL. DIMENSIONES SEGÚN PROYECTO, (INCLUYE  ELEMENTOS DE CONSTRUCCION, EQUIPO BASICO Y MANO DE OBRA).NO INCLUYE PUERTAS, L: 5,26m; A: 2,6m; H:3,35 SEGUN DISEÑO</v>
          </cell>
          <cell r="G21954" t="str">
            <v>und</v>
          </cell>
          <cell r="J21954">
            <v>13309581</v>
          </cell>
        </row>
        <row r="21955">
          <cell r="B21955" t="str">
            <v>M03</v>
          </cell>
          <cell r="C21955" t="str">
            <v>EQUIPO BASICO ( Herramienta menor )</v>
          </cell>
          <cell r="F21955" t="str">
            <v>Ins</v>
          </cell>
          <cell r="G21955" t="str">
            <v>glb</v>
          </cell>
          <cell r="H21955">
            <v>15</v>
          </cell>
          <cell r="I21955">
            <v>2535.75</v>
          </cell>
          <cell r="J21955">
            <v>38036</v>
          </cell>
        </row>
        <row r="21956">
          <cell r="B21956" t="str">
            <v>I06</v>
          </cell>
          <cell r="C21956" t="str">
            <v>MANO DE OBRA DD (Carpintería)</v>
          </cell>
          <cell r="F21956" t="str">
            <v>Ins</v>
          </cell>
          <cell r="G21956" t="str">
            <v>hc</v>
          </cell>
          <cell r="H21956">
            <v>198.99933817323196</v>
          </cell>
          <cell r="I21956">
            <v>21230.098696721638</v>
          </cell>
          <cell r="J21956">
            <v>4224776</v>
          </cell>
        </row>
        <row r="21957">
          <cell r="B21957" t="str">
            <v>P08</v>
          </cell>
          <cell r="C21957" t="str">
            <v xml:space="preserve">FORMALETA TABLEMAC 4MM SUPER T O EQUIVALENTE </v>
          </cell>
          <cell r="F21957" t="str">
            <v>Ins</v>
          </cell>
          <cell r="G21957" t="str">
            <v>m2</v>
          </cell>
          <cell r="H21957">
            <v>86.6</v>
          </cell>
          <cell r="I21957">
            <v>6017.5140151547748</v>
          </cell>
          <cell r="J21957">
            <v>521117</v>
          </cell>
        </row>
        <row r="21958">
          <cell r="B21958" t="str">
            <v>P03</v>
          </cell>
          <cell r="C21958" t="str">
            <v>FORMALETA ENTREPISOS CON PARAL LARGO de 2.00 a 3.50 m. (Por Metro Cuadrado).</v>
          </cell>
          <cell r="F21958" t="str">
            <v>Ins</v>
          </cell>
          <cell r="G21958" t="str">
            <v>ms</v>
          </cell>
          <cell r="H21958">
            <v>13.6</v>
          </cell>
          <cell r="I21958">
            <v>5168.0349000000006</v>
          </cell>
          <cell r="J21958">
            <v>70285</v>
          </cell>
        </row>
        <row r="21959">
          <cell r="B21959" t="str">
            <v>M06</v>
          </cell>
          <cell r="C21959" t="str">
            <v>VIBRADOR A GASOLINA</v>
          </cell>
          <cell r="F21959" t="str">
            <v>Ins</v>
          </cell>
          <cell r="G21959" t="str">
            <v>dd</v>
          </cell>
          <cell r="H21959">
            <v>10</v>
          </cell>
          <cell r="I21959">
            <v>27300</v>
          </cell>
          <cell r="J21959">
            <v>273000</v>
          </cell>
        </row>
        <row r="21960">
          <cell r="B21960" t="str">
            <v>H04</v>
          </cell>
          <cell r="C21960" t="str">
            <v>CONCRETO 3.000 psi</v>
          </cell>
          <cell r="F21960" t="str">
            <v>Ins</v>
          </cell>
          <cell r="G21960" t="str">
            <v>m3</v>
          </cell>
          <cell r="H21960">
            <v>10.01872</v>
          </cell>
          <cell r="I21960">
            <v>442697.85</v>
          </cell>
          <cell r="J21960">
            <v>4435266</v>
          </cell>
        </row>
        <row r="21961">
          <cell r="B21961" t="str">
            <v>A13</v>
          </cell>
          <cell r="C21961" t="str">
            <v>ACERO 60.000 PSI ( Incluye alambre negro y figuración )</v>
          </cell>
          <cell r="F21961" t="str">
            <v>Ana</v>
          </cell>
          <cell r="G21961" t="str">
            <v>kg</v>
          </cell>
          <cell r="H21961">
            <v>1302.4336000000001</v>
          </cell>
          <cell r="I21961">
            <v>2877</v>
          </cell>
          <cell r="J21961">
            <v>3747101</v>
          </cell>
        </row>
        <row r="21963">
          <cell r="A21963" t="str">
            <v>IE-8.1503</v>
          </cell>
          <cell r="C21963" t="str">
            <v>TOMACORRIENTE NORMAL DOBLE, POLO A TIERRA, 20A,125V. NEMA 5-20R, EN TUBERIA CONDUIT PVC 3/4", ALAMBRE No 12 AWG Prom 4m</v>
          </cell>
          <cell r="G21963" t="str">
            <v>und</v>
          </cell>
          <cell r="J21963">
            <v>57185</v>
          </cell>
        </row>
        <row r="21964">
          <cell r="B21964" t="str">
            <v>BB48</v>
          </cell>
          <cell r="C21964" t="str">
            <v>ALAMBRE COBRE DESNUDO Nº 12 AWG</v>
          </cell>
          <cell r="F21964" t="str">
            <v>Ins</v>
          </cell>
          <cell r="G21964" t="str">
            <v>m</v>
          </cell>
          <cell r="H21964">
            <v>4.5</v>
          </cell>
          <cell r="I21964">
            <v>945</v>
          </cell>
          <cell r="J21964">
            <v>4253</v>
          </cell>
        </row>
        <row r="21965">
          <cell r="B21965" t="str">
            <v>BB1135</v>
          </cell>
          <cell r="C21965" t="str">
            <v>ALAMBRE COBRE Nº 12 AWG</v>
          </cell>
          <cell r="F21965" t="str">
            <v>Ins</v>
          </cell>
          <cell r="G21965" t="str">
            <v>m</v>
          </cell>
          <cell r="H21965">
            <v>9</v>
          </cell>
          <cell r="I21965">
            <v>945</v>
          </cell>
          <cell r="J21965">
            <v>8505</v>
          </cell>
        </row>
        <row r="21966">
          <cell r="B21966" t="str">
            <v>BB648</v>
          </cell>
          <cell r="C21966" t="str">
            <v>CINTA AISLANTE 3M SUPER X 20m</v>
          </cell>
          <cell r="F21966" t="str">
            <v>Ins</v>
          </cell>
          <cell r="G21966" t="str">
            <v>und</v>
          </cell>
          <cell r="H21966">
            <v>0.2</v>
          </cell>
          <cell r="I21966">
            <v>16497.599999999999</v>
          </cell>
          <cell r="J21966">
            <v>3300</v>
          </cell>
        </row>
        <row r="21967">
          <cell r="B21967" t="str">
            <v>BB282</v>
          </cell>
          <cell r="C21967" t="str">
            <v>TOMA DOBLE, POLO A TIERRA, 20A,125V. NEMA 5-20R</v>
          </cell>
          <cell r="F21967" t="str">
            <v>Ins</v>
          </cell>
          <cell r="G21967" t="str">
            <v>und</v>
          </cell>
          <cell r="H21967">
            <v>1</v>
          </cell>
          <cell r="I21967">
            <v>14707.349999999999</v>
          </cell>
          <cell r="J21967">
            <v>14707</v>
          </cell>
        </row>
        <row r="21968">
          <cell r="B21968" t="str">
            <v>BB17</v>
          </cell>
          <cell r="C21968" t="str">
            <v>ACCESORIOS DE FIJACION</v>
          </cell>
          <cell r="F21968" t="str">
            <v>Ins</v>
          </cell>
          <cell r="G21968" t="str">
            <v>glb</v>
          </cell>
          <cell r="H21968">
            <v>1.6</v>
          </cell>
          <cell r="I21968">
            <v>3978.9885018240002</v>
          </cell>
          <cell r="J21968">
            <v>6366</v>
          </cell>
        </row>
        <row r="21969">
          <cell r="B21969" t="str">
            <v>M03</v>
          </cell>
          <cell r="C21969" t="str">
            <v>EQUIPO BASICO ( Herramienta menor )</v>
          </cell>
          <cell r="F21969" t="str">
            <v>Ins</v>
          </cell>
          <cell r="G21969" t="str">
            <v>glb</v>
          </cell>
          <cell r="H21969">
            <v>0.2</v>
          </cell>
          <cell r="I21969">
            <v>2535.75</v>
          </cell>
          <cell r="J21969">
            <v>507</v>
          </cell>
        </row>
        <row r="21970">
          <cell r="B21970" t="str">
            <v>I08</v>
          </cell>
          <cell r="C21970" t="str">
            <v>MANO DE OBRA ELECTRICA (Red Interna)</v>
          </cell>
          <cell r="F21970" t="str">
            <v>Ins</v>
          </cell>
          <cell r="G21970" t="str">
            <v>hc</v>
          </cell>
          <cell r="H21970">
            <v>0.5</v>
          </cell>
          <cell r="I21970">
            <v>39094.262691749987</v>
          </cell>
          <cell r="J21970">
            <v>19547</v>
          </cell>
        </row>
        <row r="21972">
          <cell r="A21972" t="str">
            <v>IE-8.1504</v>
          </cell>
          <cell r="C21972" t="str">
            <v>SUMINISTRO E INSTALACION DE COMPUERTAS CORTAFUEGO (DAMPER) CERTIFICADO (UL 555, NFPA 80), SEGÚN NORMA CTS517-2, RESISTENCIA AL FUEGO 3HORAS, DIMENSIONES SEGUN PROYECTO. INCLUYE TODO LO NECESARIO PARA SU CORRECTO FUNCIONAMIENTO (MARCO, AISLANTE, FUSIBLES).</v>
          </cell>
          <cell r="G21972" t="str">
            <v>und</v>
          </cell>
          <cell r="J21972">
            <v>1132839</v>
          </cell>
        </row>
        <row r="21973">
          <cell r="B21973" t="str">
            <v>BB1184</v>
          </cell>
          <cell r="C21973" t="str">
            <v>COMPUERTAS CORTAFUEGO (DAMPER) CERTIFICADO (UL 555, NFPA 80), SEGÚN NORMA CTS517-2, RESISTENCIA AL FUEGO 3HORAS, DIMENSIONES SEGUN PROYECTO. INCLUYE TODO LO NECESARIO PARA SU CORRECTO FUNCIONAMIENTO (MARCO, AISLANTE, FUSIBLES).</v>
          </cell>
          <cell r="F21973" t="str">
            <v>Ins</v>
          </cell>
          <cell r="G21973" t="str">
            <v>und</v>
          </cell>
          <cell r="H21973">
            <v>1</v>
          </cell>
          <cell r="I21973">
            <v>931039.20000000019</v>
          </cell>
          <cell r="J21973">
            <v>931039</v>
          </cell>
        </row>
        <row r="21974">
          <cell r="B21974" t="str">
            <v>BB17</v>
          </cell>
          <cell r="C21974" t="str">
            <v>ACCESORIOS DE FIJACION</v>
          </cell>
          <cell r="F21974" t="str">
            <v>Ins</v>
          </cell>
          <cell r="G21974" t="str">
            <v>glb</v>
          </cell>
          <cell r="H21974">
            <v>1</v>
          </cell>
          <cell r="I21974">
            <v>3978.9885018240002</v>
          </cell>
          <cell r="J21974">
            <v>3979</v>
          </cell>
        </row>
        <row r="21975">
          <cell r="B21975" t="str">
            <v>M03</v>
          </cell>
          <cell r="C21975" t="str">
            <v>EQUIPO BASICO ( Herramienta menor )</v>
          </cell>
          <cell r="F21975" t="str">
            <v>Ins</v>
          </cell>
          <cell r="G21975" t="str">
            <v>glb</v>
          </cell>
          <cell r="H21975">
            <v>6.2286053584290944</v>
          </cell>
          <cell r="I21975">
            <v>2535.75</v>
          </cell>
          <cell r="J21975">
            <v>15794</v>
          </cell>
        </row>
        <row r="21976">
          <cell r="B21976" t="str">
            <v>I08</v>
          </cell>
          <cell r="C21976" t="str">
            <v>MANO DE OBRA ELECTRICA (Red Interna)</v>
          </cell>
          <cell r="F21976" t="str">
            <v>Ins</v>
          </cell>
          <cell r="G21976" t="str">
            <v>hc</v>
          </cell>
          <cell r="H21976">
            <v>4.656117329216519</v>
          </cell>
          <cell r="I21976">
            <v>39094.262691749987</v>
          </cell>
          <cell r="J21976">
            <v>182027</v>
          </cell>
        </row>
        <row r="21978">
          <cell r="A21978" t="str">
            <v>IE-8.1505</v>
          </cell>
          <cell r="C21978" t="str">
            <v>SUMINISTRO E INSTALACION DE PASAMURO CORTAFUEGO 3 HORAS CERTIFICADO (UL 10B, NFPA 80), SEGÚN NORMA CTS517-1, RESISTENCIA AL FUEGO 3HORAS, DIMENSIONES SEGUN PROYECTO. INCLUYE TODO LO NECESARIO PARA SU CORRECTO FUNCIONAMIENTO (MARCO, AISLANTE).</v>
          </cell>
          <cell r="G21978" t="str">
            <v>und</v>
          </cell>
          <cell r="J21978">
            <v>260464</v>
          </cell>
        </row>
        <row r="21979">
          <cell r="B21979" t="str">
            <v>BB1185</v>
          </cell>
          <cell r="C21979" t="str">
            <v>PASAMURO CORTAFUEGO 3 HORAS CERTIFICADO (UL 10B, NFPA 80), SEGÚN NORMA CTS517-1, RESISTENCIA AL FUEGO 3HORAS, DIMENSIONES SEGUN PROYECTO. INCLUYE TODO LO NECESARIO PARA SU CORRECTO FUNCIONAMIENTO (MARCO, AISLANTE).</v>
          </cell>
          <cell r="F21979" t="str">
            <v>Ins</v>
          </cell>
          <cell r="G21979" t="str">
            <v>und</v>
          </cell>
          <cell r="H21979">
            <v>1</v>
          </cell>
          <cell r="I21979">
            <v>214855.20000000004</v>
          </cell>
          <cell r="J21979">
            <v>214855</v>
          </cell>
        </row>
        <row r="21980">
          <cell r="B21980" t="str">
            <v>BB17</v>
          </cell>
          <cell r="C21980" t="str">
            <v>ACCESORIOS DE FIJACION</v>
          </cell>
          <cell r="F21980" t="str">
            <v>Ins</v>
          </cell>
          <cell r="G21980" t="str">
            <v>glb</v>
          </cell>
          <cell r="H21980">
            <v>1</v>
          </cell>
          <cell r="I21980">
            <v>3978.9885018240002</v>
          </cell>
          <cell r="J21980">
            <v>3979</v>
          </cell>
        </row>
        <row r="21981">
          <cell r="B21981" t="str">
            <v>M03</v>
          </cell>
          <cell r="C21981" t="str">
            <v>EQUIPO BASICO ( Herramienta menor )</v>
          </cell>
          <cell r="F21981" t="str">
            <v>Ins</v>
          </cell>
          <cell r="G21981" t="str">
            <v>glb</v>
          </cell>
          <cell r="H21981">
            <v>1</v>
          </cell>
          <cell r="I21981">
            <v>2535.75</v>
          </cell>
          <cell r="J21981">
            <v>2536</v>
          </cell>
        </row>
        <row r="21982">
          <cell r="B21982" t="str">
            <v>I08</v>
          </cell>
          <cell r="C21982" t="str">
            <v>MANO DE OBRA ELECTRICA (Red Interna)</v>
          </cell>
          <cell r="F21982" t="str">
            <v>Ins</v>
          </cell>
          <cell r="G21982" t="str">
            <v>hc</v>
          </cell>
          <cell r="H21982">
            <v>1</v>
          </cell>
          <cell r="I21982">
            <v>39094.262691749987</v>
          </cell>
          <cell r="J21982">
            <v>39094</v>
          </cell>
        </row>
        <row r="21986">
          <cell r="A21986" t="str">
            <v>IE-8.1507</v>
          </cell>
          <cell r="C21986" t="str">
            <v>SUMINISTRO, INSTALACIÓN Y PUESTA EN FUNCIONAMIENTO DE CELDA METALICA DE ENTRADA Y SALIDA ,en lámina galvanizada , calibre 14,16 y 18, con pintura de aplicación electrostática poliéster, para alojar SECCIONADOR DÚPLEX TRIFASICA para operación bajo carga según norma CTS504, CTS 504, CTS 503, 503-2. Se instalarán en su interior los siguientes elementos: Un seccionador dúplex de entrada y salida con derivación de operación bajo carga 35 KV, 630 A, Alumbrado interno de la Celda para fácil inspección de los equipos. Mecanismo de accionamiento exterior mediante palanca. Incluye accesorios de montaje y sujeción., uso interior, capacidad de conexión 630A. 35KV, mecanismo de accionamiento exterior mediante palanca. Incluye accesorios de montaje y sujeción.</v>
          </cell>
          <cell r="G21986" t="str">
            <v>und</v>
          </cell>
          <cell r="J21986" t="e">
            <v>#VALUE!</v>
          </cell>
        </row>
        <row r="21987">
          <cell r="B21987" t="str">
            <v>BB1187</v>
          </cell>
          <cell r="C21987" t="str">
            <v>CELDA ENTRADA Y SALIDA</v>
          </cell>
          <cell r="F21987" t="str">
            <v>Ins</v>
          </cell>
          <cell r="G21987" t="str">
            <v>und</v>
          </cell>
          <cell r="H21987">
            <v>1</v>
          </cell>
          <cell r="I21987" t="e">
            <v>#VALUE!</v>
          </cell>
          <cell r="J21987" t="e">
            <v>#VALUE!</v>
          </cell>
        </row>
        <row r="21988">
          <cell r="B21988" t="str">
            <v>M62</v>
          </cell>
          <cell r="C21988" t="str">
            <v>MONTACARGA 3,5Ton</v>
          </cell>
          <cell r="F21988" t="str">
            <v>Ins</v>
          </cell>
          <cell r="G21988" t="str">
            <v>hr</v>
          </cell>
          <cell r="H21988">
            <v>4.4190476190476193</v>
          </cell>
          <cell r="I21988">
            <v>36750</v>
          </cell>
          <cell r="J21988">
            <v>162400</v>
          </cell>
        </row>
        <row r="21989">
          <cell r="B21989" t="str">
            <v>M03</v>
          </cell>
          <cell r="C21989" t="str">
            <v>EQUIPO BASICO ( Herramienta menor )</v>
          </cell>
          <cell r="F21989" t="str">
            <v>Ins</v>
          </cell>
          <cell r="G21989" t="str">
            <v>glb</v>
          </cell>
          <cell r="H21989">
            <v>324.15498373262346</v>
          </cell>
          <cell r="I21989">
            <v>2535.75</v>
          </cell>
          <cell r="J21989">
            <v>821976</v>
          </cell>
        </row>
        <row r="21990">
          <cell r="B21990" t="str">
            <v>I19</v>
          </cell>
          <cell r="C21990" t="str">
            <v>MANO DE OBRA ELECTRICA (Red de  Infraestructura)</v>
          </cell>
          <cell r="F21990" t="str">
            <v>Ins</v>
          </cell>
          <cell r="G21990" t="str">
            <v>hc</v>
          </cell>
          <cell r="H21990">
            <v>2</v>
          </cell>
          <cell r="I21990">
            <v>53189.01</v>
          </cell>
          <cell r="J21990">
            <v>106378</v>
          </cell>
        </row>
        <row r="21992">
          <cell r="A21992" t="str">
            <v>IE-8.1508</v>
          </cell>
          <cell r="C21992"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35 KV 400 A, Con disparo Libre TRIFASICO por fusión de cualquiera de los tres fusibles. Enclavamiento mecánico de la puerta cuando el seccionador se encuentre cerrado. Alumbrado interno de la Celda para fácil inspección de los equipos. Debe incluir los 3 fusibles HH de 40A. Incluye accesorios de montaje y sujeción</v>
          </cell>
          <cell r="G21992" t="str">
            <v>und</v>
          </cell>
          <cell r="J21992" t="e">
            <v>#VALUE!</v>
          </cell>
        </row>
        <row r="21993">
          <cell r="B21993" t="str">
            <v>BB1188</v>
          </cell>
          <cell r="C21993" t="str">
            <v>CELDA DE PROTECCION DE TRANSFORMADOR DE 500 KVA</v>
          </cell>
          <cell r="F21993" t="str">
            <v>Ins</v>
          </cell>
          <cell r="G21993" t="str">
            <v>und</v>
          </cell>
          <cell r="H21993">
            <v>1</v>
          </cell>
          <cell r="I21993" t="e">
            <v>#VALUE!</v>
          </cell>
          <cell r="J21993" t="e">
            <v>#VALUE!</v>
          </cell>
        </row>
        <row r="21994">
          <cell r="B21994" t="str">
            <v>M62</v>
          </cell>
          <cell r="C21994" t="str">
            <v>MONTACARGA 3,5Ton</v>
          </cell>
          <cell r="F21994" t="str">
            <v>Ins</v>
          </cell>
          <cell r="G21994" t="str">
            <v>hr</v>
          </cell>
          <cell r="H21994">
            <v>4.4190476190476193</v>
          </cell>
          <cell r="I21994">
            <v>36750</v>
          </cell>
          <cell r="J21994">
            <v>162400</v>
          </cell>
        </row>
        <row r="21995">
          <cell r="B21995" t="str">
            <v>M03</v>
          </cell>
          <cell r="C21995" t="str">
            <v>EQUIPO BASICO ( Herramienta menor )</v>
          </cell>
          <cell r="F21995" t="str">
            <v>Ins</v>
          </cell>
          <cell r="G21995" t="str">
            <v>glb</v>
          </cell>
          <cell r="H21995">
            <v>75.569752538696633</v>
          </cell>
          <cell r="I21995">
            <v>2535.75</v>
          </cell>
          <cell r="J21995">
            <v>191626</v>
          </cell>
        </row>
        <row r="21996">
          <cell r="B21996" t="str">
            <v>I19</v>
          </cell>
          <cell r="C21996" t="str">
            <v>MANO DE OBRA ELECTRICA (Red de  Infraestructura)</v>
          </cell>
          <cell r="F21996" t="str">
            <v>Ins</v>
          </cell>
          <cell r="G21996" t="str">
            <v>hc</v>
          </cell>
          <cell r="H21996">
            <v>2</v>
          </cell>
          <cell r="I21996">
            <v>53189.01</v>
          </cell>
          <cell r="J21996">
            <v>106378</v>
          </cell>
        </row>
        <row r="21998">
          <cell r="A21998" t="str">
            <v>IE-8.1509</v>
          </cell>
          <cell r="C21998" t="str">
            <v>SUMINISTRO, INSTALACIÓN Y PUESTA EN FUNCIONAMIENTO DE EQUIPO DE MEDIDA EN MEDIA TENSION 34,5KV. 3 ELEMENTOS, con su correspondiente Celda metálica en lámina galvanizada , calibre 14,16 y 18, con pintura de aplicacion electrostatica poliester. INCLUYE: 3 TP`s de acuerdo a diseño, 3 TC`s de acuerdo a diseño, 1 medidor electronico multifuncional con telemedida y bornera de pruebas, barrera acrilica segun normas CODENSA. Todos los equipos de medida calibrados por entidad reconocida por el O.R.</v>
          </cell>
          <cell r="G21998" t="str">
            <v>und</v>
          </cell>
          <cell r="J21998" t="e">
            <v>#VALUE!</v>
          </cell>
        </row>
        <row r="21999">
          <cell r="B21999" t="str">
            <v>BB1189</v>
          </cell>
          <cell r="C21999" t="str">
            <v>SUMINISTRO, INSTALACIÓN Y PUESTA EN FUNCIONAMIENTO DE EQUIPO DE MEDIDA EN MEDIA TENSION 34,5KV. 3 ELEMENTOS, con su correspondiente Celda metálica en lámina galvanizada , calibre 14,16 y 18, con pintura de aplicacion electrostatica poliester. INCLUYE: 3 TP`s de acuerdo a diseño, 3 TC`s de acuerdo a diseño, 1 medidor electronico multifuncional con telemedida y bornera de pruebas, barrera acrilica segun normas CODENSA. Todos los equipos de medida calibrados por entidad reconocida por el O.R.</v>
          </cell>
          <cell r="F21999" t="str">
            <v>Ins</v>
          </cell>
          <cell r="G21999" t="str">
            <v>und</v>
          </cell>
          <cell r="H21999">
            <v>1</v>
          </cell>
          <cell r="I21999" t="e">
            <v>#VALUE!</v>
          </cell>
          <cell r="J21999" t="e">
            <v>#VALUE!</v>
          </cell>
        </row>
        <row r="22000">
          <cell r="B22000" t="str">
            <v>BB17</v>
          </cell>
          <cell r="C22000" t="str">
            <v>ACCESORIOS DE FIJACION</v>
          </cell>
          <cell r="F22000" t="str">
            <v>Ins</v>
          </cell>
          <cell r="G22000" t="str">
            <v>glb</v>
          </cell>
          <cell r="H22000">
            <v>15</v>
          </cell>
          <cell r="I22000">
            <v>3978.9885018240002</v>
          </cell>
          <cell r="J22000">
            <v>59685</v>
          </cell>
        </row>
        <row r="22001">
          <cell r="B22001" t="str">
            <v>M03</v>
          </cell>
          <cell r="C22001" t="str">
            <v>EQUIPO BASICO ( Herramienta menor )</v>
          </cell>
          <cell r="F22001" t="str">
            <v>Ins</v>
          </cell>
          <cell r="G22001" t="str">
            <v>glb</v>
          </cell>
          <cell r="H22001">
            <v>2</v>
          </cell>
          <cell r="I22001">
            <v>2535.75</v>
          </cell>
          <cell r="J22001">
            <v>5072</v>
          </cell>
        </row>
        <row r="22002">
          <cell r="B22002" t="str">
            <v>I19</v>
          </cell>
          <cell r="C22002" t="str">
            <v>MANO DE OBRA ELECTRICA (Red de  Infraestructura)</v>
          </cell>
          <cell r="F22002" t="str">
            <v>Ins</v>
          </cell>
          <cell r="G22002" t="str">
            <v>hc</v>
          </cell>
          <cell r="H22002">
            <v>8</v>
          </cell>
          <cell r="I22002">
            <v>53189.01</v>
          </cell>
          <cell r="J22002">
            <v>425512</v>
          </cell>
        </row>
        <row r="22003">
          <cell r="B22003" t="str">
            <v>BB261</v>
          </cell>
          <cell r="C22003" t="str">
            <v>INGENIERO ELECTRICO CON ESPECIALIZACION EN PROGRAMACION DE EQUIPOS</v>
          </cell>
          <cell r="F22003" t="str">
            <v>Ins</v>
          </cell>
          <cell r="G22003" t="str">
            <v>hc</v>
          </cell>
          <cell r="H22003">
            <v>0.5</v>
          </cell>
          <cell r="I22003" t="e">
            <v>#VALUE!</v>
          </cell>
          <cell r="J22003" t="e">
            <v>#VALUE!</v>
          </cell>
        </row>
        <row r="22005">
          <cell r="A22005" t="str">
            <v>IE-8.1509</v>
          </cell>
          <cell r="C22005" t="str">
            <v>SUMINISTRO E INSTALACIÓN DE CAPACITOR DE 15kVAR FIJO - 3F -440V.  EN CELDA DE FABRICACION ESPECIAL EN LAMINA COLD ROLLED CALIBRE 18 PINTURA ELECTROESTATICA,  BARRAJE EN Cu 440V 30 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v>
          </cell>
          <cell r="G22005" t="str">
            <v>und</v>
          </cell>
          <cell r="J22005" t="e">
            <v>#VALUE!</v>
          </cell>
        </row>
        <row r="22006">
          <cell r="B22006" t="str">
            <v>BB1190</v>
          </cell>
          <cell r="C22006" t="str">
            <v>SUMINISTRO E INSTALACIÓN DE CAPACITOR DE 15kVAR FIJO - 3F -440V.  EN CELDA DE FABRICACION ESPECIAL EN LAMINA COLD ROLLED CALIBRE 18 PINTURA ELECTROESTATICA,  BARRAJE EN Cu 440V 30 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v>
          </cell>
          <cell r="F22006" t="str">
            <v>Ins</v>
          </cell>
          <cell r="G22006" t="str">
            <v>und</v>
          </cell>
          <cell r="H22006">
            <v>1</v>
          </cell>
          <cell r="I22006" t="e">
            <v>#VALUE!</v>
          </cell>
          <cell r="J22006" t="e">
            <v>#VALUE!</v>
          </cell>
        </row>
        <row r="22007">
          <cell r="B22007" t="str">
            <v>BB17</v>
          </cell>
          <cell r="C22007" t="str">
            <v>ACCESORIOS DE FIJACION</v>
          </cell>
          <cell r="F22007" t="str">
            <v>Ins</v>
          </cell>
          <cell r="G22007" t="str">
            <v>glb</v>
          </cell>
          <cell r="H22007">
            <v>30</v>
          </cell>
          <cell r="I22007">
            <v>3978.9885018240002</v>
          </cell>
          <cell r="J22007">
            <v>119370</v>
          </cell>
        </row>
        <row r="22008">
          <cell r="B22008" t="str">
            <v>M03</v>
          </cell>
          <cell r="C22008" t="str">
            <v>EQUIPO BASICO ( Herramienta menor )</v>
          </cell>
          <cell r="F22008" t="str">
            <v>Ins</v>
          </cell>
          <cell r="G22008" t="str">
            <v>glb</v>
          </cell>
          <cell r="H22008">
            <v>10</v>
          </cell>
          <cell r="I22008">
            <v>2535.75</v>
          </cell>
          <cell r="J22008">
            <v>25358</v>
          </cell>
        </row>
        <row r="22009">
          <cell r="B22009" t="str">
            <v>I19</v>
          </cell>
          <cell r="C22009" t="str">
            <v>MANO DE OBRA ELECTRICA (Red de  Infraestructura)</v>
          </cell>
          <cell r="F22009" t="str">
            <v>Ins</v>
          </cell>
          <cell r="G22009" t="str">
            <v>hc</v>
          </cell>
          <cell r="H22009">
            <v>10</v>
          </cell>
          <cell r="I22009">
            <v>53189.01</v>
          </cell>
          <cell r="J22009">
            <v>531890</v>
          </cell>
        </row>
        <row r="22011">
          <cell r="A22011" t="str">
            <v>IE-8.1510</v>
          </cell>
          <cell r="C22011" t="str">
            <v xml:space="preserve">SUMINISTRO E INSTALACIÓN Y PUESTA EN FUNCIONAMIENTO LAMPARA LED PARA ALUMBRADO PÚBLICO. Luminaria VOLTANA 5-5136 de 64 led 1.000mA. 212W. 208/240V. Neutral White o similar. Garantia 10 años, INCLUYE ACESORIOS DE FIJACION E INSTALACION, BRAZO METALICO. </v>
          </cell>
          <cell r="G22011" t="str">
            <v>und</v>
          </cell>
          <cell r="J22011" t="e">
            <v>#VALUE!</v>
          </cell>
        </row>
        <row r="22012">
          <cell r="B22012" t="str">
            <v>BB1191</v>
          </cell>
          <cell r="C22012" t="str">
            <v>Luminaria VOLTANA 5-5136 de 64 led 1.000mA. 212W. 208/240V. Neutral White.</v>
          </cell>
          <cell r="F22012" t="str">
            <v>Ins</v>
          </cell>
          <cell r="G22012" t="str">
            <v>und</v>
          </cell>
          <cell r="H22012">
            <v>1</v>
          </cell>
          <cell r="I22012" t="e">
            <v>#VALUE!</v>
          </cell>
          <cell r="J22012" t="e">
            <v>#VALUE!</v>
          </cell>
        </row>
        <row r="22013">
          <cell r="B22013" t="str">
            <v>BB819</v>
          </cell>
          <cell r="C22013" t="str">
            <v>BRAZO HORIZONTAL GALVANIZADO  1 1/2" x 1,20 m CON COLLARIN 5-6"</v>
          </cell>
          <cell r="F22013" t="str">
            <v>Ins</v>
          </cell>
          <cell r="G22013" t="str">
            <v>und</v>
          </cell>
          <cell r="H22013">
            <v>1</v>
          </cell>
          <cell r="I22013">
            <v>66973.2</v>
          </cell>
          <cell r="J22013">
            <v>66973</v>
          </cell>
        </row>
        <row r="22014">
          <cell r="B22014" t="str">
            <v>M03</v>
          </cell>
          <cell r="C22014" t="str">
            <v>EQUIPO BASICO ( Herramienta menor )</v>
          </cell>
          <cell r="F22014" t="str">
            <v>Ins</v>
          </cell>
          <cell r="G22014" t="str">
            <v>glb</v>
          </cell>
          <cell r="H22014">
            <v>2</v>
          </cell>
          <cell r="I22014">
            <v>2535.75</v>
          </cell>
          <cell r="J22014">
            <v>5072</v>
          </cell>
        </row>
        <row r="22015">
          <cell r="B22015" t="str">
            <v>I19</v>
          </cell>
          <cell r="C22015" t="str">
            <v>MANO DE OBRA ELECTRICA (Red de  Infraestructura)</v>
          </cell>
          <cell r="F22015" t="str">
            <v>Ins</v>
          </cell>
          <cell r="G22015" t="str">
            <v>hc</v>
          </cell>
          <cell r="H22015">
            <v>1</v>
          </cell>
          <cell r="I22015">
            <v>53189.01</v>
          </cell>
          <cell r="J22015">
            <v>53189</v>
          </cell>
        </row>
        <row r="22017">
          <cell r="A22017" t="str">
            <v>IE-8.1510B</v>
          </cell>
          <cell r="C22017" t="str">
            <v xml:space="preserve">SUMINISTRO E INSTALACIÓN Y PUESTA EN FUNCIONAMIENTO de luminaria led 15OW DE CAMPANA INDUSTRIAL , 14000 lm, f.p. mayor a 0,9, voltaje de operación 100-240, 50.000 HORAS, CRI MAYOR A 80%, TEMPERATURA DEL COLOR 4000K a 6000K, garantia minima de 5  años, INCLUYE ACESORIOS DE FIJACION E INSTALACION. </v>
          </cell>
          <cell r="G22017" t="str">
            <v>und</v>
          </cell>
          <cell r="J22017" t="e">
            <v>#VALUE!</v>
          </cell>
        </row>
        <row r="22018">
          <cell r="B22018" t="str">
            <v>BB1191b</v>
          </cell>
          <cell r="C22018" t="str">
            <v xml:space="preserve">luminaria led 15OW DE CAMPANA INDUSTRIAL , 14000 lm, f.p. mayor a 0,9, voltaje de operación 100-240, 50.000 HORAS, CRI MAYOR A 80%, TEMPERATURA DEL COLOR 4000K a 6000K, garantia minima de 5  años, INCLUYE ACESORIOS DE FIJACION E INSTALACION. </v>
          </cell>
          <cell r="F22018" t="str">
            <v>Ins</v>
          </cell>
          <cell r="G22018" t="str">
            <v>und</v>
          </cell>
          <cell r="H22018">
            <v>1</v>
          </cell>
          <cell r="I22018" t="e">
            <v>#VALUE!</v>
          </cell>
          <cell r="J22018" t="e">
            <v>#VALUE!</v>
          </cell>
        </row>
        <row r="22019">
          <cell r="B22019" t="str">
            <v>M03</v>
          </cell>
          <cell r="C22019" t="str">
            <v>EQUIPO BASICO ( Herramienta menor )</v>
          </cell>
          <cell r="F22019" t="str">
            <v>Ins</v>
          </cell>
          <cell r="G22019" t="str">
            <v>glb</v>
          </cell>
          <cell r="H22019">
            <v>2</v>
          </cell>
          <cell r="I22019">
            <v>2535.75</v>
          </cell>
          <cell r="J22019">
            <v>5072</v>
          </cell>
        </row>
        <row r="22020">
          <cell r="B22020" t="str">
            <v>I19</v>
          </cell>
          <cell r="C22020" t="str">
            <v>MANO DE OBRA ELECTRICA (Red de  Infraestructura)</v>
          </cell>
          <cell r="F22020" t="str">
            <v>Ins</v>
          </cell>
          <cell r="G22020" t="str">
            <v>hc</v>
          </cell>
          <cell r="H22020">
            <v>1</v>
          </cell>
          <cell r="I22020">
            <v>53189.01</v>
          </cell>
          <cell r="J22020">
            <v>53189</v>
          </cell>
        </row>
        <row r="22022">
          <cell r="A22022" t="str">
            <v>IE-8.1510A</v>
          </cell>
          <cell r="C22022" t="str">
            <v xml:space="preserve">SUMINISTRO E INSTALACIÓN Y PUESTA EN FUNCIONAMIENTO de luminaria led 66W lineal clase 1 division 2, 7000 lm, f.p. mayor a 0,9, voltaje de operación 100-277, 50.000 HORAS,  garantia minima de 5  años, INCLUYE ACESORIOS DE FIJACION E INSTALACION. </v>
          </cell>
          <cell r="G22022" t="str">
            <v>und</v>
          </cell>
          <cell r="J22022" t="e">
            <v>#VALUE!</v>
          </cell>
        </row>
        <row r="22023">
          <cell r="B22023" t="str">
            <v>BB1191A</v>
          </cell>
          <cell r="C22023" t="str">
            <v xml:space="preserve">luminaria led lineal clase 2 division 2 ref lpf3c4m2p, 66w, 7000 lm, f.p. mayor a 0,9, voltaje de operación 100-277, garantia minima de 5  años </v>
          </cell>
          <cell r="F22023" t="str">
            <v>Ins</v>
          </cell>
          <cell r="G22023" t="str">
            <v>und</v>
          </cell>
          <cell r="H22023">
            <v>1</v>
          </cell>
          <cell r="I22023" t="e">
            <v>#VALUE!</v>
          </cell>
          <cell r="J22023" t="e">
            <v>#VALUE!</v>
          </cell>
        </row>
        <row r="22024">
          <cell r="B22024" t="str">
            <v>M03</v>
          </cell>
          <cell r="C22024" t="str">
            <v>EQUIPO BASICO ( Herramienta menor )</v>
          </cell>
          <cell r="F22024" t="str">
            <v>Ins</v>
          </cell>
          <cell r="G22024" t="str">
            <v>glb</v>
          </cell>
          <cell r="H22024">
            <v>2</v>
          </cell>
          <cell r="I22024">
            <v>2535.75</v>
          </cell>
          <cell r="J22024">
            <v>5072</v>
          </cell>
        </row>
        <row r="22025">
          <cell r="B22025" t="str">
            <v>I19</v>
          </cell>
          <cell r="C22025" t="str">
            <v>MANO DE OBRA ELECTRICA (Red de  Infraestructura)</v>
          </cell>
          <cell r="F22025" t="str">
            <v>Ins</v>
          </cell>
          <cell r="G22025" t="str">
            <v>hc</v>
          </cell>
          <cell r="H22025">
            <v>1</v>
          </cell>
          <cell r="I22025">
            <v>53189.01</v>
          </cell>
          <cell r="J22025">
            <v>53189</v>
          </cell>
        </row>
        <row r="22028">
          <cell r="A22028" t="str">
            <v>IE-8.1511</v>
          </cell>
          <cell r="C22028" t="str">
            <v xml:space="preserve">SUMINISTRO E INSTALACIÓN Y PUESTA EN FUNCIONAMIENTO LAMPARA LED PARA ALUMBRADO PÚBLICO. Luminaria VOLTANA 5-5137 de 64 led 1.000mA. 212W. 208/240V. Neutral White o similar. Garantia 10 años, INCLUYE ACESORIOS DE FIJACION E INSTALACION, BRAZO METALICO. </v>
          </cell>
          <cell r="G22028" t="str">
            <v>und</v>
          </cell>
          <cell r="J22028" t="e">
            <v>#VALUE!</v>
          </cell>
        </row>
        <row r="22029">
          <cell r="B22029" t="str">
            <v>BB1191</v>
          </cell>
          <cell r="C22029" t="str">
            <v>Luminaria VOLTANA 5-5136 de 64 led 1.000mA. 212W. 208/240V. Neutral White.</v>
          </cell>
          <cell r="F22029" t="str">
            <v>Ins</v>
          </cell>
          <cell r="G22029" t="str">
            <v>und</v>
          </cell>
          <cell r="H22029">
            <v>1</v>
          </cell>
          <cell r="I22029" t="e">
            <v>#VALUE!</v>
          </cell>
          <cell r="J22029" t="e">
            <v>#VALUE!</v>
          </cell>
        </row>
        <row r="22030">
          <cell r="B22030" t="str">
            <v>BB819</v>
          </cell>
          <cell r="C22030" t="str">
            <v>BRAZO HORIZONTAL GALVANIZADO  1 1/2" x 1,20 m CON COLLARIN 5-6"</v>
          </cell>
          <cell r="F22030" t="str">
            <v>Ins</v>
          </cell>
          <cell r="G22030" t="str">
            <v>und</v>
          </cell>
          <cell r="H22030">
            <v>1</v>
          </cell>
          <cell r="I22030">
            <v>66973.2</v>
          </cell>
          <cell r="J22030">
            <v>66973</v>
          </cell>
        </row>
        <row r="22031">
          <cell r="B22031" t="str">
            <v>M03</v>
          </cell>
          <cell r="C22031" t="str">
            <v>EQUIPO BASICO ( Herramienta menor )</v>
          </cell>
          <cell r="F22031" t="str">
            <v>Ins</v>
          </cell>
          <cell r="G22031" t="str">
            <v>glb</v>
          </cell>
          <cell r="H22031">
            <v>2</v>
          </cell>
          <cell r="I22031">
            <v>2535.75</v>
          </cell>
          <cell r="J22031">
            <v>5072</v>
          </cell>
        </row>
        <row r="22032">
          <cell r="B22032" t="str">
            <v>I19</v>
          </cell>
          <cell r="C22032" t="str">
            <v>MANO DE OBRA ELECTRICA (Red de  Infraestructura)</v>
          </cell>
          <cell r="F22032" t="str">
            <v>Ins</v>
          </cell>
          <cell r="G22032" t="str">
            <v>hc</v>
          </cell>
          <cell r="H22032">
            <v>1</v>
          </cell>
          <cell r="I22032">
            <v>53189.01</v>
          </cell>
          <cell r="J22032">
            <v>53189</v>
          </cell>
        </row>
        <row r="22034">
          <cell r="A22034" t="str">
            <v>IE-8.1512</v>
          </cell>
          <cell r="C22034" t="str">
            <v>SALIDA INTERRUPTOR SENCILLO EN TUBERIA CONDUIT PVC 3/4" SCHEDULE 40, CABLE DE COBRE No 12 AWG HFFR LS CT. INCLUYE APARATO Prom 5 m</v>
          </cell>
          <cell r="E22034" t="str">
            <v>und</v>
          </cell>
          <cell r="G22034" t="str">
            <v>und</v>
          </cell>
          <cell r="J22034">
            <v>111062</v>
          </cell>
        </row>
        <row r="22035">
          <cell r="B22035" t="str">
            <v>BB29</v>
          </cell>
          <cell r="C22035" t="str">
            <v>ADAPTADOR TERMINAL PVC 3/4"</v>
          </cell>
          <cell r="F22035" t="str">
            <v>Ins</v>
          </cell>
          <cell r="G22035" t="str">
            <v>und</v>
          </cell>
          <cell r="H22035">
            <v>2</v>
          </cell>
          <cell r="I22035">
            <v>694.05</v>
          </cell>
          <cell r="J22035">
            <v>1388</v>
          </cell>
        </row>
        <row r="22036">
          <cell r="B22036" t="str">
            <v>BB48</v>
          </cell>
          <cell r="C22036" t="str">
            <v>ALAMBRE COBRE DESNUDO Nº 12 AWG</v>
          </cell>
          <cell r="F22036" t="str">
            <v>Ins</v>
          </cell>
          <cell r="G22036" t="str">
            <v>m</v>
          </cell>
          <cell r="H22036">
            <v>5</v>
          </cell>
          <cell r="I22036">
            <v>945</v>
          </cell>
          <cell r="J22036">
            <v>4725</v>
          </cell>
        </row>
        <row r="22037">
          <cell r="B22037" t="str">
            <v>BB179B</v>
          </cell>
          <cell r="C22037" t="str">
            <v>CABLE DE COBRE HFFR LS CT Nº  12 AWG</v>
          </cell>
          <cell r="F22037" t="str">
            <v>INS</v>
          </cell>
          <cell r="G22037" t="str">
            <v>m</v>
          </cell>
          <cell r="H22037">
            <v>11</v>
          </cell>
          <cell r="I22037">
            <v>1614.354</v>
          </cell>
          <cell r="J22037">
            <v>17758</v>
          </cell>
        </row>
        <row r="22038">
          <cell r="B22038" t="str">
            <v>BB211</v>
          </cell>
          <cell r="C22038" t="str">
            <v xml:space="preserve">CAJA METALICA (Ref: 5800) </v>
          </cell>
          <cell r="F22038" t="str">
            <v>Ins</v>
          </cell>
          <cell r="G22038" t="str">
            <v>und</v>
          </cell>
          <cell r="H22038">
            <v>10</v>
          </cell>
          <cell r="I22038">
            <v>2089.1639999999998</v>
          </cell>
          <cell r="J22038">
            <v>20892</v>
          </cell>
        </row>
        <row r="22039">
          <cell r="B22039" t="str">
            <v>BB616A</v>
          </cell>
          <cell r="C22039" t="str">
            <v>TUBO CONDUIT PVC 3/4" SCHEDULE 40</v>
          </cell>
          <cell r="F22039" t="str">
            <v>Ins</v>
          </cell>
          <cell r="G22039" t="str">
            <v>m</v>
          </cell>
          <cell r="H22039">
            <v>5</v>
          </cell>
          <cell r="I22039">
            <v>6927.6445000000003</v>
          </cell>
          <cell r="J22039">
            <v>34638</v>
          </cell>
        </row>
        <row r="22040">
          <cell r="B22040" t="str">
            <v>BB648</v>
          </cell>
          <cell r="C22040" t="str">
            <v>CINTA AISLANTE 3M SUPER X 20m</v>
          </cell>
          <cell r="F22040" t="str">
            <v>Ins</v>
          </cell>
          <cell r="G22040" t="str">
            <v>und</v>
          </cell>
          <cell r="H22040">
            <v>0.03</v>
          </cell>
          <cell r="I22040">
            <v>16497.599999999999</v>
          </cell>
          <cell r="J22040">
            <v>495</v>
          </cell>
        </row>
        <row r="22041">
          <cell r="B22041" t="str">
            <v>BB17</v>
          </cell>
          <cell r="C22041" t="str">
            <v>ACCESORIOS DE FIJACION</v>
          </cell>
          <cell r="F22041" t="str">
            <v>Ins</v>
          </cell>
          <cell r="G22041" t="str">
            <v>glb</v>
          </cell>
          <cell r="H22041">
            <v>3</v>
          </cell>
          <cell r="I22041">
            <v>3978.9885018240002</v>
          </cell>
          <cell r="J22041">
            <v>11937</v>
          </cell>
        </row>
        <row r="22042">
          <cell r="B22042" t="str">
            <v>BB429</v>
          </cell>
          <cell r="C22042" t="str">
            <v xml:space="preserve">INTERRUPTOR SENCILLO </v>
          </cell>
          <cell r="F22042" t="str">
            <v>Ins</v>
          </cell>
          <cell r="G22042" t="str">
            <v>und</v>
          </cell>
          <cell r="H22042">
            <v>1</v>
          </cell>
          <cell r="I22042">
            <v>7247.1</v>
          </cell>
          <cell r="J22042">
            <v>7247</v>
          </cell>
        </row>
        <row r="22043">
          <cell r="B22043" t="str">
            <v>M03</v>
          </cell>
          <cell r="C22043" t="str">
            <v>EQUIPO BASICO ( Herramienta menor )</v>
          </cell>
          <cell r="F22043" t="str">
            <v>Ins</v>
          </cell>
          <cell r="G22043" t="str">
            <v>glb</v>
          </cell>
          <cell r="H22043">
            <v>0.1</v>
          </cell>
          <cell r="I22043">
            <v>2535.75</v>
          </cell>
          <cell r="J22043">
            <v>254</v>
          </cell>
        </row>
        <row r="22044">
          <cell r="B22044" t="str">
            <v>I08</v>
          </cell>
          <cell r="C22044" t="str">
            <v>MANO DE OBRA ELECTRICA (Red Interna)</v>
          </cell>
          <cell r="F22044" t="str">
            <v>Ins</v>
          </cell>
          <cell r="G22044" t="str">
            <v>hc</v>
          </cell>
          <cell r="H22044">
            <v>0.3</v>
          </cell>
          <cell r="I22044">
            <v>39094.262691749987</v>
          </cell>
          <cell r="J22044">
            <v>11728</v>
          </cell>
        </row>
        <row r="22046">
          <cell r="A22046" t="str">
            <v>IE-8.1513</v>
          </cell>
          <cell r="C22046" t="str">
            <v>SALIDA INTERRUPTOR DOBLE EN TUBERIA CONDUIT PVC 3/4" SCHEDULE 40, CABLE DE COBRE No 12 AWG HFFR CT. INCLUYE APARATO Prom 5 m</v>
          </cell>
          <cell r="E22046" t="str">
            <v>und</v>
          </cell>
          <cell r="G22046" t="str">
            <v>und</v>
          </cell>
          <cell r="J22046">
            <v>113936</v>
          </cell>
        </row>
        <row r="22047">
          <cell r="B22047" t="str">
            <v>BB29</v>
          </cell>
          <cell r="C22047" t="str">
            <v>ADAPTADOR TERMINAL PVC 3/4"</v>
          </cell>
          <cell r="F22047" t="str">
            <v>Ins</v>
          </cell>
          <cell r="G22047" t="str">
            <v>und</v>
          </cell>
          <cell r="H22047">
            <v>2</v>
          </cell>
          <cell r="I22047">
            <v>694.05</v>
          </cell>
          <cell r="J22047">
            <v>1388</v>
          </cell>
        </row>
        <row r="22048">
          <cell r="B22048" t="str">
            <v>BB48</v>
          </cell>
          <cell r="C22048" t="str">
            <v>ALAMBRE COBRE DESNUDO Nº 12 AWG</v>
          </cell>
          <cell r="F22048" t="str">
            <v>Ins</v>
          </cell>
          <cell r="G22048" t="str">
            <v>m</v>
          </cell>
          <cell r="H22048">
            <v>5</v>
          </cell>
          <cell r="I22048">
            <v>945</v>
          </cell>
          <cell r="J22048">
            <v>4725</v>
          </cell>
        </row>
        <row r="22049">
          <cell r="B22049" t="str">
            <v>BB179B</v>
          </cell>
          <cell r="C22049" t="str">
            <v>CABLE DE COBRE HFFR LS CT Nº  12 AWG</v>
          </cell>
          <cell r="F22049" t="str">
            <v>INS</v>
          </cell>
          <cell r="G22049" t="str">
            <v>m</v>
          </cell>
          <cell r="H22049">
            <v>11</v>
          </cell>
          <cell r="I22049">
            <v>1614.354</v>
          </cell>
          <cell r="J22049">
            <v>17758</v>
          </cell>
        </row>
        <row r="22050">
          <cell r="B22050" t="str">
            <v>BB211</v>
          </cell>
          <cell r="C22050" t="str">
            <v xml:space="preserve">CAJA METALICA (Ref: 5800) </v>
          </cell>
          <cell r="F22050" t="str">
            <v>Ins</v>
          </cell>
          <cell r="G22050" t="str">
            <v>und</v>
          </cell>
          <cell r="H22050">
            <v>10</v>
          </cell>
          <cell r="I22050">
            <v>2089.1639999999998</v>
          </cell>
          <cell r="J22050">
            <v>20892</v>
          </cell>
        </row>
        <row r="22051">
          <cell r="B22051" t="str">
            <v>BB616A</v>
          </cell>
          <cell r="C22051" t="str">
            <v>TUBO CONDUIT PVC 3/4" SCHEDULE 40</v>
          </cell>
          <cell r="F22051" t="str">
            <v>Ins</v>
          </cell>
          <cell r="G22051" t="str">
            <v>m</v>
          </cell>
          <cell r="H22051">
            <v>5</v>
          </cell>
          <cell r="I22051">
            <v>6927.6445000000003</v>
          </cell>
          <cell r="J22051">
            <v>34638</v>
          </cell>
        </row>
        <row r="22052">
          <cell r="B22052" t="str">
            <v>BB648</v>
          </cell>
          <cell r="C22052" t="str">
            <v>CINTA AISLANTE 3M SUPER X 20m</v>
          </cell>
          <cell r="F22052" t="str">
            <v>Ins</v>
          </cell>
          <cell r="G22052" t="str">
            <v>und</v>
          </cell>
          <cell r="H22052">
            <v>0.03</v>
          </cell>
          <cell r="I22052">
            <v>16497.599999999999</v>
          </cell>
          <cell r="J22052">
            <v>495</v>
          </cell>
        </row>
        <row r="22053">
          <cell r="B22053" t="str">
            <v>BB17</v>
          </cell>
          <cell r="C22053" t="str">
            <v>ACCESORIOS DE FIJACION</v>
          </cell>
          <cell r="F22053" t="str">
            <v>Ins</v>
          </cell>
          <cell r="G22053" t="str">
            <v>glb</v>
          </cell>
          <cell r="H22053">
            <v>3</v>
          </cell>
          <cell r="I22053">
            <v>3978.9885018240002</v>
          </cell>
          <cell r="J22053">
            <v>11937</v>
          </cell>
        </row>
        <row r="22054">
          <cell r="B22054" t="str">
            <v>BB433</v>
          </cell>
          <cell r="C22054" t="str">
            <v xml:space="preserve">INTERRUPTOR DOBLE </v>
          </cell>
          <cell r="F22054" t="str">
            <v>Ins</v>
          </cell>
          <cell r="G22054" t="str">
            <v>und</v>
          </cell>
          <cell r="H22054">
            <v>1</v>
          </cell>
          <cell r="I22054">
            <v>10120.950000000001</v>
          </cell>
          <cell r="J22054">
            <v>10121</v>
          </cell>
        </row>
        <row r="22055">
          <cell r="B22055" t="str">
            <v>M03</v>
          </cell>
          <cell r="C22055" t="str">
            <v>EQUIPO BASICO ( Herramienta menor )</v>
          </cell>
          <cell r="F22055" t="str">
            <v>Ins</v>
          </cell>
          <cell r="G22055" t="str">
            <v>glb</v>
          </cell>
          <cell r="H22055">
            <v>0.1</v>
          </cell>
          <cell r="I22055">
            <v>2535.75</v>
          </cell>
          <cell r="J22055">
            <v>254</v>
          </cell>
        </row>
        <row r="22056">
          <cell r="B22056" t="str">
            <v>I08</v>
          </cell>
          <cell r="C22056" t="str">
            <v>MANO DE OBRA ELECTRICA (Red Interna)</v>
          </cell>
          <cell r="F22056" t="str">
            <v>Ins</v>
          </cell>
          <cell r="G22056" t="str">
            <v>hc</v>
          </cell>
          <cell r="H22056">
            <v>0.3</v>
          </cell>
          <cell r="I22056">
            <v>39094.262691749987</v>
          </cell>
          <cell r="J22056">
            <v>11728</v>
          </cell>
        </row>
        <row r="22058">
          <cell r="A22058" t="str">
            <v>IE-8.1514</v>
          </cell>
          <cell r="C22058" t="str">
            <v>SALIDA TOMACORRIENTE NORMAL DOBLE POLO A TIERRA LEGRAND, SCHNEIDER O LEVITON. EN CANALETA, CABLE DE COBRE 3X12 HFFR AWG Prom 4 m</v>
          </cell>
          <cell r="G22058" t="str">
            <v>und</v>
          </cell>
          <cell r="J22058">
            <v>47075</v>
          </cell>
        </row>
        <row r="22059">
          <cell r="B22059" t="str">
            <v>BB179B</v>
          </cell>
          <cell r="C22059" t="str">
            <v>CABLE DE COBRE HFFR LS CT Nº  12 AWG</v>
          </cell>
          <cell r="F22059" t="str">
            <v>INS</v>
          </cell>
          <cell r="G22059" t="str">
            <v>m</v>
          </cell>
          <cell r="H22059">
            <v>12</v>
          </cell>
          <cell r="I22059">
            <v>1614.354</v>
          </cell>
          <cell r="J22059">
            <v>19372</v>
          </cell>
        </row>
        <row r="22060">
          <cell r="B22060" t="str">
            <v>BB282</v>
          </cell>
          <cell r="C22060" t="str">
            <v>TOMA DOBLE, POLO A TIERRA, 20A,125V. NEMA 5-20R</v>
          </cell>
          <cell r="F22060" t="str">
            <v>Ins</v>
          </cell>
          <cell r="G22060" t="str">
            <v>und</v>
          </cell>
          <cell r="H22060">
            <v>1</v>
          </cell>
          <cell r="I22060">
            <v>14707.349999999999</v>
          </cell>
          <cell r="J22060">
            <v>14707</v>
          </cell>
        </row>
        <row r="22061">
          <cell r="B22061" t="str">
            <v>M03</v>
          </cell>
          <cell r="C22061" t="str">
            <v>EQUIPO BASICO ( Herramienta menor )</v>
          </cell>
          <cell r="F22061" t="str">
            <v>Ins</v>
          </cell>
          <cell r="G22061" t="str">
            <v>glb</v>
          </cell>
          <cell r="H22061">
            <v>0.5</v>
          </cell>
          <cell r="I22061">
            <v>2535.75</v>
          </cell>
          <cell r="J22061">
            <v>1268</v>
          </cell>
        </row>
        <row r="22062">
          <cell r="B22062" t="str">
            <v>I08</v>
          </cell>
          <cell r="C22062" t="str">
            <v>MANO DE OBRA ELECTRICA (Red Interna)</v>
          </cell>
          <cell r="F22062" t="str">
            <v>Ins</v>
          </cell>
          <cell r="G22062" t="str">
            <v>hc</v>
          </cell>
          <cell r="H22062">
            <v>0.3</v>
          </cell>
          <cell r="I22062">
            <v>39094.262691749987</v>
          </cell>
          <cell r="J22062">
            <v>11728</v>
          </cell>
        </row>
        <row r="22064">
          <cell r="A22064" t="str">
            <v>IE-8.1515</v>
          </cell>
          <cell r="C22064" t="str">
            <v xml:space="preserve">SALIDA SENSOR TECHO IR 360° 6 m RADIO BLANCO, EN TUBERIA CONDUIT PVC 3/4" SCHEDULE 40, CABLE No 12 AWG HFFR LS CT. INCLUYE APARATO </v>
          </cell>
          <cell r="G22064" t="str">
            <v>und</v>
          </cell>
          <cell r="J22064">
            <v>181794</v>
          </cell>
        </row>
        <row r="22065">
          <cell r="B22065" t="str">
            <v>BB29</v>
          </cell>
          <cell r="C22065" t="str">
            <v>ADAPTADOR TERMINAL PVC 3/4"</v>
          </cell>
          <cell r="F22065" t="str">
            <v>Ins</v>
          </cell>
          <cell r="G22065" t="str">
            <v>und</v>
          </cell>
          <cell r="H22065">
            <v>2</v>
          </cell>
          <cell r="I22065">
            <v>694.05</v>
          </cell>
          <cell r="J22065">
            <v>1388</v>
          </cell>
        </row>
        <row r="22066">
          <cell r="B22066" t="str">
            <v>BB48</v>
          </cell>
          <cell r="C22066" t="str">
            <v>ALAMBRE COBRE DESNUDO Nº 12 AWG</v>
          </cell>
          <cell r="F22066" t="str">
            <v>Ins</v>
          </cell>
          <cell r="G22066" t="str">
            <v>m</v>
          </cell>
          <cell r="H22066">
            <v>6</v>
          </cell>
          <cell r="I22066">
            <v>945</v>
          </cell>
          <cell r="J22066">
            <v>5670</v>
          </cell>
        </row>
        <row r="22067">
          <cell r="B22067" t="str">
            <v>BB179B</v>
          </cell>
          <cell r="C22067" t="str">
            <v>CABLE DE COBRE HFFR LS CT Nº  12 AWG</v>
          </cell>
          <cell r="F22067" t="str">
            <v>INS</v>
          </cell>
          <cell r="G22067" t="str">
            <v>m</v>
          </cell>
          <cell r="H22067">
            <v>12</v>
          </cell>
          <cell r="I22067">
            <v>1614.354</v>
          </cell>
          <cell r="J22067">
            <v>19372</v>
          </cell>
        </row>
        <row r="22068">
          <cell r="B22068" t="str">
            <v>BB211</v>
          </cell>
          <cell r="C22068" t="str">
            <v xml:space="preserve">CAJA METALICA (Ref: 5800) </v>
          </cell>
          <cell r="F22068" t="str">
            <v>Ins</v>
          </cell>
          <cell r="G22068" t="str">
            <v>und</v>
          </cell>
          <cell r="H22068">
            <v>1</v>
          </cell>
          <cell r="I22068">
            <v>2089.1639999999998</v>
          </cell>
          <cell r="J22068">
            <v>2089</v>
          </cell>
        </row>
        <row r="22069">
          <cell r="B22069" t="str">
            <v>BB616A</v>
          </cell>
          <cell r="C22069" t="str">
            <v>TUBO CONDUIT PVC 3/4" SCHEDULE 40</v>
          </cell>
          <cell r="F22069" t="str">
            <v>Ins</v>
          </cell>
          <cell r="G22069" t="str">
            <v>m</v>
          </cell>
          <cell r="H22069">
            <v>6</v>
          </cell>
          <cell r="I22069">
            <v>6927.6445000000003</v>
          </cell>
          <cell r="J22069">
            <v>41566</v>
          </cell>
        </row>
        <row r="22070">
          <cell r="B22070" t="str">
            <v>BB17</v>
          </cell>
          <cell r="C22070" t="str">
            <v>ACCESORIOS DE FIJACION</v>
          </cell>
          <cell r="F22070" t="str">
            <v>Ins</v>
          </cell>
          <cell r="G22070" t="str">
            <v>glb</v>
          </cell>
          <cell r="H22070">
            <v>1</v>
          </cell>
          <cell r="I22070">
            <v>3978.9885018240002</v>
          </cell>
          <cell r="J22070">
            <v>3979</v>
          </cell>
        </row>
        <row r="22071">
          <cell r="B22071" t="str">
            <v>BB283</v>
          </cell>
          <cell r="C22071" t="str">
            <v>DETECTOR DE MOVIMIENTOIR DE TECHO CON SENDOR SMD 360º  6 m  RADIO (20A) BLANCO</v>
          </cell>
          <cell r="F22071" t="str">
            <v>Ins</v>
          </cell>
          <cell r="G22071" t="str">
            <v>und</v>
          </cell>
          <cell r="H22071">
            <v>1</v>
          </cell>
          <cell r="I22071">
            <v>91838.25</v>
          </cell>
          <cell r="J22071">
            <v>91838</v>
          </cell>
        </row>
        <row r="22072">
          <cell r="B22072" t="str">
            <v>M03</v>
          </cell>
          <cell r="C22072" t="str">
            <v>EQUIPO BASICO ( Herramienta menor )</v>
          </cell>
          <cell r="F22072" t="str">
            <v>Ins</v>
          </cell>
          <cell r="G22072" t="str">
            <v>glb</v>
          </cell>
          <cell r="H22072">
            <v>0.1</v>
          </cell>
          <cell r="I22072">
            <v>2535.75</v>
          </cell>
          <cell r="J22072">
            <v>254</v>
          </cell>
        </row>
        <row r="22073">
          <cell r="B22073" t="str">
            <v>I08</v>
          </cell>
          <cell r="C22073" t="str">
            <v>MANO DE OBRA ELECTRICA (Red Interna)</v>
          </cell>
          <cell r="F22073" t="str">
            <v>Ins</v>
          </cell>
          <cell r="G22073" t="str">
            <v>hc</v>
          </cell>
          <cell r="H22073">
            <v>0.4</v>
          </cell>
          <cell r="I22073">
            <v>39094.262691749987</v>
          </cell>
          <cell r="J22073">
            <v>15638</v>
          </cell>
        </row>
        <row r="22075">
          <cell r="A22075" t="str">
            <v>IE-8.1516</v>
          </cell>
          <cell r="C22075" t="str">
            <v>SALIDA LED SENSOR 120° DE MOVIMIENTO EN MURO   EN TUBERIA CONDUIT PVC 3/4" SCHEDULE 40, CABLE No 12 AWG HFFR LS CT. INCLUYE APARATO Prom 5 m</v>
          </cell>
          <cell r="G22075" t="str">
            <v>und</v>
          </cell>
          <cell r="J22075" t="e">
            <v>#VALUE!</v>
          </cell>
        </row>
        <row r="22076">
          <cell r="B22076" t="str">
            <v>BB29</v>
          </cell>
          <cell r="C22076" t="str">
            <v>ADAPTADOR TERMINAL PVC 3/4"</v>
          </cell>
          <cell r="F22076" t="str">
            <v>Ins</v>
          </cell>
          <cell r="G22076" t="str">
            <v>und</v>
          </cell>
          <cell r="H22076">
            <v>2</v>
          </cell>
          <cell r="I22076">
            <v>694.05</v>
          </cell>
          <cell r="J22076">
            <v>1388</v>
          </cell>
        </row>
        <row r="22077">
          <cell r="B22077" t="str">
            <v>BB48</v>
          </cell>
          <cell r="C22077" t="str">
            <v>ALAMBRE COBRE DESNUDO Nº 12 AWG</v>
          </cell>
          <cell r="F22077" t="str">
            <v>Ins</v>
          </cell>
          <cell r="G22077" t="str">
            <v>m</v>
          </cell>
          <cell r="H22077">
            <v>5</v>
          </cell>
          <cell r="I22077">
            <v>945</v>
          </cell>
          <cell r="J22077">
            <v>4725</v>
          </cell>
        </row>
        <row r="22078">
          <cell r="B22078" t="str">
            <v>BB179B</v>
          </cell>
          <cell r="C22078" t="str">
            <v>CABLE DE COBRE HFFR LS CT Nº  12 AWG</v>
          </cell>
          <cell r="F22078" t="str">
            <v>INS</v>
          </cell>
          <cell r="G22078" t="str">
            <v>m</v>
          </cell>
          <cell r="H22078">
            <v>10</v>
          </cell>
          <cell r="I22078">
            <v>1614.354</v>
          </cell>
          <cell r="J22078">
            <v>16144</v>
          </cell>
        </row>
        <row r="22079">
          <cell r="B22079" t="str">
            <v>BB211</v>
          </cell>
          <cell r="C22079" t="str">
            <v xml:space="preserve">CAJA METALICA (Ref: 5800) </v>
          </cell>
          <cell r="F22079" t="str">
            <v>Ins</v>
          </cell>
          <cell r="G22079" t="str">
            <v>und</v>
          </cell>
          <cell r="H22079">
            <v>1</v>
          </cell>
          <cell r="I22079">
            <v>2089.1639999999998</v>
          </cell>
          <cell r="J22079">
            <v>2089</v>
          </cell>
        </row>
        <row r="22080">
          <cell r="B22080" t="str">
            <v>BB616A</v>
          </cell>
          <cell r="C22080" t="str">
            <v>TUBO CONDUIT PVC 3/4" SCHEDULE 40</v>
          </cell>
          <cell r="F22080" t="str">
            <v>Ins</v>
          </cell>
          <cell r="G22080" t="str">
            <v>m</v>
          </cell>
          <cell r="H22080">
            <v>5</v>
          </cell>
          <cell r="I22080">
            <v>6927.6445000000003</v>
          </cell>
          <cell r="J22080">
            <v>34638</v>
          </cell>
        </row>
        <row r="22081">
          <cell r="B22081" t="str">
            <v>BB648</v>
          </cell>
          <cell r="C22081" t="str">
            <v>CINTA AISLANTE 3M SUPER X 20m</v>
          </cell>
          <cell r="F22081" t="str">
            <v>Ins</v>
          </cell>
          <cell r="G22081" t="str">
            <v>und</v>
          </cell>
          <cell r="H22081">
            <v>0.2</v>
          </cell>
          <cell r="I22081">
            <v>16497.599999999999</v>
          </cell>
          <cell r="J22081">
            <v>3300</v>
          </cell>
        </row>
        <row r="22082">
          <cell r="B22082" t="str">
            <v>BB17</v>
          </cell>
          <cell r="C22082" t="str">
            <v>ACCESORIOS DE FIJACION</v>
          </cell>
          <cell r="F22082" t="str">
            <v>Ins</v>
          </cell>
          <cell r="G22082" t="str">
            <v>glb</v>
          </cell>
          <cell r="H22082">
            <v>1</v>
          </cell>
          <cell r="I22082">
            <v>3978.9885018240002</v>
          </cell>
          <cell r="J22082">
            <v>3979</v>
          </cell>
        </row>
        <row r="22083">
          <cell r="B22083" t="str">
            <v>BB946</v>
          </cell>
          <cell r="C22083" t="str">
            <v xml:space="preserve">SENSOR DE 120° PARA PARED </v>
          </cell>
          <cell r="F22083" t="str">
            <v>Ins</v>
          </cell>
          <cell r="G22083" t="str">
            <v>und</v>
          </cell>
          <cell r="H22083">
            <v>1</v>
          </cell>
          <cell r="I22083" t="e">
            <v>#VALUE!</v>
          </cell>
          <cell r="J22083" t="e">
            <v>#VALUE!</v>
          </cell>
        </row>
        <row r="22084">
          <cell r="B22084" t="str">
            <v>M03</v>
          </cell>
          <cell r="C22084" t="str">
            <v>EQUIPO BASICO ( Herramienta menor )</v>
          </cell>
          <cell r="F22084" t="str">
            <v>Ins</v>
          </cell>
          <cell r="G22084" t="str">
            <v>glb</v>
          </cell>
          <cell r="H22084">
            <v>0.1</v>
          </cell>
          <cell r="I22084">
            <v>2535.75</v>
          </cell>
          <cell r="J22084">
            <v>254</v>
          </cell>
        </row>
        <row r="22085">
          <cell r="B22085" t="str">
            <v>I08</v>
          </cell>
          <cell r="C22085" t="str">
            <v>MANO DE OBRA ELECTRICA (Red Interna)</v>
          </cell>
          <cell r="F22085" t="str">
            <v>Ins</v>
          </cell>
          <cell r="G22085" t="str">
            <v>hc</v>
          </cell>
          <cell r="H22085">
            <v>0.6</v>
          </cell>
          <cell r="I22085">
            <v>39094.262691749987</v>
          </cell>
          <cell r="J22085">
            <v>23457</v>
          </cell>
        </row>
        <row r="22087">
          <cell r="A22087" t="str">
            <v>IE-8.1517</v>
          </cell>
          <cell r="C22087" t="str">
            <v>SALIDA TOMACORRIENTE REGULADA CON POLO A TIERRA AISLADO LEGRAND, SCHNEIDER O LEVITON. EN CANALETA, CABLE DE COBRE 3X12 HFFR AWG Prom 4 m</v>
          </cell>
          <cell r="G22087" t="str">
            <v>und</v>
          </cell>
          <cell r="J22087">
            <v>51272</v>
          </cell>
        </row>
        <row r="22088">
          <cell r="B22088" t="str">
            <v>BB179B</v>
          </cell>
          <cell r="C22088" t="str">
            <v>CABLE DE COBRE HFFR LS CT Nº  12 AWG</v>
          </cell>
          <cell r="F22088" t="str">
            <v>INS</v>
          </cell>
          <cell r="G22088" t="str">
            <v>m</v>
          </cell>
          <cell r="H22088">
            <v>12</v>
          </cell>
          <cell r="I22088">
            <v>1614.354</v>
          </cell>
          <cell r="J22088">
            <v>19372</v>
          </cell>
        </row>
        <row r="22089">
          <cell r="B22089" t="str">
            <v>BB793B</v>
          </cell>
          <cell r="C22089" t="str">
            <v>TOMACORRIENTE DOBLE 5-15R CON POLO A TIERRA AISLADO LEGRAND, SCHNEIDER O LEVITON.</v>
          </cell>
          <cell r="F22089" t="str">
            <v>Ins</v>
          </cell>
          <cell r="G22089" t="str">
            <v>und</v>
          </cell>
          <cell r="H22089">
            <v>1</v>
          </cell>
          <cell r="I22089">
            <v>18904.2</v>
          </cell>
          <cell r="J22089">
            <v>18904</v>
          </cell>
        </row>
        <row r="22090">
          <cell r="B22090" t="str">
            <v>M03</v>
          </cell>
          <cell r="C22090" t="str">
            <v>EQUIPO BASICO ( Herramienta menor )</v>
          </cell>
          <cell r="F22090" t="str">
            <v>Ins</v>
          </cell>
          <cell r="G22090" t="str">
            <v>glb</v>
          </cell>
          <cell r="H22090">
            <v>0.5</v>
          </cell>
          <cell r="I22090">
            <v>2535.75</v>
          </cell>
          <cell r="J22090">
            <v>1268</v>
          </cell>
        </row>
        <row r="22091">
          <cell r="B22091" t="str">
            <v>I08</v>
          </cell>
          <cell r="C22091" t="str">
            <v>MANO DE OBRA ELECTRICA (Red Interna)</v>
          </cell>
          <cell r="F22091" t="str">
            <v>Ins</v>
          </cell>
          <cell r="G22091" t="str">
            <v>hc</v>
          </cell>
          <cell r="H22091">
            <v>0.3</v>
          </cell>
          <cell r="I22091">
            <v>39094.262691749987</v>
          </cell>
          <cell r="J22091">
            <v>11728</v>
          </cell>
        </row>
        <row r="22093">
          <cell r="A22093" t="str">
            <v>IE-8.1518</v>
          </cell>
          <cell r="C22093" t="str">
            <v>SUMINISTRO E INSTALACIÓN DE ACOMETIDA 4H Cu THHN/THWN EN CABLE 3X6AWG + 6AWG. NO INCLUYE TERMINALES NI CONDULADO.</v>
          </cell>
          <cell r="G22093" t="str">
            <v>m</v>
          </cell>
          <cell r="J22093">
            <v>17618</v>
          </cell>
        </row>
        <row r="22094">
          <cell r="B22094" t="str">
            <v>BB190</v>
          </cell>
          <cell r="C22094" t="str">
            <v xml:space="preserve">CABLE DE COBRE THHN/ THWN Nº 6 AWG </v>
          </cell>
          <cell r="F22094" t="str">
            <v>Ins</v>
          </cell>
          <cell r="G22094" t="str">
            <v>m</v>
          </cell>
          <cell r="H22094">
            <v>4</v>
          </cell>
          <cell r="I22094">
            <v>3937.5</v>
          </cell>
          <cell r="J22094">
            <v>15750</v>
          </cell>
        </row>
        <row r="22095">
          <cell r="B22095" t="str">
            <v>M03</v>
          </cell>
          <cell r="C22095" t="str">
            <v>EQUIPO BASICO ( Herramienta menor )</v>
          </cell>
          <cell r="F22095" t="str">
            <v>Ins</v>
          </cell>
          <cell r="G22095" t="str">
            <v>glb</v>
          </cell>
          <cell r="H22095">
            <v>0.12</v>
          </cell>
          <cell r="I22095">
            <v>2535.75</v>
          </cell>
          <cell r="J22095">
            <v>304</v>
          </cell>
        </row>
        <row r="22096">
          <cell r="B22096" t="str">
            <v>I08</v>
          </cell>
          <cell r="C22096" t="str">
            <v>MANO DE OBRA ELECTRICA (Red Interna)</v>
          </cell>
          <cell r="F22096" t="str">
            <v>Ins</v>
          </cell>
          <cell r="G22096" t="str">
            <v>hc</v>
          </cell>
          <cell r="H22096">
            <v>0.04</v>
          </cell>
          <cell r="I22096">
            <v>39094.262691749987</v>
          </cell>
          <cell r="J22096">
            <v>1564</v>
          </cell>
        </row>
        <row r="22098">
          <cell r="A22098" t="str">
            <v>IE-8.1519</v>
          </cell>
          <cell r="C22098" t="str">
            <v>SUMINISTRO E INSTALACIÓN DE ACOMETIDA 4H Cu THHN/THWN EN CABLE 3X4AWG + 4AWG. NO INCLUYE TERMINALES NI CONDULADO.</v>
          </cell>
          <cell r="G22098" t="str">
            <v>m</v>
          </cell>
          <cell r="J22098">
            <v>27908</v>
          </cell>
        </row>
        <row r="22099">
          <cell r="B22099" t="str">
            <v>BB187</v>
          </cell>
          <cell r="C22099" t="str">
            <v xml:space="preserve">CABLE DE COBRE THHN/ THWN Nº 4 AWG </v>
          </cell>
          <cell r="F22099" t="str">
            <v>Ins</v>
          </cell>
          <cell r="G22099" t="str">
            <v>m</v>
          </cell>
          <cell r="H22099">
            <v>4</v>
          </cell>
          <cell r="I22099">
            <v>6510</v>
          </cell>
          <cell r="J22099">
            <v>26040</v>
          </cell>
        </row>
        <row r="22100">
          <cell r="B22100" t="str">
            <v>M03</v>
          </cell>
          <cell r="C22100" t="str">
            <v>EQUIPO BASICO ( Herramienta menor )</v>
          </cell>
          <cell r="F22100" t="str">
            <v>Ins</v>
          </cell>
          <cell r="G22100" t="str">
            <v>glb</v>
          </cell>
          <cell r="H22100">
            <v>0.12</v>
          </cell>
          <cell r="I22100">
            <v>2535.75</v>
          </cell>
          <cell r="J22100">
            <v>304</v>
          </cell>
        </row>
        <row r="22101">
          <cell r="B22101" t="str">
            <v>I08</v>
          </cell>
          <cell r="C22101" t="str">
            <v>MANO DE OBRA ELECTRICA (Red Interna)</v>
          </cell>
          <cell r="F22101" t="str">
            <v>Ins</v>
          </cell>
          <cell r="G22101" t="str">
            <v>hc</v>
          </cell>
          <cell r="H22101">
            <v>0.04</v>
          </cell>
          <cell r="I22101">
            <v>39094.262691749987</v>
          </cell>
          <cell r="J22101">
            <v>1564</v>
          </cell>
        </row>
        <row r="22104">
          <cell r="A22104" t="str">
            <v>IE-8.1520</v>
          </cell>
          <cell r="C22104" t="str">
            <v>Extractor de tipo Helicoidal a prueba de explosion tipo HEP 500 sistema antichispa, en base a la norma AMCASTANDARD 99-0401-86, cuyas caracteristicas principales son Conjunto embocadura, soporte y hélice fabricados en aluminio, hélices en 6 palas, motor a prueba de explosión trifásico 4 polos 220/440 V. acoplado
directamente a la hélice; para extracción de aire o ventilación de locales cuya atmósfera contenga uno o varios componentes explosivos: industria petroquímica, industria química, laboratorios, cuartos de pintura, bodegas de solventes, etc. con una velocidad de 1725 R.P.M, con una potencia de 1/2 HP, un caudal de descarga libre de 7800 m3/hr, un nivel sonoro de 71,3dB(A) y un peso aproximado de 28 kg.</v>
          </cell>
          <cell r="G22104" t="str">
            <v>und</v>
          </cell>
          <cell r="J22104">
            <v>3830492</v>
          </cell>
        </row>
        <row r="22106">
          <cell r="B22106" t="str">
            <v>L334</v>
          </cell>
          <cell r="C22106" t="str">
            <v>Extractor de tipo Helicoidal a prueba de explosion tipo HEP 500 sistema antichispa, en base a la norma AMCASTANDARD 99-0401-86, cuyas caracteristicas principales son Conjunto embocadura, soporte y hélice fabricados en aluminio, hélices en 6 palas, motor a prueba de explosión trifásico 4 polos 220/440 V. acoplado
directamente a la hélice; para extracción de aire o ventilación de locales cuya atmósfera contenga uno o varios componentes explosivos: industria petroquímica, industria química, laboratorios, cuartos de pintura, bodegas de solventes, etc. con una velocidad de 1725 R.P.M, con una potencia de 1/2 HP, un caudal de descarga libre de 7800 m3/hr, un nivel sonoro de 71,3dB(A) y un peso aproximado de 28 kg.</v>
          </cell>
          <cell r="F22106" t="str">
            <v>Esp</v>
          </cell>
          <cell r="G22106" t="str">
            <v>Und</v>
          </cell>
          <cell r="H22106">
            <v>1</v>
          </cell>
          <cell r="I22106">
            <v>3632485.2480000001</v>
          </cell>
          <cell r="J22106">
            <v>3632485</v>
          </cell>
        </row>
        <row r="22107">
          <cell r="B22107" t="str">
            <v>M03</v>
          </cell>
          <cell r="C22107" t="str">
            <v>EQUIPO BASICO ( Herramienta menor )</v>
          </cell>
          <cell r="F22107" t="str">
            <v>Ins</v>
          </cell>
          <cell r="G22107" t="str">
            <v>glb</v>
          </cell>
          <cell r="H22107">
            <v>1</v>
          </cell>
          <cell r="I22107">
            <v>2535.75</v>
          </cell>
          <cell r="J22107">
            <v>2536</v>
          </cell>
        </row>
        <row r="22108">
          <cell r="B22108" t="str">
            <v>I08</v>
          </cell>
          <cell r="C22108" t="str">
            <v>MANO DE OBRA ELECTRICA (Red Interna)</v>
          </cell>
          <cell r="F22108" t="str">
            <v>Ins</v>
          </cell>
          <cell r="G22108" t="str">
            <v>hc</v>
          </cell>
          <cell r="H22108">
            <v>5</v>
          </cell>
          <cell r="I22108">
            <v>39094.262691749987</v>
          </cell>
          <cell r="J22108">
            <v>195471</v>
          </cell>
        </row>
        <row r="22110">
          <cell r="A22110" t="str">
            <v>IE-8.1521</v>
          </cell>
          <cell r="C22110" t="str">
            <v>Extractor de tipo Helicoidal a prueba de explosion tipo HEP 630 sistema antichispa, en base a la norma AMCASTANDARD 99-0401-86, cuyas caracteristicas principales son Conjunto embocadura, soporte y hélice fabricados en aluminio, hélices en 6 palas, motor a prueba de explosión trifásico 4 polos 220/440 V. acoplado
directamente a la hélice; para extracción de aire o ventilación de locales cuya atmósfera contenga uno o varios componentes explosivos: industria petroquímica, industria química, laboratorios, cuartos de pintura, bodegas de solventes, etc. con una velocidad de 1725 R.P.M, con una potencia de 3/4 HP, un caudal de descarga libre de 11320 m3/hr, un nivel sonoro de 75,2dB(A) y un peso aproximado de 33 kg.</v>
          </cell>
          <cell r="G22110" t="str">
            <v>und</v>
          </cell>
          <cell r="J22110">
            <v>4432645</v>
          </cell>
        </row>
        <row r="22111">
          <cell r="B22111" t="str">
            <v>L335</v>
          </cell>
          <cell r="C22111" t="str">
            <v>Extractor de tipo Helicoidal a prueba de explosion tipo HEP 630 sistema antichispa, en base a la norma AMCASTANDARD 99-0401-86, cuyas caracteristicas principales son Conjunto embocadura, soporte y hélice fabricados en aluminio, hélices en 6 palas, motor a prueba de explosión trifásico 4 polos 220/440 V. acoplado
directamente a la hélice; para extracción de aire o ventilación de locales cuya atmósfera contenga uno o varios componentes explosivos: industria petroquímica, industria química, laboratorios, cuartos de pintura, bodegas de solventes, etc. con una velocidad de 1725 R.P.M, con una potencia de 3/4 HP, un caudal de descarga libre de 11320 m3/hr, un nivel sonoro de 75,2dB(A) y un peso aproximado de 33 kg.</v>
          </cell>
          <cell r="F22111" t="str">
            <v>Esp</v>
          </cell>
          <cell r="G22111" t="str">
            <v>Und</v>
          </cell>
          <cell r="H22111">
            <v>1</v>
          </cell>
          <cell r="I22111">
            <v>4195542.9348000009</v>
          </cell>
          <cell r="J22111">
            <v>4195543</v>
          </cell>
        </row>
        <row r="22112">
          <cell r="B22112" t="str">
            <v>M03</v>
          </cell>
          <cell r="C22112" t="str">
            <v>EQUIPO BASICO ( Herramienta menor )</v>
          </cell>
          <cell r="F22112" t="str">
            <v>Ins</v>
          </cell>
          <cell r="G22112" t="str">
            <v>glb</v>
          </cell>
          <cell r="H22112">
            <v>1</v>
          </cell>
          <cell r="I22112">
            <v>2535.75</v>
          </cell>
          <cell r="J22112">
            <v>2536</v>
          </cell>
        </row>
        <row r="22113">
          <cell r="B22113" t="str">
            <v>I08</v>
          </cell>
          <cell r="C22113" t="str">
            <v>MANO DE OBRA ELECTRICA (Red Interna)</v>
          </cell>
          <cell r="F22113" t="str">
            <v>Ins</v>
          </cell>
          <cell r="G22113" t="str">
            <v>hc</v>
          </cell>
          <cell r="H22113">
            <v>6</v>
          </cell>
          <cell r="I22113">
            <v>39094.262691749987</v>
          </cell>
          <cell r="J22113">
            <v>234566</v>
          </cell>
        </row>
        <row r="22118">
          <cell r="A22118" t="str">
            <v>IE-8.1523</v>
          </cell>
          <cell r="C22118" t="str">
            <v>SUMINISTRO E INSTALACIÓN INTERRUPTOR ENCHUFABLE 3X70A. Calidad Legrand, Siemens, SqareD o superior de marca reconocida y homologada por el CIDET</v>
          </cell>
          <cell r="G22118" t="str">
            <v>und</v>
          </cell>
          <cell r="J22118">
            <v>142236</v>
          </cell>
        </row>
        <row r="22119">
          <cell r="B22119" t="str">
            <v>BB376B</v>
          </cell>
          <cell r="C22119" t="str">
            <v>INTERRUPTOR ENCHUFABLE DE 3 x 70A - 240V - 10kA Calidad Legrand o superior</v>
          </cell>
          <cell r="F22119" t="str">
            <v>Ins</v>
          </cell>
          <cell r="G22119" t="str">
            <v>und</v>
          </cell>
          <cell r="H22119">
            <v>1</v>
          </cell>
          <cell r="I22119">
            <v>137819.85</v>
          </cell>
          <cell r="J22119">
            <v>137820</v>
          </cell>
        </row>
        <row r="22120">
          <cell r="B22120" t="str">
            <v>I08</v>
          </cell>
          <cell r="C22120" t="str">
            <v>MANO DE OBRA ELECTRICA (Red Interna)</v>
          </cell>
          <cell r="F22120" t="str">
            <v>Ins</v>
          </cell>
          <cell r="G22120" t="str">
            <v>hc</v>
          </cell>
          <cell r="H22120">
            <v>0.1</v>
          </cell>
          <cell r="I22120">
            <v>39094.262691749987</v>
          </cell>
          <cell r="J22120">
            <v>3909</v>
          </cell>
        </row>
        <row r="22121">
          <cell r="B22121" t="str">
            <v>M03</v>
          </cell>
          <cell r="C22121" t="str">
            <v>EQUIPO BASICO ( Herramienta menor )</v>
          </cell>
          <cell r="F22121" t="str">
            <v>Ins</v>
          </cell>
          <cell r="G22121" t="str">
            <v>glb</v>
          </cell>
          <cell r="H22121">
            <v>0.2</v>
          </cell>
          <cell r="I22121">
            <v>2535.75</v>
          </cell>
          <cell r="J22121">
            <v>507</v>
          </cell>
        </row>
        <row r="22123">
          <cell r="A22123" t="str">
            <v>IE-8.1524</v>
          </cell>
          <cell r="C22123" t="str">
            <v>SUMINISTRO,INSTALACION Y PUESTA EN FUNCIONAMIENTO DE CELDA DE ENTRADA Y MEDIDA re f8DJH, con barraje aislado en SF&amp; (Dentro de Cuba en acero inoxidable soldada hermeticamente). Para 15,5 kV, 630A, 20KA, grado de protección IP3X, Entrada de cables por debajo. Incluye: tres transformadores de corriente de 50:5 A-Cl 0,5-5 VA, tres transformadores de tension 13200/v3 120/v3  - Ci 0,5 - 10A, un contador tarifario clase 0,5 y un juego de terminales de media tension, y todo lo necesario para su correcto funcionamiento.</v>
          </cell>
          <cell r="G22123" t="str">
            <v>GLB</v>
          </cell>
          <cell r="J22123" t="e">
            <v>#VALUE!</v>
          </cell>
        </row>
        <row r="22124">
          <cell r="B22124" t="str">
            <v>BB825E</v>
          </cell>
          <cell r="C22124" t="str">
            <v>SUMINISTRO, DE CELDA DE ENTRADA Y MEDIDA re f8DJH, con barraje aislado en SF&amp; (Dentro de Cuba en acero inoxidable soldada hermeticamente). Para 15,5 kV, 630A, 20KA, grado de protección IP3X, Entrada de cables por debajo. Incluye: tres transformadores de corriente de 50:5 A-Cl 0,5-5 VA, tres transformadores de tension 13200/v3 120/v3  - Ci 0,5 - 10A, un contador tarifario clase 0,5 y un juego de terminales de media tension, y todo lo necesario para su correcto funcionamiento.</v>
          </cell>
          <cell r="F22124" t="str">
            <v>Ins</v>
          </cell>
          <cell r="G22124" t="str">
            <v>und</v>
          </cell>
          <cell r="H22124">
            <v>1</v>
          </cell>
          <cell r="I22124" t="e">
            <v>#VALUE!</v>
          </cell>
          <cell r="J22124" t="e">
            <v>#VALUE!</v>
          </cell>
        </row>
        <row r="22126">
          <cell r="A22126" t="str">
            <v>IE-8.1525</v>
          </cell>
          <cell r="C22126" t="str">
            <v>SUMINISTRO,INSTALACION Y PUESTA EN FUNCIONAMIENTO DE CELDA DE SALIDA ref8DJH, con barraje y seleccionador de tres posiciones aislado en SF6 (Dentro de Cuba en acero inoxidable soldada hermeticamente). Para 17,5 kV, 630A, 20KA, grado de protección IP3X, salida de cables por debajo. Incluye: un seleccionador de tres posiciones motorizado, modulos portafusibles con sus respectivos fusibles ACR de 30 A y un juego de terminales de media tension tipo codo y todo lo necesario para su correcto funcionamiento.</v>
          </cell>
          <cell r="G22126" t="str">
            <v>GLB</v>
          </cell>
          <cell r="J22126" t="e">
            <v>#VALUE!</v>
          </cell>
        </row>
        <row r="22127">
          <cell r="B22127" t="str">
            <v>BB825F</v>
          </cell>
          <cell r="C22127" t="str">
            <v>SUMINISTRO,INSTALACION Y PUESTA EN FUNCIONAMIENTO DE CELDA DE SALIDA ref8DJH, con barraje y seleccionador de tres posiciones aislado en SF6 (Dentro de Cuba en acero inoxidable soldada hermeticamente). Para 17,5 kV, 630A, 20KA, grado de protección IP3X, salida de cables por debajo. Incluye: un seleccionador de tres posiciones motorizado, modulos portafusibles con sus respectivos fusibles ACR de 30 A y un juego de terminales de media tension tipo codo y todo lo necesario para su correcto funcionamiento.</v>
          </cell>
          <cell r="F22127" t="str">
            <v>Ins</v>
          </cell>
          <cell r="G22127" t="str">
            <v>und</v>
          </cell>
          <cell r="H22127">
            <v>1</v>
          </cell>
          <cell r="I22127" t="e">
            <v>#VALUE!</v>
          </cell>
          <cell r="J22127" t="e">
            <v>#VALUE!</v>
          </cell>
        </row>
        <row r="22129">
          <cell r="A22129" t="str">
            <v>IE-8.1526</v>
          </cell>
          <cell r="C22129" t="str">
            <v>REHABILITACIÓN Y MANTENIMIENTO DE CONJUNTO (MOTOR ELECTRICO 7,5HP + SOPLADOR) PARA AIREACION DE PTAR, INCLUYE SUMINISTRO E INSTALACIÓN DE CORREAS, FILTROS PARA SOPLADOR, MOTOR ELECTRICO INCLUYE CAMBIO DE RODAMIENTOS , PINTURA Y BARNIZADA;  SOPLADOR MECANICO INCLUYE DESMONTE, CAMBIO DE LUBRICANTE, REVISIÓN EQUIPO MECÁNICO, CAMBIO EMPAQUETADURA,SELLOS Y PINTURA.</v>
          </cell>
          <cell r="G22129" t="str">
            <v>glb</v>
          </cell>
          <cell r="J22129">
            <v>5183919</v>
          </cell>
        </row>
        <row r="22130">
          <cell r="B22130" t="str">
            <v>BB1064</v>
          </cell>
          <cell r="C22130" t="str">
            <v>CORREA CARLISLE WEDGE-BAND REFERENCIA R3VX600.</v>
          </cell>
          <cell r="F22130" t="str">
            <v>Ins</v>
          </cell>
          <cell r="G22130" t="str">
            <v>und</v>
          </cell>
          <cell r="H22130">
            <v>8</v>
          </cell>
          <cell r="I22130">
            <v>71281.892304000008</v>
          </cell>
          <cell r="J22130">
            <v>570255</v>
          </cell>
        </row>
        <row r="22131">
          <cell r="B22131" t="str">
            <v>BB1065</v>
          </cell>
          <cell r="C22131" t="str">
            <v>FILTROS PARA SOPLADOR FIN CAMBIAR LOS EXISTENTES. MARCA UNIVERSAL MODEL CCS-2 810471.</v>
          </cell>
          <cell r="F22131" t="str">
            <v>Ins</v>
          </cell>
          <cell r="G22131" t="str">
            <v>und</v>
          </cell>
          <cell r="H22131">
            <v>4</v>
          </cell>
          <cell r="I22131">
            <v>486303.75360000005</v>
          </cell>
          <cell r="J22131">
            <v>1945215</v>
          </cell>
        </row>
        <row r="22132">
          <cell r="B22132" t="str">
            <v>I19</v>
          </cell>
          <cell r="C22132" t="str">
            <v>MANO DE OBRA ELECTRICA (Red de  Infraestructura)</v>
          </cell>
          <cell r="F22132" t="str">
            <v>Ins</v>
          </cell>
          <cell r="G22132" t="str">
            <v>hc</v>
          </cell>
          <cell r="H22132">
            <v>48</v>
          </cell>
          <cell r="I22132">
            <v>53189.01</v>
          </cell>
          <cell r="J22132">
            <v>2553072</v>
          </cell>
        </row>
        <row r="22133">
          <cell r="B22133" t="str">
            <v>M03</v>
          </cell>
          <cell r="C22133" t="str">
            <v>EQUIPO BASICO ( Herramienta menor )</v>
          </cell>
          <cell r="F22133" t="str">
            <v>Ins</v>
          </cell>
          <cell r="G22133" t="str">
            <v>glb</v>
          </cell>
          <cell r="H22133">
            <v>45.5</v>
          </cell>
          <cell r="I22133">
            <v>2535.75</v>
          </cell>
          <cell r="J22133">
            <v>115377</v>
          </cell>
        </row>
        <row r="22135">
          <cell r="A22135" t="str">
            <v>IE-8.1527</v>
          </cell>
          <cell r="C22135" t="str">
            <v>TABLERO DE CONTROL PARA (220V3F5H) PROGRAMADOR LOGO SIEMENS 230RC, PARA PROGRAMAR LOS MOTORES DE 7,5HP ALTERNADOS 30M/30M, SENSORES PARA NIVEL DE LAS BOMBAS DE 1 HP, TOTALIZADOR PARA LA POTENCIA TOTAL DE LOS 4 MOTORES SEGÚN NTC - RETIE, MULETILLAS PARA CONTROL MANUAL Y AUTOMATICO DE LOS 4 MOTORES, CONTROL AUTOMATICO DE LOS 4 MOTORES, PROTECTOR DE LINEAS, PARADA DE EMERGENCIA, SEÑAL VISUAL DE ENCENDIDO Y DE FALLA INTERCONECTADO A SU RELÉ TERMICO, BARRAJE NEUTRO, BARRAJE, DE PUESTA A TIERRA, TOMA AUXILIAR 110V, 15 AMP.</v>
          </cell>
          <cell r="G22135" t="str">
            <v>und</v>
          </cell>
          <cell r="J22135" t="e">
            <v>#VALUE!</v>
          </cell>
        </row>
        <row r="22136">
          <cell r="B22136" t="str">
            <v>BB853A</v>
          </cell>
          <cell r="C22136" t="str">
            <v>TABLERO DE CONTROL PARA (220V3F5H) PROGRAMADOR LOGO SIEMENS 230RC, PARA PROGRAMAR LOS MOTORES DE 7,5HP ALTERNADOS 30M/30M, SENSORES PARA NIVEL DE LAS BOMBAS DE 1 HP, TOTALIZADOR PARA LA POTENCIA TOTAL DE LOS 4 MOTORES SEGÚN NTC - RETIE, MULETILLAS PARA CONTROL MANUAL Y AUTOMATICO DE LOS 4 MOTORES, CONTROL AUTOMATICO DE LOS 4 MOTORES, PROTECTOR DE LINEAS, PARADA DE EMERGENCIA, SEÑAL VISUAL DE ENCENDIDO Y DE FALLA INTERCONECTADO A SU RELÉ TERMICO, BARRAJE NEUTRO, BARRAJE, DE PUESTA A TIERRA, TOMA AUXILIAR 110V, 15 AMP.+</v>
          </cell>
          <cell r="F22136" t="str">
            <v>Ins</v>
          </cell>
          <cell r="G22136" t="str">
            <v>und</v>
          </cell>
          <cell r="H22136">
            <v>1</v>
          </cell>
          <cell r="I22136" t="e">
            <v>#VALUE!</v>
          </cell>
          <cell r="J22136" t="e">
            <v>#VALUE!</v>
          </cell>
        </row>
        <row r="22137">
          <cell r="B22137" t="str">
            <v>BB17</v>
          </cell>
          <cell r="C22137" t="str">
            <v>ACCESORIOS DE FIJACION</v>
          </cell>
          <cell r="F22137" t="str">
            <v>Ins</v>
          </cell>
          <cell r="G22137" t="str">
            <v>glb</v>
          </cell>
          <cell r="H22137">
            <v>10</v>
          </cell>
          <cell r="I22137">
            <v>3978.9885018240002</v>
          </cell>
          <cell r="J22137">
            <v>39790</v>
          </cell>
        </row>
        <row r="22138">
          <cell r="B22138" t="str">
            <v>M03</v>
          </cell>
          <cell r="C22138" t="str">
            <v>EQUIPO BASICO ( Herramienta menor )</v>
          </cell>
          <cell r="F22138" t="str">
            <v>Ins</v>
          </cell>
          <cell r="G22138" t="str">
            <v>glb</v>
          </cell>
          <cell r="H22138">
            <v>0.9</v>
          </cell>
          <cell r="I22138">
            <v>2535.75</v>
          </cell>
          <cell r="J22138">
            <v>2282</v>
          </cell>
        </row>
        <row r="22139">
          <cell r="B22139" t="str">
            <v>I19</v>
          </cell>
          <cell r="C22139" t="str">
            <v>MANO DE OBRA ELECTRICA (Red de  Infraestructura)</v>
          </cell>
          <cell r="F22139" t="str">
            <v>Ins</v>
          </cell>
          <cell r="G22139" t="str">
            <v>hc</v>
          </cell>
          <cell r="H22139">
            <v>8</v>
          </cell>
          <cell r="I22139">
            <v>53189.01</v>
          </cell>
          <cell r="J22139">
            <v>425512</v>
          </cell>
        </row>
        <row r="22141">
          <cell r="A22141" t="str">
            <v>IE-8.1528</v>
          </cell>
          <cell r="C22141" t="str">
            <v>SUMINISTRO E INSTALACIÓN DE JUEGO DE 4 CONECTORES DE TORNILLO CON CHAQUETA AISLANTE PARA DERIVACIONES O CONEXIONES EN REDES TRENZADAS DE BAJA TENSIÓN.</v>
          </cell>
          <cell r="G22141" t="str">
            <v>und</v>
          </cell>
          <cell r="J22141">
            <v>58421</v>
          </cell>
        </row>
        <row r="22142">
          <cell r="B22142" t="str">
            <v>BB245</v>
          </cell>
          <cell r="C22142" t="str">
            <v>CONECTOR DE TORNILLO CON CHAQUETA AISLANTE tipo3</v>
          </cell>
          <cell r="F22142" t="str">
            <v>Ins</v>
          </cell>
          <cell r="G22142" t="str">
            <v>und</v>
          </cell>
          <cell r="H22142">
            <v>4</v>
          </cell>
          <cell r="I22142">
            <v>8767.5</v>
          </cell>
          <cell r="J22142">
            <v>35070</v>
          </cell>
        </row>
        <row r="22143">
          <cell r="B22143" t="str">
            <v>M03</v>
          </cell>
          <cell r="C22143" t="str">
            <v>EQUIPO BASICO ( Herramienta menor )</v>
          </cell>
          <cell r="F22143" t="str">
            <v>Ins</v>
          </cell>
          <cell r="G22143" t="str">
            <v>glb</v>
          </cell>
          <cell r="H22143">
            <v>1.5</v>
          </cell>
          <cell r="I22143">
            <v>2535.75</v>
          </cell>
          <cell r="J22143">
            <v>3804</v>
          </cell>
        </row>
        <row r="22144">
          <cell r="B22144" t="str">
            <v>I08</v>
          </cell>
          <cell r="C22144" t="str">
            <v>MANO DE OBRA ELECTRICA (Red Interna)</v>
          </cell>
          <cell r="F22144" t="str">
            <v>Ins</v>
          </cell>
          <cell r="G22144" t="str">
            <v>hc</v>
          </cell>
          <cell r="H22144">
            <v>0.5</v>
          </cell>
          <cell r="I22144">
            <v>39094.262691749987</v>
          </cell>
          <cell r="J22144">
            <v>19547</v>
          </cell>
        </row>
        <row r="22146">
          <cell r="A22146" t="str">
            <v>IE-8.1529</v>
          </cell>
          <cell r="C22146" t="str">
            <v>SUMINISTRO E INSTALACIÓN DE JUEGO DE 3 DESCARGADORES 440 V DE SOBRETENSIÓN A LA SALIDA DE BAJA TENSIÓN DEL TRANSFORMADOR MÁXIMO A 50 cm DE LOS BORNES. INCLUYE TODOS LOS ACCESORIOS NECESRIOS PARA SU INTALACIÓN Y PUESTA EN FUNCIONAMIENTO.</v>
          </cell>
          <cell r="G22146" t="str">
            <v>und</v>
          </cell>
          <cell r="J22146">
            <v>253553</v>
          </cell>
        </row>
        <row r="22147">
          <cell r="B22147" t="str">
            <v>BB132A</v>
          </cell>
          <cell r="C22147" t="str">
            <v>DESCARGADOR DE SOBRETENSION TIPO VENTANA 440 V PARA INSTALACIÓN EN BUJES DE TRASNFORMADOR</v>
          </cell>
          <cell r="F22147" t="str">
            <v>Ins</v>
          </cell>
          <cell r="G22147" t="str">
            <v>und</v>
          </cell>
          <cell r="H22147">
            <v>3</v>
          </cell>
          <cell r="I22147">
            <v>76734</v>
          </cell>
          <cell r="J22147">
            <v>230202</v>
          </cell>
        </row>
        <row r="22148">
          <cell r="B22148" t="str">
            <v>M03</v>
          </cell>
          <cell r="C22148" t="str">
            <v>EQUIPO BASICO ( Herramienta menor )</v>
          </cell>
          <cell r="F22148" t="str">
            <v>Ins</v>
          </cell>
          <cell r="G22148" t="str">
            <v>glb</v>
          </cell>
          <cell r="H22148">
            <v>1.5</v>
          </cell>
          <cell r="I22148">
            <v>2535.75</v>
          </cell>
          <cell r="J22148">
            <v>3804</v>
          </cell>
        </row>
        <row r="22149">
          <cell r="B22149" t="str">
            <v>I08</v>
          </cell>
          <cell r="C22149" t="str">
            <v>MANO DE OBRA ELECTRICA (Red Interna)</v>
          </cell>
          <cell r="F22149" t="str">
            <v>Ins</v>
          </cell>
          <cell r="G22149" t="str">
            <v>hc</v>
          </cell>
          <cell r="H22149">
            <v>0.5</v>
          </cell>
          <cell r="I22149">
            <v>39094.262691749987</v>
          </cell>
          <cell r="J22149">
            <v>19547</v>
          </cell>
        </row>
        <row r="22151">
          <cell r="A22151" t="str">
            <v>IE-8.1530</v>
          </cell>
          <cell r="C22151" t="str">
            <v>CONEXIÓN DE ACOMETIDA EXISTENTE EN BAJA TENSIÓN A CAJAS DE DERIVACIÓN</v>
          </cell>
          <cell r="G22151" t="str">
            <v>und</v>
          </cell>
          <cell r="J22151">
            <v>15532</v>
          </cell>
        </row>
        <row r="22152">
          <cell r="B22152" t="str">
            <v>M03</v>
          </cell>
          <cell r="C22152" t="str">
            <v>EQUIPO BASICO ( Herramienta menor )</v>
          </cell>
          <cell r="F22152" t="str">
            <v>Ins</v>
          </cell>
          <cell r="G22152" t="str">
            <v>glb</v>
          </cell>
          <cell r="H22152">
            <v>1.5</v>
          </cell>
          <cell r="I22152">
            <v>2535.75</v>
          </cell>
          <cell r="J22152">
            <v>3804</v>
          </cell>
        </row>
        <row r="22153">
          <cell r="B22153" t="str">
            <v>I08</v>
          </cell>
          <cell r="C22153" t="str">
            <v>MANO DE OBRA ELECTRICA (Red Interna)</v>
          </cell>
          <cell r="F22153" t="str">
            <v>Ins</v>
          </cell>
          <cell r="G22153" t="str">
            <v>hc</v>
          </cell>
          <cell r="H22153">
            <v>0.3</v>
          </cell>
          <cell r="I22153">
            <v>39094.262691749987</v>
          </cell>
          <cell r="J22153">
            <v>11728</v>
          </cell>
        </row>
        <row r="22155">
          <cell r="A22155" t="str">
            <v>IE-8.1531</v>
          </cell>
          <cell r="C22155" t="str">
            <v>SUMINISTRO E INSTALACIÓN DE JUEGO DE 3 CONECTORES DE CUÑA PARA EMPALMES EN REDES DE MEDIA TENSIÓN</v>
          </cell>
          <cell r="G22155" t="str">
            <v>und</v>
          </cell>
          <cell r="J22155">
            <v>69660</v>
          </cell>
        </row>
        <row r="22156">
          <cell r="B22156" t="str">
            <v>BB256</v>
          </cell>
          <cell r="C22156" t="str">
            <v>CONECTOR TIPO CUÑA</v>
          </cell>
          <cell r="F22156" t="str">
            <v>Ins</v>
          </cell>
          <cell r="G22156" t="str">
            <v>und</v>
          </cell>
          <cell r="H22156">
            <v>3</v>
          </cell>
          <cell r="I22156">
            <v>18042.688296460798</v>
          </cell>
          <cell r="J22156">
            <v>54128</v>
          </cell>
        </row>
        <row r="22157">
          <cell r="B22157" t="str">
            <v>M03</v>
          </cell>
          <cell r="C22157" t="str">
            <v>EQUIPO BASICO ( Herramienta menor )</v>
          </cell>
          <cell r="F22157" t="str">
            <v>Ins</v>
          </cell>
          <cell r="G22157" t="str">
            <v>glb</v>
          </cell>
          <cell r="H22157">
            <v>1.5</v>
          </cell>
          <cell r="I22157">
            <v>2535.75</v>
          </cell>
          <cell r="J22157">
            <v>3804</v>
          </cell>
        </row>
        <row r="22158">
          <cell r="B22158" t="str">
            <v>I08</v>
          </cell>
          <cell r="C22158" t="str">
            <v>MANO DE OBRA ELECTRICA (Red Interna)</v>
          </cell>
          <cell r="F22158" t="str">
            <v>Ins</v>
          </cell>
          <cell r="G22158" t="str">
            <v>hc</v>
          </cell>
          <cell r="H22158">
            <v>0.3</v>
          </cell>
          <cell r="I22158">
            <v>39094.262691749987</v>
          </cell>
          <cell r="J22158">
            <v>11728</v>
          </cell>
        </row>
        <row r="22160">
          <cell r="A22160" t="str">
            <v>IE-8.1532</v>
          </cell>
          <cell r="C22160" t="str">
            <v>SUMINISTRO E INSTALACIÓN DE SELLOS DE DUCTOS</v>
          </cell>
          <cell r="G22160" t="str">
            <v>und</v>
          </cell>
          <cell r="J22160" t="e">
            <v>#VALUE!</v>
          </cell>
        </row>
        <row r="22161">
          <cell r="B22161" t="str">
            <v>BB900A</v>
          </cell>
          <cell r="C22161" t="str">
            <v>SELLOS PARA DUCTOS DE ACUERDO A RETIE</v>
          </cell>
          <cell r="F22161" t="str">
            <v>Ins</v>
          </cell>
          <cell r="G22161" t="str">
            <v>und</v>
          </cell>
          <cell r="H22161">
            <v>1</v>
          </cell>
          <cell r="I22161" t="e">
            <v>#VALUE!</v>
          </cell>
          <cell r="J22161" t="e">
            <v>#VALUE!</v>
          </cell>
        </row>
        <row r="22162">
          <cell r="B22162" t="str">
            <v>M03</v>
          </cell>
          <cell r="C22162" t="str">
            <v>EQUIPO BASICO ( Herramienta menor )</v>
          </cell>
          <cell r="F22162" t="str">
            <v>Ins</v>
          </cell>
          <cell r="G22162" t="str">
            <v>glb</v>
          </cell>
          <cell r="H22162">
            <v>1.5</v>
          </cell>
          <cell r="I22162">
            <v>2535.75</v>
          </cell>
          <cell r="J22162">
            <v>3804</v>
          </cell>
        </row>
        <row r="22163">
          <cell r="B22163" t="str">
            <v>I08</v>
          </cell>
          <cell r="C22163" t="str">
            <v>MANO DE OBRA ELECTRICA (Red Interna)</v>
          </cell>
          <cell r="F22163" t="str">
            <v>Ins</v>
          </cell>
          <cell r="G22163" t="str">
            <v>hc</v>
          </cell>
          <cell r="H22163">
            <v>0.15</v>
          </cell>
          <cell r="I22163">
            <v>39094.262691749987</v>
          </cell>
          <cell r="J22163">
            <v>5864</v>
          </cell>
        </row>
        <row r="22165">
          <cell r="A22165" t="str">
            <v>IE-8.1533</v>
          </cell>
          <cell r="C22165" t="str">
            <v>SUMINISTRO, INSTALACIÓN, PRUEBAS Y PUESTA EN FUNCIONAMIENTO DE CELDA MEDIA TENSIÓN TIPO GIS INTERRUPTOR Y EMBARRADO- AISLADA GAS SF6, TRIFÁSICA, NORMAS IEC 62271-200, TIPO 8DJH MARCA SIEMENS O CARACTERÍSTICAS TÉCNICAS IGUALES O SUPERIORES.  VN: 36 KV, IN: 630 A, ICC: Min 20KA (1S), 60 HZ, CLASIFICACIÓN IAC-AFLR METAL CLAD, CUBA EN ACERO INOXIDABLE, TIPO INTERIOR, CON INTERRUPTOR DE POTENCIA (EXTINCIÓN   ARCO EN VACÍO), OPERACIÓN MOTORIZADA Y SISTEMA DE DETECCIÓN DE TENSIÓN, Min 10.000 OPERACIONES A CORRIENTE NOMINAL, CON SECCIONADOR OPERACIÓN SIN CARGA CON PUESTA A TIERRA CON PODER DE CIERRE, Min 1.000 OPERACIONES, CON ENCLAVAMIENTOS LÓGICOS Y MECÁNICOS Y DISPOSITIVOS DE INMOVILIZACIÓN, GRADO DE PROTECCIÓN DE MEDIA TENSIÓN IP65, BAJA TENSIÓN IP3X Y ENVOLVENTE CELDAS Min IP2X. UN RELÉ DIGITAL MULTIFUNCIONAL TIPO SIPROTEC O EQUIVALENTE DE PROTECCIÓN Y CONTROL DEL TRANSFORMADOR (34,5KV/13,8KV) INCLUYENDO LAS PROTECCIONES DE: SOBRE TEMPERATURA (49), SOBRE CORRIENTE DE FASE (50/51) (50N/51N), BUCHOLZ (63), DIFERENCIAL (87T), DISPARO Y BLOQUEO MANUAL Y/O AUTOMÁTICO (86) DEL INTERRUPTOR. LA CELDA INCLUYE LOS TC’s DE DOBLE NUCLEO DE PROTECCIÓN , ADECUADOS A LAS PROTECCIONES MENCIONADAS. TERMINALES CONECTORES TIPO T PARA  CABLES EN 34,5KV. PUESTA A TIERRA DE CELDA, CALEFACCIÓN CONTROLADA, PILOTOS SEÑALIZACIÓN, ALAMBRADO Y PROGRAMACIÓN DEL RELÉ, MANUALES DE OPERACIÓN DE CELDA Y EL SISTEMA ELÉCTRICO DE LA  SUBESTACIÓN,  CAPACITACIÓN PARA LOS TÉCNICOS DE OPERACIÓN, MEDICIÓN DE PRESIÓN DE GAS NO INVASIVA.(INCLUYE TODOS LOS ACCESORIOS NECESARIOS PARA SU FUNCIONAMIENTO E INSTALACION)</v>
          </cell>
          <cell r="G22165" t="str">
            <v>und</v>
          </cell>
          <cell r="J22165" t="e">
            <v>#VALUE!</v>
          </cell>
        </row>
        <row r="22166">
          <cell r="B22166" t="str">
            <v>BB825G</v>
          </cell>
          <cell r="C22166" t="str">
            <v>SUMINISTRO, INSTALACIÓN, PRUEBAS Y PUESTA EN FUNCIONAMIENTO DE CELDA MEDIA TENSIÓN TIPO GIS INTERRUPTOR Y EMBARRADO- AISLADA GAS SF6, TRIFÁSICA, NORMAS IEC 62271-200, TIPO 8DJH MARCA SIEMENS O CARACTERÍSTICAS TÉCNICAS IGUALES O SUPERIORES.  VN: 36 KV, IN: 630 A, ICC: Min 20KA (1S), 60 HZ, CLASIFICACIÓN IAC-AFLR METAL CLAD, CUBA EN ACERO INOXIDABLE, TIPO INTERIOR, CON INTERRUPTOR DE POTENCIA (EXTINCIÓN   ARCO EN VACÍO), OPERACIÓN MOTORIZADA Y SISTEMA DE DETECCIÓN DE TENSIÓN, Min 10.000 OPERACIONES A CORRIENTE NOMINAL, CON SECCIONADOR OPERACIÓN SIN CARGA CON PUESTA A TIERRA CON PODER DE CIERRE, Min 1.000 OPERACIONES, CON ENCLAVAMIENTOS LÓGICOS Y MECÁNICOS Y DISPOSITIVOS DE INMOVILIZACIÓN, GRADO DE PROTECCIÓN DE MEDIA TENSIÓN IP65, BAJA TENSIÓN IP3X Y ENVOLVENTE CELDAS Min IP2X. UN RELÉ DIGITAL MULTIFUNCIONAL TIPO SIPROTEC O EQUIVALENTE DE PROTECCIÓN Y CONTROL DEL TRANSFORMADOR (34,5KV/13,8KV) INCLUYENDO LAS PROTECCIONES DE: SOBRE TEMPERATURA (49), SOBRE CORRIENTE DE FASE (50/51) (50N/51N), BUCHOLZ (63), DIFERENCIAL (87T), DISPARO Y BLOQUEO MANUAL Y/O AUTOMÁTICO (86) DEL INTERRUPTOR. LA CELDA INCLUYE LOS TC’s DE DOBLE NUCLEO DE PROTECCIÓN , ADECUADOS A LAS PROTECCIONES MENCIONADAS. TERMINALES CONECTORES TIPO T PARA  CABLES EN 34,5KV. PUESTA A TIERRA DE CELDA, CALEFACCIÓN CONTROLADA, PILOTOS SEÑALIZACIÓN, ALAMBRADO Y PROGRAMACIÓN DEL RELÉ, MANUALES DE OPERACIÓN DE CELDA Y EL SISTEMA ELÉCTRICO DE LA  SUBESTACIÓN,  CAPACITACIÓN PARA LOS TÉCNICOS DE OPERACIÓN, MEDICIÓN DE PRESIÓN DE GAS NO INVASIVA.</v>
          </cell>
          <cell r="F22166" t="str">
            <v>Ins</v>
          </cell>
          <cell r="G22166" t="str">
            <v>und</v>
          </cell>
          <cell r="H22166">
            <v>1</v>
          </cell>
          <cell r="I22166" t="e">
            <v>#VALUE!</v>
          </cell>
          <cell r="J22166" t="e">
            <v>#VALUE!</v>
          </cell>
        </row>
        <row r="22167">
          <cell r="B22167" t="str">
            <v>M03</v>
          </cell>
          <cell r="C22167" t="str">
            <v>EQUIPO BASICO ( Herramienta menor )</v>
          </cell>
          <cell r="F22167" t="str">
            <v>Ins</v>
          </cell>
          <cell r="G22167" t="str">
            <v>glb</v>
          </cell>
          <cell r="H22167">
            <v>1.5</v>
          </cell>
          <cell r="I22167">
            <v>2535.75</v>
          </cell>
          <cell r="J22167">
            <v>3804</v>
          </cell>
        </row>
        <row r="22168">
          <cell r="B22168" t="str">
            <v>I08</v>
          </cell>
          <cell r="C22168" t="str">
            <v>MANO DE OBRA ELECTRICA (Red Interna)</v>
          </cell>
          <cell r="F22168" t="str">
            <v>Ins</v>
          </cell>
          <cell r="G22168" t="str">
            <v>hc</v>
          </cell>
          <cell r="H22168">
            <v>1</v>
          </cell>
          <cell r="I22168">
            <v>39094.262691749987</v>
          </cell>
          <cell r="J22168">
            <v>39094</v>
          </cell>
        </row>
        <row r="22170">
          <cell r="A22170" t="str">
            <v>IE-8.1534</v>
          </cell>
          <cell r="C22170" t="str">
            <v>SUMINISTRO, INSTALACIÓN, PRUEBAS Y PUESTA EN FUNCIONAMIENTO DE CELDA EN MEDIA TENSIÓN TIPO GIS  Y EMBARRADO- AISLADA EN GAS SF6, TRIFÁSICA, NORMAS IEC 62271-1 Y 62271-200, TIPO 8DJH MARCA SIEMENS O CARACTERÍSTICAS TÉCNICAS IGUALES O SUPERIORES.  VN: 36 KV, IN: 630 A, ICC: Min 20KA (1S),  60 HZ, CLASIFICACIÓN IAC-AFLR, METAL CLAD,  CUBA EN ACERO INOXIDABLE, TIPO INTERIOR, OPERACIÓN MANUAL   Y SISTEMA DE DETECCIÓN DE TENSIÓN, CON SECCIONADOR DE OPERACIÓN BAJO CARGA DE TRES POSICIONES (CONECTADO, DESCONECTADO-TIERRA), MÍNIMO 1000 OPERACIONES, ACONDICIONADO CON ENCLAVAMIENTOS LÓGICOS MECÁNICOS Y DISPOSITIVOS DE INMOVILIZACIÓN, GRADO DE PROTECCIÓN DE MEDIA TENSIÓN IP65, BAJA TENSIÓN IP3X Y ENVOLVENTE CELDAS PROTECCIÓN MÍNIMO IP2X. TERMINALES CONECTAORES TIPO T ACORDE AL OR PARA EL MEDIDOR  PARA LOS CABLES EN 34,5KV, PUESTA A TIERRA DE LA CELDA, ELEMENTOS CALEFACTORES CONTROLADOS POR TERMOSTATO, PILOTOS DE SEÑALIZACIÓN Y DEMÁS ACTIVIDADES PARA SU CORRECTO FUNCIONAMIENTO COMO ALAMBRADO, ACCESORIOS, MANUALES DE OPERACIÓN DE LA CELDA, MANUALES DE OPERACIÓN DEL SISTEMA ELÉCTRICO DE LA  SUBESTACIÓN  Y  CAPACITACIÓN PARA LOS TÉCNICOS EN OPERACIÓN  DE LOS EQUIPOS. (INCLUYE TODOS LOS ACCESORIOS NECESARIOS PARA SU FUNCIONAMIENTO E INSTALACION)</v>
          </cell>
          <cell r="G22170" t="str">
            <v>und</v>
          </cell>
          <cell r="J22170">
            <v>31964242</v>
          </cell>
        </row>
        <row r="22171">
          <cell r="B22171" t="str">
            <v>BB825H</v>
          </cell>
          <cell r="C22171" t="str">
            <v xml:space="preserve">SUMINISTRO, INSTALACIÓN, PRUEBAS Y PUESTA EN FUNCIONAMIENTO DE CELDA EN MEDIA TENSIÓN TIPO GIS  Y EMBARRADO- AISLADA EN GAS SF6, TRIFÁSICA, NORMAS IEC 62271-1 Y 62271-200, TIPO 8DJH MARCA SIEMENS O CARACTERÍSTICAS TÉCNICAS IGUALES O SUPERIORES.  VN: 36 KV, IN: 630 A, ICC: Min 20KA (1S),  60 HZ, CLASIFICACIÓN IAC-AFLR, METAL CLAD,  CUBA EN ACERO INOXIDABLE, TIPO INTERIOR, OPERACIÓN MANUAL   Y SISTEMA DE DETECCIÓN DE TENSIÓN, CON SECCIONADOR DE OPERACIÓN BAJO CARGA DE TRES POSICIONES (CONECTADO, DESCONECTADO-TIERRA), MÍNIMO 1000 OPERACIONES, ACONDICIONADO CON ENCLAVAMIENTOS LÓGICOS MECÁNICOS Y DISPOSITIVOS DE INMOVILIZACIÓN, GRADO DE PROTECCIÓN DE MEDIA TENSIÓN IP65, BAJA TENSIÓN IP3X Y ENVOLVENTE CELDAS PROTECCIÓN MÍNIMO IP2X. TERMINALES CONECTAORES TIPO T ACORDE AL OR PARA EL MEDIDOR  PARA LOS CABLES EN 34,5KV, PUESTA A TIERRA DE LA CELDA, ELEMENTOS CALEFACTORES CONTROLADOS POR TERMOSTATO, PILOTOS DE SEÑALIZACIÓN Y DEMÁS ACTIVIDADES PARA SU CORRECTO FUNCIONAMIENTO COMO ALAMBRADO, ACCESORIOS, MANUALES DE OPERACIÓN DE LA CELDA, MANUALES DE OPERACIÓN DEL SISTEMA ELÉCTRICO DE LA  SUBESTACIÓN  Y  CAPACITACIÓN PARA LOS TÉCNICOS EN OPERACIÓN  DE LOS EQUIPOS. </v>
          </cell>
          <cell r="F22171" t="str">
            <v>Ins</v>
          </cell>
          <cell r="G22171" t="str">
            <v>und</v>
          </cell>
          <cell r="H22171">
            <v>1</v>
          </cell>
          <cell r="I22171">
            <v>31921343.999999996</v>
          </cell>
          <cell r="J22171">
            <v>31921344</v>
          </cell>
        </row>
        <row r="22172">
          <cell r="B22172" t="str">
            <v>M03</v>
          </cell>
          <cell r="C22172" t="str">
            <v>EQUIPO BASICO ( Herramienta menor )</v>
          </cell>
          <cell r="F22172" t="str">
            <v>Ins</v>
          </cell>
          <cell r="G22172" t="str">
            <v>glb</v>
          </cell>
          <cell r="H22172">
            <v>1.5</v>
          </cell>
          <cell r="I22172">
            <v>2535.75</v>
          </cell>
          <cell r="J22172">
            <v>3804</v>
          </cell>
        </row>
        <row r="22173">
          <cell r="B22173" t="str">
            <v>I08</v>
          </cell>
          <cell r="C22173" t="str">
            <v>MANO DE OBRA ELECTRICA (Red Interna)</v>
          </cell>
          <cell r="F22173" t="str">
            <v>Ins</v>
          </cell>
          <cell r="G22173" t="str">
            <v>hc</v>
          </cell>
          <cell r="H22173">
            <v>1</v>
          </cell>
          <cell r="I22173">
            <v>39094.262691749987</v>
          </cell>
          <cell r="J22173">
            <v>39094</v>
          </cell>
        </row>
        <row r="22175">
          <cell r="A22175" t="str">
            <v>IE-8.1535</v>
          </cell>
          <cell r="C22175" t="str">
            <v>SUMINISTRO, INSTALACIÓN, PRUEBAS Y PUESTA EN FUNCIONAMIENTO DE CELDA DE MEDIDA EN MEDIA TENSIÓN, USO INTERIOR, 36 KV TRIFÁSICO, 630 A, ICC 25 KA (1S), CLASIFICACIÓN IAC_AFL, 60 HZ. - INCLUYE: TRES TC's RELACIÓN 50-100/5 A, 36 KV, 10 VA, CLASE 0,5S. -TRES TP´s 34500/√3, 115/√3V,  TENSIÓN DE SERVICIO 36 KV- 50 VA, CLASE 0,5. COMPARTIMIENTO DE BAJA TENSIÓN PARA ALOJAR LOS MEDIDORES- DOS  MEDIDORES ELECTRÓNICOS MULTIFUNCIONALES (PRINCIPAL Y DE RESPALDO), MEDICIÓN INDIRECTA, TRIFÁSICOS TETRA FILARES, 3X115/208V , 5 A , POTENCIA ACTIVA CLASE  05S Y POTENCIA  REACTIVA CLASE 2, MÓDULO DE TELE MEDIDA, MODEM, BORNERAS DE PRUEBAS DE 10 ELEMENTOS, ELEMENTO CALEFACTOR Y TODO LO NECESARIO PARA LA CORRECTA INSTALACIÓN DE CADA MEDIDOR, DEBIDAMENTE CALIBRADOS  Y  APROBADOS POR PARTE DEL OPERADOR DE RED. (INCLUYE TODOS LOS ACCESORIOS NECESARIOS PARA SU FUNCIONAMIENTO E INSTALACION)</v>
          </cell>
          <cell r="G22175" t="str">
            <v>und</v>
          </cell>
          <cell r="J22175" t="e">
            <v>#VALUE!</v>
          </cell>
        </row>
        <row r="22176">
          <cell r="B22176" t="str">
            <v>BB825I</v>
          </cell>
          <cell r="C22176" t="str">
            <v xml:space="preserve">SUMINISTRO, INSTALACIÓN, PRUEBAS Y PUESTA EN FUNCIONAMIENTO DE CELDA DE MEDIDA EN MEDIA TENSIÓN, USO INTERIOR, 36 KV TRIFÁSICO, 630 A, ICC 25 KA (1S), CLASIFICACIÓN IAC_AFL, 60 HZ. - INCLUYE: TRES TC's RELACIÓN 50-100/5 A, 36 KV, 10 VA, CLASE 0,5S. -TRES TP´s 34500/√3, 115/√3V,  TENSIÓN DE SERVICIO 36 KV- 50 VA, CLASE 0,5. COMPARTIMIENTO DE BAJA TENSIÓN PARA ALOJAR LOS MEDIDORES- DOS  MEDIDORES ELECTRÓNICOS MULTIFUNCIONALES (PRINCIPAL Y DE RESPALDO), MEDICIÓN INDIRECTA, TRIFÁSICOS TETRA FILARES, 3X115/208V , 5 A , POTENCIA ACTIVA CLASE  05S Y POTENCIA  REACTIVA CLASE 2, MÓDULO DE TELE MEDIDA, MODEM, BORNERAS DE PRUEBAS DE 10 ELEMENTOS, ELEMENTO CALEFACTOR Y TODO LO NECESARIO PARA LA CORRECTA INSTALACIÓN DE CADA MEDIDOR, DEBIDAMENTE CALIBRADOS  Y  APROBADOS POR PARTE DEL OPERADOR DE RED. </v>
          </cell>
          <cell r="F22176" t="str">
            <v>Ins</v>
          </cell>
          <cell r="G22176" t="str">
            <v>und</v>
          </cell>
          <cell r="H22176">
            <v>1</v>
          </cell>
          <cell r="I22176" t="e">
            <v>#VALUE!</v>
          </cell>
          <cell r="J22176" t="e">
            <v>#VALUE!</v>
          </cell>
        </row>
        <row r="22177">
          <cell r="B22177" t="str">
            <v>M03</v>
          </cell>
          <cell r="C22177" t="str">
            <v>EQUIPO BASICO ( Herramienta menor )</v>
          </cell>
          <cell r="F22177" t="str">
            <v>Ins</v>
          </cell>
          <cell r="G22177" t="str">
            <v>glb</v>
          </cell>
          <cell r="H22177">
            <v>1.5</v>
          </cell>
          <cell r="I22177">
            <v>2535.75</v>
          </cell>
          <cell r="J22177">
            <v>3804</v>
          </cell>
        </row>
        <row r="22178">
          <cell r="B22178" t="str">
            <v>I08</v>
          </cell>
          <cell r="C22178" t="str">
            <v>MANO DE OBRA ELECTRICA (Red Interna)</v>
          </cell>
          <cell r="F22178" t="str">
            <v>Ins</v>
          </cell>
          <cell r="G22178" t="str">
            <v>hc</v>
          </cell>
          <cell r="H22178">
            <v>1</v>
          </cell>
          <cell r="I22178">
            <v>39094.262691749987</v>
          </cell>
          <cell r="J22178">
            <v>39094</v>
          </cell>
        </row>
        <row r="22180">
          <cell r="A22180" t="str">
            <v>IE-8.1536</v>
          </cell>
          <cell r="C22180" t="str">
            <v>SUMINISTRO, INSTALACIÓN, PRUEBAS Y PUESTA EN FUNCIONAMIENTO DE CELDA EN MEDIA TENSIÓN  TIPO GIS  INTERRUPTOR Y EMBARRADO- AISLADA GAS SF6 -  TRIFÁSICA, NORMAS IEC 62271-200, TIPO 8DJH MARCA SIEMENS O CARACTERÍSTICAS TÉCNICAS IGUALES O SUPERIORES  VN: 15 KV, TENSIÓN DE SERVICIO: 13,8 KV, IN: 630 A, ICC: MÍNIMO 25KA (1S), 60 HZ, CLASIFICACIÓN IAC-AFLR, METAL CLAD, CUBA EN ACERO INOXIDABLE, TIPO INTERIOR,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IP3X  Y ENVOLVENTE CELDAS PROTECCIÓN MÍNIMO IP2X. UN RELÉ DIGITAL MULTIFUNCIONAL DE PROTECCIÓN Y CONTROL TIPO SIPROTEC INCLUYENDO PROTECCIÓN DE: SOBRECORRIENTE DE FASE (50/51) (50N/51N). LA CELDA INCLUYE LOS TC´S DE DOBLE NUCLEO DE PROTECCIÓN Y TP´S EN BARRA  ADECUADOS A LAS PROTECCIONES MENCIONADAS, TERMINALES CONECTORES TIPO T PARA LOS CABLES EN 15 KV. PUESTA A TIERRA DE LA CELDA, CALEFACCIÓN CONTROLADA, PILOTOS DE SEÑALIZACIÓN Y DEMÁS ACTIVIDADES PARA SU CORRECTO FUNCIONAMIENTO COMO ALAMBRADO Y PROGRAMACIÓN DEL RELÉ, ACCESORIOS, MANUALES DE OPERACIÓN DE LA CELDA Y DEL SISTEMA ELÉCTRICO DE LA  SUBESTACIÓN  Y  CAPACITACIÓN PARA LOS TÉCNICOS EN OPERACIÓN Y SUPERVISIÓN POR PARTE DEL FABRICANTE.GARANTIA DE 5 AÑOS, MEDICIÓN DE PRESIÓN DE GAS NO INVASIVA.(INCLUYE TODOS LOS ACCESORIOS NECESARIOS PARA SU CORRECTA INSTALACION Y FUNCIONAMIENTO)</v>
          </cell>
          <cell r="G22180" t="str">
            <v>und</v>
          </cell>
          <cell r="J22180" t="e">
            <v>#VALUE!</v>
          </cell>
        </row>
        <row r="22181">
          <cell r="B22181" t="str">
            <v>BB209A</v>
          </cell>
          <cell r="C22181" t="str">
            <v>SUMINISTRO, INSTALACIÓN, PRUEBAS Y PUESTA EN FUNCIONAMIENTO DE CELDA EN MEDIA TENSIÓN  TIPO GIS  INTERRUPTOR Y EMBARRADO- AISLADA GAS SF6 -  TRIFÁSICA, NORMAS IEC 62271-200, TIPO 8DJH MARCA SIEMENS O CARACTERÍSTICAS TÉCNICAS IGUALES O SUPERIORES  VN: 15 KV, TENSIÓN DE SERVICIO: 13,8 KV, IN: 630 A, ICC: MÍNIMO 25KA (1S), 60 HZ, CLASIFICACIÓN IAC-AFLR, METAL CLAD, CUBA EN ACERO INOXIDABLE, TIPO INTERIOR,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IP3X  Y ENVOLVENTE CELDAS PROTECCIÓN MÍNIMO IP2X. UN RELÉ DIGITAL MULTIFUNCIONAL DE PROTECCIÓN Y CONTROL TIPO SIPROTEC INCLUYENDO PROTECCIÓN DE: SOBRECORRIENTE DE FASE (50/51) (50N/51N). LA CELDA INCLUYE LOS TC´S DE DOBLE NUCLEO DE PROTECCIÓN Y TP´S EN BARRA  ADECUADOS A LAS PROTECCIONES MENCIONADAS, TERMINALES CONECTORES TIPO T PARA LOS CABLES EN 15 KV. PUESTA A TIERRA DE LA CELDA, CALEFACCIÓN CONTROLADA, PILOTOS DE SEÑALIZACIÓN Y DEMÁS ACTIVIDADES PARA SU CORRECTO FUNCIONAMIENTO COMO ALAMBRADO Y PROGRAMACIÓN DEL RELÉ, ACCESORIOS, MANUALES DE OPERACIÓN DE LA CELDA Y DEL SISTEMA ELÉCTRICO DE LA  SUBESTACIÓN  Y  CAPACITACIÓN PARA LOS TÉCNICOS EN OPERACIÓN Y SUPERVISIÓN POR PARTE DEL FABRICANTE.GARANTIA DE 5 AÑOS, MEDICIÓN DE PRESIÓN DE GAS NO INVASIVA.</v>
          </cell>
          <cell r="F22181" t="str">
            <v>Ins</v>
          </cell>
          <cell r="G22181" t="str">
            <v>und</v>
          </cell>
          <cell r="H22181">
            <v>1</v>
          </cell>
          <cell r="I22181" t="e">
            <v>#VALUE!</v>
          </cell>
          <cell r="J22181" t="e">
            <v>#VALUE!</v>
          </cell>
        </row>
        <row r="22182">
          <cell r="B22182" t="str">
            <v>M03</v>
          </cell>
          <cell r="C22182" t="str">
            <v>EQUIPO BASICO ( Herramienta menor )</v>
          </cell>
          <cell r="F22182" t="str">
            <v>Ins</v>
          </cell>
          <cell r="G22182" t="str">
            <v>glb</v>
          </cell>
          <cell r="H22182">
            <v>5</v>
          </cell>
          <cell r="I22182">
            <v>2535.75</v>
          </cell>
          <cell r="J22182">
            <v>12679</v>
          </cell>
        </row>
        <row r="22183">
          <cell r="B22183" t="str">
            <v>I19</v>
          </cell>
          <cell r="C22183" t="str">
            <v>MANO DE OBRA ELECTRICA (Red de  Infraestructura)</v>
          </cell>
          <cell r="F22183" t="str">
            <v>Ins</v>
          </cell>
          <cell r="G22183" t="str">
            <v>hc</v>
          </cell>
          <cell r="H22183">
            <v>5</v>
          </cell>
          <cell r="I22183">
            <v>53189.01</v>
          </cell>
          <cell r="J22183">
            <v>265945</v>
          </cell>
        </row>
        <row r="22185">
          <cell r="A22185" t="str">
            <v>IE-8.1537</v>
          </cell>
          <cell r="C22185" t="str">
            <v xml:space="preserve">CAMBIO DE AISLADOR DE RED DE MEDIA TENSIÓN POR AISLADOR  LINE POST DE 34,5kV. </v>
          </cell>
          <cell r="G22185" t="str">
            <v>und</v>
          </cell>
          <cell r="J22185">
            <v>52769</v>
          </cell>
        </row>
        <row r="22186">
          <cell r="B22186" t="str">
            <v>BB520</v>
          </cell>
          <cell r="C22186" t="str">
            <v xml:space="preserve">AISLADOR LINE POSTE 34.5 kV ANSI 57-2  </v>
          </cell>
          <cell r="F22186" t="str">
            <v>Ins</v>
          </cell>
          <cell r="G22186" t="str">
            <v>und</v>
          </cell>
          <cell r="H22186">
            <v>1</v>
          </cell>
          <cell r="I22186">
            <v>21473.906999999999</v>
          </cell>
          <cell r="J22186">
            <v>21474</v>
          </cell>
        </row>
        <row r="22187">
          <cell r="B22187" t="str">
            <v>M03</v>
          </cell>
          <cell r="C22187" t="str">
            <v>EQUIPO BASICO ( Herramienta menor )</v>
          </cell>
          <cell r="F22187" t="str">
            <v>Ins</v>
          </cell>
          <cell r="G22187" t="str">
            <v>glb</v>
          </cell>
          <cell r="H22187">
            <v>5</v>
          </cell>
          <cell r="I22187">
            <v>2535.75</v>
          </cell>
          <cell r="J22187">
            <v>12679</v>
          </cell>
        </row>
        <row r="22188">
          <cell r="B22188" t="str">
            <v>I19</v>
          </cell>
          <cell r="C22188" t="str">
            <v>MANO DE OBRA ELECTRICA (Red de  Infraestructura)</v>
          </cell>
          <cell r="F22188" t="str">
            <v>Ins</v>
          </cell>
          <cell r="G22188" t="str">
            <v>hc</v>
          </cell>
          <cell r="H22188">
            <v>0.35</v>
          </cell>
          <cell r="I22188">
            <v>53189.01</v>
          </cell>
          <cell r="J22188">
            <v>18616</v>
          </cell>
        </row>
        <row r="22190">
          <cell r="A22190" t="str">
            <v>IE-8.1538</v>
          </cell>
          <cell r="C22190" t="str">
            <v>CAMBIO DE AISLADOR DE RED DE MEDIA TENSIÓN POR AISLADOR ANSI 52-3</v>
          </cell>
          <cell r="G22190" t="str">
            <v>und</v>
          </cell>
          <cell r="J22190">
            <v>66208</v>
          </cell>
        </row>
        <row r="22191">
          <cell r="B22191" t="str">
            <v>BB121A</v>
          </cell>
          <cell r="C22191" t="str">
            <v>AISLADOR EN PORCELANA  DE SUSPENSION  ANSI 52-3</v>
          </cell>
          <cell r="F22191" t="str">
            <v>Ins</v>
          </cell>
          <cell r="G22191" t="str">
            <v>und</v>
          </cell>
          <cell r="H22191">
            <v>1</v>
          </cell>
          <cell r="I22191">
            <v>34912.5</v>
          </cell>
          <cell r="J22191">
            <v>34913</v>
          </cell>
        </row>
        <row r="22192">
          <cell r="B22192" t="str">
            <v>M03</v>
          </cell>
          <cell r="C22192" t="str">
            <v>EQUIPO BASICO ( Herramienta menor )</v>
          </cell>
          <cell r="F22192" t="str">
            <v>Ins</v>
          </cell>
          <cell r="G22192" t="str">
            <v>glb</v>
          </cell>
          <cell r="H22192">
            <v>5</v>
          </cell>
          <cell r="I22192">
            <v>2535.75</v>
          </cell>
          <cell r="J22192">
            <v>12679</v>
          </cell>
        </row>
        <row r="22193">
          <cell r="B22193" t="str">
            <v>I19</v>
          </cell>
          <cell r="C22193" t="str">
            <v>MANO DE OBRA ELECTRICA (Red de  Infraestructura)</v>
          </cell>
          <cell r="F22193" t="str">
            <v>Ins</v>
          </cell>
          <cell r="G22193" t="str">
            <v>hc</v>
          </cell>
          <cell r="H22193">
            <v>0.35</v>
          </cell>
          <cell r="I22193">
            <v>53189.01</v>
          </cell>
          <cell r="J22193">
            <v>18616</v>
          </cell>
        </row>
        <row r="22195">
          <cell r="A22195" t="str">
            <v>IE-8.1539</v>
          </cell>
          <cell r="C22195" t="str">
            <v>MANTENIMIENTO RED AÉREA MEDIA TENSIÓN INCLUYE AJUSTE DE TORNILLERÍA, HERRAJES Y CRUCETAS, REVISIÓN DEL ESTADO DE LOS AISLADORES, REEMPLAZO DE ENTICES ELABORACIÓN DE CUERNOS DE ARCO.RETENSIONADO DE CONDUCTORES.</v>
          </cell>
          <cell r="G22195" t="str">
            <v>m</v>
          </cell>
          <cell r="J22195">
            <v>5010</v>
          </cell>
        </row>
        <row r="22196">
          <cell r="B22196" t="str">
            <v>BB126A</v>
          </cell>
          <cell r="C22196" t="str">
            <v>CABLE DE ALUMINIO DESNUDO CON ALMA  ACERO GALVANIZADO ACSR Nº 2 AWG</v>
          </cell>
          <cell r="F22196" t="str">
            <v>Ins</v>
          </cell>
          <cell r="G22196" t="str">
            <v>m</v>
          </cell>
          <cell r="H22196">
            <v>0.01</v>
          </cell>
          <cell r="I22196">
            <v>1890</v>
          </cell>
          <cell r="J22196">
            <v>19</v>
          </cell>
        </row>
        <row r="22197">
          <cell r="B22197" t="str">
            <v>M03</v>
          </cell>
          <cell r="C22197" t="str">
            <v>EQUIPO BASICO ( Herramienta menor )</v>
          </cell>
          <cell r="F22197" t="str">
            <v>Ins</v>
          </cell>
          <cell r="G22197" t="str">
            <v>glb</v>
          </cell>
          <cell r="H22197">
            <v>0.5</v>
          </cell>
          <cell r="I22197">
            <v>2535.75</v>
          </cell>
          <cell r="J22197">
            <v>1268</v>
          </cell>
        </row>
        <row r="22198">
          <cell r="B22198" t="str">
            <v>I19</v>
          </cell>
          <cell r="C22198" t="str">
            <v>MANO DE OBRA ELECTRICA (Red de  Infraestructura)</v>
          </cell>
          <cell r="F22198" t="str">
            <v>Ins</v>
          </cell>
          <cell r="G22198" t="str">
            <v>hc</v>
          </cell>
          <cell r="H22198">
            <v>7.0000000000000007E-2</v>
          </cell>
          <cell r="I22198">
            <v>53189.01</v>
          </cell>
          <cell r="J22198">
            <v>3723</v>
          </cell>
        </row>
        <row r="22200">
          <cell r="A22200" t="str">
            <v>IE-8.1540</v>
          </cell>
          <cell r="C22200" t="str">
            <v>ESTRUCTURA DE RETENCIÓN DE ACUERDO A NORMA ENERTOLIMA 562 (SE DEBE HOMOLOGAR A LA DE OPERADOR DE RED LOCAL</v>
          </cell>
          <cell r="G22200" t="str">
            <v>m</v>
          </cell>
          <cell r="J22200">
            <v>907346</v>
          </cell>
        </row>
        <row r="22201">
          <cell r="B22201" t="str">
            <v>BB264</v>
          </cell>
          <cell r="C22201" t="str">
            <v xml:space="preserve">CRUCETA METÁLICA DE ÁNGULO GALVANIZADO DE  2 " x 2" 3/16" </v>
          </cell>
          <cell r="F22201" t="str">
            <v>Ins</v>
          </cell>
          <cell r="G22201" t="str">
            <v>und</v>
          </cell>
          <cell r="H22201">
            <v>2</v>
          </cell>
          <cell r="I22201">
            <v>59250.353515919996</v>
          </cell>
          <cell r="J22201">
            <v>118501</v>
          </cell>
        </row>
        <row r="22202">
          <cell r="B22202" t="str">
            <v>BB867</v>
          </cell>
          <cell r="C22202" t="str">
            <v>DIAGONAL RECTA DE ÁNGULO DE HIERRO GALVANIZADO DE 38X38X5 mm (1 ½" X 1 ½" X 3/16") 68 cm</v>
          </cell>
          <cell r="F22202" t="str">
            <v>Ins</v>
          </cell>
          <cell r="G22202" t="str">
            <v>und</v>
          </cell>
          <cell r="H22202">
            <v>2</v>
          </cell>
          <cell r="I22202">
            <v>23556.666312840949</v>
          </cell>
          <cell r="J22202">
            <v>47113</v>
          </cell>
        </row>
        <row r="22203">
          <cell r="B22203" t="str">
            <v>BB121</v>
          </cell>
          <cell r="C22203" t="str">
            <v>AISLADOR POLIMERICO DE SUSPENSION 35 kV</v>
          </cell>
          <cell r="F22203" t="str">
            <v>Ins</v>
          </cell>
          <cell r="G22203" t="str">
            <v>und</v>
          </cell>
          <cell r="H22203">
            <v>12</v>
          </cell>
          <cell r="I22203">
            <v>2554.1862499999997</v>
          </cell>
          <cell r="J22203">
            <v>30650</v>
          </cell>
        </row>
        <row r="22204">
          <cell r="B22204" t="str">
            <v>BB31</v>
          </cell>
          <cell r="C22204" t="str">
            <v>AISLADOR DE PIN ANSI 55-5 EN MATERIAL POLIMERICO</v>
          </cell>
          <cell r="F22204" t="str">
            <v>Ins</v>
          </cell>
          <cell r="G22204" t="str">
            <v>und</v>
          </cell>
          <cell r="H22204">
            <v>1</v>
          </cell>
          <cell r="I22204">
            <v>3473.40175</v>
          </cell>
          <cell r="J22204">
            <v>3473</v>
          </cell>
        </row>
        <row r="22205">
          <cell r="B22205" t="str">
            <v>BB498</v>
          </cell>
          <cell r="C22205" t="str">
            <v>GRAPA TERMINAL TIPO RECTO 6 AWG -3/0 AWG</v>
          </cell>
          <cell r="F22205" t="str">
            <v>Ins</v>
          </cell>
          <cell r="G22205" t="str">
            <v>und</v>
          </cell>
          <cell r="H22205">
            <v>6</v>
          </cell>
          <cell r="I22205">
            <v>23964.15</v>
          </cell>
          <cell r="J22205">
            <v>143785</v>
          </cell>
        </row>
        <row r="22206">
          <cell r="B22206" t="str">
            <v>BB244</v>
          </cell>
          <cell r="C22206" t="str">
            <v>CONECTOR DE COMPRESIÓN DE RANURAS PARALELAS, TIPO 1</v>
          </cell>
          <cell r="F22206" t="str">
            <v>Ins</v>
          </cell>
          <cell r="G22206" t="str">
            <v>und</v>
          </cell>
          <cell r="H22206">
            <v>6</v>
          </cell>
          <cell r="I22206">
            <v>22299.770175666989</v>
          </cell>
          <cell r="J22206">
            <v>133799</v>
          </cell>
        </row>
        <row r="22207">
          <cell r="B22207" t="str">
            <v>BB468</v>
          </cell>
          <cell r="C22207" t="str">
            <v>PERNOS DE MAQUINA 1/2" x 1 ½”</v>
          </cell>
          <cell r="F22207" t="str">
            <v>Ins</v>
          </cell>
          <cell r="G22207" t="str">
            <v>und</v>
          </cell>
          <cell r="H22207">
            <v>2</v>
          </cell>
          <cell r="I22207">
            <v>682.5</v>
          </cell>
          <cell r="J22207">
            <v>1365</v>
          </cell>
        </row>
        <row r="22208">
          <cell r="B22208" t="str">
            <v>BB308</v>
          </cell>
          <cell r="C22208" t="str">
            <v>ESPARRAGO 5/8" x 10". Incluye 2 Tuercas, 2 Arandelas.</v>
          </cell>
          <cell r="F22208" t="str">
            <v>Ins</v>
          </cell>
          <cell r="G22208" t="str">
            <v>und</v>
          </cell>
          <cell r="H22208">
            <v>3</v>
          </cell>
          <cell r="I22208">
            <v>3832.5</v>
          </cell>
          <cell r="J22208">
            <v>11498</v>
          </cell>
        </row>
        <row r="22209">
          <cell r="B22209" t="str">
            <v>BB480</v>
          </cell>
          <cell r="C22209" t="str">
            <v>PERNOS DE MAQUINA 5/8" x 8"</v>
          </cell>
          <cell r="F22209" t="str">
            <v>Ins</v>
          </cell>
          <cell r="G22209" t="str">
            <v>und</v>
          </cell>
          <cell r="H22209">
            <v>2</v>
          </cell>
          <cell r="I22209">
            <v>2992.5</v>
          </cell>
          <cell r="J22209">
            <v>5985</v>
          </cell>
        </row>
        <row r="22210">
          <cell r="B22210" t="str">
            <v>BB64A</v>
          </cell>
          <cell r="C22210" t="str">
            <v>ARANDELA PRESION GUAZA 5/8</v>
          </cell>
          <cell r="F22210" t="str">
            <v>Ins</v>
          </cell>
          <cell r="G22210" t="str">
            <v>und</v>
          </cell>
          <cell r="H22210">
            <v>2</v>
          </cell>
          <cell r="I22210">
            <v>157.5</v>
          </cell>
          <cell r="J22210">
            <v>315</v>
          </cell>
        </row>
        <row r="22211">
          <cell r="B22211" t="str">
            <v>BB312</v>
          </cell>
          <cell r="C22211" t="str">
            <v>ESPARRAGO 5/8" x 18". Incluye 2 Tuercas, 2 Arandelas.</v>
          </cell>
          <cell r="F22211" t="str">
            <v>Ins</v>
          </cell>
          <cell r="G22211" t="str">
            <v>und</v>
          </cell>
          <cell r="H22211">
            <v>14</v>
          </cell>
          <cell r="I22211">
            <v>5827.5</v>
          </cell>
          <cell r="J22211">
            <v>81585</v>
          </cell>
        </row>
        <row r="22212">
          <cell r="B22212" t="str">
            <v>I19</v>
          </cell>
          <cell r="C22212" t="str">
            <v>MANO DE OBRA ELECTRICA (Red de  Infraestructura)</v>
          </cell>
          <cell r="F22212" t="str">
            <v>Ins</v>
          </cell>
          <cell r="G22212" t="str">
            <v>hc</v>
          </cell>
          <cell r="H22212">
            <v>6</v>
          </cell>
          <cell r="I22212">
            <v>53189.01</v>
          </cell>
          <cell r="J22212">
            <v>319134</v>
          </cell>
        </row>
        <row r="22213">
          <cell r="B22213" t="str">
            <v>M03</v>
          </cell>
          <cell r="C22213" t="str">
            <v>EQUIPO BASICO ( Herramienta menor )</v>
          </cell>
          <cell r="F22213" t="str">
            <v>Ins</v>
          </cell>
          <cell r="G22213" t="str">
            <v>glb</v>
          </cell>
          <cell r="H22213">
            <v>4</v>
          </cell>
          <cell r="I22213">
            <v>2535.75</v>
          </cell>
          <cell r="J22213">
            <v>10143</v>
          </cell>
        </row>
        <row r="22215">
          <cell r="A22215" t="str">
            <v>IE-8.1541</v>
          </cell>
          <cell r="C22215" t="str">
            <v>DUCTO PARA CAMBIO DE CIRCUITO AEREO A SUBTERRANEO TUBO RIGID GALVANIZADO DE 6” Norma Codensa CS 400</v>
          </cell>
          <cell r="G22215" t="str">
            <v>und</v>
          </cell>
          <cell r="J22215">
            <v>2318619</v>
          </cell>
        </row>
        <row r="22216">
          <cell r="B22216" t="str">
            <v>M03</v>
          </cell>
          <cell r="C22216" t="str">
            <v>EQUIPO BASICO ( Herramienta menor )</v>
          </cell>
          <cell r="F22216" t="str">
            <v>Ins</v>
          </cell>
          <cell r="G22216" t="str">
            <v>glb</v>
          </cell>
          <cell r="H22216">
            <v>0.1</v>
          </cell>
          <cell r="I22216">
            <v>2535.75</v>
          </cell>
          <cell r="J22216">
            <v>254</v>
          </cell>
        </row>
        <row r="22217">
          <cell r="B22217" t="str">
            <v>I19</v>
          </cell>
          <cell r="C22217" t="str">
            <v>MANO DE OBRA ELECTRICA (Red de  Infraestructura)</v>
          </cell>
          <cell r="F22217" t="str">
            <v>Ins</v>
          </cell>
          <cell r="G22217" t="str">
            <v>hc</v>
          </cell>
          <cell r="H22217">
            <v>1</v>
          </cell>
          <cell r="I22217">
            <v>53189.01</v>
          </cell>
          <cell r="J22217">
            <v>53189</v>
          </cell>
        </row>
        <row r="22218">
          <cell r="B22218" t="str">
            <v>BB610A</v>
          </cell>
          <cell r="C22218" t="str">
            <v xml:space="preserve">TUBO CONDUIT RIGID GALVANIZADO 6" </v>
          </cell>
          <cell r="F22218" t="str">
            <v>Ins</v>
          </cell>
          <cell r="G22218" t="str">
            <v>m</v>
          </cell>
          <cell r="H22218">
            <v>6</v>
          </cell>
          <cell r="I22218">
            <v>239487.5</v>
          </cell>
          <cell r="J22218">
            <v>1436925</v>
          </cell>
        </row>
        <row r="22219">
          <cell r="B22219" t="str">
            <v>BB341</v>
          </cell>
          <cell r="C22219" t="str">
            <v>HEBILLA BANDIT DE ACERO INOXIDABLE 1/2"</v>
          </cell>
          <cell r="F22219" t="str">
            <v>Ins</v>
          </cell>
          <cell r="G22219" t="str">
            <v>und</v>
          </cell>
          <cell r="H22219">
            <v>2</v>
          </cell>
          <cell r="I22219">
            <v>606.375</v>
          </cell>
          <cell r="J22219">
            <v>1213</v>
          </cell>
        </row>
        <row r="22220">
          <cell r="B22220" t="str">
            <v>BB234</v>
          </cell>
          <cell r="C22220" t="str">
            <v>CINTA EN ACERO INOXIDABLE 1/2"</v>
          </cell>
          <cell r="F22220" t="str">
            <v>Ins</v>
          </cell>
          <cell r="G22220" t="str">
            <v>m</v>
          </cell>
          <cell r="H22220">
            <v>2</v>
          </cell>
          <cell r="I22220">
            <v>2100</v>
          </cell>
          <cell r="J22220">
            <v>4200</v>
          </cell>
        </row>
        <row r="22221">
          <cell r="B22221" t="str">
            <v>BB630B</v>
          </cell>
          <cell r="C22221" t="str">
            <v>TUBO PVC DOBLE PARED TDP 6"</v>
          </cell>
          <cell r="F22221" t="str">
            <v>Ins</v>
          </cell>
          <cell r="G22221" t="str">
            <v>m</v>
          </cell>
          <cell r="H22221">
            <v>3</v>
          </cell>
          <cell r="I22221">
            <v>90988.59</v>
          </cell>
          <cell r="J22221">
            <v>272966</v>
          </cell>
        </row>
        <row r="22222">
          <cell r="B22222" t="str">
            <v>BB297</v>
          </cell>
          <cell r="C22222" t="str">
            <v>CURVA GRAN RADIO 90° PVC DUCTO  4" TIPO PAVCO O equivalente</v>
          </cell>
          <cell r="F22222" t="str">
            <v>Ins</v>
          </cell>
          <cell r="G22222" t="str">
            <v>und</v>
          </cell>
          <cell r="H22222">
            <v>1</v>
          </cell>
          <cell r="I22222">
            <v>96593.846999999994</v>
          </cell>
          <cell r="J22222">
            <v>96594</v>
          </cell>
        </row>
        <row r="22223">
          <cell r="B22223" t="str">
            <v>BB653</v>
          </cell>
          <cell r="C22223" t="str">
            <v>UNION PVC DUCTO 4"</v>
          </cell>
          <cell r="F22223" t="str">
            <v>Ins</v>
          </cell>
          <cell r="G22223" t="str">
            <v>und</v>
          </cell>
          <cell r="H22223">
            <v>1</v>
          </cell>
          <cell r="I22223">
            <v>10805.675999999999</v>
          </cell>
          <cell r="J22223">
            <v>10806</v>
          </cell>
        </row>
        <row r="22224">
          <cell r="B22224" t="str">
            <v>S22</v>
          </cell>
          <cell r="C22224" t="str">
            <v>LIMPIADOR REM PVC 760 grms. (1/4)</v>
          </cell>
          <cell r="F22224" t="str">
            <v>Ins</v>
          </cell>
          <cell r="G22224" t="str">
            <v>und</v>
          </cell>
          <cell r="H22224">
            <v>1.2E-2</v>
          </cell>
          <cell r="I22224">
            <v>55831.65</v>
          </cell>
          <cell r="J22224">
            <v>670</v>
          </cell>
        </row>
        <row r="22225">
          <cell r="B22225" t="str">
            <v>S36</v>
          </cell>
          <cell r="C22225" t="str">
            <v>SOLDADURA PVC LIQUIDA 1/4</v>
          </cell>
          <cell r="F22225" t="str">
            <v>Ins</v>
          </cell>
          <cell r="G22225" t="str">
            <v>und</v>
          </cell>
          <cell r="H22225">
            <v>1.2E-2</v>
          </cell>
          <cell r="I22225">
            <v>115790.85</v>
          </cell>
          <cell r="J22225">
            <v>1389</v>
          </cell>
        </row>
        <row r="22226">
          <cell r="B22226" t="str">
            <v>AA11</v>
          </cell>
          <cell r="C22226" t="str">
            <v>EXCAVACION MANUAL DE MATERIAL HETEROGENEO (Incluye cargue y retiro del material excavado a botadero.)</v>
          </cell>
          <cell r="F22226" t="str">
            <v>Ana</v>
          </cell>
          <cell r="G22226" t="str">
            <v>m3</v>
          </cell>
          <cell r="H22226">
            <v>1.3879999999999999</v>
          </cell>
          <cell r="I22226">
            <v>64438.5</v>
          </cell>
          <cell r="J22226">
            <v>89441</v>
          </cell>
        </row>
        <row r="22227">
          <cell r="B22227" t="str">
            <v>AA10</v>
          </cell>
          <cell r="C22227" t="str">
            <v>RECEBO COMUN  ( Extendido y compactado )</v>
          </cell>
          <cell r="F22227" t="str">
            <v>Ana</v>
          </cell>
          <cell r="G22227" t="str">
            <v>m3</v>
          </cell>
          <cell r="H22227">
            <v>0.96199999999999997</v>
          </cell>
          <cell r="I22227">
            <v>55591.199999999997</v>
          </cell>
          <cell r="J22227">
            <v>53479</v>
          </cell>
        </row>
        <row r="22228">
          <cell r="B22228" t="str">
            <v>H04</v>
          </cell>
          <cell r="C22228" t="str">
            <v>CONCRETO 3.000 psi</v>
          </cell>
          <cell r="F22228" t="str">
            <v>Ins</v>
          </cell>
          <cell r="G22228" t="str">
            <v>m3</v>
          </cell>
          <cell r="H22228">
            <v>0.67200000000000004</v>
          </cell>
          <cell r="I22228">
            <v>442697.85</v>
          </cell>
          <cell r="J22228">
            <v>297493</v>
          </cell>
        </row>
        <row r="22230">
          <cell r="A22230" t="str">
            <v>IE-8.1542</v>
          </cell>
          <cell r="C22230" t="str">
            <v>SUMINISTRO,INSTALACIÓN Y PUESTA EN FUNCIONAMIENTO DE CONDUCTOR MULTICONDUCTOR DE 10 x 14 AWG +20. ST-C- 105° 600V</v>
          </cell>
          <cell r="G22230" t="str">
            <v>m</v>
          </cell>
          <cell r="J22230" t="e">
            <v>#VALUE!</v>
          </cell>
        </row>
        <row r="22231">
          <cell r="B22231" t="str">
            <v>BB198IA</v>
          </cell>
          <cell r="C22231" t="str">
            <v>CABLE MULTICONDUCTOR Cu 10x14 +20 -ST-C. 105° 600V</v>
          </cell>
          <cell r="F22231" t="str">
            <v>Ins</v>
          </cell>
          <cell r="G22231" t="str">
            <v>m</v>
          </cell>
          <cell r="H22231">
            <v>0.01</v>
          </cell>
          <cell r="I22231" t="e">
            <v>#VALUE!</v>
          </cell>
          <cell r="J22231" t="e">
            <v>#VALUE!</v>
          </cell>
        </row>
        <row r="22232">
          <cell r="B22232" t="str">
            <v>M03</v>
          </cell>
          <cell r="C22232" t="str">
            <v>EQUIPO BASICO ( Herramienta menor )</v>
          </cell>
          <cell r="F22232" t="str">
            <v>Ins</v>
          </cell>
          <cell r="G22232" t="str">
            <v>glb</v>
          </cell>
          <cell r="H22232">
            <v>0.5</v>
          </cell>
          <cell r="I22232">
            <v>2535.75</v>
          </cell>
          <cell r="J22232">
            <v>1268</v>
          </cell>
        </row>
        <row r="22233">
          <cell r="B22233" t="str">
            <v>I19</v>
          </cell>
          <cell r="C22233" t="str">
            <v>MANO DE OBRA ELECTRICA (Red de  Infraestructura)</v>
          </cell>
          <cell r="F22233" t="str">
            <v>Ins</v>
          </cell>
          <cell r="G22233" t="str">
            <v>hc</v>
          </cell>
          <cell r="H22233">
            <v>7.0000000000000007E-2</v>
          </cell>
          <cell r="I22233">
            <v>53189.01</v>
          </cell>
          <cell r="J22233">
            <v>3723</v>
          </cell>
        </row>
        <row r="22235">
          <cell r="A22235" t="str">
            <v>IE-8.1543</v>
          </cell>
          <cell r="C22235" t="str">
            <v>SUMINISTRO PANEL DE CONTROL DE ACCESO  MODULAR, COMPATIBLE CON SOFTWARE DE INTEGRACION, QUE SE MANTENGA EN FUNCIONAMIENTO EN DESCONEXION (STANDALONE), QUE OFREZCA INTERFACE DE HOST, LECTOR Y SEÑAL PARA ADMINISTRAR EL ACCESO A LAS ENTRADAS, PARA 4 LECTORAS. INCLUYE CABLEADO Y TODOS LOS ACCESORIOS NECESARIOS PARA LA INSTALACION Y FUNCIONAMIENTO</v>
          </cell>
          <cell r="G22235" t="str">
            <v>Und</v>
          </cell>
          <cell r="J22235" t="e">
            <v>#VALUE!</v>
          </cell>
        </row>
        <row r="22236">
          <cell r="B22236" t="str">
            <v>BB1193</v>
          </cell>
          <cell r="C22236" t="str">
            <v>SUMINISTRO PANEL DE CONTROL DE ACCESO  MODULAR, COMPATIBLE CON SOFTWARE DE INTEGRACION, QUE SE MANTENGA EN FUNCIONAMIENTO EN DESCONEXION (STANDALONE), QUE OFREZCA INTERFACE DE HOST, LECTOR Y SEÑAL PARA ADMINISTRAR EL ACCESO A LAS ENTRADAS, PARA 4 LECTORAS. INCLUYE CABLEADO Y TODOS LOS ACCESORIOS NECESARIOS PARA LA INSTALACION Y FUNCIONAMIENTO</v>
          </cell>
          <cell r="F22236" t="str">
            <v>Ins</v>
          </cell>
          <cell r="G22236" t="str">
            <v>und</v>
          </cell>
          <cell r="H22236">
            <v>1</v>
          </cell>
          <cell r="I22236" t="e">
            <v>#VALUE!</v>
          </cell>
          <cell r="J22236" t="e">
            <v>#VALUE!</v>
          </cell>
        </row>
        <row r="22238">
          <cell r="A22238" t="str">
            <v>IE-8.1544</v>
          </cell>
          <cell r="C22238" t="str">
            <v>SUMINISTRO E INSTALACION DE UPS ON-LINE TRIPP-LITE, 5.000VA/3500W, Bifásica, FP 0.7, 120/208VAC, ONDA SENO PURA, 16 tomas (12x 5-15/20R, 2x L6-20R y 2x L6-30R), USB, DB9 serial, EPO, Ranura SNMP, clavija entrada L6-30P, autonomía 8/20 minutos (full /media), montaje Rack7U/torre, Pantalla LCD, Software Monitoreo Gratuito Power Alert, Autonomía ampliable con BP240V10RT3U. TRANSFORMADOR DE AISLAMIENTO INCLUIDO. Incluye todos los accesorios para su correcto montaje e instalacion.</v>
          </cell>
          <cell r="G22238" t="str">
            <v>und</v>
          </cell>
          <cell r="J22238">
            <v>19183500</v>
          </cell>
        </row>
        <row r="22239">
          <cell r="B22239" t="str">
            <v>L363</v>
          </cell>
          <cell r="C22239" t="str">
            <v>SUMINISTRO E INSTALACION DE UPS ON-LINE TRIPP-LITE, 5.000VA/3500W, Bifásica, FP 0.7, 120/208VAC, ONDA SENO PURA, 16 tomas (12x 5-15/20R, 2x L6-20R y 2x L6-30R), USB, DB9 serial, EPO, Ranura SNMP, clavija entrada L6-30P, autonomía 8/20 minutos (full /media), montaje Rack7U/torre, Pantalla LCD, Software Monitoreo Gratuito Power Alert, Autonomía ampliable con BP240V10RT3U. TRANSFORMADOR DE AISLAMIENTO INCLUIDO. Incluye todos los accesorios para su correcto montaje e instalacion.</v>
          </cell>
          <cell r="F22239" t="str">
            <v>Esp</v>
          </cell>
          <cell r="G22239" t="str">
            <v>und</v>
          </cell>
          <cell r="H22239">
            <v>1</v>
          </cell>
          <cell r="I22239">
            <v>19183500</v>
          </cell>
          <cell r="J22239">
            <v>19183500</v>
          </cell>
        </row>
        <row r="22241">
          <cell r="A22241" t="str">
            <v>IE-8.1545</v>
          </cell>
          <cell r="C22241" t="str">
            <v>SUMINISTRO, INSTALACION Y PUESTA EN FUNCIONAMIENTO DE PLANTA ELECTRICA DE 129 KVA -103 KW PARA OPERACION STAND BY. PRIME 116 kVA 93 kW A NIVEL DE BOGOTA;A NIVEL DEL MAR (STAND BY 143 kVA, 114 kW; PRIME 129 kVA 103 kWA ). INCLUYE.INTERRUPTOR TERMOMAGN^TICO COMO PROTECCI6N TOTALIZADCRA. CABINA DE INSONORIZACI6N REDUCCION DEL RUIDO A 75 Db A UN METRO DE DISTANCIA; INCLUYE PRECALENTADOR DE CAMISAS.TABLERO DE CONTROL DIGITAL,AMORTIGUADORES DE VIBRACION, TANQUE COMBUSTIBLE NCOPRPORADO EN BASE, PROTECClON DE SOBRECORRIENTE INCORPORADA EN TABLERO, SILENCIADOR DE ESCAPE RESIDENCIAL.ACOPLE FLEXIBLE,CARGADOR AUTOMATICO DE BATERIAS,MODULO DE ARRANQUE (UJTOMATICO, SENSOR DE BAJO NIVEL DE REFRIGERANTE, JERCITADOR SEMANAL EN EL TABLERO, PRECALENTADOR DE CAMISAS, GOBERNADOR ELECTRONICO Y CAPACITACI6N DE MANEJO; INCLUYE SUMINISTRO E NSTALAClON DE DUCTO DE ESCAPE DE GASES LA CR CALIBRE 16 DE 4" CON 3INTURA PARA ALTAS TEMPERATURAS 20m, INCLUYE SOPORTES DE FIJACI6N Y 3ERNOS DE ANCLAJE, CODOS DE ESCAPE Y AISLAMIENTO T£RMICO CON ESPESOR DE 2" FABRICADO CON FIBRA DE VIDRIO Y PROTEGIDO CON LAMINA DE \LUMINIO DSE ESPESOR 0,5mm PARA DUCTO Y CODOS DE ESCAPE DE 4”. SISTEMA DE ALIMENTACION: Sistema de alimentacion de ACPM ;SPILL CONTAINER. OEBE CUMPLIR CON RETIE Y NTC-2050</v>
          </cell>
          <cell r="G22241" t="str">
            <v>und</v>
          </cell>
          <cell r="J22241">
            <v>118042470</v>
          </cell>
        </row>
        <row r="22242">
          <cell r="B22242" t="str">
            <v>L367</v>
          </cell>
          <cell r="C22242" t="str">
            <v xml:space="preserve">SUMINISTRO, INSTALACION Y PUESTA EN FUNCIONAMIENTO DE PLANTA ELECTRICA DE 129 KVA -103 KW PARA OPERACION STAND BY. PRIME 116 kVA 93 kW A NIVEL DE BOGOTA;A NIVEL DEL MAR (STAND BY 143 kVA, 114 kW; PRIME 129 kVA 103 kWA ). INCLUYE.INTERRUPTOR TERMOMAGN^TICO COMO PROTECCI6N TOTALIZADCRA. CABINA DE INSONORIZACI6N REDUCCION DEL RUIDO A 75 Db A UN METRO DE DISTANCIA; INCLUYE PRECALENTADOR DE CAMISAS.TABLERO DE CONTROL DIGITAL,AMORTIGUADORES DE VIBRACION, TANQUE COMBUSTIBLE NCOPRPORADO EN BASE, PROTECClON DE SOBRECORRIENTE INCORPORADA EN TABLERO, SILENCIADOR DE ESCAPE RESIDENCIAL.ACOPLE FLEXIBLE,CARGADOR AUTOMATICO DE BATERIAS,MODULO DE ARRANQUE (UJTOMATICO, SENSOR DE BAJO NIVEL DE REFRIGERANTE, JERCITADOR SEMANAL EN EL TABLERO, PRECALENTADOR DE CAMISAS, GOBERNADOR ELECTRONICO Y CAPACITACI6N DE MANEJO; INCLUYE SUMINISTRO E NSTALAClON DE DUCTO DE ESCAPE DE GASES LA CR CALIBRE 16 DE 4" CON 3INTURA PARA ALTAS TEMPERATURAS 20m, INCLUYE SOPORTES DE FIJACI6N Y 3ERNOS DE ANCLAJE, CODOS DE ESCAPE Y AISLAMIENTO T£RMICO CON ESPESOR DE 2" FABRICADO CON FIBRA DE VIDRIO Y PROTEGIDO CON LAMINA DE \LUMINIO DSE ESPESOR 0,5mm PARA DUCTO Y CODOS DE ESCAPE DE 4”. SISTEMA DE ALIMENTACION: Sistema de alimentacion de ACPM ;SPILL CONTAINER. OEBE CUMPLIR CON RETIE Y NTC-2050
</v>
          </cell>
          <cell r="F22242" t="str">
            <v>Esp</v>
          </cell>
          <cell r="G22242" t="str">
            <v>und</v>
          </cell>
          <cell r="H22242">
            <v>1</v>
          </cell>
          <cell r="I22242">
            <v>118042470</v>
          </cell>
          <cell r="J22242">
            <v>118042470</v>
          </cell>
        </row>
        <row r="22244">
          <cell r="A22244" t="str">
            <v>IE-8.1546</v>
          </cell>
          <cell r="C22244" t="str">
            <v>.SUMINISTRO E INSTALACION DE TABLERO DE FABRICACION ESPECIA EN LAMINA COLD ROLLED CALIBRE 18 PINTURA ELECTROESTATICA . BARRAJE PARTIDO EN Cu 208V 400A lcc:35kA 3F5H, PUERTA Y FRENTE MUERTC INDEPENDIENTES, DOBLE FONDO, CANALETAS ORGANIZADORAS DE CABLE BORNERA, AMARRES, MARCACION, INSUMOS VARIOS Y MANO DE OBRA DE ENSAMBLE EN FABRICA (NO DEBE SER ENSAMBLADO EN OBRA). EL DISENO DEL TABLERO DEBE SER APROBADO ANTES DE SU FABRICACION POR LA INTERVENTORIA , CERRADURA PARA TRABAJO PESADO CON LLAVE TRANSFERENCIA, AUTOMATICA Y MANUAL DE 3 X 250A., CON INTERRUPTORES EN AIRE, ENCLAVAMIENTO EL^CTRICO Y MECANICO, CONTROL POR TARJETP lcc=35 kA.INCLUYE 1 INTERRUPTOR MOTORIZADO REGULABLE A 450A ICC=35KA 3 INTERRUPTORES DE 60A 25KA, 3 INTERRUPTORES DE 100A 25KA, INTERRUPTOR DE 3X50A 25KA, 1 INTERRUPTOR DE 3X70A 25KA CON DOS RESERVAS NO EQUIPADAS.VER DIAGRAMA UNIFILAR; INCLUYE TODO LO NECESARIO PARA SU CORRECTO FUNCIONAMIENTO. DEBE CUMPLIR CON RETIE Y NTC-2050</v>
          </cell>
          <cell r="G22244" t="str">
            <v>Und</v>
          </cell>
          <cell r="J22244">
            <v>29867738</v>
          </cell>
        </row>
        <row r="22245">
          <cell r="B22245" t="str">
            <v>L368</v>
          </cell>
          <cell r="C22245" t="str">
            <v>.SUMINISTRO E INSTALACION DE TABLERO DE FABRICACION ESPECIA EN LAMINA COLD ROLLED CALIBRE 18 PINTURA ELECTROESTATICA . BARRAJE PARTIDO EN Cu 208V 400A lcc:35kA 3F5H, PUERTA Y FRENTE MUERTC INDEPENDIENTES, DOBLE FONDO, CANALETAS ORGANIZADORAS DE CABLE BORNERA, AMARRES, MARCACION, INSUMOS VARIOS Y MANO DE OBRA DE ENSAMBLE EN FABRICA (NO DEBE SER ENSAMBLADO EN OBRA). EL DISENO DEL TABLERO DEBE SER APROBADO ANTES DE SU FABRICACION POR LA INTERVENTORIA , CERRADURA PARA TRABAJO PESADO CON LLAVE TRANSFERENCIA, AUTOMATICA Y MANUAL DE 3 X 250A., CON INTERRUPTORES EN AIRE, ENCLAVAMIENTO EL^CTRICO Y MECANICO, CONTROL POR TARJETP lcc=35 kA.INCLUYE 1 INTERRUPTOR MOTORIZADO REGULABLE A 450A ICC=35KA 3 INTERRUPTORES DE 60A 25KA, 3 INTERRUPTORES DE 100A 25KA, INTERRUPTOR DE 3X50A 25KA, 1 INTERRUPTOR DE 3X70A 25KA CON DOS RESERVAS NO EQUIPADAS.VER DIAGRAMA UNIFILAR; INCLUYE TODO LO NECESARIO PARA SU CORRECTO FUNCIONAMIENTO. DEBE CUMPLIR CON RETIE Y NTC-2050</v>
          </cell>
          <cell r="F22245" t="str">
            <v>Esp</v>
          </cell>
          <cell r="G22245" t="str">
            <v>und</v>
          </cell>
          <cell r="H22245">
            <v>1</v>
          </cell>
          <cell r="I22245">
            <v>29867737.535999998</v>
          </cell>
          <cell r="J22245">
            <v>29867738</v>
          </cell>
        </row>
        <row r="22247">
          <cell r="A22247" t="str">
            <v>IE-8.1547</v>
          </cell>
          <cell r="C22247" t="str">
            <v>SUMINISTRO E INSTALACION DE TABLERO DE FABRICACION ESPECIAL EN LAMINA COLD ROLLED CALIBRE 18 PINTURA ELECTROESTATICA , BARRAJE EN Cu 208V 300A lcc:35kA 3F5H, PUERTA Y FRENTE MUERTO INDEPENDIENTES DOBLE FONDO, CANALETAS ORGANIZADORAS DE CABLE, BORNERA. AMARRES MARCACION, INSUMOS VARIOS Y MANO DE OBRA DE ENSAMBLE EN FABRICA (NO DEBE SER ENSAMBLADO EN OBRA). EL DISENO DEL TABLERO DEBE SER APROBADO ANTES DE SU FABRICACION POR LA INTERVENTORIA , CERRADURA PARA TRABAJO PESADO CON LLAVE. INCLUYE INTERRUPTOR EN BAJA TENSI6N PARA OPERACION BAJO CARGA 3x250A MOTORIZADO, 208V, lcc:35kA.EN CATEGORiA DE EMPLEO AC23A CON MANDO EXTERIOR EN PUERTA DE GABINETE.TIPO EMERGENCIA Y TODO LO NECESARIO PARA SU CORRECTO FUNCIONAMIENTO DEBE CUMPLIR CON RETIE Y NTC-2050</v>
          </cell>
          <cell r="G22247" t="str">
            <v>und</v>
          </cell>
          <cell r="J22247">
            <v>9736479</v>
          </cell>
        </row>
        <row r="22248">
          <cell r="B22248" t="str">
            <v>L369</v>
          </cell>
          <cell r="C22248" t="str">
            <v>SUMINISTRO E INSTALACION DE TABLERO DE FABRICACION ESPECIAL EN LAMINA COLD ROLLED CALIBRE 18 PINTURA ELECTROESTATICA , BARRAJE EN Cu 208V 300A lcc:35kA 3F5H, PUERTA Y FRENTE MUERTO INDEPENDIENTES DOBLE FONDO, CANALETAS ORGANIZADORAS DE CABLE, BORNERA. AMARRES MARCACION, INSUMOS VARIOS Y MANO DE OBRA DE ENSAMBLE EN FABRICA (NO DEBE SER ENSAMBLADO EN OBRA). EL DISENO DEL TABLERO DEBE SER APROBADO ANTES DE SU FABRICACION POR LA INTERVENTORIA , CERRADURA PARA TRABAJO PESADO CON LLAVE. INCLUYE INTERRUPTOR EN BAJA TENSI6N PARA OPERACION BAJO CARGA 3x250A MOTORIZADO, 208V, lcc:35kA.EN CATEGORiA DE EMPLEO AC23A CON MANDO EXTERIOR EN PUERTA DE GABINETE.TIPO EMERGENCIA Y TODO LO NECESARIO PARA SU CORRECTO FUNCIONAMIENTO DEBE CUMPLIR CON RETIE Y NTC-2050</v>
          </cell>
          <cell r="F22248" t="str">
            <v>Esp</v>
          </cell>
          <cell r="G22248" t="str">
            <v>und</v>
          </cell>
          <cell r="H22248">
            <v>1</v>
          </cell>
          <cell r="I22248">
            <v>9736479.2763</v>
          </cell>
          <cell r="J22248">
            <v>9736479</v>
          </cell>
        </row>
        <row r="22250">
          <cell r="A22250" t="str">
            <v>IE-8.1548</v>
          </cell>
          <cell r="C22250" t="str">
            <v>SUMINISTRO E INSTALACION DE TABLERO DE FABRICACION ESPECIAL EN LAMINA COLD ROLLED CALIBRE 18 PINTURA ELECTROESTATICA . BARRAJE PARTIDO EN Cu 208V 200A lcc:35kA 3F5H, PUERTA Y FRENTE MUERTO INDEPENDIENTES, DOBLE FONDO. CANALETAS ORGANIZADORAS DE CABLE, BORNERA, AMARRES, MARCACION, INSUMOS VARIOS Y MANO DE OBRA DE ENSAMBLE EN FABRICA (NO DEBE SER ENSAMBLADO EN OBRA). EL DISENO DEL TABLERO DEBE SER APROBADO ANTES DE SU FABRICACION POR LA INTERVENTORIA . CERRADURA PARA TRABAJO PESADO CON LLAVE. SU GRADO DE PROTECCION DEBE TOLERAR CHORRO DIRECTO DE AGUA TRANSFERENCIA, AUTOMATICA Y MANUAL DE 3 X 125A., CON INTERRUPTORES DE DISPARO MAGNETICO UNICAMENTE, ENCLAVAMIENTO EL^CTRICO Y MECANICO, CONTROL POR PLC lcc=35 kA.INCLUYE 1 INTERRUPTOR 125A ICC=35KA DE DISPARO MAGNETICO UNICAMENTE, 1 INTERRUPTO DE 3X20A DE DISPARO MAGNETICO UNICAMENTE, VER DIAGRAMA UNIFILAR; INCLUYE TODO LO NECESARIO PARA SU CORRECTO FUNCIONAMIENTO.(TRANSFERENCIA PARA SISTEMA CONTRA NCENDIO), EL TABLERO DEBE SER CERTIFICADO PARA USO EN SISTEMAS DE BOMBAS CONTRAINCENDIO DEBE CUMPLIR CON RETIE Y NTC-2050,</v>
          </cell>
          <cell r="G22250" t="str">
            <v>und</v>
          </cell>
          <cell r="J22250">
            <v>13977093</v>
          </cell>
        </row>
        <row r="22251">
          <cell r="B22251" t="str">
            <v>L370</v>
          </cell>
          <cell r="C22251" t="str">
            <v>SUMINISTRO E INSTALACION DE TABLERO DE FABRICACION ESPECIAL EN LAMINA COLD ROLLED CALIBRE 18 PINTURA ELECTROESTATICA . BARRAJE PARTIDO EN Cu 208V 200A lcc:35kA 3F5H, PUERTA Y FRENTE MUERTO INDEPENDIENTES, DOBLE FONDO. CANALETAS ORGANIZADORAS DE CABLE, BORNERA, AMARRES, MARCACION, INSUMOS VARIOS Y MANO DE OBRA DE ENSAMBLE EN FABRICA (NO DEBE SER ENSAMBLADO EN OBRA). EL DISENO DEL TABLERO DEBE SER APROBADO ANTES DE SU FABRICACION POR LA INTERVENTORIA . CERRADURA PARA TRABAJO PESADO CON LLAVE. SU GRADO DE PROTECCION DEBE TOLERAR CHORRO DIRECTO DE AGUA TRANSFERENCIA, AUTOMATICA Y MANUAL DE 3 X 125A., CON INTERRUPTORES DE DISPARO MAGNETICO UNICAMENTE, ENCLAVAMIENTO EL^CTRICO Y MECANICO, CONTROL POR PLC lcc=35 kA.INCLUYE 1 INTERRUPTOR 125A ICC=35KA DE DISPARO MAGNETICO UNICAMENTE, 1 INTERRUPTO DE 3X20A DE DISPARO MAGNETICO UNICAMENTE, VER DIAGRAMA UNIFILAR; INCLUYE TODO LO NECESARIO PARA SU CORRECTO FUNCIONAMIENTO.(TRANSFERENCIA PARA SISTEMA CONTRA NCENDIO), EL TABLERO DEBE SER CERTIFICADO PARA USO EN SISTEMAS DE BOMBAS CONTRAINCENDIO DEBE CUMPLIR CON RETIE Y NTC-2050,</v>
          </cell>
          <cell r="F22251" t="str">
            <v>Esp</v>
          </cell>
          <cell r="G22251" t="str">
            <v>und</v>
          </cell>
          <cell r="H22251">
            <v>1</v>
          </cell>
          <cell r="I22251">
            <v>13977092.9844</v>
          </cell>
          <cell r="J22251">
            <v>13977093</v>
          </cell>
        </row>
        <row r="22253">
          <cell r="A22253" t="str">
            <v>IE-8.1549</v>
          </cell>
          <cell r="C22253" t="str">
            <v>CALCULO DEL SISTEMA DE PUESTA A TIERRA DE LAS REDES ELECTRICAS, INCLUYE: MEDICION DE LA RESISTIVIDAD DEL SUELO, CALCULO DE LA RESISTENCIA DE PUESTA A TIERRA, MEDICION DE LA RESISTENCIA UNA VEZ TERMINADA LAS OBRAS EN DOS PUNTOS DE LA RED DE MEDIA TENSION SEPARADOS AL MENOS 200 METROS Y EN DOS PUNTOS DE LA RED DE BAJA TENSION SEPARADOS AL MENOS 200 METROS, INFORME TECNICO DE RESULTADOS OBTENIDOS DE ACUERDO CON LOS PROCEDIMIENTOS ESTABLECIDOS EN EL RETIE VIGENTE.</v>
          </cell>
          <cell r="G22253" t="str">
            <v>und</v>
          </cell>
          <cell r="J22253">
            <v>6197594</v>
          </cell>
        </row>
        <row r="22254">
          <cell r="B22254" t="str">
            <v>CC60</v>
          </cell>
          <cell r="C22254" t="str">
            <v>CALCULO DEL SISTEMA DE PUESTA A TIERRA DE LAS REDES ELECTRICAS, INCLUYE: MEDICION DE LA RESISTIVIDAD DEL SUELO, CALCULO DE LA RESISTENCIA DE PUESTA A TIERRA, MEDICION DE LA RESISTENCIA UNA VEZ TERMINADA LAS OBRAS EN DOS PUNTOS DE LA RED DE MEDIA TENSION SEPARADOS AL MENOS 200 METROS Y EN DOS PUNTOS DE LA RED DE BAJA TENSION SEPARADOS AL MENOS 200 METROS, INFORME TECNICO DE RESULTADOS OBTENIDOS DE ACUERDO CON LOS PROCEDIMIENTOS ESTABLECIDOS EN EL RETIE VIGENTE.</v>
          </cell>
          <cell r="F22254" t="str">
            <v>Ins</v>
          </cell>
          <cell r="G22254" t="str">
            <v>glb</v>
          </cell>
          <cell r="H22254">
            <v>1</v>
          </cell>
          <cell r="I22254">
            <v>6197593.6199520007</v>
          </cell>
          <cell r="J22254">
            <v>6197594</v>
          </cell>
        </row>
        <row r="22258">
          <cell r="A22258" t="str">
            <v>IE-8.1554</v>
          </cell>
          <cell r="C22258" t="str">
            <v>SUMINISTRO E INSTALACIÓN Y PUESTA EN FUNCIONAMIENTO DE PLANTA ELECTRICA DE 45 KVA EFECTIVOS A LA ALTURA DE BOGOTA PARA OPERACIÓN STAND  BY 1. INCLUYE:INTERRUPTOR TERMOMAGNÉTICO COMO PROTECCIÓN TOTALIZADORA, CABINA DE INSONORIZACIÓN TIPO INTEMPERIE, REDUCCION DEL RUIDO A 75 Db A UN METRO DE DISTANCIA, TRÁILER DE TRANSPORTE, TABLERO DE CONTROL ANÁLOGO O DIGITAL, ARRANQUE AUTOMÁTICO, GOBERNACIÓN ELECTRÓNICA, PRECALENTADO DE CAMISAS, BATERÍA Y CABLES DE INTERCONEXIÓN CARGADOR DE BATERÍAS, TANQUE BASE COMBUSTIBLE, AMORTIGUADOR DE VIBRACIÓN, SILENCIADOR Y TUBO FLEXIBLE,INCLUYE TODO LO NECESARIO PARA SU CORRECTO FUNCIONAMIENTO, DEBE CUMPLIR CON LA NORMA NTC-2050 Y RETIE.</v>
          </cell>
          <cell r="G22258" t="str">
            <v>und</v>
          </cell>
          <cell r="J22258">
            <v>50983682</v>
          </cell>
        </row>
        <row r="22259">
          <cell r="B22259" t="str">
            <v>L371</v>
          </cell>
          <cell r="C22259" t="str">
            <v>PLANTA ELECTRICA DE 45 KVA EFECTIVOS A LA ALTURA DE BOGOTA PARA OPERACIÓN STAND  BY 1. INCLUYE:INTERRUPTOR TERMOMAGNÉTICO COMO PROTECCIÓN TOTALIZADORA, CABINA DE INSONORIZACIÓN TIPO INTEMPERIE, REDUCCION DEL RUIDO A 75 Db A UN METRO DE DISTANCIA, TRÁILER DE TRANSPORTE, TABLERO DE CONTROL ANÁLOGO O DIGITAL, ARRANQUE AUTOMÁTICO, GOBERNACIÓN ELECTRÓNICA, PRECALENTADO DE CAMISAS, BATERÍA Y CABLES DE INTERCONEXIÓN CARGADOR DE BATERÍAS, TANQUE BASE COMBUSTIBLE, AMORTIGUADOR DE VIBRACIÓN, SILENCIADOR Y TUBO FLEXIBLE,INCLUYE TODO LO NECESARIO PARA SU CORRECTO FUNCIONAMIENTO, DEBE CUMPLIR CON LA NORMA NTC-2050 Y RETIE.</v>
          </cell>
          <cell r="F22259" t="str">
            <v>Esp</v>
          </cell>
          <cell r="G22259" t="str">
            <v>und</v>
          </cell>
          <cell r="H22259">
            <v>1</v>
          </cell>
          <cell r="I22259">
            <v>50983682.071559995</v>
          </cell>
          <cell r="J22259">
            <v>50983682</v>
          </cell>
        </row>
        <row r="22261">
          <cell r="A22261" t="str">
            <v>IE-8.1555</v>
          </cell>
          <cell r="C22261" t="str">
            <v>CORAZA PVC 3/4" ENTERRADA DIRECTAMENTE EN EL TERRENO (Incluye excavación, base en arena de peña, relleno Sub-Base Granular SBG-4, banda plástica y anden en concreto reforzado 2.500 psi.).</v>
          </cell>
          <cell r="G22261" t="str">
            <v>m</v>
          </cell>
          <cell r="J22261">
            <v>38914</v>
          </cell>
        </row>
        <row r="22262">
          <cell r="B22262" t="str">
            <v>M03</v>
          </cell>
          <cell r="C22262" t="str">
            <v>EQUIPO BASICO ( Herramienta menor )</v>
          </cell>
          <cell r="F22262" t="str">
            <v>Ins</v>
          </cell>
          <cell r="G22262" t="str">
            <v>glb</v>
          </cell>
          <cell r="H22262">
            <v>0.1</v>
          </cell>
          <cell r="I22262">
            <v>2535.75</v>
          </cell>
          <cell r="J22262">
            <v>254</v>
          </cell>
        </row>
        <row r="22263">
          <cell r="B22263" t="str">
            <v>I19</v>
          </cell>
          <cell r="C22263" t="str">
            <v>MANO DE OBRA ELECTRICA (Red de  Infraestructura)</v>
          </cell>
          <cell r="F22263" t="str">
            <v>Ins</v>
          </cell>
          <cell r="G22263" t="str">
            <v>hc</v>
          </cell>
          <cell r="H22263">
            <v>7.0000000000000007E-2</v>
          </cell>
          <cell r="I22263">
            <v>53189.01</v>
          </cell>
          <cell r="J22263">
            <v>3723</v>
          </cell>
        </row>
        <row r="22264">
          <cell r="B22264" t="str">
            <v>BB1198</v>
          </cell>
          <cell r="C22264" t="str">
            <v>CORAZA PVC 3/4"</v>
          </cell>
          <cell r="F22264" t="str">
            <v>Ins</v>
          </cell>
          <cell r="G22264" t="str">
            <v>m</v>
          </cell>
          <cell r="H22264">
            <v>1</v>
          </cell>
          <cell r="I22264">
            <v>4810.5749999999998</v>
          </cell>
          <cell r="J22264">
            <v>4811</v>
          </cell>
        </row>
        <row r="22265">
          <cell r="B22265" t="str">
            <v>BB70</v>
          </cell>
          <cell r="C22265" t="str">
            <v>BANDA PLASTICA DE SEÑALIZACION SEGUN NORMA CS-273</v>
          </cell>
          <cell r="F22265" t="str">
            <v>Ins</v>
          </cell>
          <cell r="G22265" t="str">
            <v>m</v>
          </cell>
          <cell r="H22265">
            <v>1.03</v>
          </cell>
          <cell r="I22265">
            <v>525</v>
          </cell>
          <cell r="J22265">
            <v>541</v>
          </cell>
        </row>
        <row r="22266">
          <cell r="B22266" t="str">
            <v>S22</v>
          </cell>
          <cell r="C22266" t="str">
            <v>LIMPIADOR REM PVC 760 grms. (1/4)</v>
          </cell>
          <cell r="F22266" t="str">
            <v>Ins</v>
          </cell>
          <cell r="G22266" t="str">
            <v>und</v>
          </cell>
          <cell r="H22266">
            <v>2E-3</v>
          </cell>
          <cell r="I22266">
            <v>55831.65</v>
          </cell>
          <cell r="J22266">
            <v>112</v>
          </cell>
        </row>
        <row r="22267">
          <cell r="B22267" t="str">
            <v>S36</v>
          </cell>
          <cell r="C22267" t="str">
            <v>SOLDADURA PVC LIQUIDA 1/4</v>
          </cell>
          <cell r="F22267" t="str">
            <v>Ins</v>
          </cell>
          <cell r="G22267" t="str">
            <v>und</v>
          </cell>
          <cell r="H22267">
            <v>2E-3</v>
          </cell>
          <cell r="I22267">
            <v>115790.85</v>
          </cell>
          <cell r="J22267">
            <v>232</v>
          </cell>
        </row>
        <row r="22268">
          <cell r="B22268" t="str">
            <v>AA06</v>
          </cell>
          <cell r="C22268" t="str">
            <v>RELLENO EN ARENA DE PEÑA</v>
          </cell>
          <cell r="F22268" t="str">
            <v>Ana</v>
          </cell>
          <cell r="G22268" t="str">
            <v>m3</v>
          </cell>
          <cell r="H22268">
            <v>1.6E-2</v>
          </cell>
          <cell r="I22268">
            <v>76556.436869890909</v>
          </cell>
          <cell r="J22268">
            <v>1225</v>
          </cell>
        </row>
        <row r="22269">
          <cell r="B22269" t="str">
            <v>B01</v>
          </cell>
          <cell r="C22269" t="str">
            <v xml:space="preserve">ARENA DE PEÑA </v>
          </cell>
          <cell r="F22269" t="str">
            <v>Ins</v>
          </cell>
          <cell r="G22269" t="str">
            <v>m3</v>
          </cell>
          <cell r="H22269">
            <v>5.8999999999999997E-2</v>
          </cell>
          <cell r="I22269">
            <v>71346.45</v>
          </cell>
          <cell r="J22269">
            <v>4209</v>
          </cell>
        </row>
        <row r="22270">
          <cell r="B22270" t="str">
            <v>AA16</v>
          </cell>
          <cell r="C22270" t="str">
            <v>RELLENO CON  MATERIAL DE LA EXCAVACION (Compactado con pizón en capas de 15 cm.)</v>
          </cell>
          <cell r="F22270" t="str">
            <v>Ana</v>
          </cell>
          <cell r="G22270" t="str">
            <v>m3</v>
          </cell>
          <cell r="H22270">
            <v>0.22</v>
          </cell>
          <cell r="I22270">
            <v>12527.55</v>
          </cell>
          <cell r="J22270">
            <v>2756</v>
          </cell>
        </row>
        <row r="22271">
          <cell r="B22271" t="str">
            <v>AA23</v>
          </cell>
          <cell r="C22271" t="str">
            <v>EMPRADIZACION  (Incluye pasto kikuyo, mano de obra y tierra negra).</v>
          </cell>
          <cell r="F22271" t="str">
            <v>Ana</v>
          </cell>
          <cell r="G22271" t="str">
            <v>m2</v>
          </cell>
          <cell r="H22271">
            <v>0.4</v>
          </cell>
          <cell r="I22271">
            <v>52627.05</v>
          </cell>
          <cell r="J22271">
            <v>21051</v>
          </cell>
        </row>
        <row r="22273">
          <cell r="A22273" t="str">
            <v>IE-8.1556</v>
          </cell>
          <cell r="C22273" t="str">
            <v>CORAZA PVC 1-1/2" ENTERRADA DIRECTAMENTE EN EL TERRENO (Incluye excavación, base en arena de peña, relleno Sub-Base Granular SBG-4, banda plástica y anden en concreto reforzado 2.500 psi.).</v>
          </cell>
          <cell r="G22273" t="str">
            <v>m</v>
          </cell>
          <cell r="J22273">
            <v>48847</v>
          </cell>
        </row>
        <row r="22274">
          <cell r="B22274" t="str">
            <v>M03</v>
          </cell>
          <cell r="C22274" t="str">
            <v>EQUIPO BASICO ( Herramienta menor )</v>
          </cell>
          <cell r="F22274" t="str">
            <v>Ins</v>
          </cell>
          <cell r="G22274" t="str">
            <v>glb</v>
          </cell>
          <cell r="H22274">
            <v>0.1</v>
          </cell>
          <cell r="I22274">
            <v>2535.75</v>
          </cell>
          <cell r="J22274">
            <v>254</v>
          </cell>
        </row>
        <row r="22275">
          <cell r="B22275" t="str">
            <v>I19</v>
          </cell>
          <cell r="C22275" t="str">
            <v>MANO DE OBRA ELECTRICA (Red de  Infraestructura)</v>
          </cell>
          <cell r="F22275" t="str">
            <v>Ins</v>
          </cell>
          <cell r="G22275" t="str">
            <v>hc</v>
          </cell>
          <cell r="H22275">
            <v>7.0000000000000007E-2</v>
          </cell>
          <cell r="I22275">
            <v>53189.01</v>
          </cell>
          <cell r="J22275">
            <v>3723</v>
          </cell>
        </row>
        <row r="22276">
          <cell r="B22276" t="str">
            <v>BB1199</v>
          </cell>
          <cell r="C22276" t="str">
            <v>CORAZA PVC 1-1/2"</v>
          </cell>
          <cell r="F22276" t="str">
            <v>Ins</v>
          </cell>
          <cell r="G22276" t="str">
            <v>m</v>
          </cell>
          <cell r="H22276">
            <v>1</v>
          </cell>
          <cell r="I22276">
            <v>14744.1</v>
          </cell>
          <cell r="J22276">
            <v>14744</v>
          </cell>
        </row>
        <row r="22277">
          <cell r="B22277" t="str">
            <v>BB70</v>
          </cell>
          <cell r="C22277" t="str">
            <v>BANDA PLASTICA DE SEÑALIZACION SEGUN NORMA CS-273</v>
          </cell>
          <cell r="F22277" t="str">
            <v>Ins</v>
          </cell>
          <cell r="G22277" t="str">
            <v>m</v>
          </cell>
          <cell r="H22277">
            <v>1.03</v>
          </cell>
          <cell r="I22277">
            <v>525</v>
          </cell>
          <cell r="J22277">
            <v>541</v>
          </cell>
        </row>
        <row r="22278">
          <cell r="B22278" t="str">
            <v>S22</v>
          </cell>
          <cell r="C22278" t="str">
            <v>LIMPIADOR REM PVC 760 grms. (1/4)</v>
          </cell>
          <cell r="F22278" t="str">
            <v>Ins</v>
          </cell>
          <cell r="G22278" t="str">
            <v>und</v>
          </cell>
          <cell r="H22278">
            <v>2E-3</v>
          </cell>
          <cell r="I22278">
            <v>55831.65</v>
          </cell>
          <cell r="J22278">
            <v>112</v>
          </cell>
        </row>
        <row r="22279">
          <cell r="B22279" t="str">
            <v>S36</v>
          </cell>
          <cell r="C22279" t="str">
            <v>SOLDADURA PVC LIQUIDA 1/4</v>
          </cell>
          <cell r="F22279" t="str">
            <v>Ins</v>
          </cell>
          <cell r="G22279" t="str">
            <v>und</v>
          </cell>
          <cell r="H22279">
            <v>2E-3</v>
          </cell>
          <cell r="I22279">
            <v>115790.85</v>
          </cell>
          <cell r="J22279">
            <v>232</v>
          </cell>
        </row>
        <row r="22280">
          <cell r="B22280" t="str">
            <v>AA06</v>
          </cell>
          <cell r="C22280" t="str">
            <v>RELLENO EN ARENA DE PEÑA</v>
          </cell>
          <cell r="F22280" t="str">
            <v>Ana</v>
          </cell>
          <cell r="G22280" t="str">
            <v>m3</v>
          </cell>
          <cell r="H22280">
            <v>1.6E-2</v>
          </cell>
          <cell r="I22280">
            <v>76556.436869890909</v>
          </cell>
          <cell r="J22280">
            <v>1225</v>
          </cell>
        </row>
        <row r="22281">
          <cell r="B22281" t="str">
            <v>B01</v>
          </cell>
          <cell r="C22281" t="str">
            <v xml:space="preserve">ARENA DE PEÑA </v>
          </cell>
          <cell r="F22281" t="str">
            <v>Ins</v>
          </cell>
          <cell r="G22281" t="str">
            <v>m3</v>
          </cell>
          <cell r="H22281">
            <v>5.8999999999999997E-2</v>
          </cell>
          <cell r="I22281">
            <v>71346.45</v>
          </cell>
          <cell r="J22281">
            <v>4209</v>
          </cell>
        </row>
        <row r="22282">
          <cell r="B22282" t="str">
            <v>AA16</v>
          </cell>
          <cell r="C22282" t="str">
            <v>RELLENO CON  MATERIAL DE LA EXCAVACION (Compactado con pizón en capas de 15 cm.)</v>
          </cell>
          <cell r="F22282" t="str">
            <v>Ana</v>
          </cell>
          <cell r="G22282" t="str">
            <v>m3</v>
          </cell>
          <cell r="H22282">
            <v>0.22</v>
          </cell>
          <cell r="I22282">
            <v>12527.55</v>
          </cell>
          <cell r="J22282">
            <v>2756</v>
          </cell>
        </row>
        <row r="22283">
          <cell r="B22283" t="str">
            <v>AA23</v>
          </cell>
          <cell r="C22283" t="str">
            <v>EMPRADIZACION  (Incluye pasto kikuyo, mano de obra y tierra negra).</v>
          </cell>
          <cell r="F22283" t="str">
            <v>Ana</v>
          </cell>
          <cell r="G22283" t="str">
            <v>m2</v>
          </cell>
          <cell r="H22283">
            <v>0.4</v>
          </cell>
          <cell r="I22283">
            <v>52627.05</v>
          </cell>
          <cell r="J22283">
            <v>21051</v>
          </cell>
        </row>
        <row r="22285">
          <cell r="A22285" t="str">
            <v>IE-8.1557</v>
          </cell>
          <cell r="C22285" t="str">
            <v>CORAZA PVC 2" ENTERRADA DIRECTAMENTE EN EL TERRENO (Incluye excavación, base en arena de peña, relleno Sub-Base Granular SBG-4, banda plástica y anden en concreto reforzado 2.500 psi.).</v>
          </cell>
          <cell r="G22285" t="str">
            <v>m</v>
          </cell>
          <cell r="J22285">
            <v>53345</v>
          </cell>
        </row>
        <row r="22286">
          <cell r="B22286" t="str">
            <v>M03</v>
          </cell>
          <cell r="C22286" t="str">
            <v>EQUIPO BASICO ( Herramienta menor )</v>
          </cell>
          <cell r="F22286" t="str">
            <v>Ins</v>
          </cell>
          <cell r="G22286" t="str">
            <v>glb</v>
          </cell>
          <cell r="H22286">
            <v>0.1</v>
          </cell>
          <cell r="I22286">
            <v>2535.75</v>
          </cell>
          <cell r="J22286">
            <v>254</v>
          </cell>
        </row>
        <row r="22287">
          <cell r="B22287" t="str">
            <v>I19</v>
          </cell>
          <cell r="C22287" t="str">
            <v>MANO DE OBRA ELECTRICA (Red de  Infraestructura)</v>
          </cell>
          <cell r="F22287" t="str">
            <v>Ins</v>
          </cell>
          <cell r="G22287" t="str">
            <v>hc</v>
          </cell>
          <cell r="H22287">
            <v>7.0000000000000007E-2</v>
          </cell>
          <cell r="I22287">
            <v>53189.01</v>
          </cell>
          <cell r="J22287">
            <v>3723</v>
          </cell>
        </row>
        <row r="22288">
          <cell r="B22288" t="str">
            <v>BB1200</v>
          </cell>
          <cell r="C22288" t="str">
            <v>CORAZA PVC 2"</v>
          </cell>
          <cell r="F22288" t="str">
            <v>Ins</v>
          </cell>
          <cell r="G22288" t="str">
            <v>m</v>
          </cell>
          <cell r="H22288">
            <v>1</v>
          </cell>
          <cell r="I22288">
            <v>19242.3</v>
          </cell>
          <cell r="J22288">
            <v>19242</v>
          </cell>
        </row>
        <row r="22289">
          <cell r="B22289" t="str">
            <v>BB70</v>
          </cell>
          <cell r="C22289" t="str">
            <v>BANDA PLASTICA DE SEÑALIZACION SEGUN NORMA CS-273</v>
          </cell>
          <cell r="F22289" t="str">
            <v>Ins</v>
          </cell>
          <cell r="G22289" t="str">
            <v>m</v>
          </cell>
          <cell r="H22289">
            <v>1.03</v>
          </cell>
          <cell r="I22289">
            <v>525</v>
          </cell>
          <cell r="J22289">
            <v>541</v>
          </cell>
        </row>
        <row r="22290">
          <cell r="B22290" t="str">
            <v>S22</v>
          </cell>
          <cell r="C22290" t="str">
            <v>LIMPIADOR REM PVC 760 grms. (1/4)</v>
          </cell>
          <cell r="F22290" t="str">
            <v>Ins</v>
          </cell>
          <cell r="G22290" t="str">
            <v>und</v>
          </cell>
          <cell r="H22290">
            <v>2E-3</v>
          </cell>
          <cell r="I22290">
            <v>55831.65</v>
          </cell>
          <cell r="J22290">
            <v>112</v>
          </cell>
        </row>
        <row r="22291">
          <cell r="B22291" t="str">
            <v>S36</v>
          </cell>
          <cell r="C22291" t="str">
            <v>SOLDADURA PVC LIQUIDA 1/4</v>
          </cell>
          <cell r="F22291" t="str">
            <v>Ins</v>
          </cell>
          <cell r="G22291" t="str">
            <v>und</v>
          </cell>
          <cell r="H22291">
            <v>2E-3</v>
          </cell>
          <cell r="I22291">
            <v>115790.85</v>
          </cell>
          <cell r="J22291">
            <v>232</v>
          </cell>
        </row>
        <row r="22292">
          <cell r="B22292" t="str">
            <v>AA06</v>
          </cell>
          <cell r="C22292" t="str">
            <v>RELLENO EN ARENA DE PEÑA</v>
          </cell>
          <cell r="F22292" t="str">
            <v>Ana</v>
          </cell>
          <cell r="G22292" t="str">
            <v>m3</v>
          </cell>
          <cell r="H22292">
            <v>1.6E-2</v>
          </cell>
          <cell r="I22292">
            <v>76556.436869890909</v>
          </cell>
          <cell r="J22292">
            <v>1225</v>
          </cell>
        </row>
        <row r="22293">
          <cell r="B22293" t="str">
            <v>B01</v>
          </cell>
          <cell r="C22293" t="str">
            <v xml:space="preserve">ARENA DE PEÑA </v>
          </cell>
          <cell r="F22293" t="str">
            <v>Ins</v>
          </cell>
          <cell r="G22293" t="str">
            <v>m3</v>
          </cell>
          <cell r="H22293">
            <v>5.8999999999999997E-2</v>
          </cell>
          <cell r="I22293">
            <v>71346.45</v>
          </cell>
          <cell r="J22293">
            <v>4209</v>
          </cell>
        </row>
        <row r="22294">
          <cell r="B22294" t="str">
            <v>AA16</v>
          </cell>
          <cell r="C22294" t="str">
            <v>RELLENO CON  MATERIAL DE LA EXCAVACION (Compactado con pizón en capas de 15 cm.)</v>
          </cell>
          <cell r="F22294" t="str">
            <v>Ana</v>
          </cell>
          <cell r="G22294" t="str">
            <v>m3</v>
          </cell>
          <cell r="H22294">
            <v>0.22</v>
          </cell>
          <cell r="I22294">
            <v>12527.55</v>
          </cell>
          <cell r="J22294">
            <v>2756</v>
          </cell>
        </row>
        <row r="22295">
          <cell r="B22295" t="str">
            <v>AA23</v>
          </cell>
          <cell r="C22295" t="str">
            <v>EMPRADIZACION  (Incluye pasto kikuyo, mano de obra y tierra negra).</v>
          </cell>
          <cell r="F22295" t="str">
            <v>Ana</v>
          </cell>
          <cell r="G22295" t="str">
            <v>m2</v>
          </cell>
          <cell r="H22295">
            <v>0.4</v>
          </cell>
          <cell r="I22295">
            <v>52627.05</v>
          </cell>
          <cell r="J22295">
            <v>21051</v>
          </cell>
        </row>
        <row r="22297">
          <cell r="A22297" t="str">
            <v>IE-8.1558</v>
          </cell>
          <cell r="C22297" t="str">
            <v>SUMINISTRO E INSTALACION DE CINTA LIGHT TAPE 0,24W/m , DIAMETRO DE 0,25 PULGADAS,INCLUYE PERFIL DE ALUMINIO ANODIZADO Y TODO LO NECESARIO PARA SU CORRECTA INSTALACION Y PUESTA EN FUNCIONAMIENTO.</v>
          </cell>
          <cell r="G22297" t="str">
            <v>m</v>
          </cell>
          <cell r="J22297">
            <v>129453</v>
          </cell>
        </row>
        <row r="22298">
          <cell r="B22298" t="str">
            <v>BB1201</v>
          </cell>
          <cell r="C22298" t="str">
            <v>SUMINISTRO E INSTALACION DE CINTA LIGHT TAPE 0,24W/m , DIAMETRO DE 0,25 PULGADAS,INCLUYE PERFIL DE ALUMINIO ANODIZADO Y TODO LO NECESARIO PARA SU CORRECTO FUNCIONAMIENTO.</v>
          </cell>
          <cell r="F22298" t="str">
            <v>Ins</v>
          </cell>
          <cell r="G22298" t="str">
            <v>m</v>
          </cell>
          <cell r="H22298">
            <v>1</v>
          </cell>
          <cell r="I22298">
            <v>129453.1</v>
          </cell>
          <cell r="J22298">
            <v>129453</v>
          </cell>
        </row>
        <row r="22300">
          <cell r="A22300" t="str">
            <v>IE-8.1559</v>
          </cell>
          <cell r="C22300" t="str">
            <v>SUMINISTRO E INSTALACION DE FUENTE DE PODER SMART DRIVE 400 VA INCLUYE TODO LO NECESARIO PARA SU CORRECTA INSTALACION Y PUESTA EN FUNCIONAMIENTO.</v>
          </cell>
          <cell r="G22300" t="str">
            <v>und</v>
          </cell>
          <cell r="J22300">
            <v>2213820</v>
          </cell>
        </row>
        <row r="22301">
          <cell r="B22301" t="str">
            <v>BB1202</v>
          </cell>
          <cell r="C22301" t="str">
            <v>SUMINISTRO E INSTALACION DE FUENTE DE PODER SMART DRIVE 400 VA INCLUYE TODO LO NECESARIO PARA SU CORRECTO FUNCIONAMIENTO</v>
          </cell>
          <cell r="F22301" t="str">
            <v>Ins</v>
          </cell>
          <cell r="G22301" t="str">
            <v>und</v>
          </cell>
          <cell r="H22301">
            <v>1</v>
          </cell>
          <cell r="I22301">
            <v>2213820</v>
          </cell>
          <cell r="J22301">
            <v>2213820</v>
          </cell>
        </row>
        <row r="22303">
          <cell r="A22303" t="str">
            <v>IE-8.1560</v>
          </cell>
          <cell r="C22303" t="str">
            <v>SUMINISTRO, INSTALACION DE SPOT LED 3P DIRECCIONABLE, EN RIEL, 43W 4000K CRI90 30G 120-240V CON UNA LONGITUD DE 3 METROS, INCLUYE TODO LO NECESARIO PARA SU FUNCIONAMIENTO, DEBE CUMPLIR  CON RETILAP Y RETIE.</v>
          </cell>
          <cell r="G22303" t="str">
            <v>und</v>
          </cell>
          <cell r="J22303">
            <v>793801</v>
          </cell>
        </row>
        <row r="22304">
          <cell r="B22304" t="str">
            <v>BB1207</v>
          </cell>
          <cell r="C22304" t="str">
            <v>SPOT LED 3P DIRECCIONABLE, EN RIEL 43W 4000K CRI90 30G 120-240 V</v>
          </cell>
          <cell r="F22304" t="str">
            <v>Ins</v>
          </cell>
          <cell r="G22304" t="str">
            <v>und</v>
          </cell>
          <cell r="H22304">
            <v>1</v>
          </cell>
          <cell r="I22304">
            <v>485981.99999999994</v>
          </cell>
          <cell r="J22304">
            <v>485982</v>
          </cell>
        </row>
        <row r="22305">
          <cell r="B22305" t="str">
            <v>BB1208</v>
          </cell>
          <cell r="C22305" t="str">
            <v>RIEL 3P X 1 METRO</v>
          </cell>
          <cell r="F22305" t="str">
            <v>Ins</v>
          </cell>
          <cell r="G22305" t="str">
            <v>und</v>
          </cell>
          <cell r="H22305">
            <v>3</v>
          </cell>
          <cell r="I22305">
            <v>71746.289999999994</v>
          </cell>
          <cell r="J22305">
            <v>215239</v>
          </cell>
        </row>
        <row r="22306">
          <cell r="B22306" t="str">
            <v>BB1209</v>
          </cell>
          <cell r="C22306" t="str">
            <v>UNION RECTA RIEL 3P</v>
          </cell>
          <cell r="F22306" t="str">
            <v>Ins</v>
          </cell>
          <cell r="G22306" t="str">
            <v>und</v>
          </cell>
          <cell r="H22306">
            <v>2</v>
          </cell>
          <cell r="I22306">
            <v>21741.3</v>
          </cell>
          <cell r="J22306">
            <v>43483</v>
          </cell>
        </row>
        <row r="22307">
          <cell r="B22307" t="str">
            <v>BB1210</v>
          </cell>
          <cell r="C22307" t="str">
            <v>ALIMENTADOR RIEL 3P</v>
          </cell>
          <cell r="F22307" t="str">
            <v>Ins</v>
          </cell>
          <cell r="G22307" t="str">
            <v>und</v>
          </cell>
          <cell r="H22307">
            <v>1</v>
          </cell>
          <cell r="I22307">
            <v>21741.3</v>
          </cell>
          <cell r="J22307">
            <v>21741</v>
          </cell>
        </row>
        <row r="22308">
          <cell r="B22308" t="str">
            <v>M03</v>
          </cell>
          <cell r="C22308" t="str">
            <v>EQUIPO BASICO ( Herramienta menor )</v>
          </cell>
          <cell r="F22308" t="str">
            <v>Ins</v>
          </cell>
          <cell r="G22308" t="str">
            <v>glb</v>
          </cell>
          <cell r="H22308">
            <v>0.3</v>
          </cell>
          <cell r="I22308">
            <v>2535.75</v>
          </cell>
          <cell r="J22308">
            <v>761</v>
          </cell>
        </row>
        <row r="22309">
          <cell r="B22309" t="str">
            <v>I19</v>
          </cell>
          <cell r="C22309" t="str">
            <v>MANO DE OBRA ELECTRICA (Red de  Infraestructura)</v>
          </cell>
          <cell r="F22309" t="str">
            <v>Ins</v>
          </cell>
          <cell r="G22309" t="str">
            <v>hc</v>
          </cell>
          <cell r="H22309">
            <v>0.5</v>
          </cell>
          <cell r="I22309">
            <v>53189.01</v>
          </cell>
          <cell r="J22309">
            <v>26595</v>
          </cell>
        </row>
        <row r="22311">
          <cell r="A22311" t="str">
            <v>IE-8.1561</v>
          </cell>
          <cell r="C22311" t="str">
            <v>ACOMETIDA ANTIFRAUDE 1x8+8 AWG 600 V (XLPE /PVC-SR)</v>
          </cell>
          <cell r="G22311" t="str">
            <v>m</v>
          </cell>
          <cell r="J22311">
            <v>13556</v>
          </cell>
        </row>
        <row r="22312">
          <cell r="B22312" t="str">
            <v>BB198A</v>
          </cell>
          <cell r="C22312" t="str">
            <v>CABLE ACOMETIDA ANTIFRAUDE 1x8+8 AWG 600 V (XLPE /PVC-SR) COMPONENTE ECOLOGICO INS 0,10</v>
          </cell>
          <cell r="F22312" t="str">
            <v>Ins</v>
          </cell>
          <cell r="G22312" t="str">
            <v>m</v>
          </cell>
          <cell r="H22312">
            <v>1</v>
          </cell>
          <cell r="I22312">
            <v>6195</v>
          </cell>
          <cell r="J22312">
            <v>6195</v>
          </cell>
        </row>
        <row r="22313">
          <cell r="B22313" t="str">
            <v>BB17</v>
          </cell>
          <cell r="C22313" t="str">
            <v>ACCESORIOS DE FIJACION</v>
          </cell>
          <cell r="F22313" t="str">
            <v>Ins</v>
          </cell>
          <cell r="G22313" t="str">
            <v>glb</v>
          </cell>
          <cell r="H22313">
            <v>1</v>
          </cell>
          <cell r="I22313">
            <v>3978.9885018240002</v>
          </cell>
          <cell r="J22313">
            <v>3979</v>
          </cell>
        </row>
        <row r="22314">
          <cell r="B22314" t="str">
            <v>M03</v>
          </cell>
          <cell r="C22314" t="str">
            <v>EQUIPO BASICO ( Herramienta menor )</v>
          </cell>
          <cell r="F22314" t="str">
            <v>Ins</v>
          </cell>
          <cell r="G22314" t="str">
            <v>glb</v>
          </cell>
          <cell r="H22314">
            <v>0.1</v>
          </cell>
          <cell r="I22314">
            <v>2535.75</v>
          </cell>
          <cell r="J22314">
            <v>254</v>
          </cell>
        </row>
        <row r="22315">
          <cell r="B22315" t="str">
            <v>I08</v>
          </cell>
          <cell r="C22315" t="str">
            <v>MANO DE OBRA ELECTRICA (Red Interna)</v>
          </cell>
          <cell r="F22315" t="str">
            <v>Ins</v>
          </cell>
          <cell r="G22315" t="str">
            <v>hc</v>
          </cell>
          <cell r="H22315">
            <v>0.08</v>
          </cell>
          <cell r="I22315">
            <v>39094.262691749987</v>
          </cell>
          <cell r="J22315">
            <v>3128</v>
          </cell>
        </row>
        <row r="22317">
          <cell r="A22317" t="str">
            <v>IE-8.1562</v>
          </cell>
          <cell r="C22317" t="str">
            <v xml:space="preserve">TRASLADO DE RED EXISTENTE DE TELEMATICOS (INCLUYE : DESVESTIDA Y VESTIDA DE POSTE,MOVIMIENTO CABLE EXISTENTE) teniendo en cuenta no causar daños en cada uno de sus componentes durante el desmonte ni en su instalación. </v>
          </cell>
          <cell r="G22317" t="str">
            <v>m</v>
          </cell>
          <cell r="J22317">
            <v>30458</v>
          </cell>
        </row>
        <row r="22318">
          <cell r="B22318" t="str">
            <v>BB17</v>
          </cell>
          <cell r="C22318" t="str">
            <v>ACCESORIOS DE FIJACION</v>
          </cell>
          <cell r="F22318" t="str">
            <v>Ins</v>
          </cell>
          <cell r="G22318" t="str">
            <v>glb</v>
          </cell>
          <cell r="H22318">
            <v>1</v>
          </cell>
          <cell r="I22318">
            <v>3978.9885018240002</v>
          </cell>
          <cell r="J22318">
            <v>3979</v>
          </cell>
        </row>
        <row r="22319">
          <cell r="B22319" t="str">
            <v>M03</v>
          </cell>
          <cell r="C22319" t="str">
            <v>EQUIPO BASICO ( Herramienta menor )</v>
          </cell>
          <cell r="F22319" t="str">
            <v>Ins</v>
          </cell>
          <cell r="G22319" t="str">
            <v>glb</v>
          </cell>
          <cell r="H22319">
            <v>1</v>
          </cell>
          <cell r="I22319">
            <v>2535.75</v>
          </cell>
          <cell r="J22319">
            <v>2536</v>
          </cell>
        </row>
        <row r="22320">
          <cell r="B22320" t="str">
            <v>I09</v>
          </cell>
          <cell r="C22320" t="str">
            <v>OFICIAL INSTALADOR DE TELECOMUNICACIONES</v>
          </cell>
          <cell r="F22320" t="str">
            <v>Ins</v>
          </cell>
          <cell r="G22320" t="str">
            <v>hc</v>
          </cell>
          <cell r="H22320">
            <v>1</v>
          </cell>
          <cell r="I22320">
            <v>13755.5087344155</v>
          </cell>
          <cell r="J22320">
            <v>13756</v>
          </cell>
        </row>
        <row r="22321">
          <cell r="B22321" t="str">
            <v>M01</v>
          </cell>
          <cell r="C22321" t="str">
            <v>ANDAMIO METALICO TUBULAR (Sección de 2 marcos de 1.50*1.50 m.con 2 crucetas de 2.30 m.)</v>
          </cell>
          <cell r="F22321" t="str">
            <v>Ins</v>
          </cell>
          <cell r="G22321" t="str">
            <v>sm</v>
          </cell>
          <cell r="H22321">
            <v>2</v>
          </cell>
          <cell r="I22321">
            <v>5093.55</v>
          </cell>
          <cell r="J22321">
            <v>10187</v>
          </cell>
        </row>
        <row r="22323">
          <cell r="A22323" t="str">
            <v>IE-8.1563</v>
          </cell>
          <cell r="C22323" t="str">
            <v>MONTAJE EN POSTE DE TRANSFORMADOR TRIFÁSICO PARA SERVICIO DEDICADO CIRCUITO PRIMARIO SENCILLO NORMA CODENSA CTU 500. No incluye poste, ni componentes estructura (LA) red primaria. Incluye suministro e instalación</v>
          </cell>
          <cell r="G22323" t="str">
            <v>und</v>
          </cell>
          <cell r="J22323">
            <v>1744142</v>
          </cell>
        </row>
        <row r="22324">
          <cell r="B22324" t="str">
            <v>BB32</v>
          </cell>
          <cell r="C22324" t="str">
            <v>AISLADOR DE SUSPENSION ANSI 52-1, EN MATERIAL POLIMERICO</v>
          </cell>
          <cell r="F22324" t="str">
            <v>Ins</v>
          </cell>
          <cell r="G22324" t="str">
            <v>und</v>
          </cell>
          <cell r="H22324">
            <v>3</v>
          </cell>
          <cell r="I22324">
            <v>9130.9295000000002</v>
          </cell>
          <cell r="J22324">
            <v>27393</v>
          </cell>
        </row>
        <row r="22325">
          <cell r="B22325" t="str">
            <v>BB813</v>
          </cell>
          <cell r="C22325" t="str">
            <v>AMARRE PLÁSTICO para cable trenzado 20x4,8mm</v>
          </cell>
          <cell r="F22325" t="str">
            <v>Ins</v>
          </cell>
          <cell r="G22325" t="str">
            <v>und</v>
          </cell>
          <cell r="H22325">
            <v>3</v>
          </cell>
          <cell r="I22325">
            <v>896.91000000000008</v>
          </cell>
          <cell r="J22325">
            <v>2691</v>
          </cell>
        </row>
        <row r="22326">
          <cell r="B22326" t="str">
            <v>BB264</v>
          </cell>
          <cell r="C22326" t="str">
            <v xml:space="preserve">CRUCETA METÁLICA DE ÁNGULO GALVANIZADO DE  2 " x 2" 3/16" </v>
          </cell>
          <cell r="F22326" t="str">
            <v>Ins</v>
          </cell>
          <cell r="G22326" t="str">
            <v>und</v>
          </cell>
          <cell r="H22326">
            <v>3</v>
          </cell>
          <cell r="I22326">
            <v>59250.353515919996</v>
          </cell>
          <cell r="J22326">
            <v>177751</v>
          </cell>
        </row>
        <row r="22327">
          <cell r="B22327" t="str">
            <v>BB302</v>
          </cell>
          <cell r="C22327" t="str">
            <v>DIAGONAL METALICA EN VARILLA 5/8" X 0,77 m TIPO 1</v>
          </cell>
          <cell r="F22327" t="str">
            <v>Ins</v>
          </cell>
          <cell r="G22327" t="str">
            <v>und</v>
          </cell>
          <cell r="H22327">
            <v>6</v>
          </cell>
          <cell r="I22327">
            <v>9536.625</v>
          </cell>
          <cell r="J22327">
            <v>57220</v>
          </cell>
        </row>
        <row r="22328">
          <cell r="B22328" t="str">
            <v>BB498</v>
          </cell>
          <cell r="C22328" t="str">
            <v>GRAPA TERMINAL TIPO RECTO 6 AWG -3/0 AWG</v>
          </cell>
          <cell r="F22328" t="str">
            <v>Ins</v>
          </cell>
          <cell r="G22328" t="str">
            <v>und</v>
          </cell>
          <cell r="H22328">
            <v>3</v>
          </cell>
          <cell r="I22328">
            <v>23964.15</v>
          </cell>
          <cell r="J22328">
            <v>71892</v>
          </cell>
        </row>
        <row r="22329">
          <cell r="B22329" t="str">
            <v>BB815</v>
          </cell>
          <cell r="C22329" t="str">
            <v xml:space="preserve">Grapa de retención para cable trenzado de B.T. </v>
          </cell>
          <cell r="F22329" t="str">
            <v>Ins</v>
          </cell>
          <cell r="G22329" t="str">
            <v>und</v>
          </cell>
          <cell r="H22329">
            <v>2</v>
          </cell>
          <cell r="I22329">
            <v>22232.1951145286</v>
          </cell>
          <cell r="J22329">
            <v>44464</v>
          </cell>
        </row>
        <row r="22330">
          <cell r="B22330" t="str">
            <v>BB328</v>
          </cell>
          <cell r="C22330" t="str">
            <v>GRAPA DE OPERAR EN CALIENTE MARCA GB O equivalente</v>
          </cell>
          <cell r="F22330" t="str">
            <v>Ins</v>
          </cell>
          <cell r="G22330" t="str">
            <v>und</v>
          </cell>
          <cell r="H22330">
            <v>3</v>
          </cell>
          <cell r="I22330">
            <v>23265.155496240001</v>
          </cell>
          <cell r="J22330">
            <v>69795</v>
          </cell>
        </row>
        <row r="22331">
          <cell r="B22331" t="str">
            <v>BB816</v>
          </cell>
          <cell r="C22331" t="str">
            <v>TENSOR DE ACOMETIDAS</v>
          </cell>
          <cell r="F22331" t="str">
            <v>Ins</v>
          </cell>
          <cell r="G22331" t="str">
            <v>und</v>
          </cell>
          <cell r="H22331">
            <v>4</v>
          </cell>
          <cell r="I22331">
            <v>1837.5</v>
          </cell>
          <cell r="J22331">
            <v>7350</v>
          </cell>
        </row>
        <row r="22332">
          <cell r="B22332" t="str">
            <v>BB344</v>
          </cell>
          <cell r="C22332" t="str">
            <v>HEBILLA BANDIT DE ACERO INOXIDABLE 5/8"</v>
          </cell>
          <cell r="F22332" t="str">
            <v>Ins</v>
          </cell>
          <cell r="G22332" t="str">
            <v>und</v>
          </cell>
          <cell r="H22332">
            <v>3</v>
          </cell>
          <cell r="I22332">
            <v>661.5</v>
          </cell>
          <cell r="J22332">
            <v>1985</v>
          </cell>
        </row>
        <row r="22333">
          <cell r="B22333" t="str">
            <v>BB233</v>
          </cell>
          <cell r="C22333" t="str">
            <v xml:space="preserve">CINTA DE ACERO INOXIDABLE 5/8" </v>
          </cell>
          <cell r="F22333" t="str">
            <v>Ins</v>
          </cell>
          <cell r="G22333" t="str">
            <v>m</v>
          </cell>
          <cell r="H22333">
            <v>3</v>
          </cell>
          <cell r="I22333">
            <v>2362.5</v>
          </cell>
          <cell r="J22333">
            <v>7088</v>
          </cell>
        </row>
        <row r="22334">
          <cell r="B22334" t="str">
            <v>BB635</v>
          </cell>
          <cell r="C22334" t="str">
            <v>TUERCA OJO ALARGADO 5/8"</v>
          </cell>
          <cell r="F22334" t="str">
            <v>Ins</v>
          </cell>
          <cell r="G22334" t="str">
            <v>und</v>
          </cell>
          <cell r="H22334">
            <v>1</v>
          </cell>
          <cell r="I22334">
            <v>6772.5</v>
          </cell>
          <cell r="J22334">
            <v>6773</v>
          </cell>
        </row>
        <row r="22335">
          <cell r="B22335" t="str">
            <v>BB419</v>
          </cell>
          <cell r="C22335" t="str">
            <v>PERNO DE OJO CERRADO 5/8" x 10"</v>
          </cell>
          <cell r="F22335" t="str">
            <v>Ins</v>
          </cell>
          <cell r="G22335" t="str">
            <v>und</v>
          </cell>
          <cell r="H22335">
            <v>1</v>
          </cell>
          <cell r="I22335">
            <v>4777.5</v>
          </cell>
          <cell r="J22335">
            <v>4778</v>
          </cell>
        </row>
        <row r="22336">
          <cell r="B22336" t="str">
            <v>BB1106</v>
          </cell>
          <cell r="C22336" t="str">
            <v>PERNO DE OJO CERRADO 5/8" x 22" CON DOS TUERCAS</v>
          </cell>
          <cell r="F22336" t="str">
            <v>Ins</v>
          </cell>
          <cell r="G22336" t="str">
            <v>und</v>
          </cell>
          <cell r="H22336">
            <v>3</v>
          </cell>
          <cell r="I22336">
            <v>8872.5</v>
          </cell>
          <cell r="J22336">
            <v>26618</v>
          </cell>
        </row>
        <row r="22337">
          <cell r="B22337" t="str">
            <v>BB161</v>
          </cell>
          <cell r="C22337" t="str">
            <v xml:space="preserve">CABLE DE COBRE DESNUDO Nº 4 AWG </v>
          </cell>
          <cell r="F22337" t="str">
            <v>Ins</v>
          </cell>
          <cell r="G22337" t="str">
            <v>m</v>
          </cell>
          <cell r="H22337">
            <v>12</v>
          </cell>
          <cell r="I22337">
            <v>6352.5</v>
          </cell>
          <cell r="J22337">
            <v>76230</v>
          </cell>
        </row>
        <row r="22338">
          <cell r="B22338" t="str">
            <v>BB298</v>
          </cell>
          <cell r="C22338" t="str">
            <v>DESCARGADOR DE SOBRETENSION DE LINEA 10kV- 10kA- POLIMERICO, OXIDO DE ZINC</v>
          </cell>
          <cell r="F22338" t="str">
            <v>Ins</v>
          </cell>
          <cell r="G22338" t="str">
            <v>und</v>
          </cell>
          <cell r="H22338">
            <v>3</v>
          </cell>
          <cell r="I22338">
            <v>55559.563975440004</v>
          </cell>
          <cell r="J22338">
            <v>166679</v>
          </cell>
        </row>
        <row r="22339">
          <cell r="B22339" t="str">
            <v>BB443</v>
          </cell>
          <cell r="C22339" t="str">
            <v>PERCHA TIPO PESADO DE 1 PUESTO</v>
          </cell>
          <cell r="F22339" t="str">
            <v>Ins</v>
          </cell>
          <cell r="G22339" t="str">
            <v>und</v>
          </cell>
          <cell r="H22339">
            <v>2</v>
          </cell>
          <cell r="I22339">
            <v>6825</v>
          </cell>
          <cell r="J22339">
            <v>13650</v>
          </cell>
        </row>
        <row r="22340">
          <cell r="B22340" t="str">
            <v>BB263</v>
          </cell>
          <cell r="C22340" t="str">
            <v>CORTACIRCUITOS 15 kV-100 A</v>
          </cell>
          <cell r="F22340" t="str">
            <v>Ins</v>
          </cell>
          <cell r="G22340" t="str">
            <v>und</v>
          </cell>
          <cell r="H22340">
            <v>3</v>
          </cell>
          <cell r="I22340">
            <v>121432.5</v>
          </cell>
          <cell r="J22340">
            <v>364298</v>
          </cell>
        </row>
        <row r="22341">
          <cell r="B22341" t="str">
            <v>BB256</v>
          </cell>
          <cell r="C22341" t="str">
            <v>CONECTOR TIPO CUÑA</v>
          </cell>
          <cell r="F22341" t="str">
            <v>Ins</v>
          </cell>
          <cell r="G22341" t="str">
            <v>und</v>
          </cell>
          <cell r="H22341">
            <v>3</v>
          </cell>
          <cell r="I22341">
            <v>18042.688296460798</v>
          </cell>
          <cell r="J22341">
            <v>54128</v>
          </cell>
        </row>
        <row r="22342">
          <cell r="B22342" t="str">
            <v>BB245</v>
          </cell>
          <cell r="C22342" t="str">
            <v>CONECTOR DE TORNILLO CON CHAQUETA AISLANTE tipo3</v>
          </cell>
          <cell r="F22342" t="str">
            <v>Ins</v>
          </cell>
          <cell r="G22342" t="str">
            <v>und</v>
          </cell>
          <cell r="H22342">
            <v>4</v>
          </cell>
          <cell r="I22342">
            <v>8767.5</v>
          </cell>
          <cell r="J22342">
            <v>35070</v>
          </cell>
        </row>
        <row r="22343">
          <cell r="B22343" t="str">
            <v>BB313</v>
          </cell>
          <cell r="C22343" t="str">
            <v>ESPARRAGO 5/8" x 20". Incluye 2 Tuercas, 2 Arandelas.</v>
          </cell>
          <cell r="F22343" t="str">
            <v>Ins</v>
          </cell>
          <cell r="G22343" t="str">
            <v>und</v>
          </cell>
          <cell r="H22343">
            <v>2</v>
          </cell>
          <cell r="I22343">
            <v>6510</v>
          </cell>
          <cell r="J22343">
            <v>13020</v>
          </cell>
        </row>
        <row r="22344">
          <cell r="B22344" t="str">
            <v>BB465</v>
          </cell>
          <cell r="C22344" t="str">
            <v>PERNO O TORNILLO DE CARRIAJE 5/8" x 1 ½” + TUERCA</v>
          </cell>
          <cell r="F22344" t="str">
            <v>Ins</v>
          </cell>
          <cell r="G22344" t="str">
            <v>und</v>
          </cell>
          <cell r="H22344">
            <v>6</v>
          </cell>
          <cell r="I22344">
            <v>1252.2321655200001</v>
          </cell>
          <cell r="J22344">
            <v>7513</v>
          </cell>
        </row>
        <row r="22345">
          <cell r="B22345" t="str">
            <v>BB582</v>
          </cell>
          <cell r="C22345" t="str">
            <v>TORNILLO DE ACERO GALVANIZADO 5/8" X 5". Incluye 2 Tuercas, 2 Arandelas.</v>
          </cell>
          <cell r="F22345" t="str">
            <v>Ins</v>
          </cell>
          <cell r="G22345" t="str">
            <v>und</v>
          </cell>
          <cell r="H22345">
            <v>6</v>
          </cell>
          <cell r="I22345">
            <v>5725.65</v>
          </cell>
          <cell r="J22345">
            <v>34354</v>
          </cell>
        </row>
        <row r="22346">
          <cell r="B22346" t="str">
            <v>BB583</v>
          </cell>
          <cell r="C22346" t="str">
            <v>TORNILLO DE ACERO GALVANIZADO 5/8" X 8". Incluye 2 Tuercas, 2 Arandelas.</v>
          </cell>
          <cell r="F22346" t="str">
            <v>Ins</v>
          </cell>
          <cell r="G22346" t="str">
            <v>und</v>
          </cell>
          <cell r="H22346">
            <v>2</v>
          </cell>
          <cell r="I22346">
            <v>5116.482</v>
          </cell>
          <cell r="J22346">
            <v>10233</v>
          </cell>
        </row>
        <row r="22347">
          <cell r="B22347" t="str">
            <v>BB584</v>
          </cell>
          <cell r="C22347" t="str">
            <v>TORNILLO DE BRONCE PARA BORNA TERMINAL</v>
          </cell>
          <cell r="F22347" t="str">
            <v>Ins</v>
          </cell>
          <cell r="G22347" t="str">
            <v>und</v>
          </cell>
          <cell r="H22347">
            <v>8</v>
          </cell>
          <cell r="I22347">
            <v>16218.014673212354</v>
          </cell>
          <cell r="J22347">
            <v>129744</v>
          </cell>
        </row>
        <row r="22348">
          <cell r="B22348" t="str">
            <v>BB04</v>
          </cell>
          <cell r="C22348" t="str">
            <v>ABRAZADERA DE UNA SALIDA TIPO 4</v>
          </cell>
          <cell r="F22348" t="str">
            <v>Ins</v>
          </cell>
          <cell r="G22348" t="str">
            <v>und</v>
          </cell>
          <cell r="H22348">
            <v>2</v>
          </cell>
          <cell r="I22348">
            <v>14332.5</v>
          </cell>
          <cell r="J22348">
            <v>28665</v>
          </cell>
        </row>
        <row r="22349">
          <cell r="B22349" t="str">
            <v>BB1203</v>
          </cell>
          <cell r="C22349" t="str">
            <v>ABRAZADERA DE DOBLE SALIDA TIPO 4</v>
          </cell>
          <cell r="F22349" t="str">
            <v>Ins</v>
          </cell>
          <cell r="G22349" t="str">
            <v>und</v>
          </cell>
          <cell r="H22349">
            <v>2</v>
          </cell>
          <cell r="I22349">
            <v>22507.489129144316</v>
          </cell>
          <cell r="J22349">
            <v>45015</v>
          </cell>
        </row>
        <row r="22350">
          <cell r="B22350" t="str">
            <v>BB669</v>
          </cell>
          <cell r="C22350" t="str">
            <v>ABRAZADERA EN  U TIPO 2</v>
          </cell>
          <cell r="F22350" t="str">
            <v>Ins</v>
          </cell>
          <cell r="G22350" t="str">
            <v>und</v>
          </cell>
          <cell r="H22350">
            <v>1</v>
          </cell>
          <cell r="I22350">
            <v>15802.5</v>
          </cell>
          <cell r="J22350">
            <v>15803</v>
          </cell>
        </row>
        <row r="22351">
          <cell r="B22351" t="str">
            <v>BB640</v>
          </cell>
          <cell r="C22351" t="str">
            <v>VARILLA COPPERWELD DE  5/8 X 2,40 COBRE</v>
          </cell>
          <cell r="F22351" t="str">
            <v>Ins</v>
          </cell>
          <cell r="G22351" t="str">
            <v>und</v>
          </cell>
          <cell r="H22351">
            <v>1</v>
          </cell>
          <cell r="I22351">
            <v>118230</v>
          </cell>
          <cell r="J22351">
            <v>118230</v>
          </cell>
        </row>
        <row r="22352">
          <cell r="B22352" t="str">
            <v>BB663</v>
          </cell>
          <cell r="C22352" t="str">
            <v>CONECTOR PARA VARILLA 5/8"</v>
          </cell>
          <cell r="F22352" t="str">
            <v>Ins</v>
          </cell>
          <cell r="G22352" t="str">
            <v>und</v>
          </cell>
          <cell r="H22352">
            <v>1</v>
          </cell>
          <cell r="I22352">
            <v>14096.25</v>
          </cell>
          <cell r="J22352">
            <v>14096</v>
          </cell>
        </row>
        <row r="22353">
          <cell r="B22353" t="str">
            <v>BB161</v>
          </cell>
          <cell r="C22353" t="str">
            <v xml:space="preserve">CABLE DE COBRE DESNUDO Nº 4 AWG </v>
          </cell>
          <cell r="F22353" t="str">
            <v>Ins</v>
          </cell>
          <cell r="G22353" t="str">
            <v>m</v>
          </cell>
          <cell r="H22353">
            <v>8</v>
          </cell>
          <cell r="I22353">
            <v>6352.5</v>
          </cell>
          <cell r="J22353">
            <v>50820</v>
          </cell>
        </row>
        <row r="22354">
          <cell r="B22354" t="str">
            <v>I19</v>
          </cell>
          <cell r="C22354" t="str">
            <v>MANO DE OBRA ELECTRICA (Red de  Infraestructura)</v>
          </cell>
          <cell r="F22354" t="str">
            <v>Ins</v>
          </cell>
          <cell r="G22354" t="str">
            <v>hc</v>
          </cell>
          <cell r="H22354">
            <v>1</v>
          </cell>
          <cell r="I22354">
            <v>53189.01</v>
          </cell>
          <cell r="J22354">
            <v>53189</v>
          </cell>
        </row>
        <row r="22355">
          <cell r="B22355" t="str">
            <v>M03</v>
          </cell>
          <cell r="C22355" t="str">
            <v>EQUIPO BASICO ( Herramienta menor )</v>
          </cell>
          <cell r="F22355" t="str">
            <v>Ins</v>
          </cell>
          <cell r="G22355" t="str">
            <v>glb</v>
          </cell>
          <cell r="H22355">
            <v>3</v>
          </cell>
          <cell r="I22355">
            <v>2535.75</v>
          </cell>
          <cell r="J22355">
            <v>7607</v>
          </cell>
        </row>
        <row r="22357">
          <cell r="A22357" t="str">
            <v>IE-8.1564</v>
          </cell>
          <cell r="C22357" t="str">
            <v>Estructura LA342 Circuito secundario sencillo en conductor trenzado sobre muros retención frontal. Incluye suministro e instalación.</v>
          </cell>
          <cell r="G22357" t="str">
            <v>und</v>
          </cell>
          <cell r="J22357">
            <v>91323</v>
          </cell>
        </row>
        <row r="22358">
          <cell r="B22358" t="str">
            <v>BB813</v>
          </cell>
          <cell r="C22358" t="str">
            <v>AMARRE PLÁSTICO para cable trenzado 20x4,8mm</v>
          </cell>
          <cell r="F22358" t="str">
            <v>Ins</v>
          </cell>
          <cell r="G22358" t="str">
            <v>und</v>
          </cell>
          <cell r="H22358">
            <v>2</v>
          </cell>
          <cell r="I22358">
            <v>896.91000000000008</v>
          </cell>
          <cell r="J22358">
            <v>1794</v>
          </cell>
        </row>
        <row r="22359">
          <cell r="B22359" t="str">
            <v>BB455A</v>
          </cell>
          <cell r="C22359" t="str">
            <v>PERNO DE OJO ABIERTO 5/8" x 4"</v>
          </cell>
          <cell r="F22359" t="str">
            <v>Ins</v>
          </cell>
          <cell r="G22359" t="str">
            <v>und</v>
          </cell>
          <cell r="H22359">
            <v>1</v>
          </cell>
          <cell r="I22359">
            <v>3990</v>
          </cell>
          <cell r="J22359">
            <v>3990</v>
          </cell>
        </row>
        <row r="22360">
          <cell r="B22360" t="str">
            <v>BB815</v>
          </cell>
          <cell r="C22360" t="str">
            <v xml:space="preserve">Grapa de retención para cable trenzado de B.T. </v>
          </cell>
          <cell r="F22360" t="str">
            <v>Ins</v>
          </cell>
          <cell r="G22360" t="str">
            <v>und</v>
          </cell>
          <cell r="H22360">
            <v>1</v>
          </cell>
          <cell r="I22360">
            <v>22232.1951145286</v>
          </cell>
          <cell r="J22360">
            <v>22232</v>
          </cell>
        </row>
        <row r="22361">
          <cell r="B22361" t="str">
            <v>o57</v>
          </cell>
          <cell r="C22361" t="str">
            <v>ANCLAJE DE EXPANSION CAMISA DE 1/2" X 4" PARA CONCRETO</v>
          </cell>
          <cell r="F22361" t="str">
            <v>Ins</v>
          </cell>
          <cell r="G22361" t="str">
            <v>und</v>
          </cell>
          <cell r="H22361">
            <v>2</v>
          </cell>
          <cell r="I22361">
            <v>3156.939900884196</v>
          </cell>
          <cell r="J22361">
            <v>6314</v>
          </cell>
        </row>
        <row r="22362">
          <cell r="B22362" t="str">
            <v>I19</v>
          </cell>
          <cell r="C22362" t="str">
            <v>MANO DE OBRA ELECTRICA (Red de  Infraestructura)</v>
          </cell>
          <cell r="F22362" t="str">
            <v>Ins</v>
          </cell>
          <cell r="G22362" t="str">
            <v>hc</v>
          </cell>
          <cell r="H22362">
            <v>1</v>
          </cell>
          <cell r="I22362">
            <v>53189.01</v>
          </cell>
          <cell r="J22362">
            <v>53189</v>
          </cell>
        </row>
        <row r="22363">
          <cell r="B22363" t="str">
            <v>M03</v>
          </cell>
          <cell r="C22363" t="str">
            <v>EQUIPO BASICO ( Herramienta menor )</v>
          </cell>
          <cell r="F22363" t="str">
            <v>Ins</v>
          </cell>
          <cell r="G22363" t="str">
            <v>glb</v>
          </cell>
          <cell r="H22363">
            <v>1.5</v>
          </cell>
          <cell r="I22363">
            <v>2535.75</v>
          </cell>
          <cell r="J22363">
            <v>3804</v>
          </cell>
        </row>
        <row r="22365">
          <cell r="A22365" t="str">
            <v>IE-8.1565</v>
          </cell>
          <cell r="C22365" t="str">
            <v>Estructura AE218 Acometida aérea de baja tensión desde red trenzada Monofasica. Incluye suministro e instalación.</v>
          </cell>
          <cell r="G22365" t="str">
            <v>und</v>
          </cell>
          <cell r="J22365">
            <v>135812</v>
          </cell>
        </row>
        <row r="22366">
          <cell r="B22366" t="str">
            <v>BB813</v>
          </cell>
          <cell r="C22366" t="str">
            <v>AMARRE PLÁSTICO para cable trenzado 20x4,8mm</v>
          </cell>
          <cell r="F22366" t="str">
            <v>Ins</v>
          </cell>
          <cell r="G22366" t="str">
            <v>und</v>
          </cell>
          <cell r="H22366">
            <v>4</v>
          </cell>
          <cell r="I22366">
            <v>896.91000000000008</v>
          </cell>
          <cell r="J22366">
            <v>3588</v>
          </cell>
        </row>
        <row r="22367">
          <cell r="B22367" t="str">
            <v>BB1211</v>
          </cell>
          <cell r="C22367" t="str">
            <v>Conector de tornillo de Perforación de Chaqueta Aislada Principal 4 a 3/0 -derivación 10 a 2</v>
          </cell>
          <cell r="F22367" t="str">
            <v>Ins</v>
          </cell>
          <cell r="G22367" t="str">
            <v>und</v>
          </cell>
          <cell r="H22367">
            <v>2</v>
          </cell>
          <cell r="I22367">
            <v>8085</v>
          </cell>
          <cell r="J22367">
            <v>16170</v>
          </cell>
        </row>
        <row r="22368">
          <cell r="B22368" t="str">
            <v>BB344</v>
          </cell>
          <cell r="C22368" t="str">
            <v>HEBILLA BANDIT DE ACERO INOXIDABLE 5/8"</v>
          </cell>
          <cell r="F22368" t="str">
            <v>Ins</v>
          </cell>
          <cell r="G22368" t="str">
            <v>und</v>
          </cell>
          <cell r="H22368">
            <v>3</v>
          </cell>
          <cell r="I22368">
            <v>661.5</v>
          </cell>
          <cell r="J22368">
            <v>1985</v>
          </cell>
        </row>
        <row r="22369">
          <cell r="B22369" t="str">
            <v>BB233</v>
          </cell>
          <cell r="C22369" t="str">
            <v xml:space="preserve">CINTA DE ACERO INOXIDABLE 5/8" </v>
          </cell>
          <cell r="F22369" t="str">
            <v>Ins</v>
          </cell>
          <cell r="G22369" t="str">
            <v>m</v>
          </cell>
          <cell r="H22369">
            <v>3</v>
          </cell>
          <cell r="I22369">
            <v>2362.5</v>
          </cell>
          <cell r="J22369">
            <v>7088</v>
          </cell>
        </row>
        <row r="22370">
          <cell r="B22370" t="str">
            <v>BB443</v>
          </cell>
          <cell r="C22370" t="str">
            <v>PERCHA TIPO PESADO DE 1 PUESTO</v>
          </cell>
          <cell r="F22370" t="str">
            <v>Ins</v>
          </cell>
          <cell r="G22370" t="str">
            <v>und</v>
          </cell>
          <cell r="H22370">
            <v>2</v>
          </cell>
          <cell r="I22370">
            <v>6825</v>
          </cell>
          <cell r="J22370">
            <v>13650</v>
          </cell>
        </row>
        <row r="22371">
          <cell r="B22371" t="str">
            <v>BB245</v>
          </cell>
          <cell r="C22371" t="str">
            <v>CONECTOR DE TORNILLO CON CHAQUETA AISLANTE tipo3</v>
          </cell>
          <cell r="F22371" t="str">
            <v>Ins</v>
          </cell>
          <cell r="G22371" t="str">
            <v>und</v>
          </cell>
          <cell r="H22371">
            <v>4</v>
          </cell>
          <cell r="I22371">
            <v>8767.5</v>
          </cell>
          <cell r="J22371">
            <v>35070</v>
          </cell>
        </row>
        <row r="22372">
          <cell r="B22372" t="str">
            <v>I19</v>
          </cell>
          <cell r="C22372" t="str">
            <v>MANO DE OBRA ELECTRICA (Red de  Infraestructura)</v>
          </cell>
          <cell r="F22372" t="str">
            <v>Ins</v>
          </cell>
          <cell r="G22372" t="str">
            <v>hc</v>
          </cell>
          <cell r="H22372">
            <v>1</v>
          </cell>
          <cell r="I22372">
            <v>53189.01</v>
          </cell>
          <cell r="J22372">
            <v>53189</v>
          </cell>
        </row>
        <row r="22373">
          <cell r="B22373" t="str">
            <v>M03</v>
          </cell>
          <cell r="C22373" t="str">
            <v>EQUIPO BASICO ( Herramienta menor )</v>
          </cell>
          <cell r="F22373" t="str">
            <v>Ins</v>
          </cell>
          <cell r="G22373" t="str">
            <v>glb</v>
          </cell>
          <cell r="H22373">
            <v>2</v>
          </cell>
          <cell r="I22373">
            <v>2535.75</v>
          </cell>
          <cell r="J22373">
            <v>5072</v>
          </cell>
        </row>
        <row r="22375">
          <cell r="A22375" t="str">
            <v>IE-8.1566</v>
          </cell>
          <cell r="C22375" t="str">
            <v>SUMINISTRO E INSTALACIÓN POSTE EN FIBRA DE VIDRIO de 10m.HOMOLOGADO - (Incluye excavación manual, cimentación, pintura acrilica y grua).</v>
          </cell>
          <cell r="G22375" t="str">
            <v>und</v>
          </cell>
          <cell r="J22375">
            <v>2518694</v>
          </cell>
        </row>
        <row r="22376">
          <cell r="B22376" t="str">
            <v>BB1212</v>
          </cell>
          <cell r="C22376" t="str">
            <v>POSTE cilíndrico EN FIBRA DE VIDRIO . 10 metros - 750 kg - HOMOLOGADO</v>
          </cell>
          <cell r="F22376" t="str">
            <v>Ins</v>
          </cell>
          <cell r="G22376" t="str">
            <v>und</v>
          </cell>
          <cell r="H22376">
            <v>1</v>
          </cell>
          <cell r="I22376">
            <v>1859155.1999999997</v>
          </cell>
          <cell r="J22376">
            <v>1859155</v>
          </cell>
        </row>
        <row r="22377">
          <cell r="B22377" t="str">
            <v>AA11</v>
          </cell>
          <cell r="C22377" t="str">
            <v>EXCAVACION MANUAL DE MATERIAL HETEROGENEO (Incluye cargue y retiro del material excavado a botadero.)</v>
          </cell>
          <cell r="F22377" t="str">
            <v>Ana</v>
          </cell>
          <cell r="G22377" t="str">
            <v>m3</v>
          </cell>
          <cell r="H22377">
            <v>1.492</v>
          </cell>
          <cell r="I22377">
            <v>64438.5</v>
          </cell>
          <cell r="J22377">
            <v>96142</v>
          </cell>
        </row>
        <row r="22378">
          <cell r="B22378" t="str">
            <v>AA09</v>
          </cell>
          <cell r="C22378" t="str">
            <v>RELLENO EN RECEBO-CEMENTO Proporción 10:1 (Compactado con pizón en capas de 15 cm.)</v>
          </cell>
          <cell r="F22378" t="str">
            <v>Ana</v>
          </cell>
          <cell r="G22378" t="str">
            <v>m3</v>
          </cell>
          <cell r="H22378">
            <v>1.365</v>
          </cell>
          <cell r="I22378">
            <v>69428.100000000006</v>
          </cell>
          <cell r="J22378">
            <v>94769</v>
          </cell>
        </row>
        <row r="22379">
          <cell r="B22379" t="str">
            <v>I19</v>
          </cell>
          <cell r="C22379" t="str">
            <v>MANO DE OBRA ELECTRICA (Red de  Infraestructura)</v>
          </cell>
          <cell r="F22379" t="str">
            <v>Ins</v>
          </cell>
          <cell r="G22379" t="str">
            <v>hc</v>
          </cell>
          <cell r="H22379">
            <v>2</v>
          </cell>
          <cell r="I22379">
            <v>53189.01</v>
          </cell>
          <cell r="J22379">
            <v>106378</v>
          </cell>
        </row>
        <row r="22380">
          <cell r="B22380" t="str">
            <v>M22</v>
          </cell>
          <cell r="C22380" t="str">
            <v>GRUA CON BRAZO HIDRAULICO</v>
          </cell>
          <cell r="F22380" t="str">
            <v>Ins</v>
          </cell>
          <cell r="G22380" t="str">
            <v>dd</v>
          </cell>
          <cell r="H22380">
            <v>0.3</v>
          </cell>
          <cell r="I22380">
            <v>1207500</v>
          </cell>
          <cell r="J22380">
            <v>362250</v>
          </cell>
        </row>
        <row r="22382">
          <cell r="A22382" t="str">
            <v>IE-8.1567</v>
          </cell>
          <cell r="C22382" t="str">
            <v>SUMINISTRO, INSTALACION DEBALA DE SOBREPONER 8" - 20W - AC90-240V Flujo Luminoso: 1600 lm, Tipo LED: Epistar SMD 2835, Vida Util del Chip: 50.000 hr, Angulo de apertuta: 120°, CRI: ≥80, Temperatura de Color: 4000k - 6000k, Grado de hermeticidad: IP30,Diametro Perforacion : 200mm - Referencia T08AG000820C/D o similar. INCLUYE TODO LO NECESARIO PARA SU FUNCIONAMIENTO</v>
          </cell>
          <cell r="G22382" t="str">
            <v>und</v>
          </cell>
          <cell r="J22382">
            <v>97431</v>
          </cell>
        </row>
        <row r="22383">
          <cell r="B22383" t="str">
            <v>BB1213</v>
          </cell>
          <cell r="C22383" t="str">
            <v>SUMINISTRO, INSTALACION DEBALA DE SOBREPONER 8" - 20W - AC90-240V Flujo Luminoso: 1600 lm, Tipo LED: Epistar SMD 2835, Vida Util del Chip: 50.000 hr, Angulo de apertuta: 120°, CRI: ≥80, Temperatura de Color: 4000k - 6000k, Grado de hermeticidad: IP30,Diametro Perforacion : 200mm - Referencia T08AG000820C/D o similar. INCLUYE TODO LO NECESARIO PARA SU FUNCIONAMIENTO</v>
          </cell>
          <cell r="F22383" t="str">
            <v>Ins</v>
          </cell>
          <cell r="G22383" t="str">
            <v>und</v>
          </cell>
          <cell r="H22383">
            <v>1</v>
          </cell>
          <cell r="I22383">
            <v>68086.2</v>
          </cell>
          <cell r="J22383">
            <v>68086</v>
          </cell>
        </row>
        <row r="22384">
          <cell r="B22384" t="str">
            <v>BB17</v>
          </cell>
          <cell r="C22384" t="str">
            <v>ACCESORIOS DE FIJACION</v>
          </cell>
          <cell r="F22384" t="str">
            <v>Ins</v>
          </cell>
          <cell r="G22384" t="str">
            <v>glb</v>
          </cell>
          <cell r="H22384">
            <v>0.5</v>
          </cell>
          <cell r="I22384">
            <v>3978.9885018240002</v>
          </cell>
          <cell r="J22384">
            <v>1989</v>
          </cell>
        </row>
        <row r="22385">
          <cell r="B22385" t="str">
            <v>M03</v>
          </cell>
          <cell r="C22385" t="str">
            <v>EQUIPO BASICO ( Herramienta menor )</v>
          </cell>
          <cell r="F22385" t="str">
            <v>Ins</v>
          </cell>
          <cell r="G22385" t="str">
            <v>glb</v>
          </cell>
          <cell r="H22385">
            <v>0.3</v>
          </cell>
          <cell r="I22385">
            <v>2535.75</v>
          </cell>
          <cell r="J22385">
            <v>761</v>
          </cell>
        </row>
        <row r="22386">
          <cell r="B22386" t="str">
            <v>I19</v>
          </cell>
          <cell r="C22386" t="str">
            <v>MANO DE OBRA ELECTRICA (Red de  Infraestructura)</v>
          </cell>
          <cell r="F22386" t="str">
            <v>Ins</v>
          </cell>
          <cell r="G22386" t="str">
            <v>hc</v>
          </cell>
          <cell r="H22386">
            <v>0.5</v>
          </cell>
          <cell r="I22386">
            <v>53189.01</v>
          </cell>
          <cell r="J22386">
            <v>26595</v>
          </cell>
        </row>
        <row r="22388">
          <cell r="A22388" t="str">
            <v>IE-8.1568</v>
          </cell>
          <cell r="C22388" t="str">
            <v>EQUIPO ESTABILIZADOR ELEVADOR DE VOLTAJE 110-220V 4KVA (No afectado por AIU)</v>
          </cell>
          <cell r="G22388" t="str">
            <v>und</v>
          </cell>
          <cell r="J22388">
            <v>913500</v>
          </cell>
        </row>
        <row r="22389">
          <cell r="B22389" t="str">
            <v>BB1214</v>
          </cell>
          <cell r="C22389" t="str">
            <v>ESTABILIZADOR ELEVADOR DE VOLTAJE 110-220V 4KVA</v>
          </cell>
          <cell r="F22389" t="str">
            <v>Ins</v>
          </cell>
          <cell r="G22389" t="str">
            <v>und</v>
          </cell>
          <cell r="H22389">
            <v>1</v>
          </cell>
          <cell r="I22389">
            <v>913500</v>
          </cell>
          <cell r="J22389">
            <v>913500</v>
          </cell>
        </row>
        <row r="22391">
          <cell r="A22391" t="str">
            <v>IE-8.1569</v>
          </cell>
          <cell r="C22391" t="str">
            <v>SUMINISTRO E INSTALACION  LL LED33L MVOLT 4K AMARILLO LUMINARIA LINEAL 38W-LUMENS 3.298-90-305Vac-100.000 HORAS VIDA UTIL - GARANTIA 5 AÑOS</v>
          </cell>
          <cell r="G22391" t="str">
            <v>und</v>
          </cell>
          <cell r="J22391">
            <v>300542</v>
          </cell>
        </row>
        <row r="22392">
          <cell r="B22392" t="str">
            <v>BB1215</v>
          </cell>
          <cell r="C22392" t="str">
            <v>LL LED33L MVOLT 4K AMARILLO LUMINARIA LINEAL 38W-LUMENS 3.298-90-305Vac-100.000 HORAS VIDA UTIL - GARANTIA 5 AÑOS</v>
          </cell>
          <cell r="F22392" t="str">
            <v>Ins</v>
          </cell>
          <cell r="G22392" t="str">
            <v>und</v>
          </cell>
          <cell r="H22392">
            <v>1</v>
          </cell>
          <cell r="I22392">
            <v>300541.5</v>
          </cell>
          <cell r="J22392">
            <v>300542</v>
          </cell>
        </row>
        <row r="22394">
          <cell r="A22394" t="str">
            <v>IE-8.1570</v>
          </cell>
          <cell r="C22394" t="str">
            <v>SUMINISTRO E INSTALACION Y PUESTA EN FUNCIONAMIENTO DE SISTEMA DE MEDIDA EN MEDIA TENSIÓN, NORMA AE 325: INCL. 3 TRANSFORMADORES DE CORRIENTE INT. 30 60-5 AMP.17,5KV.
TRES TRANSFORMADORES DE POTENCIAL int. 13200V3/120V3 CLO 5, EN RESINA, CONTADOR ITRON ESTATICO 5-10A , BORNERA DE PRUEBAS  Y TODO LO NECESARIO PARA SU CORRECTO FUNCIONAMIENTO POR PARTE DEL OPERADOR DE RED. (NO INCL. CELDA)</v>
          </cell>
          <cell r="G22394" t="str">
            <v>und</v>
          </cell>
          <cell r="J22394">
            <v>9819512</v>
          </cell>
        </row>
        <row r="22395">
          <cell r="B22395" t="str">
            <v>BB1216</v>
          </cell>
          <cell r="C22395" t="str">
            <v xml:space="preserve"> Y PUESTA EN FUNCIONAMIENTO DE SISTEMA DE MEDIDA EN MEDIA TENSIÓN, NORMA AE 325: INCL. 3 TRANSFORMADORES DE CORRIENTE INT. 30 60-5 AMP.17,5KV.
TRES TRANSFORMADORES DE POTENCIAL int. 13200V3/120V3 CLO 5, EN RESINA, CONTADOR ITRON ESTATICO 5-10A , BORNERA DE PRUEBAS  Y TODO LO NECESARIO PARA SU CORRECTO FUNCIONAMIENTO POR PARTE DEL OPERADOR DE RED. (NO INCL. CELDA)</v>
          </cell>
          <cell r="F22395" t="str">
            <v>Ins</v>
          </cell>
          <cell r="G22395" t="str">
            <v>glb</v>
          </cell>
          <cell r="H22395">
            <v>1</v>
          </cell>
          <cell r="I22395">
            <v>9819511.8000000007</v>
          </cell>
          <cell r="J22395">
            <v>9819512</v>
          </cell>
        </row>
        <row r="22397">
          <cell r="A22397" t="str">
            <v>IE-8.1571</v>
          </cell>
          <cell r="C22397" t="str">
            <v>SUMINISTRO E INSTALACIÓN POSTE METALICO DE 9 m brazo sencillo, Tipo Codensa Norma ET-204 - (Incluye excavación manual, cimentación, pernos de anclaje, pintura acrilica y grua).</v>
          </cell>
          <cell r="G22397" t="str">
            <v>und</v>
          </cell>
          <cell r="J22397">
            <v>2072457</v>
          </cell>
        </row>
        <row r="22398">
          <cell r="B22398" t="str">
            <v>BB1179A</v>
          </cell>
          <cell r="C22398" t="str">
            <v>POSTE METALICO DE 9 m brazo sencillo, Tipo Codensa Norma ET-204 .</v>
          </cell>
          <cell r="F22398" t="str">
            <v>Ins</v>
          </cell>
          <cell r="G22398" t="str">
            <v>und</v>
          </cell>
          <cell r="H22398">
            <v>1</v>
          </cell>
          <cell r="I22398">
            <v>1694946.75</v>
          </cell>
          <cell r="J22398">
            <v>1694947</v>
          </cell>
        </row>
        <row r="22399">
          <cell r="B22399" t="str">
            <v>AA11</v>
          </cell>
          <cell r="C22399" t="str">
            <v>EXCAVACION MANUAL DE MATERIAL HETEROGENEO (Incluye cargue y retiro del material excavado a botadero.)</v>
          </cell>
          <cell r="F22399" t="str">
            <v>Ana</v>
          </cell>
          <cell r="G22399" t="str">
            <v>m3</v>
          </cell>
          <cell r="H22399">
            <v>0.28000000000000003</v>
          </cell>
          <cell r="I22399">
            <v>64438.5</v>
          </cell>
          <cell r="J22399">
            <v>18043</v>
          </cell>
        </row>
        <row r="22400">
          <cell r="B22400" t="str">
            <v>H04</v>
          </cell>
          <cell r="C22400" t="str">
            <v>CONCRETO 3.000 psi</v>
          </cell>
          <cell r="F22400" t="str">
            <v>Ins</v>
          </cell>
          <cell r="G22400" t="str">
            <v>m3</v>
          </cell>
          <cell r="H22400">
            <v>0.28000000000000003</v>
          </cell>
          <cell r="I22400">
            <v>442697.85</v>
          </cell>
          <cell r="J22400">
            <v>123955</v>
          </cell>
        </row>
        <row r="22401">
          <cell r="B22401" t="str">
            <v>BB858</v>
          </cell>
          <cell r="C22401" t="str">
            <v>TUBO CONDUFLEX VERDE PVC 1/2</v>
          </cell>
          <cell r="F22401" t="str">
            <v>Ins</v>
          </cell>
          <cell r="G22401" t="str">
            <v>m</v>
          </cell>
          <cell r="H22401">
            <v>1.5</v>
          </cell>
          <cell r="I22401">
            <v>3193.3054999999995</v>
          </cell>
          <cell r="J22401">
            <v>4790</v>
          </cell>
        </row>
        <row r="22402">
          <cell r="B22402" t="str">
            <v>M22</v>
          </cell>
          <cell r="C22402" t="str">
            <v>GRUA CON BRAZO HIDRAULICO</v>
          </cell>
          <cell r="F22402" t="str">
            <v>Ins</v>
          </cell>
          <cell r="G22402" t="str">
            <v>dd</v>
          </cell>
          <cell r="H22402">
            <v>0.125</v>
          </cell>
          <cell r="I22402">
            <v>1207500</v>
          </cell>
          <cell r="J22402">
            <v>150938</v>
          </cell>
        </row>
        <row r="22403">
          <cell r="B22403" t="str">
            <v>I19</v>
          </cell>
          <cell r="C22403" t="str">
            <v>MANO DE OBRA ELECTRICA (Red de  Infraestructura)</v>
          </cell>
          <cell r="F22403" t="str">
            <v>Ins</v>
          </cell>
          <cell r="G22403" t="str">
            <v>hc</v>
          </cell>
          <cell r="H22403">
            <v>1.5</v>
          </cell>
          <cell r="I22403">
            <v>53189.01</v>
          </cell>
          <cell r="J22403">
            <v>79784</v>
          </cell>
        </row>
        <row r="22405">
          <cell r="A22405" t="str">
            <v>IE-8.1572</v>
          </cell>
          <cell r="C22405" t="str">
            <v>SUMINISTRO E INSTALACIÓN  DE LUMINARIA PARA ALUMBRADO PUBLICO REF TECEO 1 O SIMILAR 40 LEDS 90 W,  700mA, Fotometria 5098, 700mA, 230V, Clase II, Base para fotocelda, Garantía de 5 años, FP 0.9 mín, Horas vida útil 100.000 horas , IP óptico/eléctrico 66/55. (Norma Codensa ET808) INCLUYE TODO LO NECESARIO PARA SU CORRECTO FUNCIONAMIENTO.</v>
          </cell>
          <cell r="G22405" t="str">
            <v>und</v>
          </cell>
          <cell r="J22405">
            <v>1396476</v>
          </cell>
        </row>
        <row r="22406">
          <cell r="B22406" t="str">
            <v>BB330A</v>
          </cell>
          <cell r="C22406" t="str">
            <v>LUMINARIA PARA ALUMBRADO PUBLICO REF TECEO 1  O SIMILAR 40 LEDS 90 W, Fotometria 5098, 700mA, 230V, Clase II, Base para fotocelda, Garantía de 5 años, FP 0.9 mín, Horas vida útil 100.000 horas L70 , IP óptico/eléctrico 66/55. (Norma Codensa ET808)</v>
          </cell>
          <cell r="F22406" t="str">
            <v>Ins</v>
          </cell>
          <cell r="G22406" t="str">
            <v>und</v>
          </cell>
          <cell r="H22406">
            <v>1</v>
          </cell>
          <cell r="I22406">
            <v>1338214.5</v>
          </cell>
          <cell r="J22406">
            <v>1338215</v>
          </cell>
        </row>
        <row r="22407">
          <cell r="B22407" t="str">
            <v>M03</v>
          </cell>
          <cell r="C22407" t="str">
            <v>EQUIPO BASICO ( Herramienta menor )</v>
          </cell>
          <cell r="F22407" t="str">
            <v>Ins</v>
          </cell>
          <cell r="G22407" t="str">
            <v>glb</v>
          </cell>
          <cell r="H22407">
            <v>2</v>
          </cell>
          <cell r="I22407">
            <v>2535.75</v>
          </cell>
          <cell r="J22407">
            <v>5072</v>
          </cell>
        </row>
        <row r="22408">
          <cell r="B22408" t="str">
            <v>I19</v>
          </cell>
          <cell r="C22408" t="str">
            <v>MANO DE OBRA ELECTRICA (Red de  Infraestructura)</v>
          </cell>
          <cell r="F22408" t="str">
            <v>Ins</v>
          </cell>
          <cell r="G22408" t="str">
            <v>hc</v>
          </cell>
          <cell r="H22408">
            <v>1</v>
          </cell>
          <cell r="I22408">
            <v>53189.01</v>
          </cell>
          <cell r="J22408">
            <v>53189</v>
          </cell>
        </row>
        <row r="22410">
          <cell r="A22410" t="str">
            <v>IE-8.1573</v>
          </cell>
          <cell r="C22410" t="str">
            <v>SUMINISTRO E INSTALACIÓN  DE LUMINARIA PARA ALUMBRADO PUBLICO REF TECEO 1 O SIMILAR 48 LEDS 107 W,  700mA, Fotometria 5098, 700mA, 230V, Clase II, Base para fotocelda, Garantía de 5 años, FP 0.9 mín, Horas vida útil 100.000 horas , IP óptico/eléctrico 66/55. (Norma Codensa ET808) INCLUYE TODO LO NECESARIO PARA SU CORRECTO FUNCIONAMIENTO.</v>
          </cell>
          <cell r="G22410" t="str">
            <v>und</v>
          </cell>
          <cell r="J22410">
            <v>1458951</v>
          </cell>
        </row>
        <row r="22411">
          <cell r="B22411" t="str">
            <v>BB330B</v>
          </cell>
          <cell r="C22411" t="str">
            <v>LUMINARIA PARA ALUMBRADO PUBLICO REF TECEO 1  O SIMILAR 48 LEDS 107 W, Fotometria 5098, 700mA, 230V, Clase II, Base para fotocelda, Garantía de 5 años, FP 0.9 mín, Horas vida útil 100.000 horas L70, IP óptico/eléctrico 66/55. (Norma Codensa ET808)</v>
          </cell>
          <cell r="F22411" t="str">
            <v>Ins</v>
          </cell>
          <cell r="G22411" t="str">
            <v>und</v>
          </cell>
          <cell r="H22411">
            <v>1</v>
          </cell>
          <cell r="I22411">
            <v>1400689.5</v>
          </cell>
          <cell r="J22411">
            <v>1400690</v>
          </cell>
        </row>
        <row r="22412">
          <cell r="B22412" t="str">
            <v>M03</v>
          </cell>
          <cell r="C22412" t="str">
            <v>EQUIPO BASICO ( Herramienta menor )</v>
          </cell>
          <cell r="F22412" t="str">
            <v>Ins</v>
          </cell>
          <cell r="G22412" t="str">
            <v>glb</v>
          </cell>
          <cell r="H22412">
            <v>2</v>
          </cell>
          <cell r="I22412">
            <v>2535.75</v>
          </cell>
          <cell r="J22412">
            <v>5072</v>
          </cell>
        </row>
        <row r="22413">
          <cell r="B22413" t="str">
            <v>I19</v>
          </cell>
          <cell r="C22413" t="str">
            <v>MANO DE OBRA ELECTRICA (Red de  Infraestructura)</v>
          </cell>
          <cell r="F22413" t="str">
            <v>Ins</v>
          </cell>
          <cell r="G22413" t="str">
            <v>hc</v>
          </cell>
          <cell r="H22413">
            <v>1</v>
          </cell>
          <cell r="I22413">
            <v>53189.01</v>
          </cell>
          <cell r="J22413">
            <v>53189</v>
          </cell>
        </row>
        <row r="22415">
          <cell r="A22415" t="str">
            <v>IE-8.1574</v>
          </cell>
          <cell r="C22415" t="str">
            <v>SUMINISTRO E INSTALACIÓN DE FOTOCELDA ELECTRONICA 185-305 VAC 120-277 NC</v>
          </cell>
          <cell r="G22415" t="str">
            <v>und</v>
          </cell>
          <cell r="J22415">
            <v>26400</v>
          </cell>
        </row>
        <row r="22416">
          <cell r="B22416" t="str">
            <v>BB899A</v>
          </cell>
          <cell r="C22416" t="str">
            <v>FOTOCELDA ELECTRONICA 185-305 VAC 120-277 NC</v>
          </cell>
          <cell r="F22416" t="str">
            <v>Ins</v>
          </cell>
          <cell r="G22416" t="str">
            <v>und</v>
          </cell>
          <cell r="H22416">
            <v>1</v>
          </cell>
          <cell r="I22416">
            <v>22491</v>
          </cell>
          <cell r="J22416">
            <v>22491</v>
          </cell>
        </row>
        <row r="22417">
          <cell r="B22417" t="str">
            <v>I08</v>
          </cell>
          <cell r="C22417" t="str">
            <v>MANO DE OBRA ELECTRICA (Red Interna)</v>
          </cell>
          <cell r="F22417" t="str">
            <v>Ins</v>
          </cell>
          <cell r="G22417" t="str">
            <v>hc</v>
          </cell>
          <cell r="H22417">
            <v>0.1</v>
          </cell>
          <cell r="I22417">
            <v>39094.262691749987</v>
          </cell>
          <cell r="J22417">
            <v>3909</v>
          </cell>
        </row>
        <row r="22419">
          <cell r="A22419" t="str">
            <v>IE-8.1575</v>
          </cell>
          <cell r="C22419" t="str">
            <v>SUMINISTRO E INSTALACION DE LAMPARA HERMETICA TIPO LED DE SUSPENDER, Potencia 70 W, Temperatura de Color 4000K-4500K, SMD2835, Lumen 6.430 lm (+/- 10%), FP &gt; 0.9, Angula 120°, Garatía de 5 años, Voltaje 120/277 VAC. INCLUYE ACCESORIOS DE FIJACIÓN Y CONEXIÓN.</v>
          </cell>
          <cell r="G22419" t="str">
            <v>und</v>
          </cell>
          <cell r="J22419">
            <v>373190</v>
          </cell>
        </row>
        <row r="22420">
          <cell r="B22420" t="str">
            <v>BB986B</v>
          </cell>
          <cell r="C22420" t="str">
            <v xml:space="preserve">LAMPARA HERMETICA TIPO LED DE SUSPENDER, Potencia 70 W, Temperatura de Color 4000K-4500K, SMD2835, Lumen 6.430 lm (+/- 10%), FP &gt; 0.9, Angula 120°, Horas de Vida Útil 50.000 Horas, Garatía de 5 años, Voltaje 120/277 VAC.  </v>
          </cell>
          <cell r="F22420" t="str">
            <v>Ins</v>
          </cell>
          <cell r="G22420" t="str">
            <v>und</v>
          </cell>
          <cell r="H22420">
            <v>1</v>
          </cell>
          <cell r="I22420">
            <v>324870</v>
          </cell>
          <cell r="J22420">
            <v>324870</v>
          </cell>
        </row>
        <row r="22421">
          <cell r="B22421" t="str">
            <v>BB17</v>
          </cell>
          <cell r="C22421" t="str">
            <v>ACCESORIOS DE FIJACION</v>
          </cell>
          <cell r="F22421" t="str">
            <v>Ins</v>
          </cell>
          <cell r="G22421" t="str">
            <v>glb</v>
          </cell>
          <cell r="H22421">
            <v>2</v>
          </cell>
          <cell r="I22421">
            <v>3978.9885018240002</v>
          </cell>
          <cell r="J22421">
            <v>7958</v>
          </cell>
        </row>
        <row r="22422">
          <cell r="B22422" t="str">
            <v>M03</v>
          </cell>
          <cell r="C22422" t="str">
            <v>EQUIPO BASICO ( Herramienta menor )</v>
          </cell>
          <cell r="F22422" t="str">
            <v>Ins</v>
          </cell>
          <cell r="G22422" t="str">
            <v>glb</v>
          </cell>
          <cell r="H22422">
            <v>0.5</v>
          </cell>
          <cell r="I22422">
            <v>2535.75</v>
          </cell>
          <cell r="J22422">
            <v>1268</v>
          </cell>
        </row>
        <row r="22423">
          <cell r="B22423" t="str">
            <v>I08</v>
          </cell>
          <cell r="C22423" t="str">
            <v>MANO DE OBRA ELECTRICA (Red Interna)</v>
          </cell>
          <cell r="F22423" t="str">
            <v>Ins</v>
          </cell>
          <cell r="G22423" t="str">
            <v>hc</v>
          </cell>
          <cell r="H22423">
            <v>1</v>
          </cell>
          <cell r="I22423">
            <v>39094.262691749987</v>
          </cell>
          <cell r="J22423">
            <v>39094</v>
          </cell>
        </row>
        <row r="22425">
          <cell r="A22425" t="str">
            <v>IE-8.1576</v>
          </cell>
          <cell r="C22425" t="str">
            <v>SUMINISTRO E INSTALACIÓN DE LUMINARIA TIPO PANEL LED DE 60X60 cm, Potencia 45 W, Temperatura de Color 4000K, LED Tipo 2835, Lumen 4020 (±10%), Angulo 110°, Voltaje 120/277 VAC, FP &gt;0.95, Horas de Vida Útil 50.000 Horas. INCLUYE ACCESORIOS DE FIJACIÓN Y CONEXIÓN</v>
          </cell>
          <cell r="G22425" t="str">
            <v>und</v>
          </cell>
          <cell r="J22425">
            <v>208506</v>
          </cell>
        </row>
        <row r="22426">
          <cell r="B22426" t="str">
            <v>BB420A</v>
          </cell>
          <cell r="C22426" t="str">
            <v xml:space="preserve">LUMINARIA TIPO PANEL LED DE 60X60 cm, Potencia 45 W, Temperatura de Color 4000K, LED Tipo 2835, Lumen 4020 (±10%), Angulo 110°, Voltaje 120/277 VAC, FP &gt;0.95, Horas de Vida Útil 50.000 Horas. </v>
          </cell>
          <cell r="F22426" t="str">
            <v>Ins</v>
          </cell>
          <cell r="G22426" t="str">
            <v>und</v>
          </cell>
          <cell r="H22426">
            <v>1</v>
          </cell>
          <cell r="I22426">
            <v>160185.9</v>
          </cell>
          <cell r="J22426">
            <v>160186</v>
          </cell>
        </row>
        <row r="22427">
          <cell r="B22427" t="str">
            <v>BB17</v>
          </cell>
          <cell r="C22427" t="str">
            <v>ACCESORIOS DE FIJACION</v>
          </cell>
          <cell r="F22427" t="str">
            <v>Ins</v>
          </cell>
          <cell r="G22427" t="str">
            <v>glb</v>
          </cell>
          <cell r="H22427">
            <v>2</v>
          </cell>
          <cell r="I22427">
            <v>3978.9885018240002</v>
          </cell>
          <cell r="J22427">
            <v>7958</v>
          </cell>
        </row>
        <row r="22428">
          <cell r="B22428" t="str">
            <v>M03</v>
          </cell>
          <cell r="C22428" t="str">
            <v>EQUIPO BASICO ( Herramienta menor )</v>
          </cell>
          <cell r="F22428" t="str">
            <v>Ins</v>
          </cell>
          <cell r="G22428" t="str">
            <v>glb</v>
          </cell>
          <cell r="H22428">
            <v>0.5</v>
          </cell>
          <cell r="I22428">
            <v>2535.75</v>
          </cell>
          <cell r="J22428">
            <v>1268</v>
          </cell>
        </row>
        <row r="22429">
          <cell r="B22429" t="str">
            <v>I08</v>
          </cell>
          <cell r="C22429" t="str">
            <v>MANO DE OBRA ELECTRICA (Red Interna)</v>
          </cell>
          <cell r="F22429" t="str">
            <v>Ins</v>
          </cell>
          <cell r="G22429" t="str">
            <v>hc</v>
          </cell>
          <cell r="H22429">
            <v>1</v>
          </cell>
          <cell r="I22429">
            <v>39094.262691749987</v>
          </cell>
          <cell r="J22429">
            <v>39094</v>
          </cell>
        </row>
        <row r="22431">
          <cell r="A22431" t="str">
            <v>IE-8.1577</v>
          </cell>
          <cell r="C22431" t="str">
            <v>SUMINISTRO E INSTALACIÓN Y PUESTA EN FUNCIONAMIENTO DELUMINARIA ALUMBRADO PÚBLICO POTENCIA 60 W LED, MULTIPUNTO &gt;4 LED, LED CREE XP-L EQUIVALENTE O DE CARACTERISTICAS TECNICAS SUPERIORES CON DRIVER Y SPD-20 MEANWELL EQUIVALENTE O DE CARACTERISTICAS TECNICAS SUPERIORES, Voltaje 90 a 285 VAC, Vida útil: 100.000 Horas, Eficiencia: 129,28 Lm/W, IP 67, GARANTÍA 5 AÑOS. INCLUYE DPS TIPO II (Máxima Corriente de Descarga 20kA - 8/20us), Y ACCESORIOS DE FIJACIÓN Y CONEXIÓN.</v>
          </cell>
          <cell r="G22431" t="str">
            <v>und</v>
          </cell>
          <cell r="J22431">
            <v>1172027</v>
          </cell>
        </row>
        <row r="22432">
          <cell r="B22432" t="str">
            <v>BB237A</v>
          </cell>
          <cell r="C22432" t="str">
            <v>LUMINARIA ALUMBRADO PÚBLICO POTENCIA 60 W LED, MULTIPUNTO &gt;4 LED, LED CREE XP-L EQUIVALENTE O DE CARACTERISTICAS TECNICAS SUPERIORES CON DRIVER Y SPD-20 MEANWELL EQUIVALENTE O DE CARACTERISTICAS TECNICAS SUPERIORES, Voltaje 90 a 285 VAC, Vida útil: 100.000 Horas, Eficiencia: 129,28 Lm/W, IP 67, GARANTÍA 5 AÑOS. INCLUYE DPS TIPO II (Máxima Corriente de Descarga 20kA - 8/20us), Y ACCESORIOS DE FIJACIÓN Y CONEXIÓN.</v>
          </cell>
          <cell r="F22432" t="str">
            <v>Ins</v>
          </cell>
          <cell r="G22432" t="str">
            <v>und</v>
          </cell>
          <cell r="H22432">
            <v>1</v>
          </cell>
          <cell r="I22432">
            <v>1105807.5</v>
          </cell>
          <cell r="J22432">
            <v>1105808</v>
          </cell>
        </row>
        <row r="22433">
          <cell r="B22433" t="str">
            <v>BB17</v>
          </cell>
          <cell r="C22433" t="str">
            <v>ACCESORIOS DE FIJACION</v>
          </cell>
          <cell r="F22433" t="str">
            <v>Ins</v>
          </cell>
          <cell r="G22433" t="str">
            <v>glb</v>
          </cell>
          <cell r="H22433">
            <v>2</v>
          </cell>
          <cell r="I22433">
            <v>3978.9885018240002</v>
          </cell>
          <cell r="J22433">
            <v>7958</v>
          </cell>
        </row>
        <row r="22434">
          <cell r="B22434" t="str">
            <v>M03</v>
          </cell>
          <cell r="C22434" t="str">
            <v>EQUIPO BASICO ( Herramienta menor )</v>
          </cell>
          <cell r="F22434" t="str">
            <v>Ins</v>
          </cell>
          <cell r="G22434" t="str">
            <v>glb</v>
          </cell>
          <cell r="H22434">
            <v>2</v>
          </cell>
          <cell r="I22434">
            <v>2535.75</v>
          </cell>
          <cell r="J22434">
            <v>5072</v>
          </cell>
        </row>
        <row r="22435">
          <cell r="B22435" t="str">
            <v>I19</v>
          </cell>
          <cell r="C22435" t="str">
            <v>MANO DE OBRA ELECTRICA (Red de  Infraestructura)</v>
          </cell>
          <cell r="F22435" t="str">
            <v>Ins</v>
          </cell>
          <cell r="G22435" t="str">
            <v>hc</v>
          </cell>
          <cell r="H22435">
            <v>1</v>
          </cell>
          <cell r="I22435">
            <v>53189.01</v>
          </cell>
          <cell r="J22435">
            <v>53189</v>
          </cell>
        </row>
        <row r="22437">
          <cell r="A22437" t="str">
            <v>IE-8.1578</v>
          </cell>
          <cell r="C22437" t="str">
            <v>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v>
          </cell>
          <cell r="G22437" t="str">
            <v>und</v>
          </cell>
          <cell r="J22437">
            <v>289152</v>
          </cell>
        </row>
        <row r="22438">
          <cell r="B22438" t="str">
            <v>BB278A</v>
          </cell>
          <cell r="C22438" t="str">
            <v>PANEL DE ILUMINACION EN LED 45 W , DIMENSIONES 1200 x 300 x 9 mm, COLOR BLANCO FRIO (5000-6500K) , SMD2835, FLUJO LUMINOSO 3209 lm,  ANGULO DE APERTURA 110°, VOLTAJE 100-240 V, FACTOR DE POTENCIA &gt;0.95, HORAS DE VIDA UTIL IGUAL O SUPERIOR A 35.000 HORAS , Garantia 5 años.</v>
          </cell>
          <cell r="F22438" t="str">
            <v>Ins</v>
          </cell>
          <cell r="G22438" t="str">
            <v>und</v>
          </cell>
          <cell r="H22438">
            <v>1</v>
          </cell>
          <cell r="I22438">
            <v>248650.5</v>
          </cell>
          <cell r="J22438">
            <v>248651</v>
          </cell>
        </row>
        <row r="22439">
          <cell r="B22439" t="str">
            <v>BB17</v>
          </cell>
          <cell r="C22439" t="str">
            <v>ACCESORIOS DE FIJACION</v>
          </cell>
          <cell r="F22439" t="str">
            <v>Ins</v>
          </cell>
          <cell r="G22439" t="str">
            <v>glb</v>
          </cell>
          <cell r="H22439">
            <v>2</v>
          </cell>
          <cell r="I22439">
            <v>3978.9885018240002</v>
          </cell>
          <cell r="J22439">
            <v>7958</v>
          </cell>
        </row>
        <row r="22440">
          <cell r="B22440" t="str">
            <v>M03</v>
          </cell>
          <cell r="C22440" t="str">
            <v>EQUIPO BASICO ( Herramienta menor )</v>
          </cell>
          <cell r="F22440" t="str">
            <v>Ins</v>
          </cell>
          <cell r="G22440" t="str">
            <v>glb</v>
          </cell>
          <cell r="H22440">
            <v>0.5</v>
          </cell>
          <cell r="I22440">
            <v>2535.75</v>
          </cell>
          <cell r="J22440">
            <v>1268</v>
          </cell>
        </row>
        <row r="22441">
          <cell r="B22441" t="str">
            <v>I08</v>
          </cell>
          <cell r="C22441" t="str">
            <v>MANO DE OBRA ELECTRICA (Red Interna)</v>
          </cell>
          <cell r="F22441" t="str">
            <v>Ins</v>
          </cell>
          <cell r="G22441" t="str">
            <v>hc</v>
          </cell>
          <cell r="H22441">
            <v>0.8</v>
          </cell>
          <cell r="I22441">
            <v>39094.262691749987</v>
          </cell>
          <cell r="J22441">
            <v>31275</v>
          </cell>
        </row>
        <row r="22443">
          <cell r="A22443" t="str">
            <v>IE-8.1579</v>
          </cell>
          <cell r="C22443" t="str">
            <v>SUMINISTRO, INSTALACIÓN Y PUESTA EN FUNCIONAMIENTO DE PANEL DE ILUMINACION EN LED 45 W , DIMENSIONES 1200 x 300 x 9 mm, COLOR BLANCO NEUTRO (3700-4500K) , SMD2835, FLUJO LUMINOSO 3315 lm,  ANGULO DE APERTURA 110°, VOLTAJE 100-240 V, FACTOR DE POTENCIA &gt;0.95, HORAS DE VIDA UTIL IGUAL O SUPERIOR A 35.000 HORAS , Garantia 5 años. INCLUYE TODO LO NECESARIO PARA SU FUNCIONAMIENTO</v>
          </cell>
          <cell r="G22443" t="str">
            <v>und</v>
          </cell>
          <cell r="J22443">
            <v>289152</v>
          </cell>
        </row>
        <row r="22444">
          <cell r="B22444" t="str">
            <v>BB278B</v>
          </cell>
          <cell r="C22444" t="str">
            <v>PANEL DE ILUMINACION EN LED 45 W , DIMENSIONES 1200 x 300 x 9 mm, COLOR BLANCO NEUTRO (3700-4500K) , SMD2835, FLUJO LUMINOSO 3315 lm,  ANGULO DE APERTURA 110°, VOLTAJE 100-240 V, FACTOR DE POTENCIA &gt;0.95, HORAS DE VIDA UTIL IGUAL O SUPERIOR A 35.000 HORAS , Garantia 5 años.</v>
          </cell>
          <cell r="F22444" t="str">
            <v>Ins</v>
          </cell>
          <cell r="G22444" t="str">
            <v>und</v>
          </cell>
          <cell r="H22444">
            <v>1</v>
          </cell>
          <cell r="I22444">
            <v>248650.5</v>
          </cell>
          <cell r="J22444">
            <v>248651</v>
          </cell>
        </row>
        <row r="22445">
          <cell r="B22445" t="str">
            <v>BB17</v>
          </cell>
          <cell r="C22445" t="str">
            <v>ACCESORIOS DE FIJACION</v>
          </cell>
          <cell r="F22445" t="str">
            <v>Ins</v>
          </cell>
          <cell r="G22445" t="str">
            <v>glb</v>
          </cell>
          <cell r="H22445">
            <v>2</v>
          </cell>
          <cell r="I22445">
            <v>3978.9885018240002</v>
          </cell>
          <cell r="J22445">
            <v>7958</v>
          </cell>
        </row>
        <row r="22446">
          <cell r="B22446" t="str">
            <v>M03</v>
          </cell>
          <cell r="C22446" t="str">
            <v>EQUIPO BASICO ( Herramienta menor )</v>
          </cell>
          <cell r="F22446" t="str">
            <v>Ins</v>
          </cell>
          <cell r="G22446" t="str">
            <v>glb</v>
          </cell>
          <cell r="H22446">
            <v>0.5</v>
          </cell>
          <cell r="I22446">
            <v>2535.75</v>
          </cell>
          <cell r="J22446">
            <v>1268</v>
          </cell>
        </row>
        <row r="22447">
          <cell r="B22447" t="str">
            <v>I08</v>
          </cell>
          <cell r="C22447" t="str">
            <v>MANO DE OBRA ELECTRICA (Red Interna)</v>
          </cell>
          <cell r="F22447" t="str">
            <v>Ins</v>
          </cell>
          <cell r="G22447" t="str">
            <v>hc</v>
          </cell>
          <cell r="H22447">
            <v>0.8</v>
          </cell>
          <cell r="I22447">
            <v>39094.262691749987</v>
          </cell>
          <cell r="J22447">
            <v>31275</v>
          </cell>
        </row>
        <row r="22449">
          <cell r="A22449" t="str">
            <v>IE-8.1580</v>
          </cell>
          <cell r="C22449" t="str">
            <v>SUMINISTRO, INSTALACIÓN Y PUESTA EN FUNCIONAMIENTO DE PANEL DE ILUMINACION EN LED 45 W , DIMENSIONES 1200 x 300 x 9 mm, COLOR BLANCO CALIDO (2700-3200K) , SMD2835, FLUJO LUMINOSO 3066 lm,  ANGULO DE APERTURA 110°, VOLTAJE 100-240 V, FACTOR DE POTENCIA &gt;0.95, HORAS DE VIDA UTIL IGUAL O SUPERIOR A 35.000 HORAS , Garantia 5 años. INCLUYE TODO LO NECESARIO PARA SU FUNCIONAMIENTO</v>
          </cell>
          <cell r="G22449" t="str">
            <v>und</v>
          </cell>
          <cell r="J22449">
            <v>289152</v>
          </cell>
        </row>
        <row r="22450">
          <cell r="B22450" t="str">
            <v>BB278C</v>
          </cell>
          <cell r="C22450" t="str">
            <v>PANEL DE ILUMINACION EN LED 45 W , DIMENSIONES 1200 x 300 x 9 mm, COLOR BLANCO CALIDO (2700-3200K) , SMD2835, FLUJO LUMINOSO 3066 lm,  ANGULO DE APERTURA 110°, VOLTAJE 100-240 V, FACTOR DE POTENCIA &gt;0.95, HORAS DE VIDA UTIL IGUAL O SUPERIOR A 35.000 HORAS , Garantia 5 años.</v>
          </cell>
          <cell r="F22450" t="str">
            <v>Ins</v>
          </cell>
          <cell r="G22450" t="str">
            <v>und</v>
          </cell>
          <cell r="H22450">
            <v>1</v>
          </cell>
          <cell r="I22450">
            <v>248650.5</v>
          </cell>
          <cell r="J22450">
            <v>248651</v>
          </cell>
        </row>
        <row r="22451">
          <cell r="B22451" t="str">
            <v>BB17</v>
          </cell>
          <cell r="C22451" t="str">
            <v>ACCESORIOS DE FIJACION</v>
          </cell>
          <cell r="F22451" t="str">
            <v>Ins</v>
          </cell>
          <cell r="G22451" t="str">
            <v>glb</v>
          </cell>
          <cell r="H22451">
            <v>2</v>
          </cell>
          <cell r="I22451">
            <v>3978.9885018240002</v>
          </cell>
          <cell r="J22451">
            <v>7958</v>
          </cell>
        </row>
        <row r="22452">
          <cell r="B22452" t="str">
            <v>M03</v>
          </cell>
          <cell r="C22452" t="str">
            <v>EQUIPO BASICO ( Herramienta menor )</v>
          </cell>
          <cell r="F22452" t="str">
            <v>Ins</v>
          </cell>
          <cell r="G22452" t="str">
            <v>glb</v>
          </cell>
          <cell r="H22452">
            <v>0.5</v>
          </cell>
          <cell r="I22452">
            <v>2535.75</v>
          </cell>
          <cell r="J22452">
            <v>1268</v>
          </cell>
        </row>
        <row r="22453">
          <cell r="B22453" t="str">
            <v>I08</v>
          </cell>
          <cell r="C22453" t="str">
            <v>MANO DE OBRA ELECTRICA (Red Interna)</v>
          </cell>
          <cell r="F22453" t="str">
            <v>Ins</v>
          </cell>
          <cell r="G22453" t="str">
            <v>hc</v>
          </cell>
          <cell r="H22453">
            <v>0.8</v>
          </cell>
          <cell r="I22453">
            <v>39094.262691749987</v>
          </cell>
          <cell r="J22453">
            <v>31275</v>
          </cell>
        </row>
        <row r="22455">
          <cell r="A22455" t="str">
            <v>IE-8.1581</v>
          </cell>
          <cell r="C22455" t="str">
            <v>SUMINISTRO E INSTALACION DE LAMPARA HERMETICA TIPO LED DE SUSPENDER, Potencia 40 W, Voltaje 100/277 VAC, FP &gt;0.9, Temperatura de Color 6500K, Flujo Luminoso 3.400 lm, Eficiencia 85 lm/W,  Angula 120°, Horas de Vida Útil 40.000 Horas, Garatía de 5 años. INCLUYE ACCESORIOS DE FIJACIÓN Y CONEXIÓN.</v>
          </cell>
          <cell r="G22455" t="str">
            <v>und</v>
          </cell>
          <cell r="J22455">
            <v>158686</v>
          </cell>
        </row>
        <row r="22456">
          <cell r="B22456" t="str">
            <v>BB986C</v>
          </cell>
          <cell r="C22456" t="str">
            <v xml:space="preserve">LAMPARA HERMETICA TIPO LED DE SUSPENDER, Potencia 40 W, Voltaje 100/277 VAC, FP &gt;0.9, Temperatura de Color 6500K, Flujo Luminoso 3.400 lm, Eficiencia 85 lm/W,  Angula 120°, Horas de Vida Útil 40.000 Horas, Garatía de 5 años.  </v>
          </cell>
          <cell r="F22456" t="str">
            <v>Ins</v>
          </cell>
          <cell r="G22456" t="str">
            <v>und</v>
          </cell>
          <cell r="H22456">
            <v>1</v>
          </cell>
          <cell r="I22456">
            <v>110365.836</v>
          </cell>
          <cell r="J22456">
            <v>110366</v>
          </cell>
        </row>
        <row r="22457">
          <cell r="B22457" t="str">
            <v>BB17</v>
          </cell>
          <cell r="C22457" t="str">
            <v>ACCESORIOS DE FIJACION</v>
          </cell>
          <cell r="F22457" t="str">
            <v>Ins</v>
          </cell>
          <cell r="G22457" t="str">
            <v>glb</v>
          </cell>
          <cell r="H22457">
            <v>2</v>
          </cell>
          <cell r="I22457">
            <v>3978.9885018240002</v>
          </cell>
          <cell r="J22457">
            <v>7958</v>
          </cell>
        </row>
        <row r="22458">
          <cell r="B22458" t="str">
            <v>M03</v>
          </cell>
          <cell r="C22458" t="str">
            <v>EQUIPO BASICO ( Herramienta menor )</v>
          </cell>
          <cell r="F22458" t="str">
            <v>Ins</v>
          </cell>
          <cell r="G22458" t="str">
            <v>glb</v>
          </cell>
          <cell r="H22458">
            <v>0.5</v>
          </cell>
          <cell r="I22458">
            <v>2535.75</v>
          </cell>
          <cell r="J22458">
            <v>1268</v>
          </cell>
        </row>
        <row r="22459">
          <cell r="B22459" t="str">
            <v>I08</v>
          </cell>
          <cell r="C22459" t="str">
            <v>MANO DE OBRA ELECTRICA (Red Interna)</v>
          </cell>
          <cell r="F22459" t="str">
            <v>Ins</v>
          </cell>
          <cell r="G22459" t="str">
            <v>hc</v>
          </cell>
          <cell r="H22459">
            <v>1</v>
          </cell>
          <cell r="I22459">
            <v>39094.262691749987</v>
          </cell>
          <cell r="J22459">
            <v>39094</v>
          </cell>
        </row>
        <row r="22461">
          <cell r="A22461" t="str">
            <v>IE-8.1582</v>
          </cell>
          <cell r="C22461" t="str">
            <v>SUMINISTRO E INSTALACION DE LUMINARIA WALLPACK LED DE 30W, Flujo Luminoso 3.300 lm, Temperatura de Color 4000K BLANCO NEUTRO, Eficiencia 74,6%, Voltaje 120-240VAC, Horas de Vida Útil 50.000 Horas, Garantía de 5 años. INCLUYE ACCESORIOS DE FIJACIÓN Y CONEXIÓN.</v>
          </cell>
          <cell r="G22461" t="str">
            <v>und</v>
          </cell>
          <cell r="J22461">
            <v>504787</v>
          </cell>
        </row>
        <row r="22462">
          <cell r="B22462" t="str">
            <v>BB902B</v>
          </cell>
          <cell r="C22462" t="str">
            <v>LUMINARIA WALL PACKET LED DE 30W, Flujo Luminoso 3.300 lm, Temperatura de Color 4000K BLANCO NEUTRO, Eficiencia 74,6%, Voltaje 120-240VAC, Horas de Vida Útil 50.000 Horas, Garantía de 5 años.</v>
          </cell>
          <cell r="F22462" t="str">
            <v>Ins</v>
          </cell>
          <cell r="G22462" t="str">
            <v>und</v>
          </cell>
          <cell r="H22462">
            <v>1</v>
          </cell>
          <cell r="I22462">
            <v>460445.74800000002</v>
          </cell>
          <cell r="J22462">
            <v>460446</v>
          </cell>
        </row>
        <row r="22463">
          <cell r="B22463" t="str">
            <v>BB17</v>
          </cell>
          <cell r="C22463" t="str">
            <v>ACCESORIOS DE FIJACION</v>
          </cell>
          <cell r="F22463" t="str">
            <v>Ins</v>
          </cell>
          <cell r="G22463" t="str">
            <v>glb</v>
          </cell>
          <cell r="H22463">
            <v>1</v>
          </cell>
          <cell r="I22463">
            <v>3978.9885018240002</v>
          </cell>
          <cell r="J22463">
            <v>3979</v>
          </cell>
        </row>
        <row r="22464">
          <cell r="B22464" t="str">
            <v>M03</v>
          </cell>
          <cell r="C22464" t="str">
            <v>EQUIPO BASICO ( Herramienta menor )</v>
          </cell>
          <cell r="F22464" t="str">
            <v>Ins</v>
          </cell>
          <cell r="G22464" t="str">
            <v>glb</v>
          </cell>
          <cell r="H22464">
            <v>0.5</v>
          </cell>
          <cell r="I22464">
            <v>2535.75</v>
          </cell>
          <cell r="J22464">
            <v>1268</v>
          </cell>
        </row>
        <row r="22465">
          <cell r="B22465" t="str">
            <v>I08</v>
          </cell>
          <cell r="C22465" t="str">
            <v>MANO DE OBRA ELECTRICA (Red Interna)</v>
          </cell>
          <cell r="F22465" t="str">
            <v>Ins</v>
          </cell>
          <cell r="G22465" t="str">
            <v>hc</v>
          </cell>
          <cell r="H22465">
            <v>1</v>
          </cell>
          <cell r="I22465">
            <v>39094.262691749987</v>
          </cell>
          <cell r="J22465">
            <v>39094</v>
          </cell>
        </row>
        <row r="22467">
          <cell r="A22467" t="str">
            <v>IE-8.1583</v>
          </cell>
          <cell r="C22467" t="str">
            <v>SUMINISTRO E INSTALACION DE APLIQUE TORTUGA LED DE 13,5 W, IP65, Voltaje 100/277VAC, E27, con Rejilla Color Negro, Temperatura de Color 6500K Blanco Frío, Horas de Vida Útil 50,000 Horas, Garantía de 5 años. INCLUYE ACCESORIOS DE FIJACIÓN Y CONEXIÓN.</v>
          </cell>
          <cell r="G22467" t="str">
            <v>und</v>
          </cell>
          <cell r="J22467">
            <v>97051</v>
          </cell>
        </row>
        <row r="22468">
          <cell r="B22468" t="str">
            <v>BB811F</v>
          </cell>
          <cell r="C22468" t="str">
            <v>APLIQUE TORTUGA LED DE 13,5 W, IP65, Voltaje 100/277VAC, E27, con Rejilla Color Negro, Temperatura de Color 6500K Blanco Frío, Horas de Vida Útil 50,000 Horas, Garantía de 5 años.</v>
          </cell>
          <cell r="F22468" t="str">
            <v>Ins</v>
          </cell>
          <cell r="G22468" t="str">
            <v>und</v>
          </cell>
          <cell r="H22468">
            <v>1</v>
          </cell>
          <cell r="I22468">
            <v>72257.335500000001</v>
          </cell>
          <cell r="J22468">
            <v>72257</v>
          </cell>
        </row>
        <row r="22469">
          <cell r="B22469" t="str">
            <v>BB17</v>
          </cell>
          <cell r="C22469" t="str">
            <v>ACCESORIOS DE FIJACION</v>
          </cell>
          <cell r="F22469" t="str">
            <v>Ins</v>
          </cell>
          <cell r="G22469" t="str">
            <v>glb</v>
          </cell>
          <cell r="H22469">
            <v>1</v>
          </cell>
          <cell r="I22469">
            <v>3978.9885018240002</v>
          </cell>
          <cell r="J22469">
            <v>3979</v>
          </cell>
        </row>
        <row r="22470">
          <cell r="B22470" t="str">
            <v>M03</v>
          </cell>
          <cell r="C22470" t="str">
            <v>EQUIPO BASICO ( Herramienta menor )</v>
          </cell>
          <cell r="F22470" t="str">
            <v>Ins</v>
          </cell>
          <cell r="G22470" t="str">
            <v>glb</v>
          </cell>
          <cell r="H22470">
            <v>0.5</v>
          </cell>
          <cell r="I22470">
            <v>2535.75</v>
          </cell>
          <cell r="J22470">
            <v>1268</v>
          </cell>
        </row>
        <row r="22471">
          <cell r="B22471" t="str">
            <v>I08</v>
          </cell>
          <cell r="C22471" t="str">
            <v>MANO DE OBRA ELECTRICA (Red Interna)</v>
          </cell>
          <cell r="F22471" t="str">
            <v>Ins</v>
          </cell>
          <cell r="G22471" t="str">
            <v>hc</v>
          </cell>
          <cell r="H22471">
            <v>0.5</v>
          </cell>
          <cell r="I22471">
            <v>39094.262691749987</v>
          </cell>
          <cell r="J22471">
            <v>19547</v>
          </cell>
        </row>
        <row r="22473">
          <cell r="A22473" t="str">
            <v>IE-8.1584</v>
          </cell>
          <cell r="C22473" t="str">
            <v>SUMINISTRO E INSTALACIÓN Y PUESTA EN FUNCIONAMIENTO DE PLANTA ELECTRICA TIPO EN CABINA INSONORA CAPACIDAD NOMINAL DE 22 KVA/ 17,6 KW STAND-BY EN EMERGENCIA, 60Hz, NIVEL DE RUIDO (1 METRO DE DISTANCIA &gt; 75dB) Y OPERAR A (248 msnm). Compuesto por: Motor diesel turbocargado 1800 RPM, cilindros: 3 en línea, Voltaje: 208/120V, 3 fases, 60Hz. Panel de control electrónico. Incluye (radiador instalado tipo vertical montado en base de motor, Precalentador de camisas de 1000W, con sus respectivos seguros, Cargador automático de baterías de 10A 12Vdc, Base-tanque de combustible con capacidad para 12 galones suficientes para brindar una autonomía de 8 horas a plena carga. Incluye indicador visual de nivel de combustible,  Silenciador tipo INDUSTRIAL con salida en 2", Flexible de 2" con juntas de unión para conexión entre múltiple de escape).</v>
          </cell>
          <cell r="G22473" t="str">
            <v>und</v>
          </cell>
          <cell r="J22473">
            <v>47112731</v>
          </cell>
        </row>
        <row r="22474">
          <cell r="B22474" t="str">
            <v>L28A</v>
          </cell>
          <cell r="C22474" t="str">
            <v xml:space="preserve">PLANTA ELECTRICA TIPO EN CABINA INSONORA CAPACIDAD NOMINAL DE 22 KVA / 17,6 KW STAND-BY EN EMERGENCIA, 60Hz, PARA OPERAR A (248 msnm). Compuesto por: Motor diesel turbocargado 1800 RPM, cilindros: 3 en línea, Voltaje: 208/120V, 3 fases, 60Hz. Panel de control electrónico. Incluye (radiador instalado tipo vertical montado en base de motor, Precalentador de camisas de 1000W, Transporte y puesta en sitio, con sus respectivos seguros, Cargador automático de baterías de 10A 12Vdc, Base-tanque de combustible con capacidad para 12 galones suficientes para brindar una autonomía de 8 horas a plena carga. Incluye indicador visual de nivel de combustible). </v>
          </cell>
          <cell r="F22474" t="str">
            <v>Esp</v>
          </cell>
          <cell r="G22474" t="str">
            <v>und</v>
          </cell>
          <cell r="H22474">
            <v>1</v>
          </cell>
          <cell r="I22474">
            <v>44249345.366624996</v>
          </cell>
          <cell r="J22474">
            <v>44249345</v>
          </cell>
        </row>
        <row r="22475">
          <cell r="B22475" t="str">
            <v>M03</v>
          </cell>
          <cell r="C22475" t="str">
            <v>EQUIPO BASICO ( Herramienta menor )</v>
          </cell>
          <cell r="F22475" t="str">
            <v>Ins</v>
          </cell>
          <cell r="G22475" t="str">
            <v>glb</v>
          </cell>
          <cell r="H22475">
            <v>50</v>
          </cell>
          <cell r="I22475">
            <v>2535.75</v>
          </cell>
          <cell r="J22475">
            <v>126788</v>
          </cell>
        </row>
        <row r="22476">
          <cell r="B22476" t="str">
            <v>I08</v>
          </cell>
          <cell r="C22476" t="str">
            <v>MANO DE OBRA ELECTRICA (Red Interna)</v>
          </cell>
          <cell r="F22476" t="str">
            <v>Ins</v>
          </cell>
          <cell r="G22476" t="str">
            <v>hc</v>
          </cell>
          <cell r="H22476">
            <v>70</v>
          </cell>
          <cell r="I22476">
            <v>39094.262691749987</v>
          </cell>
          <cell r="J22476">
            <v>2736598</v>
          </cell>
        </row>
        <row r="22478">
          <cell r="A22478" t="str">
            <v>IE-8.1585</v>
          </cell>
          <cell r="C22478" t="str">
            <v>SUMINISTRO E INSTALACION DE SISTEMA DE ESCAPE PARA GASES DE PLANTA ELÉCTRICA DE 22 kVA - 17.6 kW Incluiye (Tubería de escape y/o codos en 2" CAL 14, bridas, abrazaderas y soportes).</v>
          </cell>
          <cell r="G22478" t="str">
            <v>m</v>
          </cell>
          <cell r="J22478">
            <v>41630</v>
          </cell>
        </row>
        <row r="22479">
          <cell r="B22479" t="str">
            <v>LL01</v>
          </cell>
          <cell r="C22479" t="str">
            <v>SISTEMA DE ESCAPE PARA GASES DE PLANTA ELÉCTRICA DE 22 kVA - 17.6 kW Incluiye (Tubería de escape y/o codos en 2" CAL 14, bridas, abrazaderas y soportes).</v>
          </cell>
          <cell r="F22479" t="str">
            <v>Ins</v>
          </cell>
          <cell r="G22479" t="str">
            <v>m</v>
          </cell>
          <cell r="H22479">
            <v>1</v>
          </cell>
          <cell r="I22479">
            <v>75438.5625</v>
          </cell>
          <cell r="J22479">
            <v>75439</v>
          </cell>
        </row>
        <row r="22480">
          <cell r="B22480" t="str">
            <v>M03</v>
          </cell>
          <cell r="C22480" t="str">
            <v>EQUIPO BASICO ( Herramienta menor )</v>
          </cell>
          <cell r="F22480" t="str">
            <v>Ins</v>
          </cell>
          <cell r="G22480" t="str">
            <v>glb</v>
          </cell>
          <cell r="H22480">
            <v>1</v>
          </cell>
          <cell r="I22480">
            <v>2535.75</v>
          </cell>
          <cell r="J22480">
            <v>2536</v>
          </cell>
        </row>
        <row r="22481">
          <cell r="B22481" t="str">
            <v>I08</v>
          </cell>
          <cell r="C22481" t="str">
            <v>MANO DE OBRA ELECTRICA (Red Interna)</v>
          </cell>
          <cell r="F22481" t="str">
            <v>Ins</v>
          </cell>
          <cell r="G22481" t="str">
            <v>hc</v>
          </cell>
          <cell r="H22481">
            <v>1</v>
          </cell>
          <cell r="I22481">
            <v>39094.262691749987</v>
          </cell>
          <cell r="J22481">
            <v>39094</v>
          </cell>
        </row>
        <row r="22483">
          <cell r="A22483" t="str">
            <v>IE-8.1586</v>
          </cell>
          <cell r="C22483" t="str">
            <v>SUMINISTRO E INSTALACIÓN DE LUMINARIA TIPO PANEL LED DE 60X60 cm, Potencia 45 W, Temperatura de Color 6000K, LED Tipo 2835, Lumen 3500 lm, Angulo 110°, Voltaje 100/277 VAC, FP &gt;0.90, Horas de Vida Útil 50.000 Horas, Garantía de 5 años.  INCLUYE ACCESORIOS DE FIJACIÓN Y CONEXIÓN</v>
          </cell>
          <cell r="G22483" t="str">
            <v>und</v>
          </cell>
          <cell r="J22483">
            <v>232156</v>
          </cell>
        </row>
        <row r="22484">
          <cell r="B22484" t="str">
            <v>BB420B</v>
          </cell>
          <cell r="C22484" t="str">
            <v xml:space="preserve">LUMINARIA TIPO PANEL LED DE 60X60 cm, Potencia 45 W, Temperatura de Color 6000K, LED Tipo 2835, Lumen 3500 lm, Angulo 110°, Voltaje 100/277 VAC, FP &gt;0.90, Horas de Vida Útil 50.000 Horas. </v>
          </cell>
          <cell r="F22484" t="str">
            <v>Ins</v>
          </cell>
          <cell r="G22484" t="str">
            <v>und</v>
          </cell>
          <cell r="H22484">
            <v>1</v>
          </cell>
          <cell r="I22484">
            <v>183836.43599999999</v>
          </cell>
          <cell r="J22484">
            <v>183836</v>
          </cell>
        </row>
        <row r="22485">
          <cell r="B22485" t="str">
            <v>BB17</v>
          </cell>
          <cell r="C22485" t="str">
            <v>ACCESORIOS DE FIJACION</v>
          </cell>
          <cell r="F22485" t="str">
            <v>Ins</v>
          </cell>
          <cell r="G22485" t="str">
            <v>glb</v>
          </cell>
          <cell r="H22485">
            <v>2</v>
          </cell>
          <cell r="I22485">
            <v>3978.9885018240002</v>
          </cell>
          <cell r="J22485">
            <v>7958</v>
          </cell>
        </row>
        <row r="22486">
          <cell r="B22486" t="str">
            <v>M03</v>
          </cell>
          <cell r="C22486" t="str">
            <v>EQUIPO BASICO ( Herramienta menor )</v>
          </cell>
          <cell r="F22486" t="str">
            <v>Ins</v>
          </cell>
          <cell r="G22486" t="str">
            <v>glb</v>
          </cell>
          <cell r="H22486">
            <v>0.5</v>
          </cell>
          <cell r="I22486">
            <v>2535.75</v>
          </cell>
          <cell r="J22486">
            <v>1268</v>
          </cell>
        </row>
        <row r="22487">
          <cell r="B22487" t="str">
            <v>I08</v>
          </cell>
          <cell r="C22487" t="str">
            <v>MANO DE OBRA ELECTRICA (Red Interna)</v>
          </cell>
          <cell r="F22487" t="str">
            <v>Ins</v>
          </cell>
          <cell r="G22487" t="str">
            <v>hc</v>
          </cell>
          <cell r="H22487">
            <v>1</v>
          </cell>
          <cell r="I22487">
            <v>39094.262691749987</v>
          </cell>
          <cell r="J22487">
            <v>39094</v>
          </cell>
        </row>
        <row r="22489">
          <cell r="A22489" t="str">
            <v>IE-8.1587</v>
          </cell>
          <cell r="C22489" t="str">
            <v>SUMINISTRO E INSTALACIÓN DE LUMINARIA TIPO BOLARDO LED DE 10W, IP54-IP65, Horas de vida Útil 50.000 Horas, Garantía de 5 años, FP&gt;0,9, Temperatura de Color 3000K. INCLUYE BOMBILLERIA Y ACCESORIOS NECESARIOS PARA PUESTA EN FUNCIONAMIENTO</v>
          </cell>
          <cell r="G22489" t="str">
            <v>und</v>
          </cell>
          <cell r="J22489">
            <v>362518</v>
          </cell>
        </row>
        <row r="22490">
          <cell r="B22490" t="str">
            <v>BB935A</v>
          </cell>
          <cell r="C22490" t="str">
            <v>SUMINISTRO E INSTALACIÓN DE LUMINARIA TIPO BOLARDO LED DE 10W, IP54-IP65, Horas de vida Útil 50.000 Horas, Garantía de 5 años, FP&gt;0,9, Temperatura de Color 3000K. INCLUYE BOMBILLERIA Y ACCESORIOS NECESARIOS PARA PUESTA EN FUNCIONAMIENTO</v>
          </cell>
          <cell r="F22490" t="str">
            <v>Ins</v>
          </cell>
          <cell r="G22490" t="str">
            <v>und</v>
          </cell>
          <cell r="H22490">
            <v>1</v>
          </cell>
          <cell r="I22490">
            <v>322017.39149999997</v>
          </cell>
          <cell r="J22490">
            <v>322017</v>
          </cell>
        </row>
        <row r="22491">
          <cell r="B22491" t="str">
            <v>BB17</v>
          </cell>
          <cell r="C22491" t="str">
            <v>ACCESORIOS DE FIJACION</v>
          </cell>
          <cell r="F22491" t="str">
            <v>Ins</v>
          </cell>
          <cell r="G22491" t="str">
            <v>glb</v>
          </cell>
          <cell r="H22491">
            <v>2</v>
          </cell>
          <cell r="I22491">
            <v>3978.9885018240002</v>
          </cell>
          <cell r="J22491">
            <v>7958</v>
          </cell>
        </row>
        <row r="22492">
          <cell r="B22492" t="str">
            <v>M03</v>
          </cell>
          <cell r="C22492" t="str">
            <v>EQUIPO BASICO ( Herramienta menor )</v>
          </cell>
          <cell r="F22492" t="str">
            <v>Ins</v>
          </cell>
          <cell r="G22492" t="str">
            <v>glb</v>
          </cell>
          <cell r="H22492">
            <v>0.5</v>
          </cell>
          <cell r="I22492">
            <v>2535.75</v>
          </cell>
          <cell r="J22492">
            <v>1268</v>
          </cell>
        </row>
        <row r="22493">
          <cell r="B22493" t="str">
            <v>I08</v>
          </cell>
          <cell r="C22493" t="str">
            <v>MANO DE OBRA ELECTRICA (Red Interna)</v>
          </cell>
          <cell r="F22493" t="str">
            <v>Ins</v>
          </cell>
          <cell r="G22493" t="str">
            <v>hc</v>
          </cell>
          <cell r="H22493">
            <v>0.8</v>
          </cell>
          <cell r="I22493">
            <v>39094.262691749987</v>
          </cell>
          <cell r="J22493">
            <v>31275</v>
          </cell>
        </row>
        <row r="22495">
          <cell r="A22495" t="str">
            <v>IE-8.1588</v>
          </cell>
          <cell r="C22495" t="str">
            <v>SUMINISTRO E INSTALACIÓN DEBALA LED DE 3" DE 12 W DE INCRUSTAR, Lumen 920 lm, FP&gt; 0.9, Temperatura Color 4000K, Horas de Vida Útil 36.000 Horas, Garantía de 5 años.  INCLUYE ACCESORIOS DE FIJACIÓN Y CONEXIÓN</v>
          </cell>
          <cell r="G22495" t="str">
            <v>und</v>
          </cell>
          <cell r="J22495">
            <v>104226</v>
          </cell>
        </row>
        <row r="22496">
          <cell r="B22496" t="str">
            <v>BB1156OB</v>
          </cell>
          <cell r="C22496" t="str">
            <v>BALA LED DE 3" DE INCRUSTAR, Lumen 920 lm, FP&gt; 0,9, Temperatura Color 4000K, Horas de Vida Útil 36.000 Horas.</v>
          </cell>
          <cell r="F22496" t="str">
            <v>Ins</v>
          </cell>
          <cell r="G22496" t="str">
            <v>und</v>
          </cell>
          <cell r="H22496">
            <v>1</v>
          </cell>
          <cell r="I22496">
            <v>63724.5</v>
          </cell>
          <cell r="J22496">
            <v>63725</v>
          </cell>
        </row>
        <row r="22497">
          <cell r="B22497" t="str">
            <v>BB17</v>
          </cell>
          <cell r="C22497" t="str">
            <v>ACCESORIOS DE FIJACION</v>
          </cell>
          <cell r="F22497" t="str">
            <v>Ins</v>
          </cell>
          <cell r="G22497" t="str">
            <v>glb</v>
          </cell>
          <cell r="H22497">
            <v>2</v>
          </cell>
          <cell r="I22497">
            <v>3978.9885018240002</v>
          </cell>
          <cell r="J22497">
            <v>7958</v>
          </cell>
        </row>
        <row r="22498">
          <cell r="B22498" t="str">
            <v>M03</v>
          </cell>
          <cell r="C22498" t="str">
            <v>EQUIPO BASICO ( Herramienta menor )</v>
          </cell>
          <cell r="F22498" t="str">
            <v>Ins</v>
          </cell>
          <cell r="G22498" t="str">
            <v>glb</v>
          </cell>
          <cell r="H22498">
            <v>0.5</v>
          </cell>
          <cell r="I22498">
            <v>2535.75</v>
          </cell>
          <cell r="J22498">
            <v>1268</v>
          </cell>
        </row>
        <row r="22499">
          <cell r="B22499" t="str">
            <v>I08</v>
          </cell>
          <cell r="C22499" t="str">
            <v>MANO DE OBRA ELECTRICA (Red Interna)</v>
          </cell>
          <cell r="F22499" t="str">
            <v>Ins</v>
          </cell>
          <cell r="G22499" t="str">
            <v>hc</v>
          </cell>
          <cell r="H22499">
            <v>0.8</v>
          </cell>
          <cell r="I22499">
            <v>39094.262691749987</v>
          </cell>
          <cell r="J22499">
            <v>31275</v>
          </cell>
        </row>
        <row r="22501">
          <cell r="A22501" t="str">
            <v>IE-8.1589</v>
          </cell>
          <cell r="C22501" t="str">
            <v>SUMINISTRO, INSTALACION Y PUESTA EN FUNCIONAMIENTO DE TABLERO GENERAL DE DISTRIBUCIÓN (TGD) AUTOSOPORTADO DE FABRICACION ESPECIAL, LAMINA COLD ROLLED CALIBRE 18, PINTURA ELECTROSTATICA, BARRAJE EN Cu (208V, 1200A, Icc:50kA, 3F5H),  PUERTA DOBLE HOJA Y FRENTE MUERTO INDEPENDIENTES, DOBLE FONDO, CERRADURA PARA TRABAJO PESADO CON LLAVE, TRANSFERENCIA AUTOMÁTICA/MANUAL DE 3x1000A REGULABLE INTERRUPTORES EN AIRE, ENCLAVAMIENTO ELÉCTRICO Y MECÁNICO, CONTROL POR PLC Icc=50 kA, 1 MONITOR DE CIRCUITOS PM820 SIMILAR O DE CARACTERISTICAS TECNICAS SUPERIORES, 3 TC's DE 1000/5 CLASE 0.5, 1 DPS CLASE B 208V, 15 INTERRUPTORES TERMOMAGNETICOS DE CORRIENTES INDICADAS SEGÚN DIAGRAMA UNIFILAR, 3 RESERVAS NO EQUIPADAS SEGUN DIAGRAMA UNIFILAR. INCLUYE CERTIFICADO DE CONFORMIDAD DE PRODUCTO RETIE Y TODO LO NECESARIO PARA SU CORRECTO FUNCIONAMIENTO.</v>
          </cell>
          <cell r="G22501" t="str">
            <v>und</v>
          </cell>
          <cell r="J22501">
            <v>205146009</v>
          </cell>
        </row>
        <row r="22502">
          <cell r="B22502" t="str">
            <v>BB1217</v>
          </cell>
          <cell r="C22502" t="str">
            <v>TABLERO GENERAL DE DISTRIBUCIÓN (TGD) AUTOSOPORTADO DE FABRICACION ESPECIAL, LAMINA COLD ROLLED CALIBRE 18, PINTURA ELECTROSTATICA, BARRAJE EN Cu (208V, 1200A, Icc:50kA, 3F5H),  PUERTA DOBLE HOJA Y FRENTE MUERTO INDEPENDIENTES, DOBLE FONDO, CERRADURA PARA TRABAJO PESADO CON LLAVE, TRANSFERENCIA AUTOMÁTICA/MANUAL DE 3x1000A REGULABLE INTERRUPTORES EN AIRE, ENCLAVAMIENTO ELÉCTRICO Y MECÁNICO, CONTROL POR PLC Icc=50 kA, 1 MONITOR DE CIRCUITOS PM820 SIMILAR O DE CARACTERISTICAS TECNICAS SUPERIORES, 3 TC's DE 1000/5 CLASE 0.5, 1 DPS CLASE B 208V, 15 INTERRUPTORES TERMOMAGNETICOS DE CORRIENTES INDICADAS SEGÚN DIAGRAMA UNIFILAR, 3 RESERVAS NO EQUIPADAS SEGUN DIAGRAMA UNIFILAR. INCLUYE CERTIFICADO DE CONFORMIDAD DE PRODUCTO RETIE Y TODO LO NECESARIO PARA SU CORRECTO FUNCIONAMIENTO.</v>
          </cell>
          <cell r="F22502" t="str">
            <v>Ins</v>
          </cell>
          <cell r="G22502" t="str">
            <v>und</v>
          </cell>
          <cell r="H22502">
            <v>1</v>
          </cell>
          <cell r="I22502">
            <v>204518160</v>
          </cell>
          <cell r="J22502">
            <v>204518160</v>
          </cell>
        </row>
        <row r="22503">
          <cell r="B22503" t="str">
            <v>BB17</v>
          </cell>
          <cell r="C22503" t="str">
            <v>ACCESORIOS DE FIJACION</v>
          </cell>
          <cell r="F22503" t="str">
            <v>Ins</v>
          </cell>
          <cell r="G22503" t="str">
            <v>glb</v>
          </cell>
          <cell r="H22503">
            <v>30</v>
          </cell>
          <cell r="I22503">
            <v>3978.9885018240002</v>
          </cell>
          <cell r="J22503">
            <v>119370</v>
          </cell>
        </row>
        <row r="22504">
          <cell r="B22504" t="str">
            <v>M03</v>
          </cell>
          <cell r="C22504" t="str">
            <v>EQUIPO BASICO ( Herramienta menor )</v>
          </cell>
          <cell r="F22504" t="str">
            <v>Ins</v>
          </cell>
          <cell r="G22504" t="str">
            <v>glb</v>
          </cell>
          <cell r="H22504">
            <v>0.1</v>
          </cell>
          <cell r="I22504">
            <v>2535.75</v>
          </cell>
          <cell r="J22504">
            <v>254</v>
          </cell>
        </row>
        <row r="22505">
          <cell r="B22505" t="str">
            <v>I08</v>
          </cell>
          <cell r="C22505" t="str">
            <v>MANO DE OBRA ELECTRICA (Red Interna)</v>
          </cell>
          <cell r="F22505" t="str">
            <v>Ins</v>
          </cell>
          <cell r="G22505" t="str">
            <v>hc</v>
          </cell>
          <cell r="H22505">
            <v>13</v>
          </cell>
          <cell r="I22505">
            <v>39094.262691749987</v>
          </cell>
          <cell r="J22505">
            <v>508225</v>
          </cell>
        </row>
        <row r="22507">
          <cell r="A22507" t="str">
            <v>IE-8.1590</v>
          </cell>
          <cell r="C22507" t="str">
            <v>SUMINISTRO, INSTALACION Y PUESTA EN FUNCIONAMIENTO  DE TABLERO DE DISTRIBUCIÓN REGULADO (TGDR) AUTOSOPORTADO DE FABRICACION ESPECIAL, LAMINA COLD ROLLED CALIBRE 18, PINTURA ELECTROSTATICA, BARRAJE EN Cu (208V, 300A, Icc:35kA, 3F5H),  PUERTA Y FRENTE MUERTO INDEPENDIENTES, DOBLE FONDO, CERRADURA PARA TRABAJO PESADO CON LLAVE,1 INTERRUPTOR INDUSTRIAL TOTALIZADOR SEGÚN DIAGRAMA UNIFILAR, 6 INTERRUPTORES TERMOMAGNETICOS  INDUSTRIALES SEGÚN DIAGRAMA UNIFILAR, 1 RESERVA NO EQUIPADA SEGÚN DIAGRAMA UNIFILAR. INCLUYE CERTIFICADO DE CONFORMIDAD DE PRODUCTO RETIE Y TODO LO NECESARIO PARA SU CORRECTO FUNCIONAMIENTO.</v>
          </cell>
          <cell r="G22507" t="str">
            <v>und</v>
          </cell>
          <cell r="J22507">
            <v>67251189</v>
          </cell>
        </row>
        <row r="22508">
          <cell r="B22508" t="str">
            <v>BB1218</v>
          </cell>
          <cell r="C22508" t="str">
            <v xml:space="preserve"> TABLERO DE DISTRIBUCIÓN REGULADO (TGDR) AUTOSOPORTADO DE FABRICACION ESPECIAL, LAMINA COLD ROLLED CALIBRE 18, PINTURA ELECTROSTATICA, BARRAJE EN Cu (208V, 300A, Icc:35kA, 3F5H),  PUERTA Y FRENTE MUERTO INDEPENDIENTES, DOBLE FONDO, CERRADURA PARA TRABAJO PESADO CON LLAVE,1 INTERRUPTOR INDUSTRIAL TOTALIZADOR SEGÚN DIAGRAMA UNIFILAR, 6 INTERRUPTORES TERMOMAGNETICOS  INDUSTRIALES SEGÚN DIAGRAMA UNIFILAR, 1 RESERVA NO EQUIPADA SEGÚN DIAGRAMA UNIFILAR. INCLUYE CERTIFICADO DE CONFORMIDAD DE PRODUCTO RETIE Y TODO LO NECESARIO PARA SU CORRECTO FUNCIONAMIENTO.</v>
          </cell>
          <cell r="F22508" t="str">
            <v>Ins</v>
          </cell>
          <cell r="G22508" t="str">
            <v>und</v>
          </cell>
          <cell r="H22508">
            <v>1</v>
          </cell>
          <cell r="I22508">
            <v>66623340</v>
          </cell>
          <cell r="J22508">
            <v>66623340</v>
          </cell>
        </row>
        <row r="22509">
          <cell r="B22509" t="str">
            <v>BB17</v>
          </cell>
          <cell r="C22509" t="str">
            <v>ACCESORIOS DE FIJACION</v>
          </cell>
          <cell r="F22509" t="str">
            <v>Ins</v>
          </cell>
          <cell r="G22509" t="str">
            <v>glb</v>
          </cell>
          <cell r="H22509">
            <v>30</v>
          </cell>
          <cell r="I22509">
            <v>3978.9885018240002</v>
          </cell>
          <cell r="J22509">
            <v>119370</v>
          </cell>
        </row>
        <row r="22510">
          <cell r="B22510" t="str">
            <v>M03</v>
          </cell>
          <cell r="C22510" t="str">
            <v>EQUIPO BASICO ( Herramienta menor )</v>
          </cell>
          <cell r="F22510" t="str">
            <v>Ins</v>
          </cell>
          <cell r="G22510" t="str">
            <v>glb</v>
          </cell>
          <cell r="H22510">
            <v>0.1</v>
          </cell>
          <cell r="I22510">
            <v>2535.75</v>
          </cell>
          <cell r="J22510">
            <v>254</v>
          </cell>
        </row>
        <row r="22511">
          <cell r="B22511" t="str">
            <v>I08</v>
          </cell>
          <cell r="C22511" t="str">
            <v>MANO DE OBRA ELECTRICA (Red Interna)</v>
          </cell>
          <cell r="F22511" t="str">
            <v>Ins</v>
          </cell>
          <cell r="G22511" t="str">
            <v>hc</v>
          </cell>
          <cell r="H22511">
            <v>13</v>
          </cell>
          <cell r="I22511">
            <v>39094.262691749987</v>
          </cell>
          <cell r="J22511">
            <v>508225</v>
          </cell>
        </row>
        <row r="22513">
          <cell r="A22513" t="str">
            <v>IE-8.1591</v>
          </cell>
          <cell r="C22513" t="str">
            <v>SUMINISTRO, INSTALACION Y PUESTA EN FUNCIONAMIENTO  DE  TABLERO DE FABRICACION ESPECIAL, LAMINA COLD ROLLED CALIBRE 18, PINTURA ELECTROSTATICA, BARRAJE EN Cu (208V, 300A, Icc:35kA, 3F5H), PUERTA Y FRENTE MUERTO INDEPENDIENTES, DOBLE FONDO, 2 INTERRUPTORES INDUSTRIALES SEGÚN DIAGRAMA UNIFILAR, 1 TRANSFERENCIA MANUAL CON SELECTOR TETRAPOLAR TIPO BRETTER 3X250A SEGÚN DIAGRAMA UNIFILAR.  INCLUYE CERTIFICADO DE CONFORMIDAD DE PRODUCTO RETIE Y TODO LO NECESARIO PARA SU CORRECTO FUNCIONAMIENTO.</v>
          </cell>
          <cell r="G22513" t="str">
            <v>und</v>
          </cell>
          <cell r="J22513">
            <v>27354654</v>
          </cell>
        </row>
        <row r="22514">
          <cell r="B22514" t="str">
            <v>BB1219</v>
          </cell>
          <cell r="C22514" t="str">
            <v xml:space="preserve">  TABLERO DE FABRICACION ESPECIAL, LAMINA COLD ROLLED CALIBRE 18, PINTURA ELECTROSTATICA, BARRAJE EN Cu (208V, 300A, Icc:35kA, 3F5H), PUERTA Y FRENTE MUERTO INDEPENDIENTES, DOBLE FONDO, 2 INTERRUPTORES INDUSTRIALES SEGÚN DIAGRAMA UNIFILAR, 1 TRANSFERENCIA MANUAL CON SELECTOR TETRAPOLAR TIPO BRETTER 3X250A SEGÚN DIAGRAMA UNIFILAR.  INCLUYE CERTIFICADO DE CONFORMIDAD DE PRODUCTO RETIE Y TODO LO NECESARIO PARA SU CORRECTO FUNCIONAMIENTO.</v>
          </cell>
          <cell r="F22514" t="str">
            <v>Ins</v>
          </cell>
          <cell r="G22514" t="str">
            <v>und</v>
          </cell>
          <cell r="H22514">
            <v>1</v>
          </cell>
          <cell r="I22514">
            <v>26726805</v>
          </cell>
          <cell r="J22514">
            <v>26726805</v>
          </cell>
        </row>
        <row r="22515">
          <cell r="B22515" t="str">
            <v>BB17</v>
          </cell>
          <cell r="C22515" t="str">
            <v>ACCESORIOS DE FIJACION</v>
          </cell>
          <cell r="F22515" t="str">
            <v>Ins</v>
          </cell>
          <cell r="G22515" t="str">
            <v>glb</v>
          </cell>
          <cell r="H22515">
            <v>30</v>
          </cell>
          <cell r="I22515">
            <v>3978.9885018240002</v>
          </cell>
          <cell r="J22515">
            <v>119370</v>
          </cell>
        </row>
        <row r="22516">
          <cell r="B22516" t="str">
            <v>M03</v>
          </cell>
          <cell r="C22516" t="str">
            <v>EQUIPO BASICO ( Herramienta menor )</v>
          </cell>
          <cell r="F22516" t="str">
            <v>Ins</v>
          </cell>
          <cell r="G22516" t="str">
            <v>glb</v>
          </cell>
          <cell r="H22516">
            <v>0.1</v>
          </cell>
          <cell r="I22516">
            <v>2535.75</v>
          </cell>
          <cell r="J22516">
            <v>254</v>
          </cell>
        </row>
        <row r="22517">
          <cell r="B22517" t="str">
            <v>I08</v>
          </cell>
          <cell r="C22517" t="str">
            <v>MANO DE OBRA ELECTRICA (Red Interna)</v>
          </cell>
          <cell r="F22517" t="str">
            <v>Ins</v>
          </cell>
          <cell r="G22517" t="str">
            <v>hc</v>
          </cell>
          <cell r="H22517">
            <v>13</v>
          </cell>
          <cell r="I22517">
            <v>39094.262691749987</v>
          </cell>
          <cell r="J22517">
            <v>508225</v>
          </cell>
        </row>
        <row r="22519">
          <cell r="A22519" t="str">
            <v>IE-8.1592</v>
          </cell>
          <cell r="C22519" t="str">
            <v>SUMINISTRO E INSTALACIÓN DE TRANSFORMADOR TRIFÁSICO EN RESINA DE 400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INCLUYE ACCESORIOS DE FIJACIÓN, CONEXIÓN Y TODO LO NECESARIO PARA SU CORRECTO FUNCIONAMIENTO.</v>
          </cell>
          <cell r="G22519" t="str">
            <v>und</v>
          </cell>
          <cell r="J22519" t="e">
            <v>#VALUE!</v>
          </cell>
        </row>
        <row r="22520">
          <cell r="B22520" t="str">
            <v>BB1220</v>
          </cell>
          <cell r="C22520" t="str">
            <v xml:space="preserve"> TRANSFORMADOR TRIFÁSICO EN RESINA DE 400 KVA, CELDA DE PROTECCIÓN DEL TRANSFORMADOR, Nivel de Tensión de Entrada 34.5 kV, Nivel de Tensión de Salida 208/100 V, Conexión Dyn5, Vigilante de Temperatura, Calidad tipo SIEMENS o características técnicas superiores, Garantía de Fabrica de 3 años o superior, protocolos de prueba del transformador, Certificado de producto RETIE. </v>
          </cell>
          <cell r="F22520" t="str">
            <v>Ins</v>
          </cell>
          <cell r="G22520" t="str">
            <v>und</v>
          </cell>
          <cell r="H22520">
            <v>1</v>
          </cell>
          <cell r="I22520" t="e">
            <v>#VALUE!</v>
          </cell>
          <cell r="J22520" t="e">
            <v>#VALUE!</v>
          </cell>
        </row>
        <row r="22521">
          <cell r="B22521" t="str">
            <v>M03</v>
          </cell>
          <cell r="C22521" t="str">
            <v>EQUIPO BASICO ( Herramienta menor )</v>
          </cell>
          <cell r="F22521" t="str">
            <v>Ins</v>
          </cell>
          <cell r="G22521" t="str">
            <v>glb</v>
          </cell>
          <cell r="H22521">
            <v>25</v>
          </cell>
          <cell r="I22521">
            <v>2535.75</v>
          </cell>
          <cell r="J22521">
            <v>63394</v>
          </cell>
        </row>
        <row r="22522">
          <cell r="B22522" t="str">
            <v>I08</v>
          </cell>
          <cell r="C22522" t="str">
            <v>MANO DE OBRA ELECTRICA (Red Interna)</v>
          </cell>
          <cell r="F22522" t="str">
            <v>Ins</v>
          </cell>
          <cell r="G22522" t="str">
            <v>hc</v>
          </cell>
          <cell r="H22522">
            <v>4</v>
          </cell>
          <cell r="I22522">
            <v>39094.262691749987</v>
          </cell>
          <cell r="J22522">
            <v>156377</v>
          </cell>
        </row>
        <row r="22524">
          <cell r="A22524" t="str">
            <v>IE-8.1593</v>
          </cell>
          <cell r="C22524" t="str">
            <v>SUMINISTRO E INSTALACIÓN Y PUESTA EN FUNCIONAMIENTO DE PLANTA ELECTRICA TIPO EN CABINA INSONORA CAPACIDAD NOMINAL DE 300 KVA STAND-BY EN EMERGENCIA, 60Hz, NIVEL DE RUIDO (1 METRO DE DISTANCIA &gt;75dB) Y OPERAR A (2600 msnm). Con Tablero de control digtal,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electronico, Manual de instrucciones y catalogos, Ficha Técnica de (motor y generador), Capacitación de manejo en la entrega y puesta en funcioamiento de la planta, Breaker termomagnetico.  INCLUYE CERTIFICADO DE CONFORMIDAD DE PRODUCTO RETIE Y TODO LO NECESARIO PARA SU CORRECTO FUNCIONAMIENTO.</v>
          </cell>
          <cell r="G22524" t="str">
            <v>und</v>
          </cell>
          <cell r="J22524">
            <v>137108967</v>
          </cell>
        </row>
        <row r="22525">
          <cell r="B22525" t="str">
            <v>BB1221</v>
          </cell>
          <cell r="C22525" t="str">
            <v xml:space="preserve"> PLANTA ELECTRICA TIPO EN CABINA INSONORA CAPACIDAD NOMINAL DE 300 KVA STAND-BY EN EMERGENCIA, 60Hz, NIVEL DE RUIDO (1 METRO DE DISTANCIA &gt;75dB) Y OPERAR A (2600 msnm). Con Tablero de control digtal,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electronico, Manual de instrucciones y catalogos, Ficha Técnica de (motor y generador), Capacitación de manejo en la entrega y puesta en funcioamiento de la planta, Breaker termomagnetico.</v>
          </cell>
          <cell r="F22525" t="str">
            <v>Ins</v>
          </cell>
          <cell r="G22525" t="str">
            <v>und</v>
          </cell>
          <cell r="H22525">
            <v>1</v>
          </cell>
          <cell r="I22525">
            <v>134245581.02969998</v>
          </cell>
          <cell r="J22525">
            <v>134245581</v>
          </cell>
        </row>
        <row r="22526">
          <cell r="B22526" t="str">
            <v>M03</v>
          </cell>
          <cell r="C22526" t="str">
            <v>EQUIPO BASICO ( Herramienta menor )</v>
          </cell>
          <cell r="F22526" t="str">
            <v>Ins</v>
          </cell>
          <cell r="G22526" t="str">
            <v>glb</v>
          </cell>
          <cell r="H22526">
            <v>50</v>
          </cell>
          <cell r="I22526">
            <v>2535.75</v>
          </cell>
          <cell r="J22526">
            <v>126788</v>
          </cell>
        </row>
        <row r="22527">
          <cell r="B22527" t="str">
            <v>I08</v>
          </cell>
          <cell r="C22527" t="str">
            <v>MANO DE OBRA ELECTRICA (Red Interna)</v>
          </cell>
          <cell r="F22527" t="str">
            <v>Ins</v>
          </cell>
          <cell r="G22527" t="str">
            <v>hc</v>
          </cell>
          <cell r="H22527">
            <v>70</v>
          </cell>
          <cell r="I22527">
            <v>39094.262691749987</v>
          </cell>
          <cell r="J22527">
            <v>2736598</v>
          </cell>
        </row>
        <row r="22529">
          <cell r="A22529" t="str">
            <v>IE-8.1594</v>
          </cell>
          <cell r="C22529" t="str">
            <v>SUMINISTRO E INSTALACION DE SISTEMA DE ESCAPE (18 MTS Aprox.) PARA GASES DE PLANTA ELÉCTRICA DE 300 kVA. INCLUYE ACCESORIOS DE FIJACION Y TODO LO NECESARIO PARA SU CORRECTO FUNCIONAMIENTO.</v>
          </cell>
          <cell r="G22529" t="str">
            <v>glb</v>
          </cell>
          <cell r="J22529">
            <v>4854517</v>
          </cell>
        </row>
        <row r="22530">
          <cell r="B22530" t="str">
            <v>BB1222</v>
          </cell>
          <cell r="C22530" t="str">
            <v xml:space="preserve"> SISTEMA DE ESCAPE PARA GASES DE PLANTA ELÉCTRICA DE 300 kVA. INCLUYE ACCESORIOS DE FIJACION Y TODO LO NECESARIO PARA SU CORRECTO FUNCIONAMIENTO.</v>
          </cell>
          <cell r="F22530" t="str">
            <v>Ins</v>
          </cell>
          <cell r="G22530" t="str">
            <v>glb</v>
          </cell>
          <cell r="H22530">
            <v>1</v>
          </cell>
          <cell r="I22530">
            <v>4812886.5750000002</v>
          </cell>
          <cell r="J22530">
            <v>4812887</v>
          </cell>
        </row>
        <row r="22531">
          <cell r="B22531" t="str">
            <v>M03</v>
          </cell>
          <cell r="C22531" t="str">
            <v>EQUIPO BASICO ( Herramienta menor )</v>
          </cell>
          <cell r="F22531" t="str">
            <v>Ins</v>
          </cell>
          <cell r="G22531" t="str">
            <v>glb</v>
          </cell>
          <cell r="H22531">
            <v>1</v>
          </cell>
          <cell r="I22531">
            <v>2535.75</v>
          </cell>
          <cell r="J22531">
            <v>2536</v>
          </cell>
        </row>
        <row r="22532">
          <cell r="B22532" t="str">
            <v>I08</v>
          </cell>
          <cell r="C22532" t="str">
            <v>MANO DE OBRA ELECTRICA (Red Interna)</v>
          </cell>
          <cell r="F22532" t="str">
            <v>Ins</v>
          </cell>
          <cell r="G22532" t="str">
            <v>hc</v>
          </cell>
          <cell r="H22532">
            <v>1</v>
          </cell>
          <cell r="I22532">
            <v>39094.262691749987</v>
          </cell>
          <cell r="J22532">
            <v>39094</v>
          </cell>
        </row>
        <row r="22534">
          <cell r="A22534" t="str">
            <v>IE-8.1595</v>
          </cell>
          <cell r="C22534" t="str">
            <v>SUMINISTRO  DE CELDA EN MEDIA TENSIÓN TIPO GIS  Y EMBARRADO- AISLADA EN GAS SF6, TRIFÁSICA, NORMAS IEC 62271-1 Y 62271-200, TIPO 8DJH MARCA SIEMENS O CARACTERÍSTICAS TÉCNICAS IGUALES O SUPERIORES.  VN: 36 KV, IN: 630 A, ICC: Min 20KA (1S),  60 HZ, CLASIFICACIÓN IAC-AFLR, METAL CLAD,  CUBA EN ACERO INOXIDABLE, TIPO INTERIOR, OPERACIÓN MANUAL   Y SISTEMA DE DETECCIÓN DE TENSIÓN, CON SECCIONADOR DE OPERACIÓN BAJO CARGA DE TRES POSICIONES (CONECTADO, DESCONECTADO-TIERRA), MÍNIMO 1000 OPERACIONES, ACONDICIONADO CON ENCLAVAMIENTOS LÓGICOS MECÁNICOS Y DISPOSITIVOS DE INMOVILIZACIÓN, GRADO DE PROTECCIÓN DE MEDIA TENSIÓN IP65, BAJA TENSIÓN IP3X Y ENVOLVENTE CELDAS PROTECCIÓN MÍNIMO IP2X. TERMINALES CONECTAORES TIPO T ACORDE AL OR PARA EL MEDIDOR  PARA LOS CABLES EN 34,5KV, PUESTA A TIERRA DE LA CELDA, ELEMENTOS CALEFACTORES CONTROLADOS POR TERMOSTATO, PILOTOS DE SEÑALIZACIÓN Y DEMÁS ACTIVIDADES PARA SU CORRECTO FUNCIONAMIENTO COMO ALAMBRADO, ACCESORIOS, MANUALES DE OPERACIÓN DE LA CELDA, MANUALES DE OPERACIÓN DEL SISTEMA ELÉCTRICO DE LA  SUBESTACIÓN  Y  CAPACITACIÓN PARA LOS TÉCNICOS EN OPERACIÓN  DE LOS EQUIPOS. (INCLUYE TODOS LOS ACCESORIOS NECESARIOS PARA SU FUNCIONAMIENTO E INSTALACION)</v>
          </cell>
          <cell r="G22534" t="str">
            <v>und</v>
          </cell>
          <cell r="J22534">
            <v>22363678</v>
          </cell>
        </row>
        <row r="22535">
          <cell r="B22535" t="str">
            <v>BB1223</v>
          </cell>
          <cell r="C22535" t="str">
            <v>SUMINISTRO  DE CELDA EN MEDIA TENSIÓN TIPO GIS  Y EMBARRADO- AISLADA EN GAS SF6, TRIFÁSICA, NORMAS IEC 62271-1 Y 62271-200, TIPO 8DJH MARCA SIEMENS O CARACTERÍSTICAS TÉCNICAS IGUALES O SUPERIORES.  VN: 36 KV, IN: 630 A, ICC: Min 20KA (1S),  60 HZ, CLASIFICACIÓN IAC-AFLR, METAL CLAD,  CUBA EN ACERO INOXIDABLE, TIPO INTERIOR, OPERACIÓN MANUAL   Y SISTEMA DE DETECCIÓN DE TENSIÓN, CON SECCIONADOR DE OPERACIÓN BAJO CARGA DE TRES POSICIONES (CONECTADO, DESCONECTADO-TIERRA), MÍNIMO 1000 OPERACIONES, ACONDICIONADO CON ENCLAVAMIENTOS LÓGICOS MECÁNICOS Y DISPOSITIVOS DE INMOVILIZACIÓN, GRADO DE PROTECCIÓN DE MEDIA TENSIÓN IP65, BAJA TENSIÓN IP3X Y ENVOLVENTE CELDAS PROTECCIÓN MÍNIMO IP2X. TERMINALES CONECTAORES TIPO T ACORDE AL OR PARA EL MEDIDOR  PARA LOS CABLES EN 34,5KV, PUESTA A TIERRA DE LA CELDA, ELEMENTOS CALEFACTORES CONTROLADOS POR TERMOSTATO, PILOTOS DE SEÑALIZACIÓN Y DEMÁS ACTIVIDADES PARA SU CORRECTO FUNCIONAMIENTO COMO ALAMBRADO, ACCESORIOS, MANUALES DE OPERACIÓN DE LA CELDA, MANUALES DE OPERACIÓN DEL SISTEMA ELÉCTRICO DE LA  SUBESTACIÓN  Y  CAPACITACIÓN PARA LOS TÉCNICOS EN OPERACIÓN  DE LOS EQUIPOS. (INCLUYE TODOS LOS ACCESORIOS NECESARIOS PARA SU FUNCIONAMIENTO E INSTALACION)</v>
          </cell>
          <cell r="F22535" t="str">
            <v>Ins</v>
          </cell>
          <cell r="G22535" t="str">
            <v>und</v>
          </cell>
          <cell r="H22535">
            <v>1</v>
          </cell>
          <cell r="I22535">
            <v>22363678.448999997</v>
          </cell>
          <cell r="J22535">
            <v>22363678</v>
          </cell>
        </row>
        <row r="22537">
          <cell r="A22537" t="str">
            <v>IE-8.1596</v>
          </cell>
          <cell r="C22537" t="str">
            <v>SUMINISTRO, INSTALACIÓN, PRUEBAS Y PUESTA EN FUNCIONAMIENTO DE CELDA EN MEDIA TENSIÓN TIPO GIS INTERRUPTOR Y EMBARRADO- AISLADA GAS SF6 - TRIFÁSICA TIPO INTERIOR, NORMAS IEC 62271-200, TIPO 8DJH SIMILAR O CARACTERÍSTICAS TÉCNICAS SUPERIORES, 15KV, TENSIÓN DE SERVICIO: 11.4 KV, In:630A, Icc: MÍNIMO 25KA (1S), 60Hz, CLASIFICACIÓN IAC-AFLR, METAL CLAD, CUBA EN ACERO INOXIDABLE,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IP3X Y ENVOLVENTE CELDAS PROTECCIÓN MÍNIMO IP2X, 1 RELÉ DIGITAL MULTIFUNCIONAL DE PROTECCIÓN Y CONTROL TIPO SIPROTEC SIMILAR O DE CARACTERISTICAS TÉCNICAS SUPERIORES, PROTECCIÓN DE SOBRECORRIENTE DE FASE (50/51) (50N/51N), MEDIDOR MULTIFUNCIONAL TIPO PAC SIMILAR O DE CARACTERISTICAS TÉCNICAS LA CELDA INCLUYE LOS TC´S DE DOBLE NUCLEO DE PROTECCIÓN Y TP´s ADECUADOS A LAS PROTECCIONES MENCIONADAS, TERMINALES CONECTORES TIPO T PARA LOS CABLES EN 15 KV, PUESTA A TIERRA DE LA CELDA, PILOTOS DE SEÑALIZACIÓN, GARANTIA DE 5 AÑOS, MEDICIÓN DE PRESIÓN DE GAS NO INVASIVA, INCLUYE ACCESORIOS DE SUJECIÓN,PROGRAMACIÓN DEL RELÉ, MANUALES DE OPERACIÓN DE LA CELDA Y CAPACITACIÓN PARA LOS TÉCNICOS EN OPERACIÓN Y SUPERVISIÓN POR PARTE DEL FABRICANTE, CERTIFICADO DE CONFORMIDAD DE PRODUCTO RETIE Y TODO LO NECESARIO PARA SU CORRECTO FUNCIONAMIENTO.</v>
          </cell>
          <cell r="G22537" t="str">
            <v>und</v>
          </cell>
          <cell r="J22537">
            <v>134237474</v>
          </cell>
        </row>
        <row r="22538">
          <cell r="B22538" t="str">
            <v>BB1224</v>
          </cell>
          <cell r="C22538" t="str">
            <v>SUMINISTRO, INSTALACIÓN, PRUEBAS Y PUESTA EN FUNCIONAMIENTO DE CELDA EN MEDIA TENSIÓN TIPO GIS INTERRUPTOR Y EMBARRADO- AISLADA GAS SF6 - TRIFÁSICA TIPO INTERIOR, NORMAS IEC 62271-200, TIPO 8DJH SIMILAR O CARACTERÍSTICAS TÉCNICAS SUPERIORES, 15KV, TENSIÓN DE SERVICIO: 11.4 KV, In:630A, Icc: MÍNIMO 25KA (1S), 60Hz, CLASIFICACIÓN IAC-AFLR, METAL CLAD, CUBA EN ACERO INOXIDABLE,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IP3X Y ENVOLVENTE CELDAS PROTECCIÓN MÍNIMO IP2X, 1 RELÉ DIGITAL MULTIFUNCIONAL DE PROTECCIÓN Y CONTROL TIPO SIPROTEC SIMILAR O DE CARACTERISTICAS TÉCNICAS SUPERIORES, PROTECCIÓN DE SOBRECORRIENTE DE FASE (50/51) (50N/51N), MEDIDOR MULTIFUNCIONAL TIPO PAC SIMILAR O DE CARACTERISTICAS TÉCNICAS LA CELDA INCLUYE LOS TC´S DE DOBLE NUCLEO DE PROTECCIÓN Y TP´s ADECUADOS A LAS PROTECCIONES MENCIONADAS, TERMINALES CONECTORES TIPO T PARA LOS CABLES EN 15 KV, PUESTA A TIERRA DE LA CELDA, PILOTOS DE SEÑALIZACIÓN, GARANTIA DE 5 AÑOS, MEDICIÓN DE PRESIÓN DE GAS NO INVASIVA, INCLUYE ACCESORIOS DE SUJECIÓN,PROGRAMACIÓN DEL RELÉ, MANUALES DE OPERACIÓN DE LA CELDA Y CAPACITACIÓN PARA LOS TÉCNICOS EN OPERACIÓN Y SUPERVISIÓN POR PARTE DEL FABRICANTE, CERTIFICADO DE CONFORMIDAD DE PRODUCTO RETIE Y TODO LO NECESARIO PARA SU CORRECTO FUNCIONAMIENTO.</v>
          </cell>
          <cell r="F22538" t="str">
            <v>Ins</v>
          </cell>
          <cell r="G22538" t="str">
            <v>und</v>
          </cell>
          <cell r="H22538">
            <v>1</v>
          </cell>
          <cell r="I22538">
            <v>134237473.52399999</v>
          </cell>
          <cell r="J22538">
            <v>134237474</v>
          </cell>
        </row>
        <row r="22540">
          <cell r="A22540" t="str">
            <v>IE-8.1596A</v>
          </cell>
          <cell r="C22540" t="str">
            <v>SUMINISTRO, INSTALACIÓN, PRUEBAS Y PUESTA EN FUNCIONAMIENTO DE CELDA EN MEDIA TENSIÓN TIPO GIS INTERRUPTOR Y EMBARRADO- AISLADA GAS SF6 - TRIFÁSICA TIPO INTERIOR, NORMAS IEC 62271-200, TIPO 8DJH SIMILAR O CARACTERÍSTICAS TÉCNICAS SUPERIORES, 15KV, TENSIÓN DE SERVICIO: 11.4 KV, In:630A, Icc: MÍNIMO 25KA (1S), 60Hz, CLASIFICACIÓN IAC-AFLR, METAL CLAD, CUBA EN ACERO INOXIDABLE,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IP3X Y ENVOLVENTE CELDAS PROTECCIÓN MÍNIMO IP2X, 1 RELÉ DIGITAL MULTIFUNCIONAL DE PROTECCIÓN Y CONTROL TIPO SIPROTEC SIMILAR O DE CARACTERISTICAS TÉCNICAS SUPERIORES, PROTECCIÓN DE SOBRECORRIENTE DE FASE (50/51) (50N/51N), MEDIDOR MULTIFUNCIONAL TIPO PAC SIMILAR O DE CARACTERISTICAS TÉCNICAS LA CELDA INCLUYE LOS TC´S DE DOBLE NUCLEO DE PROTECCIÓN Y TP´s ADECUADOS A LAS PROTECCIONES MENCIONADAS, TERMINALES CONECTORES TIPO T PARA LOS CABLES EN 15 KV, PUESTA A TIERRA DE LA CELDA, PILOTOS DE SEÑALIZACIÓN, GARANTIA DE 5 AÑOS, MEDICIÓN DE PRESIÓN DE GAS NO INVASIVA, INCLUYE ACCESORIOS DE SUJECIÓN,PROGRAMACIÓN DEL RELÉ, MANUALES DE OPERACIÓN DE LA CELDA Y CAPACITACIÓN PARA LOS TÉCNICOS EN OPERACIÓN Y SUPERVISIÓN POR PARTE DEL FABRICANTE, CERTIFICADO DE CONFORMIDAD DE PRODUCTO RETIE Y TODO LO NECESARIO PARA SU CORRECTO FUNCIONAMIENTO.</v>
          </cell>
          <cell r="G22540" t="str">
            <v>und</v>
          </cell>
          <cell r="J22540">
            <v>85105519</v>
          </cell>
        </row>
        <row r="22541">
          <cell r="B22541" t="str">
            <v>BB1224A</v>
          </cell>
          <cell r="C22541" t="str">
            <v>SUMINISTRO, DE CELDA EN MEDIA TENSIÓN  TIPO GIS  INTERRUPTOR Y EMBARRADO- AISLADA GAS SF6 -  TRIFÁSICA, NORMAS IEC 62271-200, TIPO 8DJH MARCA SIEMENS O CARACTERÍSTICAS TÉCNICAS IGUALES O SUPERIORES  VN: 15 KV, TENSIÓN DE SERVICIO: 13,8 KV, IN: 630 A, ICC: MÍNIMO 20KA (1S), 60 HZ, CLASIFICACIÓN IAC-AFLR, METAL CLAD, CUBA EN ACERO INOXIDABLE, TIPO INTERIOR, CON INTERRUPTOR DE POTENCIA (EXTINCIÓN DE ARCO EN VACÍO), OPERACIÓN MOTORIZADA Y SISTEMA DE DETECCIÓN DE TENSIÓN, MÍNIMO 10.000 OPERACIONES A CORRIENTE NOMINAL, CON SECCIONADOR PARA OPERACIÓN SIN CARGA Y PUESTA A TIERRA CON PODER DE CIERRE, MÍNIMO 1.000 OPERACIONES, CON ENCLAVAMIENTOS LÓGICOS MECÁNICOS Y DISPOSITIVOS DE INMOVILIZACIÓN, GRADO DE PROTECCIÓN DE MEDIA TENSIÓN IP65, BAJA TENSIÓN IP3X  Y ENVOLVENTE CELDAS PROTECCIÓN MÍNIMO IP2X. UN RELÉ DIGITAL MULTIFUNCIONAL DE PROTECCIÓN Y CONTROL TIPO SIPROTEC INCLUYENDO PROTECCIÓN DE: SOBRECORRIENTE DE FASE (50/51) (50N/51N). LA CELDA INCLUYE LOS TC´S DE DOBLE NUCLEO DE PROTECCIÓN Y TP´S EN BARRA  ADECUADOS A LAS PROTECCIONES MENCIONADAS, TERMINALES CONECTORES TIPO T PARA LOS CABLES EN 15 KV. PUESTA A TIERRA DE LA CELDA, CALEFACCIÓN CONTROLADA, PILOTOS DE SEÑALIZACIÓN Y DEMÁS ACTIVIDADES PARA SU CORRECTO FUNCIONAMIENTO COMO ALAMBRADO Y PROGRAMACIÓN DEL RELÉ, ACCESORIOS, MANUALES DE OPERACIÓN DE LA CELDA Y DEL SISTEMA ELÉCTRICO DE LA  SUBESTACIÓN  Y  CAPACITACIÓN PARA LOS TÉCNICOS EN OPERACIÓN Y SUPERVISIÓN POR PARTE DEL FABRICANTE.GARANTIA DE 5 AÑOS, MEDICIÓN DE PRESIÓN DE GAS NO INVASIVA.(INCLUYE TODOS LOS ACCESORIOS NECESARIOS PARA SU CORRECTA INSTALACION Y FUNCIONAMIENTO)</v>
          </cell>
          <cell r="F22541" t="str">
            <v>Ins</v>
          </cell>
          <cell r="G22541" t="str">
            <v>und</v>
          </cell>
          <cell r="H22541">
            <v>1</v>
          </cell>
          <cell r="I22541">
            <v>85105519.169999987</v>
          </cell>
          <cell r="J22541">
            <v>85105519</v>
          </cell>
        </row>
        <row r="22543">
          <cell r="A22543" t="str">
            <v>IE-8.1597</v>
          </cell>
          <cell r="C22543" t="str">
            <v>SUMINISTRO, INSTALACIÓN, PRUEBAS Y PUESTA EN FUNCIONAMIENTO DE TABLERO DE CONTROL DE ILUMINACION GM R32TC-100 SIMILAR O DE CARACTERISTICAS TECNICAS SUPERIORES, CAPACIDAD PARA 32 RELES, PROTECCION DE 25.000A SCCR A 277VdcTABLERO ABIERTO, GARANTIA DE GABINETE DE 2 ANOS.  INCLUYE TODO LO NECESARIO PARA SU CORRECTO FUNCIONAMIENTO,</v>
          </cell>
          <cell r="G22543" t="str">
            <v>und</v>
          </cell>
          <cell r="J22543" t="e">
            <v>#VALUE!</v>
          </cell>
        </row>
        <row r="22544">
          <cell r="B22544" t="str">
            <v>BB1225</v>
          </cell>
          <cell r="C22544" t="str">
            <v>SUMINISTRO, INSTALACIÓN, PRUEBAS Y PUESTA EN FUNCIONAMIENTO DE TABLERO DE CONTROL DE ILUMINACION GM R32TC-100 SIMILAR O DE CARACTERISTICAS TECNICAS SUPERIORES, CAPACIDAD PARA 32 RELES, PROTECCION DE 25.000A SCCR A 277VdcTABLERO ABIERTO, GARANTIA DE GABINETE DE 2 ANOS.  INCLUYE TODO LO NECESARIO PARA SU CORRECTO FUNCIONAMIENTO,</v>
          </cell>
          <cell r="F22544" t="str">
            <v>Ins</v>
          </cell>
          <cell r="G22544" t="str">
            <v>und</v>
          </cell>
          <cell r="H22544">
            <v>1</v>
          </cell>
          <cell r="I22544">
            <v>2035685.4</v>
          </cell>
          <cell r="J22544">
            <v>2035685</v>
          </cell>
        </row>
        <row r="22545">
          <cell r="B22545" t="str">
            <v>BB189</v>
          </cell>
          <cell r="C22545" t="str">
            <v>CONTROL ILUMINACIÓN EXTERIOR 3 CONTACTOR TRIFÁSICO DE 20A. EN AC1</v>
          </cell>
          <cell r="F22545" t="str">
            <v>Ins</v>
          </cell>
          <cell r="G22545" t="str">
            <v>und</v>
          </cell>
          <cell r="H22545">
            <v>1</v>
          </cell>
          <cell r="I22545" t="e">
            <v>#VALUE!</v>
          </cell>
          <cell r="J22545" t="e">
            <v>#VALUE!</v>
          </cell>
        </row>
        <row r="22546">
          <cell r="B22546" t="str">
            <v>BB17</v>
          </cell>
          <cell r="C22546" t="str">
            <v>ACCESORIOS DE FIJACION</v>
          </cell>
          <cell r="F22546" t="str">
            <v>Ins</v>
          </cell>
          <cell r="G22546" t="str">
            <v>glb</v>
          </cell>
          <cell r="H22546">
            <v>15</v>
          </cell>
          <cell r="I22546">
            <v>3978.9885018240002</v>
          </cell>
          <cell r="J22546">
            <v>59685</v>
          </cell>
        </row>
        <row r="22547">
          <cell r="B22547" t="str">
            <v>M03</v>
          </cell>
          <cell r="C22547" t="str">
            <v>EQUIPO BASICO ( Herramienta menor )</v>
          </cell>
          <cell r="F22547" t="str">
            <v>Ins</v>
          </cell>
          <cell r="G22547" t="str">
            <v>glb</v>
          </cell>
          <cell r="H22547">
            <v>1.5</v>
          </cell>
          <cell r="I22547">
            <v>2535.75</v>
          </cell>
          <cell r="J22547">
            <v>3804</v>
          </cell>
        </row>
        <row r="22548">
          <cell r="B22548" t="str">
            <v>I08</v>
          </cell>
          <cell r="C22548" t="str">
            <v>MANO DE OBRA ELECTRICA (Red Interna)</v>
          </cell>
          <cell r="F22548" t="str">
            <v>Ins</v>
          </cell>
          <cell r="G22548" t="str">
            <v>hc</v>
          </cell>
          <cell r="H22548">
            <v>2.6</v>
          </cell>
          <cell r="I22548">
            <v>39094.262691749987</v>
          </cell>
          <cell r="J22548">
            <v>101645</v>
          </cell>
        </row>
        <row r="22550">
          <cell r="A22550" t="str">
            <v>IE-8.1598</v>
          </cell>
          <cell r="C22550" t="str">
            <v>SUMINISTRO E INSTALACION TABLERO DE CONTROL DE ILUMINACION GM R32TC-100 CON CAPACIDAD DE 16 RELES, PROTECCION DE 25,000A SCCR A 277VdcTABLERO ABIERTO, GARANTIA DE GABINETE DE 2 ANOS.  INCLUYE TODO LO NECESARIO PARA SU CORRECTO FUNCIONAMIENTO,</v>
          </cell>
          <cell r="G22550" t="str">
            <v>und</v>
          </cell>
          <cell r="J22550" t="e">
            <v>#VALUE!</v>
          </cell>
        </row>
        <row r="22551">
          <cell r="B22551" t="str">
            <v>BB1226</v>
          </cell>
          <cell r="C22551" t="str">
            <v xml:space="preserve"> TABLERO DE CONTROL DE ILUMINACION GM R32TC-100 CON CAPACIDAD DE 16 RELES, PROTECCION DE 25,000A SCCR A 277VdcTABLERO ABIERTO, GARANTIA DE GABINETE DE 2 ANOS.  INCLUYE TODO LO NECESARIO PARA SU CORRECTO FUNCIONAMIENTO,</v>
          </cell>
          <cell r="F22551" t="str">
            <v>Ins</v>
          </cell>
          <cell r="G22551" t="str">
            <v>und</v>
          </cell>
          <cell r="H22551">
            <v>1</v>
          </cell>
          <cell r="I22551">
            <v>1461540.15</v>
          </cell>
          <cell r="J22551">
            <v>1461540</v>
          </cell>
        </row>
        <row r="22552">
          <cell r="B22552" t="str">
            <v>BB189</v>
          </cell>
          <cell r="C22552" t="str">
            <v>CONTROL ILUMINACIÓN EXTERIOR 3 CONTACTOR TRIFÁSICO DE 20A. EN AC1</v>
          </cell>
          <cell r="F22552" t="str">
            <v>Ins</v>
          </cell>
          <cell r="G22552" t="str">
            <v>und</v>
          </cell>
          <cell r="H22552">
            <v>1</v>
          </cell>
          <cell r="I22552" t="e">
            <v>#VALUE!</v>
          </cell>
          <cell r="J22552" t="e">
            <v>#VALUE!</v>
          </cell>
        </row>
        <row r="22553">
          <cell r="B22553" t="str">
            <v>BB17</v>
          </cell>
          <cell r="C22553" t="str">
            <v>ACCESORIOS DE FIJACION</v>
          </cell>
          <cell r="F22553" t="str">
            <v>Ins</v>
          </cell>
          <cell r="G22553" t="str">
            <v>glb</v>
          </cell>
          <cell r="H22553">
            <v>15</v>
          </cell>
          <cell r="I22553">
            <v>3978.9885018240002</v>
          </cell>
          <cell r="J22553">
            <v>59685</v>
          </cell>
        </row>
        <row r="22554">
          <cell r="B22554" t="str">
            <v>M03</v>
          </cell>
          <cell r="C22554" t="str">
            <v>EQUIPO BASICO ( Herramienta menor )</v>
          </cell>
          <cell r="F22554" t="str">
            <v>Ins</v>
          </cell>
          <cell r="G22554" t="str">
            <v>glb</v>
          </cell>
          <cell r="H22554">
            <v>1.5</v>
          </cell>
          <cell r="I22554">
            <v>2535.75</v>
          </cell>
          <cell r="J22554">
            <v>3804</v>
          </cell>
        </row>
        <row r="22555">
          <cell r="B22555" t="str">
            <v>I08</v>
          </cell>
          <cell r="C22555" t="str">
            <v>MANO DE OBRA ELECTRICA (Red Interna)</v>
          </cell>
          <cell r="F22555" t="str">
            <v>Ins</v>
          </cell>
          <cell r="G22555" t="str">
            <v>hc</v>
          </cell>
          <cell r="H22555">
            <v>2.6</v>
          </cell>
          <cell r="I22555">
            <v>39094.262691749987</v>
          </cell>
          <cell r="J22555">
            <v>101645</v>
          </cell>
        </row>
        <row r="22557">
          <cell r="A22557" t="str">
            <v>IE-8.1599</v>
          </cell>
          <cell r="C22557" t="str">
            <v>SUMINISTRO E INSTALACION TABLERO DE CONTROL DE ILUMINACION GM R32TC-100 CON CAPACIDAD DE 8 RELES, PROTECCION DE 25,000A SCCR A 277VdcTABLERO ABIERTO, GARANTIA DE GABINETE DE 2 ANOS.  INCLUYE TODO LO NECESARIO PARA SU CORRECTO FUNCIONAMIENTO,</v>
          </cell>
          <cell r="G22557" t="str">
            <v>und</v>
          </cell>
          <cell r="J22557" t="e">
            <v>#VALUE!</v>
          </cell>
        </row>
        <row r="22558">
          <cell r="B22558" t="str">
            <v>BB1227</v>
          </cell>
          <cell r="C22558" t="str">
            <v xml:space="preserve"> TABLERO DE CONTROL DE ILUMINACION GM R32TC-100 CON CAPACIDAD DE 8 RELES, PROTECCION DE 25,000A SCCR A 277VdcTABLERO ABIERTO, GARANTIA DE GABINETE DE 2 ANOS.  INCLUYE TODO LO NECESARIO PARA SU CORRECTO FUNCIONAMIENTO,</v>
          </cell>
          <cell r="F22558" t="str">
            <v>Ins</v>
          </cell>
          <cell r="G22558" t="str">
            <v>und</v>
          </cell>
          <cell r="H22558">
            <v>1</v>
          </cell>
          <cell r="I22558">
            <v>1132671.75</v>
          </cell>
          <cell r="J22558">
            <v>1132672</v>
          </cell>
        </row>
        <row r="22559">
          <cell r="B22559" t="str">
            <v>BB189</v>
          </cell>
          <cell r="C22559" t="str">
            <v>CONTROL ILUMINACIÓN EXTERIOR 3 CONTACTOR TRIFÁSICO DE 20A. EN AC1</v>
          </cell>
          <cell r="F22559" t="str">
            <v>Ins</v>
          </cell>
          <cell r="G22559" t="str">
            <v>und</v>
          </cell>
          <cell r="H22559">
            <v>1</v>
          </cell>
          <cell r="I22559" t="e">
            <v>#VALUE!</v>
          </cell>
          <cell r="J22559" t="e">
            <v>#VALUE!</v>
          </cell>
        </row>
        <row r="22560">
          <cell r="B22560" t="str">
            <v>BB17</v>
          </cell>
          <cell r="C22560" t="str">
            <v>ACCESORIOS DE FIJACION</v>
          </cell>
          <cell r="F22560" t="str">
            <v>Ins</v>
          </cell>
          <cell r="G22560" t="str">
            <v>glb</v>
          </cell>
          <cell r="H22560">
            <v>15</v>
          </cell>
          <cell r="I22560">
            <v>3978.9885018240002</v>
          </cell>
          <cell r="J22560">
            <v>59685</v>
          </cell>
        </row>
        <row r="22561">
          <cell r="B22561" t="str">
            <v>M03</v>
          </cell>
          <cell r="C22561" t="str">
            <v>EQUIPO BASICO ( Herramienta menor )</v>
          </cell>
          <cell r="F22561" t="str">
            <v>Ins</v>
          </cell>
          <cell r="G22561" t="str">
            <v>glb</v>
          </cell>
          <cell r="H22561">
            <v>1.5</v>
          </cell>
          <cell r="I22561">
            <v>2535.75</v>
          </cell>
          <cell r="J22561">
            <v>3804</v>
          </cell>
        </row>
        <row r="22562">
          <cell r="B22562" t="str">
            <v>I08</v>
          </cell>
          <cell r="C22562" t="str">
            <v>MANO DE OBRA ELECTRICA (Red Interna)</v>
          </cell>
          <cell r="F22562" t="str">
            <v>Ins</v>
          </cell>
          <cell r="G22562" t="str">
            <v>hc</v>
          </cell>
          <cell r="H22562">
            <v>2.6</v>
          </cell>
          <cell r="I22562">
            <v>39094.262691749987</v>
          </cell>
          <cell r="J22562">
            <v>101645</v>
          </cell>
        </row>
        <row r="22564">
          <cell r="A22564" t="str">
            <v>IE-8.1600</v>
          </cell>
          <cell r="C22564" t="str">
            <v>SUMINISTRO E INSTALACION MODULO DE COMANDO GM MPU RPM16-316 CON DOS ENTRADAS DE FUENTE 750mA CADA UNA, UNA ETHERNET, CAPACIDAD DE ENTRADAS ANALOGAS Y DIGITALES DE BAJO VOLTAJE DE HASTA 16 UNIDADES, PROTOCOLO DE COMUNICACION BACNET IP NATIVO, CAPACIDAD DE PROGRAMACION DE ESCENAS, CAMBIOS DE ESTADO SEGUN ENTRADAS O DE ACUERDO PROGRAMACIONES HORARIAS. INCLUYE TODO LO NECESARIO PARA SU CORRECTO FUNCIONAMIENTO,</v>
          </cell>
          <cell r="G22564" t="str">
            <v>und</v>
          </cell>
          <cell r="J22564">
            <v>3503637</v>
          </cell>
        </row>
        <row r="22565">
          <cell r="B22565" t="str">
            <v>BB1228</v>
          </cell>
          <cell r="C22565" t="str">
            <v xml:space="preserve"> MODULO DE COMANDO GM MPU RPM16-316 CON DOS ENTRADAS DE FUENTE 750mA CADA UNA, UNA ETHERNET, CAPACIDAD DE ENTRADAS ANALOGAS Y DIGITALES DE BAJO VOLTAJE DE HASTA 16 UNIDADES, PROTOCOLO DE COMUNICACION BACNET IP NATIVO, CAPACIDAD DE PROGRAMACION DE ESCENAS, CAMBIOS DE ESTADO SEGUN ENTRADAS O DE ACUERDO PROGRAMACIONES HORARIAS. INCLUYE TODO LO NECESARIO PARA SU CORRECTO FUNCIONAMIENTO,</v>
          </cell>
          <cell r="F22565" t="str">
            <v>Ins</v>
          </cell>
          <cell r="G22565" t="str">
            <v>und</v>
          </cell>
          <cell r="H22565">
            <v>1</v>
          </cell>
          <cell r="I22565">
            <v>3444996.45</v>
          </cell>
          <cell r="J22565">
            <v>3444996</v>
          </cell>
        </row>
        <row r="22566">
          <cell r="B22566" t="str">
            <v>I08</v>
          </cell>
          <cell r="C22566" t="str">
            <v>MANO DE OBRA ELECTRICA (Red Interna)</v>
          </cell>
          <cell r="F22566" t="str">
            <v>Ins</v>
          </cell>
          <cell r="G22566" t="str">
            <v>hc</v>
          </cell>
          <cell r="H22566">
            <v>1.5</v>
          </cell>
          <cell r="I22566">
            <v>39094.262691749987</v>
          </cell>
          <cell r="J22566">
            <v>58641</v>
          </cell>
        </row>
        <row r="22568">
          <cell r="A22568" t="str">
            <v>IE-8.1601</v>
          </cell>
          <cell r="C22568" t="str">
            <v>SUMINISTRO E INSTALACION RELES DE CONTROL ON-OFF GM RELAY-1TB CON GARANTIA DE 10 ANOS, 24-277VAC, 347VAC, 20A, CABLE #14 - #6 AWG, ACTUADOR MECANICO DE ON/OFF EN CADA RELE PARA MANIPULACION MANUAL, INCLUYE TODO LO NECESARIO PARA SU CORRECTO FUNCIONAMIENTO,</v>
          </cell>
          <cell r="G22568" t="str">
            <v>und</v>
          </cell>
          <cell r="J22568">
            <v>240253</v>
          </cell>
        </row>
        <row r="22569">
          <cell r="B22569" t="str">
            <v>BB1229</v>
          </cell>
          <cell r="C22569" t="str">
            <v xml:space="preserve"> RELES DE CONTROL ON-OFF GM RELAY-1TB CON GARANTIA DE 10 ANOS, 24-277VAC, 347VAC, 20A, CABLE #14 - #6 AWG, ACTUADOR MECANICO DE ON/OFF EN CADA RELE PARA MANIPULACION MANUAL, INCLUYE TODO LO NECESARIO PARA SU CORRECTO FUNCIONAMIENTO,</v>
          </cell>
          <cell r="F22569" t="str">
            <v>Ins</v>
          </cell>
          <cell r="G22569" t="str">
            <v>und</v>
          </cell>
          <cell r="H22569">
            <v>1</v>
          </cell>
          <cell r="I22569">
            <v>161810.25</v>
          </cell>
          <cell r="J22569">
            <v>161810</v>
          </cell>
        </row>
        <row r="22570">
          <cell r="B22570" t="str">
            <v>M03</v>
          </cell>
          <cell r="C22570" t="str">
            <v>EQUIPO BASICO ( Herramienta menor )</v>
          </cell>
          <cell r="F22570" t="str">
            <v>Ins</v>
          </cell>
          <cell r="G22570" t="str">
            <v>glb</v>
          </cell>
          <cell r="H22570">
            <v>0.1</v>
          </cell>
          <cell r="I22570">
            <v>2535.75</v>
          </cell>
          <cell r="J22570">
            <v>254</v>
          </cell>
        </row>
        <row r="22571">
          <cell r="B22571" t="str">
            <v>I08</v>
          </cell>
          <cell r="C22571" t="str">
            <v>MANO DE OBRA ELECTRICA (Red Interna)</v>
          </cell>
          <cell r="F22571" t="str">
            <v>Ins</v>
          </cell>
          <cell r="G22571" t="str">
            <v>hc</v>
          </cell>
          <cell r="H22571">
            <v>2</v>
          </cell>
          <cell r="I22571">
            <v>39094.262691749987</v>
          </cell>
          <cell r="J22571">
            <v>78189</v>
          </cell>
        </row>
        <row r="22573">
          <cell r="A22573" t="str">
            <v>IE-8.1602</v>
          </cell>
          <cell r="C22573" t="str">
            <v>SUMINISTRO E INSTALACIÓN RELES DE CONTROL DIMERIZABLE GM RELAY-1TB CON GARANTIA DE 10 ANOS, 24-277VAC, 347VAC, 20A, CABLE #14 - #6 AWG, ACTUADOR MECANICO DE ON/OFF EN CADA RELE PARA MANIPULACION MANUAL, INCLUYE TODO LO NECESARIO PARA SU CORRECTO FUNCIONAMIENTO,</v>
          </cell>
          <cell r="G22573" t="str">
            <v>und</v>
          </cell>
          <cell r="J22573">
            <v>751799</v>
          </cell>
        </row>
        <row r="22574">
          <cell r="B22574" t="str">
            <v>BB1230</v>
          </cell>
          <cell r="C22574" t="str">
            <v xml:space="preserve"> RELES DE CONTROL DIMERIZABLE GM RELAY-1TB CON GARANTIA DE 10 ANOS, 24-277VAC, 347VAC, 20A, CABLE #14 - #6 AWG, ACTUADOR MECANICO DE ON/OFF EN CADA RELE PARA MANIPULACION MANUAL, INCLUYE TODO LO NECESARIO PARA SU CORRECTO FUNCIONAMIENTO,</v>
          </cell>
          <cell r="F22574" t="str">
            <v>Ins</v>
          </cell>
          <cell r="G22574" t="str">
            <v>und</v>
          </cell>
          <cell r="H22574">
            <v>1</v>
          </cell>
          <cell r="I22574">
            <v>673355.55</v>
          </cell>
          <cell r="J22574">
            <v>673356</v>
          </cell>
        </row>
        <row r="22575">
          <cell r="B22575" t="str">
            <v>M03</v>
          </cell>
          <cell r="C22575" t="str">
            <v>EQUIPO BASICO ( Herramienta menor )</v>
          </cell>
          <cell r="F22575" t="str">
            <v>Ins</v>
          </cell>
          <cell r="G22575" t="str">
            <v>glb</v>
          </cell>
          <cell r="H22575">
            <v>0.1</v>
          </cell>
          <cell r="I22575">
            <v>2535.75</v>
          </cell>
          <cell r="J22575">
            <v>254</v>
          </cell>
        </row>
        <row r="22576">
          <cell r="B22576" t="str">
            <v>I08</v>
          </cell>
          <cell r="C22576" t="str">
            <v>MANO DE OBRA ELECTRICA (Red Interna)</v>
          </cell>
          <cell r="F22576" t="str">
            <v>Ins</v>
          </cell>
          <cell r="G22576" t="str">
            <v>hc</v>
          </cell>
          <cell r="H22576">
            <v>2</v>
          </cell>
          <cell r="I22576">
            <v>39094.262691749987</v>
          </cell>
          <cell r="J22576">
            <v>78189</v>
          </cell>
        </row>
        <row r="22578">
          <cell r="A22578" t="str">
            <v>IE-8.1603</v>
          </cell>
          <cell r="C22578" t="str">
            <v>SUMINISTRO E INSTALACÓN PROGRAMADOR REMOTO RHDU1-300 CON MEMORIA INTERNA Y SD PARA BACKUP DE PROGRAMACION, PUERTO RJ45, CON BATERIAS RECARGABLES INCLUIDAS PARA TRABAJO DE 7 HORAS CONTINUAS, RELOJ ASTRONOMICO, PANTALLA DE COLOR, CAPACIDAD DE PROGRAMACION Y CONEXION AL SISTEMA DESDE BOTONERAS, PNATALLAS TACTILES Y TABLEROS.  INCLUYE TODO LO NECESARIO PARA SU CORRECTO FUNCIONAMIENTO,</v>
          </cell>
          <cell r="G22578" t="str">
            <v>und</v>
          </cell>
          <cell r="J22578">
            <v>3582320</v>
          </cell>
        </row>
        <row r="22579">
          <cell r="B22579" t="str">
            <v>BB1231</v>
          </cell>
          <cell r="C22579" t="str">
            <v>SUMINISTRO E INSTALACÓN PROGRAMADOR REMOTO RHDU1-300 CON MEMORIA INTERNA Y SD PARA BACKUP DE PROGRAMACION, PUERTO RJ45, CON BATERIAS RECARGABLES INCLUIDAS PARA TRABAJO DE 7 HORAS CONTINUAS, RELOJ ASTRONOMICO, PANTALLA DE COLOR, CAPACIDAD DE PROGRAMACION Y CONEXION AL SISTEMA DESDE BOTONERAS, PNATALLAS TACTILES Y TABLEROS.  INCLUYE TODO LO NECESARIO PARA SU CORRECTO FUNCIONAMIENTO,</v>
          </cell>
          <cell r="F22579" t="str">
            <v>Ins</v>
          </cell>
          <cell r="G22579" t="str">
            <v>und</v>
          </cell>
          <cell r="H22579">
            <v>1</v>
          </cell>
          <cell r="I22579">
            <v>3541957.65</v>
          </cell>
          <cell r="J22579">
            <v>3541958</v>
          </cell>
        </row>
        <row r="22580">
          <cell r="B22580" t="str">
            <v>M03</v>
          </cell>
          <cell r="C22580" t="str">
            <v>EQUIPO BASICO ( Herramienta menor )</v>
          </cell>
          <cell r="F22580" t="str">
            <v>Ins</v>
          </cell>
          <cell r="G22580" t="str">
            <v>glb</v>
          </cell>
          <cell r="H22580">
            <v>0.5</v>
          </cell>
          <cell r="I22580">
            <v>2535.75</v>
          </cell>
          <cell r="J22580">
            <v>1268</v>
          </cell>
        </row>
        <row r="22581">
          <cell r="B22581" t="str">
            <v>I08</v>
          </cell>
          <cell r="C22581" t="str">
            <v>MANO DE OBRA ELECTRICA (Red Interna)</v>
          </cell>
          <cell r="F22581" t="str">
            <v>Ins</v>
          </cell>
          <cell r="G22581" t="str">
            <v>hc</v>
          </cell>
          <cell r="H22581">
            <v>1</v>
          </cell>
          <cell r="I22581">
            <v>39094.262691749987</v>
          </cell>
          <cell r="J22581">
            <v>39094</v>
          </cell>
        </row>
        <row r="22583">
          <cell r="A22583" t="str">
            <v>IE-8.1604</v>
          </cell>
          <cell r="C22583" t="str">
            <v>SUMINISTRO E INSTALACION BOTONERA DIGITAL DE 8 BOTONES GM RDGSW-8CW, DOS PUERTOS DE COMUNICACION RJ45 Y UNO PUERTO RJ45 DE CONEXION A PROGRAMADOR.  INCLUYE TODO LO NECESARIO PARA SU CORRECTO FUNCIONAMIENTO,</v>
          </cell>
          <cell r="G22583" t="str">
            <v>und</v>
          </cell>
          <cell r="J22583">
            <v>1191899</v>
          </cell>
        </row>
        <row r="22584">
          <cell r="B22584" t="str">
            <v>BB1232</v>
          </cell>
          <cell r="C22584" t="str">
            <v xml:space="preserve"> BOTONERA DIGITAL DE 8 BOTONES GM RDGSW-8CW, DOS PUERTOS DE COMUNICACION RJ45 Y UNO PUERTO RJ45 DE CONEXION A PROGRAMADOR.  INCLUYE TODO LO NECESARIO PARA SU CORRECTO FUNCIONAMIENTO,</v>
          </cell>
          <cell r="F22584" t="str">
            <v>Ins</v>
          </cell>
          <cell r="G22584" t="str">
            <v>und</v>
          </cell>
          <cell r="H22584">
            <v>1</v>
          </cell>
          <cell r="I22584">
            <v>1118552.3999999999</v>
          </cell>
          <cell r="J22584">
            <v>1118552</v>
          </cell>
        </row>
        <row r="22585">
          <cell r="B22585" t="str">
            <v>BB17</v>
          </cell>
          <cell r="C22585" t="str">
            <v>ACCESORIOS DE FIJACION</v>
          </cell>
          <cell r="F22585" t="str">
            <v>Ins</v>
          </cell>
          <cell r="G22585" t="str">
            <v>glb</v>
          </cell>
          <cell r="H22585">
            <v>10</v>
          </cell>
          <cell r="I22585">
            <v>3978.9885018240002</v>
          </cell>
          <cell r="J22585">
            <v>39790</v>
          </cell>
        </row>
        <row r="22586">
          <cell r="B22586" t="str">
            <v>M03</v>
          </cell>
          <cell r="C22586" t="str">
            <v>EQUIPO BASICO ( Herramienta menor )</v>
          </cell>
          <cell r="F22586" t="str">
            <v>Ins</v>
          </cell>
          <cell r="G22586" t="str">
            <v>glb</v>
          </cell>
          <cell r="H22586">
            <v>0.9</v>
          </cell>
          <cell r="I22586">
            <v>2535.75</v>
          </cell>
          <cell r="J22586">
            <v>2282</v>
          </cell>
        </row>
        <row r="22587">
          <cell r="B22587" t="str">
            <v>I08</v>
          </cell>
          <cell r="C22587" t="str">
            <v>MANO DE OBRA ELECTRICA (Red Interna)</v>
          </cell>
          <cell r="F22587" t="str">
            <v>Ins</v>
          </cell>
          <cell r="G22587" t="str">
            <v>hc</v>
          </cell>
          <cell r="H22587">
            <v>0.8</v>
          </cell>
          <cell r="I22587">
            <v>39094.262691749987</v>
          </cell>
          <cell r="J22587">
            <v>31275</v>
          </cell>
        </row>
        <row r="22589">
          <cell r="A22589" t="str">
            <v>IE-8.1605</v>
          </cell>
          <cell r="C22589" t="str">
            <v>SUMINISTRO E INSTALACION SENSOR TECHO MULTITECNOLIGIA DE BAJO VOLTAJE DE 360 GRADOS OSC10-M0W, AJUSTE DE TIEMPRO DE RETARDO DE 30S A 30 MIN, AJUSTE DE SENSIBILIDAD DE ULTRASONIDO, 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G22589" t="str">
            <v>und</v>
          </cell>
          <cell r="J22589">
            <v>311799</v>
          </cell>
        </row>
        <row r="22590">
          <cell r="B22590" t="str">
            <v>BB1233</v>
          </cell>
          <cell r="C22590" t="str">
            <v xml:space="preserve"> SENSOR TECHO MULTITECNOLIGIA DE BAJO VOLTAJE DE 360 GRADOS OSC10-M0W, AJUSTE DE TIEMPRO DE RETARDO DE 30S A 30 MIN, AJUSTE DE SENSIBILIDAD DE ULTRASONIDO, 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F22590" t="str">
            <v>Ins</v>
          </cell>
          <cell r="G22590" t="str">
            <v>und</v>
          </cell>
          <cell r="H22590">
            <v>1</v>
          </cell>
          <cell r="I22590">
            <v>290008.95</v>
          </cell>
          <cell r="J22590">
            <v>290009</v>
          </cell>
        </row>
        <row r="22591">
          <cell r="B22591" t="str">
            <v>BB17</v>
          </cell>
          <cell r="C22591" t="str">
            <v>ACCESORIOS DE FIJACION</v>
          </cell>
          <cell r="F22591" t="str">
            <v>Ins</v>
          </cell>
          <cell r="G22591" t="str">
            <v>glb</v>
          </cell>
          <cell r="H22591">
            <v>0.5</v>
          </cell>
          <cell r="I22591">
            <v>3978.9885018240002</v>
          </cell>
          <cell r="J22591">
            <v>1989</v>
          </cell>
        </row>
        <row r="22592">
          <cell r="B22592" t="str">
            <v>M03</v>
          </cell>
          <cell r="C22592" t="str">
            <v>EQUIPO BASICO ( Herramienta menor )</v>
          </cell>
          <cell r="F22592" t="str">
            <v>Ins</v>
          </cell>
          <cell r="G22592" t="str">
            <v>glb</v>
          </cell>
          <cell r="H22592">
            <v>0.1</v>
          </cell>
          <cell r="I22592">
            <v>2535.75</v>
          </cell>
          <cell r="J22592">
            <v>254</v>
          </cell>
        </row>
        <row r="22593">
          <cell r="B22593" t="str">
            <v>I08</v>
          </cell>
          <cell r="C22593" t="str">
            <v>MANO DE OBRA ELECTRICA (Red Interna)</v>
          </cell>
          <cell r="F22593" t="str">
            <v>Ins</v>
          </cell>
          <cell r="G22593" t="str">
            <v>hc</v>
          </cell>
          <cell r="H22593">
            <v>0.5</v>
          </cell>
          <cell r="I22593">
            <v>39094.262691749987</v>
          </cell>
          <cell r="J22593">
            <v>19547</v>
          </cell>
        </row>
        <row r="22595">
          <cell r="A22595" t="str">
            <v>IE-8.1606</v>
          </cell>
          <cell r="C22595" t="str">
            <v>SUMINISTRO E INSTALACION SENSOR TECHO MULTITECNOLIGIA DE BAJO VOLTAJE DE 180 GRADOS OSC05-M0W, AJUSTE DE TIEMPRO DE RETARDO DE 30S A 30 MIN, AJUSTE DE SENSIBILIDAD DE ULTRASONIDO, 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G22595" t="str">
            <v>und</v>
          </cell>
          <cell r="J22595">
            <v>289058</v>
          </cell>
        </row>
        <row r="22596">
          <cell r="B22596" t="str">
            <v>BB1234</v>
          </cell>
          <cell r="C22596" t="str">
            <v xml:space="preserve"> SENSOR TECHO MULTITECNOLIGIA DE BAJO VOLTAJE DE 180 GRADOS OSC05-M0W, AJUSTE DE TIEMPRO DE RETARDO DE 30S A 30 MIN, AJUSTE DE SENSIBILIDAD DE ULTRASONIDO, 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F22596" t="str">
            <v>Ins</v>
          </cell>
          <cell r="G22596" t="str">
            <v>und</v>
          </cell>
          <cell r="H22596">
            <v>1</v>
          </cell>
          <cell r="I22596">
            <v>267268.05</v>
          </cell>
          <cell r="J22596">
            <v>267268</v>
          </cell>
        </row>
        <row r="22597">
          <cell r="B22597" t="str">
            <v>BB17</v>
          </cell>
          <cell r="C22597" t="str">
            <v>ACCESORIOS DE FIJACION</v>
          </cell>
          <cell r="F22597" t="str">
            <v>Ins</v>
          </cell>
          <cell r="G22597" t="str">
            <v>glb</v>
          </cell>
          <cell r="H22597">
            <v>0.5</v>
          </cell>
          <cell r="I22597">
            <v>3978.9885018240002</v>
          </cell>
          <cell r="J22597">
            <v>1989</v>
          </cell>
        </row>
        <row r="22598">
          <cell r="B22598" t="str">
            <v>M03</v>
          </cell>
          <cell r="C22598" t="str">
            <v>EQUIPO BASICO ( Herramienta menor )</v>
          </cell>
          <cell r="F22598" t="str">
            <v>Ins</v>
          </cell>
          <cell r="G22598" t="str">
            <v>glb</v>
          </cell>
          <cell r="H22598">
            <v>0.1</v>
          </cell>
          <cell r="I22598">
            <v>2535.75</v>
          </cell>
          <cell r="J22598">
            <v>254</v>
          </cell>
        </row>
        <row r="22599">
          <cell r="B22599" t="str">
            <v>I08</v>
          </cell>
          <cell r="C22599" t="str">
            <v>MANO DE OBRA ELECTRICA (Red Interna)</v>
          </cell>
          <cell r="F22599" t="str">
            <v>Ins</v>
          </cell>
          <cell r="G22599" t="str">
            <v>hc</v>
          </cell>
          <cell r="H22599">
            <v>0.5</v>
          </cell>
          <cell r="I22599">
            <v>39094.262691749987</v>
          </cell>
          <cell r="J22599">
            <v>19547</v>
          </cell>
        </row>
        <row r="22601">
          <cell r="A22601" t="str">
            <v>IE-8.1607</v>
          </cell>
          <cell r="C22601" t="str">
            <v>SUMINISTRO E INSTALACION SENSOR TECHO/PARED INFRAROJO DE BAJO VOLTAJE DE 110 GRADOS, 20MTS OSWWV-I0W, AJUSTE DE TIEMPRO DE RETARDO DE 30S A 30 MIN, , 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G22601" t="str">
            <v>und</v>
          </cell>
          <cell r="J22601">
            <v>328167</v>
          </cell>
        </row>
        <row r="22602">
          <cell r="B22602" t="str">
            <v>BB1235</v>
          </cell>
          <cell r="C22602" t="str">
            <v xml:space="preserve"> SENSOR TECHO/PARED INFRAROJO DE BAJO VOLTAJE DE 110 GRADOS, 20MTS OSWWV-I0W, AJUSTE DE TIEMPRO DE RETARDO DE 30S A 30 MIN, , 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F22602" t="str">
            <v>Ins</v>
          </cell>
          <cell r="G22602" t="str">
            <v>und</v>
          </cell>
          <cell r="H22602">
            <v>1</v>
          </cell>
          <cell r="I22602">
            <v>306377.40000000002</v>
          </cell>
          <cell r="J22602">
            <v>306377</v>
          </cell>
        </row>
        <row r="22603">
          <cell r="B22603" t="str">
            <v>BB17</v>
          </cell>
          <cell r="C22603" t="str">
            <v>ACCESORIOS DE FIJACION</v>
          </cell>
          <cell r="F22603" t="str">
            <v>Ins</v>
          </cell>
          <cell r="G22603" t="str">
            <v>glb</v>
          </cell>
          <cell r="H22603">
            <v>0.5</v>
          </cell>
          <cell r="I22603">
            <v>3978.9885018240002</v>
          </cell>
          <cell r="J22603">
            <v>1989</v>
          </cell>
        </row>
        <row r="22604">
          <cell r="B22604" t="str">
            <v>M03</v>
          </cell>
          <cell r="C22604" t="str">
            <v>EQUIPO BASICO ( Herramienta menor )</v>
          </cell>
          <cell r="F22604" t="str">
            <v>Ins</v>
          </cell>
          <cell r="G22604" t="str">
            <v>glb</v>
          </cell>
          <cell r="H22604">
            <v>0.1</v>
          </cell>
          <cell r="I22604">
            <v>2535.75</v>
          </cell>
          <cell r="J22604">
            <v>254</v>
          </cell>
        </row>
        <row r="22605">
          <cell r="B22605" t="str">
            <v>I08</v>
          </cell>
          <cell r="C22605" t="str">
            <v>MANO DE OBRA ELECTRICA (Red Interna)</v>
          </cell>
          <cell r="F22605" t="str">
            <v>Ins</v>
          </cell>
          <cell r="G22605" t="str">
            <v>hc</v>
          </cell>
          <cell r="H22605">
            <v>0.5</v>
          </cell>
          <cell r="I22605">
            <v>39094.262691749987</v>
          </cell>
          <cell r="J22605">
            <v>19547</v>
          </cell>
        </row>
        <row r="22607">
          <cell r="A22607" t="str">
            <v>IE-8.1608</v>
          </cell>
          <cell r="C22607" t="str">
            <v>SUMINISTRO E INSTALACION SENSOR TECHO MULTITECNOLOGIA DE LINEA 360 GRADOS O6C20-MDW, DIMERIZACION 0-10 PARA 2 GRUPOS DE 8AMP, PROGRAMACION BLUETHOOTH, PARCIAL ON, PARCIAL OFF, RESPUESTA DE DEMANDA, AJUSTE DE TIEMPRO DE RETARDO DE 30S A 30 MIN, AJUSTE DE SENSIBILIDAD DE ULTRASONIDO, AJUSTE DE SENSIBILIDAD DE INFRAROJO, AJUSTE DE SENSIBILIDAD DE USO CON FOTOCELDA INTERNA PARA APROVECHAMEINTO DE LUZ NATURAL DIMERIZABLE. CAPACIDAD DE AUTO ADAPTACION EN UNA SEMANA, CAPACIDAD DE PROGRAMACION DE ENTRADA CAMINATA. LED IDENTIFICADOR DE FUNCIONAMIENTO O DETECCION DE MOVIMIENTO. INCLUYE TODO LO NECESARIO PARA SU CORRECTO FUNCIONAMIENTO,</v>
          </cell>
          <cell r="G22607" t="str">
            <v>und</v>
          </cell>
          <cell r="J22607">
            <v>311799</v>
          </cell>
        </row>
        <row r="22608">
          <cell r="B22608" t="str">
            <v>BB1236</v>
          </cell>
          <cell r="C22608" t="str">
            <v xml:space="preserve"> SENSOR TECHO MULTITECNOLIGIA DE LINEA 360 GRADOS O6C20-MDW, DIMERIZACION 0-10 PARA 2 GRUPOS DE 8AMP, PROGRAMACION BLUETHOOTH, PARCIAL ON, PARCIAL OFF, RESPUESTA DE DEMANDA, AJUSTE DE TIEMPRO DE RETARDO DE 30S A 30 MIN, AJUSTE DE SENSIBILIDAD DE ULTRASONIDO, AJUSTE DE SENSIBILIDAD DE INFRAROJO, AJUSTE DE SENSIBILIDAD DE USO CON FOTOCELDA INTERNA PARA APROVECHAMEINTO DE LUZ NATURAL DIMERIZABLE. CAPACIDAD DE AUTO ADAPTACION EN UNA SEMANA, CAPACIDAD DE PROGRAMACION DE ENTRADA CAMINATA. LED IDENTIFICADOR DE FUNCIONAMIENTO O DETECCION DE MOVIMIENTO. INCLUYE TODO LO NECESARIO PARA SU CORRECTO FUNCIONAMIENTO,</v>
          </cell>
          <cell r="F22608" t="str">
            <v>Ins</v>
          </cell>
          <cell r="G22608" t="str">
            <v>und</v>
          </cell>
          <cell r="H22608">
            <v>1</v>
          </cell>
          <cell r="I22608">
            <v>290008.95</v>
          </cell>
          <cell r="J22608">
            <v>290009</v>
          </cell>
        </row>
        <row r="22609">
          <cell r="B22609" t="str">
            <v>BB17</v>
          </cell>
          <cell r="C22609" t="str">
            <v>ACCESORIOS DE FIJACION</v>
          </cell>
          <cell r="F22609" t="str">
            <v>Ins</v>
          </cell>
          <cell r="G22609" t="str">
            <v>glb</v>
          </cell>
          <cell r="H22609">
            <v>0.5</v>
          </cell>
          <cell r="I22609">
            <v>3978.9885018240002</v>
          </cell>
          <cell r="J22609">
            <v>1989</v>
          </cell>
        </row>
        <row r="22610">
          <cell r="B22610" t="str">
            <v>M03</v>
          </cell>
          <cell r="C22610" t="str">
            <v>EQUIPO BASICO ( Herramienta menor )</v>
          </cell>
          <cell r="F22610" t="str">
            <v>Ins</v>
          </cell>
          <cell r="G22610" t="str">
            <v>glb</v>
          </cell>
          <cell r="H22610">
            <v>0.1</v>
          </cell>
          <cell r="I22610">
            <v>2535.75</v>
          </cell>
          <cell r="J22610">
            <v>254</v>
          </cell>
        </row>
        <row r="22611">
          <cell r="B22611" t="str">
            <v>I08</v>
          </cell>
          <cell r="C22611" t="str">
            <v>MANO DE OBRA ELECTRICA (Red Interna)</v>
          </cell>
          <cell r="F22611" t="str">
            <v>Ins</v>
          </cell>
          <cell r="G22611" t="str">
            <v>hc</v>
          </cell>
          <cell r="H22611">
            <v>0.5</v>
          </cell>
          <cell r="I22611">
            <v>39094.262691749987</v>
          </cell>
          <cell r="J22611">
            <v>19547</v>
          </cell>
        </row>
        <row r="22613">
          <cell r="A22613" t="str">
            <v>IE-8.1609</v>
          </cell>
          <cell r="C22613" t="str">
            <v>SUMINISTRO E INSTALACION BOTONERA DE BAJO VOLTAJE PARA SOLUCIONES PROVOLT, CUATRO BOTONES, ON, OFF, SUBIDA DE ILUMINACION Y BAJADA DE ILUMINACION. INCLUYE TODO LO NECESARIO PARA SU CORRECTO FUNCIONAMIENTO,</v>
          </cell>
          <cell r="G22613" t="str">
            <v>und</v>
          </cell>
          <cell r="J22613">
            <v>273767</v>
          </cell>
        </row>
        <row r="22614">
          <cell r="B22614" t="str">
            <v>BB1237</v>
          </cell>
          <cell r="C22614" t="str">
            <v xml:space="preserve"> BOTONERA DE BAJO VOLTAJE PARA SOLUCIONES PROVOLT, CUATRO BOTONES, ON, OFF, SUBIDA DE ILUMINACION Y BAJADA DE ILUMINACION. INCLUYE TODO LO NECESARIO PARA SU CORRECTO FUNCIONAMIENTO,</v>
          </cell>
          <cell r="F22614" t="str">
            <v>Ins</v>
          </cell>
          <cell r="G22614" t="str">
            <v>und</v>
          </cell>
          <cell r="H22614">
            <v>1</v>
          </cell>
          <cell r="I22614">
            <v>200419.8</v>
          </cell>
          <cell r="J22614">
            <v>200420</v>
          </cell>
        </row>
        <row r="22615">
          <cell r="B22615" t="str">
            <v>BB17</v>
          </cell>
          <cell r="C22615" t="str">
            <v>ACCESORIOS DE FIJACION</v>
          </cell>
          <cell r="F22615" t="str">
            <v>Ins</v>
          </cell>
          <cell r="G22615" t="str">
            <v>glb</v>
          </cell>
          <cell r="H22615">
            <v>10</v>
          </cell>
          <cell r="I22615">
            <v>3978.9885018240002</v>
          </cell>
          <cell r="J22615">
            <v>39790</v>
          </cell>
        </row>
        <row r="22616">
          <cell r="B22616" t="str">
            <v>M03</v>
          </cell>
          <cell r="C22616" t="str">
            <v>EQUIPO BASICO ( Herramienta menor )</v>
          </cell>
          <cell r="F22616" t="str">
            <v>Ins</v>
          </cell>
          <cell r="G22616" t="str">
            <v>glb</v>
          </cell>
          <cell r="H22616">
            <v>0.9</v>
          </cell>
          <cell r="I22616">
            <v>2535.75</v>
          </cell>
          <cell r="J22616">
            <v>2282</v>
          </cell>
        </row>
        <row r="22617">
          <cell r="B22617" t="str">
            <v>I08</v>
          </cell>
          <cell r="C22617" t="str">
            <v>MANO DE OBRA ELECTRICA (Red Interna)</v>
          </cell>
          <cell r="F22617" t="str">
            <v>Ins</v>
          </cell>
          <cell r="G22617" t="str">
            <v>hc</v>
          </cell>
          <cell r="H22617">
            <v>0.8</v>
          </cell>
          <cell r="I22617">
            <v>39094.262691749987</v>
          </cell>
          <cell r="J22617">
            <v>31275</v>
          </cell>
        </row>
        <row r="22619">
          <cell r="A22619" t="str">
            <v>IE-8.1610</v>
          </cell>
          <cell r="C22619" t="str">
            <v>SUMINISTRO E INSTALACION BOTONERA DE BAJO VOLTAJE PARA SOLUCIONES PROVOLT, OCHO BOTONES, ON, OFF, SUBIDA DE ILUMINACION Y BAJADA DE ILUMINACION. INCLUYE TODO LO NECESARIO PARA SU CORRECTO FUNCIONAMIENTO,</v>
          </cell>
          <cell r="G22619" t="str">
            <v>und</v>
          </cell>
          <cell r="J22619" t="e">
            <v>#VALUE!</v>
          </cell>
        </row>
        <row r="22620">
          <cell r="B22620" t="str">
            <v>BB1238</v>
          </cell>
          <cell r="C22620" t="str">
            <v xml:space="preserve"> BOTONERA DE BAJO VOLTAJE PARA SOLUCIONES PROVOLT, OCHO BOTONES, ON, OFF, SUBIDA DE ILUMINACION Y BAJADA DE ILUMINACION. INCLUYE TODO LO NECESARIO PARA SU CORRECTO FUNCIONAMIENTO,</v>
          </cell>
          <cell r="F22620" t="str">
            <v>Ins</v>
          </cell>
          <cell r="G22620" t="str">
            <v>und</v>
          </cell>
          <cell r="H22620">
            <v>1</v>
          </cell>
          <cell r="I22620" t="e">
            <v>#VALUE!</v>
          </cell>
          <cell r="J22620" t="e">
            <v>#VALUE!</v>
          </cell>
        </row>
        <row r="22621">
          <cell r="B22621" t="str">
            <v>BB17</v>
          </cell>
          <cell r="C22621" t="str">
            <v>ACCESORIOS DE FIJACION</v>
          </cell>
          <cell r="F22621" t="str">
            <v>Ins</v>
          </cell>
          <cell r="G22621" t="str">
            <v>glb</v>
          </cell>
          <cell r="H22621">
            <v>10</v>
          </cell>
          <cell r="I22621">
            <v>3978.9885018240002</v>
          </cell>
          <cell r="J22621">
            <v>39790</v>
          </cell>
        </row>
        <row r="22622">
          <cell r="B22622" t="str">
            <v>M03</v>
          </cell>
          <cell r="C22622" t="str">
            <v>EQUIPO BASICO ( Herramienta menor )</v>
          </cell>
          <cell r="F22622" t="str">
            <v>Ins</v>
          </cell>
          <cell r="G22622" t="str">
            <v>glb</v>
          </cell>
          <cell r="H22622">
            <v>0.9</v>
          </cell>
          <cell r="I22622">
            <v>2535.75</v>
          </cell>
          <cell r="J22622">
            <v>2282</v>
          </cell>
        </row>
        <row r="22623">
          <cell r="B22623" t="str">
            <v>I08</v>
          </cell>
          <cell r="C22623" t="str">
            <v>MANO DE OBRA ELECTRICA (Red Interna)</v>
          </cell>
          <cell r="F22623" t="str">
            <v>Ins</v>
          </cell>
          <cell r="G22623" t="str">
            <v>hc</v>
          </cell>
          <cell r="H22623">
            <v>0.8</v>
          </cell>
          <cell r="I22623">
            <v>39094.262691749987</v>
          </cell>
          <cell r="J22623">
            <v>31275</v>
          </cell>
        </row>
        <row r="22625">
          <cell r="A22625" t="str">
            <v>IE-8.1611</v>
          </cell>
          <cell r="C22625" t="str">
            <v>SUMINISTRO E INSTALACION UNIDAD DE ALIMENTACION DE SENSORES OPP20-0D1 DE 250mA PARA BAJO VOLTAJE, 20A DE CARGA 120VAC, 277VAC, CRUCE PRO CERO,  INCLUYE TODO LO NECESARIO PARA SU CORRECTO FUNCIONAMIENTO,</v>
          </cell>
          <cell r="G22625" t="str">
            <v>und</v>
          </cell>
          <cell r="J22625">
            <v>147365</v>
          </cell>
        </row>
        <row r="22626">
          <cell r="B22626" t="str">
            <v>BB1239</v>
          </cell>
          <cell r="C22626" t="str">
            <v xml:space="preserve"> UNIDAD DE ALIMENTACION DE SENSORES OPP20-0D1 DE 250mA PARA BAJO VOLTAJE, 20A DE CARGA 120VAC, 277VAC, CRUCE PRO CERO,  INCLUYE TODO LO NECESARIO PARA SU CORRECTO FUNCIONAMIENTO,</v>
          </cell>
          <cell r="F22626" t="str">
            <v>Ins</v>
          </cell>
          <cell r="G22626" t="str">
            <v>und</v>
          </cell>
          <cell r="H22626">
            <v>1</v>
          </cell>
          <cell r="I22626">
            <v>125574.75</v>
          </cell>
          <cell r="J22626">
            <v>125575</v>
          </cell>
        </row>
        <row r="22627">
          <cell r="B22627" t="str">
            <v>BB17</v>
          </cell>
          <cell r="C22627" t="str">
            <v>ACCESORIOS DE FIJACION</v>
          </cell>
          <cell r="F22627" t="str">
            <v>Ins</v>
          </cell>
          <cell r="G22627" t="str">
            <v>glb</v>
          </cell>
          <cell r="H22627">
            <v>0.5</v>
          </cell>
          <cell r="I22627">
            <v>3978.9885018240002</v>
          </cell>
          <cell r="J22627">
            <v>1989</v>
          </cell>
        </row>
        <row r="22628">
          <cell r="B22628" t="str">
            <v>M03</v>
          </cell>
          <cell r="C22628" t="str">
            <v>EQUIPO BASICO ( Herramienta menor )</v>
          </cell>
          <cell r="F22628" t="str">
            <v>Ins</v>
          </cell>
          <cell r="G22628" t="str">
            <v>glb</v>
          </cell>
          <cell r="H22628">
            <v>0.1</v>
          </cell>
          <cell r="I22628">
            <v>2535.75</v>
          </cell>
          <cell r="J22628">
            <v>254</v>
          </cell>
        </row>
        <row r="22629">
          <cell r="B22629" t="str">
            <v>I08</v>
          </cell>
          <cell r="C22629" t="str">
            <v>MANO DE OBRA ELECTRICA (Red Interna)</v>
          </cell>
          <cell r="F22629" t="str">
            <v>Ins</v>
          </cell>
          <cell r="G22629" t="str">
            <v>hc</v>
          </cell>
          <cell r="H22629">
            <v>0.5</v>
          </cell>
          <cell r="I22629">
            <v>39094.262691749987</v>
          </cell>
          <cell r="J22629">
            <v>19547</v>
          </cell>
        </row>
        <row r="22631">
          <cell r="A22631" t="str">
            <v>IE-8.1612</v>
          </cell>
          <cell r="C22631" t="str">
            <v>SUMINISTRO E INSTALACION SENSOR TECHO INFRAROJO DE BAJO VOLTAJE DE 360 GRADOS, OSC15-I0W, AJUSTE DE TIEMPRO DE RETARDO DE 30S A 30 MIN,AJUSTE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G22631" t="str">
            <v>und</v>
          </cell>
          <cell r="J22631">
            <v>1101233</v>
          </cell>
        </row>
        <row r="22632">
          <cell r="B22632" t="str">
            <v>BB1240</v>
          </cell>
          <cell r="C22632" t="str">
            <v xml:space="preserve"> SENSOR TECHO INFRAROJO DE BAJO VOLTAJE DE 360 GRADOS, OSC15-I0W, AJUSTE DE TIEMPRO DE RETARDO DE 30S A 30 MIN,AJUSTE DE SENSIBILIDAD DE INFRAROJO, AJUSTE DE SENSIBILIDAD DE USO CON FOTOCELDA INTERNA. CAPACIDAD DE AUTO ADAPTACION EN UNA SEMANA, CAPACIDAD DE PROGRAMACION DE ENTRADA CAMINATA. LED IDENTIFICADOR DE FUNCIONAMIENTO O DETECCION DE MOVIMIENTO. INCLUYE TODO LO NECESARIO PARA SU CORRECTO FUNCIONAMIENTO,</v>
          </cell>
          <cell r="F22632" t="str">
            <v>Ins</v>
          </cell>
          <cell r="G22632" t="str">
            <v>und</v>
          </cell>
          <cell r="H22632">
            <v>1</v>
          </cell>
          <cell r="I22632">
            <v>1079443.05</v>
          </cell>
          <cell r="J22632">
            <v>1079443</v>
          </cell>
        </row>
        <row r="22633">
          <cell r="B22633" t="str">
            <v>BB17</v>
          </cell>
          <cell r="C22633" t="str">
            <v>ACCESORIOS DE FIJACION</v>
          </cell>
          <cell r="F22633" t="str">
            <v>Ins</v>
          </cell>
          <cell r="G22633" t="str">
            <v>glb</v>
          </cell>
          <cell r="H22633">
            <v>0.5</v>
          </cell>
          <cell r="I22633">
            <v>3978.9885018240002</v>
          </cell>
          <cell r="J22633">
            <v>1989</v>
          </cell>
        </row>
        <row r="22634">
          <cell r="B22634" t="str">
            <v>M03</v>
          </cell>
          <cell r="C22634" t="str">
            <v>EQUIPO BASICO ( Herramienta menor )</v>
          </cell>
          <cell r="F22634" t="str">
            <v>Ins</v>
          </cell>
          <cell r="G22634" t="str">
            <v>glb</v>
          </cell>
          <cell r="H22634">
            <v>0.1</v>
          </cell>
          <cell r="I22634">
            <v>2535.75</v>
          </cell>
          <cell r="J22634">
            <v>254</v>
          </cell>
        </row>
        <row r="22635">
          <cell r="B22635" t="str">
            <v>I08</v>
          </cell>
          <cell r="C22635" t="str">
            <v>MANO DE OBRA ELECTRICA (Red Interna)</v>
          </cell>
          <cell r="F22635" t="str">
            <v>Ins</v>
          </cell>
          <cell r="G22635" t="str">
            <v>hc</v>
          </cell>
          <cell r="H22635">
            <v>0.5</v>
          </cell>
          <cell r="I22635">
            <v>39094.262691749987</v>
          </cell>
          <cell r="J22635">
            <v>19547</v>
          </cell>
        </row>
        <row r="22637">
          <cell r="A22637" t="str">
            <v>IE-8.1613</v>
          </cell>
          <cell r="C22637" t="str">
            <v>SENSOR TECHO INFRAROJO DE LINEA DE 360 GRADOS, ODCOS-1W SIMILAR O DE ESPECIFICACIONES TÉCNICAS SUPERIORES, AJUSTE DE TIEMPRO DE RETARDO DE 1MINS A 15 MIN, AJUSTE DE SENSIBILIDAD DEILUMINACION, 120VAC, 1000W</v>
          </cell>
          <cell r="G22637" t="str">
            <v>und</v>
          </cell>
          <cell r="J22637">
            <v>311799</v>
          </cell>
        </row>
        <row r="22638">
          <cell r="B22638" t="str">
            <v>BB1241</v>
          </cell>
          <cell r="C22638" t="str">
            <v>SENSOR TECHO INFRAROJO DE LINEA DE 360 GRADOS, ODCOS-1W, AJUSTE DE TIEMPRO DE RETARDO DE 1MINS A 15 MIN, AJUSTE DE SENSIBILIDAD DEILUMINACION, 120VAC, 1000W</v>
          </cell>
          <cell r="F22638" t="str">
            <v>Ins</v>
          </cell>
          <cell r="G22638" t="str">
            <v>und</v>
          </cell>
          <cell r="H22638">
            <v>1</v>
          </cell>
          <cell r="I22638">
            <v>290008.95</v>
          </cell>
          <cell r="J22638">
            <v>290009</v>
          </cell>
        </row>
        <row r="22639">
          <cell r="B22639" t="str">
            <v>BB17</v>
          </cell>
          <cell r="C22639" t="str">
            <v>ACCESORIOS DE FIJACION</v>
          </cell>
          <cell r="F22639" t="str">
            <v>Ins</v>
          </cell>
          <cell r="G22639" t="str">
            <v>glb</v>
          </cell>
          <cell r="H22639">
            <v>0.5</v>
          </cell>
          <cell r="I22639">
            <v>3978.9885018240002</v>
          </cell>
          <cell r="J22639">
            <v>1989</v>
          </cell>
        </row>
        <row r="22640">
          <cell r="B22640" t="str">
            <v>M03</v>
          </cell>
          <cell r="C22640" t="str">
            <v>EQUIPO BASICO ( Herramienta menor )</v>
          </cell>
          <cell r="F22640" t="str">
            <v>Ins</v>
          </cell>
          <cell r="G22640" t="str">
            <v>glb</v>
          </cell>
          <cell r="H22640">
            <v>0.1</v>
          </cell>
          <cell r="I22640">
            <v>2535.75</v>
          </cell>
          <cell r="J22640">
            <v>254</v>
          </cell>
        </row>
        <row r="22641">
          <cell r="B22641" t="str">
            <v>I08</v>
          </cell>
          <cell r="C22641" t="str">
            <v>MANO DE OBRA ELECTRICA (Red Interna)</v>
          </cell>
          <cell r="F22641" t="str">
            <v>Ins</v>
          </cell>
          <cell r="G22641" t="str">
            <v>hc</v>
          </cell>
          <cell r="H22641">
            <v>0.5</v>
          </cell>
          <cell r="I22641">
            <v>39094.262691749987</v>
          </cell>
          <cell r="J22641">
            <v>19547</v>
          </cell>
        </row>
        <row r="22643">
          <cell r="A22643" t="str">
            <v>IE-8.1614</v>
          </cell>
          <cell r="C22643" t="str">
            <v xml:space="preserve">PROGRAMACION Y PUESTA EN MARCHA DEL SISTEMA DE CONTROL DE ILUMINACION </v>
          </cell>
          <cell r="G22643" t="str">
            <v>glb</v>
          </cell>
          <cell r="J22643">
            <v>39094</v>
          </cell>
        </row>
        <row r="22644">
          <cell r="B22644" t="str">
            <v>I08</v>
          </cell>
          <cell r="C22644" t="str">
            <v>MANO DE OBRA ELECTRICA (Red Interna)</v>
          </cell>
          <cell r="F22644" t="str">
            <v>Ins</v>
          </cell>
          <cell r="G22644" t="str">
            <v>hc</v>
          </cell>
          <cell r="H22644">
            <v>1</v>
          </cell>
          <cell r="I22644">
            <v>39094.262691749987</v>
          </cell>
          <cell r="J22644">
            <v>39094</v>
          </cell>
        </row>
        <row r="22646">
          <cell r="A22646" t="str">
            <v>IE-8.1615</v>
          </cell>
          <cell r="C22646" t="str">
            <v>SUMINISTRO E INSTALACIÓN INTERRUPTOR TRIFASICO INDUSTRIAL EN CAJA MOLDEADA CON UNIDAD DE DISPARO TERMOMAGNETICA FIJA  25 A, 25 kA CALIDAD LEGRAND, MERLIN GERIN, MITSUBISHI, SIEMENS, SQUAR D, ABB o superior de marca reconocida y homologada por el CIDET</v>
          </cell>
          <cell r="G22646" t="str">
            <v>und</v>
          </cell>
          <cell r="J22646">
            <v>675056</v>
          </cell>
        </row>
        <row r="22647">
          <cell r="B22647" t="str">
            <v>BB1243</v>
          </cell>
          <cell r="C22647" t="str">
            <v xml:space="preserve"> INTERRUPTOR TRIFASICO INDUSTRIAL EN CAJA MOLDEADA CON UNIDAD DE DISPARO TERMOMAGNETICA FIJA  25 A, 25 kA CALIDAD SIEMENS, MERLIN GERIN, MITSUBISHI, LEGRAND, SQUAR D, ABB o superior de marca reconocida y homologada por el CIDET</v>
          </cell>
          <cell r="F22647" t="str">
            <v>Ins</v>
          </cell>
          <cell r="G22647" t="str">
            <v>und</v>
          </cell>
          <cell r="H22647">
            <v>1</v>
          </cell>
          <cell r="I22647">
            <v>666983.1</v>
          </cell>
          <cell r="J22647">
            <v>666983</v>
          </cell>
        </row>
        <row r="22648">
          <cell r="B22648" t="str">
            <v>M03</v>
          </cell>
          <cell r="C22648" t="str">
            <v>EQUIPO BASICO ( Herramienta menor )</v>
          </cell>
          <cell r="F22648" t="str">
            <v>Ins</v>
          </cell>
          <cell r="G22648" t="str">
            <v>glb</v>
          </cell>
          <cell r="H22648">
            <v>0.1</v>
          </cell>
          <cell r="I22648">
            <v>2535.75</v>
          </cell>
          <cell r="J22648">
            <v>254</v>
          </cell>
        </row>
        <row r="22649">
          <cell r="B22649" t="str">
            <v>I08</v>
          </cell>
          <cell r="C22649" t="str">
            <v>MANO DE OBRA ELECTRICA (Red Interna)</v>
          </cell>
          <cell r="F22649" t="str">
            <v>Ins</v>
          </cell>
          <cell r="G22649" t="str">
            <v>hc</v>
          </cell>
          <cell r="H22649">
            <v>0.2</v>
          </cell>
          <cell r="I22649">
            <v>39094.262691749987</v>
          </cell>
          <cell r="J22649">
            <v>7819</v>
          </cell>
        </row>
        <row r="22651">
          <cell r="A22651" t="str">
            <v>IE-8.1616</v>
          </cell>
          <cell r="C22651" t="str">
            <v>SUMINISTRO E INSTALACIÓN INTERRUPTOR TRIFASICO INDUSTRIAL EN CAJA MOLDEADA CON UNIDAD DE DISPARO TERMOMAGNETICA FIJA 16 A, 25 kA CALIDAD LEGRAND, MERLIN GERIN, MITSUBISHI, SIEMENS, SQUAR D, ABB o superior de marca reconocida y homologada por el CIDET</v>
          </cell>
          <cell r="G22651" t="str">
            <v>und</v>
          </cell>
          <cell r="J22651">
            <v>675056</v>
          </cell>
        </row>
        <row r="22652">
          <cell r="B22652" t="str">
            <v>BB1244</v>
          </cell>
          <cell r="C22652" t="str">
            <v xml:space="preserve"> INTERRUPTOR TRIFASICO INDUSTRIAL EN CAJA MOLDEADA CON UNIDAD DE DISPARO TERMOMAGNETICA FIJA  16 A, 25 kA CALIDAD SIEMENS, MERLIN GERIN, MITSUBISHI, LEGRAND, SQUAR D, ABB o superior de marca reconocida y homologada por el CIDET</v>
          </cell>
          <cell r="F22652" t="str">
            <v>Ins</v>
          </cell>
          <cell r="G22652" t="str">
            <v>und</v>
          </cell>
          <cell r="H22652">
            <v>1</v>
          </cell>
          <cell r="I22652">
            <v>666983.1</v>
          </cell>
          <cell r="J22652">
            <v>666983</v>
          </cell>
        </row>
        <row r="22653">
          <cell r="B22653" t="str">
            <v>M03</v>
          </cell>
          <cell r="C22653" t="str">
            <v>EQUIPO BASICO ( Herramienta menor )</v>
          </cell>
          <cell r="F22653" t="str">
            <v>Ins</v>
          </cell>
          <cell r="G22653" t="str">
            <v>glb</v>
          </cell>
          <cell r="H22653">
            <v>0.1</v>
          </cell>
          <cell r="I22653">
            <v>2535.75</v>
          </cell>
          <cell r="J22653">
            <v>254</v>
          </cell>
        </row>
        <row r="22654">
          <cell r="B22654" t="str">
            <v>I08</v>
          </cell>
          <cell r="C22654" t="str">
            <v>MANO DE OBRA ELECTRICA (Red Interna)</v>
          </cell>
          <cell r="F22654" t="str">
            <v>Ins</v>
          </cell>
          <cell r="G22654" t="str">
            <v>hc</v>
          </cell>
          <cell r="H22654">
            <v>0.2</v>
          </cell>
          <cell r="I22654">
            <v>39094.262691749987</v>
          </cell>
          <cell r="J22654">
            <v>7819</v>
          </cell>
        </row>
        <row r="22656">
          <cell r="A22656" t="str">
            <v>IE-8.1617</v>
          </cell>
          <cell r="C22656" t="str">
            <v>SUMINISTRO E INSTALACIÓN INTERRUPTOR TRIFASICO INDUSTRIAL EN CAJA MOLDEADA CON UNIDAD DE DISPARO TERMOMAGNETICA FIJA  32 A, 25 kA CALIDAD SIEMENS, MERLIN GERIN, MITSUBISHI, LEGRAND, SQUAR D, ABB o superior de marca reconocida y homologada por el CIDET</v>
          </cell>
          <cell r="G22656" t="str">
            <v>und</v>
          </cell>
          <cell r="J22656">
            <v>675056</v>
          </cell>
        </row>
        <row r="22657">
          <cell r="B22657" t="str">
            <v>BB1245</v>
          </cell>
          <cell r="C22657" t="str">
            <v xml:space="preserve"> INTERRUPTOR TRIFASICO INDUSTRIAL EN CAJA MOLDEADA CON UNIDAD DE DISPARO TERMOMAGNETICA FIJA  32 A, 25 kA CALIDAD SIEMENS, MERLIN GERIN, MITSUBISHI, LEGRAND, SQUAR D, ABB o superior de marca reconocida y homologada por el CIDET</v>
          </cell>
          <cell r="F22657" t="str">
            <v>Ins</v>
          </cell>
          <cell r="G22657" t="str">
            <v>und</v>
          </cell>
          <cell r="H22657">
            <v>1</v>
          </cell>
          <cell r="I22657">
            <v>666983.1</v>
          </cell>
          <cell r="J22657">
            <v>666983</v>
          </cell>
        </row>
        <row r="22658">
          <cell r="B22658" t="str">
            <v>M03</v>
          </cell>
          <cell r="C22658" t="str">
            <v>EQUIPO BASICO ( Herramienta menor )</v>
          </cell>
          <cell r="F22658" t="str">
            <v>Ins</v>
          </cell>
          <cell r="G22658" t="str">
            <v>glb</v>
          </cell>
          <cell r="H22658">
            <v>0.1</v>
          </cell>
          <cell r="I22658">
            <v>2535.75</v>
          </cell>
          <cell r="J22658">
            <v>254</v>
          </cell>
        </row>
        <row r="22659">
          <cell r="B22659" t="str">
            <v>I08</v>
          </cell>
          <cell r="C22659" t="str">
            <v>MANO DE OBRA ELECTRICA (Red Interna)</v>
          </cell>
          <cell r="F22659" t="str">
            <v>Ins</v>
          </cell>
          <cell r="G22659" t="str">
            <v>hc</v>
          </cell>
          <cell r="H22659">
            <v>0.2</v>
          </cell>
          <cell r="I22659">
            <v>39094.262691749987</v>
          </cell>
          <cell r="J22659">
            <v>7819</v>
          </cell>
        </row>
        <row r="22661">
          <cell r="A22661" t="str">
            <v>IE-8.1618</v>
          </cell>
          <cell r="C22661" t="str">
            <v>SUMINISTRO E INSTALACIÓN INTERRUPTOR TRIFASICO INDUSTRIAL EN CAJA MOLDEADA CON UNIDAD DE DISPARO TERMOMAGNETICA FIJA  63 A, 25 kA CALIDAD SIEMENS, MERLIN GERIN, MITSUBISHI, LEGRAND, SQUAR D, ABB o superior de marca reconocida y homologada por el CIDET</v>
          </cell>
          <cell r="G22661" t="str">
            <v>und</v>
          </cell>
          <cell r="J22661">
            <v>675056</v>
          </cell>
        </row>
        <row r="22662">
          <cell r="B22662" t="str">
            <v>BB1246</v>
          </cell>
          <cell r="C22662" t="str">
            <v xml:space="preserve"> INTERRUPTOR TRIFASICO INDUSTRIAL EN CAJA MOLDEADA CON UNIDAD DE DISPARO TERMOMAGNETICA FIJA  63 A, 25 kA CALIDAD SIEMENS, MERLIN GERIN, MITSUBISHI, LEGRAND, SQUAR D, ABB o superior de marca reconocida y homologada por el CIDET</v>
          </cell>
          <cell r="F22662" t="str">
            <v>Ins</v>
          </cell>
          <cell r="G22662" t="str">
            <v>und</v>
          </cell>
          <cell r="H22662">
            <v>1</v>
          </cell>
          <cell r="I22662">
            <v>666983.1</v>
          </cell>
          <cell r="J22662">
            <v>666983</v>
          </cell>
        </row>
        <row r="22663">
          <cell r="B22663" t="str">
            <v>M03</v>
          </cell>
          <cell r="C22663" t="str">
            <v>EQUIPO BASICO ( Herramienta menor )</v>
          </cell>
          <cell r="F22663" t="str">
            <v>Ins</v>
          </cell>
          <cell r="G22663" t="str">
            <v>glb</v>
          </cell>
          <cell r="H22663">
            <v>0.1</v>
          </cell>
          <cell r="I22663">
            <v>2535.75</v>
          </cell>
          <cell r="J22663">
            <v>254</v>
          </cell>
        </row>
        <row r="22664">
          <cell r="B22664" t="str">
            <v>I08</v>
          </cell>
          <cell r="C22664" t="str">
            <v>MANO DE OBRA ELECTRICA (Red Interna)</v>
          </cell>
          <cell r="F22664" t="str">
            <v>Ins</v>
          </cell>
          <cell r="G22664" t="str">
            <v>hc</v>
          </cell>
          <cell r="H22664">
            <v>0.2</v>
          </cell>
          <cell r="I22664">
            <v>39094.262691749987</v>
          </cell>
          <cell r="J22664">
            <v>7819</v>
          </cell>
        </row>
        <row r="22666">
          <cell r="A22666" t="str">
            <v>IE-8.1619</v>
          </cell>
          <cell r="C22666" t="str">
            <v>SUMINISTRO E INSTALACIÓN INTERRUPTOR TRIFASICO INDUSTRIAL GRADUABLE EN CAJA MOLDEADA TIPO  3VA10502, I nominal 63 A, regulable, 25 kA a 240 V. CALIDAD SIEMENS, MERLIN GERIN, MITSUBISHI, LEGRAND, SQUAR D, o superior de marca reconocida y homologada por el CIDET</v>
          </cell>
          <cell r="G22666" t="str">
            <v>und</v>
          </cell>
          <cell r="J22666">
            <v>675056</v>
          </cell>
        </row>
        <row r="22667">
          <cell r="B22667" t="str">
            <v>BB1247</v>
          </cell>
          <cell r="C22667" t="str">
            <v xml:space="preserve"> INTERRUPTOR TRIFASICO INDUSTRIAL GRADUABLE EN CAJA MOLDEADA TIPO  3VA10502, I nominal 63 A, regulable, 25 kA a 240 V. CALIDAD SIEMENS, MERLIN GERIN, MITSUBISHI, LEGRAND, SQUAR D, o superior de marca reconocida y homologada por el CIDET</v>
          </cell>
          <cell r="F22667" t="str">
            <v>Ins</v>
          </cell>
          <cell r="G22667" t="str">
            <v>und</v>
          </cell>
          <cell r="H22667">
            <v>1</v>
          </cell>
          <cell r="I22667">
            <v>666983.1</v>
          </cell>
          <cell r="J22667">
            <v>666983</v>
          </cell>
        </row>
        <row r="22668">
          <cell r="B22668" t="str">
            <v>M03</v>
          </cell>
          <cell r="C22668" t="str">
            <v>EQUIPO BASICO ( Herramienta menor )</v>
          </cell>
          <cell r="F22668" t="str">
            <v>Ins</v>
          </cell>
          <cell r="G22668" t="str">
            <v>glb</v>
          </cell>
          <cell r="H22668">
            <v>0.1</v>
          </cell>
          <cell r="I22668">
            <v>2535.75</v>
          </cell>
          <cell r="J22668">
            <v>254</v>
          </cell>
        </row>
        <row r="22669">
          <cell r="B22669" t="str">
            <v>I08</v>
          </cell>
          <cell r="C22669" t="str">
            <v>MANO DE OBRA ELECTRICA (Red Interna)</v>
          </cell>
          <cell r="F22669" t="str">
            <v>Ins</v>
          </cell>
          <cell r="G22669" t="str">
            <v>hc</v>
          </cell>
          <cell r="H22669">
            <v>0.2</v>
          </cell>
          <cell r="I22669">
            <v>39094.262691749987</v>
          </cell>
          <cell r="J22669">
            <v>7819</v>
          </cell>
        </row>
        <row r="22671">
          <cell r="A22671" t="str">
            <v>IE-8.1620</v>
          </cell>
          <cell r="C22671" t="str">
            <v>SUMINISTRO E INSTALACIÓN INTERRUPTOR TRIFASICO INDUSTRIAL GRADUABLE EN CAJA MOLDEADA TIPO  3VA10202, I nominal 25 A, regulable, 25 kA a 240 V. CALIDAD SIEMENS, MERLIN GERIN, MITSUBISHI, LEGRAND, SQUAR D, o superior de marca reconocida y homologada por el CIDET</v>
          </cell>
          <cell r="G22671" t="str">
            <v>und</v>
          </cell>
          <cell r="J22671">
            <v>675056</v>
          </cell>
        </row>
        <row r="22672">
          <cell r="B22672" t="str">
            <v>BB1248</v>
          </cell>
          <cell r="C22672" t="str">
            <v xml:space="preserve"> INTERRUPTOR TRIFASICO INDUSTRIAL GRADUABLE EN CAJA MOLDEADA TIPO  3VA10202, I nominal 25 A, regulable, 25 kA a 240 V. CALIDAD SIEMENS, MERLIN GERIN, MITSUBISHI, LEGRAND, SQUAR D, o superior de marca reconocida y homologada por el CIDET</v>
          </cell>
          <cell r="F22672" t="str">
            <v>Ins</v>
          </cell>
          <cell r="G22672" t="str">
            <v>und</v>
          </cell>
          <cell r="H22672">
            <v>1</v>
          </cell>
          <cell r="I22672">
            <v>666983.1</v>
          </cell>
          <cell r="J22672">
            <v>666983</v>
          </cell>
        </row>
        <row r="22673">
          <cell r="B22673" t="str">
            <v>M03</v>
          </cell>
          <cell r="C22673" t="str">
            <v>EQUIPO BASICO ( Herramienta menor )</v>
          </cell>
          <cell r="F22673" t="str">
            <v>Ins</v>
          </cell>
          <cell r="G22673" t="str">
            <v>glb</v>
          </cell>
          <cell r="H22673">
            <v>0.1</v>
          </cell>
          <cell r="I22673">
            <v>2535.75</v>
          </cell>
          <cell r="J22673">
            <v>254</v>
          </cell>
        </row>
        <row r="22674">
          <cell r="B22674" t="str">
            <v>I08</v>
          </cell>
          <cell r="C22674" t="str">
            <v>MANO DE OBRA ELECTRICA (Red Interna)</v>
          </cell>
          <cell r="F22674" t="str">
            <v>Ins</v>
          </cell>
          <cell r="G22674" t="str">
            <v>hc</v>
          </cell>
          <cell r="H22674">
            <v>0.2</v>
          </cell>
          <cell r="I22674">
            <v>39094.262691749987</v>
          </cell>
          <cell r="J22674">
            <v>7819</v>
          </cell>
        </row>
        <row r="22676">
          <cell r="A22676" t="str">
            <v>IE-8.1621</v>
          </cell>
          <cell r="C22676" t="str">
            <v>SUMINISTRO E INSTALACION PANEL DE INSERCION R1600-000 PARA 32 UNIDADES DE RELES INCLUYE TODO LO NECESARIO PARA SU CORRECTO FUNCIONAMIENTO</v>
          </cell>
          <cell r="G22676" t="str">
            <v>und</v>
          </cell>
          <cell r="J22676">
            <v>1339040</v>
          </cell>
        </row>
        <row r="22677">
          <cell r="B22677" t="str">
            <v>BB1249</v>
          </cell>
          <cell r="C22677" t="str">
            <v xml:space="preserve"> PANEL DE INSERCION R1600-000 PARA 32 UNIDADES DE RELES</v>
          </cell>
          <cell r="F22677" t="str">
            <v>Ins</v>
          </cell>
          <cell r="G22677" t="str">
            <v>und</v>
          </cell>
          <cell r="H22677">
            <v>1</v>
          </cell>
          <cell r="I22677">
            <v>1330967.3999999999</v>
          </cell>
          <cell r="J22677">
            <v>1330967</v>
          </cell>
        </row>
        <row r="22678">
          <cell r="B22678" t="str">
            <v>M03</v>
          </cell>
          <cell r="C22678" t="str">
            <v>EQUIPO BASICO ( Herramienta menor )</v>
          </cell>
          <cell r="F22678" t="str">
            <v>Ins</v>
          </cell>
          <cell r="G22678" t="str">
            <v>glb</v>
          </cell>
          <cell r="H22678">
            <v>0.1</v>
          </cell>
          <cell r="I22678">
            <v>2535.75</v>
          </cell>
          <cell r="J22678">
            <v>254</v>
          </cell>
        </row>
        <row r="22679">
          <cell r="B22679" t="str">
            <v>I08</v>
          </cell>
          <cell r="C22679" t="str">
            <v>MANO DE OBRA ELECTRICA (Red Interna)</v>
          </cell>
          <cell r="F22679" t="str">
            <v>Ins</v>
          </cell>
          <cell r="G22679" t="str">
            <v>hc</v>
          </cell>
          <cell r="H22679">
            <v>0.2</v>
          </cell>
          <cell r="I22679">
            <v>39094.262691749987</v>
          </cell>
          <cell r="J22679">
            <v>7819</v>
          </cell>
        </row>
        <row r="22681">
          <cell r="A22681" t="str">
            <v>IE-8.1622</v>
          </cell>
          <cell r="C22681" t="str">
            <v>SUMINISTRO E INSTALACION PANEL DE INSERCION R1600-000 PARA 16 UNIDADES DE RELES INCLUYE TODO LO NECESARIO PARA SU CORRECTO FUNCIONAMIENTO</v>
          </cell>
          <cell r="G22681" t="str">
            <v>und</v>
          </cell>
          <cell r="J22681">
            <v>1339040</v>
          </cell>
        </row>
        <row r="22682">
          <cell r="B22682" t="str">
            <v>BB1250</v>
          </cell>
          <cell r="C22682" t="str">
            <v xml:space="preserve"> PANEL DE INSERCION R1600-000 PARA 16 UNIDADES DE RELES</v>
          </cell>
          <cell r="F22682" t="str">
            <v>Ins</v>
          </cell>
          <cell r="G22682" t="str">
            <v>und</v>
          </cell>
          <cell r="H22682">
            <v>1</v>
          </cell>
          <cell r="I22682">
            <v>1330967.3999999999</v>
          </cell>
          <cell r="J22682">
            <v>1330967</v>
          </cell>
        </row>
        <row r="22683">
          <cell r="B22683" t="str">
            <v>M03</v>
          </cell>
          <cell r="C22683" t="str">
            <v>EQUIPO BASICO ( Herramienta menor )</v>
          </cell>
          <cell r="F22683" t="str">
            <v>Ins</v>
          </cell>
          <cell r="G22683" t="str">
            <v>glb</v>
          </cell>
          <cell r="H22683">
            <v>0.1</v>
          </cell>
          <cell r="I22683">
            <v>2535.75</v>
          </cell>
          <cell r="J22683">
            <v>254</v>
          </cell>
        </row>
        <row r="22684">
          <cell r="B22684" t="str">
            <v>I08</v>
          </cell>
          <cell r="C22684" t="str">
            <v>MANO DE OBRA ELECTRICA (Red Interna)</v>
          </cell>
          <cell r="F22684" t="str">
            <v>Ins</v>
          </cell>
          <cell r="G22684" t="str">
            <v>hc</v>
          </cell>
          <cell r="H22684">
            <v>0.2</v>
          </cell>
          <cell r="I22684">
            <v>39094.262691749987</v>
          </cell>
          <cell r="J22684">
            <v>7819</v>
          </cell>
        </row>
        <row r="22686">
          <cell r="A22686" t="str">
            <v>IE-8.1623</v>
          </cell>
          <cell r="C22686" t="str">
            <v>SUMINISTRO E INSTALACION PANEL DE INSERCION R0800-000 PARA 8  UNIDADES DE RELES INCLUYE TODO LO NECESARIO PARA SU CORRECTO FUNCIONAMIENTO</v>
          </cell>
          <cell r="G22686" t="str">
            <v>und</v>
          </cell>
          <cell r="J22686">
            <v>618829</v>
          </cell>
        </row>
        <row r="22687">
          <cell r="B22687" t="str">
            <v>BB1251</v>
          </cell>
          <cell r="C22687" t="str">
            <v xml:space="preserve"> PANEL DE INSERCION R0800-000PARA 8 UNIDADES DE RELES</v>
          </cell>
          <cell r="F22687" t="str">
            <v>Ins</v>
          </cell>
          <cell r="G22687" t="str">
            <v>und</v>
          </cell>
          <cell r="H22687">
            <v>1</v>
          </cell>
          <cell r="I22687">
            <v>610755.6</v>
          </cell>
          <cell r="J22687">
            <v>610756</v>
          </cell>
        </row>
        <row r="22688">
          <cell r="B22688" t="str">
            <v>M03</v>
          </cell>
          <cell r="C22688" t="str">
            <v>EQUIPO BASICO ( Herramienta menor )</v>
          </cell>
          <cell r="F22688" t="str">
            <v>Ins</v>
          </cell>
          <cell r="G22688" t="str">
            <v>glb</v>
          </cell>
          <cell r="H22688">
            <v>0.1</v>
          </cell>
          <cell r="I22688">
            <v>2535.75</v>
          </cell>
          <cell r="J22688">
            <v>254</v>
          </cell>
        </row>
        <row r="22689">
          <cell r="B22689" t="str">
            <v>I08</v>
          </cell>
          <cell r="C22689" t="str">
            <v>MANO DE OBRA ELECTRICA (Red Interna)</v>
          </cell>
          <cell r="F22689" t="str">
            <v>Ins</v>
          </cell>
          <cell r="G22689" t="str">
            <v>hc</v>
          </cell>
          <cell r="H22689">
            <v>0.2</v>
          </cell>
          <cell r="I22689">
            <v>39094.262691749987</v>
          </cell>
          <cell r="J22689">
            <v>7819</v>
          </cell>
        </row>
        <row r="22691">
          <cell r="A22691" t="str">
            <v>IE-8.1624</v>
          </cell>
          <cell r="C22691" t="str">
            <v>SUMINISTRO E INSTALACION MODULO DE RELE RELAY-BFM CIEGO</v>
          </cell>
          <cell r="G22691" t="str">
            <v>und</v>
          </cell>
          <cell r="J22691">
            <v>28440</v>
          </cell>
        </row>
        <row r="22692">
          <cell r="B22692" t="str">
            <v>BB1252</v>
          </cell>
          <cell r="C22692" t="str">
            <v xml:space="preserve"> MODULO DE RELE RELAY-BFM CIEGO</v>
          </cell>
          <cell r="F22692" t="str">
            <v>Ins</v>
          </cell>
          <cell r="G22692" t="str">
            <v>und</v>
          </cell>
          <cell r="H22692">
            <v>1</v>
          </cell>
          <cell r="I22692">
            <v>20366.849999999999</v>
          </cell>
          <cell r="J22692">
            <v>20367</v>
          </cell>
        </row>
        <row r="22693">
          <cell r="B22693" t="str">
            <v>M03</v>
          </cell>
          <cell r="C22693" t="str">
            <v>EQUIPO BASICO ( Herramienta menor )</v>
          </cell>
          <cell r="F22693" t="str">
            <v>Ins</v>
          </cell>
          <cell r="G22693" t="str">
            <v>glb</v>
          </cell>
          <cell r="H22693">
            <v>0.1</v>
          </cell>
          <cell r="I22693">
            <v>2535.75</v>
          </cell>
          <cell r="J22693">
            <v>254</v>
          </cell>
        </row>
        <row r="22694">
          <cell r="B22694" t="str">
            <v>I08</v>
          </cell>
          <cell r="C22694" t="str">
            <v>MANO DE OBRA ELECTRICA (Red Interna)</v>
          </cell>
          <cell r="F22694" t="str">
            <v>Ins</v>
          </cell>
          <cell r="G22694" t="str">
            <v>hc</v>
          </cell>
          <cell r="H22694">
            <v>0.2</v>
          </cell>
          <cell r="I22694">
            <v>39094.262691749987</v>
          </cell>
          <cell r="J22694">
            <v>7819</v>
          </cell>
        </row>
        <row r="22696">
          <cell r="A22696" t="str">
            <v>IE-8.1625</v>
          </cell>
          <cell r="C22696" t="str">
            <v xml:space="preserve">SUMINISTRO E INSTALACION BOTONERA DIGITAL DE 4 BOTONES GM RDGSW-4CW, DOS PUERTOS DE COMUNICACION RJ45 Y UNO PUERTO RJ45 DE CONEXION A PROGRAMADOR. </v>
          </cell>
          <cell r="G22696" t="str">
            <v>und</v>
          </cell>
          <cell r="J22696">
            <v>978935</v>
          </cell>
        </row>
        <row r="22697">
          <cell r="B22697" t="str">
            <v>BB1253</v>
          </cell>
          <cell r="C22697" t="str">
            <v xml:space="preserve">  BOTONERA DIGITAL DE 4 BOTONES GM RDGSW-4CW, DOS PUERTOS DE COMUNICACION RJ45 Y UNO PUERTO RJ45 DE CONEXION A PROGRAMADOR. </v>
          </cell>
          <cell r="F22697" t="str">
            <v>Ins</v>
          </cell>
          <cell r="G22697" t="str">
            <v>und</v>
          </cell>
          <cell r="H22697">
            <v>1</v>
          </cell>
          <cell r="I22697">
            <v>970861.5</v>
          </cell>
          <cell r="J22697">
            <v>970862</v>
          </cell>
        </row>
        <row r="22698">
          <cell r="B22698" t="str">
            <v>M03</v>
          </cell>
          <cell r="C22698" t="str">
            <v>EQUIPO BASICO ( Herramienta menor )</v>
          </cell>
          <cell r="F22698" t="str">
            <v>Ins</v>
          </cell>
          <cell r="G22698" t="str">
            <v>glb</v>
          </cell>
          <cell r="H22698">
            <v>0.1</v>
          </cell>
          <cell r="I22698">
            <v>2535.75</v>
          </cell>
          <cell r="J22698">
            <v>254</v>
          </cell>
        </row>
        <row r="22699">
          <cell r="B22699" t="str">
            <v>I08</v>
          </cell>
          <cell r="C22699" t="str">
            <v>MANO DE OBRA ELECTRICA (Red Interna)</v>
          </cell>
          <cell r="F22699" t="str">
            <v>Ins</v>
          </cell>
          <cell r="G22699" t="str">
            <v>hc</v>
          </cell>
          <cell r="H22699">
            <v>0.2</v>
          </cell>
          <cell r="I22699">
            <v>39094.262691749987</v>
          </cell>
          <cell r="J22699">
            <v>7819</v>
          </cell>
        </row>
        <row r="22701">
          <cell r="A22701" t="str">
            <v>IE-8.1626</v>
          </cell>
          <cell r="C22701" t="str">
            <v xml:space="preserve">SUMINISTRO E INSTALACION BOTONERA DIGITAL DE 8 BOTONES GM RDGSW-8CW, DOS PUERTOS DE COMUNICACION RJ45 Y UNO PUERTO RJ45 DE CONEXION A PROGRAMADOR. </v>
          </cell>
          <cell r="G22701" t="str">
            <v>und</v>
          </cell>
          <cell r="J22701">
            <v>1126625</v>
          </cell>
        </row>
        <row r="22702">
          <cell r="B22702" t="str">
            <v>BB1254</v>
          </cell>
          <cell r="C22702" t="str">
            <v xml:space="preserve"> BOTONERA DIGITAL DE 8 BOTONES GM RDGSW-8CW, DOS PUERTOS DE COMUNICACION RJ45 Y UNO PUERTO RJ45 DE CONEXION A PROGRAMADOR. </v>
          </cell>
          <cell r="F22702" t="str">
            <v>Ins</v>
          </cell>
          <cell r="G22702" t="str">
            <v>und</v>
          </cell>
          <cell r="H22702">
            <v>1</v>
          </cell>
          <cell r="I22702">
            <v>1118552.3999999999</v>
          </cell>
          <cell r="J22702">
            <v>1118552</v>
          </cell>
        </row>
        <row r="22703">
          <cell r="B22703" t="str">
            <v>M03</v>
          </cell>
          <cell r="C22703" t="str">
            <v>EQUIPO BASICO ( Herramienta menor )</v>
          </cell>
          <cell r="F22703" t="str">
            <v>Ins</v>
          </cell>
          <cell r="G22703" t="str">
            <v>glb</v>
          </cell>
          <cell r="H22703">
            <v>0.1</v>
          </cell>
          <cell r="I22703">
            <v>2535.75</v>
          </cell>
          <cell r="J22703">
            <v>254</v>
          </cell>
        </row>
        <row r="22704">
          <cell r="B22704" t="str">
            <v>I08</v>
          </cell>
          <cell r="C22704" t="str">
            <v>MANO DE OBRA ELECTRICA (Red Interna)</v>
          </cell>
          <cell r="F22704" t="str">
            <v>Ins</v>
          </cell>
          <cell r="G22704" t="str">
            <v>hc</v>
          </cell>
          <cell r="H22704">
            <v>0.2</v>
          </cell>
          <cell r="I22704">
            <v>39094.262691749987</v>
          </cell>
          <cell r="J22704">
            <v>7819</v>
          </cell>
        </row>
        <row r="22706">
          <cell r="A22706" t="str">
            <v>IE-8.1627</v>
          </cell>
          <cell r="C22706" t="str">
            <v>SUMINISTRO E INSTALACIÓN DE CABLE DE COBRE ENCAUCHETADO 3x18  THHN AWG</v>
          </cell>
          <cell r="G22706" t="str">
            <v>und</v>
          </cell>
          <cell r="J22706">
            <v>5843</v>
          </cell>
        </row>
        <row r="22707">
          <cell r="B22707" t="str">
            <v>BB1255</v>
          </cell>
          <cell r="C22707" t="str">
            <v>CABLE DE COBRE ENCAUCHETADO 3x18  THHN AWG</v>
          </cell>
          <cell r="F22707" t="str">
            <v>Ins</v>
          </cell>
          <cell r="G22707" t="str">
            <v>und</v>
          </cell>
          <cell r="H22707">
            <v>1</v>
          </cell>
          <cell r="I22707">
            <v>1680</v>
          </cell>
          <cell r="J22707">
            <v>1680</v>
          </cell>
        </row>
        <row r="22708">
          <cell r="B22708" t="str">
            <v>M03</v>
          </cell>
          <cell r="C22708" t="str">
            <v>EQUIPO BASICO ( Herramienta menor )</v>
          </cell>
          <cell r="F22708" t="str">
            <v>Ins</v>
          </cell>
          <cell r="G22708" t="str">
            <v>glb</v>
          </cell>
          <cell r="H22708">
            <v>0.1</v>
          </cell>
          <cell r="I22708">
            <v>2535.75</v>
          </cell>
          <cell r="J22708">
            <v>254</v>
          </cell>
        </row>
        <row r="22709">
          <cell r="B22709" t="str">
            <v>I08</v>
          </cell>
          <cell r="C22709" t="str">
            <v>MANO DE OBRA ELECTRICA (Red Interna)</v>
          </cell>
          <cell r="F22709" t="str">
            <v>Ins</v>
          </cell>
          <cell r="G22709" t="str">
            <v>hc</v>
          </cell>
          <cell r="H22709">
            <v>0.1</v>
          </cell>
          <cell r="I22709">
            <v>39094.262691749987</v>
          </cell>
          <cell r="J22709">
            <v>3909</v>
          </cell>
        </row>
        <row r="22711">
          <cell r="A22711" t="str">
            <v>IE-8.1628</v>
          </cell>
          <cell r="C22711" t="str">
            <v>SUMINISTRO E INSTALACIÓN DE LUMINARIA AVISO SALIDA DE EMERGENCIA COLOR VERDE TIPO COOPER SIMILAR O DE CARACTERISTICAS TÉCNICAS SUPERIORES. INCLUYE TODO LO NECESARIO PARA SU CORRECTO FUNCIONAMIENTO</v>
          </cell>
          <cell r="G22711" t="str">
            <v>und</v>
          </cell>
          <cell r="J22711">
            <v>231219</v>
          </cell>
        </row>
        <row r="22712">
          <cell r="B22712" t="str">
            <v>BB1256</v>
          </cell>
          <cell r="C22712" t="str">
            <v>LUMINARIA AVISO SALIDA DE EMERGENCIA COLOR VERDE TIPO COOPER SIMILAR O DE CARACTERISTICAS TÉCNICAS SUPERIORES</v>
          </cell>
          <cell r="F22712" t="str">
            <v>Ins</v>
          </cell>
          <cell r="G22712" t="str">
            <v>und</v>
          </cell>
          <cell r="H22712">
            <v>1</v>
          </cell>
          <cell r="I22712">
            <v>194697.09</v>
          </cell>
          <cell r="J22712">
            <v>194697</v>
          </cell>
        </row>
        <row r="22713">
          <cell r="B22713" t="str">
            <v>BB17</v>
          </cell>
          <cell r="C22713" t="str">
            <v>ACCESORIOS DE FIJACION</v>
          </cell>
          <cell r="F22713" t="str">
            <v>Ins</v>
          </cell>
          <cell r="G22713" t="str">
            <v>glb</v>
          </cell>
          <cell r="H22713">
            <v>1</v>
          </cell>
          <cell r="I22713">
            <v>3978.9885018240002</v>
          </cell>
          <cell r="J22713">
            <v>3979</v>
          </cell>
        </row>
        <row r="22714">
          <cell r="B22714" t="str">
            <v>M03</v>
          </cell>
          <cell r="C22714" t="str">
            <v>EQUIPO BASICO ( Herramienta menor )</v>
          </cell>
          <cell r="F22714" t="str">
            <v>Ins</v>
          </cell>
          <cell r="G22714" t="str">
            <v>glb</v>
          </cell>
          <cell r="H22714">
            <v>0.5</v>
          </cell>
          <cell r="I22714">
            <v>2535.75</v>
          </cell>
          <cell r="J22714">
            <v>1268</v>
          </cell>
        </row>
        <row r="22715">
          <cell r="B22715" t="str">
            <v>I08</v>
          </cell>
          <cell r="C22715" t="str">
            <v>MANO DE OBRA ELECTRICA (Red Interna)</v>
          </cell>
          <cell r="F22715" t="str">
            <v>Ins</v>
          </cell>
          <cell r="G22715" t="str">
            <v>hc</v>
          </cell>
          <cell r="H22715">
            <v>0.8</v>
          </cell>
          <cell r="I22715">
            <v>39094.262691749987</v>
          </cell>
          <cell r="J22715">
            <v>31275</v>
          </cell>
        </row>
        <row r="22717">
          <cell r="A22717" t="str">
            <v>IE-8.1629</v>
          </cell>
          <cell r="C22717" t="str">
            <v xml:space="preserve">SUMINISTRO E INSTALACIÓN DE LUMINARIA INDUSTRIAL TIPO CAMPANA LED DE DESCOLGAR  Potencia 90 W, Temperatura de Color 6000K (±10%), LED Tipo 2835, Flujo Luminoso 7200m (±10%),  Voltaje 100/277 VAC, FP&gt;0.95, Horas de Vida Útil 50.000 Horas, Garantía de 5 años. INCLUYE ACCESORIOS DE FIJACIÓN Y TODO LO NECESARIO PARA SU CORRECTO FUNCIONAMIENTO. </v>
          </cell>
          <cell r="G22717" t="str">
            <v>und</v>
          </cell>
          <cell r="J22717">
            <v>475054</v>
          </cell>
        </row>
        <row r="22718">
          <cell r="B22718" t="str">
            <v>BB17</v>
          </cell>
          <cell r="C22718" t="str">
            <v>ACCESORIOS DE FIJACION</v>
          </cell>
          <cell r="F22718" t="str">
            <v>Ins</v>
          </cell>
          <cell r="G22718" t="str">
            <v>glb</v>
          </cell>
          <cell r="H22718">
            <v>1</v>
          </cell>
          <cell r="I22718">
            <v>3978.9885018240002</v>
          </cell>
          <cell r="J22718">
            <v>3979</v>
          </cell>
        </row>
        <row r="22719">
          <cell r="B22719" t="str">
            <v>BB1257</v>
          </cell>
          <cell r="C22719" t="str">
            <v>LUMINARIA INDUSTRIAL TIPO CAMPANA LED DE DESCOLGAR  Potencia 90 W, Temperatura de Color 6000K (±10%), LED Tipo 2835, Flujo Luminoso 7200Lm (±10%),  Voltaje 100/277 VAC,  FP&gt;0.90, Horas de Vida Útil 50.000 Horas, Garantía de 5 años.</v>
          </cell>
          <cell r="F22719" t="str">
            <v>Ins</v>
          </cell>
          <cell r="G22719" t="str">
            <v>und</v>
          </cell>
          <cell r="H22719">
            <v>1</v>
          </cell>
          <cell r="I22719">
            <v>460033.413</v>
          </cell>
          <cell r="J22719">
            <v>460033</v>
          </cell>
        </row>
        <row r="22720">
          <cell r="B22720" t="str">
            <v>M03</v>
          </cell>
          <cell r="C22720" t="str">
            <v>EQUIPO BASICO ( Herramienta menor )</v>
          </cell>
          <cell r="F22720" t="str">
            <v>Ins</v>
          </cell>
          <cell r="G22720" t="str">
            <v>glb</v>
          </cell>
          <cell r="H22720">
            <v>0.5</v>
          </cell>
          <cell r="I22720">
            <v>2535.75</v>
          </cell>
          <cell r="J22720">
            <v>1268</v>
          </cell>
        </row>
        <row r="22721">
          <cell r="B22721" t="str">
            <v>I08</v>
          </cell>
          <cell r="C22721" t="str">
            <v>MANO DE OBRA ELECTRICA (Red Interna)</v>
          </cell>
          <cell r="F22721" t="str">
            <v>Ins</v>
          </cell>
          <cell r="G22721" t="str">
            <v>hc</v>
          </cell>
          <cell r="H22721">
            <v>0.25</v>
          </cell>
          <cell r="I22721">
            <v>39094.262691749987</v>
          </cell>
          <cell r="J22721">
            <v>9774</v>
          </cell>
        </row>
        <row r="22723">
          <cell r="A22723" t="str">
            <v>IE-8.1630</v>
          </cell>
          <cell r="C22723" t="str">
            <v>SUMINISTRO E INSTALACION DE SISTEMA DE ESCAPE PARA GASES DE PLANTA ELÉCTRICA DE 400 kVA. INCLUYE ACCESORIOS DE FIJACION Y TODO LO NECESARIO PARA SU CORRECTO FUNCIONAMIENTO.</v>
          </cell>
          <cell r="G22723" t="str">
            <v>m</v>
          </cell>
          <cell r="J22723">
            <v>309013</v>
          </cell>
        </row>
        <row r="22724">
          <cell r="B22724" t="str">
            <v>BB1222A</v>
          </cell>
          <cell r="C22724" t="str">
            <v xml:space="preserve"> SISTEMA DE ESCAPE PARA GASES DE PLANTA ELÉCTRICA DE 400 kVA. INCLUYE ACCESORIOS DE FIJACION Y TODO LO NECESARIO PARA SU CORRECTO FUNCIONAMIENTO.</v>
          </cell>
          <cell r="F22724" t="str">
            <v>Ins</v>
          </cell>
          <cell r="G22724" t="str">
            <v>m</v>
          </cell>
          <cell r="H22724">
            <v>1</v>
          </cell>
          <cell r="I22724">
            <v>267382.58750000002</v>
          </cell>
          <cell r="J22724">
            <v>267383</v>
          </cell>
        </row>
        <row r="22725">
          <cell r="B22725" t="str">
            <v>M03</v>
          </cell>
          <cell r="C22725" t="str">
            <v>EQUIPO BASICO ( Herramienta menor )</v>
          </cell>
          <cell r="F22725" t="str">
            <v>Ins</v>
          </cell>
          <cell r="G22725" t="str">
            <v>glb</v>
          </cell>
          <cell r="H22725">
            <v>1</v>
          </cell>
          <cell r="I22725">
            <v>2535.75</v>
          </cell>
          <cell r="J22725">
            <v>2536</v>
          </cell>
        </row>
        <row r="22726">
          <cell r="B22726" t="str">
            <v>I08</v>
          </cell>
          <cell r="C22726" t="str">
            <v>MANO DE OBRA ELECTRICA (Red Interna)</v>
          </cell>
          <cell r="F22726" t="str">
            <v>Ins</v>
          </cell>
          <cell r="G22726" t="str">
            <v>hc</v>
          </cell>
          <cell r="H22726">
            <v>1</v>
          </cell>
          <cell r="I22726">
            <v>39094.262691749987</v>
          </cell>
          <cell r="J22726">
            <v>39094</v>
          </cell>
        </row>
        <row r="22728">
          <cell r="A22728" t="str">
            <v>IE-8.1631</v>
          </cell>
          <cell r="C22728" t="str">
            <v>Sistema de ventilacion para cuarto de  planta electrica de emergencia para evitar calentamiento; el sistema incluye Suministro, montaje  e instalacion de dos unidades de ventilación de 13.000 CFM, 0,1 InWg, 4 rejillas tipo persiana de 90"x90", sin damper  100 m2 de ducto en lamina galvanizada cal. 22 y los pase muro o pase placa necesarios para el correcto funcionamiento del sistema.</v>
          </cell>
          <cell r="G22728" t="str">
            <v>m</v>
          </cell>
          <cell r="J22728">
            <v>39464583</v>
          </cell>
        </row>
        <row r="22729">
          <cell r="B22729" t="str">
            <v>L111</v>
          </cell>
          <cell r="C22729" t="str">
            <v>Sistema de ventilacion para cuarto de  planta electrica de emergencia para evitar calentamiento; el sistema incluye Suministro, montaje  e instalacion de dos unidades de ventilación de 13.000 CFM, 0,1 InWg, 4 rejillas tipo persiana de 90"x90", sin damper  100 m2 de ducto en lamina galvanizada cal. 22 y los pase muro o pase placa necesarios para el correcto funcionamiento del sistema.</v>
          </cell>
          <cell r="F22729">
            <v>0</v>
          </cell>
          <cell r="G22729">
            <v>0</v>
          </cell>
          <cell r="H22729">
            <v>1</v>
          </cell>
          <cell r="I22729">
            <v>39464582.850000001</v>
          </cell>
          <cell r="J22729">
            <v>39464583</v>
          </cell>
        </row>
        <row r="22732">
          <cell r="A22732" t="str">
            <v>PR-9</v>
          </cell>
          <cell r="C22732" t="str">
            <v>PAÑETES-RESANES</v>
          </cell>
        </row>
        <row r="22733">
          <cell r="A22733" t="str">
            <v>PR-9.1</v>
          </cell>
          <cell r="C22733" t="str">
            <v>PAÑETE LISO MUROS   1:3  INTERIOR  ( Incluye filos y dilataciones ).</v>
          </cell>
          <cell r="G22733" t="str">
            <v>m2</v>
          </cell>
          <cell r="J22733">
            <v>20935</v>
          </cell>
        </row>
        <row r="22734">
          <cell r="B22734" t="str">
            <v>M03</v>
          </cell>
          <cell r="C22734" t="str">
            <v>EQUIPO BASICO ( Herramienta menor )</v>
          </cell>
          <cell r="F22734" t="str">
            <v>Ins</v>
          </cell>
          <cell r="G22734" t="str">
            <v>glb</v>
          </cell>
          <cell r="H22734">
            <v>0.1</v>
          </cell>
          <cell r="I22734">
            <v>2535.75</v>
          </cell>
          <cell r="J22734">
            <v>254</v>
          </cell>
        </row>
        <row r="22735">
          <cell r="B22735" t="str">
            <v>I03</v>
          </cell>
          <cell r="C22735" t="str">
            <v>MANO DE OBRA AA (Albañileria)</v>
          </cell>
          <cell r="F22735" t="str">
            <v>Ins</v>
          </cell>
          <cell r="G22735" t="str">
            <v>hc</v>
          </cell>
          <cell r="H22735">
            <v>0.49</v>
          </cell>
          <cell r="I22735">
            <v>17165.400000000001</v>
          </cell>
          <cell r="J22735">
            <v>8411</v>
          </cell>
        </row>
        <row r="22736">
          <cell r="B22736" t="str">
            <v>H06</v>
          </cell>
          <cell r="C22736" t="str">
            <v>MORTERO 1:3 ( arena semilavada de peña)</v>
          </cell>
          <cell r="F22736" t="str">
            <v>Ana</v>
          </cell>
          <cell r="G22736" t="str">
            <v>m3</v>
          </cell>
          <cell r="H22736">
            <v>2.5700000000000001E-2</v>
          </cell>
          <cell r="I22736">
            <v>477433.95</v>
          </cell>
          <cell r="J22736">
            <v>12270</v>
          </cell>
        </row>
        <row r="22738">
          <cell r="A22738" t="str">
            <v>PR-9.2</v>
          </cell>
          <cell r="C22738" t="str">
            <v>PAÑETE LISO MUROS   1:3  INTERIOR  ( Incluye filos y dilataciones ). Ancho &lt; 0.50 m.</v>
          </cell>
          <cell r="G22738" t="str">
            <v>m</v>
          </cell>
          <cell r="J22738">
            <v>12936</v>
          </cell>
        </row>
        <row r="22739">
          <cell r="B22739" t="str">
            <v>M03</v>
          </cell>
          <cell r="C22739" t="str">
            <v>EQUIPO BASICO ( Herramienta menor )</v>
          </cell>
          <cell r="F22739" t="str">
            <v>Ins</v>
          </cell>
          <cell r="G22739" t="str">
            <v>glb</v>
          </cell>
          <cell r="H22739">
            <v>0.1</v>
          </cell>
          <cell r="I22739">
            <v>2535.75</v>
          </cell>
          <cell r="J22739">
            <v>254</v>
          </cell>
        </row>
        <row r="22740">
          <cell r="B22740" t="str">
            <v>I03</v>
          </cell>
          <cell r="C22740" t="str">
            <v>MANO DE OBRA AA (Albañileria)</v>
          </cell>
          <cell r="F22740" t="str">
            <v>Ins</v>
          </cell>
          <cell r="G22740" t="str">
            <v>hc</v>
          </cell>
          <cell r="H22740">
            <v>0.38</v>
          </cell>
          <cell r="I22740">
            <v>17165.400000000001</v>
          </cell>
          <cell r="J22740">
            <v>6523</v>
          </cell>
        </row>
        <row r="22741">
          <cell r="B22741" t="str">
            <v>H06</v>
          </cell>
          <cell r="C22741" t="str">
            <v>MORTERO 1:3 ( arena semilavada de peña)</v>
          </cell>
          <cell r="F22741" t="str">
            <v>Ana</v>
          </cell>
          <cell r="G22741" t="str">
            <v>m3</v>
          </cell>
          <cell r="H22741">
            <v>1.29E-2</v>
          </cell>
          <cell r="I22741">
            <v>477433.95</v>
          </cell>
          <cell r="J22741">
            <v>6159</v>
          </cell>
        </row>
        <row r="22743">
          <cell r="A22743" t="str">
            <v>PR-9.3</v>
          </cell>
          <cell r="C22743" t="str">
            <v>PAÑETE LISO MUROS   1:3  INTERIOR  ALTURA &gt; 2,5m.( Incluye filos y dilataciones ).</v>
          </cell>
          <cell r="G22743" t="str">
            <v>m2</v>
          </cell>
          <cell r="J22743">
            <v>21908</v>
          </cell>
        </row>
        <row r="22744">
          <cell r="B22744" t="str">
            <v>M03</v>
          </cell>
          <cell r="C22744" t="str">
            <v>EQUIPO BASICO ( Herramienta menor )</v>
          </cell>
          <cell r="F22744" t="str">
            <v>Ins</v>
          </cell>
          <cell r="G22744" t="str">
            <v>glb</v>
          </cell>
          <cell r="H22744">
            <v>0.1</v>
          </cell>
          <cell r="I22744">
            <v>2535.75</v>
          </cell>
          <cell r="J22744">
            <v>254</v>
          </cell>
        </row>
        <row r="22745">
          <cell r="B22745" t="str">
            <v>I03</v>
          </cell>
          <cell r="C22745" t="str">
            <v>MANO DE OBRA AA (Albañileria)</v>
          </cell>
          <cell r="F22745" t="str">
            <v>Ins</v>
          </cell>
          <cell r="G22745" t="str">
            <v>hc</v>
          </cell>
          <cell r="H22745">
            <v>0.52</v>
          </cell>
          <cell r="I22745">
            <v>17165.400000000001</v>
          </cell>
          <cell r="J22745">
            <v>8926</v>
          </cell>
        </row>
        <row r="22746">
          <cell r="B22746" t="str">
            <v>M01</v>
          </cell>
          <cell r="C22746" t="str">
            <v>ANDAMIO METALICO TUBULAR (Sección de 2 marcos de 1.50*1.50 m.con 2 crucetas de 2.30 m.)</v>
          </cell>
          <cell r="F22746" t="str">
            <v>Ins</v>
          </cell>
          <cell r="G22746" t="str">
            <v>sm</v>
          </cell>
          <cell r="H22746">
            <v>0.09</v>
          </cell>
          <cell r="I22746">
            <v>5093.55</v>
          </cell>
          <cell r="J22746">
            <v>458</v>
          </cell>
        </row>
        <row r="22747">
          <cell r="B22747" t="str">
            <v>H06</v>
          </cell>
          <cell r="C22747" t="str">
            <v>MORTERO 1:3 ( arena semilavada de peña)</v>
          </cell>
          <cell r="F22747" t="str">
            <v>Ana</v>
          </cell>
          <cell r="G22747" t="str">
            <v>m3</v>
          </cell>
          <cell r="H22747">
            <v>2.5700000000000001E-2</v>
          </cell>
          <cell r="I22747">
            <v>477433.95</v>
          </cell>
          <cell r="J22747">
            <v>12270</v>
          </cell>
        </row>
        <row r="22749">
          <cell r="A22749" t="str">
            <v>PR-9.4</v>
          </cell>
          <cell r="C22749" t="str">
            <v>PAÑETE LISO MUROS   1:3  INTERIOR  ALTURA &gt; 2,5 m. ( Incluye filos y dilataciones ). Ancho &lt; 0.50 m.</v>
          </cell>
          <cell r="G22749" t="str">
            <v>m</v>
          </cell>
          <cell r="J22749">
            <v>13757</v>
          </cell>
        </row>
        <row r="22750">
          <cell r="B22750" t="str">
            <v>M03</v>
          </cell>
          <cell r="C22750" t="str">
            <v>EQUIPO BASICO ( Herramienta menor )</v>
          </cell>
          <cell r="F22750" t="str">
            <v>Ins</v>
          </cell>
          <cell r="G22750" t="str">
            <v>glb</v>
          </cell>
          <cell r="H22750">
            <v>0.1</v>
          </cell>
          <cell r="I22750">
            <v>2535.75</v>
          </cell>
          <cell r="J22750">
            <v>254</v>
          </cell>
        </row>
        <row r="22751">
          <cell r="B22751" t="str">
            <v>I03</v>
          </cell>
          <cell r="C22751" t="str">
            <v>MANO DE OBRA AA (Albañileria)</v>
          </cell>
          <cell r="F22751" t="str">
            <v>Ins</v>
          </cell>
          <cell r="G22751" t="str">
            <v>hc</v>
          </cell>
          <cell r="H22751">
            <v>0.41</v>
          </cell>
          <cell r="I22751">
            <v>17165.400000000001</v>
          </cell>
          <cell r="J22751">
            <v>7038</v>
          </cell>
        </row>
        <row r="22752">
          <cell r="B22752" t="str">
            <v>M01</v>
          </cell>
          <cell r="C22752" t="str">
            <v>ANDAMIO METALICO TUBULAR (Sección de 2 marcos de 1.50*1.50 m.con 2 crucetas de 2.30 m.)</v>
          </cell>
          <cell r="F22752" t="str">
            <v>Ins</v>
          </cell>
          <cell r="G22752" t="str">
            <v>sm</v>
          </cell>
          <cell r="H22752">
            <v>0.06</v>
          </cell>
          <cell r="I22752">
            <v>5093.55</v>
          </cell>
          <cell r="J22752">
            <v>306</v>
          </cell>
        </row>
        <row r="22753">
          <cell r="B22753" t="str">
            <v>H06</v>
          </cell>
          <cell r="C22753" t="str">
            <v>MORTERO 1:3 ( arena semilavada de peña)</v>
          </cell>
          <cell r="F22753" t="str">
            <v>Ana</v>
          </cell>
          <cell r="G22753" t="str">
            <v>m3</v>
          </cell>
          <cell r="H22753">
            <v>1.29E-2</v>
          </cell>
          <cell r="I22753">
            <v>477433.95</v>
          </cell>
          <cell r="J22753">
            <v>6159</v>
          </cell>
        </row>
        <row r="22755">
          <cell r="A22755" t="str">
            <v>PR-9.5</v>
          </cell>
          <cell r="C22755" t="str">
            <v>PAÑETE LISO MUROS   1:3  INTERIOR  ESCALERAS ( Incluye filos y dilataciones ).</v>
          </cell>
          <cell r="G22755" t="str">
            <v>m2</v>
          </cell>
          <cell r="J22755">
            <v>23553</v>
          </cell>
        </row>
        <row r="22756">
          <cell r="B22756" t="str">
            <v>M03</v>
          </cell>
          <cell r="C22756" t="str">
            <v>EQUIPO BASICO ( Herramienta menor )</v>
          </cell>
          <cell r="F22756" t="str">
            <v>Ins</v>
          </cell>
          <cell r="G22756" t="str">
            <v>glb</v>
          </cell>
          <cell r="H22756">
            <v>0.1</v>
          </cell>
          <cell r="I22756">
            <v>2535.75</v>
          </cell>
          <cell r="J22756">
            <v>254</v>
          </cell>
        </row>
        <row r="22757">
          <cell r="B22757" t="str">
            <v>I03</v>
          </cell>
          <cell r="C22757" t="str">
            <v>MANO DE OBRA AA (Albañileria)</v>
          </cell>
          <cell r="F22757" t="str">
            <v>Ins</v>
          </cell>
          <cell r="G22757" t="str">
            <v>hc</v>
          </cell>
          <cell r="H22757">
            <v>0.54</v>
          </cell>
          <cell r="I22757">
            <v>17165.400000000001</v>
          </cell>
          <cell r="J22757">
            <v>9269</v>
          </cell>
        </row>
        <row r="22758">
          <cell r="B22758" t="str">
            <v>M01</v>
          </cell>
          <cell r="C22758" t="str">
            <v>ANDAMIO METALICO TUBULAR (Sección de 2 marcos de 1.50*1.50 m.con 2 crucetas de 2.30 m.)</v>
          </cell>
          <cell r="F22758" t="str">
            <v>Ins</v>
          </cell>
          <cell r="G22758" t="str">
            <v>sm</v>
          </cell>
          <cell r="H22758">
            <v>0.13</v>
          </cell>
          <cell r="I22758">
            <v>5093.55</v>
          </cell>
          <cell r="J22758">
            <v>662</v>
          </cell>
        </row>
        <row r="22759">
          <cell r="B22759" t="str">
            <v>H06</v>
          </cell>
          <cell r="C22759" t="str">
            <v>MORTERO 1:3 ( arena semilavada de peña)</v>
          </cell>
          <cell r="F22759" t="str">
            <v>Ana</v>
          </cell>
          <cell r="G22759" t="str">
            <v>m3</v>
          </cell>
          <cell r="H22759">
            <v>2.8000000000000001E-2</v>
          </cell>
          <cell r="I22759">
            <v>477433.95</v>
          </cell>
          <cell r="J22759">
            <v>13368</v>
          </cell>
        </row>
        <row r="22761">
          <cell r="A22761" t="str">
            <v>PR-9.6</v>
          </cell>
          <cell r="C22761" t="str">
            <v>PAÑETE LISO MUROS   1:3  INTERIOR  CON MALLA PARA SUPERFICIES IRREGULARES ( Incluye filos y dilataciones ).</v>
          </cell>
          <cell r="G22761" t="str">
            <v>m2</v>
          </cell>
          <cell r="J22761">
            <v>22631</v>
          </cell>
        </row>
        <row r="22762">
          <cell r="B22762" t="str">
            <v>M03</v>
          </cell>
          <cell r="C22762" t="str">
            <v>EQUIPO BASICO ( Herramienta menor )</v>
          </cell>
          <cell r="F22762" t="str">
            <v>Ins</v>
          </cell>
          <cell r="G22762" t="str">
            <v>glb</v>
          </cell>
          <cell r="H22762">
            <v>0.1</v>
          </cell>
          <cell r="I22762">
            <v>2535.75</v>
          </cell>
          <cell r="J22762">
            <v>254</v>
          </cell>
        </row>
        <row r="22763">
          <cell r="B22763" t="str">
            <v>I03</v>
          </cell>
          <cell r="C22763" t="str">
            <v>MANO DE OBRA AA (Albañileria)</v>
          </cell>
          <cell r="F22763" t="str">
            <v>Ins</v>
          </cell>
          <cell r="G22763" t="str">
            <v>hc</v>
          </cell>
          <cell r="H22763">
            <v>0.54</v>
          </cell>
          <cell r="I22763">
            <v>17165.400000000001</v>
          </cell>
          <cell r="J22763">
            <v>9269</v>
          </cell>
        </row>
        <row r="22764">
          <cell r="B22764" t="str">
            <v>A16</v>
          </cell>
          <cell r="C22764" t="str">
            <v>MALLA CON VENA 2.40mx0.60m</v>
          </cell>
          <cell r="F22764" t="str">
            <v>Ins</v>
          </cell>
          <cell r="G22764" t="str">
            <v>und</v>
          </cell>
          <cell r="H22764">
            <v>1.02</v>
          </cell>
          <cell r="I22764">
            <v>6117</v>
          </cell>
          <cell r="J22764">
            <v>6239</v>
          </cell>
        </row>
        <row r="22765">
          <cell r="B22765" t="str">
            <v>M01</v>
          </cell>
          <cell r="C22765" t="str">
            <v>ANDAMIO METALICO TUBULAR (Sección de 2 marcos de 1.50*1.50 m.con 2 crucetas de 2.30 m.)</v>
          </cell>
          <cell r="F22765" t="str">
            <v>Ins</v>
          </cell>
          <cell r="G22765" t="str">
            <v>sm</v>
          </cell>
          <cell r="H22765">
            <v>0.13</v>
          </cell>
          <cell r="I22765">
            <v>5093.55</v>
          </cell>
          <cell r="J22765">
            <v>662</v>
          </cell>
        </row>
        <row r="22766">
          <cell r="B22766" t="str">
            <v>H06</v>
          </cell>
          <cell r="C22766" t="str">
            <v>MORTERO 1:3 ( arena semilavada de peña)</v>
          </cell>
          <cell r="F22766" t="str">
            <v>Ana</v>
          </cell>
          <cell r="G22766" t="str">
            <v>m3</v>
          </cell>
          <cell r="H22766">
            <v>1.2999999999999999E-2</v>
          </cell>
          <cell r="I22766">
            <v>477433.95</v>
          </cell>
          <cell r="J22766">
            <v>6207</v>
          </cell>
        </row>
        <row r="22768">
          <cell r="A22768" t="str">
            <v>PR-9.7</v>
          </cell>
          <cell r="C22768" t="str">
            <v>PAÑETE LISO MUROS 1:3  Impermeabilizado (Incluye filos y dilataciones)</v>
          </cell>
          <cell r="G22768" t="str">
            <v>m2</v>
          </cell>
          <cell r="J22768">
            <v>27468</v>
          </cell>
        </row>
        <row r="22769">
          <cell r="B22769" t="str">
            <v>M03</v>
          </cell>
          <cell r="C22769" t="str">
            <v>EQUIPO BASICO ( Herramienta menor )</v>
          </cell>
          <cell r="F22769" t="str">
            <v>Ins</v>
          </cell>
          <cell r="G22769" t="str">
            <v>glb</v>
          </cell>
          <cell r="H22769">
            <v>0.1</v>
          </cell>
          <cell r="I22769">
            <v>2535.75</v>
          </cell>
          <cell r="J22769">
            <v>254</v>
          </cell>
        </row>
        <row r="22770">
          <cell r="B22770" t="str">
            <v>I03</v>
          </cell>
          <cell r="C22770" t="str">
            <v>MANO DE OBRA AA (Albañileria)</v>
          </cell>
          <cell r="F22770" t="str">
            <v>Ins</v>
          </cell>
          <cell r="G22770" t="str">
            <v>hc</v>
          </cell>
          <cell r="H22770">
            <v>0.49</v>
          </cell>
          <cell r="I22770">
            <v>17165.400000000001</v>
          </cell>
          <cell r="J22770">
            <v>8411</v>
          </cell>
        </row>
        <row r="22771">
          <cell r="B22771" t="str">
            <v>O16</v>
          </cell>
          <cell r="C22771" t="str">
            <v>SIKA-1 Impermeabilizante integral morteros o equivalente.</v>
          </cell>
          <cell r="F22771" t="str">
            <v>Ins</v>
          </cell>
          <cell r="G22771" t="str">
            <v>kg</v>
          </cell>
          <cell r="H22771">
            <v>0.55000000000000004</v>
          </cell>
          <cell r="I22771">
            <v>10211.25</v>
          </cell>
          <cell r="J22771">
            <v>5616</v>
          </cell>
        </row>
        <row r="22772">
          <cell r="B22772" t="str">
            <v>M01</v>
          </cell>
          <cell r="C22772" t="str">
            <v>ANDAMIO METALICO TUBULAR (Sección de 2 marcos de 1.50*1.50 m.con 2 crucetas de 2.30 m.)</v>
          </cell>
          <cell r="F22772" t="str">
            <v>Ins</v>
          </cell>
          <cell r="G22772" t="str">
            <v>sm</v>
          </cell>
          <cell r="H22772">
            <v>0.18</v>
          </cell>
          <cell r="I22772">
            <v>5093.55</v>
          </cell>
          <cell r="J22772">
            <v>917</v>
          </cell>
        </row>
        <row r="22773">
          <cell r="B22773" t="str">
            <v>H06</v>
          </cell>
          <cell r="C22773" t="str">
            <v>MORTERO 1:3 ( arena semilavada de peña)</v>
          </cell>
          <cell r="F22773" t="str">
            <v>Ana</v>
          </cell>
          <cell r="G22773" t="str">
            <v>m3</v>
          </cell>
          <cell r="H22773">
            <v>2.5700000000000001E-2</v>
          </cell>
          <cell r="I22773">
            <v>477433.95</v>
          </cell>
          <cell r="J22773">
            <v>12270</v>
          </cell>
        </row>
        <row r="22775">
          <cell r="A22775" t="str">
            <v>PR-9.8</v>
          </cell>
          <cell r="C22775" t="str">
            <v>PAÑETE LISO MUROS 1:3  Impermeabilizado (Incluye filos y dilataciones) Ancho &lt;0.50 m.</v>
          </cell>
          <cell r="G22775" t="str">
            <v>m</v>
          </cell>
          <cell r="J22775">
            <v>16816</v>
          </cell>
        </row>
        <row r="22776">
          <cell r="B22776" t="str">
            <v>M03</v>
          </cell>
          <cell r="C22776" t="str">
            <v>EQUIPO BASICO ( Herramienta menor )</v>
          </cell>
          <cell r="F22776" t="str">
            <v>Ins</v>
          </cell>
          <cell r="G22776" t="str">
            <v>glb</v>
          </cell>
          <cell r="H22776">
            <v>0.1</v>
          </cell>
          <cell r="I22776">
            <v>2535.75</v>
          </cell>
          <cell r="J22776">
            <v>254</v>
          </cell>
        </row>
        <row r="22777">
          <cell r="B22777" t="str">
            <v>I03</v>
          </cell>
          <cell r="C22777" t="str">
            <v>MANO DE OBRA AA (Albañileria)</v>
          </cell>
          <cell r="F22777" t="str">
            <v>Ins</v>
          </cell>
          <cell r="G22777" t="str">
            <v>hc</v>
          </cell>
          <cell r="H22777">
            <v>0.38</v>
          </cell>
          <cell r="I22777">
            <v>17165.400000000001</v>
          </cell>
          <cell r="J22777">
            <v>6523</v>
          </cell>
        </row>
        <row r="22778">
          <cell r="B22778" t="str">
            <v>O16</v>
          </cell>
          <cell r="C22778" t="str">
            <v>SIKA-1 Impermeabilizante integral morteros o equivalente.</v>
          </cell>
          <cell r="F22778" t="str">
            <v>Ins</v>
          </cell>
          <cell r="G22778" t="str">
            <v>kg</v>
          </cell>
          <cell r="H22778">
            <v>0.38</v>
          </cell>
          <cell r="I22778">
            <v>10211.25</v>
          </cell>
          <cell r="J22778">
            <v>3880</v>
          </cell>
        </row>
        <row r="22779">
          <cell r="B22779" t="str">
            <v>H06</v>
          </cell>
          <cell r="C22779" t="str">
            <v>MORTERO 1:3 ( arena semilavada de peña)</v>
          </cell>
          <cell r="F22779" t="str">
            <v>Ana</v>
          </cell>
          <cell r="G22779" t="str">
            <v>m3</v>
          </cell>
          <cell r="H22779">
            <v>1.29E-2</v>
          </cell>
          <cell r="I22779">
            <v>477433.95</v>
          </cell>
          <cell r="J22779">
            <v>6159</v>
          </cell>
        </row>
        <row r="22781">
          <cell r="A22781" t="str">
            <v>PR-9.9</v>
          </cell>
          <cell r="C22781" t="str">
            <v>PAÑETE LISO MUROS 1:3  Impermeabilizado  ALTURA &gt; 2,5m. (Incluye filos y dilataciones)</v>
          </cell>
          <cell r="G22781" t="str">
            <v>m2</v>
          </cell>
          <cell r="J22781">
            <v>27524</v>
          </cell>
        </row>
        <row r="22782">
          <cell r="B22782" t="str">
            <v>M03</v>
          </cell>
          <cell r="C22782" t="str">
            <v>EQUIPO BASICO ( Herramienta menor )</v>
          </cell>
          <cell r="F22782" t="str">
            <v>Ins</v>
          </cell>
          <cell r="G22782" t="str">
            <v>glb</v>
          </cell>
          <cell r="H22782">
            <v>0.1</v>
          </cell>
          <cell r="I22782">
            <v>2535.75</v>
          </cell>
          <cell r="J22782">
            <v>254</v>
          </cell>
        </row>
        <row r="22783">
          <cell r="B22783" t="str">
            <v>I03</v>
          </cell>
          <cell r="C22783" t="str">
            <v>MANO DE OBRA AA (Albañileria)</v>
          </cell>
          <cell r="F22783" t="str">
            <v>Ins</v>
          </cell>
          <cell r="G22783" t="str">
            <v>hc</v>
          </cell>
          <cell r="H22783">
            <v>0.52</v>
          </cell>
          <cell r="I22783">
            <v>17165.400000000001</v>
          </cell>
          <cell r="J22783">
            <v>8926</v>
          </cell>
        </row>
        <row r="22784">
          <cell r="B22784" t="str">
            <v>O16</v>
          </cell>
          <cell r="C22784" t="str">
            <v>SIKA-1 Impermeabilizante integral morteros o equivalente.</v>
          </cell>
          <cell r="F22784" t="str">
            <v>Ins</v>
          </cell>
          <cell r="G22784" t="str">
            <v>kg</v>
          </cell>
          <cell r="H22784">
            <v>0.55000000000000004</v>
          </cell>
          <cell r="I22784">
            <v>10211.25</v>
          </cell>
          <cell r="J22784">
            <v>5616</v>
          </cell>
        </row>
        <row r="22785">
          <cell r="B22785" t="str">
            <v>M01</v>
          </cell>
          <cell r="C22785" t="str">
            <v>ANDAMIO METALICO TUBULAR (Sección de 2 marcos de 1.50*1.50 m.con 2 crucetas de 2.30 m.)</v>
          </cell>
          <cell r="F22785" t="str">
            <v>Ins</v>
          </cell>
          <cell r="G22785" t="str">
            <v>sm</v>
          </cell>
          <cell r="H22785">
            <v>0.09</v>
          </cell>
          <cell r="I22785">
            <v>5093.55</v>
          </cell>
          <cell r="J22785">
            <v>458</v>
          </cell>
        </row>
        <row r="22786">
          <cell r="B22786" t="str">
            <v>H06</v>
          </cell>
          <cell r="C22786" t="str">
            <v>MORTERO 1:3 ( arena semilavada de peña)</v>
          </cell>
          <cell r="F22786" t="str">
            <v>Ana</v>
          </cell>
          <cell r="G22786" t="str">
            <v>m3</v>
          </cell>
          <cell r="H22786">
            <v>2.5700000000000001E-2</v>
          </cell>
          <cell r="I22786">
            <v>477433.95</v>
          </cell>
          <cell r="J22786">
            <v>12270</v>
          </cell>
        </row>
        <row r="22788">
          <cell r="A22788" t="str">
            <v>PR-9.10</v>
          </cell>
          <cell r="C22788" t="str">
            <v>PAÑETE LISO MUROS 1:3  Impermeabilizado  ALTURA &gt; 2,5m. (Incluye filos y dilataciones) Ancho &lt; 0.50 m.</v>
          </cell>
          <cell r="G22788" t="str">
            <v>m</v>
          </cell>
          <cell r="J22788">
            <v>17637</v>
          </cell>
        </row>
        <row r="22789">
          <cell r="B22789" t="str">
            <v>M03</v>
          </cell>
          <cell r="C22789" t="str">
            <v>EQUIPO BASICO ( Herramienta menor )</v>
          </cell>
          <cell r="F22789" t="str">
            <v>Ins</v>
          </cell>
          <cell r="G22789" t="str">
            <v>glb</v>
          </cell>
          <cell r="H22789">
            <v>0.1</v>
          </cell>
          <cell r="I22789">
            <v>2535.75</v>
          </cell>
          <cell r="J22789">
            <v>254</v>
          </cell>
        </row>
        <row r="22790">
          <cell r="B22790" t="str">
            <v>I03</v>
          </cell>
          <cell r="C22790" t="str">
            <v>MANO DE OBRA AA (Albañileria)</v>
          </cell>
          <cell r="F22790" t="str">
            <v>Ins</v>
          </cell>
          <cell r="G22790" t="str">
            <v>hc</v>
          </cell>
          <cell r="H22790">
            <v>0.41</v>
          </cell>
          <cell r="I22790">
            <v>17165.400000000001</v>
          </cell>
          <cell r="J22790">
            <v>7038</v>
          </cell>
        </row>
        <row r="22791">
          <cell r="B22791" t="str">
            <v>O16</v>
          </cell>
          <cell r="C22791" t="str">
            <v>SIKA-1 Impermeabilizante integral morteros o equivalente.</v>
          </cell>
          <cell r="F22791" t="str">
            <v>Ins</v>
          </cell>
          <cell r="G22791" t="str">
            <v>kg</v>
          </cell>
          <cell r="H22791">
            <v>0.38</v>
          </cell>
          <cell r="I22791">
            <v>10211.25</v>
          </cell>
          <cell r="J22791">
            <v>3880</v>
          </cell>
        </row>
        <row r="22792">
          <cell r="B22792" t="str">
            <v>M01</v>
          </cell>
          <cell r="C22792" t="str">
            <v>ANDAMIO METALICO TUBULAR (Sección de 2 marcos de 1.50*1.50 m.con 2 crucetas de 2.30 m.)</v>
          </cell>
          <cell r="F22792" t="str">
            <v>Ins</v>
          </cell>
          <cell r="G22792" t="str">
            <v>sm</v>
          </cell>
          <cell r="H22792">
            <v>0.06</v>
          </cell>
          <cell r="I22792">
            <v>5093.55</v>
          </cell>
          <cell r="J22792">
            <v>306</v>
          </cell>
        </row>
        <row r="22793">
          <cell r="B22793" t="str">
            <v>H06</v>
          </cell>
          <cell r="C22793" t="str">
            <v>MORTERO 1:3 ( arena semilavada de peña)</v>
          </cell>
          <cell r="F22793" t="str">
            <v>Ana</v>
          </cell>
          <cell r="G22793" t="str">
            <v>m3</v>
          </cell>
          <cell r="H22793">
            <v>1.29E-2</v>
          </cell>
          <cell r="I22793">
            <v>477433.95</v>
          </cell>
          <cell r="J22793">
            <v>6159</v>
          </cell>
        </row>
        <row r="22795">
          <cell r="A22795" t="str">
            <v>PR-9.11</v>
          </cell>
          <cell r="C22795" t="str">
            <v>PAÑETE LISO BAJO PLACAS 1:3 (Incluye filos y dilataciones).</v>
          </cell>
          <cell r="G22795" t="str">
            <v>m2</v>
          </cell>
          <cell r="J22795">
            <v>23332</v>
          </cell>
        </row>
        <row r="22796">
          <cell r="B22796" t="str">
            <v>M03</v>
          </cell>
          <cell r="C22796" t="str">
            <v>EQUIPO BASICO ( Herramienta menor )</v>
          </cell>
          <cell r="F22796" t="str">
            <v>Ins</v>
          </cell>
          <cell r="G22796" t="str">
            <v>glb</v>
          </cell>
          <cell r="H22796">
            <v>0.1</v>
          </cell>
          <cell r="I22796">
            <v>2535.75</v>
          </cell>
          <cell r="J22796">
            <v>254</v>
          </cell>
        </row>
        <row r="22797">
          <cell r="B22797" t="str">
            <v>I03</v>
          </cell>
          <cell r="C22797" t="str">
            <v>MANO DE OBRA AA (Albañileria)</v>
          </cell>
          <cell r="F22797" t="str">
            <v>Ins</v>
          </cell>
          <cell r="G22797" t="str">
            <v>hc</v>
          </cell>
          <cell r="H22797">
            <v>0.6</v>
          </cell>
          <cell r="I22797">
            <v>17165.400000000001</v>
          </cell>
          <cell r="J22797">
            <v>10299</v>
          </cell>
        </row>
        <row r="22798">
          <cell r="B22798" t="str">
            <v>M01</v>
          </cell>
          <cell r="C22798" t="str">
            <v>ANDAMIO METALICO TUBULAR (Sección de 2 marcos de 1.50*1.50 m.con 2 crucetas de 2.30 m.)</v>
          </cell>
          <cell r="F22798" t="str">
            <v>Ins</v>
          </cell>
          <cell r="G22798" t="str">
            <v>sm</v>
          </cell>
          <cell r="H22798">
            <v>0.1</v>
          </cell>
          <cell r="I22798">
            <v>5093.55</v>
          </cell>
          <cell r="J22798">
            <v>509</v>
          </cell>
        </row>
        <row r="22799">
          <cell r="B22799" t="str">
            <v>H06</v>
          </cell>
          <cell r="C22799" t="str">
            <v>MORTERO 1:3 ( arena semilavada de peña)</v>
          </cell>
          <cell r="F22799" t="str">
            <v>Ana</v>
          </cell>
          <cell r="G22799" t="str">
            <v>m3</v>
          </cell>
          <cell r="H22799">
            <v>2.5700000000000001E-2</v>
          </cell>
          <cell r="I22799">
            <v>477433.95</v>
          </cell>
          <cell r="J22799">
            <v>12270</v>
          </cell>
        </row>
        <row r="22801">
          <cell r="A22801" t="str">
            <v>PR-9.12</v>
          </cell>
          <cell r="C22801" t="str">
            <v>PAÑETE LISO BAJO PLACAS 1:3 Impermeabilizado (Incluye filos y dilataciones).</v>
          </cell>
          <cell r="G22801" t="str">
            <v>m2</v>
          </cell>
          <cell r="J22801">
            <v>27747</v>
          </cell>
        </row>
        <row r="22802">
          <cell r="B22802" t="str">
            <v>M03</v>
          </cell>
          <cell r="C22802" t="str">
            <v>EQUIPO BASICO ( Herramienta menor )</v>
          </cell>
          <cell r="F22802" t="str">
            <v>Ins</v>
          </cell>
          <cell r="G22802" t="str">
            <v>glb</v>
          </cell>
          <cell r="H22802">
            <v>0.1</v>
          </cell>
          <cell r="I22802">
            <v>2535.75</v>
          </cell>
          <cell r="J22802">
            <v>254</v>
          </cell>
        </row>
        <row r="22803">
          <cell r="B22803" t="str">
            <v>I03</v>
          </cell>
          <cell r="C22803" t="str">
            <v>MANO DE OBRA AA (Albañileria)</v>
          </cell>
          <cell r="F22803" t="str">
            <v>Ins</v>
          </cell>
          <cell r="G22803" t="str">
            <v>hc</v>
          </cell>
          <cell r="H22803">
            <v>0.53</v>
          </cell>
          <cell r="I22803">
            <v>17165.400000000001</v>
          </cell>
          <cell r="J22803">
            <v>9098</v>
          </cell>
        </row>
        <row r="22804">
          <cell r="B22804" t="str">
            <v>M01</v>
          </cell>
          <cell r="C22804" t="str">
            <v>ANDAMIO METALICO TUBULAR (Sección de 2 marcos de 1.50*1.50 m.con 2 crucetas de 2.30 m.)</v>
          </cell>
          <cell r="F22804" t="str">
            <v>Ins</v>
          </cell>
          <cell r="G22804" t="str">
            <v>sm</v>
          </cell>
          <cell r="H22804">
            <v>0.1</v>
          </cell>
          <cell r="I22804">
            <v>5093.55</v>
          </cell>
          <cell r="J22804">
            <v>509</v>
          </cell>
        </row>
        <row r="22805">
          <cell r="B22805" t="str">
            <v>O16</v>
          </cell>
          <cell r="C22805" t="str">
            <v>SIKA-1 Impermeabilizante integral morteros o equivalente.</v>
          </cell>
          <cell r="F22805" t="str">
            <v>Ins</v>
          </cell>
          <cell r="G22805" t="str">
            <v>kg</v>
          </cell>
          <cell r="H22805">
            <v>0.55000000000000004</v>
          </cell>
          <cell r="I22805">
            <v>10211.25</v>
          </cell>
          <cell r="J22805">
            <v>5616</v>
          </cell>
        </row>
        <row r="22806">
          <cell r="B22806" t="str">
            <v>H06</v>
          </cell>
          <cell r="C22806" t="str">
            <v>MORTERO 1:3 ( arena semilavada de peña)</v>
          </cell>
          <cell r="F22806" t="str">
            <v>Ana</v>
          </cell>
          <cell r="G22806" t="str">
            <v>m3</v>
          </cell>
          <cell r="H22806">
            <v>2.5700000000000001E-2</v>
          </cell>
          <cell r="I22806">
            <v>477433.95</v>
          </cell>
          <cell r="J22806">
            <v>12270</v>
          </cell>
        </row>
        <row r="22808">
          <cell r="A22808" t="str">
            <v>PR-9.13</v>
          </cell>
          <cell r="C22808" t="str">
            <v>PAÑETE LISO COLUMNAS Y VIGAS Una (1) Cara 1:3 (Incluye filos y dilataciones)</v>
          </cell>
          <cell r="G22808" t="str">
            <v>m</v>
          </cell>
          <cell r="J22808">
            <v>11746</v>
          </cell>
        </row>
        <row r="22809">
          <cell r="B22809" t="str">
            <v>M03</v>
          </cell>
          <cell r="C22809" t="str">
            <v>EQUIPO BASICO ( Herramienta menor )</v>
          </cell>
          <cell r="F22809" t="str">
            <v>Ins</v>
          </cell>
          <cell r="G22809" t="str">
            <v>glb</v>
          </cell>
          <cell r="H22809">
            <v>0.1</v>
          </cell>
          <cell r="I22809">
            <v>2535.75</v>
          </cell>
          <cell r="J22809">
            <v>254</v>
          </cell>
        </row>
        <row r="22810">
          <cell r="B22810" t="str">
            <v>I03</v>
          </cell>
          <cell r="C22810" t="str">
            <v>MANO DE OBRA AA (Albañileria)</v>
          </cell>
          <cell r="F22810" t="str">
            <v>Ins</v>
          </cell>
          <cell r="G22810" t="str">
            <v>hc</v>
          </cell>
          <cell r="H22810">
            <v>0.38</v>
          </cell>
          <cell r="I22810">
            <v>17165.400000000001</v>
          </cell>
          <cell r="J22810">
            <v>6523</v>
          </cell>
        </row>
        <row r="22811">
          <cell r="B22811" t="str">
            <v>M01</v>
          </cell>
          <cell r="C22811" t="str">
            <v>ANDAMIO METALICO TUBULAR (Sección de 2 marcos de 1.50*1.50 m.con 2 crucetas de 2.30 m.)</v>
          </cell>
          <cell r="F22811" t="str">
            <v>Ins</v>
          </cell>
          <cell r="G22811" t="str">
            <v>sm</v>
          </cell>
          <cell r="H22811">
            <v>0.01</v>
          </cell>
          <cell r="I22811">
            <v>5093.55</v>
          </cell>
          <cell r="J22811">
            <v>51</v>
          </cell>
        </row>
        <row r="22812">
          <cell r="B22812" t="str">
            <v>H06</v>
          </cell>
          <cell r="C22812" t="str">
            <v>MORTERO 1:3 ( arena semilavada de peña)</v>
          </cell>
          <cell r="F22812" t="str">
            <v>Ana</v>
          </cell>
          <cell r="G22812" t="str">
            <v>m3</v>
          </cell>
          <cell r="H22812">
            <v>1.03E-2</v>
          </cell>
          <cell r="I22812">
            <v>477433.95</v>
          </cell>
          <cell r="J22812">
            <v>4918</v>
          </cell>
        </row>
        <row r="22814">
          <cell r="A22814" t="str">
            <v>PR-9.14</v>
          </cell>
          <cell r="C22814" t="str">
            <v>PAÑETE LISO COLUMNAS Y VIGAS AEREAS Una (1) Cara 1:3 Impermeabilizado (Incluye filos y dilataciones)</v>
          </cell>
          <cell r="G22814" t="str">
            <v>m</v>
          </cell>
          <cell r="J22814">
            <v>15626</v>
          </cell>
        </row>
        <row r="22815">
          <cell r="B22815" t="str">
            <v>M03</v>
          </cell>
          <cell r="C22815" t="str">
            <v>EQUIPO BASICO ( Herramienta menor )</v>
          </cell>
          <cell r="F22815" t="str">
            <v>Ins</v>
          </cell>
          <cell r="G22815" t="str">
            <v>glb</v>
          </cell>
          <cell r="H22815">
            <v>0.1</v>
          </cell>
          <cell r="I22815">
            <v>2535.75</v>
          </cell>
          <cell r="J22815">
            <v>254</v>
          </cell>
        </row>
        <row r="22816">
          <cell r="B22816" t="str">
            <v>I03</v>
          </cell>
          <cell r="C22816" t="str">
            <v>MANO DE OBRA AA (Albañileria)</v>
          </cell>
          <cell r="F22816" t="str">
            <v>Ins</v>
          </cell>
          <cell r="G22816" t="str">
            <v>hc</v>
          </cell>
          <cell r="H22816">
            <v>0.38</v>
          </cell>
          <cell r="I22816">
            <v>17165.400000000001</v>
          </cell>
          <cell r="J22816">
            <v>6523</v>
          </cell>
        </row>
        <row r="22817">
          <cell r="B22817" t="str">
            <v>O16</v>
          </cell>
          <cell r="C22817" t="str">
            <v>SIKA-1 Impermeabilizante integral morteros o equivalente.</v>
          </cell>
          <cell r="F22817" t="str">
            <v>Ins</v>
          </cell>
          <cell r="G22817" t="str">
            <v>kg</v>
          </cell>
          <cell r="H22817">
            <v>0.38</v>
          </cell>
          <cell r="I22817">
            <v>10211.25</v>
          </cell>
          <cell r="J22817">
            <v>3880</v>
          </cell>
        </row>
        <row r="22818">
          <cell r="B22818" t="str">
            <v>M01</v>
          </cell>
          <cell r="C22818" t="str">
            <v>ANDAMIO METALICO TUBULAR (Sección de 2 marcos de 1.50*1.50 m.con 2 crucetas de 2.30 m.)</v>
          </cell>
          <cell r="F22818" t="str">
            <v>Ins</v>
          </cell>
          <cell r="G22818" t="str">
            <v>sm</v>
          </cell>
          <cell r="H22818">
            <v>0.01</v>
          </cell>
          <cell r="I22818">
            <v>5093.55</v>
          </cell>
          <cell r="J22818">
            <v>51</v>
          </cell>
        </row>
        <row r="22819">
          <cell r="B22819" t="str">
            <v>H06</v>
          </cell>
          <cell r="C22819" t="str">
            <v>MORTERO 1:3 ( arena semilavada de peña)</v>
          </cell>
          <cell r="F22819" t="str">
            <v>Ana</v>
          </cell>
          <cell r="G22819" t="str">
            <v>m3</v>
          </cell>
          <cell r="H22819">
            <v>1.03E-2</v>
          </cell>
          <cell r="I22819">
            <v>477433.95</v>
          </cell>
          <cell r="J22819">
            <v>4918</v>
          </cell>
        </row>
        <row r="22821">
          <cell r="A22821" t="str">
            <v>PR-9.15</v>
          </cell>
          <cell r="C22821" t="str">
            <v>PAÑETE LISO COLUMNAS Y VIGAS Una (1) Cara 1:3. (Incluye filos y dilataciones)</v>
          </cell>
          <cell r="G22821" t="str">
            <v>m</v>
          </cell>
          <cell r="J22821">
            <v>12516</v>
          </cell>
        </row>
        <row r="22822">
          <cell r="B22822" t="str">
            <v>M03</v>
          </cell>
          <cell r="C22822" t="str">
            <v>EQUIPO BASICO ( Herramienta menor )</v>
          </cell>
          <cell r="F22822" t="str">
            <v>Ins</v>
          </cell>
          <cell r="G22822" t="str">
            <v>glb</v>
          </cell>
          <cell r="H22822">
            <v>0.1</v>
          </cell>
          <cell r="I22822">
            <v>2535.75</v>
          </cell>
          <cell r="J22822">
            <v>254</v>
          </cell>
        </row>
        <row r="22823">
          <cell r="B22823" t="str">
            <v>I03</v>
          </cell>
          <cell r="C22823" t="str">
            <v>MANO DE OBRA AA (Albañileria)</v>
          </cell>
          <cell r="F22823" t="str">
            <v>Ins</v>
          </cell>
          <cell r="G22823" t="str">
            <v>hc</v>
          </cell>
          <cell r="H22823">
            <v>0.41</v>
          </cell>
          <cell r="I22823">
            <v>17165.400000000001</v>
          </cell>
          <cell r="J22823">
            <v>7038</v>
          </cell>
        </row>
        <row r="22824">
          <cell r="B22824" t="str">
            <v>M01</v>
          </cell>
          <cell r="C22824" t="str">
            <v>ANDAMIO METALICO TUBULAR (Sección de 2 marcos de 1.50*1.50 m.con 2 crucetas de 2.30 m.)</v>
          </cell>
          <cell r="F22824" t="str">
            <v>Ins</v>
          </cell>
          <cell r="G22824" t="str">
            <v>sm</v>
          </cell>
          <cell r="H22824">
            <v>0.06</v>
          </cell>
          <cell r="I22824">
            <v>5093.55</v>
          </cell>
          <cell r="J22824">
            <v>306</v>
          </cell>
        </row>
        <row r="22825">
          <cell r="B22825" t="str">
            <v>H06</v>
          </cell>
          <cell r="C22825" t="str">
            <v>MORTERO 1:3 ( arena semilavada de peña)</v>
          </cell>
          <cell r="F22825" t="str">
            <v>Ana</v>
          </cell>
          <cell r="G22825" t="str">
            <v>m3</v>
          </cell>
          <cell r="H22825">
            <v>1.03E-2</v>
          </cell>
          <cell r="I22825">
            <v>477433.95</v>
          </cell>
          <cell r="J22825">
            <v>4918</v>
          </cell>
        </row>
        <row r="22827">
          <cell r="A22827" t="str">
            <v>PR-9.16</v>
          </cell>
          <cell r="C22827" t="str">
            <v>PAÑETE LISO COLUMNAS Y VIGAS AEREAS Una (1) Cara 1:3. Impermeabilizado (Incluye filos y dilataciones)</v>
          </cell>
          <cell r="G22827" t="str">
            <v>m</v>
          </cell>
          <cell r="J22827">
            <v>16396</v>
          </cell>
        </row>
        <row r="22828">
          <cell r="B22828" t="str">
            <v>M03</v>
          </cell>
          <cell r="C22828" t="str">
            <v>EQUIPO BASICO ( Herramienta menor )</v>
          </cell>
          <cell r="F22828" t="str">
            <v>Ins</v>
          </cell>
          <cell r="G22828" t="str">
            <v>glb</v>
          </cell>
          <cell r="H22828">
            <v>0.1</v>
          </cell>
          <cell r="I22828">
            <v>2535.75</v>
          </cell>
          <cell r="J22828">
            <v>254</v>
          </cell>
        </row>
        <row r="22829">
          <cell r="B22829" t="str">
            <v>I03</v>
          </cell>
          <cell r="C22829" t="str">
            <v>MANO DE OBRA AA (Albañileria)</v>
          </cell>
          <cell r="F22829" t="str">
            <v>Ins</v>
          </cell>
          <cell r="G22829" t="str">
            <v>hc</v>
          </cell>
          <cell r="H22829">
            <v>0.41</v>
          </cell>
          <cell r="I22829">
            <v>17165.400000000001</v>
          </cell>
          <cell r="J22829">
            <v>7038</v>
          </cell>
        </row>
        <row r="22830">
          <cell r="B22830" t="str">
            <v>O16</v>
          </cell>
          <cell r="C22830" t="str">
            <v>SIKA-1 Impermeabilizante integral morteros o equivalente.</v>
          </cell>
          <cell r="F22830" t="str">
            <v>Ins</v>
          </cell>
          <cell r="G22830" t="str">
            <v>kg</v>
          </cell>
          <cell r="H22830">
            <v>0.38</v>
          </cell>
          <cell r="I22830">
            <v>10211.25</v>
          </cell>
          <cell r="J22830">
            <v>3880</v>
          </cell>
        </row>
        <row r="22831">
          <cell r="B22831" t="str">
            <v>M01</v>
          </cell>
          <cell r="C22831" t="str">
            <v>ANDAMIO METALICO TUBULAR (Sección de 2 marcos de 1.50*1.50 m.con 2 crucetas de 2.30 m.)</v>
          </cell>
          <cell r="F22831" t="str">
            <v>Ins</v>
          </cell>
          <cell r="G22831" t="str">
            <v>sm</v>
          </cell>
          <cell r="H22831">
            <v>0.06</v>
          </cell>
          <cell r="I22831">
            <v>5093.55</v>
          </cell>
          <cell r="J22831">
            <v>306</v>
          </cell>
        </row>
        <row r="22832">
          <cell r="B22832" t="str">
            <v>H06</v>
          </cell>
          <cell r="C22832" t="str">
            <v>MORTERO 1:3 ( arena semilavada de peña)</v>
          </cell>
          <cell r="F22832" t="str">
            <v>Ana</v>
          </cell>
          <cell r="G22832" t="str">
            <v>m3</v>
          </cell>
          <cell r="H22832">
            <v>1.03E-2</v>
          </cell>
          <cell r="I22832">
            <v>477433.95</v>
          </cell>
          <cell r="J22832">
            <v>4918</v>
          </cell>
        </row>
        <row r="22834">
          <cell r="A22834" t="str">
            <v>PR-9.17</v>
          </cell>
          <cell r="C22834" t="str">
            <v>PAÑETE LISO MUROS 1:3  Exterior con dilataciones 5 cm. Cada 62.5 cm. (Incluye filos y dilataciones hasta altura 2,5 m.)</v>
          </cell>
          <cell r="G22834" t="str">
            <v>m2</v>
          </cell>
          <cell r="J22834">
            <v>28026</v>
          </cell>
        </row>
        <row r="22835">
          <cell r="B22835" t="str">
            <v>M03</v>
          </cell>
          <cell r="C22835" t="str">
            <v>EQUIPO BASICO ( Herramienta menor )</v>
          </cell>
          <cell r="F22835" t="str">
            <v>Ins</v>
          </cell>
          <cell r="G22835" t="str">
            <v>glb</v>
          </cell>
          <cell r="H22835">
            <v>0.1</v>
          </cell>
          <cell r="I22835">
            <v>2535.75</v>
          </cell>
          <cell r="J22835">
            <v>254</v>
          </cell>
        </row>
        <row r="22836">
          <cell r="B22836" t="str">
            <v>I03</v>
          </cell>
          <cell r="C22836" t="str">
            <v>MANO DE OBRA AA (Albañileria)</v>
          </cell>
          <cell r="F22836" t="str">
            <v>Ins</v>
          </cell>
          <cell r="G22836" t="str">
            <v>hc</v>
          </cell>
          <cell r="H22836">
            <v>0.56999999999999995</v>
          </cell>
          <cell r="I22836">
            <v>17165.400000000001</v>
          </cell>
          <cell r="J22836">
            <v>9784</v>
          </cell>
        </row>
        <row r="22837">
          <cell r="B22837" t="str">
            <v>O16</v>
          </cell>
          <cell r="C22837" t="str">
            <v>SIKA-1 Impermeabilizante integral morteros o equivalente.</v>
          </cell>
          <cell r="F22837" t="str">
            <v>Ins</v>
          </cell>
          <cell r="G22837" t="str">
            <v>kg</v>
          </cell>
          <cell r="H22837">
            <v>0.55000000000000004</v>
          </cell>
          <cell r="I22837">
            <v>10211.25</v>
          </cell>
          <cell r="J22837">
            <v>5616</v>
          </cell>
        </row>
        <row r="22838">
          <cell r="B22838" t="str">
            <v>M01</v>
          </cell>
          <cell r="C22838" t="str">
            <v>ANDAMIO METALICO TUBULAR (Sección de 2 marcos de 1.50*1.50 m.con 2 crucetas de 2.30 m.)</v>
          </cell>
          <cell r="F22838" t="str">
            <v>Ins</v>
          </cell>
          <cell r="G22838" t="str">
            <v>sm</v>
          </cell>
          <cell r="H22838">
            <v>0.02</v>
          </cell>
          <cell r="I22838">
            <v>5093.55</v>
          </cell>
          <cell r="J22838">
            <v>102</v>
          </cell>
        </row>
        <row r="22839">
          <cell r="B22839" t="str">
            <v>H06</v>
          </cell>
          <cell r="C22839" t="str">
            <v>MORTERO 1:3 ( arena semilavada de peña)</v>
          </cell>
          <cell r="F22839" t="str">
            <v>Ana</v>
          </cell>
          <cell r="G22839" t="str">
            <v>m3</v>
          </cell>
          <cell r="H22839">
            <v>2.5700000000000001E-2</v>
          </cell>
          <cell r="I22839">
            <v>477433.95</v>
          </cell>
          <cell r="J22839">
            <v>12270</v>
          </cell>
        </row>
        <row r="22841">
          <cell r="A22841" t="str">
            <v>PR-9.18</v>
          </cell>
          <cell r="C22841" t="str">
            <v>RESANE PAÑETE LISO MUROS   1:3  INTERIOR  ( Incluye filos y dilataciones ).</v>
          </cell>
          <cell r="G22841" t="str">
            <v>m2</v>
          </cell>
          <cell r="J22841">
            <v>11803</v>
          </cell>
        </row>
        <row r="22842">
          <cell r="B22842" t="str">
            <v>M03</v>
          </cell>
          <cell r="C22842" t="str">
            <v>EQUIPO BASICO ( Herramienta menor )</v>
          </cell>
          <cell r="F22842" t="str">
            <v>Ins</v>
          </cell>
          <cell r="G22842" t="str">
            <v>glb</v>
          </cell>
          <cell r="H22842">
            <v>0.1</v>
          </cell>
          <cell r="I22842">
            <v>2535.75</v>
          </cell>
          <cell r="J22842">
            <v>254</v>
          </cell>
        </row>
        <row r="22843">
          <cell r="B22843" t="str">
            <v>I03</v>
          </cell>
          <cell r="C22843" t="str">
            <v>MANO DE OBRA AA (Albañileria)</v>
          </cell>
          <cell r="F22843" t="str">
            <v>Ins</v>
          </cell>
          <cell r="G22843" t="str">
            <v>hc</v>
          </cell>
          <cell r="H22843">
            <v>0.2</v>
          </cell>
          <cell r="I22843">
            <v>17165.400000000001</v>
          </cell>
          <cell r="J22843">
            <v>3433</v>
          </cell>
        </row>
        <row r="22844">
          <cell r="B22844" t="str">
            <v>H06</v>
          </cell>
          <cell r="C22844" t="str">
            <v>MORTERO 1:3 ( arena semilavada de peña)</v>
          </cell>
          <cell r="F22844" t="str">
            <v>Ana</v>
          </cell>
          <cell r="G22844" t="str">
            <v>m3</v>
          </cell>
          <cell r="H22844">
            <v>1.7000000000000001E-2</v>
          </cell>
          <cell r="I22844">
            <v>477433.95</v>
          </cell>
          <cell r="J22844">
            <v>8116</v>
          </cell>
        </row>
        <row r="22846">
          <cell r="A22846" t="str">
            <v>PR-9.19</v>
          </cell>
          <cell r="C22846" t="str">
            <v>RESANE PAÑETE LISO MUROS   1:3  INTERIOR  ( Incluye filos y dilataciones ). Ancho &lt; 0.50 m.</v>
          </cell>
          <cell r="G22846" t="str">
            <v>m</v>
          </cell>
          <cell r="J22846">
            <v>7603</v>
          </cell>
        </row>
        <row r="22847">
          <cell r="B22847" t="str">
            <v>M03</v>
          </cell>
          <cell r="C22847" t="str">
            <v>EQUIPO BASICO ( Herramienta menor )</v>
          </cell>
          <cell r="F22847" t="str">
            <v>Ins</v>
          </cell>
          <cell r="G22847" t="str">
            <v>glb</v>
          </cell>
          <cell r="H22847">
            <v>0.1</v>
          </cell>
          <cell r="I22847">
            <v>2535.75</v>
          </cell>
          <cell r="J22847">
            <v>254</v>
          </cell>
        </row>
        <row r="22848">
          <cell r="B22848" t="str">
            <v>I03</v>
          </cell>
          <cell r="C22848" t="str">
            <v>MANO DE OBRA AA (Albañileria)</v>
          </cell>
          <cell r="F22848" t="str">
            <v>Ins</v>
          </cell>
          <cell r="G22848" t="str">
            <v>hc</v>
          </cell>
          <cell r="H22848">
            <v>0.15</v>
          </cell>
          <cell r="I22848">
            <v>17165.400000000001</v>
          </cell>
          <cell r="J22848">
            <v>2575</v>
          </cell>
        </row>
        <row r="22849">
          <cell r="B22849" t="str">
            <v>H06</v>
          </cell>
          <cell r="C22849" t="str">
            <v>MORTERO 1:3 ( arena semilavada de peña)</v>
          </cell>
          <cell r="F22849" t="str">
            <v>Ana</v>
          </cell>
          <cell r="G22849" t="str">
            <v>m3</v>
          </cell>
          <cell r="H22849">
            <v>0.01</v>
          </cell>
          <cell r="I22849">
            <v>477433.95</v>
          </cell>
          <cell r="J22849">
            <v>4774</v>
          </cell>
        </row>
        <row r="22851">
          <cell r="A22851" t="str">
            <v>PR-9.20</v>
          </cell>
          <cell r="C22851" t="str">
            <v>RESANE PAÑETE LISO MUROS   1:3  INTERIOR  ALTURA &gt; 2,5m.( Incluye filos y dilataciones ).</v>
          </cell>
          <cell r="G22851" t="str">
            <v>m2</v>
          </cell>
          <cell r="J22851">
            <v>12261</v>
          </cell>
        </row>
        <row r="22852">
          <cell r="B22852" t="str">
            <v>M03</v>
          </cell>
          <cell r="C22852" t="str">
            <v>EQUIPO BASICO ( Herramienta menor )</v>
          </cell>
          <cell r="F22852" t="str">
            <v>Ins</v>
          </cell>
          <cell r="G22852" t="str">
            <v>glb</v>
          </cell>
          <cell r="H22852">
            <v>0.1</v>
          </cell>
          <cell r="I22852">
            <v>2535.75</v>
          </cell>
          <cell r="J22852">
            <v>254</v>
          </cell>
        </row>
        <row r="22853">
          <cell r="B22853" t="str">
            <v>I03</v>
          </cell>
          <cell r="C22853" t="str">
            <v>MANO DE OBRA AA (Albañileria)</v>
          </cell>
          <cell r="F22853" t="str">
            <v>Ins</v>
          </cell>
          <cell r="G22853" t="str">
            <v>hc</v>
          </cell>
          <cell r="H22853">
            <v>0.2</v>
          </cell>
          <cell r="I22853">
            <v>17165.400000000001</v>
          </cell>
          <cell r="J22853">
            <v>3433</v>
          </cell>
        </row>
        <row r="22854">
          <cell r="B22854" t="str">
            <v>M01</v>
          </cell>
          <cell r="C22854" t="str">
            <v>ANDAMIO METALICO TUBULAR (Sección de 2 marcos de 1.50*1.50 m.con 2 crucetas de 2.30 m.)</v>
          </cell>
          <cell r="F22854" t="str">
            <v>Ins</v>
          </cell>
          <cell r="G22854" t="str">
            <v>sm</v>
          </cell>
          <cell r="H22854">
            <v>0.09</v>
          </cell>
          <cell r="I22854">
            <v>5093.55</v>
          </cell>
          <cell r="J22854">
            <v>458</v>
          </cell>
        </row>
        <row r="22855">
          <cell r="B22855" t="str">
            <v>H06</v>
          </cell>
          <cell r="C22855" t="str">
            <v>MORTERO 1:3 ( arena semilavada de peña)</v>
          </cell>
          <cell r="F22855" t="str">
            <v>Ana</v>
          </cell>
          <cell r="G22855" t="str">
            <v>m3</v>
          </cell>
          <cell r="H22855">
            <v>1.7000000000000001E-2</v>
          </cell>
          <cell r="I22855">
            <v>477433.95</v>
          </cell>
          <cell r="J22855">
            <v>8116</v>
          </cell>
        </row>
        <row r="22857">
          <cell r="A22857" t="str">
            <v>PR-9.21</v>
          </cell>
          <cell r="C22857" t="str">
            <v>RESANE PAÑETE LISO MUROS   1:3  INTERIOR  ALTURA &gt; 2,5m. ( Incluye filos y dilataciones ). Ancho &lt; 0.50 m.</v>
          </cell>
          <cell r="G22857" t="str">
            <v>m</v>
          </cell>
          <cell r="J22857">
            <v>9294</v>
          </cell>
        </row>
        <row r="22858">
          <cell r="B22858" t="str">
            <v>M03</v>
          </cell>
          <cell r="C22858" t="str">
            <v>EQUIPO BASICO ( Herramienta menor )</v>
          </cell>
          <cell r="F22858" t="str">
            <v>Ins</v>
          </cell>
          <cell r="G22858" t="str">
            <v>glb</v>
          </cell>
          <cell r="H22858">
            <v>0.1</v>
          </cell>
          <cell r="I22858">
            <v>2535.75</v>
          </cell>
          <cell r="J22858">
            <v>254</v>
          </cell>
        </row>
        <row r="22859">
          <cell r="B22859" t="str">
            <v>I03</v>
          </cell>
          <cell r="C22859" t="str">
            <v>MANO DE OBRA AA (Albañileria)</v>
          </cell>
          <cell r="F22859" t="str">
            <v>Ins</v>
          </cell>
          <cell r="G22859" t="str">
            <v>hc</v>
          </cell>
          <cell r="H22859">
            <v>0.15</v>
          </cell>
          <cell r="I22859">
            <v>17165.400000000001</v>
          </cell>
          <cell r="J22859">
            <v>2575</v>
          </cell>
        </row>
        <row r="22860">
          <cell r="B22860" t="str">
            <v>M01</v>
          </cell>
          <cell r="C22860" t="str">
            <v>ANDAMIO METALICO TUBULAR (Sección de 2 marcos de 1.50*1.50 m.con 2 crucetas de 2.30 m.)</v>
          </cell>
          <cell r="F22860" t="str">
            <v>Ins</v>
          </cell>
          <cell r="G22860" t="str">
            <v>sm</v>
          </cell>
          <cell r="H22860">
            <v>0.06</v>
          </cell>
          <cell r="I22860">
            <v>5093.55</v>
          </cell>
          <cell r="J22860">
            <v>306</v>
          </cell>
        </row>
        <row r="22861">
          <cell r="B22861" t="str">
            <v>H06</v>
          </cell>
          <cell r="C22861" t="str">
            <v>MORTERO 1:3 ( arena semilavada de peña)</v>
          </cell>
          <cell r="F22861" t="str">
            <v>Ana</v>
          </cell>
          <cell r="G22861" t="str">
            <v>m3</v>
          </cell>
          <cell r="H22861">
            <v>1.29E-2</v>
          </cell>
          <cell r="I22861">
            <v>477433.95</v>
          </cell>
          <cell r="J22861">
            <v>6159</v>
          </cell>
        </row>
        <row r="22863">
          <cell r="A22863" t="str">
            <v>PR-9.22</v>
          </cell>
          <cell r="C22863" t="str">
            <v>PAÑETE 1:4  E=0,02m</v>
          </cell>
          <cell r="G22863" t="str">
            <v>m2</v>
          </cell>
          <cell r="J22863">
            <v>21794</v>
          </cell>
        </row>
        <row r="22864">
          <cell r="B22864" t="str">
            <v>M03</v>
          </cell>
          <cell r="C22864" t="str">
            <v>EQUIPO BASICO ( Herramienta menor )</v>
          </cell>
          <cell r="F22864" t="str">
            <v>Ins</v>
          </cell>
          <cell r="G22864" t="str">
            <v>glb</v>
          </cell>
          <cell r="H22864">
            <v>0.1</v>
          </cell>
          <cell r="I22864">
            <v>2535.75</v>
          </cell>
          <cell r="J22864">
            <v>254</v>
          </cell>
        </row>
        <row r="22865">
          <cell r="B22865" t="str">
            <v>I03</v>
          </cell>
          <cell r="C22865" t="str">
            <v>MANO DE OBRA AA (Albañileria)</v>
          </cell>
          <cell r="F22865" t="str">
            <v>Ins</v>
          </cell>
          <cell r="G22865" t="str">
            <v>hc</v>
          </cell>
          <cell r="H22865">
            <v>0.5</v>
          </cell>
          <cell r="I22865">
            <v>17165.400000000001</v>
          </cell>
          <cell r="J22865">
            <v>8583</v>
          </cell>
        </row>
        <row r="22866">
          <cell r="B22866" t="str">
            <v>M01</v>
          </cell>
          <cell r="C22866" t="str">
            <v>ANDAMIO METALICO TUBULAR (Sección de 2 marcos de 1.50*1.50 m.con 2 crucetas de 2.30 m.)</v>
          </cell>
          <cell r="F22866" t="str">
            <v>Ins</v>
          </cell>
          <cell r="G22866" t="str">
            <v>sm</v>
          </cell>
          <cell r="H22866">
            <v>0.09</v>
          </cell>
          <cell r="I22866">
            <v>5093.55</v>
          </cell>
          <cell r="J22866">
            <v>458</v>
          </cell>
        </row>
        <row r="22867">
          <cell r="B22867" t="str">
            <v>H07</v>
          </cell>
          <cell r="C22867" t="str">
            <v>MORTERO 1:4 ( arena semilavada de peña )</v>
          </cell>
          <cell r="F22867" t="str">
            <v>Ana</v>
          </cell>
          <cell r="G22867" t="str">
            <v>m3</v>
          </cell>
          <cell r="H22867">
            <v>2.7E-2</v>
          </cell>
          <cell r="I22867">
            <v>462939.75</v>
          </cell>
          <cell r="J22867">
            <v>12499</v>
          </cell>
        </row>
        <row r="22869">
          <cell r="A22869" t="str">
            <v>PR-9.23</v>
          </cell>
          <cell r="C22869" t="str">
            <v>PICADA DE PAÑETE EN FACHADAS . Para alturas mayores a 3m.</v>
          </cell>
          <cell r="G22869" t="str">
            <v>m</v>
          </cell>
          <cell r="J22869">
            <v>2604</v>
          </cell>
        </row>
        <row r="22870">
          <cell r="B22870" t="str">
            <v>M03</v>
          </cell>
          <cell r="C22870" t="str">
            <v>EQUIPO BASICO ( Herramienta menor )</v>
          </cell>
          <cell r="F22870" t="str">
            <v>Ins</v>
          </cell>
          <cell r="G22870" t="str">
            <v>glb</v>
          </cell>
          <cell r="H22870">
            <v>0.152</v>
          </cell>
          <cell r="I22870">
            <v>2535.75</v>
          </cell>
          <cell r="J22870">
            <v>385</v>
          </cell>
        </row>
        <row r="22871">
          <cell r="B22871" t="str">
            <v>I03</v>
          </cell>
          <cell r="C22871" t="str">
            <v>MANO DE OBRA AA (Albañileria)</v>
          </cell>
          <cell r="F22871" t="str">
            <v>Ins</v>
          </cell>
          <cell r="G22871" t="str">
            <v>hc</v>
          </cell>
          <cell r="H22871">
            <v>0.11</v>
          </cell>
          <cell r="I22871">
            <v>17165.400000000001</v>
          </cell>
          <cell r="J22871">
            <v>1888</v>
          </cell>
        </row>
        <row r="22872">
          <cell r="B22872" t="str">
            <v>M01</v>
          </cell>
          <cell r="C22872" t="str">
            <v>ANDAMIO METALICO TUBULAR (Sección de 2 marcos de 1.50*1.50 m.con 2 crucetas de 2.30 m.)</v>
          </cell>
          <cell r="F22872" t="str">
            <v>Ins</v>
          </cell>
          <cell r="G22872" t="str">
            <v>sm</v>
          </cell>
          <cell r="H22872">
            <v>6.5000000000000002E-2</v>
          </cell>
          <cell r="I22872">
            <v>5093.55</v>
          </cell>
          <cell r="J22872">
            <v>331</v>
          </cell>
        </row>
        <row r="22874">
          <cell r="A22874" t="str">
            <v>PR-9.24</v>
          </cell>
          <cell r="C22874" t="str">
            <v>PICADA DE PAÑETE EN FACHADAS. Para alturas mayores a 3m.</v>
          </cell>
          <cell r="G22874" t="str">
            <v>m2</v>
          </cell>
          <cell r="J22874">
            <v>3725</v>
          </cell>
        </row>
        <row r="22875">
          <cell r="B22875" t="str">
            <v>M03</v>
          </cell>
          <cell r="C22875" t="str">
            <v>EQUIPO BASICO ( Herramienta menor )</v>
          </cell>
          <cell r="F22875" t="str">
            <v>Ins</v>
          </cell>
          <cell r="G22875" t="str">
            <v>glb</v>
          </cell>
          <cell r="H22875">
            <v>0.12</v>
          </cell>
          <cell r="I22875">
            <v>2535.75</v>
          </cell>
          <cell r="J22875">
            <v>304</v>
          </cell>
        </row>
        <row r="22876">
          <cell r="B22876" t="str">
            <v>I03</v>
          </cell>
          <cell r="C22876" t="str">
            <v>MANO DE OBRA AA (Albañileria)</v>
          </cell>
          <cell r="F22876" t="str">
            <v>Ins</v>
          </cell>
          <cell r="G22876" t="str">
            <v>hc</v>
          </cell>
          <cell r="H22876">
            <v>0.18</v>
          </cell>
          <cell r="I22876">
            <v>17165.400000000001</v>
          </cell>
          <cell r="J22876">
            <v>3090</v>
          </cell>
        </row>
        <row r="22877">
          <cell r="B22877" t="str">
            <v>M01</v>
          </cell>
          <cell r="C22877" t="str">
            <v>ANDAMIO METALICO TUBULAR (Sección de 2 marcos de 1.50*1.50 m.con 2 crucetas de 2.30 m.)</v>
          </cell>
          <cell r="F22877" t="str">
            <v>Ins</v>
          </cell>
          <cell r="G22877" t="str">
            <v>sm</v>
          </cell>
          <cell r="H22877">
            <v>6.5000000000000002E-2</v>
          </cell>
          <cell r="I22877">
            <v>5093.55</v>
          </cell>
          <cell r="J22877">
            <v>331</v>
          </cell>
        </row>
        <row r="22879">
          <cell r="A22879" t="str">
            <v>PR-9.25</v>
          </cell>
          <cell r="C22879" t="str">
            <v>PAÑETE LISO MUROS 1:3  Con barita para muros de RX (Incluye filos y dilataciones)</v>
          </cell>
          <cell r="G22879" t="str">
            <v>m2</v>
          </cell>
          <cell r="J22879">
            <v>22708</v>
          </cell>
        </row>
        <row r="22880">
          <cell r="B22880" t="str">
            <v>M03</v>
          </cell>
          <cell r="C22880" t="str">
            <v>EQUIPO BASICO ( Herramienta menor )</v>
          </cell>
          <cell r="F22880" t="str">
            <v>Ins</v>
          </cell>
          <cell r="G22880" t="str">
            <v>glb</v>
          </cell>
          <cell r="H22880">
            <v>0.1</v>
          </cell>
          <cell r="I22880">
            <v>2535.75</v>
          </cell>
          <cell r="J22880">
            <v>254</v>
          </cell>
        </row>
        <row r="22881">
          <cell r="B22881" t="str">
            <v>I03</v>
          </cell>
          <cell r="C22881" t="str">
            <v>MANO DE OBRA AA (Albañileria)</v>
          </cell>
          <cell r="F22881" t="str">
            <v>Ins</v>
          </cell>
          <cell r="G22881" t="str">
            <v>hc</v>
          </cell>
          <cell r="H22881">
            <v>0.52</v>
          </cell>
          <cell r="I22881">
            <v>17165.400000000001</v>
          </cell>
          <cell r="J22881">
            <v>8926</v>
          </cell>
        </row>
        <row r="22882">
          <cell r="B22882" t="str">
            <v>M01</v>
          </cell>
          <cell r="C22882" t="str">
            <v>ANDAMIO METALICO TUBULAR (Sección de 2 marcos de 1.50*1.50 m.con 2 crucetas de 2.30 m.)</v>
          </cell>
          <cell r="F22882" t="str">
            <v>Ins</v>
          </cell>
          <cell r="G22882" t="str">
            <v>sm</v>
          </cell>
          <cell r="H22882">
            <v>0.09</v>
          </cell>
          <cell r="I22882">
            <v>5093.55</v>
          </cell>
          <cell r="J22882">
            <v>458</v>
          </cell>
        </row>
        <row r="22883">
          <cell r="B22883" t="str">
            <v>H06</v>
          </cell>
          <cell r="C22883" t="str">
            <v>MORTERO 1:3 ( arena semilavada de peña)</v>
          </cell>
          <cell r="F22883" t="str">
            <v>Ana</v>
          </cell>
          <cell r="G22883" t="str">
            <v>m3</v>
          </cell>
          <cell r="H22883">
            <v>2.5700000000000001E-2</v>
          </cell>
          <cell r="I22883">
            <v>477433.95</v>
          </cell>
          <cell r="J22883">
            <v>12270</v>
          </cell>
        </row>
        <row r="22884">
          <cell r="C22884" t="str">
            <v>BARITA</v>
          </cell>
          <cell r="F22884" t="str">
            <v>Ins</v>
          </cell>
          <cell r="G22884" t="str">
            <v>kg</v>
          </cell>
          <cell r="H22884">
            <v>0.2</v>
          </cell>
          <cell r="I22884">
            <v>4000</v>
          </cell>
          <cell r="J22884">
            <v>800</v>
          </cell>
        </row>
        <row r="22886">
          <cell r="A22886" t="str">
            <v>PR-9.26</v>
          </cell>
          <cell r="C22886" t="str">
            <v>DILATACIONES PAÑETE LISO MUROS 1:3  Exterior E=2cm.</v>
          </cell>
          <cell r="G22886" t="str">
            <v>m</v>
          </cell>
          <cell r="J22886">
            <v>8726</v>
          </cell>
        </row>
        <row r="22887">
          <cell r="B22887" t="str">
            <v>M03</v>
          </cell>
          <cell r="C22887" t="str">
            <v>EQUIPO BASICO ( Herramienta menor )</v>
          </cell>
          <cell r="F22887" t="str">
            <v>Ins</v>
          </cell>
          <cell r="G22887" t="str">
            <v>glb</v>
          </cell>
          <cell r="H22887">
            <v>0.1</v>
          </cell>
          <cell r="I22887">
            <v>2535.75</v>
          </cell>
          <cell r="J22887">
            <v>254</v>
          </cell>
        </row>
        <row r="22888">
          <cell r="B22888" t="str">
            <v>I03</v>
          </cell>
          <cell r="C22888" t="str">
            <v>MANO DE OBRA AA (Albañileria)</v>
          </cell>
          <cell r="F22888" t="str">
            <v>Ins</v>
          </cell>
          <cell r="G22888" t="str">
            <v>hc</v>
          </cell>
          <cell r="H22888">
            <v>0.15</v>
          </cell>
          <cell r="I22888">
            <v>17165.400000000001</v>
          </cell>
          <cell r="J22888">
            <v>2575</v>
          </cell>
        </row>
        <row r="22889">
          <cell r="B22889" t="str">
            <v>O16</v>
          </cell>
          <cell r="C22889" t="str">
            <v>SIKA-1 Impermeabilizante integral morteros o equivalente.</v>
          </cell>
          <cell r="F22889" t="str">
            <v>Ins</v>
          </cell>
          <cell r="G22889" t="str">
            <v>kg</v>
          </cell>
          <cell r="H22889">
            <v>0.1</v>
          </cell>
          <cell r="I22889">
            <v>10211.25</v>
          </cell>
          <cell r="J22889">
            <v>1021</v>
          </cell>
        </row>
        <row r="22890">
          <cell r="B22890" t="str">
            <v>M01</v>
          </cell>
          <cell r="C22890" t="str">
            <v>ANDAMIO METALICO TUBULAR (Sección de 2 marcos de 1.50*1.50 m.con 2 crucetas de 2.30 m.)</v>
          </cell>
          <cell r="F22890" t="str">
            <v>Ins</v>
          </cell>
          <cell r="G22890" t="str">
            <v>sm</v>
          </cell>
          <cell r="H22890">
            <v>0.02</v>
          </cell>
          <cell r="I22890">
            <v>5093.55</v>
          </cell>
          <cell r="J22890">
            <v>102</v>
          </cell>
        </row>
        <row r="22891">
          <cell r="B22891" t="str">
            <v>H06</v>
          </cell>
          <cell r="C22891" t="str">
            <v>MORTERO 1:3 ( arena semilavada de peña)</v>
          </cell>
          <cell r="F22891" t="str">
            <v>Ana</v>
          </cell>
          <cell r="G22891" t="str">
            <v>m3</v>
          </cell>
          <cell r="H22891">
            <v>0.01</v>
          </cell>
          <cell r="I22891">
            <v>477433.95</v>
          </cell>
          <cell r="J22891">
            <v>4774</v>
          </cell>
        </row>
        <row r="22893">
          <cell r="A22893" t="str">
            <v>PR-9.27</v>
          </cell>
          <cell r="C22893" t="str">
            <v>SIKA 101 MORTERO IMPERMEABILIZANTE.Recubrimiento cementoso elástico.</v>
          </cell>
          <cell r="G22893" t="str">
            <v>m2</v>
          </cell>
          <cell r="J22893">
            <v>15402</v>
          </cell>
        </row>
        <row r="22894">
          <cell r="B22894" t="str">
            <v>M03</v>
          </cell>
          <cell r="C22894" t="str">
            <v>EQUIPO BASICO ( Herramienta menor )</v>
          </cell>
          <cell r="F22894" t="str">
            <v>Ins</v>
          </cell>
          <cell r="G22894" t="str">
            <v>glb</v>
          </cell>
          <cell r="H22894">
            <v>0.3</v>
          </cell>
          <cell r="I22894">
            <v>2535.75</v>
          </cell>
          <cell r="J22894">
            <v>761</v>
          </cell>
        </row>
        <row r="22895">
          <cell r="B22895" t="str">
            <v>I03</v>
          </cell>
          <cell r="C22895" t="str">
            <v>MANO DE OBRA AA (Albañileria)</v>
          </cell>
          <cell r="F22895" t="str">
            <v>Ins</v>
          </cell>
          <cell r="G22895" t="str">
            <v>hc</v>
          </cell>
          <cell r="H22895">
            <v>0.25</v>
          </cell>
          <cell r="I22895">
            <v>17165.400000000001</v>
          </cell>
          <cell r="J22895">
            <v>4291</v>
          </cell>
        </row>
        <row r="22896">
          <cell r="B22896" t="str">
            <v>AA01</v>
          </cell>
          <cell r="C22896" t="str">
            <v>AGUA</v>
          </cell>
          <cell r="F22896" t="str">
            <v>Ins</v>
          </cell>
          <cell r="G22896" t="str">
            <v>lt</v>
          </cell>
          <cell r="H22896">
            <v>0.5</v>
          </cell>
          <cell r="I22896">
            <v>32.213672458002002</v>
          </cell>
          <cell r="J22896">
            <v>16</v>
          </cell>
        </row>
        <row r="22897">
          <cell r="B22897" t="str">
            <v>O16A</v>
          </cell>
          <cell r="C22897" t="str">
            <v xml:space="preserve">SIKA-101 Mortero Impermeabilizante </v>
          </cell>
          <cell r="F22897" t="str">
            <v>Ins</v>
          </cell>
          <cell r="G22897" t="str">
            <v>kg</v>
          </cell>
          <cell r="H22897">
            <v>2</v>
          </cell>
          <cell r="I22897">
            <v>5166.86625</v>
          </cell>
          <cell r="J22897">
            <v>10334</v>
          </cell>
        </row>
        <row r="22899">
          <cell r="A22899" t="str">
            <v>PR-9.28</v>
          </cell>
          <cell r="C22899" t="str">
            <v>PAÑETE LISO MUROS FACHADAS  1:3  Impermeabilizado (Incluye filos y dilataciones). Incluye andamio colgante.</v>
          </cell>
          <cell r="G22899" t="str">
            <v>m2</v>
          </cell>
          <cell r="J22899">
            <v>36982</v>
          </cell>
        </row>
        <row r="22900">
          <cell r="B22900" t="str">
            <v>M03</v>
          </cell>
          <cell r="C22900" t="str">
            <v>EQUIPO BASICO ( Herramienta menor )</v>
          </cell>
          <cell r="F22900" t="str">
            <v>Ins</v>
          </cell>
          <cell r="G22900" t="str">
            <v>glb</v>
          </cell>
          <cell r="H22900">
            <v>1</v>
          </cell>
          <cell r="I22900">
            <v>2535.75</v>
          </cell>
          <cell r="J22900">
            <v>2536</v>
          </cell>
        </row>
        <row r="22901">
          <cell r="B22901" t="str">
            <v>I03</v>
          </cell>
          <cell r="C22901" t="str">
            <v>MANO DE OBRA AA (Albañileria)</v>
          </cell>
          <cell r="F22901" t="str">
            <v>Ins</v>
          </cell>
          <cell r="G22901" t="str">
            <v>hc</v>
          </cell>
          <cell r="H22901">
            <v>0.75</v>
          </cell>
          <cell r="I22901">
            <v>17165.400000000001</v>
          </cell>
          <cell r="J22901">
            <v>12874</v>
          </cell>
        </row>
        <row r="22902">
          <cell r="B22902" t="str">
            <v>M01A</v>
          </cell>
          <cell r="C22902" t="str">
            <v>ANDAMIO COLGANTE (Incluye ganchos, poleas y planchones.)</v>
          </cell>
          <cell r="F22902" t="str">
            <v>Ins</v>
          </cell>
          <cell r="G22902" t="str">
            <v>hr</v>
          </cell>
          <cell r="H22902">
            <v>0.65</v>
          </cell>
          <cell r="I22902">
            <v>5670</v>
          </cell>
          <cell r="J22902">
            <v>3686</v>
          </cell>
        </row>
        <row r="22903">
          <cell r="B22903" t="str">
            <v>O16</v>
          </cell>
          <cell r="C22903" t="str">
            <v>SIKA-1 Impermeabilizante integral morteros o equivalente.</v>
          </cell>
          <cell r="F22903" t="str">
            <v>Ins</v>
          </cell>
          <cell r="G22903" t="str">
            <v>kg</v>
          </cell>
          <cell r="H22903">
            <v>0.55000000000000004</v>
          </cell>
          <cell r="I22903">
            <v>10211.25</v>
          </cell>
          <cell r="J22903">
            <v>5616</v>
          </cell>
        </row>
        <row r="22904">
          <cell r="B22904" t="str">
            <v>H06</v>
          </cell>
          <cell r="C22904" t="str">
            <v>MORTERO 1:3 ( arena semilavada de peña)</v>
          </cell>
          <cell r="F22904" t="str">
            <v>Ana</v>
          </cell>
          <cell r="G22904" t="str">
            <v>m3</v>
          </cell>
          <cell r="H22904">
            <v>2.5700000000000001E-2</v>
          </cell>
          <cell r="I22904">
            <v>477433.95</v>
          </cell>
          <cell r="J22904">
            <v>12270</v>
          </cell>
        </row>
        <row r="22906">
          <cell r="A22906" t="str">
            <v>PR-9.29</v>
          </cell>
          <cell r="C22906" t="str">
            <v>IMPERMEABILIZACION EXTERNA DE MUROS DE CONCRETO CON CEMENTO MARINO DENSO.</v>
          </cell>
          <cell r="G22906" t="str">
            <v>m2</v>
          </cell>
          <cell r="J22906">
            <v>19516</v>
          </cell>
        </row>
        <row r="22907">
          <cell r="B22907" t="str">
            <v>M03</v>
          </cell>
          <cell r="C22907" t="str">
            <v>EQUIPO BASICO ( Herramienta menor )</v>
          </cell>
          <cell r="F22907" t="str">
            <v>Ins</v>
          </cell>
          <cell r="G22907" t="str">
            <v>glb</v>
          </cell>
          <cell r="H22907">
            <v>0.3</v>
          </cell>
          <cell r="I22907">
            <v>2535.75</v>
          </cell>
          <cell r="J22907">
            <v>761</v>
          </cell>
        </row>
        <row r="22908">
          <cell r="B22908" t="str">
            <v>I03</v>
          </cell>
          <cell r="C22908" t="str">
            <v>MANO DE OBRA AA (Albañileria)</v>
          </cell>
          <cell r="F22908" t="str">
            <v>Ins</v>
          </cell>
          <cell r="G22908" t="str">
            <v>hc</v>
          </cell>
          <cell r="H22908">
            <v>0.25</v>
          </cell>
          <cell r="I22908">
            <v>17165.400000000001</v>
          </cell>
          <cell r="J22908">
            <v>4291</v>
          </cell>
        </row>
        <row r="22909">
          <cell r="B22909" t="str">
            <v>O63</v>
          </cell>
          <cell r="C22909" t="str">
            <v xml:space="preserve">CEMENTO MARINO DENSO </v>
          </cell>
          <cell r="F22909" t="str">
            <v>Ins</v>
          </cell>
          <cell r="G22909" t="str">
            <v>kg</v>
          </cell>
          <cell r="H22909">
            <v>1</v>
          </cell>
          <cell r="I22909">
            <v>14463.938933642898</v>
          </cell>
          <cell r="J22909">
            <v>14464</v>
          </cell>
        </row>
        <row r="22911">
          <cell r="A22911" t="str">
            <v>PR-9.30</v>
          </cell>
          <cell r="C22911" t="str">
            <v>PAÑETE CARGADO EN CONCRETO ABUJARDADO (Incluye filos y dilataciones), ESPESOR DE 3CM</v>
          </cell>
          <cell r="G22911" t="str">
            <v>m2</v>
          </cell>
          <cell r="J22911">
            <v>32062</v>
          </cell>
        </row>
        <row r="22912">
          <cell r="B22912" t="str">
            <v>M10</v>
          </cell>
          <cell r="C22912" t="str">
            <v>EQUIPO BASICO ( Construcción )</v>
          </cell>
          <cell r="F22912" t="str">
            <v>Ins</v>
          </cell>
          <cell r="G22912" t="str">
            <v>glb</v>
          </cell>
          <cell r="H22912">
            <v>0.1640522595243189</v>
          </cell>
          <cell r="I22912">
            <v>2825.0144273770197</v>
          </cell>
          <cell r="J22912">
            <v>463</v>
          </cell>
        </row>
        <row r="22913">
          <cell r="B22913" t="str">
            <v>I03</v>
          </cell>
          <cell r="C22913" t="str">
            <v>MANO DE OBRA AA (Albañileria)</v>
          </cell>
          <cell r="F22913" t="str">
            <v>Ins</v>
          </cell>
          <cell r="G22913" t="str">
            <v>hc</v>
          </cell>
          <cell r="H22913">
            <v>0.54</v>
          </cell>
          <cell r="I22913">
            <v>17165.400000000001</v>
          </cell>
          <cell r="J22913">
            <v>9269</v>
          </cell>
        </row>
        <row r="22914">
          <cell r="B22914" t="str">
            <v>H01</v>
          </cell>
          <cell r="C22914" t="str">
            <v>CEMENTO GRIS</v>
          </cell>
          <cell r="F22914" t="str">
            <v>Ins</v>
          </cell>
          <cell r="G22914" t="str">
            <v>kg</v>
          </cell>
          <cell r="H22914">
            <v>7.95</v>
          </cell>
          <cell r="I22914">
            <v>619.5</v>
          </cell>
          <cell r="J22914">
            <v>4925</v>
          </cell>
        </row>
        <row r="22915">
          <cell r="B22915" t="str">
            <v>B06</v>
          </cell>
          <cell r="C22915" t="str">
            <v>ARENA LAVADA DE RIO</v>
          </cell>
          <cell r="F22915" t="str">
            <v>Ins</v>
          </cell>
          <cell r="G22915" t="str">
            <v>m3</v>
          </cell>
          <cell r="H22915">
            <v>1.89E-2</v>
          </cell>
          <cell r="I22915">
            <v>106312.5</v>
          </cell>
          <cell r="J22915">
            <v>2009</v>
          </cell>
        </row>
        <row r="22916">
          <cell r="B22916" t="str">
            <v>B07</v>
          </cell>
          <cell r="C22916" t="str">
            <v>GRAVILLA FINA 1/2"</v>
          </cell>
          <cell r="F22916" t="str">
            <v>Ins</v>
          </cell>
          <cell r="G22916" t="str">
            <v>m3</v>
          </cell>
          <cell r="H22916">
            <v>2.5499999999999998E-2</v>
          </cell>
          <cell r="I22916">
            <v>57352.05</v>
          </cell>
          <cell r="J22916">
            <v>1462</v>
          </cell>
        </row>
        <row r="22917">
          <cell r="B22917" t="str">
            <v>AA01</v>
          </cell>
          <cell r="C22917" t="str">
            <v>AGUA</v>
          </cell>
          <cell r="F22917" t="str">
            <v>Ins</v>
          </cell>
          <cell r="G22917" t="str">
            <v>lt</v>
          </cell>
          <cell r="H22917">
            <v>4.2</v>
          </cell>
          <cell r="I22917">
            <v>32.213672458002002</v>
          </cell>
          <cell r="J22917">
            <v>135</v>
          </cell>
        </row>
        <row r="22918">
          <cell r="B22918" t="str">
            <v>O14</v>
          </cell>
          <cell r="C22918" t="str">
            <v>PUNTILLA CON CABEZA 1"</v>
          </cell>
          <cell r="F22918" t="str">
            <v>Ins</v>
          </cell>
          <cell r="G22918" t="str">
            <v>lb</v>
          </cell>
          <cell r="H22918">
            <v>0.03</v>
          </cell>
          <cell r="I22918">
            <v>2509.5</v>
          </cell>
          <cell r="J22918">
            <v>75</v>
          </cell>
        </row>
        <row r="22919">
          <cell r="B22919" t="str">
            <v>W02</v>
          </cell>
          <cell r="C22919" t="str">
            <v>LISTON 2 x 4</v>
          </cell>
          <cell r="F22919" t="str">
            <v>Ins</v>
          </cell>
          <cell r="G22919" t="str">
            <v>m</v>
          </cell>
          <cell r="H22919">
            <v>4.12</v>
          </cell>
          <cell r="I22919">
            <v>3330.9587500000002</v>
          </cell>
          <cell r="J22919">
            <v>13724</v>
          </cell>
        </row>
        <row r="22921">
          <cell r="A22921" t="str">
            <v>PR-9.31</v>
          </cell>
          <cell r="C22921" t="str">
            <v>PAÑETE CARGADO EN CONCRETO ABUJARDADO (Incluye filos y dilataciones) ANCHO &lt;0,5M, ESPESOR DE 3CM</v>
          </cell>
          <cell r="G22921" t="str">
            <v>m</v>
          </cell>
          <cell r="J22921">
            <v>24030</v>
          </cell>
        </row>
        <row r="22922">
          <cell r="B22922" t="str">
            <v>M10</v>
          </cell>
          <cell r="C22922" t="str">
            <v>EQUIPO BASICO ( Construcción )</v>
          </cell>
          <cell r="F22922" t="str">
            <v>Ins</v>
          </cell>
          <cell r="G22922" t="str">
            <v>glb</v>
          </cell>
          <cell r="H22922">
            <v>0.1640522595243189</v>
          </cell>
          <cell r="I22922">
            <v>2825.0144273770197</v>
          </cell>
          <cell r="J22922">
            <v>463</v>
          </cell>
        </row>
        <row r="22923">
          <cell r="B22923" t="str">
            <v>I03</v>
          </cell>
          <cell r="C22923" t="str">
            <v>MANO DE OBRA AA (Albañileria)</v>
          </cell>
          <cell r="F22923" t="str">
            <v>Ins</v>
          </cell>
          <cell r="G22923" t="str">
            <v>hc</v>
          </cell>
          <cell r="H22923">
            <v>0.54</v>
          </cell>
          <cell r="I22923">
            <v>17165.400000000001</v>
          </cell>
          <cell r="J22923">
            <v>9269</v>
          </cell>
        </row>
        <row r="22924">
          <cell r="B22924" t="str">
            <v>H01</v>
          </cell>
          <cell r="C22924" t="str">
            <v>CEMENTO GRIS</v>
          </cell>
          <cell r="F22924" t="str">
            <v>Ins</v>
          </cell>
          <cell r="G22924" t="str">
            <v>kg</v>
          </cell>
          <cell r="H22924">
            <v>3.9750000000000001</v>
          </cell>
          <cell r="I22924">
            <v>619.5</v>
          </cell>
          <cell r="J22924">
            <v>2463</v>
          </cell>
        </row>
        <row r="22925">
          <cell r="B22925" t="str">
            <v>B06</v>
          </cell>
          <cell r="C22925" t="str">
            <v>ARENA LAVADA DE RIO</v>
          </cell>
          <cell r="F22925" t="str">
            <v>Ins</v>
          </cell>
          <cell r="G22925" t="str">
            <v>m3</v>
          </cell>
          <cell r="H22925">
            <v>9.4500000000000001E-3</v>
          </cell>
          <cell r="I22925">
            <v>106312.5</v>
          </cell>
          <cell r="J22925">
            <v>1005</v>
          </cell>
        </row>
        <row r="22926">
          <cell r="B22926" t="str">
            <v>B07</v>
          </cell>
          <cell r="C22926" t="str">
            <v>GRAVILLA FINA 1/2"</v>
          </cell>
          <cell r="F22926" t="str">
            <v>Ins</v>
          </cell>
          <cell r="G22926" t="str">
            <v>m3</v>
          </cell>
          <cell r="H22926">
            <v>1.2749999999999999E-2</v>
          </cell>
          <cell r="I22926">
            <v>57352.05</v>
          </cell>
          <cell r="J22926">
            <v>731</v>
          </cell>
        </row>
        <row r="22927">
          <cell r="B22927" t="str">
            <v>AA01</v>
          </cell>
          <cell r="C22927" t="str">
            <v>AGUA</v>
          </cell>
          <cell r="F22927" t="str">
            <v>Ins</v>
          </cell>
          <cell r="G22927" t="str">
            <v>lt</v>
          </cell>
          <cell r="H22927">
            <v>2.1</v>
          </cell>
          <cell r="I22927">
            <v>32.213672458002002</v>
          </cell>
          <cell r="J22927">
            <v>68</v>
          </cell>
        </row>
        <row r="22928">
          <cell r="B22928" t="str">
            <v>O14</v>
          </cell>
          <cell r="C22928" t="str">
            <v>PUNTILLA CON CABEZA 1"</v>
          </cell>
          <cell r="F22928" t="str">
            <v>Ins</v>
          </cell>
          <cell r="G22928" t="str">
            <v>lb</v>
          </cell>
          <cell r="H22928">
            <v>1.4999999999999999E-2</v>
          </cell>
          <cell r="I22928">
            <v>2509.5</v>
          </cell>
          <cell r="J22928">
            <v>38</v>
          </cell>
        </row>
        <row r="22929">
          <cell r="B22929" t="str">
            <v>W02</v>
          </cell>
          <cell r="C22929" t="str">
            <v>LISTON 2 x 4</v>
          </cell>
          <cell r="F22929" t="str">
            <v>Ins</v>
          </cell>
          <cell r="G22929" t="str">
            <v>m</v>
          </cell>
          <cell r="H22929">
            <v>3</v>
          </cell>
          <cell r="I22929">
            <v>3330.9587500000002</v>
          </cell>
          <cell r="J22929">
            <v>9993</v>
          </cell>
        </row>
        <row r="22931">
          <cell r="A22931" t="str">
            <v>PR-9.32</v>
          </cell>
          <cell r="C22931" t="str">
            <v>REPARACION LOSA DE CONTRAPISO EN CONCRETO. (Incluye mortero de reparación)</v>
          </cell>
          <cell r="G22931" t="str">
            <v>m2</v>
          </cell>
          <cell r="J22931">
            <v>2512</v>
          </cell>
        </row>
        <row r="22932">
          <cell r="B22932" t="str">
            <v>M03</v>
          </cell>
          <cell r="C22932" t="str">
            <v>EQUIPO BASICO ( Herramienta menor )</v>
          </cell>
          <cell r="F22932" t="str">
            <v>Ins</v>
          </cell>
          <cell r="G22932" t="str">
            <v>glb</v>
          </cell>
          <cell r="H22932">
            <v>0.05</v>
          </cell>
          <cell r="I22932">
            <v>2535.75</v>
          </cell>
          <cell r="J22932">
            <v>127</v>
          </cell>
        </row>
        <row r="22933">
          <cell r="B22933" t="str">
            <v>I03</v>
          </cell>
          <cell r="C22933" t="str">
            <v>MANO DE OBRA AA (Albañileria)</v>
          </cell>
          <cell r="F22933" t="str">
            <v>Ins</v>
          </cell>
          <cell r="G22933" t="str">
            <v>hc</v>
          </cell>
          <cell r="H22933">
            <v>3.4000000000000002E-2</v>
          </cell>
          <cell r="I22933">
            <v>17165.400000000001</v>
          </cell>
          <cell r="J22933">
            <v>584</v>
          </cell>
        </row>
        <row r="22934">
          <cell r="B22934" t="str">
            <v>AA01</v>
          </cell>
          <cell r="C22934" t="str">
            <v>AGUA</v>
          </cell>
          <cell r="F22934" t="str">
            <v>Ins</v>
          </cell>
          <cell r="G22934" t="str">
            <v>lt</v>
          </cell>
          <cell r="H22934">
            <v>4.8000000000000001E-2</v>
          </cell>
          <cell r="I22934">
            <v>32.213672458002002</v>
          </cell>
          <cell r="J22934">
            <v>2</v>
          </cell>
        </row>
        <row r="22935">
          <cell r="B22935" t="str">
            <v>O69</v>
          </cell>
          <cell r="C22935" t="str">
            <v>SIKA REPAIR 224</v>
          </cell>
          <cell r="F22935" t="str">
            <v>Ins</v>
          </cell>
          <cell r="G22935" t="str">
            <v>kg</v>
          </cell>
          <cell r="H22935">
            <v>0.4</v>
          </cell>
          <cell r="I22935">
            <v>4498.2</v>
          </cell>
          <cell r="J22935">
            <v>1799</v>
          </cell>
        </row>
        <row r="22937">
          <cell r="A22937" t="str">
            <v>PR-9.33</v>
          </cell>
          <cell r="C22937" t="str">
            <v>MORTERO SIKATOP 122 PARA REPARACIÓN DE JUNTA FRÍA E=VARIABLE ( Sin refuerzo )</v>
          </cell>
          <cell r="G22937" t="str">
            <v>m2</v>
          </cell>
          <cell r="J22937">
            <v>176602</v>
          </cell>
        </row>
        <row r="22938">
          <cell r="B22938" t="str">
            <v>M03</v>
          </cell>
          <cell r="C22938" t="str">
            <v>EQUIPO BASICO ( Herramienta menor )</v>
          </cell>
          <cell r="F22938" t="str">
            <v>Ins</v>
          </cell>
          <cell r="G22938" t="str">
            <v>glb</v>
          </cell>
          <cell r="H22938">
            <v>2.1000000000000001E-2</v>
          </cell>
          <cell r="I22938">
            <v>2535.75</v>
          </cell>
          <cell r="J22938">
            <v>53</v>
          </cell>
        </row>
        <row r="22939">
          <cell r="B22939" t="str">
            <v>I03</v>
          </cell>
          <cell r="C22939" t="str">
            <v>MANO DE OBRA AA (Albañileria)</v>
          </cell>
          <cell r="F22939" t="str">
            <v>Ins</v>
          </cell>
          <cell r="G22939" t="str">
            <v>hc</v>
          </cell>
          <cell r="H22939">
            <v>0.74</v>
          </cell>
          <cell r="I22939">
            <v>17165.400000000001</v>
          </cell>
          <cell r="J22939">
            <v>12702</v>
          </cell>
        </row>
        <row r="22940">
          <cell r="B22940" t="str">
            <v>W02</v>
          </cell>
          <cell r="C22940" t="str">
            <v>LISTON 2 x 4</v>
          </cell>
          <cell r="F22940" t="str">
            <v>Ins</v>
          </cell>
          <cell r="G22940" t="str">
            <v>m</v>
          </cell>
          <cell r="H22940">
            <v>0.84</v>
          </cell>
          <cell r="I22940">
            <v>3330.9587500000002</v>
          </cell>
          <cell r="J22940">
            <v>2798</v>
          </cell>
        </row>
        <row r="22941">
          <cell r="B22941" t="str">
            <v>W16</v>
          </cell>
          <cell r="C22941" t="str">
            <v>TABLA CHAPA ORDINARIO 30 cm x 2 cm x 3 m.</v>
          </cell>
          <cell r="F22941" t="str">
            <v>Ins</v>
          </cell>
          <cell r="G22941" t="str">
            <v>und</v>
          </cell>
          <cell r="H22941">
            <v>0.33</v>
          </cell>
          <cell r="I22941">
            <v>5372.85</v>
          </cell>
          <cell r="J22941">
            <v>1773</v>
          </cell>
        </row>
        <row r="22942">
          <cell r="B22942" t="str">
            <v>O15</v>
          </cell>
          <cell r="C22942" t="str">
            <v>PUNTILLA CON CABEZA 2"</v>
          </cell>
          <cell r="F22942" t="str">
            <v>Ins</v>
          </cell>
          <cell r="G22942" t="str">
            <v>lb</v>
          </cell>
          <cell r="H22942">
            <v>0.03</v>
          </cell>
          <cell r="I22942">
            <v>2509.5</v>
          </cell>
          <cell r="J22942">
            <v>75</v>
          </cell>
        </row>
        <row r="22943">
          <cell r="B22943" t="str">
            <v>O79</v>
          </cell>
          <cell r="C22943" t="str">
            <v>SIKATOP-122 MORTERO DE REPARACIÓN, MODIFICADO CON POLÍMEROS CLIMA FRÍO</v>
          </cell>
          <cell r="F22943" t="str">
            <v>Ins</v>
          </cell>
          <cell r="G22943" t="str">
            <v>kg</v>
          </cell>
          <cell r="H22943">
            <v>28</v>
          </cell>
          <cell r="I22943">
            <v>5685.75</v>
          </cell>
          <cell r="J22943">
            <v>159201</v>
          </cell>
        </row>
        <row r="22945">
          <cell r="A22945" t="str">
            <v>PR-9.34</v>
          </cell>
          <cell r="C22945" t="str">
            <v>SIKATOP-SEAL 107 RECUBRIMIENTO IMPERMEABLE PARA TANQUES, FOSOS Y OBRAS HIDRÁULICAS SOMETIDAS A PRESIÓN Y MOVIMIENTO.</v>
          </cell>
          <cell r="G22945" t="str">
            <v>m2</v>
          </cell>
          <cell r="J22945">
            <v>34511</v>
          </cell>
        </row>
        <row r="22946">
          <cell r="B22946" t="str">
            <v>M03</v>
          </cell>
          <cell r="C22946" t="str">
            <v>EQUIPO BASICO ( Herramienta menor )</v>
          </cell>
          <cell r="F22946" t="str">
            <v>Ins</v>
          </cell>
          <cell r="G22946" t="str">
            <v>glb</v>
          </cell>
          <cell r="H22946">
            <v>2.1000000000000001E-2</v>
          </cell>
          <cell r="I22946">
            <v>2535.75</v>
          </cell>
          <cell r="J22946">
            <v>53</v>
          </cell>
        </row>
        <row r="22947">
          <cell r="B22947" t="str">
            <v>I03</v>
          </cell>
          <cell r="C22947" t="str">
            <v>MANO DE OBRA AA (Albañileria)</v>
          </cell>
          <cell r="F22947" t="str">
            <v>Ins</v>
          </cell>
          <cell r="G22947" t="str">
            <v>hc</v>
          </cell>
          <cell r="H22947">
            <v>0.74</v>
          </cell>
          <cell r="I22947">
            <v>17165.400000000001</v>
          </cell>
          <cell r="J22947">
            <v>12702</v>
          </cell>
        </row>
        <row r="22948">
          <cell r="B22948" t="str">
            <v>O80</v>
          </cell>
          <cell r="C22948" t="str">
            <v>SIKATOP-SEAL 107 RECUBRIMIENTO IMPERMEABLE</v>
          </cell>
          <cell r="F22948" t="str">
            <v>Ins</v>
          </cell>
          <cell r="G22948" t="str">
            <v>kg</v>
          </cell>
          <cell r="H22948">
            <v>4</v>
          </cell>
          <cell r="I22948">
            <v>5439</v>
          </cell>
          <cell r="J22948">
            <v>21756</v>
          </cell>
        </row>
        <row r="22950">
          <cell r="A22950" t="str">
            <v>PR-9.35</v>
          </cell>
          <cell r="C22950" t="str">
            <v>SUMINISTRO E INSTALACIÓN DE MEMBRANA PVC LISA AZUL PARA PISCINA DE 1.5 mm DE ESPESOR. Incluye membrana, perfil, geotextil en piso y muros.</v>
          </cell>
          <cell r="G22950" t="str">
            <v>m2</v>
          </cell>
          <cell r="J22950">
            <v>116995</v>
          </cell>
        </row>
        <row r="22951">
          <cell r="B22951" t="str">
            <v>Q22</v>
          </cell>
          <cell r="C22951" t="str">
            <v>MEMBRANA PVC LISA AZUL PARA PISCINA DE 1.5 mm DE ESPESOR. Incluye membrana, perfil, geotextil en piso y muros.</v>
          </cell>
          <cell r="F22951" t="str">
            <v>Ins</v>
          </cell>
          <cell r="G22951" t="str">
            <v>m2</v>
          </cell>
          <cell r="H22951">
            <v>1</v>
          </cell>
          <cell r="I22951">
            <v>116995.05430183873</v>
          </cell>
          <cell r="J22951">
            <v>116995</v>
          </cell>
        </row>
        <row r="22953">
          <cell r="A22953" t="str">
            <v>PR-9.36</v>
          </cell>
          <cell r="C22953" t="str">
            <v>SUMINISTRO E INSTALACIÓN DE RECUBRIMIENTO PROTECTOR EPÓXICO DE ALTA CALIDAD TIPO SIKAGUARD 62 CO (incluye 2 manos de recubrimiento, filos y dilataciones)</v>
          </cell>
          <cell r="G22953" t="str">
            <v>m2</v>
          </cell>
          <cell r="J22953">
            <v>49152</v>
          </cell>
        </row>
        <row r="22954">
          <cell r="B22954" t="str">
            <v>M03</v>
          </cell>
          <cell r="C22954" t="str">
            <v>EQUIPO BASICO ( Herramienta menor )</v>
          </cell>
          <cell r="F22954" t="str">
            <v>Ins</v>
          </cell>
          <cell r="G22954" t="str">
            <v>glb</v>
          </cell>
          <cell r="H22954">
            <v>0.05</v>
          </cell>
          <cell r="I22954">
            <v>2535.75</v>
          </cell>
          <cell r="J22954">
            <v>127</v>
          </cell>
        </row>
        <row r="22955">
          <cell r="B22955" t="str">
            <v>I03</v>
          </cell>
          <cell r="C22955" t="str">
            <v>MANO DE OBRA AA (Albañileria)</v>
          </cell>
          <cell r="F22955" t="str">
            <v>Ins</v>
          </cell>
          <cell r="G22955" t="str">
            <v>hc</v>
          </cell>
          <cell r="H22955">
            <v>0.17</v>
          </cell>
          <cell r="I22955">
            <v>17165.400000000001</v>
          </cell>
          <cell r="J22955">
            <v>2918</v>
          </cell>
        </row>
        <row r="22956">
          <cell r="B22956" t="str">
            <v>O109</v>
          </cell>
          <cell r="C22956" t="str">
            <v>SIKAGUARD 62 CO</v>
          </cell>
          <cell r="F22956" t="str">
            <v>Ins</v>
          </cell>
          <cell r="G22956" t="str">
            <v>kg</v>
          </cell>
          <cell r="H22956">
            <v>0.6</v>
          </cell>
          <cell r="I22956">
            <v>76844.25</v>
          </cell>
          <cell r="J22956">
            <v>46107</v>
          </cell>
        </row>
        <row r="22958">
          <cell r="A22958" t="str">
            <v>PR-9.37</v>
          </cell>
          <cell r="C22958" t="str">
            <v>PAÑETE LISO MUROS 1:4 . (Incluye filos y dilataciones)</v>
          </cell>
          <cell r="G22958" t="str">
            <v>m2</v>
          </cell>
          <cell r="J22958">
            <v>14490</v>
          </cell>
        </row>
        <row r="22959">
          <cell r="B22959" t="str">
            <v>M03</v>
          </cell>
          <cell r="C22959" t="str">
            <v>EQUIPO BASICO ( Herramienta menor )</v>
          </cell>
          <cell r="F22959" t="str">
            <v>Ins</v>
          </cell>
          <cell r="G22959" t="str">
            <v>glb</v>
          </cell>
          <cell r="H22959">
            <v>0.1</v>
          </cell>
          <cell r="I22959">
            <v>2535.75</v>
          </cell>
          <cell r="J22959">
            <v>254</v>
          </cell>
        </row>
        <row r="22960">
          <cell r="B22960" t="str">
            <v>I03</v>
          </cell>
          <cell r="C22960" t="str">
            <v>MANO DE OBRA AA (Albañileria)</v>
          </cell>
          <cell r="F22960" t="str">
            <v>Ins</v>
          </cell>
          <cell r="G22960" t="str">
            <v>hc</v>
          </cell>
          <cell r="H22960">
            <v>0.55155247880412106</v>
          </cell>
          <cell r="I22960">
            <v>17165.400000000001</v>
          </cell>
          <cell r="J22960">
            <v>9468</v>
          </cell>
        </row>
        <row r="22961">
          <cell r="B22961" t="str">
            <v>H07</v>
          </cell>
          <cell r="C22961" t="str">
            <v>MORTERO 1:4 ( arena semilavada de peña )</v>
          </cell>
          <cell r="F22961" t="str">
            <v>Ana</v>
          </cell>
          <cell r="G22961" t="str">
            <v>m3</v>
          </cell>
          <cell r="H22961">
            <v>1.03E-2</v>
          </cell>
          <cell r="I22961">
            <v>462939.75</v>
          </cell>
          <cell r="J22961">
            <v>4768</v>
          </cell>
        </row>
        <row r="22963">
          <cell r="A22963" t="str">
            <v>PR-9.38</v>
          </cell>
          <cell r="C22963" t="str">
            <v>PAÑETE RUSTICO MUROS 1:3  IIMPERMEABILIZADO (Incluye filos y dilataciones)</v>
          </cell>
          <cell r="G22963" t="str">
            <v>m2</v>
          </cell>
          <cell r="J22963">
            <v>29356</v>
          </cell>
        </row>
        <row r="22964">
          <cell r="B22964" t="str">
            <v>M03</v>
          </cell>
          <cell r="C22964" t="str">
            <v>EQUIPO BASICO ( Herramienta menor )</v>
          </cell>
          <cell r="F22964" t="str">
            <v>Ins</v>
          </cell>
          <cell r="G22964" t="str">
            <v>glb</v>
          </cell>
          <cell r="H22964">
            <v>0.1</v>
          </cell>
          <cell r="I22964">
            <v>2535.75</v>
          </cell>
          <cell r="J22964">
            <v>254</v>
          </cell>
        </row>
        <row r="22965">
          <cell r="B22965" t="str">
            <v>I03</v>
          </cell>
          <cell r="C22965" t="str">
            <v>MANO DE OBRA AA (Albañileria)</v>
          </cell>
          <cell r="F22965" t="str">
            <v>Ins</v>
          </cell>
          <cell r="G22965" t="str">
            <v>hc</v>
          </cell>
          <cell r="H22965">
            <v>0.6</v>
          </cell>
          <cell r="I22965">
            <v>17165.400000000001</v>
          </cell>
          <cell r="J22965">
            <v>10299</v>
          </cell>
        </row>
        <row r="22966">
          <cell r="B22966" t="str">
            <v>O16</v>
          </cell>
          <cell r="C22966" t="str">
            <v>SIKA-1 Impermeabilizante integral morteros o equivalente.</v>
          </cell>
          <cell r="F22966" t="str">
            <v>Ins</v>
          </cell>
          <cell r="G22966" t="str">
            <v>kg</v>
          </cell>
          <cell r="H22966">
            <v>0.55000000000000004</v>
          </cell>
          <cell r="I22966">
            <v>10211.25</v>
          </cell>
          <cell r="J22966">
            <v>5616</v>
          </cell>
        </row>
        <row r="22967">
          <cell r="B22967" t="str">
            <v>M01</v>
          </cell>
          <cell r="C22967" t="str">
            <v>ANDAMIO METALICO TUBULAR (Sección de 2 marcos de 1.50*1.50 m.con 2 crucetas de 2.30 m.)</v>
          </cell>
          <cell r="F22967" t="str">
            <v>Ins</v>
          </cell>
          <cell r="G22967" t="str">
            <v>sm</v>
          </cell>
          <cell r="H22967">
            <v>0.18</v>
          </cell>
          <cell r="I22967">
            <v>5093.55</v>
          </cell>
          <cell r="J22967">
            <v>917</v>
          </cell>
        </row>
        <row r="22968">
          <cell r="B22968" t="str">
            <v>H06</v>
          </cell>
          <cell r="C22968" t="str">
            <v>MORTERO 1:3 ( arena semilavada de peña)</v>
          </cell>
          <cell r="F22968" t="str">
            <v>Ana</v>
          </cell>
          <cell r="G22968" t="str">
            <v>m3</v>
          </cell>
          <cell r="H22968">
            <v>2.5700000000000001E-2</v>
          </cell>
          <cell r="I22968">
            <v>477433.95</v>
          </cell>
          <cell r="J22968">
            <v>12270</v>
          </cell>
        </row>
        <row r="22970">
          <cell r="A22970" t="str">
            <v>PR-9.39</v>
          </cell>
          <cell r="C22970" t="str">
            <v>PAÑETE RUSTICO MUROS 1:3  IMPERMEABILIZADO (Incluye filos y dilataciones) Ancho &lt;0.50 m.</v>
          </cell>
          <cell r="G22970" t="str">
            <v>m</v>
          </cell>
          <cell r="J22970">
            <v>18876</v>
          </cell>
        </row>
        <row r="22971">
          <cell r="B22971" t="str">
            <v>M03</v>
          </cell>
          <cell r="C22971" t="str">
            <v>EQUIPO BASICO ( Herramienta menor )</v>
          </cell>
          <cell r="F22971" t="str">
            <v>Ins</v>
          </cell>
          <cell r="G22971" t="str">
            <v>glb</v>
          </cell>
          <cell r="H22971">
            <v>0.1</v>
          </cell>
          <cell r="I22971">
            <v>2535.75</v>
          </cell>
          <cell r="J22971">
            <v>254</v>
          </cell>
        </row>
        <row r="22972">
          <cell r="B22972" t="str">
            <v>I03</v>
          </cell>
          <cell r="C22972" t="str">
            <v>MANO DE OBRA AA (Albañileria)</v>
          </cell>
          <cell r="F22972" t="str">
            <v>Ins</v>
          </cell>
          <cell r="G22972" t="str">
            <v>hc</v>
          </cell>
          <cell r="H22972">
            <v>0.5</v>
          </cell>
          <cell r="I22972">
            <v>17165.400000000001</v>
          </cell>
          <cell r="J22972">
            <v>8583</v>
          </cell>
        </row>
        <row r="22973">
          <cell r="B22973" t="str">
            <v>O16</v>
          </cell>
          <cell r="C22973" t="str">
            <v>SIKA-1 Impermeabilizante integral morteros o equivalente.</v>
          </cell>
          <cell r="F22973" t="str">
            <v>Ins</v>
          </cell>
          <cell r="G22973" t="str">
            <v>kg</v>
          </cell>
          <cell r="H22973">
            <v>0.38</v>
          </cell>
          <cell r="I22973">
            <v>10211.25</v>
          </cell>
          <cell r="J22973">
            <v>3880</v>
          </cell>
        </row>
        <row r="22974">
          <cell r="B22974" t="str">
            <v>H06</v>
          </cell>
          <cell r="C22974" t="str">
            <v>MORTERO 1:3 ( arena semilavada de peña)</v>
          </cell>
          <cell r="F22974" t="str">
            <v>Ana</v>
          </cell>
          <cell r="G22974" t="str">
            <v>m3</v>
          </cell>
          <cell r="H22974">
            <v>1.29E-2</v>
          </cell>
          <cell r="I22974">
            <v>477433.95</v>
          </cell>
          <cell r="J22974">
            <v>6159</v>
          </cell>
        </row>
        <row r="22976">
          <cell r="A22976" t="str">
            <v>CB-10</v>
          </cell>
          <cell r="C22976" t="str">
            <v xml:space="preserve"> CUBIERTAS</v>
          </cell>
        </row>
        <row r="22977">
          <cell r="A22977" t="str">
            <v>CB-10.1</v>
          </cell>
          <cell r="C22977" t="str">
            <v>ESTRUCTURA Perfil Lámina Delgada PHR ASTM A500 Grado 50. Calibre según diseño (Incluye vigas, cerchas, correas, anticorrosivo y esmalte)</v>
          </cell>
          <cell r="G22977" t="str">
            <v>kg</v>
          </cell>
          <cell r="J22977">
            <v>10225</v>
          </cell>
        </row>
        <row r="22978">
          <cell r="B22978" t="str">
            <v>M03</v>
          </cell>
          <cell r="C22978" t="str">
            <v>EQUIPO BASICO ( Herramienta menor )</v>
          </cell>
          <cell r="F22978" t="str">
            <v>Ins</v>
          </cell>
          <cell r="G22978" t="str">
            <v>glb</v>
          </cell>
          <cell r="H22978">
            <v>0.08</v>
          </cell>
          <cell r="I22978">
            <v>2535.75</v>
          </cell>
          <cell r="J22978">
            <v>203</v>
          </cell>
        </row>
        <row r="22979">
          <cell r="B22979" t="str">
            <v>I06</v>
          </cell>
          <cell r="C22979" t="str">
            <v>MANO DE OBRA DD (Carpintería)</v>
          </cell>
          <cell r="F22979" t="str">
            <v>Ins</v>
          </cell>
          <cell r="G22979" t="str">
            <v>hc</v>
          </cell>
          <cell r="H22979">
            <v>0.13</v>
          </cell>
          <cell r="I22979">
            <v>21230.098696721638</v>
          </cell>
          <cell r="J22979">
            <v>2760</v>
          </cell>
        </row>
        <row r="22980">
          <cell r="B22980" t="str">
            <v>J01</v>
          </cell>
          <cell r="C22980" t="str">
            <v>PERFIL ACERO ESTRUCTURAL PHR ASTM A 1011 Grado 50 - Tipo Acesco o equivalente</v>
          </cell>
          <cell r="F22980" t="str">
            <v>Ins</v>
          </cell>
          <cell r="G22980" t="str">
            <v>kg</v>
          </cell>
          <cell r="H22980">
            <v>1</v>
          </cell>
          <cell r="I22980">
            <v>3150.4971663925949</v>
          </cell>
          <cell r="J22980">
            <v>3150</v>
          </cell>
        </row>
        <row r="22981">
          <cell r="B22981" t="str">
            <v>X01</v>
          </cell>
          <cell r="C22981" t="str">
            <v>ANTICORROSIVO Premium - Tipo Pintuco Ref. 513 o equivalente</v>
          </cell>
          <cell r="F22981" t="str">
            <v>Ins</v>
          </cell>
          <cell r="G22981" t="str">
            <v>gal</v>
          </cell>
          <cell r="H22981">
            <v>1.4999999999999999E-2</v>
          </cell>
          <cell r="I22981">
            <v>81756.034499999994</v>
          </cell>
          <cell r="J22981">
            <v>1226</v>
          </cell>
        </row>
        <row r="22982">
          <cell r="B22982" t="str">
            <v>X04</v>
          </cell>
          <cell r="C22982" t="str">
            <v>ESMALTE SINTETICO Pintulux - Tipo Pintuco Ref. según color diseño o equivalente</v>
          </cell>
          <cell r="F22982" t="str">
            <v>Ins</v>
          </cell>
          <cell r="G22982" t="str">
            <v>gal</v>
          </cell>
          <cell r="H22982">
            <v>1.4999999999999999E-2</v>
          </cell>
          <cell r="I22982">
            <v>69194.810999999987</v>
          </cell>
          <cell r="J22982">
            <v>1038</v>
          </cell>
        </row>
        <row r="22983">
          <cell r="B22983" t="str">
            <v>O19</v>
          </cell>
          <cell r="C22983" t="str">
            <v>SOLDADURA ELECTRICA Tipo WESTARCO SUPER E- 6013  DE 1/8 o equivalente.</v>
          </cell>
          <cell r="F22983" t="str">
            <v>Ins</v>
          </cell>
          <cell r="G22983" t="str">
            <v>kg</v>
          </cell>
          <cell r="H22983">
            <v>0.15</v>
          </cell>
          <cell r="I22983">
            <v>8925</v>
          </cell>
          <cell r="J22983">
            <v>1339</v>
          </cell>
        </row>
        <row r="22984">
          <cell r="B22984" t="str">
            <v>M01</v>
          </cell>
          <cell r="C22984" t="str">
            <v>ANDAMIO METALICO TUBULAR (Sección de 2 marcos de 1.50*1.50 m.con 2 crucetas de 2.30 m.)</v>
          </cell>
          <cell r="F22984" t="str">
            <v>Ins</v>
          </cell>
          <cell r="G22984" t="str">
            <v>sm</v>
          </cell>
          <cell r="H22984">
            <v>0.1</v>
          </cell>
          <cell r="I22984">
            <v>5093.55</v>
          </cell>
          <cell r="J22984">
            <v>509</v>
          </cell>
        </row>
        <row r="22986">
          <cell r="A22986" t="str">
            <v>CB-10.2</v>
          </cell>
          <cell r="C22986" t="str">
            <v>PERFILES TUBULARES ACERO ASTM A-500 Grado C  (Incluye soldadura, anticorrosivo y esmalte)</v>
          </cell>
          <cell r="G22986" t="str">
            <v>kg</v>
          </cell>
          <cell r="J22986">
            <v>11133</v>
          </cell>
        </row>
        <row r="22987">
          <cell r="B22987" t="str">
            <v>M03</v>
          </cell>
          <cell r="C22987" t="str">
            <v>EQUIPO BASICO ( Herramienta menor )</v>
          </cell>
          <cell r="F22987" t="str">
            <v>Ins</v>
          </cell>
          <cell r="G22987" t="str">
            <v>glb</v>
          </cell>
          <cell r="H22987">
            <v>0.08</v>
          </cell>
          <cell r="I22987">
            <v>2535.75</v>
          </cell>
          <cell r="J22987">
            <v>203</v>
          </cell>
        </row>
        <row r="22988">
          <cell r="B22988" t="str">
            <v>I06</v>
          </cell>
          <cell r="C22988" t="str">
            <v>MANO DE OBRA DD (Carpintería)</v>
          </cell>
          <cell r="F22988" t="str">
            <v>Ins</v>
          </cell>
          <cell r="G22988" t="str">
            <v>hc</v>
          </cell>
          <cell r="H22988">
            <v>0.11</v>
          </cell>
          <cell r="I22988">
            <v>21230.098696721638</v>
          </cell>
          <cell r="J22988">
            <v>2335</v>
          </cell>
        </row>
        <row r="22989">
          <cell r="B22989" t="str">
            <v>J09</v>
          </cell>
          <cell r="C22989" t="str">
            <v>TUBERIA ESTRUCTURAL A.S.T.M.  A-500 GRADO C - Redonda, cuadrada o rectangular según diseño - Tipo Colmena o equivalente</v>
          </cell>
          <cell r="F22989" t="str">
            <v>Ins</v>
          </cell>
          <cell r="G22989" t="str">
            <v>kg</v>
          </cell>
          <cell r="H22989">
            <v>1</v>
          </cell>
          <cell r="I22989">
            <v>4037.202673938913</v>
          </cell>
          <cell r="J22989">
            <v>4037</v>
          </cell>
        </row>
        <row r="22990">
          <cell r="B22990" t="str">
            <v>X01</v>
          </cell>
          <cell r="C22990" t="str">
            <v>ANTICORROSIVO Premium - Tipo Pintuco Ref. 513 o equivalente</v>
          </cell>
          <cell r="F22990" t="str">
            <v>Ins</v>
          </cell>
          <cell r="G22990" t="str">
            <v>gal</v>
          </cell>
          <cell r="H22990">
            <v>1.4999999999999999E-2</v>
          </cell>
          <cell r="I22990">
            <v>81756.034499999994</v>
          </cell>
          <cell r="J22990">
            <v>1226</v>
          </cell>
        </row>
        <row r="22991">
          <cell r="B22991" t="str">
            <v>X04</v>
          </cell>
          <cell r="C22991" t="str">
            <v>ESMALTE SINTETICO Pintulux - Tipo Pintuco Ref. según color diseño o equivalente</v>
          </cell>
          <cell r="F22991" t="str">
            <v>Ins</v>
          </cell>
          <cell r="G22991" t="str">
            <v>gal</v>
          </cell>
          <cell r="H22991">
            <v>1.4999999999999999E-2</v>
          </cell>
          <cell r="I22991">
            <v>69194.810999999987</v>
          </cell>
          <cell r="J22991">
            <v>1038</v>
          </cell>
        </row>
        <row r="22992">
          <cell r="B22992" t="str">
            <v>O19</v>
          </cell>
          <cell r="C22992" t="str">
            <v>SOLDADURA ELECTRICA Tipo WESTARCO SUPER E- 6013  DE 1/8 o equivalente.</v>
          </cell>
          <cell r="F22992" t="str">
            <v>Ins</v>
          </cell>
          <cell r="G22992" t="str">
            <v>kg</v>
          </cell>
          <cell r="H22992">
            <v>0.2</v>
          </cell>
          <cell r="I22992">
            <v>8925</v>
          </cell>
          <cell r="J22992">
            <v>1785</v>
          </cell>
        </row>
        <row r="22993">
          <cell r="B22993" t="str">
            <v>M01</v>
          </cell>
          <cell r="C22993" t="str">
            <v>ANDAMIO METALICO TUBULAR (Sección de 2 marcos de 1.50*1.50 m.con 2 crucetas de 2.30 m.)</v>
          </cell>
          <cell r="F22993" t="str">
            <v>Ins</v>
          </cell>
          <cell r="G22993" t="str">
            <v>sm</v>
          </cell>
          <cell r="H22993">
            <v>0.1</v>
          </cell>
          <cell r="I22993">
            <v>5093.55</v>
          </cell>
          <cell r="J22993">
            <v>509</v>
          </cell>
        </row>
        <row r="22995">
          <cell r="A22995" t="str">
            <v>CB-10.3</v>
          </cell>
          <cell r="C22995" t="str">
            <v>PERFILES IPE A-36  ( Incluye soldadura, anticorrosivo y esmalte + proteccion antifuego e instalacion)</v>
          </cell>
          <cell r="G22995" t="str">
            <v>kg</v>
          </cell>
          <cell r="J22995">
            <v>11625</v>
          </cell>
        </row>
        <row r="22996">
          <cell r="B22996" t="str">
            <v>M03</v>
          </cell>
          <cell r="C22996" t="str">
            <v>EQUIPO BASICO ( Herramienta menor )</v>
          </cell>
          <cell r="F22996" t="str">
            <v>Ins</v>
          </cell>
          <cell r="G22996" t="str">
            <v>glb</v>
          </cell>
          <cell r="H22996">
            <v>0.08</v>
          </cell>
          <cell r="I22996">
            <v>2535.75</v>
          </cell>
          <cell r="J22996">
            <v>203</v>
          </cell>
        </row>
        <row r="22997">
          <cell r="B22997" t="str">
            <v>I06</v>
          </cell>
          <cell r="C22997" t="str">
            <v>MANO DE OBRA DD (Carpintería)</v>
          </cell>
          <cell r="F22997" t="str">
            <v>Ins</v>
          </cell>
          <cell r="G22997" t="str">
            <v>hc</v>
          </cell>
          <cell r="H22997">
            <v>0.12</v>
          </cell>
          <cell r="I22997">
            <v>21230.098696721638</v>
          </cell>
          <cell r="J22997">
            <v>2548</v>
          </cell>
        </row>
        <row r="22998">
          <cell r="B22998" t="str">
            <v>J07</v>
          </cell>
          <cell r="C22998" t="str">
            <v>PERFIL IPE  ASTM572 GR.50</v>
          </cell>
          <cell r="F22998" t="str">
            <v>Ins</v>
          </cell>
          <cell r="G22998" t="str">
            <v>kg</v>
          </cell>
          <cell r="H22998">
            <v>1</v>
          </cell>
          <cell r="I22998">
            <v>3423</v>
          </cell>
          <cell r="J22998">
            <v>3423</v>
          </cell>
        </row>
        <row r="22999">
          <cell r="B22999" t="str">
            <v>X01</v>
          </cell>
          <cell r="C22999" t="str">
            <v>ANTICORROSIVO Premium - Tipo Pintuco Ref. 513 o equivalente</v>
          </cell>
          <cell r="F22999" t="str">
            <v>Ins</v>
          </cell>
          <cell r="G22999" t="str">
            <v>gal</v>
          </cell>
          <cell r="H22999">
            <v>1.4999999999999999E-2</v>
          </cell>
          <cell r="I22999">
            <v>81756.034499999994</v>
          </cell>
          <cell r="J22999">
            <v>1226</v>
          </cell>
        </row>
        <row r="23000">
          <cell r="B23000" t="str">
            <v>X04</v>
          </cell>
          <cell r="C23000" t="str">
            <v>ESMALTE SINTETICO Pintulux - Tipo Pintuco Ref. según color diseño o equivalente</v>
          </cell>
          <cell r="F23000" t="str">
            <v>Ins</v>
          </cell>
          <cell r="G23000" t="str">
            <v>gal</v>
          </cell>
          <cell r="H23000">
            <v>1.4999999999999999E-2</v>
          </cell>
          <cell r="I23000">
            <v>69194.810999999987</v>
          </cell>
          <cell r="J23000">
            <v>1038</v>
          </cell>
        </row>
        <row r="23001">
          <cell r="B23001" t="str">
            <v>O19</v>
          </cell>
          <cell r="C23001" t="str">
            <v>SOLDADURA ELECTRICA Tipo WESTARCO SUPER E- 6013  DE 1/8 o equivalente.</v>
          </cell>
          <cell r="F23001" t="str">
            <v>Ins</v>
          </cell>
          <cell r="G23001" t="str">
            <v>kg</v>
          </cell>
          <cell r="H23001">
            <v>0.3</v>
          </cell>
          <cell r="I23001">
            <v>8925</v>
          </cell>
          <cell r="J23001">
            <v>2678</v>
          </cell>
        </row>
        <row r="23002">
          <cell r="B23002" t="str">
            <v>M01</v>
          </cell>
          <cell r="C23002" t="str">
            <v>ANDAMIO METALICO TUBULAR (Sección de 2 marcos de 1.50*1.50 m.con 2 crucetas de 2.30 m.)</v>
          </cell>
          <cell r="F23002" t="str">
            <v>Ins</v>
          </cell>
          <cell r="G23002" t="str">
            <v>sm</v>
          </cell>
          <cell r="H23002">
            <v>0.1</v>
          </cell>
          <cell r="I23002">
            <v>5093.55</v>
          </cell>
          <cell r="J23002">
            <v>509</v>
          </cell>
        </row>
        <row r="23004">
          <cell r="A23004" t="str">
            <v>CB-10.4</v>
          </cell>
          <cell r="C23004" t="str">
            <v>PERFILES HEA  A-36  ( Incluye soldadura, anticorrosivo y esmalte + proteccion antifuego e instalacion)</v>
          </cell>
          <cell r="G23004" t="str">
            <v>kg</v>
          </cell>
          <cell r="J23004">
            <v>12179</v>
          </cell>
        </row>
        <row r="23005">
          <cell r="B23005" t="str">
            <v>M03</v>
          </cell>
          <cell r="C23005" t="str">
            <v>EQUIPO BASICO ( Herramienta menor )</v>
          </cell>
          <cell r="F23005" t="str">
            <v>Ins</v>
          </cell>
          <cell r="G23005" t="str">
            <v>glb</v>
          </cell>
          <cell r="H23005">
            <v>0.08</v>
          </cell>
          <cell r="I23005">
            <v>2535.75</v>
          </cell>
          <cell r="J23005">
            <v>203</v>
          </cell>
        </row>
        <row r="23006">
          <cell r="B23006" t="str">
            <v>I06</v>
          </cell>
          <cell r="C23006" t="str">
            <v>MANO DE OBRA DD (Carpintería)</v>
          </cell>
          <cell r="F23006" t="str">
            <v>Ins</v>
          </cell>
          <cell r="G23006" t="str">
            <v>hc</v>
          </cell>
          <cell r="H23006">
            <v>0.15</v>
          </cell>
          <cell r="I23006">
            <v>21230.098696721638</v>
          </cell>
          <cell r="J23006">
            <v>3185</v>
          </cell>
        </row>
        <row r="23007">
          <cell r="B23007" t="str">
            <v>J08</v>
          </cell>
          <cell r="C23007" t="str">
            <v xml:space="preserve">PERFIL HEA ASTM A572 </v>
          </cell>
          <cell r="F23007" t="str">
            <v>Ins</v>
          </cell>
          <cell r="G23007" t="str">
            <v>kg</v>
          </cell>
          <cell r="H23007">
            <v>1</v>
          </cell>
          <cell r="I23007">
            <v>3340.05</v>
          </cell>
          <cell r="J23007">
            <v>3340</v>
          </cell>
        </row>
        <row r="23008">
          <cell r="B23008" t="str">
            <v>X01</v>
          </cell>
          <cell r="C23008" t="str">
            <v>ANTICORROSIVO Premium - Tipo Pintuco Ref. 513 o equivalente</v>
          </cell>
          <cell r="F23008" t="str">
            <v>Ins</v>
          </cell>
          <cell r="G23008" t="str">
            <v>gal</v>
          </cell>
          <cell r="H23008">
            <v>1.4999999999999999E-2</v>
          </cell>
          <cell r="I23008">
            <v>81756.034499999994</v>
          </cell>
          <cell r="J23008">
            <v>1226</v>
          </cell>
        </row>
        <row r="23009">
          <cell r="B23009" t="str">
            <v>X04</v>
          </cell>
          <cell r="C23009" t="str">
            <v>ESMALTE SINTETICO Pintulux - Tipo Pintuco Ref. según color diseño o equivalente</v>
          </cell>
          <cell r="F23009" t="str">
            <v>Ins</v>
          </cell>
          <cell r="G23009" t="str">
            <v>gal</v>
          </cell>
          <cell r="H23009">
            <v>1.4999999999999999E-2</v>
          </cell>
          <cell r="I23009">
            <v>69194.810999999987</v>
          </cell>
          <cell r="J23009">
            <v>1038</v>
          </cell>
        </row>
        <row r="23010">
          <cell r="B23010" t="str">
            <v>O19</v>
          </cell>
          <cell r="C23010" t="str">
            <v>SOLDADURA ELECTRICA Tipo WESTARCO SUPER E- 6013  DE 1/8 o equivalente.</v>
          </cell>
          <cell r="F23010" t="str">
            <v>Ins</v>
          </cell>
          <cell r="G23010" t="str">
            <v>kg</v>
          </cell>
          <cell r="H23010">
            <v>0.3</v>
          </cell>
          <cell r="I23010">
            <v>8925</v>
          </cell>
          <cell r="J23010">
            <v>2678</v>
          </cell>
        </row>
        <row r="23011">
          <cell r="B23011" t="str">
            <v>M01</v>
          </cell>
          <cell r="C23011" t="str">
            <v>ANDAMIO METALICO TUBULAR (Sección de 2 marcos de 1.50*1.50 m.con 2 crucetas de 2.30 m.)</v>
          </cell>
          <cell r="F23011" t="str">
            <v>Ins</v>
          </cell>
          <cell r="G23011" t="str">
            <v>sm</v>
          </cell>
          <cell r="H23011">
            <v>0.1</v>
          </cell>
          <cell r="I23011">
            <v>5093.55</v>
          </cell>
          <cell r="J23011">
            <v>509</v>
          </cell>
        </row>
        <row r="23013">
          <cell r="A23013" t="str">
            <v>CB-10.5</v>
          </cell>
          <cell r="C23013" t="str">
            <v>ACERO 60.000 psi Templetes o tirantillos  y cortavientos ( Incluye soldadura, anticorrosivo y esmalte )</v>
          </cell>
          <cell r="G23013" t="str">
            <v>kg</v>
          </cell>
          <cell r="J23013">
            <v>10704</v>
          </cell>
        </row>
        <row r="23014">
          <cell r="B23014" t="str">
            <v>M03</v>
          </cell>
          <cell r="C23014" t="str">
            <v>EQUIPO BASICO ( Herramienta menor )</v>
          </cell>
          <cell r="F23014" t="str">
            <v>Ins</v>
          </cell>
          <cell r="G23014" t="str">
            <v>glb</v>
          </cell>
          <cell r="H23014">
            <v>0.08</v>
          </cell>
          <cell r="I23014">
            <v>2535.75</v>
          </cell>
          <cell r="J23014">
            <v>203</v>
          </cell>
        </row>
        <row r="23015">
          <cell r="B23015" t="str">
            <v>I06</v>
          </cell>
          <cell r="C23015" t="str">
            <v>MANO DE OBRA DD (Carpintería)</v>
          </cell>
          <cell r="F23015" t="str">
            <v>Ins</v>
          </cell>
          <cell r="G23015" t="str">
            <v>hc</v>
          </cell>
          <cell r="H23015">
            <v>0.12</v>
          </cell>
          <cell r="I23015">
            <v>21230.098696721638</v>
          </cell>
          <cell r="J23015">
            <v>2548</v>
          </cell>
        </row>
        <row r="23016">
          <cell r="B23016" t="str">
            <v>A01</v>
          </cell>
          <cell r="C23016" t="str">
            <v>ACERO 60.000 PSI</v>
          </cell>
          <cell r="F23016" t="str">
            <v>Ins</v>
          </cell>
          <cell r="G23016" t="str">
            <v>kg</v>
          </cell>
          <cell r="H23016">
            <v>1</v>
          </cell>
          <cell r="I23016">
            <v>2502</v>
          </cell>
          <cell r="J23016">
            <v>2502</v>
          </cell>
        </row>
        <row r="23017">
          <cell r="B23017" t="str">
            <v>X01</v>
          </cell>
          <cell r="C23017" t="str">
            <v>ANTICORROSIVO Premium - Tipo Pintuco Ref. 513 o equivalente</v>
          </cell>
          <cell r="F23017" t="str">
            <v>Ins</v>
          </cell>
          <cell r="G23017" t="str">
            <v>gal</v>
          </cell>
          <cell r="H23017">
            <v>1.4999999999999999E-2</v>
          </cell>
          <cell r="I23017">
            <v>81756.034499999994</v>
          </cell>
          <cell r="J23017">
            <v>1226</v>
          </cell>
        </row>
        <row r="23018">
          <cell r="B23018" t="str">
            <v>X04</v>
          </cell>
          <cell r="C23018" t="str">
            <v>ESMALTE SINTETICO Pintulux - Tipo Pintuco Ref. según color diseño o equivalente</v>
          </cell>
          <cell r="F23018" t="str">
            <v>Ins</v>
          </cell>
          <cell r="G23018" t="str">
            <v>gal</v>
          </cell>
          <cell r="H23018">
            <v>1.4999999999999999E-2</v>
          </cell>
          <cell r="I23018">
            <v>69194.810999999987</v>
          </cell>
          <cell r="J23018">
            <v>1038</v>
          </cell>
        </row>
        <row r="23019">
          <cell r="B23019" t="str">
            <v>O19</v>
          </cell>
          <cell r="C23019" t="str">
            <v>SOLDADURA ELECTRICA Tipo WESTARCO SUPER E- 6013  DE 1/8 o equivalente.</v>
          </cell>
          <cell r="F23019" t="str">
            <v>Ins</v>
          </cell>
          <cell r="G23019" t="str">
            <v>kg</v>
          </cell>
          <cell r="H23019">
            <v>0.3</v>
          </cell>
          <cell r="I23019">
            <v>8925</v>
          </cell>
          <cell r="J23019">
            <v>2678</v>
          </cell>
        </row>
        <row r="23020">
          <cell r="B23020" t="str">
            <v>M01</v>
          </cell>
          <cell r="C23020" t="str">
            <v>ANDAMIO METALICO TUBULAR (Sección de 2 marcos de 1.50*1.50 m.con 2 crucetas de 2.30 m.)</v>
          </cell>
          <cell r="F23020" t="str">
            <v>Ins</v>
          </cell>
          <cell r="G23020" t="str">
            <v>sm</v>
          </cell>
          <cell r="H23020">
            <v>0.1</v>
          </cell>
          <cell r="I23020">
            <v>5093.55</v>
          </cell>
          <cell r="J23020">
            <v>509</v>
          </cell>
        </row>
        <row r="23022">
          <cell r="A23022" t="str">
            <v>CB-10.6</v>
          </cell>
          <cell r="C23022" t="str">
            <v>PLATINAS Y ANGULOS DE UNION ACERO A-36  ( Incluye soldadura, anticorrosivo y esmalte + proteccion antifuego e instalacion)</v>
          </cell>
          <cell r="G23022" t="str">
            <v>kg</v>
          </cell>
          <cell r="J23022">
            <v>16793</v>
          </cell>
        </row>
        <row r="23023">
          <cell r="B23023" t="str">
            <v>M03</v>
          </cell>
          <cell r="C23023" t="str">
            <v>EQUIPO BASICO ( Herramienta menor )</v>
          </cell>
          <cell r="F23023" t="str">
            <v>Ins</v>
          </cell>
          <cell r="G23023" t="str">
            <v>glb</v>
          </cell>
          <cell r="H23023">
            <v>0.08</v>
          </cell>
          <cell r="I23023">
            <v>2535.75</v>
          </cell>
          <cell r="J23023">
            <v>203</v>
          </cell>
        </row>
        <row r="23024">
          <cell r="B23024" t="str">
            <v>I06</v>
          </cell>
          <cell r="C23024" t="str">
            <v>MANO DE OBRA DD (Carpintería)</v>
          </cell>
          <cell r="F23024" t="str">
            <v>Ins</v>
          </cell>
          <cell r="G23024" t="str">
            <v>hc</v>
          </cell>
          <cell r="H23024">
            <v>0.14000000000000001</v>
          </cell>
          <cell r="I23024">
            <v>21230.098696721638</v>
          </cell>
          <cell r="J23024">
            <v>2972</v>
          </cell>
        </row>
        <row r="23025">
          <cell r="B23025" t="str">
            <v>J05</v>
          </cell>
          <cell r="C23025" t="str">
            <v xml:space="preserve">PLATINAS ACERO A-36  </v>
          </cell>
          <cell r="F23025" t="str">
            <v>Ins</v>
          </cell>
          <cell r="G23025" t="str">
            <v>kg</v>
          </cell>
          <cell r="H23025">
            <v>1</v>
          </cell>
          <cell r="I23025">
            <v>8166.6900000000005</v>
          </cell>
          <cell r="J23025">
            <v>8167</v>
          </cell>
        </row>
        <row r="23026">
          <cell r="B23026" t="str">
            <v>X01</v>
          </cell>
          <cell r="C23026" t="str">
            <v>ANTICORROSIVO Premium - Tipo Pintuco Ref. 513 o equivalente</v>
          </cell>
          <cell r="F23026" t="str">
            <v>Ins</v>
          </cell>
          <cell r="G23026" t="str">
            <v>gal</v>
          </cell>
          <cell r="H23026">
            <v>1.4999999999999999E-2</v>
          </cell>
          <cell r="I23026">
            <v>81756.034499999994</v>
          </cell>
          <cell r="J23026">
            <v>1226</v>
          </cell>
        </row>
        <row r="23027">
          <cell r="B23027" t="str">
            <v>X04</v>
          </cell>
          <cell r="C23027" t="str">
            <v>ESMALTE SINTETICO Pintulux - Tipo Pintuco Ref. según color diseño o equivalente</v>
          </cell>
          <cell r="F23027" t="str">
            <v>Ins</v>
          </cell>
          <cell r="G23027" t="str">
            <v>gal</v>
          </cell>
          <cell r="H23027">
            <v>1.4999999999999999E-2</v>
          </cell>
          <cell r="I23027">
            <v>69194.810999999987</v>
          </cell>
          <cell r="J23027">
            <v>1038</v>
          </cell>
        </row>
        <row r="23028">
          <cell r="B23028" t="str">
            <v>O19</v>
          </cell>
          <cell r="C23028" t="str">
            <v>SOLDADURA ELECTRICA Tipo WESTARCO SUPER E- 6013  DE 1/8 o equivalente.</v>
          </cell>
          <cell r="F23028" t="str">
            <v>Ins</v>
          </cell>
          <cell r="G23028" t="str">
            <v>kg</v>
          </cell>
          <cell r="H23028">
            <v>0.3</v>
          </cell>
          <cell r="I23028">
            <v>8925</v>
          </cell>
          <cell r="J23028">
            <v>2678</v>
          </cell>
        </row>
        <row r="23029">
          <cell r="B23029" t="str">
            <v>M01</v>
          </cell>
          <cell r="C23029" t="str">
            <v>ANDAMIO METALICO TUBULAR (Sección de 2 marcos de 1.50*1.50 m.con 2 crucetas de 2.30 m.)</v>
          </cell>
          <cell r="F23029" t="str">
            <v>Ins</v>
          </cell>
          <cell r="G23029" t="str">
            <v>sm</v>
          </cell>
          <cell r="H23029">
            <v>0.1</v>
          </cell>
          <cell r="I23029">
            <v>5093.55</v>
          </cell>
          <cell r="J23029">
            <v>509</v>
          </cell>
        </row>
        <row r="23031">
          <cell r="A23031" t="str">
            <v>CB-10.7</v>
          </cell>
          <cell r="C23031" t="str">
            <v>SUMINISTRO E INSTACIÓN TEJA TERMOACUSTICA  Tipo cindurib, ancho total=0.88 m. Espesor del acero=0.35 mm. o equivalente según diseño color verde, azul o rojo. (Incluye instalación y el suministro de todos los accesorios requeridos para el correcto montaje.)</v>
          </cell>
          <cell r="G23031" t="str">
            <v>m2</v>
          </cell>
          <cell r="J23031">
            <v>58105</v>
          </cell>
        </row>
        <row r="23032">
          <cell r="B23032" t="str">
            <v>M03</v>
          </cell>
          <cell r="C23032" t="str">
            <v>EQUIPO BASICO ( Herramienta menor )</v>
          </cell>
          <cell r="F23032" t="str">
            <v>Ins</v>
          </cell>
          <cell r="G23032" t="str">
            <v>glb</v>
          </cell>
          <cell r="H23032">
            <v>0.2</v>
          </cell>
          <cell r="I23032">
            <v>2535.75</v>
          </cell>
          <cell r="J23032">
            <v>507</v>
          </cell>
        </row>
        <row r="23033">
          <cell r="B23033" t="str">
            <v>I03</v>
          </cell>
          <cell r="C23033" t="str">
            <v>MANO DE OBRA AA (Albañileria)</v>
          </cell>
          <cell r="F23033" t="str">
            <v>Ins</v>
          </cell>
          <cell r="G23033" t="str">
            <v>hc</v>
          </cell>
          <cell r="H23033">
            <v>0.37</v>
          </cell>
          <cell r="I23033">
            <v>17165.400000000001</v>
          </cell>
          <cell r="J23033">
            <v>6351</v>
          </cell>
        </row>
        <row r="23034">
          <cell r="B23034" t="str">
            <v>J11</v>
          </cell>
          <cell r="C23034" t="str">
            <v>TEJA TERMOACUSTICA, ancho total=0.88 m. Espesor del acero=0.35 mm. o equivalente según diseño. Color verde, azul o rojo según diseño.</v>
          </cell>
          <cell r="F23034" t="str">
            <v>Ins</v>
          </cell>
          <cell r="G23034" t="str">
            <v>m2</v>
          </cell>
          <cell r="H23034">
            <v>1</v>
          </cell>
          <cell r="I23034">
            <v>49796.25</v>
          </cell>
          <cell r="J23034">
            <v>49796</v>
          </cell>
        </row>
        <row r="23035">
          <cell r="B23035" t="str">
            <v>J04</v>
          </cell>
          <cell r="C23035" t="str">
            <v>TORNILLO AUTOPERFORANTE .Diam. 3/4".</v>
          </cell>
          <cell r="F23035" t="str">
            <v>Ins</v>
          </cell>
          <cell r="G23035" t="str">
            <v>und</v>
          </cell>
          <cell r="H23035">
            <v>3</v>
          </cell>
          <cell r="I23035">
            <v>347.90766254642165</v>
          </cell>
          <cell r="J23035">
            <v>1044</v>
          </cell>
        </row>
        <row r="23036">
          <cell r="B23036" t="str">
            <v>M01</v>
          </cell>
          <cell r="C23036" t="str">
            <v>ANDAMIO METALICO TUBULAR (Sección de 2 marcos de 1.50*1.50 m.con 2 crucetas de 2.30 m.)</v>
          </cell>
          <cell r="F23036" t="str">
            <v>Ins</v>
          </cell>
          <cell r="G23036" t="str">
            <v>sm</v>
          </cell>
          <cell r="H23036">
            <v>0.08</v>
          </cell>
          <cell r="I23036">
            <v>5093.55</v>
          </cell>
          <cell r="J23036">
            <v>407</v>
          </cell>
        </row>
        <row r="23038">
          <cell r="A23038" t="str">
            <v>CB-10.8</v>
          </cell>
          <cell r="C23038" t="str">
            <v>TEJA TRASLUCIDA  a=0.88 m. o equivalente. Cristal u Opal según diseño. (Incluye instalación y el suministro de todos los accesorios requeridos para el correcto montaje.)</v>
          </cell>
          <cell r="G23038" t="str">
            <v>m2</v>
          </cell>
          <cell r="J23038">
            <v>134210</v>
          </cell>
        </row>
        <row r="23039">
          <cell r="B23039" t="str">
            <v>M03</v>
          </cell>
          <cell r="C23039" t="str">
            <v>EQUIPO BASICO ( Herramienta menor )</v>
          </cell>
          <cell r="F23039" t="str">
            <v>Ins</v>
          </cell>
          <cell r="G23039" t="str">
            <v>glb</v>
          </cell>
          <cell r="H23039">
            <v>0.2</v>
          </cell>
          <cell r="I23039">
            <v>2535.75</v>
          </cell>
          <cell r="J23039">
            <v>507</v>
          </cell>
        </row>
        <row r="23040">
          <cell r="B23040" t="str">
            <v>I03</v>
          </cell>
          <cell r="C23040" t="str">
            <v>MANO DE OBRA AA (Albañileria)</v>
          </cell>
          <cell r="F23040" t="str">
            <v>Ins</v>
          </cell>
          <cell r="G23040" t="str">
            <v>hc</v>
          </cell>
          <cell r="H23040">
            <v>0.37</v>
          </cell>
          <cell r="I23040">
            <v>17165.400000000001</v>
          </cell>
          <cell r="J23040">
            <v>6351</v>
          </cell>
        </row>
        <row r="23041">
          <cell r="B23041" t="str">
            <v>J14</v>
          </cell>
          <cell r="C23041" t="str">
            <v>TEJA TRASLUCIDA  a=0.78 m E=0.35 mm o equivalente. Cristal o Opal  según diseño.</v>
          </cell>
          <cell r="F23041" t="str">
            <v>Ins</v>
          </cell>
          <cell r="G23041" t="str">
            <v>m2</v>
          </cell>
          <cell r="H23041">
            <v>1.1000000000000001</v>
          </cell>
          <cell r="I23041">
            <v>114455.25</v>
          </cell>
          <cell r="J23041">
            <v>125901</v>
          </cell>
        </row>
        <row r="23042">
          <cell r="B23042" t="str">
            <v>J04</v>
          </cell>
          <cell r="C23042" t="str">
            <v>TORNILLO AUTOPERFORANTE .Diam. 3/4".</v>
          </cell>
          <cell r="F23042" t="str">
            <v>Ins</v>
          </cell>
          <cell r="G23042" t="str">
            <v>und</v>
          </cell>
          <cell r="H23042">
            <v>3</v>
          </cell>
          <cell r="I23042">
            <v>347.90766254642165</v>
          </cell>
          <cell r="J23042">
            <v>1044</v>
          </cell>
        </row>
        <row r="23043">
          <cell r="B23043" t="str">
            <v>M01</v>
          </cell>
          <cell r="C23043" t="str">
            <v>ANDAMIO METALICO TUBULAR (Sección de 2 marcos de 1.50*1.50 m.con 2 crucetas de 2.30 m.)</v>
          </cell>
          <cell r="F23043" t="str">
            <v>Ins</v>
          </cell>
          <cell r="G23043" t="str">
            <v>sm</v>
          </cell>
          <cell r="H23043">
            <v>0.08</v>
          </cell>
          <cell r="I23043">
            <v>5093.55</v>
          </cell>
          <cell r="J23043">
            <v>407</v>
          </cell>
        </row>
        <row r="23045">
          <cell r="A23045" t="str">
            <v>CB-10.9</v>
          </cell>
          <cell r="C23045" t="str">
            <v>CABALLETE LISO Teja Termoacustica  /  o equivalente. Color.  Según diseño (Incluye instalación y el suministro de todos los accesorios requeridos para el correcto montaje.)</v>
          </cell>
          <cell r="G23045" t="str">
            <v>m</v>
          </cell>
          <cell r="J23045">
            <v>40597</v>
          </cell>
        </row>
        <row r="23046">
          <cell r="B23046" t="str">
            <v>M03</v>
          </cell>
          <cell r="C23046" t="str">
            <v>EQUIPO BASICO ( Herramienta menor )</v>
          </cell>
          <cell r="F23046" t="str">
            <v>Ins</v>
          </cell>
          <cell r="G23046" t="str">
            <v>glb</v>
          </cell>
          <cell r="H23046">
            <v>0.05</v>
          </cell>
          <cell r="I23046">
            <v>2535.75</v>
          </cell>
          <cell r="J23046">
            <v>127</v>
          </cell>
        </row>
        <row r="23047">
          <cell r="B23047" t="str">
            <v>I03</v>
          </cell>
          <cell r="C23047" t="str">
            <v>MANO DE OBRA AA (Albañileria)</v>
          </cell>
          <cell r="F23047" t="str">
            <v>Ins</v>
          </cell>
          <cell r="G23047" t="str">
            <v>hc</v>
          </cell>
          <cell r="H23047">
            <v>0.17</v>
          </cell>
          <cell r="I23047">
            <v>17165.400000000001</v>
          </cell>
          <cell r="J23047">
            <v>2918</v>
          </cell>
        </row>
        <row r="23048">
          <cell r="B23048" t="str">
            <v>J02</v>
          </cell>
          <cell r="C23048" t="str">
            <v>CABALLETE LISO TEJA   L=3.05 m. o equivalente.  Color verde, azul o rojo según diseño.</v>
          </cell>
          <cell r="F23048" t="str">
            <v>Ins</v>
          </cell>
          <cell r="G23048" t="str">
            <v>und</v>
          </cell>
          <cell r="H23048">
            <v>0.33</v>
          </cell>
          <cell r="I23048">
            <v>110451.77126814007</v>
          </cell>
          <cell r="J23048">
            <v>36449</v>
          </cell>
        </row>
        <row r="23049">
          <cell r="B23049" t="str">
            <v>J04</v>
          </cell>
          <cell r="C23049" t="str">
            <v>TORNILLO AUTOPERFORANTE .Diam. 3/4".</v>
          </cell>
          <cell r="F23049" t="str">
            <v>Ins</v>
          </cell>
          <cell r="G23049" t="str">
            <v>und</v>
          </cell>
          <cell r="H23049">
            <v>2</v>
          </cell>
          <cell r="I23049">
            <v>347.90766254642165</v>
          </cell>
          <cell r="J23049">
            <v>696</v>
          </cell>
        </row>
        <row r="23050">
          <cell r="B23050" t="str">
            <v>M01</v>
          </cell>
          <cell r="C23050" t="str">
            <v>ANDAMIO METALICO TUBULAR (Sección de 2 marcos de 1.50*1.50 m.con 2 crucetas de 2.30 m.)</v>
          </cell>
          <cell r="F23050" t="str">
            <v>Ins</v>
          </cell>
          <cell r="G23050" t="str">
            <v>sm</v>
          </cell>
          <cell r="H23050">
            <v>0.08</v>
          </cell>
          <cell r="I23050">
            <v>5093.55</v>
          </cell>
          <cell r="J23050">
            <v>407</v>
          </cell>
        </row>
        <row r="23052">
          <cell r="A23052" t="str">
            <v>CB-10.10</v>
          </cell>
          <cell r="C23052" t="str">
            <v>LIMAHOYA LISA Teja Termoacustica  /  o equivalente. Color. Según diseño. (Incluye instalación y el suministro de todos los accesorios requeridos para el correcto montaje.)</v>
          </cell>
          <cell r="G23052" t="str">
            <v>m</v>
          </cell>
          <cell r="J23052">
            <v>50896</v>
          </cell>
        </row>
        <row r="23053">
          <cell r="B23053" t="str">
            <v>M03</v>
          </cell>
          <cell r="C23053" t="str">
            <v>EQUIPO BASICO ( Herramienta menor )</v>
          </cell>
          <cell r="F23053" t="str">
            <v>Ins</v>
          </cell>
          <cell r="G23053" t="str">
            <v>glb</v>
          </cell>
          <cell r="H23053">
            <v>0.05</v>
          </cell>
          <cell r="I23053">
            <v>2535.75</v>
          </cell>
          <cell r="J23053">
            <v>127</v>
          </cell>
        </row>
        <row r="23054">
          <cell r="B23054" t="str">
            <v>I03</v>
          </cell>
          <cell r="C23054" t="str">
            <v>MANO DE OBRA AA (Albañileria)</v>
          </cell>
          <cell r="F23054" t="str">
            <v>Ins</v>
          </cell>
          <cell r="G23054" t="str">
            <v>hc</v>
          </cell>
          <cell r="H23054">
            <v>0.77</v>
          </cell>
          <cell r="I23054">
            <v>17165.400000000001</v>
          </cell>
          <cell r="J23054">
            <v>13217</v>
          </cell>
        </row>
        <row r="23055">
          <cell r="B23055" t="str">
            <v>J12</v>
          </cell>
          <cell r="C23055" t="str">
            <v>LIMAHOYA LISA TEJA   L=3.05 m. o equivalente. Color verde, azul o rojo según diseño.</v>
          </cell>
          <cell r="F23055" t="str">
            <v>Ins</v>
          </cell>
          <cell r="G23055" t="str">
            <v>und</v>
          </cell>
          <cell r="H23055">
            <v>0.33</v>
          </cell>
          <cell r="I23055">
            <v>110451.77126814007</v>
          </cell>
          <cell r="J23055">
            <v>36449</v>
          </cell>
        </row>
        <row r="23056">
          <cell r="B23056" t="str">
            <v>J04</v>
          </cell>
          <cell r="C23056" t="str">
            <v>TORNILLO AUTOPERFORANTE .Diam. 3/4".</v>
          </cell>
          <cell r="F23056" t="str">
            <v>Ins</v>
          </cell>
          <cell r="G23056" t="str">
            <v>und</v>
          </cell>
          <cell r="H23056">
            <v>2</v>
          </cell>
          <cell r="I23056">
            <v>347.90766254642165</v>
          </cell>
          <cell r="J23056">
            <v>696</v>
          </cell>
        </row>
        <row r="23057">
          <cell r="B23057" t="str">
            <v>M01</v>
          </cell>
          <cell r="C23057" t="str">
            <v>ANDAMIO METALICO TUBULAR (Sección de 2 marcos de 1.50*1.50 m.con 2 crucetas de 2.30 m.)</v>
          </cell>
          <cell r="F23057" t="str">
            <v>Ins</v>
          </cell>
          <cell r="G23057" t="str">
            <v>sm</v>
          </cell>
          <cell r="H23057">
            <v>0.08</v>
          </cell>
          <cell r="I23057">
            <v>5093.55</v>
          </cell>
          <cell r="J23057">
            <v>407</v>
          </cell>
        </row>
        <row r="23059">
          <cell r="A23059" t="str">
            <v>CB-10.11A</v>
          </cell>
          <cell r="C23059" t="str">
            <v>SUMINISTRO Y APLICACIÓN DE PINTURA BITUMINOSA RESISTENTE A LA HUMEDAD, INTEMPERIE Y ALTAS TEMPERATURAS</v>
          </cell>
          <cell r="G23059" t="str">
            <v>m2</v>
          </cell>
          <cell r="J23059">
            <v>12213</v>
          </cell>
        </row>
        <row r="23060">
          <cell r="B23060" t="str">
            <v>M03</v>
          </cell>
          <cell r="C23060" t="str">
            <v>EQUIPO BASICO ( Herramienta menor )</v>
          </cell>
          <cell r="F23060" t="str">
            <v>Ins</v>
          </cell>
          <cell r="G23060" t="str">
            <v>glb</v>
          </cell>
          <cell r="H23060">
            <v>0.05</v>
          </cell>
          <cell r="I23060">
            <v>2535.75</v>
          </cell>
          <cell r="J23060">
            <v>127</v>
          </cell>
        </row>
        <row r="23061">
          <cell r="B23061" t="str">
            <v>I03</v>
          </cell>
          <cell r="C23061" t="str">
            <v>MANO DE OBRA AA (Albañileria)</v>
          </cell>
          <cell r="F23061" t="str">
            <v>Ins</v>
          </cell>
          <cell r="G23061" t="str">
            <v>hc</v>
          </cell>
          <cell r="H23061">
            <v>0.48</v>
          </cell>
          <cell r="I23061">
            <v>17165.400000000001</v>
          </cell>
          <cell r="J23061">
            <v>8239</v>
          </cell>
        </row>
        <row r="23062">
          <cell r="B23062" t="str">
            <v>X08</v>
          </cell>
          <cell r="C23062" t="str">
            <v xml:space="preserve">PINTURA BITUMINOSA - Tipo  Pintuco </v>
          </cell>
          <cell r="F23062" t="str">
            <v>Ins</v>
          </cell>
          <cell r="G23062" t="str">
            <v>gal</v>
          </cell>
          <cell r="H23062">
            <v>0.04</v>
          </cell>
          <cell r="I23062">
            <v>96166.517999999982</v>
          </cell>
          <cell r="J23062">
            <v>3847</v>
          </cell>
        </row>
        <row r="23064">
          <cell r="A23064" t="str">
            <v>CB-10.11</v>
          </cell>
          <cell r="C23064" t="str">
            <v>IMPERMEABILIZACION Tipo Manto Morter Plas AL-80 de 3.5 mm con foil de aluminio o equivalente. INCLUYE MORTERO AFINADO PENDIENTADO 1:4 (Canales y/o cubiertas planas, incluye media cañas, remates,)</v>
          </cell>
          <cell r="G23064" t="str">
            <v>m2</v>
          </cell>
          <cell r="J23064">
            <v>60307</v>
          </cell>
        </row>
        <row r="23065">
          <cell r="B23065" t="str">
            <v>M03</v>
          </cell>
          <cell r="C23065" t="str">
            <v>EQUIPO BASICO ( Herramienta menor )</v>
          </cell>
          <cell r="F23065" t="str">
            <v>Ins</v>
          </cell>
          <cell r="G23065" t="str">
            <v>glb</v>
          </cell>
          <cell r="H23065">
            <v>0.05</v>
          </cell>
          <cell r="I23065">
            <v>2535.75</v>
          </cell>
          <cell r="J23065">
            <v>127</v>
          </cell>
        </row>
        <row r="23066">
          <cell r="B23066" t="str">
            <v>I03</v>
          </cell>
          <cell r="C23066" t="str">
            <v>MANO DE OBRA AA (Albañileria)</v>
          </cell>
          <cell r="F23066" t="str">
            <v>Ins</v>
          </cell>
          <cell r="G23066" t="str">
            <v>hc</v>
          </cell>
          <cell r="H23066">
            <v>0.48</v>
          </cell>
          <cell r="I23066">
            <v>17165.400000000001</v>
          </cell>
          <cell r="J23066">
            <v>8239</v>
          </cell>
        </row>
        <row r="23067">
          <cell r="B23067" t="str">
            <v>h07</v>
          </cell>
          <cell r="C23067" t="str">
            <v>MORTERO 1:4 ( arena semilavada de peña )</v>
          </cell>
          <cell r="F23067" t="str">
            <v>Ana</v>
          </cell>
          <cell r="G23067" t="str">
            <v>m3</v>
          </cell>
          <cell r="H23067">
            <v>1.7000000000000001E-2</v>
          </cell>
          <cell r="I23067">
            <v>462939.75</v>
          </cell>
          <cell r="J23067">
            <v>7870</v>
          </cell>
        </row>
        <row r="23068">
          <cell r="B23068" t="str">
            <v>R01</v>
          </cell>
          <cell r="C23068" t="str">
            <v>IMPERMEABILIZACION Tipo Manto Morter Plas AL - 80 e=3.5 mm o equivalente.</v>
          </cell>
          <cell r="F23068" t="str">
            <v>Ins</v>
          </cell>
          <cell r="G23068" t="str">
            <v>m2</v>
          </cell>
          <cell r="H23068">
            <v>1</v>
          </cell>
          <cell r="I23068">
            <v>27673.8</v>
          </cell>
          <cell r="J23068">
            <v>27674</v>
          </cell>
        </row>
        <row r="23069">
          <cell r="B23069" t="str">
            <v>H11</v>
          </cell>
          <cell r="C23069" t="str">
            <v>ALISTADO PISOS Mortero 1:4  e= 0.03 m</v>
          </cell>
          <cell r="F23069" t="str">
            <v>Ana</v>
          </cell>
          <cell r="G23069" t="str">
            <v>m2</v>
          </cell>
          <cell r="H23069">
            <v>1</v>
          </cell>
          <cell r="I23069">
            <v>16397.072035224552</v>
          </cell>
          <cell r="J23069">
            <v>16397</v>
          </cell>
        </row>
        <row r="23071">
          <cell r="A23071" t="str">
            <v>CB-10.12</v>
          </cell>
          <cell r="C23071" t="str">
            <v>IMPERMEABILIZACION Tipo Manto Morter Plas AL-300 de 3 mm con foil de aluminio o equivalente. INCLUYE MORTERO AFINADO 1:4 (Canales y/o cubiertas planas, incluye medias cañas, remates, pintura bituminosa)</v>
          </cell>
          <cell r="G23071" t="str">
            <v>m2</v>
          </cell>
          <cell r="J23071">
            <v>57413</v>
          </cell>
        </row>
        <row r="23072">
          <cell r="B23072" t="str">
            <v>M03</v>
          </cell>
          <cell r="C23072" t="str">
            <v>EQUIPO BASICO ( Herramienta menor )</v>
          </cell>
          <cell r="F23072" t="str">
            <v>Ins</v>
          </cell>
          <cell r="G23072" t="str">
            <v>glb</v>
          </cell>
          <cell r="H23072">
            <v>0.05</v>
          </cell>
          <cell r="I23072">
            <v>2535.75</v>
          </cell>
          <cell r="J23072">
            <v>127</v>
          </cell>
        </row>
        <row r="23073">
          <cell r="B23073" t="str">
            <v>I03</v>
          </cell>
          <cell r="C23073" t="str">
            <v>MANO DE OBRA AA (Albañileria)</v>
          </cell>
          <cell r="F23073" t="str">
            <v>Ins</v>
          </cell>
          <cell r="G23073" t="str">
            <v>hc</v>
          </cell>
          <cell r="H23073">
            <v>0.48</v>
          </cell>
          <cell r="I23073">
            <v>17165.400000000001</v>
          </cell>
          <cell r="J23073">
            <v>8239</v>
          </cell>
        </row>
        <row r="23074">
          <cell r="B23074" t="str">
            <v>X08</v>
          </cell>
          <cell r="C23074" t="str">
            <v xml:space="preserve">PINTURA BITUMINOSA - Tipo  Pintuco </v>
          </cell>
          <cell r="F23074" t="str">
            <v>Ins</v>
          </cell>
          <cell r="G23074" t="str">
            <v>gal</v>
          </cell>
          <cell r="H23074">
            <v>8.0000000000000002E-3</v>
          </cell>
          <cell r="I23074">
            <v>96166.517999999982</v>
          </cell>
          <cell r="J23074">
            <v>769</v>
          </cell>
        </row>
        <row r="23075">
          <cell r="B23075" t="str">
            <v>R02</v>
          </cell>
          <cell r="C23075" t="str">
            <v>IMPERMEABILIZACION Tipo Manto Morter Plas AL - 300 e=3 mm o equivalente.</v>
          </cell>
          <cell r="F23075" t="str">
            <v>Ins</v>
          </cell>
          <cell r="G23075" t="str">
            <v>m2</v>
          </cell>
          <cell r="H23075">
            <v>1</v>
          </cell>
          <cell r="I23075">
            <v>31881.15</v>
          </cell>
          <cell r="J23075">
            <v>31881</v>
          </cell>
        </row>
        <row r="23076">
          <cell r="B23076" t="str">
            <v>H11</v>
          </cell>
          <cell r="C23076" t="str">
            <v>ALISTADO PISOS Mortero 1:4  e= 0.03 m</v>
          </cell>
          <cell r="F23076" t="str">
            <v>Ana</v>
          </cell>
          <cell r="G23076" t="str">
            <v>m2</v>
          </cell>
          <cell r="H23076">
            <v>1</v>
          </cell>
          <cell r="I23076">
            <v>16397.072035224552</v>
          </cell>
          <cell r="J23076">
            <v>16397</v>
          </cell>
        </row>
        <row r="23078">
          <cell r="A23078" t="str">
            <v>CB-10.13</v>
          </cell>
          <cell r="C23078" t="str">
            <v>IMPERMEABILIZACION FIBER GLASS P-3  con refuerzo en poliester. (Remates, emulsión asfaltica)</v>
          </cell>
          <cell r="G23078" t="str">
            <v>m2</v>
          </cell>
          <cell r="J23078">
            <v>35724</v>
          </cell>
        </row>
        <row r="23079">
          <cell r="B23079" t="str">
            <v>M03</v>
          </cell>
          <cell r="C23079" t="str">
            <v>EQUIPO BASICO ( Herramienta menor )</v>
          </cell>
          <cell r="F23079" t="str">
            <v>Ins</v>
          </cell>
          <cell r="G23079" t="str">
            <v>glb</v>
          </cell>
          <cell r="H23079">
            <v>0.01</v>
          </cell>
          <cell r="I23079">
            <v>2535.75</v>
          </cell>
          <cell r="J23079">
            <v>25</v>
          </cell>
        </row>
        <row r="23080">
          <cell r="B23080" t="str">
            <v>I03</v>
          </cell>
          <cell r="C23080" t="str">
            <v>MANO DE OBRA AA (Albañileria)</v>
          </cell>
          <cell r="F23080" t="str">
            <v>Ins</v>
          </cell>
          <cell r="G23080" t="str">
            <v>hc</v>
          </cell>
          <cell r="H23080">
            <v>0.48</v>
          </cell>
          <cell r="I23080">
            <v>17165.400000000001</v>
          </cell>
          <cell r="J23080">
            <v>8239</v>
          </cell>
        </row>
        <row r="23081">
          <cell r="B23081" t="str">
            <v>X08</v>
          </cell>
          <cell r="C23081" t="str">
            <v xml:space="preserve">PINTURA BITUMINOSA - Tipo  Pintuco </v>
          </cell>
          <cell r="F23081" t="str">
            <v>Ins</v>
          </cell>
          <cell r="G23081" t="str">
            <v>gal</v>
          </cell>
          <cell r="H23081">
            <v>8.0000000000000002E-3</v>
          </cell>
          <cell r="I23081">
            <v>96166.517999999982</v>
          </cell>
          <cell r="J23081">
            <v>769</v>
          </cell>
        </row>
        <row r="23082">
          <cell r="B23082" t="str">
            <v>R03</v>
          </cell>
          <cell r="C23082" t="str">
            <v>IMPERMEABILIZACION FIBER GLASS Plas P-3  con refuerzo en poliéster . (remates, pintura bituminosa)</v>
          </cell>
          <cell r="F23082" t="str">
            <v>Ins</v>
          </cell>
          <cell r="G23082" t="str">
            <v>m2</v>
          </cell>
          <cell r="H23082">
            <v>1</v>
          </cell>
          <cell r="I23082">
            <v>26690.66505</v>
          </cell>
          <cell r="J23082">
            <v>26691</v>
          </cell>
        </row>
        <row r="23084">
          <cell r="A23084" t="str">
            <v>CB-10.14</v>
          </cell>
          <cell r="C23084" t="str">
            <v>MEDIA CAÑA EN MORTERO 1:3 h=20 cm (terminado allanado en cemento)</v>
          </cell>
          <cell r="G23084" t="str">
            <v>m</v>
          </cell>
          <cell r="J23084">
            <v>12935</v>
          </cell>
        </row>
        <row r="23085">
          <cell r="B23085" t="str">
            <v>M03</v>
          </cell>
          <cell r="C23085" t="str">
            <v>EQUIPO BASICO ( Herramienta menor )</v>
          </cell>
          <cell r="F23085" t="str">
            <v>Ins</v>
          </cell>
          <cell r="G23085" t="str">
            <v>glb</v>
          </cell>
          <cell r="H23085">
            <v>0.05</v>
          </cell>
          <cell r="I23085">
            <v>2535.75</v>
          </cell>
          <cell r="J23085">
            <v>127</v>
          </cell>
        </row>
        <row r="23086">
          <cell r="B23086" t="str">
            <v>I03</v>
          </cell>
          <cell r="C23086" t="str">
            <v>MANO DE OBRA AA (Albañileria)</v>
          </cell>
          <cell r="F23086" t="str">
            <v>Ins</v>
          </cell>
          <cell r="G23086" t="str">
            <v>hc</v>
          </cell>
          <cell r="H23086">
            <v>0.45</v>
          </cell>
          <cell r="I23086">
            <v>17165.400000000001</v>
          </cell>
          <cell r="J23086">
            <v>7724</v>
          </cell>
        </row>
        <row r="23087">
          <cell r="B23087" t="str">
            <v>H01</v>
          </cell>
          <cell r="C23087" t="str">
            <v>CEMENTO GRIS</v>
          </cell>
          <cell r="F23087" t="str">
            <v>Ins</v>
          </cell>
          <cell r="G23087" t="str">
            <v>kg</v>
          </cell>
          <cell r="H23087">
            <v>0.5</v>
          </cell>
          <cell r="I23087">
            <v>619.5</v>
          </cell>
          <cell r="J23087">
            <v>310</v>
          </cell>
        </row>
        <row r="23088">
          <cell r="B23088" t="str">
            <v>H06</v>
          </cell>
          <cell r="C23088" t="str">
            <v>MORTERO 1:3 ( arena semilavada de peña)</v>
          </cell>
          <cell r="F23088" t="str">
            <v>Ana</v>
          </cell>
          <cell r="G23088" t="str">
            <v>m3</v>
          </cell>
          <cell r="H23088">
            <v>0.01</v>
          </cell>
          <cell r="I23088">
            <v>477433.95</v>
          </cell>
          <cell r="J23088">
            <v>4774</v>
          </cell>
        </row>
        <row r="23090">
          <cell r="A23090" t="str">
            <v>CB-10.15</v>
          </cell>
          <cell r="C23090" t="str">
            <v>REMATE SUPERIOR EN CONCRETO 3.000 psi CON GOTERO e=0.10 m (sin refuerzo)</v>
          </cell>
          <cell r="G23090" t="str">
            <v>m</v>
          </cell>
          <cell r="J23090">
            <v>64093</v>
          </cell>
        </row>
        <row r="23091">
          <cell r="B23091" t="str">
            <v>M03</v>
          </cell>
          <cell r="C23091" t="str">
            <v>EQUIPO BASICO ( Herramienta menor )</v>
          </cell>
          <cell r="F23091" t="str">
            <v>Ins</v>
          </cell>
          <cell r="G23091" t="str">
            <v>glb</v>
          </cell>
          <cell r="H23091">
            <v>0.1</v>
          </cell>
          <cell r="I23091">
            <v>2535.75</v>
          </cell>
          <cell r="J23091">
            <v>254</v>
          </cell>
        </row>
        <row r="23092">
          <cell r="B23092" t="str">
            <v>I03</v>
          </cell>
          <cell r="C23092" t="str">
            <v>MANO DE OBRA AA (Albañileria)</v>
          </cell>
          <cell r="F23092" t="str">
            <v>Ins</v>
          </cell>
          <cell r="G23092" t="str">
            <v>hc</v>
          </cell>
          <cell r="H23092">
            <v>0.85</v>
          </cell>
          <cell r="I23092">
            <v>17165.400000000001</v>
          </cell>
          <cell r="J23092">
            <v>14591</v>
          </cell>
        </row>
        <row r="23093">
          <cell r="B23093" t="str">
            <v>p10</v>
          </cell>
          <cell r="C23093" t="str">
            <v>FORMALETA METALICA - CARA DE CONTACTO (Por Metro Cuadrado).</v>
          </cell>
          <cell r="F23093" t="str">
            <v>Ins</v>
          </cell>
          <cell r="G23093" t="str">
            <v>dd</v>
          </cell>
          <cell r="H23093">
            <v>2</v>
          </cell>
          <cell r="I23093">
            <v>998.55</v>
          </cell>
          <cell r="J23093">
            <v>1997</v>
          </cell>
        </row>
        <row r="23094">
          <cell r="B23094" t="str">
            <v>O15</v>
          </cell>
          <cell r="C23094" t="str">
            <v>PUNTILLA CON CABEZA 2"</v>
          </cell>
          <cell r="F23094" t="str">
            <v>Ins</v>
          </cell>
          <cell r="G23094" t="str">
            <v>lb</v>
          </cell>
          <cell r="H23094">
            <v>0.4</v>
          </cell>
          <cell r="I23094">
            <v>2509.5</v>
          </cell>
          <cell r="J23094">
            <v>1004</v>
          </cell>
        </row>
        <row r="23095">
          <cell r="B23095" t="str">
            <v>M06</v>
          </cell>
          <cell r="C23095" t="str">
            <v>VIBRADOR A GASOLINA</v>
          </cell>
          <cell r="F23095" t="str">
            <v>Ins</v>
          </cell>
          <cell r="G23095" t="str">
            <v>dd</v>
          </cell>
          <cell r="H23095">
            <v>0.04</v>
          </cell>
          <cell r="I23095">
            <v>27300</v>
          </cell>
          <cell r="J23095">
            <v>1092</v>
          </cell>
        </row>
        <row r="23096">
          <cell r="B23096" t="str">
            <v>H04</v>
          </cell>
          <cell r="C23096" t="str">
            <v>CONCRETO 3.000 psi</v>
          </cell>
          <cell r="F23096" t="str">
            <v>Ins</v>
          </cell>
          <cell r="G23096" t="str">
            <v>m3</v>
          </cell>
          <cell r="H23096">
            <v>0.10199999999999999</v>
          </cell>
          <cell r="I23096">
            <v>442697.85</v>
          </cell>
          <cell r="J23096">
            <v>45155</v>
          </cell>
        </row>
        <row r="23098">
          <cell r="A23098" t="str">
            <v>CB-10.16</v>
          </cell>
          <cell r="C23098" t="str">
            <v>FLANCHE EN LAMINA GALVANIZADA Cal .20 d/ 0.30 m. (Suministro e instalación con wash primer + esmalte + anclaje a muro + sikaflex 1A)</v>
          </cell>
          <cell r="G23098" t="str">
            <v>m</v>
          </cell>
          <cell r="J23098">
            <v>54568</v>
          </cell>
        </row>
        <row r="23099">
          <cell r="B23099" t="str">
            <v>M03</v>
          </cell>
          <cell r="C23099" t="str">
            <v>EQUIPO BASICO ( Herramienta menor )</v>
          </cell>
          <cell r="F23099" t="str">
            <v>Ins</v>
          </cell>
          <cell r="G23099" t="str">
            <v>glb</v>
          </cell>
          <cell r="H23099">
            <v>0.09</v>
          </cell>
          <cell r="I23099">
            <v>2535.75</v>
          </cell>
          <cell r="J23099">
            <v>228</v>
          </cell>
        </row>
        <row r="23100">
          <cell r="B23100" t="str">
            <v>M01</v>
          </cell>
          <cell r="C23100" t="str">
            <v>ANDAMIO METALICO TUBULAR (Sección de 2 marcos de 1.50*1.50 m.con 2 crucetas de 2.30 m.)</v>
          </cell>
          <cell r="F23100" t="str">
            <v>Ins</v>
          </cell>
          <cell r="G23100" t="str">
            <v>sm</v>
          </cell>
          <cell r="H23100">
            <v>0.1</v>
          </cell>
          <cell r="I23100">
            <v>5093.55</v>
          </cell>
          <cell r="J23100">
            <v>509</v>
          </cell>
        </row>
        <row r="23101">
          <cell r="B23101" t="str">
            <v>I06</v>
          </cell>
          <cell r="C23101" t="str">
            <v>MANO DE OBRA DD (Carpintería)</v>
          </cell>
          <cell r="F23101" t="str">
            <v>Ins</v>
          </cell>
          <cell r="G23101" t="str">
            <v>hc</v>
          </cell>
          <cell r="H23101">
            <v>0.7</v>
          </cell>
          <cell r="I23101">
            <v>21230.098696721638</v>
          </cell>
          <cell r="J23101">
            <v>14861</v>
          </cell>
        </row>
        <row r="23102">
          <cell r="B23102" t="str">
            <v>E26</v>
          </cell>
          <cell r="C23102" t="str">
            <v>LAMINA GALVANIZADA Cal. 20 Tipo Acesco o equivalente.</v>
          </cell>
          <cell r="F23102" t="str">
            <v>Ins</v>
          </cell>
          <cell r="G23102" t="str">
            <v>m2</v>
          </cell>
          <cell r="H23102">
            <v>0.3</v>
          </cell>
          <cell r="I23102">
            <v>68275.178999999989</v>
          </cell>
          <cell r="J23102">
            <v>20483</v>
          </cell>
        </row>
        <row r="23103">
          <cell r="B23103" t="str">
            <v>X18</v>
          </cell>
          <cell r="C23103" t="str">
            <v xml:space="preserve">WASH PRIMER Componente A - 1/4 gl  Ref. 509A o equivalente </v>
          </cell>
          <cell r="F23103" t="str">
            <v>Ins</v>
          </cell>
          <cell r="G23103" t="str">
            <v>und</v>
          </cell>
          <cell r="H23103">
            <v>0.03</v>
          </cell>
          <cell r="I23103">
            <v>21732.553499999998</v>
          </cell>
          <cell r="J23103">
            <v>652</v>
          </cell>
        </row>
        <row r="23104">
          <cell r="B23104" t="str">
            <v>X19</v>
          </cell>
          <cell r="C23104" t="str">
            <v>WASH PRIMER Componente B - 1/4 gl Ref. 509B o equivalente</v>
          </cell>
          <cell r="F23104" t="str">
            <v>Ins</v>
          </cell>
          <cell r="G23104" t="str">
            <v>und</v>
          </cell>
          <cell r="H23104">
            <v>0.03</v>
          </cell>
          <cell r="I23104">
            <v>13106.005499999999</v>
          </cell>
          <cell r="J23104">
            <v>393</v>
          </cell>
        </row>
        <row r="23105">
          <cell r="B23105" t="str">
            <v>X04</v>
          </cell>
          <cell r="C23105" t="str">
            <v>ESMALTE SINTETICO Pintulux - Tipo Pintuco Ref. según color diseño o equivalente</v>
          </cell>
          <cell r="F23105" t="str">
            <v>Ins</v>
          </cell>
          <cell r="G23105" t="str">
            <v>gal</v>
          </cell>
          <cell r="H23105">
            <v>0.22</v>
          </cell>
          <cell r="I23105">
            <v>69194.810999999987</v>
          </cell>
          <cell r="J23105">
            <v>15223</v>
          </cell>
        </row>
        <row r="23106">
          <cell r="B23106" t="str">
            <v>O35</v>
          </cell>
          <cell r="C23106" t="str">
            <v>SIKAFLEX 1A tubo 300 cc o equivalente.</v>
          </cell>
          <cell r="F23106" t="str">
            <v>Ins</v>
          </cell>
          <cell r="G23106" t="str">
            <v>und</v>
          </cell>
          <cell r="H23106">
            <v>0.05</v>
          </cell>
          <cell r="I23106">
            <v>28113.75</v>
          </cell>
          <cell r="J23106">
            <v>1406</v>
          </cell>
        </row>
        <row r="23107">
          <cell r="B23107" t="str">
            <v>O33</v>
          </cell>
          <cell r="C23107" t="str">
            <v>CHAZO PUNTILLA</v>
          </cell>
          <cell r="F23107" t="str">
            <v>Ins</v>
          </cell>
          <cell r="G23107" t="str">
            <v>und</v>
          </cell>
          <cell r="H23107">
            <v>3</v>
          </cell>
          <cell r="I23107">
            <v>270.89999999999998</v>
          </cell>
          <cell r="J23107">
            <v>813</v>
          </cell>
        </row>
        <row r="23109">
          <cell r="A23109" t="str">
            <v>CB-10.17</v>
          </cell>
          <cell r="C23109" t="str">
            <v>FLANCHE EN LAMINA GALVANIZADA Cal .20 d/ 0.50 m. (Suministro e instalación con wash primer + esmalte + anclaje a muro + sikaflex 1A)</v>
          </cell>
          <cell r="G23109" t="str">
            <v>m</v>
          </cell>
          <cell r="J23109">
            <v>82911</v>
          </cell>
        </row>
        <row r="23110">
          <cell r="B23110" t="str">
            <v>M03</v>
          </cell>
          <cell r="C23110" t="str">
            <v>EQUIPO BASICO ( Herramienta menor )</v>
          </cell>
          <cell r="F23110" t="str">
            <v>Ins</v>
          </cell>
          <cell r="G23110" t="str">
            <v>glb</v>
          </cell>
          <cell r="H23110">
            <v>0.25</v>
          </cell>
          <cell r="I23110">
            <v>2535.75</v>
          </cell>
          <cell r="J23110">
            <v>634</v>
          </cell>
        </row>
        <row r="23111">
          <cell r="B23111" t="str">
            <v>M01</v>
          </cell>
          <cell r="C23111" t="str">
            <v>ANDAMIO METALICO TUBULAR (Sección de 2 marcos de 1.50*1.50 m.con 2 crucetas de 2.30 m.)</v>
          </cell>
          <cell r="F23111" t="str">
            <v>Ins</v>
          </cell>
          <cell r="G23111" t="str">
            <v>sm</v>
          </cell>
          <cell r="H23111">
            <v>0.1</v>
          </cell>
          <cell r="I23111">
            <v>5093.55</v>
          </cell>
          <cell r="J23111">
            <v>509</v>
          </cell>
        </row>
        <row r="23112">
          <cell r="B23112" t="str">
            <v>I06</v>
          </cell>
          <cell r="C23112" t="str">
            <v>MANO DE OBRA DD (Carpintería)</v>
          </cell>
          <cell r="F23112" t="str">
            <v>Ins</v>
          </cell>
          <cell r="G23112" t="str">
            <v>hc</v>
          </cell>
          <cell r="H23112">
            <v>0.85</v>
          </cell>
          <cell r="I23112">
            <v>21230.098696721638</v>
          </cell>
          <cell r="J23112">
            <v>18046</v>
          </cell>
        </row>
        <row r="23113">
          <cell r="B23113" t="str">
            <v>E26</v>
          </cell>
          <cell r="C23113" t="str">
            <v>LAMINA GALVANIZADA Cal. 20 Tipo Acesco o equivalente.</v>
          </cell>
          <cell r="F23113" t="str">
            <v>Ins</v>
          </cell>
          <cell r="G23113" t="str">
            <v>m2</v>
          </cell>
          <cell r="H23113">
            <v>0.5</v>
          </cell>
          <cell r="I23113">
            <v>68275.178999999989</v>
          </cell>
          <cell r="J23113">
            <v>34138</v>
          </cell>
        </row>
        <row r="23114">
          <cell r="B23114" t="str">
            <v>X18</v>
          </cell>
          <cell r="C23114" t="str">
            <v xml:space="preserve">WASH PRIMER Componente A - 1/4 gl  Ref. 509A o equivalente </v>
          </cell>
          <cell r="F23114" t="str">
            <v>Ins</v>
          </cell>
          <cell r="G23114" t="str">
            <v>und</v>
          </cell>
          <cell r="H23114">
            <v>0.05</v>
          </cell>
          <cell r="I23114">
            <v>21732.553499999998</v>
          </cell>
          <cell r="J23114">
            <v>1087</v>
          </cell>
        </row>
        <row r="23115">
          <cell r="B23115" t="str">
            <v>X19</v>
          </cell>
          <cell r="C23115" t="str">
            <v>WASH PRIMER Componente B - 1/4 gl Ref. 509B o equivalente</v>
          </cell>
          <cell r="F23115" t="str">
            <v>Ins</v>
          </cell>
          <cell r="G23115" t="str">
            <v>und</v>
          </cell>
          <cell r="H23115">
            <v>0.05</v>
          </cell>
          <cell r="I23115">
            <v>13106.005499999999</v>
          </cell>
          <cell r="J23115">
            <v>655</v>
          </cell>
        </row>
        <row r="23116">
          <cell r="B23116" t="str">
            <v>X04</v>
          </cell>
          <cell r="C23116" t="str">
            <v>ESMALTE SINTETICO Pintulux - Tipo Pintuco Ref. según color diseño o equivalente</v>
          </cell>
          <cell r="F23116" t="str">
            <v>Ins</v>
          </cell>
          <cell r="G23116" t="str">
            <v>gal</v>
          </cell>
          <cell r="H23116">
            <v>0.35</v>
          </cell>
          <cell r="I23116">
            <v>69194.810999999987</v>
          </cell>
          <cell r="J23116">
            <v>24218</v>
          </cell>
        </row>
        <row r="23117">
          <cell r="B23117" t="str">
            <v>O35</v>
          </cell>
          <cell r="C23117" t="str">
            <v>SIKAFLEX 1A tubo 300 cc o equivalente.</v>
          </cell>
          <cell r="F23117" t="str">
            <v>Ins</v>
          </cell>
          <cell r="G23117" t="str">
            <v>und</v>
          </cell>
          <cell r="H23117">
            <v>0.1</v>
          </cell>
          <cell r="I23117">
            <v>28113.75</v>
          </cell>
          <cell r="J23117">
            <v>2811</v>
          </cell>
        </row>
        <row r="23118">
          <cell r="B23118" t="str">
            <v>O33</v>
          </cell>
          <cell r="C23118" t="str">
            <v>CHAZO PUNTILLA</v>
          </cell>
          <cell r="F23118" t="str">
            <v>Ins</v>
          </cell>
          <cell r="G23118" t="str">
            <v>und</v>
          </cell>
          <cell r="H23118">
            <v>3</v>
          </cell>
          <cell r="I23118">
            <v>270.89999999999998</v>
          </cell>
          <cell r="J23118">
            <v>813</v>
          </cell>
        </row>
        <row r="23120">
          <cell r="A23120" t="str">
            <v>CB-10.18</v>
          </cell>
          <cell r="C23120" t="str">
            <v>FLANCHE EN LAMINA GALVANIZADA Cal .20 d/ 1.00 m. (Suministro e instalación con wash primer + esmalte + anclaje a muro + sikaflex 1A)</v>
          </cell>
          <cell r="G23120" t="str">
            <v>m</v>
          </cell>
          <cell r="J23120">
            <v>103050</v>
          </cell>
        </row>
        <row r="23121">
          <cell r="B23121" t="str">
            <v>M03</v>
          </cell>
          <cell r="C23121" t="str">
            <v>EQUIPO BASICO ( Herramienta menor )</v>
          </cell>
          <cell r="F23121" t="str">
            <v>Ins</v>
          </cell>
          <cell r="G23121" t="str">
            <v>glb</v>
          </cell>
          <cell r="H23121">
            <v>0.3</v>
          </cell>
          <cell r="I23121">
            <v>2535.75</v>
          </cell>
          <cell r="J23121">
            <v>761</v>
          </cell>
        </row>
        <row r="23122">
          <cell r="B23122" t="str">
            <v>M01</v>
          </cell>
          <cell r="C23122" t="str">
            <v>ANDAMIO METALICO TUBULAR (Sección de 2 marcos de 1.50*1.50 m.con 2 crucetas de 2.30 m.)</v>
          </cell>
          <cell r="F23122" t="str">
            <v>Ins</v>
          </cell>
          <cell r="G23122" t="str">
            <v>sm</v>
          </cell>
          <cell r="H23122">
            <v>0.1</v>
          </cell>
          <cell r="I23122">
            <v>5093.55</v>
          </cell>
          <cell r="J23122">
            <v>509</v>
          </cell>
        </row>
        <row r="23123">
          <cell r="B23123" t="str">
            <v>I06</v>
          </cell>
          <cell r="C23123" t="str">
            <v>MANO DE OBRA DD (Carpintería)</v>
          </cell>
          <cell r="F23123" t="str">
            <v>Ins</v>
          </cell>
          <cell r="G23123" t="str">
            <v>hc</v>
          </cell>
          <cell r="H23123">
            <v>0.95</v>
          </cell>
          <cell r="I23123">
            <v>21230.098696721638</v>
          </cell>
          <cell r="J23123">
            <v>20169</v>
          </cell>
        </row>
        <row r="23124">
          <cell r="B23124" t="str">
            <v>E26</v>
          </cell>
          <cell r="C23124" t="str">
            <v>LAMINA GALVANIZADA Cal. 20 Tipo Acesco o equivalente.</v>
          </cell>
          <cell r="F23124" t="str">
            <v>Ins</v>
          </cell>
          <cell r="G23124" t="str">
            <v>m2</v>
          </cell>
          <cell r="H23124">
            <v>1</v>
          </cell>
          <cell r="I23124">
            <v>68275.178999999989</v>
          </cell>
          <cell r="J23124">
            <v>68275</v>
          </cell>
        </row>
        <row r="23125">
          <cell r="B23125" t="str">
            <v>X18</v>
          </cell>
          <cell r="C23125" t="str">
            <v xml:space="preserve">WASH PRIMER Componente A - 1/4 gl  Ref. 509A o equivalente </v>
          </cell>
          <cell r="F23125" t="str">
            <v>Ins</v>
          </cell>
          <cell r="G23125" t="str">
            <v>und</v>
          </cell>
          <cell r="H23125">
            <v>0.1</v>
          </cell>
          <cell r="I23125">
            <v>21732.553499999998</v>
          </cell>
          <cell r="J23125">
            <v>2173</v>
          </cell>
        </row>
        <row r="23126">
          <cell r="B23126" t="str">
            <v>X19</v>
          </cell>
          <cell r="C23126" t="str">
            <v>WASH PRIMER Componente B - 1/4 gl Ref. 509B o equivalente</v>
          </cell>
          <cell r="F23126" t="str">
            <v>Ins</v>
          </cell>
          <cell r="G23126" t="str">
            <v>und</v>
          </cell>
          <cell r="H23126">
            <v>0.1</v>
          </cell>
          <cell r="I23126">
            <v>13106.005499999999</v>
          </cell>
          <cell r="J23126">
            <v>1311</v>
          </cell>
        </row>
        <row r="23127">
          <cell r="B23127" t="str">
            <v>X04</v>
          </cell>
          <cell r="C23127" t="str">
            <v>ESMALTE SINTETICO Pintulux - Tipo Pintuco Ref. según color diseño o equivalente</v>
          </cell>
          <cell r="F23127" t="str">
            <v>Ins</v>
          </cell>
          <cell r="G23127" t="str">
            <v>gal</v>
          </cell>
          <cell r="H23127">
            <v>0.09</v>
          </cell>
          <cell r="I23127">
            <v>69194.810999999987</v>
          </cell>
          <cell r="J23127">
            <v>6228</v>
          </cell>
        </row>
        <row r="23128">
          <cell r="B23128" t="str">
            <v>O35</v>
          </cell>
          <cell r="C23128" t="str">
            <v>SIKAFLEX 1A tubo 300 cc o equivalente.</v>
          </cell>
          <cell r="F23128" t="str">
            <v>Ins</v>
          </cell>
          <cell r="G23128" t="str">
            <v>und</v>
          </cell>
          <cell r="H23128">
            <v>0.1</v>
          </cell>
          <cell r="I23128">
            <v>28113.75</v>
          </cell>
          <cell r="J23128">
            <v>2811</v>
          </cell>
        </row>
        <row r="23129">
          <cell r="B23129" t="str">
            <v>O33</v>
          </cell>
          <cell r="C23129" t="str">
            <v>CHAZO PUNTILLA</v>
          </cell>
          <cell r="F23129" t="str">
            <v>Ins</v>
          </cell>
          <cell r="G23129" t="str">
            <v>und</v>
          </cell>
          <cell r="H23129">
            <v>3</v>
          </cell>
          <cell r="I23129">
            <v>270.89999999999998</v>
          </cell>
          <cell r="J23129">
            <v>813</v>
          </cell>
        </row>
        <row r="23131">
          <cell r="A23131" t="str">
            <v>CB-10.19</v>
          </cell>
          <cell r="C23131" t="str">
            <v>CANAL EN LAMINA GALVANIZADA Cal .18 d/ 0.60 m. (Suministro e instalación con wash primer + esmalte + anclaje a muro + sikaflex 1A)</v>
          </cell>
          <cell r="G23131" t="str">
            <v>m</v>
          </cell>
          <cell r="J23131">
            <v>90913</v>
          </cell>
        </row>
        <row r="23132">
          <cell r="B23132" t="str">
            <v>M03</v>
          </cell>
          <cell r="C23132" t="str">
            <v>EQUIPO BASICO ( Herramienta menor )</v>
          </cell>
          <cell r="F23132" t="str">
            <v>Ins</v>
          </cell>
          <cell r="G23132" t="str">
            <v>glb</v>
          </cell>
          <cell r="H23132">
            <v>0.5</v>
          </cell>
          <cell r="I23132">
            <v>2535.75</v>
          </cell>
          <cell r="J23132">
            <v>1268</v>
          </cell>
        </row>
        <row r="23133">
          <cell r="B23133" t="str">
            <v>M01</v>
          </cell>
          <cell r="C23133" t="str">
            <v>ANDAMIO METALICO TUBULAR (Sección de 2 marcos de 1.50*1.50 m.con 2 crucetas de 2.30 m.)</v>
          </cell>
          <cell r="F23133" t="str">
            <v>Ins</v>
          </cell>
          <cell r="G23133" t="str">
            <v>sm</v>
          </cell>
          <cell r="H23133">
            <v>0.1</v>
          </cell>
          <cell r="I23133">
            <v>5093.55</v>
          </cell>
          <cell r="J23133">
            <v>509</v>
          </cell>
        </row>
        <row r="23134">
          <cell r="B23134" t="str">
            <v>I06</v>
          </cell>
          <cell r="C23134" t="str">
            <v>MANO DE OBRA DD (Carpintería)</v>
          </cell>
          <cell r="F23134" t="str">
            <v>Ins</v>
          </cell>
          <cell r="G23134" t="str">
            <v>hc</v>
          </cell>
          <cell r="H23134">
            <v>0.8</v>
          </cell>
          <cell r="I23134">
            <v>21230.098696721638</v>
          </cell>
          <cell r="J23134">
            <v>16984</v>
          </cell>
        </row>
        <row r="23135">
          <cell r="B23135" t="str">
            <v>E26D</v>
          </cell>
          <cell r="C23135" t="str">
            <v>LAMINA GALVANIZADA Cal. 18 Tipo Acesco o equivalente.</v>
          </cell>
          <cell r="F23135" t="str">
            <v>Ins</v>
          </cell>
          <cell r="G23135" t="str">
            <v>m2</v>
          </cell>
          <cell r="H23135">
            <v>0.6</v>
          </cell>
          <cell r="I23135">
            <v>92328</v>
          </cell>
          <cell r="J23135">
            <v>55397</v>
          </cell>
        </row>
        <row r="23136">
          <cell r="B23136" t="str">
            <v>X18</v>
          </cell>
          <cell r="C23136" t="str">
            <v xml:space="preserve">WASH PRIMER Componente A - 1/4 gl  Ref. 509A o equivalente </v>
          </cell>
          <cell r="F23136" t="str">
            <v>Ins</v>
          </cell>
          <cell r="G23136" t="str">
            <v>und</v>
          </cell>
          <cell r="H23136">
            <v>0.06</v>
          </cell>
          <cell r="I23136">
            <v>21732.553499999998</v>
          </cell>
          <cell r="J23136">
            <v>1304</v>
          </cell>
        </row>
        <row r="23137">
          <cell r="B23137" t="str">
            <v>X19</v>
          </cell>
          <cell r="C23137" t="str">
            <v>WASH PRIMER Componente B - 1/4 gl Ref. 509B o equivalente</v>
          </cell>
          <cell r="F23137" t="str">
            <v>Ins</v>
          </cell>
          <cell r="G23137" t="str">
            <v>und</v>
          </cell>
          <cell r="H23137">
            <v>0.06</v>
          </cell>
          <cell r="I23137">
            <v>13106.005499999999</v>
          </cell>
          <cell r="J23137">
            <v>786</v>
          </cell>
        </row>
        <row r="23138">
          <cell r="B23138" t="str">
            <v>X04</v>
          </cell>
          <cell r="C23138" t="str">
            <v>ESMALTE SINTETICO Pintulux - Tipo Pintuco Ref. según color diseño o equivalente</v>
          </cell>
          <cell r="F23138" t="str">
            <v>Ins</v>
          </cell>
          <cell r="G23138" t="str">
            <v>gal</v>
          </cell>
          <cell r="H23138">
            <v>0.09</v>
          </cell>
          <cell r="I23138">
            <v>69194.810999999987</v>
          </cell>
          <cell r="J23138">
            <v>6228</v>
          </cell>
        </row>
        <row r="23139">
          <cell r="B23139" t="str">
            <v>O35</v>
          </cell>
          <cell r="C23139" t="str">
            <v>SIKAFLEX 1A tubo 300 cc o equivalente.</v>
          </cell>
          <cell r="F23139" t="str">
            <v>Ins</v>
          </cell>
          <cell r="G23139" t="str">
            <v>und</v>
          </cell>
          <cell r="H23139">
            <v>0.1</v>
          </cell>
          <cell r="I23139">
            <v>28113.75</v>
          </cell>
          <cell r="J23139">
            <v>2811</v>
          </cell>
        </row>
        <row r="23140">
          <cell r="B23140" t="str">
            <v>O34</v>
          </cell>
          <cell r="C23140" t="str">
            <v>SOLDADURA DE ESTAÑO 60-40 250gr 1/16"  (1.6 mm)</v>
          </cell>
          <cell r="F23140" t="str">
            <v>Ins</v>
          </cell>
          <cell r="G23140" t="str">
            <v>und</v>
          </cell>
          <cell r="H23140">
            <v>0.06</v>
          </cell>
          <cell r="I23140">
            <v>32420.786476742844</v>
          </cell>
          <cell r="J23140">
            <v>1945</v>
          </cell>
        </row>
        <row r="23141">
          <cell r="B23141" t="str">
            <v>E08</v>
          </cell>
          <cell r="C23141" t="str">
            <v>PLATINA SOPORTE 2"x3/16"</v>
          </cell>
          <cell r="F23141" t="str">
            <v>Ins</v>
          </cell>
          <cell r="G23141" t="str">
            <v>m</v>
          </cell>
          <cell r="H23141">
            <v>0.6</v>
          </cell>
          <cell r="I23141">
            <v>6134.7717829019011</v>
          </cell>
          <cell r="J23141">
            <v>3681</v>
          </cell>
        </row>
        <row r="23143">
          <cell r="A23143" t="str">
            <v>CB-10.20</v>
          </cell>
          <cell r="C23143" t="str">
            <v>CANAL EN LAMINA GALVANIZADA Cal .18 d/ 0.82 m. (Suministro e instalación con wash primer + esmalte + anclaje a muro + sikaflex 1A), incluye sosco de hasta 4"</v>
          </cell>
          <cell r="G23143" t="str">
            <v>m</v>
          </cell>
          <cell r="J23143">
            <v>117163</v>
          </cell>
        </row>
        <row r="23144">
          <cell r="B23144" t="str">
            <v>M03</v>
          </cell>
          <cell r="C23144" t="str">
            <v>EQUIPO BASICO ( Herramienta menor )</v>
          </cell>
          <cell r="F23144" t="str">
            <v>Ins</v>
          </cell>
          <cell r="G23144" t="str">
            <v>glb</v>
          </cell>
          <cell r="H23144">
            <v>0.8</v>
          </cell>
          <cell r="I23144">
            <v>2535.75</v>
          </cell>
          <cell r="J23144">
            <v>2029</v>
          </cell>
        </row>
        <row r="23145">
          <cell r="B23145" t="str">
            <v>M01</v>
          </cell>
          <cell r="C23145" t="str">
            <v>ANDAMIO METALICO TUBULAR (Sección de 2 marcos de 1.50*1.50 m.con 2 crucetas de 2.30 m.)</v>
          </cell>
          <cell r="F23145" t="str">
            <v>Ins</v>
          </cell>
          <cell r="G23145" t="str">
            <v>sm</v>
          </cell>
          <cell r="H23145">
            <v>0.1</v>
          </cell>
          <cell r="I23145">
            <v>5093.55</v>
          </cell>
          <cell r="J23145">
            <v>509</v>
          </cell>
        </row>
        <row r="23146">
          <cell r="B23146" t="str">
            <v>I06</v>
          </cell>
          <cell r="C23146" t="str">
            <v>MANO DE OBRA DD (Carpintería)</v>
          </cell>
          <cell r="F23146" t="str">
            <v>Ins</v>
          </cell>
          <cell r="G23146" t="str">
            <v>hc</v>
          </cell>
          <cell r="H23146">
            <v>0.9</v>
          </cell>
          <cell r="I23146">
            <v>21230.098696721638</v>
          </cell>
          <cell r="J23146">
            <v>19107</v>
          </cell>
        </row>
        <row r="23147">
          <cell r="B23147" t="str">
            <v>E26D</v>
          </cell>
          <cell r="C23147" t="str">
            <v>LAMINA GALVANIZADA Cal. 18 Tipo Acesco o equivalente.</v>
          </cell>
          <cell r="F23147" t="str">
            <v>Ins</v>
          </cell>
          <cell r="G23147" t="str">
            <v>m2</v>
          </cell>
          <cell r="H23147">
            <v>0.82266399999999995</v>
          </cell>
          <cell r="I23147">
            <v>92328</v>
          </cell>
          <cell r="J23147">
            <v>75955</v>
          </cell>
        </row>
        <row r="23148">
          <cell r="B23148" t="str">
            <v>X18</v>
          </cell>
          <cell r="C23148" t="str">
            <v xml:space="preserve">WASH PRIMER Componente A - 1/4 gl  Ref. 509A o equivalente </v>
          </cell>
          <cell r="F23148" t="str">
            <v>Ins</v>
          </cell>
          <cell r="G23148" t="str">
            <v>und</v>
          </cell>
          <cell r="H23148">
            <v>8.2000000000000003E-2</v>
          </cell>
          <cell r="I23148">
            <v>21732.553499999998</v>
          </cell>
          <cell r="J23148">
            <v>1782</v>
          </cell>
        </row>
        <row r="23149">
          <cell r="B23149" t="str">
            <v>X19</v>
          </cell>
          <cell r="C23149" t="str">
            <v>WASH PRIMER Componente B - 1/4 gl Ref. 509B o equivalente</v>
          </cell>
          <cell r="F23149" t="str">
            <v>Ins</v>
          </cell>
          <cell r="G23149" t="str">
            <v>und</v>
          </cell>
          <cell r="H23149">
            <v>8.2000000000000003E-2</v>
          </cell>
          <cell r="I23149">
            <v>13106.005499999999</v>
          </cell>
          <cell r="J23149">
            <v>1075</v>
          </cell>
        </row>
        <row r="23150">
          <cell r="B23150" t="str">
            <v>O35</v>
          </cell>
          <cell r="C23150" t="str">
            <v>SIKAFLEX 1A tubo 300 cc o equivalente.</v>
          </cell>
          <cell r="F23150" t="str">
            <v>Ins</v>
          </cell>
          <cell r="G23150" t="str">
            <v>und</v>
          </cell>
          <cell r="H23150">
            <v>0.1</v>
          </cell>
          <cell r="I23150">
            <v>28113.75</v>
          </cell>
          <cell r="J23150">
            <v>2811</v>
          </cell>
        </row>
        <row r="23151">
          <cell r="B23151" t="str">
            <v>X04</v>
          </cell>
          <cell r="C23151" t="str">
            <v>ESMALTE SINTETICO Pintulux - Tipo Pintuco Ref. según color diseño o equivalente</v>
          </cell>
          <cell r="F23151" t="str">
            <v>Ins</v>
          </cell>
          <cell r="G23151" t="str">
            <v>gal</v>
          </cell>
          <cell r="H23151">
            <v>0.1</v>
          </cell>
          <cell r="I23151">
            <v>69194.810999999987</v>
          </cell>
          <cell r="J23151">
            <v>6919</v>
          </cell>
        </row>
        <row r="23152">
          <cell r="B23152" t="str">
            <v>O34</v>
          </cell>
          <cell r="C23152" t="str">
            <v>SOLDADURA DE ESTAÑO 60-40 250gr 1/16"  (1.6 mm)</v>
          </cell>
          <cell r="F23152" t="str">
            <v>Ins</v>
          </cell>
          <cell r="G23152" t="str">
            <v>und</v>
          </cell>
          <cell r="H23152">
            <v>0.06</v>
          </cell>
          <cell r="I23152">
            <v>32420.786476742844</v>
          </cell>
          <cell r="J23152">
            <v>1945</v>
          </cell>
        </row>
        <row r="23153">
          <cell r="B23153" t="str">
            <v>E08</v>
          </cell>
          <cell r="C23153" t="str">
            <v>PLATINA SOPORTE 2"x3/16"</v>
          </cell>
          <cell r="F23153" t="str">
            <v>Ins</v>
          </cell>
          <cell r="G23153" t="str">
            <v>m</v>
          </cell>
          <cell r="H23153">
            <v>0.82</v>
          </cell>
          <cell r="I23153">
            <v>6134.7717829019011</v>
          </cell>
          <cell r="J23153">
            <v>5031</v>
          </cell>
        </row>
        <row r="23155">
          <cell r="A23155" t="str">
            <v>CB-10.21</v>
          </cell>
          <cell r="C23155" t="str">
            <v>CANAL EN LAMINA GALVANIZADA Cal .18 d/ 1.00 m. (Suministro e instalación con wash primer + esmalte + anclaje a muro + sikaflex 1A )</v>
          </cell>
          <cell r="G23155" t="str">
            <v>m</v>
          </cell>
          <cell r="J23155">
            <v>137307</v>
          </cell>
        </row>
        <row r="23156">
          <cell r="B23156" t="str">
            <v>M03</v>
          </cell>
          <cell r="C23156" t="str">
            <v>EQUIPO BASICO ( Herramienta menor )</v>
          </cell>
          <cell r="F23156" t="str">
            <v>Ins</v>
          </cell>
          <cell r="G23156" t="str">
            <v>glb</v>
          </cell>
          <cell r="H23156">
            <v>0.08</v>
          </cell>
          <cell r="I23156">
            <v>2535.75</v>
          </cell>
          <cell r="J23156">
            <v>203</v>
          </cell>
        </row>
        <row r="23157">
          <cell r="B23157" t="str">
            <v>M01</v>
          </cell>
          <cell r="C23157" t="str">
            <v>ANDAMIO METALICO TUBULAR (Sección de 2 marcos de 1.50*1.50 m.con 2 crucetas de 2.30 m.)</v>
          </cell>
          <cell r="F23157" t="str">
            <v>Ins</v>
          </cell>
          <cell r="G23157" t="str">
            <v>sm</v>
          </cell>
          <cell r="H23157">
            <v>0.1</v>
          </cell>
          <cell r="I23157">
            <v>5093.55</v>
          </cell>
          <cell r="J23157">
            <v>509</v>
          </cell>
        </row>
        <row r="23158">
          <cell r="B23158" t="str">
            <v>I06</v>
          </cell>
          <cell r="C23158" t="str">
            <v>MANO DE OBRA DD (Carpintería)</v>
          </cell>
          <cell r="F23158" t="str">
            <v>Ins</v>
          </cell>
          <cell r="G23158" t="str">
            <v>hc</v>
          </cell>
          <cell r="H23158">
            <v>1</v>
          </cell>
          <cell r="I23158">
            <v>21230.098696721638</v>
          </cell>
          <cell r="J23158">
            <v>21230</v>
          </cell>
        </row>
        <row r="23159">
          <cell r="B23159" t="str">
            <v>E26D</v>
          </cell>
          <cell r="C23159" t="str">
            <v>LAMINA GALVANIZADA Cal. 18 Tipo Acesco o equivalente.</v>
          </cell>
          <cell r="F23159" t="str">
            <v>Ins</v>
          </cell>
          <cell r="G23159" t="str">
            <v>m2</v>
          </cell>
          <cell r="H23159">
            <v>1</v>
          </cell>
          <cell r="I23159">
            <v>92328</v>
          </cell>
          <cell r="J23159">
            <v>92328</v>
          </cell>
        </row>
        <row r="23160">
          <cell r="B23160" t="str">
            <v>X18</v>
          </cell>
          <cell r="C23160" t="str">
            <v xml:space="preserve">WASH PRIMER Componente A - 1/4 gl  Ref. 509A o equivalente </v>
          </cell>
          <cell r="F23160" t="str">
            <v>Ins</v>
          </cell>
          <cell r="G23160" t="str">
            <v>und</v>
          </cell>
          <cell r="H23160">
            <v>0.1</v>
          </cell>
          <cell r="I23160">
            <v>21732.553499999998</v>
          </cell>
          <cell r="J23160">
            <v>2173</v>
          </cell>
        </row>
        <row r="23161">
          <cell r="B23161" t="str">
            <v>X19</v>
          </cell>
          <cell r="C23161" t="str">
            <v>WASH PRIMER Componente B - 1/4 gl Ref. 509B o equivalente</v>
          </cell>
          <cell r="F23161" t="str">
            <v>Ins</v>
          </cell>
          <cell r="G23161" t="str">
            <v>und</v>
          </cell>
          <cell r="H23161">
            <v>0.1</v>
          </cell>
          <cell r="I23161">
            <v>13106.005499999999</v>
          </cell>
          <cell r="J23161">
            <v>1311</v>
          </cell>
        </row>
        <row r="23162">
          <cell r="B23162" t="str">
            <v>O35</v>
          </cell>
          <cell r="C23162" t="str">
            <v>SIKAFLEX 1A tubo 300 cc o equivalente.</v>
          </cell>
          <cell r="F23162" t="str">
            <v>Ins</v>
          </cell>
          <cell r="G23162" t="str">
            <v>und</v>
          </cell>
          <cell r="H23162">
            <v>0.1</v>
          </cell>
          <cell r="I23162">
            <v>28113.75</v>
          </cell>
          <cell r="J23162">
            <v>2811</v>
          </cell>
        </row>
        <row r="23163">
          <cell r="B23163" t="str">
            <v>X04</v>
          </cell>
          <cell r="C23163" t="str">
            <v>ESMALTE SINTETICO Pintulux - Tipo Pintuco Ref. según color diseño o equivalente</v>
          </cell>
          <cell r="F23163" t="str">
            <v>Ins</v>
          </cell>
          <cell r="G23163" t="str">
            <v>gal</v>
          </cell>
          <cell r="H23163">
            <v>0.12</v>
          </cell>
          <cell r="I23163">
            <v>69194.810999999987</v>
          </cell>
          <cell r="J23163">
            <v>8303</v>
          </cell>
        </row>
        <row r="23164">
          <cell r="B23164" t="str">
            <v>O34</v>
          </cell>
          <cell r="C23164" t="str">
            <v>SOLDADURA DE ESTAÑO 60-40 250gr 1/16"  (1.6 mm)</v>
          </cell>
          <cell r="F23164" t="str">
            <v>Ins</v>
          </cell>
          <cell r="G23164" t="str">
            <v>und</v>
          </cell>
          <cell r="H23164">
            <v>0.09</v>
          </cell>
          <cell r="I23164">
            <v>32420.786476742844</v>
          </cell>
          <cell r="J23164">
            <v>2918</v>
          </cell>
        </row>
        <row r="23165">
          <cell r="B23165" t="str">
            <v>E08</v>
          </cell>
          <cell r="C23165" t="str">
            <v>PLATINA SOPORTE 2"x3/16"</v>
          </cell>
          <cell r="F23165" t="str">
            <v>Ins</v>
          </cell>
          <cell r="G23165" t="str">
            <v>m</v>
          </cell>
          <cell r="H23165">
            <v>0.9</v>
          </cell>
          <cell r="I23165">
            <v>6134.7717829019011</v>
          </cell>
          <cell r="J23165">
            <v>5521</v>
          </cell>
        </row>
        <row r="23167">
          <cell r="A23167" t="str">
            <v>CB-10.22</v>
          </cell>
          <cell r="C23167"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G23167" t="str">
            <v>m2</v>
          </cell>
          <cell r="J23167">
            <v>579917</v>
          </cell>
        </row>
        <row r="23168">
          <cell r="B23168" t="str">
            <v>D22</v>
          </cell>
          <cell r="C23168" t="e">
            <v>#N/A</v>
          </cell>
          <cell r="F23168" t="str">
            <v>Ins</v>
          </cell>
          <cell r="G23168" t="str">
            <v>m</v>
          </cell>
          <cell r="H23168">
            <v>1</v>
          </cell>
          <cell r="I23168">
            <v>579916.9743234436</v>
          </cell>
          <cell r="J23168">
            <v>579917</v>
          </cell>
        </row>
        <row r="23170">
          <cell r="A23170" t="str">
            <v>CB-10.23</v>
          </cell>
          <cell r="C23170" t="str">
            <v>FACHADA F MULTIPANEL 300Fs Tipo HUNTER DOUGLAS Aluzinc 0,6 mm y Aluminio 0,7 mm. o equivalente. Incluye elementos de fijación, asi como el suministro de todos los accesorios requeridos para el correcto montaje sobre muro.SEGUN DETALLE. (Suministro e Instalación).</v>
          </cell>
          <cell r="G23170" t="str">
            <v>m2</v>
          </cell>
          <cell r="J23170" t="e">
            <v>#VALUE!</v>
          </cell>
        </row>
        <row r="23171">
          <cell r="B23171" t="str">
            <v>J06</v>
          </cell>
          <cell r="C23171">
            <v>0</v>
          </cell>
          <cell r="F23171" t="str">
            <v>Ins</v>
          </cell>
          <cell r="G23171" t="str">
            <v>m2</v>
          </cell>
          <cell r="H23171">
            <v>1</v>
          </cell>
          <cell r="I23171" t="e">
            <v>#VALUE!</v>
          </cell>
          <cell r="J23171" t="e">
            <v>#VALUE!</v>
          </cell>
        </row>
        <row r="23172">
          <cell r="B23172" t="str">
            <v>AA32</v>
          </cell>
          <cell r="C23172" t="str">
            <v>ESTRUCTURA Perfil Lámina Delgada PHR ASTM A500 Grado 50. Calibre según diseño (Incluye vigas, cerchas, correas, anticorrosivo y esmalte)</v>
          </cell>
          <cell r="F23172" t="str">
            <v>Ana</v>
          </cell>
          <cell r="G23172" t="str">
            <v>kg</v>
          </cell>
          <cell r="H23172">
            <v>5</v>
          </cell>
          <cell r="I23172">
            <v>10223.85</v>
          </cell>
          <cell r="J23172">
            <v>51119</v>
          </cell>
        </row>
        <row r="23174">
          <cell r="A23174" t="str">
            <v>CB-10.24</v>
          </cell>
          <cell r="C23174" t="str">
            <v>TRAGANTE Aluminio  2"  con Sosco - Ref. TCI-2" Tipo Colrejillas o equivalente (suministro e instalación).</v>
          </cell>
          <cell r="G23174" t="str">
            <v>und</v>
          </cell>
          <cell r="J23174">
            <v>177905</v>
          </cell>
        </row>
        <row r="23175">
          <cell r="B23175" t="str">
            <v>M03</v>
          </cell>
          <cell r="C23175" t="str">
            <v>EQUIPO BASICO ( Herramienta menor )</v>
          </cell>
          <cell r="F23175" t="str">
            <v>Ins</v>
          </cell>
          <cell r="G23175" t="str">
            <v>glb</v>
          </cell>
          <cell r="H23175">
            <v>0.02</v>
          </cell>
          <cell r="I23175">
            <v>2535.75</v>
          </cell>
          <cell r="J23175">
            <v>51</v>
          </cell>
        </row>
        <row r="23176">
          <cell r="B23176" t="str">
            <v>I03</v>
          </cell>
          <cell r="C23176" t="str">
            <v>MANO DE OBRA AA (Albañileria)</v>
          </cell>
          <cell r="F23176" t="str">
            <v>Ins</v>
          </cell>
          <cell r="G23176" t="str">
            <v>hc</v>
          </cell>
          <cell r="H23176">
            <v>1</v>
          </cell>
          <cell r="I23176">
            <v>17165.400000000001</v>
          </cell>
          <cell r="J23176">
            <v>17165</v>
          </cell>
        </row>
        <row r="23177">
          <cell r="B23177" t="str">
            <v>O01</v>
          </cell>
          <cell r="C23177" t="str">
            <v>CEMENTO BLANCO</v>
          </cell>
          <cell r="F23177" t="str">
            <v>Ins</v>
          </cell>
          <cell r="G23177" t="str">
            <v>kg</v>
          </cell>
          <cell r="H23177">
            <v>0.1</v>
          </cell>
          <cell r="I23177">
            <v>2089.5</v>
          </cell>
          <cell r="J23177">
            <v>209</v>
          </cell>
        </row>
        <row r="23178">
          <cell r="B23178" t="str">
            <v>S104A</v>
          </cell>
          <cell r="C23178" t="str">
            <v xml:space="preserve">TRAGANTE ALUMINIO TCI 2" Colrejillas o equivalente </v>
          </cell>
          <cell r="F23178" t="str">
            <v>Ins</v>
          </cell>
          <cell r="G23178" t="str">
            <v>und</v>
          </cell>
          <cell r="H23178">
            <v>1</v>
          </cell>
          <cell r="I23178">
            <v>160479.9</v>
          </cell>
          <cell r="J23178">
            <v>160480</v>
          </cell>
        </row>
        <row r="23180">
          <cell r="A23180" t="str">
            <v>CB-10.25</v>
          </cell>
          <cell r="C23180" t="str">
            <v>TRAGANTE Aluminio  3"  con Sosco - Ref. TCI-3" Tipo Colrejillas o equivalente (suministro e instalación).</v>
          </cell>
          <cell r="G23180" t="str">
            <v>und</v>
          </cell>
          <cell r="J23180">
            <v>236209</v>
          </cell>
        </row>
        <row r="23181">
          <cell r="B23181" t="str">
            <v>M03</v>
          </cell>
          <cell r="C23181" t="str">
            <v>EQUIPO BASICO ( Herramienta menor )</v>
          </cell>
          <cell r="F23181" t="str">
            <v>Ins</v>
          </cell>
          <cell r="G23181" t="str">
            <v>glb</v>
          </cell>
          <cell r="H23181">
            <v>0.02</v>
          </cell>
          <cell r="I23181">
            <v>2535.75</v>
          </cell>
          <cell r="J23181">
            <v>51</v>
          </cell>
        </row>
        <row r="23182">
          <cell r="B23182" t="str">
            <v>I03</v>
          </cell>
          <cell r="C23182" t="str">
            <v>MANO DE OBRA AA (Albañileria)</v>
          </cell>
          <cell r="F23182" t="str">
            <v>Ins</v>
          </cell>
          <cell r="G23182" t="str">
            <v>hc</v>
          </cell>
          <cell r="H23182">
            <v>1.2</v>
          </cell>
          <cell r="I23182">
            <v>17165.400000000001</v>
          </cell>
          <cell r="J23182">
            <v>20598</v>
          </cell>
        </row>
        <row r="23183">
          <cell r="B23183" t="str">
            <v>O01</v>
          </cell>
          <cell r="C23183" t="str">
            <v>CEMENTO BLANCO</v>
          </cell>
          <cell r="F23183" t="str">
            <v>Ins</v>
          </cell>
          <cell r="G23183" t="str">
            <v>kg</v>
          </cell>
          <cell r="H23183">
            <v>0.1</v>
          </cell>
          <cell r="I23183">
            <v>2089.5</v>
          </cell>
          <cell r="J23183">
            <v>209</v>
          </cell>
        </row>
        <row r="23184">
          <cell r="B23184" t="str">
            <v>S104B</v>
          </cell>
          <cell r="C23184" t="str">
            <v xml:space="preserve">TRAGANTE ALUMINIO TCI 3" Colrejillas o equivalente </v>
          </cell>
          <cell r="F23184" t="str">
            <v>Ins</v>
          </cell>
          <cell r="G23184" t="str">
            <v>und</v>
          </cell>
          <cell r="H23184">
            <v>1</v>
          </cell>
          <cell r="I23184">
            <v>215351.32500000001</v>
          </cell>
          <cell r="J23184">
            <v>215351</v>
          </cell>
        </row>
        <row r="23186">
          <cell r="A23186" t="str">
            <v>CB-10.26</v>
          </cell>
          <cell r="C23186" t="str">
            <v>TRAGANTE Aluminio  4"  con Sosco - Ref. TCI-4" Tipo Colrejillas o equivalente (suministro e instalación).</v>
          </cell>
          <cell r="G23186" t="str">
            <v>und</v>
          </cell>
          <cell r="J23186">
            <v>302731</v>
          </cell>
        </row>
        <row r="23187">
          <cell r="B23187" t="str">
            <v>M03</v>
          </cell>
          <cell r="C23187" t="str">
            <v>EQUIPO BASICO ( Herramienta menor )</v>
          </cell>
          <cell r="F23187" t="str">
            <v>Ins</v>
          </cell>
          <cell r="G23187" t="str">
            <v>glb</v>
          </cell>
          <cell r="H23187">
            <v>0.02</v>
          </cell>
          <cell r="I23187">
            <v>2535.75</v>
          </cell>
          <cell r="J23187">
            <v>51</v>
          </cell>
        </row>
        <row r="23188">
          <cell r="B23188" t="str">
            <v>I03</v>
          </cell>
          <cell r="C23188" t="str">
            <v>MANO DE OBRA AA (Albañileria)</v>
          </cell>
          <cell r="F23188" t="str">
            <v>Ins</v>
          </cell>
          <cell r="G23188" t="str">
            <v>hc</v>
          </cell>
          <cell r="H23188">
            <v>1.3</v>
          </cell>
          <cell r="I23188">
            <v>17165.400000000001</v>
          </cell>
          <cell r="J23188">
            <v>22315</v>
          </cell>
        </row>
        <row r="23189">
          <cell r="B23189" t="str">
            <v>O01</v>
          </cell>
          <cell r="C23189" t="str">
            <v>CEMENTO BLANCO</v>
          </cell>
          <cell r="F23189" t="str">
            <v>Ins</v>
          </cell>
          <cell r="G23189" t="str">
            <v>kg</v>
          </cell>
          <cell r="H23189">
            <v>0.1</v>
          </cell>
          <cell r="I23189">
            <v>2089.5</v>
          </cell>
          <cell r="J23189">
            <v>209</v>
          </cell>
        </row>
        <row r="23190">
          <cell r="B23190" t="str">
            <v>S104C</v>
          </cell>
          <cell r="C23190" t="str">
            <v xml:space="preserve">TRAGANTE ALUMINIO TCI 4" Colrejillas o equivalente </v>
          </cell>
          <cell r="F23190" t="str">
            <v>Ins</v>
          </cell>
          <cell r="G23190" t="str">
            <v>und</v>
          </cell>
          <cell r="H23190">
            <v>1</v>
          </cell>
          <cell r="I23190">
            <v>280156.27500000002</v>
          </cell>
          <cell r="J23190">
            <v>280156</v>
          </cell>
        </row>
        <row r="23192">
          <cell r="A23192" t="str">
            <v>CB-10.27</v>
          </cell>
          <cell r="C23192" t="str">
            <v>TRAGANTE Aluminio  6"  con Sosco - Ref. TCI-6" Tipo Colrejillas o equivalente (suministro e instalación).</v>
          </cell>
          <cell r="G23192" t="str">
            <v>und</v>
          </cell>
          <cell r="J23192">
            <v>481181</v>
          </cell>
        </row>
        <row r="23193">
          <cell r="B23193" t="str">
            <v>M03</v>
          </cell>
          <cell r="C23193" t="str">
            <v>EQUIPO BASICO ( Herramienta menor )</v>
          </cell>
          <cell r="F23193" t="str">
            <v>Ins</v>
          </cell>
          <cell r="G23193" t="str">
            <v>glb</v>
          </cell>
          <cell r="H23193">
            <v>0.02</v>
          </cell>
          <cell r="I23193">
            <v>2535.75</v>
          </cell>
          <cell r="J23193">
            <v>51</v>
          </cell>
        </row>
        <row r="23194">
          <cell r="B23194" t="str">
            <v>I03</v>
          </cell>
          <cell r="C23194" t="str">
            <v>MANO DE OBRA AA (Albañileria)</v>
          </cell>
          <cell r="F23194" t="str">
            <v>Ins</v>
          </cell>
          <cell r="G23194" t="str">
            <v>hc</v>
          </cell>
          <cell r="H23194">
            <v>1</v>
          </cell>
          <cell r="I23194">
            <v>17165.400000000001</v>
          </cell>
          <cell r="J23194">
            <v>17165</v>
          </cell>
        </row>
        <row r="23195">
          <cell r="B23195" t="str">
            <v>O01</v>
          </cell>
          <cell r="C23195" t="str">
            <v>CEMENTO BLANCO</v>
          </cell>
          <cell r="F23195" t="str">
            <v>Ins</v>
          </cell>
          <cell r="G23195" t="str">
            <v>kg</v>
          </cell>
          <cell r="H23195">
            <v>0.1</v>
          </cell>
          <cell r="I23195">
            <v>2089.5</v>
          </cell>
          <cell r="J23195">
            <v>209</v>
          </cell>
        </row>
        <row r="23196">
          <cell r="B23196" t="str">
            <v>S104D</v>
          </cell>
          <cell r="C23196" t="str">
            <v xml:space="preserve">TRAGANTE ALUMINIO TCI 6" Colrejillas o equivalente </v>
          </cell>
          <cell r="F23196" t="str">
            <v>Ins</v>
          </cell>
          <cell r="G23196" t="str">
            <v>und</v>
          </cell>
          <cell r="H23196">
            <v>1</v>
          </cell>
          <cell r="I23196">
            <v>463755.6</v>
          </cell>
          <cell r="J23196">
            <v>463756</v>
          </cell>
        </row>
        <row r="23198">
          <cell r="A23198" t="str">
            <v>CB-10.28</v>
          </cell>
          <cell r="C23198" t="str">
            <v>REMATE SUPERIOR EN LAMINA GALVANIZADA Cal .20 0.90x 0.95 (Suministro e instalación con wash primer + esmalte + anclaje a muro + sika flex)</v>
          </cell>
          <cell r="G23198" t="str">
            <v>m</v>
          </cell>
          <cell r="J23198">
            <v>88208</v>
          </cell>
        </row>
        <row r="23199">
          <cell r="B23199" t="str">
            <v>M03</v>
          </cell>
          <cell r="C23199" t="str">
            <v>EQUIPO BASICO ( Herramienta menor )</v>
          </cell>
          <cell r="F23199" t="str">
            <v>Ins</v>
          </cell>
          <cell r="G23199" t="str">
            <v>glb</v>
          </cell>
          <cell r="H23199">
            <v>0.09</v>
          </cell>
          <cell r="I23199">
            <v>2535.75</v>
          </cell>
          <cell r="J23199">
            <v>228</v>
          </cell>
        </row>
        <row r="23200">
          <cell r="B23200" t="str">
            <v>I06</v>
          </cell>
          <cell r="C23200" t="str">
            <v>MANO DE OBRA DD (Carpintería)</v>
          </cell>
          <cell r="F23200" t="str">
            <v>Ins</v>
          </cell>
          <cell r="G23200" t="str">
            <v>hc</v>
          </cell>
          <cell r="H23200">
            <v>0.5</v>
          </cell>
          <cell r="I23200">
            <v>21230.098696721638</v>
          </cell>
          <cell r="J23200">
            <v>10615</v>
          </cell>
        </row>
        <row r="23201">
          <cell r="B23201" t="str">
            <v>E26</v>
          </cell>
          <cell r="C23201" t="str">
            <v>LAMINA GALVANIZADA Cal. 20 Tipo Acesco o equivalente.</v>
          </cell>
          <cell r="F23201" t="str">
            <v>Ins</v>
          </cell>
          <cell r="G23201" t="str">
            <v>m2</v>
          </cell>
          <cell r="H23201">
            <v>0.95</v>
          </cell>
          <cell r="I23201">
            <v>68275.178999999989</v>
          </cell>
          <cell r="J23201">
            <v>64861</v>
          </cell>
        </row>
        <row r="23202">
          <cell r="B23202" t="str">
            <v>X18</v>
          </cell>
          <cell r="C23202" t="str">
            <v xml:space="preserve">WASH PRIMER Componente A - 1/4 gl  Ref. 509A o equivalente </v>
          </cell>
          <cell r="F23202" t="str">
            <v>Ins</v>
          </cell>
          <cell r="G23202" t="str">
            <v>und</v>
          </cell>
          <cell r="H23202">
            <v>0.14000000000000001</v>
          </cell>
          <cell r="I23202">
            <v>21732.553499999998</v>
          </cell>
          <cell r="J23202">
            <v>3043</v>
          </cell>
        </row>
        <row r="23203">
          <cell r="B23203" t="str">
            <v>X19</v>
          </cell>
          <cell r="C23203" t="str">
            <v>WASH PRIMER Componente B - 1/4 gl Ref. 509B o equivalente</v>
          </cell>
          <cell r="F23203" t="str">
            <v>Ins</v>
          </cell>
          <cell r="G23203" t="str">
            <v>und</v>
          </cell>
          <cell r="H23203">
            <v>0.14000000000000001</v>
          </cell>
          <cell r="I23203">
            <v>13106.005499999999</v>
          </cell>
          <cell r="J23203">
            <v>1835</v>
          </cell>
        </row>
        <row r="23204">
          <cell r="B23204" t="str">
            <v>X04</v>
          </cell>
          <cell r="C23204" t="str">
            <v>ESMALTE SINTETICO Pintulux - Tipo Pintuco Ref. según color diseño o equivalente</v>
          </cell>
          <cell r="F23204" t="str">
            <v>Ins</v>
          </cell>
          <cell r="G23204" t="str">
            <v>gal</v>
          </cell>
          <cell r="H23204">
            <v>0.05</v>
          </cell>
          <cell r="I23204">
            <v>69194.810999999987</v>
          </cell>
          <cell r="J23204">
            <v>3460</v>
          </cell>
        </row>
        <row r="23205">
          <cell r="B23205" t="str">
            <v>O35</v>
          </cell>
          <cell r="C23205" t="str">
            <v>SIKAFLEX 1A tubo 300 cc o equivalente.</v>
          </cell>
          <cell r="F23205" t="str">
            <v>Ins</v>
          </cell>
          <cell r="G23205" t="str">
            <v>und</v>
          </cell>
          <cell r="H23205">
            <v>0.1</v>
          </cell>
          <cell r="I23205">
            <v>28113.75</v>
          </cell>
          <cell r="J23205">
            <v>2811</v>
          </cell>
        </row>
        <row r="23206">
          <cell r="B23206" t="str">
            <v>O33</v>
          </cell>
          <cell r="C23206" t="str">
            <v>CHAZO PUNTILLA</v>
          </cell>
          <cell r="F23206" t="str">
            <v>Ins</v>
          </cell>
          <cell r="G23206" t="str">
            <v>und</v>
          </cell>
          <cell r="H23206">
            <v>5</v>
          </cell>
          <cell r="I23206">
            <v>270.89999999999998</v>
          </cell>
          <cell r="J23206">
            <v>1355</v>
          </cell>
        </row>
        <row r="23208">
          <cell r="A23208" t="str">
            <v>CB-10.29</v>
          </cell>
          <cell r="C23208" t="str">
            <v>ESTRUCTURA Perfil Cajón Lámina Delgada PHR ASTM A500 Grado 50 Para entrepiso. Calibre según diseño.</v>
          </cell>
          <cell r="G23208" t="str">
            <v>kg</v>
          </cell>
          <cell r="J23208">
            <v>9567</v>
          </cell>
        </row>
        <row r="23209">
          <cell r="B23209" t="str">
            <v>M03</v>
          </cell>
          <cell r="C23209" t="str">
            <v>EQUIPO BASICO ( Herramienta menor )</v>
          </cell>
          <cell r="F23209" t="str">
            <v>Ins</v>
          </cell>
          <cell r="G23209" t="str">
            <v>glb</v>
          </cell>
          <cell r="H23209">
            <v>0.08</v>
          </cell>
          <cell r="I23209">
            <v>2535.75</v>
          </cell>
          <cell r="J23209">
            <v>203</v>
          </cell>
        </row>
        <row r="23210">
          <cell r="B23210" t="str">
            <v>I06</v>
          </cell>
          <cell r="C23210" t="str">
            <v>MANO DE OBRA DD (Carpintería)</v>
          </cell>
          <cell r="F23210" t="str">
            <v>Ins</v>
          </cell>
          <cell r="G23210" t="str">
            <v>hc</v>
          </cell>
          <cell r="H23210">
            <v>0.12</v>
          </cell>
          <cell r="I23210">
            <v>21230.098696721638</v>
          </cell>
          <cell r="J23210">
            <v>2548</v>
          </cell>
        </row>
        <row r="23211">
          <cell r="B23211" t="str">
            <v>J01</v>
          </cell>
          <cell r="C23211" t="str">
            <v>PERFIL ACERO ESTRUCTURAL PHR ASTM A 1011 Grado 50 - Tipo Acesco o equivalente</v>
          </cell>
          <cell r="F23211" t="str">
            <v>Ins</v>
          </cell>
          <cell r="G23211" t="str">
            <v>kg</v>
          </cell>
          <cell r="H23211">
            <v>1</v>
          </cell>
          <cell r="I23211">
            <v>3150.4971663925949</v>
          </cell>
          <cell r="J23211">
            <v>3150</v>
          </cell>
        </row>
        <row r="23212">
          <cell r="B23212" t="str">
            <v>X01</v>
          </cell>
          <cell r="C23212" t="str">
            <v>ANTICORROSIVO Premium - Tipo Pintuco Ref. 513 o equivalente</v>
          </cell>
          <cell r="F23212" t="str">
            <v>Ins</v>
          </cell>
          <cell r="G23212" t="str">
            <v>gal</v>
          </cell>
          <cell r="H23212">
            <v>1.4999999999999999E-2</v>
          </cell>
          <cell r="I23212">
            <v>81756.034499999994</v>
          </cell>
          <cell r="J23212">
            <v>1226</v>
          </cell>
        </row>
        <row r="23213">
          <cell r="B23213" t="str">
            <v>X04</v>
          </cell>
          <cell r="C23213" t="str">
            <v>ESMALTE SINTETICO Pintulux - Tipo Pintuco Ref. según color diseño o equivalente</v>
          </cell>
          <cell r="F23213" t="str">
            <v>Ins</v>
          </cell>
          <cell r="G23213" t="str">
            <v>gal</v>
          </cell>
          <cell r="H23213">
            <v>1.4999999999999999E-2</v>
          </cell>
          <cell r="I23213">
            <v>69194.810999999987</v>
          </cell>
          <cell r="J23213">
            <v>1038</v>
          </cell>
        </row>
        <row r="23214">
          <cell r="B23214" t="str">
            <v>O19</v>
          </cell>
          <cell r="C23214" t="str">
            <v>SOLDADURA ELECTRICA Tipo WESTARCO SUPER E- 6013  DE 1/8 o equivalente.</v>
          </cell>
          <cell r="F23214" t="str">
            <v>Ins</v>
          </cell>
          <cell r="G23214" t="str">
            <v>kg</v>
          </cell>
          <cell r="H23214">
            <v>0.1</v>
          </cell>
          <cell r="I23214">
            <v>8925</v>
          </cell>
          <cell r="J23214">
            <v>893</v>
          </cell>
        </row>
        <row r="23215">
          <cell r="B23215" t="str">
            <v>M01</v>
          </cell>
          <cell r="C23215" t="str">
            <v>ANDAMIO METALICO TUBULAR (Sección de 2 marcos de 1.50*1.50 m.con 2 crucetas de 2.30 m.)</v>
          </cell>
          <cell r="F23215" t="str">
            <v>Ins</v>
          </cell>
          <cell r="G23215" t="str">
            <v>sm</v>
          </cell>
          <cell r="H23215">
            <v>0.1</v>
          </cell>
          <cell r="I23215">
            <v>5093.55</v>
          </cell>
          <cell r="J23215">
            <v>509</v>
          </cell>
        </row>
        <row r="23217">
          <cell r="A23217" t="str">
            <v>CB-10.30</v>
          </cell>
          <cell r="B23217" t="str">
            <v>AA32</v>
          </cell>
          <cell r="C23217" t="str">
            <v>TENSORES EN ACERO SAE 1045 1" según diseño. (Incluye soldadura 6013,  anticorrosivo y esmalte).</v>
          </cell>
          <cell r="G23217" t="str">
            <v>kg</v>
          </cell>
          <cell r="J23217">
            <v>52302</v>
          </cell>
        </row>
        <row r="23218">
          <cell r="B23218" t="str">
            <v>M03</v>
          </cell>
          <cell r="C23218" t="str">
            <v>EQUIPO BASICO ( Herramienta menor )</v>
          </cell>
          <cell r="F23218" t="str">
            <v>Ins</v>
          </cell>
          <cell r="G23218" t="str">
            <v>glb</v>
          </cell>
          <cell r="H23218">
            <v>0.08</v>
          </cell>
          <cell r="I23218">
            <v>2535.75</v>
          </cell>
          <cell r="J23218">
            <v>203</v>
          </cell>
        </row>
        <row r="23219">
          <cell r="B23219" t="str">
            <v>I06</v>
          </cell>
          <cell r="C23219" t="str">
            <v>MANO DE OBRA DD (Carpintería)</v>
          </cell>
          <cell r="F23219" t="str">
            <v>Ins</v>
          </cell>
          <cell r="G23219" t="str">
            <v>hc</v>
          </cell>
          <cell r="H23219">
            <v>0.3</v>
          </cell>
          <cell r="I23219">
            <v>21230.098696721638</v>
          </cell>
          <cell r="J23219">
            <v>6369</v>
          </cell>
        </row>
        <row r="23220">
          <cell r="B23220" t="str">
            <v>A20</v>
          </cell>
          <cell r="C23220" t="str">
            <v xml:space="preserve">TENSORES EN ACERO 1 " SAE 1045. </v>
          </cell>
          <cell r="F23220" t="str">
            <v>Ins</v>
          </cell>
          <cell r="G23220" t="str">
            <v>kg</v>
          </cell>
          <cell r="H23220">
            <v>1</v>
          </cell>
          <cell r="I23220">
            <v>40863.236585220002</v>
          </cell>
          <cell r="J23220">
            <v>40863</v>
          </cell>
        </row>
        <row r="23221">
          <cell r="B23221" t="str">
            <v>X01</v>
          </cell>
          <cell r="C23221" t="str">
            <v>ANTICORROSIVO Premium - Tipo Pintuco Ref. 513 o equivalente</v>
          </cell>
          <cell r="F23221" t="str">
            <v>Ins</v>
          </cell>
          <cell r="G23221" t="str">
            <v>gal</v>
          </cell>
          <cell r="H23221">
            <v>0.02</v>
          </cell>
          <cell r="I23221">
            <v>81756.034499999994</v>
          </cell>
          <cell r="J23221">
            <v>1635</v>
          </cell>
        </row>
        <row r="23222">
          <cell r="B23222" t="str">
            <v>X04</v>
          </cell>
          <cell r="C23222" t="str">
            <v>ESMALTE SINTETICO Pintulux - Tipo Pintuco Ref. según color diseño o equivalente</v>
          </cell>
          <cell r="F23222" t="str">
            <v>Ins</v>
          </cell>
          <cell r="G23222" t="str">
            <v>gal</v>
          </cell>
          <cell r="H23222">
            <v>0.02</v>
          </cell>
          <cell r="I23222">
            <v>69194.810999999987</v>
          </cell>
          <cell r="J23222">
            <v>1384</v>
          </cell>
        </row>
        <row r="23223">
          <cell r="B23223" t="str">
            <v>O19</v>
          </cell>
          <cell r="C23223" t="str">
            <v>SOLDADURA ELECTRICA Tipo WESTARCO SUPER E- 6013  DE 1/8 o equivalente.</v>
          </cell>
          <cell r="F23223" t="str">
            <v>Ins</v>
          </cell>
          <cell r="G23223" t="str">
            <v>kg</v>
          </cell>
          <cell r="H23223">
            <v>0.15</v>
          </cell>
          <cell r="I23223">
            <v>8925</v>
          </cell>
          <cell r="J23223">
            <v>1339</v>
          </cell>
        </row>
        <row r="23224">
          <cell r="B23224" t="str">
            <v>M01</v>
          </cell>
          <cell r="C23224" t="str">
            <v>ANDAMIO METALICO TUBULAR (Sección de 2 marcos de 1.50*1.50 m.con 2 crucetas de 2.30 m.)</v>
          </cell>
          <cell r="F23224" t="str">
            <v>Ins</v>
          </cell>
          <cell r="G23224" t="str">
            <v>sm</v>
          </cell>
          <cell r="H23224">
            <v>0.1</v>
          </cell>
          <cell r="I23224">
            <v>5093.55</v>
          </cell>
          <cell r="J23224">
            <v>509</v>
          </cell>
        </row>
        <row r="23226">
          <cell r="A23226" t="str">
            <v>CB-10.31</v>
          </cell>
          <cell r="C23226" t="str">
            <v>CORTASOL AEROBISE 200 Tipo HUNTER DOUGLAS En Aluzinc y Poliéster horneado en acabado perforado. Color según diseño. Incluye elementos de fijación, asi como el suministro de todos los accesorios requeridos para el correcto montaje sobre muro.SEGUN DETALLE. (Suministro e Instalación).</v>
          </cell>
          <cell r="G23226" t="str">
            <v>m2</v>
          </cell>
          <cell r="J23226">
            <v>405323</v>
          </cell>
        </row>
        <row r="23227">
          <cell r="B23227" t="str">
            <v>J20</v>
          </cell>
          <cell r="C23227" t="str">
            <v>CORTASOL AEROBISETipo HUNTER DOUGLAS En Aluzinc y Poliéster horneado en acabado perforado, o calidad superior.</v>
          </cell>
          <cell r="F23227" t="str">
            <v>Ins</v>
          </cell>
          <cell r="G23227" t="str">
            <v>m2</v>
          </cell>
          <cell r="H23227">
            <v>1.1499999999999999</v>
          </cell>
          <cell r="I23227">
            <v>279741</v>
          </cell>
          <cell r="J23227">
            <v>321702</v>
          </cell>
        </row>
        <row r="23228">
          <cell r="B23228" t="str">
            <v>AA32</v>
          </cell>
          <cell r="C23228" t="str">
            <v>ESTRUCTURA Perfil Lámina Delgada PHR ASTM A500 Grado 50. Calibre según diseño (Incluye vigas, cerchas, correas, anticorrosivo y esmalte)</v>
          </cell>
          <cell r="F23228" t="str">
            <v>Ana</v>
          </cell>
          <cell r="G23228" t="str">
            <v>kg</v>
          </cell>
          <cell r="H23228">
            <v>4.5</v>
          </cell>
          <cell r="I23228">
            <v>10223.85</v>
          </cell>
          <cell r="J23228">
            <v>46007</v>
          </cell>
        </row>
        <row r="23229">
          <cell r="B23229" t="str">
            <v>M03</v>
          </cell>
          <cell r="C23229" t="str">
            <v>EQUIPO BASICO ( Herramienta menor )</v>
          </cell>
          <cell r="F23229" t="str">
            <v>Ins</v>
          </cell>
          <cell r="G23229" t="str">
            <v>glb</v>
          </cell>
          <cell r="H23229">
            <v>0.5</v>
          </cell>
          <cell r="I23229">
            <v>2535.75</v>
          </cell>
          <cell r="J23229">
            <v>1268</v>
          </cell>
        </row>
        <row r="23230">
          <cell r="B23230" t="str">
            <v>I06</v>
          </cell>
          <cell r="C23230" t="str">
            <v>MANO DE OBRA DD (Carpintería)</v>
          </cell>
          <cell r="F23230" t="str">
            <v>Ins</v>
          </cell>
          <cell r="G23230" t="str">
            <v>hc</v>
          </cell>
          <cell r="H23230">
            <v>1.7</v>
          </cell>
          <cell r="I23230">
            <v>21230.098696721638</v>
          </cell>
          <cell r="J23230">
            <v>36091</v>
          </cell>
        </row>
        <row r="23231">
          <cell r="B23231" t="str">
            <v>M01</v>
          </cell>
          <cell r="C23231" t="str">
            <v>ANDAMIO METALICO TUBULAR (Sección de 2 marcos de 1.50*1.50 m.con 2 crucetas de 2.30 m.)</v>
          </cell>
          <cell r="F23231" t="str">
            <v>Ins</v>
          </cell>
          <cell r="G23231" t="str">
            <v>sm</v>
          </cell>
          <cell r="H23231">
            <v>0.05</v>
          </cell>
          <cell r="I23231">
            <v>5093.55</v>
          </cell>
          <cell r="J23231">
            <v>255</v>
          </cell>
        </row>
        <row r="23233">
          <cell r="A23233" t="str">
            <v>CB-10.33</v>
          </cell>
          <cell r="C23233" t="str">
            <v>BAJANTE EN TUBERIA EN LAMINA GALVANIZADA INCLUYE CODO DE DESAGÜE Cal .20 d/ 0,45 m. (Suministro e instalación con wash primer + esmalte + anclaje a muro + sikaflex 1A )</v>
          </cell>
          <cell r="G23233" t="str">
            <v>m</v>
          </cell>
          <cell r="J23233">
            <v>83599</v>
          </cell>
        </row>
        <row r="23234">
          <cell r="B23234" t="str">
            <v>M03</v>
          </cell>
          <cell r="C23234" t="str">
            <v>EQUIPO BASICO ( Herramienta menor )</v>
          </cell>
          <cell r="F23234" t="str">
            <v>Ins</v>
          </cell>
          <cell r="G23234" t="str">
            <v>glb</v>
          </cell>
          <cell r="H23234">
            <v>0.08</v>
          </cell>
          <cell r="I23234">
            <v>2535.75</v>
          </cell>
          <cell r="J23234">
            <v>203</v>
          </cell>
        </row>
        <row r="23235">
          <cell r="B23235" t="str">
            <v>M01</v>
          </cell>
          <cell r="C23235" t="str">
            <v>ANDAMIO METALICO TUBULAR (Sección de 2 marcos de 1.50*1.50 m.con 2 crucetas de 2.30 m.)</v>
          </cell>
          <cell r="F23235" t="str">
            <v>Ins</v>
          </cell>
          <cell r="G23235" t="str">
            <v>sm</v>
          </cell>
          <cell r="H23235">
            <v>0.1</v>
          </cell>
          <cell r="I23235">
            <v>5093.55</v>
          </cell>
          <cell r="J23235">
            <v>509</v>
          </cell>
        </row>
        <row r="23236">
          <cell r="B23236" t="str">
            <v>I06</v>
          </cell>
          <cell r="C23236" t="str">
            <v>MANO DE OBRA DD (Carpintería)</v>
          </cell>
          <cell r="F23236" t="str">
            <v>Ins</v>
          </cell>
          <cell r="G23236" t="str">
            <v>hc</v>
          </cell>
          <cell r="H23236">
            <v>1</v>
          </cell>
          <cell r="I23236">
            <v>21230.098696721638</v>
          </cell>
          <cell r="J23236">
            <v>21230</v>
          </cell>
        </row>
        <row r="23237">
          <cell r="B23237" t="str">
            <v>E26</v>
          </cell>
          <cell r="C23237" t="str">
            <v>LAMINA GALVANIZADA Cal. 20 Tipo Acesco o equivalente.</v>
          </cell>
          <cell r="F23237" t="str">
            <v>Ins</v>
          </cell>
          <cell r="G23237" t="str">
            <v>m2</v>
          </cell>
          <cell r="H23237">
            <v>0.67254750000000008</v>
          </cell>
          <cell r="I23237">
            <v>68275.178999999989</v>
          </cell>
          <cell r="J23237">
            <v>45918</v>
          </cell>
        </row>
        <row r="23238">
          <cell r="B23238" t="str">
            <v>X18</v>
          </cell>
          <cell r="C23238" t="str">
            <v xml:space="preserve">WASH PRIMER Componente A - 1/4 gl  Ref. 509A o equivalente </v>
          </cell>
          <cell r="F23238" t="str">
            <v>Ins</v>
          </cell>
          <cell r="G23238" t="str">
            <v>und</v>
          </cell>
          <cell r="H23238">
            <v>0.05</v>
          </cell>
          <cell r="I23238">
            <v>21732.553499999998</v>
          </cell>
          <cell r="J23238">
            <v>1087</v>
          </cell>
        </row>
        <row r="23239">
          <cell r="B23239" t="str">
            <v>X19</v>
          </cell>
          <cell r="C23239" t="str">
            <v>WASH PRIMER Componente B - 1/4 gl Ref. 509B o equivalente</v>
          </cell>
          <cell r="F23239" t="str">
            <v>Ins</v>
          </cell>
          <cell r="G23239" t="str">
            <v>und</v>
          </cell>
          <cell r="H23239">
            <v>0.05</v>
          </cell>
          <cell r="I23239">
            <v>13106.005499999999</v>
          </cell>
          <cell r="J23239">
            <v>655</v>
          </cell>
        </row>
        <row r="23240">
          <cell r="B23240" t="str">
            <v>O35</v>
          </cell>
          <cell r="C23240" t="str">
            <v>SIKAFLEX 1A tubo 300 cc o equivalente.</v>
          </cell>
          <cell r="F23240" t="str">
            <v>Ins</v>
          </cell>
          <cell r="G23240" t="str">
            <v>und</v>
          </cell>
          <cell r="H23240">
            <v>0.05</v>
          </cell>
          <cell r="I23240">
            <v>28113.75</v>
          </cell>
          <cell r="J23240">
            <v>1406</v>
          </cell>
        </row>
        <row r="23241">
          <cell r="B23241" t="str">
            <v>X04</v>
          </cell>
          <cell r="C23241" t="str">
            <v>ESMALTE SINTETICO Pintulux - Tipo Pintuco Ref. según color diseño o equivalente</v>
          </cell>
          <cell r="F23241" t="str">
            <v>Ins</v>
          </cell>
          <cell r="G23241" t="str">
            <v>gal</v>
          </cell>
          <cell r="H23241">
            <v>0.06</v>
          </cell>
          <cell r="I23241">
            <v>69194.810999999987</v>
          </cell>
          <cell r="J23241">
            <v>4152</v>
          </cell>
        </row>
        <row r="23242">
          <cell r="B23242" t="str">
            <v>O34</v>
          </cell>
          <cell r="C23242" t="str">
            <v>SOLDADURA DE ESTAÑO 60-40 250gr 1/16"  (1.6 mm)</v>
          </cell>
          <cell r="F23242" t="str">
            <v>Ins</v>
          </cell>
          <cell r="G23242" t="str">
            <v>und</v>
          </cell>
          <cell r="H23242">
            <v>0.09</v>
          </cell>
          <cell r="I23242">
            <v>32420.786476742844</v>
          </cell>
          <cell r="J23242">
            <v>2918</v>
          </cell>
        </row>
        <row r="23243">
          <cell r="B23243" t="str">
            <v>E08</v>
          </cell>
          <cell r="C23243" t="str">
            <v>PLATINA SOPORTE 2"x3/16"</v>
          </cell>
          <cell r="F23243" t="str">
            <v>Ins</v>
          </cell>
          <cell r="G23243" t="str">
            <v>m</v>
          </cell>
          <cell r="H23243">
            <v>0.9</v>
          </cell>
          <cell r="I23243">
            <v>6134.7717829019011</v>
          </cell>
          <cell r="J23243">
            <v>5521</v>
          </cell>
        </row>
        <row r="23245">
          <cell r="A23245" t="str">
            <v>CB-10.34</v>
          </cell>
          <cell r="C23245" t="str">
            <v>LAMINA DE POLICARBONATO ALVEOLAR E=4mm REF 59153 COLOR BRONCE 2.90x1.05 (Incluye SUMINISTRO E INSTALACIÓN con accesorios requeridos)</v>
          </cell>
          <cell r="G23245" t="str">
            <v>m2</v>
          </cell>
          <cell r="J23245">
            <v>67306</v>
          </cell>
        </row>
        <row r="23246">
          <cell r="B23246" t="str">
            <v>J21</v>
          </cell>
          <cell r="C23246" t="str">
            <v xml:space="preserve">LAMINA POLICARBONATO TRANSLUCIDO 4mm 2.95x1.05 Color Bronce </v>
          </cell>
          <cell r="F23246" t="str">
            <v>Ins</v>
          </cell>
          <cell r="G23246" t="str">
            <v>m2</v>
          </cell>
          <cell r="H23246">
            <v>1</v>
          </cell>
          <cell r="I23246">
            <v>25288.136999999999</v>
          </cell>
          <cell r="J23246">
            <v>25288</v>
          </cell>
        </row>
        <row r="23247">
          <cell r="B23247" t="str">
            <v>I06</v>
          </cell>
          <cell r="C23247" t="str">
            <v>MANO DE OBRA DD (Carpintería)</v>
          </cell>
          <cell r="F23247" t="str">
            <v>Ins</v>
          </cell>
          <cell r="G23247" t="str">
            <v>hc</v>
          </cell>
          <cell r="H23247">
            <v>1.8</v>
          </cell>
          <cell r="I23247">
            <v>21230.098696721638</v>
          </cell>
          <cell r="J23247">
            <v>38214</v>
          </cell>
        </row>
        <row r="23248">
          <cell r="B23248" t="str">
            <v>M03</v>
          </cell>
          <cell r="C23248" t="str">
            <v>EQUIPO BASICO ( Herramienta menor )</v>
          </cell>
          <cell r="F23248" t="str">
            <v>Ins</v>
          </cell>
          <cell r="G23248" t="str">
            <v>glb</v>
          </cell>
          <cell r="H23248">
            <v>1.5</v>
          </cell>
          <cell r="I23248">
            <v>2535.75</v>
          </cell>
          <cell r="J23248">
            <v>3804</v>
          </cell>
        </row>
        <row r="23250">
          <cell r="A23250" t="str">
            <v>CB-10.35</v>
          </cell>
          <cell r="C23250" t="str">
            <v>CANAL EN LAMINA GALVANIZADA Cal .18 d/ 1.45 m. (Suministro e instalación con wash primer + esmalte + anclaje a muro + sikaflex 1A )</v>
          </cell>
          <cell r="G23250" t="str">
            <v>m</v>
          </cell>
          <cell r="J23250">
            <v>171597</v>
          </cell>
        </row>
        <row r="23251">
          <cell r="B23251" t="str">
            <v>M03</v>
          </cell>
          <cell r="C23251" t="str">
            <v>EQUIPO BASICO ( Herramienta menor )</v>
          </cell>
          <cell r="F23251" t="str">
            <v>Ins</v>
          </cell>
          <cell r="G23251" t="str">
            <v>glb</v>
          </cell>
          <cell r="H23251">
            <v>0.1</v>
          </cell>
          <cell r="I23251">
            <v>2535.75</v>
          </cell>
          <cell r="J23251">
            <v>254</v>
          </cell>
        </row>
        <row r="23252">
          <cell r="B23252" t="str">
            <v>M01</v>
          </cell>
          <cell r="C23252" t="str">
            <v>ANDAMIO METALICO TUBULAR (Sección de 2 marcos de 1.50*1.50 m.con 2 crucetas de 2.30 m.)</v>
          </cell>
          <cell r="F23252" t="str">
            <v>Ins</v>
          </cell>
          <cell r="G23252" t="str">
            <v>sm</v>
          </cell>
          <cell r="H23252">
            <v>0.1</v>
          </cell>
          <cell r="I23252">
            <v>5093.55</v>
          </cell>
          <cell r="J23252">
            <v>509</v>
          </cell>
        </row>
        <row r="23253">
          <cell r="B23253" t="str">
            <v>I06</v>
          </cell>
          <cell r="C23253" t="str">
            <v>MANO DE OBRA DD (Carpintería)</v>
          </cell>
          <cell r="F23253" t="str">
            <v>Ins</v>
          </cell>
          <cell r="G23253" t="str">
            <v>hc</v>
          </cell>
          <cell r="H23253">
            <v>1.3</v>
          </cell>
          <cell r="I23253">
            <v>21230.098696721638</v>
          </cell>
          <cell r="J23253">
            <v>27599</v>
          </cell>
        </row>
        <row r="23254">
          <cell r="B23254" t="str">
            <v>E26</v>
          </cell>
          <cell r="C23254" t="str">
            <v>LAMINA GALVANIZADA Cal. 20 Tipo Acesco o equivalente.</v>
          </cell>
          <cell r="F23254" t="str">
            <v>Ins</v>
          </cell>
          <cell r="G23254" t="str">
            <v>m2</v>
          </cell>
          <cell r="H23254">
            <v>1.45</v>
          </cell>
          <cell r="I23254">
            <v>68275.178999999989</v>
          </cell>
          <cell r="J23254">
            <v>98999</v>
          </cell>
        </row>
        <row r="23255">
          <cell r="B23255" t="str">
            <v>X18</v>
          </cell>
          <cell r="C23255" t="str">
            <v xml:space="preserve">WASH PRIMER Componente A - 1/4 gl  Ref. 509A o equivalente </v>
          </cell>
          <cell r="F23255" t="str">
            <v>Ins</v>
          </cell>
          <cell r="G23255" t="str">
            <v>und</v>
          </cell>
          <cell r="H23255">
            <v>0.2</v>
          </cell>
          <cell r="I23255">
            <v>21732.553499999998</v>
          </cell>
          <cell r="J23255">
            <v>4347</v>
          </cell>
        </row>
        <row r="23256">
          <cell r="B23256" t="str">
            <v>X19</v>
          </cell>
          <cell r="C23256" t="str">
            <v>WASH PRIMER Componente B - 1/4 gl Ref. 509B o equivalente</v>
          </cell>
          <cell r="F23256" t="str">
            <v>Ins</v>
          </cell>
          <cell r="G23256" t="str">
            <v>und</v>
          </cell>
          <cell r="H23256">
            <v>0.2</v>
          </cell>
          <cell r="I23256">
            <v>13106.005499999999</v>
          </cell>
          <cell r="J23256">
            <v>2621</v>
          </cell>
        </row>
        <row r="23257">
          <cell r="B23257" t="str">
            <v>O35</v>
          </cell>
          <cell r="C23257" t="str">
            <v>SIKAFLEX 1A tubo 300 cc o equivalente.</v>
          </cell>
          <cell r="F23257" t="str">
            <v>Ins</v>
          </cell>
          <cell r="G23257" t="str">
            <v>und</v>
          </cell>
          <cell r="H23257">
            <v>0.2</v>
          </cell>
          <cell r="I23257">
            <v>28113.75</v>
          </cell>
          <cell r="J23257">
            <v>5623</v>
          </cell>
        </row>
        <row r="23258">
          <cell r="B23258" t="str">
            <v>X04</v>
          </cell>
          <cell r="C23258" t="str">
            <v>ESMALTE SINTETICO Pintulux - Tipo Pintuco Ref. según color diseño o equivalente</v>
          </cell>
          <cell r="F23258" t="str">
            <v>Ins</v>
          </cell>
          <cell r="G23258" t="str">
            <v>gal</v>
          </cell>
          <cell r="H23258">
            <v>0.24</v>
          </cell>
          <cell r="I23258">
            <v>69194.810999999987</v>
          </cell>
          <cell r="J23258">
            <v>16607</v>
          </cell>
        </row>
        <row r="23259">
          <cell r="B23259" t="str">
            <v>O34</v>
          </cell>
          <cell r="C23259" t="str">
            <v>SOLDADURA DE ESTAÑO 60-40 250gr 1/16"  (1.6 mm)</v>
          </cell>
          <cell r="F23259" t="str">
            <v>Ins</v>
          </cell>
          <cell r="G23259" t="str">
            <v>und</v>
          </cell>
          <cell r="H23259">
            <v>0.18</v>
          </cell>
          <cell r="I23259">
            <v>32420.786476742844</v>
          </cell>
          <cell r="J23259">
            <v>5836</v>
          </cell>
        </row>
        <row r="23260">
          <cell r="B23260" t="str">
            <v>E08</v>
          </cell>
          <cell r="C23260" t="str">
            <v>PLATINA SOPORTE 2"x3/16"</v>
          </cell>
          <cell r="F23260" t="str">
            <v>Ins</v>
          </cell>
          <cell r="G23260" t="str">
            <v>m</v>
          </cell>
          <cell r="H23260">
            <v>1.5</v>
          </cell>
          <cell r="I23260">
            <v>6134.7717829019011</v>
          </cell>
          <cell r="J23260">
            <v>9202</v>
          </cell>
        </row>
        <row r="23262">
          <cell r="A23262" t="str">
            <v>CB-10.36</v>
          </cell>
          <cell r="C23262" t="str">
            <v>TEJA FIBROCEMENTO. Tipo Eternit No6.o equivalente.(Incluye gancho de fijación)</v>
          </cell>
          <cell r="G23262" t="str">
            <v>m2</v>
          </cell>
          <cell r="J23262">
            <v>34245</v>
          </cell>
        </row>
        <row r="23263">
          <cell r="B23263" t="str">
            <v>M03</v>
          </cell>
          <cell r="C23263" t="str">
            <v>EQUIPO BASICO ( Herramienta menor )</v>
          </cell>
          <cell r="F23263" t="str">
            <v>Ins</v>
          </cell>
          <cell r="G23263" t="str">
            <v>glb</v>
          </cell>
          <cell r="H23263">
            <v>0.05</v>
          </cell>
          <cell r="I23263">
            <v>2535.75</v>
          </cell>
          <cell r="J23263">
            <v>127</v>
          </cell>
        </row>
        <row r="23264">
          <cell r="B23264" t="str">
            <v>M01</v>
          </cell>
          <cell r="C23264" t="str">
            <v>ANDAMIO METALICO TUBULAR (Sección de 2 marcos de 1.50*1.50 m.con 2 crucetas de 2.30 m.)</v>
          </cell>
          <cell r="F23264" t="str">
            <v>Ins</v>
          </cell>
          <cell r="G23264" t="str">
            <v>sm</v>
          </cell>
          <cell r="H23264">
            <v>0.7</v>
          </cell>
          <cell r="I23264">
            <v>5093.55</v>
          </cell>
          <cell r="J23264">
            <v>3565</v>
          </cell>
        </row>
        <row r="23265">
          <cell r="B23265" t="str">
            <v>I06</v>
          </cell>
          <cell r="C23265" t="str">
            <v>MANO DE OBRA DD (Carpintería)</v>
          </cell>
          <cell r="F23265" t="str">
            <v>Ins</v>
          </cell>
          <cell r="G23265" t="str">
            <v>hc</v>
          </cell>
          <cell r="H23265">
            <v>0.68228724114896466</v>
          </cell>
          <cell r="I23265">
            <v>21230.098696721638</v>
          </cell>
          <cell r="J23265">
            <v>14485</v>
          </cell>
        </row>
        <row r="23266">
          <cell r="B23266" t="str">
            <v>J22</v>
          </cell>
          <cell r="C23266" t="str">
            <v>TEJA EN FIBROCEMENTO No.6 Tipo Eternit o equivalente.</v>
          </cell>
          <cell r="F23266" t="str">
            <v>Ins</v>
          </cell>
          <cell r="G23266" t="str">
            <v>und</v>
          </cell>
          <cell r="H23266">
            <v>0.59</v>
          </cell>
          <cell r="I23266">
            <v>23362.5</v>
          </cell>
          <cell r="J23266">
            <v>13784</v>
          </cell>
        </row>
        <row r="23267">
          <cell r="B23267" t="str">
            <v>J29</v>
          </cell>
          <cell r="C23267" t="str">
            <v>GANCHO TEJA FIBROCEMENTO. Eternit o equivalente.</v>
          </cell>
          <cell r="F23267" t="str">
            <v>Ins</v>
          </cell>
          <cell r="G23267" t="str">
            <v>und</v>
          </cell>
          <cell r="H23267">
            <v>2</v>
          </cell>
          <cell r="I23267">
            <v>1142.0577000000003</v>
          </cell>
          <cell r="J23267">
            <v>2284</v>
          </cell>
        </row>
        <row r="23269">
          <cell r="A23269" t="str">
            <v>CB-10.37</v>
          </cell>
          <cell r="C23269" t="str">
            <v>MATENIMIENTO TEJA FIBROCEMENTO. Tipo Eternit o equivalente.</v>
          </cell>
          <cell r="G23269" t="str">
            <v>m2</v>
          </cell>
          <cell r="J23269">
            <v>20676</v>
          </cell>
        </row>
        <row r="23270">
          <cell r="B23270" t="str">
            <v>M03</v>
          </cell>
          <cell r="C23270" t="str">
            <v>EQUIPO BASICO ( Herramienta menor )</v>
          </cell>
          <cell r="F23270" t="str">
            <v>Ins</v>
          </cell>
          <cell r="G23270" t="str">
            <v>glb</v>
          </cell>
          <cell r="H23270">
            <v>0.05</v>
          </cell>
          <cell r="I23270">
            <v>2535.75</v>
          </cell>
          <cell r="J23270">
            <v>127</v>
          </cell>
        </row>
        <row r="23271">
          <cell r="B23271" t="str">
            <v>M01</v>
          </cell>
          <cell r="C23271" t="str">
            <v>ANDAMIO METALICO TUBULAR (Sección de 2 marcos de 1.50*1.50 m.con 2 crucetas de 2.30 m.)</v>
          </cell>
          <cell r="F23271" t="str">
            <v>Ins</v>
          </cell>
          <cell r="G23271" t="str">
            <v>sm</v>
          </cell>
          <cell r="H23271">
            <v>0.7</v>
          </cell>
          <cell r="I23271">
            <v>5093.55</v>
          </cell>
          <cell r="J23271">
            <v>3565</v>
          </cell>
        </row>
        <row r="23272">
          <cell r="B23272" t="str">
            <v>I06</v>
          </cell>
          <cell r="C23272" t="str">
            <v>MANO DE OBRA DD (Carpintería)</v>
          </cell>
          <cell r="F23272" t="str">
            <v>Ins</v>
          </cell>
          <cell r="G23272" t="str">
            <v>hc</v>
          </cell>
          <cell r="H23272">
            <v>0.8</v>
          </cell>
          <cell r="I23272">
            <v>21230.098696721638</v>
          </cell>
          <cell r="J23272">
            <v>16984</v>
          </cell>
        </row>
        <row r="23274">
          <cell r="A23274" t="str">
            <v>CB-10.38</v>
          </cell>
          <cell r="C23274" t="str">
            <v>FLANCHE EN LAMINA GALVANIZADA Cal .20 d/ 0.30 m. (Suministro e instalación con wash primer + esmalte + anclaje a muro + sikaflex 1A)</v>
          </cell>
          <cell r="G23274" t="str">
            <v>m</v>
          </cell>
          <cell r="J23274">
            <v>54898</v>
          </cell>
        </row>
        <row r="23275">
          <cell r="B23275" t="str">
            <v>M03</v>
          </cell>
          <cell r="C23275" t="str">
            <v>EQUIPO BASICO ( Herramienta menor )</v>
          </cell>
          <cell r="F23275" t="str">
            <v>Ins</v>
          </cell>
          <cell r="G23275" t="str">
            <v>glb</v>
          </cell>
          <cell r="H23275">
            <v>0.22</v>
          </cell>
          <cell r="I23275">
            <v>2535.75</v>
          </cell>
          <cell r="J23275">
            <v>558</v>
          </cell>
        </row>
        <row r="23276">
          <cell r="B23276" t="str">
            <v>M01</v>
          </cell>
          <cell r="C23276" t="str">
            <v>ANDAMIO METALICO TUBULAR (Sección de 2 marcos de 1.50*1.50 m.con 2 crucetas de 2.30 m.)</v>
          </cell>
          <cell r="F23276" t="str">
            <v>Ins</v>
          </cell>
          <cell r="G23276" t="str">
            <v>sm</v>
          </cell>
          <cell r="H23276">
            <v>0.1</v>
          </cell>
          <cell r="I23276">
            <v>5093.55</v>
          </cell>
          <cell r="J23276">
            <v>509</v>
          </cell>
        </row>
        <row r="23277">
          <cell r="B23277" t="str">
            <v>I06</v>
          </cell>
          <cell r="C23277" t="str">
            <v>MANO DE OBRA DD (Carpintería)</v>
          </cell>
          <cell r="F23277" t="str">
            <v>Ins</v>
          </cell>
          <cell r="G23277" t="str">
            <v>hc</v>
          </cell>
          <cell r="H23277">
            <v>0.7</v>
          </cell>
          <cell r="I23277">
            <v>21230.098696721638</v>
          </cell>
          <cell r="J23277">
            <v>14861</v>
          </cell>
        </row>
        <row r="23278">
          <cell r="B23278" t="str">
            <v>E26</v>
          </cell>
          <cell r="C23278" t="str">
            <v>LAMINA GALVANIZADA Cal. 20 Tipo Acesco o equivalente.</v>
          </cell>
          <cell r="F23278" t="str">
            <v>Ins</v>
          </cell>
          <cell r="G23278" t="str">
            <v>m2</v>
          </cell>
          <cell r="H23278">
            <v>0.3</v>
          </cell>
          <cell r="I23278">
            <v>68275.178999999989</v>
          </cell>
          <cell r="J23278">
            <v>20483</v>
          </cell>
        </row>
        <row r="23279">
          <cell r="B23279" t="str">
            <v>X18</v>
          </cell>
          <cell r="C23279" t="str">
            <v xml:space="preserve">WASH PRIMER Componente A - 1/4 gl  Ref. 509A o equivalente </v>
          </cell>
          <cell r="F23279" t="str">
            <v>Ins</v>
          </cell>
          <cell r="G23279" t="str">
            <v>und</v>
          </cell>
          <cell r="H23279">
            <v>0.03</v>
          </cell>
          <cell r="I23279">
            <v>21732.553499999998</v>
          </cell>
          <cell r="J23279">
            <v>652</v>
          </cell>
        </row>
        <row r="23280">
          <cell r="B23280" t="str">
            <v>X19</v>
          </cell>
          <cell r="C23280" t="str">
            <v>WASH PRIMER Componente B - 1/4 gl Ref. 509B o equivalente</v>
          </cell>
          <cell r="F23280" t="str">
            <v>Ins</v>
          </cell>
          <cell r="G23280" t="str">
            <v>und</v>
          </cell>
          <cell r="H23280">
            <v>0.03</v>
          </cell>
          <cell r="I23280">
            <v>13106.005499999999</v>
          </cell>
          <cell r="J23280">
            <v>393</v>
          </cell>
        </row>
        <row r="23281">
          <cell r="B23281" t="str">
            <v>X04</v>
          </cell>
          <cell r="C23281" t="str">
            <v>ESMALTE SINTETICO Pintulux - Tipo Pintuco Ref. según color diseño o equivalente</v>
          </cell>
          <cell r="F23281" t="str">
            <v>Ins</v>
          </cell>
          <cell r="G23281" t="str">
            <v>gal</v>
          </cell>
          <cell r="H23281">
            <v>0.22</v>
          </cell>
          <cell r="I23281">
            <v>69194.810999999987</v>
          </cell>
          <cell r="J23281">
            <v>15223</v>
          </cell>
        </row>
        <row r="23282">
          <cell r="B23282" t="str">
            <v>O35</v>
          </cell>
          <cell r="C23282" t="str">
            <v>SIKAFLEX 1A tubo 300 cc o equivalente.</v>
          </cell>
          <cell r="F23282" t="str">
            <v>Ins</v>
          </cell>
          <cell r="G23282" t="str">
            <v>und</v>
          </cell>
          <cell r="H23282">
            <v>0.05</v>
          </cell>
          <cell r="I23282">
            <v>28113.75</v>
          </cell>
          <cell r="J23282">
            <v>1406</v>
          </cell>
        </row>
        <row r="23283">
          <cell r="B23283" t="str">
            <v>O33</v>
          </cell>
          <cell r="C23283" t="str">
            <v>CHAZO PUNTILLA</v>
          </cell>
          <cell r="F23283" t="str">
            <v>Ins</v>
          </cell>
          <cell r="G23283" t="str">
            <v>und</v>
          </cell>
          <cell r="H23283">
            <v>3</v>
          </cell>
          <cell r="I23283">
            <v>270.89999999999998</v>
          </cell>
          <cell r="J23283">
            <v>813</v>
          </cell>
        </row>
        <row r="23285">
          <cell r="A23285" t="str">
            <v>CB-10.40</v>
          </cell>
          <cell r="C23285" t="str">
            <v>REMATE SUPERIOR EN LAMINA GALVANIZADA Cal .20 0.90x 1.00 (Suministro e instalación con wash primer + esmalte + anclaje a muro + sika flex)</v>
          </cell>
          <cell r="G23285" t="str">
            <v>m</v>
          </cell>
          <cell r="J23285">
            <v>88929</v>
          </cell>
        </row>
        <row r="23286">
          <cell r="B23286" t="str">
            <v>M03</v>
          </cell>
          <cell r="C23286" t="str">
            <v>EQUIPO BASICO ( Herramienta menor )</v>
          </cell>
          <cell r="F23286" t="str">
            <v>Ins</v>
          </cell>
          <cell r="G23286" t="str">
            <v>glb</v>
          </cell>
          <cell r="H23286">
            <v>0.09</v>
          </cell>
          <cell r="I23286">
            <v>2535.75</v>
          </cell>
          <cell r="J23286">
            <v>228</v>
          </cell>
        </row>
        <row r="23287">
          <cell r="B23287" t="str">
            <v>M01</v>
          </cell>
          <cell r="C23287" t="str">
            <v>ANDAMIO METALICO TUBULAR (Sección de 2 marcos de 1.50*1.50 m.con 2 crucetas de 2.30 m.)</v>
          </cell>
          <cell r="F23287" t="str">
            <v>Ins</v>
          </cell>
          <cell r="G23287" t="str">
            <v>sm</v>
          </cell>
          <cell r="H23287">
            <v>0.1</v>
          </cell>
          <cell r="I23287">
            <v>5093.55</v>
          </cell>
          <cell r="J23287">
            <v>509</v>
          </cell>
        </row>
        <row r="23288">
          <cell r="B23288" t="str">
            <v>I06</v>
          </cell>
          <cell r="C23288" t="str">
            <v>MANO DE OBRA DD (Carpintería)</v>
          </cell>
          <cell r="F23288" t="str">
            <v>Ins</v>
          </cell>
          <cell r="G23288" t="str">
            <v>hc</v>
          </cell>
          <cell r="H23288">
            <v>0.51</v>
          </cell>
          <cell r="I23288">
            <v>21230.098696721638</v>
          </cell>
          <cell r="J23288">
            <v>10827</v>
          </cell>
        </row>
        <row r="23289">
          <cell r="B23289" t="str">
            <v>E26</v>
          </cell>
          <cell r="C23289" t="str">
            <v>LAMINA GALVANIZADA Cal. 20 Tipo Acesco o equivalente.</v>
          </cell>
          <cell r="F23289" t="str">
            <v>Ins</v>
          </cell>
          <cell r="G23289" t="str">
            <v>m2</v>
          </cell>
          <cell r="H23289">
            <v>0.95</v>
          </cell>
          <cell r="I23289">
            <v>68275.178999999989</v>
          </cell>
          <cell r="J23289">
            <v>64861</v>
          </cell>
        </row>
        <row r="23290">
          <cell r="B23290" t="str">
            <v>X18</v>
          </cell>
          <cell r="C23290" t="str">
            <v xml:space="preserve">WASH PRIMER Componente A - 1/4 gl  Ref. 509A o equivalente </v>
          </cell>
          <cell r="F23290" t="str">
            <v>Ins</v>
          </cell>
          <cell r="G23290" t="str">
            <v>und</v>
          </cell>
          <cell r="H23290">
            <v>0.14000000000000001</v>
          </cell>
          <cell r="I23290">
            <v>21732.553499999998</v>
          </cell>
          <cell r="J23290">
            <v>3043</v>
          </cell>
        </row>
        <row r="23291">
          <cell r="B23291" t="str">
            <v>X19</v>
          </cell>
          <cell r="C23291" t="str">
            <v>WASH PRIMER Componente B - 1/4 gl Ref. 509B o equivalente</v>
          </cell>
          <cell r="F23291" t="str">
            <v>Ins</v>
          </cell>
          <cell r="G23291" t="str">
            <v>und</v>
          </cell>
          <cell r="H23291">
            <v>0.14000000000000001</v>
          </cell>
          <cell r="I23291">
            <v>13106.005499999999</v>
          </cell>
          <cell r="J23291">
            <v>1835</v>
          </cell>
        </row>
        <row r="23292">
          <cell r="B23292" t="str">
            <v>X04</v>
          </cell>
          <cell r="C23292" t="str">
            <v>ESMALTE SINTETICO Pintulux - Tipo Pintuco Ref. según color diseño o equivalente</v>
          </cell>
          <cell r="F23292" t="str">
            <v>Ins</v>
          </cell>
          <cell r="G23292" t="str">
            <v>gal</v>
          </cell>
          <cell r="H23292">
            <v>0.05</v>
          </cell>
          <cell r="I23292">
            <v>69194.810999999987</v>
          </cell>
          <cell r="J23292">
            <v>3460</v>
          </cell>
        </row>
        <row r="23293">
          <cell r="B23293" t="str">
            <v>O35</v>
          </cell>
          <cell r="C23293" t="str">
            <v>SIKAFLEX 1A tubo 300 cc o equivalente.</v>
          </cell>
          <cell r="F23293" t="str">
            <v>Ins</v>
          </cell>
          <cell r="G23293" t="str">
            <v>und</v>
          </cell>
          <cell r="H23293">
            <v>0.1</v>
          </cell>
          <cell r="I23293">
            <v>28113.75</v>
          </cell>
          <cell r="J23293">
            <v>2811</v>
          </cell>
        </row>
        <row r="23294">
          <cell r="B23294" t="str">
            <v>O33</v>
          </cell>
          <cell r="C23294" t="str">
            <v>CHAZO PUNTILLA</v>
          </cell>
          <cell r="F23294" t="str">
            <v>Ins</v>
          </cell>
          <cell r="G23294" t="str">
            <v>und</v>
          </cell>
          <cell r="H23294">
            <v>5</v>
          </cell>
          <cell r="I23294">
            <v>270.89999999999998</v>
          </cell>
          <cell r="J23294">
            <v>1355</v>
          </cell>
        </row>
        <row r="23296">
          <cell r="A23296" t="str">
            <v>CB-10.41</v>
          </cell>
          <cell r="C23296" t="str">
            <v>ESTRUCTURA METALICA DE CUBIERTA EN ANGULO 2"x2"x1/8" ( incluye vigas, cerchas, tirantillos, soldadura E-70, anticorrosivo y esmalte)</v>
          </cell>
          <cell r="G23296" t="str">
            <v>kg</v>
          </cell>
          <cell r="J23296">
            <v>14311</v>
          </cell>
        </row>
        <row r="23297">
          <cell r="B23297" t="str">
            <v>M03</v>
          </cell>
          <cell r="C23297" t="str">
            <v>EQUIPO BASICO ( Herramienta menor )</v>
          </cell>
          <cell r="F23297" t="str">
            <v>Ins</v>
          </cell>
          <cell r="G23297" t="str">
            <v>glb</v>
          </cell>
          <cell r="H23297">
            <v>0.05</v>
          </cell>
          <cell r="I23297">
            <v>2535.75</v>
          </cell>
          <cell r="J23297">
            <v>127</v>
          </cell>
        </row>
        <row r="23298">
          <cell r="B23298" t="str">
            <v>M01</v>
          </cell>
          <cell r="C23298" t="str">
            <v>ANDAMIO METALICO TUBULAR (Sección de 2 marcos de 1.50*1.50 m.con 2 crucetas de 2.30 m.)</v>
          </cell>
          <cell r="F23298" t="str">
            <v>Ins</v>
          </cell>
          <cell r="G23298" t="str">
            <v>sm</v>
          </cell>
          <cell r="H23298">
            <v>0.7</v>
          </cell>
          <cell r="I23298">
            <v>5093.55</v>
          </cell>
          <cell r="J23298">
            <v>3565</v>
          </cell>
        </row>
        <row r="23299">
          <cell r="B23299" t="str">
            <v>I06</v>
          </cell>
          <cell r="C23299" t="str">
            <v>MANO DE OBRA DD (Carpintería)</v>
          </cell>
          <cell r="F23299" t="str">
            <v>Ins</v>
          </cell>
          <cell r="G23299" t="str">
            <v>hc</v>
          </cell>
          <cell r="H23299">
            <v>0.3</v>
          </cell>
          <cell r="I23299">
            <v>21230.098696721638</v>
          </cell>
          <cell r="J23299">
            <v>6369</v>
          </cell>
        </row>
        <row r="23300">
          <cell r="B23300" t="str">
            <v>E01A</v>
          </cell>
          <cell r="C23300" t="str">
            <v>ANGULO  HIERRO 2" x 1/8"</v>
          </cell>
          <cell r="F23300" t="str">
            <v>Ins</v>
          </cell>
          <cell r="G23300" t="str">
            <v>m</v>
          </cell>
          <cell r="H23300">
            <v>0.3</v>
          </cell>
          <cell r="I23300">
            <v>6156</v>
          </cell>
          <cell r="J23300">
            <v>1847</v>
          </cell>
        </row>
        <row r="23301">
          <cell r="B23301" t="str">
            <v>X01</v>
          </cell>
          <cell r="C23301" t="str">
            <v>ANTICORROSIVO Premium - Tipo Pintuco Ref. 513 o equivalente</v>
          </cell>
          <cell r="F23301" t="str">
            <v>Ins</v>
          </cell>
          <cell r="G23301" t="str">
            <v>gal</v>
          </cell>
          <cell r="H23301">
            <v>0.01</v>
          </cell>
          <cell r="I23301">
            <v>81756.034499999994</v>
          </cell>
          <cell r="J23301">
            <v>818</v>
          </cell>
        </row>
        <row r="23302">
          <cell r="B23302" t="str">
            <v>X04</v>
          </cell>
          <cell r="C23302" t="str">
            <v>ESMALTE SINTETICO Pintulux - Tipo Pintuco Ref. según color diseño o equivalente</v>
          </cell>
          <cell r="F23302" t="str">
            <v>Ins</v>
          </cell>
          <cell r="G23302" t="str">
            <v>gal</v>
          </cell>
          <cell r="H23302">
            <v>0.01</v>
          </cell>
          <cell r="I23302">
            <v>69194.810999999987</v>
          </cell>
          <cell r="J23302">
            <v>692</v>
          </cell>
        </row>
        <row r="23303">
          <cell r="B23303" t="str">
            <v>O19</v>
          </cell>
          <cell r="C23303" t="str">
            <v>SOLDADURA ELECTRICA Tipo WESTARCO SUPER E- 6013  DE 1/8 o equivalente.</v>
          </cell>
          <cell r="F23303" t="str">
            <v>Ins</v>
          </cell>
          <cell r="G23303" t="str">
            <v>kg</v>
          </cell>
          <cell r="H23303">
            <v>0.1</v>
          </cell>
          <cell r="I23303">
            <v>8925</v>
          </cell>
          <cell r="J23303">
            <v>893</v>
          </cell>
        </row>
        <row r="23305">
          <cell r="A23305" t="str">
            <v>CB-10.42</v>
          </cell>
          <cell r="C23305" t="str">
            <v xml:space="preserve">PERFIL ACESCO PHR C 160x60x1.5 mm fy= 3515 kg/cm² ( Incluye soldadura E-70, anticorrosivo y esmalte ) </v>
          </cell>
          <cell r="G23305" t="str">
            <v>kg</v>
          </cell>
          <cell r="J23305">
            <v>13182</v>
          </cell>
        </row>
        <row r="23306">
          <cell r="B23306" t="str">
            <v>J01</v>
          </cell>
          <cell r="C23306" t="str">
            <v>PERFIL ACERO ESTRUCTURAL PHR ASTM A 1011 Grado 50 - Tipo Acesco o equivalente</v>
          </cell>
          <cell r="F23306" t="str">
            <v>Ins</v>
          </cell>
          <cell r="G23306" t="str">
            <v>kg</v>
          </cell>
          <cell r="H23306">
            <v>1</v>
          </cell>
          <cell r="I23306">
            <v>3150.4971663925949</v>
          </cell>
          <cell r="J23306">
            <v>3150</v>
          </cell>
        </row>
        <row r="23307">
          <cell r="B23307" t="str">
            <v>M01</v>
          </cell>
          <cell r="C23307" t="str">
            <v>ANDAMIO METALICO TUBULAR (Sección de 2 marcos de 1.50*1.50 m.con 2 crucetas de 2.30 m.)</v>
          </cell>
          <cell r="F23307" t="str">
            <v>Ins</v>
          </cell>
          <cell r="G23307" t="str">
            <v>sm</v>
          </cell>
          <cell r="H23307">
            <v>0.7</v>
          </cell>
          <cell r="I23307">
            <v>5093.55</v>
          </cell>
          <cell r="J23307">
            <v>3565</v>
          </cell>
        </row>
        <row r="23308">
          <cell r="B23308" t="str">
            <v>M03</v>
          </cell>
          <cell r="C23308" t="str">
            <v>EQUIPO BASICO ( Herramienta menor )</v>
          </cell>
          <cell r="F23308" t="str">
            <v>Ins</v>
          </cell>
          <cell r="G23308" t="str">
            <v>glb</v>
          </cell>
          <cell r="H23308">
            <v>0.1</v>
          </cell>
          <cell r="I23308">
            <v>2535.75</v>
          </cell>
          <cell r="J23308">
            <v>254</v>
          </cell>
        </row>
        <row r="23309">
          <cell r="B23309" t="str">
            <v>I06</v>
          </cell>
          <cell r="C23309" t="str">
            <v>MANO DE OBRA DD (Carpintería)</v>
          </cell>
          <cell r="F23309" t="str">
            <v>Ins</v>
          </cell>
          <cell r="G23309" t="str">
            <v>hc</v>
          </cell>
          <cell r="H23309">
            <v>0.1</v>
          </cell>
          <cell r="I23309">
            <v>21230.098696721638</v>
          </cell>
          <cell r="J23309">
            <v>2123</v>
          </cell>
        </row>
        <row r="23310">
          <cell r="B23310" t="str">
            <v>O19</v>
          </cell>
          <cell r="C23310" t="str">
            <v>SOLDADURA ELECTRICA Tipo WESTARCO SUPER E- 6013  DE 1/8 o equivalente.</v>
          </cell>
          <cell r="F23310" t="str">
            <v>Ins</v>
          </cell>
          <cell r="G23310" t="str">
            <v>kg</v>
          </cell>
          <cell r="H23310">
            <v>0.12</v>
          </cell>
          <cell r="I23310">
            <v>8925</v>
          </cell>
          <cell r="J23310">
            <v>1071</v>
          </cell>
        </row>
        <row r="23311">
          <cell r="B23311" t="str">
            <v>X01</v>
          </cell>
          <cell r="C23311" t="str">
            <v>ANTICORROSIVO Premium - Tipo Pintuco Ref. 513 o equivalente</v>
          </cell>
          <cell r="F23311" t="str">
            <v>Ins</v>
          </cell>
          <cell r="G23311" t="str">
            <v>gal</v>
          </cell>
          <cell r="H23311">
            <v>0.02</v>
          </cell>
          <cell r="I23311">
            <v>81756.034499999994</v>
          </cell>
          <cell r="J23311">
            <v>1635</v>
          </cell>
        </row>
        <row r="23312">
          <cell r="B23312" t="str">
            <v>X04</v>
          </cell>
          <cell r="C23312" t="str">
            <v>ESMALTE SINTETICO Pintulux - Tipo Pintuco Ref. según color diseño o equivalente</v>
          </cell>
          <cell r="F23312" t="str">
            <v>Ins</v>
          </cell>
          <cell r="G23312" t="str">
            <v>gal</v>
          </cell>
          <cell r="H23312">
            <v>0.02</v>
          </cell>
          <cell r="I23312">
            <v>69194.810999999987</v>
          </cell>
          <cell r="J23312">
            <v>1384</v>
          </cell>
        </row>
        <row r="23314">
          <cell r="A23314" t="str">
            <v>CB-10.43</v>
          </cell>
          <cell r="C23314" t="str">
            <v xml:space="preserve">PERFIL ACESCO PHR C 120X60X 1.5mm  CAJÓN fy= 3515 kg/cm² ( Incluye soldadura E-70, anticorrosivo y esmalte ) </v>
          </cell>
          <cell r="G23314" t="str">
            <v>kg</v>
          </cell>
          <cell r="J23314">
            <v>13752</v>
          </cell>
        </row>
        <row r="23315">
          <cell r="B23315" t="str">
            <v>J01</v>
          </cell>
          <cell r="C23315" t="str">
            <v>PERFIL ACERO ESTRUCTURAL PHR ASTM A 1011 Grado 50 - Tipo Acesco o equivalente</v>
          </cell>
          <cell r="F23315" t="str">
            <v>Ins</v>
          </cell>
          <cell r="G23315" t="str">
            <v>kg</v>
          </cell>
          <cell r="H23315">
            <v>1</v>
          </cell>
          <cell r="I23315">
            <v>3150.4971663925949</v>
          </cell>
          <cell r="J23315">
            <v>3150</v>
          </cell>
        </row>
        <row r="23316">
          <cell r="B23316" t="str">
            <v>M01</v>
          </cell>
          <cell r="C23316" t="str">
            <v>ANDAMIO METALICO TUBULAR (Sección de 2 marcos de 1.50*1.50 m.con 2 crucetas de 2.30 m.)</v>
          </cell>
          <cell r="F23316" t="str">
            <v>Ins</v>
          </cell>
          <cell r="G23316" t="str">
            <v>sm</v>
          </cell>
          <cell r="H23316">
            <v>0.7</v>
          </cell>
          <cell r="I23316">
            <v>5093.55</v>
          </cell>
          <cell r="J23316">
            <v>3565</v>
          </cell>
        </row>
        <row r="23317">
          <cell r="B23317" t="str">
            <v>M03</v>
          </cell>
          <cell r="C23317" t="str">
            <v>EQUIPO BASICO ( Herramienta menor )</v>
          </cell>
          <cell r="F23317" t="str">
            <v>Ins</v>
          </cell>
          <cell r="G23317" t="str">
            <v>glb</v>
          </cell>
          <cell r="H23317">
            <v>0.1</v>
          </cell>
          <cell r="I23317">
            <v>2535.75</v>
          </cell>
          <cell r="J23317">
            <v>254</v>
          </cell>
        </row>
        <row r="23318">
          <cell r="B23318" t="str">
            <v>I06</v>
          </cell>
          <cell r="C23318" t="str">
            <v>MANO DE OBRA DD (Carpintería)</v>
          </cell>
          <cell r="F23318" t="str">
            <v>Ins</v>
          </cell>
          <cell r="G23318" t="str">
            <v>hc</v>
          </cell>
          <cell r="H23318">
            <v>0.1</v>
          </cell>
          <cell r="I23318">
            <v>21230.098696721638</v>
          </cell>
          <cell r="J23318">
            <v>2123</v>
          </cell>
        </row>
        <row r="23319">
          <cell r="B23319" t="str">
            <v>O19</v>
          </cell>
          <cell r="C23319" t="str">
            <v>SOLDADURA ELECTRICA Tipo WESTARCO SUPER E- 6013  DE 1/8 o equivalente.</v>
          </cell>
          <cell r="F23319" t="str">
            <v>Ins</v>
          </cell>
          <cell r="G23319" t="str">
            <v>kg</v>
          </cell>
          <cell r="H23319">
            <v>0.15</v>
          </cell>
          <cell r="I23319">
            <v>8925</v>
          </cell>
          <cell r="J23319">
            <v>1339</v>
          </cell>
        </row>
        <row r="23320">
          <cell r="B23320" t="str">
            <v>X01</v>
          </cell>
          <cell r="C23320" t="str">
            <v>ANTICORROSIVO Premium - Tipo Pintuco Ref. 513 o equivalente</v>
          </cell>
          <cell r="F23320" t="str">
            <v>Ins</v>
          </cell>
          <cell r="G23320" t="str">
            <v>gal</v>
          </cell>
          <cell r="H23320">
            <v>2.1999999999999999E-2</v>
          </cell>
          <cell r="I23320">
            <v>81756.034499999994</v>
          </cell>
          <cell r="J23320">
            <v>1799</v>
          </cell>
        </row>
        <row r="23321">
          <cell r="B23321" t="str">
            <v>X04</v>
          </cell>
          <cell r="C23321" t="str">
            <v>ESMALTE SINTETICO Pintulux - Tipo Pintuco Ref. según color diseño o equivalente</v>
          </cell>
          <cell r="F23321" t="str">
            <v>Ins</v>
          </cell>
          <cell r="G23321" t="str">
            <v>gal</v>
          </cell>
          <cell r="H23321">
            <v>2.1999999999999999E-2</v>
          </cell>
          <cell r="I23321">
            <v>69194.810999999987</v>
          </cell>
          <cell r="J23321">
            <v>1522</v>
          </cell>
        </row>
        <row r="23323">
          <cell r="A23323" t="str">
            <v>CB-10.44</v>
          </cell>
          <cell r="C23323" t="str">
            <v>ESTRUCTURA METALICA DE CUBIERTA EN ANGULO 2"x2"x1/4" ( incluye vigas, cerchas, tirantillos, soldadura E-70, anticorrosivo y esmalte)</v>
          </cell>
          <cell r="G23323" t="str">
            <v>kg</v>
          </cell>
          <cell r="J23323">
            <v>16154</v>
          </cell>
        </row>
        <row r="23324">
          <cell r="B23324" t="str">
            <v>M03</v>
          </cell>
          <cell r="C23324" t="str">
            <v>EQUIPO BASICO ( Herramienta menor )</v>
          </cell>
          <cell r="F23324" t="str">
            <v>Ins</v>
          </cell>
          <cell r="G23324" t="str">
            <v>glb</v>
          </cell>
          <cell r="H23324">
            <v>0.05</v>
          </cell>
          <cell r="I23324">
            <v>2535.75</v>
          </cell>
          <cell r="J23324">
            <v>127</v>
          </cell>
        </row>
        <row r="23325">
          <cell r="B23325" t="str">
            <v>M01</v>
          </cell>
          <cell r="C23325" t="str">
            <v>ANDAMIO METALICO TUBULAR (Sección de 2 marcos de 1.50*1.50 m.con 2 crucetas de 2.30 m.)</v>
          </cell>
          <cell r="F23325" t="str">
            <v>Ins</v>
          </cell>
          <cell r="G23325" t="str">
            <v>sm</v>
          </cell>
          <cell r="H23325">
            <v>0.7</v>
          </cell>
          <cell r="I23325">
            <v>5093.55</v>
          </cell>
          <cell r="J23325">
            <v>3565</v>
          </cell>
        </row>
        <row r="23326">
          <cell r="B23326" t="str">
            <v>I06</v>
          </cell>
          <cell r="C23326" t="str">
            <v>MANO DE OBRA DD (Carpintería)</v>
          </cell>
          <cell r="F23326" t="str">
            <v>Ins</v>
          </cell>
          <cell r="G23326" t="str">
            <v>hc</v>
          </cell>
          <cell r="H23326">
            <v>0.3</v>
          </cell>
          <cell r="I23326">
            <v>21230.098696721638</v>
          </cell>
          <cell r="J23326">
            <v>6369</v>
          </cell>
        </row>
        <row r="23327">
          <cell r="B23327" t="str">
            <v>E01</v>
          </cell>
          <cell r="C23327" t="str">
            <v>ANGULO  HIERRO 2" x 1/4" (6m)</v>
          </cell>
          <cell r="F23327" t="str">
            <v>Ins</v>
          </cell>
          <cell r="G23327" t="str">
            <v>m</v>
          </cell>
          <cell r="H23327">
            <v>0.3</v>
          </cell>
          <cell r="I23327">
            <v>12301.661327004002</v>
          </cell>
          <cell r="J23327">
            <v>3690</v>
          </cell>
        </row>
        <row r="23328">
          <cell r="B23328" t="str">
            <v>X01</v>
          </cell>
          <cell r="C23328" t="str">
            <v>ANTICORROSIVO Premium - Tipo Pintuco Ref. 513 o equivalente</v>
          </cell>
          <cell r="F23328" t="str">
            <v>Ins</v>
          </cell>
          <cell r="G23328" t="str">
            <v>gal</v>
          </cell>
          <cell r="H23328">
            <v>0.01</v>
          </cell>
          <cell r="I23328">
            <v>81756.034499999994</v>
          </cell>
          <cell r="J23328">
            <v>818</v>
          </cell>
        </row>
        <row r="23329">
          <cell r="B23329" t="str">
            <v>X04</v>
          </cell>
          <cell r="C23329" t="str">
            <v>ESMALTE SINTETICO Pintulux - Tipo Pintuco Ref. según color diseño o equivalente</v>
          </cell>
          <cell r="F23329" t="str">
            <v>Ins</v>
          </cell>
          <cell r="G23329" t="str">
            <v>gal</v>
          </cell>
          <cell r="H23329">
            <v>0.01</v>
          </cell>
          <cell r="I23329">
            <v>69194.810999999987</v>
          </cell>
          <cell r="J23329">
            <v>692</v>
          </cell>
        </row>
        <row r="23330">
          <cell r="B23330" t="str">
            <v>O19</v>
          </cell>
          <cell r="C23330" t="str">
            <v>SOLDADURA ELECTRICA Tipo WESTARCO SUPER E- 6013  DE 1/8 o equivalente.</v>
          </cell>
          <cell r="F23330" t="str">
            <v>Ins</v>
          </cell>
          <cell r="G23330" t="str">
            <v>kg</v>
          </cell>
          <cell r="H23330">
            <v>0.1</v>
          </cell>
          <cell r="I23330">
            <v>8925</v>
          </cell>
          <cell r="J23330">
            <v>893</v>
          </cell>
        </row>
        <row r="23332">
          <cell r="A23332" t="str">
            <v>CB-10.45</v>
          </cell>
          <cell r="C23332" t="str">
            <v>ESTRUCTURA METALICA DE CUBIERTA EN ANGULO 2 1/4"x2 1/4"x1/4" ( incluye vigas, cerchas, tirantillos, soldadura E-70, anticorrosivo y esmalte)</v>
          </cell>
          <cell r="G23332" t="str">
            <v>kg</v>
          </cell>
          <cell r="J23332">
            <v>17151</v>
          </cell>
        </row>
        <row r="23333">
          <cell r="B23333" t="str">
            <v>M03</v>
          </cell>
          <cell r="C23333" t="str">
            <v>EQUIPO BASICO ( Herramienta menor )</v>
          </cell>
          <cell r="F23333" t="str">
            <v>Ins</v>
          </cell>
          <cell r="G23333" t="str">
            <v>glb</v>
          </cell>
          <cell r="H23333">
            <v>0.05</v>
          </cell>
          <cell r="I23333">
            <v>2535.75</v>
          </cell>
          <cell r="J23333">
            <v>127</v>
          </cell>
        </row>
        <row r="23334">
          <cell r="B23334" t="str">
            <v>M01</v>
          </cell>
          <cell r="C23334" t="str">
            <v>ANDAMIO METALICO TUBULAR (Sección de 2 marcos de 1.50*1.50 m.con 2 crucetas de 2.30 m.)</v>
          </cell>
          <cell r="F23334" t="str">
            <v>Ins</v>
          </cell>
          <cell r="G23334" t="str">
            <v>sm</v>
          </cell>
          <cell r="H23334">
            <v>0.7</v>
          </cell>
          <cell r="I23334">
            <v>5093.55</v>
          </cell>
          <cell r="J23334">
            <v>3565</v>
          </cell>
        </row>
        <row r="23335">
          <cell r="B23335" t="str">
            <v>I06</v>
          </cell>
          <cell r="C23335" t="str">
            <v>MANO DE OBRA DD (Carpintería)</v>
          </cell>
          <cell r="F23335" t="str">
            <v>Ins</v>
          </cell>
          <cell r="G23335" t="str">
            <v>hc</v>
          </cell>
          <cell r="H23335">
            <v>0.3</v>
          </cell>
          <cell r="I23335">
            <v>21230.098696721638</v>
          </cell>
          <cell r="J23335">
            <v>6369</v>
          </cell>
        </row>
        <row r="23336">
          <cell r="B23336" t="str">
            <v>E01E</v>
          </cell>
          <cell r="C23336" t="str">
            <v>ANGULO  HIERRO 2 1/2" x 1/4"</v>
          </cell>
          <cell r="F23336" t="str">
            <v>Ins</v>
          </cell>
          <cell r="G23336" t="str">
            <v>m</v>
          </cell>
          <cell r="H23336">
            <v>0.3</v>
          </cell>
          <cell r="I23336">
            <v>15624.997499999999</v>
          </cell>
          <cell r="J23336">
            <v>4687</v>
          </cell>
        </row>
        <row r="23337">
          <cell r="B23337" t="str">
            <v>X01</v>
          </cell>
          <cell r="C23337" t="str">
            <v>ANTICORROSIVO Premium - Tipo Pintuco Ref. 513 o equivalente</v>
          </cell>
          <cell r="F23337" t="str">
            <v>Ins</v>
          </cell>
          <cell r="G23337" t="str">
            <v>gal</v>
          </cell>
          <cell r="H23337">
            <v>0.01</v>
          </cell>
          <cell r="I23337">
            <v>81756.034499999994</v>
          </cell>
          <cell r="J23337">
            <v>818</v>
          </cell>
        </row>
        <row r="23338">
          <cell r="B23338" t="str">
            <v>X04</v>
          </cell>
          <cell r="C23338" t="str">
            <v>ESMALTE SINTETICO Pintulux - Tipo Pintuco Ref. según color diseño o equivalente</v>
          </cell>
          <cell r="F23338" t="str">
            <v>Ins</v>
          </cell>
          <cell r="G23338" t="str">
            <v>gal</v>
          </cell>
          <cell r="H23338">
            <v>0.01</v>
          </cell>
          <cell r="I23338">
            <v>69194.810999999987</v>
          </cell>
          <cell r="J23338">
            <v>692</v>
          </cell>
        </row>
        <row r="23339">
          <cell r="B23339" t="str">
            <v>O19</v>
          </cell>
          <cell r="C23339" t="str">
            <v>SOLDADURA ELECTRICA Tipo WESTARCO SUPER E- 6013  DE 1/8 o equivalente.</v>
          </cell>
          <cell r="F23339" t="str">
            <v>Ins</v>
          </cell>
          <cell r="G23339" t="str">
            <v>kg</v>
          </cell>
          <cell r="H23339">
            <v>0.1</v>
          </cell>
          <cell r="I23339">
            <v>8925</v>
          </cell>
          <cell r="J23339">
            <v>893</v>
          </cell>
        </row>
        <row r="23341">
          <cell r="A23341" t="str">
            <v>CB-10.46</v>
          </cell>
          <cell r="C23341" t="str">
            <v>LAMINA DE POLICARBONATO ALVEOLAR E=4mm  COLOR CRISTAL 2.90x1.05 (Incluye SUMINISTRO E INSTALACIÓN con accesorios requeridos)</v>
          </cell>
          <cell r="G23341" t="str">
            <v>m2</v>
          </cell>
          <cell r="J23341">
            <v>67306</v>
          </cell>
        </row>
        <row r="23342">
          <cell r="B23342" t="str">
            <v>J21A</v>
          </cell>
          <cell r="C23342" t="str">
            <v>LAMINA POLICARBONATO TRANSLUCIDO  4mm 2.95x1.05 Color Cristal</v>
          </cell>
          <cell r="F23342" t="str">
            <v>Ins</v>
          </cell>
          <cell r="G23342" t="str">
            <v>m2</v>
          </cell>
          <cell r="H23342">
            <v>1</v>
          </cell>
          <cell r="I23342">
            <v>25288.136999999999</v>
          </cell>
          <cell r="J23342">
            <v>25288</v>
          </cell>
        </row>
        <row r="23343">
          <cell r="B23343" t="str">
            <v>I06</v>
          </cell>
          <cell r="C23343" t="str">
            <v>MANO DE OBRA DD (Carpintería)</v>
          </cell>
          <cell r="F23343" t="str">
            <v>Ins</v>
          </cell>
          <cell r="G23343" t="str">
            <v>hc</v>
          </cell>
          <cell r="H23343">
            <v>1.8</v>
          </cell>
          <cell r="I23343">
            <v>21230.098696721638</v>
          </cell>
          <cell r="J23343">
            <v>38214</v>
          </cell>
        </row>
        <row r="23344">
          <cell r="B23344" t="str">
            <v>M03</v>
          </cell>
          <cell r="C23344" t="str">
            <v>EQUIPO BASICO ( Herramienta menor )</v>
          </cell>
          <cell r="F23344" t="str">
            <v>Ins</v>
          </cell>
          <cell r="G23344" t="str">
            <v>glb</v>
          </cell>
          <cell r="H23344">
            <v>1.5</v>
          </cell>
          <cell r="I23344">
            <v>2535.75</v>
          </cell>
          <cell r="J23344">
            <v>3804</v>
          </cell>
        </row>
        <row r="23346">
          <cell r="A23346" t="str">
            <v>CB-10.47</v>
          </cell>
          <cell r="C23346" t="str">
            <v>LAMINA DE POLICARBONATO ALVEOLAR E=4mm REF 59153 COLOR OPAL 2.90x1.05 (Incluye SUMINISTRO E INSTALACIÓN con accesorios requeridos)</v>
          </cell>
          <cell r="G23346" t="str">
            <v>m2</v>
          </cell>
          <cell r="J23346">
            <v>67306</v>
          </cell>
        </row>
        <row r="23347">
          <cell r="B23347" t="str">
            <v>J21B</v>
          </cell>
          <cell r="C23347" t="str">
            <v>LAMINA POLICARBONATO TRANSLUCIDO  4mm 2.95x1.05 Color Opal</v>
          </cell>
          <cell r="F23347" t="str">
            <v>Ins</v>
          </cell>
          <cell r="G23347" t="str">
            <v>m2</v>
          </cell>
          <cell r="H23347">
            <v>1</v>
          </cell>
          <cell r="I23347">
            <v>25288.136999999999</v>
          </cell>
          <cell r="J23347">
            <v>25288</v>
          </cell>
        </row>
        <row r="23348">
          <cell r="B23348" t="str">
            <v>I06</v>
          </cell>
          <cell r="C23348" t="str">
            <v>MANO DE OBRA DD (Carpintería)</v>
          </cell>
          <cell r="F23348" t="str">
            <v>Ins</v>
          </cell>
          <cell r="G23348" t="str">
            <v>hc</v>
          </cell>
          <cell r="H23348">
            <v>1.8</v>
          </cell>
          <cell r="I23348">
            <v>21230.098696721638</v>
          </cell>
          <cell r="J23348">
            <v>38214</v>
          </cell>
        </row>
        <row r="23349">
          <cell r="B23349" t="str">
            <v>M03</v>
          </cell>
          <cell r="C23349" t="str">
            <v>EQUIPO BASICO ( Herramienta menor )</v>
          </cell>
          <cell r="F23349" t="str">
            <v>Ins</v>
          </cell>
          <cell r="G23349" t="str">
            <v>glb</v>
          </cell>
          <cell r="H23349">
            <v>1.5</v>
          </cell>
          <cell r="I23349">
            <v>2535.75</v>
          </cell>
          <cell r="J23349">
            <v>3804</v>
          </cell>
        </row>
        <row r="23351">
          <cell r="A23351" t="str">
            <v>CB-10.48</v>
          </cell>
          <cell r="C23351" t="str">
            <v>ESTRUCTURA METALICA DE CUBIERTA EN ANGULO 1 1/2"x1 1/1"x1/8" ( incluye vigas, cerchas, tirantillos, soldadura E-70, anticorrosivo y esmalte)</v>
          </cell>
          <cell r="G23351" t="str">
            <v>kg</v>
          </cell>
          <cell r="J23351">
            <v>13847</v>
          </cell>
        </row>
        <row r="23352">
          <cell r="B23352" t="str">
            <v>M03</v>
          </cell>
          <cell r="C23352" t="str">
            <v>EQUIPO BASICO ( Herramienta menor )</v>
          </cell>
          <cell r="F23352" t="str">
            <v>Ins</v>
          </cell>
          <cell r="G23352" t="str">
            <v>glb</v>
          </cell>
          <cell r="H23352">
            <v>0.05</v>
          </cell>
          <cell r="I23352">
            <v>2535.75</v>
          </cell>
          <cell r="J23352">
            <v>127</v>
          </cell>
        </row>
        <row r="23353">
          <cell r="B23353" t="str">
            <v>M01</v>
          </cell>
          <cell r="C23353" t="str">
            <v>ANDAMIO METALICO TUBULAR (Sección de 2 marcos de 1.50*1.50 m.con 2 crucetas de 2.30 m.)</v>
          </cell>
          <cell r="F23353" t="str">
            <v>Ins</v>
          </cell>
          <cell r="G23353" t="str">
            <v>sm</v>
          </cell>
          <cell r="H23353">
            <v>0.7</v>
          </cell>
          <cell r="I23353">
            <v>5093.55</v>
          </cell>
          <cell r="J23353">
            <v>3565</v>
          </cell>
        </row>
        <row r="23354">
          <cell r="B23354" t="str">
            <v>I06</v>
          </cell>
          <cell r="C23354" t="str">
            <v>MANO DE OBRA DD (Carpintería)</v>
          </cell>
          <cell r="F23354" t="str">
            <v>Ins</v>
          </cell>
          <cell r="G23354" t="str">
            <v>hc</v>
          </cell>
          <cell r="H23354">
            <v>0.3</v>
          </cell>
          <cell r="I23354">
            <v>21230.098696721638</v>
          </cell>
          <cell r="J23354">
            <v>6369</v>
          </cell>
        </row>
        <row r="23355">
          <cell r="B23355" t="str">
            <v>E01D</v>
          </cell>
          <cell r="C23355" t="str">
            <v>ANGULO  HIERRO 1 1/2" x 1/8"</v>
          </cell>
          <cell r="F23355" t="str">
            <v>Ins</v>
          </cell>
          <cell r="G23355" t="str">
            <v>m</v>
          </cell>
          <cell r="H23355">
            <v>0.3</v>
          </cell>
          <cell r="I23355">
            <v>4610.6549999999997</v>
          </cell>
          <cell r="J23355">
            <v>1383</v>
          </cell>
        </row>
        <row r="23356">
          <cell r="B23356" t="str">
            <v>X01</v>
          </cell>
          <cell r="C23356" t="str">
            <v>ANTICORROSIVO Premium - Tipo Pintuco Ref. 513 o equivalente</v>
          </cell>
          <cell r="F23356" t="str">
            <v>Ins</v>
          </cell>
          <cell r="G23356" t="str">
            <v>gal</v>
          </cell>
          <cell r="H23356">
            <v>0.01</v>
          </cell>
          <cell r="I23356">
            <v>81756.034499999994</v>
          </cell>
          <cell r="J23356">
            <v>818</v>
          </cell>
        </row>
        <row r="23357">
          <cell r="B23357" t="str">
            <v>X04</v>
          </cell>
          <cell r="C23357" t="str">
            <v>ESMALTE SINTETICO Pintulux - Tipo Pintuco Ref. según color diseño o equivalente</v>
          </cell>
          <cell r="F23357" t="str">
            <v>Ins</v>
          </cell>
          <cell r="G23357" t="str">
            <v>gal</v>
          </cell>
          <cell r="H23357">
            <v>0.01</v>
          </cell>
          <cell r="I23357">
            <v>69194.810999999987</v>
          </cell>
          <cell r="J23357">
            <v>692</v>
          </cell>
        </row>
        <row r="23358">
          <cell r="B23358" t="str">
            <v>O19</v>
          </cell>
          <cell r="C23358" t="str">
            <v>SOLDADURA ELECTRICA Tipo WESTARCO SUPER E- 6013  DE 1/8 o equivalente.</v>
          </cell>
          <cell r="F23358" t="str">
            <v>Ins</v>
          </cell>
          <cell r="G23358" t="str">
            <v>kg</v>
          </cell>
          <cell r="H23358">
            <v>0.1</v>
          </cell>
          <cell r="I23358">
            <v>8925</v>
          </cell>
          <cell r="J23358">
            <v>893</v>
          </cell>
        </row>
        <row r="23360">
          <cell r="A23360" t="str">
            <v>CB-10.49</v>
          </cell>
          <cell r="C23360" t="str">
            <v>BAJANTE EN TUBERIA EN LAMINA GALVANIZADA Cal .20 d/ 0,40 m. (Suministro e instalación con wash primer + esmalte + anclaje a muro + sikaflex 1A )</v>
          </cell>
          <cell r="G23360" t="str">
            <v>m</v>
          </cell>
          <cell r="J23360">
            <v>61678</v>
          </cell>
        </row>
        <row r="23361">
          <cell r="B23361" t="str">
            <v>M03</v>
          </cell>
          <cell r="C23361" t="str">
            <v>EQUIPO BASICO ( Herramienta menor )</v>
          </cell>
          <cell r="F23361" t="str">
            <v>Ins</v>
          </cell>
          <cell r="G23361" t="str">
            <v>glb</v>
          </cell>
          <cell r="H23361">
            <v>0.08</v>
          </cell>
          <cell r="I23361">
            <v>2535.75</v>
          </cell>
          <cell r="J23361">
            <v>203</v>
          </cell>
        </row>
        <row r="23362">
          <cell r="B23362" t="str">
            <v>M01</v>
          </cell>
          <cell r="C23362" t="str">
            <v>ANDAMIO METALICO TUBULAR (Sección de 2 marcos de 1.50*1.50 m.con 2 crucetas de 2.30 m.)</v>
          </cell>
          <cell r="F23362" t="str">
            <v>Ins</v>
          </cell>
          <cell r="G23362" t="str">
            <v>sm</v>
          </cell>
          <cell r="H23362">
            <v>0.1</v>
          </cell>
          <cell r="I23362">
            <v>5093.55</v>
          </cell>
          <cell r="J23362">
            <v>509</v>
          </cell>
        </row>
        <row r="23363">
          <cell r="B23363" t="str">
            <v>I06</v>
          </cell>
          <cell r="C23363" t="str">
            <v>MANO DE OBRA DD (Carpintería)</v>
          </cell>
          <cell r="F23363" t="str">
            <v>Ins</v>
          </cell>
          <cell r="G23363" t="str">
            <v>hc</v>
          </cell>
          <cell r="H23363">
            <v>0.9</v>
          </cell>
          <cell r="I23363">
            <v>21230.098696721638</v>
          </cell>
          <cell r="J23363">
            <v>19107</v>
          </cell>
        </row>
        <row r="23364">
          <cell r="B23364" t="str">
            <v>E26</v>
          </cell>
          <cell r="C23364" t="str">
            <v>LAMINA GALVANIZADA Cal. 20 Tipo Acesco o equivalente.</v>
          </cell>
          <cell r="F23364" t="str">
            <v>Ins</v>
          </cell>
          <cell r="G23364" t="str">
            <v>m2</v>
          </cell>
          <cell r="H23364">
            <v>0.4</v>
          </cell>
          <cell r="I23364">
            <v>68275.178999999989</v>
          </cell>
          <cell r="J23364">
            <v>27310</v>
          </cell>
        </row>
        <row r="23365">
          <cell r="B23365" t="str">
            <v>X18</v>
          </cell>
          <cell r="C23365" t="str">
            <v xml:space="preserve">WASH PRIMER Componente A - 1/4 gl  Ref. 509A o equivalente </v>
          </cell>
          <cell r="F23365" t="str">
            <v>Ins</v>
          </cell>
          <cell r="G23365" t="str">
            <v>und</v>
          </cell>
          <cell r="H23365">
            <v>4.4999999999999998E-2</v>
          </cell>
          <cell r="I23365">
            <v>21732.553499999998</v>
          </cell>
          <cell r="J23365">
            <v>978</v>
          </cell>
        </row>
        <row r="23366">
          <cell r="B23366" t="str">
            <v>X19</v>
          </cell>
          <cell r="C23366" t="str">
            <v>WASH PRIMER Componente B - 1/4 gl Ref. 509B o equivalente</v>
          </cell>
          <cell r="F23366" t="str">
            <v>Ins</v>
          </cell>
          <cell r="G23366" t="str">
            <v>und</v>
          </cell>
          <cell r="H23366">
            <v>4.4999999999999998E-2</v>
          </cell>
          <cell r="I23366">
            <v>13106.005499999999</v>
          </cell>
          <cell r="J23366">
            <v>590</v>
          </cell>
        </row>
        <row r="23367">
          <cell r="B23367" t="str">
            <v>O35</v>
          </cell>
          <cell r="C23367" t="str">
            <v>SIKAFLEX 1A tubo 300 cc o equivalente.</v>
          </cell>
          <cell r="F23367" t="str">
            <v>Ins</v>
          </cell>
          <cell r="G23367" t="str">
            <v>und</v>
          </cell>
          <cell r="H23367">
            <v>0.05</v>
          </cell>
          <cell r="I23367">
            <v>28113.75</v>
          </cell>
          <cell r="J23367">
            <v>1406</v>
          </cell>
        </row>
        <row r="23368">
          <cell r="B23368" t="str">
            <v>X04</v>
          </cell>
          <cell r="C23368" t="str">
            <v>ESMALTE SINTETICO Pintulux - Tipo Pintuco Ref. según color diseño o equivalente</v>
          </cell>
          <cell r="F23368" t="str">
            <v>Ins</v>
          </cell>
          <cell r="G23368" t="str">
            <v>gal</v>
          </cell>
          <cell r="H23368">
            <v>0.05</v>
          </cell>
          <cell r="I23368">
            <v>69194.810999999987</v>
          </cell>
          <cell r="J23368">
            <v>3460</v>
          </cell>
        </row>
        <row r="23369">
          <cell r="B23369" t="str">
            <v>O34</v>
          </cell>
          <cell r="C23369" t="str">
            <v>SOLDADURA DE ESTAÑO 60-40 250gr 1/16"  (1.6 mm)</v>
          </cell>
          <cell r="F23369" t="str">
            <v>Ins</v>
          </cell>
          <cell r="G23369" t="str">
            <v>und</v>
          </cell>
          <cell r="H23369">
            <v>0.08</v>
          </cell>
          <cell r="I23369">
            <v>32420.786476742844</v>
          </cell>
          <cell r="J23369">
            <v>2594</v>
          </cell>
        </row>
        <row r="23370">
          <cell r="B23370" t="str">
            <v>E08</v>
          </cell>
          <cell r="C23370" t="str">
            <v>PLATINA SOPORTE 2"x3/16"</v>
          </cell>
          <cell r="F23370" t="str">
            <v>Ins</v>
          </cell>
          <cell r="G23370" t="str">
            <v>m</v>
          </cell>
          <cell r="H23370">
            <v>0.9</v>
          </cell>
          <cell r="I23370">
            <v>6134.7717829019011</v>
          </cell>
          <cell r="J23370">
            <v>5521</v>
          </cell>
        </row>
        <row r="23372">
          <cell r="A23372" t="str">
            <v>CB-10.51</v>
          </cell>
          <cell r="C23372" t="str">
            <v>CUBIERTA EN TEJA TIPO ESPAÑOLA DE ARCILLA. Incluye suminitro e instalación, a todo costo.</v>
          </cell>
          <cell r="G23372" t="str">
            <v>m2</v>
          </cell>
          <cell r="J23372">
            <v>171429</v>
          </cell>
        </row>
        <row r="23373">
          <cell r="B23373" t="str">
            <v>M03</v>
          </cell>
          <cell r="C23373" t="str">
            <v>EQUIPO BASICO ( Herramienta menor )</v>
          </cell>
          <cell r="F23373" t="str">
            <v>Ins</v>
          </cell>
          <cell r="G23373" t="str">
            <v>glb</v>
          </cell>
          <cell r="H23373">
            <v>0.08</v>
          </cell>
          <cell r="I23373">
            <v>2535.75</v>
          </cell>
          <cell r="J23373">
            <v>203</v>
          </cell>
        </row>
        <row r="23374">
          <cell r="B23374" t="str">
            <v>M01</v>
          </cell>
          <cell r="C23374" t="str">
            <v>ANDAMIO METALICO TUBULAR (Sección de 2 marcos de 1.50*1.50 m.con 2 crucetas de 2.30 m.)</v>
          </cell>
          <cell r="F23374" t="str">
            <v>Ins</v>
          </cell>
          <cell r="G23374" t="str">
            <v>sm</v>
          </cell>
          <cell r="H23374">
            <v>0.08</v>
          </cell>
          <cell r="I23374">
            <v>5093.55</v>
          </cell>
          <cell r="J23374">
            <v>407</v>
          </cell>
        </row>
        <row r="23375">
          <cell r="B23375" t="str">
            <v>I03</v>
          </cell>
          <cell r="C23375" t="str">
            <v>MANO DE OBRA AA (Albañileria)</v>
          </cell>
          <cell r="F23375" t="str">
            <v>Ins</v>
          </cell>
          <cell r="G23375" t="str">
            <v>hc</v>
          </cell>
          <cell r="H23375">
            <v>1.03</v>
          </cell>
          <cell r="I23375">
            <v>17165.400000000001</v>
          </cell>
          <cell r="J23375">
            <v>17680</v>
          </cell>
        </row>
        <row r="23376">
          <cell r="B23376" t="str">
            <v>H06</v>
          </cell>
          <cell r="C23376" t="str">
            <v>MORTERO 1:3 ( arena semilavada de peña)</v>
          </cell>
          <cell r="F23376" t="str">
            <v>Ana</v>
          </cell>
          <cell r="G23376" t="str">
            <v>m3</v>
          </cell>
          <cell r="H23376">
            <v>0.05</v>
          </cell>
          <cell r="I23376">
            <v>477433.95</v>
          </cell>
          <cell r="J23376">
            <v>23872</v>
          </cell>
        </row>
        <row r="23377">
          <cell r="B23377" t="str">
            <v>J22A</v>
          </cell>
          <cell r="C23377" t="str">
            <v>TEJA ESPAÑOLA Tipo Eternit o equivalente.</v>
          </cell>
          <cell r="F23377" t="str">
            <v>Ins</v>
          </cell>
          <cell r="G23377" t="str">
            <v>und</v>
          </cell>
          <cell r="H23377">
            <v>60</v>
          </cell>
          <cell r="I23377">
            <v>2154.4504139911733</v>
          </cell>
          <cell r="J23377">
            <v>129267</v>
          </cell>
        </row>
        <row r="23379">
          <cell r="A23379" t="str">
            <v>CB-10.52</v>
          </cell>
          <cell r="C23379" t="str">
            <v>REMATE SUPERIOR EN LAMINA GALVANIZADA Cal .20 DESARROLLO 0,45m (Suministro e instalación con wash primer + esmalte + anclaje a muro + sika flex)</v>
          </cell>
          <cell r="G23379" t="str">
            <v>m</v>
          </cell>
          <cell r="J23379">
            <v>49764</v>
          </cell>
        </row>
        <row r="23380">
          <cell r="B23380" t="str">
            <v>M03</v>
          </cell>
          <cell r="C23380" t="str">
            <v>EQUIPO BASICO ( Herramienta menor )</v>
          </cell>
          <cell r="F23380" t="str">
            <v>Ins</v>
          </cell>
          <cell r="G23380" t="str">
            <v>glb</v>
          </cell>
          <cell r="H23380">
            <v>0.09</v>
          </cell>
          <cell r="I23380">
            <v>2535.75</v>
          </cell>
          <cell r="J23380">
            <v>228</v>
          </cell>
        </row>
        <row r="23381">
          <cell r="B23381" t="str">
            <v>I06</v>
          </cell>
          <cell r="C23381" t="str">
            <v>MANO DE OBRA DD (Carpintería)</v>
          </cell>
          <cell r="F23381" t="str">
            <v>Ins</v>
          </cell>
          <cell r="G23381" t="str">
            <v>hc</v>
          </cell>
          <cell r="H23381">
            <v>0.3</v>
          </cell>
          <cell r="I23381">
            <v>21230.098696721638</v>
          </cell>
          <cell r="J23381">
            <v>6369</v>
          </cell>
        </row>
        <row r="23382">
          <cell r="B23382" t="str">
            <v>E26</v>
          </cell>
          <cell r="C23382" t="str">
            <v>LAMINA GALVANIZADA Cal. 20 Tipo Acesco o equivalente.</v>
          </cell>
          <cell r="F23382" t="str">
            <v>Ins</v>
          </cell>
          <cell r="G23382" t="str">
            <v>m2</v>
          </cell>
          <cell r="H23382">
            <v>0.5</v>
          </cell>
          <cell r="I23382">
            <v>68275.178999999989</v>
          </cell>
          <cell r="J23382">
            <v>34138</v>
          </cell>
        </row>
        <row r="23383">
          <cell r="B23383" t="str">
            <v>X18</v>
          </cell>
          <cell r="C23383" t="str">
            <v xml:space="preserve">WASH PRIMER Componente A - 1/4 gl  Ref. 509A o equivalente </v>
          </cell>
          <cell r="F23383" t="str">
            <v>Ins</v>
          </cell>
          <cell r="G23383" t="str">
            <v>und</v>
          </cell>
          <cell r="H23383">
            <v>0.08</v>
          </cell>
          <cell r="I23383">
            <v>21732.553499999998</v>
          </cell>
          <cell r="J23383">
            <v>1739</v>
          </cell>
        </row>
        <row r="23384">
          <cell r="B23384" t="str">
            <v>X19</v>
          </cell>
          <cell r="C23384" t="str">
            <v>WASH PRIMER Componente B - 1/4 gl Ref. 509B o equivalente</v>
          </cell>
          <cell r="F23384" t="str">
            <v>Ins</v>
          </cell>
          <cell r="G23384" t="str">
            <v>und</v>
          </cell>
          <cell r="H23384">
            <v>0.08</v>
          </cell>
          <cell r="I23384">
            <v>13106.005499999999</v>
          </cell>
          <cell r="J23384">
            <v>1048</v>
          </cell>
        </row>
        <row r="23385">
          <cell r="B23385" t="str">
            <v>X04</v>
          </cell>
          <cell r="C23385" t="str">
            <v>ESMALTE SINTETICO Pintulux - Tipo Pintuco Ref. según color diseño o equivalente</v>
          </cell>
          <cell r="F23385" t="str">
            <v>Ins</v>
          </cell>
          <cell r="G23385" t="str">
            <v>gal</v>
          </cell>
          <cell r="H23385">
            <v>0.03</v>
          </cell>
          <cell r="I23385">
            <v>69194.810999999987</v>
          </cell>
          <cell r="J23385">
            <v>2076</v>
          </cell>
        </row>
        <row r="23386">
          <cell r="B23386" t="str">
            <v>O35</v>
          </cell>
          <cell r="C23386" t="str">
            <v>SIKAFLEX 1A tubo 300 cc o equivalente.</v>
          </cell>
          <cell r="F23386" t="str">
            <v>Ins</v>
          </cell>
          <cell r="G23386" t="str">
            <v>und</v>
          </cell>
          <cell r="H23386">
            <v>0.1</v>
          </cell>
          <cell r="I23386">
            <v>28113.75</v>
          </cell>
          <cell r="J23386">
            <v>2811</v>
          </cell>
        </row>
        <row r="23387">
          <cell r="B23387" t="str">
            <v>O33</v>
          </cell>
          <cell r="C23387" t="str">
            <v>CHAZO PUNTILLA</v>
          </cell>
          <cell r="F23387" t="str">
            <v>Ins</v>
          </cell>
          <cell r="G23387" t="str">
            <v>und</v>
          </cell>
          <cell r="H23387">
            <v>5</v>
          </cell>
          <cell r="I23387">
            <v>270.89999999999998</v>
          </cell>
          <cell r="J23387">
            <v>1355</v>
          </cell>
        </row>
        <row r="23389">
          <cell r="A23389" t="str">
            <v>CB-10.53</v>
          </cell>
          <cell r="C23389" t="str">
            <v>FLANCHE EN LAMINA GALVANIZADA Cal .20 d/ 0.50 m. (Suministro e instalación con wash primer + esmalte + anclaje a muro + silicona)</v>
          </cell>
          <cell r="G23389" t="str">
            <v>m</v>
          </cell>
          <cell r="J23389">
            <v>78335</v>
          </cell>
        </row>
        <row r="23390">
          <cell r="B23390" t="str">
            <v>M03</v>
          </cell>
          <cell r="C23390" t="str">
            <v>EQUIPO BASICO ( Herramienta menor )</v>
          </cell>
          <cell r="F23390" t="str">
            <v>Ins</v>
          </cell>
          <cell r="G23390" t="str">
            <v>glb</v>
          </cell>
          <cell r="H23390">
            <v>0.25</v>
          </cell>
          <cell r="I23390">
            <v>2535.75</v>
          </cell>
          <cell r="J23390">
            <v>634</v>
          </cell>
        </row>
        <row r="23391">
          <cell r="B23391" t="str">
            <v>I06</v>
          </cell>
          <cell r="C23391" t="str">
            <v>MANO DE OBRA DD (Carpintería)</v>
          </cell>
          <cell r="F23391" t="str">
            <v>Ins</v>
          </cell>
          <cell r="G23391" t="str">
            <v>hc</v>
          </cell>
          <cell r="H23391">
            <v>0.1</v>
          </cell>
          <cell r="I23391">
            <v>21230.098696721638</v>
          </cell>
          <cell r="J23391">
            <v>2123</v>
          </cell>
        </row>
        <row r="23392">
          <cell r="B23392" t="str">
            <v>E26</v>
          </cell>
          <cell r="C23392" t="str">
            <v>LAMINA GALVANIZADA Cal. 20 Tipo Acesco o equivalente.</v>
          </cell>
          <cell r="F23392" t="str">
            <v>Ins</v>
          </cell>
          <cell r="G23392" t="str">
            <v>m2</v>
          </cell>
          <cell r="H23392">
            <v>0.85</v>
          </cell>
          <cell r="I23392">
            <v>68275.178999999989</v>
          </cell>
          <cell r="J23392">
            <v>58034</v>
          </cell>
        </row>
        <row r="23393">
          <cell r="B23393" t="str">
            <v>X18</v>
          </cell>
          <cell r="C23393" t="str">
            <v xml:space="preserve">WASH PRIMER Componente A - 1/4 gl  Ref. 509A o equivalente </v>
          </cell>
          <cell r="F23393" t="str">
            <v>Ins</v>
          </cell>
          <cell r="G23393" t="str">
            <v>und</v>
          </cell>
          <cell r="H23393">
            <v>0.5</v>
          </cell>
          <cell r="I23393">
            <v>21732.553499999998</v>
          </cell>
          <cell r="J23393">
            <v>10866</v>
          </cell>
        </row>
        <row r="23394">
          <cell r="B23394" t="str">
            <v>X19</v>
          </cell>
          <cell r="C23394" t="str">
            <v>WASH PRIMER Componente B - 1/4 gl Ref. 509B o equivalente</v>
          </cell>
          <cell r="F23394" t="str">
            <v>Ins</v>
          </cell>
          <cell r="G23394" t="str">
            <v>und</v>
          </cell>
          <cell r="H23394">
            <v>0.05</v>
          </cell>
          <cell r="I23394">
            <v>13106.005499999999</v>
          </cell>
          <cell r="J23394">
            <v>655</v>
          </cell>
        </row>
        <row r="23395">
          <cell r="B23395" t="str">
            <v>X04</v>
          </cell>
          <cell r="C23395" t="str">
            <v>ESMALTE SINTETICO Pintulux - Tipo Pintuco Ref. según color diseño o equivalente</v>
          </cell>
          <cell r="F23395" t="str">
            <v>Ins</v>
          </cell>
          <cell r="G23395" t="str">
            <v>gal</v>
          </cell>
          <cell r="H23395">
            <v>0.05</v>
          </cell>
          <cell r="I23395">
            <v>69194.810999999987</v>
          </cell>
          <cell r="J23395">
            <v>3460</v>
          </cell>
        </row>
        <row r="23396">
          <cell r="B23396" t="str">
            <v>O18</v>
          </cell>
          <cell r="C23396" t="str">
            <v>SILICONA  ANTIHONGOSTubo 280 Ml</v>
          </cell>
          <cell r="F23396" t="str">
            <v>Ins</v>
          </cell>
          <cell r="G23396" t="str">
            <v>und</v>
          </cell>
          <cell r="H23396">
            <v>0.35</v>
          </cell>
          <cell r="I23396">
            <v>7245</v>
          </cell>
          <cell r="J23396">
            <v>2536</v>
          </cell>
        </row>
        <row r="23397">
          <cell r="B23397" t="str">
            <v>O33</v>
          </cell>
          <cell r="C23397" t="str">
            <v>CHAZO PUNTILLA</v>
          </cell>
          <cell r="F23397" t="str">
            <v>Ins</v>
          </cell>
          <cell r="G23397" t="str">
            <v>und</v>
          </cell>
          <cell r="H23397">
            <v>0.1</v>
          </cell>
          <cell r="I23397">
            <v>270.89999999999998</v>
          </cell>
          <cell r="J23397">
            <v>27</v>
          </cell>
        </row>
        <row r="23399">
          <cell r="A23399" t="str">
            <v>CB-10.54</v>
          </cell>
          <cell r="C23399" t="str">
            <v>LAMINA MACIZA DE POLICARBONATO  DE 8mm color Opal. Incluye elementos de fijación, asi como el suministro de todos los accesorios requeridos para el correcto montaje sobre muro.SEGUN DETALLE. (Suministro e Instalación).</v>
          </cell>
          <cell r="G23399" t="str">
            <v>m2</v>
          </cell>
          <cell r="J23399">
            <v>97975</v>
          </cell>
        </row>
        <row r="23400">
          <cell r="B23400" t="str">
            <v>J21C</v>
          </cell>
          <cell r="C23400" t="str">
            <v>LAMINA POLICARBONATO TRANSLUCIDO 8mm 5.90x2.10 Color Opal</v>
          </cell>
          <cell r="F23400" t="str">
            <v>Ins</v>
          </cell>
          <cell r="G23400" t="str">
            <v>m2</v>
          </cell>
          <cell r="H23400">
            <v>1</v>
          </cell>
          <cell r="I23400">
            <v>46855.934999999998</v>
          </cell>
          <cell r="J23400">
            <v>46856</v>
          </cell>
        </row>
        <row r="23401">
          <cell r="B23401" t="str">
            <v>AA32</v>
          </cell>
          <cell r="C23401" t="str">
            <v>ESTRUCTURA Perfil Lámina Delgada PHR ASTM A500 Grado 50. Calibre según diseño (Incluye vigas, cerchas, correas, anticorrosivo y esmalte)</v>
          </cell>
          <cell r="F23401" t="str">
            <v>Ana</v>
          </cell>
          <cell r="G23401" t="str">
            <v>kg</v>
          </cell>
          <cell r="H23401">
            <v>5</v>
          </cell>
          <cell r="I23401">
            <v>10223.85</v>
          </cell>
          <cell r="J23401">
            <v>51119</v>
          </cell>
        </row>
        <row r="23403">
          <cell r="A23403" t="str">
            <v>CB-10.55</v>
          </cell>
          <cell r="C23403" t="str">
            <v>MEDIA CAÑA EN PVC anclajes sistema click</v>
          </cell>
          <cell r="G23403" t="str">
            <v>m</v>
          </cell>
          <cell r="J23403">
            <v>64890</v>
          </cell>
        </row>
        <row r="23404">
          <cell r="B23404" t="str">
            <v>M03</v>
          </cell>
          <cell r="C23404" t="str">
            <v>EQUIPO BASICO ( Herramienta menor )</v>
          </cell>
          <cell r="F23404" t="str">
            <v>Ins</v>
          </cell>
          <cell r="G23404" t="str">
            <v>glb</v>
          </cell>
          <cell r="H23404">
            <v>0.25</v>
          </cell>
          <cell r="I23404">
            <v>2535.75</v>
          </cell>
          <cell r="J23404">
            <v>634</v>
          </cell>
        </row>
        <row r="23405">
          <cell r="B23405" t="str">
            <v>Y11C</v>
          </cell>
          <cell r="C23405" t="str">
            <v>MEDIA CAÑA EN PVC anclajes sistema click</v>
          </cell>
          <cell r="F23405" t="str">
            <v>Ins</v>
          </cell>
          <cell r="G23405" t="str">
            <v>m</v>
          </cell>
          <cell r="H23405">
            <v>1.01</v>
          </cell>
          <cell r="I23405">
            <v>37303.432706366315</v>
          </cell>
          <cell r="J23405">
            <v>37676</v>
          </cell>
        </row>
        <row r="23406">
          <cell r="B23406" t="str">
            <v>I03</v>
          </cell>
          <cell r="C23406" t="str">
            <v>MANO DE OBRA AA (Albañileria)</v>
          </cell>
          <cell r="F23406" t="str">
            <v>Ins</v>
          </cell>
          <cell r="G23406" t="str">
            <v>hc</v>
          </cell>
          <cell r="H23406">
            <v>0.2</v>
          </cell>
          <cell r="I23406">
            <v>17165.400000000001</v>
          </cell>
          <cell r="J23406">
            <v>3433</v>
          </cell>
        </row>
        <row r="23407">
          <cell r="B23407" t="str">
            <v>H07</v>
          </cell>
          <cell r="C23407" t="str">
            <v>MORTERO 1:4 ( arena semilavada de peña )</v>
          </cell>
          <cell r="F23407" t="str">
            <v>Ana</v>
          </cell>
          <cell r="G23407" t="str">
            <v>m3</v>
          </cell>
          <cell r="H23407">
            <v>0.05</v>
          </cell>
          <cell r="I23407">
            <v>462939.75</v>
          </cell>
          <cell r="J23407">
            <v>23147</v>
          </cell>
        </row>
        <row r="23409">
          <cell r="A23409" t="str">
            <v>CB-10.56</v>
          </cell>
          <cell r="C23409" t="str">
            <v>FACHADA en arkobond color plata referencia arkos o equivalente. Incluye elementos de fijación, asi como el suministro de todos los accesorios requeridos para el correcto montaje sobre muro.SEGUN DETALLE. (Suministro e Instalación).</v>
          </cell>
          <cell r="G23409" t="str">
            <v>m2</v>
          </cell>
          <cell r="J23409">
            <v>156317</v>
          </cell>
        </row>
        <row r="23410">
          <cell r="B23410" t="str">
            <v>J27</v>
          </cell>
          <cell r="C23410" t="str">
            <v>LAMINA en arkobond color plata. Referencia Arkos o equivalente.</v>
          </cell>
          <cell r="F23410" t="str">
            <v>Ins</v>
          </cell>
          <cell r="G23410" t="str">
            <v>m2</v>
          </cell>
          <cell r="H23410">
            <v>1</v>
          </cell>
          <cell r="I23410">
            <v>105198.41710556502</v>
          </cell>
          <cell r="J23410">
            <v>105198</v>
          </cell>
        </row>
        <row r="23411">
          <cell r="B23411" t="str">
            <v>AA32</v>
          </cell>
          <cell r="C23411" t="str">
            <v>ESTRUCTURA Perfil Lámina Delgada PHR ASTM A500 Grado 50. Calibre según diseño (Incluye vigas, cerchas, correas, anticorrosivo y esmalte)</v>
          </cell>
          <cell r="F23411" t="str">
            <v>Ana</v>
          </cell>
          <cell r="G23411" t="str">
            <v>kg</v>
          </cell>
          <cell r="H23411">
            <v>5</v>
          </cell>
          <cell r="I23411">
            <v>10223.85</v>
          </cell>
          <cell r="J23411">
            <v>51119</v>
          </cell>
        </row>
        <row r="23413">
          <cell r="A23413" t="str">
            <v>CB-10.57</v>
          </cell>
          <cell r="C23413" t="str">
            <v>CUBIERTA EN TEJA EN TEJA STANDING SEAM  505 mm cal. 24.  (Incluye instalación y el suministro de todos los accesorios requeridos para el correcto montaje.)</v>
          </cell>
          <cell r="G23413" t="str">
            <v>m2</v>
          </cell>
          <cell r="J23413">
            <v>48193</v>
          </cell>
        </row>
        <row r="23414">
          <cell r="B23414" t="str">
            <v>M03</v>
          </cell>
          <cell r="C23414" t="str">
            <v>EQUIPO BASICO ( Herramienta menor )</v>
          </cell>
          <cell r="F23414" t="str">
            <v>Ins</v>
          </cell>
          <cell r="G23414" t="str">
            <v>glb</v>
          </cell>
          <cell r="H23414">
            <v>0.2</v>
          </cell>
          <cell r="I23414">
            <v>2535.75</v>
          </cell>
          <cell r="J23414">
            <v>507</v>
          </cell>
        </row>
        <row r="23415">
          <cell r="B23415" t="str">
            <v>I03</v>
          </cell>
          <cell r="C23415" t="str">
            <v>MANO DE OBRA AA (Albañileria)</v>
          </cell>
          <cell r="F23415" t="str">
            <v>Ins</v>
          </cell>
          <cell r="G23415" t="str">
            <v>hc</v>
          </cell>
          <cell r="H23415">
            <v>0.37</v>
          </cell>
          <cell r="I23415">
            <v>17165.400000000001</v>
          </cell>
          <cell r="J23415">
            <v>6351</v>
          </cell>
        </row>
        <row r="23416">
          <cell r="B23416" t="str">
            <v>J15</v>
          </cell>
          <cell r="C23416" t="str">
            <v>TEJA STANDING SEAM  505 mm Cal 24. Color blanco almendra según diseño.</v>
          </cell>
          <cell r="F23416" t="str">
            <v>Ins</v>
          </cell>
          <cell r="G23416" t="str">
            <v>m2</v>
          </cell>
          <cell r="H23416">
            <v>1.05</v>
          </cell>
          <cell r="I23416">
            <v>37984.800000000003</v>
          </cell>
          <cell r="J23416">
            <v>39884</v>
          </cell>
        </row>
        <row r="23417">
          <cell r="B23417" t="str">
            <v>J04</v>
          </cell>
          <cell r="C23417" t="str">
            <v>TORNILLO AUTOPERFORANTE .Diam. 3/4".</v>
          </cell>
          <cell r="F23417" t="str">
            <v>Ins</v>
          </cell>
          <cell r="G23417" t="str">
            <v>und</v>
          </cell>
          <cell r="H23417">
            <v>3</v>
          </cell>
          <cell r="I23417">
            <v>347.90766254642165</v>
          </cell>
          <cell r="J23417">
            <v>1044</v>
          </cell>
        </row>
        <row r="23418">
          <cell r="B23418" t="str">
            <v>M01</v>
          </cell>
          <cell r="C23418" t="str">
            <v>ANDAMIO METALICO TUBULAR (Sección de 2 marcos de 1.50*1.50 m.con 2 crucetas de 2.30 m.)</v>
          </cell>
          <cell r="F23418" t="str">
            <v>Ins</v>
          </cell>
          <cell r="G23418" t="str">
            <v>sm</v>
          </cell>
          <cell r="H23418">
            <v>0.08</v>
          </cell>
          <cell r="I23418">
            <v>5093.55</v>
          </cell>
          <cell r="J23418">
            <v>407</v>
          </cell>
        </row>
        <row r="23420">
          <cell r="A23420" t="str">
            <v>CB-10.58</v>
          </cell>
          <cell r="C23420" t="str">
            <v>LAMINA DE POLICARBONATO ALVEOLAR E=10 mm  (Incluye suministro e instalación con accesorios requeridos)</v>
          </cell>
          <cell r="G23420" t="str">
            <v>m2</v>
          </cell>
          <cell r="J23420">
            <v>113078</v>
          </cell>
        </row>
        <row r="23421">
          <cell r="B23421" t="str">
            <v>J21D</v>
          </cell>
          <cell r="C23421" t="str">
            <v>LAMINA DE POLICARBONATO ALVEOLAR DE 10 MM. Traslúcido</v>
          </cell>
          <cell r="F23421" t="str">
            <v>Ins</v>
          </cell>
          <cell r="G23421" t="str">
            <v>m2</v>
          </cell>
          <cell r="H23421">
            <v>1</v>
          </cell>
          <cell r="I23421">
            <v>71059.579499999993</v>
          </cell>
          <cell r="J23421">
            <v>71060</v>
          </cell>
        </row>
        <row r="23422">
          <cell r="B23422" t="str">
            <v>I06</v>
          </cell>
          <cell r="C23422" t="str">
            <v>MANO DE OBRA DD (Carpintería)</v>
          </cell>
          <cell r="F23422" t="str">
            <v>Ins</v>
          </cell>
          <cell r="G23422" t="str">
            <v>hc</v>
          </cell>
          <cell r="H23422">
            <v>1.8</v>
          </cell>
          <cell r="I23422">
            <v>21230.098696721638</v>
          </cell>
          <cell r="J23422">
            <v>38214</v>
          </cell>
        </row>
        <row r="23423">
          <cell r="B23423" t="str">
            <v>M03</v>
          </cell>
          <cell r="C23423" t="str">
            <v>EQUIPO BASICO ( Herramienta menor )</v>
          </cell>
          <cell r="F23423" t="str">
            <v>Ins</v>
          </cell>
          <cell r="G23423" t="str">
            <v>glb</v>
          </cell>
          <cell r="H23423">
            <v>1.5</v>
          </cell>
          <cell r="I23423">
            <v>2535.75</v>
          </cell>
          <cell r="J23423">
            <v>3804</v>
          </cell>
        </row>
        <row r="23425">
          <cell r="A23425" t="str">
            <v>CB-10.59</v>
          </cell>
          <cell r="C23425" t="str">
            <v>GOTERO EN CADENA  GALVANIZADA  de 1/4"  sin fijacioin inferior (Suministro e instalación + anclajes + accsesorios)</v>
          </cell>
          <cell r="G23425" t="str">
            <v>m</v>
          </cell>
          <cell r="J23425">
            <v>15784</v>
          </cell>
        </row>
        <row r="23426">
          <cell r="B23426" t="str">
            <v>M03</v>
          </cell>
          <cell r="C23426" t="str">
            <v>EQUIPO BASICO ( Herramienta menor )</v>
          </cell>
          <cell r="F23426" t="str">
            <v>Ins</v>
          </cell>
          <cell r="G23426" t="str">
            <v>glb</v>
          </cell>
          <cell r="H23426">
            <v>0.06</v>
          </cell>
          <cell r="I23426">
            <v>2535.75</v>
          </cell>
          <cell r="J23426">
            <v>152</v>
          </cell>
        </row>
        <row r="23427">
          <cell r="B23427" t="str">
            <v>M01</v>
          </cell>
          <cell r="C23427" t="str">
            <v>ANDAMIO METALICO TUBULAR (Sección de 2 marcos de 1.50*1.50 m.con 2 crucetas de 2.30 m.)</v>
          </cell>
          <cell r="F23427" t="str">
            <v>Ins</v>
          </cell>
          <cell r="G23427" t="str">
            <v>sm</v>
          </cell>
          <cell r="H23427">
            <v>0.1</v>
          </cell>
          <cell r="I23427">
            <v>5093.55</v>
          </cell>
          <cell r="J23427">
            <v>509</v>
          </cell>
        </row>
        <row r="23428">
          <cell r="B23428" t="str">
            <v>I06</v>
          </cell>
          <cell r="C23428" t="str">
            <v>MANO DE OBRA DD (Carpintería)</v>
          </cell>
          <cell r="F23428" t="str">
            <v>Ins</v>
          </cell>
          <cell r="G23428" t="str">
            <v>hc</v>
          </cell>
          <cell r="H23428">
            <v>0.5</v>
          </cell>
          <cell r="I23428">
            <v>21230.098696721638</v>
          </cell>
          <cell r="J23428">
            <v>10615</v>
          </cell>
        </row>
        <row r="23429">
          <cell r="B23429" t="str">
            <v>O50</v>
          </cell>
          <cell r="C23429" t="str">
            <v>CADENA GALVANIZADA de 1/4"</v>
          </cell>
          <cell r="F23429" t="str">
            <v>Ins</v>
          </cell>
          <cell r="G23429" t="str">
            <v>m</v>
          </cell>
          <cell r="H23429">
            <v>0.45</v>
          </cell>
          <cell r="I23429">
            <v>9334.5</v>
          </cell>
          <cell r="J23429">
            <v>4201</v>
          </cell>
        </row>
        <row r="23430">
          <cell r="B23430" t="str">
            <v>E08</v>
          </cell>
          <cell r="C23430" t="str">
            <v>PLATINA SOPORTE 2"x3/16"</v>
          </cell>
          <cell r="F23430" t="str">
            <v>Ins</v>
          </cell>
          <cell r="G23430" t="str">
            <v>m</v>
          </cell>
          <cell r="H23430">
            <v>0.05</v>
          </cell>
          <cell r="I23430">
            <v>6134.7717829019011</v>
          </cell>
          <cell r="J23430">
            <v>307</v>
          </cell>
        </row>
        <row r="23432">
          <cell r="A23432" t="str">
            <v>CB-10.60</v>
          </cell>
          <cell r="C23432" t="str">
            <v>FACHADA  EN LÁMINA TZC MASTER 1000, A= 090 CAL 24.TIPO ACESCO. Color según diseño. Incluye elementos de fijación, asi como el suministro de todos los accesorios requeridos para el correcto montaje . SEGUN DETALLE. (Suministro e Instalación).</v>
          </cell>
          <cell r="G23432" t="str">
            <v>m2</v>
          </cell>
          <cell r="J23432">
            <v>170954</v>
          </cell>
        </row>
        <row r="23433">
          <cell r="B23433" t="str">
            <v>J06A</v>
          </cell>
          <cell r="C23433" t="str">
            <v>FACHADA EN LAMINA TZC MASTER 1000 - A= 0,90 CAL 24</v>
          </cell>
          <cell r="F23433" t="str">
            <v>Ins</v>
          </cell>
          <cell r="G23433" t="str">
            <v>m2</v>
          </cell>
          <cell r="H23433">
            <v>1</v>
          </cell>
          <cell r="I23433">
            <v>119834.86154376742</v>
          </cell>
          <cell r="J23433">
            <v>119835</v>
          </cell>
        </row>
        <row r="23434">
          <cell r="B23434" t="str">
            <v>AA32</v>
          </cell>
          <cell r="C23434" t="str">
            <v>ESTRUCTURA Perfil Lámina Delgada PHR ASTM A500 Grado 50. Calibre según diseño (Incluye vigas, cerchas, correas, anticorrosivo y esmalte)</v>
          </cell>
          <cell r="F23434" t="str">
            <v>Ana</v>
          </cell>
          <cell r="G23434" t="str">
            <v>kg</v>
          </cell>
          <cell r="H23434">
            <v>5</v>
          </cell>
          <cell r="I23434">
            <v>10223.85</v>
          </cell>
          <cell r="J23434">
            <v>51119</v>
          </cell>
        </row>
        <row r="23436">
          <cell r="A23436" t="str">
            <v>CB-10.61</v>
          </cell>
          <cell r="C23436" t="str">
            <v>BAJANTE EN TUBERIA EN LAMINA GALVANIZADA Cal .18 d/ 0,40 m. (Suministro e instalación con wash primer + esmalte + anclaje a muro + sikaflex 1A )</v>
          </cell>
          <cell r="G23436" t="str">
            <v>m</v>
          </cell>
          <cell r="J23436">
            <v>71299</v>
          </cell>
        </row>
        <row r="23437">
          <cell r="B23437" t="str">
            <v>M03</v>
          </cell>
          <cell r="C23437" t="str">
            <v>EQUIPO BASICO ( Herramienta menor )</v>
          </cell>
          <cell r="F23437" t="str">
            <v>Ins</v>
          </cell>
          <cell r="G23437" t="str">
            <v>glb</v>
          </cell>
          <cell r="H23437">
            <v>0.08</v>
          </cell>
          <cell r="I23437">
            <v>2535.75</v>
          </cell>
          <cell r="J23437">
            <v>203</v>
          </cell>
        </row>
        <row r="23438">
          <cell r="B23438" t="str">
            <v>M01</v>
          </cell>
          <cell r="C23438" t="str">
            <v>ANDAMIO METALICO TUBULAR (Sección de 2 marcos de 1.50*1.50 m.con 2 crucetas de 2.30 m.)</v>
          </cell>
          <cell r="F23438" t="str">
            <v>Ins</v>
          </cell>
          <cell r="G23438" t="str">
            <v>sm</v>
          </cell>
          <cell r="H23438">
            <v>0.1</v>
          </cell>
          <cell r="I23438">
            <v>5093.55</v>
          </cell>
          <cell r="J23438">
            <v>509</v>
          </cell>
        </row>
        <row r="23439">
          <cell r="B23439" t="str">
            <v>I06</v>
          </cell>
          <cell r="C23439" t="str">
            <v>MANO DE OBRA DD (Carpintería)</v>
          </cell>
          <cell r="F23439" t="str">
            <v>Ins</v>
          </cell>
          <cell r="G23439" t="str">
            <v>hc</v>
          </cell>
          <cell r="H23439">
            <v>0.9</v>
          </cell>
          <cell r="I23439">
            <v>21230.098696721638</v>
          </cell>
          <cell r="J23439">
            <v>19107</v>
          </cell>
        </row>
        <row r="23440">
          <cell r="B23440" t="str">
            <v>E26D</v>
          </cell>
          <cell r="C23440" t="str">
            <v>LAMINA GALVANIZADA Cal. 18 Tipo Acesco o equivalente.</v>
          </cell>
          <cell r="F23440" t="str">
            <v>Ins</v>
          </cell>
          <cell r="G23440" t="str">
            <v>m2</v>
          </cell>
          <cell r="H23440">
            <v>0.4</v>
          </cell>
          <cell r="I23440">
            <v>92328</v>
          </cell>
          <cell r="J23440">
            <v>36931</v>
          </cell>
        </row>
        <row r="23441">
          <cell r="B23441" t="str">
            <v>X18</v>
          </cell>
          <cell r="C23441" t="str">
            <v xml:space="preserve">WASH PRIMER Componente A - 1/4 gl  Ref. 509A o equivalente </v>
          </cell>
          <cell r="F23441" t="str">
            <v>Ins</v>
          </cell>
          <cell r="G23441" t="str">
            <v>und</v>
          </cell>
          <cell r="H23441">
            <v>4.4999999999999998E-2</v>
          </cell>
          <cell r="I23441">
            <v>21732.553499999998</v>
          </cell>
          <cell r="J23441">
            <v>978</v>
          </cell>
        </row>
        <row r="23442">
          <cell r="B23442" t="str">
            <v>X19</v>
          </cell>
          <cell r="C23442" t="str">
            <v>WASH PRIMER Componente B - 1/4 gl Ref. 509B o equivalente</v>
          </cell>
          <cell r="F23442" t="str">
            <v>Ins</v>
          </cell>
          <cell r="G23442" t="str">
            <v>und</v>
          </cell>
          <cell r="H23442">
            <v>4.4999999999999998E-2</v>
          </cell>
          <cell r="I23442">
            <v>13106.005499999999</v>
          </cell>
          <cell r="J23442">
            <v>590</v>
          </cell>
        </row>
        <row r="23443">
          <cell r="B23443" t="str">
            <v>O35</v>
          </cell>
          <cell r="C23443" t="str">
            <v>SIKAFLEX 1A tubo 300 cc o equivalente.</v>
          </cell>
          <cell r="F23443" t="str">
            <v>Ins</v>
          </cell>
          <cell r="G23443" t="str">
            <v>und</v>
          </cell>
          <cell r="H23443">
            <v>0.05</v>
          </cell>
          <cell r="I23443">
            <v>28113.75</v>
          </cell>
          <cell r="J23443">
            <v>1406</v>
          </cell>
        </row>
        <row r="23444">
          <cell r="B23444" t="str">
            <v>X04</v>
          </cell>
          <cell r="C23444" t="str">
            <v>ESMALTE SINTETICO Pintulux - Tipo Pintuco Ref. según color diseño o equivalente</v>
          </cell>
          <cell r="F23444" t="str">
            <v>Ins</v>
          </cell>
          <cell r="G23444" t="str">
            <v>gal</v>
          </cell>
          <cell r="H23444">
            <v>0.05</v>
          </cell>
          <cell r="I23444">
            <v>69194.810999999987</v>
          </cell>
          <cell r="J23444">
            <v>3460</v>
          </cell>
        </row>
        <row r="23445">
          <cell r="B23445" t="str">
            <v>O34</v>
          </cell>
          <cell r="C23445" t="str">
            <v>SOLDADURA DE ESTAÑO 60-40 250gr 1/16"  (1.6 mm)</v>
          </cell>
          <cell r="F23445" t="str">
            <v>Ins</v>
          </cell>
          <cell r="G23445" t="str">
            <v>und</v>
          </cell>
          <cell r="H23445">
            <v>0.08</v>
          </cell>
          <cell r="I23445">
            <v>32420.786476742844</v>
          </cell>
          <cell r="J23445">
            <v>2594</v>
          </cell>
        </row>
        <row r="23446">
          <cell r="B23446" t="str">
            <v>E08</v>
          </cell>
          <cell r="C23446" t="str">
            <v>PLATINA SOPORTE 2"x3/16"</v>
          </cell>
          <cell r="F23446" t="str">
            <v>Ins</v>
          </cell>
          <cell r="G23446" t="str">
            <v>m</v>
          </cell>
          <cell r="H23446">
            <v>0.9</v>
          </cell>
          <cell r="I23446">
            <v>6134.7717829019011</v>
          </cell>
          <cell r="J23446">
            <v>5521</v>
          </cell>
        </row>
        <row r="23448">
          <cell r="A23448" t="str">
            <v>CB-10.62</v>
          </cell>
          <cell r="C23448" t="str">
            <v>RECUBRIMIENTO CON IGOL DENSO. Tipo SIKA o equivalente.Capa 2mm</v>
          </cell>
          <cell r="G23448" t="str">
            <v>m2</v>
          </cell>
          <cell r="J23448">
            <v>45188</v>
          </cell>
        </row>
        <row r="23449">
          <cell r="B23449" t="str">
            <v>M03</v>
          </cell>
          <cell r="C23449" t="str">
            <v>EQUIPO BASICO ( Herramienta menor )</v>
          </cell>
          <cell r="F23449" t="str">
            <v>Ins</v>
          </cell>
          <cell r="G23449" t="str">
            <v>glb</v>
          </cell>
          <cell r="H23449">
            <v>0.5</v>
          </cell>
          <cell r="I23449">
            <v>2535.75</v>
          </cell>
          <cell r="J23449">
            <v>1268</v>
          </cell>
        </row>
        <row r="23450">
          <cell r="B23450" t="str">
            <v>O52</v>
          </cell>
          <cell r="C23450" t="str">
            <v>IGOL DENSO. Tipo SIKA  ó equivalente</v>
          </cell>
          <cell r="F23450" t="str">
            <v>Ins</v>
          </cell>
          <cell r="G23450" t="str">
            <v>kg</v>
          </cell>
          <cell r="H23450">
            <v>2</v>
          </cell>
          <cell r="I23450">
            <v>16873.5</v>
          </cell>
          <cell r="J23450">
            <v>33747</v>
          </cell>
        </row>
        <row r="23451">
          <cell r="B23451" t="str">
            <v>I05</v>
          </cell>
          <cell r="C23451" t="str">
            <v>MANO DE OBRA CC (Pintura)</v>
          </cell>
          <cell r="F23451" t="str">
            <v>Ins</v>
          </cell>
          <cell r="G23451" t="str">
            <v>hc</v>
          </cell>
          <cell r="H23451">
            <v>0.5</v>
          </cell>
          <cell r="I23451">
            <v>20346.15552447407</v>
          </cell>
          <cell r="J23451">
            <v>10173</v>
          </cell>
        </row>
        <row r="23453">
          <cell r="A23453" t="str">
            <v>CB-10.63</v>
          </cell>
          <cell r="C23453" t="str">
            <v>CUBIERTA EN TEJA DE BARRO TIPO "S" Santa Fé o equivalente. PARA SISTEMA RESIDENCIAL Incluye suminitro e instalación, a todo costo.</v>
          </cell>
          <cell r="G23453" t="str">
            <v>m2</v>
          </cell>
          <cell r="J23453">
            <v>101011</v>
          </cell>
        </row>
        <row r="23454">
          <cell r="B23454" t="str">
            <v>M03</v>
          </cell>
          <cell r="C23454" t="str">
            <v>EQUIPO BASICO ( Herramienta menor )</v>
          </cell>
          <cell r="F23454" t="str">
            <v>Ins</v>
          </cell>
          <cell r="G23454" t="str">
            <v>glb</v>
          </cell>
          <cell r="H23454">
            <v>0.08</v>
          </cell>
          <cell r="I23454">
            <v>2535.75</v>
          </cell>
          <cell r="J23454">
            <v>203</v>
          </cell>
        </row>
        <row r="23455">
          <cell r="B23455" t="str">
            <v>I03</v>
          </cell>
          <cell r="C23455" t="str">
            <v>MANO DE OBRA AA (Albañileria)</v>
          </cell>
          <cell r="F23455" t="str">
            <v>Ins</v>
          </cell>
          <cell r="G23455" t="str">
            <v>hc</v>
          </cell>
          <cell r="H23455">
            <v>1.03</v>
          </cell>
          <cell r="I23455">
            <v>17165.400000000001</v>
          </cell>
          <cell r="J23455">
            <v>17680</v>
          </cell>
        </row>
        <row r="23456">
          <cell r="B23456" t="str">
            <v>A11</v>
          </cell>
          <cell r="C23456" t="str">
            <v>ALAMBRE NEGRO No. 17</v>
          </cell>
          <cell r="F23456" t="str">
            <v>Ins</v>
          </cell>
          <cell r="G23456" t="str">
            <v>kg</v>
          </cell>
          <cell r="H23456">
            <v>0.06</v>
          </cell>
          <cell r="I23456">
            <v>3060</v>
          </cell>
          <cell r="J23456">
            <v>184</v>
          </cell>
        </row>
        <row r="23457">
          <cell r="B23457" t="str">
            <v>H06</v>
          </cell>
          <cell r="C23457" t="str">
            <v>MORTERO 1:3 ( arena semilavada de peña)</v>
          </cell>
          <cell r="F23457" t="str">
            <v>Ana</v>
          </cell>
          <cell r="G23457" t="str">
            <v>m3</v>
          </cell>
          <cell r="H23457">
            <v>0.02</v>
          </cell>
          <cell r="I23457">
            <v>477433.95</v>
          </cell>
          <cell r="J23457">
            <v>9549</v>
          </cell>
        </row>
        <row r="23458">
          <cell r="B23458" t="str">
            <v>J28</v>
          </cell>
          <cell r="C23458" t="str">
            <v>TEJA DE BARRO TIPO "S" Santa Fé o equivalente.</v>
          </cell>
          <cell r="F23458" t="str">
            <v>Ins</v>
          </cell>
          <cell r="G23458" t="str">
            <v>und</v>
          </cell>
          <cell r="H23458">
            <v>30</v>
          </cell>
          <cell r="I23458">
            <v>2446.5</v>
          </cell>
          <cell r="J23458">
            <v>73395</v>
          </cell>
        </row>
        <row r="23460">
          <cell r="A23460" t="str">
            <v>CB-10.64</v>
          </cell>
          <cell r="C23460" t="str">
            <v>CABALLETE TEJA FIBROCEMENTO ARTICULADO. Tipo Eternit o equivalente.(Incluye tornillos fijadores)</v>
          </cell>
          <cell r="G23460" t="str">
            <v>m</v>
          </cell>
          <cell r="J23460">
            <v>33184</v>
          </cell>
        </row>
        <row r="23461">
          <cell r="B23461" t="str">
            <v>M03</v>
          </cell>
          <cell r="C23461" t="str">
            <v>EQUIPO BASICO ( Herramienta menor )</v>
          </cell>
          <cell r="F23461" t="str">
            <v>Ins</v>
          </cell>
          <cell r="G23461" t="str">
            <v>glb</v>
          </cell>
          <cell r="H23461">
            <v>0.05</v>
          </cell>
          <cell r="I23461">
            <v>2535.75</v>
          </cell>
          <cell r="J23461">
            <v>127</v>
          </cell>
        </row>
        <row r="23462">
          <cell r="B23462" t="str">
            <v>M01</v>
          </cell>
          <cell r="C23462" t="str">
            <v>ANDAMIO METALICO TUBULAR (Sección de 2 marcos de 1.50*1.50 m.con 2 crucetas de 2.30 m.)</v>
          </cell>
          <cell r="F23462" t="str">
            <v>Ins</v>
          </cell>
          <cell r="G23462" t="str">
            <v>sm</v>
          </cell>
          <cell r="H23462">
            <v>0.7</v>
          </cell>
          <cell r="I23462">
            <v>5093.55</v>
          </cell>
          <cell r="J23462">
            <v>3565</v>
          </cell>
        </row>
        <row r="23463">
          <cell r="B23463" t="str">
            <v>I06</v>
          </cell>
          <cell r="C23463" t="str">
            <v>MANO DE OBRA DD (Carpintería)</v>
          </cell>
          <cell r="F23463" t="str">
            <v>Ins</v>
          </cell>
          <cell r="G23463" t="str">
            <v>hc</v>
          </cell>
          <cell r="H23463">
            <v>0.5</v>
          </cell>
          <cell r="I23463">
            <v>21230.098696721638</v>
          </cell>
          <cell r="J23463">
            <v>10615</v>
          </cell>
        </row>
        <row r="23464">
          <cell r="B23464" t="str">
            <v>J30</v>
          </cell>
          <cell r="C23464" t="str">
            <v>CABALLETE ARTICULADO ONDULADO TEJA FIBROCEMENTO. Eternit o equivalente.</v>
          </cell>
          <cell r="F23464" t="str">
            <v>Ins</v>
          </cell>
          <cell r="G23464" t="str">
            <v>und</v>
          </cell>
          <cell r="H23464">
            <v>1</v>
          </cell>
          <cell r="I23464">
            <v>18795</v>
          </cell>
          <cell r="J23464">
            <v>18795</v>
          </cell>
        </row>
        <row r="23465">
          <cell r="B23465" t="str">
            <v>J29A</v>
          </cell>
          <cell r="C23465" t="str">
            <v>TORNILLO FIJADOR DE ALA TEJA FIBROCEMENTO. Eternit o equivalente.</v>
          </cell>
          <cell r="F23465" t="str">
            <v>Ins</v>
          </cell>
          <cell r="G23465" t="str">
            <v>und</v>
          </cell>
          <cell r="H23465">
            <v>2</v>
          </cell>
          <cell r="I23465">
            <v>40.918500000000002</v>
          </cell>
          <cell r="J23465">
            <v>82</v>
          </cell>
        </row>
        <row r="23467">
          <cell r="A23467" t="str">
            <v>CB-10.65</v>
          </cell>
          <cell r="C23467" t="str">
            <v>DOMO EN ACRILICO TRASLUCIDO 3mm. Dimensiones 0.80x0.80cm. (Suministro e instalación sikaflex 1A )</v>
          </cell>
          <cell r="G23467" t="str">
            <v>und</v>
          </cell>
          <cell r="J23467">
            <v>95512</v>
          </cell>
        </row>
        <row r="23468">
          <cell r="B23468" t="str">
            <v>M01</v>
          </cell>
          <cell r="C23468" t="str">
            <v>ANDAMIO METALICO TUBULAR (Sección de 2 marcos de 1.50*1.50 m.con 2 crucetas de 2.30 m.)</v>
          </cell>
          <cell r="F23468" t="str">
            <v>Ins</v>
          </cell>
          <cell r="G23468" t="str">
            <v>sm</v>
          </cell>
          <cell r="H23468">
            <v>0.1</v>
          </cell>
          <cell r="I23468">
            <v>5093.55</v>
          </cell>
          <cell r="J23468">
            <v>509</v>
          </cell>
        </row>
        <row r="23469">
          <cell r="B23469" t="str">
            <v>I06</v>
          </cell>
          <cell r="C23469" t="str">
            <v>MANO DE OBRA DD (Carpintería)</v>
          </cell>
          <cell r="F23469" t="str">
            <v>Ins</v>
          </cell>
          <cell r="G23469" t="str">
            <v>hc</v>
          </cell>
          <cell r="H23469">
            <v>0.5</v>
          </cell>
          <cell r="I23469">
            <v>21230.098696721638</v>
          </cell>
          <cell r="J23469">
            <v>10615</v>
          </cell>
        </row>
        <row r="23470">
          <cell r="B23470" t="str">
            <v>J31</v>
          </cell>
          <cell r="C23470" t="str">
            <v>DOMO EN ACRILICO TRASLUCIDO 3mm. Dimensiones 0.80x0.80cm.</v>
          </cell>
          <cell r="F23470" t="str">
            <v>Ins</v>
          </cell>
          <cell r="G23470" t="str">
            <v>und</v>
          </cell>
          <cell r="H23470">
            <v>1</v>
          </cell>
          <cell r="I23470">
            <v>82981.5</v>
          </cell>
          <cell r="J23470">
            <v>82982</v>
          </cell>
        </row>
        <row r="23471">
          <cell r="B23471" t="str">
            <v>O35</v>
          </cell>
          <cell r="C23471" t="str">
            <v>SIKAFLEX 1A tubo 300 cc o equivalente.</v>
          </cell>
          <cell r="F23471" t="str">
            <v>Ins</v>
          </cell>
          <cell r="G23471" t="str">
            <v>und</v>
          </cell>
          <cell r="H23471">
            <v>0.05</v>
          </cell>
          <cell r="I23471">
            <v>28113.75</v>
          </cell>
          <cell r="J23471">
            <v>1406</v>
          </cell>
        </row>
        <row r="23473">
          <cell r="A23473" t="str">
            <v>CB-10.66</v>
          </cell>
          <cell r="C23473" t="str">
            <v>CLARABOYA TEJA FIBROCEMENTO. Tipo Eternit No6.o equivalente.(Incluye ganchos de fijación)</v>
          </cell>
          <cell r="G23473" t="str">
            <v>und</v>
          </cell>
          <cell r="J23473">
            <v>53068</v>
          </cell>
        </row>
        <row r="23474">
          <cell r="B23474" t="str">
            <v>M03</v>
          </cell>
          <cell r="C23474" t="str">
            <v>EQUIPO BASICO ( Herramienta menor )</v>
          </cell>
          <cell r="F23474" t="str">
            <v>Ins</v>
          </cell>
          <cell r="G23474" t="str">
            <v>glb</v>
          </cell>
          <cell r="H23474">
            <v>0.05</v>
          </cell>
          <cell r="I23474">
            <v>2535.75</v>
          </cell>
          <cell r="J23474">
            <v>127</v>
          </cell>
        </row>
        <row r="23475">
          <cell r="B23475" t="str">
            <v>M01</v>
          </cell>
          <cell r="C23475" t="str">
            <v>ANDAMIO METALICO TUBULAR (Sección de 2 marcos de 1.50*1.50 m.con 2 crucetas de 2.30 m.)</v>
          </cell>
          <cell r="F23475" t="str">
            <v>Ins</v>
          </cell>
          <cell r="G23475" t="str">
            <v>sm</v>
          </cell>
          <cell r="H23475">
            <v>0.7</v>
          </cell>
          <cell r="I23475">
            <v>5093.55</v>
          </cell>
          <cell r="J23475">
            <v>3565</v>
          </cell>
        </row>
        <row r="23476">
          <cell r="B23476" t="str">
            <v>I06</v>
          </cell>
          <cell r="C23476" t="str">
            <v>MANO DE OBRA DD (Carpintería)</v>
          </cell>
          <cell r="F23476" t="str">
            <v>Ins</v>
          </cell>
          <cell r="G23476" t="str">
            <v>hc</v>
          </cell>
          <cell r="H23476">
            <v>0.8</v>
          </cell>
          <cell r="I23476">
            <v>21230.098696721638</v>
          </cell>
          <cell r="J23476">
            <v>16984</v>
          </cell>
        </row>
        <row r="23477">
          <cell r="B23477" t="str">
            <v>J30A</v>
          </cell>
          <cell r="C23477" t="str">
            <v>CLARABOYA TEJA FIBROCEMENTO No.6 . Eternit o equivalente.</v>
          </cell>
          <cell r="F23477" t="str">
            <v>Ins</v>
          </cell>
          <cell r="G23477" t="str">
            <v>und</v>
          </cell>
          <cell r="H23477">
            <v>0.59</v>
          </cell>
          <cell r="I23477">
            <v>51030</v>
          </cell>
          <cell r="J23477">
            <v>30108</v>
          </cell>
        </row>
        <row r="23478">
          <cell r="B23478" t="str">
            <v>J29</v>
          </cell>
          <cell r="C23478" t="str">
            <v>GANCHO TEJA FIBROCEMENTO. Eternit o equivalente.</v>
          </cell>
          <cell r="F23478" t="str">
            <v>Ins</v>
          </cell>
          <cell r="G23478" t="str">
            <v>und</v>
          </cell>
          <cell r="H23478">
            <v>2</v>
          </cell>
          <cell r="I23478">
            <v>1142.0577000000003</v>
          </cell>
          <cell r="J23478">
            <v>2284</v>
          </cell>
        </row>
        <row r="23480">
          <cell r="A23480" t="str">
            <v>CB-10.67</v>
          </cell>
          <cell r="C23480" t="str">
            <v>TUBO Y TAPA CLARABOYA TEJA FIBROCEMENTO. Tipo Eternit o equivalente.(Incluye soportes para tapa y sellante)</v>
          </cell>
          <cell r="G23480" t="str">
            <v>und</v>
          </cell>
          <cell r="J23480">
            <v>85858</v>
          </cell>
        </row>
        <row r="23481">
          <cell r="B23481" t="str">
            <v>M03</v>
          </cell>
          <cell r="C23481" t="str">
            <v>EQUIPO BASICO ( Herramienta menor )</v>
          </cell>
          <cell r="F23481" t="str">
            <v>Ins</v>
          </cell>
          <cell r="G23481" t="str">
            <v>glb</v>
          </cell>
          <cell r="H23481">
            <v>0.05</v>
          </cell>
          <cell r="I23481">
            <v>2535.75</v>
          </cell>
          <cell r="J23481">
            <v>127</v>
          </cell>
        </row>
        <row r="23482">
          <cell r="B23482" t="str">
            <v>I06</v>
          </cell>
          <cell r="C23482" t="str">
            <v>MANO DE OBRA DD (Carpintería)</v>
          </cell>
          <cell r="F23482" t="str">
            <v>Ins</v>
          </cell>
          <cell r="G23482" t="str">
            <v>hc</v>
          </cell>
          <cell r="H23482">
            <v>0.5</v>
          </cell>
          <cell r="I23482">
            <v>21230.098696721638</v>
          </cell>
          <cell r="J23482">
            <v>10615</v>
          </cell>
        </row>
        <row r="23483">
          <cell r="B23483" t="str">
            <v>J30B</v>
          </cell>
          <cell r="C23483" t="str">
            <v>TUBO SALIDA UNIVERSAL PARA CLARABOYA FIBROCEMENTO. Eternit o equivalente.</v>
          </cell>
          <cell r="F23483" t="str">
            <v>Ins</v>
          </cell>
          <cell r="G23483" t="str">
            <v>und</v>
          </cell>
          <cell r="H23483">
            <v>1</v>
          </cell>
          <cell r="I23483">
            <v>36540</v>
          </cell>
          <cell r="J23483">
            <v>36540</v>
          </cell>
        </row>
        <row r="23484">
          <cell r="B23484" t="str">
            <v>J30C</v>
          </cell>
          <cell r="C23484" t="str">
            <v>TAPA TUBO SALIDA UNIVERSAL PARA CLARABOYA FIBROCEMENTO. Eternit o equivalente.</v>
          </cell>
          <cell r="F23484" t="str">
            <v>Ins</v>
          </cell>
          <cell r="G23484" t="str">
            <v>und</v>
          </cell>
          <cell r="H23484">
            <v>1</v>
          </cell>
          <cell r="I23484">
            <v>18585</v>
          </cell>
          <cell r="J23484">
            <v>18585</v>
          </cell>
        </row>
        <row r="23485">
          <cell r="B23485" t="str">
            <v>J29B</v>
          </cell>
          <cell r="C23485" t="str">
            <v>SOPORTE TAPA TUBO SALIDA CLARABOYA TEJA FIBROCEMENTO. Eternit o equivalente.</v>
          </cell>
          <cell r="F23485" t="str">
            <v>Ins</v>
          </cell>
          <cell r="G23485" t="str">
            <v>und</v>
          </cell>
          <cell r="H23485">
            <v>3</v>
          </cell>
          <cell r="I23485">
            <v>6195</v>
          </cell>
          <cell r="J23485">
            <v>18585</v>
          </cell>
        </row>
        <row r="23486">
          <cell r="B23486" t="str">
            <v>O35</v>
          </cell>
          <cell r="C23486" t="str">
            <v>SIKAFLEX 1A tubo 300 cc o equivalente.</v>
          </cell>
          <cell r="F23486" t="str">
            <v>Ins</v>
          </cell>
          <cell r="G23486" t="str">
            <v>und</v>
          </cell>
          <cell r="H23486">
            <v>0.05</v>
          </cell>
          <cell r="I23486">
            <v>28113.75</v>
          </cell>
          <cell r="J23486">
            <v>1406</v>
          </cell>
        </row>
        <row r="23490">
          <cell r="A23490" t="str">
            <v>CB-10.69</v>
          </cell>
          <cell r="C23490" t="str">
            <v>CANAL EN PVC Referencia AMAZONA Tipo PAVCO o equivalente (Suministro e instalación + anclaje a muro + sikaflex 1A)</v>
          </cell>
          <cell r="G23490" t="str">
            <v>m</v>
          </cell>
          <cell r="J23490">
            <v>91368</v>
          </cell>
        </row>
        <row r="23491">
          <cell r="B23491" t="str">
            <v>M03</v>
          </cell>
          <cell r="C23491" t="str">
            <v>EQUIPO BASICO ( Herramienta menor )</v>
          </cell>
          <cell r="F23491" t="str">
            <v>Ins</v>
          </cell>
          <cell r="G23491" t="str">
            <v>glb</v>
          </cell>
          <cell r="H23491">
            <v>0.5</v>
          </cell>
          <cell r="I23491">
            <v>2535.75</v>
          </cell>
          <cell r="J23491">
            <v>1268</v>
          </cell>
        </row>
        <row r="23492">
          <cell r="B23492" t="str">
            <v>M01</v>
          </cell>
          <cell r="C23492" t="str">
            <v>ANDAMIO METALICO TUBULAR (Sección de 2 marcos de 1.50*1.50 m.con 2 crucetas de 2.30 m.)</v>
          </cell>
          <cell r="F23492" t="str">
            <v>Ins</v>
          </cell>
          <cell r="G23492" t="str">
            <v>sm</v>
          </cell>
          <cell r="H23492">
            <v>0.1</v>
          </cell>
          <cell r="I23492">
            <v>5093.55</v>
          </cell>
          <cell r="J23492">
            <v>509</v>
          </cell>
        </row>
        <row r="23493">
          <cell r="B23493" t="str">
            <v>I04</v>
          </cell>
          <cell r="C23493" t="str">
            <v>MANO DE OBRA BB (Instalaciones)</v>
          </cell>
          <cell r="F23493" t="str">
            <v>Ins</v>
          </cell>
          <cell r="G23493" t="str">
            <v>hc</v>
          </cell>
          <cell r="H23493">
            <v>0.8</v>
          </cell>
          <cell r="I23493">
            <v>19460.92380532817</v>
          </cell>
          <cell r="J23493">
            <v>15569</v>
          </cell>
        </row>
        <row r="23494">
          <cell r="B23494" t="str">
            <v>S294</v>
          </cell>
          <cell r="C23494" t="str">
            <v>CANAL PVC Referencia Amazona. Tipo PAVCO o equivalente</v>
          </cell>
          <cell r="F23494" t="str">
            <v>Ins</v>
          </cell>
          <cell r="G23494" t="str">
            <v>m</v>
          </cell>
          <cell r="H23494">
            <v>1</v>
          </cell>
          <cell r="I23494">
            <v>40210.800000000003</v>
          </cell>
          <cell r="J23494">
            <v>40211</v>
          </cell>
        </row>
        <row r="23495">
          <cell r="B23495" t="str">
            <v>S294A</v>
          </cell>
          <cell r="C23495" t="str">
            <v>SOPORTE METALICO CANAL PVC Referencia Amazona. Tipo PAVCO o equivalente</v>
          </cell>
          <cell r="F23495" t="str">
            <v>Ins</v>
          </cell>
          <cell r="G23495" t="str">
            <v>und</v>
          </cell>
          <cell r="H23495">
            <v>2</v>
          </cell>
          <cell r="I23495">
            <v>11585.7</v>
          </cell>
          <cell r="J23495">
            <v>23171</v>
          </cell>
        </row>
        <row r="23496">
          <cell r="B23496" t="str">
            <v>S294B</v>
          </cell>
          <cell r="C23496" t="str">
            <v>UNION CANAL PVC Referencia Amazona. Tipo PAVCO o equivalente</v>
          </cell>
          <cell r="F23496" t="str">
            <v>Ins</v>
          </cell>
          <cell r="G23496" t="str">
            <v>und</v>
          </cell>
          <cell r="H23496">
            <v>0.33300000000000002</v>
          </cell>
          <cell r="I23496">
            <v>23509.5</v>
          </cell>
          <cell r="J23496">
            <v>7829</v>
          </cell>
        </row>
        <row r="23497">
          <cell r="B23497" t="str">
            <v>O35</v>
          </cell>
          <cell r="C23497" t="str">
            <v>SIKAFLEX 1A tubo 300 cc o equivalente.</v>
          </cell>
          <cell r="F23497" t="str">
            <v>Ins</v>
          </cell>
          <cell r="G23497" t="str">
            <v>und</v>
          </cell>
          <cell r="H23497">
            <v>0.1</v>
          </cell>
          <cell r="I23497">
            <v>28113.75</v>
          </cell>
          <cell r="J23497">
            <v>2811</v>
          </cell>
        </row>
        <row r="23499">
          <cell r="A23499" t="str">
            <v>CB-10.70</v>
          </cell>
          <cell r="C23499" t="str">
            <v>PANEL PREFABRICADO TIPO GRC-CONCRETO REFORZADO EN FIBRA DE VIDRIO. Tipo Titán o equivalente. Actividad a todo costo. Incluye estructura metálica de soporte, transporte, montaje, instalación, sello de juntas con material elástico y lavado hidrofugado</v>
          </cell>
          <cell r="G23499" t="str">
            <v>m2</v>
          </cell>
          <cell r="J23499">
            <v>0</v>
          </cell>
        </row>
        <row r="23500">
          <cell r="B23500" t="str">
            <v>J32</v>
          </cell>
          <cell r="C23500" t="str">
            <v>PANEL TIPO 1 EN SISTEMA GRC. Dimensiones 2.20x5.60m. Tipo TITAN o equivalente.</v>
          </cell>
          <cell r="F23500" t="str">
            <v>Ins</v>
          </cell>
          <cell r="G23500" t="str">
            <v>und</v>
          </cell>
          <cell r="H23500">
            <v>0.3</v>
          </cell>
          <cell r="I23500">
            <v>349794.9</v>
          </cell>
          <cell r="J23500">
            <v>104938</v>
          </cell>
        </row>
        <row r="23501">
          <cell r="B23501" t="str">
            <v>J32A</v>
          </cell>
          <cell r="C23501" t="str">
            <v>PANEL TIPO 2 EN SISTEMA GRC. Dimensiones 2.20x3.45m. Tipo TITAN o equivalente.</v>
          </cell>
          <cell r="F23501" t="str">
            <v>Ins</v>
          </cell>
          <cell r="G23501" t="str">
            <v>und</v>
          </cell>
          <cell r="H23501">
            <v>0.27</v>
          </cell>
          <cell r="I23501">
            <v>377400.45</v>
          </cell>
          <cell r="J23501">
            <v>101898</v>
          </cell>
        </row>
        <row r="23502">
          <cell r="B23502" t="str">
            <v>J32B</v>
          </cell>
          <cell r="C23502" t="str">
            <v>PANEL TIPO 3 EN SISTEMA GRC. Dimensiones 1.50x4.00m. Tipo TITAN o equivalente.</v>
          </cell>
          <cell r="F23502" t="str">
            <v>Ins</v>
          </cell>
          <cell r="G23502" t="str">
            <v>und</v>
          </cell>
          <cell r="H23502">
            <v>0.43</v>
          </cell>
          <cell r="I23502">
            <v>402483.9</v>
          </cell>
          <cell r="J23502">
            <v>173068</v>
          </cell>
        </row>
        <row r="23503">
          <cell r="B23503" t="str">
            <v>I40</v>
          </cell>
          <cell r="C23503" t="str">
            <v>MANO DE OBRA ESPECIALIZADA INSTALACION PANELES GRC. Tipo Titán o equivalente.</v>
          </cell>
          <cell r="F23503" t="str">
            <v>Sbcto</v>
          </cell>
          <cell r="G23503" t="str">
            <v>m2</v>
          </cell>
          <cell r="H23503">
            <v>1</v>
          </cell>
          <cell r="I23503">
            <v>176786.4722678196</v>
          </cell>
          <cell r="J23503">
            <v>176786</v>
          </cell>
        </row>
        <row r="23504">
          <cell r="B23504" t="str">
            <v>I40A</v>
          </cell>
          <cell r="C23504" t="str">
            <v>MANO DE OBRA ESPECIALIZADA INSTALACION PANELES GRC. Tipo Titán o equivalente.</v>
          </cell>
          <cell r="F23504" t="str">
            <v>Sbcto</v>
          </cell>
          <cell r="G23504" t="str">
            <v>m</v>
          </cell>
          <cell r="H23504">
            <v>0.87</v>
          </cell>
          <cell r="I23504">
            <v>20433.150479767242</v>
          </cell>
          <cell r="J23504">
            <v>17777</v>
          </cell>
        </row>
        <row r="23505">
          <cell r="B23505" t="str">
            <v>R04</v>
          </cell>
          <cell r="C23505" t="str">
            <v>LAVADO E IMPERMEABILIZADO CON PRODUCTO HIDROFUGADO</v>
          </cell>
          <cell r="F23505" t="str">
            <v>Ins</v>
          </cell>
          <cell r="G23505" t="str">
            <v>m2</v>
          </cell>
          <cell r="H23505">
            <v>1</v>
          </cell>
          <cell r="I23505">
            <v>13801.625827906379</v>
          </cell>
          <cell r="J23505">
            <v>13802</v>
          </cell>
        </row>
        <row r="23506">
          <cell r="B23506" t="str">
            <v>AA80</v>
          </cell>
          <cell r="C23506" t="str">
            <v>TRANSPORTE Y EMBALAJE PANEL GRC. Tipo Titán o equivalente.</v>
          </cell>
          <cell r="F23506" t="str">
            <v>Ana</v>
          </cell>
          <cell r="G23506" t="str">
            <v>m2</v>
          </cell>
          <cell r="H23506">
            <v>1</v>
          </cell>
          <cell r="I23506">
            <v>15411.020903908158</v>
          </cell>
          <cell r="J23506">
            <v>15411</v>
          </cell>
        </row>
        <row r="23508">
          <cell r="A23508" t="str">
            <v>CB-10.71</v>
          </cell>
          <cell r="C23508" t="str">
            <v>FACHADA SCREEN PANEL J Horizontal, Acabado Liso.Tipo HUNTER DOUGLAS Aluzinc 0,6 mm y Aluminio 0,7 mm. o equivalente. Incluye elementos de fijación, asi como el suministro de todos los accesorios requeridos para el correcto montaje sobre muro.SEGUN DETALLE. (Suministro e Instalación).</v>
          </cell>
          <cell r="G23508" t="str">
            <v>m2</v>
          </cell>
          <cell r="J23508">
            <v>468888</v>
          </cell>
        </row>
        <row r="23509">
          <cell r="B23509" t="str">
            <v>J06B</v>
          </cell>
          <cell r="C23509" t="str">
            <v>FACHADA SCREEN PANEL J Tipo HUNTER DOUGLAS Aluzinc 0,8 mm , Ancho 277 mm. o equivalente (para areas mayores a 100m2)</v>
          </cell>
          <cell r="F23509" t="str">
            <v>Ins</v>
          </cell>
          <cell r="G23509" t="str">
            <v>m2</v>
          </cell>
          <cell r="H23509">
            <v>1.1499999999999999</v>
          </cell>
          <cell r="I23509">
            <v>343010.85</v>
          </cell>
          <cell r="J23509">
            <v>394462</v>
          </cell>
        </row>
        <row r="23510">
          <cell r="B23510" t="str">
            <v>AA32</v>
          </cell>
          <cell r="C23510" t="str">
            <v>ESTRUCTURA Perfil Lámina Delgada PHR ASTM A500 Grado 50. Calibre según diseño (Incluye vigas, cerchas, correas, anticorrosivo y esmalte)</v>
          </cell>
          <cell r="F23510" t="str">
            <v>Ana</v>
          </cell>
          <cell r="G23510" t="str">
            <v>kg</v>
          </cell>
          <cell r="H23510">
            <v>4.5</v>
          </cell>
          <cell r="I23510">
            <v>10223.85</v>
          </cell>
          <cell r="J23510">
            <v>46007</v>
          </cell>
        </row>
        <row r="23511">
          <cell r="B23511" t="str">
            <v>M03</v>
          </cell>
          <cell r="C23511" t="str">
            <v>EQUIPO BASICO ( Herramienta menor )</v>
          </cell>
          <cell r="F23511" t="str">
            <v>Ins</v>
          </cell>
          <cell r="G23511" t="str">
            <v>glb</v>
          </cell>
          <cell r="H23511">
            <v>1</v>
          </cell>
          <cell r="I23511">
            <v>2535.75</v>
          </cell>
          <cell r="J23511">
            <v>2536</v>
          </cell>
        </row>
        <row r="23512">
          <cell r="B23512" t="str">
            <v>I06</v>
          </cell>
          <cell r="C23512" t="str">
            <v>MANO DE OBRA DD (Carpintería)</v>
          </cell>
          <cell r="F23512" t="str">
            <v>Ins</v>
          </cell>
          <cell r="G23512" t="str">
            <v>hc</v>
          </cell>
          <cell r="H23512">
            <v>1.2</v>
          </cell>
          <cell r="I23512">
            <v>21230.098696721638</v>
          </cell>
          <cell r="J23512">
            <v>25476</v>
          </cell>
        </row>
        <row r="23513">
          <cell r="B23513" t="str">
            <v>M01</v>
          </cell>
          <cell r="C23513" t="str">
            <v>ANDAMIO METALICO TUBULAR (Sección de 2 marcos de 1.50*1.50 m.con 2 crucetas de 2.30 m.)</v>
          </cell>
          <cell r="F23513" t="str">
            <v>Ins</v>
          </cell>
          <cell r="G23513" t="str">
            <v>sm</v>
          </cell>
          <cell r="H23513">
            <v>0.08</v>
          </cell>
          <cell r="I23513">
            <v>5093.55</v>
          </cell>
          <cell r="J23513">
            <v>407</v>
          </cell>
        </row>
        <row r="23515">
          <cell r="A23515" t="str">
            <v>CB-10.72</v>
          </cell>
          <cell r="C23515" t="str">
            <v>LIMATESA TEJA FIBROCEMENTO. Tipo Eternit o equivalente.(Incluye gancho de fijación)</v>
          </cell>
          <cell r="G23515" t="str">
            <v>m</v>
          </cell>
          <cell r="J23515" t="e">
            <v>#VALUE!</v>
          </cell>
        </row>
        <row r="23516">
          <cell r="B23516" t="str">
            <v>M03</v>
          </cell>
          <cell r="C23516" t="str">
            <v>EQUIPO BASICO ( Herramienta menor )</v>
          </cell>
          <cell r="F23516" t="str">
            <v>Ins</v>
          </cell>
          <cell r="G23516" t="str">
            <v>glb</v>
          </cell>
          <cell r="H23516">
            <v>0.05</v>
          </cell>
          <cell r="I23516">
            <v>2535.75</v>
          </cell>
          <cell r="J23516">
            <v>127</v>
          </cell>
        </row>
        <row r="23517">
          <cell r="B23517" t="str">
            <v>M01</v>
          </cell>
          <cell r="C23517" t="str">
            <v>ANDAMIO METALICO TUBULAR (Sección de 2 marcos de 1.50*1.50 m.con 2 crucetas de 2.30 m.)</v>
          </cell>
          <cell r="F23517" t="str">
            <v>Ins</v>
          </cell>
          <cell r="G23517" t="str">
            <v>sm</v>
          </cell>
          <cell r="H23517">
            <v>0.08</v>
          </cell>
          <cell r="I23517">
            <v>5093.55</v>
          </cell>
          <cell r="J23517">
            <v>407</v>
          </cell>
        </row>
        <row r="23518">
          <cell r="B23518" t="str">
            <v>I06</v>
          </cell>
          <cell r="C23518" t="str">
            <v>MANO DE OBRA DD (Carpintería)</v>
          </cell>
          <cell r="F23518" t="str">
            <v>Ins</v>
          </cell>
          <cell r="G23518" t="str">
            <v>hc</v>
          </cell>
          <cell r="H23518">
            <v>0.4</v>
          </cell>
          <cell r="I23518">
            <v>21230.098696721638</v>
          </cell>
          <cell r="J23518">
            <v>8492</v>
          </cell>
        </row>
        <row r="23519">
          <cell r="B23519" t="str">
            <v>J30D</v>
          </cell>
          <cell r="C23519" t="str">
            <v>LIMATESA TEJA FIBROCEMENTO. Eternit o equivalente.</v>
          </cell>
          <cell r="F23519" t="str">
            <v>Ins</v>
          </cell>
          <cell r="G23519" t="str">
            <v>m</v>
          </cell>
          <cell r="H23519">
            <v>1</v>
          </cell>
          <cell r="I23519" t="e">
            <v>#VALUE!</v>
          </cell>
          <cell r="J23519" t="e">
            <v>#VALUE!</v>
          </cell>
        </row>
        <row r="23520">
          <cell r="B23520" t="str">
            <v>J29</v>
          </cell>
          <cell r="C23520" t="str">
            <v>GANCHO TEJA FIBROCEMENTO. Eternit o equivalente.</v>
          </cell>
          <cell r="F23520" t="str">
            <v>Ins</v>
          </cell>
          <cell r="G23520" t="str">
            <v>und</v>
          </cell>
          <cell r="H23520">
            <v>2</v>
          </cell>
          <cell r="I23520">
            <v>1142.0577000000003</v>
          </cell>
          <cell r="J23520">
            <v>2284</v>
          </cell>
        </row>
        <row r="23522">
          <cell r="A23522" t="str">
            <v>CB-10.73</v>
          </cell>
          <cell r="C23522" t="str">
            <v>LIMAHOYA TEJA FIBROCEMENTO. Tipo Eternit o equivalente.(Incluye gancho de fijación)</v>
          </cell>
          <cell r="G23522" t="str">
            <v>m</v>
          </cell>
          <cell r="J23522" t="e">
            <v>#VALUE!</v>
          </cell>
        </row>
        <row r="23523">
          <cell r="B23523" t="str">
            <v>M03</v>
          </cell>
          <cell r="C23523" t="str">
            <v>EQUIPO BASICO ( Herramienta menor )</v>
          </cell>
          <cell r="F23523" t="str">
            <v>Ins</v>
          </cell>
          <cell r="G23523" t="str">
            <v>glb</v>
          </cell>
          <cell r="H23523">
            <v>0.05</v>
          </cell>
          <cell r="I23523">
            <v>2535.75</v>
          </cell>
          <cell r="J23523">
            <v>127</v>
          </cell>
        </row>
        <row r="23524">
          <cell r="B23524" t="str">
            <v>M01</v>
          </cell>
          <cell r="C23524" t="str">
            <v>ANDAMIO METALICO TUBULAR (Sección de 2 marcos de 1.50*1.50 m.con 2 crucetas de 2.30 m.)</v>
          </cell>
          <cell r="F23524" t="str">
            <v>Ins</v>
          </cell>
          <cell r="G23524" t="str">
            <v>sm</v>
          </cell>
          <cell r="H23524">
            <v>0.08</v>
          </cell>
          <cell r="I23524">
            <v>5093.55</v>
          </cell>
          <cell r="J23524">
            <v>407</v>
          </cell>
        </row>
        <row r="23525">
          <cell r="B23525" t="str">
            <v>I06</v>
          </cell>
          <cell r="C23525" t="str">
            <v>MANO DE OBRA DD (Carpintería)</v>
          </cell>
          <cell r="F23525" t="str">
            <v>Ins</v>
          </cell>
          <cell r="G23525" t="str">
            <v>hc</v>
          </cell>
          <cell r="H23525">
            <v>0.4</v>
          </cell>
          <cell r="I23525">
            <v>21230.098696721638</v>
          </cell>
          <cell r="J23525">
            <v>8492</v>
          </cell>
        </row>
        <row r="23526">
          <cell r="B23526" t="str">
            <v>J30E</v>
          </cell>
          <cell r="C23526" t="str">
            <v>LIMAHOYA TEJA FIBROCEMENTO. Eternit o equivalente.</v>
          </cell>
          <cell r="F23526" t="str">
            <v>Ins</v>
          </cell>
          <cell r="G23526" t="str">
            <v>m</v>
          </cell>
          <cell r="H23526">
            <v>1</v>
          </cell>
          <cell r="I23526" t="e">
            <v>#VALUE!</v>
          </cell>
          <cell r="J23526" t="e">
            <v>#VALUE!</v>
          </cell>
        </row>
        <row r="23527">
          <cell r="B23527" t="str">
            <v>J29</v>
          </cell>
          <cell r="C23527" t="str">
            <v>GANCHO TEJA FIBROCEMENTO. Eternit o equivalente.</v>
          </cell>
          <cell r="F23527" t="str">
            <v>Ins</v>
          </cell>
          <cell r="G23527" t="str">
            <v>und</v>
          </cell>
          <cell r="H23527">
            <v>2</v>
          </cell>
          <cell r="I23527">
            <v>1142.0577000000003</v>
          </cell>
          <cell r="J23527">
            <v>2284</v>
          </cell>
        </row>
        <row r="23529">
          <cell r="A23529" t="str">
            <v>CB-10.74</v>
          </cell>
          <cell r="C23529" t="str">
            <v>PERFILES IPE A-572  ( Incluye soldadura, anticorrosivo y esmalte + proteccion antifuego e instalacion)</v>
          </cell>
          <cell r="G23529" t="str">
            <v>kg</v>
          </cell>
          <cell r="J23529">
            <v>11964</v>
          </cell>
        </row>
        <row r="23530">
          <cell r="B23530" t="str">
            <v>M03</v>
          </cell>
          <cell r="C23530" t="str">
            <v>EQUIPO BASICO ( Herramienta menor )</v>
          </cell>
          <cell r="F23530" t="str">
            <v>Ins</v>
          </cell>
          <cell r="G23530" t="str">
            <v>glb</v>
          </cell>
          <cell r="H23530">
            <v>0.08</v>
          </cell>
          <cell r="I23530">
            <v>2535.75</v>
          </cell>
          <cell r="J23530">
            <v>203</v>
          </cell>
        </row>
        <row r="23531">
          <cell r="B23531" t="str">
            <v>I06</v>
          </cell>
          <cell r="C23531" t="str">
            <v>MANO DE OBRA DD (Carpintería)</v>
          </cell>
          <cell r="F23531" t="str">
            <v>Ins</v>
          </cell>
          <cell r="G23531" t="str">
            <v>hc</v>
          </cell>
          <cell r="H23531">
            <v>0.12</v>
          </cell>
          <cell r="I23531">
            <v>21230.098696721638</v>
          </cell>
          <cell r="J23531">
            <v>2548</v>
          </cell>
        </row>
        <row r="23532">
          <cell r="B23532" t="str">
            <v>J33</v>
          </cell>
          <cell r="C23532" t="str">
            <v>PERFIL ACERO ESTRUCTURAL ASTM A572 Grado C - Tipo Colmena o equivalente</v>
          </cell>
          <cell r="F23532" t="str">
            <v>Ins</v>
          </cell>
          <cell r="G23532" t="str">
            <v>kg</v>
          </cell>
          <cell r="H23532">
            <v>1</v>
          </cell>
          <cell r="I23532">
            <v>3761.9126696454741</v>
          </cell>
          <cell r="J23532">
            <v>3762</v>
          </cell>
        </row>
        <row r="23533">
          <cell r="B23533" t="str">
            <v>X01</v>
          </cell>
          <cell r="C23533" t="str">
            <v>ANTICORROSIVO Premium - Tipo Pintuco Ref. 513 o equivalente</v>
          </cell>
          <cell r="F23533" t="str">
            <v>Ins</v>
          </cell>
          <cell r="G23533" t="str">
            <v>gal</v>
          </cell>
          <cell r="H23533">
            <v>1.4999999999999999E-2</v>
          </cell>
          <cell r="I23533">
            <v>81756.034499999994</v>
          </cell>
          <cell r="J23533">
            <v>1226</v>
          </cell>
        </row>
        <row r="23534">
          <cell r="B23534" t="str">
            <v>X04</v>
          </cell>
          <cell r="C23534" t="str">
            <v>ESMALTE SINTETICO Pintulux - Tipo Pintuco Ref. según color diseño o equivalente</v>
          </cell>
          <cell r="F23534" t="str">
            <v>Ins</v>
          </cell>
          <cell r="G23534" t="str">
            <v>gal</v>
          </cell>
          <cell r="H23534">
            <v>1.4999999999999999E-2</v>
          </cell>
          <cell r="I23534">
            <v>69194.810999999987</v>
          </cell>
          <cell r="J23534">
            <v>1038</v>
          </cell>
        </row>
        <row r="23535">
          <cell r="B23535" t="str">
            <v>O19</v>
          </cell>
          <cell r="C23535" t="str">
            <v>SOLDADURA ELECTRICA Tipo WESTARCO SUPER E- 6013  DE 1/8 o equivalente.</v>
          </cell>
          <cell r="F23535" t="str">
            <v>Ins</v>
          </cell>
          <cell r="G23535" t="str">
            <v>kg</v>
          </cell>
          <cell r="H23535">
            <v>0.3</v>
          </cell>
          <cell r="I23535">
            <v>8925</v>
          </cell>
          <cell r="J23535">
            <v>2678</v>
          </cell>
        </row>
        <row r="23536">
          <cell r="B23536" t="str">
            <v>M01</v>
          </cell>
          <cell r="C23536" t="str">
            <v>ANDAMIO METALICO TUBULAR (Sección de 2 marcos de 1.50*1.50 m.con 2 crucetas de 2.30 m.)</v>
          </cell>
          <cell r="F23536" t="str">
            <v>Ins</v>
          </cell>
          <cell r="G23536" t="str">
            <v>sm</v>
          </cell>
          <cell r="H23536">
            <v>0.1</v>
          </cell>
          <cell r="I23536">
            <v>5093.55</v>
          </cell>
          <cell r="J23536">
            <v>509</v>
          </cell>
        </row>
        <row r="23538">
          <cell r="A23538" t="str">
            <v>CB-10.75</v>
          </cell>
          <cell r="C23538" t="str">
            <v>CORTASOL CELOSCREEN  Tipo HUNTER DOUGLAS Portapanel perforado de paso175. Aluzinc 0,4 mm y Aluminio 0,5 mm. o equivalente. Incluye elementos de fijación, asi como el suministro de todos los accesorios requeridos para el correcto montaje sobre muro.SEGUN DETALLE. (Suministro e Instalación).</v>
          </cell>
          <cell r="G23538" t="str">
            <v>m2</v>
          </cell>
          <cell r="J23538">
            <v>264107</v>
          </cell>
        </row>
        <row r="23539">
          <cell r="B23539" t="str">
            <v>J06C</v>
          </cell>
          <cell r="C23539" t="str">
            <v>CORTASOL CELOSCREEN  Tipo HUNTER DOUGLAS Portapanel de paso175. Aluzinc 0,4 mm y Aluminio 0,5 mm. o equivalente</v>
          </cell>
          <cell r="F23539" t="str">
            <v>Ins</v>
          </cell>
          <cell r="G23539" t="str">
            <v>m2</v>
          </cell>
          <cell r="H23539">
            <v>1.03</v>
          </cell>
          <cell r="I23539">
            <v>188278.37909999999</v>
          </cell>
          <cell r="J23539">
            <v>193927</v>
          </cell>
        </row>
        <row r="23540">
          <cell r="B23540" t="str">
            <v>AA32</v>
          </cell>
          <cell r="C23540" t="str">
            <v>ESTRUCTURA Perfil Lámina Delgada PHR ASTM A500 Grado 50. Calibre según diseño (Incluye vigas, cerchas, correas, anticorrosivo y esmalte)</v>
          </cell>
          <cell r="F23540" t="str">
            <v>Ana</v>
          </cell>
          <cell r="G23540" t="str">
            <v>kg</v>
          </cell>
          <cell r="H23540">
            <v>4.5</v>
          </cell>
          <cell r="I23540">
            <v>10223.85</v>
          </cell>
          <cell r="J23540">
            <v>46007</v>
          </cell>
        </row>
        <row r="23541">
          <cell r="B23541" t="str">
            <v>M03</v>
          </cell>
          <cell r="C23541" t="str">
            <v>EQUIPO BASICO ( Herramienta menor )</v>
          </cell>
          <cell r="F23541" t="str">
            <v>Ins</v>
          </cell>
          <cell r="G23541" t="str">
            <v>glb</v>
          </cell>
          <cell r="H23541">
            <v>1</v>
          </cell>
          <cell r="I23541">
            <v>2535.75</v>
          </cell>
          <cell r="J23541">
            <v>2536</v>
          </cell>
        </row>
        <row r="23542">
          <cell r="B23542" t="str">
            <v>I06</v>
          </cell>
          <cell r="C23542" t="str">
            <v>MANO DE OBRA DD (Carpintería)</v>
          </cell>
          <cell r="F23542" t="str">
            <v>Ins</v>
          </cell>
          <cell r="G23542" t="str">
            <v>hc</v>
          </cell>
          <cell r="H23542">
            <v>1</v>
          </cell>
          <cell r="I23542">
            <v>21230.098696721638</v>
          </cell>
          <cell r="J23542">
            <v>21230</v>
          </cell>
        </row>
        <row r="23543">
          <cell r="B23543" t="str">
            <v>M01</v>
          </cell>
          <cell r="C23543" t="str">
            <v>ANDAMIO METALICO TUBULAR (Sección de 2 marcos de 1.50*1.50 m.con 2 crucetas de 2.30 m.)</v>
          </cell>
          <cell r="F23543" t="str">
            <v>Ins</v>
          </cell>
          <cell r="G23543" t="str">
            <v>sm</v>
          </cell>
          <cell r="H23543">
            <v>0.08</v>
          </cell>
          <cell r="I23543">
            <v>5093.55</v>
          </cell>
          <cell r="J23543">
            <v>407</v>
          </cell>
        </row>
        <row r="23545">
          <cell r="A23545" t="str">
            <v>CB-10.75A</v>
          </cell>
          <cell r="C23545" t="str">
            <v>CORTASOL CELOSCREEN  Tipo HUNTER DOUGLAS Portapanel perforado de paso200. Aluzinc 0,6 mm y Aluminio 0,6mm. o equivalente. Incluye elementos de fijación, asi como el suministro de todos los accesorios requeridos para el correcto montaje sobre muro.SEGUN DETALLE. (Suministro e Instalación).</v>
          </cell>
          <cell r="G23545" t="str">
            <v>m2</v>
          </cell>
          <cell r="J23545">
            <v>327456</v>
          </cell>
        </row>
        <row r="23546">
          <cell r="B23546" t="str">
            <v>J06C1</v>
          </cell>
          <cell r="C23546" t="str">
            <v>CORTASOL CELOSCREEN  Tipo HUNTER DOUGLAS Portapanel de paso 150 Aluzinc 0,7 mm  o equivalente</v>
          </cell>
          <cell r="F23546" t="str">
            <v>Ins</v>
          </cell>
          <cell r="G23546" t="str">
            <v>m2</v>
          </cell>
          <cell r="H23546">
            <v>1.03</v>
          </cell>
          <cell r="I23546">
            <v>229069.05</v>
          </cell>
          <cell r="J23546">
            <v>235941</v>
          </cell>
        </row>
        <row r="23547">
          <cell r="B23547" t="str">
            <v>AA32</v>
          </cell>
          <cell r="C23547" t="str">
            <v>ESTRUCTURA Perfil Lámina Delgada PHR ASTM A500 Grado 50. Calibre según diseño (Incluye vigas, cerchas, correas, anticorrosivo y esmalte)</v>
          </cell>
          <cell r="F23547" t="str">
            <v>Ana</v>
          </cell>
          <cell r="G23547" t="str">
            <v>kg</v>
          </cell>
          <cell r="H23547">
            <v>4.2749881755899999</v>
          </cell>
          <cell r="I23547">
            <v>10223.85</v>
          </cell>
          <cell r="J23547">
            <v>43707</v>
          </cell>
        </row>
        <row r="23548">
          <cell r="B23548" t="str">
            <v>M03</v>
          </cell>
          <cell r="C23548" t="str">
            <v>EQUIPO BASICO ( Herramienta menor )</v>
          </cell>
          <cell r="F23548" t="str">
            <v>Ins</v>
          </cell>
          <cell r="G23548" t="str">
            <v>glb</v>
          </cell>
          <cell r="H23548">
            <v>0.1</v>
          </cell>
          <cell r="I23548">
            <v>2535.75</v>
          </cell>
          <cell r="J23548">
            <v>254</v>
          </cell>
        </row>
        <row r="23549">
          <cell r="B23549" t="str">
            <v>I06</v>
          </cell>
          <cell r="C23549" t="str">
            <v>MANO DE OBRA DD (Carpintería)</v>
          </cell>
          <cell r="F23549" t="str">
            <v>Ins</v>
          </cell>
          <cell r="G23549" t="str">
            <v>hc</v>
          </cell>
          <cell r="H23549">
            <v>2</v>
          </cell>
          <cell r="I23549">
            <v>21230.098696721638</v>
          </cell>
          <cell r="J23549">
            <v>42460</v>
          </cell>
        </row>
        <row r="23550">
          <cell r="B23550" t="str">
            <v>M01</v>
          </cell>
          <cell r="C23550" t="str">
            <v>ANDAMIO METALICO TUBULAR (Sección de 2 marcos de 1.50*1.50 m.con 2 crucetas de 2.30 m.)</v>
          </cell>
          <cell r="F23550" t="str">
            <v>Ins</v>
          </cell>
          <cell r="G23550" t="str">
            <v>sm</v>
          </cell>
          <cell r="H23550">
            <v>1</v>
          </cell>
          <cell r="I23550">
            <v>5093.55</v>
          </cell>
          <cell r="J23550">
            <v>5094</v>
          </cell>
        </row>
        <row r="23552">
          <cell r="A23552" t="str">
            <v>CB-10.76</v>
          </cell>
          <cell r="C23552" t="str">
            <v>PANEL SOFTWAVE 50.  Tipo HUNTER DOUGLAS. Aluzinc. o equivalente. Incluye elementos de fijación, así como el suministro de todos los accesorios requeridos para el correcto montaje sobre muro.NO INCLUYE ESTRUCTURA. (Suministro e Instalación).</v>
          </cell>
          <cell r="G23552" t="str">
            <v>m2</v>
          </cell>
          <cell r="J23552">
            <v>306639</v>
          </cell>
        </row>
        <row r="23553">
          <cell r="B23553" t="str">
            <v>J06D</v>
          </cell>
          <cell r="C23553" t="str">
            <v>PANEL SOFTWAVE 50 LISO.  Tipo HUNTER DOUGLAS. Aluzinc. o equivalente.</v>
          </cell>
          <cell r="F23553" t="str">
            <v>Ins</v>
          </cell>
          <cell r="G23553" t="str">
            <v>m2</v>
          </cell>
          <cell r="H23553">
            <v>1.1000000000000001</v>
          </cell>
          <cell r="I23553">
            <v>252952.35</v>
          </cell>
          <cell r="J23553">
            <v>278248</v>
          </cell>
        </row>
        <row r="23554">
          <cell r="B23554" t="str">
            <v>J10</v>
          </cell>
          <cell r="C23554" t="str">
            <v xml:space="preserve">TORNILLO AUTOPERFORANTE.Diam. 2 1/2". </v>
          </cell>
          <cell r="F23554" t="str">
            <v>Ins</v>
          </cell>
          <cell r="G23554" t="str">
            <v>und</v>
          </cell>
          <cell r="H23554">
            <v>8</v>
          </cell>
          <cell r="I23554">
            <v>514.5</v>
          </cell>
          <cell r="J23554">
            <v>4116</v>
          </cell>
        </row>
        <row r="23555">
          <cell r="B23555" t="str">
            <v>M03</v>
          </cell>
          <cell r="C23555" t="str">
            <v>EQUIPO BASICO ( Herramienta menor )</v>
          </cell>
          <cell r="F23555" t="str">
            <v>Ins</v>
          </cell>
          <cell r="G23555" t="str">
            <v>glb</v>
          </cell>
          <cell r="H23555">
            <v>1</v>
          </cell>
          <cell r="I23555">
            <v>2535.75</v>
          </cell>
          <cell r="J23555">
            <v>2536</v>
          </cell>
        </row>
        <row r="23556">
          <cell r="B23556" t="str">
            <v>I06</v>
          </cell>
          <cell r="C23556" t="str">
            <v>MANO DE OBRA DD (Carpintería)</v>
          </cell>
          <cell r="F23556" t="str">
            <v>Ins</v>
          </cell>
          <cell r="G23556" t="str">
            <v>hc</v>
          </cell>
          <cell r="H23556">
            <v>1</v>
          </cell>
          <cell r="I23556">
            <v>21230.098696721638</v>
          </cell>
          <cell r="J23556">
            <v>21230</v>
          </cell>
        </row>
        <row r="23557">
          <cell r="B23557" t="str">
            <v>M01</v>
          </cell>
          <cell r="C23557" t="str">
            <v>ANDAMIO METALICO TUBULAR (Sección de 2 marcos de 1.50*1.50 m.con 2 crucetas de 2.30 m.)</v>
          </cell>
          <cell r="F23557" t="str">
            <v>Ins</v>
          </cell>
          <cell r="G23557" t="str">
            <v>sm</v>
          </cell>
          <cell r="H23557">
            <v>0.1</v>
          </cell>
          <cell r="I23557">
            <v>5093.55</v>
          </cell>
          <cell r="J23557">
            <v>509</v>
          </cell>
        </row>
        <row r="23559">
          <cell r="A23559" t="str">
            <v>CB-10.78</v>
          </cell>
          <cell r="C23559" t="str">
            <v>CELOSÍA 70S Tipo HUNTER DOUGLAS. Aluzinc, sin perforaciones o equivalente. Incluye elementos de fijación, asi como el suministro de todos los accesorios requeridos para el correcto montaje sobre fachada.SEGUN DETALLE. (Suministro e Instalación).</v>
          </cell>
          <cell r="G23559" t="str">
            <v>m2</v>
          </cell>
          <cell r="J23559" t="e">
            <v>#VALUE!</v>
          </cell>
        </row>
        <row r="23560">
          <cell r="B23560" t="str">
            <v>J06E</v>
          </cell>
          <cell r="C23560" t="str">
            <v xml:space="preserve">CELOSÍA 70S Tipo HUNTER DOUGLAS. Aluzinc, sin perforaciones </v>
          </cell>
          <cell r="F23560" t="str">
            <v>Ins</v>
          </cell>
          <cell r="G23560" t="str">
            <v>m2</v>
          </cell>
          <cell r="H23560">
            <v>1.1000000000000001</v>
          </cell>
          <cell r="I23560" t="e">
            <v>#VALUE!</v>
          </cell>
          <cell r="J23560" t="e">
            <v>#VALUE!</v>
          </cell>
        </row>
        <row r="23561">
          <cell r="B23561" t="str">
            <v>AA32</v>
          </cell>
          <cell r="C23561" t="str">
            <v>ESTRUCTURA Perfil Lámina Delgada PHR ASTM A500 Grado 50. Calibre según diseño (Incluye vigas, cerchas, correas, anticorrosivo y esmalte)</v>
          </cell>
          <cell r="F23561" t="str">
            <v>Ana</v>
          </cell>
          <cell r="G23561" t="str">
            <v>kg</v>
          </cell>
          <cell r="H23561">
            <v>5</v>
          </cell>
          <cell r="I23561">
            <v>10223.85</v>
          </cell>
          <cell r="J23561">
            <v>51119</v>
          </cell>
        </row>
        <row r="23562">
          <cell r="B23562" t="str">
            <v>M03</v>
          </cell>
          <cell r="C23562" t="str">
            <v>EQUIPO BASICO ( Herramienta menor )</v>
          </cell>
          <cell r="F23562" t="str">
            <v>Ins</v>
          </cell>
          <cell r="G23562" t="str">
            <v>glb</v>
          </cell>
          <cell r="H23562">
            <v>1</v>
          </cell>
          <cell r="I23562">
            <v>2535.75</v>
          </cell>
          <cell r="J23562">
            <v>2536</v>
          </cell>
        </row>
        <row r="23563">
          <cell r="B23563" t="str">
            <v>I06</v>
          </cell>
          <cell r="C23563" t="str">
            <v>MANO DE OBRA DD (Carpintería)</v>
          </cell>
          <cell r="F23563" t="str">
            <v>Ins</v>
          </cell>
          <cell r="G23563" t="str">
            <v>hc</v>
          </cell>
          <cell r="H23563">
            <v>1.5</v>
          </cell>
          <cell r="I23563">
            <v>21230.098696721638</v>
          </cell>
          <cell r="J23563">
            <v>31845</v>
          </cell>
        </row>
        <row r="23564">
          <cell r="B23564" t="str">
            <v>M01</v>
          </cell>
          <cell r="C23564" t="str">
            <v>ANDAMIO METALICO TUBULAR (Sección de 2 marcos de 1.50*1.50 m.con 2 crucetas de 2.30 m.)</v>
          </cell>
          <cell r="F23564" t="str">
            <v>Ins</v>
          </cell>
          <cell r="G23564" t="str">
            <v>sm</v>
          </cell>
          <cell r="H23564">
            <v>0.09</v>
          </cell>
          <cell r="I23564">
            <v>5093.55</v>
          </cell>
          <cell r="J23564">
            <v>458</v>
          </cell>
        </row>
        <row r="23566">
          <cell r="A23566" t="str">
            <v>CB-10.79</v>
          </cell>
          <cell r="C23566" t="str">
            <v>CUBIERTA CELOSÍA EN TUBERIA RECTANGULAR EN ALUMINIO DE 3 1/2"x1". Espaciada cada pulgada. Area 38.90m2. Incluye elementos de fijación, asi como el suministro de todos los accesorios requeridos para el correcto montaje sobre fachada.SEGUN DETALLE. (Suministro e Instalación).</v>
          </cell>
          <cell r="G23566" t="str">
            <v>glb</v>
          </cell>
          <cell r="J23566">
            <v>12558978</v>
          </cell>
        </row>
        <row r="23567">
          <cell r="B23567" t="str">
            <v>D44</v>
          </cell>
          <cell r="C23567" t="str">
            <v>TUBO RECTANGULAR ALUMINIO 3 1/2"x1"</v>
          </cell>
          <cell r="F23567" t="str">
            <v>Ins</v>
          </cell>
          <cell r="G23567" t="str">
            <v>m</v>
          </cell>
          <cell r="H23567">
            <v>48.76</v>
          </cell>
          <cell r="I23567">
            <v>81925.81179519069</v>
          </cell>
          <cell r="J23567">
            <v>3994703</v>
          </cell>
        </row>
        <row r="23568">
          <cell r="B23568" t="str">
            <v>D45</v>
          </cell>
          <cell r="C23568" t="str">
            <v>TUBO RECTANGULAR ALUMINIO 2"x1"</v>
          </cell>
          <cell r="F23568" t="str">
            <v>Ins</v>
          </cell>
          <cell r="G23568" t="str">
            <v>m</v>
          </cell>
          <cell r="H23568">
            <v>574.63</v>
          </cell>
          <cell r="I23568">
            <v>8633.2642187445344</v>
          </cell>
          <cell r="J23568">
            <v>4960933</v>
          </cell>
        </row>
        <row r="23569">
          <cell r="B23569" t="str">
            <v>D46</v>
          </cell>
          <cell r="C23569" t="str">
            <v>ANGULO ALUMINIO 1 1/2"x1 1/2"</v>
          </cell>
          <cell r="F23569" t="str">
            <v>Ins</v>
          </cell>
          <cell r="G23569" t="str">
            <v>m</v>
          </cell>
          <cell r="H23569">
            <v>21.75</v>
          </cell>
          <cell r="I23569">
            <v>7344.7173204244546</v>
          </cell>
          <cell r="J23569">
            <v>159748</v>
          </cell>
        </row>
        <row r="23570">
          <cell r="B23570" t="str">
            <v>E01F</v>
          </cell>
          <cell r="C23570" t="str">
            <v>ACERO A-36   ( Incluye soldadura tornillo 1/2" +TUERCA +ARANDELA DE PRESION + REMACHE DE 1/4"*1/2" soldadura instalación y montaje + WASH PRIMER A PINTURA 509 A) + GALVANIZADO POR KG. Terminado</v>
          </cell>
          <cell r="F23570" t="str">
            <v>Ins</v>
          </cell>
          <cell r="G23570" t="str">
            <v>kg</v>
          </cell>
          <cell r="H23570">
            <v>117.2</v>
          </cell>
          <cell r="I23570">
            <v>12692.869878308898</v>
          </cell>
          <cell r="J23570">
            <v>1487604</v>
          </cell>
        </row>
        <row r="23571">
          <cell r="B23571" t="str">
            <v>J05</v>
          </cell>
          <cell r="C23571" t="str">
            <v xml:space="preserve">PLATINAS ACERO A-36  </v>
          </cell>
          <cell r="F23571" t="str">
            <v>Ins</v>
          </cell>
          <cell r="G23571" t="str">
            <v>kg</v>
          </cell>
          <cell r="H23571">
            <v>6.3</v>
          </cell>
          <cell r="I23571">
            <v>8166.6900000000005</v>
          </cell>
          <cell r="J23571">
            <v>51450</v>
          </cell>
        </row>
        <row r="23572">
          <cell r="B23572" t="str">
            <v>E86D</v>
          </cell>
          <cell r="C23572" t="str">
            <v>TUBERIA CUADRADA COLD ROLLED 1x1", E=1,20mm CAL.18</v>
          </cell>
          <cell r="F23572" t="str">
            <v>Ins</v>
          </cell>
          <cell r="G23572" t="str">
            <v>m</v>
          </cell>
          <cell r="H23572">
            <v>0.25</v>
          </cell>
          <cell r="I23572">
            <v>2985.5631634076249</v>
          </cell>
          <cell r="J23572">
            <v>746</v>
          </cell>
        </row>
        <row r="23573">
          <cell r="B23573" t="str">
            <v>M01</v>
          </cell>
          <cell r="C23573" t="str">
            <v>ANDAMIO METALICO TUBULAR (Sección de 2 marcos de 1.50*1.50 m.con 2 crucetas de 2.30 m.)</v>
          </cell>
          <cell r="F23573" t="str">
            <v>Ins</v>
          </cell>
          <cell r="G23573" t="str">
            <v>sm</v>
          </cell>
          <cell r="H23573">
            <v>2</v>
          </cell>
          <cell r="I23573">
            <v>5093.55</v>
          </cell>
          <cell r="J23573">
            <v>10187</v>
          </cell>
        </row>
        <row r="23574">
          <cell r="B23574" t="str">
            <v>M03</v>
          </cell>
          <cell r="C23574" t="str">
            <v>EQUIPO BASICO ( Herramienta menor )</v>
          </cell>
          <cell r="F23574" t="str">
            <v>Ins</v>
          </cell>
          <cell r="G23574" t="str">
            <v>glb</v>
          </cell>
          <cell r="H23574">
            <v>10</v>
          </cell>
          <cell r="I23574">
            <v>2535.75</v>
          </cell>
          <cell r="J23574">
            <v>25358</v>
          </cell>
        </row>
        <row r="23575">
          <cell r="B23575" t="str">
            <v>I06</v>
          </cell>
          <cell r="C23575" t="str">
            <v>MANO DE OBRA DD (Carpintería)</v>
          </cell>
          <cell r="F23575" t="str">
            <v>Ins</v>
          </cell>
          <cell r="G23575" t="str">
            <v>hc</v>
          </cell>
          <cell r="H23575">
            <v>88</v>
          </cell>
          <cell r="I23575">
            <v>21230.098696721638</v>
          </cell>
          <cell r="J23575">
            <v>1868249</v>
          </cell>
        </row>
        <row r="23577">
          <cell r="A23577" t="str">
            <v>CB-10.80</v>
          </cell>
          <cell r="C23577" t="str">
            <v>IMPERMEABILIZACION Tipo Manto Morter Plas AL-80 de 3.5 mm con foil de aluminio o equivalente. INCLUYE MORTERO AFINADO 1:4 (Canales y/o cubiertas planas, incluye media cañas, remates)</v>
          </cell>
          <cell r="G23577" t="str">
            <v>m2</v>
          </cell>
          <cell r="J23577">
            <v>52437</v>
          </cell>
        </row>
        <row r="23578">
          <cell r="B23578" t="str">
            <v>M03</v>
          </cell>
          <cell r="C23578" t="str">
            <v>EQUIPO BASICO ( Herramienta menor )</v>
          </cell>
          <cell r="F23578" t="str">
            <v>Ins</v>
          </cell>
          <cell r="G23578" t="str">
            <v>glb</v>
          </cell>
          <cell r="H23578">
            <v>0.05</v>
          </cell>
          <cell r="I23578">
            <v>2535.75</v>
          </cell>
          <cell r="J23578">
            <v>127</v>
          </cell>
        </row>
        <row r="23579">
          <cell r="B23579" t="str">
            <v>I03</v>
          </cell>
          <cell r="C23579" t="str">
            <v>MANO DE OBRA AA (Albañileria)</v>
          </cell>
          <cell r="F23579" t="str">
            <v>Ins</v>
          </cell>
          <cell r="G23579" t="str">
            <v>hc</v>
          </cell>
          <cell r="H23579">
            <v>0.48</v>
          </cell>
          <cell r="I23579">
            <v>17165.400000000001</v>
          </cell>
          <cell r="J23579">
            <v>8239</v>
          </cell>
        </row>
        <row r="23580">
          <cell r="B23580" t="str">
            <v>R01</v>
          </cell>
          <cell r="C23580" t="str">
            <v>IMPERMEABILIZACION Tipo Manto Morter Plas AL - 80 e=3.5 mm o equivalente.</v>
          </cell>
          <cell r="F23580" t="str">
            <v>Ins</v>
          </cell>
          <cell r="G23580" t="str">
            <v>m2</v>
          </cell>
          <cell r="H23580">
            <v>1</v>
          </cell>
          <cell r="I23580">
            <v>27673.8</v>
          </cell>
          <cell r="J23580">
            <v>27674</v>
          </cell>
        </row>
        <row r="23581">
          <cell r="B23581" t="str">
            <v>H11</v>
          </cell>
          <cell r="C23581" t="str">
            <v>ALISTADO PISOS Mortero 1:4  e= 0.03 m</v>
          </cell>
          <cell r="F23581" t="str">
            <v>Ana</v>
          </cell>
          <cell r="G23581" t="str">
            <v>m2</v>
          </cell>
          <cell r="H23581">
            <v>1</v>
          </cell>
          <cell r="I23581">
            <v>16397.072035224552</v>
          </cell>
          <cell r="J23581">
            <v>16397</v>
          </cell>
        </row>
        <row r="23583">
          <cell r="A23583" t="str">
            <v>CB-10.81</v>
          </cell>
          <cell r="C23583" t="str">
            <v>IMPERMEABILIZACION Tipo Manto Morter Plas AL-80 de 3.5 mm con foil de aluminio o equivalente. INCLUYE MORTERO AFINADO 1:4 CON PENDIENTES (Canales y/o cubiertas planas, incluye media cañas, remates, pintura bituminosa)</v>
          </cell>
          <cell r="G23583" t="str">
            <v>m2</v>
          </cell>
          <cell r="J23583">
            <v>62060</v>
          </cell>
        </row>
        <row r="23584">
          <cell r="B23584" t="str">
            <v>M03</v>
          </cell>
          <cell r="C23584" t="str">
            <v>EQUIPO BASICO ( Herramienta menor )</v>
          </cell>
          <cell r="F23584" t="str">
            <v>Ins</v>
          </cell>
          <cell r="G23584" t="str">
            <v>glb</v>
          </cell>
          <cell r="H23584">
            <v>0.05</v>
          </cell>
          <cell r="I23584">
            <v>2535.75</v>
          </cell>
          <cell r="J23584">
            <v>127</v>
          </cell>
        </row>
        <row r="23585">
          <cell r="B23585" t="str">
            <v>I03</v>
          </cell>
          <cell r="C23585" t="str">
            <v>MANO DE OBRA AA (Albañileria)</v>
          </cell>
          <cell r="F23585" t="str">
            <v>Ins</v>
          </cell>
          <cell r="G23585" t="str">
            <v>hc</v>
          </cell>
          <cell r="H23585">
            <v>0.48</v>
          </cell>
          <cell r="I23585">
            <v>17165.400000000001</v>
          </cell>
          <cell r="J23585">
            <v>8239</v>
          </cell>
        </row>
        <row r="23586">
          <cell r="B23586" t="str">
            <v>X08</v>
          </cell>
          <cell r="C23586" t="str">
            <v xml:space="preserve">PINTURA BITUMINOSA - Tipo  Pintuco </v>
          </cell>
          <cell r="F23586" t="str">
            <v>Ins</v>
          </cell>
          <cell r="G23586" t="str">
            <v>gal</v>
          </cell>
          <cell r="H23586">
            <v>8.0000000000000002E-3</v>
          </cell>
          <cell r="I23586">
            <v>96166.517999999982</v>
          </cell>
          <cell r="J23586">
            <v>769</v>
          </cell>
        </row>
        <row r="23587">
          <cell r="B23587" t="str">
            <v>R01</v>
          </cell>
          <cell r="C23587" t="str">
            <v>IMPERMEABILIZACION Tipo Manto Morter Plas AL - 80 e=3.5 mm o equivalente.</v>
          </cell>
          <cell r="F23587" t="str">
            <v>Ins</v>
          </cell>
          <cell r="G23587" t="str">
            <v>m2</v>
          </cell>
          <cell r="H23587">
            <v>1</v>
          </cell>
          <cell r="I23587">
            <v>27673.8</v>
          </cell>
          <cell r="J23587">
            <v>27674</v>
          </cell>
        </row>
        <row r="23588">
          <cell r="B23588" t="str">
            <v>H11</v>
          </cell>
          <cell r="C23588" t="str">
            <v>ALISTADO PISOS Mortero 1:4  e= 0.03 m</v>
          </cell>
          <cell r="F23588" t="str">
            <v>Ana</v>
          </cell>
          <cell r="G23588" t="str">
            <v>m2</v>
          </cell>
          <cell r="H23588">
            <v>1</v>
          </cell>
          <cell r="I23588">
            <v>16397.072035224552</v>
          </cell>
          <cell r="J23588">
            <v>16397</v>
          </cell>
        </row>
        <row r="23589">
          <cell r="B23589" t="str">
            <v>H04</v>
          </cell>
          <cell r="C23589" t="str">
            <v>CONCRETO 3.000 psi</v>
          </cell>
          <cell r="F23589" t="str">
            <v>Ins</v>
          </cell>
          <cell r="G23589" t="str">
            <v>m3</v>
          </cell>
          <cell r="H23589">
            <v>0.02</v>
          </cell>
          <cell r="I23589">
            <v>442697.85</v>
          </cell>
          <cell r="J23589">
            <v>8854</v>
          </cell>
        </row>
        <row r="23591">
          <cell r="A23591" t="str">
            <v>CB-10.82</v>
          </cell>
          <cell r="C23591" t="str">
            <v>CELOSÍA C-40E Tipo HUNTER DOUGLAS. Aluzinc, perforada en cara frontal al 21% equivalente. Incluye elementos de fijación, asi como el suministro de todos los accesorios requeridos para el correcto montaje sobre fachada.SEGUN DETALLE. (Suministro e Instalación).</v>
          </cell>
          <cell r="G23591" t="str">
            <v>m2</v>
          </cell>
          <cell r="J23591">
            <v>286237</v>
          </cell>
        </row>
        <row r="23592">
          <cell r="B23592" t="str">
            <v>J06G</v>
          </cell>
          <cell r="C23592" t="str">
            <v>CELOSÍA C-40E Tipo HUNTER DOUGLAS. Aluzinc, perforada en cara frontal al 21%</v>
          </cell>
          <cell r="F23592" t="str">
            <v>Ins</v>
          </cell>
          <cell r="G23592" t="str">
            <v>m2</v>
          </cell>
          <cell r="H23592">
            <v>1.1000000000000001</v>
          </cell>
          <cell r="I23592">
            <v>182071.67673262727</v>
          </cell>
          <cell r="J23592">
            <v>200279</v>
          </cell>
        </row>
        <row r="23593">
          <cell r="B23593" t="str">
            <v>AA32</v>
          </cell>
          <cell r="C23593" t="str">
            <v>ESTRUCTURA Perfil Lámina Delgada PHR ASTM A500 Grado 50. Calibre según diseño (Incluye vigas, cerchas, correas, anticorrosivo y esmalte)</v>
          </cell>
          <cell r="F23593" t="str">
            <v>Ana</v>
          </cell>
          <cell r="G23593" t="str">
            <v>kg</v>
          </cell>
          <cell r="H23593">
            <v>5</v>
          </cell>
          <cell r="I23593">
            <v>10223.85</v>
          </cell>
          <cell r="J23593">
            <v>51119</v>
          </cell>
        </row>
        <row r="23594">
          <cell r="B23594" t="str">
            <v>M03</v>
          </cell>
          <cell r="C23594" t="str">
            <v>EQUIPO BASICO ( Herramienta menor )</v>
          </cell>
          <cell r="F23594" t="str">
            <v>Ins</v>
          </cell>
          <cell r="G23594" t="str">
            <v>glb</v>
          </cell>
          <cell r="H23594">
            <v>1</v>
          </cell>
          <cell r="I23594">
            <v>2535.75</v>
          </cell>
          <cell r="J23594">
            <v>2536</v>
          </cell>
        </row>
        <row r="23595">
          <cell r="B23595" t="str">
            <v>I06</v>
          </cell>
          <cell r="C23595" t="str">
            <v>MANO DE OBRA DD (Carpintería)</v>
          </cell>
          <cell r="F23595" t="str">
            <v>Ins</v>
          </cell>
          <cell r="G23595" t="str">
            <v>hc</v>
          </cell>
          <cell r="H23595">
            <v>1.5</v>
          </cell>
          <cell r="I23595">
            <v>21230.098696721638</v>
          </cell>
          <cell r="J23595">
            <v>31845</v>
          </cell>
        </row>
        <row r="23596">
          <cell r="B23596" t="str">
            <v>M01</v>
          </cell>
          <cell r="C23596" t="str">
            <v>ANDAMIO METALICO TUBULAR (Sección de 2 marcos de 1.50*1.50 m.con 2 crucetas de 2.30 m.)</v>
          </cell>
          <cell r="F23596" t="str">
            <v>Ins</v>
          </cell>
          <cell r="G23596" t="str">
            <v>sm</v>
          </cell>
          <cell r="H23596">
            <v>0.09</v>
          </cell>
          <cell r="I23596">
            <v>5093.55</v>
          </cell>
          <cell r="J23596">
            <v>458</v>
          </cell>
        </row>
        <row r="23598">
          <cell r="A23598" t="str">
            <v>CB-10.83</v>
          </cell>
          <cell r="C23598" t="str">
            <v>REMATE SUPERIOR EN LAMINA GALVANIZADA Cal .20 1.00x 1.15 (Suministro e instalación con wash primer + esmalte + anclaje a muro + sika flex)</v>
          </cell>
          <cell r="G23598" t="str">
            <v>m</v>
          </cell>
          <cell r="J23598">
            <v>110632</v>
          </cell>
        </row>
        <row r="23599">
          <cell r="B23599" t="str">
            <v>M03</v>
          </cell>
          <cell r="C23599" t="str">
            <v>EQUIPO BASICO ( Herramienta menor )</v>
          </cell>
          <cell r="F23599" t="str">
            <v>Ins</v>
          </cell>
          <cell r="G23599" t="str">
            <v>glb</v>
          </cell>
          <cell r="H23599">
            <v>0.1</v>
          </cell>
          <cell r="I23599">
            <v>2535.75</v>
          </cell>
          <cell r="J23599">
            <v>254</v>
          </cell>
        </row>
        <row r="23600">
          <cell r="B23600" t="str">
            <v>M01</v>
          </cell>
          <cell r="C23600" t="str">
            <v>ANDAMIO METALICO TUBULAR (Sección de 2 marcos de 1.50*1.50 m.con 2 crucetas de 2.30 m.)</v>
          </cell>
          <cell r="F23600" t="str">
            <v>Ins</v>
          </cell>
          <cell r="G23600" t="str">
            <v>sm</v>
          </cell>
          <cell r="H23600">
            <v>0.11</v>
          </cell>
          <cell r="I23600">
            <v>5093.55</v>
          </cell>
          <cell r="J23600">
            <v>560</v>
          </cell>
        </row>
        <row r="23601">
          <cell r="B23601" t="str">
            <v>I06</v>
          </cell>
          <cell r="C23601" t="str">
            <v>MANO DE OBRA DD (Carpintería)</v>
          </cell>
          <cell r="F23601" t="str">
            <v>Ins</v>
          </cell>
          <cell r="G23601" t="str">
            <v>hc</v>
          </cell>
          <cell r="H23601">
            <v>0.6</v>
          </cell>
          <cell r="I23601">
            <v>21230.098696721638</v>
          </cell>
          <cell r="J23601">
            <v>12738</v>
          </cell>
        </row>
        <row r="23602">
          <cell r="B23602" t="str">
            <v>E26</v>
          </cell>
          <cell r="C23602" t="str">
            <v>LAMINA GALVANIZADA Cal. 20 Tipo Acesco o equivalente.</v>
          </cell>
          <cell r="F23602" t="str">
            <v>Ins</v>
          </cell>
          <cell r="G23602" t="str">
            <v>m2</v>
          </cell>
          <cell r="H23602">
            <v>1.2</v>
          </cell>
          <cell r="I23602">
            <v>68275.178999999989</v>
          </cell>
          <cell r="J23602">
            <v>81930</v>
          </cell>
        </row>
        <row r="23603">
          <cell r="B23603" t="str">
            <v>X18</v>
          </cell>
          <cell r="C23603" t="str">
            <v xml:space="preserve">WASH PRIMER Componente A - 1/4 gl  Ref. 509A o equivalente </v>
          </cell>
          <cell r="F23603" t="str">
            <v>Ins</v>
          </cell>
          <cell r="G23603" t="str">
            <v>und</v>
          </cell>
          <cell r="H23603">
            <v>0.17</v>
          </cell>
          <cell r="I23603">
            <v>21732.553499999998</v>
          </cell>
          <cell r="J23603">
            <v>3695</v>
          </cell>
        </row>
        <row r="23604">
          <cell r="B23604" t="str">
            <v>X19</v>
          </cell>
          <cell r="C23604" t="str">
            <v>WASH PRIMER Componente B - 1/4 gl Ref. 509B o equivalente</v>
          </cell>
          <cell r="F23604" t="str">
            <v>Ins</v>
          </cell>
          <cell r="G23604" t="str">
            <v>und</v>
          </cell>
          <cell r="H23604">
            <v>0.17</v>
          </cell>
          <cell r="I23604">
            <v>13106.005499999999</v>
          </cell>
          <cell r="J23604">
            <v>2228</v>
          </cell>
        </row>
        <row r="23605">
          <cell r="B23605" t="str">
            <v>X04</v>
          </cell>
          <cell r="C23605" t="str">
            <v>ESMALTE SINTETICO Pintulux - Tipo Pintuco Ref. según color diseño o equivalente</v>
          </cell>
          <cell r="F23605" t="str">
            <v>Ins</v>
          </cell>
          <cell r="G23605" t="str">
            <v>gal</v>
          </cell>
          <cell r="H23605">
            <v>6.5000000000000002E-2</v>
          </cell>
          <cell r="I23605">
            <v>69194.810999999987</v>
          </cell>
          <cell r="J23605">
            <v>4498</v>
          </cell>
        </row>
        <row r="23606">
          <cell r="B23606" t="str">
            <v>O35</v>
          </cell>
          <cell r="C23606" t="str">
            <v>SIKAFLEX 1A tubo 300 cc o equivalente.</v>
          </cell>
          <cell r="F23606" t="str">
            <v>Ins</v>
          </cell>
          <cell r="G23606" t="str">
            <v>und</v>
          </cell>
          <cell r="H23606">
            <v>0.12</v>
          </cell>
          <cell r="I23606">
            <v>28113.75</v>
          </cell>
          <cell r="J23606">
            <v>3374</v>
          </cell>
        </row>
        <row r="23607">
          <cell r="B23607" t="str">
            <v>O33</v>
          </cell>
          <cell r="C23607" t="str">
            <v>CHAZO PUNTILLA</v>
          </cell>
          <cell r="F23607" t="str">
            <v>Ins</v>
          </cell>
          <cell r="G23607" t="str">
            <v>und</v>
          </cell>
          <cell r="H23607">
            <v>5</v>
          </cell>
          <cell r="I23607">
            <v>270.89999999999998</v>
          </cell>
          <cell r="J23607">
            <v>1355</v>
          </cell>
        </row>
        <row r="23609">
          <cell r="A23609" t="str">
            <v>CB-10.84</v>
          </cell>
          <cell r="C23609" t="str">
            <v>REMATE SUPERIOR EN LAMINA GALVANIZADA Cal .20 DESARROLLO 0,60m (Suministro e instalación con wash primer + esmalte + anclaje a muro + sika flex)</v>
          </cell>
          <cell r="G23609" t="str">
            <v>m</v>
          </cell>
          <cell r="J23609">
            <v>64677</v>
          </cell>
        </row>
        <row r="23610">
          <cell r="B23610" t="str">
            <v>M03</v>
          </cell>
          <cell r="C23610" t="str">
            <v>EQUIPO BASICO ( Herramienta menor )</v>
          </cell>
          <cell r="F23610" t="str">
            <v>Ins</v>
          </cell>
          <cell r="G23610" t="str">
            <v>glb</v>
          </cell>
          <cell r="H23610">
            <v>0.1</v>
          </cell>
          <cell r="I23610">
            <v>2535.75</v>
          </cell>
          <cell r="J23610">
            <v>254</v>
          </cell>
        </row>
        <row r="23611">
          <cell r="B23611" t="str">
            <v>I06</v>
          </cell>
          <cell r="C23611" t="str">
            <v>MANO DE OBRA DD (Carpintería)</v>
          </cell>
          <cell r="F23611" t="str">
            <v>Ins</v>
          </cell>
          <cell r="G23611" t="str">
            <v>hc</v>
          </cell>
          <cell r="H23611">
            <v>0.45</v>
          </cell>
          <cell r="I23611">
            <v>21230.098696721638</v>
          </cell>
          <cell r="J23611">
            <v>9554</v>
          </cell>
        </row>
        <row r="23612">
          <cell r="B23612" t="str">
            <v>E26</v>
          </cell>
          <cell r="C23612" t="str">
            <v>LAMINA GALVANIZADA Cal. 20 Tipo Acesco o equivalente.</v>
          </cell>
          <cell r="F23612" t="str">
            <v>Ins</v>
          </cell>
          <cell r="G23612" t="str">
            <v>m2</v>
          </cell>
          <cell r="H23612">
            <v>0.65</v>
          </cell>
          <cell r="I23612">
            <v>68275.178999999989</v>
          </cell>
          <cell r="J23612">
            <v>44379</v>
          </cell>
        </row>
        <row r="23613">
          <cell r="B23613" t="str">
            <v>X18</v>
          </cell>
          <cell r="C23613" t="str">
            <v xml:space="preserve">WASH PRIMER Componente A - 1/4 gl  Ref. 509A o equivalente </v>
          </cell>
          <cell r="F23613" t="str">
            <v>Ins</v>
          </cell>
          <cell r="G23613" t="str">
            <v>und</v>
          </cell>
          <cell r="H23613">
            <v>9.1999999999999998E-2</v>
          </cell>
          <cell r="I23613">
            <v>21732.553499999998</v>
          </cell>
          <cell r="J23613">
            <v>1999</v>
          </cell>
        </row>
        <row r="23614">
          <cell r="B23614" t="str">
            <v>X19</v>
          </cell>
          <cell r="C23614" t="str">
            <v>WASH PRIMER Componente B - 1/4 gl Ref. 509B o equivalente</v>
          </cell>
          <cell r="F23614" t="str">
            <v>Ins</v>
          </cell>
          <cell r="G23614" t="str">
            <v>und</v>
          </cell>
          <cell r="H23614">
            <v>9.1999999999999998E-2</v>
          </cell>
          <cell r="I23614">
            <v>13106.005499999999</v>
          </cell>
          <cell r="J23614">
            <v>1206</v>
          </cell>
        </row>
        <row r="23615">
          <cell r="B23615" t="str">
            <v>X04</v>
          </cell>
          <cell r="C23615" t="str">
            <v>ESMALTE SINTETICO Pintulux - Tipo Pintuco Ref. según color diseño o equivalente</v>
          </cell>
          <cell r="F23615" t="str">
            <v>Ins</v>
          </cell>
          <cell r="G23615" t="str">
            <v>gal</v>
          </cell>
          <cell r="H23615">
            <v>4.1000000000000002E-2</v>
          </cell>
          <cell r="I23615">
            <v>69194.810999999987</v>
          </cell>
          <cell r="J23615">
            <v>2837</v>
          </cell>
        </row>
        <row r="23616">
          <cell r="B23616" t="str">
            <v>O35</v>
          </cell>
          <cell r="C23616" t="str">
            <v>SIKAFLEX 1A tubo 300 cc o equivalente.</v>
          </cell>
          <cell r="F23616" t="str">
            <v>Ins</v>
          </cell>
          <cell r="G23616" t="str">
            <v>und</v>
          </cell>
          <cell r="H23616">
            <v>0.11</v>
          </cell>
          <cell r="I23616">
            <v>28113.75</v>
          </cell>
          <cell r="J23616">
            <v>3093</v>
          </cell>
        </row>
        <row r="23617">
          <cell r="B23617" t="str">
            <v>O33</v>
          </cell>
          <cell r="C23617" t="str">
            <v>CHAZO PUNTILLA</v>
          </cell>
          <cell r="F23617" t="str">
            <v>Ins</v>
          </cell>
          <cell r="G23617" t="str">
            <v>und</v>
          </cell>
          <cell r="H23617">
            <v>5</v>
          </cell>
          <cell r="I23617">
            <v>270.89999999999998</v>
          </cell>
          <cell r="J23617">
            <v>1355</v>
          </cell>
        </row>
        <row r="23619">
          <cell r="A23619" t="str">
            <v>CB-10.85</v>
          </cell>
          <cell r="C23619" t="str">
            <v>CANAL EN LAMINA GALVANIZADA Cal .20 d/ 1.00 m. (Suministro e instalación con wash primer + esmalte + anclaje a muro + sikaflex 1A ) Incl. Soscos</v>
          </cell>
          <cell r="G23619" t="str">
            <v>m</v>
          </cell>
          <cell r="J23619">
            <v>113254</v>
          </cell>
        </row>
        <row r="23620">
          <cell r="B23620" t="str">
            <v>M03</v>
          </cell>
          <cell r="C23620" t="str">
            <v>EQUIPO BASICO ( Herramienta menor )</v>
          </cell>
          <cell r="F23620" t="str">
            <v>Ins</v>
          </cell>
          <cell r="G23620" t="str">
            <v>glb</v>
          </cell>
          <cell r="H23620">
            <v>0.08</v>
          </cell>
          <cell r="I23620">
            <v>2535.75</v>
          </cell>
          <cell r="J23620">
            <v>203</v>
          </cell>
        </row>
        <row r="23621">
          <cell r="B23621" t="str">
            <v>M01</v>
          </cell>
          <cell r="C23621" t="str">
            <v>ANDAMIO METALICO TUBULAR (Sección de 2 marcos de 1.50*1.50 m.con 2 crucetas de 2.30 m.)</v>
          </cell>
          <cell r="F23621" t="str">
            <v>Ins</v>
          </cell>
          <cell r="G23621" t="str">
            <v>sm</v>
          </cell>
          <cell r="H23621">
            <v>0.1</v>
          </cell>
          <cell r="I23621">
            <v>5093.55</v>
          </cell>
          <cell r="J23621">
            <v>509</v>
          </cell>
        </row>
        <row r="23622">
          <cell r="B23622" t="str">
            <v>I06</v>
          </cell>
          <cell r="C23622" t="str">
            <v>MANO DE OBRA DD (Carpintería)</v>
          </cell>
          <cell r="F23622" t="str">
            <v>Ins</v>
          </cell>
          <cell r="G23622" t="str">
            <v>hc</v>
          </cell>
          <cell r="H23622">
            <v>1</v>
          </cell>
          <cell r="I23622">
            <v>21230.098696721638</v>
          </cell>
          <cell r="J23622">
            <v>21230</v>
          </cell>
        </row>
        <row r="23623">
          <cell r="B23623" t="str">
            <v>E26</v>
          </cell>
          <cell r="C23623" t="str">
            <v>LAMINA GALVANIZADA Cal. 20 Tipo Acesco o equivalente.</v>
          </cell>
          <cell r="F23623" t="str">
            <v>Ins</v>
          </cell>
          <cell r="G23623" t="str">
            <v>m2</v>
          </cell>
          <cell r="H23623">
            <v>1</v>
          </cell>
          <cell r="I23623">
            <v>68275.178999999989</v>
          </cell>
          <cell r="J23623">
            <v>68275</v>
          </cell>
        </row>
        <row r="23624">
          <cell r="B23624" t="str">
            <v>X18</v>
          </cell>
          <cell r="C23624" t="str">
            <v xml:space="preserve">WASH PRIMER Componente A - 1/4 gl  Ref. 509A o equivalente </v>
          </cell>
          <cell r="F23624" t="str">
            <v>Ins</v>
          </cell>
          <cell r="G23624" t="str">
            <v>und</v>
          </cell>
          <cell r="H23624">
            <v>0.1</v>
          </cell>
          <cell r="I23624">
            <v>21732.553499999998</v>
          </cell>
          <cell r="J23624">
            <v>2173</v>
          </cell>
        </row>
        <row r="23625">
          <cell r="B23625" t="str">
            <v>X19</v>
          </cell>
          <cell r="C23625" t="str">
            <v>WASH PRIMER Componente B - 1/4 gl Ref. 509B o equivalente</v>
          </cell>
          <cell r="F23625" t="str">
            <v>Ins</v>
          </cell>
          <cell r="G23625" t="str">
            <v>und</v>
          </cell>
          <cell r="H23625">
            <v>0.1</v>
          </cell>
          <cell r="I23625">
            <v>13106.005499999999</v>
          </cell>
          <cell r="J23625">
            <v>1311</v>
          </cell>
        </row>
        <row r="23626">
          <cell r="B23626" t="str">
            <v>O35</v>
          </cell>
          <cell r="C23626" t="str">
            <v>SIKAFLEX 1A tubo 300 cc o equivalente.</v>
          </cell>
          <cell r="F23626" t="str">
            <v>Ins</v>
          </cell>
          <cell r="G23626" t="str">
            <v>und</v>
          </cell>
          <cell r="H23626">
            <v>0.1</v>
          </cell>
          <cell r="I23626">
            <v>28113.75</v>
          </cell>
          <cell r="J23626">
            <v>2811</v>
          </cell>
        </row>
        <row r="23627">
          <cell r="B23627" t="str">
            <v>X04</v>
          </cell>
          <cell r="C23627" t="str">
            <v>ESMALTE SINTETICO Pintulux - Tipo Pintuco Ref. según color diseño o equivalente</v>
          </cell>
          <cell r="F23627" t="str">
            <v>Ins</v>
          </cell>
          <cell r="G23627" t="str">
            <v>gal</v>
          </cell>
          <cell r="H23627">
            <v>0.12</v>
          </cell>
          <cell r="I23627">
            <v>69194.810999999987</v>
          </cell>
          <cell r="J23627">
            <v>8303</v>
          </cell>
        </row>
        <row r="23628">
          <cell r="B23628" t="str">
            <v>O34</v>
          </cell>
          <cell r="C23628" t="str">
            <v>SOLDADURA DE ESTAÑO 60-40 250gr 1/16"  (1.6 mm)</v>
          </cell>
          <cell r="F23628" t="str">
            <v>Ins</v>
          </cell>
          <cell r="G23628" t="str">
            <v>und</v>
          </cell>
          <cell r="H23628">
            <v>0.09</v>
          </cell>
          <cell r="I23628">
            <v>32420.786476742844</v>
          </cell>
          <cell r="J23628">
            <v>2918</v>
          </cell>
        </row>
        <row r="23629">
          <cell r="B23629" t="str">
            <v>E08</v>
          </cell>
          <cell r="C23629" t="str">
            <v>PLATINA SOPORTE 2"x3/16"</v>
          </cell>
          <cell r="F23629" t="str">
            <v>Ins</v>
          </cell>
          <cell r="G23629" t="str">
            <v>m</v>
          </cell>
          <cell r="H23629">
            <v>0.9</v>
          </cell>
          <cell r="I23629">
            <v>6134.7717829019011</v>
          </cell>
          <cell r="J23629">
            <v>5521</v>
          </cell>
        </row>
        <row r="23631">
          <cell r="A23631" t="str">
            <v>CB-10.86</v>
          </cell>
          <cell r="C23631" t="str">
            <v>BAJANTE EN TUBERIA EN LAMINA GALVANIZADA GRAFADA Cal .20 d/ 0,60 m. (Suministro e instalación con wash primer + esmalte + anclaje a muro + sikaflex 1A )</v>
          </cell>
          <cell r="G23631" t="str">
            <v>m</v>
          </cell>
          <cell r="J23631">
            <v>88367</v>
          </cell>
        </row>
        <row r="23632">
          <cell r="B23632" t="str">
            <v>M03</v>
          </cell>
          <cell r="C23632" t="str">
            <v>EQUIPO BASICO ( Herramienta menor )</v>
          </cell>
          <cell r="F23632" t="str">
            <v>Ins</v>
          </cell>
          <cell r="G23632" t="str">
            <v>glb</v>
          </cell>
          <cell r="H23632">
            <v>1</v>
          </cell>
          <cell r="I23632">
            <v>2535.75</v>
          </cell>
          <cell r="J23632">
            <v>2536</v>
          </cell>
        </row>
        <row r="23633">
          <cell r="B23633" t="str">
            <v>M01</v>
          </cell>
          <cell r="C23633" t="str">
            <v>ANDAMIO METALICO TUBULAR (Sección de 2 marcos de 1.50*1.50 m.con 2 crucetas de 2.30 m.)</v>
          </cell>
          <cell r="F23633" t="str">
            <v>Ins</v>
          </cell>
          <cell r="G23633" t="str">
            <v>sm</v>
          </cell>
          <cell r="H23633">
            <v>0.1</v>
          </cell>
          <cell r="I23633">
            <v>5093.55</v>
          </cell>
          <cell r="J23633">
            <v>509</v>
          </cell>
        </row>
        <row r="23634">
          <cell r="B23634" t="str">
            <v>I06</v>
          </cell>
          <cell r="C23634" t="str">
            <v>MANO DE OBRA DD (Carpintería)</v>
          </cell>
          <cell r="F23634" t="str">
            <v>Ins</v>
          </cell>
          <cell r="G23634" t="str">
            <v>hc</v>
          </cell>
          <cell r="H23634">
            <v>1.3</v>
          </cell>
          <cell r="I23634">
            <v>21230.098696721638</v>
          </cell>
          <cell r="J23634">
            <v>27599</v>
          </cell>
        </row>
        <row r="23635">
          <cell r="B23635" t="str">
            <v>E26</v>
          </cell>
          <cell r="C23635" t="str">
            <v>LAMINA GALVANIZADA Cal. 20 Tipo Acesco o equivalente.</v>
          </cell>
          <cell r="F23635" t="str">
            <v>Ins</v>
          </cell>
          <cell r="G23635" t="str">
            <v>m2</v>
          </cell>
          <cell r="H23635">
            <v>0.65</v>
          </cell>
          <cell r="I23635">
            <v>68275.178999999989</v>
          </cell>
          <cell r="J23635">
            <v>44379</v>
          </cell>
        </row>
        <row r="23636">
          <cell r="B23636" t="str">
            <v>X18</v>
          </cell>
          <cell r="C23636" t="str">
            <v xml:space="preserve">WASH PRIMER Componente A - 1/4 gl  Ref. 509A o equivalente </v>
          </cell>
          <cell r="F23636" t="str">
            <v>Ins</v>
          </cell>
          <cell r="G23636" t="str">
            <v>und</v>
          </cell>
          <cell r="H23636">
            <v>6.5000000000000002E-2</v>
          </cell>
          <cell r="I23636">
            <v>21732.553499999998</v>
          </cell>
          <cell r="J23636">
            <v>1413</v>
          </cell>
        </row>
        <row r="23637">
          <cell r="B23637" t="str">
            <v>X19</v>
          </cell>
          <cell r="C23637" t="str">
            <v>WASH PRIMER Componente B - 1/4 gl Ref. 509B o equivalente</v>
          </cell>
          <cell r="F23637" t="str">
            <v>Ins</v>
          </cell>
          <cell r="G23637" t="str">
            <v>und</v>
          </cell>
          <cell r="H23637">
            <v>6.5000000000000002E-2</v>
          </cell>
          <cell r="I23637">
            <v>13106.005499999999</v>
          </cell>
          <cell r="J23637">
            <v>852</v>
          </cell>
        </row>
        <row r="23638">
          <cell r="B23638" t="str">
            <v>O35</v>
          </cell>
          <cell r="C23638" t="str">
            <v>SIKAFLEX 1A tubo 300 cc o equivalente.</v>
          </cell>
          <cell r="F23638" t="str">
            <v>Ins</v>
          </cell>
          <cell r="G23638" t="str">
            <v>und</v>
          </cell>
          <cell r="H23638">
            <v>0.05</v>
          </cell>
          <cell r="I23638">
            <v>28113.75</v>
          </cell>
          <cell r="J23638">
            <v>1406</v>
          </cell>
        </row>
        <row r="23639">
          <cell r="B23639" t="str">
            <v>X04</v>
          </cell>
          <cell r="C23639" t="str">
            <v>ESMALTE SINTETICO Pintulux - Tipo Pintuco Ref. según color diseño o equivalente</v>
          </cell>
          <cell r="F23639" t="str">
            <v>Ins</v>
          </cell>
          <cell r="G23639" t="str">
            <v>gal</v>
          </cell>
          <cell r="H23639">
            <v>0.06</v>
          </cell>
          <cell r="I23639">
            <v>69194.810999999987</v>
          </cell>
          <cell r="J23639">
            <v>4152</v>
          </cell>
        </row>
        <row r="23640">
          <cell r="B23640" t="str">
            <v>E08</v>
          </cell>
          <cell r="C23640" t="str">
            <v>PLATINA SOPORTE 2"x3/16"</v>
          </cell>
          <cell r="F23640" t="str">
            <v>Ins</v>
          </cell>
          <cell r="G23640" t="str">
            <v>m</v>
          </cell>
          <cell r="H23640">
            <v>0.9</v>
          </cell>
          <cell r="I23640">
            <v>6134.7717829019011</v>
          </cell>
          <cell r="J23640">
            <v>5521</v>
          </cell>
        </row>
        <row r="23642">
          <cell r="A23642" t="str">
            <v>CB-10.87</v>
          </cell>
          <cell r="C23642" t="str">
            <v>SOSCO EN TUBERIA EN LAMINA GALVANIZADA GRAFADA Cal .20 d/ 0,60 m. DIMENSION 13x13cm.(Suministro e instalación con wash primer + esmalte + anclaje a muro + sikaflex 1A )</v>
          </cell>
          <cell r="G23642" t="str">
            <v>m</v>
          </cell>
          <cell r="J23642">
            <v>124444</v>
          </cell>
        </row>
        <row r="23643">
          <cell r="B23643" t="str">
            <v>M03</v>
          </cell>
          <cell r="C23643" t="str">
            <v>EQUIPO BASICO ( Herramienta menor )</v>
          </cell>
          <cell r="F23643" t="str">
            <v>Ins</v>
          </cell>
          <cell r="G23643" t="str">
            <v>glb</v>
          </cell>
          <cell r="H23643">
            <v>1</v>
          </cell>
          <cell r="I23643">
            <v>2535.75</v>
          </cell>
          <cell r="J23643">
            <v>2536</v>
          </cell>
        </row>
        <row r="23644">
          <cell r="B23644" t="str">
            <v>M01</v>
          </cell>
          <cell r="C23644" t="str">
            <v>ANDAMIO METALICO TUBULAR (Sección de 2 marcos de 1.50*1.50 m.con 2 crucetas de 2.30 m.)</v>
          </cell>
          <cell r="F23644" t="str">
            <v>Ins</v>
          </cell>
          <cell r="G23644" t="str">
            <v>sm</v>
          </cell>
          <cell r="H23644">
            <v>0.1</v>
          </cell>
          <cell r="I23644">
            <v>5093.55</v>
          </cell>
          <cell r="J23644">
            <v>509</v>
          </cell>
        </row>
        <row r="23645">
          <cell r="B23645" t="str">
            <v>I06</v>
          </cell>
          <cell r="C23645" t="str">
            <v>MANO DE OBRA DD (Carpintería)</v>
          </cell>
          <cell r="F23645" t="str">
            <v>Ins</v>
          </cell>
          <cell r="G23645" t="str">
            <v>hc</v>
          </cell>
          <cell r="H23645">
            <v>1.45</v>
          </cell>
          <cell r="I23645">
            <v>21230.098696721638</v>
          </cell>
          <cell r="J23645">
            <v>30784</v>
          </cell>
        </row>
        <row r="23646">
          <cell r="B23646" t="str">
            <v>E26</v>
          </cell>
          <cell r="C23646" t="str">
            <v>LAMINA GALVANIZADA Cal. 20 Tipo Acesco o equivalente.</v>
          </cell>
          <cell r="F23646" t="str">
            <v>Ins</v>
          </cell>
          <cell r="G23646" t="str">
            <v>m2</v>
          </cell>
          <cell r="H23646">
            <v>1.1200000000000001</v>
          </cell>
          <cell r="I23646">
            <v>68275.178999999989</v>
          </cell>
          <cell r="J23646">
            <v>76468</v>
          </cell>
        </row>
        <row r="23647">
          <cell r="B23647" t="str">
            <v>X18</v>
          </cell>
          <cell r="C23647" t="str">
            <v xml:space="preserve">WASH PRIMER Componente A - 1/4 gl  Ref. 509A o equivalente </v>
          </cell>
          <cell r="F23647" t="str">
            <v>Ins</v>
          </cell>
          <cell r="G23647" t="str">
            <v>und</v>
          </cell>
          <cell r="H23647">
            <v>0.08</v>
          </cell>
          <cell r="I23647">
            <v>21732.553499999998</v>
          </cell>
          <cell r="J23647">
            <v>1739</v>
          </cell>
        </row>
        <row r="23648">
          <cell r="B23648" t="str">
            <v>X19</v>
          </cell>
          <cell r="C23648" t="str">
            <v>WASH PRIMER Componente B - 1/4 gl Ref. 509B o equivalente</v>
          </cell>
          <cell r="F23648" t="str">
            <v>Ins</v>
          </cell>
          <cell r="G23648" t="str">
            <v>und</v>
          </cell>
          <cell r="H23648">
            <v>0.08</v>
          </cell>
          <cell r="I23648">
            <v>13106.005499999999</v>
          </cell>
          <cell r="J23648">
            <v>1048</v>
          </cell>
        </row>
        <row r="23649">
          <cell r="B23649" t="str">
            <v>O35</v>
          </cell>
          <cell r="C23649" t="str">
            <v>SIKAFLEX 1A tubo 300 cc o equivalente.</v>
          </cell>
          <cell r="F23649" t="str">
            <v>Ins</v>
          </cell>
          <cell r="G23649" t="str">
            <v>und</v>
          </cell>
          <cell r="H23649">
            <v>0.06</v>
          </cell>
          <cell r="I23649">
            <v>28113.75</v>
          </cell>
          <cell r="J23649">
            <v>1687</v>
          </cell>
        </row>
        <row r="23650">
          <cell r="B23650" t="str">
            <v>X04</v>
          </cell>
          <cell r="C23650" t="str">
            <v>ESMALTE SINTETICO Pintulux - Tipo Pintuco Ref. según color diseño o equivalente</v>
          </cell>
          <cell r="F23650" t="str">
            <v>Ins</v>
          </cell>
          <cell r="G23650" t="str">
            <v>gal</v>
          </cell>
          <cell r="H23650">
            <v>0.06</v>
          </cell>
          <cell r="I23650">
            <v>69194.810999999987</v>
          </cell>
          <cell r="J23650">
            <v>4152</v>
          </cell>
        </row>
        <row r="23651">
          <cell r="B23651" t="str">
            <v>E08</v>
          </cell>
          <cell r="C23651" t="str">
            <v>PLATINA SOPORTE 2"x3/16"</v>
          </cell>
          <cell r="F23651" t="str">
            <v>Ins</v>
          </cell>
          <cell r="G23651" t="str">
            <v>m</v>
          </cell>
          <cell r="H23651">
            <v>0.9</v>
          </cell>
          <cell r="I23651">
            <v>6134.7717829019011</v>
          </cell>
          <cell r="J23651">
            <v>5521</v>
          </cell>
        </row>
        <row r="23653">
          <cell r="A23653" t="str">
            <v>CB-10.88</v>
          </cell>
          <cell r="C23653" t="str">
            <v>REMATE SUPERIOR TROQUELADO PARA CUBIERTA . LAMINA GALVANIZADA Cal.20 d/24cm.(Incluye instalación y el suministro de todos los accesorios requeridos para el correcto montaje.) Requiere troqueles hechos en taller.SEGUN DETALLE.</v>
          </cell>
          <cell r="G23653" t="str">
            <v>m</v>
          </cell>
          <cell r="J23653">
            <v>60334</v>
          </cell>
        </row>
        <row r="23654">
          <cell r="B23654" t="str">
            <v>M03</v>
          </cell>
          <cell r="C23654" t="str">
            <v>EQUIPO BASICO ( Herramienta menor )</v>
          </cell>
          <cell r="F23654" t="str">
            <v>Ins</v>
          </cell>
          <cell r="G23654" t="str">
            <v>glb</v>
          </cell>
          <cell r="H23654">
            <v>1</v>
          </cell>
          <cell r="I23654">
            <v>2535.75</v>
          </cell>
          <cell r="J23654">
            <v>2536</v>
          </cell>
        </row>
        <row r="23655">
          <cell r="B23655" t="str">
            <v>M01</v>
          </cell>
          <cell r="C23655" t="str">
            <v>ANDAMIO METALICO TUBULAR (Sección de 2 marcos de 1.50*1.50 m.con 2 crucetas de 2.30 m.)</v>
          </cell>
          <cell r="F23655" t="str">
            <v>Ins</v>
          </cell>
          <cell r="G23655" t="str">
            <v>sm</v>
          </cell>
          <cell r="H23655">
            <v>0.1</v>
          </cell>
          <cell r="I23655">
            <v>5093.55</v>
          </cell>
          <cell r="J23655">
            <v>509</v>
          </cell>
        </row>
        <row r="23656">
          <cell r="B23656" t="str">
            <v>I06</v>
          </cell>
          <cell r="C23656" t="str">
            <v>MANO DE OBRA DD (Carpintería)</v>
          </cell>
          <cell r="F23656" t="str">
            <v>Ins</v>
          </cell>
          <cell r="G23656" t="str">
            <v>hc</v>
          </cell>
          <cell r="H23656">
            <v>1.4</v>
          </cell>
          <cell r="I23656">
            <v>21230.098696721638</v>
          </cell>
          <cell r="J23656">
            <v>29722</v>
          </cell>
        </row>
        <row r="23657">
          <cell r="B23657" t="str">
            <v>E26</v>
          </cell>
          <cell r="C23657" t="str">
            <v>LAMINA GALVANIZADA Cal. 20 Tipo Acesco o equivalente.</v>
          </cell>
          <cell r="F23657" t="str">
            <v>Ins</v>
          </cell>
          <cell r="G23657" t="str">
            <v>m2</v>
          </cell>
          <cell r="H23657">
            <v>0.3</v>
          </cell>
          <cell r="I23657">
            <v>68275.178999999989</v>
          </cell>
          <cell r="J23657">
            <v>20483</v>
          </cell>
        </row>
        <row r="23658">
          <cell r="B23658" t="str">
            <v>X18</v>
          </cell>
          <cell r="C23658" t="str">
            <v xml:space="preserve">WASH PRIMER Componente A - 1/4 gl  Ref. 509A o equivalente </v>
          </cell>
          <cell r="F23658" t="str">
            <v>Ins</v>
          </cell>
          <cell r="G23658" t="str">
            <v>und</v>
          </cell>
          <cell r="H23658">
            <v>0.04</v>
          </cell>
          <cell r="I23658">
            <v>21732.553499999998</v>
          </cell>
          <cell r="J23658">
            <v>869</v>
          </cell>
        </row>
        <row r="23659">
          <cell r="B23659" t="str">
            <v>X19</v>
          </cell>
          <cell r="C23659" t="str">
            <v>WASH PRIMER Componente B - 1/4 gl Ref. 509B o equivalente</v>
          </cell>
          <cell r="F23659" t="str">
            <v>Ins</v>
          </cell>
          <cell r="G23659" t="str">
            <v>und</v>
          </cell>
          <cell r="H23659">
            <v>0.04</v>
          </cell>
          <cell r="I23659">
            <v>13106.005499999999</v>
          </cell>
          <cell r="J23659">
            <v>524</v>
          </cell>
        </row>
        <row r="23660">
          <cell r="B23660" t="str">
            <v>O35</v>
          </cell>
          <cell r="C23660" t="str">
            <v>SIKAFLEX 1A tubo 300 cc o equivalente.</v>
          </cell>
          <cell r="F23660" t="str">
            <v>Ins</v>
          </cell>
          <cell r="G23660" t="str">
            <v>und</v>
          </cell>
          <cell r="H23660">
            <v>0.03</v>
          </cell>
          <cell r="I23660">
            <v>28113.75</v>
          </cell>
          <cell r="J23660">
            <v>843</v>
          </cell>
        </row>
        <row r="23661">
          <cell r="B23661" t="str">
            <v>X04</v>
          </cell>
          <cell r="C23661" t="str">
            <v>ESMALTE SINTETICO Pintulux - Tipo Pintuco Ref. según color diseño o equivalente</v>
          </cell>
          <cell r="F23661" t="str">
            <v>Ins</v>
          </cell>
          <cell r="G23661" t="str">
            <v>gal</v>
          </cell>
          <cell r="H23661">
            <v>0.06</v>
          </cell>
          <cell r="I23661">
            <v>69194.810999999987</v>
          </cell>
          <cell r="J23661">
            <v>4152</v>
          </cell>
        </row>
        <row r="23662">
          <cell r="B23662" t="str">
            <v>J04</v>
          </cell>
          <cell r="C23662" t="str">
            <v>TORNILLO AUTOPERFORANTE .Diam. 3/4".</v>
          </cell>
          <cell r="F23662" t="str">
            <v>Ins</v>
          </cell>
          <cell r="G23662" t="str">
            <v>und</v>
          </cell>
          <cell r="H23662">
            <v>2</v>
          </cell>
          <cell r="I23662">
            <v>347.90766254642165</v>
          </cell>
          <cell r="J23662">
            <v>696</v>
          </cell>
        </row>
        <row r="23664">
          <cell r="A23664" t="str">
            <v>CB-10.89</v>
          </cell>
          <cell r="C23664" t="str">
            <v>GOTERO FRONTAL PARA CUBIERTA . LAMINA GALVANIZADA Cal.20 d/20cm.(Incluye instalación y el suministro de todos los accesorios requeridos para el correcto montaje.) SEGÚN DETALLE</v>
          </cell>
          <cell r="G23664" t="str">
            <v>m</v>
          </cell>
          <cell r="J23664">
            <v>47144</v>
          </cell>
        </row>
        <row r="23665">
          <cell r="B23665" t="str">
            <v>M03</v>
          </cell>
          <cell r="C23665" t="str">
            <v>EQUIPO BASICO ( Herramienta menor )</v>
          </cell>
          <cell r="F23665" t="str">
            <v>Ins</v>
          </cell>
          <cell r="G23665" t="str">
            <v>glb</v>
          </cell>
          <cell r="H23665">
            <v>1</v>
          </cell>
          <cell r="I23665">
            <v>2535.75</v>
          </cell>
          <cell r="J23665">
            <v>2536</v>
          </cell>
        </row>
        <row r="23666">
          <cell r="B23666" t="str">
            <v>M01</v>
          </cell>
          <cell r="C23666" t="str">
            <v>ANDAMIO METALICO TUBULAR (Sección de 2 marcos de 1.50*1.50 m.con 2 crucetas de 2.30 m.)</v>
          </cell>
          <cell r="F23666" t="str">
            <v>Ins</v>
          </cell>
          <cell r="G23666" t="str">
            <v>sm</v>
          </cell>
          <cell r="H23666">
            <v>0.1</v>
          </cell>
          <cell r="I23666">
            <v>5093.55</v>
          </cell>
          <cell r="J23666">
            <v>509</v>
          </cell>
        </row>
        <row r="23667">
          <cell r="B23667" t="str">
            <v>I06</v>
          </cell>
          <cell r="C23667" t="str">
            <v>MANO DE OBRA DD (Carpintería)</v>
          </cell>
          <cell r="F23667" t="str">
            <v>Ins</v>
          </cell>
          <cell r="G23667" t="str">
            <v>hc</v>
          </cell>
          <cell r="H23667">
            <v>1</v>
          </cell>
          <cell r="I23667">
            <v>21230.098696721638</v>
          </cell>
          <cell r="J23667">
            <v>21230</v>
          </cell>
        </row>
        <row r="23668">
          <cell r="B23668" t="str">
            <v>E26</v>
          </cell>
          <cell r="C23668" t="str">
            <v>LAMINA GALVANIZADA Cal. 20 Tipo Acesco o equivalente.</v>
          </cell>
          <cell r="F23668" t="str">
            <v>Ins</v>
          </cell>
          <cell r="G23668" t="str">
            <v>m2</v>
          </cell>
          <cell r="H23668">
            <v>0.25</v>
          </cell>
          <cell r="I23668">
            <v>68275.178999999989</v>
          </cell>
          <cell r="J23668">
            <v>17069</v>
          </cell>
        </row>
        <row r="23669">
          <cell r="B23669" t="str">
            <v>X18</v>
          </cell>
          <cell r="C23669" t="str">
            <v xml:space="preserve">WASH PRIMER Componente A - 1/4 gl  Ref. 509A o equivalente </v>
          </cell>
          <cell r="F23669" t="str">
            <v>Ins</v>
          </cell>
          <cell r="G23669" t="str">
            <v>und</v>
          </cell>
          <cell r="H23669">
            <v>2.7E-2</v>
          </cell>
          <cell r="I23669">
            <v>21732.553499999998</v>
          </cell>
          <cell r="J23669">
            <v>587</v>
          </cell>
        </row>
        <row r="23670">
          <cell r="B23670" t="str">
            <v>X19</v>
          </cell>
          <cell r="C23670" t="str">
            <v>WASH PRIMER Componente B - 1/4 gl Ref. 509B o equivalente</v>
          </cell>
          <cell r="F23670" t="str">
            <v>Ins</v>
          </cell>
          <cell r="G23670" t="str">
            <v>und</v>
          </cell>
          <cell r="H23670">
            <v>2.7E-2</v>
          </cell>
          <cell r="I23670">
            <v>13106.005499999999</v>
          </cell>
          <cell r="J23670">
            <v>354</v>
          </cell>
        </row>
        <row r="23671">
          <cell r="B23671" t="str">
            <v>O35</v>
          </cell>
          <cell r="C23671" t="str">
            <v>SIKAFLEX 1A tubo 300 cc o equivalente.</v>
          </cell>
          <cell r="F23671" t="str">
            <v>Ins</v>
          </cell>
          <cell r="G23671" t="str">
            <v>und</v>
          </cell>
          <cell r="H23671">
            <v>2.5000000000000001E-2</v>
          </cell>
          <cell r="I23671">
            <v>28113.75</v>
          </cell>
          <cell r="J23671">
            <v>703</v>
          </cell>
        </row>
        <row r="23672">
          <cell r="B23672" t="str">
            <v>X04</v>
          </cell>
          <cell r="C23672" t="str">
            <v>ESMALTE SINTETICO Pintulux - Tipo Pintuco Ref. según color diseño o equivalente</v>
          </cell>
          <cell r="F23672" t="str">
            <v>Ins</v>
          </cell>
          <cell r="G23672" t="str">
            <v>gal</v>
          </cell>
          <cell r="H23672">
            <v>0.05</v>
          </cell>
          <cell r="I23672">
            <v>69194.810999999987</v>
          </cell>
          <cell r="J23672">
            <v>3460</v>
          </cell>
        </row>
        <row r="23673">
          <cell r="B23673" t="str">
            <v>J04</v>
          </cell>
          <cell r="C23673" t="str">
            <v>TORNILLO AUTOPERFORANTE .Diam. 3/4".</v>
          </cell>
          <cell r="F23673" t="str">
            <v>Ins</v>
          </cell>
          <cell r="G23673" t="str">
            <v>und</v>
          </cell>
          <cell r="H23673">
            <v>2</v>
          </cell>
          <cell r="I23673">
            <v>347.90766254642165</v>
          </cell>
          <cell r="J23673">
            <v>696</v>
          </cell>
        </row>
        <row r="23675">
          <cell r="A23675" t="str">
            <v>CB-10.90</v>
          </cell>
          <cell r="C23675" t="str">
            <v>CUBIERTA EN CANALETA 90. Tipo Eternit o equivalente. Suministro e instalación asi como todos los accesorios necesarios para su correcta puesta en funcionamiento a todo costo.</v>
          </cell>
          <cell r="G23675" t="str">
            <v>m2</v>
          </cell>
          <cell r="J23675">
            <v>110816</v>
          </cell>
        </row>
        <row r="23676">
          <cell r="B23676" t="str">
            <v>M03</v>
          </cell>
          <cell r="C23676" t="str">
            <v>EQUIPO BASICO ( Herramienta menor )</v>
          </cell>
          <cell r="F23676" t="str">
            <v>Ins</v>
          </cell>
          <cell r="G23676" t="str">
            <v>glb</v>
          </cell>
          <cell r="H23676">
            <v>1</v>
          </cell>
          <cell r="I23676">
            <v>2535.75</v>
          </cell>
          <cell r="J23676">
            <v>2536</v>
          </cell>
        </row>
        <row r="23677">
          <cell r="B23677" t="str">
            <v>M01</v>
          </cell>
          <cell r="C23677" t="str">
            <v>ANDAMIO METALICO TUBULAR (Sección de 2 marcos de 1.50*1.50 m.con 2 crucetas de 2.30 m.)</v>
          </cell>
          <cell r="F23677" t="str">
            <v>Ins</v>
          </cell>
          <cell r="G23677" t="str">
            <v>sm</v>
          </cell>
          <cell r="H23677">
            <v>0.1</v>
          </cell>
          <cell r="I23677">
            <v>5093.55</v>
          </cell>
          <cell r="J23677">
            <v>509</v>
          </cell>
        </row>
        <row r="23678">
          <cell r="B23678" t="str">
            <v>I03</v>
          </cell>
          <cell r="C23678" t="str">
            <v>MANO DE OBRA AA (Albañileria)</v>
          </cell>
          <cell r="F23678" t="str">
            <v>Ins</v>
          </cell>
          <cell r="G23678" t="str">
            <v>hc</v>
          </cell>
          <cell r="H23678">
            <v>0.4</v>
          </cell>
          <cell r="I23678">
            <v>17165.400000000001</v>
          </cell>
          <cell r="J23678">
            <v>6866</v>
          </cell>
        </row>
        <row r="23679">
          <cell r="B23679" t="str">
            <v>J34</v>
          </cell>
          <cell r="C23679" t="str">
            <v>CANALETA 90 (0,90x9,00m) Eternit o equivalente, en fibrocemento.</v>
          </cell>
          <cell r="F23679" t="str">
            <v>Ins</v>
          </cell>
          <cell r="G23679" t="str">
            <v>und</v>
          </cell>
          <cell r="H23679">
            <v>0.19</v>
          </cell>
          <cell r="I23679">
            <v>507045</v>
          </cell>
          <cell r="J23679">
            <v>96339</v>
          </cell>
        </row>
        <row r="23680">
          <cell r="B23680" t="str">
            <v>J35</v>
          </cell>
          <cell r="C23680" t="str">
            <v>GANCHO CANALETA 90 FIBROCEMENTO. Eternit o equivalente.</v>
          </cell>
          <cell r="F23680" t="str">
            <v>Ins</v>
          </cell>
          <cell r="G23680" t="str">
            <v>und</v>
          </cell>
          <cell r="H23680">
            <v>0.26</v>
          </cell>
          <cell r="I23680">
            <v>6615</v>
          </cell>
          <cell r="J23680">
            <v>1720</v>
          </cell>
        </row>
        <row r="23681">
          <cell r="B23681" t="str">
            <v>J36</v>
          </cell>
          <cell r="C23681" t="str">
            <v>TORNILLO FIJADOR DE ALA CANALETA 90 FIBROCEMENTO. Eternit o equivalente.</v>
          </cell>
          <cell r="F23681" t="str">
            <v>Ins</v>
          </cell>
          <cell r="G23681" t="str">
            <v>und</v>
          </cell>
          <cell r="H23681">
            <v>0.26</v>
          </cell>
          <cell r="I23681">
            <v>5145</v>
          </cell>
          <cell r="J23681">
            <v>1338</v>
          </cell>
        </row>
        <row r="23682">
          <cell r="B23682" t="str">
            <v>O76</v>
          </cell>
          <cell r="C23682" t="str">
            <v>IGASOL CUBIERTA, Sika o equivalente.</v>
          </cell>
          <cell r="F23682" t="str">
            <v>Ins</v>
          </cell>
          <cell r="G23682" t="str">
            <v>kg</v>
          </cell>
          <cell r="H23682">
            <v>0.17</v>
          </cell>
          <cell r="I23682">
            <v>8872.5</v>
          </cell>
          <cell r="J23682">
            <v>1508</v>
          </cell>
        </row>
        <row r="23684">
          <cell r="A23684" t="str">
            <v>CB-10.91</v>
          </cell>
          <cell r="C23684" t="str">
            <v>PERFILES UPN A-572  ( Incluye soldadura, anticorrosivo y esmalte + proteccion antifuego e instalacion)</v>
          </cell>
          <cell r="G23684" t="str">
            <v>kg</v>
          </cell>
          <cell r="J23684">
            <v>11964</v>
          </cell>
        </row>
        <row r="23685">
          <cell r="B23685" t="str">
            <v>M03</v>
          </cell>
          <cell r="C23685" t="str">
            <v>EQUIPO BASICO ( Herramienta menor )</v>
          </cell>
          <cell r="F23685" t="str">
            <v>Ins</v>
          </cell>
          <cell r="G23685" t="str">
            <v>glb</v>
          </cell>
          <cell r="H23685">
            <v>0.08</v>
          </cell>
          <cell r="I23685">
            <v>2535.75</v>
          </cell>
          <cell r="J23685">
            <v>203</v>
          </cell>
        </row>
        <row r="23686">
          <cell r="B23686" t="str">
            <v>I06</v>
          </cell>
          <cell r="C23686" t="str">
            <v>MANO DE OBRA DD (Carpintería)</v>
          </cell>
          <cell r="F23686" t="str">
            <v>Ins</v>
          </cell>
          <cell r="G23686" t="str">
            <v>hc</v>
          </cell>
          <cell r="H23686">
            <v>0.12</v>
          </cell>
          <cell r="I23686">
            <v>21230.098696721638</v>
          </cell>
          <cell r="J23686">
            <v>2548</v>
          </cell>
        </row>
        <row r="23687">
          <cell r="B23687" t="str">
            <v>J33</v>
          </cell>
          <cell r="C23687" t="str">
            <v>PERFIL ACERO ESTRUCTURAL ASTM A572 Grado C - Tipo Colmena o equivalente</v>
          </cell>
          <cell r="F23687" t="str">
            <v>Ins</v>
          </cell>
          <cell r="G23687" t="str">
            <v>kg</v>
          </cell>
          <cell r="H23687">
            <v>1</v>
          </cell>
          <cell r="I23687">
            <v>3761.9126696454741</v>
          </cell>
          <cell r="J23687">
            <v>3762</v>
          </cell>
        </row>
        <row r="23688">
          <cell r="B23688" t="str">
            <v>X01</v>
          </cell>
          <cell r="C23688" t="str">
            <v>ANTICORROSIVO Premium - Tipo Pintuco Ref. 513 o equivalente</v>
          </cell>
          <cell r="F23688" t="str">
            <v>Ins</v>
          </cell>
          <cell r="G23688" t="str">
            <v>gal</v>
          </cell>
          <cell r="H23688">
            <v>1.4999999999999999E-2</v>
          </cell>
          <cell r="I23688">
            <v>81756.034499999994</v>
          </cell>
          <cell r="J23688">
            <v>1226</v>
          </cell>
        </row>
        <row r="23689">
          <cell r="B23689" t="str">
            <v>X04</v>
          </cell>
          <cell r="C23689" t="str">
            <v>ESMALTE SINTETICO Pintulux - Tipo Pintuco Ref. según color diseño o equivalente</v>
          </cell>
          <cell r="F23689" t="str">
            <v>Ins</v>
          </cell>
          <cell r="G23689" t="str">
            <v>gal</v>
          </cell>
          <cell r="H23689">
            <v>1.4999999999999999E-2</v>
          </cell>
          <cell r="I23689">
            <v>69194.810999999987</v>
          </cell>
          <cell r="J23689">
            <v>1038</v>
          </cell>
        </row>
        <row r="23690">
          <cell r="B23690" t="str">
            <v>O19</v>
          </cell>
          <cell r="C23690" t="str">
            <v>SOLDADURA ELECTRICA Tipo WESTARCO SUPER E- 6013  DE 1/8 o equivalente.</v>
          </cell>
          <cell r="F23690" t="str">
            <v>Ins</v>
          </cell>
          <cell r="G23690" t="str">
            <v>kg</v>
          </cell>
          <cell r="H23690">
            <v>0.3</v>
          </cell>
          <cell r="I23690">
            <v>8925</v>
          </cell>
          <cell r="J23690">
            <v>2678</v>
          </cell>
        </row>
        <row r="23691">
          <cell r="B23691" t="str">
            <v>M01</v>
          </cell>
          <cell r="C23691" t="str">
            <v>ANDAMIO METALICO TUBULAR (Sección de 2 marcos de 1.50*1.50 m.con 2 crucetas de 2.30 m.)</v>
          </cell>
          <cell r="F23691" t="str">
            <v>Ins</v>
          </cell>
          <cell r="G23691" t="str">
            <v>sm</v>
          </cell>
          <cell r="H23691">
            <v>0.1</v>
          </cell>
          <cell r="I23691">
            <v>5093.55</v>
          </cell>
          <cell r="J23691">
            <v>509</v>
          </cell>
        </row>
        <row r="23693">
          <cell r="A23693" t="str">
            <v>CB-10.92</v>
          </cell>
          <cell r="C23693" t="str">
            <v>SUMINISTRO E INSTALACIÓN DE CUBIERTA MODULAR 250C ALUZINC CAL. 26. AISLAMIENTO EN POLIURETANO INYECTADO 30 mm PINTADA COLOR DE LINEA TEJA CARA SUPERIOR. BANDEJA LISA CARA INFERIOR DE HUNTER DOUGLAS.</v>
          </cell>
          <cell r="G23693" t="str">
            <v>m2</v>
          </cell>
          <cell r="J23693">
            <v>180168</v>
          </cell>
        </row>
        <row r="23694">
          <cell r="B23694" t="str">
            <v>J37</v>
          </cell>
          <cell r="C23694" t="str">
            <v>CUBIERTA MODULAR 250C ALUZINC CAL. 26. AISLAMIENTO EN POLIURETANO INYECTADO 30 mm PINTADA COLOR DE LINEA TEJA CARA SUPERIOR. BANDEJA LISA CARA INFERIOR DE HUNTER DOUGLAS.</v>
          </cell>
          <cell r="F23694" t="str">
            <v>Ins</v>
          </cell>
          <cell r="G23694" t="str">
            <v>m2</v>
          </cell>
          <cell r="H23694">
            <v>1</v>
          </cell>
          <cell r="I23694">
            <v>180168.45</v>
          </cell>
          <cell r="J23694">
            <v>180168</v>
          </cell>
        </row>
        <row r="23696">
          <cell r="A23696" t="str">
            <v>CB-10.93</v>
          </cell>
          <cell r="C23696" t="str">
            <v>SUMINISTRO E INSTALACIÓN DE CUBIERTA MODULAR 250C ALUZINC CAL. 26. AISLAMIENTO EN POLIURETANO INYECTADO 50 mm PINTADA COLOR DE LINEA TEJA CARA SUPERIOR. BANDEJA LISA CARA INFERIOR DE HUNTER DOUGLAS.</v>
          </cell>
          <cell r="G23696" t="str">
            <v>m2</v>
          </cell>
          <cell r="J23696">
            <v>209063</v>
          </cell>
        </row>
        <row r="23697">
          <cell r="B23697" t="str">
            <v>J38</v>
          </cell>
          <cell r="C23697" t="str">
            <v>CUBIERTA MODULAR 250C ALUZINC CAL. 26. AISLAMIENTO EN POLIURETANO INYECTADO 50 mm PINTADA COLOR DE LINEA TEJA CARA SUPERIOR. BANDEJA LISA CARA INFERIOR DE HUNTER DOUGLAS.</v>
          </cell>
          <cell r="F23697" t="str">
            <v>Ins</v>
          </cell>
          <cell r="G23697" t="str">
            <v>m2</v>
          </cell>
          <cell r="H23697">
            <v>1</v>
          </cell>
          <cell r="I23697">
            <v>209062.86861173806</v>
          </cell>
          <cell r="J23697">
            <v>209063</v>
          </cell>
        </row>
        <row r="23699">
          <cell r="A23699" t="str">
            <v>CB-10.94</v>
          </cell>
          <cell r="C23699" t="str">
            <v>CUBIERTA EN TEJA DE BARRO TIPO CARTABON RUSTICO en "U" de 32x18x16 cm ,Arcillas de la Sabana o equivalente. PARA SISTEMA RESIDENCIAL. Incluye suminitro e instalación, a todo costo.</v>
          </cell>
          <cell r="G23699" t="str">
            <v>m2</v>
          </cell>
          <cell r="J23699">
            <v>67798</v>
          </cell>
        </row>
        <row r="23700">
          <cell r="B23700" t="str">
            <v>M03</v>
          </cell>
          <cell r="C23700" t="str">
            <v>EQUIPO BASICO ( Herramienta menor )</v>
          </cell>
          <cell r="F23700" t="str">
            <v>Ins</v>
          </cell>
          <cell r="G23700" t="str">
            <v>glb</v>
          </cell>
          <cell r="H23700">
            <v>0.08</v>
          </cell>
          <cell r="I23700">
            <v>2535.75</v>
          </cell>
          <cell r="J23700">
            <v>203</v>
          </cell>
        </row>
        <row r="23701">
          <cell r="B23701" t="str">
            <v>I03</v>
          </cell>
          <cell r="C23701" t="str">
            <v>MANO DE OBRA AA (Albañileria)</v>
          </cell>
          <cell r="F23701" t="str">
            <v>Ins</v>
          </cell>
          <cell r="G23701" t="str">
            <v>hc</v>
          </cell>
          <cell r="H23701">
            <v>1.03</v>
          </cell>
          <cell r="I23701">
            <v>17165.400000000001</v>
          </cell>
          <cell r="J23701">
            <v>17680</v>
          </cell>
        </row>
        <row r="23702">
          <cell r="B23702" t="str">
            <v>H06</v>
          </cell>
          <cell r="C23702" t="str">
            <v>MORTERO 1:3 ( arena semilavada de peña)</v>
          </cell>
          <cell r="F23702" t="str">
            <v>Ana</v>
          </cell>
          <cell r="G23702" t="str">
            <v>m3</v>
          </cell>
          <cell r="H23702">
            <v>0.02</v>
          </cell>
          <cell r="I23702">
            <v>477433.95</v>
          </cell>
          <cell r="J23702">
            <v>9549</v>
          </cell>
        </row>
        <row r="23703">
          <cell r="B23703" t="str">
            <v>J40</v>
          </cell>
          <cell r="C23703" t="str">
            <v>TEJA DE BARRO TIPO CARTABON RUSTICO en "U" de 32x18x16 cm ,Arcillas de la Sabana o equivalente. PARA SISTEMA RESIDENCIAL.</v>
          </cell>
          <cell r="F23703" t="str">
            <v>Ins</v>
          </cell>
          <cell r="G23703" t="str">
            <v>und</v>
          </cell>
          <cell r="H23703">
            <v>42</v>
          </cell>
          <cell r="I23703">
            <v>876.21189085765434</v>
          </cell>
          <cell r="J23703">
            <v>36801</v>
          </cell>
        </row>
        <row r="23704">
          <cell r="B23704" t="str">
            <v>M01</v>
          </cell>
          <cell r="C23704" t="str">
            <v>ANDAMIO METALICO TUBULAR (Sección de 2 marcos de 1.50*1.50 m.con 2 crucetas de 2.30 m.)</v>
          </cell>
          <cell r="F23704" t="str">
            <v>Ins</v>
          </cell>
          <cell r="G23704" t="str">
            <v>sm</v>
          </cell>
          <cell r="H23704">
            <v>0.7</v>
          </cell>
          <cell r="I23704">
            <v>5093.55</v>
          </cell>
          <cell r="J23704">
            <v>3565</v>
          </cell>
        </row>
        <row r="23706">
          <cell r="A23706" t="str">
            <v>CB-10.95</v>
          </cell>
          <cell r="C23706" t="str">
            <v>CABALLETE TEJA BARRO CARTABON RUSTICO de 32X18X16 cm. Incluye sumistro e instalacion</v>
          </cell>
          <cell r="G23706" t="str">
            <v>m</v>
          </cell>
          <cell r="J23706">
            <v>15240</v>
          </cell>
        </row>
        <row r="23707">
          <cell r="B23707" t="str">
            <v>M03</v>
          </cell>
          <cell r="C23707" t="str">
            <v>EQUIPO BASICO ( Herramienta menor )</v>
          </cell>
          <cell r="F23707" t="str">
            <v>Ins</v>
          </cell>
          <cell r="G23707" t="str">
            <v>glb</v>
          </cell>
          <cell r="H23707">
            <v>0.5</v>
          </cell>
          <cell r="I23707">
            <v>2535.75</v>
          </cell>
          <cell r="J23707">
            <v>1268</v>
          </cell>
        </row>
        <row r="23708">
          <cell r="B23708" t="str">
            <v>M01</v>
          </cell>
          <cell r="C23708" t="str">
            <v>ANDAMIO METALICO TUBULAR (Sección de 2 marcos de 1.50*1.50 m.con 2 crucetas de 2.30 m.)</v>
          </cell>
          <cell r="F23708" t="str">
            <v>Ins</v>
          </cell>
          <cell r="G23708" t="str">
            <v>sm</v>
          </cell>
          <cell r="H23708">
            <v>0.7</v>
          </cell>
          <cell r="I23708">
            <v>5093.55</v>
          </cell>
          <cell r="J23708">
            <v>3565</v>
          </cell>
        </row>
        <row r="23709">
          <cell r="B23709" t="str">
            <v>I03</v>
          </cell>
          <cell r="C23709" t="str">
            <v>MANO DE OBRA AA (Albañileria)</v>
          </cell>
          <cell r="F23709" t="str">
            <v>Ins</v>
          </cell>
          <cell r="G23709" t="str">
            <v>hc</v>
          </cell>
          <cell r="H23709">
            <v>0.3</v>
          </cell>
          <cell r="I23709">
            <v>17165.400000000001</v>
          </cell>
          <cell r="J23709">
            <v>5150</v>
          </cell>
        </row>
        <row r="23710">
          <cell r="B23710" t="str">
            <v>J40</v>
          </cell>
          <cell r="C23710" t="str">
            <v>TEJA DE BARRO TIPO CARTABON RUSTICO en "U" de 32x18x16 cm ,Arcillas de la Sabana o equivalente. PARA SISTEMA RESIDENCIAL.</v>
          </cell>
          <cell r="F23710" t="str">
            <v>Ins</v>
          </cell>
          <cell r="G23710" t="str">
            <v>und</v>
          </cell>
          <cell r="H23710">
            <v>6</v>
          </cell>
          <cell r="I23710">
            <v>876.21189085765434</v>
          </cell>
          <cell r="J23710">
            <v>5257</v>
          </cell>
        </row>
        <row r="23712">
          <cell r="A23712" t="str">
            <v>CB-10.96</v>
          </cell>
          <cell r="C23712" t="str">
            <v>PLATINAS Y ANGULOS DE UNION ACERO ASTM A572  ( Incluye soldadura, anticorrosivo y esmalte + proteccion antifuego e instalacion)</v>
          </cell>
          <cell r="G23712" t="str">
            <v>kg</v>
          </cell>
          <cell r="J23712">
            <v>30676</v>
          </cell>
        </row>
        <row r="23713">
          <cell r="B23713" t="str">
            <v>M03</v>
          </cell>
          <cell r="C23713" t="str">
            <v>EQUIPO BASICO ( Herramienta menor )</v>
          </cell>
          <cell r="F23713" t="str">
            <v>Ins</v>
          </cell>
          <cell r="G23713" t="str">
            <v>glb</v>
          </cell>
          <cell r="H23713">
            <v>0.08</v>
          </cell>
          <cell r="I23713">
            <v>2535.75</v>
          </cell>
          <cell r="J23713">
            <v>203</v>
          </cell>
        </row>
        <row r="23714">
          <cell r="B23714" t="str">
            <v>I06</v>
          </cell>
          <cell r="C23714" t="str">
            <v>MANO DE OBRA DD (Carpintería)</v>
          </cell>
          <cell r="F23714" t="str">
            <v>Ins</v>
          </cell>
          <cell r="G23714" t="str">
            <v>hc</v>
          </cell>
          <cell r="H23714">
            <v>0.14000000000000001</v>
          </cell>
          <cell r="I23714">
            <v>21230.098696721638</v>
          </cell>
          <cell r="J23714">
            <v>2972</v>
          </cell>
        </row>
        <row r="23715">
          <cell r="B23715" t="str">
            <v>J39</v>
          </cell>
          <cell r="C23715" t="str">
            <v>TEJA EN FIBROCEMENTO No.5 Tipo Eternit o equivalente.</v>
          </cell>
          <cell r="F23715" t="str">
            <v>Ins</v>
          </cell>
          <cell r="G23715" t="str">
            <v>und</v>
          </cell>
          <cell r="H23715">
            <v>1</v>
          </cell>
          <cell r="I23715">
            <v>22050</v>
          </cell>
          <cell r="J23715">
            <v>22050</v>
          </cell>
        </row>
        <row r="23716">
          <cell r="B23716" t="str">
            <v>X01</v>
          </cell>
          <cell r="C23716" t="str">
            <v>ANTICORROSIVO Premium - Tipo Pintuco Ref. 513 o equivalente</v>
          </cell>
          <cell r="F23716" t="str">
            <v>Ins</v>
          </cell>
          <cell r="G23716" t="str">
            <v>gal</v>
          </cell>
          <cell r="H23716">
            <v>1.4999999999999999E-2</v>
          </cell>
          <cell r="I23716">
            <v>81756.034499999994</v>
          </cell>
          <cell r="J23716">
            <v>1226</v>
          </cell>
        </row>
        <row r="23717">
          <cell r="B23717" t="str">
            <v>X04</v>
          </cell>
          <cell r="C23717" t="str">
            <v>ESMALTE SINTETICO Pintulux - Tipo Pintuco Ref. según color diseño o equivalente</v>
          </cell>
          <cell r="F23717" t="str">
            <v>Ins</v>
          </cell>
          <cell r="G23717" t="str">
            <v>gal</v>
          </cell>
          <cell r="H23717">
            <v>1.4999999999999999E-2</v>
          </cell>
          <cell r="I23717">
            <v>69194.810999999987</v>
          </cell>
          <cell r="J23717">
            <v>1038</v>
          </cell>
        </row>
        <row r="23718">
          <cell r="B23718" t="str">
            <v>O19</v>
          </cell>
          <cell r="C23718" t="str">
            <v>SOLDADURA ELECTRICA Tipo WESTARCO SUPER E- 6013  DE 1/8 o equivalente.</v>
          </cell>
          <cell r="F23718" t="str">
            <v>Ins</v>
          </cell>
          <cell r="G23718" t="str">
            <v>kg</v>
          </cell>
          <cell r="H23718">
            <v>0.3</v>
          </cell>
          <cell r="I23718">
            <v>8925</v>
          </cell>
          <cell r="J23718">
            <v>2678</v>
          </cell>
        </row>
        <row r="23719">
          <cell r="B23719" t="str">
            <v>M01</v>
          </cell>
          <cell r="C23719" t="str">
            <v>ANDAMIO METALICO TUBULAR (Sección de 2 marcos de 1.50*1.50 m.con 2 crucetas de 2.30 m.)</v>
          </cell>
          <cell r="F23719" t="str">
            <v>Ins</v>
          </cell>
          <cell r="G23719" t="str">
            <v>sm</v>
          </cell>
          <cell r="H23719">
            <v>0.1</v>
          </cell>
          <cell r="I23719">
            <v>5093.55</v>
          </cell>
          <cell r="J23719">
            <v>509</v>
          </cell>
        </row>
        <row r="23721">
          <cell r="A23721" t="str">
            <v>CB-10.97</v>
          </cell>
          <cell r="C23721" t="str">
            <v>TEJA FIBROCEMENTO. Tipo Eternit No5.o equivalente.(Incluye gancho de fijación)</v>
          </cell>
          <cell r="G23721" t="str">
            <v>m2</v>
          </cell>
          <cell r="J23721">
            <v>35970</v>
          </cell>
        </row>
        <row r="23722">
          <cell r="B23722" t="str">
            <v>M03</v>
          </cell>
          <cell r="C23722" t="str">
            <v>EQUIPO BASICO ( Herramienta menor )</v>
          </cell>
          <cell r="F23722" t="str">
            <v>Ins</v>
          </cell>
          <cell r="G23722" t="str">
            <v>glb</v>
          </cell>
          <cell r="H23722">
            <v>0.05</v>
          </cell>
          <cell r="I23722">
            <v>2535.75</v>
          </cell>
          <cell r="J23722">
            <v>127</v>
          </cell>
        </row>
        <row r="23723">
          <cell r="B23723" t="str">
            <v>M01</v>
          </cell>
          <cell r="C23723" t="str">
            <v>ANDAMIO METALICO TUBULAR (Sección de 2 marcos de 1.50*1.50 m.con 2 crucetas de 2.30 m.)</v>
          </cell>
          <cell r="F23723" t="str">
            <v>Ins</v>
          </cell>
          <cell r="G23723" t="str">
            <v>sm</v>
          </cell>
          <cell r="H23723">
            <v>0.7</v>
          </cell>
          <cell r="I23723">
            <v>5093.55</v>
          </cell>
          <cell r="J23723">
            <v>3565</v>
          </cell>
        </row>
        <row r="23724">
          <cell r="B23724" t="str">
            <v>I06</v>
          </cell>
          <cell r="C23724" t="str">
            <v>MANO DE OBRA DD (Carpintería)</v>
          </cell>
          <cell r="F23724" t="str">
            <v>Ins</v>
          </cell>
          <cell r="G23724" t="str">
            <v>hc</v>
          </cell>
          <cell r="H23724">
            <v>0.8</v>
          </cell>
          <cell r="I23724">
            <v>21230.098696721638</v>
          </cell>
          <cell r="J23724">
            <v>16984</v>
          </cell>
        </row>
        <row r="23725">
          <cell r="B23725" t="str">
            <v>J39</v>
          </cell>
          <cell r="C23725" t="str">
            <v>TEJA EN FIBROCEMENTO No.5 Tipo Eternit o equivalente.</v>
          </cell>
          <cell r="F23725" t="str">
            <v>Ins</v>
          </cell>
          <cell r="G23725" t="str">
            <v>und</v>
          </cell>
          <cell r="H23725">
            <v>0.59</v>
          </cell>
          <cell r="I23725">
            <v>22050</v>
          </cell>
          <cell r="J23725">
            <v>13010</v>
          </cell>
        </row>
        <row r="23726">
          <cell r="B23726" t="str">
            <v>J29</v>
          </cell>
          <cell r="C23726" t="str">
            <v>GANCHO TEJA FIBROCEMENTO. Eternit o equivalente.</v>
          </cell>
          <cell r="F23726" t="str">
            <v>Ins</v>
          </cell>
          <cell r="G23726" t="str">
            <v>und</v>
          </cell>
          <cell r="H23726">
            <v>2</v>
          </cell>
          <cell r="I23726">
            <v>1142.0577000000003</v>
          </cell>
          <cell r="J23726">
            <v>2284</v>
          </cell>
        </row>
        <row r="23728">
          <cell r="A23728" t="str">
            <v>CB-10.98</v>
          </cell>
          <cell r="C23728" t="str">
            <v>SUMINISTRO Y APLICACIÓN DE PINTURA INTUMECENTES PARA EVITAR PROPAGACION DE INCENDIOS</v>
          </cell>
          <cell r="G23728" t="str">
            <v>m2</v>
          </cell>
          <cell r="J23728">
            <v>20201</v>
          </cell>
        </row>
        <row r="23729">
          <cell r="B23729" t="str">
            <v>X26</v>
          </cell>
          <cell r="C23729" t="str">
            <v>PINTURAS INTUMESCENTES PARA EVITAR PROPAGACIÓN DE INCENDIOS (solo para estructuras metalicas)- Sika Unitherm 3 manos</v>
          </cell>
          <cell r="F23729" t="str">
            <v>Ins</v>
          </cell>
          <cell r="G23729" t="str">
            <v>m2</v>
          </cell>
          <cell r="H23729">
            <v>1</v>
          </cell>
          <cell r="I23729">
            <v>4725</v>
          </cell>
          <cell r="J23729">
            <v>4725</v>
          </cell>
        </row>
        <row r="23730">
          <cell r="B23730" t="str">
            <v>M47</v>
          </cell>
          <cell r="C23730" t="str">
            <v>COMPRESOR DE AIRE</v>
          </cell>
          <cell r="F23730" t="str">
            <v>Ins</v>
          </cell>
          <cell r="G23730" t="str">
            <v>dd</v>
          </cell>
          <cell r="H23730">
            <v>0.2</v>
          </cell>
          <cell r="I23730">
            <v>43050</v>
          </cell>
          <cell r="J23730">
            <v>8610</v>
          </cell>
        </row>
        <row r="23731">
          <cell r="B23731" t="str">
            <v>I03</v>
          </cell>
          <cell r="C23731" t="str">
            <v>MANO DE OBRA AA (Albañileria)</v>
          </cell>
          <cell r="F23731" t="str">
            <v>Ins</v>
          </cell>
          <cell r="G23731" t="str">
            <v>hc</v>
          </cell>
          <cell r="H23731">
            <v>0.4</v>
          </cell>
          <cell r="I23731">
            <v>17165.400000000001</v>
          </cell>
          <cell r="J23731">
            <v>6866</v>
          </cell>
        </row>
        <row r="23733">
          <cell r="A23733" t="str">
            <v>CB-10.99</v>
          </cell>
          <cell r="C23733" t="str">
            <v>FACHADA FS MULTIPANEL  HUNTER DOUGLAS Aluzinc 0,6 mm y Aluminio 0,7 mm. o equivalente. Incluye elementos de fijación, asi como el suministro de todos los accesorios requeridos para el correcto montaje sobre muro.(Suministro e Instalación).</v>
          </cell>
          <cell r="G23733" t="str">
            <v>m2</v>
          </cell>
          <cell r="J23733">
            <v>210737</v>
          </cell>
        </row>
        <row r="23734">
          <cell r="B23734" t="str">
            <v>M03</v>
          </cell>
          <cell r="C23734" t="str">
            <v>EQUIPO BASICO ( Herramienta menor )</v>
          </cell>
          <cell r="F23734" t="str">
            <v>Ins</v>
          </cell>
          <cell r="G23734" t="str">
            <v>glb</v>
          </cell>
          <cell r="H23734">
            <v>0.05</v>
          </cell>
          <cell r="I23734">
            <v>2535.75</v>
          </cell>
          <cell r="J23734">
            <v>127</v>
          </cell>
        </row>
        <row r="23735">
          <cell r="B23735" t="str">
            <v>M01</v>
          </cell>
          <cell r="C23735" t="str">
            <v>ANDAMIO METALICO TUBULAR (Sección de 2 marcos de 1.50*1.50 m.con 2 crucetas de 2.30 m.)</v>
          </cell>
          <cell r="F23735" t="str">
            <v>Ins</v>
          </cell>
          <cell r="G23735" t="str">
            <v>sm</v>
          </cell>
          <cell r="H23735">
            <v>0.1</v>
          </cell>
          <cell r="I23735">
            <v>5093.55</v>
          </cell>
          <cell r="J23735">
            <v>509</v>
          </cell>
        </row>
        <row r="23736">
          <cell r="B23736" t="str">
            <v>I06</v>
          </cell>
          <cell r="C23736" t="str">
            <v>MANO DE OBRA DD (Carpintería)</v>
          </cell>
          <cell r="F23736" t="str">
            <v>Ins</v>
          </cell>
          <cell r="G23736" t="str">
            <v>hc</v>
          </cell>
          <cell r="H23736">
            <v>0.8</v>
          </cell>
          <cell r="I23736">
            <v>21230.098696721638</v>
          </cell>
          <cell r="J23736">
            <v>16984</v>
          </cell>
        </row>
        <row r="23737">
          <cell r="B23737" t="str">
            <v>J41</v>
          </cell>
          <cell r="C23737" t="str">
            <v>FACHADA FS MULTIPANEL  HUNTER DOUGLAS Aluzinc 0,6 mm y Aluminio 0,7 mm. o equivalente.</v>
          </cell>
          <cell r="F23737" t="str">
            <v>Ins</v>
          </cell>
          <cell r="G23737" t="str">
            <v>und</v>
          </cell>
          <cell r="H23737">
            <v>1</v>
          </cell>
          <cell r="I23737">
            <v>141997.79999999999</v>
          </cell>
          <cell r="J23737">
            <v>141998</v>
          </cell>
        </row>
        <row r="23738">
          <cell r="B23738" t="str">
            <v>AA32</v>
          </cell>
          <cell r="C23738" t="str">
            <v>ESTRUCTURA Perfil Lámina Delgada PHR ASTM A500 Grado 50. Calibre según diseño (Incluye vigas, cerchas, correas, anticorrosivo y esmalte)</v>
          </cell>
          <cell r="F23738" t="str">
            <v>Ana</v>
          </cell>
          <cell r="G23738" t="str">
            <v>kg</v>
          </cell>
          <cell r="H23738">
            <v>5</v>
          </cell>
          <cell r="I23738">
            <v>10223.85</v>
          </cell>
          <cell r="J23738">
            <v>51119</v>
          </cell>
        </row>
        <row r="23740">
          <cell r="A23740" t="str">
            <v>CB-10.100</v>
          </cell>
          <cell r="C23740" t="str">
            <v>CLARABOYA EN TEJA POLICARBONATO Y PERFILES TUBULARES DE 50X50X2 mm, angulos de 2x2x3/6" y angulos 1x1/8". Tipo arcos o equivalente.(Incluye todos accesorios para su correcta instalacion)</v>
          </cell>
          <cell r="G23740" t="str">
            <v>m2</v>
          </cell>
          <cell r="J23740">
            <v>232155</v>
          </cell>
        </row>
        <row r="23741">
          <cell r="B23741" t="str">
            <v>M03</v>
          </cell>
          <cell r="C23741" t="str">
            <v>EQUIPO BASICO ( Herramienta menor )</v>
          </cell>
          <cell r="F23741" t="str">
            <v>Ins</v>
          </cell>
          <cell r="G23741" t="str">
            <v>glb</v>
          </cell>
          <cell r="H23741">
            <v>1.914778665089224</v>
          </cell>
          <cell r="I23741">
            <v>2535.75</v>
          </cell>
          <cell r="J23741">
            <v>4855</v>
          </cell>
        </row>
        <row r="23742">
          <cell r="B23742" t="str">
            <v>I06</v>
          </cell>
          <cell r="C23742" t="str">
            <v>MANO DE OBRA DD (Carpintería)</v>
          </cell>
          <cell r="F23742" t="str">
            <v>Ins</v>
          </cell>
          <cell r="G23742" t="str">
            <v>hc</v>
          </cell>
          <cell r="H23742">
            <v>2.2999999999999998</v>
          </cell>
          <cell r="I23742">
            <v>21230.098696721638</v>
          </cell>
          <cell r="J23742">
            <v>48829</v>
          </cell>
        </row>
        <row r="23743">
          <cell r="B23743" t="str">
            <v>J21A</v>
          </cell>
          <cell r="C23743" t="str">
            <v>LAMINA POLICARBONATO TRANSLUCIDO  4mm 2.95x1.05 Color Cristal</v>
          </cell>
          <cell r="F23743" t="str">
            <v>Ins</v>
          </cell>
          <cell r="G23743" t="str">
            <v>m2</v>
          </cell>
          <cell r="H23743">
            <v>1</v>
          </cell>
          <cell r="I23743">
            <v>25288.136999999999</v>
          </cell>
          <cell r="J23743">
            <v>25288</v>
          </cell>
        </row>
        <row r="23744">
          <cell r="B23744" t="str">
            <v>J01</v>
          </cell>
          <cell r="C23744" t="str">
            <v>PERFIL ACERO ESTRUCTURAL PHR ASTM A 1011 Grado 50 - Tipo Acesco o equivalente</v>
          </cell>
          <cell r="F23744" t="str">
            <v>Ins</v>
          </cell>
          <cell r="G23744" t="str">
            <v>kg</v>
          </cell>
          <cell r="H23744">
            <v>11.719230769230768</v>
          </cell>
          <cell r="I23744">
            <v>3150.4971663925949</v>
          </cell>
          <cell r="J23744">
            <v>36921</v>
          </cell>
        </row>
        <row r="23745">
          <cell r="B23745" t="str">
            <v>M01</v>
          </cell>
          <cell r="C23745" t="str">
            <v>ANDAMIO METALICO TUBULAR (Sección de 2 marcos de 1.50*1.50 m.con 2 crucetas de 2.30 m.)</v>
          </cell>
          <cell r="F23745" t="str">
            <v>Ins</v>
          </cell>
          <cell r="G23745" t="str">
            <v>sm</v>
          </cell>
          <cell r="H23745">
            <v>0.7</v>
          </cell>
          <cell r="I23745">
            <v>5093.55</v>
          </cell>
          <cell r="J23745">
            <v>3565</v>
          </cell>
        </row>
        <row r="23746">
          <cell r="B23746" t="str">
            <v>A01</v>
          </cell>
          <cell r="C23746" t="str">
            <v>ACERO 60.000 PSI</v>
          </cell>
          <cell r="F23746" t="str">
            <v>Ins</v>
          </cell>
          <cell r="G23746" t="str">
            <v>kg</v>
          </cell>
          <cell r="H23746">
            <v>22.511538461538461</v>
          </cell>
          <cell r="I23746">
            <v>2502</v>
          </cell>
          <cell r="J23746">
            <v>56324</v>
          </cell>
        </row>
        <row r="23747">
          <cell r="B23747" t="str">
            <v>E01H</v>
          </cell>
          <cell r="C23747" t="str">
            <v>ANGULO  HIERRO 2" x 3/16"</v>
          </cell>
          <cell r="F23747" t="str">
            <v>Ins</v>
          </cell>
          <cell r="G23747" t="str">
            <v>m</v>
          </cell>
          <cell r="H23747">
            <v>3.0153846153846153</v>
          </cell>
          <cell r="I23747">
            <v>9178.6187499999996</v>
          </cell>
          <cell r="J23747">
            <v>27677</v>
          </cell>
        </row>
        <row r="23748">
          <cell r="B23748" t="str">
            <v>E01I</v>
          </cell>
          <cell r="C23748" t="str">
            <v>ANGULO  HIERRO 1 " x 1/8"</v>
          </cell>
          <cell r="F23748" t="str">
            <v>Ins</v>
          </cell>
          <cell r="G23748" t="str">
            <v>m</v>
          </cell>
          <cell r="H23748">
            <v>0.73846153846153839</v>
          </cell>
          <cell r="I23748">
            <v>3073.7699999999995</v>
          </cell>
          <cell r="J23748">
            <v>2270</v>
          </cell>
        </row>
        <row r="23749">
          <cell r="B23749" t="str">
            <v>BB582</v>
          </cell>
          <cell r="C23749" t="str">
            <v>TORNILLO DE ACERO GALVANIZADO 5/8" X 5". Incluye 2 Tuercas, 2 Arandelas.</v>
          </cell>
          <cell r="F23749" t="str">
            <v>Ins</v>
          </cell>
          <cell r="G23749" t="str">
            <v>und</v>
          </cell>
          <cell r="H23749">
            <v>4.615384615384615</v>
          </cell>
          <cell r="I23749">
            <v>5725.65</v>
          </cell>
          <cell r="J23749">
            <v>26426</v>
          </cell>
        </row>
        <row r="23751">
          <cell r="A23751" t="str">
            <v>CB-10.101</v>
          </cell>
          <cell r="C23751" t="str">
            <v xml:space="preserve">PERFIL ACESCO PHR C ( Incluye soldadura, anticorrosivo y esmalte ) </v>
          </cell>
          <cell r="G23751" t="str">
            <v>kg</v>
          </cell>
          <cell r="J23751">
            <v>13182</v>
          </cell>
        </row>
        <row r="23752">
          <cell r="B23752" t="str">
            <v>J01</v>
          </cell>
          <cell r="C23752" t="str">
            <v>PERFIL ACERO ESTRUCTURAL PHR ASTM A 1011 Grado 50 - Tipo Acesco o equivalente</v>
          </cell>
          <cell r="F23752" t="str">
            <v>Ins</v>
          </cell>
          <cell r="G23752" t="str">
            <v>kg</v>
          </cell>
          <cell r="H23752">
            <v>1</v>
          </cell>
          <cell r="I23752">
            <v>3150.4971663925949</v>
          </cell>
          <cell r="J23752">
            <v>3150</v>
          </cell>
        </row>
        <row r="23753">
          <cell r="B23753" t="str">
            <v>M01</v>
          </cell>
          <cell r="C23753" t="str">
            <v>ANDAMIO METALICO TUBULAR (Sección de 2 marcos de 1.50*1.50 m.con 2 crucetas de 2.30 m.)</v>
          </cell>
          <cell r="F23753" t="str">
            <v>Ins</v>
          </cell>
          <cell r="G23753" t="str">
            <v>sm</v>
          </cell>
          <cell r="H23753">
            <v>0.7</v>
          </cell>
          <cell r="I23753">
            <v>5093.55</v>
          </cell>
          <cell r="J23753">
            <v>3565</v>
          </cell>
        </row>
        <row r="23754">
          <cell r="B23754" t="str">
            <v>M03</v>
          </cell>
          <cell r="C23754" t="str">
            <v>EQUIPO BASICO ( Herramienta menor )</v>
          </cell>
          <cell r="F23754" t="str">
            <v>Ins</v>
          </cell>
          <cell r="G23754" t="str">
            <v>glb</v>
          </cell>
          <cell r="H23754">
            <v>0.1</v>
          </cell>
          <cell r="I23754">
            <v>2535.75</v>
          </cell>
          <cell r="J23754">
            <v>254</v>
          </cell>
        </row>
        <row r="23755">
          <cell r="B23755" t="str">
            <v>I06</v>
          </cell>
          <cell r="C23755" t="str">
            <v>MANO DE OBRA DD (Carpintería)</v>
          </cell>
          <cell r="F23755" t="str">
            <v>Ins</v>
          </cell>
          <cell r="G23755" t="str">
            <v>hc</v>
          </cell>
          <cell r="H23755">
            <v>0.1</v>
          </cell>
          <cell r="I23755">
            <v>21230.098696721638</v>
          </cell>
          <cell r="J23755">
            <v>2123</v>
          </cell>
        </row>
        <row r="23756">
          <cell r="B23756" t="str">
            <v>O19</v>
          </cell>
          <cell r="C23756" t="str">
            <v>SOLDADURA ELECTRICA Tipo WESTARCO SUPER E- 6013  DE 1/8 o equivalente.</v>
          </cell>
          <cell r="F23756" t="str">
            <v>Ins</v>
          </cell>
          <cell r="G23756" t="str">
            <v>kg</v>
          </cell>
          <cell r="H23756">
            <v>0.12</v>
          </cell>
          <cell r="I23756">
            <v>8925</v>
          </cell>
          <cell r="J23756">
            <v>1071</v>
          </cell>
        </row>
        <row r="23757">
          <cell r="B23757" t="str">
            <v>X01</v>
          </cell>
          <cell r="C23757" t="str">
            <v>ANTICORROSIVO Premium - Tipo Pintuco Ref. 513 o equivalente</v>
          </cell>
          <cell r="F23757" t="str">
            <v>Ins</v>
          </cell>
          <cell r="G23757" t="str">
            <v>gal</v>
          </cell>
          <cell r="H23757">
            <v>0.02</v>
          </cell>
          <cell r="I23757">
            <v>81756.034499999994</v>
          </cell>
          <cell r="J23757">
            <v>1635</v>
          </cell>
        </row>
        <row r="23758">
          <cell r="B23758" t="str">
            <v>X04</v>
          </cell>
          <cell r="C23758" t="str">
            <v>ESMALTE SINTETICO Pintulux - Tipo Pintuco Ref. según color diseño o equivalente</v>
          </cell>
          <cell r="F23758" t="str">
            <v>Ins</v>
          </cell>
          <cell r="G23758" t="str">
            <v>gal</v>
          </cell>
          <cell r="H23758">
            <v>0.02</v>
          </cell>
          <cell r="I23758">
            <v>69194.810999999987</v>
          </cell>
          <cell r="J23758">
            <v>1384</v>
          </cell>
        </row>
        <row r="23760">
          <cell r="A23760" t="str">
            <v>CB-10.102</v>
          </cell>
          <cell r="C23760" t="str">
            <v>ESTRUCTURA PERFIL PTE ASTM A500 Grado 50 Para entrepiso. Calibre según diseño.</v>
          </cell>
          <cell r="G23760" t="str">
            <v>kg</v>
          </cell>
          <cell r="J23760">
            <v>9567</v>
          </cell>
        </row>
        <row r="23761">
          <cell r="B23761" t="str">
            <v>M03</v>
          </cell>
          <cell r="C23761" t="str">
            <v>EQUIPO BASICO ( Herramienta menor )</v>
          </cell>
          <cell r="F23761" t="str">
            <v>Ins</v>
          </cell>
          <cell r="G23761" t="str">
            <v>glb</v>
          </cell>
          <cell r="H23761">
            <v>0.08</v>
          </cell>
          <cell r="I23761">
            <v>2535.75</v>
          </cell>
          <cell r="J23761">
            <v>203</v>
          </cell>
        </row>
        <row r="23762">
          <cell r="B23762" t="str">
            <v>I06</v>
          </cell>
          <cell r="C23762" t="str">
            <v>MANO DE OBRA DD (Carpintería)</v>
          </cell>
          <cell r="F23762" t="str">
            <v>Ins</v>
          </cell>
          <cell r="G23762" t="str">
            <v>hc</v>
          </cell>
          <cell r="H23762">
            <v>0.12</v>
          </cell>
          <cell r="I23762">
            <v>21230.098696721638</v>
          </cell>
          <cell r="J23762">
            <v>2548</v>
          </cell>
        </row>
        <row r="23763">
          <cell r="B23763" t="str">
            <v>J01A</v>
          </cell>
          <cell r="C23763" t="str">
            <v>PERFIL ACERO ESTRUCTURAL PTE ASTM A500 Grado 50 - Tipo Acesco o equivalente</v>
          </cell>
          <cell r="F23763" t="str">
            <v>Ins</v>
          </cell>
          <cell r="G23763" t="str">
            <v>kg</v>
          </cell>
          <cell r="H23763">
            <v>1</v>
          </cell>
          <cell r="I23763">
            <v>3150.4971663925949</v>
          </cell>
          <cell r="J23763">
            <v>3150</v>
          </cell>
        </row>
        <row r="23764">
          <cell r="B23764" t="str">
            <v>X01</v>
          </cell>
          <cell r="C23764" t="str">
            <v>ANTICORROSIVO Premium - Tipo Pintuco Ref. 513 o equivalente</v>
          </cell>
          <cell r="F23764" t="str">
            <v>Ins</v>
          </cell>
          <cell r="G23764" t="str">
            <v>gal</v>
          </cell>
          <cell r="H23764">
            <v>1.4999999999999999E-2</v>
          </cell>
          <cell r="I23764">
            <v>81756.034499999994</v>
          </cell>
          <cell r="J23764">
            <v>1226</v>
          </cell>
        </row>
        <row r="23765">
          <cell r="B23765" t="str">
            <v>X04</v>
          </cell>
          <cell r="C23765" t="str">
            <v>ESMALTE SINTETICO Pintulux - Tipo Pintuco Ref. según color diseño o equivalente</v>
          </cell>
          <cell r="F23765" t="str">
            <v>Ins</v>
          </cell>
          <cell r="G23765" t="str">
            <v>gal</v>
          </cell>
          <cell r="H23765">
            <v>1.4999999999999999E-2</v>
          </cell>
          <cell r="I23765">
            <v>69194.810999999987</v>
          </cell>
          <cell r="J23765">
            <v>1038</v>
          </cell>
        </row>
        <row r="23766">
          <cell r="B23766" t="str">
            <v>O19</v>
          </cell>
          <cell r="C23766" t="str">
            <v>SOLDADURA ELECTRICA Tipo WESTARCO SUPER E- 6013  DE 1/8 o equivalente.</v>
          </cell>
          <cell r="F23766" t="str">
            <v>Ins</v>
          </cell>
          <cell r="G23766" t="str">
            <v>kg</v>
          </cell>
          <cell r="H23766">
            <v>0.1</v>
          </cell>
          <cell r="I23766">
            <v>8925</v>
          </cell>
          <cell r="J23766">
            <v>893</v>
          </cell>
        </row>
        <row r="23767">
          <cell r="B23767" t="str">
            <v>M01</v>
          </cell>
          <cell r="C23767" t="str">
            <v>ANDAMIO METALICO TUBULAR (Sección de 2 marcos de 1.50*1.50 m.con 2 crucetas de 2.30 m.)</v>
          </cell>
          <cell r="F23767" t="str">
            <v>Ins</v>
          </cell>
          <cell r="G23767" t="str">
            <v>sm</v>
          </cell>
          <cell r="H23767">
            <v>0.1</v>
          </cell>
          <cell r="I23767">
            <v>5093.55</v>
          </cell>
          <cell r="J23767">
            <v>509</v>
          </cell>
        </row>
        <row r="23769">
          <cell r="A23769" t="str">
            <v>CB-10.103</v>
          </cell>
          <cell r="C23769" t="str">
            <v>SUMINISTRO E INSTALACIÓN DE PLACA TIPO SUPERBOARD DE 20mm DE ESPESOR PARA CUBIERTA, APOYADA SOBRE PERFILES DE ACERO, INCLUYE TORNILLOS AUTOPERFORANTES.</v>
          </cell>
          <cell r="G23769" t="str">
            <v>m2</v>
          </cell>
          <cell r="J23769">
            <v>91650</v>
          </cell>
        </row>
        <row r="23770">
          <cell r="B23770" t="str">
            <v>M03</v>
          </cell>
          <cell r="C23770" t="str">
            <v>EQUIPO BASICO ( Herramienta menor )</v>
          </cell>
          <cell r="F23770" t="str">
            <v>Ins</v>
          </cell>
          <cell r="G23770" t="str">
            <v>glb</v>
          </cell>
          <cell r="H23770">
            <v>2</v>
          </cell>
          <cell r="I23770">
            <v>2535.75</v>
          </cell>
          <cell r="J23770">
            <v>5072</v>
          </cell>
        </row>
        <row r="23771">
          <cell r="B23771" t="str">
            <v>I07</v>
          </cell>
          <cell r="C23771" t="str">
            <v>MANO DE OBRA DRY WALL</v>
          </cell>
          <cell r="F23771" t="str">
            <v>Ins</v>
          </cell>
          <cell r="G23771" t="str">
            <v>hc</v>
          </cell>
          <cell r="H23771">
            <v>0.91</v>
          </cell>
          <cell r="I23771">
            <v>19815.263999999999</v>
          </cell>
          <cell r="J23771">
            <v>18032</v>
          </cell>
        </row>
        <row r="23772">
          <cell r="B23772" t="str">
            <v>M01</v>
          </cell>
          <cell r="C23772" t="str">
            <v>ANDAMIO METALICO TUBULAR (Sección de 2 marcos de 1.50*1.50 m.con 2 crucetas de 2.30 m.)</v>
          </cell>
          <cell r="F23772" t="str">
            <v>Ins</v>
          </cell>
          <cell r="G23772" t="str">
            <v>sm</v>
          </cell>
          <cell r="H23772">
            <v>1.4999999999999999E-2</v>
          </cell>
          <cell r="I23772">
            <v>5093.55</v>
          </cell>
          <cell r="J23772">
            <v>76</v>
          </cell>
        </row>
        <row r="23773">
          <cell r="B23773" t="str">
            <v>K10</v>
          </cell>
          <cell r="C23773" t="str">
            <v>CINTA MALLA DE FIBRA DE VIDRIO ( 90 m. )</v>
          </cell>
          <cell r="F23773" t="str">
            <v>Ins</v>
          </cell>
          <cell r="G23773" t="str">
            <v>rl</v>
          </cell>
          <cell r="H23773">
            <v>0.01</v>
          </cell>
          <cell r="I23773">
            <v>8767.5</v>
          </cell>
          <cell r="J23773">
            <v>88</v>
          </cell>
        </row>
        <row r="23774">
          <cell r="B23774" t="str">
            <v>K45</v>
          </cell>
          <cell r="C23774" t="str">
            <v>PLACA FIBROCEMENTO PREMIUM 20mm,  de 1.22 x 2.44 mm.</v>
          </cell>
          <cell r="F23774" t="str">
            <v>Ins</v>
          </cell>
          <cell r="G23774" t="str">
            <v>m2</v>
          </cell>
          <cell r="H23774">
            <v>1</v>
          </cell>
          <cell r="I23774">
            <v>42420.151669063926</v>
          </cell>
          <cell r="J23774">
            <v>42420</v>
          </cell>
        </row>
        <row r="23775">
          <cell r="B23775" t="str">
            <v>K03</v>
          </cell>
          <cell r="C23775" t="str">
            <v>TORNILLO AUTOPERFORANTE  EST.  7/16 "</v>
          </cell>
          <cell r="F23775" t="str">
            <v>Ins</v>
          </cell>
          <cell r="G23775" t="str">
            <v>und</v>
          </cell>
          <cell r="H23775">
            <v>12</v>
          </cell>
          <cell r="I23775">
            <v>47.25</v>
          </cell>
          <cell r="J23775">
            <v>567</v>
          </cell>
        </row>
        <row r="23776">
          <cell r="B23776" t="str">
            <v>K04</v>
          </cell>
          <cell r="C23776" t="str">
            <v>TORNILLO AUTOPERFORANTE YESO 6 x1</v>
          </cell>
          <cell r="F23776" t="str">
            <v>Ins</v>
          </cell>
          <cell r="G23776" t="str">
            <v>und</v>
          </cell>
          <cell r="H23776">
            <v>16</v>
          </cell>
          <cell r="I23776">
            <v>27.3</v>
          </cell>
          <cell r="J23776">
            <v>437</v>
          </cell>
        </row>
        <row r="23777">
          <cell r="B23777" t="str">
            <v>K05</v>
          </cell>
          <cell r="C23777" t="str">
            <v>TORNILLO PTA BROCA EXTRAPL. EST 8 x 1/2" ( 13mm )</v>
          </cell>
          <cell r="F23777" t="str">
            <v>Ins</v>
          </cell>
          <cell r="G23777" t="str">
            <v>und</v>
          </cell>
          <cell r="H23777">
            <v>40</v>
          </cell>
          <cell r="I23777">
            <v>37.799999999999997</v>
          </cell>
          <cell r="J23777">
            <v>1512</v>
          </cell>
        </row>
        <row r="23778">
          <cell r="B23778" t="str">
            <v>K06</v>
          </cell>
          <cell r="C23778" t="str">
            <v xml:space="preserve">MASILLA </v>
          </cell>
          <cell r="F23778" t="str">
            <v>Ins</v>
          </cell>
          <cell r="G23778" t="str">
            <v>caneca</v>
          </cell>
          <cell r="H23778">
            <v>0.3</v>
          </cell>
          <cell r="I23778">
            <v>34545</v>
          </cell>
          <cell r="J23778">
            <v>10364</v>
          </cell>
        </row>
        <row r="23779">
          <cell r="B23779" t="str">
            <v>O30</v>
          </cell>
          <cell r="C23779" t="str">
            <v>SIKADUR PANEL o equivalente.</v>
          </cell>
          <cell r="F23779" t="str">
            <v>Ins</v>
          </cell>
          <cell r="G23779" t="str">
            <v>kg</v>
          </cell>
          <cell r="H23779">
            <v>0.3</v>
          </cell>
          <cell r="I23779">
            <v>43607.55</v>
          </cell>
          <cell r="J23779">
            <v>13082</v>
          </cell>
        </row>
        <row r="23781">
          <cell r="A23781" t="str">
            <v>CB-10.104</v>
          </cell>
          <cell r="C23781" t="str">
            <v>SUMINISTRO E INSTALACIÓN DE DOS LAMINAS FIBROCEMENTO  DE 14mm PARA PLACA DE CONTRAPISO, (Incluye tornilleria cada 20cm e impermeabilizante) SEGÚN DETALLE.</v>
          </cell>
          <cell r="G23781" t="str">
            <v>m2</v>
          </cell>
          <cell r="J23781">
            <v>81740</v>
          </cell>
        </row>
        <row r="23782">
          <cell r="B23782" t="str">
            <v>I07</v>
          </cell>
          <cell r="C23782" t="str">
            <v>MANO DE OBRA DRY WALL</v>
          </cell>
          <cell r="F23782" t="str">
            <v>Ins</v>
          </cell>
          <cell r="G23782" t="str">
            <v>hc</v>
          </cell>
          <cell r="H23782">
            <v>1.8</v>
          </cell>
          <cell r="I23782">
            <v>19815.263999999999</v>
          </cell>
          <cell r="J23782">
            <v>35667</v>
          </cell>
        </row>
        <row r="23783">
          <cell r="B23783" t="str">
            <v>M03</v>
          </cell>
          <cell r="C23783" t="str">
            <v>EQUIPO BASICO ( Herramienta menor )</v>
          </cell>
          <cell r="F23783" t="str">
            <v>Ins</v>
          </cell>
          <cell r="G23783" t="str">
            <v>glb</v>
          </cell>
          <cell r="H23783">
            <v>1.064773735581189</v>
          </cell>
          <cell r="I23783">
            <v>2535.75</v>
          </cell>
          <cell r="J23783">
            <v>2700</v>
          </cell>
        </row>
        <row r="23784">
          <cell r="B23784" t="str">
            <v>M38</v>
          </cell>
          <cell r="C23784" t="str">
            <v>TALADRO DE ROTACION 1/2" BOSCH</v>
          </cell>
          <cell r="F23784" t="str">
            <v>Ins</v>
          </cell>
          <cell r="G23784" t="str">
            <v>dd</v>
          </cell>
          <cell r="H23784">
            <v>0.1</v>
          </cell>
          <cell r="I23784">
            <v>17850</v>
          </cell>
          <cell r="J23784">
            <v>1785</v>
          </cell>
        </row>
        <row r="23785">
          <cell r="B23785" t="str">
            <v>k46</v>
          </cell>
          <cell r="C23785" t="str">
            <v>PLACA FIBROCEMENTO 14mm,  de 1.22 x 2.44 mm.</v>
          </cell>
          <cell r="F23785" t="str">
            <v>Ins</v>
          </cell>
          <cell r="G23785" t="str">
            <v>m2</v>
          </cell>
          <cell r="H23785">
            <v>0.67186240257995167</v>
          </cell>
          <cell r="I23785">
            <v>30256.799999999999</v>
          </cell>
          <cell r="J23785">
            <v>20328</v>
          </cell>
        </row>
        <row r="23786">
          <cell r="B23786" t="str">
            <v>J10</v>
          </cell>
          <cell r="C23786" t="str">
            <v xml:space="preserve">TORNILLO AUTOPERFORANTE.Diam. 2 1/2". </v>
          </cell>
          <cell r="F23786" t="str">
            <v>Ins</v>
          </cell>
          <cell r="G23786" t="str">
            <v>und</v>
          </cell>
          <cell r="H23786">
            <v>14</v>
          </cell>
          <cell r="I23786">
            <v>514.5</v>
          </cell>
          <cell r="J23786">
            <v>7203</v>
          </cell>
        </row>
        <row r="23787">
          <cell r="B23787" t="str">
            <v>O35</v>
          </cell>
          <cell r="C23787" t="str">
            <v>SIKAFLEX 1A tubo 300 cc o equivalente.</v>
          </cell>
          <cell r="F23787" t="str">
            <v>Ins</v>
          </cell>
          <cell r="G23787" t="str">
            <v>und</v>
          </cell>
          <cell r="H23787">
            <v>0.5</v>
          </cell>
          <cell r="I23787">
            <v>28113.75</v>
          </cell>
          <cell r="J23787">
            <v>14057</v>
          </cell>
        </row>
        <row r="23789">
          <cell r="A23789" t="str">
            <v>CB-10.105</v>
          </cell>
          <cell r="C23789" t="str">
            <v>CIELO RASO PARA SISTEMA RBS DE AZEMBLA O SIMILAR, Incluye cielo raso, perfiles perimetrales, perfiles longitudinales de union y pintura de reparación.  EL COSTO DEPENDE DEL PROYECTO EN ESPECIFICO YA QUE EL PROVEEDOR SOLO COTIZA SOBRE PLANOS.</v>
          </cell>
          <cell r="G23789" t="str">
            <v>m2</v>
          </cell>
          <cell r="J23789">
            <v>66967</v>
          </cell>
        </row>
        <row r="23790">
          <cell r="B23790" t="str">
            <v>I03</v>
          </cell>
          <cell r="C23790" t="str">
            <v>MANO DE OBRA AA (Albañileria)</v>
          </cell>
          <cell r="F23790" t="str">
            <v>Ins</v>
          </cell>
          <cell r="G23790" t="str">
            <v>hc</v>
          </cell>
          <cell r="H23790">
            <v>1.2</v>
          </cell>
          <cell r="I23790">
            <v>17165.400000000001</v>
          </cell>
          <cell r="J23790">
            <v>20598</v>
          </cell>
        </row>
        <row r="23791">
          <cell r="B23791" t="str">
            <v>M03</v>
          </cell>
          <cell r="C23791" t="str">
            <v>EQUIPO BASICO ( Herramienta menor )</v>
          </cell>
          <cell r="F23791" t="str">
            <v>Ins</v>
          </cell>
          <cell r="G23791" t="str">
            <v>glb</v>
          </cell>
          <cell r="H23791">
            <v>0.32455880903085871</v>
          </cell>
          <cell r="I23791">
            <v>2535.75</v>
          </cell>
          <cell r="J23791">
            <v>823</v>
          </cell>
        </row>
        <row r="23792">
          <cell r="B23792" t="str">
            <v>M01</v>
          </cell>
          <cell r="C23792" t="str">
            <v>ANDAMIO METALICO TUBULAR (Sección de 2 marcos de 1.50*1.50 m.con 2 crucetas de 2.30 m.)</v>
          </cell>
          <cell r="F23792" t="str">
            <v>Ins</v>
          </cell>
          <cell r="G23792" t="str">
            <v>sm</v>
          </cell>
          <cell r="H23792">
            <v>0.25</v>
          </cell>
          <cell r="I23792">
            <v>5093.55</v>
          </cell>
          <cell r="J23792">
            <v>1273</v>
          </cell>
        </row>
        <row r="23793">
          <cell r="B23793" t="str">
            <v>O112</v>
          </cell>
          <cell r="C23793" t="str">
            <v>CIELO RASO PARA SISTEMA RBS DE AZEMBLA O SIMILAR, Incluye cielo raso, perfiles perimetrales, perfiles longitudinales de union y pintura de reparación.  EL COSTO DEPENDE DEL PROYECTO EN ESPECIFICO YA QUE EL PROVEEDOR SOLO COTIZA SOBRE PLANOS.</v>
          </cell>
          <cell r="F23793" t="str">
            <v>Ins</v>
          </cell>
          <cell r="G23793" t="str">
            <v>m2</v>
          </cell>
          <cell r="H23793">
            <v>1</v>
          </cell>
          <cell r="I23793">
            <v>44273.25</v>
          </cell>
          <cell r="J23793">
            <v>44273</v>
          </cell>
        </row>
        <row r="23795">
          <cell r="A23795" t="str">
            <v>CB-10.106</v>
          </cell>
          <cell r="C23795" t="str">
            <v>CUBIERTA TRAPEZOIDAL ANCHO ÚTIL 0,38 m PARA SISTEMA RBS DE AZEMBLA O SIMILAR; incluye cubierta, capelote, tornillo autoperforante 12x3, tapa trapezoidal, tornillo fijador de ala de 9x1.  EL COSTO DEPENDE DEL PROYECTO EN ESPECIFICO YA QUE EL PROVEEDOR SOLO COTIZA SOBRE PLANOS.</v>
          </cell>
          <cell r="G23795" t="str">
            <v>ml</v>
          </cell>
          <cell r="J23795">
            <v>37901</v>
          </cell>
        </row>
        <row r="23796">
          <cell r="B23796" t="str">
            <v>I03</v>
          </cell>
          <cell r="C23796" t="str">
            <v>MANO DE OBRA AA (Albañileria)</v>
          </cell>
          <cell r="F23796" t="str">
            <v>Ins</v>
          </cell>
          <cell r="G23796" t="str">
            <v>hc</v>
          </cell>
          <cell r="H23796">
            <v>0.45</v>
          </cell>
          <cell r="I23796">
            <v>17165.400000000001</v>
          </cell>
          <cell r="J23796">
            <v>7724</v>
          </cell>
        </row>
        <row r="23797">
          <cell r="B23797" t="str">
            <v>M03</v>
          </cell>
          <cell r="C23797" t="str">
            <v>EQUIPO BASICO ( Herramienta menor )</v>
          </cell>
          <cell r="F23797" t="str">
            <v>Ins</v>
          </cell>
          <cell r="G23797" t="str">
            <v>glb</v>
          </cell>
          <cell r="H23797">
            <v>9.4755003450655628E-2</v>
          </cell>
          <cell r="I23797">
            <v>2535.75</v>
          </cell>
          <cell r="J23797">
            <v>240</v>
          </cell>
        </row>
        <row r="23798">
          <cell r="B23798" t="str">
            <v>M01</v>
          </cell>
          <cell r="C23798" t="str">
            <v>ANDAMIO METALICO TUBULAR (Sección de 2 marcos de 1.50*1.50 m.con 2 crucetas de 2.30 m.)</v>
          </cell>
          <cell r="F23798" t="str">
            <v>Ins</v>
          </cell>
          <cell r="G23798" t="str">
            <v>sm</v>
          </cell>
          <cell r="H23798">
            <v>0.23</v>
          </cell>
          <cell r="I23798">
            <v>5093.55</v>
          </cell>
          <cell r="J23798">
            <v>1172</v>
          </cell>
        </row>
        <row r="23799">
          <cell r="B23799" t="str">
            <v>O113</v>
          </cell>
          <cell r="C23799" t="str">
            <v>CUBIERTA TRAPEZOIDAL ANCHO ÚTIL 0,38 m PARA SISTEMA RBS DE AZEMBLA O SIMILAR; incluye cubierta, capelote, tornillo autoperforante 12x3, tapa trapezoidal, tornillo fijador de ala de 9x1.  EL COSTO POR M2 DEPENDE DEL PROYECTO EN ESPECIFICO YA QUE EL PROVEEDOR SOLO COTIZA SOBRE PLANOS.</v>
          </cell>
          <cell r="F23799" t="str">
            <v>Ana</v>
          </cell>
          <cell r="G23799" t="str">
            <v>ml</v>
          </cell>
          <cell r="H23799">
            <v>1</v>
          </cell>
          <cell r="I23799">
            <v>28764.75</v>
          </cell>
          <cell r="J23799">
            <v>28765</v>
          </cell>
        </row>
        <row r="23801">
          <cell r="A23801" t="str">
            <v>CB-10.107</v>
          </cell>
          <cell r="C23801" t="str">
            <v>SUMINISTRO E INSTALACIÓN DE TAPA ALERO O TIMPANO BÁSICO EN SISTEMA DE PVC TIPO AZEMBLA  O EQUIVALENTE.INCLUYE TODOS LOS CONECTORES DEL SISTEMA, REFUERZOS Y ACCESORIOS PARA SU CORRECTO MONTAJE Y ESTABILIDAD. COLORES VARIOS: BLANCO, GRIS,BEIGE, MARRÓN Y AZUL.</v>
          </cell>
          <cell r="G23801" t="str">
            <v>m</v>
          </cell>
          <cell r="J23801" t="e">
            <v>#VALUE!</v>
          </cell>
        </row>
        <row r="23802">
          <cell r="B23802" t="str">
            <v>I03</v>
          </cell>
          <cell r="C23802" t="str">
            <v>MANO DE OBRA AA (Albañileria)</v>
          </cell>
          <cell r="F23802" t="str">
            <v>Ins</v>
          </cell>
          <cell r="G23802" t="str">
            <v>hc</v>
          </cell>
          <cell r="H23802">
            <v>0.08</v>
          </cell>
          <cell r="I23802">
            <v>17165.400000000001</v>
          </cell>
          <cell r="J23802">
            <v>1373</v>
          </cell>
        </row>
        <row r="23803">
          <cell r="B23803" t="str">
            <v>M03</v>
          </cell>
          <cell r="C23803" t="str">
            <v>EQUIPO BASICO ( Herramienta menor )</v>
          </cell>
          <cell r="F23803" t="str">
            <v>Ins</v>
          </cell>
          <cell r="G23803" t="str">
            <v>glb</v>
          </cell>
          <cell r="H23803">
            <v>1.6247658483683331E-2</v>
          </cell>
          <cell r="I23803">
            <v>2535.75</v>
          </cell>
          <cell r="J23803">
            <v>41</v>
          </cell>
        </row>
        <row r="23804">
          <cell r="B23804" t="str">
            <v>O111</v>
          </cell>
          <cell r="C23804" t="str">
            <v>TAPA ALERO O TIMPANO BASICO 64mm</v>
          </cell>
          <cell r="F23804" t="str">
            <v>Ins</v>
          </cell>
          <cell r="G23804" t="str">
            <v>m</v>
          </cell>
          <cell r="H23804">
            <v>1</v>
          </cell>
          <cell r="I23804" t="e">
            <v>#VALUE!</v>
          </cell>
          <cell r="J23804" t="e">
            <v>#VALUE!</v>
          </cell>
        </row>
        <row r="23806">
          <cell r="A23806" t="str">
            <v>CB-10.108</v>
          </cell>
          <cell r="C23806" t="str">
            <v>SUMINISTRO E INSTALACIÓN DE CUBIERTA EN LAMINA DE POLICARBONATO ALVEOLAR DE 16 mm. Incluye termosellado sobre estructura metalica y de todas los accesorios necesarios para su correcta instalacion. Según Detalle.</v>
          </cell>
          <cell r="G23806" t="str">
            <v>m2</v>
          </cell>
          <cell r="J23806">
            <v>196410</v>
          </cell>
        </row>
        <row r="23807">
          <cell r="B23807" t="str">
            <v>J42</v>
          </cell>
          <cell r="C23807" t="str">
            <v>LAMINA DE POLICARBONATO ALVEOLAR DE 16 mm. Incluye termosellado sobre estructura metalica, Traslúcido. Según Detalle.</v>
          </cell>
          <cell r="F23807" t="str">
            <v>Ins</v>
          </cell>
          <cell r="G23807" t="str">
            <v>m2</v>
          </cell>
          <cell r="H23807">
            <v>1</v>
          </cell>
          <cell r="I23807">
            <v>196409.57576335201</v>
          </cell>
          <cell r="J23807">
            <v>196410</v>
          </cell>
        </row>
        <row r="23809">
          <cell r="A23809" t="str">
            <v>CB-10.109</v>
          </cell>
          <cell r="C23809" t="str">
            <v>SUMINISTRO E INSTALACIÓN DE SISTEMA DE CUBIERTA FIRESTONE Ultraply TPO 45 mils, totalmente adherido, sobre aislamiento termico de polisocianurato ISO 95 +de 1.50", Mecanicamente anclado, sobre lamina existente de calibre minimi 22. Aplicado sobre lamina k-Span.</v>
          </cell>
          <cell r="G23809" t="str">
            <v>m2</v>
          </cell>
          <cell r="J23809">
            <v>218853</v>
          </cell>
        </row>
        <row r="23810">
          <cell r="B23810" t="str">
            <v>J43</v>
          </cell>
          <cell r="C23810" t="str">
            <v>SISTEMA DE CUBIERTA FIRESTONE Ultraply TPO 45 mils, totalmente adherido, sobre aislamiento termico de polisocianurato ISO 95 +de 1.50", Mecanicamente anclado, sobre lamina existente de calibre minimi 22. Aplicado sobre lamina k-Span.</v>
          </cell>
          <cell r="F23810" t="str">
            <v>Ins</v>
          </cell>
          <cell r="G23810" t="str">
            <v>m2</v>
          </cell>
          <cell r="H23810">
            <v>1</v>
          </cell>
          <cell r="I23810">
            <v>218852.55</v>
          </cell>
          <cell r="J23810">
            <v>218853</v>
          </cell>
        </row>
        <row r="23812">
          <cell r="A23812" t="str">
            <v>CB-10.110</v>
          </cell>
          <cell r="C23812" t="str">
            <v xml:space="preserve">SUMINISTRO E INSTALACIÓN DE AISLAMIENTO TERMICO EN POLIESTIRENO DE 2". </v>
          </cell>
          <cell r="G23812" t="str">
            <v>m2</v>
          </cell>
          <cell r="J23812">
            <v>80112</v>
          </cell>
        </row>
        <row r="23813">
          <cell r="B23813" t="str">
            <v>M03</v>
          </cell>
          <cell r="C23813" t="str">
            <v>EQUIPO BASICO ( Herramienta menor )</v>
          </cell>
          <cell r="F23813" t="str">
            <v>Ins</v>
          </cell>
          <cell r="G23813" t="str">
            <v>glb</v>
          </cell>
          <cell r="H23813">
            <v>0.1419698314108252</v>
          </cell>
          <cell r="I23813">
            <v>2535.75</v>
          </cell>
          <cell r="J23813">
            <v>360</v>
          </cell>
        </row>
        <row r="23814">
          <cell r="B23814" t="str">
            <v>I03</v>
          </cell>
          <cell r="C23814" t="str">
            <v>MANO DE OBRA AA (Albañileria)</v>
          </cell>
          <cell r="F23814" t="str">
            <v>Ins</v>
          </cell>
          <cell r="G23814" t="str">
            <v>hc</v>
          </cell>
          <cell r="H23814">
            <v>0.42236126160765258</v>
          </cell>
          <cell r="I23814">
            <v>17165.400000000001</v>
          </cell>
          <cell r="J23814">
            <v>7250</v>
          </cell>
        </row>
        <row r="23815">
          <cell r="B23815" t="str">
            <v>A36</v>
          </cell>
          <cell r="C23815" t="str">
            <v>MALLA GALLINERO 1 1/4" A=1,5</v>
          </cell>
          <cell r="F23815" t="str">
            <v>Ins</v>
          </cell>
          <cell r="G23815" t="str">
            <v>m2</v>
          </cell>
          <cell r="H23815">
            <v>1</v>
          </cell>
          <cell r="I23815">
            <v>1562.4</v>
          </cell>
          <cell r="J23815">
            <v>1562</v>
          </cell>
        </row>
        <row r="23816">
          <cell r="B23816" t="str">
            <v>N25</v>
          </cell>
          <cell r="C23816" t="str">
            <v>EMULSION ASFALTICA PX 900</v>
          </cell>
          <cell r="F23816" t="str">
            <v>Ins</v>
          </cell>
          <cell r="G23816" t="str">
            <v>lt</v>
          </cell>
          <cell r="H23816">
            <v>0.63</v>
          </cell>
          <cell r="I23816">
            <v>2994.9332762895842</v>
          </cell>
          <cell r="J23816">
            <v>1887</v>
          </cell>
        </row>
        <row r="23817">
          <cell r="B23817" t="str">
            <v>O121</v>
          </cell>
          <cell r="C23817" t="str">
            <v>PREPEX 2". LAMINA DE 2.44X1.22 m</v>
          </cell>
          <cell r="F23817" t="str">
            <v>Ins</v>
          </cell>
          <cell r="G23817" t="str">
            <v>und</v>
          </cell>
          <cell r="H23817">
            <v>0.26852552307425892</v>
          </cell>
          <cell r="I23817">
            <v>230786.25558756315</v>
          </cell>
          <cell r="J23817">
            <v>61972</v>
          </cell>
        </row>
        <row r="23818">
          <cell r="B23818" t="str">
            <v>M49</v>
          </cell>
          <cell r="C23818" t="str">
            <v xml:space="preserve">PLUMA GRUA (Diesel) </v>
          </cell>
          <cell r="F23818" t="str">
            <v>Ins</v>
          </cell>
          <cell r="G23818" t="str">
            <v>dd</v>
          </cell>
          <cell r="H23818">
            <v>0.177468671679198</v>
          </cell>
          <cell r="I23818">
            <v>39900</v>
          </cell>
          <cell r="J23818">
            <v>7081</v>
          </cell>
        </row>
        <row r="23820">
          <cell r="A23820" t="str">
            <v>CB-10.111</v>
          </cell>
          <cell r="C23820" t="str">
            <v>SUMINISTRO DE LAMINA AUTOPORTANTE K-SPAN. Lamina galvanizada de 1.22x0.85 mmen rollo de 150 m, para perfil figurado. Incluye transporte hasta el sitio de la obra.</v>
          </cell>
          <cell r="G23820" t="str">
            <v>kg</v>
          </cell>
          <cell r="J23820">
            <v>4406</v>
          </cell>
        </row>
        <row r="23821">
          <cell r="B23821" t="str">
            <v>E191</v>
          </cell>
          <cell r="C23821" t="str">
            <v>LAMINA AUTOPORTANTE K-SPAN. Lamina galvanizada de 1.22x0.85 mmen rollo de 150 m, para perfil figurado. Incluye transporte hasta el sitio de la obra.</v>
          </cell>
          <cell r="F23821" t="str">
            <v>Ins</v>
          </cell>
          <cell r="G23821" t="str">
            <v>kg</v>
          </cell>
          <cell r="H23821">
            <v>1</v>
          </cell>
          <cell r="I23821">
            <v>4406.0797824109932</v>
          </cell>
          <cell r="J23821">
            <v>4406</v>
          </cell>
        </row>
        <row r="23823">
          <cell r="A23823" t="str">
            <v>CB-10.112</v>
          </cell>
          <cell r="C23823" t="str">
            <v>IMPERMEABILIZACION Tipo Manto 500XT o equivalente. INCLUYE MORTERO AFINADO 1:4 (Canales y/o cubiertas planas, incluye medias cañas, remates, pintura bituminosa)</v>
          </cell>
          <cell r="G23823" t="str">
            <v>m2</v>
          </cell>
          <cell r="J23823">
            <v>37152</v>
          </cell>
        </row>
        <row r="23824">
          <cell r="B23824" t="str">
            <v>M03</v>
          </cell>
          <cell r="C23824" t="str">
            <v>EQUIPO BASICO ( Herramienta menor )</v>
          </cell>
          <cell r="F23824" t="str">
            <v>Ins</v>
          </cell>
          <cell r="G23824" t="str">
            <v>glb</v>
          </cell>
          <cell r="H23824">
            <v>0.05</v>
          </cell>
          <cell r="I23824">
            <v>2535.75</v>
          </cell>
          <cell r="J23824">
            <v>127</v>
          </cell>
        </row>
        <row r="23825">
          <cell r="B23825" t="str">
            <v>I03</v>
          </cell>
          <cell r="C23825" t="str">
            <v>MANO DE OBRA AA (Albañileria)</v>
          </cell>
          <cell r="F23825" t="str">
            <v>Ins</v>
          </cell>
          <cell r="G23825" t="str">
            <v>hc</v>
          </cell>
          <cell r="H23825">
            <v>0.48</v>
          </cell>
          <cell r="I23825">
            <v>17165.400000000001</v>
          </cell>
          <cell r="J23825">
            <v>8239</v>
          </cell>
        </row>
        <row r="23826">
          <cell r="B23826" t="str">
            <v>X08</v>
          </cell>
          <cell r="C23826" t="str">
            <v xml:space="preserve">PINTURA BITUMINOSA - Tipo  Pintuco </v>
          </cell>
          <cell r="F23826" t="str">
            <v>Ins</v>
          </cell>
          <cell r="G23826" t="str">
            <v>gal</v>
          </cell>
          <cell r="H23826">
            <v>8.0000000000000002E-3</v>
          </cell>
          <cell r="I23826">
            <v>96166.517999999982</v>
          </cell>
          <cell r="J23826">
            <v>769</v>
          </cell>
        </row>
        <row r="23827">
          <cell r="B23827" t="str">
            <v>R05</v>
          </cell>
          <cell r="C23827" t="str">
            <v>MANTO 500XT</v>
          </cell>
          <cell r="F23827" t="str">
            <v>Ins</v>
          </cell>
          <cell r="G23827" t="str">
            <v>m2</v>
          </cell>
          <cell r="H23827">
            <v>1</v>
          </cell>
          <cell r="I23827">
            <v>11620.35</v>
          </cell>
          <cell r="J23827">
            <v>11620</v>
          </cell>
        </row>
        <row r="23828">
          <cell r="B23828" t="str">
            <v>H11</v>
          </cell>
          <cell r="C23828" t="str">
            <v>ALISTADO PISOS Mortero 1:4  e= 0.03 m</v>
          </cell>
          <cell r="F23828" t="str">
            <v>Ana</v>
          </cell>
          <cell r="G23828" t="str">
            <v>m2</v>
          </cell>
          <cell r="H23828">
            <v>1</v>
          </cell>
          <cell r="I23828">
            <v>16397.072035224552</v>
          </cell>
          <cell r="J23828">
            <v>16397</v>
          </cell>
        </row>
        <row r="23830">
          <cell r="A23830" t="str">
            <v>CB-10.113</v>
          </cell>
          <cell r="C23830" t="str">
            <v>IMPERMEABILIZACION Total con poliúrea elastomérica hibrida tipo Elas/foam  o equivalente.</v>
          </cell>
          <cell r="G23830" t="str">
            <v>m2</v>
          </cell>
          <cell r="J23830">
            <v>59497</v>
          </cell>
        </row>
        <row r="23831">
          <cell r="B23831" t="str">
            <v>R06</v>
          </cell>
          <cell r="C23831" t="str">
            <v>IMPERMEABILIZACIÓN CON ELAS/FOAM ref. poliurea Elastomerica (Hibrida) espesor 2mm, aplicado con máquina de alta presión de 1500 libras.</v>
          </cell>
          <cell r="F23831" t="str">
            <v>Ins</v>
          </cell>
          <cell r="G23831" t="str">
            <v>m2</v>
          </cell>
          <cell r="H23831">
            <v>1</v>
          </cell>
          <cell r="I23831">
            <v>59497.08925942202</v>
          </cell>
          <cell r="J23831">
            <v>59497</v>
          </cell>
        </row>
        <row r="23833">
          <cell r="A23833" t="str">
            <v>CB-10.114</v>
          </cell>
          <cell r="C23833" t="str">
            <v>MARCO EN PVC TIPO ANDINO 64 DE AZEMBLA de color según diseño, (incluye todos los accesorios para su correcto montaje.)</v>
          </cell>
          <cell r="G23833" t="str">
            <v>und</v>
          </cell>
          <cell r="J23833">
            <v>14143</v>
          </cell>
        </row>
        <row r="23834">
          <cell r="B23834" t="str">
            <v>M03</v>
          </cell>
          <cell r="C23834" t="str">
            <v>EQUIPO BASICO ( Herramienta menor )</v>
          </cell>
          <cell r="F23834" t="str">
            <v>Ins</v>
          </cell>
          <cell r="G23834" t="str">
            <v>glb</v>
          </cell>
          <cell r="H23834">
            <v>5.7818208522232586E-2</v>
          </cell>
          <cell r="I23834">
            <v>2535.75</v>
          </cell>
          <cell r="J23834">
            <v>147</v>
          </cell>
        </row>
        <row r="23835">
          <cell r="B23835" t="str">
            <v>I03</v>
          </cell>
          <cell r="C23835" t="str">
            <v>MANO DE OBRA AA (Albañileria)</v>
          </cell>
          <cell r="F23835" t="str">
            <v>Ins</v>
          </cell>
          <cell r="G23835" t="str">
            <v>hc</v>
          </cell>
          <cell r="H23835">
            <v>0.19</v>
          </cell>
          <cell r="I23835">
            <v>17165.400000000001</v>
          </cell>
          <cell r="J23835">
            <v>3261</v>
          </cell>
        </row>
        <row r="23836">
          <cell r="B23836" t="str">
            <v>J47</v>
          </cell>
          <cell r="C23836" t="str">
            <v>MARCO DE PUERTA ANDINO 64</v>
          </cell>
          <cell r="F23836" t="str">
            <v>Ins</v>
          </cell>
          <cell r="G23836" t="str">
            <v>m</v>
          </cell>
          <cell r="H23836">
            <v>1</v>
          </cell>
          <cell r="I23836">
            <v>10735.314559548297</v>
          </cell>
          <cell r="J23836">
            <v>10735</v>
          </cell>
        </row>
        <row r="23838">
          <cell r="A23838" t="str">
            <v>CB-10.115</v>
          </cell>
          <cell r="C23838" t="str">
            <v>CABALLETE EN PVC SOBRE VIGA para cubierta en dos aguas tipo sistema AZEMBLA para sistema constructivo de 64 mm color blanco. (Incluye caballete, unión de caballete y aletas de caballete según detalle y todos los accesorios para su correcta instalación), para una pendiente de 20% y/o &lt; 11.3°.</v>
          </cell>
          <cell r="G23838" t="str">
            <v>m</v>
          </cell>
          <cell r="J23838">
            <v>97976</v>
          </cell>
        </row>
        <row r="23839">
          <cell r="B23839" t="str">
            <v>M03</v>
          </cell>
          <cell r="C23839" t="str">
            <v>EQUIPO BASICO ( Herramienta menor )</v>
          </cell>
          <cell r="F23839" t="str">
            <v>Ins</v>
          </cell>
          <cell r="G23839" t="str">
            <v>glb</v>
          </cell>
          <cell r="H23839">
            <v>0.05</v>
          </cell>
          <cell r="I23839">
            <v>2535.75</v>
          </cell>
          <cell r="J23839">
            <v>127</v>
          </cell>
        </row>
        <row r="23840">
          <cell r="B23840" t="str">
            <v>I03</v>
          </cell>
          <cell r="C23840" t="str">
            <v>MANO DE OBRA AA (Albañileria)</v>
          </cell>
          <cell r="F23840" t="str">
            <v>Ins</v>
          </cell>
          <cell r="G23840" t="str">
            <v>hc</v>
          </cell>
          <cell r="H23840">
            <v>0.17</v>
          </cell>
          <cell r="I23840">
            <v>17165.400000000001</v>
          </cell>
          <cell r="J23840">
            <v>2918</v>
          </cell>
        </row>
        <row r="23841">
          <cell r="B23841" t="str">
            <v>J44</v>
          </cell>
          <cell r="C23841" t="str">
            <v>CABALLETE PARA CUBIERTA SISTEMA AZEMBLA DE 64mm</v>
          </cell>
          <cell r="F23841" t="str">
            <v>Ins</v>
          </cell>
          <cell r="G23841" t="str">
            <v>m</v>
          </cell>
          <cell r="H23841">
            <v>1</v>
          </cell>
          <cell r="I23841">
            <v>40885.949999999997</v>
          </cell>
          <cell r="J23841">
            <v>40886</v>
          </cell>
        </row>
        <row r="23842">
          <cell r="B23842" t="str">
            <v>J45</v>
          </cell>
          <cell r="C23842" t="str">
            <v>ALETAS DE CABALLETE PARA CUBIERTA SISTEMA AZEMBLA DE 64mm</v>
          </cell>
          <cell r="F23842" t="str">
            <v>Ins</v>
          </cell>
          <cell r="G23842" t="str">
            <v>m</v>
          </cell>
          <cell r="H23842">
            <v>1</v>
          </cell>
          <cell r="I23842">
            <v>18795.670811037224</v>
          </cell>
          <cell r="J23842">
            <v>18796</v>
          </cell>
        </row>
        <row r="23843">
          <cell r="B23843" t="str">
            <v>J46</v>
          </cell>
          <cell r="C23843" t="str">
            <v>UNIÓN DE CABALLETE PARA CUBIERTA SISTEMA AZEMBLA DE 64mm</v>
          </cell>
          <cell r="F23843" t="str">
            <v>Ins</v>
          </cell>
          <cell r="G23843" t="str">
            <v>m</v>
          </cell>
          <cell r="H23843">
            <v>1</v>
          </cell>
          <cell r="I23843">
            <v>35248.5</v>
          </cell>
          <cell r="J23843">
            <v>35249</v>
          </cell>
        </row>
        <row r="23845">
          <cell r="A23845" t="str">
            <v>CB-10.116</v>
          </cell>
          <cell r="C23845" t="str">
            <v>FLANCHE EN LAMINA GALVANIZADA Cal .16 d/ 0.30 m. (Suministro e instalación con wash primer + esmalte + anclaje a muro + sikaflex 1A)</v>
          </cell>
          <cell r="G23845" t="str">
            <v>m</v>
          </cell>
          <cell r="J23845">
            <v>75882</v>
          </cell>
        </row>
        <row r="23846">
          <cell r="B23846" t="str">
            <v>M03</v>
          </cell>
          <cell r="C23846" t="str">
            <v>EQUIPO BASICO ( Herramienta menor )</v>
          </cell>
          <cell r="F23846" t="str">
            <v>Ins</v>
          </cell>
          <cell r="G23846" t="str">
            <v>glb</v>
          </cell>
          <cell r="H23846">
            <v>0.09</v>
          </cell>
          <cell r="I23846">
            <v>2535.75</v>
          </cell>
          <cell r="J23846">
            <v>228</v>
          </cell>
        </row>
        <row r="23847">
          <cell r="B23847" t="str">
            <v>M01</v>
          </cell>
          <cell r="C23847" t="str">
            <v>ANDAMIO METALICO TUBULAR (Sección de 2 marcos de 1.50*1.50 m.con 2 crucetas de 2.30 m.)</v>
          </cell>
          <cell r="F23847" t="str">
            <v>Ins</v>
          </cell>
          <cell r="G23847" t="str">
            <v>sm</v>
          </cell>
          <cell r="H23847">
            <v>0.1</v>
          </cell>
          <cell r="I23847">
            <v>5093.55</v>
          </cell>
          <cell r="J23847">
            <v>509</v>
          </cell>
        </row>
        <row r="23848">
          <cell r="B23848" t="str">
            <v>I06</v>
          </cell>
          <cell r="C23848" t="str">
            <v>MANO DE OBRA DD (Carpintería)</v>
          </cell>
          <cell r="F23848" t="str">
            <v>Ins</v>
          </cell>
          <cell r="G23848" t="str">
            <v>hc</v>
          </cell>
          <cell r="H23848">
            <v>0.7</v>
          </cell>
          <cell r="I23848">
            <v>21230.098696721638</v>
          </cell>
          <cell r="J23848">
            <v>14861</v>
          </cell>
        </row>
        <row r="23849">
          <cell r="B23849" t="str">
            <v>E26G</v>
          </cell>
          <cell r="C23849" t="str">
            <v>LAMINA GALVANIZADA Cal. 16 Tipo Acesco o equivalente.</v>
          </cell>
          <cell r="F23849" t="str">
            <v>Ins</v>
          </cell>
          <cell r="G23849" t="str">
            <v>m2</v>
          </cell>
          <cell r="H23849">
            <v>0.35</v>
          </cell>
          <cell r="I23849">
            <v>119233.53750000001</v>
          </cell>
          <cell r="J23849">
            <v>41732</v>
          </cell>
        </row>
        <row r="23850">
          <cell r="B23850" t="str">
            <v>X18</v>
          </cell>
          <cell r="C23850" t="str">
            <v xml:space="preserve">WASH PRIMER Componente A - 1/4 gl  Ref. 509A o equivalente </v>
          </cell>
          <cell r="F23850" t="str">
            <v>Ins</v>
          </cell>
          <cell r="G23850" t="str">
            <v>und</v>
          </cell>
          <cell r="H23850">
            <v>3.3000000000000002E-2</v>
          </cell>
          <cell r="I23850">
            <v>21732.553499999998</v>
          </cell>
          <cell r="J23850">
            <v>717</v>
          </cell>
        </row>
        <row r="23851">
          <cell r="B23851" t="str">
            <v>X19</v>
          </cell>
          <cell r="C23851" t="str">
            <v>WASH PRIMER Componente B - 1/4 gl Ref. 509B o equivalente</v>
          </cell>
          <cell r="F23851" t="str">
            <v>Ins</v>
          </cell>
          <cell r="G23851" t="str">
            <v>und</v>
          </cell>
          <cell r="H23851">
            <v>0.03</v>
          </cell>
          <cell r="I23851">
            <v>13106.005499999999</v>
          </cell>
          <cell r="J23851">
            <v>393</v>
          </cell>
        </row>
        <row r="23852">
          <cell r="B23852" t="str">
            <v>X04</v>
          </cell>
          <cell r="C23852" t="str">
            <v>ESMALTE SINTETICO Pintulux - Tipo Pintuco Ref. según color diseño o equivalente</v>
          </cell>
          <cell r="F23852" t="str">
            <v>Ins</v>
          </cell>
          <cell r="G23852" t="str">
            <v>gal</v>
          </cell>
          <cell r="H23852">
            <v>0.22</v>
          </cell>
          <cell r="I23852">
            <v>69194.810999999987</v>
          </cell>
          <cell r="J23852">
            <v>15223</v>
          </cell>
        </row>
        <row r="23853">
          <cell r="B23853" t="str">
            <v>O35</v>
          </cell>
          <cell r="C23853" t="str">
            <v>SIKAFLEX 1A tubo 300 cc o equivalente.</v>
          </cell>
          <cell r="F23853" t="str">
            <v>Ins</v>
          </cell>
          <cell r="G23853" t="str">
            <v>und</v>
          </cell>
          <cell r="H23853">
            <v>0.05</v>
          </cell>
          <cell r="I23853">
            <v>28113.75</v>
          </cell>
          <cell r="J23853">
            <v>1406</v>
          </cell>
        </row>
        <row r="23854">
          <cell r="B23854" t="str">
            <v>O33</v>
          </cell>
          <cell r="C23854" t="str">
            <v>CHAZO PUNTILLA</v>
          </cell>
          <cell r="F23854" t="str">
            <v>Ins</v>
          </cell>
          <cell r="G23854" t="str">
            <v>und</v>
          </cell>
          <cell r="H23854">
            <v>3</v>
          </cell>
          <cell r="I23854">
            <v>270.89999999999998</v>
          </cell>
          <cell r="J23854">
            <v>813</v>
          </cell>
        </row>
        <row r="23856">
          <cell r="A23856" t="str">
            <v>CB-10.117</v>
          </cell>
          <cell r="C23856" t="str">
            <v>CANAL EN LAMINA GALVANIZADA Cal .16 d/ 1.0 m. (Suministro e instalación con wash primer + esmalte + anclaje a muro + sikaflex 1A)</v>
          </cell>
          <cell r="G23856" t="str">
            <v>m</v>
          </cell>
          <cell r="J23856">
            <v>160711</v>
          </cell>
        </row>
        <row r="23857">
          <cell r="B23857" t="str">
            <v>M03</v>
          </cell>
          <cell r="C23857" t="str">
            <v>EQUIPO BASICO ( Herramienta menor )</v>
          </cell>
          <cell r="F23857" t="str">
            <v>Ins</v>
          </cell>
          <cell r="G23857" t="str">
            <v>glb</v>
          </cell>
          <cell r="H23857">
            <v>0.5</v>
          </cell>
          <cell r="I23857">
            <v>2535.75</v>
          </cell>
          <cell r="J23857">
            <v>1268</v>
          </cell>
        </row>
        <row r="23858">
          <cell r="B23858" t="str">
            <v>M01</v>
          </cell>
          <cell r="C23858" t="str">
            <v>ANDAMIO METALICO TUBULAR (Sección de 2 marcos de 1.50*1.50 m.con 2 crucetas de 2.30 m.)</v>
          </cell>
          <cell r="F23858" t="str">
            <v>Ins</v>
          </cell>
          <cell r="G23858" t="str">
            <v>sm</v>
          </cell>
          <cell r="H23858">
            <v>0.1</v>
          </cell>
          <cell r="I23858">
            <v>5093.55</v>
          </cell>
          <cell r="J23858">
            <v>509</v>
          </cell>
        </row>
        <row r="23859">
          <cell r="B23859" t="str">
            <v>I06</v>
          </cell>
          <cell r="C23859" t="str">
            <v>MANO DE OBRA DD (Carpintería)</v>
          </cell>
          <cell r="F23859" t="str">
            <v>Ins</v>
          </cell>
          <cell r="G23859" t="str">
            <v>hc</v>
          </cell>
          <cell r="H23859">
            <v>0.8</v>
          </cell>
          <cell r="I23859">
            <v>21230.098696721638</v>
          </cell>
          <cell r="J23859">
            <v>16984</v>
          </cell>
        </row>
        <row r="23860">
          <cell r="B23860" t="str">
            <v>E26G</v>
          </cell>
          <cell r="C23860" t="str">
            <v>LAMINA GALVANIZADA Cal. 16 Tipo Acesco o equivalente.</v>
          </cell>
          <cell r="F23860" t="str">
            <v>Ins</v>
          </cell>
          <cell r="G23860" t="str">
            <v>m2</v>
          </cell>
          <cell r="H23860">
            <v>1.05</v>
          </cell>
          <cell r="I23860">
            <v>119233.53750000001</v>
          </cell>
          <cell r="J23860">
            <v>125195</v>
          </cell>
        </row>
        <row r="23861">
          <cell r="B23861" t="str">
            <v>X18</v>
          </cell>
          <cell r="C23861" t="str">
            <v xml:space="preserve">WASH PRIMER Componente A - 1/4 gl  Ref. 509A o equivalente </v>
          </cell>
          <cell r="F23861" t="str">
            <v>Ins</v>
          </cell>
          <cell r="G23861" t="str">
            <v>und</v>
          </cell>
          <cell r="H23861">
            <v>0.06</v>
          </cell>
          <cell r="I23861">
            <v>21732.553499999998</v>
          </cell>
          <cell r="J23861">
            <v>1304</v>
          </cell>
        </row>
        <row r="23862">
          <cell r="B23862" t="str">
            <v>X19</v>
          </cell>
          <cell r="C23862" t="str">
            <v>WASH PRIMER Componente B - 1/4 gl Ref. 509B o equivalente</v>
          </cell>
          <cell r="F23862" t="str">
            <v>Ins</v>
          </cell>
          <cell r="G23862" t="str">
            <v>und</v>
          </cell>
          <cell r="H23862">
            <v>0.06</v>
          </cell>
          <cell r="I23862">
            <v>13106.005499999999</v>
          </cell>
          <cell r="J23862">
            <v>786</v>
          </cell>
        </row>
        <row r="23863">
          <cell r="B23863" t="str">
            <v>X04</v>
          </cell>
          <cell r="C23863" t="str">
            <v>ESMALTE SINTETICO Pintulux - Tipo Pintuco Ref. según color diseño o equivalente</v>
          </cell>
          <cell r="F23863" t="str">
            <v>Ins</v>
          </cell>
          <cell r="G23863" t="str">
            <v>gal</v>
          </cell>
          <cell r="H23863">
            <v>0.09</v>
          </cell>
          <cell r="I23863">
            <v>69194.810999999987</v>
          </cell>
          <cell r="J23863">
            <v>6228</v>
          </cell>
        </row>
        <row r="23864">
          <cell r="B23864" t="str">
            <v>O35</v>
          </cell>
          <cell r="C23864" t="str">
            <v>SIKAFLEX 1A tubo 300 cc o equivalente.</v>
          </cell>
          <cell r="F23864" t="str">
            <v>Ins</v>
          </cell>
          <cell r="G23864" t="str">
            <v>und</v>
          </cell>
          <cell r="H23864">
            <v>0.1</v>
          </cell>
          <cell r="I23864">
            <v>28113.75</v>
          </cell>
          <cell r="J23864">
            <v>2811</v>
          </cell>
        </row>
        <row r="23865">
          <cell r="B23865" t="str">
            <v>O34</v>
          </cell>
          <cell r="C23865" t="str">
            <v>SOLDADURA DE ESTAÑO 60-40 250gr 1/16"  (1.6 mm)</v>
          </cell>
          <cell r="F23865" t="str">
            <v>Ins</v>
          </cell>
          <cell r="G23865" t="str">
            <v>und</v>
          </cell>
          <cell r="H23865">
            <v>0.06</v>
          </cell>
          <cell r="I23865">
            <v>32420.786476742844</v>
          </cell>
          <cell r="J23865">
            <v>1945</v>
          </cell>
        </row>
        <row r="23866">
          <cell r="B23866" t="str">
            <v>E08</v>
          </cell>
          <cell r="C23866" t="str">
            <v>PLATINA SOPORTE 2"x3/16"</v>
          </cell>
          <cell r="F23866" t="str">
            <v>Ins</v>
          </cell>
          <cell r="G23866" t="str">
            <v>m</v>
          </cell>
          <cell r="H23866">
            <v>0.6</v>
          </cell>
          <cell r="I23866">
            <v>6134.7717829019011</v>
          </cell>
          <cell r="J23866">
            <v>3681</v>
          </cell>
        </row>
        <row r="23868">
          <cell r="A23868" t="str">
            <v>CB-10.118</v>
          </cell>
          <cell r="C23868" t="str">
            <v>SUMINISTRO E INSTALACIÓN DE MEMBRANA BLANCA POSTENSADA.</v>
          </cell>
          <cell r="G23868" t="str">
            <v>m2</v>
          </cell>
          <cell r="J23868">
            <v>312754</v>
          </cell>
        </row>
        <row r="23869">
          <cell r="B23869" t="str">
            <v>J53</v>
          </cell>
          <cell r="C23869" t="str">
            <v>SUMINISTRO E INSTALACION DE MEMBRANA BLANCA POSTENSADA.</v>
          </cell>
          <cell r="F23869" t="str">
            <v>Ins</v>
          </cell>
          <cell r="G23869" t="str">
            <v>m2</v>
          </cell>
          <cell r="H23869">
            <v>1</v>
          </cell>
          <cell r="I23869">
            <v>312754.1015339999</v>
          </cell>
          <cell r="J23869">
            <v>312754</v>
          </cell>
        </row>
        <row r="23871">
          <cell r="A23871" t="str">
            <v>CB-10.119</v>
          </cell>
          <cell r="C23871" t="str">
            <v>CUBIERTA EN TEJA STANDING SEAM  opal traslucida, en acrilico reforzado con fibra de vidrio. (Incluye instalación y el suministro de todos las fijaciones y accesorios requeridos para el correcto montaje).</v>
          </cell>
          <cell r="G23871" t="str">
            <v>m2</v>
          </cell>
          <cell r="J23871">
            <v>69399</v>
          </cell>
        </row>
        <row r="23872">
          <cell r="B23872" t="str">
            <v>M03</v>
          </cell>
          <cell r="C23872" t="str">
            <v>EQUIPO BASICO ( Herramienta menor )</v>
          </cell>
          <cell r="F23872" t="str">
            <v>Ins</v>
          </cell>
          <cell r="G23872" t="str">
            <v>glb</v>
          </cell>
          <cell r="H23872">
            <v>0.2</v>
          </cell>
          <cell r="I23872">
            <v>2535.75</v>
          </cell>
          <cell r="J23872">
            <v>507</v>
          </cell>
        </row>
        <row r="23873">
          <cell r="B23873" t="str">
            <v>I03</v>
          </cell>
          <cell r="C23873" t="str">
            <v>MANO DE OBRA AA (Albañileria)</v>
          </cell>
          <cell r="F23873" t="str">
            <v>Ins</v>
          </cell>
          <cell r="G23873" t="str">
            <v>hc</v>
          </cell>
          <cell r="H23873">
            <v>1.2</v>
          </cell>
          <cell r="I23873">
            <v>17165.400000000001</v>
          </cell>
          <cell r="J23873">
            <v>20598</v>
          </cell>
        </row>
        <row r="23874">
          <cell r="B23874" t="str">
            <v>J54</v>
          </cell>
          <cell r="C23874" t="str">
            <v>TEJA TRASLUCIDA REF. ACRYLIT PERFIL STANDING SEAM ESPESOR 1,4mm.</v>
          </cell>
          <cell r="F23874" t="str">
            <v>Ins</v>
          </cell>
          <cell r="G23874" t="str">
            <v>und</v>
          </cell>
          <cell r="H23874">
            <v>1.1000000000000001</v>
          </cell>
          <cell r="I23874">
            <v>42977.417616396153</v>
          </cell>
          <cell r="J23874">
            <v>47275</v>
          </cell>
        </row>
        <row r="23875">
          <cell r="B23875" t="str">
            <v>M01</v>
          </cell>
          <cell r="C23875" t="str">
            <v>ANDAMIO METALICO TUBULAR (Sección de 2 marcos de 1.50*1.50 m.con 2 crucetas de 2.30 m.)</v>
          </cell>
          <cell r="F23875" t="str">
            <v>Ins</v>
          </cell>
          <cell r="G23875" t="str">
            <v>sm</v>
          </cell>
          <cell r="H23875">
            <v>0.2</v>
          </cell>
          <cell r="I23875">
            <v>5093.55</v>
          </cell>
          <cell r="J23875">
            <v>1019</v>
          </cell>
        </row>
        <row r="23877">
          <cell r="A23877" t="str">
            <v>CB-10.120</v>
          </cell>
          <cell r="C23877" t="str">
            <v>PERFILES TUBULARES ROLADOS ACERO ASTM A-500 Grado C  (Incluye soldadura, anticorrosivo y esmalte)</v>
          </cell>
          <cell r="G23877" t="str">
            <v>kg</v>
          </cell>
          <cell r="J23877">
            <v>12062</v>
          </cell>
        </row>
        <row r="23878">
          <cell r="B23878" t="str">
            <v>M03</v>
          </cell>
          <cell r="C23878" t="str">
            <v>EQUIPO BASICO ( Herramienta menor )</v>
          </cell>
          <cell r="F23878" t="str">
            <v>Ins</v>
          </cell>
          <cell r="G23878" t="str">
            <v>glb</v>
          </cell>
          <cell r="H23878">
            <v>0.08</v>
          </cell>
          <cell r="I23878">
            <v>2535.75</v>
          </cell>
          <cell r="J23878">
            <v>203</v>
          </cell>
        </row>
        <row r="23879">
          <cell r="B23879" t="str">
            <v>I06</v>
          </cell>
          <cell r="C23879" t="str">
            <v>MANO DE OBRA DD (Carpintería)</v>
          </cell>
          <cell r="F23879" t="str">
            <v>Ins</v>
          </cell>
          <cell r="G23879" t="str">
            <v>hc</v>
          </cell>
          <cell r="H23879">
            <v>0.11</v>
          </cell>
          <cell r="I23879">
            <v>21230.098696721638</v>
          </cell>
          <cell r="J23879">
            <v>2335</v>
          </cell>
        </row>
        <row r="23880">
          <cell r="B23880" t="str">
            <v>J09</v>
          </cell>
          <cell r="C23880" t="str">
            <v>TUBERIA ESTRUCTURAL A.S.T.M.  A-500 GRADO C - Redonda, cuadrada o rectangular según diseño - Tipo Colmena o equivalente</v>
          </cell>
          <cell r="F23880" t="str">
            <v>Ins</v>
          </cell>
          <cell r="G23880" t="str">
            <v>kg</v>
          </cell>
          <cell r="H23880">
            <v>1</v>
          </cell>
          <cell r="I23880">
            <v>4037.202673938913</v>
          </cell>
          <cell r="J23880">
            <v>4037</v>
          </cell>
        </row>
        <row r="23881">
          <cell r="B23881" t="str">
            <v>X01</v>
          </cell>
          <cell r="C23881" t="str">
            <v>ANTICORROSIVO Premium - Tipo Pintuco Ref. 513 o equivalente</v>
          </cell>
          <cell r="F23881" t="str">
            <v>Ins</v>
          </cell>
          <cell r="G23881" t="str">
            <v>gal</v>
          </cell>
          <cell r="H23881">
            <v>1.4999999999999999E-2</v>
          </cell>
          <cell r="I23881">
            <v>81756.034499999994</v>
          </cell>
          <cell r="J23881">
            <v>1226</v>
          </cell>
        </row>
        <row r="23882">
          <cell r="B23882" t="str">
            <v>X04</v>
          </cell>
          <cell r="C23882" t="str">
            <v>ESMALTE SINTETICO Pintulux - Tipo Pintuco Ref. según color diseño o equivalente</v>
          </cell>
          <cell r="F23882" t="str">
            <v>Ins</v>
          </cell>
          <cell r="G23882" t="str">
            <v>gal</v>
          </cell>
          <cell r="H23882">
            <v>1.4999999999999999E-2</v>
          </cell>
          <cell r="I23882">
            <v>69194.810999999987</v>
          </cell>
          <cell r="J23882">
            <v>1038</v>
          </cell>
        </row>
        <row r="23883">
          <cell r="B23883" t="str">
            <v>O19</v>
          </cell>
          <cell r="C23883" t="str">
            <v>SOLDADURA ELECTRICA Tipo WESTARCO SUPER E- 6013  DE 1/8 o equivalente.</v>
          </cell>
          <cell r="F23883" t="str">
            <v>Ins</v>
          </cell>
          <cell r="G23883" t="str">
            <v>kg</v>
          </cell>
          <cell r="H23883">
            <v>0.2</v>
          </cell>
          <cell r="I23883">
            <v>8925</v>
          </cell>
          <cell r="J23883">
            <v>1785</v>
          </cell>
        </row>
        <row r="23884">
          <cell r="B23884" t="str">
            <v>M01</v>
          </cell>
          <cell r="C23884" t="str">
            <v>ANDAMIO METALICO TUBULAR (Sección de 2 marcos de 1.50*1.50 m.con 2 crucetas de 2.30 m.)</v>
          </cell>
          <cell r="F23884" t="str">
            <v>Ins</v>
          </cell>
          <cell r="G23884" t="str">
            <v>sm</v>
          </cell>
          <cell r="H23884">
            <v>0.1</v>
          </cell>
          <cell r="I23884">
            <v>5093.55</v>
          </cell>
          <cell r="J23884">
            <v>509</v>
          </cell>
        </row>
        <row r="23885">
          <cell r="B23885" t="str">
            <v>I46</v>
          </cell>
          <cell r="C23885" t="str">
            <v xml:space="preserve">ROLADO DE TUBERIA </v>
          </cell>
          <cell r="F23885" t="str">
            <v>Sbcto</v>
          </cell>
          <cell r="G23885" t="str">
            <v>kg</v>
          </cell>
          <cell r="H23885">
            <v>1</v>
          </cell>
          <cell r="I23885">
            <v>929.25</v>
          </cell>
          <cell r="J23885">
            <v>929</v>
          </cell>
        </row>
        <row r="23887">
          <cell r="A23887" t="str">
            <v>CB-10.121</v>
          </cell>
          <cell r="C23887" t="str">
            <v>CLARABOYA EN TEJA POLICARBONATO Y PERFILES TUBULARES DE 50X50X2 mm, angulos de 2x2x3/6" y angulos 1x1/8". Tipo arcos o equivalente.(Incluye todos accesorios para su correcta instalacion), incluye PERSIANA METÁLICA, marco en ángulo de 1 ½” x 1 ½” anclada con varilla de ¾” anticorrosivo y pintura esmalte tipo 1 al duco.</v>
          </cell>
          <cell r="G23887" t="str">
            <v>m2</v>
          </cell>
          <cell r="J23887">
            <v>351070</v>
          </cell>
        </row>
        <row r="23888">
          <cell r="B23888" t="str">
            <v>M03</v>
          </cell>
          <cell r="C23888" t="str">
            <v>EQUIPO BASICO ( Herramienta menor )</v>
          </cell>
          <cell r="F23888" t="str">
            <v>Ins</v>
          </cell>
          <cell r="G23888" t="str">
            <v>glb</v>
          </cell>
          <cell r="H23888">
            <v>1.914778665089224</v>
          </cell>
          <cell r="I23888">
            <v>2535.75</v>
          </cell>
          <cell r="J23888">
            <v>4855</v>
          </cell>
        </row>
        <row r="23889">
          <cell r="B23889" t="str">
            <v>I06</v>
          </cell>
          <cell r="C23889" t="str">
            <v>MANO DE OBRA DD (Carpintería)</v>
          </cell>
          <cell r="F23889" t="str">
            <v>Ins</v>
          </cell>
          <cell r="G23889" t="str">
            <v>hc</v>
          </cell>
          <cell r="H23889">
            <v>2.2999999999999998</v>
          </cell>
          <cell r="I23889">
            <v>21230.098696721638</v>
          </cell>
          <cell r="J23889">
            <v>48829</v>
          </cell>
        </row>
        <row r="23890">
          <cell r="B23890" t="str">
            <v>J21A</v>
          </cell>
          <cell r="C23890" t="str">
            <v>LAMINA POLICARBONATO TRANSLUCIDO  4mm 2.95x1.05 Color Cristal</v>
          </cell>
          <cell r="F23890" t="str">
            <v>Ins</v>
          </cell>
          <cell r="G23890" t="str">
            <v>m2</v>
          </cell>
          <cell r="H23890">
            <v>1</v>
          </cell>
          <cell r="I23890">
            <v>25288.136999999999</v>
          </cell>
          <cell r="J23890">
            <v>25288</v>
          </cell>
        </row>
        <row r="23891">
          <cell r="B23891" t="str">
            <v>J01</v>
          </cell>
          <cell r="C23891" t="str">
            <v>PERFIL ACERO ESTRUCTURAL PHR ASTM A 1011 Grado 50 - Tipo Acesco o equivalente</v>
          </cell>
          <cell r="F23891" t="str">
            <v>Ins</v>
          </cell>
          <cell r="G23891" t="str">
            <v>kg</v>
          </cell>
          <cell r="H23891">
            <v>11.719230769230768</v>
          </cell>
          <cell r="I23891">
            <v>3150.4971663925949</v>
          </cell>
          <cell r="J23891">
            <v>36921</v>
          </cell>
        </row>
        <row r="23892">
          <cell r="B23892" t="str">
            <v>M01</v>
          </cell>
          <cell r="C23892" t="str">
            <v>ANDAMIO METALICO TUBULAR (Sección de 2 marcos de 1.50*1.50 m.con 2 crucetas de 2.30 m.)</v>
          </cell>
          <cell r="F23892" t="str">
            <v>Ins</v>
          </cell>
          <cell r="G23892" t="str">
            <v>sm</v>
          </cell>
          <cell r="H23892">
            <v>0.7</v>
          </cell>
          <cell r="I23892">
            <v>5093.55</v>
          </cell>
          <cell r="J23892">
            <v>3565</v>
          </cell>
        </row>
        <row r="23893">
          <cell r="B23893" t="str">
            <v>A01</v>
          </cell>
          <cell r="C23893" t="str">
            <v>ACERO 60.000 PSI</v>
          </cell>
          <cell r="F23893" t="str">
            <v>Ins</v>
          </cell>
          <cell r="G23893" t="str">
            <v>kg</v>
          </cell>
          <cell r="H23893">
            <v>22.511538461538461</v>
          </cell>
          <cell r="I23893">
            <v>2502</v>
          </cell>
          <cell r="J23893">
            <v>56324</v>
          </cell>
        </row>
        <row r="23894">
          <cell r="B23894" t="str">
            <v>E01H</v>
          </cell>
          <cell r="C23894" t="str">
            <v>ANGULO  HIERRO 2" x 3/16"</v>
          </cell>
          <cell r="F23894" t="str">
            <v>Ins</v>
          </cell>
          <cell r="G23894" t="str">
            <v>m</v>
          </cell>
          <cell r="H23894">
            <v>3.0153846153846153</v>
          </cell>
          <cell r="I23894">
            <v>9178.6187499999996</v>
          </cell>
          <cell r="J23894">
            <v>27677</v>
          </cell>
        </row>
        <row r="23895">
          <cell r="B23895" t="str">
            <v>E01I</v>
          </cell>
          <cell r="C23895" t="str">
            <v>ANGULO  HIERRO 1 " x 1/8"</v>
          </cell>
          <cell r="F23895" t="str">
            <v>Ins</v>
          </cell>
          <cell r="G23895" t="str">
            <v>m</v>
          </cell>
          <cell r="H23895">
            <v>0.73846153846153839</v>
          </cell>
          <cell r="I23895">
            <v>3073.7699999999995</v>
          </cell>
          <cell r="J23895">
            <v>2270</v>
          </cell>
        </row>
        <row r="23896">
          <cell r="B23896" t="str">
            <v>BB582</v>
          </cell>
          <cell r="C23896" t="str">
            <v>TORNILLO DE ACERO GALVANIZADO 5/8" X 5". Incluye 2 Tuercas, 2 Arandelas.</v>
          </cell>
          <cell r="F23896" t="str">
            <v>Ins</v>
          </cell>
          <cell r="G23896" t="str">
            <v>und</v>
          </cell>
          <cell r="H23896">
            <v>4.615384615384615</v>
          </cell>
          <cell r="I23896">
            <v>5725.65</v>
          </cell>
          <cell r="J23896">
            <v>26426</v>
          </cell>
        </row>
        <row r="23897">
          <cell r="B23897" t="str">
            <v>E279</v>
          </cell>
          <cell r="C23897" t="str">
            <v>PERSIANA METÁLICA, marco en ángulo de 1 ½” x 1 ½” anclada con varilla de ¾” anticorrosivo y pintura esmalte tipo 1 al duco.</v>
          </cell>
          <cell r="F23897" t="str">
            <v>Ins</v>
          </cell>
          <cell r="G23897" t="str">
            <v>m2</v>
          </cell>
          <cell r="H23897">
            <v>0.79761904761904767</v>
          </cell>
          <cell r="I23897">
            <v>149087.50225614</v>
          </cell>
          <cell r="J23897">
            <v>118915</v>
          </cell>
        </row>
        <row r="23899">
          <cell r="A23899" t="str">
            <v>CB-10.122</v>
          </cell>
          <cell r="C23899" t="str">
            <v>IMPERMEABILIZACION Tipo Manto 600 XT 3mm. Para terrazas transmisible. Incluye media cañas, remates y emulsion asfaltica)</v>
          </cell>
          <cell r="G23899" t="str">
            <v>m2</v>
          </cell>
          <cell r="J23899">
            <v>20015</v>
          </cell>
        </row>
        <row r="23900">
          <cell r="B23900" t="str">
            <v>M03</v>
          </cell>
          <cell r="C23900" t="str">
            <v>EQUIPO BASICO ( Herramienta menor )</v>
          </cell>
          <cell r="F23900" t="str">
            <v>Ins</v>
          </cell>
          <cell r="G23900" t="str">
            <v>glb</v>
          </cell>
          <cell r="H23900">
            <v>5.8000000000000003E-2</v>
          </cell>
          <cell r="I23900">
            <v>2535.75</v>
          </cell>
          <cell r="J23900">
            <v>147</v>
          </cell>
        </row>
        <row r="23901">
          <cell r="B23901" t="str">
            <v>I03</v>
          </cell>
          <cell r="C23901" t="str">
            <v>MANO DE OBRA AA (Albañileria)</v>
          </cell>
          <cell r="F23901" t="str">
            <v>Ins</v>
          </cell>
          <cell r="G23901" t="str">
            <v>hc</v>
          </cell>
          <cell r="H23901">
            <v>0.32</v>
          </cell>
          <cell r="I23901">
            <v>17165.400000000001</v>
          </cell>
          <cell r="J23901">
            <v>5493</v>
          </cell>
        </row>
        <row r="23902">
          <cell r="B23902" t="str">
            <v>N25</v>
          </cell>
          <cell r="C23902" t="str">
            <v>EMULSION ASFALTICA PX 900</v>
          </cell>
          <cell r="F23902" t="str">
            <v>Ins</v>
          </cell>
          <cell r="G23902" t="str">
            <v>lt</v>
          </cell>
          <cell r="H23902">
            <v>0.3</v>
          </cell>
          <cell r="I23902">
            <v>2994.9332762895842</v>
          </cell>
          <cell r="J23902">
            <v>898</v>
          </cell>
        </row>
        <row r="23903">
          <cell r="B23903" t="str">
            <v>R07</v>
          </cell>
          <cell r="C23903" t="str">
            <v>MANTO 600XT Espesor:3mm</v>
          </cell>
          <cell r="F23903" t="str">
            <v>Ins</v>
          </cell>
          <cell r="G23903" t="str">
            <v>m2</v>
          </cell>
          <cell r="H23903">
            <v>1.03</v>
          </cell>
          <cell r="I23903">
            <v>13084.733541599999</v>
          </cell>
          <cell r="J23903">
            <v>13477</v>
          </cell>
        </row>
        <row r="23905">
          <cell r="A23905" t="str">
            <v>CB-10.123</v>
          </cell>
          <cell r="C23905" t="str">
            <v>SUMINISTRO, FABRICACION E INSTALACIÓN DE CUBIERTA AUTO PORTANTE A BASE  DE LAMINA DE ACERO PERFIL  C &amp; TECH UBM CALIBRE 18; EN LAMINA DE ACERO PREPINTADA AL CALOR; NORMA ASTM A 755 INCLUYE TODOS LOS ELEMENTOS Y ACCESORIOS PARA EL CORRECTO FUNCIONAMIENTO INCLUYE MATERIALES, EQUIPO Y MANO DE OBRA.</v>
          </cell>
          <cell r="G23905" t="str">
            <v>m2</v>
          </cell>
          <cell r="J23905">
            <v>301053</v>
          </cell>
        </row>
        <row r="23906">
          <cell r="B23906" t="str">
            <v>J55</v>
          </cell>
          <cell r="C23906" t="str">
            <v>SUMINISTRO, FABRICACION E INSTALACIÓN DE CUBIERTA AUTO PORTANTE A BASE  DE LAMINA DE ACERO PERFIL  C &amp; TECH UBM CALIBRE 18; EN LAMINA DE ACERO PREPINTADA AL CALOR; NORMA ASTM A 755 INCLUYE TODOS LOS ELEMENTOS Y ACCESORIOS PARA EL CORRECTO FUNCIONAMIENTO INCLUYE MATERIALES, EQUIPO Y MANO DE OBRA.</v>
          </cell>
          <cell r="F23906" t="str">
            <v>Ins</v>
          </cell>
          <cell r="G23906" t="str">
            <v>m2</v>
          </cell>
          <cell r="H23906">
            <v>1</v>
          </cell>
          <cell r="I23906">
            <v>301053.06</v>
          </cell>
          <cell r="J23906">
            <v>301053</v>
          </cell>
        </row>
        <row r="23908">
          <cell r="A23908" t="str">
            <v>CB-10.124</v>
          </cell>
          <cell r="B23908" t="str">
            <v>AA32</v>
          </cell>
          <cell r="C23908" t="str">
            <v>TENSORES EN ACERO SAE 1045 3/4".  (Incluye soldadura 6013,  anticorrosivo, esmalte y todos los elementos para su correcto montaje y funcionamiento).</v>
          </cell>
          <cell r="G23908" t="str">
            <v>kg</v>
          </cell>
          <cell r="I23908">
            <v>10223.85</v>
          </cell>
          <cell r="J23908">
            <v>52302</v>
          </cell>
        </row>
        <row r="23909">
          <cell r="B23909" t="str">
            <v>M03</v>
          </cell>
          <cell r="C23909" t="str">
            <v>EQUIPO BASICO ( Herramienta menor )</v>
          </cell>
          <cell r="F23909" t="str">
            <v>Ins</v>
          </cell>
          <cell r="G23909" t="str">
            <v>glb</v>
          </cell>
          <cell r="H23909">
            <v>0.08</v>
          </cell>
          <cell r="I23909">
            <v>2535.75</v>
          </cell>
          <cell r="J23909">
            <v>203</v>
          </cell>
        </row>
        <row r="23910">
          <cell r="B23910" t="str">
            <v>I06</v>
          </cell>
          <cell r="C23910" t="str">
            <v>MANO DE OBRA DD (Carpintería)</v>
          </cell>
          <cell r="F23910" t="str">
            <v>Ins</v>
          </cell>
          <cell r="G23910" t="str">
            <v>hc</v>
          </cell>
          <cell r="H23910">
            <v>0.3</v>
          </cell>
          <cell r="I23910">
            <v>21230.098696721638</v>
          </cell>
          <cell r="J23910">
            <v>6369</v>
          </cell>
        </row>
        <row r="23911">
          <cell r="B23911" t="str">
            <v>A20</v>
          </cell>
          <cell r="C23911" t="str">
            <v xml:space="preserve">TENSORES EN ACERO 1 " SAE 1045. </v>
          </cell>
          <cell r="F23911" t="str">
            <v>Ins</v>
          </cell>
          <cell r="G23911" t="str">
            <v>kg</v>
          </cell>
          <cell r="H23911">
            <v>1</v>
          </cell>
          <cell r="I23911">
            <v>40863.236585220002</v>
          </cell>
          <cell r="J23911">
            <v>40863</v>
          </cell>
        </row>
        <row r="23912">
          <cell r="B23912" t="str">
            <v>X01</v>
          </cell>
          <cell r="C23912" t="str">
            <v>ANTICORROSIVO Premium - Tipo Pintuco Ref. 513 o equivalente</v>
          </cell>
          <cell r="F23912" t="str">
            <v>Ins</v>
          </cell>
          <cell r="G23912" t="str">
            <v>gal</v>
          </cell>
          <cell r="H23912">
            <v>0.02</v>
          </cell>
          <cell r="I23912">
            <v>81756.034499999994</v>
          </cell>
          <cell r="J23912">
            <v>1635</v>
          </cell>
        </row>
        <row r="23913">
          <cell r="B23913" t="str">
            <v>X04</v>
          </cell>
          <cell r="C23913" t="str">
            <v>ESMALTE SINTETICO Pintulux - Tipo Pintuco Ref. según color diseño o equivalente</v>
          </cell>
          <cell r="F23913" t="str">
            <v>Ins</v>
          </cell>
          <cell r="G23913" t="str">
            <v>gal</v>
          </cell>
          <cell r="H23913">
            <v>0.02</v>
          </cell>
          <cell r="I23913">
            <v>69194.810999999987</v>
          </cell>
          <cell r="J23913">
            <v>1384</v>
          </cell>
        </row>
        <row r="23914">
          <cell r="B23914" t="str">
            <v>O19</v>
          </cell>
          <cell r="C23914" t="str">
            <v>SOLDADURA ELECTRICA Tipo WESTARCO SUPER E- 6013  DE 1/8 o equivalente.</v>
          </cell>
          <cell r="F23914" t="str">
            <v>Ins</v>
          </cell>
          <cell r="G23914" t="str">
            <v>kg</v>
          </cell>
          <cell r="H23914">
            <v>0.15</v>
          </cell>
          <cell r="I23914">
            <v>8925</v>
          </cell>
          <cell r="J23914">
            <v>1339</v>
          </cell>
        </row>
        <row r="23915">
          <cell r="B23915" t="str">
            <v>M01</v>
          </cell>
          <cell r="C23915" t="str">
            <v>ANDAMIO METALICO TUBULAR (Sección de 2 marcos de 1.50*1.50 m.con 2 crucetas de 2.30 m.)</v>
          </cell>
          <cell r="F23915" t="str">
            <v>Ins</v>
          </cell>
          <cell r="G23915" t="str">
            <v>sm</v>
          </cell>
          <cell r="H23915">
            <v>0.1</v>
          </cell>
          <cell r="I23915">
            <v>5093.55</v>
          </cell>
          <cell r="J23915">
            <v>509</v>
          </cell>
        </row>
        <row r="23918">
          <cell r="A23918" t="str">
            <v>CB-10.125</v>
          </cell>
          <cell r="C23918" t="str">
            <v xml:space="preserve">SUMINISTRO E INSTALACION ESTRUCTURA METÁLICA DE CUBIERTA EN ÁNGULOS ENTRE 1” Y 2 ½” EN ACERO A-36, ESPESORES ENTRE 1/8” Y ¼” (INCLUYE ANDAMIOS, IZAJE, SOLDADURA E-70, ANTICORROSIVO DOS MANOS Y ESMALTE PARA USOS EXTERIORES TRES MANOS) </v>
          </cell>
          <cell r="G23918" t="str">
            <v>kg</v>
          </cell>
          <cell r="J23918">
            <v>11451</v>
          </cell>
        </row>
        <row r="23919">
          <cell r="B23919" t="str">
            <v>M03</v>
          </cell>
          <cell r="C23919" t="str">
            <v>EQUIPO BASICO ( Herramienta menor )</v>
          </cell>
          <cell r="F23919" t="str">
            <v>Ins</v>
          </cell>
          <cell r="G23919" t="str">
            <v>glb</v>
          </cell>
          <cell r="H23919">
            <v>0.08</v>
          </cell>
          <cell r="I23919">
            <v>2535.75</v>
          </cell>
          <cell r="J23919">
            <v>203</v>
          </cell>
        </row>
        <row r="23920">
          <cell r="B23920" t="str">
            <v>I06</v>
          </cell>
          <cell r="C23920" t="str">
            <v>MANO DE OBRA DD (Carpintería)</v>
          </cell>
          <cell r="F23920" t="str">
            <v>Ins</v>
          </cell>
          <cell r="G23920" t="str">
            <v>hc</v>
          </cell>
          <cell r="H23920">
            <v>0.12</v>
          </cell>
          <cell r="I23920">
            <v>21230.098696721638</v>
          </cell>
          <cell r="J23920">
            <v>2548</v>
          </cell>
        </row>
        <row r="23921">
          <cell r="B23921" t="str">
            <v>J56</v>
          </cell>
          <cell r="C23921" t="str">
            <v>ANGULOS EN ACERO A-36</v>
          </cell>
          <cell r="F23921" t="str">
            <v>Ins</v>
          </cell>
          <cell r="G23921" t="str">
            <v>und</v>
          </cell>
          <cell r="H23921">
            <v>1</v>
          </cell>
          <cell r="I23921">
            <v>3249.4197557177999</v>
          </cell>
          <cell r="J23921">
            <v>3249</v>
          </cell>
        </row>
        <row r="23922">
          <cell r="B23922" t="str">
            <v>X01</v>
          </cell>
          <cell r="C23922" t="str">
            <v>ANTICORROSIVO Premium - Tipo Pintuco Ref. 513 o equivalente</v>
          </cell>
          <cell r="F23922" t="str">
            <v>Ins</v>
          </cell>
          <cell r="G23922" t="str">
            <v>gal</v>
          </cell>
          <cell r="H23922">
            <v>1.4999999999999999E-2</v>
          </cell>
          <cell r="I23922">
            <v>81756.034499999994</v>
          </cell>
          <cell r="J23922">
            <v>1226</v>
          </cell>
        </row>
        <row r="23923">
          <cell r="B23923" t="str">
            <v>X04</v>
          </cell>
          <cell r="C23923" t="str">
            <v>ESMALTE SINTETICO Pintulux - Tipo Pintuco Ref. según color diseño o equivalente</v>
          </cell>
          <cell r="F23923" t="str">
            <v>Ins</v>
          </cell>
          <cell r="G23923" t="str">
            <v>gal</v>
          </cell>
          <cell r="H23923">
            <v>1.4999999999999999E-2</v>
          </cell>
          <cell r="I23923">
            <v>69194.810999999987</v>
          </cell>
          <cell r="J23923">
            <v>1038</v>
          </cell>
        </row>
        <row r="23924">
          <cell r="B23924" t="str">
            <v>O19</v>
          </cell>
          <cell r="C23924" t="str">
            <v>SOLDADURA ELECTRICA Tipo WESTARCO SUPER E- 6013  DE 1/8 o equivalente.</v>
          </cell>
          <cell r="F23924" t="str">
            <v>Ins</v>
          </cell>
          <cell r="G23924" t="str">
            <v>kg</v>
          </cell>
          <cell r="H23924">
            <v>0.3</v>
          </cell>
          <cell r="I23924">
            <v>8925</v>
          </cell>
          <cell r="J23924">
            <v>2678</v>
          </cell>
        </row>
        <row r="23925">
          <cell r="B23925" t="str">
            <v>M01</v>
          </cell>
          <cell r="C23925" t="str">
            <v>ANDAMIO METALICO TUBULAR (Sección de 2 marcos de 1.50*1.50 m.con 2 crucetas de 2.30 m.)</v>
          </cell>
          <cell r="F23925" t="str">
            <v>Ins</v>
          </cell>
          <cell r="G23925" t="str">
            <v>sm</v>
          </cell>
          <cell r="H23925">
            <v>0.1</v>
          </cell>
          <cell r="I23925">
            <v>5093.55</v>
          </cell>
          <cell r="J23925">
            <v>509</v>
          </cell>
        </row>
        <row r="23927">
          <cell r="A23927" t="str">
            <v>CB-10.126</v>
          </cell>
          <cell r="C23927" t="str">
            <v>SUMINISTRO E INSTALACION DE REMATE TERMINAL SOBRE FACHADA EN LAMINA GALVANIZADA CAL. 20, DESARROLLO DE 0.30 M, TIPO ACESCO O EQUIVALENTE, CON FIJACIONES TORNILLO AUTO PERFORANTE. Incluye todos los elementos para su correcto montaje.</v>
          </cell>
          <cell r="G23927" t="str">
            <v>m</v>
          </cell>
          <cell r="J23927">
            <v>45720</v>
          </cell>
        </row>
        <row r="23928">
          <cell r="B23928" t="str">
            <v>M03</v>
          </cell>
          <cell r="C23928" t="str">
            <v>EQUIPO BASICO ( Herramienta menor )</v>
          </cell>
          <cell r="F23928" t="str">
            <v>Ins</v>
          </cell>
          <cell r="G23928" t="str">
            <v>glb</v>
          </cell>
          <cell r="H23928">
            <v>0.8</v>
          </cell>
          <cell r="I23928">
            <v>2535.75</v>
          </cell>
          <cell r="J23928">
            <v>2029</v>
          </cell>
        </row>
        <row r="23929">
          <cell r="B23929" t="str">
            <v>M01</v>
          </cell>
          <cell r="C23929" t="str">
            <v>ANDAMIO METALICO TUBULAR (Sección de 2 marcos de 1.50*1.50 m.con 2 crucetas de 2.30 m.)</v>
          </cell>
          <cell r="F23929" t="str">
            <v>Ins</v>
          </cell>
          <cell r="G23929" t="str">
            <v>sm</v>
          </cell>
          <cell r="H23929">
            <v>0.1</v>
          </cell>
          <cell r="I23929">
            <v>5093.55</v>
          </cell>
          <cell r="J23929">
            <v>509</v>
          </cell>
        </row>
        <row r="23930">
          <cell r="B23930" t="str">
            <v>I06</v>
          </cell>
          <cell r="C23930" t="str">
            <v>MANO DE OBRA DD (Carpintería)</v>
          </cell>
          <cell r="F23930" t="str">
            <v>Ins</v>
          </cell>
          <cell r="G23930" t="str">
            <v>hc</v>
          </cell>
          <cell r="H23930">
            <v>0.59349700535992789</v>
          </cell>
          <cell r="I23930">
            <v>21230.098696721638</v>
          </cell>
          <cell r="J23930">
            <v>12600</v>
          </cell>
        </row>
        <row r="23931">
          <cell r="B23931" t="str">
            <v>E26</v>
          </cell>
          <cell r="C23931" t="str">
            <v>LAMINA GALVANIZADA Cal. 20 Tipo Acesco o equivalente.</v>
          </cell>
          <cell r="F23931" t="str">
            <v>Ins</v>
          </cell>
          <cell r="G23931" t="str">
            <v>m2</v>
          </cell>
          <cell r="H23931">
            <v>0.30199999999999999</v>
          </cell>
          <cell r="I23931">
            <v>68275.178999999989</v>
          </cell>
          <cell r="J23931">
            <v>20619</v>
          </cell>
        </row>
        <row r="23932">
          <cell r="B23932" t="str">
            <v>X18</v>
          </cell>
          <cell r="C23932" t="str">
            <v xml:space="preserve">WASH PRIMER Componente A - 1/4 gl  Ref. 509A o equivalente </v>
          </cell>
          <cell r="F23932" t="str">
            <v>Ins</v>
          </cell>
          <cell r="G23932" t="str">
            <v>und</v>
          </cell>
          <cell r="H23932">
            <v>0.06</v>
          </cell>
          <cell r="I23932">
            <v>21732.553499999998</v>
          </cell>
          <cell r="J23932">
            <v>1304</v>
          </cell>
        </row>
        <row r="23933">
          <cell r="B23933" t="str">
            <v>X19</v>
          </cell>
          <cell r="C23933" t="str">
            <v>WASH PRIMER Componente B - 1/4 gl Ref. 509B o equivalente</v>
          </cell>
          <cell r="F23933" t="str">
            <v>Ins</v>
          </cell>
          <cell r="G23933" t="str">
            <v>und</v>
          </cell>
          <cell r="H23933">
            <v>0.06</v>
          </cell>
          <cell r="I23933">
            <v>13106.005499999999</v>
          </cell>
          <cell r="J23933">
            <v>786</v>
          </cell>
        </row>
        <row r="23934">
          <cell r="B23934" t="str">
            <v>O35</v>
          </cell>
          <cell r="C23934" t="str">
            <v>SIKAFLEX 1A tubo 300 cc o equivalente.</v>
          </cell>
          <cell r="F23934" t="str">
            <v>Ins</v>
          </cell>
          <cell r="G23934" t="str">
            <v>und</v>
          </cell>
          <cell r="H23934">
            <v>7.0000000000000007E-2</v>
          </cell>
          <cell r="I23934">
            <v>28113.75</v>
          </cell>
          <cell r="J23934">
            <v>1968</v>
          </cell>
        </row>
        <row r="23935">
          <cell r="B23935" t="str">
            <v>X04</v>
          </cell>
          <cell r="C23935" t="str">
            <v>ESMALTE SINTETICO Pintulux - Tipo Pintuco Ref. según color diseño o equivalente</v>
          </cell>
          <cell r="F23935" t="str">
            <v>Ins</v>
          </cell>
          <cell r="G23935" t="str">
            <v>gal</v>
          </cell>
          <cell r="H23935">
            <v>2.5000000000000001E-2</v>
          </cell>
          <cell r="I23935">
            <v>69194.810999999987</v>
          </cell>
          <cell r="J23935">
            <v>1730</v>
          </cell>
        </row>
        <row r="23936">
          <cell r="B23936" t="str">
            <v>J04</v>
          </cell>
          <cell r="C23936" t="str">
            <v>TORNILLO AUTOPERFORANTE .Diam. 3/4".</v>
          </cell>
          <cell r="F23936" t="str">
            <v>Ins</v>
          </cell>
          <cell r="G23936" t="str">
            <v>und</v>
          </cell>
          <cell r="H23936">
            <v>12</v>
          </cell>
          <cell r="I23936">
            <v>347.90766254642165</v>
          </cell>
          <cell r="J23936">
            <v>4175</v>
          </cell>
        </row>
        <row r="23938">
          <cell r="A23938" t="str">
            <v>CB-10.127</v>
          </cell>
          <cell r="C23938" t="str">
            <v>SUMINISTRO E INSTALACIÓN DE REMATE ESQUINERO DE FACHADA EN LAMINA GALVANIZADA CAL. 26, DESARROLLO DE 0.60 M, TIPO ACESCO O EQUIVALENTE, CON FIJACIONES TORNILLO AUTO PERFORANTE. Incluye todos los elementos para su correcto montaje, INCLUYE PINTURA</v>
          </cell>
          <cell r="G23938" t="str">
            <v>m</v>
          </cell>
          <cell r="J23938">
            <v>37693</v>
          </cell>
        </row>
        <row r="23939">
          <cell r="B23939" t="str">
            <v>M03</v>
          </cell>
          <cell r="C23939" t="str">
            <v>EQUIPO BASICO ( Herramienta menor )</v>
          </cell>
          <cell r="F23939" t="str">
            <v>Ins</v>
          </cell>
          <cell r="G23939" t="str">
            <v>glb</v>
          </cell>
          <cell r="H23939">
            <v>0.8</v>
          </cell>
          <cell r="I23939">
            <v>2535.75</v>
          </cell>
          <cell r="J23939">
            <v>2029</v>
          </cell>
        </row>
        <row r="23940">
          <cell r="B23940" t="str">
            <v>M01</v>
          </cell>
          <cell r="C23940" t="str">
            <v>ANDAMIO METALICO TUBULAR (Sección de 2 marcos de 1.50*1.50 m.con 2 crucetas de 2.30 m.)</v>
          </cell>
          <cell r="F23940" t="str">
            <v>Ins</v>
          </cell>
          <cell r="G23940" t="str">
            <v>sm</v>
          </cell>
          <cell r="H23940">
            <v>0.1</v>
          </cell>
          <cell r="I23940">
            <v>5093.55</v>
          </cell>
          <cell r="J23940">
            <v>509</v>
          </cell>
        </row>
        <row r="23941">
          <cell r="B23941" t="str">
            <v>I06</v>
          </cell>
          <cell r="C23941" t="str">
            <v>MANO DE OBRA DD (Carpintería)</v>
          </cell>
          <cell r="F23941" t="str">
            <v>Ins</v>
          </cell>
          <cell r="G23941" t="str">
            <v>hc</v>
          </cell>
          <cell r="H23941">
            <v>0.12</v>
          </cell>
          <cell r="I23941">
            <v>21230.098696721638</v>
          </cell>
          <cell r="J23941">
            <v>2548</v>
          </cell>
        </row>
        <row r="23942">
          <cell r="B23942" t="str">
            <v>E289</v>
          </cell>
          <cell r="C23942" t="str">
            <v>REMATE ESQUINERO DE FACHADA ELABORADO EN LÁMINA COLOR VERDE CAL. 26. Des: 0.60 mts</v>
          </cell>
          <cell r="F23942" t="str">
            <v>Ins</v>
          </cell>
          <cell r="G23942" t="str">
            <v>m</v>
          </cell>
          <cell r="H23942">
            <v>1</v>
          </cell>
          <cell r="I23942">
            <v>26463.994295759996</v>
          </cell>
          <cell r="J23942">
            <v>26464</v>
          </cell>
        </row>
        <row r="23943">
          <cell r="B23943" t="str">
            <v>O35</v>
          </cell>
          <cell r="C23943" t="str">
            <v>SIKAFLEX 1A tubo 300 cc o equivalente.</v>
          </cell>
          <cell r="F23943" t="str">
            <v>Ins</v>
          </cell>
          <cell r="G23943" t="str">
            <v>und</v>
          </cell>
          <cell r="H23943">
            <v>7.0000000000000007E-2</v>
          </cell>
          <cell r="I23943">
            <v>28113.75</v>
          </cell>
          <cell r="J23943">
            <v>1968</v>
          </cell>
        </row>
        <row r="23944">
          <cell r="B23944" t="str">
            <v>J04</v>
          </cell>
          <cell r="C23944" t="str">
            <v>TORNILLO AUTOPERFORANTE .Diam. 3/4".</v>
          </cell>
          <cell r="F23944" t="str">
            <v>Ins</v>
          </cell>
          <cell r="G23944" t="str">
            <v>und</v>
          </cell>
          <cell r="H23944">
            <v>12</v>
          </cell>
          <cell r="I23944">
            <v>347.90766254642165</v>
          </cell>
          <cell r="J23944">
            <v>4175</v>
          </cell>
        </row>
        <row r="23946">
          <cell r="A23946" t="str">
            <v>CB-10.128</v>
          </cell>
          <cell r="C23946" t="str">
            <v>SUMINISTRO E INSTALACIÓN DE REMATE LATERAL CONTRA MURO O ESTRUCTURA EN LAMINA GALVANIZADA CAL. 26, DESARROLLO DE 0.30 M, TIPO ACESCO O EQUIVALENTE, CON FIJACIONES TORNILLO AUTO PERFORANTE. Incluye todos los elementos para su correcto montaje, INCLUYE PINTURA</v>
          </cell>
          <cell r="G23946" t="str">
            <v>m</v>
          </cell>
          <cell r="J23946">
            <v>29819</v>
          </cell>
        </row>
        <row r="23947">
          <cell r="B23947" t="str">
            <v>M03</v>
          </cell>
          <cell r="C23947" t="str">
            <v>EQUIPO BASICO ( Herramienta menor )</v>
          </cell>
          <cell r="F23947" t="str">
            <v>Ins</v>
          </cell>
          <cell r="G23947" t="str">
            <v>glb</v>
          </cell>
          <cell r="H23947">
            <v>0.8</v>
          </cell>
          <cell r="I23947">
            <v>2535.75</v>
          </cell>
          <cell r="J23947">
            <v>2029</v>
          </cell>
        </row>
        <row r="23948">
          <cell r="B23948" t="str">
            <v>M01</v>
          </cell>
          <cell r="C23948" t="str">
            <v>ANDAMIO METALICO TUBULAR (Sección de 2 marcos de 1.50*1.50 m.con 2 crucetas de 2.30 m.)</v>
          </cell>
          <cell r="F23948" t="str">
            <v>Ins</v>
          </cell>
          <cell r="G23948" t="str">
            <v>sm</v>
          </cell>
          <cell r="H23948">
            <v>0.1</v>
          </cell>
          <cell r="I23948">
            <v>5093.55</v>
          </cell>
          <cell r="J23948">
            <v>509</v>
          </cell>
        </row>
        <row r="23949">
          <cell r="B23949" t="str">
            <v>I06</v>
          </cell>
          <cell r="C23949" t="str">
            <v>MANO DE OBRA DD (Carpintería)</v>
          </cell>
          <cell r="F23949" t="str">
            <v>Ins</v>
          </cell>
          <cell r="G23949" t="str">
            <v>hc</v>
          </cell>
          <cell r="H23949">
            <v>0.1</v>
          </cell>
          <cell r="I23949">
            <v>21230.098696721638</v>
          </cell>
          <cell r="J23949">
            <v>2123</v>
          </cell>
        </row>
        <row r="23950">
          <cell r="B23950" t="str">
            <v>E288</v>
          </cell>
          <cell r="C23950" t="str">
            <v>REMATE LATERAL CONTRA MURO, ELABORADO EN LÁMINA COLOR VERDE CAL. 26. Des: 0.30 mts</v>
          </cell>
          <cell r="F23950" t="str">
            <v>Ins</v>
          </cell>
          <cell r="G23950" t="str">
            <v>m</v>
          </cell>
          <cell r="H23950">
            <v>1</v>
          </cell>
          <cell r="I23950">
            <v>19014.869975472</v>
          </cell>
          <cell r="J23950">
            <v>19015</v>
          </cell>
        </row>
        <row r="23951">
          <cell r="B23951" t="str">
            <v>O35</v>
          </cell>
          <cell r="C23951" t="str">
            <v>SIKAFLEX 1A tubo 300 cc o equivalente.</v>
          </cell>
          <cell r="F23951" t="str">
            <v>Ins</v>
          </cell>
          <cell r="G23951" t="str">
            <v>und</v>
          </cell>
          <cell r="H23951">
            <v>7.0000000000000007E-2</v>
          </cell>
          <cell r="I23951">
            <v>28113.75</v>
          </cell>
          <cell r="J23951">
            <v>1968</v>
          </cell>
        </row>
        <row r="23952">
          <cell r="B23952" t="str">
            <v>J04</v>
          </cell>
          <cell r="C23952" t="str">
            <v>TORNILLO AUTOPERFORANTE .Diam. 3/4".</v>
          </cell>
          <cell r="F23952" t="str">
            <v>Ins</v>
          </cell>
          <cell r="G23952" t="str">
            <v>und</v>
          </cell>
          <cell r="H23952">
            <v>12</v>
          </cell>
          <cell r="I23952">
            <v>347.90766254642165</v>
          </cell>
          <cell r="J23952">
            <v>4175</v>
          </cell>
        </row>
        <row r="23954">
          <cell r="A23954" t="str">
            <v>CB-10.129</v>
          </cell>
          <cell r="C23954" t="str">
            <v>SUMINISTRO E INSTALACIÓN DE REMATE TIPO ANGULO, EXTERNO, EN LAMINA GALVANIZADA CAL. 26, DESARROLLO DE 0.20 m, TIPO ACESCO O EQUIVALENTE, CON FIJACIONES TORNILLO AUTO PERFORANTE. Incluye todos los elementos para su correcto montaje, INCLUYE PINTURA</v>
          </cell>
          <cell r="G23954" t="str">
            <v>m</v>
          </cell>
          <cell r="J23954">
            <v>25995</v>
          </cell>
        </row>
        <row r="23955">
          <cell r="B23955" t="str">
            <v>M03</v>
          </cell>
          <cell r="C23955" t="str">
            <v>EQUIPO BASICO ( Herramienta menor )</v>
          </cell>
          <cell r="F23955" t="str">
            <v>Ins</v>
          </cell>
          <cell r="G23955" t="str">
            <v>glb</v>
          </cell>
          <cell r="H23955">
            <v>0.8</v>
          </cell>
          <cell r="I23955">
            <v>2535.75</v>
          </cell>
          <cell r="J23955">
            <v>2029</v>
          </cell>
        </row>
        <row r="23956">
          <cell r="B23956" t="str">
            <v>M01</v>
          </cell>
          <cell r="C23956" t="str">
            <v>ANDAMIO METALICO TUBULAR (Sección de 2 marcos de 1.50*1.50 m.con 2 crucetas de 2.30 m.)</v>
          </cell>
          <cell r="F23956" t="str">
            <v>Ins</v>
          </cell>
          <cell r="G23956" t="str">
            <v>sm</v>
          </cell>
          <cell r="H23956">
            <v>0.1</v>
          </cell>
          <cell r="I23956">
            <v>5093.55</v>
          </cell>
          <cell r="J23956">
            <v>509</v>
          </cell>
        </row>
        <row r="23957">
          <cell r="B23957" t="str">
            <v>I06</v>
          </cell>
          <cell r="C23957" t="str">
            <v>MANO DE OBRA DD (Carpintería)</v>
          </cell>
          <cell r="F23957" t="str">
            <v>Ins</v>
          </cell>
          <cell r="G23957" t="str">
            <v>hc</v>
          </cell>
          <cell r="H23957">
            <v>0.1</v>
          </cell>
          <cell r="I23957">
            <v>21230.098696721638</v>
          </cell>
          <cell r="J23957">
            <v>2123</v>
          </cell>
        </row>
        <row r="23958">
          <cell r="B23958" t="str">
            <v>E287</v>
          </cell>
          <cell r="C23958" t="str">
            <v>REMATE TIPO ÁNGULO, ELABORADO EN LÁMINA COLOR VERDE CAL. 26. Des: 0.20 mts</v>
          </cell>
          <cell r="F23958" t="str">
            <v>Ins</v>
          </cell>
          <cell r="G23958" t="str">
            <v>m</v>
          </cell>
          <cell r="H23958">
            <v>1</v>
          </cell>
          <cell r="I23958">
            <v>15191.4</v>
          </cell>
          <cell r="J23958">
            <v>15191</v>
          </cell>
        </row>
        <row r="23959">
          <cell r="B23959" t="str">
            <v>O35</v>
          </cell>
          <cell r="C23959" t="str">
            <v>SIKAFLEX 1A tubo 300 cc o equivalente.</v>
          </cell>
          <cell r="F23959" t="str">
            <v>Ins</v>
          </cell>
          <cell r="G23959" t="str">
            <v>und</v>
          </cell>
          <cell r="H23959">
            <v>7.0000000000000007E-2</v>
          </cell>
          <cell r="I23959">
            <v>28113.75</v>
          </cell>
          <cell r="J23959">
            <v>1968</v>
          </cell>
        </row>
        <row r="23960">
          <cell r="B23960" t="str">
            <v>J04</v>
          </cell>
          <cell r="C23960" t="str">
            <v>TORNILLO AUTOPERFORANTE .Diam. 3/4".</v>
          </cell>
          <cell r="F23960" t="str">
            <v>Ins</v>
          </cell>
          <cell r="G23960" t="str">
            <v>und</v>
          </cell>
          <cell r="H23960">
            <v>12</v>
          </cell>
          <cell r="I23960">
            <v>347.90766254642165</v>
          </cell>
          <cell r="J23960">
            <v>4175</v>
          </cell>
        </row>
        <row r="23962">
          <cell r="A23962" t="str">
            <v>CB-10.130</v>
          </cell>
          <cell r="C23962" t="str">
            <v>SUMINISTRO E INSTALACIÓN DE LÁMINA GALVANIZADA CAL. 18 TIPO ACESCO O EQUIVALENTE PARA CABALLETE DESARROLLO 1,0 M INCLUYE ANCLAJE A VIGA + SIKAFLEX incluye todos los elementos para su correcto montaje, INCLUYE PINTURA</v>
          </cell>
          <cell r="G23962" t="str">
            <v>m</v>
          </cell>
          <cell r="J23962">
            <v>97657</v>
          </cell>
        </row>
        <row r="23963">
          <cell r="B23963" t="str">
            <v>M03</v>
          </cell>
          <cell r="C23963" t="str">
            <v>EQUIPO BASICO ( Herramienta menor )</v>
          </cell>
          <cell r="F23963" t="str">
            <v>Ins</v>
          </cell>
          <cell r="G23963" t="str">
            <v>glb</v>
          </cell>
          <cell r="H23963">
            <v>0.8</v>
          </cell>
          <cell r="I23963">
            <v>2535.75</v>
          </cell>
          <cell r="J23963">
            <v>2029</v>
          </cell>
        </row>
        <row r="23964">
          <cell r="B23964" t="str">
            <v>M01</v>
          </cell>
          <cell r="C23964" t="str">
            <v>ANDAMIO METALICO TUBULAR (Sección de 2 marcos de 1.50*1.50 m.con 2 crucetas de 2.30 m.)</v>
          </cell>
          <cell r="F23964" t="str">
            <v>Ins</v>
          </cell>
          <cell r="G23964" t="str">
            <v>sm</v>
          </cell>
          <cell r="H23964">
            <v>0.1</v>
          </cell>
          <cell r="I23964">
            <v>5093.55</v>
          </cell>
          <cell r="J23964">
            <v>509</v>
          </cell>
        </row>
        <row r="23965">
          <cell r="B23965" t="str">
            <v>I06</v>
          </cell>
          <cell r="C23965" t="str">
            <v>MANO DE OBRA DD (Carpintería)</v>
          </cell>
          <cell r="F23965" t="str">
            <v>Ins</v>
          </cell>
          <cell r="G23965" t="str">
            <v>hc</v>
          </cell>
          <cell r="H23965">
            <v>0.30616909006662946</v>
          </cell>
          <cell r="I23965">
            <v>21230.098696721638</v>
          </cell>
          <cell r="J23965">
            <v>6500</v>
          </cell>
        </row>
        <row r="23966">
          <cell r="B23966" t="str">
            <v>E290</v>
          </cell>
          <cell r="C23966" t="str">
            <v>CABALLETE ELABORADO EN LÁMINA GALV. CAL. 18 Des: 1,00 mts</v>
          </cell>
          <cell r="F23966" t="str">
            <v>Ins</v>
          </cell>
          <cell r="G23966" t="str">
            <v>m</v>
          </cell>
          <cell r="H23966">
            <v>1</v>
          </cell>
          <cell r="I23966">
            <v>76143.492582192019</v>
          </cell>
          <cell r="J23966">
            <v>76143</v>
          </cell>
        </row>
        <row r="23967">
          <cell r="B23967" t="str">
            <v>O35</v>
          </cell>
          <cell r="C23967" t="str">
            <v>SIKAFLEX 1A tubo 300 cc o equivalente.</v>
          </cell>
          <cell r="F23967" t="str">
            <v>Ins</v>
          </cell>
          <cell r="G23967" t="str">
            <v>und</v>
          </cell>
          <cell r="H23967">
            <v>7.0000000000000007E-2</v>
          </cell>
          <cell r="I23967">
            <v>28113.75</v>
          </cell>
          <cell r="J23967">
            <v>1968</v>
          </cell>
        </row>
        <row r="23968">
          <cell r="B23968" t="str">
            <v>E06C</v>
          </cell>
          <cell r="C23968" t="str">
            <v>PLATINA  1'' x 1/8''</v>
          </cell>
          <cell r="F23968" t="str">
            <v>Ins</v>
          </cell>
          <cell r="G23968" t="str">
            <v>m</v>
          </cell>
          <cell r="H23968">
            <v>1.72</v>
          </cell>
          <cell r="I23968">
            <v>1745.625</v>
          </cell>
          <cell r="J23968">
            <v>3002</v>
          </cell>
        </row>
        <row r="23969">
          <cell r="B23969" t="str">
            <v>O152</v>
          </cell>
          <cell r="C23969" t="str">
            <v>ANCLAJE EXPANSIVO 1/4 X 2 1/4"</v>
          </cell>
          <cell r="F23969" t="str">
            <v>Ins</v>
          </cell>
          <cell r="G23969" t="str">
            <v>und</v>
          </cell>
          <cell r="H23969">
            <v>4</v>
          </cell>
          <cell r="I23969">
            <v>1876.5246092039999</v>
          </cell>
          <cell r="J23969">
            <v>7506</v>
          </cell>
        </row>
        <row r="23971">
          <cell r="A23971" t="str">
            <v>CB-10.131</v>
          </cell>
          <cell r="C23971" t="str">
            <v>SUMINISTRO E INSTALACIÓN DE CUBIERTA MASTER MIL ANCHO EFECTIVO DE 1m, pintada, incluye estructura en Perfil Lámina Delgada PHR ASTM A500 Grado 50. Calibre según diseño (Incluye vigas, cerchas, correas, anticorrosivo y esmalte), incluye todos los elementos necesarios para su correcto montaje.</v>
          </cell>
          <cell r="G23971" t="str">
            <v>m2</v>
          </cell>
          <cell r="J23971">
            <v>84011</v>
          </cell>
        </row>
        <row r="23972">
          <cell r="B23972" t="str">
            <v>M03</v>
          </cell>
          <cell r="C23972" t="str">
            <v>EQUIPO BASICO ( Herramienta menor )</v>
          </cell>
          <cell r="F23972" t="str">
            <v>Ins</v>
          </cell>
          <cell r="G23972" t="str">
            <v>glb</v>
          </cell>
          <cell r="H23972">
            <v>0.8</v>
          </cell>
          <cell r="I23972">
            <v>2535.75</v>
          </cell>
          <cell r="J23972">
            <v>2029</v>
          </cell>
        </row>
        <row r="23973">
          <cell r="B23973" t="str">
            <v>I03</v>
          </cell>
          <cell r="C23973" t="str">
            <v>MANO DE OBRA AA (Albañileria)</v>
          </cell>
          <cell r="F23973" t="str">
            <v>Ins</v>
          </cell>
          <cell r="G23973" t="str">
            <v>hc</v>
          </cell>
          <cell r="H23973">
            <v>0.4</v>
          </cell>
          <cell r="I23973">
            <v>17165.400000000001</v>
          </cell>
          <cell r="J23973">
            <v>6866</v>
          </cell>
        </row>
        <row r="23974">
          <cell r="B23974" t="str">
            <v>AA32</v>
          </cell>
          <cell r="C23974" t="str">
            <v>ESTRUCTURA Perfil Lámina Delgada PHR ASTM A500 Grado 50. Calibre según diseño (Incluye vigas, cerchas, correas, anticorrosivo y esmalte)</v>
          </cell>
          <cell r="F23974" t="str">
            <v>Ana</v>
          </cell>
          <cell r="G23974" t="str">
            <v>kg</v>
          </cell>
          <cell r="H23974">
            <v>5</v>
          </cell>
          <cell r="I23974">
            <v>10223.85</v>
          </cell>
          <cell r="J23974">
            <v>51119</v>
          </cell>
        </row>
        <row r="23975">
          <cell r="B23975" t="str">
            <v>J57</v>
          </cell>
          <cell r="C23975" t="str">
            <v>CUBIERTA MASTER 1000 - A= 1.00 m CAL 26, PINTADA.</v>
          </cell>
          <cell r="F23975" t="str">
            <v>Ins</v>
          </cell>
          <cell r="G23975" t="str">
            <v>m2</v>
          </cell>
          <cell r="H23975">
            <v>1</v>
          </cell>
          <cell r="I23975">
            <v>23996.725351199999</v>
          </cell>
          <cell r="J23975">
            <v>23997</v>
          </cell>
        </row>
        <row r="23977">
          <cell r="A23977" t="str">
            <v>CB-10.132</v>
          </cell>
          <cell r="C23977" t="str">
            <v>SUMINISTRO, FABRICACION E INSTALACION DE CUBIERTA AUTO SOPORTANTE A BASE DE LAMINA DE ACERO EN PANELES ENGARGOLADOS LATERALMENTE DE UNA SOLA PIEZA EN ACABADO PINTRO POLIESTER ESTÁNDAR EN COLOR BLANCO/GRIS FABRICADO A UN 50% DE FLECHA CON RESPECTO A LA LUZ INCLUYE MATERIALES, EQUIPO Y MANO DE OBRA.</v>
          </cell>
          <cell r="G23977" t="str">
            <v>M2</v>
          </cell>
          <cell r="J23977">
            <v>234791</v>
          </cell>
        </row>
        <row r="23978">
          <cell r="B23978" t="str">
            <v>E295</v>
          </cell>
          <cell r="C23978" t="str">
            <v>SUMINISTRO, FABRICACION E INSTALACION DE CUBIERTA AUTO SOPORTANTE A BASE DE LAMINA DE ACERO EN PANELES ENGARGOLADOS LATERALMENTE DE UNA SOLA PIEZA EN ACABADO PINTRO POLIESTER ESTÁNDAR EN COLOR BLANCO/GRIS FABRICADO A UN 50% DE FLECHA CON RESPECTO A LA LUZ INCLUYE MATERIALES, EQUIPO Y MANO DE OBRA.</v>
          </cell>
          <cell r="F23978" t="str">
            <v>Ins</v>
          </cell>
          <cell r="G23978" t="str">
            <v>M2</v>
          </cell>
          <cell r="H23978">
            <v>1.05</v>
          </cell>
          <cell r="I23978">
            <v>223610.1</v>
          </cell>
          <cell r="J23978">
            <v>234791</v>
          </cell>
        </row>
        <row r="23980">
          <cell r="A23980" t="str">
            <v>CB-10.133</v>
          </cell>
          <cell r="C23980" t="str">
            <v>FABRICACION E INSTALACION DE CUBIERTA AUTO SOPORTANTE (NO INCLUYE MATERIAL DE SUMINISTRO) A BASE DE LAMINA DE ACERO EN PANELES ENGARGOLADOS LATERALMENTE DE UNA SOLA PIEZA EN ACABADO PINTRO POLIESTER ESTÁNDAR EN COLOR BLANCO/GRIS FABRICADO A UN 50% DE FLECHA CON RESPECTO A LA LUZ INCLUYE MATERIALES, EQUIPO Y MANO DE OBRA.</v>
          </cell>
          <cell r="G23980" t="str">
            <v>M2</v>
          </cell>
          <cell r="J23980">
            <v>89220</v>
          </cell>
        </row>
        <row r="23981">
          <cell r="B23981" t="str">
            <v>E296</v>
          </cell>
          <cell r="C23981" t="str">
            <v>FABRICACION E INSTALACION DE CUBIERTA AUTO SOPORTANTE (NO INCLUYE MATERIAL DE SUMINISTRO) A BASE DE LAMINA DE ACERO EN PANELES ENGARGOLADOS LATERALMENTE DE UNA SOLA PIEZA EN ACABADO PINTRO POLIESTER ESTÁNDAR EN COLOR BLANCO/GRIS FABRICADO A UN 50% DE FLECHA CON RESPECTO A LA LUZ INCLUYE MATERIALES, EQUIPO Y MANO DE OBRA.</v>
          </cell>
          <cell r="F23981" t="str">
            <v>Ins</v>
          </cell>
          <cell r="G23981" t="str">
            <v>M2</v>
          </cell>
          <cell r="H23981">
            <v>1.05</v>
          </cell>
          <cell r="I23981">
            <v>84971.445703200006</v>
          </cell>
          <cell r="J23981">
            <v>89220</v>
          </cell>
        </row>
        <row r="23983">
          <cell r="A23983" t="str">
            <v>CB-10.134</v>
          </cell>
          <cell r="C23983" t="str">
            <v>SUMINSTRO E INSTALACION DE CUBIERTA A BASE DE LAMINA TRASLUCIDA DE ALTA RESISTENCIA EN POLIESTER REFORZADA CON FIBRA DE VIDRIO EN CLASE 7 COLOR OPAL EN ACABADO LISO, INCLUYE MATERIALES, EQUIPO Y MANO DE OBRA</v>
          </cell>
          <cell r="G23983" t="str">
            <v>M2</v>
          </cell>
          <cell r="J23983">
            <v>239631</v>
          </cell>
        </row>
        <row r="23984">
          <cell r="B23984" t="str">
            <v>E297</v>
          </cell>
          <cell r="C23984" t="str">
            <v>SUMINSTRO E INSTALACION DE CUBIERTA A BASE DE LAMINA TRASLUCIDA DE ALTA RESISTENCIA EN POLIESTER REFORZADA CON FIBRA DE VIDRIO EN CLASE 7 COLOR OPAL EN ACABADO LISO, INCLUYE MATERIALES, EQUIPO Y MANO DE OBRA</v>
          </cell>
          <cell r="F23984" t="str">
            <v>Ins</v>
          </cell>
          <cell r="G23984" t="str">
            <v>M2</v>
          </cell>
          <cell r="H23984">
            <v>1.05</v>
          </cell>
          <cell r="I23984">
            <v>228219.6</v>
          </cell>
          <cell r="J23984">
            <v>239631</v>
          </cell>
        </row>
        <row r="23986">
          <cell r="A23986" t="str">
            <v>CB-10.135</v>
          </cell>
          <cell r="C23986" t="str">
            <v>SUMINSTRO FABRICACION Y COLOCACION DE PLATINAS PARA COLGANTEO DE LAMPARAS Y DUCTOS A BASE DE LAMINA DE ACERO EN ACABADO PINTRO COLOR BLANCO O GRIS DE 0,05x0,45 MTS, INCLUYE MATERIALES, EQUIPO Y MANO DE OBRA</v>
          </cell>
          <cell r="G23986" t="str">
            <v>UND</v>
          </cell>
          <cell r="J23986">
            <v>3631</v>
          </cell>
        </row>
        <row r="23987">
          <cell r="B23987" t="str">
            <v>E298</v>
          </cell>
          <cell r="C23987" t="str">
            <v>SUMINSTRO FABRICACION Y COLOCACION DE PLATINAS PARA COLGANTEO DE LAMPARAS Y DUCTOS A BASE DE LAMINA DE ACERO EN ACABADO PINTRO COLOR BLANCO O GRIS DE 0,05x0,45 MTS, INCLUYE MATERIALES, EQUIPO Y MANO DE OBRA</v>
          </cell>
          <cell r="F23987" t="str">
            <v>Ins</v>
          </cell>
          <cell r="G23987" t="str">
            <v>und</v>
          </cell>
          <cell r="H23987">
            <v>1.05</v>
          </cell>
          <cell r="I23987">
            <v>3457.8721800000003</v>
          </cell>
          <cell r="J23987">
            <v>3631</v>
          </cell>
        </row>
        <row r="23989">
          <cell r="A23989" t="str">
            <v>CB-10.136</v>
          </cell>
          <cell r="C23989" t="str">
            <v>SUMINSTRO FABRICACION Y COLOCACION DE MURO TIMPANO LATERAL PARA PERFIL DE CUBIERTA AUTOSOPORTANTE A 10 METROS DE RADIO A BASE DE LAMINA DE ACERO EN ACABADO PINTRO COLOR BLANCO O GRIS DE 0,05x0,45 MTS, INCLUYE MATERIALES, EQUIPO Y MANO DE OBRA</v>
          </cell>
          <cell r="G23989" t="str">
            <v>m2</v>
          </cell>
          <cell r="J23989">
            <v>96820</v>
          </cell>
        </row>
        <row r="23990">
          <cell r="B23990" t="str">
            <v>E299</v>
          </cell>
          <cell r="C23990" t="str">
            <v>SUMINSTRO FABRICACION Y COLOCACION DE MURO TIMPANO LATERAL PARA PERFIL DE CUBIERTA AUTOSOPORTANTE A 10 METROS DE RADIO A BASE DE LAMINA DE ACERO EN ACABADO PINTRO COLOR BLANCO O GRIS DE 0,05x0,45 MTS, INCLUYE MATERIALES, EQUIPO Y MANO DE OBRA</v>
          </cell>
          <cell r="F23990" t="str">
            <v>Ins</v>
          </cell>
          <cell r="G23990" t="str">
            <v>m2</v>
          </cell>
          <cell r="H23990">
            <v>1.05</v>
          </cell>
          <cell r="I23990">
            <v>92209.924799999993</v>
          </cell>
          <cell r="J23990">
            <v>96820</v>
          </cell>
        </row>
        <row r="23992">
          <cell r="A23992" t="str">
            <v>CB-10.137</v>
          </cell>
          <cell r="C23992" t="str">
            <v>SUMINSTRO FABRICACION Y COLOCACION DE TAPAJUNTAS CURVO, CUBRE PERFIL Y BOTAGUASA A BASE DE LAMINA DE ACERO EN ACABADO PINTRO COLOR BLANCO O GRIS DE 0,05x0,45 MTS, INCLUYE MATERIALES, EQUIPO Y MANO DE OBRA</v>
          </cell>
          <cell r="G23992" t="str">
            <v>M</v>
          </cell>
          <cell r="J23992">
            <v>44174</v>
          </cell>
        </row>
        <row r="23993">
          <cell r="B23993" t="str">
            <v>E300</v>
          </cell>
          <cell r="C23993" t="str">
            <v>SUMINSTRO FABRICACION Y COLOCACION DE TAPAJUNTAS CURVO, CUBRE PERFIL Y BOTAGUASA A BASE DE LAMINA DE ACERO EN ACABADO PINTRO COLOR BLANCO O GRIS DE 0,05x0,45 MTS, INCLUYE MATERIALES, EQUIPO Y MANO DE OBRA</v>
          </cell>
          <cell r="F23993" t="str">
            <v>Ins</v>
          </cell>
          <cell r="G23993" t="str">
            <v>M</v>
          </cell>
          <cell r="H23993">
            <v>1.05</v>
          </cell>
          <cell r="I23993">
            <v>42070.77818999999</v>
          </cell>
          <cell r="J23993">
            <v>44174</v>
          </cell>
        </row>
        <row r="23995">
          <cell r="A23995" t="str">
            <v>CB-10.138</v>
          </cell>
          <cell r="C23995" t="str">
            <v>DESMONTE, RETIRO Y DISPOSICION DE LAMINA TIPO K-SPAN RADIO 10 MT, INCLUYE EQUIPO Y MANO DE OBRA.</v>
          </cell>
          <cell r="G23995" t="str">
            <v>M2</v>
          </cell>
          <cell r="J23995">
            <v>50347</v>
          </cell>
        </row>
        <row r="23996">
          <cell r="B23996" t="str">
            <v>E301</v>
          </cell>
          <cell r="C23996" t="str">
            <v>DESMONTE, RETIRO Y DISPOSICION DE LAMINA TIPO K-SPAN RADIO 10 MT, INCLUYE EQUIPO Y MANO DE OBRA.</v>
          </cell>
          <cell r="F23996" t="str">
            <v>Ins</v>
          </cell>
          <cell r="G23996" t="str">
            <v>M2</v>
          </cell>
          <cell r="H23996">
            <v>1.05</v>
          </cell>
          <cell r="I23996">
            <v>47949.160895999994</v>
          </cell>
          <cell r="J23996">
            <v>50347</v>
          </cell>
        </row>
        <row r="23998">
          <cell r="A23998" t="str">
            <v>CB-10.139</v>
          </cell>
          <cell r="C23998" t="str">
            <v>RECUBRIMIENTO CERAMICO CONTRA EL CALOR POR RADIACION SOLAR SUPER THERM MAS RECUBRIMIENTO DE PROTECCION Y ANTICONTAMINACION TIPO MASTER PROTEC 200 O EQUIVALENTE. INCLUYE INSTALACION Y ACCESORIOS</v>
          </cell>
          <cell r="G23998" t="str">
            <v>m2</v>
          </cell>
          <cell r="J23998">
            <v>108298</v>
          </cell>
        </row>
        <row r="23999">
          <cell r="B23999" t="str">
            <v>E303</v>
          </cell>
          <cell r="C23999" t="str">
            <v>suministro y aplicación coating super therm (recubrimiento ceramico de tecnologia high performance.</v>
          </cell>
          <cell r="F23999" t="str">
            <v>Ins</v>
          </cell>
          <cell r="G23999" t="str">
            <v>m2</v>
          </cell>
          <cell r="H23999">
            <v>1</v>
          </cell>
          <cell r="I23999">
            <v>80048.3796</v>
          </cell>
          <cell r="J23999">
            <v>80048</v>
          </cell>
        </row>
        <row r="24000">
          <cell r="B24000" t="str">
            <v>E304</v>
          </cell>
          <cell r="C24000" t="str">
            <v>suministro y aplicación de masterprotec 200c  (recubrimineto de proteccion y anticontaminacion)</v>
          </cell>
          <cell r="F24000" t="str">
            <v>Ins</v>
          </cell>
          <cell r="G24000" t="str">
            <v>m2</v>
          </cell>
          <cell r="H24000">
            <v>1</v>
          </cell>
          <cell r="I24000">
            <v>17153.224200000001</v>
          </cell>
          <cell r="J24000">
            <v>17153</v>
          </cell>
        </row>
        <row r="24001">
          <cell r="B24001" t="str">
            <v>i03</v>
          </cell>
          <cell r="C24001" t="str">
            <v>MANO DE OBRA AA (Albañileria)</v>
          </cell>
          <cell r="F24001" t="str">
            <v>Ins</v>
          </cell>
          <cell r="G24001" t="str">
            <v>hc</v>
          </cell>
          <cell r="H24001">
            <v>0.64649999999999996</v>
          </cell>
          <cell r="I24001">
            <v>17165.400000000001</v>
          </cell>
          <cell r="J24001">
            <v>11097</v>
          </cell>
        </row>
        <row r="24004">
          <cell r="A24004" t="str">
            <v>CB-10.140</v>
          </cell>
          <cell r="C24004" t="str">
            <v>CANAL EN LAMINA GALVANIZADA Cal .18 d/ 1.20 m. (Suministro e instalación con wash primer + esmalte + anclaje a muro + sikaflex 1A )</v>
          </cell>
          <cell r="G24004" t="str">
            <v>m</v>
          </cell>
          <cell r="J24004">
            <v>172392</v>
          </cell>
        </row>
        <row r="24005">
          <cell r="B24005" t="str">
            <v>M03</v>
          </cell>
          <cell r="C24005" t="str">
            <v>EQUIPO BASICO ( Herramienta menor )</v>
          </cell>
          <cell r="F24005" t="str">
            <v>Ins</v>
          </cell>
          <cell r="G24005" t="str">
            <v>glb</v>
          </cell>
          <cell r="H24005">
            <v>0.08</v>
          </cell>
          <cell r="I24005">
            <v>2535.75</v>
          </cell>
          <cell r="J24005">
            <v>203</v>
          </cell>
        </row>
        <row r="24006">
          <cell r="B24006" t="str">
            <v>M01</v>
          </cell>
          <cell r="C24006" t="str">
            <v>ANDAMIO METALICO TUBULAR (Sección de 2 marcos de 1.50*1.50 m.con 2 crucetas de 2.30 m.)</v>
          </cell>
          <cell r="F24006" t="str">
            <v>Ins</v>
          </cell>
          <cell r="G24006" t="str">
            <v>sm</v>
          </cell>
          <cell r="H24006">
            <v>0.1</v>
          </cell>
          <cell r="I24006">
            <v>5093.55</v>
          </cell>
          <cell r="J24006">
            <v>509</v>
          </cell>
        </row>
        <row r="24007">
          <cell r="B24007" t="str">
            <v>I06</v>
          </cell>
          <cell r="C24007" t="str">
            <v>MANO DE OBRA DD (Carpintería)</v>
          </cell>
          <cell r="F24007" t="str">
            <v>Ins</v>
          </cell>
          <cell r="G24007" t="str">
            <v>hc</v>
          </cell>
          <cell r="H24007">
            <v>1</v>
          </cell>
          <cell r="I24007">
            <v>21230.098696721638</v>
          </cell>
          <cell r="J24007">
            <v>21230</v>
          </cell>
        </row>
        <row r="24008">
          <cell r="B24008" t="str">
            <v>E26D</v>
          </cell>
          <cell r="C24008" t="str">
            <v>LAMINA GALVANIZADA Cal. 18 Tipo Acesco o equivalente.</v>
          </cell>
          <cell r="F24008" t="str">
            <v>Ins</v>
          </cell>
          <cell r="G24008" t="str">
            <v>m2</v>
          </cell>
          <cell r="H24008">
            <v>1.38</v>
          </cell>
          <cell r="I24008">
            <v>92328</v>
          </cell>
          <cell r="J24008">
            <v>127413</v>
          </cell>
        </row>
        <row r="24009">
          <cell r="B24009" t="str">
            <v>X18</v>
          </cell>
          <cell r="C24009" t="str">
            <v xml:space="preserve">WASH PRIMER Componente A - 1/4 gl  Ref. 509A o equivalente </v>
          </cell>
          <cell r="F24009" t="str">
            <v>Ins</v>
          </cell>
          <cell r="G24009" t="str">
            <v>und</v>
          </cell>
          <cell r="H24009">
            <v>0.1</v>
          </cell>
          <cell r="I24009">
            <v>21732.553499999998</v>
          </cell>
          <cell r="J24009">
            <v>2173</v>
          </cell>
        </row>
        <row r="24010">
          <cell r="B24010" t="str">
            <v>X19</v>
          </cell>
          <cell r="C24010" t="str">
            <v>WASH PRIMER Componente B - 1/4 gl Ref. 509B o equivalente</v>
          </cell>
          <cell r="F24010" t="str">
            <v>Ins</v>
          </cell>
          <cell r="G24010" t="str">
            <v>und</v>
          </cell>
          <cell r="H24010">
            <v>0.1</v>
          </cell>
          <cell r="I24010">
            <v>13106.005499999999</v>
          </cell>
          <cell r="J24010">
            <v>1311</v>
          </cell>
        </row>
        <row r="24011">
          <cell r="B24011" t="str">
            <v>O35</v>
          </cell>
          <cell r="C24011" t="str">
            <v>SIKAFLEX 1A tubo 300 cc o equivalente.</v>
          </cell>
          <cell r="F24011" t="str">
            <v>Ins</v>
          </cell>
          <cell r="G24011" t="str">
            <v>und</v>
          </cell>
          <cell r="H24011">
            <v>0.1</v>
          </cell>
          <cell r="I24011">
            <v>28113.75</v>
          </cell>
          <cell r="J24011">
            <v>2811</v>
          </cell>
        </row>
        <row r="24012">
          <cell r="B24012" t="str">
            <v>X04</v>
          </cell>
          <cell r="C24012" t="str">
            <v>ESMALTE SINTETICO Pintulux - Tipo Pintuco Ref. según color diseño o equivalente</v>
          </cell>
          <cell r="F24012" t="str">
            <v>Ins</v>
          </cell>
          <cell r="G24012" t="str">
            <v>gal</v>
          </cell>
          <cell r="H24012">
            <v>0.12</v>
          </cell>
          <cell r="I24012">
            <v>69194.810999999987</v>
          </cell>
          <cell r="J24012">
            <v>8303</v>
          </cell>
        </row>
        <row r="24013">
          <cell r="B24013" t="str">
            <v>O34</v>
          </cell>
          <cell r="C24013" t="str">
            <v>SOLDADURA DE ESTAÑO 60-40 250gr 1/16"  (1.6 mm)</v>
          </cell>
          <cell r="F24013" t="str">
            <v>Ins</v>
          </cell>
          <cell r="G24013" t="str">
            <v>und</v>
          </cell>
          <cell r="H24013">
            <v>0.09</v>
          </cell>
          <cell r="I24013">
            <v>32420.786476742844</v>
          </cell>
          <cell r="J24013">
            <v>2918</v>
          </cell>
        </row>
        <row r="24014">
          <cell r="B24014" t="str">
            <v>E08</v>
          </cell>
          <cell r="C24014" t="str">
            <v>PLATINA SOPORTE 2"x3/16"</v>
          </cell>
          <cell r="F24014" t="str">
            <v>Ins</v>
          </cell>
          <cell r="G24014" t="str">
            <v>m</v>
          </cell>
          <cell r="H24014">
            <v>0.9</v>
          </cell>
          <cell r="I24014">
            <v>6134.7717829019011</v>
          </cell>
          <cell r="J24014">
            <v>5521</v>
          </cell>
        </row>
        <row r="24017">
          <cell r="A24017" t="str">
            <v>CB-10.141</v>
          </cell>
          <cell r="C24017" t="str">
            <v>FLANCHE EN LAMINA GALVANIZADA Cal .18 d/ 0.30 m. (Suministro e instalación con wash primer + esmalte + anclaje a muro + sikaflex 1A)</v>
          </cell>
          <cell r="G24017" t="str">
            <v>m</v>
          </cell>
          <cell r="J24017">
            <v>64594</v>
          </cell>
        </row>
        <row r="24018">
          <cell r="B24018" t="str">
            <v>M03</v>
          </cell>
          <cell r="C24018" t="str">
            <v>EQUIPO BASICO ( Herramienta menor )</v>
          </cell>
          <cell r="F24018" t="str">
            <v>Ins</v>
          </cell>
          <cell r="G24018" t="str">
            <v>glb</v>
          </cell>
          <cell r="H24018">
            <v>0.09</v>
          </cell>
          <cell r="I24018">
            <v>2535.75</v>
          </cell>
          <cell r="J24018">
            <v>228</v>
          </cell>
        </row>
        <row r="24019">
          <cell r="B24019" t="str">
            <v>M01</v>
          </cell>
          <cell r="C24019" t="str">
            <v>ANDAMIO METALICO TUBULAR (Sección de 2 marcos de 1.50*1.50 m.con 2 crucetas de 2.30 m.)</v>
          </cell>
          <cell r="F24019" t="str">
            <v>Ins</v>
          </cell>
          <cell r="G24019" t="str">
            <v>sm</v>
          </cell>
          <cell r="H24019">
            <v>0.1</v>
          </cell>
          <cell r="I24019">
            <v>5093.55</v>
          </cell>
          <cell r="J24019">
            <v>509</v>
          </cell>
        </row>
        <row r="24020">
          <cell r="B24020" t="str">
            <v>I06</v>
          </cell>
          <cell r="C24020" t="str">
            <v>MANO DE OBRA DD (Carpintería)</v>
          </cell>
          <cell r="F24020" t="str">
            <v>Ins</v>
          </cell>
          <cell r="G24020" t="str">
            <v>hc</v>
          </cell>
          <cell r="H24020">
            <v>0.7</v>
          </cell>
          <cell r="I24020">
            <v>21230.098696721638</v>
          </cell>
          <cell r="J24020">
            <v>14861</v>
          </cell>
        </row>
        <row r="24021">
          <cell r="B24021" t="str">
            <v>E26D</v>
          </cell>
          <cell r="C24021" t="str">
            <v>LAMINA GALVANIZADA Cal. 18 Tipo Acesco o equivalente.</v>
          </cell>
          <cell r="F24021" t="str">
            <v>Ins</v>
          </cell>
          <cell r="G24021" t="str">
            <v>m2</v>
          </cell>
          <cell r="H24021">
            <v>0.3</v>
          </cell>
          <cell r="I24021">
            <v>92328</v>
          </cell>
          <cell r="J24021">
            <v>27698</v>
          </cell>
        </row>
        <row r="24022">
          <cell r="B24022" t="str">
            <v>X18</v>
          </cell>
          <cell r="C24022" t="str">
            <v xml:space="preserve">WASH PRIMER Componente A - 1/4 gl  Ref. 509A o equivalente </v>
          </cell>
          <cell r="F24022" t="str">
            <v>Ins</v>
          </cell>
          <cell r="G24022" t="str">
            <v>und</v>
          </cell>
          <cell r="H24022">
            <v>0.03</v>
          </cell>
          <cell r="I24022">
            <v>21732.553499999998</v>
          </cell>
          <cell r="J24022">
            <v>652</v>
          </cell>
        </row>
        <row r="24023">
          <cell r="B24023" t="str">
            <v>X19</v>
          </cell>
          <cell r="C24023" t="str">
            <v>WASH PRIMER Componente B - 1/4 gl Ref. 509B o equivalente</v>
          </cell>
          <cell r="F24023" t="str">
            <v>Ins</v>
          </cell>
          <cell r="G24023" t="str">
            <v>und</v>
          </cell>
          <cell r="H24023">
            <v>0.03</v>
          </cell>
          <cell r="I24023">
            <v>13106.005499999999</v>
          </cell>
          <cell r="J24023">
            <v>393</v>
          </cell>
        </row>
        <row r="24024">
          <cell r="B24024" t="str">
            <v>X04</v>
          </cell>
          <cell r="C24024" t="str">
            <v>ESMALTE SINTETICO Pintulux - Tipo Pintuco Ref. según color diseño o equivalente</v>
          </cell>
          <cell r="F24024" t="str">
            <v>Ins</v>
          </cell>
          <cell r="G24024" t="str">
            <v>gal</v>
          </cell>
          <cell r="H24024">
            <v>0.22</v>
          </cell>
          <cell r="I24024">
            <v>69194.810999999987</v>
          </cell>
          <cell r="J24024">
            <v>15223</v>
          </cell>
        </row>
        <row r="24025">
          <cell r="B24025" t="str">
            <v>O35</v>
          </cell>
          <cell r="C24025" t="str">
            <v>SIKAFLEX 1A tubo 300 cc o equivalente.</v>
          </cell>
          <cell r="F24025" t="str">
            <v>Ins</v>
          </cell>
          <cell r="G24025" t="str">
            <v>und</v>
          </cell>
          <cell r="H24025">
            <v>0.15</v>
          </cell>
          <cell r="I24025">
            <v>28113.75</v>
          </cell>
          <cell r="J24025">
            <v>4217</v>
          </cell>
        </row>
        <row r="24026">
          <cell r="B24026" t="str">
            <v>O33</v>
          </cell>
          <cell r="C24026" t="str">
            <v>CHAZO PUNTILLA</v>
          </cell>
          <cell r="F24026" t="str">
            <v>Ins</v>
          </cell>
          <cell r="G24026" t="str">
            <v>und</v>
          </cell>
          <cell r="H24026">
            <v>3</v>
          </cell>
          <cell r="I24026">
            <v>270.89999999999998</v>
          </cell>
          <cell r="J24026">
            <v>813</v>
          </cell>
        </row>
        <row r="24028">
          <cell r="A24028" t="str">
            <v>CB-10.142</v>
          </cell>
          <cell r="C24028" t="str">
            <v>FLANCHE EN LAMINA GALVANIZADA Cal .18 d/ 0.70 m. (Suministro e instalación con wash primer + esmalte + anclaje a muro + sikaflex 1A)</v>
          </cell>
          <cell r="G24028" t="str">
            <v>m</v>
          </cell>
          <cell r="J24028">
            <v>104757</v>
          </cell>
        </row>
        <row r="24029">
          <cell r="B24029" t="str">
            <v>M03</v>
          </cell>
          <cell r="C24029" t="str">
            <v>EQUIPO BASICO ( Herramienta menor )</v>
          </cell>
          <cell r="F24029" t="str">
            <v>Ins</v>
          </cell>
          <cell r="G24029" t="str">
            <v>glb</v>
          </cell>
          <cell r="H24029">
            <v>0.09</v>
          </cell>
          <cell r="I24029">
            <v>2535.75</v>
          </cell>
          <cell r="J24029">
            <v>228</v>
          </cell>
        </row>
        <row r="24030">
          <cell r="B24030" t="str">
            <v>M01</v>
          </cell>
          <cell r="C24030" t="str">
            <v>ANDAMIO METALICO TUBULAR (Sección de 2 marcos de 1.50*1.50 m.con 2 crucetas de 2.30 m.)</v>
          </cell>
          <cell r="F24030" t="str">
            <v>Ins</v>
          </cell>
          <cell r="G24030" t="str">
            <v>sm</v>
          </cell>
          <cell r="H24030">
            <v>0.1</v>
          </cell>
          <cell r="I24030">
            <v>5093.55</v>
          </cell>
          <cell r="J24030">
            <v>509</v>
          </cell>
        </row>
        <row r="24031">
          <cell r="B24031" t="str">
            <v>I06</v>
          </cell>
          <cell r="C24031" t="str">
            <v>MANO DE OBRA DD (Carpintería)</v>
          </cell>
          <cell r="F24031" t="str">
            <v>Ins</v>
          </cell>
          <cell r="G24031" t="str">
            <v>hc</v>
          </cell>
          <cell r="H24031">
            <v>0.7</v>
          </cell>
          <cell r="I24031">
            <v>21230.098696721638</v>
          </cell>
          <cell r="J24031">
            <v>14861</v>
          </cell>
        </row>
        <row r="24032">
          <cell r="B24032" t="str">
            <v>E26D</v>
          </cell>
          <cell r="C24032" t="str">
            <v>LAMINA GALVANIZADA Cal. 18 Tipo Acesco o equivalente.</v>
          </cell>
          <cell r="F24032" t="str">
            <v>Ins</v>
          </cell>
          <cell r="G24032" t="str">
            <v>m2</v>
          </cell>
          <cell r="H24032">
            <v>0.73499999999999999</v>
          </cell>
          <cell r="I24032">
            <v>92328</v>
          </cell>
          <cell r="J24032">
            <v>67861</v>
          </cell>
        </row>
        <row r="24033">
          <cell r="B24033" t="str">
            <v>X18</v>
          </cell>
          <cell r="C24033" t="str">
            <v xml:space="preserve">WASH PRIMER Componente A - 1/4 gl  Ref. 509A o equivalente </v>
          </cell>
          <cell r="F24033" t="str">
            <v>Ins</v>
          </cell>
          <cell r="G24033" t="str">
            <v>und</v>
          </cell>
          <cell r="H24033">
            <v>0.03</v>
          </cell>
          <cell r="I24033">
            <v>21732.553499999998</v>
          </cell>
          <cell r="J24033">
            <v>652</v>
          </cell>
        </row>
        <row r="24034">
          <cell r="B24034" t="str">
            <v>X19</v>
          </cell>
          <cell r="C24034" t="str">
            <v>WASH PRIMER Componente B - 1/4 gl Ref. 509B o equivalente</v>
          </cell>
          <cell r="F24034" t="str">
            <v>Ins</v>
          </cell>
          <cell r="G24034" t="str">
            <v>und</v>
          </cell>
          <cell r="H24034">
            <v>0.03</v>
          </cell>
          <cell r="I24034">
            <v>13106.005499999999</v>
          </cell>
          <cell r="J24034">
            <v>393</v>
          </cell>
        </row>
        <row r="24035">
          <cell r="B24035" t="str">
            <v>X04</v>
          </cell>
          <cell r="C24035" t="str">
            <v>ESMALTE SINTETICO Pintulux - Tipo Pintuco Ref. según color diseño o equivalente</v>
          </cell>
          <cell r="F24035" t="str">
            <v>Ins</v>
          </cell>
          <cell r="G24035" t="str">
            <v>gal</v>
          </cell>
          <cell r="H24035">
            <v>0.22</v>
          </cell>
          <cell r="I24035">
            <v>69194.810999999987</v>
          </cell>
          <cell r="J24035">
            <v>15223</v>
          </cell>
        </row>
        <row r="24036">
          <cell r="B24036" t="str">
            <v>O35</v>
          </cell>
          <cell r="C24036" t="str">
            <v>SIKAFLEX 1A tubo 300 cc o equivalente.</v>
          </cell>
          <cell r="F24036" t="str">
            <v>Ins</v>
          </cell>
          <cell r="G24036" t="str">
            <v>und</v>
          </cell>
          <cell r="H24036">
            <v>0.15</v>
          </cell>
          <cell r="I24036">
            <v>28113.75</v>
          </cell>
          <cell r="J24036">
            <v>4217</v>
          </cell>
        </row>
        <row r="24037">
          <cell r="B24037" t="str">
            <v>O33</v>
          </cell>
          <cell r="C24037" t="str">
            <v>CHAZO PUNTILLA</v>
          </cell>
          <cell r="F24037" t="str">
            <v>Ins</v>
          </cell>
          <cell r="G24037" t="str">
            <v>und</v>
          </cell>
          <cell r="H24037">
            <v>3</v>
          </cell>
          <cell r="I24037">
            <v>270.89999999999998</v>
          </cell>
          <cell r="J24037">
            <v>813</v>
          </cell>
        </row>
        <row r="24039">
          <cell r="A24039" t="str">
            <v>CB-10.143</v>
          </cell>
          <cell r="C24039" t="str">
            <v>SUMINSTRO E INSTALACION DE CABALLETE TIPO CINDURIB O SIMILAR REF. 1921 (INCLUYE TODOS LOS ACCESORIOS PARA FIJACION E INSTALACION (SEGÚN DISEÑO)</v>
          </cell>
          <cell r="G24039" t="str">
            <v>m</v>
          </cell>
          <cell r="J24039">
            <v>59345</v>
          </cell>
        </row>
        <row r="24040">
          <cell r="B24040" t="str">
            <v>M03</v>
          </cell>
          <cell r="C24040" t="str">
            <v>EQUIPO BASICO ( Herramienta menor )</v>
          </cell>
          <cell r="F24040" t="str">
            <v>Ins</v>
          </cell>
          <cell r="G24040" t="str">
            <v>glb</v>
          </cell>
          <cell r="H24040">
            <v>0.05</v>
          </cell>
          <cell r="I24040">
            <v>2535.75</v>
          </cell>
          <cell r="J24040">
            <v>127</v>
          </cell>
        </row>
        <row r="24041">
          <cell r="B24041" t="str">
            <v>I03</v>
          </cell>
          <cell r="C24041" t="str">
            <v>MANO DE OBRA AA (Albañileria)</v>
          </cell>
          <cell r="F24041" t="str">
            <v>Ins</v>
          </cell>
          <cell r="G24041" t="str">
            <v>hc</v>
          </cell>
          <cell r="H24041">
            <v>0.17</v>
          </cell>
          <cell r="I24041">
            <v>17165.400000000001</v>
          </cell>
          <cell r="J24041">
            <v>2918</v>
          </cell>
        </row>
        <row r="24042">
          <cell r="B24042" t="str">
            <v>J44A</v>
          </cell>
          <cell r="C24042" t="str">
            <v xml:space="preserve">CABALLETE </v>
          </cell>
          <cell r="F24042" t="str">
            <v>Ins</v>
          </cell>
          <cell r="G24042" t="str">
            <v>und</v>
          </cell>
          <cell r="H24042">
            <v>1.2</v>
          </cell>
          <cell r="I24042">
            <v>45997.35</v>
          </cell>
          <cell r="J24042">
            <v>55197</v>
          </cell>
        </row>
        <row r="24043">
          <cell r="B24043" t="str">
            <v>J04</v>
          </cell>
          <cell r="C24043" t="str">
            <v>TORNILLO AUTOPERFORANTE .Diam. 3/4".</v>
          </cell>
          <cell r="F24043" t="str">
            <v>Ins</v>
          </cell>
          <cell r="G24043" t="str">
            <v>und</v>
          </cell>
          <cell r="H24043">
            <v>2</v>
          </cell>
          <cell r="I24043">
            <v>347.90766254642165</v>
          </cell>
          <cell r="J24043">
            <v>696</v>
          </cell>
        </row>
        <row r="24044">
          <cell r="B24044" t="str">
            <v>M01</v>
          </cell>
          <cell r="C24044" t="str">
            <v>ANDAMIO METALICO TUBULAR (Sección de 2 marcos de 1.50*1.50 m.con 2 crucetas de 2.30 m.)</v>
          </cell>
          <cell r="F24044" t="str">
            <v>Ins</v>
          </cell>
          <cell r="G24044" t="str">
            <v>sm</v>
          </cell>
          <cell r="H24044">
            <v>0.08</v>
          </cell>
          <cell r="I24044">
            <v>5093.55</v>
          </cell>
          <cell r="J24044">
            <v>407</v>
          </cell>
        </row>
        <row r="24046">
          <cell r="A24046" t="str">
            <v>CB-10.144</v>
          </cell>
          <cell r="C24046" t="str">
            <v>SUMINSTRO E INSTALACION DE REMATE SUPERIOR TROQUELADO TIPO CINDULIT 180 O SIMILAR REF. 1948 (INCLUYE TODOS LOS ACCESORIOS PARA FIJACION E INSTALACION (SEGÚN DISEÑO)</v>
          </cell>
          <cell r="G24046" t="str">
            <v>m</v>
          </cell>
          <cell r="J24046">
            <v>63651</v>
          </cell>
        </row>
        <row r="24047">
          <cell r="B24047" t="str">
            <v>M03</v>
          </cell>
          <cell r="C24047" t="str">
            <v>EQUIPO BASICO ( Herramienta menor )</v>
          </cell>
          <cell r="F24047" t="str">
            <v>Ins</v>
          </cell>
          <cell r="G24047" t="str">
            <v>glb</v>
          </cell>
          <cell r="H24047">
            <v>0.05</v>
          </cell>
          <cell r="I24047">
            <v>2535.75</v>
          </cell>
          <cell r="J24047">
            <v>127</v>
          </cell>
        </row>
        <row r="24048">
          <cell r="B24048" t="str">
            <v>I03</v>
          </cell>
          <cell r="C24048" t="str">
            <v>MANO DE OBRA AA (Albañileria)</v>
          </cell>
          <cell r="F24048" t="str">
            <v>Ins</v>
          </cell>
          <cell r="G24048" t="str">
            <v>hc</v>
          </cell>
          <cell r="H24048">
            <v>0.17</v>
          </cell>
          <cell r="I24048">
            <v>17165.400000000001</v>
          </cell>
          <cell r="J24048">
            <v>2918</v>
          </cell>
        </row>
        <row r="24049">
          <cell r="B24049" t="str">
            <v>J44B</v>
          </cell>
          <cell r="C24049" t="str">
            <v>REMATE SUPERIOR TROQUELADO TIPO CINDULIT 180 COD 1948 O SIMILAR</v>
          </cell>
          <cell r="F24049" t="str">
            <v>Ins</v>
          </cell>
          <cell r="G24049" t="str">
            <v>und</v>
          </cell>
          <cell r="H24049">
            <v>1.2</v>
          </cell>
          <cell r="I24049">
            <v>49585.671899413683</v>
          </cell>
          <cell r="J24049">
            <v>59503</v>
          </cell>
        </row>
        <row r="24050">
          <cell r="B24050" t="str">
            <v>J04</v>
          </cell>
          <cell r="C24050" t="str">
            <v>TORNILLO AUTOPERFORANTE .Diam. 3/4".</v>
          </cell>
          <cell r="F24050" t="str">
            <v>Ins</v>
          </cell>
          <cell r="G24050" t="str">
            <v>und</v>
          </cell>
          <cell r="H24050">
            <v>2</v>
          </cell>
          <cell r="I24050">
            <v>347.90766254642165</v>
          </cell>
          <cell r="J24050">
            <v>696</v>
          </cell>
        </row>
        <row r="24051">
          <cell r="B24051" t="str">
            <v>M01</v>
          </cell>
          <cell r="C24051" t="str">
            <v>ANDAMIO METALICO TUBULAR (Sección de 2 marcos de 1.50*1.50 m.con 2 crucetas de 2.30 m.)</v>
          </cell>
          <cell r="F24051" t="str">
            <v>Ins</v>
          </cell>
          <cell r="G24051" t="str">
            <v>sm</v>
          </cell>
          <cell r="H24051">
            <v>0.08</v>
          </cell>
          <cell r="I24051">
            <v>5093.55</v>
          </cell>
          <cell r="J24051">
            <v>407</v>
          </cell>
        </row>
        <row r="24053">
          <cell r="A24053" t="str">
            <v>CB-10.145</v>
          </cell>
          <cell r="C24053" t="str">
            <v>SUMINSTRO E INSTALACION DE REMATE LATERAL TIPO CINDULIT  O SIMILAR REF. 1950 (INCLUYE TODOS LOS ACCESORIOS PARA FIJACION E INSTALACION (SEGÚN DISEÑO)</v>
          </cell>
          <cell r="G24053" t="str">
            <v>m</v>
          </cell>
          <cell r="J24053">
            <v>61498</v>
          </cell>
        </row>
        <row r="24054">
          <cell r="B24054" t="str">
            <v>M03</v>
          </cell>
          <cell r="C24054" t="str">
            <v>EQUIPO BASICO ( Herramienta menor )</v>
          </cell>
          <cell r="F24054" t="str">
            <v>Ins</v>
          </cell>
          <cell r="G24054" t="str">
            <v>glb</v>
          </cell>
          <cell r="H24054">
            <v>0.05</v>
          </cell>
          <cell r="I24054">
            <v>2535.75</v>
          </cell>
          <cell r="J24054">
            <v>127</v>
          </cell>
        </row>
        <row r="24055">
          <cell r="B24055" t="str">
            <v>I03</v>
          </cell>
          <cell r="C24055" t="str">
            <v>MANO DE OBRA AA (Albañileria)</v>
          </cell>
          <cell r="F24055" t="str">
            <v>Ins</v>
          </cell>
          <cell r="G24055" t="str">
            <v>hc</v>
          </cell>
          <cell r="H24055">
            <v>0.17</v>
          </cell>
          <cell r="I24055">
            <v>17165.400000000001</v>
          </cell>
          <cell r="J24055">
            <v>2918</v>
          </cell>
        </row>
        <row r="24056">
          <cell r="B24056" t="str">
            <v>J44C</v>
          </cell>
          <cell r="C24056" t="str">
            <v>REMATE LATERAL TIPO CINDULIT COD 1950 O SIMILAR</v>
          </cell>
          <cell r="F24056" t="str">
            <v>Ins</v>
          </cell>
          <cell r="G24056" t="str">
            <v>und</v>
          </cell>
          <cell r="H24056">
            <v>1.2</v>
          </cell>
          <cell r="I24056">
            <v>47791.8</v>
          </cell>
          <cell r="J24056">
            <v>57350</v>
          </cell>
        </row>
        <row r="24057">
          <cell r="B24057" t="str">
            <v>J04</v>
          </cell>
          <cell r="C24057" t="str">
            <v>TORNILLO AUTOPERFORANTE .Diam. 3/4".</v>
          </cell>
          <cell r="F24057" t="str">
            <v>Ins</v>
          </cell>
          <cell r="G24057" t="str">
            <v>und</v>
          </cell>
          <cell r="H24057">
            <v>2</v>
          </cell>
          <cell r="I24057">
            <v>347.90766254642165</v>
          </cell>
          <cell r="J24057">
            <v>696</v>
          </cell>
        </row>
        <row r="24058">
          <cell r="B24058" t="str">
            <v>M01</v>
          </cell>
          <cell r="C24058" t="str">
            <v>ANDAMIO METALICO TUBULAR (Sección de 2 marcos de 1.50*1.50 m.con 2 crucetas de 2.30 m.)</v>
          </cell>
          <cell r="F24058" t="str">
            <v>Ins</v>
          </cell>
          <cell r="G24058" t="str">
            <v>sm</v>
          </cell>
          <cell r="H24058">
            <v>0.08</v>
          </cell>
          <cell r="I24058">
            <v>5093.55</v>
          </cell>
          <cell r="J24058">
            <v>407</v>
          </cell>
        </row>
        <row r="24060">
          <cell r="A24060" t="str">
            <v>CB-10.146</v>
          </cell>
          <cell r="C24060" t="str">
            <v>MEDIA CAÑA EN PVC anclajes sistema click (incluye masilla para terminado de uniformidad)</v>
          </cell>
          <cell r="G24060" t="str">
            <v>m</v>
          </cell>
          <cell r="J24060">
            <v>66617</v>
          </cell>
        </row>
        <row r="24061">
          <cell r="B24061" t="str">
            <v>M03</v>
          </cell>
          <cell r="C24061" t="str">
            <v>EQUIPO BASICO ( Herramienta menor )</v>
          </cell>
          <cell r="F24061" t="str">
            <v>Ins</v>
          </cell>
          <cell r="G24061" t="str">
            <v>glb</v>
          </cell>
          <cell r="H24061">
            <v>0.25</v>
          </cell>
          <cell r="I24061">
            <v>2535.75</v>
          </cell>
          <cell r="J24061">
            <v>634</v>
          </cell>
        </row>
        <row r="24062">
          <cell r="B24062" t="str">
            <v>Y11C</v>
          </cell>
          <cell r="C24062" t="str">
            <v>MEDIA CAÑA EN PVC anclajes sistema click</v>
          </cell>
          <cell r="F24062" t="str">
            <v>Ins</v>
          </cell>
          <cell r="G24062" t="str">
            <v>m</v>
          </cell>
          <cell r="H24062">
            <v>1.01</v>
          </cell>
          <cell r="I24062">
            <v>37303.432706366315</v>
          </cell>
          <cell r="J24062">
            <v>37676</v>
          </cell>
        </row>
        <row r="24063">
          <cell r="B24063" t="str">
            <v>I03</v>
          </cell>
          <cell r="C24063" t="str">
            <v>MANO DE OBRA AA (Albañileria)</v>
          </cell>
          <cell r="F24063" t="str">
            <v>Ins</v>
          </cell>
          <cell r="G24063" t="str">
            <v>hc</v>
          </cell>
          <cell r="H24063">
            <v>0.2</v>
          </cell>
          <cell r="I24063">
            <v>17165.400000000001</v>
          </cell>
          <cell r="J24063">
            <v>3433</v>
          </cell>
        </row>
        <row r="24064">
          <cell r="B24064" t="str">
            <v>H07</v>
          </cell>
          <cell r="C24064" t="str">
            <v>MORTERO 1:4 ( arena semilavada de peña )</v>
          </cell>
          <cell r="F24064" t="str">
            <v>Ana</v>
          </cell>
          <cell r="G24064" t="str">
            <v>m3</v>
          </cell>
          <cell r="H24064">
            <v>0.05</v>
          </cell>
          <cell r="I24064">
            <v>462939.75</v>
          </cell>
          <cell r="J24064">
            <v>23147</v>
          </cell>
        </row>
        <row r="24065">
          <cell r="B24065" t="str">
            <v>K06</v>
          </cell>
          <cell r="C24065" t="str">
            <v xml:space="preserve">MASILLA </v>
          </cell>
          <cell r="F24065" t="str">
            <v>Ins</v>
          </cell>
          <cell r="G24065" t="str">
            <v>caneca</v>
          </cell>
          <cell r="H24065">
            <v>0.05</v>
          </cell>
          <cell r="I24065">
            <v>34545</v>
          </cell>
          <cell r="J24065">
            <v>1727</v>
          </cell>
        </row>
        <row r="24067">
          <cell r="A24067" t="str">
            <v>CB-10.147</v>
          </cell>
          <cell r="C24067" t="str">
            <v>AISLAMIENTO TERMICO EN POLIURETANO RIGIDO PROYECTADO BAJO CUBIERTA (TEJA TERMOACUSTICA)-DENSIDAD DE 35 A40 kg/M3 - ESPESOR DE 2", APLICACIÓN MEDIANTE SISTEMA SPRAY EN SITIO incluye suministro, transporte e instalacion)</v>
          </cell>
          <cell r="G24067" t="str">
            <v>m2</v>
          </cell>
          <cell r="J24067">
            <v>83628</v>
          </cell>
        </row>
        <row r="24068">
          <cell r="B24068" t="str">
            <v>Y89</v>
          </cell>
          <cell r="C24068" t="str">
            <v>AISLAMIENTO TERMICO EN POLIURETANO RIGIDO PROYECTADO BAJO CUBIERTA (TEJA TERMOACUSTICA)-DENSIDAD DE 35 A40 kg/M3 - ESPESOR DE 2", APLICACIÓN MEDIANTE SISTEMA SPRAY EN SITIO incluye suministro, transporte e instalacion)</v>
          </cell>
          <cell r="F24068" t="str">
            <v>Ins</v>
          </cell>
          <cell r="G24068" t="str">
            <v>m2</v>
          </cell>
          <cell r="H24068">
            <v>1</v>
          </cell>
          <cell r="I24068">
            <v>83627.622185939996</v>
          </cell>
          <cell r="J24068">
            <v>83628</v>
          </cell>
        </row>
        <row r="24070">
          <cell r="A24070" t="str">
            <v>CB-10.148</v>
          </cell>
          <cell r="C24070" t="str">
            <v xml:space="preserve">SUMINISTRO E INSTALACIÓN DE AISLAMIENTO EN POLIESTIRENO EXTRUIDO DE 2". DEBAJO DE PLACA EN STEEL DECK, INCLUYE INSTALACION </v>
          </cell>
          <cell r="G24070" t="str">
            <v>m2</v>
          </cell>
          <cell r="J24070">
            <v>80112</v>
          </cell>
        </row>
        <row r="24071">
          <cell r="B24071" t="str">
            <v>M03</v>
          </cell>
          <cell r="C24071" t="str">
            <v>EQUIPO BASICO ( Herramienta menor )</v>
          </cell>
          <cell r="F24071" t="str">
            <v>Ins</v>
          </cell>
          <cell r="G24071" t="str">
            <v>glb</v>
          </cell>
          <cell r="H24071">
            <v>0.1419698314108252</v>
          </cell>
          <cell r="I24071">
            <v>2535.75</v>
          </cell>
          <cell r="J24071">
            <v>360</v>
          </cell>
        </row>
        <row r="24072">
          <cell r="B24072" t="str">
            <v>I03</v>
          </cell>
          <cell r="C24072" t="str">
            <v>MANO DE OBRA AA (Albañileria)</v>
          </cell>
          <cell r="F24072" t="str">
            <v>Ins</v>
          </cell>
          <cell r="G24072" t="str">
            <v>hc</v>
          </cell>
          <cell r="H24072">
            <v>0.42236126160765258</v>
          </cell>
          <cell r="I24072">
            <v>17165.400000000001</v>
          </cell>
          <cell r="J24072">
            <v>7250</v>
          </cell>
        </row>
        <row r="24073">
          <cell r="B24073" t="str">
            <v>A36</v>
          </cell>
          <cell r="C24073" t="str">
            <v>MALLA GALLINERO 1 1/4" A=1,5</v>
          </cell>
          <cell r="F24073" t="str">
            <v>Ins</v>
          </cell>
          <cell r="G24073" t="str">
            <v>m2</v>
          </cell>
          <cell r="H24073">
            <v>1</v>
          </cell>
          <cell r="I24073">
            <v>1562.4</v>
          </cell>
          <cell r="J24073">
            <v>1562</v>
          </cell>
        </row>
        <row r="24074">
          <cell r="B24074" t="str">
            <v>N25</v>
          </cell>
          <cell r="C24074" t="str">
            <v>EMULSION ASFALTICA PX 900</v>
          </cell>
          <cell r="F24074" t="str">
            <v>Ins</v>
          </cell>
          <cell r="G24074" t="str">
            <v>lt</v>
          </cell>
          <cell r="H24074">
            <v>0.63</v>
          </cell>
          <cell r="I24074">
            <v>2994.9332762895842</v>
          </cell>
          <cell r="J24074">
            <v>1887</v>
          </cell>
        </row>
        <row r="24075">
          <cell r="B24075" t="str">
            <v>O121</v>
          </cell>
          <cell r="C24075" t="str">
            <v>PREPEX 2". LAMINA DE 2.44X1.22 m</v>
          </cell>
          <cell r="F24075" t="str">
            <v>Ins</v>
          </cell>
          <cell r="G24075" t="str">
            <v>und</v>
          </cell>
          <cell r="H24075">
            <v>0.26852552307425892</v>
          </cell>
          <cell r="I24075">
            <v>230786.25558756315</v>
          </cell>
          <cell r="J24075">
            <v>61972</v>
          </cell>
        </row>
        <row r="24076">
          <cell r="B24076" t="str">
            <v>M49</v>
          </cell>
          <cell r="C24076" t="str">
            <v xml:space="preserve">PLUMA GRUA (Diesel) </v>
          </cell>
          <cell r="F24076" t="str">
            <v>Ins</v>
          </cell>
          <cell r="G24076" t="str">
            <v>dd</v>
          </cell>
          <cell r="H24076">
            <v>0.177468671679198</v>
          </cell>
          <cell r="I24076">
            <v>39900</v>
          </cell>
          <cell r="J24076">
            <v>7081</v>
          </cell>
        </row>
        <row r="24078">
          <cell r="A24078" t="str">
            <v>CB-10.149</v>
          </cell>
          <cell r="C24078" t="str">
            <v>CUBIERTA EN LAMINA DE POLICARBONATO ALVEOLAR TIPO MULTICELL  E=1,5 mm COLOR SEGUN DISEÑO  (Incluye suministro e instalación con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G24078" t="str">
            <v>m2</v>
          </cell>
          <cell r="J24078">
            <v>482144</v>
          </cell>
        </row>
        <row r="24079">
          <cell r="B24079" t="str">
            <v>D22A</v>
          </cell>
          <cell r="C24079" t="str">
            <v>CUBIERTA EN LAMINA DE POLICARBONATO ALVEOLAR TIPO MULTICELL  E=1,5 mm COLOR SEGÚN DISEÑO  (Incluye suministro e instalación con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F24079" t="str">
            <v>Ins</v>
          </cell>
          <cell r="G24079" t="str">
            <v>m2</v>
          </cell>
          <cell r="H24079">
            <v>1</v>
          </cell>
          <cell r="I24079">
            <v>482143.59638344357</v>
          </cell>
          <cell r="J24079">
            <v>482144</v>
          </cell>
        </row>
        <row r="24081">
          <cell r="A24081" t="str">
            <v>CB-10.150</v>
          </cell>
          <cell r="C24081"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G24081" t="str">
            <v>m2</v>
          </cell>
          <cell r="J24081">
            <v>579917</v>
          </cell>
        </row>
        <row r="24082">
          <cell r="B24082" t="str">
            <v>D22</v>
          </cell>
          <cell r="C24082" t="e">
            <v>#N/A</v>
          </cell>
          <cell r="F24082" t="str">
            <v>Ins</v>
          </cell>
          <cell r="G24082" t="str">
            <v>m</v>
          </cell>
          <cell r="H24082">
            <v>1</v>
          </cell>
          <cell r="I24082">
            <v>579916.9743234436</v>
          </cell>
          <cell r="J24082">
            <v>579917</v>
          </cell>
        </row>
        <row r="24084">
          <cell r="A24084" t="str">
            <v>CB-10.151</v>
          </cell>
          <cell r="B24084" t="str">
            <v>AA32</v>
          </cell>
          <cell r="C24084" t="str">
            <v>TENSORES EN ACERO SAE 1045 1/2" según diseño. (Incluye soldadura 6013,  anticorrosivo y esmalte).</v>
          </cell>
          <cell r="G24084" t="str">
            <v>kg</v>
          </cell>
          <cell r="I24084">
            <v>10223.85</v>
          </cell>
          <cell r="J24084">
            <v>52302</v>
          </cell>
        </row>
        <row r="24085">
          <cell r="B24085" t="str">
            <v>M03</v>
          </cell>
          <cell r="C24085" t="str">
            <v>EQUIPO BASICO ( Herramienta menor )</v>
          </cell>
          <cell r="F24085" t="str">
            <v>Ins</v>
          </cell>
          <cell r="G24085" t="str">
            <v>glb</v>
          </cell>
          <cell r="H24085">
            <v>0.08</v>
          </cell>
          <cell r="I24085">
            <v>2535.75</v>
          </cell>
          <cell r="J24085">
            <v>203</v>
          </cell>
        </row>
        <row r="24086">
          <cell r="B24086" t="str">
            <v>I06</v>
          </cell>
          <cell r="C24086" t="str">
            <v>MANO DE OBRA DD (Carpintería)</v>
          </cell>
          <cell r="F24086" t="str">
            <v>Ins</v>
          </cell>
          <cell r="G24086" t="str">
            <v>hc</v>
          </cell>
          <cell r="H24086">
            <v>0.3</v>
          </cell>
          <cell r="I24086">
            <v>21230.098696721638</v>
          </cell>
          <cell r="J24086">
            <v>6369</v>
          </cell>
        </row>
        <row r="24087">
          <cell r="B24087" t="str">
            <v>A20</v>
          </cell>
          <cell r="C24087" t="str">
            <v xml:space="preserve">TENSORES EN ACERO 1 " SAE 1045. </v>
          </cell>
          <cell r="F24087" t="str">
            <v>Ins</v>
          </cell>
          <cell r="G24087" t="str">
            <v>kg</v>
          </cell>
          <cell r="H24087">
            <v>1</v>
          </cell>
          <cell r="I24087">
            <v>40863.236585220002</v>
          </cell>
          <cell r="J24087">
            <v>40863</v>
          </cell>
        </row>
        <row r="24088">
          <cell r="B24088" t="str">
            <v>X01</v>
          </cell>
          <cell r="C24088" t="str">
            <v>ANTICORROSIVO Premium - Tipo Pintuco Ref. 513 o equivalente</v>
          </cell>
          <cell r="F24088" t="str">
            <v>Ins</v>
          </cell>
          <cell r="G24088" t="str">
            <v>gal</v>
          </cell>
          <cell r="H24088">
            <v>0.02</v>
          </cell>
          <cell r="I24088">
            <v>81756.034499999994</v>
          </cell>
          <cell r="J24088">
            <v>1635</v>
          </cell>
        </row>
        <row r="24089">
          <cell r="B24089" t="str">
            <v>X04</v>
          </cell>
          <cell r="C24089" t="str">
            <v>ESMALTE SINTETICO Pintulux - Tipo Pintuco Ref. según color diseño o equivalente</v>
          </cell>
          <cell r="F24089" t="str">
            <v>Ins</v>
          </cell>
          <cell r="G24089" t="str">
            <v>gal</v>
          </cell>
          <cell r="H24089">
            <v>0.02</v>
          </cell>
          <cell r="I24089">
            <v>69194.810999999987</v>
          </cell>
          <cell r="J24089">
            <v>1384</v>
          </cell>
        </row>
        <row r="24090">
          <cell r="B24090" t="str">
            <v>O19</v>
          </cell>
          <cell r="C24090" t="str">
            <v>SOLDADURA ELECTRICA Tipo WESTARCO SUPER E- 6013  DE 1/8 o equivalente.</v>
          </cell>
          <cell r="F24090" t="str">
            <v>Ins</v>
          </cell>
          <cell r="G24090" t="str">
            <v>kg</v>
          </cell>
          <cell r="H24090">
            <v>0.15</v>
          </cell>
          <cell r="I24090">
            <v>8925</v>
          </cell>
          <cell r="J24090">
            <v>1339</v>
          </cell>
        </row>
        <row r="24091">
          <cell r="B24091" t="str">
            <v>M01</v>
          </cell>
          <cell r="C24091" t="str">
            <v>ANDAMIO METALICO TUBULAR (Sección de 2 marcos de 1.50*1.50 m.con 2 crucetas de 2.30 m.)</v>
          </cell>
          <cell r="F24091" t="str">
            <v>Ins</v>
          </cell>
          <cell r="G24091" t="str">
            <v>sm</v>
          </cell>
          <cell r="H24091">
            <v>0.1</v>
          </cell>
          <cell r="I24091">
            <v>5093.55</v>
          </cell>
          <cell r="J24091">
            <v>509</v>
          </cell>
        </row>
        <row r="24093">
          <cell r="A24093" t="str">
            <v>CB-10.152</v>
          </cell>
          <cell r="B24093" t="str">
            <v>AA32</v>
          </cell>
          <cell r="C24093" t="str">
            <v>TENSORES EN ACERO SAE 1045 3/8" según diseño. (Incluye soldadura 6013,  anticorrosivo y esmalte).</v>
          </cell>
          <cell r="G24093" t="str">
            <v>kg</v>
          </cell>
          <cell r="I24093">
            <v>10223.85</v>
          </cell>
          <cell r="J24093">
            <v>52302</v>
          </cell>
        </row>
        <row r="24094">
          <cell r="B24094" t="str">
            <v>M03</v>
          </cell>
          <cell r="C24094" t="str">
            <v>EQUIPO BASICO ( Herramienta menor )</v>
          </cell>
          <cell r="F24094" t="str">
            <v>Ins</v>
          </cell>
          <cell r="G24094" t="str">
            <v>glb</v>
          </cell>
          <cell r="H24094">
            <v>0.08</v>
          </cell>
          <cell r="I24094">
            <v>2535.75</v>
          </cell>
          <cell r="J24094">
            <v>203</v>
          </cell>
        </row>
        <row r="24095">
          <cell r="B24095" t="str">
            <v>I06</v>
          </cell>
          <cell r="C24095" t="str">
            <v>MANO DE OBRA DD (Carpintería)</v>
          </cell>
          <cell r="F24095" t="str">
            <v>Ins</v>
          </cell>
          <cell r="G24095" t="str">
            <v>hc</v>
          </cell>
          <cell r="H24095">
            <v>0.3</v>
          </cell>
          <cell r="I24095">
            <v>21230.098696721638</v>
          </cell>
          <cell r="J24095">
            <v>6369</v>
          </cell>
        </row>
        <row r="24096">
          <cell r="B24096" t="str">
            <v>A20</v>
          </cell>
          <cell r="C24096" t="str">
            <v xml:space="preserve">TENSORES EN ACERO 1 " SAE 1045. </v>
          </cell>
          <cell r="F24096" t="str">
            <v>Ins</v>
          </cell>
          <cell r="G24096" t="str">
            <v>kg</v>
          </cell>
          <cell r="H24096">
            <v>1</v>
          </cell>
          <cell r="I24096">
            <v>40863.236585220002</v>
          </cell>
          <cell r="J24096">
            <v>40863</v>
          </cell>
        </row>
        <row r="24097">
          <cell r="B24097" t="str">
            <v>X01</v>
          </cell>
          <cell r="C24097" t="str">
            <v>ANTICORROSIVO Premium - Tipo Pintuco Ref. 513 o equivalente</v>
          </cell>
          <cell r="F24097" t="str">
            <v>Ins</v>
          </cell>
          <cell r="G24097" t="str">
            <v>gal</v>
          </cell>
          <cell r="H24097">
            <v>0.02</v>
          </cell>
          <cell r="I24097">
            <v>81756.034499999994</v>
          </cell>
          <cell r="J24097">
            <v>1635</v>
          </cell>
        </row>
        <row r="24098">
          <cell r="B24098" t="str">
            <v>X04</v>
          </cell>
          <cell r="C24098" t="str">
            <v>ESMALTE SINTETICO Pintulux - Tipo Pintuco Ref. según color diseño o equivalente</v>
          </cell>
          <cell r="F24098" t="str">
            <v>Ins</v>
          </cell>
          <cell r="G24098" t="str">
            <v>gal</v>
          </cell>
          <cell r="H24098">
            <v>0.02</v>
          </cell>
          <cell r="I24098">
            <v>69194.810999999987</v>
          </cell>
          <cell r="J24098">
            <v>1384</v>
          </cell>
        </row>
        <row r="24099">
          <cell r="B24099" t="str">
            <v>O19</v>
          </cell>
          <cell r="C24099" t="str">
            <v>SOLDADURA ELECTRICA Tipo WESTARCO SUPER E- 6013  DE 1/8 o equivalente.</v>
          </cell>
          <cell r="F24099" t="str">
            <v>Ins</v>
          </cell>
          <cell r="G24099" t="str">
            <v>kg</v>
          </cell>
          <cell r="H24099">
            <v>0.15</v>
          </cell>
          <cell r="I24099">
            <v>8925</v>
          </cell>
          <cell r="J24099">
            <v>1339</v>
          </cell>
        </row>
        <row r="24100">
          <cell r="B24100" t="str">
            <v>M01</v>
          </cell>
          <cell r="C24100" t="str">
            <v>ANDAMIO METALICO TUBULAR (Sección de 2 marcos de 1.50*1.50 m.con 2 crucetas de 2.30 m.)</v>
          </cell>
          <cell r="F24100" t="str">
            <v>Ins</v>
          </cell>
          <cell r="G24100" t="str">
            <v>sm</v>
          </cell>
          <cell r="H24100">
            <v>0.1</v>
          </cell>
          <cell r="I24100">
            <v>5093.55</v>
          </cell>
          <cell r="J24100">
            <v>509</v>
          </cell>
        </row>
        <row r="24102">
          <cell r="A24102" t="str">
            <v>CB-10.153</v>
          </cell>
          <cell r="C24102" t="str">
            <v>SUMINISTRO E INSTALACIÓN DE TAPA PARA CONFINAMIENTO TIPO SUPERBOARD DE 14mm DE ESPESOR, APOYADA SOBRE DURMIENTE EN 5X5 EN MADERA INMUNIZADA, INCLUYE TORNILLOS AUTOPERFORANTES, SEGÚN DISEÑO</v>
          </cell>
          <cell r="G24102" t="str">
            <v>m</v>
          </cell>
          <cell r="J24102">
            <v>49366</v>
          </cell>
        </row>
        <row r="24103">
          <cell r="B24103" t="str">
            <v>M03</v>
          </cell>
          <cell r="C24103" t="str">
            <v>EQUIPO BASICO ( Herramienta menor )</v>
          </cell>
          <cell r="F24103" t="str">
            <v>Ins</v>
          </cell>
          <cell r="G24103" t="str">
            <v>glb</v>
          </cell>
          <cell r="H24103">
            <v>2</v>
          </cell>
          <cell r="I24103">
            <v>2535.75</v>
          </cell>
          <cell r="J24103">
            <v>5072</v>
          </cell>
        </row>
        <row r="24104">
          <cell r="B24104" t="str">
            <v>I07</v>
          </cell>
          <cell r="C24104" t="str">
            <v>MANO DE OBRA DRY WALL</v>
          </cell>
          <cell r="F24104" t="str">
            <v>Ins</v>
          </cell>
          <cell r="G24104" t="str">
            <v>hc</v>
          </cell>
          <cell r="H24104">
            <v>0.91</v>
          </cell>
          <cell r="I24104">
            <v>19815.263999999999</v>
          </cell>
          <cell r="J24104">
            <v>18032</v>
          </cell>
        </row>
        <row r="24105">
          <cell r="B24105" t="str">
            <v>W01A</v>
          </cell>
          <cell r="C24105" t="str">
            <v>DURMIENTE 5*5</v>
          </cell>
          <cell r="F24105" t="str">
            <v>Ins</v>
          </cell>
          <cell r="G24105" t="str">
            <v>m</v>
          </cell>
          <cell r="H24105">
            <v>1.6</v>
          </cell>
          <cell r="I24105">
            <v>5372.85</v>
          </cell>
          <cell r="J24105">
            <v>8597</v>
          </cell>
        </row>
        <row r="24106">
          <cell r="B24106" t="str">
            <v>K10</v>
          </cell>
          <cell r="C24106" t="str">
            <v>CINTA MALLA DE FIBRA DE VIDRIO ( 90 m. )</v>
          </cell>
          <cell r="F24106" t="str">
            <v>Ins</v>
          </cell>
          <cell r="G24106" t="str">
            <v>rl</v>
          </cell>
          <cell r="H24106">
            <v>0.01</v>
          </cell>
          <cell r="I24106">
            <v>8767.5</v>
          </cell>
          <cell r="J24106">
            <v>88</v>
          </cell>
        </row>
        <row r="24107">
          <cell r="B24107" t="str">
            <v>K45</v>
          </cell>
          <cell r="C24107" t="str">
            <v>PLACA FIBROCEMENTO PREMIUM 20mm,  de 1.22 x 2.44 mm.</v>
          </cell>
          <cell r="F24107" t="str">
            <v>Ins</v>
          </cell>
          <cell r="G24107" t="str">
            <v>m2</v>
          </cell>
          <cell r="H24107">
            <v>0.4</v>
          </cell>
          <cell r="I24107">
            <v>42420.151669063926</v>
          </cell>
          <cell r="J24107">
            <v>16968</v>
          </cell>
        </row>
        <row r="24108">
          <cell r="B24108" t="str">
            <v>K04</v>
          </cell>
          <cell r="C24108" t="str">
            <v>TORNILLO AUTOPERFORANTE YESO 6 x1</v>
          </cell>
          <cell r="F24108" t="str">
            <v>Ins</v>
          </cell>
          <cell r="G24108" t="str">
            <v>und</v>
          </cell>
          <cell r="H24108">
            <v>8</v>
          </cell>
          <cell r="I24108">
            <v>27.3</v>
          </cell>
          <cell r="J24108">
            <v>218</v>
          </cell>
        </row>
        <row r="24109">
          <cell r="B24109" t="str">
            <v>K06</v>
          </cell>
          <cell r="C24109" t="str">
            <v xml:space="preserve">MASILLA </v>
          </cell>
          <cell r="F24109" t="str">
            <v>Ins</v>
          </cell>
          <cell r="G24109" t="str">
            <v>caneca</v>
          </cell>
          <cell r="H24109">
            <v>5.0000000000000001E-3</v>
          </cell>
          <cell r="I24109">
            <v>34545</v>
          </cell>
          <cell r="J24109">
            <v>173</v>
          </cell>
        </row>
        <row r="24110">
          <cell r="B24110" t="str">
            <v>O30</v>
          </cell>
          <cell r="C24110" t="str">
            <v>SIKADUR PANEL o equivalente.</v>
          </cell>
          <cell r="F24110" t="str">
            <v>Ins</v>
          </cell>
          <cell r="G24110" t="str">
            <v>kg</v>
          </cell>
          <cell r="H24110">
            <v>5.0000000000000001E-3</v>
          </cell>
          <cell r="I24110">
            <v>43607.55</v>
          </cell>
          <cell r="J24110">
            <v>218</v>
          </cell>
        </row>
        <row r="24112">
          <cell r="A24112" t="str">
            <v>CB-10.154</v>
          </cell>
          <cell r="C24112" t="str">
            <v>SUMINISTRO E INSTALACIÓN DE TAPA PARA CONFINAMIENTO TIPO TABLA CHAPA INMUNIZADA DE 20mm DE ESPESOR, APOYADA SOBRE DURMIENTE EN 5X5 EN MADERA INMUNIZADA, INCLUYE TORNILLOS, SEGÚN DISEÑO</v>
          </cell>
          <cell r="G24112" t="str">
            <v>m</v>
          </cell>
          <cell r="J24112">
            <v>33594</v>
          </cell>
        </row>
        <row r="24113">
          <cell r="B24113" t="str">
            <v>M03</v>
          </cell>
          <cell r="C24113" t="str">
            <v>EQUIPO BASICO ( Herramienta menor )</v>
          </cell>
          <cell r="F24113" t="str">
            <v>Ins</v>
          </cell>
          <cell r="G24113" t="str">
            <v>glb</v>
          </cell>
          <cell r="H24113">
            <v>2</v>
          </cell>
          <cell r="I24113">
            <v>2535.75</v>
          </cell>
          <cell r="J24113">
            <v>5072</v>
          </cell>
        </row>
        <row r="24114">
          <cell r="B24114" t="str">
            <v>I07</v>
          </cell>
          <cell r="C24114" t="str">
            <v>MANO DE OBRA DRY WALL</v>
          </cell>
          <cell r="F24114" t="str">
            <v>Ins</v>
          </cell>
          <cell r="G24114" t="str">
            <v>hc</v>
          </cell>
          <cell r="H24114">
            <v>0.91</v>
          </cell>
          <cell r="I24114">
            <v>19815.263999999999</v>
          </cell>
          <cell r="J24114">
            <v>18032</v>
          </cell>
        </row>
        <row r="24115">
          <cell r="B24115" t="str">
            <v>W01A</v>
          </cell>
          <cell r="C24115" t="str">
            <v>DURMIENTE 5*5</v>
          </cell>
          <cell r="F24115" t="str">
            <v>Ins</v>
          </cell>
          <cell r="G24115" t="str">
            <v>m</v>
          </cell>
          <cell r="H24115">
            <v>1.6</v>
          </cell>
          <cell r="I24115">
            <v>5372.85</v>
          </cell>
          <cell r="J24115">
            <v>8597</v>
          </cell>
        </row>
        <row r="24116">
          <cell r="B24116" t="str">
            <v>W17</v>
          </cell>
          <cell r="C24116" t="str">
            <v>TABLA CHAPA EN CEDRO MACHO 30 cm x 2 cm x 3 m.</v>
          </cell>
          <cell r="F24116" t="str">
            <v>Ins</v>
          </cell>
          <cell r="G24116" t="str">
            <v>m</v>
          </cell>
          <cell r="H24116">
            <v>0.3</v>
          </cell>
          <cell r="I24116">
            <v>5583.2737104209064</v>
          </cell>
          <cell r="J24116">
            <v>1675</v>
          </cell>
        </row>
        <row r="24117">
          <cell r="B24117" t="str">
            <v>K04</v>
          </cell>
          <cell r="C24117" t="str">
            <v>TORNILLO AUTOPERFORANTE YESO 6 x1</v>
          </cell>
          <cell r="F24117" t="str">
            <v>Ins</v>
          </cell>
          <cell r="G24117" t="str">
            <v>und</v>
          </cell>
          <cell r="H24117">
            <v>8</v>
          </cell>
          <cell r="I24117">
            <v>27.3</v>
          </cell>
          <cell r="J24117">
            <v>218</v>
          </cell>
        </row>
        <row r="24119">
          <cell r="A24119" t="str">
            <v>CB-10.155</v>
          </cell>
          <cell r="C24119" t="str">
            <v>ESTRUCTURA METALICA PARA BRAZO SOPORTE DE CUBIERTA EN LAMINA 3/8" Y LAMINA 1/2" ( incluye atiesadores, vigas, correas, tirantillos, soldadura saw-e60xx, anticorrosivo y esmalte)</v>
          </cell>
          <cell r="G24119" t="str">
            <v>kg</v>
          </cell>
          <cell r="J24119">
            <v>14191</v>
          </cell>
        </row>
        <row r="24120">
          <cell r="B24120" t="str">
            <v>M03</v>
          </cell>
          <cell r="C24120" t="str">
            <v>EQUIPO BASICO ( Herramienta menor )</v>
          </cell>
          <cell r="F24120" t="str">
            <v>Ins</v>
          </cell>
          <cell r="G24120" t="str">
            <v>glb</v>
          </cell>
          <cell r="H24120">
            <v>0.05</v>
          </cell>
          <cell r="I24120">
            <v>2535.75</v>
          </cell>
          <cell r="J24120">
            <v>127</v>
          </cell>
        </row>
        <row r="24121">
          <cell r="B24121" t="str">
            <v>M01</v>
          </cell>
          <cell r="C24121" t="str">
            <v>ANDAMIO METALICO TUBULAR (Sección de 2 marcos de 1.50*1.50 m.con 2 crucetas de 2.30 m.)</v>
          </cell>
          <cell r="F24121" t="str">
            <v>Ins</v>
          </cell>
          <cell r="G24121" t="str">
            <v>sm</v>
          </cell>
          <cell r="H24121">
            <v>0.7</v>
          </cell>
          <cell r="I24121">
            <v>5093.55</v>
          </cell>
          <cell r="J24121">
            <v>3565</v>
          </cell>
        </row>
        <row r="24122">
          <cell r="B24122" t="str">
            <v>I06</v>
          </cell>
          <cell r="C24122" t="str">
            <v>MANO DE OBRA DD (Carpintería)</v>
          </cell>
          <cell r="F24122" t="str">
            <v>Ins</v>
          </cell>
          <cell r="G24122" t="str">
            <v>hc</v>
          </cell>
          <cell r="H24122">
            <v>0.3</v>
          </cell>
          <cell r="I24122">
            <v>21230.098696721638</v>
          </cell>
          <cell r="J24122">
            <v>6369</v>
          </cell>
        </row>
        <row r="24123">
          <cell r="B24123" t="str">
            <v>E262</v>
          </cell>
          <cell r="C24123" t="str">
            <v xml:space="preserve">LAMINA LISA 1/2" </v>
          </cell>
          <cell r="F24123" t="str">
            <v>Ins</v>
          </cell>
          <cell r="G24123" t="str">
            <v>kg</v>
          </cell>
          <cell r="H24123">
            <v>0.4</v>
          </cell>
          <cell r="I24123">
            <v>2468.1733938723078</v>
          </cell>
          <cell r="J24123">
            <v>987</v>
          </cell>
        </row>
        <row r="24124">
          <cell r="B24124" t="str">
            <v>E262A</v>
          </cell>
          <cell r="C24124" t="str">
            <v xml:space="preserve">LAMINA LISA 3/8" </v>
          </cell>
          <cell r="F24124" t="str">
            <v>Ins</v>
          </cell>
          <cell r="G24124" t="str">
            <v>kg</v>
          </cell>
          <cell r="H24124">
            <v>0.3</v>
          </cell>
          <cell r="I24124">
            <v>2467.5</v>
          </cell>
          <cell r="J24124">
            <v>740</v>
          </cell>
        </row>
        <row r="24125">
          <cell r="B24125" t="str">
            <v>X01</v>
          </cell>
          <cell r="C24125" t="str">
            <v>ANTICORROSIVO Premium - Tipo Pintuco Ref. 513 o equivalente</v>
          </cell>
          <cell r="F24125" t="str">
            <v>Ins</v>
          </cell>
          <cell r="G24125" t="str">
            <v>gal</v>
          </cell>
          <cell r="H24125">
            <v>0.01</v>
          </cell>
          <cell r="I24125">
            <v>81756.034499999994</v>
          </cell>
          <cell r="J24125">
            <v>818</v>
          </cell>
        </row>
        <row r="24126">
          <cell r="B24126" t="str">
            <v>X04</v>
          </cell>
          <cell r="C24126" t="str">
            <v>ESMALTE SINTETICO Pintulux - Tipo Pintuco Ref. según color diseño o equivalente</v>
          </cell>
          <cell r="F24126" t="str">
            <v>Ins</v>
          </cell>
          <cell r="G24126" t="str">
            <v>gal</v>
          </cell>
          <cell r="H24126">
            <v>0.01</v>
          </cell>
          <cell r="I24126">
            <v>69194.810999999987</v>
          </cell>
          <cell r="J24126">
            <v>692</v>
          </cell>
        </row>
        <row r="24127">
          <cell r="B24127" t="str">
            <v>O19</v>
          </cell>
          <cell r="C24127" t="str">
            <v>SOLDADURA ELECTRICA Tipo WESTARCO SUPER E- 6013  DE 1/8 o equivalente.</v>
          </cell>
          <cell r="F24127" t="str">
            <v>Ins</v>
          </cell>
          <cell r="G24127" t="str">
            <v>kg</v>
          </cell>
          <cell r="H24127">
            <v>0.1</v>
          </cell>
          <cell r="I24127">
            <v>8925</v>
          </cell>
          <cell r="J24127">
            <v>893</v>
          </cell>
        </row>
        <row r="24129">
          <cell r="A24129" t="str">
            <v>CB-10.156</v>
          </cell>
          <cell r="C24129" t="str">
            <v>CUBIERTA EN TEJA EN TEJA STANDING SEAM 30 cm cal. 24.  (Incluye instalación y el suministro de todos los accesorios requeridos para el correcto montaje.)</v>
          </cell>
          <cell r="G24129" t="str">
            <v>m2</v>
          </cell>
          <cell r="J24129">
            <v>32052</v>
          </cell>
        </row>
        <row r="24130">
          <cell r="B24130" t="str">
            <v>M03</v>
          </cell>
          <cell r="C24130" t="str">
            <v>EQUIPO BASICO ( Herramienta menor )</v>
          </cell>
          <cell r="F24130" t="str">
            <v>Ins</v>
          </cell>
          <cell r="G24130" t="str">
            <v>glb</v>
          </cell>
          <cell r="H24130">
            <v>0.2</v>
          </cell>
          <cell r="I24130">
            <v>2535.75</v>
          </cell>
          <cell r="J24130">
            <v>507</v>
          </cell>
        </row>
        <row r="24131">
          <cell r="B24131" t="str">
            <v>I03</v>
          </cell>
          <cell r="C24131" t="str">
            <v>MANO DE OBRA AA (Albañileria)</v>
          </cell>
          <cell r="F24131" t="str">
            <v>Ins</v>
          </cell>
          <cell r="G24131" t="str">
            <v>hc</v>
          </cell>
          <cell r="H24131">
            <v>0.37</v>
          </cell>
          <cell r="I24131">
            <v>17165.400000000001</v>
          </cell>
          <cell r="J24131">
            <v>6351</v>
          </cell>
        </row>
        <row r="24132">
          <cell r="B24132" t="str">
            <v>J15A</v>
          </cell>
          <cell r="C24132" t="str">
            <v>TEJA STANDING SEAM  30 cm Cal 24. Color según diseño.</v>
          </cell>
          <cell r="F24132" t="str">
            <v>ins</v>
          </cell>
          <cell r="G24132" t="str">
            <v>m2</v>
          </cell>
          <cell r="H24132">
            <v>1.05</v>
          </cell>
          <cell r="I24132">
            <v>21949.082845656118</v>
          </cell>
          <cell r="J24132">
            <v>23047</v>
          </cell>
        </row>
        <row r="24133">
          <cell r="B24133" t="str">
            <v>J04</v>
          </cell>
          <cell r="C24133" t="str">
            <v>TORNILLO AUTOPERFORANTE .Diam. 3/4".</v>
          </cell>
          <cell r="F24133" t="str">
            <v>Ins</v>
          </cell>
          <cell r="G24133" t="str">
            <v>und</v>
          </cell>
          <cell r="H24133">
            <v>5</v>
          </cell>
          <cell r="I24133">
            <v>347.90766254642165</v>
          </cell>
          <cell r="J24133">
            <v>1740</v>
          </cell>
        </row>
        <row r="24134">
          <cell r="B24134" t="str">
            <v>M01</v>
          </cell>
          <cell r="C24134" t="str">
            <v>ANDAMIO METALICO TUBULAR (Sección de 2 marcos de 1.50*1.50 m.con 2 crucetas de 2.30 m.)</v>
          </cell>
          <cell r="F24134" t="str">
            <v>Ins</v>
          </cell>
          <cell r="G24134" t="str">
            <v>sm</v>
          </cell>
          <cell r="H24134">
            <v>0.08</v>
          </cell>
          <cell r="I24134">
            <v>5093.55</v>
          </cell>
          <cell r="J24134">
            <v>407</v>
          </cell>
        </row>
        <row r="24136">
          <cell r="A24136" t="str">
            <v>CB-10.157</v>
          </cell>
          <cell r="C24136" t="str">
            <v>SUMINISTRO Y APLICACIÓN DE PINTURA BITUMINOSA ALUMINIO RESISTENTE A LA HUMEDAD, INTEMPERIE Y ALTAS TEMPERATURAS</v>
          </cell>
          <cell r="G24136" t="str">
            <v>m2</v>
          </cell>
          <cell r="J24136">
            <v>12213</v>
          </cell>
        </row>
        <row r="24137">
          <cell r="B24137" t="str">
            <v>M03</v>
          </cell>
          <cell r="C24137" t="str">
            <v>EQUIPO BASICO ( Herramienta menor )</v>
          </cell>
          <cell r="F24137" t="str">
            <v>Ins</v>
          </cell>
          <cell r="G24137" t="str">
            <v>glb</v>
          </cell>
          <cell r="H24137">
            <v>0.05</v>
          </cell>
          <cell r="I24137">
            <v>2535.75</v>
          </cell>
          <cell r="J24137">
            <v>127</v>
          </cell>
        </row>
        <row r="24138">
          <cell r="B24138" t="str">
            <v>I03</v>
          </cell>
          <cell r="C24138" t="str">
            <v>MANO DE OBRA AA (Albañileria)</v>
          </cell>
          <cell r="F24138" t="str">
            <v>Ins</v>
          </cell>
          <cell r="G24138" t="str">
            <v>hc</v>
          </cell>
          <cell r="H24138">
            <v>0.48</v>
          </cell>
          <cell r="I24138">
            <v>17165.400000000001</v>
          </cell>
          <cell r="J24138">
            <v>8239</v>
          </cell>
        </row>
        <row r="24139">
          <cell r="B24139" t="str">
            <v>X08</v>
          </cell>
          <cell r="C24139" t="str">
            <v xml:space="preserve">PINTURA BITUMINOSA - Tipo  Pintuco </v>
          </cell>
          <cell r="F24139" t="str">
            <v>Ins</v>
          </cell>
          <cell r="G24139" t="str">
            <v>gal</v>
          </cell>
          <cell r="H24139">
            <v>0.04</v>
          </cell>
          <cell r="I24139">
            <v>96166.517999999982</v>
          </cell>
          <cell r="J24139">
            <v>3847</v>
          </cell>
        </row>
        <row r="24141">
          <cell r="A24141" t="str">
            <v>CB-10.158</v>
          </cell>
          <cell r="C24141" t="str">
            <v>CANAL EN LAMINA GALVANIZADA Cal .18 d/ 1.60 m. (Suministro e instalación con wash primer + esmalte + anclaje a muro + sikaflex 1A )</v>
          </cell>
          <cell r="G24141" t="str">
            <v>und</v>
          </cell>
          <cell r="J24141">
            <v>210625</v>
          </cell>
        </row>
        <row r="24142">
          <cell r="B24142" t="str">
            <v>M03</v>
          </cell>
          <cell r="C24142" t="str">
            <v>EQUIPO BASICO ( Herramienta menor )</v>
          </cell>
          <cell r="F24142" t="str">
            <v>Ins</v>
          </cell>
          <cell r="G24142" t="str">
            <v>glb</v>
          </cell>
          <cell r="H24142">
            <v>0.08</v>
          </cell>
          <cell r="I24142">
            <v>2535.75</v>
          </cell>
          <cell r="J24142">
            <v>203</v>
          </cell>
        </row>
        <row r="24143">
          <cell r="B24143" t="str">
            <v>M01</v>
          </cell>
          <cell r="C24143" t="str">
            <v>ANDAMIO METALICO TUBULAR (Sección de 2 marcos de 1.50*1.50 m.con 2 crucetas de 2.30 m.)</v>
          </cell>
          <cell r="F24143" t="str">
            <v>Ins</v>
          </cell>
          <cell r="G24143" t="str">
            <v>sm</v>
          </cell>
          <cell r="H24143">
            <v>0.1</v>
          </cell>
          <cell r="I24143">
            <v>5093.55</v>
          </cell>
          <cell r="J24143">
            <v>509</v>
          </cell>
        </row>
        <row r="24144">
          <cell r="B24144" t="str">
            <v>I06</v>
          </cell>
          <cell r="C24144" t="str">
            <v>MANO DE OBRA DD (Carpintería)</v>
          </cell>
          <cell r="F24144" t="str">
            <v>Ins</v>
          </cell>
          <cell r="G24144" t="str">
            <v>hc</v>
          </cell>
          <cell r="H24144">
            <v>1</v>
          </cell>
          <cell r="I24144">
            <v>21230.098696721638</v>
          </cell>
          <cell r="J24144">
            <v>21230</v>
          </cell>
        </row>
        <row r="24145">
          <cell r="B24145" t="str">
            <v>E26D</v>
          </cell>
          <cell r="C24145" t="str">
            <v>LAMINA GALVANIZADA Cal. 18 Tipo Acesco o equivalente.</v>
          </cell>
          <cell r="F24145" t="str">
            <v>Ins</v>
          </cell>
          <cell r="G24145" t="str">
            <v>m2</v>
          </cell>
          <cell r="H24145">
            <v>1.6800000000000002</v>
          </cell>
          <cell r="I24145">
            <v>92328</v>
          </cell>
          <cell r="J24145">
            <v>155111</v>
          </cell>
        </row>
        <row r="24146">
          <cell r="B24146" t="str">
            <v>X18</v>
          </cell>
          <cell r="C24146" t="str">
            <v xml:space="preserve">WASH PRIMER Componente A - 1/4 gl  Ref. 509A o equivalente </v>
          </cell>
          <cell r="F24146" t="str">
            <v>Ins</v>
          </cell>
          <cell r="G24146" t="str">
            <v>und</v>
          </cell>
          <cell r="H24146">
            <v>0.15</v>
          </cell>
          <cell r="I24146">
            <v>21732.553499999998</v>
          </cell>
          <cell r="J24146">
            <v>3260</v>
          </cell>
        </row>
        <row r="24147">
          <cell r="B24147" t="str">
            <v>X19</v>
          </cell>
          <cell r="C24147" t="str">
            <v>WASH PRIMER Componente B - 1/4 gl Ref. 509B o equivalente</v>
          </cell>
          <cell r="F24147" t="str">
            <v>Ins</v>
          </cell>
          <cell r="G24147" t="str">
            <v>und</v>
          </cell>
          <cell r="H24147">
            <v>0.15</v>
          </cell>
          <cell r="I24147">
            <v>13106.005499999999</v>
          </cell>
          <cell r="J24147">
            <v>1966</v>
          </cell>
        </row>
        <row r="24148">
          <cell r="B24148" t="str">
            <v>O35</v>
          </cell>
          <cell r="C24148" t="str">
            <v>SIKAFLEX 1A tubo 300 cc o equivalente.</v>
          </cell>
          <cell r="F24148" t="str">
            <v>Ins</v>
          </cell>
          <cell r="G24148" t="str">
            <v>und</v>
          </cell>
          <cell r="H24148">
            <v>0.15</v>
          </cell>
          <cell r="I24148">
            <v>28113.75</v>
          </cell>
          <cell r="J24148">
            <v>4217</v>
          </cell>
        </row>
        <row r="24149">
          <cell r="B24149" t="str">
            <v>X04</v>
          </cell>
          <cell r="C24149" t="str">
            <v>ESMALTE SINTETICO Pintulux - Tipo Pintuco Ref. según color diseño o equivalente</v>
          </cell>
          <cell r="F24149" t="str">
            <v>Ins</v>
          </cell>
          <cell r="G24149" t="str">
            <v>gal</v>
          </cell>
          <cell r="H24149">
            <v>0.16</v>
          </cell>
          <cell r="I24149">
            <v>69194.810999999987</v>
          </cell>
          <cell r="J24149">
            <v>11071</v>
          </cell>
        </row>
        <row r="24150">
          <cell r="B24150" t="str">
            <v>O34</v>
          </cell>
          <cell r="C24150" t="str">
            <v>SOLDADURA DE ESTAÑO 60-40 250gr 1/16"  (1.6 mm)</v>
          </cell>
          <cell r="F24150" t="str">
            <v>Ins</v>
          </cell>
          <cell r="G24150" t="str">
            <v>und</v>
          </cell>
          <cell r="H24150">
            <v>0.1</v>
          </cell>
          <cell r="I24150">
            <v>32420.786476742844</v>
          </cell>
          <cell r="J24150">
            <v>3242</v>
          </cell>
        </row>
        <row r="24151">
          <cell r="B24151" t="str">
            <v>E08</v>
          </cell>
          <cell r="C24151" t="str">
            <v>PLATINA SOPORTE 2"x3/16"</v>
          </cell>
          <cell r="F24151" t="str">
            <v>Ins</v>
          </cell>
          <cell r="G24151" t="str">
            <v>m</v>
          </cell>
          <cell r="H24151">
            <v>1.6</v>
          </cell>
          <cell r="I24151">
            <v>6134.7717829019011</v>
          </cell>
          <cell r="J24151">
            <v>9816</v>
          </cell>
        </row>
        <row r="24153">
          <cell r="A24153" t="str">
            <v>CB-10.159</v>
          </cell>
          <cell r="C24153" t="str">
            <v>TRAGANTE Aluminio  6"  con Sosco -  Tipo cupúla Colrejillas o equivalente (suministro e instalación).</v>
          </cell>
          <cell r="G24153" t="str">
            <v>und</v>
          </cell>
          <cell r="J24153">
            <v>44260</v>
          </cell>
        </row>
        <row r="24154">
          <cell r="B24154" t="str">
            <v>M03</v>
          </cell>
          <cell r="C24154" t="str">
            <v>EQUIPO BASICO ( Herramienta menor )</v>
          </cell>
          <cell r="F24154" t="str">
            <v>Ins</v>
          </cell>
          <cell r="G24154" t="str">
            <v>glb</v>
          </cell>
          <cell r="H24154">
            <v>0.02</v>
          </cell>
          <cell r="I24154">
            <v>2535.75</v>
          </cell>
          <cell r="J24154">
            <v>51</v>
          </cell>
        </row>
        <row r="24155">
          <cell r="B24155" t="str">
            <v>I03</v>
          </cell>
          <cell r="C24155" t="str">
            <v>MANO DE OBRA AA (Albañileria)</v>
          </cell>
          <cell r="F24155" t="str">
            <v>Ins</v>
          </cell>
          <cell r="G24155" t="str">
            <v>hc</v>
          </cell>
          <cell r="H24155">
            <v>1</v>
          </cell>
          <cell r="I24155">
            <v>17165.400000000001</v>
          </cell>
          <cell r="J24155">
            <v>17165</v>
          </cell>
        </row>
        <row r="24156">
          <cell r="B24156" t="str">
            <v>O01</v>
          </cell>
          <cell r="C24156" t="str">
            <v>CEMENTO BLANCO</v>
          </cell>
          <cell r="F24156" t="str">
            <v>Ins</v>
          </cell>
          <cell r="G24156" t="str">
            <v>kg</v>
          </cell>
          <cell r="H24156">
            <v>0.1</v>
          </cell>
          <cell r="I24156">
            <v>2089.5</v>
          </cell>
          <cell r="J24156">
            <v>209</v>
          </cell>
        </row>
        <row r="24157">
          <cell r="B24157" t="str">
            <v>S104I</v>
          </cell>
          <cell r="C24157" t="str">
            <v>REJILLA TIPO CUPULA 6" x 4 " TIPO CUPULA TRADICIONAL COLREJILLAS O SIMILAR</v>
          </cell>
          <cell r="F24157" t="str">
            <v>Ins</v>
          </cell>
          <cell r="G24157" t="str">
            <v>und</v>
          </cell>
          <cell r="H24157">
            <v>1</v>
          </cell>
          <cell r="I24157">
            <v>26834.85</v>
          </cell>
          <cell r="J24157">
            <v>26835</v>
          </cell>
        </row>
        <row r="24159">
          <cell r="A24159" t="str">
            <v>CB-10.160</v>
          </cell>
          <cell r="C24159" t="str">
            <v>CUBIERTA EN TEJA EN TEJA MODULAR METALICO VENTILADO Y AISLADO - AISLAMIENTO EN ESPUMA DE PÓLIESTIRENO EXPANDIDO, DE CELDAS CERRADAS, COLOR SEGÚN DISEÑO TIPO TEGOMONT O SIMILAR  (Incluye instalación y el suministro de todos los accesorios requeridos para el correcto montaje.)</v>
          </cell>
          <cell r="G24159" t="str">
            <v>m2</v>
          </cell>
          <cell r="J24159">
            <v>103279</v>
          </cell>
        </row>
        <row r="24160">
          <cell r="B24160" t="str">
            <v>M03</v>
          </cell>
          <cell r="C24160" t="str">
            <v>EQUIPO BASICO ( Herramienta menor )</v>
          </cell>
          <cell r="F24160" t="str">
            <v>Ins</v>
          </cell>
          <cell r="G24160" t="str">
            <v>glb</v>
          </cell>
          <cell r="H24160">
            <v>0.2</v>
          </cell>
          <cell r="I24160">
            <v>2535.75</v>
          </cell>
          <cell r="J24160">
            <v>507</v>
          </cell>
        </row>
        <row r="24161">
          <cell r="B24161" t="str">
            <v>I03</v>
          </cell>
          <cell r="C24161" t="str">
            <v>MANO DE OBRA AA (Albañileria)</v>
          </cell>
          <cell r="F24161" t="str">
            <v>Ins</v>
          </cell>
          <cell r="G24161" t="str">
            <v>hc</v>
          </cell>
          <cell r="H24161">
            <v>0.37</v>
          </cell>
          <cell r="I24161">
            <v>17165.400000000001</v>
          </cell>
          <cell r="J24161">
            <v>6351</v>
          </cell>
        </row>
        <row r="24162">
          <cell r="B24162" t="str">
            <v>J15B</v>
          </cell>
          <cell r="C24162" t="str">
            <v xml:space="preserve"> TEJA MODULAR METALICO VENTILADO Y AISLADO - AISLAMIENTO EN ESPUMA DE PÓLIESTIRENO EXPANDIDO, DE CELDAS CERRADAS, COLOR SEGÚN DISEÑO TIPO TEGOMONT O SIMILAR  </v>
          </cell>
          <cell r="F24162" t="str">
            <v>ins</v>
          </cell>
          <cell r="G24162" t="str">
            <v>m2</v>
          </cell>
          <cell r="H24162">
            <v>1.05</v>
          </cell>
          <cell r="I24162">
            <v>89784.45</v>
          </cell>
          <cell r="J24162">
            <v>94274</v>
          </cell>
        </row>
        <row r="24163">
          <cell r="B24163" t="str">
            <v>J04</v>
          </cell>
          <cell r="C24163" t="str">
            <v>TORNILLO AUTOPERFORANTE .Diam. 3/4".</v>
          </cell>
          <cell r="F24163" t="str">
            <v>Ins</v>
          </cell>
          <cell r="G24163" t="str">
            <v>und</v>
          </cell>
          <cell r="H24163">
            <v>5</v>
          </cell>
          <cell r="I24163">
            <v>347.90766254642165</v>
          </cell>
          <cell r="J24163">
            <v>1740</v>
          </cell>
        </row>
        <row r="24164">
          <cell r="B24164" t="str">
            <v>M01</v>
          </cell>
          <cell r="C24164" t="str">
            <v>ANDAMIO METALICO TUBULAR (Sección de 2 marcos de 1.50*1.50 m.con 2 crucetas de 2.30 m.)</v>
          </cell>
          <cell r="F24164" t="str">
            <v>Ins</v>
          </cell>
          <cell r="G24164" t="str">
            <v>sm</v>
          </cell>
          <cell r="H24164">
            <v>0.08</v>
          </cell>
          <cell r="I24164">
            <v>5093.55</v>
          </cell>
          <cell r="J24164">
            <v>407</v>
          </cell>
        </row>
        <row r="24166">
          <cell r="A24166" t="str">
            <v>CB-10.161</v>
          </cell>
          <cell r="C24166" t="str">
            <v>SUMINISTRO, TRANSPORTE E INSTALACIÓN DE CUBIERTA METÁLICA SIN TRASLAPO ( STANDING SEAM), STEEL TIPO SSS COSTURA METÁLICA, INSTALACIÓN MEDIANTE CLIPS OCULTOS TIPO Z, FABRICADA EN ACERO ALUMINIZADO NOMASTM A 792 AZ-50 ACERO DE CALIDAD ESTRUCTURAL TIPO SQ GRADO 37 CALIBRE 24 (E=0,61MM) PRE PINTADO EN ACERÍA EN PROCESO CONTINUO CON RESINAS POLIÉSTER TIPO FLEX DX30, ALISTAMIENTO TERMO ACÚSTICO EN FIBRA DE VIDRIO E=50MM ATAC 50X50, INCLUYE CLIPS STANDING SEAM CAL 22, SISTEMA DE FIJACION Y REMATES DE CUBIERTA, DISTANCIA ENTRE CORREAS 1,60 MTS</v>
          </cell>
          <cell r="G24166" t="str">
            <v>m2</v>
          </cell>
          <cell r="J24166">
            <v>184050</v>
          </cell>
        </row>
        <row r="24167">
          <cell r="B24167" t="str">
            <v>D85</v>
          </cell>
          <cell r="C24167" t="str">
            <v>Suministro, transporte e instalacion de cubierta metalica sin Traslapo ( Standing Seam), steel tipo SSS costura metalica, instalacion mediante clips ocultos tipo Z, Fabricada en acero aluminizado NOMASTM A 792 AZ-50 acero de calidad estructural Tipo SQ Grado 37 calibre 24 (e=0,61mm) prepintado en aceria en proceso continuo con resinas poliester tipo Flex DX30, alistamiento termoacustico en fibra de vidrio e=50mm ATAC 50x50, incluye clips Standing Seam CAL 22, sistema de fijacion y remates de cubierta, distancia entre correas 1,60 mts</v>
          </cell>
          <cell r="F24167" t="str">
            <v>Ins</v>
          </cell>
          <cell r="G24167" t="str">
            <v>m2</v>
          </cell>
          <cell r="H24167">
            <v>1</v>
          </cell>
          <cell r="I24167">
            <v>184049.78467049997</v>
          </cell>
          <cell r="J24167">
            <v>184050</v>
          </cell>
        </row>
        <row r="24169">
          <cell r="A24169" t="str">
            <v>CB-10.162</v>
          </cell>
          <cell r="C24169" t="str">
            <v xml:space="preserve">PERFIL METALICO GALVANIZADO 4"X4" (100X100mm) e=3mm ( Incluye soldadura E-70, anticorrosivo y esmalte ) </v>
          </cell>
          <cell r="G24169" t="str">
            <v>kg</v>
          </cell>
          <cell r="J24169">
            <v>6974</v>
          </cell>
        </row>
        <row r="24170">
          <cell r="B24170" t="str">
            <v>J59</v>
          </cell>
          <cell r="C24170" t="str">
            <v>PERFIL METALICO GALVANIZADO 4"4" (100x100mm) e=3mm</v>
          </cell>
          <cell r="F24170" t="str">
            <v>Ins</v>
          </cell>
          <cell r="G24170" t="str">
            <v>kg</v>
          </cell>
          <cell r="H24170">
            <v>1</v>
          </cell>
          <cell r="I24170">
            <v>3525.9877667655537</v>
          </cell>
          <cell r="J24170">
            <v>3526</v>
          </cell>
        </row>
        <row r="24171">
          <cell r="B24171" t="str">
            <v>M03</v>
          </cell>
          <cell r="C24171" t="str">
            <v>EQUIPO BASICO ( Herramienta menor )</v>
          </cell>
          <cell r="F24171" t="str">
            <v>Ins</v>
          </cell>
          <cell r="G24171" t="str">
            <v>glb</v>
          </cell>
          <cell r="H24171">
            <v>0.1</v>
          </cell>
          <cell r="I24171">
            <v>2535.75</v>
          </cell>
          <cell r="J24171">
            <v>254</v>
          </cell>
        </row>
        <row r="24172">
          <cell r="B24172" t="str">
            <v>I06</v>
          </cell>
          <cell r="C24172" t="str">
            <v>MANO DE OBRA DD (Carpintería)</v>
          </cell>
          <cell r="F24172" t="str">
            <v>Ins</v>
          </cell>
          <cell r="G24172" t="str">
            <v>hc</v>
          </cell>
          <cell r="H24172">
            <v>0.1</v>
          </cell>
          <cell r="I24172">
            <v>21230.098696721638</v>
          </cell>
          <cell r="J24172">
            <v>2123</v>
          </cell>
        </row>
        <row r="24173">
          <cell r="B24173" t="str">
            <v>O19</v>
          </cell>
          <cell r="C24173" t="str">
            <v>SOLDADURA ELECTRICA Tipo WESTARCO SUPER E- 6013  DE 1/8 o equivalente.</v>
          </cell>
          <cell r="F24173" t="str">
            <v>Ins</v>
          </cell>
          <cell r="G24173" t="str">
            <v>kg</v>
          </cell>
          <cell r="H24173">
            <v>0.12</v>
          </cell>
          <cell r="I24173">
            <v>8925</v>
          </cell>
          <cell r="J24173">
            <v>1071</v>
          </cell>
        </row>
        <row r="24175">
          <cell r="A24175" t="str">
            <v>CB-10.163</v>
          </cell>
          <cell r="C24175" t="str">
            <v>SUMINISTRO DE CUBIERTA AUTOPORTANTE EN ACERO GALVANIZADO PERFIL K-SPAN. Lamina galvanizada UBM tipo S calibre 18 en paneles engargolados lateralmente de una sola pieza, dimensionados con un 30 % de flecha con respecto a la luz (6 mts) con muros laterales de 4 mts de altura, fachada frontal y posterior (20x10), flanches, colganteos electicos (60 und), platinas y accesorios de isntalacion, materiales, equipo y mano de obra (segun diseño). Incluye transporte</v>
          </cell>
          <cell r="G24175" t="str">
            <v>M2</v>
          </cell>
          <cell r="J24175">
            <v>278800</v>
          </cell>
        </row>
        <row r="24176">
          <cell r="B24176" t="str">
            <v>E307</v>
          </cell>
          <cell r="C24176" t="str">
            <v>Cubierta Autosoportante en acero galvanizado perfil K-Span UBM tipo S, calibre 18, incluye todos los accesorios necesarios para su correcta instalacion y puesta en funcionamiento.</v>
          </cell>
          <cell r="F24176" t="str">
            <v>Ins</v>
          </cell>
          <cell r="G24176">
            <v>0</v>
          </cell>
          <cell r="H24176">
            <v>1</v>
          </cell>
          <cell r="I24176">
            <v>278800.2</v>
          </cell>
          <cell r="J24176">
            <v>278800</v>
          </cell>
        </row>
        <row r="24178">
          <cell r="A24178" t="str">
            <v>CB-10.164</v>
          </cell>
          <cell r="C24178" t="str">
            <v>SUMINISTRO E INSTALACION DE CUBIERTA TRASLUCIDA EN POLICARBONATO ALVEOLAR 16 mm DE 6 ALVEOLOS, COLOR SEGÚN DISEÑO CON MARCO EN COLD ROLLED DE 1"X1" CAL .18</v>
          </cell>
          <cell r="G24178" t="str">
            <v>M2</v>
          </cell>
          <cell r="J24178">
            <v>196410</v>
          </cell>
        </row>
        <row r="24179">
          <cell r="B24179" t="str">
            <v>J42</v>
          </cell>
          <cell r="C24179" t="str">
            <v>LAMINA DE POLICARBONATO ALVEOLAR DE 16 mm. Incluye termosellado sobre estructura metalica, Traslúcido. Según Detalle.</v>
          </cell>
          <cell r="F24179" t="str">
            <v>Ins</v>
          </cell>
          <cell r="G24179" t="str">
            <v>m2</v>
          </cell>
          <cell r="H24179">
            <v>1</v>
          </cell>
          <cell r="I24179">
            <v>196409.57576335201</v>
          </cell>
          <cell r="J24179">
            <v>196410</v>
          </cell>
        </row>
        <row r="24181">
          <cell r="A24181" t="str">
            <v>CB-10.165</v>
          </cell>
          <cell r="C24181" t="str">
            <v>SUMINISTRO E INSTALACION CINTA BITUMINOSA AUTOADHESIVA PARA SELLOS IMPERMEABLES DE 0,15 CMS DE ANCHO POR 10 MTS DE LARGOTIPO MULTISEAL DE SIKA O SIMI</v>
          </cell>
          <cell r="G24181" t="str">
            <v>m</v>
          </cell>
          <cell r="J24181">
            <v>22223</v>
          </cell>
        </row>
        <row r="24182">
          <cell r="B24182" t="str">
            <v>M03</v>
          </cell>
          <cell r="C24182" t="str">
            <v>EQUIPO BASICO ( Herramienta menor )</v>
          </cell>
          <cell r="F24182" t="str">
            <v>Ins</v>
          </cell>
          <cell r="G24182" t="str">
            <v>glb</v>
          </cell>
          <cell r="H24182">
            <v>0.09</v>
          </cell>
          <cell r="I24182">
            <v>2535.75</v>
          </cell>
          <cell r="J24182">
            <v>228</v>
          </cell>
        </row>
        <row r="24183">
          <cell r="B24183" t="str">
            <v>M01</v>
          </cell>
          <cell r="C24183" t="str">
            <v>ANDAMIO METALICO TUBULAR (Sección de 2 marcos de 1.50*1.50 m.con 2 crucetas de 2.30 m.)</v>
          </cell>
          <cell r="F24183" t="str">
            <v>Ins</v>
          </cell>
          <cell r="G24183" t="str">
            <v>sm</v>
          </cell>
          <cell r="H24183">
            <v>0.1</v>
          </cell>
          <cell r="I24183">
            <v>5093.55</v>
          </cell>
          <cell r="J24183">
            <v>509</v>
          </cell>
        </row>
        <row r="24184">
          <cell r="B24184" t="str">
            <v>I06</v>
          </cell>
          <cell r="C24184" t="str">
            <v>MANO DE OBRA DD (Carpintería)</v>
          </cell>
          <cell r="F24184" t="str">
            <v>Ins</v>
          </cell>
          <cell r="G24184" t="str">
            <v>hc</v>
          </cell>
          <cell r="H24184">
            <v>0.5</v>
          </cell>
          <cell r="I24184">
            <v>21230.098696721638</v>
          </cell>
          <cell r="J24184">
            <v>10615</v>
          </cell>
        </row>
        <row r="24185">
          <cell r="B24185" t="str">
            <v>R08</v>
          </cell>
          <cell r="C24185" t="str">
            <v>Cinta Bituminosa autoadhesiva para sellos impermeables de 0,15 cms de ancho Tipo MultiSeal de Sika o similar</v>
          </cell>
          <cell r="F24185" t="str">
            <v>Ins</v>
          </cell>
          <cell r="G24185" t="str">
            <v>ml</v>
          </cell>
          <cell r="H24185">
            <v>1</v>
          </cell>
          <cell r="I24185">
            <v>10870.65</v>
          </cell>
          <cell r="J24185">
            <v>10871</v>
          </cell>
        </row>
        <row r="24187">
          <cell r="A24187" t="str">
            <v>CB-10.166</v>
          </cell>
          <cell r="C24187" t="str">
            <v>CUBIERTA EN TEJA IMITACION TIPO ESPAÑOLA DE BARRO COLONIAL. Tipo Eternit o equivalente  Incluye transporte, suminitro e instalación asi como todos los accesorios necesarios para su correcta puesta en funcionamiento a todo costo.</v>
          </cell>
          <cell r="G24187" t="str">
            <v>m2</v>
          </cell>
          <cell r="J24187">
            <v>83784</v>
          </cell>
        </row>
        <row r="24188">
          <cell r="B24188" t="str">
            <v>M03</v>
          </cell>
          <cell r="C24188" t="str">
            <v>EQUIPO BASICO ( Herramienta menor )</v>
          </cell>
          <cell r="F24188" t="str">
            <v>Ins</v>
          </cell>
          <cell r="G24188" t="str">
            <v>glb</v>
          </cell>
          <cell r="H24188">
            <v>0.08</v>
          </cell>
          <cell r="I24188">
            <v>2535.75</v>
          </cell>
          <cell r="J24188">
            <v>203</v>
          </cell>
        </row>
        <row r="24189">
          <cell r="B24189" t="str">
            <v>M01</v>
          </cell>
          <cell r="C24189" t="str">
            <v>ANDAMIO METALICO TUBULAR (Sección de 2 marcos de 1.50*1.50 m.con 2 crucetas de 2.30 m.)</v>
          </cell>
          <cell r="F24189" t="str">
            <v>Ins</v>
          </cell>
          <cell r="G24189" t="str">
            <v>sm</v>
          </cell>
          <cell r="H24189">
            <v>0.08</v>
          </cell>
          <cell r="I24189">
            <v>5093.55</v>
          </cell>
          <cell r="J24189">
            <v>407</v>
          </cell>
        </row>
        <row r="24190">
          <cell r="B24190" t="str">
            <v>I03</v>
          </cell>
          <cell r="C24190" t="str">
            <v>MANO DE OBRA AA (Albañileria)</v>
          </cell>
          <cell r="F24190" t="str">
            <v>Ins</v>
          </cell>
          <cell r="G24190" t="str">
            <v>hc</v>
          </cell>
          <cell r="H24190">
            <v>1.03</v>
          </cell>
          <cell r="I24190">
            <v>17165.400000000001</v>
          </cell>
          <cell r="J24190">
            <v>17680</v>
          </cell>
        </row>
        <row r="24191">
          <cell r="B24191" t="str">
            <v>H06</v>
          </cell>
          <cell r="C24191" t="str">
            <v>MORTERO 1:3 ( arena semilavada de peña)</v>
          </cell>
          <cell r="F24191" t="str">
            <v>Ana</v>
          </cell>
          <cell r="G24191" t="str">
            <v>m3</v>
          </cell>
          <cell r="H24191">
            <v>0.05</v>
          </cell>
          <cell r="I24191">
            <v>477433.95</v>
          </cell>
          <cell r="J24191">
            <v>23872</v>
          </cell>
        </row>
        <row r="24192">
          <cell r="B24192" t="str">
            <v>J60</v>
          </cell>
          <cell r="C24192" t="str">
            <v>TEJA IMITACION ESPAÑOLA DE BARRO COLONIAL Tipo Eternit o equivalente. (Incluye suministro e instalacion, a todo costo)</v>
          </cell>
          <cell r="F24192" t="str">
            <v>Ins</v>
          </cell>
          <cell r="G24192" t="str">
            <v>und</v>
          </cell>
          <cell r="H24192">
            <v>0.88</v>
          </cell>
          <cell r="I24192">
            <v>47297.25</v>
          </cell>
          <cell r="J24192">
            <v>41622</v>
          </cell>
        </row>
        <row r="24194">
          <cell r="A24194" t="str">
            <v>CB-10.167</v>
          </cell>
          <cell r="C24194" t="str">
            <v>ENCORAZADO PARA CUBIERTA</v>
          </cell>
          <cell r="G24194" t="str">
            <v>ml</v>
          </cell>
          <cell r="J24194">
            <v>14625</v>
          </cell>
        </row>
        <row r="24195">
          <cell r="B24195" t="str">
            <v>M03</v>
          </cell>
          <cell r="C24195" t="str">
            <v>EQUIPO BASICO ( Herramienta menor )</v>
          </cell>
          <cell r="F24195" t="str">
            <v>Ins</v>
          </cell>
          <cell r="G24195" t="str">
            <v>glb</v>
          </cell>
          <cell r="H24195">
            <v>0.5</v>
          </cell>
          <cell r="I24195">
            <v>2535.75</v>
          </cell>
          <cell r="J24195">
            <v>1268</v>
          </cell>
        </row>
        <row r="24196">
          <cell r="B24196" t="str">
            <v>I03</v>
          </cell>
          <cell r="C24196" t="str">
            <v>MANO DE OBRA AA (Albañileria)</v>
          </cell>
          <cell r="F24196" t="str">
            <v>Ins</v>
          </cell>
          <cell r="G24196" t="str">
            <v>hc</v>
          </cell>
          <cell r="H24196">
            <v>0.5</v>
          </cell>
          <cell r="I24196">
            <v>17165.400000000001</v>
          </cell>
          <cell r="J24196">
            <v>8583</v>
          </cell>
        </row>
        <row r="24197">
          <cell r="B24197" t="str">
            <v>H06</v>
          </cell>
          <cell r="C24197" t="str">
            <v>MORTERO 1:3 ( arena semilavada de peña)</v>
          </cell>
          <cell r="F24197" t="str">
            <v>Ana</v>
          </cell>
          <cell r="G24197" t="str">
            <v>m3</v>
          </cell>
          <cell r="H24197">
            <v>0.01</v>
          </cell>
          <cell r="I24197">
            <v>477433.95</v>
          </cell>
          <cell r="J24197">
            <v>4774</v>
          </cell>
        </row>
        <row r="24199">
          <cell r="A24199" t="str">
            <v>CB-10.168</v>
          </cell>
          <cell r="C24199" t="str">
            <v>CUBIERTA EN CANALETA 43. Tipo Eternit o equivalente. Suministro e instalación asi como todos los accesorios necesarios para su correcta puesta en funcionamiento a todo costo.</v>
          </cell>
          <cell r="G24199" t="str">
            <v>m2</v>
          </cell>
          <cell r="J24199">
            <v>65196</v>
          </cell>
        </row>
        <row r="24200">
          <cell r="B24200" t="str">
            <v>M03</v>
          </cell>
          <cell r="C24200" t="str">
            <v>EQUIPO BASICO ( Herramienta menor )</v>
          </cell>
          <cell r="F24200" t="str">
            <v>Ins</v>
          </cell>
          <cell r="G24200" t="str">
            <v>glb</v>
          </cell>
          <cell r="H24200">
            <v>1</v>
          </cell>
          <cell r="I24200">
            <v>2535.75</v>
          </cell>
          <cell r="J24200">
            <v>2536</v>
          </cell>
        </row>
        <row r="24201">
          <cell r="B24201" t="str">
            <v>M01</v>
          </cell>
          <cell r="C24201" t="str">
            <v>ANDAMIO METALICO TUBULAR (Sección de 2 marcos de 1.50*1.50 m.con 2 crucetas de 2.30 m.)</v>
          </cell>
          <cell r="F24201" t="str">
            <v>Ins</v>
          </cell>
          <cell r="G24201" t="str">
            <v>sm</v>
          </cell>
          <cell r="H24201">
            <v>0.1</v>
          </cell>
          <cell r="I24201">
            <v>5093.55</v>
          </cell>
          <cell r="J24201">
            <v>509</v>
          </cell>
        </row>
        <row r="24202">
          <cell r="B24202" t="str">
            <v>I03</v>
          </cell>
          <cell r="C24202" t="str">
            <v>MANO DE OBRA AA (Albañileria)</v>
          </cell>
          <cell r="F24202" t="str">
            <v>Ins</v>
          </cell>
          <cell r="G24202" t="str">
            <v>hc</v>
          </cell>
          <cell r="H24202">
            <v>0.4</v>
          </cell>
          <cell r="I24202">
            <v>17165.400000000001</v>
          </cell>
          <cell r="J24202">
            <v>6866</v>
          </cell>
        </row>
        <row r="24203">
          <cell r="B24203" t="str">
            <v>J34A</v>
          </cell>
          <cell r="C24203" t="str">
            <v>CANALETA 43 (0,43x6,50) Eternit o equivalente, en fibrocemento.</v>
          </cell>
          <cell r="F24203" t="str">
            <v>Ins</v>
          </cell>
          <cell r="G24203" t="str">
            <v>und</v>
          </cell>
          <cell r="H24203">
            <v>0.19</v>
          </cell>
          <cell r="I24203">
            <v>268800</v>
          </cell>
          <cell r="J24203">
            <v>51072</v>
          </cell>
        </row>
        <row r="24204">
          <cell r="B24204" t="str">
            <v>J62</v>
          </cell>
          <cell r="C24204" t="str">
            <v>FIJADOR ALA CANALETA 43. Eternit o equivalente.</v>
          </cell>
          <cell r="F24204" t="str">
            <v>Ins</v>
          </cell>
          <cell r="G24204" t="str">
            <v>und</v>
          </cell>
          <cell r="H24204">
            <v>0.72699999999999998</v>
          </cell>
          <cell r="I24204">
            <v>2048.4450000000002</v>
          </cell>
          <cell r="J24204">
            <v>1489</v>
          </cell>
        </row>
        <row r="24205">
          <cell r="B24205" t="str">
            <v>J63</v>
          </cell>
          <cell r="C24205" t="str">
            <v>TORNILLO FIJADOR DE ALA CANALETA 43 METALICA. Eternit o equivalente.</v>
          </cell>
          <cell r="F24205" t="str">
            <v>Ins</v>
          </cell>
          <cell r="G24205" t="str">
            <v>und</v>
          </cell>
          <cell r="H24205">
            <v>0.72699999999999998</v>
          </cell>
          <cell r="I24205">
            <v>1672.4925000000001</v>
          </cell>
          <cell r="J24205">
            <v>1216</v>
          </cell>
        </row>
        <row r="24206">
          <cell r="B24206" t="str">
            <v>O76</v>
          </cell>
          <cell r="C24206" t="str">
            <v>IGASOL CUBIERTA, Sika o equivalente.</v>
          </cell>
          <cell r="F24206" t="str">
            <v>Ins</v>
          </cell>
          <cell r="G24206" t="str">
            <v>kg</v>
          </cell>
          <cell r="H24206">
            <v>0.17</v>
          </cell>
          <cell r="I24206">
            <v>8872.5</v>
          </cell>
          <cell r="J24206">
            <v>1508</v>
          </cell>
        </row>
        <row r="24208">
          <cell r="A24208" t="str">
            <v>CB-10.169</v>
          </cell>
          <cell r="C24208" t="str">
            <v>SUMINISTRO, FABRICACIÓN E INSTALACIÓN DE CUBIERTA AUTO SOPORTANTE A BASE DE LÁMINA DE ACERO PERFIL CAL.22 EN PANELES ENGARGOLADOS LATERALMENTE DE UNA SOLA PIEZA EN ACABADO PINTRO POLIESTER ESTÁNDAR, EN COLOR BLANCO/GRIS, FABRICADO A UN 20% DE FLECHA con respecto a la luz. (Incluye materiales, equipo y mano de obra).</v>
          </cell>
          <cell r="G24208" t="str">
            <v>m2</v>
          </cell>
          <cell r="J24208">
            <v>170600</v>
          </cell>
        </row>
        <row r="24209">
          <cell r="B24209" t="str">
            <v>J64</v>
          </cell>
          <cell r="C24209" t="str">
            <v>CUBIERTA AUTO SOPORTANTE A BASE DE LÁMINA DE ACERO PERFIL CAL.22 EN PANELES ENGARGOLADOS LATERALMENTE DE UNA SOLA PIEZA EN ACABADO PINTRO POLIESTER ESTÁNDAR, EN COLOR BLANCO/GRIS, FABRICADO A UN 20% DE FLECHA con respecto a la luz incluye materiales, equipo y mano de obra.</v>
          </cell>
          <cell r="F24209" t="str">
            <v>Ins</v>
          </cell>
          <cell r="G24209" t="str">
            <v>m2</v>
          </cell>
          <cell r="H24209">
            <v>1</v>
          </cell>
          <cell r="I24209">
            <v>170600.38800000001</v>
          </cell>
          <cell r="J24209">
            <v>170600</v>
          </cell>
        </row>
        <row r="24211">
          <cell r="A24211" t="str">
            <v>CB-10.170</v>
          </cell>
          <cell r="C24211" t="str">
            <v>SUMINISTRO Y COLOCACIÓN DE CUBIERTA A BASE DE LÁMINA 8% TRASLUCIDA DE ALTA RESISTENCIA EN POLIESTER REFORZADA CON FIBRA DE VIDRIO EN CLASE 7, COLOR OPAL EN ACABADO LISO. (Incluye materiales, equipo y mano de obra).</v>
          </cell>
          <cell r="G24211" t="str">
            <v>m2</v>
          </cell>
          <cell r="J24211">
            <v>157593</v>
          </cell>
        </row>
        <row r="24212">
          <cell r="B24212" t="str">
            <v>J65</v>
          </cell>
          <cell r="C24212" t="str">
            <v>CUBIERTA A BASE DE LÁMINA 8% TRASLUCIDA DE ALTA RESISTENCIA EN POLIESTER REFORZADA CON FIBRA DE VIDRIO EN CLASE 7, COLOR OPAL EN ACABADO LISO. (Incluye materiales, equipo y mano de obra).</v>
          </cell>
          <cell r="F24212" t="str">
            <v>Ins</v>
          </cell>
          <cell r="G24212" t="str">
            <v>m2</v>
          </cell>
          <cell r="H24212">
            <v>1</v>
          </cell>
          <cell r="I24212">
            <v>157593.36599999998</v>
          </cell>
          <cell r="J24212">
            <v>157593</v>
          </cell>
        </row>
        <row r="24214">
          <cell r="A24214" t="str">
            <v>CB-10.171</v>
          </cell>
          <cell r="C24214" t="str">
            <v>SUMINISTRO, FABRICACIÓN Y COLOCACIÓN DE PLATINAS CAL. 22 PARA COLGANTEO DE LAMPARAS Y DUCTOS A BASE DE LAMINA DE ACERO EN ACABADO PINTRO COLOR BLANCO/GRIS DE (0,05 X 0,45 metros ). (Incluye materiales, equipo y mano de obra).</v>
          </cell>
          <cell r="G24214" t="str">
            <v>und</v>
          </cell>
          <cell r="J24214">
            <v>5749</v>
          </cell>
        </row>
        <row r="24215">
          <cell r="B24215" t="str">
            <v>J66</v>
          </cell>
          <cell r="C24215" t="str">
            <v>PLATINAS CAL.22 PARA COLGANTEO DE LAMPARAS Y DUCTOS A BASE DE LAMINA DE ACERO EN ACABADO PINTRO COLOR BLANCO/GRIS DE (0,05 X 0,45 metros ). (Incluye materiales, equipo y mano de obra).</v>
          </cell>
          <cell r="F24215" t="str">
            <v>Ins</v>
          </cell>
          <cell r="G24215" t="str">
            <v>und</v>
          </cell>
          <cell r="H24215">
            <v>1</v>
          </cell>
          <cell r="I24215">
            <v>5748.96</v>
          </cell>
          <cell r="J24215">
            <v>5749</v>
          </cell>
        </row>
        <row r="24217">
          <cell r="A24217" t="str">
            <v>CB-10.172</v>
          </cell>
          <cell r="C24217" t="str">
            <v xml:space="preserve">CANAL EN LAMINA Cal .1/4". Long.= 0.20x0.28x0.35. (Suministro e instalación con wash primer + esmalte +  sikaflex 1A ) </v>
          </cell>
          <cell r="G24217" t="str">
            <v>m</v>
          </cell>
          <cell r="J24217">
            <v>230505</v>
          </cell>
        </row>
        <row r="24218">
          <cell r="B24218" t="str">
            <v>M03</v>
          </cell>
          <cell r="C24218" t="str">
            <v>EQUIPO BASICO ( Herramienta menor )</v>
          </cell>
          <cell r="F24218" t="str">
            <v>Ins</v>
          </cell>
          <cell r="G24218" t="str">
            <v>glb</v>
          </cell>
          <cell r="H24218">
            <v>0.08</v>
          </cell>
          <cell r="I24218">
            <v>2535.75</v>
          </cell>
          <cell r="J24218">
            <v>203</v>
          </cell>
        </row>
        <row r="24219">
          <cell r="B24219" t="str">
            <v>M01</v>
          </cell>
          <cell r="C24219" t="str">
            <v>ANDAMIO METALICO TUBULAR (Sección de 2 marcos de 1.50*1.50 m.con 2 crucetas de 2.30 m.)</v>
          </cell>
          <cell r="F24219" t="str">
            <v>Ins</v>
          </cell>
          <cell r="G24219" t="str">
            <v>sm</v>
          </cell>
          <cell r="H24219">
            <v>0.1</v>
          </cell>
          <cell r="I24219">
            <v>5093.55</v>
          </cell>
          <cell r="J24219">
            <v>509</v>
          </cell>
        </row>
        <row r="24220">
          <cell r="B24220" t="str">
            <v>I06</v>
          </cell>
          <cell r="C24220" t="str">
            <v>MANO DE OBRA DD (Carpintería)</v>
          </cell>
          <cell r="F24220" t="str">
            <v>Ins</v>
          </cell>
          <cell r="G24220" t="str">
            <v>hc</v>
          </cell>
          <cell r="H24220">
            <v>0.8</v>
          </cell>
          <cell r="I24220">
            <v>21230.098696721638</v>
          </cell>
          <cell r="J24220">
            <v>16984</v>
          </cell>
        </row>
        <row r="24221">
          <cell r="B24221" t="str">
            <v>A35</v>
          </cell>
          <cell r="C24221" t="str">
            <v>LAMINA LISA 1/4"</v>
          </cell>
          <cell r="F24221" t="str">
            <v>Ins</v>
          </cell>
          <cell r="G24221" t="str">
            <v>m2</v>
          </cell>
          <cell r="H24221">
            <v>0.83</v>
          </cell>
          <cell r="I24221">
            <v>227325</v>
          </cell>
          <cell r="J24221">
            <v>188680</v>
          </cell>
        </row>
        <row r="24222">
          <cell r="B24222" t="str">
            <v>X18</v>
          </cell>
          <cell r="C24222" t="str">
            <v xml:space="preserve">WASH PRIMER Componente A - 1/4 gl  Ref. 509A o equivalente </v>
          </cell>
          <cell r="F24222" t="str">
            <v>Ins</v>
          </cell>
          <cell r="G24222" t="str">
            <v>und</v>
          </cell>
          <cell r="H24222">
            <v>0.15</v>
          </cell>
          <cell r="I24222">
            <v>21732.553499999998</v>
          </cell>
          <cell r="J24222">
            <v>3260</v>
          </cell>
        </row>
        <row r="24223">
          <cell r="B24223" t="str">
            <v>X19</v>
          </cell>
          <cell r="C24223" t="str">
            <v>WASH PRIMER Componente B - 1/4 gl Ref. 509B o equivalente</v>
          </cell>
          <cell r="F24223" t="str">
            <v>Ins</v>
          </cell>
          <cell r="G24223" t="str">
            <v>und</v>
          </cell>
          <cell r="H24223">
            <v>0.15</v>
          </cell>
          <cell r="I24223">
            <v>13106.005499999999</v>
          </cell>
          <cell r="J24223">
            <v>1966</v>
          </cell>
        </row>
        <row r="24224">
          <cell r="B24224" t="str">
            <v>O35</v>
          </cell>
          <cell r="C24224" t="str">
            <v>SIKAFLEX 1A tubo 300 cc o equivalente.</v>
          </cell>
          <cell r="F24224" t="str">
            <v>Ins</v>
          </cell>
          <cell r="G24224" t="str">
            <v>und</v>
          </cell>
          <cell r="H24224">
            <v>0.15</v>
          </cell>
          <cell r="I24224">
            <v>28113.75</v>
          </cell>
          <cell r="J24224">
            <v>4217</v>
          </cell>
        </row>
        <row r="24225">
          <cell r="B24225" t="str">
            <v>X04</v>
          </cell>
          <cell r="C24225" t="str">
            <v>ESMALTE SINTETICO Pintulux - Tipo Pintuco Ref. según color diseño o equivalente</v>
          </cell>
          <cell r="F24225" t="str">
            <v>Ins</v>
          </cell>
          <cell r="G24225" t="str">
            <v>gal</v>
          </cell>
          <cell r="H24225">
            <v>0.16</v>
          </cell>
          <cell r="I24225">
            <v>69194.810999999987</v>
          </cell>
          <cell r="J24225">
            <v>11071</v>
          </cell>
        </row>
        <row r="24226">
          <cell r="B24226" t="str">
            <v>E130A</v>
          </cell>
          <cell r="C24226" t="str">
            <v>TORNILLO 3/8" X 1 1/2" ASTM A -325 ROSCADO CABEZA REDONDA INCLUYE TUERCA Y ARANDELA</v>
          </cell>
          <cell r="F24226" t="str">
            <v>Ins</v>
          </cell>
          <cell r="G24226" t="str">
            <v>und</v>
          </cell>
          <cell r="H24226">
            <v>2</v>
          </cell>
          <cell r="I24226">
            <v>794.25781092</v>
          </cell>
          <cell r="J24226">
            <v>1589</v>
          </cell>
        </row>
        <row r="24227">
          <cell r="B24227" t="str">
            <v>A25</v>
          </cell>
          <cell r="C24227" t="str">
            <v>LAMINA ALFAJOR DE 3/16"</v>
          </cell>
          <cell r="F24227" t="str">
            <v>Ins</v>
          </cell>
          <cell r="G24227" t="str">
            <v>m2</v>
          </cell>
          <cell r="H24227">
            <v>2.2499999999999999E-2</v>
          </cell>
          <cell r="I24227">
            <v>90037.500000000015</v>
          </cell>
          <cell r="J24227">
            <v>2026</v>
          </cell>
        </row>
        <row r="24229">
          <cell r="A24229" t="str">
            <v>CB-10.173</v>
          </cell>
          <cell r="C24229" t="str">
            <v>SUMINISTRO E INSTALACIÓN DE PROTECTOR DE CUBIERTA – tipo deck en concreto, plaquetas en concreto reforzado rectangulares  dimensiones 120x15x5.5 cms. Acabado en color gris 47, desde el nivel de placa impermeabilizada, incluye apoyos (cojín) y todos los accesorios necesarios para su correcta instalación y funcionamiento. No incluye nivelación. Ver detalle.</v>
          </cell>
          <cell r="G24229" t="str">
            <v>m2</v>
          </cell>
          <cell r="J24229">
            <v>209900</v>
          </cell>
        </row>
        <row r="24230">
          <cell r="B24230" t="str">
            <v>M03</v>
          </cell>
          <cell r="C24230" t="str">
            <v>EQUIPO BASICO ( Herramienta menor )</v>
          </cell>
          <cell r="F24230" t="str">
            <v>Ins</v>
          </cell>
          <cell r="G24230" t="str">
            <v>glb</v>
          </cell>
          <cell r="H24230">
            <v>0.08</v>
          </cell>
          <cell r="I24230">
            <v>2535.75</v>
          </cell>
          <cell r="J24230">
            <v>203</v>
          </cell>
        </row>
        <row r="24231">
          <cell r="B24231" t="str">
            <v>I06</v>
          </cell>
          <cell r="C24231" t="str">
            <v>MANO DE OBRA DD (Carpintería)</v>
          </cell>
          <cell r="F24231" t="str">
            <v>Ins</v>
          </cell>
          <cell r="G24231" t="str">
            <v>hc</v>
          </cell>
          <cell r="H24231">
            <v>0.8</v>
          </cell>
          <cell r="I24231">
            <v>21230.098696721638</v>
          </cell>
          <cell r="J24231">
            <v>16984</v>
          </cell>
        </row>
        <row r="24232">
          <cell r="B24232" t="str">
            <v>J67</v>
          </cell>
          <cell r="C24232" t="str">
            <v xml:space="preserve">PROTECTOR DE CUBIERTA – tipo deck en concreto, plaquetas en concreto reforzado rectangulares  dimensiones 120x15x5.5 cms. Acabado en color gris 47, desde el nivel de placa impermeabilizada, incluye apoyos (cojín) y todos los accesorios necesarios para su correcta instalación y funcionamiento. No incluye nivelación. Ver detalle. </v>
          </cell>
          <cell r="F24232" t="str">
            <v>Ins</v>
          </cell>
          <cell r="G24232" t="str">
            <v>m2</v>
          </cell>
          <cell r="H24232">
            <v>1</v>
          </cell>
          <cell r="I24232">
            <v>192712.8</v>
          </cell>
          <cell r="J24232">
            <v>192713</v>
          </cell>
        </row>
        <row r="24234">
          <cell r="A24234" t="str">
            <v>CB-10.174</v>
          </cell>
          <cell r="C24234" t="str">
            <v xml:space="preserve">SUMINISTRO E INSTALACIÓN DE PROTECTOR DE CUBIERTA – tipo deck en concreto, plaquetas en concreto reforzado rectangulares  dimensiones 120x15x5.5 cms. Acabado en color ocre 49, h=12cms, desde el nivel de placa impermeabilizada, incluye apoyos (cojín) y todos los accesorios necesarios para su correcta instalación y funcionamiento. No incluye nivelación. Ver detalle. </v>
          </cell>
          <cell r="G24234" t="str">
            <v>m2</v>
          </cell>
          <cell r="J24234">
            <v>262416</v>
          </cell>
        </row>
        <row r="24235">
          <cell r="B24235" t="str">
            <v>M03</v>
          </cell>
          <cell r="C24235" t="str">
            <v>EQUIPO BASICO ( Herramienta menor )</v>
          </cell>
          <cell r="F24235" t="str">
            <v>Ins</v>
          </cell>
          <cell r="G24235" t="str">
            <v>glb</v>
          </cell>
          <cell r="H24235">
            <v>0.08</v>
          </cell>
          <cell r="I24235">
            <v>2535.75</v>
          </cell>
          <cell r="J24235">
            <v>203</v>
          </cell>
        </row>
        <row r="24236">
          <cell r="B24236" t="str">
            <v>I06</v>
          </cell>
          <cell r="C24236" t="str">
            <v>MANO DE OBRA DD (Carpintería)</v>
          </cell>
          <cell r="F24236" t="str">
            <v>Ins</v>
          </cell>
          <cell r="G24236" t="str">
            <v>hc</v>
          </cell>
          <cell r="H24236">
            <v>0.8</v>
          </cell>
          <cell r="I24236">
            <v>21230.098696721638</v>
          </cell>
          <cell r="J24236">
            <v>16984</v>
          </cell>
        </row>
        <row r="24237">
          <cell r="B24237" t="str">
            <v>J68</v>
          </cell>
          <cell r="C24237" t="str">
            <v xml:space="preserve">PROTECTOR DE CUBIERTA – tipo deck en concreto, plaquetas en concreto reforzado rectangulares  dimensiones 120x15x5.5 cms. Acabado en color ocre 49, h=12cms, desde el nivel de placa impermeabilizada, incluye apoyos (cojín) y todos los accesorios necesarios para su correcta instalación y funcionamiento. No incluye nivelación. Ver detalle. </v>
          </cell>
          <cell r="F24237" t="str">
            <v>Ins</v>
          </cell>
          <cell r="G24237" t="str">
            <v>m2</v>
          </cell>
          <cell r="H24237">
            <v>1</v>
          </cell>
          <cell r="I24237">
            <v>245228.55</v>
          </cell>
          <cell r="J24237">
            <v>245229</v>
          </cell>
        </row>
        <row r="24239">
          <cell r="A24239" t="str">
            <v>CB-10.175</v>
          </cell>
          <cell r="C24239" t="str">
            <v xml:space="preserve">SUMINISTRO E INSTALACIÓN DE PROTECTOR DE CUBIERTA – tipo deck en concreto, plaquetas en concreto reforzado rectangulares  dimensiones 120x15x5.5 cms. Acabado en color blanco 48, h=12cms, desde el nivel de placa impermeabilizada, incluye apoyos (cojín) y todos los accesorios necesarios para su correcta instalación y funcionamiento. No incluye nivelación. Ver detalle. </v>
          </cell>
          <cell r="G24239" t="str">
            <v>m2</v>
          </cell>
          <cell r="J24239">
            <v>306796</v>
          </cell>
        </row>
        <row r="24240">
          <cell r="B24240" t="str">
            <v>M03</v>
          </cell>
          <cell r="C24240" t="str">
            <v>EQUIPO BASICO ( Herramienta menor )</v>
          </cell>
          <cell r="F24240" t="str">
            <v>Ins</v>
          </cell>
          <cell r="G24240" t="str">
            <v>glb</v>
          </cell>
          <cell r="H24240">
            <v>0.08</v>
          </cell>
          <cell r="I24240">
            <v>2535.75</v>
          </cell>
          <cell r="J24240">
            <v>203</v>
          </cell>
        </row>
        <row r="24241">
          <cell r="B24241" t="str">
            <v>I06</v>
          </cell>
          <cell r="C24241" t="str">
            <v>MANO DE OBRA DD (Carpintería)</v>
          </cell>
          <cell r="F24241" t="str">
            <v>Ins</v>
          </cell>
          <cell r="G24241" t="str">
            <v>hc</v>
          </cell>
          <cell r="H24241">
            <v>0.8</v>
          </cell>
          <cell r="I24241">
            <v>21230.098696721638</v>
          </cell>
          <cell r="J24241">
            <v>16984</v>
          </cell>
        </row>
        <row r="24242">
          <cell r="B24242" t="str">
            <v>J69</v>
          </cell>
          <cell r="C24242" t="str">
            <v xml:space="preserve">PROTECTOR DE CUBIERTA – tipo deck en concreto, plaquetas en concreto reforzado rectangulares  dimensiones 120x15x5.5 cms. Acabado en color blanco 48, h=12cms, desde el nivel de placa impermeabilizada, incluye apoyos (cojín) y todos los accesorios necesarios para su correcta instalación y funcionamiento. No incluye nivelación. Ver detalle. </v>
          </cell>
          <cell r="F24242" t="str">
            <v>Ins</v>
          </cell>
          <cell r="G24242" t="str">
            <v>m2</v>
          </cell>
          <cell r="H24242">
            <v>1</v>
          </cell>
          <cell r="I24242">
            <v>289608.90000000002</v>
          </cell>
          <cell r="J24242">
            <v>289609</v>
          </cell>
        </row>
        <row r="24244">
          <cell r="A24244" t="str">
            <v>CB-10.176</v>
          </cell>
          <cell r="C24244" t="str">
            <v>PROTECTOR DE CUBIERTA – piso flotante tipo plaqueta en concreto reforzado cuadrada de 60x60x5,5 cm de alto impacto, acabado nuqui - 31 tipo fibrit o equivalente- incluye  todos los elementos y accesorios necesarios para su correcta instalacion y funcionamiento, hasta un nivel de acabado no superior a 12 cm por enciama del nivel de impermeabilizacion  de  cubierta , INCLUYE TRANSPORTE- SEGUN DISEÑO</v>
          </cell>
          <cell r="G24244" t="str">
            <v>m2</v>
          </cell>
          <cell r="J24244">
            <v>115640</v>
          </cell>
        </row>
        <row r="24245">
          <cell r="B24245" t="str">
            <v>M03</v>
          </cell>
          <cell r="C24245" t="str">
            <v>EQUIPO BASICO ( Herramienta menor )</v>
          </cell>
          <cell r="F24245" t="str">
            <v>Ins</v>
          </cell>
          <cell r="G24245" t="str">
            <v>glb</v>
          </cell>
          <cell r="H24245">
            <v>0.08</v>
          </cell>
          <cell r="I24245">
            <v>2535.75</v>
          </cell>
          <cell r="J24245">
            <v>203</v>
          </cell>
        </row>
        <row r="24246">
          <cell r="B24246" t="str">
            <v>I06</v>
          </cell>
          <cell r="C24246" t="str">
            <v>MANO DE OBRA DD (Carpintería)</v>
          </cell>
          <cell r="F24246" t="str">
            <v>Ins</v>
          </cell>
          <cell r="G24246" t="str">
            <v>hc</v>
          </cell>
          <cell r="H24246">
            <v>0.85</v>
          </cell>
          <cell r="I24246">
            <v>21230.098696721638</v>
          </cell>
          <cell r="J24246">
            <v>18046</v>
          </cell>
        </row>
        <row r="24247">
          <cell r="B24247" t="str">
            <v>J70</v>
          </cell>
          <cell r="C24247" t="str">
            <v>PROTECTOR DE CUBIERTA – piso flotante tipo plaqueta en concreto reforzado cuadrada de 60x60x5,5 cm de alto impacto, acabado nuqui - 31 tipo fibrit o equivalente- incluye  todos los elementos y accesorios necesarios para su correcta instalación y funcionamiento, hasta un nivel de acabado no superior a 12 cm por encima del nivel de impermeabilizacion  de  cubierta , INCLUYE TRANSPORTE- SEGUN DISEÑO</v>
          </cell>
          <cell r="F24247" t="str">
            <v>Ins</v>
          </cell>
          <cell r="G24247" t="str">
            <v>m2</v>
          </cell>
          <cell r="H24247">
            <v>1</v>
          </cell>
          <cell r="I24247">
            <v>97390.65</v>
          </cell>
          <cell r="J24247">
            <v>97391</v>
          </cell>
        </row>
        <row r="24249">
          <cell r="A24249" t="str">
            <v>CB-10.177</v>
          </cell>
          <cell r="C24249" t="str">
            <v>SUMINISTRO E INSTALACION DE TEJA TIPO SANDWICH TERMO ACUSTICA, LÁMINA SUPERIOR E INFERIOR EN ACERO GALVANIZADO ACANALADO DE 0,35mm Y POLIURETANO ESPESOR 30 mm. INCLUYE TODOS LOS ACCESORIOS PARA SU INSTALACION Y CORRECTO FUNCIONAMIENTO, COLOR SEGÚN DISEÑO.</v>
          </cell>
          <cell r="G24249" t="str">
            <v>m2</v>
          </cell>
          <cell r="J24249">
            <v>82923</v>
          </cell>
        </row>
        <row r="24250">
          <cell r="B24250" t="str">
            <v>J71</v>
          </cell>
          <cell r="C24250" t="str">
            <v>TEJA TIPO SANDWICH TERMO ACUSTICA, LÁMINA SUPERIOR E INFERIOR EN ACERO GALVANIZADO ACANALADO DE 0,35mm Y POLIURETANO ESPESOR 30 mm. INCLUYE TODOS LOS ACCESORIOS PARA SU INSTALACION Y CORRECTO FUNCIONAMIENTO, COLOR SEGÚN DISEÑO.</v>
          </cell>
          <cell r="F24250" t="str">
            <v>Ins</v>
          </cell>
          <cell r="G24250" t="str">
            <v>m2</v>
          </cell>
          <cell r="H24250">
            <v>1</v>
          </cell>
          <cell r="I24250">
            <v>71630.08649999999</v>
          </cell>
          <cell r="J24250">
            <v>71630</v>
          </cell>
        </row>
        <row r="24251">
          <cell r="B24251" t="str">
            <v>M03</v>
          </cell>
          <cell r="C24251" t="str">
            <v>EQUIPO BASICO ( Herramienta menor )</v>
          </cell>
          <cell r="F24251" t="str">
            <v>Ins</v>
          </cell>
          <cell r="G24251" t="str">
            <v>glb</v>
          </cell>
          <cell r="H24251">
            <v>0.1</v>
          </cell>
          <cell r="I24251">
            <v>2535.75</v>
          </cell>
          <cell r="J24251">
            <v>254</v>
          </cell>
        </row>
        <row r="24252">
          <cell r="B24252" t="str">
            <v>I06</v>
          </cell>
          <cell r="C24252" t="str">
            <v>MANO DE OBRA DD (Carpintería)</v>
          </cell>
          <cell r="F24252" t="str">
            <v>Ins</v>
          </cell>
          <cell r="G24252" t="str">
            <v>hc</v>
          </cell>
          <cell r="H24252">
            <v>0.4</v>
          </cell>
          <cell r="I24252">
            <v>21230.098696721638</v>
          </cell>
          <cell r="J24252">
            <v>8492</v>
          </cell>
        </row>
        <row r="24253">
          <cell r="B24253" t="str">
            <v>M01</v>
          </cell>
          <cell r="C24253" t="str">
            <v>ANDAMIO METALICO TUBULAR (Sección de 2 marcos de 1.50*1.50 m.con 2 crucetas de 2.30 m.)</v>
          </cell>
          <cell r="F24253" t="str">
            <v>Ins</v>
          </cell>
          <cell r="G24253" t="str">
            <v>sm</v>
          </cell>
          <cell r="H24253">
            <v>0.5</v>
          </cell>
          <cell r="I24253">
            <v>5093.55</v>
          </cell>
          <cell r="J24253">
            <v>2547</v>
          </cell>
        </row>
        <row r="24255">
          <cell r="A24255" t="str">
            <v>CB-10.178</v>
          </cell>
          <cell r="C24255" t="str">
            <v>SUMINISTRO E INSTALACION DE FACHADA ALIGERADA TERMO ACUSTICA, LÁMINA SUPERIOR E INFERIOR EN ACERO GALVANIZADO ACANALADO DE 0,35mm Y POLIURETANO ESPESOR 30 mm. INCLUYE TODOS LOS ACCESORIOS PARA SU INSTALACION Y CORRECTO FUNCIONAMIENTO, COLOR SEGÚN DISEÑO.</v>
          </cell>
          <cell r="G24255" t="str">
            <v>m2</v>
          </cell>
          <cell r="J24255">
            <v>81971</v>
          </cell>
        </row>
        <row r="24256">
          <cell r="B24256" t="str">
            <v>J72</v>
          </cell>
          <cell r="C24256" t="str">
            <v>FACHADA ALIGERADA TERMO ACUSTICA, LÁMINA SUPERIOR E INFERIOR EN ACERO GALVANIZADO ACANALADO DE 0,35mm Y POLIURETANO ESPESOR 30 mm. INCLUYE TODOS LOS ACCESORIOS PARA SU INSTALACION Y CORRECTO FUNCIONAMIENTO, COLOR SEGÚN DISEÑO.</v>
          </cell>
          <cell r="F24256" t="str">
            <v>Ins</v>
          </cell>
          <cell r="G24256" t="str">
            <v>m2</v>
          </cell>
          <cell r="H24256">
            <v>1</v>
          </cell>
          <cell r="I24256">
            <v>70677.967499999984</v>
          </cell>
          <cell r="J24256">
            <v>70678</v>
          </cell>
        </row>
        <row r="24257">
          <cell r="B24257" t="str">
            <v>M03</v>
          </cell>
          <cell r="C24257" t="str">
            <v>EQUIPO BASICO ( Herramienta menor )</v>
          </cell>
          <cell r="F24257" t="str">
            <v>Ins</v>
          </cell>
          <cell r="G24257" t="str">
            <v>glb</v>
          </cell>
          <cell r="H24257">
            <v>0.1</v>
          </cell>
          <cell r="I24257">
            <v>2535.75</v>
          </cell>
          <cell r="J24257">
            <v>254</v>
          </cell>
        </row>
        <row r="24258">
          <cell r="B24258" t="str">
            <v>I06</v>
          </cell>
          <cell r="C24258" t="str">
            <v>MANO DE OBRA DD (Carpintería)</v>
          </cell>
          <cell r="F24258" t="str">
            <v>Ins</v>
          </cell>
          <cell r="G24258" t="str">
            <v>hc</v>
          </cell>
          <cell r="H24258">
            <v>0.4</v>
          </cell>
          <cell r="I24258">
            <v>21230.098696721638</v>
          </cell>
          <cell r="J24258">
            <v>8492</v>
          </cell>
        </row>
        <row r="24259">
          <cell r="B24259" t="str">
            <v>M01</v>
          </cell>
          <cell r="C24259" t="str">
            <v>ANDAMIO METALICO TUBULAR (Sección de 2 marcos de 1.50*1.50 m.con 2 crucetas de 2.30 m.)</v>
          </cell>
          <cell r="F24259" t="str">
            <v>Ins</v>
          </cell>
          <cell r="G24259" t="str">
            <v>sm</v>
          </cell>
          <cell r="H24259">
            <v>0.5</v>
          </cell>
          <cell r="I24259">
            <v>5093.55</v>
          </cell>
          <cell r="J24259">
            <v>2547</v>
          </cell>
        </row>
        <row r="24261">
          <cell r="A24261" t="str">
            <v>CB-10.179</v>
          </cell>
          <cell r="C24261" t="str">
            <v>Suministro e instalación de remate caballete externo (R.C.E.) en acero para cubierta a dos aguas tipo panel met o equivalente, espesor 5mm, color según diseño. desarrollo 62cm</v>
          </cell>
          <cell r="G24261" t="str">
            <v>m</v>
          </cell>
          <cell r="J24261">
            <v>20869</v>
          </cell>
        </row>
        <row r="24262">
          <cell r="B24262" t="str">
            <v>M03</v>
          </cell>
          <cell r="C24262" t="str">
            <v>EQUIPO BASICO ( Herramienta menor )</v>
          </cell>
          <cell r="F24262" t="str">
            <v>Ins</v>
          </cell>
          <cell r="G24262" t="str">
            <v>glb</v>
          </cell>
          <cell r="H24262">
            <v>0.08</v>
          </cell>
          <cell r="I24262">
            <v>2535.75</v>
          </cell>
          <cell r="J24262">
            <v>203</v>
          </cell>
        </row>
        <row r="24263">
          <cell r="B24263" t="str">
            <v>I06</v>
          </cell>
          <cell r="C24263" t="str">
            <v>MANO DE OBRA DD (Carpintería)</v>
          </cell>
          <cell r="F24263" t="str">
            <v>Ins</v>
          </cell>
          <cell r="G24263" t="str">
            <v>hc</v>
          </cell>
          <cell r="H24263">
            <v>0.1</v>
          </cell>
          <cell r="I24263">
            <v>21230.098696721638</v>
          </cell>
          <cell r="J24263">
            <v>2123</v>
          </cell>
        </row>
        <row r="24264">
          <cell r="B24264" t="str">
            <v>A80</v>
          </cell>
          <cell r="C24264" t="str">
            <v>Kit de fijación (tornillo auto perforante 4" + caperuza)</v>
          </cell>
          <cell r="F24264" t="str">
            <v>Ins</v>
          </cell>
          <cell r="G24264" t="str">
            <v>und.</v>
          </cell>
          <cell r="H24264">
            <v>1</v>
          </cell>
          <cell r="I24264">
            <v>1705.5674999999999</v>
          </cell>
          <cell r="J24264">
            <v>1706</v>
          </cell>
        </row>
        <row r="24265">
          <cell r="B24265" t="str">
            <v>J73</v>
          </cell>
          <cell r="C24265" t="str">
            <v>Remate caballete externo (R.C.E.) en acero para cubierta a dos aguas tipo panel met o equivalente, espesor 5mm, color según diseño. desarrollo 62cm</v>
          </cell>
          <cell r="F24265" t="str">
            <v>Ins</v>
          </cell>
          <cell r="G24265" t="str">
            <v>m</v>
          </cell>
          <cell r="H24265">
            <v>1</v>
          </cell>
          <cell r="I24265">
            <v>16837.012500000001</v>
          </cell>
          <cell r="J24265">
            <v>16837</v>
          </cell>
        </row>
        <row r="24267">
          <cell r="A24267" t="str">
            <v>CB-10.180</v>
          </cell>
          <cell r="C24267" t="str">
            <v>Suministro e instalación de remate caballete interno (R.C.I.) en acero para cubierta a dos aguas tipo panel met o equivalente,  espesor 5mm, color según diseño. desarrollo 39cm</v>
          </cell>
          <cell r="G24267" t="str">
            <v>m</v>
          </cell>
          <cell r="J24267">
            <v>16155</v>
          </cell>
        </row>
        <row r="24268">
          <cell r="B24268" t="str">
            <v>M03</v>
          </cell>
          <cell r="C24268" t="str">
            <v>EQUIPO BASICO ( Herramienta menor )</v>
          </cell>
          <cell r="F24268" t="str">
            <v>Ins</v>
          </cell>
          <cell r="G24268" t="str">
            <v>glb</v>
          </cell>
          <cell r="H24268">
            <v>0.08</v>
          </cell>
          <cell r="I24268">
            <v>2535.75</v>
          </cell>
          <cell r="J24268">
            <v>203</v>
          </cell>
        </row>
        <row r="24269">
          <cell r="B24269" t="str">
            <v>I06</v>
          </cell>
          <cell r="C24269" t="str">
            <v>MANO DE OBRA DD (Carpintería)</v>
          </cell>
          <cell r="F24269" t="str">
            <v>Ins</v>
          </cell>
          <cell r="G24269" t="str">
            <v>hc</v>
          </cell>
          <cell r="H24269">
            <v>0.1</v>
          </cell>
          <cell r="I24269">
            <v>21230.098696721638</v>
          </cell>
          <cell r="J24269">
            <v>2123</v>
          </cell>
        </row>
        <row r="24270">
          <cell r="B24270" t="str">
            <v>A80</v>
          </cell>
          <cell r="C24270" t="str">
            <v>Kit de fijación (tornillo auto perforante 4" + caperuza)</v>
          </cell>
          <cell r="F24270" t="str">
            <v>Ins</v>
          </cell>
          <cell r="G24270" t="str">
            <v>und.</v>
          </cell>
          <cell r="H24270">
            <v>1</v>
          </cell>
          <cell r="I24270">
            <v>1705.5674999999999</v>
          </cell>
          <cell r="J24270">
            <v>1706</v>
          </cell>
        </row>
        <row r="24271">
          <cell r="B24271" t="str">
            <v>J74</v>
          </cell>
          <cell r="C24271" t="str">
            <v>Remate caballete interno (R.C.I.) en acero para cubierta a dos aguas tipo panel met o equivalente,  espesor 5mm, color según diseño. desarrollo 39cm</v>
          </cell>
          <cell r="F24271" t="str">
            <v>Ins</v>
          </cell>
          <cell r="G24271" t="str">
            <v>m</v>
          </cell>
          <cell r="H24271">
            <v>1</v>
          </cell>
          <cell r="I24271">
            <v>12122.648999999999</v>
          </cell>
          <cell r="J24271">
            <v>12123</v>
          </cell>
        </row>
        <row r="24273">
          <cell r="A24273" t="str">
            <v>CB-10.181</v>
          </cell>
          <cell r="C24273" t="str">
            <v>Suministro e instalación de remate frontal (R.F.) en acero para cubierta a dos aguas tipo panel met o equivalente, espesor 5mm, color según diseño. desarrollo 26 cm</v>
          </cell>
          <cell r="G24273" t="str">
            <v>m</v>
          </cell>
          <cell r="J24273">
            <v>12499</v>
          </cell>
        </row>
        <row r="24274">
          <cell r="B24274" t="str">
            <v>M03</v>
          </cell>
          <cell r="C24274" t="str">
            <v>EQUIPO BASICO ( Herramienta menor )</v>
          </cell>
          <cell r="F24274" t="str">
            <v>Ins</v>
          </cell>
          <cell r="G24274" t="str">
            <v>glb</v>
          </cell>
          <cell r="H24274">
            <v>0.08</v>
          </cell>
          <cell r="I24274">
            <v>2535.75</v>
          </cell>
          <cell r="J24274">
            <v>203</v>
          </cell>
        </row>
        <row r="24275">
          <cell r="B24275" t="str">
            <v>I06</v>
          </cell>
          <cell r="C24275" t="str">
            <v>MANO DE OBRA DD (Carpintería)</v>
          </cell>
          <cell r="F24275" t="str">
            <v>Ins</v>
          </cell>
          <cell r="G24275" t="str">
            <v>hc</v>
          </cell>
          <cell r="H24275">
            <v>0.1</v>
          </cell>
          <cell r="I24275">
            <v>21230.098696721638</v>
          </cell>
          <cell r="J24275">
            <v>2123</v>
          </cell>
        </row>
        <row r="24276">
          <cell r="B24276" t="str">
            <v>A80</v>
          </cell>
          <cell r="C24276" t="str">
            <v>Kit de fijación (tornillo auto perforante 4" + caperuza)</v>
          </cell>
          <cell r="F24276" t="str">
            <v>Ins</v>
          </cell>
          <cell r="G24276" t="str">
            <v>und.</v>
          </cell>
          <cell r="H24276">
            <v>1</v>
          </cell>
          <cell r="I24276">
            <v>1705.5674999999999</v>
          </cell>
          <cell r="J24276">
            <v>1706</v>
          </cell>
        </row>
        <row r="24277">
          <cell r="B24277" t="str">
            <v>J75</v>
          </cell>
          <cell r="C24277" t="str">
            <v>Remate frontal (R.F.) en acero para cubierta a dos aguas tipo panel met o equivalente, espesor 5mm, color según diseño. desarrollo 26 cm</v>
          </cell>
          <cell r="F24277" t="str">
            <v>Ins</v>
          </cell>
          <cell r="G24277" t="str">
            <v>m</v>
          </cell>
          <cell r="H24277">
            <v>1</v>
          </cell>
          <cell r="I24277">
            <v>8466.6119999999992</v>
          </cell>
          <cell r="J24277">
            <v>8467</v>
          </cell>
        </row>
        <row r="24279">
          <cell r="A24279" t="str">
            <v>CB-10.182</v>
          </cell>
          <cell r="C24279" t="str">
            <v>Suministro e instalación de remate lateral contra muro (R.L.C.M.) en acero para cubierta a dos aguas tipo panel met o equivalente,  espesor 5mm, color según diseño. desarrollo 50 cm</v>
          </cell>
          <cell r="G24279" t="str">
            <v>m</v>
          </cell>
          <cell r="J24279">
            <v>20869</v>
          </cell>
        </row>
        <row r="24280">
          <cell r="B24280" t="str">
            <v>M03</v>
          </cell>
          <cell r="C24280" t="str">
            <v>EQUIPO BASICO ( Herramienta menor )</v>
          </cell>
          <cell r="F24280" t="str">
            <v>Ins</v>
          </cell>
          <cell r="G24280" t="str">
            <v>glb</v>
          </cell>
          <cell r="H24280">
            <v>0.08</v>
          </cell>
          <cell r="I24280">
            <v>2535.75</v>
          </cell>
          <cell r="J24280">
            <v>203</v>
          </cell>
        </row>
        <row r="24281">
          <cell r="B24281" t="str">
            <v>I06</v>
          </cell>
          <cell r="C24281" t="str">
            <v>MANO DE OBRA DD (Carpintería)</v>
          </cell>
          <cell r="F24281" t="str">
            <v>Ins</v>
          </cell>
          <cell r="G24281" t="str">
            <v>hc</v>
          </cell>
          <cell r="H24281">
            <v>0.1</v>
          </cell>
          <cell r="I24281">
            <v>21230.098696721638</v>
          </cell>
          <cell r="J24281">
            <v>2123</v>
          </cell>
        </row>
        <row r="24282">
          <cell r="B24282" t="str">
            <v>A80</v>
          </cell>
          <cell r="C24282" t="str">
            <v>Kit de fijación (tornillo auto perforante 4" + caperuza)</v>
          </cell>
          <cell r="F24282" t="str">
            <v>Ins</v>
          </cell>
          <cell r="G24282" t="str">
            <v>und.</v>
          </cell>
          <cell r="H24282">
            <v>1</v>
          </cell>
          <cell r="I24282">
            <v>1705.5674999999999</v>
          </cell>
          <cell r="J24282">
            <v>1706</v>
          </cell>
        </row>
        <row r="24283">
          <cell r="B24283" t="str">
            <v>J76</v>
          </cell>
          <cell r="C24283" t="str">
            <v>Remate lateral contra muro (R.L.C.M.) en acero para cubierta a dos aguas tipo panel met o equivalente,  espesor 5mm, color según diseño. desarrollo 50 cm</v>
          </cell>
          <cell r="F24283" t="str">
            <v>Ins</v>
          </cell>
          <cell r="G24283" t="str">
            <v>m</v>
          </cell>
          <cell r="H24283">
            <v>1</v>
          </cell>
          <cell r="I24283">
            <v>16837.012500000001</v>
          </cell>
          <cell r="J24283">
            <v>16837</v>
          </cell>
        </row>
        <row r="24285">
          <cell r="A24285" t="str">
            <v>CB-10.183</v>
          </cell>
          <cell r="C24285" t="str">
            <v>Suministro e instalación de remate esquinero interno (R.E.I) en acero para fachada aguas tipo panel met o equivalente, espesor 5mm, color según diseño. desarrollo 14 cm</v>
          </cell>
          <cell r="G24285" t="str">
            <v>m</v>
          </cell>
          <cell r="J24285">
            <v>9892</v>
          </cell>
        </row>
        <row r="24286">
          <cell r="B24286" t="str">
            <v>M03</v>
          </cell>
          <cell r="C24286" t="str">
            <v>EQUIPO BASICO ( Herramienta menor )</v>
          </cell>
          <cell r="F24286" t="str">
            <v>Ins</v>
          </cell>
          <cell r="G24286" t="str">
            <v>glb</v>
          </cell>
          <cell r="H24286">
            <v>0.08</v>
          </cell>
          <cell r="I24286">
            <v>2535.75</v>
          </cell>
          <cell r="J24286">
            <v>203</v>
          </cell>
        </row>
        <row r="24287">
          <cell r="B24287" t="str">
            <v>I06</v>
          </cell>
          <cell r="C24287" t="str">
            <v>MANO DE OBRA DD (Carpintería)</v>
          </cell>
          <cell r="F24287" t="str">
            <v>Ins</v>
          </cell>
          <cell r="G24287" t="str">
            <v>hc</v>
          </cell>
          <cell r="H24287">
            <v>0.1</v>
          </cell>
          <cell r="I24287">
            <v>21230.098696721638</v>
          </cell>
          <cell r="J24287">
            <v>2123</v>
          </cell>
        </row>
        <row r="24288">
          <cell r="B24288" t="str">
            <v>A81</v>
          </cell>
          <cell r="C24288" t="str">
            <v>Kit de fijación (tornillo 2 1/2" fijación)</v>
          </cell>
          <cell r="F24288" t="str">
            <v>Ins</v>
          </cell>
          <cell r="G24288" t="str">
            <v>und.</v>
          </cell>
          <cell r="H24288">
            <v>1</v>
          </cell>
          <cell r="I24288">
            <v>830.9174999999999</v>
          </cell>
          <cell r="J24288">
            <v>831</v>
          </cell>
        </row>
        <row r="24289">
          <cell r="B24289" t="str">
            <v>J77</v>
          </cell>
          <cell r="C24289" t="str">
            <v>Remate esquinero interno (R.E.I) en acero para fachada aguas tipo panel met o equivalente, espesor 5mm, color según diseño. desarrollo 14 cm</v>
          </cell>
          <cell r="F24289" t="str">
            <v>Ins</v>
          </cell>
          <cell r="G24289" t="str">
            <v>m</v>
          </cell>
          <cell r="H24289">
            <v>1</v>
          </cell>
          <cell r="I24289">
            <v>6734.8049999999994</v>
          </cell>
          <cell r="J24289">
            <v>6735</v>
          </cell>
        </row>
        <row r="24291">
          <cell r="A24291" t="str">
            <v>CB-10.184</v>
          </cell>
          <cell r="C24291" t="str">
            <v>Suministro e instalación de Suministro e instalación de remate superior especial (R.S.E) en acero para fachada tipo panel met o equivalente,  espesor 5mm, color según diseño. desarrollo 52 cm</v>
          </cell>
          <cell r="G24291" t="str">
            <v>m</v>
          </cell>
          <cell r="J24291">
            <v>19994</v>
          </cell>
        </row>
        <row r="24292">
          <cell r="B24292" t="str">
            <v>M03</v>
          </cell>
          <cell r="C24292" t="str">
            <v>EQUIPO BASICO ( Herramienta menor )</v>
          </cell>
          <cell r="F24292" t="str">
            <v>Ins</v>
          </cell>
          <cell r="G24292" t="str">
            <v>glb</v>
          </cell>
          <cell r="H24292">
            <v>0.08</v>
          </cell>
          <cell r="I24292">
            <v>2535.75</v>
          </cell>
          <cell r="J24292">
            <v>203</v>
          </cell>
        </row>
        <row r="24293">
          <cell r="B24293" t="str">
            <v>I06</v>
          </cell>
          <cell r="C24293" t="str">
            <v>MANO DE OBRA DD (Carpintería)</v>
          </cell>
          <cell r="F24293" t="str">
            <v>Ins</v>
          </cell>
          <cell r="G24293" t="str">
            <v>hc</v>
          </cell>
          <cell r="H24293">
            <v>0.1</v>
          </cell>
          <cell r="I24293">
            <v>21230.098696721638</v>
          </cell>
          <cell r="J24293">
            <v>2123</v>
          </cell>
        </row>
        <row r="24294">
          <cell r="B24294" t="str">
            <v>A81</v>
          </cell>
          <cell r="C24294" t="str">
            <v>Kit de fijación (tornillo 2 1/2" fijación)</v>
          </cell>
          <cell r="F24294" t="str">
            <v>Ins</v>
          </cell>
          <cell r="G24294" t="str">
            <v>und.</v>
          </cell>
          <cell r="H24294">
            <v>1</v>
          </cell>
          <cell r="I24294">
            <v>830.9174999999999</v>
          </cell>
          <cell r="J24294">
            <v>831</v>
          </cell>
        </row>
        <row r="24295">
          <cell r="B24295" t="str">
            <v>J78</v>
          </cell>
          <cell r="C24295" t="str">
            <v>Remate superior especial (R.S.E) en acero para fachada tipo panel met o equivalente,  espesor 5mm, color según diseño. desarrollo 52 cm</v>
          </cell>
          <cell r="F24295" t="str">
            <v>Ins</v>
          </cell>
          <cell r="G24295" t="str">
            <v>m</v>
          </cell>
          <cell r="H24295">
            <v>1</v>
          </cell>
          <cell r="I24295">
            <v>16837.012500000001</v>
          </cell>
          <cell r="J24295">
            <v>16837</v>
          </cell>
        </row>
        <row r="24297">
          <cell r="A24297" t="str">
            <v>CB-10.185</v>
          </cell>
          <cell r="C24297" t="str">
            <v>Suministro e instalación de remate gotero exterior interior  ( R.G.E.I.) en acero para fachada tipo panel met o equivalente, espesor 5mm, color según diseño. desarrollo 14 cm</v>
          </cell>
          <cell r="G24297" t="str">
            <v>m</v>
          </cell>
          <cell r="J24297">
            <v>9892</v>
          </cell>
        </row>
        <row r="24298">
          <cell r="B24298" t="str">
            <v>M03</v>
          </cell>
          <cell r="C24298" t="str">
            <v>EQUIPO BASICO ( Herramienta menor )</v>
          </cell>
          <cell r="F24298" t="str">
            <v>Ins</v>
          </cell>
          <cell r="G24298" t="str">
            <v>glb</v>
          </cell>
          <cell r="H24298">
            <v>0.08</v>
          </cell>
          <cell r="I24298">
            <v>2535.75</v>
          </cell>
          <cell r="J24298">
            <v>203</v>
          </cell>
        </row>
        <row r="24299">
          <cell r="B24299" t="str">
            <v>I06</v>
          </cell>
          <cell r="C24299" t="str">
            <v>MANO DE OBRA DD (Carpintería)</v>
          </cell>
          <cell r="F24299" t="str">
            <v>Ins</v>
          </cell>
          <cell r="G24299" t="str">
            <v>hc</v>
          </cell>
          <cell r="H24299">
            <v>0.1</v>
          </cell>
          <cell r="I24299">
            <v>21230.098696721638</v>
          </cell>
          <cell r="J24299">
            <v>2123</v>
          </cell>
        </row>
        <row r="24300">
          <cell r="B24300" t="str">
            <v>A81</v>
          </cell>
          <cell r="C24300" t="str">
            <v>Kit de fijación (tornillo 2 1/2" fijación)</v>
          </cell>
          <cell r="F24300" t="str">
            <v>Ins</v>
          </cell>
          <cell r="G24300" t="str">
            <v>und.</v>
          </cell>
          <cell r="H24300">
            <v>1</v>
          </cell>
          <cell r="I24300">
            <v>830.9174999999999</v>
          </cell>
          <cell r="J24300">
            <v>831</v>
          </cell>
        </row>
        <row r="24301">
          <cell r="B24301" t="str">
            <v>J79</v>
          </cell>
          <cell r="C24301" t="str">
            <v>Remate gotero exterior interior  ( R.G.E.I.) en acero para fachada tipo panel met o equivalente, espesor 5mm, color según diseño. desarrollo 14 cm</v>
          </cell>
          <cell r="F24301" t="str">
            <v>Ins</v>
          </cell>
          <cell r="G24301" t="str">
            <v>m</v>
          </cell>
          <cell r="H24301">
            <v>1</v>
          </cell>
          <cell r="I24301">
            <v>6734.8049999999994</v>
          </cell>
          <cell r="J24301">
            <v>6735</v>
          </cell>
        </row>
        <row r="24303">
          <cell r="A24303" t="str">
            <v>CB-10.186</v>
          </cell>
          <cell r="C24303" t="str">
            <v>Suministro e instalación de Teja sencilla para fachada Metal Roof acero base galvanizado e=0,40m, color blanco RAL9002 / cara interior primer blanco, fijación a la vista. Equivalente o superior.</v>
          </cell>
          <cell r="G24303" t="str">
            <v>m2</v>
          </cell>
          <cell r="J24303">
            <v>39439</v>
          </cell>
        </row>
        <row r="24304">
          <cell r="B24304" t="str">
            <v>M03</v>
          </cell>
          <cell r="C24304" t="str">
            <v>EQUIPO BASICO ( Herramienta menor )</v>
          </cell>
          <cell r="F24304" t="str">
            <v>Ins</v>
          </cell>
          <cell r="G24304" t="str">
            <v>glb</v>
          </cell>
          <cell r="H24304">
            <v>0.1</v>
          </cell>
          <cell r="I24304">
            <v>2535.75</v>
          </cell>
          <cell r="J24304">
            <v>254</v>
          </cell>
        </row>
        <row r="24305">
          <cell r="B24305" t="str">
            <v>I06</v>
          </cell>
          <cell r="C24305" t="str">
            <v>MANO DE OBRA DD (Carpintería)</v>
          </cell>
          <cell r="F24305" t="str">
            <v>Ins</v>
          </cell>
          <cell r="G24305" t="str">
            <v>hc</v>
          </cell>
          <cell r="H24305">
            <v>0.4</v>
          </cell>
          <cell r="I24305">
            <v>21230.098696721638</v>
          </cell>
          <cell r="J24305">
            <v>8492</v>
          </cell>
        </row>
        <row r="24306">
          <cell r="B24306" t="str">
            <v>M01</v>
          </cell>
          <cell r="C24306" t="str">
            <v>ANDAMIO METALICO TUBULAR (Sección de 2 marcos de 1.50*1.50 m.con 2 crucetas de 2.30 m.)</v>
          </cell>
          <cell r="F24306" t="str">
            <v>Ins</v>
          </cell>
          <cell r="G24306" t="str">
            <v>sm</v>
          </cell>
          <cell r="H24306">
            <v>0.5</v>
          </cell>
          <cell r="I24306">
            <v>5093.55</v>
          </cell>
          <cell r="J24306">
            <v>2547</v>
          </cell>
        </row>
        <row r="24307">
          <cell r="B24307" t="str">
            <v>J80</v>
          </cell>
          <cell r="C24307" t="str">
            <v>Teja sencilla para fachada Metal Roof acero base galvanizado e=0,40m, color blanco RAL9002 / cara interior primer blanco, fijación a la vista. Equivalente o superior.</v>
          </cell>
          <cell r="F24307" t="str">
            <v>Ins</v>
          </cell>
          <cell r="G24307" t="str">
            <v>m2</v>
          </cell>
          <cell r="H24307">
            <v>1</v>
          </cell>
          <cell r="I24307">
            <v>28146.236999999997</v>
          </cell>
          <cell r="J24307">
            <v>28146</v>
          </cell>
        </row>
        <row r="24309">
          <cell r="A24309" t="str">
            <v>CB-10.187</v>
          </cell>
          <cell r="C24309" t="str">
            <v>SUMINISTRO E INSTALACIÓN DE REVESTIMIENTO - MURO DE LIMPIEZA PVC ALVEOLAR - lámina de 8mm color blanco tipo machimbre una cara sobre estructura matálica cal.26, incluye accesorios de fijación, esquineros interiores, exteriores y remates más señalización reflectiva amarillo 10cms más 10cms de cinta vinilo de contraste color negro.</v>
          </cell>
          <cell r="G24309" t="str">
            <v>m2</v>
          </cell>
          <cell r="J24309">
            <v>50363</v>
          </cell>
        </row>
        <row r="24310">
          <cell r="B24310" t="str">
            <v>J81</v>
          </cell>
          <cell r="C24310" t="str">
            <v>SUMINISTRO E INSTALACIÓN DE REVESTIMIENTO - MURO DE LIMPIEZA PVC ALVEOLAR - lámina de 8mm color blanco tipo machimbre una cara sobre estructura matálica cal.26, incluye accesorios de fijación, esquineros interiores, exteriores y remates más señalización reflectiva amarillo 10cms más 10cms de cinta vinilo de contraste color negro.</v>
          </cell>
          <cell r="F24310" t="str">
            <v>Ins</v>
          </cell>
          <cell r="G24310" t="str">
            <v>m2</v>
          </cell>
          <cell r="H24310">
            <v>1</v>
          </cell>
          <cell r="I24310">
            <v>33378.628499999999</v>
          </cell>
          <cell r="J24310">
            <v>33379</v>
          </cell>
        </row>
        <row r="24311">
          <cell r="B24311" t="str">
            <v>I06</v>
          </cell>
          <cell r="C24311" t="str">
            <v>MANO DE OBRA DD (Carpintería)</v>
          </cell>
          <cell r="F24311" t="str">
            <v>Ins</v>
          </cell>
          <cell r="G24311" t="str">
            <v>hc</v>
          </cell>
          <cell r="H24311">
            <v>0.8</v>
          </cell>
          <cell r="I24311">
            <v>21230.098696721638</v>
          </cell>
          <cell r="J24311">
            <v>16984</v>
          </cell>
        </row>
        <row r="24315">
          <cell r="A24315" t="str">
            <v>CR-11</v>
          </cell>
          <cell r="C24315" t="str">
            <v>CIELO RASOS</v>
          </cell>
        </row>
        <row r="24317">
          <cell r="A24317" t="str">
            <v>CR-11.1</v>
          </cell>
          <cell r="C24317" t="str">
            <v>CIELO RASO FIBROCEMENTO 6 mm. SUPERBOARD SUSPENDIDO JUNTA PERDIDA (Perfileria Cal. 24) Incluye tres (3) manos de pintura</v>
          </cell>
          <cell r="G24317" t="str">
            <v>m2</v>
          </cell>
          <cell r="J24317">
            <v>69337</v>
          </cell>
        </row>
        <row r="24318">
          <cell r="B24318" t="str">
            <v>I07</v>
          </cell>
          <cell r="C24318" t="str">
            <v>MANO DE OBRA DRY WALL</v>
          </cell>
          <cell r="F24318" t="str">
            <v>Ins</v>
          </cell>
          <cell r="G24318" t="str">
            <v>hc</v>
          </cell>
          <cell r="H24318">
            <v>1.02</v>
          </cell>
          <cell r="I24318">
            <v>19815.263999999999</v>
          </cell>
          <cell r="J24318">
            <v>20212</v>
          </cell>
        </row>
        <row r="24319">
          <cell r="B24319" t="str">
            <v>M03</v>
          </cell>
          <cell r="C24319" t="str">
            <v>EQUIPO BASICO ( Herramienta menor )</v>
          </cell>
          <cell r="F24319" t="str">
            <v>Ins</v>
          </cell>
          <cell r="G24319" t="str">
            <v>glb</v>
          </cell>
          <cell r="H24319">
            <v>0.25</v>
          </cell>
          <cell r="I24319">
            <v>2535.75</v>
          </cell>
          <cell r="J24319">
            <v>634</v>
          </cell>
        </row>
        <row r="24320">
          <cell r="B24320" t="str">
            <v>M01</v>
          </cell>
          <cell r="C24320" t="str">
            <v>ANDAMIO METALICO TUBULAR (Sección de 2 marcos de 1.50*1.50 m.con 2 crucetas de 2.30 m.)</v>
          </cell>
          <cell r="F24320" t="str">
            <v>Ins</v>
          </cell>
          <cell r="G24320" t="str">
            <v>sm</v>
          </cell>
          <cell r="H24320">
            <v>0.8</v>
          </cell>
          <cell r="I24320">
            <v>5093.55</v>
          </cell>
          <cell r="J24320">
            <v>4075</v>
          </cell>
        </row>
        <row r="24321">
          <cell r="B24321" t="str">
            <v>K15</v>
          </cell>
          <cell r="C24321" t="str">
            <v>SUPERBOARD  ( 2.44 x 1.22 )  E= 6 MM</v>
          </cell>
          <cell r="F24321" t="str">
            <v>Ins</v>
          </cell>
          <cell r="G24321" t="str">
            <v>m2</v>
          </cell>
          <cell r="H24321">
            <v>1</v>
          </cell>
          <cell r="I24321">
            <v>15484.747950000001</v>
          </cell>
          <cell r="J24321">
            <v>15485</v>
          </cell>
        </row>
        <row r="24322">
          <cell r="B24322" t="str">
            <v>K10</v>
          </cell>
          <cell r="C24322" t="str">
            <v>CINTA MALLA DE FIBRA DE VIDRIO ( 90 m. )</v>
          </cell>
          <cell r="F24322" t="str">
            <v>Ins</v>
          </cell>
          <cell r="G24322" t="str">
            <v>rl</v>
          </cell>
          <cell r="H24322">
            <v>8.0000000000000002E-3</v>
          </cell>
          <cell r="I24322">
            <v>8767.5</v>
          </cell>
          <cell r="J24322">
            <v>70</v>
          </cell>
        </row>
        <row r="24323">
          <cell r="B24323" t="str">
            <v>K03</v>
          </cell>
          <cell r="C24323" t="str">
            <v>TORNILLO AUTOPERFORANTE  EST.  7/16 "</v>
          </cell>
          <cell r="F24323" t="str">
            <v>Ins</v>
          </cell>
          <cell r="G24323" t="str">
            <v>und</v>
          </cell>
          <cell r="H24323">
            <v>1.64</v>
          </cell>
          <cell r="I24323">
            <v>47.25</v>
          </cell>
          <cell r="J24323">
            <v>77</v>
          </cell>
        </row>
        <row r="24324">
          <cell r="B24324" t="str">
            <v>K04</v>
          </cell>
          <cell r="C24324" t="str">
            <v>TORNILLO AUTOPERFORANTE YESO 6 x1</v>
          </cell>
          <cell r="F24324" t="str">
            <v>Ins</v>
          </cell>
          <cell r="G24324" t="str">
            <v>und</v>
          </cell>
          <cell r="H24324">
            <v>8.6</v>
          </cell>
          <cell r="I24324">
            <v>27.3</v>
          </cell>
          <cell r="J24324">
            <v>235</v>
          </cell>
        </row>
        <row r="24325">
          <cell r="B24325" t="str">
            <v>K05</v>
          </cell>
          <cell r="C24325" t="str">
            <v>TORNILLO PTA BROCA EXTRAPL. EST 8 x 1/2" ( 13mm )</v>
          </cell>
          <cell r="F24325" t="str">
            <v>Ins</v>
          </cell>
          <cell r="G24325" t="str">
            <v>und</v>
          </cell>
          <cell r="H24325">
            <v>11.5</v>
          </cell>
          <cell r="I24325">
            <v>37.799999999999997</v>
          </cell>
          <cell r="J24325">
            <v>435</v>
          </cell>
        </row>
        <row r="24326">
          <cell r="B24326" t="str">
            <v>K06</v>
          </cell>
          <cell r="C24326" t="str">
            <v xml:space="preserve">MASILLA </v>
          </cell>
          <cell r="F24326" t="str">
            <v>Ins</v>
          </cell>
          <cell r="G24326" t="str">
            <v>caneca</v>
          </cell>
          <cell r="H24326">
            <v>0.05</v>
          </cell>
          <cell r="I24326">
            <v>34545</v>
          </cell>
          <cell r="J24326">
            <v>1727</v>
          </cell>
        </row>
        <row r="24327">
          <cell r="B24327" t="str">
            <v>K17</v>
          </cell>
          <cell r="C24327" t="str">
            <v>PERFIL CANAL Cal.24 ( 90 mm ) - 2.44 m.</v>
          </cell>
          <cell r="F24327" t="str">
            <v>Ins</v>
          </cell>
          <cell r="G24327" t="str">
            <v>und</v>
          </cell>
          <cell r="H24327">
            <v>0.42</v>
          </cell>
          <cell r="I24327">
            <v>6859.65</v>
          </cell>
          <cell r="J24327">
            <v>2881</v>
          </cell>
        </row>
        <row r="24328">
          <cell r="B24328" t="str">
            <v>K18</v>
          </cell>
          <cell r="C24328" t="str">
            <v>PERFIL OMEGA Cal 26 - 2.44 m.</v>
          </cell>
          <cell r="F24328" t="str">
            <v>Ins</v>
          </cell>
          <cell r="G24328" t="str">
            <v>und</v>
          </cell>
          <cell r="H24328">
            <v>0.81</v>
          </cell>
          <cell r="I24328">
            <v>3570</v>
          </cell>
          <cell r="J24328">
            <v>2892</v>
          </cell>
        </row>
        <row r="24329">
          <cell r="B24329" t="str">
            <v>O35</v>
          </cell>
          <cell r="C24329" t="str">
            <v>SIKAFLEX 1A tubo 300 cc o equivalente.</v>
          </cell>
          <cell r="F24329" t="str">
            <v>Ins</v>
          </cell>
          <cell r="G24329" t="str">
            <v>und</v>
          </cell>
          <cell r="H24329">
            <v>0.5</v>
          </cell>
          <cell r="I24329">
            <v>28113.75</v>
          </cell>
          <cell r="J24329">
            <v>14057</v>
          </cell>
        </row>
        <row r="24330">
          <cell r="B24330" t="str">
            <v>X12</v>
          </cell>
          <cell r="C24330" t="str">
            <v>INTERVINILO - Tipo Pintuco Ref. según color diseño o equivalente Tipo 2.</v>
          </cell>
          <cell r="F24330" t="str">
            <v>Ins</v>
          </cell>
          <cell r="G24330" t="str">
            <v>gal</v>
          </cell>
          <cell r="H24330">
            <v>0.04</v>
          </cell>
          <cell r="I24330">
            <v>31478.653499999997</v>
          </cell>
          <cell r="J24330">
            <v>1259</v>
          </cell>
        </row>
        <row r="24331">
          <cell r="B24331" t="str">
            <v>X10</v>
          </cell>
          <cell r="C24331" t="str">
            <v>VINILTEX - Tipo Pintuco Ref. según color diseño o equivalente Tipo 1.</v>
          </cell>
          <cell r="F24331" t="str">
            <v>Ins</v>
          </cell>
          <cell r="G24331" t="str">
            <v>gal</v>
          </cell>
          <cell r="H24331">
            <v>0.08</v>
          </cell>
          <cell r="I24331">
            <v>66223.5</v>
          </cell>
          <cell r="J24331">
            <v>5298</v>
          </cell>
        </row>
        <row r="24333">
          <cell r="A24333" t="str">
            <v>CR-11.2</v>
          </cell>
          <cell r="C24333" t="str">
            <v>CIELO RASO FIBROCEMENTO 6 mm. SUPERBOARD SUSPENDIDO JUNTA PERDIDA (Perfileria Cal. 24) Incluye tres (3) manos de pintura</v>
          </cell>
          <cell r="G24333" t="str">
            <v>m</v>
          </cell>
          <cell r="J24333">
            <v>41783</v>
          </cell>
        </row>
        <row r="24334">
          <cell r="B24334" t="str">
            <v>I07</v>
          </cell>
          <cell r="C24334" t="str">
            <v>MANO DE OBRA DRY WALL</v>
          </cell>
          <cell r="F24334" t="str">
            <v>Ins</v>
          </cell>
          <cell r="G24334" t="str">
            <v>hc</v>
          </cell>
          <cell r="H24334">
            <v>0.62</v>
          </cell>
          <cell r="I24334">
            <v>19815.263999999999</v>
          </cell>
          <cell r="J24334">
            <v>12285</v>
          </cell>
        </row>
        <row r="24335">
          <cell r="B24335" t="str">
            <v>M03</v>
          </cell>
          <cell r="C24335" t="str">
            <v>EQUIPO BASICO ( Herramienta menor )</v>
          </cell>
          <cell r="F24335" t="str">
            <v>Ins</v>
          </cell>
          <cell r="G24335" t="str">
            <v>glb</v>
          </cell>
          <cell r="H24335">
            <v>0.25</v>
          </cell>
          <cell r="I24335">
            <v>2535.75</v>
          </cell>
          <cell r="J24335">
            <v>634</v>
          </cell>
        </row>
        <row r="24336">
          <cell r="B24336" t="str">
            <v>M01</v>
          </cell>
          <cell r="C24336" t="str">
            <v>ANDAMIO METALICO TUBULAR (Sección de 2 marcos de 1.50*1.50 m.con 2 crucetas de 2.30 m.)</v>
          </cell>
          <cell r="F24336" t="str">
            <v>Ins</v>
          </cell>
          <cell r="G24336" t="str">
            <v>sm</v>
          </cell>
          <cell r="H24336">
            <v>0.5</v>
          </cell>
          <cell r="I24336">
            <v>5093.55</v>
          </cell>
          <cell r="J24336">
            <v>2547</v>
          </cell>
        </row>
        <row r="24337">
          <cell r="B24337" t="str">
            <v>K15</v>
          </cell>
          <cell r="C24337" t="str">
            <v>SUPERBOARD  ( 2.44 x 1.22 )  E= 6 MM</v>
          </cell>
          <cell r="F24337" t="str">
            <v>Ins</v>
          </cell>
          <cell r="G24337" t="str">
            <v>m2</v>
          </cell>
          <cell r="H24337">
            <v>0.6</v>
          </cell>
          <cell r="I24337">
            <v>15484.747950000001</v>
          </cell>
          <cell r="J24337">
            <v>9291</v>
          </cell>
        </row>
        <row r="24338">
          <cell r="B24338" t="str">
            <v>K10</v>
          </cell>
          <cell r="C24338" t="str">
            <v>CINTA MALLA DE FIBRA DE VIDRIO ( 90 m. )</v>
          </cell>
          <cell r="F24338" t="str">
            <v>Ins</v>
          </cell>
          <cell r="G24338" t="str">
            <v>rl</v>
          </cell>
          <cell r="H24338">
            <v>5.0000000000000001E-3</v>
          </cell>
          <cell r="I24338">
            <v>8767.5</v>
          </cell>
          <cell r="J24338">
            <v>44</v>
          </cell>
        </row>
        <row r="24339">
          <cell r="B24339" t="str">
            <v>K03</v>
          </cell>
          <cell r="C24339" t="str">
            <v>TORNILLO AUTOPERFORANTE  EST.  7/16 "</v>
          </cell>
          <cell r="F24339" t="str">
            <v>Ins</v>
          </cell>
          <cell r="G24339" t="str">
            <v>und</v>
          </cell>
          <cell r="H24339">
            <v>0.99</v>
          </cell>
          <cell r="I24339">
            <v>47.25</v>
          </cell>
          <cell r="J24339">
            <v>47</v>
          </cell>
        </row>
        <row r="24340">
          <cell r="B24340" t="str">
            <v>K04</v>
          </cell>
          <cell r="C24340" t="str">
            <v>TORNILLO AUTOPERFORANTE YESO 6 x1</v>
          </cell>
          <cell r="F24340" t="str">
            <v>Ins</v>
          </cell>
          <cell r="G24340" t="str">
            <v>und</v>
          </cell>
          <cell r="H24340">
            <v>5.16</v>
          </cell>
          <cell r="I24340">
            <v>27.3</v>
          </cell>
          <cell r="J24340">
            <v>141</v>
          </cell>
        </row>
        <row r="24341">
          <cell r="B24341" t="str">
            <v>K05</v>
          </cell>
          <cell r="C24341" t="str">
            <v>TORNILLO PTA BROCA EXTRAPL. EST 8 x 1/2" ( 13mm )</v>
          </cell>
          <cell r="F24341" t="str">
            <v>Ins</v>
          </cell>
          <cell r="G24341" t="str">
            <v>und</v>
          </cell>
          <cell r="H24341">
            <v>6.9</v>
          </cell>
          <cell r="I24341">
            <v>37.799999999999997</v>
          </cell>
          <cell r="J24341">
            <v>261</v>
          </cell>
        </row>
        <row r="24342">
          <cell r="B24342" t="str">
            <v>K06</v>
          </cell>
          <cell r="C24342" t="str">
            <v xml:space="preserve">MASILLA </v>
          </cell>
          <cell r="F24342" t="str">
            <v>Ins</v>
          </cell>
          <cell r="G24342" t="str">
            <v>caneca</v>
          </cell>
          <cell r="H24342">
            <v>2.4E-2</v>
          </cell>
          <cell r="I24342">
            <v>34545</v>
          </cell>
          <cell r="J24342">
            <v>829</v>
          </cell>
        </row>
        <row r="24343">
          <cell r="B24343" t="str">
            <v>K17</v>
          </cell>
          <cell r="C24343" t="str">
            <v>PERFIL CANAL Cal.24 ( 90 mm ) - 2.44 m.</v>
          </cell>
          <cell r="F24343" t="str">
            <v>Ins</v>
          </cell>
          <cell r="G24343" t="str">
            <v>und</v>
          </cell>
          <cell r="H24343">
            <v>0.252</v>
          </cell>
          <cell r="I24343">
            <v>6859.65</v>
          </cell>
          <cell r="J24343">
            <v>1729</v>
          </cell>
        </row>
        <row r="24344">
          <cell r="B24344" t="str">
            <v>K18</v>
          </cell>
          <cell r="C24344" t="str">
            <v>PERFIL OMEGA Cal 26 - 2.44 m.</v>
          </cell>
          <cell r="F24344" t="str">
            <v>Ins</v>
          </cell>
          <cell r="G24344" t="str">
            <v>und</v>
          </cell>
          <cell r="H24344">
            <v>0.45</v>
          </cell>
          <cell r="I24344">
            <v>3570</v>
          </cell>
          <cell r="J24344">
            <v>1607</v>
          </cell>
        </row>
        <row r="24345">
          <cell r="B24345" t="str">
            <v>O35</v>
          </cell>
          <cell r="C24345" t="str">
            <v>SIKAFLEX 1A tubo 300 cc o equivalente.</v>
          </cell>
          <cell r="F24345" t="str">
            <v>Ins</v>
          </cell>
          <cell r="G24345" t="str">
            <v>und</v>
          </cell>
          <cell r="H24345">
            <v>0.3</v>
          </cell>
          <cell r="I24345">
            <v>28113.75</v>
          </cell>
          <cell r="J24345">
            <v>8434</v>
          </cell>
        </row>
        <row r="24346">
          <cell r="B24346" t="str">
            <v>X12</v>
          </cell>
          <cell r="C24346" t="str">
            <v>INTERVINILO - Tipo Pintuco Ref. según color diseño o equivalente Tipo 2.</v>
          </cell>
          <cell r="F24346" t="str">
            <v>Ins</v>
          </cell>
          <cell r="G24346" t="str">
            <v>gal</v>
          </cell>
          <cell r="H24346">
            <v>2.4E-2</v>
          </cell>
          <cell r="I24346">
            <v>31478.653499999997</v>
          </cell>
          <cell r="J24346">
            <v>755</v>
          </cell>
        </row>
        <row r="24347">
          <cell r="B24347" t="str">
            <v>X10</v>
          </cell>
          <cell r="C24347" t="str">
            <v>VINILTEX - Tipo Pintuco Ref. según color diseño o equivalente Tipo 1.</v>
          </cell>
          <cell r="F24347" t="str">
            <v>Ins</v>
          </cell>
          <cell r="G24347" t="str">
            <v>gal</v>
          </cell>
          <cell r="H24347">
            <v>4.8000000000000001E-2</v>
          </cell>
          <cell r="I24347">
            <v>66223.5</v>
          </cell>
          <cell r="J24347">
            <v>3179</v>
          </cell>
        </row>
        <row r="24349">
          <cell r="A24349" t="str">
            <v>CR-11.3</v>
          </cell>
          <cell r="C24349" t="str">
            <v>CIELO RASO FIBROCEMENTO 8 mm. SUPERBOARD SUSPENDIDO JUNTA PERDIDA (Perfileria Cal. 20-24) Incluye masillado total  y tres (3) manos de pintura.</v>
          </cell>
          <cell r="G24349" t="str">
            <v>m2</v>
          </cell>
          <cell r="J24349">
            <v>79303</v>
          </cell>
        </row>
        <row r="24350">
          <cell r="B24350" t="str">
            <v>I07</v>
          </cell>
          <cell r="C24350" t="str">
            <v>MANO DE OBRA DRY WALL</v>
          </cell>
          <cell r="F24350" t="str">
            <v>Ins</v>
          </cell>
          <cell r="G24350" t="str">
            <v>hc</v>
          </cell>
          <cell r="H24350">
            <v>1.02</v>
          </cell>
          <cell r="I24350">
            <v>19815.263999999999</v>
          </cell>
          <cell r="J24350">
            <v>20212</v>
          </cell>
        </row>
        <row r="24351">
          <cell r="B24351" t="str">
            <v>M01</v>
          </cell>
          <cell r="C24351" t="str">
            <v>ANDAMIO METALICO TUBULAR (Sección de 2 marcos de 1.50*1.50 m.con 2 crucetas de 2.30 m.)</v>
          </cell>
          <cell r="F24351" t="str">
            <v>Ins</v>
          </cell>
          <cell r="G24351" t="str">
            <v>sm</v>
          </cell>
          <cell r="H24351">
            <v>0.8</v>
          </cell>
          <cell r="I24351">
            <v>5093.55</v>
          </cell>
          <cell r="J24351">
            <v>4075</v>
          </cell>
        </row>
        <row r="24352">
          <cell r="B24352" t="str">
            <v>K01</v>
          </cell>
          <cell r="C24352" t="str">
            <v>SUPERBOARD  ( 2.44 x 1.22 )  E= 8 MM</v>
          </cell>
          <cell r="F24352" t="str">
            <v>Ins</v>
          </cell>
          <cell r="G24352" t="str">
            <v>m2</v>
          </cell>
          <cell r="H24352">
            <v>1</v>
          </cell>
          <cell r="I24352">
            <v>16807.477784999999</v>
          </cell>
          <cell r="J24352">
            <v>16807</v>
          </cell>
        </row>
        <row r="24353">
          <cell r="B24353" t="str">
            <v>K10</v>
          </cell>
          <cell r="C24353" t="str">
            <v>CINTA MALLA DE FIBRA DE VIDRIO ( 90 m. )</v>
          </cell>
          <cell r="F24353" t="str">
            <v>Ins</v>
          </cell>
          <cell r="G24353" t="str">
            <v>rl</v>
          </cell>
          <cell r="H24353">
            <v>8.0000000000000002E-3</v>
          </cell>
          <cell r="I24353">
            <v>8767.5</v>
          </cell>
          <cell r="J24353">
            <v>70</v>
          </cell>
        </row>
        <row r="24354">
          <cell r="B24354" t="str">
            <v>K03</v>
          </cell>
          <cell r="C24354" t="str">
            <v>TORNILLO AUTOPERFORANTE  EST.  7/16 "</v>
          </cell>
          <cell r="F24354" t="str">
            <v>Ins</v>
          </cell>
          <cell r="G24354" t="str">
            <v>und</v>
          </cell>
          <cell r="H24354">
            <v>1.64</v>
          </cell>
          <cell r="I24354">
            <v>47.25</v>
          </cell>
          <cell r="J24354">
            <v>77</v>
          </cell>
        </row>
        <row r="24355">
          <cell r="B24355" t="str">
            <v>K04</v>
          </cell>
          <cell r="C24355" t="str">
            <v>TORNILLO AUTOPERFORANTE YESO 6 x1</v>
          </cell>
          <cell r="F24355" t="str">
            <v>Ins</v>
          </cell>
          <cell r="G24355" t="str">
            <v>und</v>
          </cell>
          <cell r="H24355">
            <v>8.6</v>
          </cell>
          <cell r="I24355">
            <v>27.3</v>
          </cell>
          <cell r="J24355">
            <v>235</v>
          </cell>
        </row>
        <row r="24356">
          <cell r="B24356" t="str">
            <v>K05</v>
          </cell>
          <cell r="C24356" t="str">
            <v>TORNILLO PTA BROCA EXTRAPL. EST 8 x 1/2" ( 13mm )</v>
          </cell>
          <cell r="F24356" t="str">
            <v>Ins</v>
          </cell>
          <cell r="G24356" t="str">
            <v>und</v>
          </cell>
          <cell r="H24356">
            <v>11.5</v>
          </cell>
          <cell r="I24356">
            <v>37.799999999999997</v>
          </cell>
          <cell r="J24356">
            <v>435</v>
          </cell>
        </row>
        <row r="24357">
          <cell r="B24357" t="str">
            <v>K06</v>
          </cell>
          <cell r="C24357" t="str">
            <v xml:space="preserve">MASILLA </v>
          </cell>
          <cell r="F24357" t="str">
            <v>Ins</v>
          </cell>
          <cell r="G24357" t="str">
            <v>caneca</v>
          </cell>
          <cell r="H24357">
            <v>0.05</v>
          </cell>
          <cell r="I24357">
            <v>34545</v>
          </cell>
          <cell r="J24357">
            <v>1727</v>
          </cell>
        </row>
        <row r="24358">
          <cell r="B24358" t="str">
            <v>K20</v>
          </cell>
          <cell r="C24358" t="str">
            <v>PERFIL CANAL Cal.20 ( 90 mm ) - 2.44 m.</v>
          </cell>
          <cell r="F24358" t="str">
            <v>Ins</v>
          </cell>
          <cell r="G24358" t="str">
            <v>und</v>
          </cell>
          <cell r="H24358">
            <v>0.42</v>
          </cell>
          <cell r="I24358">
            <v>10558.275</v>
          </cell>
          <cell r="J24358">
            <v>4434</v>
          </cell>
        </row>
        <row r="24359">
          <cell r="B24359" t="str">
            <v>K18</v>
          </cell>
          <cell r="C24359" t="str">
            <v>PERFIL OMEGA Cal 26 - 2.44 m.</v>
          </cell>
          <cell r="F24359" t="str">
            <v>Ins</v>
          </cell>
          <cell r="G24359" t="str">
            <v>und</v>
          </cell>
          <cell r="H24359">
            <v>0.81</v>
          </cell>
          <cell r="I24359">
            <v>3570</v>
          </cell>
          <cell r="J24359">
            <v>2892</v>
          </cell>
        </row>
        <row r="24360">
          <cell r="B24360" t="str">
            <v>K21</v>
          </cell>
          <cell r="C24360" t="str">
            <v>PERFIL PARAL Cal 20 - 2.44 m.</v>
          </cell>
          <cell r="F24360" t="str">
            <v>Ins</v>
          </cell>
          <cell r="G24360" t="str">
            <v>und</v>
          </cell>
          <cell r="H24360">
            <v>0.56000000000000005</v>
          </cell>
          <cell r="I24360">
            <v>13794.479999999998</v>
          </cell>
          <cell r="J24360">
            <v>7725</v>
          </cell>
        </row>
        <row r="24361">
          <cell r="B24361" t="str">
            <v>O35</v>
          </cell>
          <cell r="C24361" t="str">
            <v>SIKAFLEX 1A tubo 300 cc o equivalente.</v>
          </cell>
          <cell r="F24361" t="str">
            <v>Ins</v>
          </cell>
          <cell r="G24361" t="str">
            <v>und</v>
          </cell>
          <cell r="H24361">
            <v>0.5</v>
          </cell>
          <cell r="I24361">
            <v>28113.75</v>
          </cell>
          <cell r="J24361">
            <v>14057</v>
          </cell>
        </row>
        <row r="24362">
          <cell r="B24362" t="str">
            <v>X12</v>
          </cell>
          <cell r="C24362" t="str">
            <v>INTERVINILO - Tipo Pintuco Ref. según color diseño o equivalente Tipo 2.</v>
          </cell>
          <cell r="F24362" t="str">
            <v>Ins</v>
          </cell>
          <cell r="G24362" t="str">
            <v>gal</v>
          </cell>
          <cell r="H24362">
            <v>0.04</v>
          </cell>
          <cell r="I24362">
            <v>31478.653499999997</v>
          </cell>
          <cell r="J24362">
            <v>1259</v>
          </cell>
        </row>
        <row r="24363">
          <cell r="B24363" t="str">
            <v>X10</v>
          </cell>
          <cell r="C24363" t="str">
            <v>VINILTEX - Tipo Pintuco Ref. según color diseño o equivalente Tipo 1.</v>
          </cell>
          <cell r="F24363" t="str">
            <v>Ins</v>
          </cell>
          <cell r="G24363" t="str">
            <v>gal</v>
          </cell>
          <cell r="H24363">
            <v>0.08</v>
          </cell>
          <cell r="I24363">
            <v>66223.5</v>
          </cell>
          <cell r="J24363">
            <v>5298</v>
          </cell>
        </row>
        <row r="24365">
          <cell r="A24365" t="str">
            <v>CR-11.4</v>
          </cell>
          <cell r="C24365" t="str">
            <v>CIELO RASO FIBROCEMENTO 8 mm. SUPERBOARD SUSPENDIDO JUNTA PERDIDA (Perfileria Cal. 20-24) Incluye masillado total  y tres (3) manos de pintura.</v>
          </cell>
          <cell r="G24365" t="str">
            <v>m</v>
          </cell>
          <cell r="J24365">
            <v>47012</v>
          </cell>
        </row>
        <row r="24366">
          <cell r="B24366" t="str">
            <v>I07</v>
          </cell>
          <cell r="C24366" t="str">
            <v>MANO DE OBRA DRY WALL</v>
          </cell>
          <cell r="F24366" t="str">
            <v>Ins</v>
          </cell>
          <cell r="G24366" t="str">
            <v>hc</v>
          </cell>
          <cell r="H24366">
            <v>0.62</v>
          </cell>
          <cell r="I24366">
            <v>19815.263999999999</v>
          </cell>
          <cell r="J24366">
            <v>12285</v>
          </cell>
        </row>
        <row r="24367">
          <cell r="B24367" t="str">
            <v>M01</v>
          </cell>
          <cell r="C24367" t="str">
            <v>ANDAMIO METALICO TUBULAR (Sección de 2 marcos de 1.50*1.50 m.con 2 crucetas de 2.30 m.)</v>
          </cell>
          <cell r="F24367" t="str">
            <v>Ins</v>
          </cell>
          <cell r="G24367" t="str">
            <v>sm</v>
          </cell>
          <cell r="H24367">
            <v>0.5</v>
          </cell>
          <cell r="I24367">
            <v>5093.55</v>
          </cell>
          <cell r="J24367">
            <v>2547</v>
          </cell>
        </row>
        <row r="24368">
          <cell r="B24368" t="str">
            <v>K01</v>
          </cell>
          <cell r="C24368" t="str">
            <v>SUPERBOARD  ( 2.44 x 1.22 )  E= 8 MM</v>
          </cell>
          <cell r="F24368" t="str">
            <v>Ins</v>
          </cell>
          <cell r="G24368" t="str">
            <v>m2</v>
          </cell>
          <cell r="H24368">
            <v>0.6</v>
          </cell>
          <cell r="I24368">
            <v>16807.477784999999</v>
          </cell>
          <cell r="J24368">
            <v>10084</v>
          </cell>
        </row>
        <row r="24369">
          <cell r="B24369" t="str">
            <v>K10</v>
          </cell>
          <cell r="C24369" t="str">
            <v>CINTA MALLA DE FIBRA DE VIDRIO ( 90 m. )</v>
          </cell>
          <cell r="F24369" t="str">
            <v>Ins</v>
          </cell>
          <cell r="G24369" t="str">
            <v>rl</v>
          </cell>
          <cell r="H24369">
            <v>5.0000000000000001E-3</v>
          </cell>
          <cell r="I24369">
            <v>8767.5</v>
          </cell>
          <cell r="J24369">
            <v>44</v>
          </cell>
        </row>
        <row r="24370">
          <cell r="B24370" t="str">
            <v>K03</v>
          </cell>
          <cell r="C24370" t="str">
            <v>TORNILLO AUTOPERFORANTE  EST.  7/16 "</v>
          </cell>
          <cell r="F24370" t="str">
            <v>Ins</v>
          </cell>
          <cell r="G24370" t="str">
            <v>und</v>
          </cell>
          <cell r="H24370">
            <v>0.99</v>
          </cell>
          <cell r="I24370">
            <v>47.25</v>
          </cell>
          <cell r="J24370">
            <v>47</v>
          </cell>
        </row>
        <row r="24371">
          <cell r="B24371" t="str">
            <v>K04</v>
          </cell>
          <cell r="C24371" t="str">
            <v>TORNILLO AUTOPERFORANTE YESO 6 x1</v>
          </cell>
          <cell r="F24371" t="str">
            <v>Ins</v>
          </cell>
          <cell r="G24371" t="str">
            <v>und</v>
          </cell>
          <cell r="H24371">
            <v>5.16</v>
          </cell>
          <cell r="I24371">
            <v>27.3</v>
          </cell>
          <cell r="J24371">
            <v>141</v>
          </cell>
        </row>
        <row r="24372">
          <cell r="B24372" t="str">
            <v>K05</v>
          </cell>
          <cell r="C24372" t="str">
            <v>TORNILLO PTA BROCA EXTRAPL. EST 8 x 1/2" ( 13mm )</v>
          </cell>
          <cell r="F24372" t="str">
            <v>Ins</v>
          </cell>
          <cell r="G24372" t="str">
            <v>und</v>
          </cell>
          <cell r="H24372">
            <v>6.9</v>
          </cell>
          <cell r="I24372">
            <v>37.799999999999997</v>
          </cell>
          <cell r="J24372">
            <v>261</v>
          </cell>
        </row>
        <row r="24373">
          <cell r="B24373" t="str">
            <v>K06</v>
          </cell>
          <cell r="C24373" t="str">
            <v xml:space="preserve">MASILLA </v>
          </cell>
          <cell r="F24373" t="str">
            <v>Ins</v>
          </cell>
          <cell r="G24373" t="str">
            <v>caneca</v>
          </cell>
          <cell r="H24373">
            <v>2.4E-2</v>
          </cell>
          <cell r="I24373">
            <v>34545</v>
          </cell>
          <cell r="J24373">
            <v>829</v>
          </cell>
        </row>
        <row r="24374">
          <cell r="B24374" t="str">
            <v>K20</v>
          </cell>
          <cell r="C24374" t="str">
            <v>PERFIL CANAL Cal.20 ( 90 mm ) - 2.44 m.</v>
          </cell>
          <cell r="F24374" t="str">
            <v>Ins</v>
          </cell>
          <cell r="G24374" t="str">
            <v>und</v>
          </cell>
          <cell r="H24374">
            <v>0.252</v>
          </cell>
          <cell r="I24374">
            <v>10558.275</v>
          </cell>
          <cell r="J24374">
            <v>2661</v>
          </cell>
        </row>
        <row r="24375">
          <cell r="B24375" t="str">
            <v>K18</v>
          </cell>
          <cell r="C24375" t="str">
            <v>PERFIL OMEGA Cal 26 - 2.44 m.</v>
          </cell>
          <cell r="F24375" t="str">
            <v>Ins</v>
          </cell>
          <cell r="G24375" t="str">
            <v>und</v>
          </cell>
          <cell r="H24375">
            <v>0.45</v>
          </cell>
          <cell r="I24375">
            <v>3570</v>
          </cell>
          <cell r="J24375">
            <v>1607</v>
          </cell>
        </row>
        <row r="24376">
          <cell r="B24376" t="str">
            <v>K21</v>
          </cell>
          <cell r="C24376" t="str">
            <v>PERFIL PARAL Cal 20 - 2.44 m.</v>
          </cell>
          <cell r="F24376" t="str">
            <v>Ins</v>
          </cell>
          <cell r="G24376" t="str">
            <v>und</v>
          </cell>
          <cell r="H24376">
            <v>0.3</v>
          </cell>
          <cell r="I24376">
            <v>13794.479999999998</v>
          </cell>
          <cell r="J24376">
            <v>4138</v>
          </cell>
        </row>
        <row r="24377">
          <cell r="B24377" t="str">
            <v>O35</v>
          </cell>
          <cell r="C24377" t="str">
            <v>SIKAFLEX 1A tubo 300 cc o equivalente.</v>
          </cell>
          <cell r="F24377" t="str">
            <v>Ins</v>
          </cell>
          <cell r="G24377" t="str">
            <v>und</v>
          </cell>
          <cell r="H24377">
            <v>0.3</v>
          </cell>
          <cell r="I24377">
            <v>28113.75</v>
          </cell>
          <cell r="J24377">
            <v>8434</v>
          </cell>
        </row>
        <row r="24378">
          <cell r="B24378" t="str">
            <v>X12</v>
          </cell>
          <cell r="C24378" t="str">
            <v>INTERVINILO - Tipo Pintuco Ref. según color diseño o equivalente Tipo 2.</v>
          </cell>
          <cell r="F24378" t="str">
            <v>Ins</v>
          </cell>
          <cell r="G24378" t="str">
            <v>gal</v>
          </cell>
          <cell r="H24378">
            <v>2.4E-2</v>
          </cell>
          <cell r="I24378">
            <v>31478.653499999997</v>
          </cell>
          <cell r="J24378">
            <v>755</v>
          </cell>
        </row>
        <row r="24379">
          <cell r="B24379" t="str">
            <v>X10</v>
          </cell>
          <cell r="C24379" t="str">
            <v>VINILTEX - Tipo Pintuco Ref. según color diseño o equivalente Tipo 1.</v>
          </cell>
          <cell r="F24379" t="str">
            <v>Ins</v>
          </cell>
          <cell r="G24379" t="str">
            <v>gal</v>
          </cell>
          <cell r="H24379">
            <v>4.8000000000000001E-2</v>
          </cell>
          <cell r="I24379">
            <v>66223.5</v>
          </cell>
          <cell r="J24379">
            <v>3179</v>
          </cell>
        </row>
        <row r="24381">
          <cell r="A24381" t="str">
            <v>CR-11.5</v>
          </cell>
          <cell r="C24381" t="str">
            <v>CIELO RASO SUSPENDIDO DRYWALL JUNTA PERDIDA (Perfileria metálica Cal. 24-26, estructura cada 40 cm) Incluye tres (3) manos de pintura.</v>
          </cell>
          <cell r="G24381" t="str">
            <v>m2</v>
          </cell>
          <cell r="J24381">
            <v>45800</v>
          </cell>
        </row>
        <row r="24382">
          <cell r="B24382" t="str">
            <v>I07</v>
          </cell>
          <cell r="C24382" t="str">
            <v>MANO DE OBRA DRY WALL</v>
          </cell>
          <cell r="F24382" t="str">
            <v>Ins</v>
          </cell>
          <cell r="G24382" t="str">
            <v>hc</v>
          </cell>
          <cell r="H24382">
            <v>1.02</v>
          </cell>
          <cell r="I24382">
            <v>19815.263999999999</v>
          </cell>
          <cell r="J24382">
            <v>20212</v>
          </cell>
        </row>
        <row r="24383">
          <cell r="B24383" t="str">
            <v>M03</v>
          </cell>
          <cell r="C24383" t="str">
            <v>EQUIPO BASICO ( Herramienta menor )</v>
          </cell>
          <cell r="F24383" t="str">
            <v>Ins</v>
          </cell>
          <cell r="G24383" t="str">
            <v>glb</v>
          </cell>
          <cell r="H24383">
            <v>0.25</v>
          </cell>
          <cell r="I24383">
            <v>2535.75</v>
          </cell>
          <cell r="J24383">
            <v>634</v>
          </cell>
        </row>
        <row r="24384">
          <cell r="B24384" t="str">
            <v>M01</v>
          </cell>
          <cell r="C24384" t="str">
            <v>ANDAMIO METALICO TUBULAR (Sección de 2 marcos de 1.50*1.50 m.con 2 crucetas de 2.30 m.)</v>
          </cell>
          <cell r="F24384" t="str">
            <v>Ins</v>
          </cell>
          <cell r="G24384" t="str">
            <v>sm</v>
          </cell>
          <cell r="H24384">
            <v>0.8</v>
          </cell>
          <cell r="I24384">
            <v>5093.55</v>
          </cell>
          <cell r="J24384">
            <v>4075</v>
          </cell>
        </row>
        <row r="24385">
          <cell r="B24385" t="str">
            <v>K11</v>
          </cell>
          <cell r="C24385" t="str">
            <v>CINTA PAPEL ( 75 m.) 50mm</v>
          </cell>
          <cell r="F24385" t="str">
            <v>Ins</v>
          </cell>
          <cell r="G24385" t="str">
            <v>rl</v>
          </cell>
          <cell r="H24385">
            <v>5.0000000000000001E-3</v>
          </cell>
          <cell r="I24385">
            <v>7455</v>
          </cell>
          <cell r="J24385">
            <v>37</v>
          </cell>
        </row>
        <row r="24386">
          <cell r="B24386" t="str">
            <v>K12</v>
          </cell>
          <cell r="C24386" t="str">
            <v>PLACA YESO ESTANDAR 1/2" (12.7 mm) de 1.22 x 2.44 mm. o equivalente.</v>
          </cell>
          <cell r="F24386" t="str">
            <v>Ins</v>
          </cell>
          <cell r="G24386" t="str">
            <v>m2</v>
          </cell>
          <cell r="H24386">
            <v>1</v>
          </cell>
          <cell r="I24386">
            <v>5820.0029999999997</v>
          </cell>
          <cell r="J24386">
            <v>5820</v>
          </cell>
        </row>
        <row r="24387">
          <cell r="B24387" t="str">
            <v>K03</v>
          </cell>
          <cell r="C24387" t="str">
            <v>TORNILLO AUTOPERFORANTE  EST.  7/16 "</v>
          </cell>
          <cell r="F24387" t="str">
            <v>Ins</v>
          </cell>
          <cell r="G24387" t="str">
            <v>und</v>
          </cell>
          <cell r="H24387">
            <v>1.64</v>
          </cell>
          <cell r="I24387">
            <v>47.25</v>
          </cell>
          <cell r="J24387">
            <v>77</v>
          </cell>
        </row>
        <row r="24388">
          <cell r="B24388" t="str">
            <v>K04</v>
          </cell>
          <cell r="C24388" t="str">
            <v>TORNILLO AUTOPERFORANTE YESO 6 x1</v>
          </cell>
          <cell r="F24388" t="str">
            <v>Ins</v>
          </cell>
          <cell r="G24388" t="str">
            <v>und</v>
          </cell>
          <cell r="H24388">
            <v>8.6</v>
          </cell>
          <cell r="I24388">
            <v>27.3</v>
          </cell>
          <cell r="J24388">
            <v>235</v>
          </cell>
        </row>
        <row r="24389">
          <cell r="B24389" t="str">
            <v>K05</v>
          </cell>
          <cell r="C24389" t="str">
            <v>TORNILLO PTA BROCA EXTRAPL. EST 8 x 1/2" ( 13mm )</v>
          </cell>
          <cell r="F24389" t="str">
            <v>Ins</v>
          </cell>
          <cell r="G24389" t="str">
            <v>und</v>
          </cell>
          <cell r="H24389">
            <v>11.5</v>
          </cell>
          <cell r="I24389">
            <v>37.799999999999997</v>
          </cell>
          <cell r="J24389">
            <v>435</v>
          </cell>
        </row>
        <row r="24390">
          <cell r="B24390" t="str">
            <v>K06</v>
          </cell>
          <cell r="C24390" t="str">
            <v xml:space="preserve">MASILLA </v>
          </cell>
          <cell r="F24390" t="str">
            <v>Ins</v>
          </cell>
          <cell r="G24390" t="str">
            <v>caneca</v>
          </cell>
          <cell r="H24390">
            <v>0.05</v>
          </cell>
          <cell r="I24390">
            <v>34545</v>
          </cell>
          <cell r="J24390">
            <v>1727</v>
          </cell>
        </row>
        <row r="24391">
          <cell r="B24391" t="str">
            <v>K22</v>
          </cell>
          <cell r="C24391" t="str">
            <v>ANGULO 30x20 (2,44m)</v>
          </cell>
          <cell r="F24391" t="str">
            <v>Ins</v>
          </cell>
          <cell r="G24391" t="str">
            <v>und</v>
          </cell>
          <cell r="H24391">
            <v>0.42</v>
          </cell>
          <cell r="I24391">
            <v>1836.7649999999999</v>
          </cell>
          <cell r="J24391">
            <v>771</v>
          </cell>
        </row>
        <row r="24392">
          <cell r="B24392" t="str">
            <v>K23</v>
          </cell>
          <cell r="C24392" t="str">
            <v>VIGUETA PRINCIPAL (2,44m) Cal 26</v>
          </cell>
          <cell r="F24392" t="str">
            <v>Ins</v>
          </cell>
          <cell r="G24392" t="str">
            <v>und</v>
          </cell>
          <cell r="H24392">
            <v>0.56000000000000005</v>
          </cell>
          <cell r="I24392">
            <v>2813.8739999999998</v>
          </cell>
          <cell r="J24392">
            <v>1576</v>
          </cell>
        </row>
        <row r="24393">
          <cell r="B24393" t="str">
            <v>K08</v>
          </cell>
          <cell r="C24393" t="str">
            <v>PERFIL OMEGA Cal 24 - 2.44 m.</v>
          </cell>
          <cell r="F24393" t="str">
            <v>Ins</v>
          </cell>
          <cell r="G24393" t="str">
            <v>und</v>
          </cell>
          <cell r="H24393">
            <v>0.81</v>
          </cell>
          <cell r="I24393">
            <v>4498.2</v>
          </cell>
          <cell r="J24393">
            <v>3644</v>
          </cell>
        </row>
        <row r="24394">
          <cell r="B24394" t="str">
            <v>X12</v>
          </cell>
          <cell r="C24394" t="str">
            <v>INTERVINILO - Tipo Pintuco Ref. según color diseño o equivalente Tipo 2.</v>
          </cell>
          <cell r="F24394" t="str">
            <v>Ins</v>
          </cell>
          <cell r="G24394" t="str">
            <v>gal</v>
          </cell>
          <cell r="H24394">
            <v>0.04</v>
          </cell>
          <cell r="I24394">
            <v>31478.653499999997</v>
          </cell>
          <cell r="J24394">
            <v>1259</v>
          </cell>
        </row>
        <row r="24395">
          <cell r="B24395" t="str">
            <v>X10</v>
          </cell>
          <cell r="C24395" t="str">
            <v>VINILTEX - Tipo Pintuco Ref. según color diseño o equivalente Tipo 1.</v>
          </cell>
          <cell r="F24395" t="str">
            <v>Ins</v>
          </cell>
          <cell r="G24395" t="str">
            <v>gal</v>
          </cell>
          <cell r="H24395">
            <v>0.08</v>
          </cell>
          <cell r="I24395">
            <v>66223.5</v>
          </cell>
          <cell r="J24395">
            <v>5298</v>
          </cell>
        </row>
        <row r="24397">
          <cell r="A24397" t="str">
            <v>CR-11.6</v>
          </cell>
          <cell r="C24397" t="str">
            <v>CIELO RASO SUSPENDIDO DRYWALL JUNTA PERDIDA (Perfileria metálica, Cal .24-26,  estructura cada 40 cm.) Incluye tres (3) manos de pintura.</v>
          </cell>
          <cell r="G24397" t="str">
            <v>m</v>
          </cell>
          <cell r="J24397">
            <v>28234</v>
          </cell>
        </row>
        <row r="24398">
          <cell r="B24398" t="str">
            <v>I07</v>
          </cell>
          <cell r="C24398" t="str">
            <v>MANO DE OBRA DRY WALL</v>
          </cell>
          <cell r="F24398" t="str">
            <v>Ins</v>
          </cell>
          <cell r="G24398" t="str">
            <v>hc</v>
          </cell>
          <cell r="H24398">
            <v>0.62</v>
          </cell>
          <cell r="I24398">
            <v>19815.263999999999</v>
          </cell>
          <cell r="J24398">
            <v>12285</v>
          </cell>
        </row>
        <row r="24399">
          <cell r="B24399" t="str">
            <v>M01</v>
          </cell>
          <cell r="C24399" t="str">
            <v>ANDAMIO METALICO TUBULAR (Sección de 2 marcos de 1.50*1.50 m.con 2 crucetas de 2.30 m.)</v>
          </cell>
          <cell r="F24399" t="str">
            <v>Ins</v>
          </cell>
          <cell r="G24399" t="str">
            <v>sm</v>
          </cell>
          <cell r="H24399">
            <v>0.5</v>
          </cell>
          <cell r="I24399">
            <v>5093.55</v>
          </cell>
          <cell r="J24399">
            <v>2547</v>
          </cell>
        </row>
        <row r="24400">
          <cell r="B24400" t="str">
            <v>K11</v>
          </cell>
          <cell r="C24400" t="str">
            <v>CINTA PAPEL ( 75 m.) 50mm</v>
          </cell>
          <cell r="F24400" t="str">
            <v>Ins</v>
          </cell>
          <cell r="G24400" t="str">
            <v>rl</v>
          </cell>
          <cell r="H24400">
            <v>3.0000000000000001E-3</v>
          </cell>
          <cell r="I24400">
            <v>7455</v>
          </cell>
          <cell r="J24400">
            <v>22</v>
          </cell>
        </row>
        <row r="24401">
          <cell r="B24401" t="str">
            <v>K12</v>
          </cell>
          <cell r="C24401" t="str">
            <v>PLACA YESO ESTANDAR 1/2" (12.7 mm) de 1.22 x 2.44 mm. o equivalente.</v>
          </cell>
          <cell r="F24401" t="str">
            <v>Ins</v>
          </cell>
          <cell r="G24401" t="str">
            <v>m2</v>
          </cell>
          <cell r="H24401">
            <v>0.6</v>
          </cell>
          <cell r="I24401">
            <v>5820.0029999999997</v>
          </cell>
          <cell r="J24401">
            <v>3492</v>
          </cell>
        </row>
        <row r="24402">
          <cell r="B24402" t="str">
            <v>K03</v>
          </cell>
          <cell r="C24402" t="str">
            <v>TORNILLO AUTOPERFORANTE  EST.  7/16 "</v>
          </cell>
          <cell r="F24402" t="str">
            <v>Ins</v>
          </cell>
          <cell r="G24402" t="str">
            <v>und</v>
          </cell>
          <cell r="H24402">
            <v>0.99</v>
          </cell>
          <cell r="I24402">
            <v>47.25</v>
          </cell>
          <cell r="J24402">
            <v>47</v>
          </cell>
        </row>
        <row r="24403">
          <cell r="B24403" t="str">
            <v>K04</v>
          </cell>
          <cell r="C24403" t="str">
            <v>TORNILLO AUTOPERFORANTE YESO 6 x1</v>
          </cell>
          <cell r="F24403" t="str">
            <v>Ins</v>
          </cell>
          <cell r="G24403" t="str">
            <v>und</v>
          </cell>
          <cell r="H24403">
            <v>5.16</v>
          </cell>
          <cell r="I24403">
            <v>27.3</v>
          </cell>
          <cell r="J24403">
            <v>141</v>
          </cell>
        </row>
        <row r="24404">
          <cell r="B24404" t="str">
            <v>K05</v>
          </cell>
          <cell r="C24404" t="str">
            <v>TORNILLO PTA BROCA EXTRAPL. EST 8 x 1/2" ( 13mm )</v>
          </cell>
          <cell r="F24404" t="str">
            <v>Ins</v>
          </cell>
          <cell r="G24404" t="str">
            <v>und</v>
          </cell>
          <cell r="H24404">
            <v>6.9</v>
          </cell>
          <cell r="I24404">
            <v>37.799999999999997</v>
          </cell>
          <cell r="J24404">
            <v>261</v>
          </cell>
        </row>
        <row r="24405">
          <cell r="B24405" t="str">
            <v>K06</v>
          </cell>
          <cell r="C24405" t="str">
            <v xml:space="preserve">MASILLA </v>
          </cell>
          <cell r="F24405" t="str">
            <v>Ins</v>
          </cell>
          <cell r="G24405" t="str">
            <v>caneca</v>
          </cell>
          <cell r="H24405">
            <v>2.4E-2</v>
          </cell>
          <cell r="I24405">
            <v>34545</v>
          </cell>
          <cell r="J24405">
            <v>829</v>
          </cell>
        </row>
        <row r="24406">
          <cell r="B24406" t="str">
            <v>K22</v>
          </cell>
          <cell r="C24406" t="str">
            <v>ANGULO 30x20 (2,44m)</v>
          </cell>
          <cell r="F24406" t="str">
            <v>Ins</v>
          </cell>
          <cell r="G24406" t="str">
            <v>und</v>
          </cell>
          <cell r="H24406">
            <v>0.42</v>
          </cell>
          <cell r="I24406">
            <v>1836.7649999999999</v>
          </cell>
          <cell r="J24406">
            <v>771</v>
          </cell>
        </row>
        <row r="24407">
          <cell r="B24407" t="str">
            <v>K23</v>
          </cell>
          <cell r="C24407" t="str">
            <v>VIGUETA PRINCIPAL (2,44m) Cal 26</v>
          </cell>
          <cell r="F24407" t="str">
            <v>Ins</v>
          </cell>
          <cell r="G24407" t="str">
            <v>und</v>
          </cell>
          <cell r="H24407">
            <v>0.53400000000000003</v>
          </cell>
          <cell r="I24407">
            <v>2813.8739999999998</v>
          </cell>
          <cell r="J24407">
            <v>1503</v>
          </cell>
        </row>
        <row r="24408">
          <cell r="B24408" t="str">
            <v>K08</v>
          </cell>
          <cell r="C24408" t="str">
            <v>PERFIL OMEGA Cal 24 - 2.44 m.</v>
          </cell>
          <cell r="F24408" t="str">
            <v>Ins</v>
          </cell>
          <cell r="G24408" t="str">
            <v>und</v>
          </cell>
          <cell r="H24408">
            <v>0.53400000000000003</v>
          </cell>
          <cell r="I24408">
            <v>4498.2</v>
          </cell>
          <cell r="J24408">
            <v>2402</v>
          </cell>
        </row>
        <row r="24409">
          <cell r="B24409" t="str">
            <v>X12</v>
          </cell>
          <cell r="C24409" t="str">
            <v>INTERVINILO - Tipo Pintuco Ref. según color diseño o equivalente Tipo 2.</v>
          </cell>
          <cell r="F24409" t="str">
            <v>Ins</v>
          </cell>
          <cell r="G24409" t="str">
            <v>gal</v>
          </cell>
          <cell r="H24409">
            <v>2.4E-2</v>
          </cell>
          <cell r="I24409">
            <v>31478.653499999997</v>
          </cell>
          <cell r="J24409">
            <v>755</v>
          </cell>
        </row>
        <row r="24410">
          <cell r="B24410" t="str">
            <v>X10</v>
          </cell>
          <cell r="C24410" t="str">
            <v>VINILTEX - Tipo Pintuco Ref. según color diseño o equivalente Tipo 1.</v>
          </cell>
          <cell r="F24410" t="str">
            <v>Ins</v>
          </cell>
          <cell r="G24410" t="str">
            <v>gal</v>
          </cell>
          <cell r="H24410">
            <v>4.8000000000000001E-2</v>
          </cell>
          <cell r="I24410">
            <v>66223.5</v>
          </cell>
          <cell r="J24410">
            <v>3179</v>
          </cell>
        </row>
        <row r="24412">
          <cell r="A24412" t="str">
            <v>CR-11.7</v>
          </cell>
          <cell r="C24412" t="str">
            <v>CIELO RASO SUSPENDIDO DRYWALL R.H. (resistente a la humedad) JUNTA PERDIDA (Perfileria metálica Cal. 26-24  Estructura cada 40 cm.) Incluye tres (3) manos de pintura.</v>
          </cell>
          <cell r="G24412" t="str">
            <v>m2</v>
          </cell>
          <cell r="J24412">
            <v>57616</v>
          </cell>
        </row>
        <row r="24413">
          <cell r="B24413" t="str">
            <v>I07</v>
          </cell>
          <cell r="C24413" t="str">
            <v>MANO DE OBRA DRY WALL</v>
          </cell>
          <cell r="F24413" t="str">
            <v>Ins</v>
          </cell>
          <cell r="G24413" t="str">
            <v>hc</v>
          </cell>
          <cell r="H24413">
            <v>1.02</v>
          </cell>
          <cell r="I24413">
            <v>19815.263999999999</v>
          </cell>
          <cell r="J24413">
            <v>20212</v>
          </cell>
        </row>
        <row r="24414">
          <cell r="B24414" t="str">
            <v>M01</v>
          </cell>
          <cell r="C24414" t="str">
            <v>ANDAMIO METALICO TUBULAR (Sección de 2 marcos de 1.50*1.50 m.con 2 crucetas de 2.30 m.)</v>
          </cell>
          <cell r="F24414" t="str">
            <v>Ins</v>
          </cell>
          <cell r="G24414" t="str">
            <v>sm</v>
          </cell>
          <cell r="H24414">
            <v>0.8</v>
          </cell>
          <cell r="I24414">
            <v>5093.55</v>
          </cell>
          <cell r="J24414">
            <v>4075</v>
          </cell>
        </row>
        <row r="24415">
          <cell r="B24415" t="str">
            <v>K11</v>
          </cell>
          <cell r="C24415" t="str">
            <v>CINTA PAPEL ( 75 m.) 50mm</v>
          </cell>
          <cell r="F24415" t="str">
            <v>Ins</v>
          </cell>
          <cell r="G24415" t="str">
            <v>rl</v>
          </cell>
          <cell r="H24415">
            <v>5.0000000000000001E-3</v>
          </cell>
          <cell r="I24415">
            <v>7455</v>
          </cell>
          <cell r="J24415">
            <v>37</v>
          </cell>
        </row>
        <row r="24416">
          <cell r="B24416" t="str">
            <v>K16</v>
          </cell>
          <cell r="C24416" t="str">
            <v xml:space="preserve">PLACA YESO Tipo GYPLAC R.H. 1/2" (12.7 mm) de 1.22 x 2.44 mm. o equivalente. </v>
          </cell>
          <cell r="F24416" t="str">
            <v>Ins</v>
          </cell>
          <cell r="G24416" t="str">
            <v>m2</v>
          </cell>
          <cell r="H24416">
            <v>1</v>
          </cell>
          <cell r="I24416">
            <v>18270.188999999998</v>
          </cell>
          <cell r="J24416">
            <v>18270</v>
          </cell>
        </row>
        <row r="24417">
          <cell r="B24417" t="str">
            <v>K03</v>
          </cell>
          <cell r="C24417" t="str">
            <v>TORNILLO AUTOPERFORANTE  EST.  7/16 "</v>
          </cell>
          <cell r="F24417" t="str">
            <v>Ins</v>
          </cell>
          <cell r="G24417" t="str">
            <v>und</v>
          </cell>
          <cell r="H24417">
            <v>1.64</v>
          </cell>
          <cell r="I24417">
            <v>47.25</v>
          </cell>
          <cell r="J24417">
            <v>77</v>
          </cell>
        </row>
        <row r="24418">
          <cell r="B24418" t="str">
            <v>K04</v>
          </cell>
          <cell r="C24418" t="str">
            <v>TORNILLO AUTOPERFORANTE YESO 6 x1</v>
          </cell>
          <cell r="F24418" t="str">
            <v>Ins</v>
          </cell>
          <cell r="G24418" t="str">
            <v>und</v>
          </cell>
          <cell r="H24418">
            <v>8.6</v>
          </cell>
          <cell r="I24418">
            <v>27.3</v>
          </cell>
          <cell r="J24418">
            <v>235</v>
          </cell>
        </row>
        <row r="24419">
          <cell r="B24419" t="str">
            <v>K05</v>
          </cell>
          <cell r="C24419" t="str">
            <v>TORNILLO PTA BROCA EXTRAPL. EST 8 x 1/2" ( 13mm )</v>
          </cell>
          <cell r="F24419" t="str">
            <v>Ins</v>
          </cell>
          <cell r="G24419" t="str">
            <v>und</v>
          </cell>
          <cell r="H24419">
            <v>11.5</v>
          </cell>
          <cell r="I24419">
            <v>37.799999999999997</v>
          </cell>
          <cell r="J24419">
            <v>435</v>
          </cell>
        </row>
        <row r="24420">
          <cell r="B24420" t="str">
            <v>K06</v>
          </cell>
          <cell r="C24420" t="str">
            <v xml:space="preserve">MASILLA </v>
          </cell>
          <cell r="F24420" t="str">
            <v>Ins</v>
          </cell>
          <cell r="G24420" t="str">
            <v>caneca</v>
          </cell>
          <cell r="H24420">
            <v>0.05</v>
          </cell>
          <cell r="I24420">
            <v>34545</v>
          </cell>
          <cell r="J24420">
            <v>1727</v>
          </cell>
        </row>
        <row r="24421">
          <cell r="B24421" t="str">
            <v>K22</v>
          </cell>
          <cell r="C24421" t="str">
            <v>ANGULO 30x20 (2,44m)</v>
          </cell>
          <cell r="F24421" t="str">
            <v>Ins</v>
          </cell>
          <cell r="G24421" t="str">
            <v>und</v>
          </cell>
          <cell r="H24421">
            <v>0.42</v>
          </cell>
          <cell r="I24421">
            <v>1836.7649999999999</v>
          </cell>
          <cell r="J24421">
            <v>771</v>
          </cell>
        </row>
        <row r="24422">
          <cell r="B24422" t="str">
            <v>K23</v>
          </cell>
          <cell r="C24422" t="str">
            <v>VIGUETA PRINCIPAL (2,44m) Cal 26</v>
          </cell>
          <cell r="F24422" t="str">
            <v>Ins</v>
          </cell>
          <cell r="G24422" t="str">
            <v>und</v>
          </cell>
          <cell r="H24422">
            <v>0.56000000000000005</v>
          </cell>
          <cell r="I24422">
            <v>2813.8739999999998</v>
          </cell>
          <cell r="J24422">
            <v>1576</v>
          </cell>
        </row>
        <row r="24423">
          <cell r="B24423" t="str">
            <v>K08</v>
          </cell>
          <cell r="C24423" t="str">
            <v>PERFIL OMEGA Cal 24 - 2.44 m.</v>
          </cell>
          <cell r="F24423" t="str">
            <v>Ins</v>
          </cell>
          <cell r="G24423" t="str">
            <v>und</v>
          </cell>
          <cell r="H24423">
            <v>0.81</v>
          </cell>
          <cell r="I24423">
            <v>4498.2</v>
          </cell>
          <cell r="J24423">
            <v>3644</v>
          </cell>
        </row>
        <row r="24424">
          <cell r="B24424" t="str">
            <v>X12</v>
          </cell>
          <cell r="C24424" t="str">
            <v>INTERVINILO - Tipo Pintuco Ref. según color diseño o equivalente Tipo 2.</v>
          </cell>
          <cell r="F24424" t="str">
            <v>Ins</v>
          </cell>
          <cell r="G24424" t="str">
            <v>gal</v>
          </cell>
          <cell r="H24424">
            <v>0.04</v>
          </cell>
          <cell r="I24424">
            <v>31478.653499999997</v>
          </cell>
          <cell r="J24424">
            <v>1259</v>
          </cell>
        </row>
        <row r="24425">
          <cell r="B24425" t="str">
            <v>X10</v>
          </cell>
          <cell r="C24425" t="str">
            <v>VINILTEX - Tipo Pintuco Ref. según color diseño o equivalente Tipo 1.</v>
          </cell>
          <cell r="F24425" t="str">
            <v>Ins</v>
          </cell>
          <cell r="G24425" t="str">
            <v>gal</v>
          </cell>
          <cell r="H24425">
            <v>0.08</v>
          </cell>
          <cell r="I24425">
            <v>66223.5</v>
          </cell>
          <cell r="J24425">
            <v>5298</v>
          </cell>
        </row>
        <row r="24427">
          <cell r="A24427" t="str">
            <v>CR-11.8</v>
          </cell>
          <cell r="C24427" t="str">
            <v>CIELO RASO SUSPENDIDO DRYWALL R.H. (resistente a la humedad) JUNTA PERDIDA (Perfileria metálica Cal. 26-24  Estructura cada 40 cm.) Incluye tres (3) manos de pintura.</v>
          </cell>
          <cell r="G24427" t="str">
            <v>m</v>
          </cell>
          <cell r="J24427">
            <v>35704</v>
          </cell>
        </row>
        <row r="24428">
          <cell r="B24428" t="str">
            <v>I07</v>
          </cell>
          <cell r="C24428" t="str">
            <v>MANO DE OBRA DRY WALL</v>
          </cell>
          <cell r="F24428" t="str">
            <v>Ins</v>
          </cell>
          <cell r="G24428" t="str">
            <v>hc</v>
          </cell>
          <cell r="H24428">
            <v>0.62</v>
          </cell>
          <cell r="I24428">
            <v>19815.263999999999</v>
          </cell>
          <cell r="J24428">
            <v>12285</v>
          </cell>
        </row>
        <row r="24429">
          <cell r="B24429" t="str">
            <v>M01</v>
          </cell>
          <cell r="C24429" t="str">
            <v>ANDAMIO METALICO TUBULAR (Sección de 2 marcos de 1.50*1.50 m.con 2 crucetas de 2.30 m.)</v>
          </cell>
          <cell r="F24429" t="str">
            <v>Ins</v>
          </cell>
          <cell r="G24429" t="str">
            <v>sm</v>
          </cell>
          <cell r="H24429">
            <v>0.5</v>
          </cell>
          <cell r="I24429">
            <v>5093.55</v>
          </cell>
          <cell r="J24429">
            <v>2547</v>
          </cell>
        </row>
        <row r="24430">
          <cell r="B24430" t="str">
            <v>K11</v>
          </cell>
          <cell r="C24430" t="str">
            <v>CINTA PAPEL ( 75 m.) 50mm</v>
          </cell>
          <cell r="F24430" t="str">
            <v>Ins</v>
          </cell>
          <cell r="G24430" t="str">
            <v>rl</v>
          </cell>
          <cell r="H24430">
            <v>3.0000000000000001E-3</v>
          </cell>
          <cell r="I24430">
            <v>7455</v>
          </cell>
          <cell r="J24430">
            <v>22</v>
          </cell>
        </row>
        <row r="24431">
          <cell r="B24431" t="str">
            <v>K16</v>
          </cell>
          <cell r="C24431" t="str">
            <v xml:space="preserve">PLACA YESO Tipo GYPLAC R.H. 1/2" (12.7 mm) de 1.22 x 2.44 mm. o equivalente. </v>
          </cell>
          <cell r="F24431" t="str">
            <v>Ins</v>
          </cell>
          <cell r="G24431" t="str">
            <v>m2</v>
          </cell>
          <cell r="H24431">
            <v>0.6</v>
          </cell>
          <cell r="I24431">
            <v>18270.188999999998</v>
          </cell>
          <cell r="J24431">
            <v>10962</v>
          </cell>
        </row>
        <row r="24432">
          <cell r="B24432" t="str">
            <v>K03</v>
          </cell>
          <cell r="C24432" t="str">
            <v>TORNILLO AUTOPERFORANTE  EST.  7/16 "</v>
          </cell>
          <cell r="F24432" t="str">
            <v>Ins</v>
          </cell>
          <cell r="G24432" t="str">
            <v>und</v>
          </cell>
          <cell r="H24432">
            <v>0.99</v>
          </cell>
          <cell r="I24432">
            <v>47.25</v>
          </cell>
          <cell r="J24432">
            <v>47</v>
          </cell>
        </row>
        <row r="24433">
          <cell r="B24433" t="str">
            <v>K04</v>
          </cell>
          <cell r="C24433" t="str">
            <v>TORNILLO AUTOPERFORANTE YESO 6 x1</v>
          </cell>
          <cell r="F24433" t="str">
            <v>Ins</v>
          </cell>
          <cell r="G24433" t="str">
            <v>und</v>
          </cell>
          <cell r="H24433">
            <v>5.16</v>
          </cell>
          <cell r="I24433">
            <v>27.3</v>
          </cell>
          <cell r="J24433">
            <v>141</v>
          </cell>
        </row>
        <row r="24434">
          <cell r="B24434" t="str">
            <v>K05</v>
          </cell>
          <cell r="C24434" t="str">
            <v>TORNILLO PTA BROCA EXTRAPL. EST 8 x 1/2" ( 13mm )</v>
          </cell>
          <cell r="F24434" t="str">
            <v>Ins</v>
          </cell>
          <cell r="G24434" t="str">
            <v>und</v>
          </cell>
          <cell r="H24434">
            <v>6.9</v>
          </cell>
          <cell r="I24434">
            <v>37.799999999999997</v>
          </cell>
          <cell r="J24434">
            <v>261</v>
          </cell>
        </row>
        <row r="24435">
          <cell r="B24435" t="str">
            <v>K06</v>
          </cell>
          <cell r="C24435" t="str">
            <v xml:space="preserve">MASILLA </v>
          </cell>
          <cell r="F24435" t="str">
            <v>Ins</v>
          </cell>
          <cell r="G24435" t="str">
            <v>caneca</v>
          </cell>
          <cell r="H24435">
            <v>2.4E-2</v>
          </cell>
          <cell r="I24435">
            <v>34545</v>
          </cell>
          <cell r="J24435">
            <v>829</v>
          </cell>
        </row>
        <row r="24436">
          <cell r="B24436" t="str">
            <v>K22</v>
          </cell>
          <cell r="C24436" t="str">
            <v>ANGULO 30x20 (2,44m)</v>
          </cell>
          <cell r="F24436" t="str">
            <v>Ins</v>
          </cell>
          <cell r="G24436" t="str">
            <v>und</v>
          </cell>
          <cell r="H24436">
            <v>0.42</v>
          </cell>
          <cell r="I24436">
            <v>1836.7649999999999</v>
          </cell>
          <cell r="J24436">
            <v>771</v>
          </cell>
        </row>
        <row r="24437">
          <cell r="B24437" t="str">
            <v>K23</v>
          </cell>
          <cell r="C24437" t="str">
            <v>VIGUETA PRINCIPAL (2,44m) Cal 26</v>
          </cell>
          <cell r="F24437" t="str">
            <v>Ins</v>
          </cell>
          <cell r="G24437" t="str">
            <v>und</v>
          </cell>
          <cell r="H24437">
            <v>0.53400000000000003</v>
          </cell>
          <cell r="I24437">
            <v>2813.8739999999998</v>
          </cell>
          <cell r="J24437">
            <v>1503</v>
          </cell>
        </row>
        <row r="24438">
          <cell r="B24438" t="str">
            <v>K08</v>
          </cell>
          <cell r="C24438" t="str">
            <v>PERFIL OMEGA Cal 24 - 2.44 m.</v>
          </cell>
          <cell r="F24438" t="str">
            <v>Ins</v>
          </cell>
          <cell r="G24438" t="str">
            <v>und</v>
          </cell>
          <cell r="H24438">
            <v>0.53400000000000003</v>
          </cell>
          <cell r="I24438">
            <v>4498.2</v>
          </cell>
          <cell r="J24438">
            <v>2402</v>
          </cell>
        </row>
        <row r="24439">
          <cell r="B24439" t="str">
            <v>X12</v>
          </cell>
          <cell r="C24439" t="str">
            <v>INTERVINILO - Tipo Pintuco Ref. según color diseño o equivalente Tipo 2.</v>
          </cell>
          <cell r="F24439" t="str">
            <v>Ins</v>
          </cell>
          <cell r="G24439" t="str">
            <v>gal</v>
          </cell>
          <cell r="H24439">
            <v>2.4E-2</v>
          </cell>
          <cell r="I24439">
            <v>31478.653499999997</v>
          </cell>
          <cell r="J24439">
            <v>755</v>
          </cell>
        </row>
        <row r="24440">
          <cell r="B24440" t="str">
            <v>X10</v>
          </cell>
          <cell r="C24440" t="str">
            <v>VINILTEX - Tipo Pintuco Ref. según color diseño o equivalente Tipo 1.</v>
          </cell>
          <cell r="F24440" t="str">
            <v>Ins</v>
          </cell>
          <cell r="G24440" t="str">
            <v>gal</v>
          </cell>
          <cell r="H24440">
            <v>4.8000000000000001E-2</v>
          </cell>
          <cell r="I24440">
            <v>66223.5</v>
          </cell>
          <cell r="J24440">
            <v>3179</v>
          </cell>
        </row>
        <row r="24442">
          <cell r="A24442" t="str">
            <v>CR-11.9</v>
          </cell>
          <cell r="C24442" t="str">
            <v>DILATACIÓN PLÁSTICA EN "Z" PARA CIELORASO (Incluye elementos de fijación y masilla de nivelación)</v>
          </cell>
          <cell r="G24442" t="str">
            <v>m</v>
          </cell>
          <cell r="J24442">
            <v>2011</v>
          </cell>
        </row>
        <row r="24443">
          <cell r="B24443" t="str">
            <v>I07</v>
          </cell>
          <cell r="C24443" t="str">
            <v>MANO DE OBRA DRY WALL</v>
          </cell>
          <cell r="F24443" t="str">
            <v>Ins</v>
          </cell>
          <cell r="G24443" t="str">
            <v>hc</v>
          </cell>
          <cell r="H24443">
            <v>0.01</v>
          </cell>
          <cell r="I24443">
            <v>19815.263999999999</v>
          </cell>
          <cell r="J24443">
            <v>198</v>
          </cell>
        </row>
        <row r="24444">
          <cell r="B24444" t="str">
            <v>M01</v>
          </cell>
          <cell r="C24444" t="str">
            <v>ANDAMIO METALICO TUBULAR (Sección de 2 marcos de 1.50*1.50 m.con 2 crucetas de 2.30 m.)</v>
          </cell>
          <cell r="F24444" t="str">
            <v>Ins</v>
          </cell>
          <cell r="G24444" t="str">
            <v>sm</v>
          </cell>
          <cell r="H24444">
            <v>0.05</v>
          </cell>
          <cell r="I24444">
            <v>5093.55</v>
          </cell>
          <cell r="J24444">
            <v>255</v>
          </cell>
        </row>
        <row r="24445">
          <cell r="B24445" t="str">
            <v>K24</v>
          </cell>
          <cell r="C24445" t="str">
            <v>DILATACIÓN PLÁSTICA EN "Z", 11mm X 305mm</v>
          </cell>
          <cell r="F24445" t="str">
            <v>Ins</v>
          </cell>
          <cell r="G24445" t="str">
            <v>m</v>
          </cell>
          <cell r="H24445">
            <v>1</v>
          </cell>
          <cell r="I24445">
            <v>1380.5925</v>
          </cell>
          <cell r="J24445">
            <v>1381</v>
          </cell>
        </row>
        <row r="24446">
          <cell r="B24446" t="str">
            <v>K03</v>
          </cell>
          <cell r="C24446" t="str">
            <v>TORNILLO AUTOPERFORANTE  EST.  7/16 "</v>
          </cell>
          <cell r="F24446" t="str">
            <v>Ins</v>
          </cell>
          <cell r="G24446" t="str">
            <v>und</v>
          </cell>
          <cell r="H24446">
            <v>3</v>
          </cell>
          <cell r="I24446">
            <v>47.25</v>
          </cell>
          <cell r="J24446">
            <v>142</v>
          </cell>
        </row>
        <row r="24447">
          <cell r="B24447" t="str">
            <v>K06</v>
          </cell>
          <cell r="C24447" t="str">
            <v xml:space="preserve">MASILLA </v>
          </cell>
          <cell r="F24447" t="str">
            <v>Ins</v>
          </cell>
          <cell r="G24447" t="str">
            <v>caneca</v>
          </cell>
          <cell r="H24447">
            <v>1E-3</v>
          </cell>
          <cell r="I24447">
            <v>34545</v>
          </cell>
          <cell r="J24447">
            <v>35</v>
          </cell>
        </row>
        <row r="24449">
          <cell r="A24449" t="str">
            <v>CR-11.10</v>
          </cell>
          <cell r="C24449" t="str">
            <v>RESANE CIELO RASO SUSPENDIDO DRYWALL (Incluye sello de juntas contra muro y dilataciones con malla, fibra de vidrio o equivalente, masillado con supermastic USG, acabado viniltex tipo 1  3 manos de pintura).</v>
          </cell>
          <cell r="G24449" t="str">
            <v>m2</v>
          </cell>
          <cell r="J24449">
            <v>16279</v>
          </cell>
        </row>
        <row r="24450">
          <cell r="B24450" t="str">
            <v>I07</v>
          </cell>
          <cell r="C24450" t="str">
            <v>MANO DE OBRA DRY WALL</v>
          </cell>
          <cell r="F24450" t="str">
            <v>Ins</v>
          </cell>
          <cell r="G24450" t="str">
            <v>hc</v>
          </cell>
          <cell r="H24450">
            <v>0.3</v>
          </cell>
          <cell r="I24450">
            <v>19815.263999999999</v>
          </cell>
          <cell r="J24450">
            <v>5945</v>
          </cell>
        </row>
        <row r="24451">
          <cell r="B24451" t="str">
            <v>M01</v>
          </cell>
          <cell r="C24451" t="str">
            <v>ANDAMIO METALICO TUBULAR (Sección de 2 marcos de 1.50*1.50 m.con 2 crucetas de 2.30 m.)</v>
          </cell>
          <cell r="F24451" t="str">
            <v>Ins</v>
          </cell>
          <cell r="G24451" t="str">
            <v>sm</v>
          </cell>
          <cell r="H24451">
            <v>0.2</v>
          </cell>
          <cell r="I24451">
            <v>5093.55</v>
          </cell>
          <cell r="J24451">
            <v>1019</v>
          </cell>
        </row>
        <row r="24452">
          <cell r="B24452" t="str">
            <v>K11</v>
          </cell>
          <cell r="C24452" t="str">
            <v>CINTA PAPEL ( 75 m.) 50mm</v>
          </cell>
          <cell r="F24452" t="str">
            <v>Ins</v>
          </cell>
          <cell r="G24452" t="str">
            <v>rl</v>
          </cell>
          <cell r="H24452">
            <v>0.1</v>
          </cell>
          <cell r="I24452">
            <v>7455</v>
          </cell>
          <cell r="J24452">
            <v>746</v>
          </cell>
        </row>
        <row r="24453">
          <cell r="B24453" t="str">
            <v>K06</v>
          </cell>
          <cell r="C24453" t="str">
            <v xml:space="preserve">MASILLA </v>
          </cell>
          <cell r="F24453" t="str">
            <v>Ins</v>
          </cell>
          <cell r="G24453" t="str">
            <v>caneca</v>
          </cell>
          <cell r="H24453">
            <v>0.04</v>
          </cell>
          <cell r="I24453">
            <v>34545</v>
          </cell>
          <cell r="J24453">
            <v>1382</v>
          </cell>
        </row>
        <row r="24454">
          <cell r="B24454" t="str">
            <v>X12</v>
          </cell>
          <cell r="C24454" t="str">
            <v>INTERVINILO - Tipo Pintuco Ref. según color diseño o equivalente Tipo 2.</v>
          </cell>
          <cell r="F24454" t="str">
            <v>Ins</v>
          </cell>
          <cell r="G24454" t="str">
            <v>gal</v>
          </cell>
          <cell r="H24454">
            <v>0.06</v>
          </cell>
          <cell r="I24454">
            <v>31478.653499999997</v>
          </cell>
          <cell r="J24454">
            <v>1889</v>
          </cell>
        </row>
        <row r="24455">
          <cell r="B24455" t="str">
            <v>X10</v>
          </cell>
          <cell r="C24455" t="str">
            <v>VINILTEX - Tipo Pintuco Ref. según color diseño o equivalente Tipo 1.</v>
          </cell>
          <cell r="F24455" t="str">
            <v>Ins</v>
          </cell>
          <cell r="G24455" t="str">
            <v>gal</v>
          </cell>
          <cell r="H24455">
            <v>0.08</v>
          </cell>
          <cell r="I24455">
            <v>66223.5</v>
          </cell>
          <cell r="J24455">
            <v>5298</v>
          </cell>
        </row>
        <row r="24457">
          <cell r="A24457" t="str">
            <v>CR-11.11</v>
          </cell>
          <cell r="C24457" t="str">
            <v>CIELO RASO FIBROCEMENTO 6 mm. SUPERBOARD SUSPENDIDO JUNTA PERDIDA (Perfileria Cal. 24) Incluye tres (3) manos de pintura (1 mano en Intervinilo o equivalente y dos manos en pintura Aeroflex o equivalente, filos y dilataciones).</v>
          </cell>
          <cell r="G24457" t="str">
            <v>m2</v>
          </cell>
          <cell r="J24457">
            <v>68703</v>
          </cell>
        </row>
        <row r="24458">
          <cell r="B24458" t="str">
            <v>I07</v>
          </cell>
          <cell r="C24458" t="str">
            <v>MANO DE OBRA DRY WALL</v>
          </cell>
          <cell r="F24458" t="str">
            <v>Ins</v>
          </cell>
          <cell r="G24458" t="str">
            <v>hc</v>
          </cell>
          <cell r="H24458">
            <v>1.02</v>
          </cell>
          <cell r="I24458">
            <v>19815.263999999999</v>
          </cell>
          <cell r="J24458">
            <v>20212</v>
          </cell>
        </row>
        <row r="24459">
          <cell r="B24459" t="str">
            <v>M01</v>
          </cell>
          <cell r="C24459" t="str">
            <v>ANDAMIO METALICO TUBULAR (Sección de 2 marcos de 1.50*1.50 m.con 2 crucetas de 2.30 m.)</v>
          </cell>
          <cell r="F24459" t="str">
            <v>Ins</v>
          </cell>
          <cell r="G24459" t="str">
            <v>sm</v>
          </cell>
          <cell r="H24459">
            <v>0.8</v>
          </cell>
          <cell r="I24459">
            <v>5093.55</v>
          </cell>
          <cell r="J24459">
            <v>4075</v>
          </cell>
        </row>
        <row r="24460">
          <cell r="B24460" t="str">
            <v>K15</v>
          </cell>
          <cell r="C24460" t="str">
            <v>SUPERBOARD  ( 2.44 x 1.22 )  E= 6 MM</v>
          </cell>
          <cell r="F24460" t="str">
            <v>Ins</v>
          </cell>
          <cell r="G24460" t="str">
            <v>m2</v>
          </cell>
          <cell r="H24460">
            <v>1</v>
          </cell>
          <cell r="I24460">
            <v>15484.747950000001</v>
          </cell>
          <cell r="J24460">
            <v>15485</v>
          </cell>
        </row>
        <row r="24461">
          <cell r="B24461" t="str">
            <v>K10</v>
          </cell>
          <cell r="C24461" t="str">
            <v>CINTA MALLA DE FIBRA DE VIDRIO ( 90 m. )</v>
          </cell>
          <cell r="F24461" t="str">
            <v>Ins</v>
          </cell>
          <cell r="G24461" t="str">
            <v>rl</v>
          </cell>
          <cell r="H24461">
            <v>8.0000000000000002E-3</v>
          </cell>
          <cell r="I24461">
            <v>8767.5</v>
          </cell>
          <cell r="J24461">
            <v>70</v>
          </cell>
        </row>
        <row r="24462">
          <cell r="B24462" t="str">
            <v>K03</v>
          </cell>
          <cell r="C24462" t="str">
            <v>TORNILLO AUTOPERFORANTE  EST.  7/16 "</v>
          </cell>
          <cell r="F24462" t="str">
            <v>Ins</v>
          </cell>
          <cell r="G24462" t="str">
            <v>und</v>
          </cell>
          <cell r="H24462">
            <v>1.64</v>
          </cell>
          <cell r="I24462">
            <v>47.25</v>
          </cell>
          <cell r="J24462">
            <v>77</v>
          </cell>
        </row>
        <row r="24463">
          <cell r="B24463" t="str">
            <v>K04</v>
          </cell>
          <cell r="C24463" t="str">
            <v>TORNILLO AUTOPERFORANTE YESO 6 x1</v>
          </cell>
          <cell r="F24463" t="str">
            <v>Ins</v>
          </cell>
          <cell r="G24463" t="str">
            <v>und</v>
          </cell>
          <cell r="H24463">
            <v>8.6</v>
          </cell>
          <cell r="I24463">
            <v>27.3</v>
          </cell>
          <cell r="J24463">
            <v>235</v>
          </cell>
        </row>
        <row r="24464">
          <cell r="B24464" t="str">
            <v>K05</v>
          </cell>
          <cell r="C24464" t="str">
            <v>TORNILLO PTA BROCA EXTRAPL. EST 8 x 1/2" ( 13mm )</v>
          </cell>
          <cell r="F24464" t="str">
            <v>Ins</v>
          </cell>
          <cell r="G24464" t="str">
            <v>und</v>
          </cell>
          <cell r="H24464">
            <v>11.5</v>
          </cell>
          <cell r="I24464">
            <v>37.799999999999997</v>
          </cell>
          <cell r="J24464">
            <v>435</v>
          </cell>
        </row>
        <row r="24465">
          <cell r="B24465" t="str">
            <v>K06</v>
          </cell>
          <cell r="C24465" t="str">
            <v xml:space="preserve">MASILLA </v>
          </cell>
          <cell r="F24465" t="str">
            <v>Ins</v>
          </cell>
          <cell r="G24465" t="str">
            <v>caneca</v>
          </cell>
          <cell r="H24465">
            <v>0.05</v>
          </cell>
          <cell r="I24465">
            <v>34545</v>
          </cell>
          <cell r="J24465">
            <v>1727</v>
          </cell>
        </row>
        <row r="24466">
          <cell r="B24466" t="str">
            <v>K17</v>
          </cell>
          <cell r="C24466" t="str">
            <v>PERFIL CANAL Cal.24 ( 90 mm ) - 2.44 m.</v>
          </cell>
          <cell r="F24466" t="str">
            <v>Ins</v>
          </cell>
          <cell r="G24466" t="str">
            <v>und</v>
          </cell>
          <cell r="H24466">
            <v>0.42</v>
          </cell>
          <cell r="I24466">
            <v>6859.65</v>
          </cell>
          <cell r="J24466">
            <v>2881</v>
          </cell>
        </row>
        <row r="24467">
          <cell r="B24467" t="str">
            <v>K18</v>
          </cell>
          <cell r="C24467" t="str">
            <v>PERFIL OMEGA Cal 26 - 2.44 m.</v>
          </cell>
          <cell r="F24467" t="str">
            <v>Ins</v>
          </cell>
          <cell r="G24467" t="str">
            <v>und</v>
          </cell>
          <cell r="H24467">
            <v>0.81</v>
          </cell>
          <cell r="I24467">
            <v>3570</v>
          </cell>
          <cell r="J24467">
            <v>2892</v>
          </cell>
        </row>
        <row r="24468">
          <cell r="B24468" t="str">
            <v>O35</v>
          </cell>
          <cell r="C24468" t="str">
            <v>SIKAFLEX 1A tubo 300 cc o equivalente.</v>
          </cell>
          <cell r="F24468" t="str">
            <v>Ins</v>
          </cell>
          <cell r="G24468" t="str">
            <v>und</v>
          </cell>
          <cell r="H24468">
            <v>0.5</v>
          </cell>
          <cell r="I24468">
            <v>28113.75</v>
          </cell>
          <cell r="J24468">
            <v>14057</v>
          </cell>
        </row>
        <row r="24469">
          <cell r="B24469" t="str">
            <v>X12</v>
          </cell>
          <cell r="C24469" t="str">
            <v>INTERVINILO - Tipo Pintuco Ref. según color diseño o equivalente Tipo 2.</v>
          </cell>
          <cell r="F24469" t="str">
            <v>Ins</v>
          </cell>
          <cell r="G24469" t="str">
            <v>gal</v>
          </cell>
          <cell r="H24469">
            <v>0.04</v>
          </cell>
          <cell r="I24469">
            <v>31478.653499999997</v>
          </cell>
          <cell r="J24469">
            <v>1259</v>
          </cell>
        </row>
        <row r="24470">
          <cell r="B24470" t="str">
            <v>X10</v>
          </cell>
          <cell r="C24470" t="str">
            <v>VINILTEX - Tipo Pintuco Ref. según color diseño o equivalente Tipo 1.</v>
          </cell>
          <cell r="F24470" t="str">
            <v>Ins</v>
          </cell>
          <cell r="G24470" t="str">
            <v>gal</v>
          </cell>
          <cell r="H24470">
            <v>0.08</v>
          </cell>
          <cell r="I24470">
            <v>66223.5</v>
          </cell>
          <cell r="J24470">
            <v>5298</v>
          </cell>
        </row>
        <row r="24472">
          <cell r="A24472" t="str">
            <v>CR-11.12</v>
          </cell>
          <cell r="C24472" t="str">
            <v>CIELO RASO SUSPENDIDO DRYWALL JUNTA PERDIDA (Perfileria metálica Cal. 24-26, estructura cada 40 cm). Incluye tres (3) manos de pintura (1 mano en Intervinilo o equivalente y dos manos en pintura Aeroflex o equivalente, filos y dilataciones).</v>
          </cell>
          <cell r="G24472" t="str">
            <v>m2</v>
          </cell>
          <cell r="J24472">
            <v>45166</v>
          </cell>
        </row>
        <row r="24473">
          <cell r="B24473" t="str">
            <v>I07</v>
          </cell>
          <cell r="C24473" t="str">
            <v>MANO DE OBRA DRY WALL</v>
          </cell>
          <cell r="F24473" t="str">
            <v>Ins</v>
          </cell>
          <cell r="G24473" t="str">
            <v>hc</v>
          </cell>
          <cell r="H24473">
            <v>1.02</v>
          </cell>
          <cell r="I24473">
            <v>19815.263999999999</v>
          </cell>
          <cell r="J24473">
            <v>20212</v>
          </cell>
        </row>
        <row r="24474">
          <cell r="B24474" t="str">
            <v>M01</v>
          </cell>
          <cell r="C24474" t="str">
            <v>ANDAMIO METALICO TUBULAR (Sección de 2 marcos de 1.50*1.50 m.con 2 crucetas de 2.30 m.)</v>
          </cell>
          <cell r="F24474" t="str">
            <v>Ins</v>
          </cell>
          <cell r="G24474" t="str">
            <v>sm</v>
          </cell>
          <cell r="H24474">
            <v>0.8</v>
          </cell>
          <cell r="I24474">
            <v>5093.55</v>
          </cell>
          <cell r="J24474">
            <v>4075</v>
          </cell>
        </row>
        <row r="24475">
          <cell r="B24475" t="str">
            <v>K11</v>
          </cell>
          <cell r="C24475" t="str">
            <v>CINTA PAPEL ( 75 m.) 50mm</v>
          </cell>
          <cell r="F24475" t="str">
            <v>Ins</v>
          </cell>
          <cell r="G24475" t="str">
            <v>rl</v>
          </cell>
          <cell r="H24475">
            <v>5.0000000000000001E-3</v>
          </cell>
          <cell r="I24475">
            <v>7455</v>
          </cell>
          <cell r="J24475">
            <v>37</v>
          </cell>
        </row>
        <row r="24476">
          <cell r="B24476" t="str">
            <v>K12</v>
          </cell>
          <cell r="C24476" t="str">
            <v>PLACA YESO ESTANDAR 1/2" (12.7 mm) de 1.22 x 2.44 mm. o equivalente.</v>
          </cell>
          <cell r="F24476" t="str">
            <v>Ins</v>
          </cell>
          <cell r="G24476" t="str">
            <v>m2</v>
          </cell>
          <cell r="H24476">
            <v>1</v>
          </cell>
          <cell r="I24476">
            <v>5820.0029999999997</v>
          </cell>
          <cell r="J24476">
            <v>5820</v>
          </cell>
        </row>
        <row r="24477">
          <cell r="B24477" t="str">
            <v>K03</v>
          </cell>
          <cell r="C24477" t="str">
            <v>TORNILLO AUTOPERFORANTE  EST.  7/16 "</v>
          </cell>
          <cell r="F24477" t="str">
            <v>Ins</v>
          </cell>
          <cell r="G24477" t="str">
            <v>und</v>
          </cell>
          <cell r="H24477">
            <v>1.64</v>
          </cell>
          <cell r="I24477">
            <v>47.25</v>
          </cell>
          <cell r="J24477">
            <v>77</v>
          </cell>
        </row>
        <row r="24478">
          <cell r="B24478" t="str">
            <v>K04</v>
          </cell>
          <cell r="C24478" t="str">
            <v>TORNILLO AUTOPERFORANTE YESO 6 x1</v>
          </cell>
          <cell r="F24478" t="str">
            <v>Ins</v>
          </cell>
          <cell r="G24478" t="str">
            <v>und</v>
          </cell>
          <cell r="H24478">
            <v>8.6</v>
          </cell>
          <cell r="I24478">
            <v>27.3</v>
          </cell>
          <cell r="J24478">
            <v>235</v>
          </cell>
        </row>
        <row r="24479">
          <cell r="B24479" t="str">
            <v>K05</v>
          </cell>
          <cell r="C24479" t="str">
            <v>TORNILLO PTA BROCA EXTRAPL. EST 8 x 1/2" ( 13mm )</v>
          </cell>
          <cell r="F24479" t="str">
            <v>Ins</v>
          </cell>
          <cell r="G24479" t="str">
            <v>und</v>
          </cell>
          <cell r="H24479">
            <v>11.5</v>
          </cell>
          <cell r="I24479">
            <v>37.799999999999997</v>
          </cell>
          <cell r="J24479">
            <v>435</v>
          </cell>
        </row>
        <row r="24480">
          <cell r="B24480" t="str">
            <v>K06</v>
          </cell>
          <cell r="C24480" t="str">
            <v xml:space="preserve">MASILLA </v>
          </cell>
          <cell r="F24480" t="str">
            <v>Ins</v>
          </cell>
          <cell r="G24480" t="str">
            <v>caneca</v>
          </cell>
          <cell r="H24480">
            <v>0.05</v>
          </cell>
          <cell r="I24480">
            <v>34545</v>
          </cell>
          <cell r="J24480">
            <v>1727</v>
          </cell>
        </row>
        <row r="24481">
          <cell r="B24481" t="str">
            <v>K22</v>
          </cell>
          <cell r="C24481" t="str">
            <v>ANGULO 30x20 (2,44m)</v>
          </cell>
          <cell r="F24481" t="str">
            <v>Ins</v>
          </cell>
          <cell r="G24481" t="str">
            <v>und</v>
          </cell>
          <cell r="H24481">
            <v>0.42</v>
          </cell>
          <cell r="I24481">
            <v>1836.7649999999999</v>
          </cell>
          <cell r="J24481">
            <v>771</v>
          </cell>
        </row>
        <row r="24482">
          <cell r="B24482" t="str">
            <v>K23</v>
          </cell>
          <cell r="C24482" t="str">
            <v>VIGUETA PRINCIPAL (2,44m) Cal 26</v>
          </cell>
          <cell r="F24482" t="str">
            <v>Ins</v>
          </cell>
          <cell r="G24482" t="str">
            <v>und</v>
          </cell>
          <cell r="H24482">
            <v>0.56000000000000005</v>
          </cell>
          <cell r="I24482">
            <v>2813.8739999999998</v>
          </cell>
          <cell r="J24482">
            <v>1576</v>
          </cell>
        </row>
        <row r="24483">
          <cell r="B24483" t="str">
            <v>K08</v>
          </cell>
          <cell r="C24483" t="str">
            <v>PERFIL OMEGA Cal 24 - 2.44 m.</v>
          </cell>
          <cell r="F24483" t="str">
            <v>Ins</v>
          </cell>
          <cell r="G24483" t="str">
            <v>und</v>
          </cell>
          <cell r="H24483">
            <v>0.81</v>
          </cell>
          <cell r="I24483">
            <v>4498.2</v>
          </cell>
          <cell r="J24483">
            <v>3644</v>
          </cell>
        </row>
        <row r="24484">
          <cell r="B24484" t="str">
            <v>X12</v>
          </cell>
          <cell r="C24484" t="str">
            <v>INTERVINILO - Tipo Pintuco Ref. según color diseño o equivalente Tipo 2.</v>
          </cell>
          <cell r="F24484" t="str">
            <v>Ins</v>
          </cell>
          <cell r="G24484" t="str">
            <v>gal</v>
          </cell>
          <cell r="H24484">
            <v>0.04</v>
          </cell>
          <cell r="I24484">
            <v>31478.653499999997</v>
          </cell>
          <cell r="J24484">
            <v>1259</v>
          </cell>
        </row>
        <row r="24485">
          <cell r="B24485" t="str">
            <v>X10</v>
          </cell>
          <cell r="C24485" t="str">
            <v>VINILTEX - Tipo Pintuco Ref. según color diseño o equivalente Tipo 1.</v>
          </cell>
          <cell r="F24485" t="str">
            <v>Ins</v>
          </cell>
          <cell r="G24485" t="str">
            <v>gal</v>
          </cell>
          <cell r="H24485">
            <v>0.08</v>
          </cell>
          <cell r="I24485">
            <v>66223.5</v>
          </cell>
          <cell r="J24485">
            <v>5298</v>
          </cell>
        </row>
        <row r="24487">
          <cell r="A24487" t="str">
            <v>CR-11.13</v>
          </cell>
          <cell r="C24487" t="str">
            <v>CIELO RASO SUSPENDIDO DRYWALL JUNTA PERDIDA (Perfileria metálica Cal. 24-26, estructura cada 40 cm).Incluye tres (3) manos de pintura (1 mano en Intervinilo o equivalente y dos manos en pintura Aeroflex o equivalente, filos y dilataciones).</v>
          </cell>
          <cell r="G24487" t="str">
            <v>m</v>
          </cell>
          <cell r="J24487">
            <v>31487</v>
          </cell>
        </row>
        <row r="24488">
          <cell r="B24488" t="str">
            <v>I07</v>
          </cell>
          <cell r="C24488" t="str">
            <v>MANO DE OBRA DRY WALL</v>
          </cell>
          <cell r="F24488" t="str">
            <v>Ins</v>
          </cell>
          <cell r="G24488" t="str">
            <v>hc</v>
          </cell>
          <cell r="H24488">
            <v>0.62</v>
          </cell>
          <cell r="I24488">
            <v>19815.263999999999</v>
          </cell>
          <cell r="J24488">
            <v>12285</v>
          </cell>
        </row>
        <row r="24489">
          <cell r="B24489" t="str">
            <v>M01</v>
          </cell>
          <cell r="C24489" t="str">
            <v>ANDAMIO METALICO TUBULAR (Sección de 2 marcos de 1.50*1.50 m.con 2 crucetas de 2.30 m.)</v>
          </cell>
          <cell r="F24489" t="str">
            <v>Ins</v>
          </cell>
          <cell r="G24489" t="str">
            <v>sm</v>
          </cell>
          <cell r="H24489">
            <v>0.5</v>
          </cell>
          <cell r="I24489">
            <v>5093.55</v>
          </cell>
          <cell r="J24489">
            <v>2547</v>
          </cell>
        </row>
        <row r="24490">
          <cell r="B24490" t="str">
            <v>K11</v>
          </cell>
          <cell r="C24490" t="str">
            <v>CINTA PAPEL ( 75 m.) 50mm</v>
          </cell>
          <cell r="F24490" t="str">
            <v>Ins</v>
          </cell>
          <cell r="G24490" t="str">
            <v>rl</v>
          </cell>
          <cell r="H24490">
            <v>3.0000000000000001E-3</v>
          </cell>
          <cell r="I24490">
            <v>7455</v>
          </cell>
          <cell r="J24490">
            <v>22</v>
          </cell>
        </row>
        <row r="24491">
          <cell r="B24491" t="str">
            <v>K12</v>
          </cell>
          <cell r="C24491" t="str">
            <v>PLACA YESO ESTANDAR 1/2" (12.7 mm) de 1.22 x 2.44 mm. o equivalente.</v>
          </cell>
          <cell r="F24491" t="str">
            <v>Ins</v>
          </cell>
          <cell r="G24491" t="str">
            <v>m2</v>
          </cell>
          <cell r="H24491">
            <v>0.6</v>
          </cell>
          <cell r="I24491">
            <v>5820.0029999999997</v>
          </cell>
          <cell r="J24491">
            <v>3492</v>
          </cell>
        </row>
        <row r="24492">
          <cell r="B24492" t="str">
            <v>K03</v>
          </cell>
          <cell r="C24492" t="str">
            <v>TORNILLO AUTOPERFORANTE  EST.  7/16 "</v>
          </cell>
          <cell r="F24492" t="str">
            <v>Ins</v>
          </cell>
          <cell r="G24492" t="str">
            <v>und</v>
          </cell>
          <cell r="H24492">
            <v>0.99</v>
          </cell>
          <cell r="I24492">
            <v>47.25</v>
          </cell>
          <cell r="J24492">
            <v>47</v>
          </cell>
        </row>
        <row r="24493">
          <cell r="B24493" t="str">
            <v>K04</v>
          </cell>
          <cell r="C24493" t="str">
            <v>TORNILLO AUTOPERFORANTE YESO 6 x1</v>
          </cell>
          <cell r="F24493" t="str">
            <v>Ins</v>
          </cell>
          <cell r="G24493" t="str">
            <v>und</v>
          </cell>
          <cell r="H24493">
            <v>5.16</v>
          </cell>
          <cell r="I24493">
            <v>27.3</v>
          </cell>
          <cell r="J24493">
            <v>141</v>
          </cell>
        </row>
        <row r="24494">
          <cell r="B24494" t="str">
            <v>K05</v>
          </cell>
          <cell r="C24494" t="str">
            <v>TORNILLO PTA BROCA EXTRAPL. EST 8 x 1/2" ( 13mm )</v>
          </cell>
          <cell r="F24494" t="str">
            <v>Ins</v>
          </cell>
          <cell r="G24494" t="str">
            <v>und</v>
          </cell>
          <cell r="H24494">
            <v>6.9</v>
          </cell>
          <cell r="I24494">
            <v>37.799999999999997</v>
          </cell>
          <cell r="J24494">
            <v>261</v>
          </cell>
        </row>
        <row r="24495">
          <cell r="B24495" t="str">
            <v>K06</v>
          </cell>
          <cell r="C24495" t="str">
            <v xml:space="preserve">MASILLA </v>
          </cell>
          <cell r="F24495" t="str">
            <v>Ins</v>
          </cell>
          <cell r="G24495" t="str">
            <v>caneca</v>
          </cell>
          <cell r="H24495">
            <v>2.4E-2</v>
          </cell>
          <cell r="I24495">
            <v>34545</v>
          </cell>
          <cell r="J24495">
            <v>829</v>
          </cell>
        </row>
        <row r="24496">
          <cell r="B24496" t="str">
            <v>K22</v>
          </cell>
          <cell r="C24496" t="str">
            <v>ANGULO 30x20 (2,44m)</v>
          </cell>
          <cell r="F24496" t="str">
            <v>Ins</v>
          </cell>
          <cell r="G24496" t="str">
            <v>und</v>
          </cell>
          <cell r="H24496">
            <v>0.42</v>
          </cell>
          <cell r="I24496">
            <v>1836.7649999999999</v>
          </cell>
          <cell r="J24496">
            <v>771</v>
          </cell>
        </row>
        <row r="24497">
          <cell r="B24497" t="str">
            <v>K23</v>
          </cell>
          <cell r="C24497" t="str">
            <v>VIGUETA PRINCIPAL (2,44m) Cal 26</v>
          </cell>
          <cell r="F24497" t="str">
            <v>Ins</v>
          </cell>
          <cell r="G24497" t="str">
            <v>und</v>
          </cell>
          <cell r="H24497">
            <v>0.53400000000000003</v>
          </cell>
          <cell r="I24497">
            <v>2813.8739999999998</v>
          </cell>
          <cell r="J24497">
            <v>1503</v>
          </cell>
        </row>
        <row r="24498">
          <cell r="B24498" t="str">
            <v>K08</v>
          </cell>
          <cell r="C24498" t="str">
            <v>PERFIL OMEGA Cal 24 - 2.44 m.</v>
          </cell>
          <cell r="F24498" t="str">
            <v>Ins</v>
          </cell>
          <cell r="G24498" t="str">
            <v>und</v>
          </cell>
          <cell r="H24498">
            <v>0.53400000000000003</v>
          </cell>
          <cell r="I24498">
            <v>4498.2</v>
          </cell>
          <cell r="J24498">
            <v>2402</v>
          </cell>
        </row>
        <row r="24499">
          <cell r="B24499" t="str">
            <v>X12</v>
          </cell>
          <cell r="C24499" t="str">
            <v>INTERVINILO - Tipo Pintuco Ref. según color diseño o equivalente Tipo 2.</v>
          </cell>
          <cell r="F24499" t="str">
            <v>Ins</v>
          </cell>
          <cell r="G24499" t="str">
            <v>gal</v>
          </cell>
          <cell r="H24499">
            <v>2.4E-2</v>
          </cell>
          <cell r="I24499">
            <v>31478.653499999997</v>
          </cell>
          <cell r="J24499">
            <v>755</v>
          </cell>
        </row>
        <row r="24500">
          <cell r="B24500" t="str">
            <v>X31</v>
          </cell>
          <cell r="C24500" t="str">
            <v>PINTURA AEROFLEX-Tipo Pintuco o equivalente</v>
          </cell>
          <cell r="F24500" t="str">
            <v>Ins</v>
          </cell>
          <cell r="G24500" t="str">
            <v>gal</v>
          </cell>
          <cell r="H24500">
            <v>4.8000000000000001E-2</v>
          </cell>
          <cell r="I24500">
            <v>133997.62949999998</v>
          </cell>
          <cell r="J24500">
            <v>6432</v>
          </cell>
        </row>
        <row r="24502">
          <cell r="A24502" t="str">
            <v>CR-11.14</v>
          </cell>
          <cell r="C24502" t="str">
            <v>CIELO RASO FIBROCEMENTO 6 mm. SUPERBOARD SUSPENDIDO JUNTA PERDIDA (Perfileria Cal. 24) Incluye tres (3) manos de pintura, Acabado Pintura Epóxica.</v>
          </cell>
          <cell r="G24502" t="str">
            <v>m2</v>
          </cell>
          <cell r="J24502">
            <v>73581</v>
          </cell>
        </row>
        <row r="24503">
          <cell r="B24503" t="str">
            <v>I07</v>
          </cell>
          <cell r="C24503" t="str">
            <v>MANO DE OBRA DRY WALL</v>
          </cell>
          <cell r="F24503" t="str">
            <v>Ins</v>
          </cell>
          <cell r="G24503" t="str">
            <v>hc</v>
          </cell>
          <cell r="H24503">
            <v>1.02</v>
          </cell>
          <cell r="I24503">
            <v>19815.263999999999</v>
          </cell>
          <cell r="J24503">
            <v>20212</v>
          </cell>
        </row>
        <row r="24504">
          <cell r="B24504" t="str">
            <v>M01</v>
          </cell>
          <cell r="C24504" t="str">
            <v>ANDAMIO METALICO TUBULAR (Sección de 2 marcos de 1.50*1.50 m.con 2 crucetas de 2.30 m.)</v>
          </cell>
          <cell r="F24504" t="str">
            <v>Ins</v>
          </cell>
          <cell r="G24504" t="str">
            <v>sm</v>
          </cell>
          <cell r="H24504">
            <v>0.8</v>
          </cell>
          <cell r="I24504">
            <v>5093.55</v>
          </cell>
          <cell r="J24504">
            <v>4075</v>
          </cell>
        </row>
        <row r="24505">
          <cell r="B24505" t="str">
            <v>K15</v>
          </cell>
          <cell r="C24505" t="str">
            <v>SUPERBOARD  ( 2.44 x 1.22 )  E= 6 MM</v>
          </cell>
          <cell r="F24505" t="str">
            <v>Ins</v>
          </cell>
          <cell r="G24505" t="str">
            <v>m2</v>
          </cell>
          <cell r="H24505">
            <v>1</v>
          </cell>
          <cell r="I24505">
            <v>15484.747950000001</v>
          </cell>
          <cell r="J24505">
            <v>15485</v>
          </cell>
        </row>
        <row r="24506">
          <cell r="B24506" t="str">
            <v>K10</v>
          </cell>
          <cell r="C24506" t="str">
            <v>CINTA MALLA DE FIBRA DE VIDRIO ( 90 m. )</v>
          </cell>
          <cell r="F24506" t="str">
            <v>Ins</v>
          </cell>
          <cell r="G24506" t="str">
            <v>rl</v>
          </cell>
          <cell r="H24506">
            <v>8.0000000000000002E-3</v>
          </cell>
          <cell r="I24506">
            <v>8767.5</v>
          </cell>
          <cell r="J24506">
            <v>70</v>
          </cell>
        </row>
        <row r="24507">
          <cell r="B24507" t="str">
            <v>K03</v>
          </cell>
          <cell r="C24507" t="str">
            <v>TORNILLO AUTOPERFORANTE  EST.  7/16 "</v>
          </cell>
          <cell r="F24507" t="str">
            <v>Ins</v>
          </cell>
          <cell r="G24507" t="str">
            <v>und</v>
          </cell>
          <cell r="H24507">
            <v>1.64</v>
          </cell>
          <cell r="I24507">
            <v>47.25</v>
          </cell>
          <cell r="J24507">
            <v>77</v>
          </cell>
        </row>
        <row r="24508">
          <cell r="B24508" t="str">
            <v>K04</v>
          </cell>
          <cell r="C24508" t="str">
            <v>TORNILLO AUTOPERFORANTE YESO 6 x1</v>
          </cell>
          <cell r="F24508" t="str">
            <v>Ins</v>
          </cell>
          <cell r="G24508" t="str">
            <v>und</v>
          </cell>
          <cell r="H24508">
            <v>8.6</v>
          </cell>
          <cell r="I24508">
            <v>27.3</v>
          </cell>
          <cell r="J24508">
            <v>235</v>
          </cell>
        </row>
        <row r="24509">
          <cell r="B24509" t="str">
            <v>K05</v>
          </cell>
          <cell r="C24509" t="str">
            <v>TORNILLO PTA BROCA EXTRAPL. EST 8 x 1/2" ( 13mm )</v>
          </cell>
          <cell r="F24509" t="str">
            <v>Ins</v>
          </cell>
          <cell r="G24509" t="str">
            <v>und</v>
          </cell>
          <cell r="H24509">
            <v>11.5</v>
          </cell>
          <cell r="I24509">
            <v>37.799999999999997</v>
          </cell>
          <cell r="J24509">
            <v>435</v>
          </cell>
        </row>
        <row r="24510">
          <cell r="B24510" t="str">
            <v>K06</v>
          </cell>
          <cell r="C24510" t="str">
            <v xml:space="preserve">MASILLA </v>
          </cell>
          <cell r="F24510" t="str">
            <v>Ins</v>
          </cell>
          <cell r="G24510" t="str">
            <v>caneca</v>
          </cell>
          <cell r="H24510">
            <v>0.05</v>
          </cell>
          <cell r="I24510">
            <v>34545</v>
          </cell>
          <cell r="J24510">
            <v>1727</v>
          </cell>
        </row>
        <row r="24511">
          <cell r="B24511" t="str">
            <v>K17</v>
          </cell>
          <cell r="C24511" t="str">
            <v>PERFIL CANAL Cal.24 ( 90 mm ) - 2.44 m.</v>
          </cell>
          <cell r="F24511" t="str">
            <v>Ins</v>
          </cell>
          <cell r="G24511" t="str">
            <v>und</v>
          </cell>
          <cell r="H24511">
            <v>0.42</v>
          </cell>
          <cell r="I24511">
            <v>6859.65</v>
          </cell>
          <cell r="J24511">
            <v>2881</v>
          </cell>
        </row>
        <row r="24512">
          <cell r="B24512" t="str">
            <v>K18</v>
          </cell>
          <cell r="C24512" t="str">
            <v>PERFIL OMEGA Cal 26 - 2.44 m.</v>
          </cell>
          <cell r="F24512" t="str">
            <v>Ins</v>
          </cell>
          <cell r="G24512" t="str">
            <v>und</v>
          </cell>
          <cell r="H24512">
            <v>0.81</v>
          </cell>
          <cell r="I24512">
            <v>3570</v>
          </cell>
          <cell r="J24512">
            <v>2892</v>
          </cell>
        </row>
        <row r="24513">
          <cell r="B24513" t="str">
            <v>O35</v>
          </cell>
          <cell r="C24513" t="str">
            <v>SIKAFLEX 1A tubo 300 cc o equivalente.</v>
          </cell>
          <cell r="F24513" t="str">
            <v>Ins</v>
          </cell>
          <cell r="G24513" t="str">
            <v>und</v>
          </cell>
          <cell r="H24513">
            <v>0.5</v>
          </cell>
          <cell r="I24513">
            <v>28113.75</v>
          </cell>
          <cell r="J24513">
            <v>14057</v>
          </cell>
        </row>
        <row r="24514">
          <cell r="B24514" t="str">
            <v>X12</v>
          </cell>
          <cell r="C24514" t="str">
            <v>INTERVINILO - Tipo Pintuco Ref. según color diseño o equivalente Tipo 2.</v>
          </cell>
          <cell r="F24514" t="str">
            <v>Ins</v>
          </cell>
          <cell r="G24514" t="str">
            <v>gal</v>
          </cell>
          <cell r="H24514">
            <v>0.04</v>
          </cell>
          <cell r="I24514">
            <v>31478.653499999997</v>
          </cell>
          <cell r="J24514">
            <v>1259</v>
          </cell>
        </row>
        <row r="24515">
          <cell r="B24515" t="str">
            <v>X16</v>
          </cell>
          <cell r="C24515" t="str">
            <v>PINTURA EPOXI POLIAMIDA CON CATALIZADOR - Tipo Pintuco Ref. 113243 Color según diseño o equivalente</v>
          </cell>
          <cell r="F24515" t="str">
            <v>Ins</v>
          </cell>
          <cell r="G24515" t="str">
            <v>gal</v>
          </cell>
          <cell r="H24515">
            <v>0.06</v>
          </cell>
          <cell r="I24515">
            <v>159404.96249999999</v>
          </cell>
          <cell r="J24515">
            <v>9564</v>
          </cell>
        </row>
        <row r="24516">
          <cell r="B24516" t="str">
            <v>X30</v>
          </cell>
          <cell r="C24516" t="str">
            <v>CATALIZADOR PARA EPOXICOS</v>
          </cell>
          <cell r="F24516" t="str">
            <v>Ins</v>
          </cell>
          <cell r="G24516" t="str">
            <v>gal</v>
          </cell>
          <cell r="H24516">
            <v>1.2E-2</v>
          </cell>
          <cell r="I24516">
            <v>48004.540500000003</v>
          </cell>
          <cell r="J24516">
            <v>576</v>
          </cell>
        </row>
        <row r="24517">
          <cell r="B24517" t="str">
            <v>O10</v>
          </cell>
          <cell r="C24517" t="str">
            <v>PABMERIL PLIEGO 9" x 11"</v>
          </cell>
          <cell r="F24517" t="str">
            <v>Ins</v>
          </cell>
          <cell r="G24517" t="str">
            <v>und</v>
          </cell>
          <cell r="H24517">
            <v>0.02</v>
          </cell>
          <cell r="I24517">
            <v>1785</v>
          </cell>
          <cell r="J24517">
            <v>36</v>
          </cell>
        </row>
        <row r="24519">
          <cell r="A24519" t="str">
            <v>CR-11.15</v>
          </cell>
          <cell r="C24519" t="str">
            <v>CIELORASO MODULAR IEA ACOUSTIC Tipo premium Plin 0,61x0,61 recedido en estructura de 9/16" HUNTER DOUGLAS ó equivalente.</v>
          </cell>
          <cell r="G24519" t="str">
            <v>m2</v>
          </cell>
          <cell r="J24519">
            <v>61417</v>
          </cell>
        </row>
        <row r="24520">
          <cell r="B24520" t="str">
            <v>I07</v>
          </cell>
          <cell r="C24520" t="str">
            <v>MANO DE OBRA DRY WALL</v>
          </cell>
          <cell r="F24520" t="str">
            <v>Ins</v>
          </cell>
          <cell r="G24520" t="str">
            <v>hc</v>
          </cell>
          <cell r="H24520">
            <v>0.49407099999999998</v>
          </cell>
          <cell r="I24520">
            <v>19815.263999999999</v>
          </cell>
          <cell r="J24520">
            <v>9790</v>
          </cell>
        </row>
        <row r="24521">
          <cell r="B24521" t="str">
            <v>K25</v>
          </cell>
          <cell r="C24521" t="str">
            <v>CIELORASO MODULAR IEA ACOUSTIC Tipo premium Plin 0,61*0,61m recedido en estructura de 9/16" HUNTER DOUGLAS ó equivalente</v>
          </cell>
          <cell r="F24521" t="str">
            <v>Ins</v>
          </cell>
          <cell r="G24521" t="str">
            <v>m2</v>
          </cell>
          <cell r="H24521">
            <v>1</v>
          </cell>
          <cell r="I24521">
            <v>51626.798518119816</v>
          </cell>
          <cell r="J24521">
            <v>51627</v>
          </cell>
        </row>
        <row r="24523">
          <cell r="A24523" t="str">
            <v>CR-11.16</v>
          </cell>
          <cell r="C24523" t="str">
            <v>CIELO RASO SUSPENDIDO DRYWALL JUNTA PERDIDA CON DISEÑO TIPO EXSOUND (Placa de yeso con aislamiento acústico) (Perfileria metálica Cal. 24-26, estructura cada 40 cm) Incluye tres (3) manos de pintura.</v>
          </cell>
          <cell r="G24523" t="str">
            <v>m2</v>
          </cell>
          <cell r="J24523">
            <v>79795</v>
          </cell>
        </row>
        <row r="24524">
          <cell r="B24524" t="str">
            <v>I07</v>
          </cell>
          <cell r="C24524" t="str">
            <v>MANO DE OBRA DRY WALL</v>
          </cell>
          <cell r="F24524" t="str">
            <v>Ins</v>
          </cell>
          <cell r="G24524" t="str">
            <v>hc</v>
          </cell>
          <cell r="H24524">
            <v>1.05</v>
          </cell>
          <cell r="I24524">
            <v>19815.263999999999</v>
          </cell>
          <cell r="J24524">
            <v>20806</v>
          </cell>
        </row>
        <row r="24525">
          <cell r="B24525" t="str">
            <v>M01</v>
          </cell>
          <cell r="C24525" t="str">
            <v>ANDAMIO METALICO TUBULAR (Sección de 2 marcos de 1.50*1.50 m.con 2 crucetas de 2.30 m.)</v>
          </cell>
          <cell r="F24525" t="str">
            <v>Ins</v>
          </cell>
          <cell r="G24525" t="str">
            <v>sm</v>
          </cell>
          <cell r="H24525">
            <v>0.8</v>
          </cell>
          <cell r="I24525">
            <v>5093.55</v>
          </cell>
          <cell r="J24525">
            <v>4075</v>
          </cell>
        </row>
        <row r="24526">
          <cell r="B24526" t="str">
            <v>K11</v>
          </cell>
          <cell r="C24526" t="str">
            <v>CINTA PAPEL ( 75 m.) 50mm</v>
          </cell>
          <cell r="F24526" t="str">
            <v>Ins</v>
          </cell>
          <cell r="G24526" t="str">
            <v>rl</v>
          </cell>
          <cell r="H24526">
            <v>5.0000000000000001E-3</v>
          </cell>
          <cell r="I24526">
            <v>7455</v>
          </cell>
          <cell r="J24526">
            <v>37</v>
          </cell>
        </row>
        <row r="24527">
          <cell r="B24527" t="str">
            <v>K12A</v>
          </cell>
          <cell r="C24527" t="str">
            <v xml:space="preserve">PLACA YESO Tipo GYPLAC EXSOUND o equivalente 1/2" (12.7 mm) de 1.22 x 2.44 mm. Aislamiento acústico y trama según diseño. </v>
          </cell>
          <cell r="F24527" t="str">
            <v>Ins</v>
          </cell>
          <cell r="G24527" t="str">
            <v>m2</v>
          </cell>
          <cell r="H24527">
            <v>1</v>
          </cell>
          <cell r="I24527">
            <v>39855.301500000001</v>
          </cell>
          <cell r="J24527">
            <v>39855</v>
          </cell>
        </row>
        <row r="24528">
          <cell r="B24528" t="str">
            <v>K03</v>
          </cell>
          <cell r="C24528" t="str">
            <v>TORNILLO AUTOPERFORANTE  EST.  7/16 "</v>
          </cell>
          <cell r="F24528" t="str">
            <v>Ins</v>
          </cell>
          <cell r="G24528" t="str">
            <v>und</v>
          </cell>
          <cell r="H24528">
            <v>1.64</v>
          </cell>
          <cell r="I24528">
            <v>47.25</v>
          </cell>
          <cell r="J24528">
            <v>77</v>
          </cell>
        </row>
        <row r="24529">
          <cell r="B24529" t="str">
            <v>K04</v>
          </cell>
          <cell r="C24529" t="str">
            <v>TORNILLO AUTOPERFORANTE YESO 6 x1</v>
          </cell>
          <cell r="F24529" t="str">
            <v>Ins</v>
          </cell>
          <cell r="G24529" t="str">
            <v>und</v>
          </cell>
          <cell r="H24529">
            <v>8.6</v>
          </cell>
          <cell r="I24529">
            <v>27.3</v>
          </cell>
          <cell r="J24529">
            <v>235</v>
          </cell>
        </row>
        <row r="24530">
          <cell r="B24530" t="str">
            <v>K05</v>
          </cell>
          <cell r="C24530" t="str">
            <v>TORNILLO PTA BROCA EXTRAPL. EST 8 x 1/2" ( 13mm )</v>
          </cell>
          <cell r="F24530" t="str">
            <v>Ins</v>
          </cell>
          <cell r="G24530" t="str">
            <v>und</v>
          </cell>
          <cell r="H24530">
            <v>11.5</v>
          </cell>
          <cell r="I24530">
            <v>37.799999999999997</v>
          </cell>
          <cell r="J24530">
            <v>435</v>
          </cell>
        </row>
        <row r="24531">
          <cell r="B24531" t="str">
            <v>K06</v>
          </cell>
          <cell r="C24531" t="str">
            <v xml:space="preserve">MASILLA </v>
          </cell>
          <cell r="F24531" t="str">
            <v>Ins</v>
          </cell>
          <cell r="G24531" t="str">
            <v>caneca</v>
          </cell>
          <cell r="H24531">
            <v>0.05</v>
          </cell>
          <cell r="I24531">
            <v>34545</v>
          </cell>
          <cell r="J24531">
            <v>1727</v>
          </cell>
        </row>
        <row r="24532">
          <cell r="B24532" t="str">
            <v>K22</v>
          </cell>
          <cell r="C24532" t="str">
            <v>ANGULO 30x20 (2,44m)</v>
          </cell>
          <cell r="F24532" t="str">
            <v>Ins</v>
          </cell>
          <cell r="G24532" t="str">
            <v>und</v>
          </cell>
          <cell r="H24532">
            <v>0.42</v>
          </cell>
          <cell r="I24532">
            <v>1836.7649999999999</v>
          </cell>
          <cell r="J24532">
            <v>771</v>
          </cell>
        </row>
        <row r="24533">
          <cell r="B24533" t="str">
            <v>K23</v>
          </cell>
          <cell r="C24533" t="str">
            <v>VIGUETA PRINCIPAL (2,44m) Cal 26</v>
          </cell>
          <cell r="F24533" t="str">
            <v>Ins</v>
          </cell>
          <cell r="G24533" t="str">
            <v>und</v>
          </cell>
          <cell r="H24533">
            <v>0.56000000000000005</v>
          </cell>
          <cell r="I24533">
            <v>2813.8739999999998</v>
          </cell>
          <cell r="J24533">
            <v>1576</v>
          </cell>
        </row>
        <row r="24534">
          <cell r="B24534" t="str">
            <v>K08</v>
          </cell>
          <cell r="C24534" t="str">
            <v>PERFIL OMEGA Cal 24 - 2.44 m.</v>
          </cell>
          <cell r="F24534" t="str">
            <v>Ins</v>
          </cell>
          <cell r="G24534" t="str">
            <v>und</v>
          </cell>
          <cell r="H24534">
            <v>0.81</v>
          </cell>
          <cell r="I24534">
            <v>4498.2</v>
          </cell>
          <cell r="J24534">
            <v>3644</v>
          </cell>
        </row>
        <row r="24535">
          <cell r="B24535" t="str">
            <v>X12</v>
          </cell>
          <cell r="C24535" t="str">
            <v>INTERVINILO - Tipo Pintuco Ref. según color diseño o equivalente Tipo 2.</v>
          </cell>
          <cell r="F24535" t="str">
            <v>Ins</v>
          </cell>
          <cell r="G24535" t="str">
            <v>gal</v>
          </cell>
          <cell r="H24535">
            <v>0.04</v>
          </cell>
          <cell r="I24535">
            <v>31478.653499999997</v>
          </cell>
          <cell r="J24535">
            <v>1259</v>
          </cell>
        </row>
        <row r="24536">
          <cell r="B24536" t="str">
            <v>X10</v>
          </cell>
          <cell r="C24536" t="str">
            <v>VINILTEX - Tipo Pintuco Ref. según color diseño o equivalente Tipo 1.</v>
          </cell>
          <cell r="F24536" t="str">
            <v>Ins</v>
          </cell>
          <cell r="G24536" t="str">
            <v>gal</v>
          </cell>
          <cell r="H24536">
            <v>0.08</v>
          </cell>
          <cell r="I24536">
            <v>66223.5</v>
          </cell>
          <cell r="J24536">
            <v>5298</v>
          </cell>
        </row>
        <row r="24538">
          <cell r="A24538" t="str">
            <v>CR-11.17</v>
          </cell>
          <cell r="C24538" t="str">
            <v>TAPA CAJA DE INSPECCION SUPERBOARD 60x60cm TIPO CLICK (Perfileria Cal. 24) Incluye tres (3) manos de pintura</v>
          </cell>
          <cell r="G24538" t="str">
            <v>und</v>
          </cell>
          <cell r="J24538">
            <v>336878</v>
          </cell>
        </row>
        <row r="24539">
          <cell r="B24539" t="str">
            <v>I07</v>
          </cell>
          <cell r="C24539" t="str">
            <v>MANO DE OBRA DRY WALL</v>
          </cell>
          <cell r="F24539" t="str">
            <v>Ins</v>
          </cell>
          <cell r="G24539" t="str">
            <v>hc</v>
          </cell>
          <cell r="H24539">
            <v>0.6</v>
          </cell>
          <cell r="I24539">
            <v>19815.263999999999</v>
          </cell>
          <cell r="J24539">
            <v>11889</v>
          </cell>
        </row>
        <row r="24540">
          <cell r="B24540" t="str">
            <v>M01</v>
          </cell>
          <cell r="C24540" t="str">
            <v>ANDAMIO METALICO TUBULAR (Sección de 2 marcos de 1.50*1.50 m.con 2 crucetas de 2.30 m.)</v>
          </cell>
          <cell r="F24540" t="str">
            <v>Ins</v>
          </cell>
          <cell r="G24540" t="str">
            <v>sm</v>
          </cell>
          <cell r="H24540">
            <v>0.7</v>
          </cell>
          <cell r="I24540">
            <v>5093.55</v>
          </cell>
          <cell r="J24540">
            <v>3565</v>
          </cell>
        </row>
        <row r="24541">
          <cell r="B24541" t="str">
            <v>K27</v>
          </cell>
          <cell r="C24541" t="str">
            <v>TAPA CAJA DE INSPECCION SUPERBOARD 60x60cm TIPO CLICK</v>
          </cell>
          <cell r="F24541" t="str">
            <v>Ins</v>
          </cell>
          <cell r="G24541" t="str">
            <v>und</v>
          </cell>
          <cell r="H24541">
            <v>1</v>
          </cell>
          <cell r="I24541">
            <v>300535.65323127207</v>
          </cell>
          <cell r="J24541">
            <v>300536</v>
          </cell>
        </row>
        <row r="24542">
          <cell r="B24542" t="str">
            <v>K10</v>
          </cell>
          <cell r="C24542" t="str">
            <v>CINTA MALLA DE FIBRA DE VIDRIO ( 90 m. )</v>
          </cell>
          <cell r="F24542" t="str">
            <v>Ins</v>
          </cell>
          <cell r="G24542" t="str">
            <v>rl</v>
          </cell>
          <cell r="H24542">
            <v>7.0000000000000001E-3</v>
          </cell>
          <cell r="I24542">
            <v>8767.5</v>
          </cell>
          <cell r="J24542">
            <v>61</v>
          </cell>
        </row>
        <row r="24543">
          <cell r="B24543" t="str">
            <v>K03</v>
          </cell>
          <cell r="C24543" t="str">
            <v>TORNILLO AUTOPERFORANTE  EST.  7/16 "</v>
          </cell>
          <cell r="F24543" t="str">
            <v>Ins</v>
          </cell>
          <cell r="G24543" t="str">
            <v>und</v>
          </cell>
          <cell r="H24543">
            <v>0.9</v>
          </cell>
          <cell r="I24543">
            <v>47.25</v>
          </cell>
          <cell r="J24543">
            <v>43</v>
          </cell>
        </row>
        <row r="24544">
          <cell r="B24544" t="str">
            <v>K04</v>
          </cell>
          <cell r="C24544" t="str">
            <v>TORNILLO AUTOPERFORANTE YESO 6 x1</v>
          </cell>
          <cell r="F24544" t="str">
            <v>Ins</v>
          </cell>
          <cell r="G24544" t="str">
            <v>und</v>
          </cell>
          <cell r="H24544">
            <v>5</v>
          </cell>
          <cell r="I24544">
            <v>27.3</v>
          </cell>
          <cell r="J24544">
            <v>137</v>
          </cell>
        </row>
        <row r="24545">
          <cell r="B24545" t="str">
            <v>K05</v>
          </cell>
          <cell r="C24545" t="str">
            <v>TORNILLO PTA BROCA EXTRAPL. EST 8 x 1/2" ( 13mm )</v>
          </cell>
          <cell r="F24545" t="str">
            <v>Ins</v>
          </cell>
          <cell r="G24545" t="str">
            <v>und</v>
          </cell>
          <cell r="H24545">
            <v>8</v>
          </cell>
          <cell r="I24545">
            <v>37.799999999999997</v>
          </cell>
          <cell r="J24545">
            <v>302</v>
          </cell>
        </row>
        <row r="24546">
          <cell r="B24546" t="str">
            <v>K06</v>
          </cell>
          <cell r="C24546" t="str">
            <v xml:space="preserve">MASILLA </v>
          </cell>
          <cell r="F24546" t="str">
            <v>Ins</v>
          </cell>
          <cell r="G24546" t="str">
            <v>caneca</v>
          </cell>
          <cell r="H24546">
            <v>0.03</v>
          </cell>
          <cell r="I24546">
            <v>34545</v>
          </cell>
          <cell r="J24546">
            <v>1036</v>
          </cell>
        </row>
        <row r="24547">
          <cell r="B24547" t="str">
            <v>K17</v>
          </cell>
          <cell r="C24547" t="str">
            <v>PERFIL CANAL Cal.24 ( 90 mm ) - 2.44 m.</v>
          </cell>
          <cell r="F24547" t="str">
            <v>Ins</v>
          </cell>
          <cell r="G24547" t="str">
            <v>und</v>
          </cell>
          <cell r="H24547">
            <v>0.25</v>
          </cell>
          <cell r="I24547">
            <v>6859.65</v>
          </cell>
          <cell r="J24547">
            <v>1715</v>
          </cell>
        </row>
        <row r="24548">
          <cell r="B24548" t="str">
            <v>K18</v>
          </cell>
          <cell r="C24548" t="str">
            <v>PERFIL OMEGA Cal 26 - 2.44 m.</v>
          </cell>
          <cell r="F24548" t="str">
            <v>Ins</v>
          </cell>
          <cell r="G24548" t="str">
            <v>und</v>
          </cell>
          <cell r="H24548">
            <v>0.56999999999999995</v>
          </cell>
          <cell r="I24548">
            <v>3570</v>
          </cell>
          <cell r="J24548">
            <v>2035</v>
          </cell>
        </row>
        <row r="24549">
          <cell r="B24549" t="str">
            <v>K19</v>
          </cell>
          <cell r="C24549" t="str">
            <v>PERFIL PARAL Cal 24 -89mm - 2.44 m.</v>
          </cell>
          <cell r="F24549" t="str">
            <v>Ins</v>
          </cell>
          <cell r="G24549" t="str">
            <v>und</v>
          </cell>
          <cell r="H24549">
            <v>0.28000000000000003</v>
          </cell>
          <cell r="I24549">
            <v>8446.2000000000007</v>
          </cell>
          <cell r="J24549">
            <v>2365</v>
          </cell>
        </row>
        <row r="24550">
          <cell r="B24550" t="str">
            <v>O35</v>
          </cell>
          <cell r="C24550" t="str">
            <v>SIKAFLEX 1A tubo 300 cc o equivalente.</v>
          </cell>
          <cell r="F24550" t="str">
            <v>Ins</v>
          </cell>
          <cell r="G24550" t="str">
            <v>und</v>
          </cell>
          <cell r="H24550">
            <v>0.3</v>
          </cell>
          <cell r="I24550">
            <v>28113.75</v>
          </cell>
          <cell r="J24550">
            <v>8434</v>
          </cell>
        </row>
        <row r="24551">
          <cell r="B24551" t="str">
            <v>X12</v>
          </cell>
          <cell r="C24551" t="str">
            <v>INTERVINILO - Tipo Pintuco Ref. según color diseño o equivalente Tipo 2.</v>
          </cell>
          <cell r="F24551" t="str">
            <v>Ins</v>
          </cell>
          <cell r="G24551" t="str">
            <v>gal</v>
          </cell>
          <cell r="H24551">
            <v>2.5000000000000001E-2</v>
          </cell>
          <cell r="I24551">
            <v>31478.653499999997</v>
          </cell>
          <cell r="J24551">
            <v>787</v>
          </cell>
        </row>
        <row r="24552">
          <cell r="B24552" t="str">
            <v>X10</v>
          </cell>
          <cell r="C24552" t="str">
            <v>VINILTEX - Tipo Pintuco Ref. según color diseño o equivalente Tipo 1.</v>
          </cell>
          <cell r="F24552" t="str">
            <v>Ins</v>
          </cell>
          <cell r="G24552" t="str">
            <v>gal</v>
          </cell>
          <cell r="H24552">
            <v>0.06</v>
          </cell>
          <cell r="I24552">
            <v>66223.5</v>
          </cell>
          <cell r="J24552">
            <v>3973</v>
          </cell>
        </row>
        <row r="24554">
          <cell r="A24554" t="str">
            <v>CR-11.18</v>
          </cell>
          <cell r="C24554" t="str">
            <v>MEDIA CAÑA EN PVC anclajes sistema click</v>
          </cell>
          <cell r="G24554" t="str">
            <v>m</v>
          </cell>
          <cell r="J24554">
            <v>64890</v>
          </cell>
        </row>
        <row r="24555">
          <cell r="B24555" t="str">
            <v>M03</v>
          </cell>
          <cell r="C24555" t="str">
            <v>EQUIPO BASICO ( Herramienta menor )</v>
          </cell>
          <cell r="F24555" t="str">
            <v>Ins</v>
          </cell>
          <cell r="G24555" t="str">
            <v>glb</v>
          </cell>
          <cell r="H24555">
            <v>0.25</v>
          </cell>
          <cell r="I24555">
            <v>2535.75</v>
          </cell>
          <cell r="J24555">
            <v>634</v>
          </cell>
        </row>
        <row r="24556">
          <cell r="B24556" t="str">
            <v>Y11C</v>
          </cell>
          <cell r="C24556" t="str">
            <v>MEDIA CAÑA EN PVC anclajes sistema click</v>
          </cell>
          <cell r="F24556" t="str">
            <v>Ins</v>
          </cell>
          <cell r="G24556" t="str">
            <v>m</v>
          </cell>
          <cell r="H24556">
            <v>1.01</v>
          </cell>
          <cell r="I24556">
            <v>37303.432706366315</v>
          </cell>
          <cell r="J24556">
            <v>37676</v>
          </cell>
        </row>
        <row r="24557">
          <cell r="B24557" t="str">
            <v>I03</v>
          </cell>
          <cell r="C24557" t="str">
            <v>MANO DE OBRA AA (Albañileria)</v>
          </cell>
          <cell r="F24557" t="str">
            <v>Ins</v>
          </cell>
          <cell r="G24557" t="str">
            <v>hc</v>
          </cell>
          <cell r="H24557">
            <v>0.2</v>
          </cell>
          <cell r="I24557">
            <v>17165.400000000001</v>
          </cell>
          <cell r="J24557">
            <v>3433</v>
          </cell>
        </row>
        <row r="24558">
          <cell r="B24558" t="str">
            <v>H07</v>
          </cell>
          <cell r="C24558" t="str">
            <v>MORTERO 1:4 ( arena semilavada de peña )</v>
          </cell>
          <cell r="F24558" t="str">
            <v>Ana</v>
          </cell>
          <cell r="G24558" t="str">
            <v>m3</v>
          </cell>
          <cell r="H24558">
            <v>0.05</v>
          </cell>
          <cell r="I24558">
            <v>462939.75</v>
          </cell>
          <cell r="J24558">
            <v>23147</v>
          </cell>
        </row>
        <row r="24560">
          <cell r="A24560" t="str">
            <v>CR-11.19</v>
          </cell>
          <cell r="C24560" t="str">
            <v xml:space="preserve">REJILLA EN ALUMINIO DE 58,5*58,5CM DISEÑO ANILLOS DE 3*9mm </v>
          </cell>
          <cell r="G24560" t="str">
            <v>und</v>
          </cell>
          <cell r="J24560">
            <v>59325</v>
          </cell>
        </row>
        <row r="24561">
          <cell r="B24561" t="str">
            <v>I07</v>
          </cell>
          <cell r="C24561" t="str">
            <v>MANO DE OBRA DRY WALL</v>
          </cell>
          <cell r="F24561" t="str">
            <v>Ins</v>
          </cell>
          <cell r="G24561" t="str">
            <v>hc</v>
          </cell>
          <cell r="H24561">
            <v>0.62</v>
          </cell>
          <cell r="I24561">
            <v>19815.263999999999</v>
          </cell>
          <cell r="J24561">
            <v>12285</v>
          </cell>
        </row>
        <row r="24562">
          <cell r="B24562" t="str">
            <v>K28</v>
          </cell>
          <cell r="C24562" t="str">
            <v>REJILLA MICROPERFORADA EN ALUMINIO DE 58,5*58,5CM Diseño de anillos 3*9mm.</v>
          </cell>
          <cell r="F24562" t="str">
            <v>Ins</v>
          </cell>
          <cell r="G24562" t="str">
            <v>und</v>
          </cell>
          <cell r="H24562">
            <v>1</v>
          </cell>
          <cell r="I24562">
            <v>47040.363114459957</v>
          </cell>
          <cell r="J24562">
            <v>47040</v>
          </cell>
        </row>
        <row r="24564">
          <cell r="A24564" t="str">
            <v>CR-11.20</v>
          </cell>
          <cell r="C24564" t="str">
            <v>TAPA DE INSPECCION DE CIELO RASO SUSPENDIDO DRYWALL 0,60  X 0,60 mt. (Refuerzos en perfilería metálica, Cal .24-26, marco en ángulo perimetral . Incluye tres (3) manos de pintura.</v>
          </cell>
          <cell r="G24564" t="str">
            <v>und</v>
          </cell>
          <cell r="J24564">
            <v>22042</v>
          </cell>
        </row>
        <row r="24565">
          <cell r="B24565" t="str">
            <v>I07</v>
          </cell>
          <cell r="C24565" t="str">
            <v>MANO DE OBRA DRY WALL</v>
          </cell>
          <cell r="F24565" t="str">
            <v>Ins</v>
          </cell>
          <cell r="G24565" t="str">
            <v>hc</v>
          </cell>
          <cell r="H24565">
            <v>0.4</v>
          </cell>
          <cell r="I24565">
            <v>19815.263999999999</v>
          </cell>
          <cell r="J24565">
            <v>7926</v>
          </cell>
        </row>
        <row r="24566">
          <cell r="B24566" t="str">
            <v>M03</v>
          </cell>
          <cell r="C24566" t="str">
            <v>EQUIPO BASICO ( Herramienta menor )</v>
          </cell>
          <cell r="F24566" t="str">
            <v>Ins</v>
          </cell>
          <cell r="G24566" t="str">
            <v>glb</v>
          </cell>
          <cell r="H24566">
            <v>0.25</v>
          </cell>
          <cell r="I24566">
            <v>2535.75</v>
          </cell>
          <cell r="J24566">
            <v>634</v>
          </cell>
        </row>
        <row r="24567">
          <cell r="B24567" t="str">
            <v>M01</v>
          </cell>
          <cell r="C24567" t="str">
            <v>ANDAMIO METALICO TUBULAR (Sección de 2 marcos de 1.50*1.50 m.con 2 crucetas de 2.30 m.)</v>
          </cell>
          <cell r="F24567" t="str">
            <v>Ins</v>
          </cell>
          <cell r="G24567" t="str">
            <v>sm</v>
          </cell>
          <cell r="H24567">
            <v>0.5</v>
          </cell>
          <cell r="I24567">
            <v>5093.55</v>
          </cell>
          <cell r="J24567">
            <v>2547</v>
          </cell>
        </row>
        <row r="24568">
          <cell r="B24568" t="str">
            <v>X12</v>
          </cell>
          <cell r="C24568" t="str">
            <v>INTERVINILO - Tipo Pintuco Ref. según color diseño o equivalente Tipo 2.</v>
          </cell>
          <cell r="F24568" t="str">
            <v>Ins</v>
          </cell>
          <cell r="G24568" t="str">
            <v>gal</v>
          </cell>
          <cell r="H24568">
            <v>0.01</v>
          </cell>
          <cell r="I24568">
            <v>31478.653499999997</v>
          </cell>
          <cell r="J24568">
            <v>315</v>
          </cell>
        </row>
        <row r="24569">
          <cell r="B24569" t="str">
            <v>X10</v>
          </cell>
          <cell r="C24569" t="str">
            <v>VINILTEX - Tipo Pintuco Ref. según color diseño o equivalente Tipo 1.</v>
          </cell>
          <cell r="F24569" t="str">
            <v>Ins</v>
          </cell>
          <cell r="G24569" t="str">
            <v>gal</v>
          </cell>
          <cell r="H24569">
            <v>0.02</v>
          </cell>
          <cell r="I24569">
            <v>66223.5</v>
          </cell>
          <cell r="J24569">
            <v>1324</v>
          </cell>
        </row>
        <row r="24570">
          <cell r="B24570" t="str">
            <v>K23D</v>
          </cell>
          <cell r="C24570" t="str">
            <v>ANGULO PERIMETRAL 10"  3,05 m</v>
          </cell>
          <cell r="F24570" t="str">
            <v>Ins</v>
          </cell>
          <cell r="G24570" t="str">
            <v>und</v>
          </cell>
          <cell r="H24570">
            <v>2.4</v>
          </cell>
          <cell r="I24570">
            <v>3873.45</v>
          </cell>
          <cell r="J24570">
            <v>9296</v>
          </cell>
        </row>
        <row r="24572">
          <cell r="A24572" t="str">
            <v>CR-11.21</v>
          </cell>
          <cell r="C24572" t="str">
            <v>REJILLA DE VENTILACION PLÁSTICA  40 X 40 PARA CIELORASO EN DRY WALL . SUMINISTRO E INSTALACIÓN)</v>
          </cell>
          <cell r="G24572" t="str">
            <v>und</v>
          </cell>
          <cell r="J24572">
            <v>29677</v>
          </cell>
        </row>
        <row r="24573">
          <cell r="B24573" t="str">
            <v>I07</v>
          </cell>
          <cell r="C24573" t="str">
            <v>MANO DE OBRA DRY WALL</v>
          </cell>
          <cell r="F24573" t="str">
            <v>Ins</v>
          </cell>
          <cell r="G24573" t="str">
            <v>hc</v>
          </cell>
          <cell r="H24573">
            <v>0.1</v>
          </cell>
          <cell r="I24573">
            <v>19815.263999999999</v>
          </cell>
          <cell r="J24573">
            <v>1982</v>
          </cell>
        </row>
        <row r="24574">
          <cell r="B24574" t="str">
            <v>M01</v>
          </cell>
          <cell r="C24574" t="str">
            <v>ANDAMIO METALICO TUBULAR (Sección de 2 marcos de 1.50*1.50 m.con 2 crucetas de 2.30 m.)</v>
          </cell>
          <cell r="F24574" t="str">
            <v>Ins</v>
          </cell>
          <cell r="G24574" t="str">
            <v>sm</v>
          </cell>
          <cell r="H24574">
            <v>0.05</v>
          </cell>
          <cell r="I24574">
            <v>5093.55</v>
          </cell>
          <cell r="J24574">
            <v>255</v>
          </cell>
        </row>
        <row r="24575">
          <cell r="B24575" t="str">
            <v>K29</v>
          </cell>
          <cell r="C24575" t="str">
            <v>REJILLA PLASTICA  DE VENTILACION 40 X40 PARA CIELO RASO</v>
          </cell>
          <cell r="F24575" t="str">
            <v>Ins</v>
          </cell>
          <cell r="G24575" t="str">
            <v>und</v>
          </cell>
          <cell r="H24575">
            <v>1</v>
          </cell>
          <cell r="I24575">
            <v>27440.211816768318</v>
          </cell>
          <cell r="J24575">
            <v>27440</v>
          </cell>
        </row>
        <row r="24577">
          <cell r="A24577" t="str">
            <v>CR-11.22</v>
          </cell>
          <cell r="C24577" t="str">
            <v>CIELORASO EN PLACA DE FIBRA MINERAL DECOACUSTIC DUNE. Tipo Gyplac o equivalente. Dimensiones 0.609x0.609m. Incluye perfileria autoensamble y ángulo perimetral color blanco.</v>
          </cell>
          <cell r="G24577" t="str">
            <v>m2</v>
          </cell>
          <cell r="J24577">
            <v>54409</v>
          </cell>
        </row>
        <row r="24578">
          <cell r="B24578" t="str">
            <v>I07</v>
          </cell>
          <cell r="C24578" t="str">
            <v>MANO DE OBRA DRY WALL</v>
          </cell>
          <cell r="F24578" t="str">
            <v>Ins</v>
          </cell>
          <cell r="G24578" t="str">
            <v>hc</v>
          </cell>
          <cell r="H24578">
            <v>0.6</v>
          </cell>
          <cell r="I24578">
            <v>19815.263999999999</v>
          </cell>
          <cell r="J24578">
            <v>11889</v>
          </cell>
        </row>
        <row r="24579">
          <cell r="B24579" t="str">
            <v>M03</v>
          </cell>
          <cell r="C24579" t="str">
            <v>EQUIPO BASICO ( Herramienta menor )</v>
          </cell>
          <cell r="F24579" t="str">
            <v>Ins</v>
          </cell>
          <cell r="G24579" t="str">
            <v>glb</v>
          </cell>
          <cell r="H24579">
            <v>0.25</v>
          </cell>
          <cell r="I24579">
            <v>2535.75</v>
          </cell>
          <cell r="J24579">
            <v>634</v>
          </cell>
        </row>
        <row r="24580">
          <cell r="B24580" t="str">
            <v>M01</v>
          </cell>
          <cell r="C24580" t="str">
            <v>ANDAMIO METALICO TUBULAR (Sección de 2 marcos de 1.50*1.50 m.con 2 crucetas de 2.30 m.)</v>
          </cell>
          <cell r="F24580" t="str">
            <v>Ins</v>
          </cell>
          <cell r="G24580" t="str">
            <v>sm</v>
          </cell>
          <cell r="H24580">
            <v>0.5</v>
          </cell>
          <cell r="I24580">
            <v>5093.55</v>
          </cell>
          <cell r="J24580">
            <v>2547</v>
          </cell>
        </row>
        <row r="24581">
          <cell r="B24581" t="str">
            <v>K30</v>
          </cell>
          <cell r="C24581" t="str">
            <v>PLACAS EN FIBRA MINERAL DECOACUSTIC DUNE. 0.609x0.609m. Tipo Gyplac o equivalente</v>
          </cell>
          <cell r="F24581" t="str">
            <v>Ins</v>
          </cell>
          <cell r="G24581" t="str">
            <v>und</v>
          </cell>
          <cell r="H24581">
            <v>2.77</v>
          </cell>
          <cell r="I24581">
            <v>11300.140561495828</v>
          </cell>
          <cell r="J24581">
            <v>31301</v>
          </cell>
        </row>
        <row r="24582">
          <cell r="B24582" t="str">
            <v>K03</v>
          </cell>
          <cell r="C24582" t="str">
            <v>TORNILLO AUTOPERFORANTE  EST.  7/16 "</v>
          </cell>
          <cell r="F24582" t="str">
            <v>Ins</v>
          </cell>
          <cell r="G24582" t="str">
            <v>und</v>
          </cell>
          <cell r="H24582">
            <v>8</v>
          </cell>
          <cell r="I24582">
            <v>47.25</v>
          </cell>
          <cell r="J24582">
            <v>378</v>
          </cell>
        </row>
        <row r="24583">
          <cell r="B24583" t="str">
            <v>K23A</v>
          </cell>
          <cell r="C24583" t="str">
            <v>PERFIL AUTOENSAMBLE USG 15/16"secundario 1, 22 m</v>
          </cell>
          <cell r="F24583" t="str">
            <v>Ins</v>
          </cell>
          <cell r="G24583" t="str">
            <v>und</v>
          </cell>
          <cell r="H24583">
            <v>1</v>
          </cell>
          <cell r="I24583">
            <v>1999.2</v>
          </cell>
          <cell r="J24583">
            <v>1999</v>
          </cell>
        </row>
        <row r="24584">
          <cell r="B24584" t="str">
            <v>K23B</v>
          </cell>
          <cell r="C24584" t="str">
            <v>PERFIL AUTOENSAMBLE USG 15/16" principal 3,66 m</v>
          </cell>
          <cell r="F24584" t="str">
            <v>Ins</v>
          </cell>
          <cell r="G24584" t="str">
            <v>und</v>
          </cell>
          <cell r="H24584">
            <v>0.33</v>
          </cell>
          <cell r="I24584">
            <v>7122.15</v>
          </cell>
          <cell r="J24584">
            <v>2350</v>
          </cell>
        </row>
        <row r="24585">
          <cell r="B24585" t="str">
            <v>K23C</v>
          </cell>
          <cell r="C24585" t="str">
            <v>PERFIL AUTOENSAMBLE USG 15/16" secundario 0,609 m</v>
          </cell>
          <cell r="F24585" t="str">
            <v>Ins</v>
          </cell>
          <cell r="G24585" t="str">
            <v>und</v>
          </cell>
          <cell r="H24585">
            <v>0.2</v>
          </cell>
          <cell r="I24585">
            <v>1062.075</v>
          </cell>
          <cell r="J24585">
            <v>212</v>
          </cell>
        </row>
        <row r="24586">
          <cell r="B24586" t="str">
            <v>K23D</v>
          </cell>
          <cell r="C24586" t="str">
            <v>ANGULO PERIMETRAL 10"  3,05 m</v>
          </cell>
          <cell r="F24586" t="str">
            <v>Ins</v>
          </cell>
          <cell r="G24586" t="str">
            <v>und</v>
          </cell>
          <cell r="H24586">
            <v>0.8</v>
          </cell>
          <cell r="I24586">
            <v>3873.45</v>
          </cell>
          <cell r="J24586">
            <v>3099</v>
          </cell>
        </row>
        <row r="24588">
          <cell r="A24588" t="str">
            <v>CR-11.23</v>
          </cell>
          <cell r="C24588" t="str">
            <v>CIELORASO DECOMETAL (METALCEILING).Tipo Gyplac o equivalente.Dimensiones 0.609x0.609m. Incluye perfileria autoensamble y ángulo perimetral color silver.</v>
          </cell>
          <cell r="G24588" t="str">
            <v>und</v>
          </cell>
          <cell r="J24588">
            <v>99523</v>
          </cell>
        </row>
        <row r="24589">
          <cell r="B24589" t="str">
            <v>I07</v>
          </cell>
          <cell r="C24589" t="str">
            <v>MANO DE OBRA DRY WALL</v>
          </cell>
          <cell r="F24589" t="str">
            <v>Ins</v>
          </cell>
          <cell r="G24589" t="str">
            <v>hc</v>
          </cell>
          <cell r="H24589">
            <v>0.6</v>
          </cell>
          <cell r="I24589">
            <v>19815.263999999999</v>
          </cell>
          <cell r="J24589">
            <v>11889</v>
          </cell>
        </row>
        <row r="24590">
          <cell r="B24590" t="str">
            <v>M03</v>
          </cell>
          <cell r="C24590" t="str">
            <v>EQUIPO BASICO ( Herramienta menor )</v>
          </cell>
          <cell r="F24590" t="str">
            <v>Ins</v>
          </cell>
          <cell r="G24590" t="str">
            <v>glb</v>
          </cell>
          <cell r="H24590">
            <v>0.25</v>
          </cell>
          <cell r="I24590">
            <v>2535.75</v>
          </cell>
          <cell r="J24590">
            <v>634</v>
          </cell>
        </row>
        <row r="24591">
          <cell r="B24591" t="str">
            <v>M01</v>
          </cell>
          <cell r="C24591" t="str">
            <v>ANDAMIO METALICO TUBULAR (Sección de 2 marcos de 1.50*1.50 m.con 2 crucetas de 2.30 m.)</v>
          </cell>
          <cell r="F24591" t="str">
            <v>Ins</v>
          </cell>
          <cell r="G24591" t="str">
            <v>sm</v>
          </cell>
          <cell r="H24591">
            <v>0.5</v>
          </cell>
          <cell r="I24591">
            <v>5093.55</v>
          </cell>
          <cell r="J24591">
            <v>2547</v>
          </cell>
        </row>
        <row r="24592">
          <cell r="B24592" t="str">
            <v>K30A</v>
          </cell>
          <cell r="C24592" t="str">
            <v>PLACAS EN FIBRA MINERAL DECOMETAL (METALCEILING). Incluye tela acústica VILEDON. 0.609x0.609m. Tipo Gyplac o equivalente</v>
          </cell>
          <cell r="F24592" t="str">
            <v>Ins</v>
          </cell>
          <cell r="G24592" t="str">
            <v>und</v>
          </cell>
          <cell r="H24592">
            <v>2.77</v>
          </cell>
          <cell r="I24592">
            <v>27662.346864808813</v>
          </cell>
          <cell r="J24592">
            <v>76625</v>
          </cell>
        </row>
        <row r="24593">
          <cell r="B24593" t="str">
            <v>K03</v>
          </cell>
          <cell r="C24593" t="str">
            <v>TORNILLO AUTOPERFORANTE  EST.  7/16 "</v>
          </cell>
          <cell r="F24593" t="str">
            <v>Ins</v>
          </cell>
          <cell r="G24593" t="str">
            <v>und</v>
          </cell>
          <cell r="H24593">
            <v>8</v>
          </cell>
          <cell r="I24593">
            <v>47.25</v>
          </cell>
          <cell r="J24593">
            <v>378</v>
          </cell>
        </row>
        <row r="24594">
          <cell r="B24594" t="str">
            <v>K23E</v>
          </cell>
          <cell r="C24594" t="str">
            <v>PERFIL AUTOENSAMBLE USG 15/16"secundario 1, 22 m</v>
          </cell>
          <cell r="F24594" t="str">
            <v>Ins</v>
          </cell>
          <cell r="G24594" t="str">
            <v>und</v>
          </cell>
          <cell r="H24594">
            <v>1</v>
          </cell>
          <cell r="I24594">
            <v>1890</v>
          </cell>
          <cell r="J24594">
            <v>1890</v>
          </cell>
        </row>
        <row r="24595">
          <cell r="B24595" t="str">
            <v>K23F</v>
          </cell>
          <cell r="C24595" t="str">
            <v>PERFIL AUTOENSAMBLE USG 15/16" principal 3,66 m</v>
          </cell>
          <cell r="F24595" t="str">
            <v>Ins</v>
          </cell>
          <cell r="G24595" t="str">
            <v>und</v>
          </cell>
          <cell r="H24595">
            <v>0.33</v>
          </cell>
          <cell r="I24595">
            <v>6825</v>
          </cell>
          <cell r="J24595">
            <v>2252</v>
          </cell>
        </row>
        <row r="24596">
          <cell r="B24596" t="str">
            <v>K23G</v>
          </cell>
          <cell r="C24596" t="str">
            <v>PERFIL AUTOENSAMBLE USG 15/16" secundario 0,609 m</v>
          </cell>
          <cell r="F24596" t="str">
            <v>Ins</v>
          </cell>
          <cell r="G24596" t="str">
            <v>und</v>
          </cell>
          <cell r="H24596">
            <v>0.2</v>
          </cell>
          <cell r="I24596">
            <v>1042.6500000000001</v>
          </cell>
          <cell r="J24596">
            <v>209</v>
          </cell>
        </row>
        <row r="24597">
          <cell r="B24597" t="str">
            <v>K23D</v>
          </cell>
          <cell r="C24597" t="str">
            <v>ANGULO PERIMETRAL 10"  3,05 m</v>
          </cell>
          <cell r="F24597" t="str">
            <v>Ins</v>
          </cell>
          <cell r="G24597" t="str">
            <v>und</v>
          </cell>
          <cell r="H24597">
            <v>0.8</v>
          </cell>
          <cell r="I24597">
            <v>3873.45</v>
          </cell>
          <cell r="J24597">
            <v>3099</v>
          </cell>
        </row>
        <row r="24599">
          <cell r="A24599" t="str">
            <v>CR-11.24</v>
          </cell>
          <cell r="C24599" t="str">
            <v>TRAMPA ACUSTICA EN LAMINA BLACK ACOUSTIC E=5,1mm. Tipo gyplac o equivalente.</v>
          </cell>
          <cell r="G24599" t="str">
            <v>m2</v>
          </cell>
          <cell r="J24599">
            <v>154666</v>
          </cell>
        </row>
        <row r="24600">
          <cell r="B24600" t="str">
            <v>I07</v>
          </cell>
          <cell r="C24600" t="str">
            <v>MANO DE OBRA DRY WALL</v>
          </cell>
          <cell r="F24600" t="str">
            <v>Ins</v>
          </cell>
          <cell r="G24600" t="str">
            <v>hc</v>
          </cell>
          <cell r="H24600">
            <v>1.05</v>
          </cell>
          <cell r="I24600">
            <v>19815.263999999999</v>
          </cell>
          <cell r="J24600">
            <v>20806</v>
          </cell>
        </row>
        <row r="24601">
          <cell r="B24601" t="str">
            <v>M03</v>
          </cell>
          <cell r="C24601" t="str">
            <v>EQUIPO BASICO ( Herramienta menor )</v>
          </cell>
          <cell r="F24601" t="str">
            <v>Ins</v>
          </cell>
          <cell r="G24601" t="str">
            <v>glb</v>
          </cell>
          <cell r="H24601">
            <v>0.25</v>
          </cell>
          <cell r="I24601">
            <v>2535.75</v>
          </cell>
          <cell r="J24601">
            <v>634</v>
          </cell>
        </row>
        <row r="24602">
          <cell r="B24602" t="str">
            <v>M01</v>
          </cell>
          <cell r="C24602" t="str">
            <v>ANDAMIO METALICO TUBULAR (Sección de 2 marcos de 1.50*1.50 m.con 2 crucetas de 2.30 m.)</v>
          </cell>
          <cell r="F24602" t="str">
            <v>Ins</v>
          </cell>
          <cell r="G24602" t="str">
            <v>sm</v>
          </cell>
          <cell r="H24602">
            <v>0.8</v>
          </cell>
          <cell r="I24602">
            <v>5093.55</v>
          </cell>
          <cell r="J24602">
            <v>4075</v>
          </cell>
        </row>
        <row r="24603">
          <cell r="B24603" t="str">
            <v>K31</v>
          </cell>
          <cell r="C24603" t="str">
            <v>LAMINA BLACK ACOUSTIC E=5,1mm. Tipo gyplac o equivalente</v>
          </cell>
          <cell r="F24603" t="str">
            <v>Ins</v>
          </cell>
          <cell r="G24603" t="str">
            <v>m2</v>
          </cell>
          <cell r="H24603">
            <v>1</v>
          </cell>
          <cell r="I24603">
            <v>128608.35275493353</v>
          </cell>
          <cell r="J24603">
            <v>128608</v>
          </cell>
        </row>
        <row r="24604">
          <cell r="B24604" t="str">
            <v>K03</v>
          </cell>
          <cell r="C24604" t="str">
            <v>TORNILLO AUTOPERFORANTE  EST.  7/16 "</v>
          </cell>
          <cell r="F24604" t="str">
            <v>Ins</v>
          </cell>
          <cell r="G24604" t="str">
            <v>und</v>
          </cell>
          <cell r="H24604">
            <v>11.5</v>
          </cell>
          <cell r="I24604">
            <v>47.25</v>
          </cell>
          <cell r="J24604">
            <v>543</v>
          </cell>
        </row>
        <row r="24606">
          <cell r="A24606" t="str">
            <v>CR-11.25</v>
          </cell>
          <cell r="C24606" t="str">
            <v>TRAMPA ACUSTICA EN LAMINA BLACK ACOUSTIC E=5,1mm. Tipo gyplac o equivalente.</v>
          </cell>
          <cell r="G24606" t="str">
            <v>m</v>
          </cell>
          <cell r="J24606">
            <v>92613</v>
          </cell>
        </row>
        <row r="24607">
          <cell r="B24607" t="str">
            <v>I07</v>
          </cell>
          <cell r="C24607" t="str">
            <v>MANO DE OBRA DRY WALL</v>
          </cell>
          <cell r="F24607" t="str">
            <v>Ins</v>
          </cell>
          <cell r="G24607" t="str">
            <v>hc</v>
          </cell>
          <cell r="H24607">
            <v>0.6</v>
          </cell>
          <cell r="I24607">
            <v>19815.263999999999</v>
          </cell>
          <cell r="J24607">
            <v>11889</v>
          </cell>
        </row>
        <row r="24608">
          <cell r="B24608" t="str">
            <v>M03</v>
          </cell>
          <cell r="C24608" t="str">
            <v>EQUIPO BASICO ( Herramienta menor )</v>
          </cell>
          <cell r="F24608" t="str">
            <v>Ins</v>
          </cell>
          <cell r="G24608" t="str">
            <v>glb</v>
          </cell>
          <cell r="H24608">
            <v>0.25</v>
          </cell>
          <cell r="I24608">
            <v>2535.75</v>
          </cell>
          <cell r="J24608">
            <v>634</v>
          </cell>
        </row>
        <row r="24609">
          <cell r="B24609" t="str">
            <v>M01</v>
          </cell>
          <cell r="C24609" t="str">
            <v>ANDAMIO METALICO TUBULAR (Sección de 2 marcos de 1.50*1.50 m.con 2 crucetas de 2.30 m.)</v>
          </cell>
          <cell r="F24609" t="str">
            <v>Ins</v>
          </cell>
          <cell r="G24609" t="str">
            <v>sm</v>
          </cell>
          <cell r="H24609">
            <v>0.5</v>
          </cell>
          <cell r="I24609">
            <v>5093.55</v>
          </cell>
          <cell r="J24609">
            <v>2547</v>
          </cell>
        </row>
        <row r="24610">
          <cell r="B24610" t="str">
            <v>K31</v>
          </cell>
          <cell r="C24610" t="str">
            <v>LAMINA BLACK ACOUSTIC E=5,1mm. Tipo gyplac o equivalente</v>
          </cell>
          <cell r="F24610" t="str">
            <v>Ins</v>
          </cell>
          <cell r="G24610" t="str">
            <v>m2</v>
          </cell>
          <cell r="H24610">
            <v>0.6</v>
          </cell>
          <cell r="I24610">
            <v>128608.35275493353</v>
          </cell>
          <cell r="J24610">
            <v>77165</v>
          </cell>
        </row>
        <row r="24611">
          <cell r="B24611" t="str">
            <v>K03</v>
          </cell>
          <cell r="C24611" t="str">
            <v>TORNILLO AUTOPERFORANTE  EST.  7/16 "</v>
          </cell>
          <cell r="F24611" t="str">
            <v>Ins</v>
          </cell>
          <cell r="G24611" t="str">
            <v>und</v>
          </cell>
          <cell r="H24611">
            <v>8</v>
          </cell>
          <cell r="I24611">
            <v>47.25</v>
          </cell>
          <cell r="J24611">
            <v>378</v>
          </cell>
        </row>
        <row r="24613">
          <cell r="A24613" t="str">
            <v>CR-11.26</v>
          </cell>
          <cell r="C24613" t="str">
            <v>SUMINISTRO E INSTALACIÓN DE MURO ACONDICIONANTE, ENCHAPE DE MADERA RANURADA Y PERFORADA EN MDF e 10 mm, ACABADO MELAMINICO TOPAKUSTIK, Estructura de soporte y relleno en fibra de vidrio Black Teather e=1" d=22 kg/m3- VER DETALLE</v>
          </cell>
          <cell r="G24613" t="str">
            <v>m2</v>
          </cell>
          <cell r="J24613">
            <v>409248</v>
          </cell>
        </row>
        <row r="24614">
          <cell r="B24614" t="str">
            <v>K58</v>
          </cell>
          <cell r="C24614" t="str">
            <v>SUMINISTRO E INSTALACIÓN DE MURO ACONDICIONANTE, ENCHAPE DE MADERA RANURADA Y PERFORADA EN MDF e 10 mm, ACABADO MELAMINICO TOPAKUSTIK, Estructura de soporte y relleno en fibra de vidrio Black Teather e=1" d=22 kg/m3</v>
          </cell>
          <cell r="F24614" t="str">
            <v>Ins</v>
          </cell>
          <cell r="G24614" t="str">
            <v>m2</v>
          </cell>
          <cell r="H24614">
            <v>1</v>
          </cell>
          <cell r="I24614">
            <v>409248</v>
          </cell>
          <cell r="J24614">
            <v>409248</v>
          </cell>
        </row>
        <row r="24616">
          <cell r="A24616" t="str">
            <v>CR-11.25B</v>
          </cell>
          <cell r="C24616" t="str">
            <v>SUMINISTRO E INSTALACIÓN DE MURO ACONDICIONANTE Y CONCHA ACUSTICA PANELES RECTANGULARES EN MADERA LAMINADA LISA TIPO MADECOR DE 12 mm,
 SOBRE BASTIDORES EN PINO E=60 mm Relleno en fibra de vidrio Black Theather e=1" d=22kg/m3 dimensión 2,4m*1.22m - VER DETALLE</v>
          </cell>
          <cell r="G24616" t="str">
            <v>m2</v>
          </cell>
          <cell r="J24616">
            <v>294147</v>
          </cell>
        </row>
        <row r="24617">
          <cell r="B24617" t="str">
            <v>K59</v>
          </cell>
          <cell r="C24617" t="str">
            <v>SUMINSITRO E INSTALACIÓN DE MURO ACONDICIONANTE Y CONCHA ACUSTICA PANELES RECTANGULARES EN MADERA LAMINADA LISA TIPO MADECOR DE 12 mm,
 SOBRE BASTIDORES EN PINO E=60 mm Relleno en fibra de vidrio Black Theather e=1" d=22kg/m3 dimensión 2,4m*1.22m</v>
          </cell>
          <cell r="F24617" t="str">
            <v>Ins</v>
          </cell>
          <cell r="G24617" t="str">
            <v>m2</v>
          </cell>
          <cell r="H24617">
            <v>1</v>
          </cell>
          <cell r="I24617">
            <v>294147</v>
          </cell>
          <cell r="J24617">
            <v>294147</v>
          </cell>
        </row>
        <row r="24619">
          <cell r="A24619" t="str">
            <v>CR-11.25C</v>
          </cell>
          <cell r="C24619" t="str">
            <v>CIELO RASO EN PANELES DE MADERA LISA ACABADO MELAMINICO TIPO MADECOR DE 12mm DESCOLGADO MEDIANTE ESTRUCTURA METALICA O MADERA CON INCLINACIONES SEGÚN PLANOS, Relleno en fibra de vidrio ARENA DE Fibwer glass e=2.5" d=22kg/m3 dimensión 2,4m*1.22m -- VER DETALLE</v>
          </cell>
          <cell r="G24619" t="str">
            <v>m2</v>
          </cell>
          <cell r="J24619">
            <v>268569</v>
          </cell>
        </row>
        <row r="24620">
          <cell r="B24620" t="str">
            <v>K60</v>
          </cell>
          <cell r="C24620" t="str">
            <v>CIELO RASO EN PANELES DE MADERA LISA ACABADO MELAMINICO TIPO MADECOR DE 12mm DESCOLGADO MEDIANTE ESTRUCTURA METALICA O MADERA CON INCLINACIONES SEGÚN PLANOS, Relleno en fibra de vidrio ARENA DE Fibwer glass e=2.5" d=22kg/m3 dimensión 2,4m*1.22m</v>
          </cell>
          <cell r="F24620" t="str">
            <v>Ins</v>
          </cell>
          <cell r="G24620" t="str">
            <v>m2</v>
          </cell>
          <cell r="H24620">
            <v>1</v>
          </cell>
          <cell r="I24620">
            <v>268569</v>
          </cell>
          <cell r="J24620">
            <v>268569</v>
          </cell>
        </row>
        <row r="24622">
          <cell r="A24622" t="str">
            <v>CR-11.25D</v>
          </cell>
          <cell r="C24622" t="str">
            <v>MUROS LATERALES AQ -X33 Se compone de Black Theather de 1" recubierto en MDF ranurado X33 -Acabado en Formica o Chapilla - MODULOS DE 60*60 cm - - VER DETALLE</v>
          </cell>
          <cell r="G24622" t="str">
            <v>m2</v>
          </cell>
          <cell r="J24622">
            <v>370881</v>
          </cell>
        </row>
        <row r="24623">
          <cell r="B24623" t="str">
            <v>K61</v>
          </cell>
          <cell r="C24623" t="str">
            <v>MUROS LATERALES AQ -X33 Se compone de Black Theather de 1" recubierto en MDF ranurado X33 -Acabado en Formica o Chapilla - MODULOS DE 60*60 cm</v>
          </cell>
          <cell r="F24623" t="str">
            <v>Ins</v>
          </cell>
          <cell r="G24623" t="str">
            <v>m2</v>
          </cell>
          <cell r="H24623">
            <v>1</v>
          </cell>
          <cell r="I24623">
            <v>370881</v>
          </cell>
          <cell r="J24623">
            <v>370881</v>
          </cell>
        </row>
        <row r="24625">
          <cell r="A24625" t="str">
            <v>CR-11.25E</v>
          </cell>
          <cell r="C24625" t="str">
            <v>PUERTA ACUSTICA (2 Hojas) ACABADO EN CHAPILLA O MADERA LAMINADA SOBRE MDF 3 mm + MDF 5.5 mm + LAMINA DE MENBRANA ACUSTICA+ TRIPLEX 4mm+ CAMARA DE AIRE 1.5 RELLENO FIBRA DE VIDRIO ACUSTIFIBRA ESPESOR 1.5" DENSIDAD 48Kg/m3 PERIMETRO EN MARCO Y CIERRE INFERIOR CON PIRLAN AUTOMATICO ZERO 350, EL VANO DEBE TENER INYECCIÓN POLIURETANO Y EMPAQUE EN NEOPRENO TIPO BURBUJA INCL. CERRADURA ANTIPANICO STC 43 - - VER DETALLE</v>
          </cell>
          <cell r="G24625" t="str">
            <v>und</v>
          </cell>
          <cell r="J24625">
            <v>6778170</v>
          </cell>
        </row>
        <row r="24626">
          <cell r="B24626" t="str">
            <v>K62</v>
          </cell>
          <cell r="C24626" t="str">
            <v>PUERTA ACUSTICA (2 Hojas) ACABADO EN CHAPILLA O MADERA LAMINADA SOBRE MDF 3 mm + MDF 5.5 mm + LAMINA DE MEMBRANA ACUSTICA+ TRIPLEX 4mm+ CAMARA DE AIRE 1.5 RELLENO FIBRA DE VIDRIO ACUSTIFIBRA ESPESOR 1.5" DENSIDAD 48Kg/m3 PERIMETRO EN MARCO Y CIERRE INFERIOR CON PIRLAN AUTOMATICO ZERO 350, EL VANO DEBE TENER INYECCIÓN POLIURETANO Y EMPAQUE EN NEOPRENO TIPO BURBUJA INCL. CERRADURA ANTIPANICO STC 43</v>
          </cell>
          <cell r="F24626" t="str">
            <v>Ins</v>
          </cell>
          <cell r="G24626" t="str">
            <v>und</v>
          </cell>
          <cell r="H24626">
            <v>1</v>
          </cell>
          <cell r="I24626">
            <v>6778170</v>
          </cell>
          <cell r="J24626">
            <v>6778170</v>
          </cell>
        </row>
        <row r="24628">
          <cell r="A24628" t="str">
            <v>CR-11.25F</v>
          </cell>
          <cell r="C24628" t="str">
            <v>PUERTA ACUSTICA (1 Hoja) ACABADO EN CHAPILLA O MADERA LAMINADA SOBRE MDF 3 mm + MDF 5.5 mm + LAMINA DE MEMBRANA ACUSTICA+ TRIPLEX 4mm+ CAMARA DE AIRE 1.5 RELLENO FIBRA DE VIDRIO ACUSTIFIBRA ESPESOR 1.5" DENSIDAD 48Kg/m3 PERIMETRO EN MARCO Y CIERRE INFERIOR CON PIRLAN AUTOMATICO ZERO 350, EL VANO DEBE TENER INYECCIÓN POLIURETANO Y EMPAQUE EN NEOPRENO TIPO BURBUJA INCL. CERRADURA ANTIPANICO STC 43 - - VER DETALLE</v>
          </cell>
          <cell r="G24628" t="str">
            <v>und</v>
          </cell>
          <cell r="J24628">
            <v>3772755</v>
          </cell>
        </row>
        <row r="24629">
          <cell r="B24629" t="str">
            <v>K63</v>
          </cell>
          <cell r="C24629" t="str">
            <v>PUERTA ACUSTICA (1 Hoja) ACABADO EN CHAPILLA O MADERA LAMINADA SOBRE MDF 3 mm + MDF 5.5 mm + LAMINA DE MEMBRANA ACUSTICA+ TRIPLEX 4mm+ CAMARA DE AIRE 1.5 RELLENO FIBRA DE VIDRIO ACUSTIFIBRA ESPESOR 1.5" DENSIDAD 48Kg/m3 PERIMETRO EN MARCO Y CIERRE INFERIOR CON PIRLAN AUTOMATICO ZERO 350, EL VANO DEBE TENER INYECCIÓN POLIURETANO Y EMPAQUE EN NEOPRENO TIPO BURBUJA INCL. CERRADURA ANTIPANICO STC 43</v>
          </cell>
          <cell r="F24629" t="str">
            <v>Ins</v>
          </cell>
          <cell r="G24629" t="str">
            <v>und</v>
          </cell>
          <cell r="H24629">
            <v>1</v>
          </cell>
          <cell r="I24629">
            <v>3772754.9999999995</v>
          </cell>
          <cell r="J24629">
            <v>3772755</v>
          </cell>
        </row>
        <row r="24631">
          <cell r="A24631" t="str">
            <v>CR-11.25G</v>
          </cell>
          <cell r="C24631" t="str">
            <v>(MURO DE AISLAMIENTO) MAMPOSTERIA+RELLENO DE FRIBRA DE VIDRIO ARENA DE FIBERGLASS ESPESOR 3.5" DENSIDAD 10 Kg/m3 +LAMINA DE DRY WALL 1/2" + 3 mm MEMBRANA ACUSTICA + LAMINA DRY WALL 1/2" O  BLOQUE PAÑETADO No 4 PAÑETADO (no incluye mamposteria) - VER DETALLE</v>
          </cell>
          <cell r="G24631" t="str">
            <v>und</v>
          </cell>
          <cell r="J24631">
            <v>125332</v>
          </cell>
        </row>
        <row r="24632">
          <cell r="B24632" t="str">
            <v>K64</v>
          </cell>
          <cell r="C24632" t="str">
            <v>(MURO DE AISLAMIENTO) MAMPOSTERIA+RELLENO DE FRIBRA DE VIDRIO ARENA DE FIBERGLASS ESPESOR 3.5" DENSIDAD 10 Kg/m3 +LAMINA DE DRY WALL 1/2" + 3 mm MEMBRANA ACUSTICA + LAMINA DRY WALL 1/2" O  BLOQUE PAÑETADO No 4 PAÑETADO (no incluye mamposteria) - VER DETALLE</v>
          </cell>
          <cell r="F24632" t="str">
            <v>Ins</v>
          </cell>
          <cell r="G24632" t="str">
            <v>und</v>
          </cell>
          <cell r="H24632">
            <v>1</v>
          </cell>
          <cell r="I24632">
            <v>125332.19999999998</v>
          </cell>
          <cell r="J24632">
            <v>125332</v>
          </cell>
        </row>
        <row r="24634">
          <cell r="A24634" t="str">
            <v>CR-11.25S</v>
          </cell>
          <cell r="C24634" t="str">
            <v>DESCOLGADO A 40 cm MINIO RELLENO FIBRA DE VIDRIO ARENA DE FIBERGLASS X 2 CAPAS (espesor 2.5" DENSIDAD10 Kg/m3) + LAMINA DE DRY WALL 1/2" + 3 mm MEMBRANA ACUSTICA + LAMINA DE DRY WALL 1/2" - NO INCL. CUBIERTA.- VER DETALLE</v>
          </cell>
          <cell r="G24634" t="str">
            <v>und</v>
          </cell>
          <cell r="J24634">
            <v>163038</v>
          </cell>
        </row>
        <row r="24635">
          <cell r="B24635" t="str">
            <v>K65</v>
          </cell>
          <cell r="C24635" t="str">
            <v>DESCOLGADO A 40 cm MINIO RELLENO FIBRA DE VIDRIO ARENA DE FIBERGLASS X 2 CAPAS (espesor 2.5" DENSIDAD10 Kg/m3) + LAMINA DE DRY WALL 1/2" + 3 mm MEMBRANA ACUSTICA + LAMINA DE DRY WALL 1/2" - NO INCL. CUBIERTA.</v>
          </cell>
          <cell r="F24635" t="str">
            <v>Ins</v>
          </cell>
          <cell r="G24635" t="str">
            <v>und</v>
          </cell>
          <cell r="H24635">
            <v>1</v>
          </cell>
          <cell r="I24635">
            <v>163037.70000000042</v>
          </cell>
          <cell r="J24635">
            <v>163038</v>
          </cell>
        </row>
        <row r="24639">
          <cell r="A24639" t="str">
            <v>CR-11.27</v>
          </cell>
          <cell r="C24639" t="str">
            <v>ALERO PARA CUBIERTA FIBROCEMENTO 6 mm. SUPERBOARD SUSPENDIDO JUNTA PERDIDA (Perfileria Cal. 24) Incluye tres (3) manos de pintura</v>
          </cell>
          <cell r="G24639" t="str">
            <v>m</v>
          </cell>
          <cell r="J24639">
            <v>48253</v>
          </cell>
        </row>
        <row r="24640">
          <cell r="B24640" t="str">
            <v>I07</v>
          </cell>
          <cell r="C24640" t="str">
            <v>MANO DE OBRA DRY WALL</v>
          </cell>
          <cell r="F24640" t="str">
            <v>Ins</v>
          </cell>
          <cell r="G24640" t="str">
            <v>hc</v>
          </cell>
          <cell r="H24640">
            <v>0.78</v>
          </cell>
          <cell r="I24640">
            <v>19815.263999999999</v>
          </cell>
          <cell r="J24640">
            <v>15456</v>
          </cell>
        </row>
        <row r="24641">
          <cell r="B24641" t="str">
            <v>M03</v>
          </cell>
          <cell r="C24641" t="str">
            <v>EQUIPO BASICO ( Herramienta menor )</v>
          </cell>
          <cell r="F24641" t="str">
            <v>Ins</v>
          </cell>
          <cell r="G24641" t="str">
            <v>glb</v>
          </cell>
          <cell r="H24641">
            <v>0.25</v>
          </cell>
          <cell r="I24641">
            <v>2535.75</v>
          </cell>
          <cell r="J24641">
            <v>634</v>
          </cell>
        </row>
        <row r="24642">
          <cell r="B24642" t="str">
            <v>M01</v>
          </cell>
          <cell r="C24642" t="str">
            <v>ANDAMIO METALICO TUBULAR (Sección de 2 marcos de 1.50*1.50 m.con 2 crucetas de 2.30 m.)</v>
          </cell>
          <cell r="F24642" t="str">
            <v>Ins</v>
          </cell>
          <cell r="G24642" t="str">
            <v>sm</v>
          </cell>
          <cell r="H24642">
            <v>0.6</v>
          </cell>
          <cell r="I24642">
            <v>5093.55</v>
          </cell>
          <cell r="J24642">
            <v>3056</v>
          </cell>
        </row>
        <row r="24643">
          <cell r="B24643" t="str">
            <v>K15</v>
          </cell>
          <cell r="C24643" t="str">
            <v>SUPERBOARD  ( 2.44 x 1.22 )  E= 6 MM</v>
          </cell>
          <cell r="F24643" t="str">
            <v>Ins</v>
          </cell>
          <cell r="G24643" t="str">
            <v>m2</v>
          </cell>
          <cell r="H24643">
            <v>0.6</v>
          </cell>
          <cell r="I24643">
            <v>15484.747950000001</v>
          </cell>
          <cell r="J24643">
            <v>9291</v>
          </cell>
        </row>
        <row r="24644">
          <cell r="B24644" t="str">
            <v>K10</v>
          </cell>
          <cell r="C24644" t="str">
            <v>CINTA MALLA DE FIBRA DE VIDRIO ( 90 m. )</v>
          </cell>
          <cell r="F24644" t="str">
            <v>Ins</v>
          </cell>
          <cell r="G24644" t="str">
            <v>rl</v>
          </cell>
          <cell r="H24644">
            <v>5.0000000000000001E-3</v>
          </cell>
          <cell r="I24644">
            <v>8767.5</v>
          </cell>
          <cell r="J24644">
            <v>44</v>
          </cell>
        </row>
        <row r="24645">
          <cell r="B24645" t="str">
            <v>K03</v>
          </cell>
          <cell r="C24645" t="str">
            <v>TORNILLO AUTOPERFORANTE  EST.  7/16 "</v>
          </cell>
          <cell r="F24645" t="str">
            <v>Ins</v>
          </cell>
          <cell r="G24645" t="str">
            <v>und</v>
          </cell>
          <cell r="H24645">
            <v>0.99</v>
          </cell>
          <cell r="I24645">
            <v>47.25</v>
          </cell>
          <cell r="J24645">
            <v>47</v>
          </cell>
        </row>
        <row r="24646">
          <cell r="B24646" t="str">
            <v>K04</v>
          </cell>
          <cell r="C24646" t="str">
            <v>TORNILLO AUTOPERFORANTE YESO 6 x1</v>
          </cell>
          <cell r="F24646" t="str">
            <v>Ins</v>
          </cell>
          <cell r="G24646" t="str">
            <v>und</v>
          </cell>
          <cell r="H24646">
            <v>5.16</v>
          </cell>
          <cell r="I24646">
            <v>27.3</v>
          </cell>
          <cell r="J24646">
            <v>141</v>
          </cell>
        </row>
        <row r="24647">
          <cell r="B24647" t="str">
            <v>K05</v>
          </cell>
          <cell r="C24647" t="str">
            <v>TORNILLO PTA BROCA EXTRAPL. EST 8 x 1/2" ( 13mm )</v>
          </cell>
          <cell r="F24647" t="str">
            <v>Ins</v>
          </cell>
          <cell r="G24647" t="str">
            <v>und</v>
          </cell>
          <cell r="H24647">
            <v>6.9</v>
          </cell>
          <cell r="I24647">
            <v>37.799999999999997</v>
          </cell>
          <cell r="J24647">
            <v>261</v>
          </cell>
        </row>
        <row r="24648">
          <cell r="B24648" t="str">
            <v>K06</v>
          </cell>
          <cell r="C24648" t="str">
            <v xml:space="preserve">MASILLA </v>
          </cell>
          <cell r="F24648" t="str">
            <v>Ins</v>
          </cell>
          <cell r="G24648" t="str">
            <v>caneca</v>
          </cell>
          <cell r="H24648">
            <v>2.4E-2</v>
          </cell>
          <cell r="I24648">
            <v>34545</v>
          </cell>
          <cell r="J24648">
            <v>829</v>
          </cell>
        </row>
        <row r="24649">
          <cell r="B24649" t="str">
            <v>K17</v>
          </cell>
          <cell r="C24649" t="str">
            <v>PERFIL CANAL Cal.24 ( 90 mm ) - 2.44 m.</v>
          </cell>
          <cell r="F24649" t="str">
            <v>Ins</v>
          </cell>
          <cell r="G24649" t="str">
            <v>und</v>
          </cell>
          <cell r="H24649">
            <v>0.252</v>
          </cell>
          <cell r="I24649">
            <v>6859.65</v>
          </cell>
          <cell r="J24649">
            <v>1729</v>
          </cell>
        </row>
        <row r="24650">
          <cell r="B24650" t="str">
            <v>K18</v>
          </cell>
          <cell r="C24650" t="str">
            <v>PERFIL OMEGA Cal 26 - 2.44 m.</v>
          </cell>
          <cell r="F24650" t="str">
            <v>Ins</v>
          </cell>
          <cell r="G24650" t="str">
            <v>und</v>
          </cell>
          <cell r="H24650">
            <v>0.45</v>
          </cell>
          <cell r="I24650">
            <v>3570</v>
          </cell>
          <cell r="J24650">
            <v>1607</v>
          </cell>
        </row>
        <row r="24651">
          <cell r="B24651" t="str">
            <v>K19</v>
          </cell>
          <cell r="C24651" t="str">
            <v>PERFIL PARAL Cal 24 -89mm - 2.44 m.</v>
          </cell>
          <cell r="F24651" t="str">
            <v>Ins</v>
          </cell>
          <cell r="G24651" t="str">
            <v>und</v>
          </cell>
          <cell r="H24651">
            <v>0.3</v>
          </cell>
          <cell r="I24651">
            <v>8446.2000000000007</v>
          </cell>
          <cell r="J24651">
            <v>2534</v>
          </cell>
        </row>
        <row r="24652">
          <cell r="B24652" t="str">
            <v>O35</v>
          </cell>
          <cell r="C24652" t="str">
            <v>SIKAFLEX 1A tubo 300 cc o equivalente.</v>
          </cell>
          <cell r="F24652" t="str">
            <v>Ins</v>
          </cell>
          <cell r="G24652" t="str">
            <v>und</v>
          </cell>
          <cell r="H24652">
            <v>0.3</v>
          </cell>
          <cell r="I24652">
            <v>28113.75</v>
          </cell>
          <cell r="J24652">
            <v>8434</v>
          </cell>
        </row>
        <row r="24653">
          <cell r="B24653" t="str">
            <v>X12</v>
          </cell>
          <cell r="C24653" t="str">
            <v>INTERVINILO - Tipo Pintuco Ref. según color diseño o equivalente Tipo 2.</v>
          </cell>
          <cell r="F24653" t="str">
            <v>Ins</v>
          </cell>
          <cell r="G24653" t="str">
            <v>gal</v>
          </cell>
          <cell r="H24653">
            <v>2.4E-2</v>
          </cell>
          <cell r="I24653">
            <v>31478.653499999997</v>
          </cell>
          <cell r="J24653">
            <v>755</v>
          </cell>
        </row>
        <row r="24654">
          <cell r="B24654" t="str">
            <v>X11</v>
          </cell>
          <cell r="C24654" t="str">
            <v>KORAZA - Tipo Pintuco o similar Según color diseño o equivalente</v>
          </cell>
          <cell r="F24654" t="str">
            <v>Ins</v>
          </cell>
          <cell r="G24654" t="str">
            <v>gal</v>
          </cell>
          <cell r="H24654">
            <v>4.8000000000000001E-2</v>
          </cell>
          <cell r="I24654">
            <v>71552.25</v>
          </cell>
          <cell r="J24654">
            <v>3435</v>
          </cell>
        </row>
        <row r="24656">
          <cell r="A24656" t="str">
            <v>CR-11.28</v>
          </cell>
          <cell r="C24656" t="str">
            <v>CORTINERO TAPA DE DRYWALL SOBRE FACHADA (Perfileria metálica Cal. 24-26, estructura cada 40 cm).Incluye tres (3) manos de pintura (1 mano en Intervinilo o equivalente y dos manos en pintura Viniltex o equivalente, filos y dilataciones).</v>
          </cell>
          <cell r="G24656" t="str">
            <v>m</v>
          </cell>
          <cell r="J24656">
            <v>29889</v>
          </cell>
        </row>
        <row r="24657">
          <cell r="B24657" t="str">
            <v>I07</v>
          </cell>
          <cell r="C24657" t="str">
            <v>MANO DE OBRA DRY WALL</v>
          </cell>
          <cell r="F24657" t="str">
            <v>Ins</v>
          </cell>
          <cell r="G24657" t="str">
            <v>hc</v>
          </cell>
          <cell r="H24657">
            <v>0.71</v>
          </cell>
          <cell r="I24657">
            <v>19815.263999999999</v>
          </cell>
          <cell r="J24657">
            <v>14069</v>
          </cell>
        </row>
        <row r="24658">
          <cell r="B24658" t="str">
            <v>M01</v>
          </cell>
          <cell r="C24658" t="str">
            <v>ANDAMIO METALICO TUBULAR (Sección de 2 marcos de 1.50*1.50 m.con 2 crucetas de 2.30 m.)</v>
          </cell>
          <cell r="F24658" t="str">
            <v>Ins</v>
          </cell>
          <cell r="G24658" t="str">
            <v>sm</v>
          </cell>
          <cell r="H24658">
            <v>0.5</v>
          </cell>
          <cell r="I24658">
            <v>5093.55</v>
          </cell>
          <cell r="J24658">
            <v>2547</v>
          </cell>
        </row>
        <row r="24659">
          <cell r="B24659" t="str">
            <v>K11</v>
          </cell>
          <cell r="C24659" t="str">
            <v>CINTA PAPEL ( 75 m.) 50mm</v>
          </cell>
          <cell r="F24659" t="str">
            <v>Ins</v>
          </cell>
          <cell r="G24659" t="str">
            <v>rl</v>
          </cell>
          <cell r="H24659">
            <v>3.0000000000000001E-3</v>
          </cell>
          <cell r="I24659">
            <v>7455</v>
          </cell>
          <cell r="J24659">
            <v>22</v>
          </cell>
        </row>
        <row r="24660">
          <cell r="B24660" t="str">
            <v>K12</v>
          </cell>
          <cell r="C24660" t="str">
            <v>PLACA YESO ESTANDAR 1/2" (12.7 mm) de 1.22 x 2.44 mm. o equivalente.</v>
          </cell>
          <cell r="F24660" t="str">
            <v>Ins</v>
          </cell>
          <cell r="G24660" t="str">
            <v>m2</v>
          </cell>
          <cell r="H24660">
            <v>0.6</v>
          </cell>
          <cell r="I24660">
            <v>5820.0029999999997</v>
          </cell>
          <cell r="J24660">
            <v>3492</v>
          </cell>
        </row>
        <row r="24661">
          <cell r="B24661" t="str">
            <v>K03</v>
          </cell>
          <cell r="C24661" t="str">
            <v>TORNILLO AUTOPERFORANTE  EST.  7/16 "</v>
          </cell>
          <cell r="F24661" t="str">
            <v>Ins</v>
          </cell>
          <cell r="G24661" t="str">
            <v>und</v>
          </cell>
          <cell r="H24661">
            <v>3.6179999999999999</v>
          </cell>
          <cell r="I24661">
            <v>47.25</v>
          </cell>
          <cell r="J24661">
            <v>171</v>
          </cell>
        </row>
        <row r="24662">
          <cell r="B24662" t="str">
            <v>K04</v>
          </cell>
          <cell r="C24662" t="str">
            <v>TORNILLO AUTOPERFORANTE YESO 6 x1</v>
          </cell>
          <cell r="F24662" t="str">
            <v>Ins</v>
          </cell>
          <cell r="G24662" t="str">
            <v>und</v>
          </cell>
          <cell r="H24662">
            <v>5.274</v>
          </cell>
          <cell r="I24662">
            <v>27.3</v>
          </cell>
          <cell r="J24662">
            <v>144</v>
          </cell>
        </row>
        <row r="24663">
          <cell r="B24663" t="str">
            <v>K05</v>
          </cell>
          <cell r="C24663" t="str">
            <v>TORNILLO PTA BROCA EXTRAPL. EST 8 x 1/2" ( 13mm )</v>
          </cell>
          <cell r="F24663" t="str">
            <v>Ins</v>
          </cell>
          <cell r="G24663" t="str">
            <v>und</v>
          </cell>
          <cell r="H24663">
            <v>0.14399999999999999</v>
          </cell>
          <cell r="I24663">
            <v>37.799999999999997</v>
          </cell>
          <cell r="J24663">
            <v>5</v>
          </cell>
        </row>
        <row r="24664">
          <cell r="B24664" t="str">
            <v>K06</v>
          </cell>
          <cell r="C24664" t="str">
            <v xml:space="preserve">MASILLA </v>
          </cell>
          <cell r="F24664" t="str">
            <v>Ins</v>
          </cell>
          <cell r="G24664" t="str">
            <v>caneca</v>
          </cell>
          <cell r="H24664">
            <v>2.4E-2</v>
          </cell>
          <cell r="I24664">
            <v>34545</v>
          </cell>
          <cell r="J24664">
            <v>829</v>
          </cell>
        </row>
        <row r="24665">
          <cell r="B24665" t="str">
            <v>K22</v>
          </cell>
          <cell r="C24665" t="str">
            <v>ANGULO 30x20 (2,44m)</v>
          </cell>
          <cell r="F24665" t="str">
            <v>Ins</v>
          </cell>
          <cell r="G24665" t="str">
            <v>und</v>
          </cell>
          <cell r="H24665">
            <v>0.42</v>
          </cell>
          <cell r="I24665">
            <v>1836.7649999999999</v>
          </cell>
          <cell r="J24665">
            <v>771</v>
          </cell>
        </row>
        <row r="24666">
          <cell r="B24666" t="str">
            <v>K23</v>
          </cell>
          <cell r="C24666" t="str">
            <v>VIGUETA PRINCIPAL (2,44m) Cal 26</v>
          </cell>
          <cell r="F24666" t="str">
            <v>Ins</v>
          </cell>
          <cell r="G24666" t="str">
            <v>und</v>
          </cell>
          <cell r="H24666">
            <v>0.53400000000000003</v>
          </cell>
          <cell r="I24666">
            <v>2813.8739999999998</v>
          </cell>
          <cell r="J24666">
            <v>1503</v>
          </cell>
        </row>
        <row r="24667">
          <cell r="B24667" t="str">
            <v>K08</v>
          </cell>
          <cell r="C24667" t="str">
            <v>PERFIL OMEGA Cal 24 - 2.44 m.</v>
          </cell>
          <cell r="F24667" t="str">
            <v>Ins</v>
          </cell>
          <cell r="G24667" t="str">
            <v>und</v>
          </cell>
          <cell r="H24667">
            <v>0.53400000000000003</v>
          </cell>
          <cell r="I24667">
            <v>4498.2</v>
          </cell>
          <cell r="J24667">
            <v>2402</v>
          </cell>
        </row>
        <row r="24668">
          <cell r="B24668" t="str">
            <v>X12</v>
          </cell>
          <cell r="C24668" t="str">
            <v>INTERVINILO - Tipo Pintuco Ref. según color diseño o equivalente Tipo 2.</v>
          </cell>
          <cell r="F24668" t="str">
            <v>Ins</v>
          </cell>
          <cell r="G24668" t="str">
            <v>gal</v>
          </cell>
          <cell r="H24668">
            <v>2.4E-2</v>
          </cell>
          <cell r="I24668">
            <v>31478.653499999997</v>
          </cell>
          <cell r="J24668">
            <v>755</v>
          </cell>
        </row>
        <row r="24669">
          <cell r="B24669" t="str">
            <v>X10</v>
          </cell>
          <cell r="C24669" t="str">
            <v>VINILTEX - Tipo Pintuco Ref. según color diseño o equivalente Tipo 1.</v>
          </cell>
          <cell r="F24669" t="str">
            <v>Ins</v>
          </cell>
          <cell r="G24669" t="str">
            <v>gal</v>
          </cell>
          <cell r="H24669">
            <v>4.8000000000000001E-2</v>
          </cell>
          <cell r="I24669">
            <v>66223.5</v>
          </cell>
          <cell r="J24669">
            <v>3179</v>
          </cell>
        </row>
        <row r="24671">
          <cell r="A24671" t="str">
            <v>CR-11.29</v>
          </cell>
          <cell r="C24671" t="str">
            <v>CIELO RASO SUSPENDIDO DRYWALL R.H. (resistente a la humedad) JUNTA PERDIDA (Perfileria metálica Cal. 26-24  Estructura cada 40 cm.) PINTURA EPOXICA ALTA RESISTENCIA CON CATALIZADOR 3 MANOS (Incluye 1 mano en pintura tipo 2 y dos manos en pintura epoxi poliamida con catalizador, filos y dilataciones).</v>
          </cell>
          <cell r="G24671" t="str">
            <v>m2</v>
          </cell>
          <cell r="J24671">
            <v>65646</v>
          </cell>
        </row>
        <row r="24672">
          <cell r="B24672" t="str">
            <v>I07</v>
          </cell>
          <cell r="C24672" t="str">
            <v>MANO DE OBRA DRY WALL</v>
          </cell>
          <cell r="F24672" t="str">
            <v>Ins</v>
          </cell>
          <cell r="G24672" t="str">
            <v>hc</v>
          </cell>
          <cell r="H24672">
            <v>1.02</v>
          </cell>
          <cell r="I24672">
            <v>19815.263999999999</v>
          </cell>
          <cell r="J24672">
            <v>20212</v>
          </cell>
        </row>
        <row r="24673">
          <cell r="B24673" t="str">
            <v>M01</v>
          </cell>
          <cell r="C24673" t="str">
            <v>ANDAMIO METALICO TUBULAR (Sección de 2 marcos de 1.50*1.50 m.con 2 crucetas de 2.30 m.)</v>
          </cell>
          <cell r="F24673" t="str">
            <v>Ins</v>
          </cell>
          <cell r="G24673" t="str">
            <v>sm</v>
          </cell>
          <cell r="H24673">
            <v>0.8</v>
          </cell>
          <cell r="I24673">
            <v>5093.55</v>
          </cell>
          <cell r="J24673">
            <v>4075</v>
          </cell>
        </row>
        <row r="24674">
          <cell r="B24674" t="str">
            <v>K11</v>
          </cell>
          <cell r="C24674" t="str">
            <v>CINTA PAPEL ( 75 m.) 50mm</v>
          </cell>
          <cell r="F24674" t="str">
            <v>Ins</v>
          </cell>
          <cell r="G24674" t="str">
            <v>rl</v>
          </cell>
          <cell r="H24674">
            <v>5.0000000000000001E-3</v>
          </cell>
          <cell r="I24674">
            <v>7455</v>
          </cell>
          <cell r="J24674">
            <v>37</v>
          </cell>
        </row>
        <row r="24675">
          <cell r="B24675" t="str">
            <v>K16</v>
          </cell>
          <cell r="C24675" t="str">
            <v xml:space="preserve">PLACA YESO Tipo GYPLAC R.H. 1/2" (12.7 mm) de 1.22 x 2.44 mm. o equivalente. </v>
          </cell>
          <cell r="F24675" t="str">
            <v>Ins</v>
          </cell>
          <cell r="G24675" t="str">
            <v>m2</v>
          </cell>
          <cell r="H24675">
            <v>1</v>
          </cell>
          <cell r="I24675">
            <v>18270.188999999998</v>
          </cell>
          <cell r="J24675">
            <v>18270</v>
          </cell>
        </row>
        <row r="24676">
          <cell r="B24676" t="str">
            <v>K03</v>
          </cell>
          <cell r="C24676" t="str">
            <v>TORNILLO AUTOPERFORANTE  EST.  7/16 "</v>
          </cell>
          <cell r="F24676" t="str">
            <v>Ins</v>
          </cell>
          <cell r="G24676" t="str">
            <v>und</v>
          </cell>
          <cell r="H24676">
            <v>1.64</v>
          </cell>
          <cell r="I24676">
            <v>47.25</v>
          </cell>
          <cell r="J24676">
            <v>77</v>
          </cell>
        </row>
        <row r="24677">
          <cell r="B24677" t="str">
            <v>K04</v>
          </cell>
          <cell r="C24677" t="str">
            <v>TORNILLO AUTOPERFORANTE YESO 6 x1</v>
          </cell>
          <cell r="F24677" t="str">
            <v>Ins</v>
          </cell>
          <cell r="G24677" t="str">
            <v>und</v>
          </cell>
          <cell r="H24677">
            <v>8.6</v>
          </cell>
          <cell r="I24677">
            <v>27.3</v>
          </cell>
          <cell r="J24677">
            <v>235</v>
          </cell>
        </row>
        <row r="24678">
          <cell r="B24678" t="str">
            <v>K05</v>
          </cell>
          <cell r="C24678" t="str">
            <v>TORNILLO PTA BROCA EXTRAPL. EST 8 x 1/2" ( 13mm )</v>
          </cell>
          <cell r="F24678" t="str">
            <v>Ins</v>
          </cell>
          <cell r="G24678" t="str">
            <v>und</v>
          </cell>
          <cell r="H24678">
            <v>11.5</v>
          </cell>
          <cell r="I24678">
            <v>37.799999999999997</v>
          </cell>
          <cell r="J24678">
            <v>435</v>
          </cell>
        </row>
        <row r="24679">
          <cell r="B24679" t="str">
            <v>K06</v>
          </cell>
          <cell r="C24679" t="str">
            <v xml:space="preserve">MASILLA </v>
          </cell>
          <cell r="F24679" t="str">
            <v>Ins</v>
          </cell>
          <cell r="G24679" t="str">
            <v>caneca</v>
          </cell>
          <cell r="H24679">
            <v>0.05</v>
          </cell>
          <cell r="I24679">
            <v>34545</v>
          </cell>
          <cell r="J24679">
            <v>1727</v>
          </cell>
        </row>
        <row r="24680">
          <cell r="B24680" t="str">
            <v>K22</v>
          </cell>
          <cell r="C24680" t="str">
            <v>ANGULO 30x20 (2,44m)</v>
          </cell>
          <cell r="F24680" t="str">
            <v>Ins</v>
          </cell>
          <cell r="G24680" t="str">
            <v>und</v>
          </cell>
          <cell r="H24680">
            <v>0.42</v>
          </cell>
          <cell r="I24680">
            <v>1836.7649999999999</v>
          </cell>
          <cell r="J24680">
            <v>771</v>
          </cell>
        </row>
        <row r="24681">
          <cell r="B24681" t="str">
            <v>K23</v>
          </cell>
          <cell r="C24681" t="str">
            <v>VIGUETA PRINCIPAL (2,44m) Cal 26</v>
          </cell>
          <cell r="F24681" t="str">
            <v>Ins</v>
          </cell>
          <cell r="G24681" t="str">
            <v>und</v>
          </cell>
          <cell r="H24681">
            <v>0.56000000000000005</v>
          </cell>
          <cell r="I24681">
            <v>2813.8739999999998</v>
          </cell>
          <cell r="J24681">
            <v>1576</v>
          </cell>
        </row>
        <row r="24682">
          <cell r="B24682" t="str">
            <v>K08</v>
          </cell>
          <cell r="C24682" t="str">
            <v>PERFIL OMEGA Cal 24 - 2.44 m.</v>
          </cell>
          <cell r="F24682" t="str">
            <v>Ins</v>
          </cell>
          <cell r="G24682" t="str">
            <v>und</v>
          </cell>
          <cell r="H24682">
            <v>0.81</v>
          </cell>
          <cell r="I24682">
            <v>4498.2</v>
          </cell>
          <cell r="J24682">
            <v>3644</v>
          </cell>
        </row>
        <row r="24683">
          <cell r="B24683" t="str">
            <v>X12</v>
          </cell>
          <cell r="C24683" t="str">
            <v>INTERVINILO - Tipo Pintuco Ref. según color diseño o equivalente Tipo 2.</v>
          </cell>
          <cell r="F24683" t="str">
            <v>Ins</v>
          </cell>
          <cell r="G24683" t="str">
            <v>gal</v>
          </cell>
          <cell r="H24683">
            <v>0.04</v>
          </cell>
          <cell r="I24683">
            <v>31478.653499999997</v>
          </cell>
          <cell r="J24683">
            <v>1259</v>
          </cell>
        </row>
        <row r="24684">
          <cell r="B24684" t="str">
            <v>X16</v>
          </cell>
          <cell r="C24684" t="str">
            <v>PINTURA EPOXI POLIAMIDA CON CATALIZADOR - Tipo Pintuco Ref. 113243 Color según diseño o equivalente</v>
          </cell>
          <cell r="F24684" t="str">
            <v>Ins</v>
          </cell>
          <cell r="G24684" t="str">
            <v>gal</v>
          </cell>
          <cell r="H24684">
            <v>0.08</v>
          </cell>
          <cell r="I24684">
            <v>159404.96249999999</v>
          </cell>
          <cell r="J24684">
            <v>12752</v>
          </cell>
        </row>
        <row r="24685">
          <cell r="B24685" t="str">
            <v>X30</v>
          </cell>
          <cell r="C24685" t="str">
            <v>CATALIZADOR PARA EPOXICOS</v>
          </cell>
          <cell r="F24685" t="str">
            <v>Ins</v>
          </cell>
          <cell r="G24685" t="str">
            <v>gal</v>
          </cell>
          <cell r="H24685">
            <v>1.2E-2</v>
          </cell>
          <cell r="I24685">
            <v>48004.540500000003</v>
          </cell>
          <cell r="J24685">
            <v>576</v>
          </cell>
        </row>
        <row r="24687">
          <cell r="A24687" t="str">
            <v>CR-11.30</v>
          </cell>
          <cell r="C24687" t="str">
            <v>SUMINISTRO E INSTALACIÓN DE CIELO RASO CELL 150x150mm . Aluzinc. Tipo HUNTER DOUGLAS o equivalente.</v>
          </cell>
          <cell r="G24687" t="str">
            <v>m2</v>
          </cell>
          <cell r="J24687">
            <v>155414</v>
          </cell>
        </row>
        <row r="24688">
          <cell r="B24688" t="str">
            <v>I07</v>
          </cell>
          <cell r="C24688" t="str">
            <v>MANO DE OBRA DRY WALL</v>
          </cell>
          <cell r="F24688" t="str">
            <v>Ins</v>
          </cell>
          <cell r="G24688" t="str">
            <v>hc</v>
          </cell>
          <cell r="H24688">
            <v>0.9</v>
          </cell>
          <cell r="I24688">
            <v>19815.263999999999</v>
          </cell>
          <cell r="J24688">
            <v>17834</v>
          </cell>
        </row>
        <row r="24689">
          <cell r="B24689" t="str">
            <v>M01</v>
          </cell>
          <cell r="C24689" t="str">
            <v>ANDAMIO METALICO TUBULAR (Sección de 2 marcos de 1.50*1.50 m.con 2 crucetas de 2.30 m.)</v>
          </cell>
          <cell r="F24689" t="str">
            <v>Ins</v>
          </cell>
          <cell r="G24689" t="str">
            <v>sm</v>
          </cell>
          <cell r="H24689">
            <v>0.6</v>
          </cell>
          <cell r="I24689">
            <v>5093.55</v>
          </cell>
          <cell r="J24689">
            <v>3056</v>
          </cell>
        </row>
        <row r="24690">
          <cell r="B24690" t="str">
            <v>K33</v>
          </cell>
          <cell r="C24690" t="str">
            <v>CIELO  RASO CELL 150x150mm . Aluzinc. Tipo HUNTER DOUGLAS o equivalente.</v>
          </cell>
          <cell r="F24690" t="str">
            <v>Ins</v>
          </cell>
          <cell r="G24690" t="str">
            <v>m2</v>
          </cell>
          <cell r="H24690">
            <v>1</v>
          </cell>
          <cell r="I24690">
            <v>134523.9</v>
          </cell>
          <cell r="J24690">
            <v>134524</v>
          </cell>
        </row>
        <row r="24692">
          <cell r="A24692" t="str">
            <v>CR-11.31</v>
          </cell>
          <cell r="C24692" t="str">
            <v>SUMINISTRO E INSTALACIÓN DE LAMINAS DE FIBRA MINERAL PARA CIELO RASO. Referencia Fine-Fissure Dim: 1.20x0.60m. Tipo AMSTRONG o equivalente.</v>
          </cell>
          <cell r="G24692" t="str">
            <v>und</v>
          </cell>
          <cell r="J24692">
            <v>22526</v>
          </cell>
        </row>
        <row r="24693">
          <cell r="B24693" t="str">
            <v>I07</v>
          </cell>
          <cell r="C24693" t="str">
            <v>MANO DE OBRA DRY WALL</v>
          </cell>
          <cell r="F24693" t="str">
            <v>Ins</v>
          </cell>
          <cell r="G24693" t="str">
            <v>hc</v>
          </cell>
          <cell r="H24693">
            <v>0.4</v>
          </cell>
          <cell r="I24693">
            <v>19815.263999999999</v>
          </cell>
          <cell r="J24693">
            <v>7926</v>
          </cell>
        </row>
        <row r="24694">
          <cell r="B24694" t="str">
            <v>M01</v>
          </cell>
          <cell r="C24694" t="str">
            <v>ANDAMIO METALICO TUBULAR (Sección de 2 marcos de 1.50*1.50 m.con 2 crucetas de 2.30 m.)</v>
          </cell>
          <cell r="F24694" t="str">
            <v>Ins</v>
          </cell>
          <cell r="G24694" t="str">
            <v>sm</v>
          </cell>
          <cell r="H24694">
            <v>0.02</v>
          </cell>
          <cell r="I24694">
            <v>5093.55</v>
          </cell>
          <cell r="J24694">
            <v>102</v>
          </cell>
        </row>
        <row r="24695">
          <cell r="B24695" t="str">
            <v>K34</v>
          </cell>
          <cell r="C24695" t="str">
            <v>LAMINAS DE FIBRA MINERAL PARA CIELO RASO. Referencia Fine-Fissure Dim: 1.20x0.60m. Tipo AMSTRONG o equivalente.</v>
          </cell>
          <cell r="F24695" t="str">
            <v>Ins</v>
          </cell>
          <cell r="G24695" t="str">
            <v>und</v>
          </cell>
          <cell r="H24695">
            <v>1</v>
          </cell>
          <cell r="I24695">
            <v>14498.4</v>
          </cell>
          <cell r="J24695">
            <v>14498</v>
          </cell>
        </row>
        <row r="24697">
          <cell r="A24697" t="str">
            <v>CR-11.32</v>
          </cell>
          <cell r="C24697" t="str">
            <v>MANTENIMIENTO DE ESTRUCTURA DE CIELO RASO. (Nivelación y ajuste de perfilería)</v>
          </cell>
          <cell r="G24697" t="str">
            <v>m2</v>
          </cell>
          <cell r="J24697">
            <v>8232</v>
          </cell>
        </row>
        <row r="24698">
          <cell r="B24698" t="str">
            <v>I07</v>
          </cell>
          <cell r="C24698" t="str">
            <v>MANO DE OBRA DRY WALL</v>
          </cell>
          <cell r="F24698" t="str">
            <v>Ins</v>
          </cell>
          <cell r="G24698" t="str">
            <v>hc</v>
          </cell>
          <cell r="H24698">
            <v>0.4</v>
          </cell>
          <cell r="I24698">
            <v>19815.263999999999</v>
          </cell>
          <cell r="J24698">
            <v>7926</v>
          </cell>
        </row>
        <row r="24699">
          <cell r="B24699" t="str">
            <v>M01</v>
          </cell>
          <cell r="C24699" t="str">
            <v>ANDAMIO METALICO TUBULAR (Sección de 2 marcos de 1.50*1.50 m.con 2 crucetas de 2.30 m.)</v>
          </cell>
          <cell r="F24699" t="str">
            <v>Ins</v>
          </cell>
          <cell r="G24699" t="str">
            <v>sm</v>
          </cell>
          <cell r="H24699">
            <v>0.06</v>
          </cell>
          <cell r="I24699">
            <v>5093.55</v>
          </cell>
          <cell r="J24699">
            <v>306</v>
          </cell>
        </row>
        <row r="24701">
          <cell r="A24701" t="str">
            <v>CR-11.33</v>
          </cell>
          <cell r="C24701" t="str">
            <v>REJILLA DE VENTILACION PLÁSTICA  20 X 20 PARA DUCTOS . (Suministro e instalación, cordón sellador color blanco)</v>
          </cell>
          <cell r="G24701" t="str">
            <v>und</v>
          </cell>
          <cell r="J24701">
            <v>10125</v>
          </cell>
        </row>
        <row r="24702">
          <cell r="B24702" t="str">
            <v>I07</v>
          </cell>
          <cell r="C24702" t="str">
            <v>MANO DE OBRA DRY WALL</v>
          </cell>
          <cell r="F24702" t="str">
            <v>Ins</v>
          </cell>
          <cell r="G24702" t="str">
            <v>hc</v>
          </cell>
          <cell r="H24702">
            <v>0.1</v>
          </cell>
          <cell r="I24702">
            <v>19815.263999999999</v>
          </cell>
          <cell r="J24702">
            <v>1982</v>
          </cell>
        </row>
        <row r="24703">
          <cell r="B24703" t="str">
            <v>M01</v>
          </cell>
          <cell r="C24703" t="str">
            <v>ANDAMIO METALICO TUBULAR (Sección de 2 marcos de 1.50*1.50 m.con 2 crucetas de 2.30 m.)</v>
          </cell>
          <cell r="F24703" t="str">
            <v>Ins</v>
          </cell>
          <cell r="G24703" t="str">
            <v>sm</v>
          </cell>
          <cell r="H24703">
            <v>0.05</v>
          </cell>
          <cell r="I24703">
            <v>5093.55</v>
          </cell>
          <cell r="J24703">
            <v>255</v>
          </cell>
        </row>
        <row r="24704">
          <cell r="B24704" t="str">
            <v>O18A</v>
          </cell>
          <cell r="C24704" t="str">
            <v>SELLADOR MULTIUSOS Color Blanco Tubo 300 m</v>
          </cell>
          <cell r="F24704" t="str">
            <v>Ins</v>
          </cell>
          <cell r="G24704" t="str">
            <v>und</v>
          </cell>
          <cell r="H24704">
            <v>0.1</v>
          </cell>
          <cell r="I24704">
            <v>20895</v>
          </cell>
          <cell r="J24704">
            <v>2090</v>
          </cell>
        </row>
        <row r="24705">
          <cell r="B24705" t="str">
            <v>K36</v>
          </cell>
          <cell r="C24705" t="str">
            <v>REJILLA PLASTICA  DE VENTILACION 20 X20 PARA DUCTOS</v>
          </cell>
          <cell r="F24705" t="str">
            <v>Ins</v>
          </cell>
          <cell r="G24705" t="str">
            <v>und</v>
          </cell>
          <cell r="H24705">
            <v>1</v>
          </cell>
          <cell r="I24705">
            <v>5798.4610424403609</v>
          </cell>
          <cell r="J24705">
            <v>5798</v>
          </cell>
        </row>
        <row r="24707">
          <cell r="A24707" t="str">
            <v>CR-11.34</v>
          </cell>
          <cell r="C24707" t="str">
            <v>CIELO RASO SUSPENDIDO DRYWALL JUNTA PERDIDA (Perfileria metálica Cal. 24-26, estructura cada 40 cm). Sin pintar. Membrana acústica e:3mm y fibra de vidrio tipo frescasa de 3,5" sobre Drywall.</v>
          </cell>
          <cell r="G24707" t="str">
            <v>m2</v>
          </cell>
          <cell r="J24707">
            <v>75519</v>
          </cell>
        </row>
        <row r="24708">
          <cell r="B24708" t="str">
            <v>I07</v>
          </cell>
          <cell r="C24708" t="str">
            <v>MANO DE OBRA DRY WALL</v>
          </cell>
          <cell r="F24708" t="str">
            <v>Ins</v>
          </cell>
          <cell r="G24708" t="str">
            <v>hc</v>
          </cell>
          <cell r="H24708">
            <v>1.02</v>
          </cell>
          <cell r="I24708">
            <v>19815.263999999999</v>
          </cell>
          <cell r="J24708">
            <v>20212</v>
          </cell>
        </row>
        <row r="24709">
          <cell r="B24709" t="str">
            <v>M01</v>
          </cell>
          <cell r="C24709" t="str">
            <v>ANDAMIO METALICO TUBULAR (Sección de 2 marcos de 1.50*1.50 m.con 2 crucetas de 2.30 m.)</v>
          </cell>
          <cell r="F24709" t="str">
            <v>Ins</v>
          </cell>
          <cell r="G24709" t="str">
            <v>sm</v>
          </cell>
          <cell r="H24709">
            <v>0.8</v>
          </cell>
          <cell r="I24709">
            <v>5093.55</v>
          </cell>
          <cell r="J24709">
            <v>4075</v>
          </cell>
        </row>
        <row r="24710">
          <cell r="B24710" t="str">
            <v>K11</v>
          </cell>
          <cell r="C24710" t="str">
            <v>CINTA PAPEL ( 75 m.) 50mm</v>
          </cell>
          <cell r="F24710" t="str">
            <v>Ins</v>
          </cell>
          <cell r="G24710" t="str">
            <v>rl</v>
          </cell>
          <cell r="H24710">
            <v>5.0000000000000001E-3</v>
          </cell>
          <cell r="I24710">
            <v>7455</v>
          </cell>
          <cell r="J24710">
            <v>37</v>
          </cell>
        </row>
        <row r="24711">
          <cell r="B24711" t="str">
            <v>K12</v>
          </cell>
          <cell r="C24711" t="str">
            <v>PLACA YESO ESTANDAR 1/2" (12.7 mm) de 1.22 x 2.44 mm. o equivalente.</v>
          </cell>
          <cell r="F24711" t="str">
            <v>Ins</v>
          </cell>
          <cell r="G24711" t="str">
            <v>m2</v>
          </cell>
          <cell r="H24711">
            <v>1</v>
          </cell>
          <cell r="I24711">
            <v>5820.0029999999997</v>
          </cell>
          <cell r="J24711">
            <v>5820</v>
          </cell>
        </row>
        <row r="24712">
          <cell r="B24712" t="str">
            <v>K03</v>
          </cell>
          <cell r="C24712" t="str">
            <v>TORNILLO AUTOPERFORANTE  EST.  7/16 "</v>
          </cell>
          <cell r="F24712" t="str">
            <v>Ins</v>
          </cell>
          <cell r="G24712" t="str">
            <v>und</v>
          </cell>
          <cell r="H24712">
            <v>1.64</v>
          </cell>
          <cell r="I24712">
            <v>47.25</v>
          </cell>
          <cell r="J24712">
            <v>77</v>
          </cell>
        </row>
        <row r="24713">
          <cell r="B24713" t="str">
            <v>K04</v>
          </cell>
          <cell r="C24713" t="str">
            <v>TORNILLO AUTOPERFORANTE YESO 6 x1</v>
          </cell>
          <cell r="F24713" t="str">
            <v>Ins</v>
          </cell>
          <cell r="G24713" t="str">
            <v>und</v>
          </cell>
          <cell r="H24713">
            <v>8.6</v>
          </cell>
          <cell r="I24713">
            <v>27.3</v>
          </cell>
          <cell r="J24713">
            <v>235</v>
          </cell>
        </row>
        <row r="24714">
          <cell r="B24714" t="str">
            <v>K05</v>
          </cell>
          <cell r="C24714" t="str">
            <v>TORNILLO PTA BROCA EXTRAPL. EST 8 x 1/2" ( 13mm )</v>
          </cell>
          <cell r="F24714" t="str">
            <v>Ins</v>
          </cell>
          <cell r="G24714" t="str">
            <v>und</v>
          </cell>
          <cell r="H24714">
            <v>11.5</v>
          </cell>
          <cell r="I24714">
            <v>37.799999999999997</v>
          </cell>
          <cell r="J24714">
            <v>435</v>
          </cell>
        </row>
        <row r="24715">
          <cell r="B24715" t="str">
            <v>K06</v>
          </cell>
          <cell r="C24715" t="str">
            <v xml:space="preserve">MASILLA </v>
          </cell>
          <cell r="F24715" t="str">
            <v>Ins</v>
          </cell>
          <cell r="G24715" t="str">
            <v>caneca</v>
          </cell>
          <cell r="H24715">
            <v>0.05</v>
          </cell>
          <cell r="I24715">
            <v>34545</v>
          </cell>
          <cell r="J24715">
            <v>1727</v>
          </cell>
        </row>
        <row r="24716">
          <cell r="B24716" t="str">
            <v>K22</v>
          </cell>
          <cell r="C24716" t="str">
            <v>ANGULO 30x20 (2,44m)</v>
          </cell>
          <cell r="F24716" t="str">
            <v>Ins</v>
          </cell>
          <cell r="G24716" t="str">
            <v>und</v>
          </cell>
          <cell r="H24716">
            <v>0.42</v>
          </cell>
          <cell r="I24716">
            <v>1836.7649999999999</v>
          </cell>
          <cell r="J24716">
            <v>771</v>
          </cell>
        </row>
        <row r="24717">
          <cell r="B24717" t="str">
            <v>K23</v>
          </cell>
          <cell r="C24717" t="str">
            <v>VIGUETA PRINCIPAL (2,44m) Cal 26</v>
          </cell>
          <cell r="F24717" t="str">
            <v>Ins</v>
          </cell>
          <cell r="G24717" t="str">
            <v>und</v>
          </cell>
          <cell r="H24717">
            <v>0.56000000000000005</v>
          </cell>
          <cell r="I24717">
            <v>2813.8739999999998</v>
          </cell>
          <cell r="J24717">
            <v>1576</v>
          </cell>
        </row>
        <row r="24718">
          <cell r="B24718" t="str">
            <v>K08</v>
          </cell>
          <cell r="C24718" t="str">
            <v>PERFIL OMEGA Cal 24 - 2.44 m.</v>
          </cell>
          <cell r="F24718" t="str">
            <v>Ins</v>
          </cell>
          <cell r="G24718" t="str">
            <v>und</v>
          </cell>
          <cell r="H24718">
            <v>0.81</v>
          </cell>
          <cell r="I24718">
            <v>4498.2</v>
          </cell>
          <cell r="J24718">
            <v>3644</v>
          </cell>
        </row>
        <row r="24719">
          <cell r="B24719" t="str">
            <v>K14</v>
          </cell>
          <cell r="C24719" t="str">
            <v>FIBRA DE VIDRIO FRESCASA DE 3 1/2" SIN PAPEL</v>
          </cell>
          <cell r="F24719" t="str">
            <v>Ins</v>
          </cell>
          <cell r="G24719" t="str">
            <v>m2</v>
          </cell>
          <cell r="H24719">
            <v>1.05</v>
          </cell>
          <cell r="I24719">
            <v>9325.0499999999993</v>
          </cell>
          <cell r="J24719">
            <v>9791</v>
          </cell>
        </row>
        <row r="24720">
          <cell r="B24720" t="str">
            <v>K38</v>
          </cell>
          <cell r="C24720" t="str">
            <v>MEMBRANA ACÚSTICA E=3 MM</v>
          </cell>
          <cell r="F24720" t="str">
            <v>Ins</v>
          </cell>
          <cell r="G24720" t="str">
            <v>m2</v>
          </cell>
          <cell r="H24720">
            <v>2.1</v>
          </cell>
          <cell r="I24720">
            <v>12913.95</v>
          </cell>
          <cell r="J24720">
            <v>27119</v>
          </cell>
        </row>
        <row r="24722">
          <cell r="A24722" t="str">
            <v>CR-11.35</v>
          </cell>
          <cell r="C24722" t="str">
            <v>CIELO RASO SUSPENDIDO DRYWALL JUNTA PERDIDA (Perfileria metálica Cal. 24-26, estructura cada 40 cm). Sin pintar. Con frescasa de 3,5" y doble membrana acústica y doble lámina de drywall y doble lamina de Drywall.</v>
          </cell>
          <cell r="G24722" t="str">
            <v>m2</v>
          </cell>
          <cell r="J24722">
            <v>93285</v>
          </cell>
        </row>
        <row r="24723">
          <cell r="B24723" t="str">
            <v>I07</v>
          </cell>
          <cell r="C24723" t="str">
            <v>MANO DE OBRA DRY WALL</v>
          </cell>
          <cell r="F24723" t="str">
            <v>Ins</v>
          </cell>
          <cell r="G24723" t="str">
            <v>hc</v>
          </cell>
          <cell r="H24723">
            <v>2.04</v>
          </cell>
          <cell r="I24723">
            <v>19815.263999999999</v>
          </cell>
          <cell r="J24723">
            <v>40423</v>
          </cell>
        </row>
        <row r="24724">
          <cell r="B24724" t="str">
            <v>M01</v>
          </cell>
          <cell r="C24724" t="str">
            <v>ANDAMIO METALICO TUBULAR (Sección de 2 marcos de 1.50*1.50 m.con 2 crucetas de 2.30 m.)</v>
          </cell>
          <cell r="F24724" t="str">
            <v>Ins</v>
          </cell>
          <cell r="G24724" t="str">
            <v>sm</v>
          </cell>
          <cell r="H24724">
            <v>0.8</v>
          </cell>
          <cell r="I24724">
            <v>5093.55</v>
          </cell>
          <cell r="J24724">
            <v>4075</v>
          </cell>
        </row>
        <row r="24725">
          <cell r="B24725" t="str">
            <v>K11</v>
          </cell>
          <cell r="C24725" t="str">
            <v>CINTA PAPEL ( 75 m.) 50mm</v>
          </cell>
          <cell r="F24725" t="str">
            <v>Ins</v>
          </cell>
          <cell r="G24725" t="str">
            <v>rl</v>
          </cell>
          <cell r="H24725">
            <v>0.02</v>
          </cell>
          <cell r="I24725">
            <v>7455</v>
          </cell>
          <cell r="J24725">
            <v>149</v>
          </cell>
        </row>
        <row r="24726">
          <cell r="B24726" t="str">
            <v>K12</v>
          </cell>
          <cell r="C24726" t="str">
            <v>PLACA YESO ESTANDAR 1/2" (12.7 mm) de 1.22 x 2.44 mm. o equivalente.</v>
          </cell>
          <cell r="F24726" t="str">
            <v>Ins</v>
          </cell>
          <cell r="G24726" t="str">
            <v>m2</v>
          </cell>
          <cell r="H24726">
            <v>2</v>
          </cell>
          <cell r="I24726">
            <v>5820.0029999999997</v>
          </cell>
          <cell r="J24726">
            <v>11640</v>
          </cell>
        </row>
        <row r="24727">
          <cell r="B24727" t="str">
            <v>K03</v>
          </cell>
          <cell r="C24727" t="str">
            <v>TORNILLO AUTOPERFORANTE  EST.  7/16 "</v>
          </cell>
          <cell r="F24727" t="str">
            <v>Ins</v>
          </cell>
          <cell r="G24727" t="str">
            <v>und</v>
          </cell>
          <cell r="H24727">
            <v>1.64</v>
          </cell>
          <cell r="I24727">
            <v>47.25</v>
          </cell>
          <cell r="J24727">
            <v>77</v>
          </cell>
        </row>
        <row r="24728">
          <cell r="B24728" t="str">
            <v>K04</v>
          </cell>
          <cell r="C24728" t="str">
            <v>TORNILLO AUTOPERFORANTE YESO 6 x1</v>
          </cell>
          <cell r="F24728" t="str">
            <v>Ins</v>
          </cell>
          <cell r="G24728" t="str">
            <v>und</v>
          </cell>
          <cell r="H24728">
            <v>8.6</v>
          </cell>
          <cell r="I24728">
            <v>27.3</v>
          </cell>
          <cell r="J24728">
            <v>235</v>
          </cell>
        </row>
        <row r="24729">
          <cell r="B24729" t="str">
            <v>K05</v>
          </cell>
          <cell r="C24729" t="str">
            <v>TORNILLO PTA BROCA EXTRAPL. EST 8 x 1/2" ( 13mm )</v>
          </cell>
          <cell r="F24729" t="str">
            <v>Ins</v>
          </cell>
          <cell r="G24729" t="str">
            <v>und</v>
          </cell>
          <cell r="H24729">
            <v>11.5</v>
          </cell>
          <cell r="I24729">
            <v>37.799999999999997</v>
          </cell>
          <cell r="J24729">
            <v>435</v>
          </cell>
        </row>
        <row r="24730">
          <cell r="B24730" t="str">
            <v>K06</v>
          </cell>
          <cell r="C24730" t="str">
            <v xml:space="preserve">MASILLA </v>
          </cell>
          <cell r="F24730" t="str">
            <v>Ins</v>
          </cell>
          <cell r="G24730" t="str">
            <v>caneca</v>
          </cell>
          <cell r="H24730">
            <v>0.2</v>
          </cell>
          <cell r="I24730">
            <v>34545</v>
          </cell>
          <cell r="J24730">
            <v>6909</v>
          </cell>
        </row>
        <row r="24731">
          <cell r="B24731" t="str">
            <v>K22</v>
          </cell>
          <cell r="C24731" t="str">
            <v>ANGULO 30x20 (2,44m)</v>
          </cell>
          <cell r="F24731" t="str">
            <v>Ins</v>
          </cell>
          <cell r="G24731" t="str">
            <v>und</v>
          </cell>
          <cell r="H24731">
            <v>0.42</v>
          </cell>
          <cell r="I24731">
            <v>1836.7649999999999</v>
          </cell>
          <cell r="J24731">
            <v>771</v>
          </cell>
        </row>
        <row r="24732">
          <cell r="B24732" t="str">
            <v>K23</v>
          </cell>
          <cell r="C24732" t="str">
            <v>VIGUETA PRINCIPAL (2,44m) Cal 26</v>
          </cell>
          <cell r="F24732" t="str">
            <v>Ins</v>
          </cell>
          <cell r="G24732" t="str">
            <v>und</v>
          </cell>
          <cell r="H24732">
            <v>0.56000000000000005</v>
          </cell>
          <cell r="I24732">
            <v>2813.8739999999998</v>
          </cell>
          <cell r="J24732">
            <v>1576</v>
          </cell>
        </row>
        <row r="24733">
          <cell r="B24733" t="str">
            <v>K08</v>
          </cell>
          <cell r="C24733" t="str">
            <v>PERFIL OMEGA Cal 24 - 2.44 m.</v>
          </cell>
          <cell r="F24733" t="str">
            <v>Ins</v>
          </cell>
          <cell r="G24733" t="str">
            <v>und</v>
          </cell>
          <cell r="H24733">
            <v>0.81</v>
          </cell>
          <cell r="I24733">
            <v>4498.2</v>
          </cell>
          <cell r="J24733">
            <v>3644</v>
          </cell>
        </row>
        <row r="24734">
          <cell r="B24734" t="str">
            <v>K14</v>
          </cell>
          <cell r="C24734" t="str">
            <v>FIBRA DE VIDRIO FRESCASA DE 3 1/2" SIN PAPEL</v>
          </cell>
          <cell r="F24734" t="str">
            <v>Ins</v>
          </cell>
          <cell r="G24734" t="str">
            <v>m2</v>
          </cell>
          <cell r="H24734">
            <v>1.05</v>
          </cell>
          <cell r="I24734">
            <v>9325.0499999999993</v>
          </cell>
          <cell r="J24734">
            <v>9791</v>
          </cell>
        </row>
        <row r="24735">
          <cell r="B24735" t="str">
            <v>K38</v>
          </cell>
          <cell r="C24735" t="str">
            <v>MEMBRANA ACÚSTICA E=3 MM</v>
          </cell>
          <cell r="F24735" t="str">
            <v>Ins</v>
          </cell>
          <cell r="G24735" t="str">
            <v>m2</v>
          </cell>
          <cell r="H24735">
            <v>1.05</v>
          </cell>
          <cell r="I24735">
            <v>12913.95</v>
          </cell>
          <cell r="J24735">
            <v>13560</v>
          </cell>
        </row>
        <row r="24737">
          <cell r="A24737" t="str">
            <v>CR-11.36</v>
          </cell>
          <cell r="C24737" t="str">
            <v>CIELO RASO SUSPENDIDO DRYWALL JUNTA PERDIDA (Perfileria metálica, Cal .24-26,  estructura cada 40 cm) Incluye tres (3) manos de pintur; incluye recubrimiento en fibra de vidrio tipo Black Theather en su parte interior.</v>
          </cell>
          <cell r="G24737" t="str">
            <v>m2</v>
          </cell>
          <cell r="J24737">
            <v>55905</v>
          </cell>
        </row>
        <row r="24738">
          <cell r="B24738" t="str">
            <v>I07</v>
          </cell>
          <cell r="C24738" t="str">
            <v>MANO DE OBRA DRY WALL</v>
          </cell>
          <cell r="F24738" t="str">
            <v>Ins</v>
          </cell>
          <cell r="G24738" t="str">
            <v>hc</v>
          </cell>
          <cell r="H24738">
            <v>0.62</v>
          </cell>
          <cell r="I24738">
            <v>19815.263999999999</v>
          </cell>
          <cell r="J24738">
            <v>12285</v>
          </cell>
        </row>
        <row r="24739">
          <cell r="B24739" t="str">
            <v>M01</v>
          </cell>
          <cell r="C24739" t="str">
            <v>ANDAMIO METALICO TUBULAR (Sección de 2 marcos de 1.50*1.50 m.con 2 crucetas de 2.30 m.)</v>
          </cell>
          <cell r="F24739" t="str">
            <v>Ins</v>
          </cell>
          <cell r="G24739" t="str">
            <v>sm</v>
          </cell>
          <cell r="H24739">
            <v>0.5</v>
          </cell>
          <cell r="I24739">
            <v>5093.55</v>
          </cell>
          <cell r="J24739">
            <v>2547</v>
          </cell>
        </row>
        <row r="24740">
          <cell r="B24740" t="str">
            <v>K11</v>
          </cell>
          <cell r="C24740" t="str">
            <v>CINTA PAPEL ( 75 m.) 50mm</v>
          </cell>
          <cell r="F24740" t="str">
            <v>Ins</v>
          </cell>
          <cell r="G24740" t="str">
            <v>rl</v>
          </cell>
          <cell r="H24740">
            <v>3.0000000000000001E-3</v>
          </cell>
          <cell r="I24740">
            <v>7455</v>
          </cell>
          <cell r="J24740">
            <v>22</v>
          </cell>
        </row>
        <row r="24741">
          <cell r="B24741" t="str">
            <v>K12</v>
          </cell>
          <cell r="C24741" t="str">
            <v>PLACA YESO ESTANDAR 1/2" (12.7 mm) de 1.22 x 2.44 mm. o equivalente.</v>
          </cell>
          <cell r="F24741" t="str">
            <v>Ins</v>
          </cell>
          <cell r="G24741" t="str">
            <v>m2</v>
          </cell>
          <cell r="H24741">
            <v>0.6</v>
          </cell>
          <cell r="I24741">
            <v>5820.0029999999997</v>
          </cell>
          <cell r="J24741">
            <v>3492</v>
          </cell>
        </row>
        <row r="24742">
          <cell r="B24742" t="str">
            <v>K03</v>
          </cell>
          <cell r="C24742" t="str">
            <v>TORNILLO AUTOPERFORANTE  EST.  7/16 "</v>
          </cell>
          <cell r="F24742" t="str">
            <v>Ins</v>
          </cell>
          <cell r="G24742" t="str">
            <v>und</v>
          </cell>
          <cell r="H24742">
            <v>0.99</v>
          </cell>
          <cell r="I24742">
            <v>47.25</v>
          </cell>
          <cell r="J24742">
            <v>47</v>
          </cell>
        </row>
        <row r="24743">
          <cell r="B24743" t="str">
            <v>K04</v>
          </cell>
          <cell r="C24743" t="str">
            <v>TORNILLO AUTOPERFORANTE YESO 6 x1</v>
          </cell>
          <cell r="F24743" t="str">
            <v>Ins</v>
          </cell>
          <cell r="G24743" t="str">
            <v>und</v>
          </cell>
          <cell r="H24743">
            <v>5.16</v>
          </cell>
          <cell r="I24743">
            <v>27.3</v>
          </cell>
          <cell r="J24743">
            <v>141</v>
          </cell>
        </row>
        <row r="24744">
          <cell r="B24744" t="str">
            <v>K05</v>
          </cell>
          <cell r="C24744" t="str">
            <v>TORNILLO PTA BROCA EXTRAPL. EST 8 x 1/2" ( 13mm )</v>
          </cell>
          <cell r="F24744" t="str">
            <v>Ins</v>
          </cell>
          <cell r="G24744" t="str">
            <v>und</v>
          </cell>
          <cell r="H24744">
            <v>6.9</v>
          </cell>
          <cell r="I24744">
            <v>37.799999999999997</v>
          </cell>
          <cell r="J24744">
            <v>261</v>
          </cell>
        </row>
        <row r="24745">
          <cell r="B24745" t="str">
            <v>K06</v>
          </cell>
          <cell r="C24745" t="str">
            <v xml:space="preserve">MASILLA </v>
          </cell>
          <cell r="F24745" t="str">
            <v>Ins</v>
          </cell>
          <cell r="G24745" t="str">
            <v>caneca</v>
          </cell>
          <cell r="H24745">
            <v>2.4E-2</v>
          </cell>
          <cell r="I24745">
            <v>34545</v>
          </cell>
          <cell r="J24745">
            <v>829</v>
          </cell>
        </row>
        <row r="24746">
          <cell r="B24746" t="str">
            <v>K22</v>
          </cell>
          <cell r="C24746" t="str">
            <v>ANGULO 30x20 (2,44m)</v>
          </cell>
          <cell r="F24746" t="str">
            <v>Ins</v>
          </cell>
          <cell r="G24746" t="str">
            <v>und</v>
          </cell>
          <cell r="H24746">
            <v>0.42</v>
          </cell>
          <cell r="I24746">
            <v>1836.7649999999999</v>
          </cell>
          <cell r="J24746">
            <v>771</v>
          </cell>
        </row>
        <row r="24747">
          <cell r="B24747" t="str">
            <v>K23</v>
          </cell>
          <cell r="C24747" t="str">
            <v>VIGUETA PRINCIPAL (2,44m) Cal 26</v>
          </cell>
          <cell r="F24747" t="str">
            <v>Ins</v>
          </cell>
          <cell r="G24747" t="str">
            <v>und</v>
          </cell>
          <cell r="H24747">
            <v>0.53400000000000003</v>
          </cell>
          <cell r="I24747">
            <v>2813.8739999999998</v>
          </cell>
          <cell r="J24747">
            <v>1503</v>
          </cell>
        </row>
        <row r="24748">
          <cell r="B24748" t="str">
            <v>K08</v>
          </cell>
          <cell r="C24748" t="str">
            <v>PERFIL OMEGA Cal 24 - 2.44 m.</v>
          </cell>
          <cell r="F24748" t="str">
            <v>Ins</v>
          </cell>
          <cell r="G24748" t="str">
            <v>und</v>
          </cell>
          <cell r="H24748">
            <v>0.53400000000000003</v>
          </cell>
          <cell r="I24748">
            <v>4498.2</v>
          </cell>
          <cell r="J24748">
            <v>2402</v>
          </cell>
        </row>
        <row r="24749">
          <cell r="B24749" t="str">
            <v>X12</v>
          </cell>
          <cell r="C24749" t="str">
            <v>INTERVINILO - Tipo Pintuco Ref. según color diseño o equivalente Tipo 2.</v>
          </cell>
          <cell r="F24749" t="str">
            <v>Ins</v>
          </cell>
          <cell r="G24749" t="str">
            <v>gal</v>
          </cell>
          <cell r="H24749">
            <v>2.4E-2</v>
          </cell>
          <cell r="I24749">
            <v>31478.653499999997</v>
          </cell>
          <cell r="J24749">
            <v>755</v>
          </cell>
        </row>
        <row r="24750">
          <cell r="B24750" t="str">
            <v>X10</v>
          </cell>
          <cell r="C24750" t="str">
            <v>VINILTEX - Tipo Pintuco Ref. según color diseño o equivalente Tipo 1.</v>
          </cell>
          <cell r="F24750" t="str">
            <v>Ins</v>
          </cell>
          <cell r="G24750" t="str">
            <v>gal</v>
          </cell>
          <cell r="H24750">
            <v>4.8000000000000001E-2</v>
          </cell>
          <cell r="I24750">
            <v>66223.5</v>
          </cell>
          <cell r="J24750">
            <v>3179</v>
          </cell>
        </row>
        <row r="24751">
          <cell r="B24751" t="str">
            <v>K39</v>
          </cell>
          <cell r="C24751" t="str">
            <v>FIBRA DE VIDRIO TIPO BLACK THEATER 1"</v>
          </cell>
          <cell r="F24751" t="str">
            <v>Ins</v>
          </cell>
          <cell r="G24751" t="str">
            <v>m2</v>
          </cell>
          <cell r="H24751">
            <v>1.05</v>
          </cell>
          <cell r="I24751">
            <v>26353.057500000003</v>
          </cell>
          <cell r="J24751">
            <v>27671</v>
          </cell>
        </row>
        <row r="24753">
          <cell r="A24753" t="str">
            <v>CR-11.37</v>
          </cell>
          <cell r="C24753" t="str">
            <v>SUMINISTRO E INSTALACIÓN DE CIELO RASO EN MADERA PARA ZONAS HÚMEDAS, (incluye estructura de soporte y anclaje)</v>
          </cell>
          <cell r="G24753" t="str">
            <v>m2</v>
          </cell>
          <cell r="J24753">
            <v>301369</v>
          </cell>
        </row>
        <row r="24754">
          <cell r="B24754" t="str">
            <v>M10</v>
          </cell>
          <cell r="C24754" t="str">
            <v>EQUIPO BASICO ( Construcción )</v>
          </cell>
          <cell r="F24754" t="str">
            <v>Ins</v>
          </cell>
          <cell r="G24754" t="str">
            <v>glb</v>
          </cell>
          <cell r="H24754">
            <v>0.5</v>
          </cell>
          <cell r="I24754">
            <v>2825.0144273770197</v>
          </cell>
          <cell r="J24754">
            <v>1413</v>
          </cell>
        </row>
        <row r="24755">
          <cell r="B24755" t="str">
            <v>I03</v>
          </cell>
          <cell r="C24755" t="str">
            <v>MANO DE OBRA AA (Albañileria)</v>
          </cell>
          <cell r="F24755" t="str">
            <v>Ins</v>
          </cell>
          <cell r="G24755" t="str">
            <v>hc</v>
          </cell>
          <cell r="H24755">
            <v>2</v>
          </cell>
          <cell r="I24755">
            <v>17165.400000000001</v>
          </cell>
          <cell r="J24755">
            <v>34331</v>
          </cell>
        </row>
        <row r="24756">
          <cell r="B24756" t="str">
            <v>W127</v>
          </cell>
          <cell r="C24756" t="str">
            <v>SUMINISTRO E INSTALACIÓN de madera DECK en teka cuya resistencia aplica para uso e zonas húmedas</v>
          </cell>
          <cell r="F24756" t="str">
            <v>Ins</v>
          </cell>
          <cell r="G24756" t="str">
            <v>m2</v>
          </cell>
          <cell r="H24756">
            <v>1</v>
          </cell>
          <cell r="I24756">
            <v>252555.19207073568</v>
          </cell>
          <cell r="J24756">
            <v>252555</v>
          </cell>
        </row>
        <row r="24757">
          <cell r="B24757" t="str">
            <v>M01</v>
          </cell>
          <cell r="C24757" t="str">
            <v>ANDAMIO METALICO TUBULAR (Sección de 2 marcos de 1.50*1.50 m.con 2 crucetas de 2.30 m.)</v>
          </cell>
          <cell r="F24757" t="str">
            <v>Ins</v>
          </cell>
          <cell r="G24757" t="str">
            <v>sm</v>
          </cell>
          <cell r="H24757">
            <v>0.5</v>
          </cell>
          <cell r="I24757">
            <v>5093.55</v>
          </cell>
          <cell r="J24757">
            <v>2547</v>
          </cell>
        </row>
        <row r="24758">
          <cell r="B24758" t="str">
            <v>O15</v>
          </cell>
          <cell r="C24758" t="str">
            <v>PUNTILLA CON CABEZA 2"</v>
          </cell>
          <cell r="F24758" t="str">
            <v>Ins</v>
          </cell>
          <cell r="G24758" t="str">
            <v>lb</v>
          </cell>
          <cell r="H24758">
            <v>0.5</v>
          </cell>
          <cell r="I24758">
            <v>2509.5</v>
          </cell>
          <cell r="J24758">
            <v>1255</v>
          </cell>
        </row>
        <row r="24759">
          <cell r="B24759" t="str">
            <v>W01</v>
          </cell>
          <cell r="C24759" t="str">
            <v xml:space="preserve">DURMIENTE  4*4  </v>
          </cell>
          <cell r="F24759" t="str">
            <v>Ins</v>
          </cell>
          <cell r="G24759" t="str">
            <v>m</v>
          </cell>
          <cell r="H24759">
            <v>1.2</v>
          </cell>
          <cell r="I24759">
            <v>4392.4090000000006</v>
          </cell>
          <cell r="J24759">
            <v>5271</v>
          </cell>
        </row>
        <row r="24760">
          <cell r="B24760" t="str">
            <v>W02</v>
          </cell>
          <cell r="C24760" t="str">
            <v>LISTON 2 x 4</v>
          </cell>
          <cell r="F24760" t="str">
            <v>Ins</v>
          </cell>
          <cell r="G24760" t="str">
            <v>m</v>
          </cell>
          <cell r="H24760">
            <v>1.2</v>
          </cell>
          <cell r="I24760">
            <v>3330.9587500000002</v>
          </cell>
          <cell r="J24760">
            <v>3997</v>
          </cell>
        </row>
        <row r="24762">
          <cell r="A24762" t="str">
            <v>CR-11.38</v>
          </cell>
          <cell r="C24762" t="str">
            <v>SUMINISTRO E INSTALACIÓN de cielo raso tipo STYLEGYPSUM o similar, el sistema incluye (perfilería, termoacústicas: perlita importada, sanita antibacterial, suspensión en anclaje de 1” alambre galvanizado calibre 14)</v>
          </cell>
          <cell r="G24762" t="str">
            <v>m2</v>
          </cell>
          <cell r="J24762">
            <v>72095</v>
          </cell>
        </row>
        <row r="24763">
          <cell r="B24763" t="str">
            <v>K47</v>
          </cell>
          <cell r="C24763" t="str">
            <v>SUMINISTRO E INSTALACIÓN de cielo raso tipo STYLEGYPSUM o similar, el sistema incluye (perfilería, termoacústicas: perlita importada, sanita antibacterial, suspensión en anclaje de 1” alambre galvanizado calibre 14)</v>
          </cell>
          <cell r="F24763" t="str">
            <v>Ins</v>
          </cell>
          <cell r="G24763" t="str">
            <v>m2</v>
          </cell>
          <cell r="H24763">
            <v>1</v>
          </cell>
          <cell r="I24763">
            <v>72095.100000000006</v>
          </cell>
          <cell r="J24763">
            <v>72095</v>
          </cell>
        </row>
        <row r="24765">
          <cell r="A24765" t="str">
            <v>CR-11.39</v>
          </cell>
          <cell r="C24765" t="str">
            <v>TAPA DE INSPECCION DE CIELO RASO DRYWALL 0,40  X 0,40 mt. (Refuerzos en perfilería metálica, Cal .24-26, marco en ángulo perimetral . Incluye tres (3) manos de pintura.</v>
          </cell>
          <cell r="G24765" t="str">
            <v>und</v>
          </cell>
          <cell r="J24765">
            <v>18581</v>
          </cell>
        </row>
        <row r="24766">
          <cell r="B24766" t="str">
            <v>I07</v>
          </cell>
          <cell r="C24766" t="str">
            <v>MANO DE OBRA DRY WALL</v>
          </cell>
          <cell r="F24766" t="str">
            <v>Ins</v>
          </cell>
          <cell r="G24766" t="str">
            <v>hc</v>
          </cell>
          <cell r="H24766">
            <v>0.4</v>
          </cell>
          <cell r="I24766">
            <v>19815.263999999999</v>
          </cell>
          <cell r="J24766">
            <v>7926</v>
          </cell>
        </row>
        <row r="24767">
          <cell r="B24767" t="str">
            <v>M03</v>
          </cell>
          <cell r="C24767" t="str">
            <v>EQUIPO BASICO ( Herramienta menor )</v>
          </cell>
          <cell r="F24767" t="str">
            <v>Ins</v>
          </cell>
          <cell r="G24767" t="str">
            <v>glb</v>
          </cell>
          <cell r="H24767">
            <v>0.25</v>
          </cell>
          <cell r="I24767">
            <v>2535.75</v>
          </cell>
          <cell r="J24767">
            <v>634</v>
          </cell>
        </row>
        <row r="24768">
          <cell r="B24768" t="str">
            <v>M01</v>
          </cell>
          <cell r="C24768" t="str">
            <v>ANDAMIO METALICO TUBULAR (Sección de 2 marcos de 1.50*1.50 m.con 2 crucetas de 2.30 m.)</v>
          </cell>
          <cell r="F24768" t="str">
            <v>Ins</v>
          </cell>
          <cell r="G24768" t="str">
            <v>sm</v>
          </cell>
          <cell r="H24768">
            <v>0.5</v>
          </cell>
          <cell r="I24768">
            <v>5093.55</v>
          </cell>
          <cell r="J24768">
            <v>2547</v>
          </cell>
        </row>
        <row r="24769">
          <cell r="B24769" t="str">
            <v>X12</v>
          </cell>
          <cell r="C24769" t="str">
            <v>INTERVINILO - Tipo Pintuco Ref. según color diseño o equivalente Tipo 2.</v>
          </cell>
          <cell r="F24769" t="str">
            <v>Ins</v>
          </cell>
          <cell r="G24769" t="str">
            <v>gal</v>
          </cell>
          <cell r="H24769">
            <v>8.9999999999999993E-3</v>
          </cell>
          <cell r="I24769">
            <v>31478.653499999997</v>
          </cell>
          <cell r="J24769">
            <v>283</v>
          </cell>
        </row>
        <row r="24770">
          <cell r="B24770" t="str">
            <v>X10</v>
          </cell>
          <cell r="C24770" t="str">
            <v>VINILTEX - Tipo Pintuco Ref. según color diseño o equivalente Tipo 1.</v>
          </cell>
          <cell r="F24770" t="str">
            <v>Ins</v>
          </cell>
          <cell r="G24770" t="str">
            <v>gal</v>
          </cell>
          <cell r="H24770">
            <v>1.4999999999999999E-2</v>
          </cell>
          <cell r="I24770">
            <v>66223.5</v>
          </cell>
          <cell r="J24770">
            <v>993</v>
          </cell>
        </row>
        <row r="24771">
          <cell r="B24771" t="str">
            <v>K23D</v>
          </cell>
          <cell r="C24771" t="str">
            <v>ANGULO PERIMETRAL 10"  3,05 m</v>
          </cell>
          <cell r="F24771" t="str">
            <v>Ins</v>
          </cell>
          <cell r="G24771" t="str">
            <v>und</v>
          </cell>
          <cell r="H24771">
            <v>1.6</v>
          </cell>
          <cell r="I24771">
            <v>3873.45</v>
          </cell>
          <cell r="J24771">
            <v>6198</v>
          </cell>
        </row>
        <row r="24773">
          <cell r="A24773" t="str">
            <v>CR-11.40</v>
          </cell>
          <cell r="C24773" t="str">
            <v>APERTURA DE VANOS EN CIELO RASO PARA ILUMINACIÓN (incluye cargue y retiro de residuos)</v>
          </cell>
          <cell r="G24773" t="str">
            <v>m2</v>
          </cell>
          <cell r="J24773">
            <v>10217</v>
          </cell>
        </row>
        <row r="24774">
          <cell r="B24774" t="str">
            <v>I07</v>
          </cell>
          <cell r="C24774" t="str">
            <v>MANO DE OBRA DRY WALL</v>
          </cell>
          <cell r="F24774" t="str">
            <v>Ins</v>
          </cell>
          <cell r="G24774" t="str">
            <v>hc</v>
          </cell>
          <cell r="H24774">
            <v>0.38</v>
          </cell>
          <cell r="I24774">
            <v>19815.263999999999</v>
          </cell>
          <cell r="J24774">
            <v>7530</v>
          </cell>
        </row>
        <row r="24775">
          <cell r="B24775" t="str">
            <v>M03</v>
          </cell>
          <cell r="C24775" t="str">
            <v>EQUIPO BASICO ( Herramienta menor )</v>
          </cell>
          <cell r="F24775" t="str">
            <v>Ins</v>
          </cell>
          <cell r="G24775" t="str">
            <v>glb</v>
          </cell>
          <cell r="H24775">
            <v>0.12951536922043838</v>
          </cell>
          <cell r="I24775">
            <v>2535.75</v>
          </cell>
          <cell r="J24775">
            <v>328</v>
          </cell>
        </row>
        <row r="24776">
          <cell r="B24776" t="str">
            <v>M01</v>
          </cell>
          <cell r="C24776" t="str">
            <v>ANDAMIO METALICO TUBULAR (Sección de 2 marcos de 1.50*1.50 m.con 2 crucetas de 2.30 m.)</v>
          </cell>
          <cell r="F24776" t="str">
            <v>Ins</v>
          </cell>
          <cell r="G24776" t="str">
            <v>sm</v>
          </cell>
          <cell r="H24776">
            <v>7.1428571428571425E-2</v>
          </cell>
          <cell r="I24776">
            <v>5093.55</v>
          </cell>
          <cell r="J24776">
            <v>364</v>
          </cell>
        </row>
        <row r="24777">
          <cell r="B24777" t="str">
            <v>M36</v>
          </cell>
          <cell r="C24777" t="str">
            <v>PULIDORA 9"</v>
          </cell>
          <cell r="F24777" t="str">
            <v>Ins</v>
          </cell>
          <cell r="G24777" t="str">
            <v>dd</v>
          </cell>
          <cell r="H24777">
            <v>0.1</v>
          </cell>
          <cell r="I24777">
            <v>19950</v>
          </cell>
          <cell r="J24777">
            <v>1995</v>
          </cell>
        </row>
        <row r="24779">
          <cell r="A24779" t="str">
            <v>CR-11.41</v>
          </cell>
          <cell r="C24779" t="str">
            <v>SUMINISTRO E INSTALACIÓN DE CIELO RASO microperforado bandeja tipo Clip in/perfil U (aluzinc0,5mm aluminio 0,8 mm dimension 6,1 x 6.1 mm TIPO HUNTER DOUGLAS O SIMILAR</v>
          </cell>
          <cell r="G24779" t="str">
            <v>m2</v>
          </cell>
          <cell r="J24779">
            <v>92063</v>
          </cell>
        </row>
        <row r="24780">
          <cell r="B24780" t="str">
            <v>I07</v>
          </cell>
          <cell r="C24780" t="str">
            <v>MANO DE OBRA DRY WALL</v>
          </cell>
          <cell r="F24780" t="str">
            <v>Ins</v>
          </cell>
          <cell r="G24780" t="str">
            <v>hc</v>
          </cell>
          <cell r="H24780">
            <v>0.9</v>
          </cell>
          <cell r="I24780">
            <v>19815.263999999999</v>
          </cell>
          <cell r="J24780">
            <v>17834</v>
          </cell>
        </row>
        <row r="24781">
          <cell r="B24781" t="str">
            <v>M01</v>
          </cell>
          <cell r="C24781" t="str">
            <v>ANDAMIO METALICO TUBULAR (Sección de 2 marcos de 1.50*1.50 m.con 2 crucetas de 2.30 m.)</v>
          </cell>
          <cell r="F24781" t="str">
            <v>Ins</v>
          </cell>
          <cell r="G24781" t="str">
            <v>sm</v>
          </cell>
          <cell r="H24781">
            <v>0.6</v>
          </cell>
          <cell r="I24781">
            <v>5093.55</v>
          </cell>
          <cell r="J24781">
            <v>3056</v>
          </cell>
        </row>
        <row r="24782">
          <cell r="B24782" t="str">
            <v>K33A</v>
          </cell>
          <cell r="C24782" t="str">
            <v>CIELO RASO microperforado bandeja tipo Clip in/perfil U (aluzinc0,5mm aluminio 0,8 mm dimension 6,1 x 6.1 mm</v>
          </cell>
          <cell r="F24782" t="str">
            <v>Ins</v>
          </cell>
          <cell r="G24782" t="str">
            <v>m2</v>
          </cell>
          <cell r="H24782">
            <v>1</v>
          </cell>
          <cell r="I24782">
            <v>71172.983746619997</v>
          </cell>
          <cell r="J24782">
            <v>71173</v>
          </cell>
        </row>
        <row r="24784">
          <cell r="A24784" t="str">
            <v>CR-11.42</v>
          </cell>
          <cell r="C24784" t="str">
            <v>SUMINISTRO E INSTALACIÓN DE CIELO RASO microperforado inspeccionable DECOMETAL BANDEJAS MODULARES DE 61 X 61 CMS EN ALUMINIO, COLOR BLANCO, INSTALACION CON BORDE RECEDIDO TIPO GYPLAC O EQUIVALENTE</v>
          </cell>
          <cell r="G24784" t="str">
            <v>m2</v>
          </cell>
          <cell r="J24784">
            <v>159817</v>
          </cell>
        </row>
        <row r="24785">
          <cell r="B24785" t="str">
            <v>K33B</v>
          </cell>
          <cell r="C24785" t="str">
            <v xml:space="preserve"> CIELO RASO microperforado inspeccionable DECOMETAL BANDEJAS MODULARES DE 61 X 61 CMS EN ALUMINIO, COLOR BLANCO, INSTALACION CON BORDE RECEDIDO TIPO GYPLAC O EQUIVALENTE</v>
          </cell>
          <cell r="F24785" t="str">
            <v>Ins</v>
          </cell>
          <cell r="G24785" t="str">
            <v>m2</v>
          </cell>
          <cell r="H24785">
            <v>1</v>
          </cell>
          <cell r="I24785">
            <v>159817.35</v>
          </cell>
          <cell r="J24785">
            <v>159817</v>
          </cell>
        </row>
        <row r="24787">
          <cell r="A24787" t="str">
            <v>CR-11.43</v>
          </cell>
          <cell r="C24787" t="str">
            <v>SUMINISTRO E INSTALACIÓN DE CIELO RASO PANELES EN MADERA LISA CON ACABADO MELAMINICO TIPO MADECOR DE 12 mm DESCOLGADO MEDIANTE ESTRUCTURA METALICA O MADERA CON INCLINACIONES SEGÚN PLANOS, RELLENO EN FIBRA DE VIDRIO FRESCASA e=2.5" D=22 kg/M3, DIMENSIONES 2,4MX1,2M</v>
          </cell>
          <cell r="G24787" t="str">
            <v>m2</v>
          </cell>
          <cell r="J24787">
            <v>108940</v>
          </cell>
        </row>
        <row r="24788">
          <cell r="B24788" t="str">
            <v>I06</v>
          </cell>
          <cell r="C24788" t="str">
            <v>MANO DE OBRA DD (Carpintería)</v>
          </cell>
          <cell r="F24788" t="str">
            <v>Ins</v>
          </cell>
          <cell r="G24788" t="str">
            <v>hc</v>
          </cell>
          <cell r="H24788">
            <v>0.9</v>
          </cell>
          <cell r="I24788">
            <v>21230.098696721638</v>
          </cell>
          <cell r="J24788">
            <v>19107</v>
          </cell>
        </row>
        <row r="24789">
          <cell r="B24789" t="str">
            <v>M01</v>
          </cell>
          <cell r="C24789" t="str">
            <v>ANDAMIO METALICO TUBULAR (Sección de 2 marcos de 1.50*1.50 m.con 2 crucetas de 2.30 m.)</v>
          </cell>
          <cell r="F24789" t="str">
            <v>Ins</v>
          </cell>
          <cell r="G24789" t="str">
            <v>sm</v>
          </cell>
          <cell r="H24789">
            <v>0.6</v>
          </cell>
          <cell r="I24789">
            <v>5093.55</v>
          </cell>
          <cell r="J24789">
            <v>3056</v>
          </cell>
        </row>
        <row r="24790">
          <cell r="B24790" t="str">
            <v>K50</v>
          </cell>
          <cell r="C24790" t="str">
            <v>CIELO RASO EN PANELES EN MADERA LISA CON ACABADO MELAMINICO TIPO MADECOR DE 12 mm DESCOLGADO MEDIANTE ESTRUCTURA METALICA O MADERA CON INCLINACIONES SEGÚN PLANOS, RELLENO EN FIBRA DE VIDRIO FRESCASA e=2.5" D=22 kg/M3, DIMENSIONES 2,4MX1,2M</v>
          </cell>
          <cell r="F24790" t="str">
            <v>Ins</v>
          </cell>
          <cell r="G24790" t="str">
            <v>m2</v>
          </cell>
          <cell r="H24790">
            <v>1</v>
          </cell>
          <cell r="I24790">
            <v>86777.201700000005</v>
          </cell>
          <cell r="J24790">
            <v>86777</v>
          </cell>
        </row>
        <row r="24792">
          <cell r="A24792" t="str">
            <v>CR-11.44</v>
          </cell>
          <cell r="C24792" t="str">
            <v>CIELO RASO SUSPENDIDO PVC JUNTA PERDIDA (Perfileria metálica, Cal .24-26,  estructura cada 50 cm).</v>
          </cell>
          <cell r="G24792" t="str">
            <v>m2</v>
          </cell>
          <cell r="J24792">
            <v>43955</v>
          </cell>
        </row>
        <row r="24793">
          <cell r="B24793" t="str">
            <v>I50</v>
          </cell>
          <cell r="C24793" t="str">
            <v>MANO DE OBRA CIELO RASO PVC</v>
          </cell>
          <cell r="F24793" t="str">
            <v>Ins</v>
          </cell>
          <cell r="G24793" t="str">
            <v>hc</v>
          </cell>
          <cell r="H24793">
            <v>0.42499999999999999</v>
          </cell>
          <cell r="I24793">
            <v>19815.274202366189</v>
          </cell>
          <cell r="J24793">
            <v>8421</v>
          </cell>
        </row>
        <row r="24794">
          <cell r="B24794" t="str">
            <v>M01</v>
          </cell>
          <cell r="C24794" t="str">
            <v>ANDAMIO METALICO TUBULAR (Sección de 2 marcos de 1.50*1.50 m.con 2 crucetas de 2.30 m.)</v>
          </cell>
          <cell r="F24794" t="str">
            <v>Ins</v>
          </cell>
          <cell r="G24794" t="str">
            <v>sm</v>
          </cell>
          <cell r="H24794">
            <v>0.39839999999999998</v>
          </cell>
          <cell r="I24794">
            <v>5093.55</v>
          </cell>
          <cell r="J24794">
            <v>2029</v>
          </cell>
        </row>
        <row r="24795">
          <cell r="B24795" t="str">
            <v>K51</v>
          </cell>
          <cell r="C24795" t="str">
            <v>CIELO RASO EN PVC (25 CMS *3,0 MTRS) Espesor: 10mm. Color blanco, de UNIPERFILES O SIMILAR</v>
          </cell>
          <cell r="F24795" t="str">
            <v>Ins</v>
          </cell>
          <cell r="G24795" t="str">
            <v>m2</v>
          </cell>
          <cell r="H24795">
            <v>1.01</v>
          </cell>
          <cell r="I24795">
            <v>26864.25</v>
          </cell>
          <cell r="J24795">
            <v>27133</v>
          </cell>
        </row>
        <row r="24796">
          <cell r="B24796" t="str">
            <v>K03</v>
          </cell>
          <cell r="C24796" t="str">
            <v>TORNILLO AUTOPERFORANTE  EST.  7/16 "</v>
          </cell>
          <cell r="F24796" t="str">
            <v>Ins</v>
          </cell>
          <cell r="G24796" t="str">
            <v>und</v>
          </cell>
          <cell r="H24796">
            <v>0.99</v>
          </cell>
          <cell r="I24796">
            <v>47.25</v>
          </cell>
          <cell r="J24796">
            <v>47</v>
          </cell>
        </row>
        <row r="24797">
          <cell r="B24797" t="str">
            <v>K04</v>
          </cell>
          <cell r="C24797" t="str">
            <v>TORNILLO AUTOPERFORANTE YESO 6 x1</v>
          </cell>
          <cell r="F24797" t="str">
            <v>Ins</v>
          </cell>
          <cell r="G24797" t="str">
            <v>und</v>
          </cell>
          <cell r="H24797">
            <v>16.5</v>
          </cell>
          <cell r="I24797">
            <v>27.3</v>
          </cell>
          <cell r="J24797">
            <v>450</v>
          </cell>
        </row>
        <row r="24798">
          <cell r="B24798" t="str">
            <v>K05</v>
          </cell>
          <cell r="C24798" t="str">
            <v>TORNILLO PTA BROCA EXTRAPL. EST 8 x 1/2" ( 13mm )</v>
          </cell>
          <cell r="F24798" t="str">
            <v>Ins</v>
          </cell>
          <cell r="G24798" t="str">
            <v>und</v>
          </cell>
          <cell r="H24798">
            <v>6.9</v>
          </cell>
          <cell r="I24798">
            <v>37.799999999999997</v>
          </cell>
          <cell r="J24798">
            <v>261</v>
          </cell>
        </row>
        <row r="24799">
          <cell r="B24799" t="str">
            <v>K22</v>
          </cell>
          <cell r="C24799" t="str">
            <v>ANGULO 30x20 (2,44m)</v>
          </cell>
          <cell r="F24799" t="str">
            <v>Ins</v>
          </cell>
          <cell r="G24799" t="str">
            <v>und</v>
          </cell>
          <cell r="H24799">
            <v>0.42</v>
          </cell>
          <cell r="I24799">
            <v>1836.7649999999999</v>
          </cell>
          <cell r="J24799">
            <v>771</v>
          </cell>
        </row>
        <row r="24800">
          <cell r="B24800" t="str">
            <v>K23</v>
          </cell>
          <cell r="C24800" t="str">
            <v>VIGUETA PRINCIPAL (2,44m) Cal 26</v>
          </cell>
          <cell r="F24800" t="str">
            <v>Ins</v>
          </cell>
          <cell r="G24800" t="str">
            <v>und</v>
          </cell>
          <cell r="H24800">
            <v>0.41</v>
          </cell>
          <cell r="I24800">
            <v>2813.8739999999998</v>
          </cell>
          <cell r="J24800">
            <v>1154</v>
          </cell>
        </row>
        <row r="24801">
          <cell r="B24801" t="str">
            <v>K08</v>
          </cell>
          <cell r="C24801" t="str">
            <v>PERFIL OMEGA Cal 24 - 2.44 m.</v>
          </cell>
          <cell r="F24801" t="str">
            <v>Ins</v>
          </cell>
          <cell r="G24801" t="str">
            <v>und</v>
          </cell>
          <cell r="H24801">
            <v>0.82</v>
          </cell>
          <cell r="I24801">
            <v>4498.2</v>
          </cell>
          <cell r="J24801">
            <v>3689</v>
          </cell>
        </row>
        <row r="24803">
          <cell r="A24803" t="str">
            <v>CR-11.45</v>
          </cell>
          <cell r="C24803" t="str">
            <v>SUMINISTRO E INSTALACIÓN DE CIELO RASO Ref  TILE NATURAL, BANDEJA DE MADERA AGLOMERADA 16 m.m. ENCHAPADA EN MADERA NATURAL, DIMENSION 0,61 x 0,61 PERFORADA, SUSPENSION OCULTA DE 15/16"  TIPO HUNTER DOUGLAS O SIMILAR, INCLUYE TODOS LOS ACCESORIOS NECESARIOS PARA SU CORRECTA INSTALACION Y PUESTA EN FUNCIONAMIENTO.</v>
          </cell>
          <cell r="G24803" t="str">
            <v>m2</v>
          </cell>
          <cell r="J24803">
            <v>1202166</v>
          </cell>
        </row>
        <row r="24804">
          <cell r="B24804" t="str">
            <v>K76</v>
          </cell>
          <cell r="C24804" t="str">
            <v xml:space="preserve"> CIELO RASO Ref  TILE NATURAL, BANDEJA DE MADERA AGLOMERADA 16 m.m. ENCHAPADA EN MADERA NATURAL, DIMENSION 0,61 x 0,61 PERFORADA, SUSPENSION OCULTA DE 15/16"  TIPO HUNTER DOUGLAS O SIMILAR</v>
          </cell>
          <cell r="F24804" t="str">
            <v>Ins</v>
          </cell>
          <cell r="G24804" t="str">
            <v>M2</v>
          </cell>
          <cell r="H24804">
            <v>1</v>
          </cell>
          <cell r="I24804">
            <v>1202166</v>
          </cell>
          <cell r="J24804">
            <v>1202166</v>
          </cell>
        </row>
        <row r="24806">
          <cell r="A24806" t="str">
            <v>CR-11.46</v>
          </cell>
          <cell r="C24806" t="str">
            <v>SUMINISTRO E INSTALACION DE Cieloraso en P.V.C (Perfileria cal. 24) accesorios de terminación en p.v.c (esquineros y curvas)</v>
          </cell>
          <cell r="G24806" t="str">
            <v>m2</v>
          </cell>
          <cell r="J24806">
            <v>106163</v>
          </cell>
        </row>
        <row r="24807">
          <cell r="B24807" t="str">
            <v>I03</v>
          </cell>
          <cell r="C24807" t="str">
            <v>MANO DE OBRA AA (Albañileria)</v>
          </cell>
          <cell r="F24807" t="str">
            <v>Ins</v>
          </cell>
          <cell r="G24807" t="str">
            <v>hc</v>
          </cell>
          <cell r="H24807">
            <v>2.3368749641397351</v>
          </cell>
          <cell r="I24807">
            <v>17165.400000000001</v>
          </cell>
          <cell r="J24807">
            <v>40113</v>
          </cell>
        </row>
        <row r="24808">
          <cell r="B24808" t="str">
            <v>M03</v>
          </cell>
          <cell r="C24808" t="str">
            <v>EQUIPO BASICO ( Herramienta menor )</v>
          </cell>
          <cell r="F24808" t="str">
            <v>Ins</v>
          </cell>
          <cell r="G24808" t="str">
            <v>glb</v>
          </cell>
          <cell r="H24808">
            <v>1.0526086956521739</v>
          </cell>
          <cell r="I24808">
            <v>2535.75</v>
          </cell>
          <cell r="J24808">
            <v>2669</v>
          </cell>
        </row>
        <row r="24809">
          <cell r="B24809" t="str">
            <v>K77</v>
          </cell>
          <cell r="C24809" t="str">
            <v>Cieloraso en P.V.C  DE 3 accesorios de terminación en p.v.c (esquineros y curvas)</v>
          </cell>
          <cell r="F24809" t="str">
            <v>Ins</v>
          </cell>
          <cell r="G24809" t="str">
            <v>m2</v>
          </cell>
          <cell r="H24809">
            <v>1</v>
          </cell>
          <cell r="I24809">
            <v>40934.722500000003</v>
          </cell>
          <cell r="J24809">
            <v>40935</v>
          </cell>
        </row>
        <row r="24810">
          <cell r="B24810" t="str">
            <v>M01</v>
          </cell>
          <cell r="C24810" t="str">
            <v>ANDAMIO METALICO TUBULAR (Sección de 2 marcos de 1.50*1.50 m.con 2 crucetas de 2.30 m.)</v>
          </cell>
          <cell r="F24810" t="str">
            <v>Ins</v>
          </cell>
          <cell r="G24810" t="str">
            <v>sm</v>
          </cell>
          <cell r="H24810">
            <v>0.15582146077547343</v>
          </cell>
          <cell r="I24810">
            <v>5093.55</v>
          </cell>
          <cell r="J24810">
            <v>794</v>
          </cell>
        </row>
        <row r="24811">
          <cell r="B24811" t="str">
            <v>J61</v>
          </cell>
          <cell r="C24811" t="str">
            <v>PLATINA DE ACERO PARA FIJACION</v>
          </cell>
          <cell r="F24811" t="str">
            <v>Ins</v>
          </cell>
          <cell r="G24811" t="str">
            <v>ML</v>
          </cell>
          <cell r="H24811">
            <v>2.5</v>
          </cell>
          <cell r="I24811">
            <v>3681.2475000000004</v>
          </cell>
          <cell r="J24811">
            <v>9203</v>
          </cell>
        </row>
        <row r="24812">
          <cell r="B24812" t="str">
            <v>D94</v>
          </cell>
          <cell r="C24812" t="str">
            <v>ANGULO EN ALUMINIO DE 1X3/4"</v>
          </cell>
          <cell r="F24812" t="str">
            <v>Ins</v>
          </cell>
          <cell r="G24812" t="str">
            <v>m</v>
          </cell>
          <cell r="H24812">
            <v>4</v>
          </cell>
          <cell r="I24812">
            <v>2756.25</v>
          </cell>
          <cell r="J24812">
            <v>11025</v>
          </cell>
        </row>
        <row r="24813">
          <cell r="B24813" t="str">
            <v>K78</v>
          </cell>
          <cell r="C24813" t="str">
            <v>VIGUETA EN ALUMINIO CALIBRE .24</v>
          </cell>
          <cell r="F24813" t="str">
            <v>Ins</v>
          </cell>
          <cell r="G24813" t="str">
            <v>m</v>
          </cell>
          <cell r="H24813">
            <v>0.3</v>
          </cell>
          <cell r="I24813">
            <v>4748.1000000000004</v>
          </cell>
          <cell r="J24813">
            <v>1424</v>
          </cell>
        </row>
        <row r="24815">
          <cell r="A24815" t="str">
            <v>CR-11.47</v>
          </cell>
          <cell r="C24815" t="str">
            <v xml:space="preserve">SUMINISTRO E INSTALACION DE TAPA DE INSPECCION DE CIELO RASO EN PVC 0,6X0,6 (REFUERZO EN PERFILERIA METALICA CAL. 24 O .26 MARCO EN ANGULO </v>
          </cell>
          <cell r="G24815" t="str">
            <v>Und</v>
          </cell>
          <cell r="J24815">
            <v>39540</v>
          </cell>
        </row>
        <row r="24816">
          <cell r="B24816" t="str">
            <v>I03</v>
          </cell>
          <cell r="C24816" t="str">
            <v>MANO DE OBRA AA (Albañileria)</v>
          </cell>
          <cell r="F24816" t="str">
            <v>Ins</v>
          </cell>
          <cell r="G24816" t="str">
            <v>hc</v>
          </cell>
          <cell r="H24816">
            <v>1.2</v>
          </cell>
          <cell r="I24816">
            <v>17165.400000000001</v>
          </cell>
          <cell r="J24816">
            <v>20598</v>
          </cell>
        </row>
        <row r="24817">
          <cell r="B24817" t="str">
            <v>M03</v>
          </cell>
          <cell r="C24817" t="str">
            <v>EQUIPO BASICO ( Herramienta menor )</v>
          </cell>
          <cell r="F24817" t="str">
            <v>Ins</v>
          </cell>
          <cell r="G24817" t="str">
            <v>glb</v>
          </cell>
          <cell r="H24817">
            <v>1.1000000000000001</v>
          </cell>
          <cell r="I24817">
            <v>2535.75</v>
          </cell>
          <cell r="J24817">
            <v>2789</v>
          </cell>
        </row>
        <row r="24818">
          <cell r="B24818" t="str">
            <v>K79</v>
          </cell>
          <cell r="C24818" t="str">
            <v>CIELO RASO EN PVC , Color: Blanco liso, (Presentación: laminas de 3.00 x 0.25 mts). Usos: Cielo-pared.</v>
          </cell>
          <cell r="F24818" t="str">
            <v>Ins</v>
          </cell>
          <cell r="G24818" t="str">
            <v>m2</v>
          </cell>
          <cell r="H24818">
            <v>0.4</v>
          </cell>
          <cell r="I24818">
            <v>33214.996500000001</v>
          </cell>
          <cell r="J24818">
            <v>13286</v>
          </cell>
        </row>
        <row r="24819">
          <cell r="B24819" t="str">
            <v>M01</v>
          </cell>
          <cell r="C24819" t="str">
            <v>ANDAMIO METALICO TUBULAR (Sección de 2 marcos de 1.50*1.50 m.con 2 crucetas de 2.30 m.)</v>
          </cell>
          <cell r="F24819" t="str">
            <v>Ins</v>
          </cell>
          <cell r="G24819" t="str">
            <v>sm</v>
          </cell>
          <cell r="H24819">
            <v>0.13</v>
          </cell>
          <cell r="I24819">
            <v>5093.55</v>
          </cell>
          <cell r="J24819">
            <v>662</v>
          </cell>
        </row>
        <row r="24820">
          <cell r="B24820" t="str">
            <v>D94</v>
          </cell>
          <cell r="C24820" t="str">
            <v>ANGULO EN ALUMINIO DE 1X3/4"</v>
          </cell>
          <cell r="F24820" t="str">
            <v>Ins</v>
          </cell>
          <cell r="G24820" t="str">
            <v>m</v>
          </cell>
          <cell r="H24820">
            <v>0.8</v>
          </cell>
          <cell r="I24820">
            <v>2756.25</v>
          </cell>
          <cell r="J24820">
            <v>2205</v>
          </cell>
        </row>
        <row r="24822">
          <cell r="A24822" t="str">
            <v>CR-11.48</v>
          </cell>
          <cell r="C24822" t="str">
            <v>SUMINISTRO E INSTALACIÓN DE CIELO RASO EN PVC. Color gris catedral o similar, medidas por lamina (300cm X 25cm) espesor 6mm, usos techo o pared y espacios pequeños.</v>
          </cell>
          <cell r="G24822" t="str">
            <v>m2</v>
          </cell>
          <cell r="J24822">
            <v>42328</v>
          </cell>
        </row>
        <row r="24823">
          <cell r="B24823" t="str">
            <v>I50</v>
          </cell>
          <cell r="C24823" t="str">
            <v>MANO DE OBRA CIELO RASO PVC</v>
          </cell>
          <cell r="F24823" t="str">
            <v>Ins</v>
          </cell>
          <cell r="G24823" t="str">
            <v>hc</v>
          </cell>
          <cell r="H24823">
            <v>0.3</v>
          </cell>
          <cell r="I24823">
            <v>19815.274202366189</v>
          </cell>
          <cell r="J24823">
            <v>5945</v>
          </cell>
        </row>
        <row r="24824">
          <cell r="B24824" t="str">
            <v>K86</v>
          </cell>
          <cell r="C24824" t="str">
            <v>CIELO RASO EN PVC. Color gris catedral o similar, medidas por lamina (300cm X 25cm) espesor 6mm, usos techo o pared y espacios pequeños.</v>
          </cell>
          <cell r="F24824" t="str">
            <v>Ins</v>
          </cell>
          <cell r="G24824" t="str">
            <v>m2</v>
          </cell>
          <cell r="H24824">
            <v>1</v>
          </cell>
          <cell r="I24824">
            <v>36382.5</v>
          </cell>
          <cell r="J24824">
            <v>36383</v>
          </cell>
        </row>
        <row r="24826">
          <cell r="A24826" t="str">
            <v>CR-11.49</v>
          </cell>
          <cell r="C24826" t="str">
            <v>Suministro e instalación de cielo raso en panel en aluminio compuesto 3mm, con dilatación perimetral. Maxibond color MB-02 Silver Grey o similar sobre estructura metálica.</v>
          </cell>
          <cell r="G24826" t="str">
            <v>m2</v>
          </cell>
          <cell r="J24826">
            <v>437325</v>
          </cell>
        </row>
        <row r="24827">
          <cell r="B24827" t="str">
            <v>K90</v>
          </cell>
          <cell r="C24827" t="str">
            <v>Cielo raso en panel en aluminio compuesto 3mm, con dilatación perimetral. Maxibond color MB-02 Silver Grey o similar sobre estructura metálica.</v>
          </cell>
          <cell r="F24827" t="str">
            <v>Ins</v>
          </cell>
          <cell r="G24827" t="str">
            <v>m2</v>
          </cell>
          <cell r="H24827">
            <v>1</v>
          </cell>
          <cell r="I24827">
            <v>437325</v>
          </cell>
          <cell r="J24827">
            <v>437325</v>
          </cell>
        </row>
        <row r="24829">
          <cell r="A24829" t="str">
            <v>PA-12</v>
          </cell>
          <cell r="C24829" t="str">
            <v>PISOS - ACABADOS</v>
          </cell>
        </row>
        <row r="24831">
          <cell r="A24831" t="str">
            <v>PA-12.1</v>
          </cell>
          <cell r="B24831" t="str">
            <v>H11</v>
          </cell>
          <cell r="C24831" t="str">
            <v>ALISTADO PISOS Mortero 1:4  e= 0.03 m</v>
          </cell>
          <cell r="G24831" t="str">
            <v>m2</v>
          </cell>
          <cell r="I24831">
            <v>16397.072035224552</v>
          </cell>
          <cell r="J24831">
            <v>20899</v>
          </cell>
        </row>
        <row r="24832">
          <cell r="B24832" t="str">
            <v>M03</v>
          </cell>
          <cell r="C24832" t="str">
            <v>EQUIPO BASICO ( Herramienta menor )</v>
          </cell>
          <cell r="F24832" t="str">
            <v>Ins</v>
          </cell>
          <cell r="G24832" t="str">
            <v>glb</v>
          </cell>
          <cell r="H24832">
            <v>0.01</v>
          </cell>
          <cell r="I24832">
            <v>2535.75</v>
          </cell>
          <cell r="J24832">
            <v>25</v>
          </cell>
        </row>
        <row r="24833">
          <cell r="B24833" t="str">
            <v>I03</v>
          </cell>
          <cell r="C24833" t="str">
            <v>MANO DE OBRA AA (Albañileria)</v>
          </cell>
          <cell r="F24833" t="str">
            <v>Ins</v>
          </cell>
          <cell r="G24833" t="str">
            <v>hc</v>
          </cell>
          <cell r="H24833">
            <v>0.38</v>
          </cell>
          <cell r="I24833">
            <v>17165.400000000001</v>
          </cell>
          <cell r="J24833">
            <v>6523</v>
          </cell>
        </row>
        <row r="24834">
          <cell r="B24834" t="str">
            <v>H07</v>
          </cell>
          <cell r="C24834" t="str">
            <v>MORTERO 1:4 ( arena semilavada de peña )</v>
          </cell>
          <cell r="F24834" t="str">
            <v>Ana</v>
          </cell>
          <cell r="G24834" t="str">
            <v>m3</v>
          </cell>
          <cell r="H24834">
            <v>3.1E-2</v>
          </cell>
          <cell r="I24834">
            <v>462939.75</v>
          </cell>
          <cell r="J24834">
            <v>14351</v>
          </cell>
        </row>
        <row r="24836">
          <cell r="A24836" t="str">
            <v>PA-12.2</v>
          </cell>
          <cell r="C24836" t="str">
            <v>ALISTADO PISOS Mortero 1:4  Impermeabilizado e= 0.03 m</v>
          </cell>
          <cell r="G24836" t="str">
            <v>m2</v>
          </cell>
          <cell r="J24836">
            <v>29068</v>
          </cell>
        </row>
        <row r="24837">
          <cell r="B24837" t="str">
            <v>M03</v>
          </cell>
          <cell r="C24837" t="str">
            <v>EQUIPO BASICO ( Herramienta menor )</v>
          </cell>
          <cell r="F24837" t="str">
            <v>Ins</v>
          </cell>
          <cell r="G24837" t="str">
            <v>glb</v>
          </cell>
          <cell r="H24837">
            <v>0.01</v>
          </cell>
          <cell r="I24837">
            <v>2535.75</v>
          </cell>
          <cell r="J24837">
            <v>25</v>
          </cell>
        </row>
        <row r="24838">
          <cell r="B24838" t="str">
            <v>I03</v>
          </cell>
          <cell r="C24838" t="str">
            <v>MANO DE OBRA AA (Albañileria)</v>
          </cell>
          <cell r="F24838" t="str">
            <v>Ins</v>
          </cell>
          <cell r="G24838" t="str">
            <v>hc</v>
          </cell>
          <cell r="H24838">
            <v>0.38</v>
          </cell>
          <cell r="I24838">
            <v>17165.400000000001</v>
          </cell>
          <cell r="J24838">
            <v>6523</v>
          </cell>
        </row>
        <row r="24839">
          <cell r="B24839" t="str">
            <v>O16</v>
          </cell>
          <cell r="C24839" t="str">
            <v>SIKA-1 Impermeabilizante integral morteros o equivalente.</v>
          </cell>
          <cell r="F24839" t="str">
            <v>Ins</v>
          </cell>
          <cell r="G24839" t="str">
            <v>kg</v>
          </cell>
          <cell r="H24839">
            <v>0.8</v>
          </cell>
          <cell r="I24839">
            <v>10211.25</v>
          </cell>
          <cell r="J24839">
            <v>8169</v>
          </cell>
        </row>
        <row r="24840">
          <cell r="B24840" t="str">
            <v>H07</v>
          </cell>
          <cell r="C24840" t="str">
            <v>MORTERO 1:4 ( arena semilavada de peña )</v>
          </cell>
          <cell r="F24840" t="str">
            <v>Ana</v>
          </cell>
          <cell r="G24840" t="str">
            <v>m3</v>
          </cell>
          <cell r="H24840">
            <v>3.1E-2</v>
          </cell>
          <cell r="I24840">
            <v>462939.75</v>
          </cell>
          <cell r="J24840">
            <v>14351</v>
          </cell>
        </row>
        <row r="24842">
          <cell r="A24842" t="str">
            <v>PA-12.3</v>
          </cell>
          <cell r="C24842" t="str">
            <v>ALISTADO PISOS Mortero 1:4  e= 0.04 m</v>
          </cell>
          <cell r="G24842" t="str">
            <v>m2</v>
          </cell>
          <cell r="J24842">
            <v>26756</v>
          </cell>
        </row>
        <row r="24843">
          <cell r="B24843" t="str">
            <v>M03</v>
          </cell>
          <cell r="C24843" t="str">
            <v>EQUIPO BASICO ( Herramienta menor )</v>
          </cell>
          <cell r="F24843" t="str">
            <v>Ins</v>
          </cell>
          <cell r="G24843" t="str">
            <v>glb</v>
          </cell>
          <cell r="H24843">
            <v>0.02</v>
          </cell>
          <cell r="I24843">
            <v>2535.75</v>
          </cell>
          <cell r="J24843">
            <v>51</v>
          </cell>
        </row>
        <row r="24844">
          <cell r="B24844" t="str">
            <v>I03</v>
          </cell>
          <cell r="C24844" t="str">
            <v>MANO DE OBRA AA (Albañileria)</v>
          </cell>
          <cell r="F24844" t="str">
            <v>Ins</v>
          </cell>
          <cell r="G24844" t="str">
            <v>hc</v>
          </cell>
          <cell r="H24844">
            <v>0.45</v>
          </cell>
          <cell r="I24844">
            <v>17165.400000000001</v>
          </cell>
          <cell r="J24844">
            <v>7724</v>
          </cell>
        </row>
        <row r="24845">
          <cell r="B24845" t="str">
            <v>H07</v>
          </cell>
          <cell r="C24845" t="str">
            <v>MORTERO 1:4 ( arena semilavada de peña )</v>
          </cell>
          <cell r="F24845" t="str">
            <v>Ana</v>
          </cell>
          <cell r="G24845" t="str">
            <v>m3</v>
          </cell>
          <cell r="H24845">
            <v>4.1000000000000002E-2</v>
          </cell>
          <cell r="I24845">
            <v>462939.75</v>
          </cell>
          <cell r="J24845">
            <v>18981</v>
          </cell>
        </row>
        <row r="24847">
          <cell r="A24847" t="str">
            <v>PA-12.4</v>
          </cell>
          <cell r="C24847" t="str">
            <v>ALISTADO PISOS Mortero 1:4  Impermeabilizado e= 0.04 m</v>
          </cell>
          <cell r="G24847" t="str">
            <v>m2</v>
          </cell>
          <cell r="J24847">
            <v>30841</v>
          </cell>
        </row>
        <row r="24848">
          <cell r="B24848" t="str">
            <v>M03</v>
          </cell>
          <cell r="C24848" t="str">
            <v>EQUIPO BASICO ( Herramienta menor )</v>
          </cell>
          <cell r="F24848" t="str">
            <v>Ins</v>
          </cell>
          <cell r="G24848" t="str">
            <v>glb</v>
          </cell>
          <cell r="H24848">
            <v>0.02</v>
          </cell>
          <cell r="I24848">
            <v>2535.75</v>
          </cell>
          <cell r="J24848">
            <v>51</v>
          </cell>
        </row>
        <row r="24849">
          <cell r="B24849" t="str">
            <v>I03</v>
          </cell>
          <cell r="C24849" t="str">
            <v>MANO DE OBRA AA (Albañileria)</v>
          </cell>
          <cell r="F24849" t="str">
            <v>Ins</v>
          </cell>
          <cell r="G24849" t="str">
            <v>hc</v>
          </cell>
          <cell r="H24849">
            <v>0.45</v>
          </cell>
          <cell r="I24849">
            <v>17165.400000000001</v>
          </cell>
          <cell r="J24849">
            <v>7724</v>
          </cell>
        </row>
        <row r="24850">
          <cell r="B24850" t="str">
            <v>H07</v>
          </cell>
          <cell r="C24850" t="str">
            <v>MORTERO 1:4 ( arena semilavada de peña )</v>
          </cell>
          <cell r="F24850" t="str">
            <v>Ana</v>
          </cell>
          <cell r="G24850" t="str">
            <v>m3</v>
          </cell>
          <cell r="H24850">
            <v>4.1000000000000002E-2</v>
          </cell>
          <cell r="I24850">
            <v>462939.75</v>
          </cell>
          <cell r="J24850">
            <v>18981</v>
          </cell>
        </row>
        <row r="24851">
          <cell r="B24851" t="str">
            <v>O16</v>
          </cell>
          <cell r="C24851" t="str">
            <v>SIKA-1 Impermeabilizante integral morteros o equivalente.</v>
          </cell>
          <cell r="F24851" t="str">
            <v>Ins</v>
          </cell>
          <cell r="G24851" t="str">
            <v>kg</v>
          </cell>
          <cell r="H24851">
            <v>0.4</v>
          </cell>
          <cell r="I24851">
            <v>10211.25</v>
          </cell>
          <cell r="J24851">
            <v>4085</v>
          </cell>
        </row>
        <row r="24853">
          <cell r="A24853" t="str">
            <v>PA-12.5</v>
          </cell>
          <cell r="C24853" t="str">
            <v>ENDURECEDOR Color. Losa en concreto (Tipo rocktop de toxement o equivalente.)acabado con allanadora mecanica</v>
          </cell>
          <cell r="G24853" t="str">
            <v>m2</v>
          </cell>
          <cell r="J24853">
            <v>21926</v>
          </cell>
        </row>
        <row r="24854">
          <cell r="B24854" t="str">
            <v>M03</v>
          </cell>
          <cell r="C24854" t="str">
            <v>EQUIPO BASICO ( Herramienta menor )</v>
          </cell>
          <cell r="F24854" t="str">
            <v>Ins</v>
          </cell>
          <cell r="G24854" t="str">
            <v>glb</v>
          </cell>
          <cell r="H24854">
            <v>0.05</v>
          </cell>
          <cell r="I24854">
            <v>2535.75</v>
          </cell>
          <cell r="J24854">
            <v>127</v>
          </cell>
        </row>
        <row r="24855">
          <cell r="B24855" t="str">
            <v>I03</v>
          </cell>
          <cell r="C24855" t="str">
            <v>MANO DE OBRA AA (Albañileria)</v>
          </cell>
          <cell r="F24855" t="str">
            <v>Ins</v>
          </cell>
          <cell r="G24855" t="str">
            <v>hc</v>
          </cell>
          <cell r="H24855">
            <v>0.5</v>
          </cell>
          <cell r="I24855">
            <v>17165.400000000001</v>
          </cell>
          <cell r="J24855">
            <v>8583</v>
          </cell>
        </row>
        <row r="24856">
          <cell r="B24856" t="str">
            <v>O06</v>
          </cell>
          <cell r="C24856" t="str">
            <v>ENDURECEDOR Color Gris  Tipo Rocktop de Toxement o equivalente.</v>
          </cell>
          <cell r="F24856" t="str">
            <v>Ins</v>
          </cell>
          <cell r="G24856" t="str">
            <v>kg</v>
          </cell>
          <cell r="H24856">
            <v>7</v>
          </cell>
          <cell r="I24856">
            <v>1036.9538642183199</v>
          </cell>
          <cell r="J24856">
            <v>7259</v>
          </cell>
        </row>
        <row r="24857">
          <cell r="B24857" t="str">
            <v>M30</v>
          </cell>
          <cell r="C24857" t="str">
            <v>ALLANADORA MECANICA CON CUCHILLAS</v>
          </cell>
          <cell r="F24857" t="str">
            <v>Ins</v>
          </cell>
          <cell r="G24857" t="str">
            <v>dd</v>
          </cell>
          <cell r="H24857">
            <v>0.1</v>
          </cell>
          <cell r="I24857">
            <v>59572.209816000002</v>
          </cell>
          <cell r="J24857">
            <v>5957</v>
          </cell>
        </row>
        <row r="24859">
          <cell r="A24859" t="str">
            <v>PA-12.6</v>
          </cell>
          <cell r="C24859" t="str">
            <v>CERAMICA PISO Tipo Pompei  30.5 x 30.5 cm. Tipo Alfa o equivalente. Color Coral o Shell según diseño (Incluye boquilla y pegante)</v>
          </cell>
          <cell r="G24859" t="str">
            <v>m2</v>
          </cell>
          <cell r="J24859">
            <v>38718</v>
          </cell>
        </row>
        <row r="24860">
          <cell r="B24860" t="str">
            <v>M03</v>
          </cell>
          <cell r="C24860" t="str">
            <v>EQUIPO BASICO ( Herramienta menor )</v>
          </cell>
          <cell r="F24860" t="str">
            <v>Ins</v>
          </cell>
          <cell r="G24860" t="str">
            <v>glb</v>
          </cell>
          <cell r="H24860">
            <v>0.02</v>
          </cell>
          <cell r="I24860">
            <v>2535.75</v>
          </cell>
          <cell r="J24860">
            <v>51</v>
          </cell>
        </row>
        <row r="24861">
          <cell r="B24861" t="str">
            <v>I03</v>
          </cell>
          <cell r="C24861" t="str">
            <v>MANO DE OBRA AA (Albañileria)</v>
          </cell>
          <cell r="F24861" t="str">
            <v>Ins</v>
          </cell>
          <cell r="G24861" t="str">
            <v>hc</v>
          </cell>
          <cell r="H24861">
            <v>0.66</v>
          </cell>
          <cell r="I24861">
            <v>17165.400000000001</v>
          </cell>
          <cell r="J24861">
            <v>11329</v>
          </cell>
        </row>
        <row r="24862">
          <cell r="B24862" t="str">
            <v>Y16</v>
          </cell>
          <cell r="C24862" t="str">
            <v xml:space="preserve">CERAMICA PISO POMPEI  30.5 x 30.5 cm. Tipo Alfa o equivalente. </v>
          </cell>
          <cell r="F24862" t="str">
            <v>Ins</v>
          </cell>
          <cell r="G24862" t="str">
            <v>m2</v>
          </cell>
          <cell r="H24862">
            <v>1.03</v>
          </cell>
          <cell r="I24862">
            <v>21899.986499999999</v>
          </cell>
          <cell r="J24862">
            <v>22557</v>
          </cell>
        </row>
        <row r="24863">
          <cell r="B24863" t="str">
            <v>O12</v>
          </cell>
          <cell r="C24863" t="str">
            <v>ALFALISTO GRIS o equivalente.</v>
          </cell>
          <cell r="F24863" t="str">
            <v>Ins</v>
          </cell>
          <cell r="G24863" t="str">
            <v>kg</v>
          </cell>
          <cell r="H24863">
            <v>4.5</v>
          </cell>
          <cell r="I24863">
            <v>799.68</v>
          </cell>
          <cell r="J24863">
            <v>3599</v>
          </cell>
        </row>
        <row r="24864">
          <cell r="B24864" t="str">
            <v>Y04</v>
          </cell>
          <cell r="C24864" t="str">
            <v>BOQUILLA SEGÚN DISEÑO O FICHA TECNICA</v>
          </cell>
          <cell r="F24864" t="str">
            <v>Ins</v>
          </cell>
          <cell r="G24864" t="str">
            <v>kg</v>
          </cell>
          <cell r="H24864">
            <v>0.27</v>
          </cell>
          <cell r="I24864">
            <v>4249.5494999999992</v>
          </cell>
          <cell r="J24864">
            <v>1147</v>
          </cell>
        </row>
        <row r="24865">
          <cell r="B24865" t="str">
            <v>AA01</v>
          </cell>
          <cell r="C24865" t="str">
            <v>AGUA</v>
          </cell>
          <cell r="F24865" t="str">
            <v>Ins</v>
          </cell>
          <cell r="G24865" t="str">
            <v>lt</v>
          </cell>
          <cell r="H24865">
            <v>1.08</v>
          </cell>
          <cell r="I24865">
            <v>32.213672458002002</v>
          </cell>
          <cell r="J24865">
            <v>35</v>
          </cell>
        </row>
        <row r="24867">
          <cell r="A24867" t="str">
            <v>PA-12.7</v>
          </cell>
          <cell r="C24867" t="str">
            <v>CERAMICA PISO Tipo Antique  Tipo Alfa o equivalente. Color Beige o Blanco según diseño (Incluye boquilla y pegante)</v>
          </cell>
          <cell r="G24867" t="str">
            <v>m2</v>
          </cell>
          <cell r="J24867">
            <v>44383</v>
          </cell>
        </row>
        <row r="24868">
          <cell r="B24868" t="str">
            <v>M03</v>
          </cell>
          <cell r="C24868" t="str">
            <v>EQUIPO BASICO ( Herramienta menor )</v>
          </cell>
          <cell r="F24868" t="str">
            <v>Ins</v>
          </cell>
          <cell r="G24868" t="str">
            <v>glb</v>
          </cell>
          <cell r="H24868">
            <v>0.02</v>
          </cell>
          <cell r="I24868">
            <v>2535.75</v>
          </cell>
          <cell r="J24868">
            <v>51</v>
          </cell>
        </row>
        <row r="24869">
          <cell r="B24869" t="str">
            <v>I03</v>
          </cell>
          <cell r="C24869" t="str">
            <v>MANO DE OBRA AA (Albañileria)</v>
          </cell>
          <cell r="F24869" t="str">
            <v>Ins</v>
          </cell>
          <cell r="G24869" t="str">
            <v>hc</v>
          </cell>
          <cell r="H24869">
            <v>0.66</v>
          </cell>
          <cell r="I24869">
            <v>17165.400000000001</v>
          </cell>
          <cell r="J24869">
            <v>11329</v>
          </cell>
        </row>
        <row r="24870">
          <cell r="B24870" t="str">
            <v>Y03</v>
          </cell>
          <cell r="C24870" t="str">
            <v>CERAMICA PISO ANTIQUE 30.5 x 30.5 cm. Tipo Alfa o equivalente. Color Blanco o Beige</v>
          </cell>
          <cell r="F24870" t="str">
            <v>Ins</v>
          </cell>
          <cell r="G24870" t="str">
            <v>m2</v>
          </cell>
          <cell r="H24870">
            <v>1.03</v>
          </cell>
          <cell r="I24870">
            <v>27400.285499999998</v>
          </cell>
          <cell r="J24870">
            <v>28222</v>
          </cell>
        </row>
        <row r="24871">
          <cell r="B24871" t="str">
            <v>O12</v>
          </cell>
          <cell r="C24871" t="str">
            <v>ALFALISTO GRIS o equivalente.</v>
          </cell>
          <cell r="F24871" t="str">
            <v>Ins</v>
          </cell>
          <cell r="G24871" t="str">
            <v>kg</v>
          </cell>
          <cell r="H24871">
            <v>4.5</v>
          </cell>
          <cell r="I24871">
            <v>799.68</v>
          </cell>
          <cell r="J24871">
            <v>3599</v>
          </cell>
        </row>
        <row r="24872">
          <cell r="B24872" t="str">
            <v>Y04</v>
          </cell>
          <cell r="C24872" t="str">
            <v>BOQUILLA SEGÚN DISEÑO O FICHA TECNICA</v>
          </cell>
          <cell r="F24872" t="str">
            <v>Ins</v>
          </cell>
          <cell r="G24872" t="str">
            <v>kg</v>
          </cell>
          <cell r="H24872">
            <v>0.27</v>
          </cell>
          <cell r="I24872">
            <v>4249.5494999999992</v>
          </cell>
          <cell r="J24872">
            <v>1147</v>
          </cell>
        </row>
        <row r="24873">
          <cell r="B24873" t="str">
            <v>AA01</v>
          </cell>
          <cell r="C24873" t="str">
            <v>AGUA</v>
          </cell>
          <cell r="F24873" t="str">
            <v>Ins</v>
          </cell>
          <cell r="G24873" t="str">
            <v>lt</v>
          </cell>
          <cell r="H24873">
            <v>1.08</v>
          </cell>
          <cell r="I24873">
            <v>32.213672458002002</v>
          </cell>
          <cell r="J24873">
            <v>35</v>
          </cell>
        </row>
        <row r="24875">
          <cell r="A24875" t="str">
            <v>PA-12.8</v>
          </cell>
          <cell r="C24875" t="str">
            <v>CERAMICA PISO PIEDRACID NEGRO 45 x 45 cm. Tipo Alfa o equivalente. Color Negro según diseño (Incluye boquilla y pegante)</v>
          </cell>
          <cell r="G24875" t="str">
            <v>m2</v>
          </cell>
          <cell r="J24875">
            <v>50768</v>
          </cell>
        </row>
        <row r="24876">
          <cell r="B24876" t="str">
            <v>M03</v>
          </cell>
          <cell r="C24876" t="str">
            <v>EQUIPO BASICO ( Herramienta menor )</v>
          </cell>
          <cell r="F24876" t="str">
            <v>Ins</v>
          </cell>
          <cell r="G24876" t="str">
            <v>glb</v>
          </cell>
          <cell r="H24876">
            <v>0.02</v>
          </cell>
          <cell r="I24876">
            <v>2535.75</v>
          </cell>
          <cell r="J24876">
            <v>51</v>
          </cell>
        </row>
        <row r="24877">
          <cell r="B24877" t="str">
            <v>I03</v>
          </cell>
          <cell r="C24877" t="str">
            <v>MANO DE OBRA AA (Albañileria)</v>
          </cell>
          <cell r="F24877" t="str">
            <v>Ins</v>
          </cell>
          <cell r="G24877" t="str">
            <v>hc</v>
          </cell>
          <cell r="H24877">
            <v>1</v>
          </cell>
          <cell r="I24877">
            <v>17165.400000000001</v>
          </cell>
          <cell r="J24877">
            <v>17165</v>
          </cell>
        </row>
        <row r="24878">
          <cell r="B24878" t="str">
            <v>Y03A</v>
          </cell>
          <cell r="C24878" t="str">
            <v>PIEDRACID NEGRO 45*45 TIPO ALFA ref. 225000855O equivalente.</v>
          </cell>
          <cell r="F24878" t="str">
            <v>Ins</v>
          </cell>
          <cell r="G24878" t="str">
            <v>m2</v>
          </cell>
          <cell r="H24878">
            <v>1.03</v>
          </cell>
          <cell r="I24878">
            <v>27400.285499999998</v>
          </cell>
          <cell r="J24878">
            <v>28222</v>
          </cell>
        </row>
        <row r="24879">
          <cell r="B24879" t="str">
            <v>O12</v>
          </cell>
          <cell r="C24879" t="str">
            <v>ALFALISTO GRIS o equivalente.</v>
          </cell>
          <cell r="F24879" t="str">
            <v>Ins</v>
          </cell>
          <cell r="G24879" t="str">
            <v>kg</v>
          </cell>
          <cell r="H24879">
            <v>5.5</v>
          </cell>
          <cell r="I24879">
            <v>799.68</v>
          </cell>
          <cell r="J24879">
            <v>4398</v>
          </cell>
        </row>
        <row r="24880">
          <cell r="B24880" t="str">
            <v>Y04</v>
          </cell>
          <cell r="C24880" t="str">
            <v>BOQUILLA SEGÚN DISEÑO O FICHA TECNICA</v>
          </cell>
          <cell r="F24880" t="str">
            <v>Ins</v>
          </cell>
          <cell r="G24880" t="str">
            <v>kg</v>
          </cell>
          <cell r="H24880">
            <v>0.20799999999999999</v>
          </cell>
          <cell r="I24880">
            <v>4249.5494999999992</v>
          </cell>
          <cell r="J24880">
            <v>884</v>
          </cell>
        </row>
        <row r="24881">
          <cell r="B24881" t="str">
            <v>AA01</v>
          </cell>
          <cell r="C24881" t="str">
            <v>AGUA</v>
          </cell>
          <cell r="F24881" t="str">
            <v>Ins</v>
          </cell>
          <cell r="G24881" t="str">
            <v>lt</v>
          </cell>
          <cell r="H24881">
            <v>1.5</v>
          </cell>
          <cell r="I24881">
            <v>32.213672458002002</v>
          </cell>
          <cell r="J24881">
            <v>48</v>
          </cell>
        </row>
        <row r="24883">
          <cell r="A24883" t="str">
            <v>PA-12.9</v>
          </cell>
          <cell r="C24883" t="str">
            <v>CERAMICA PISO Tipo Stone 30.5 x 30.5 cm. Tipo Alfa o equivalente. Color Blanco o Café según diseño (Incluye boquilla y pegante)</v>
          </cell>
          <cell r="G24883" t="str">
            <v>m2</v>
          </cell>
          <cell r="J24883">
            <v>38718</v>
          </cell>
        </row>
        <row r="24884">
          <cell r="B24884" t="str">
            <v>M03</v>
          </cell>
          <cell r="C24884" t="str">
            <v>EQUIPO BASICO ( Herramienta menor )</v>
          </cell>
          <cell r="F24884" t="str">
            <v>Ins</v>
          </cell>
          <cell r="G24884" t="str">
            <v>glb</v>
          </cell>
          <cell r="H24884">
            <v>0.02</v>
          </cell>
          <cell r="I24884">
            <v>2535.75</v>
          </cell>
          <cell r="J24884">
            <v>51</v>
          </cell>
        </row>
        <row r="24885">
          <cell r="B24885" t="str">
            <v>I03</v>
          </cell>
          <cell r="C24885" t="str">
            <v>MANO DE OBRA AA (Albañileria)</v>
          </cell>
          <cell r="F24885" t="str">
            <v>Ins</v>
          </cell>
          <cell r="G24885" t="str">
            <v>hc</v>
          </cell>
          <cell r="H24885">
            <v>0.66</v>
          </cell>
          <cell r="I24885">
            <v>17165.400000000001</v>
          </cell>
          <cell r="J24885">
            <v>11329</v>
          </cell>
        </row>
        <row r="24886">
          <cell r="B24886" t="str">
            <v>Y11</v>
          </cell>
          <cell r="C24886" t="str">
            <v>CERAMICA PISO STONE 30.5 x 30.5 cm. Tipo Alfa o equivalente. Color Blanco o Café</v>
          </cell>
          <cell r="F24886" t="str">
            <v>Ins</v>
          </cell>
          <cell r="G24886" t="str">
            <v>m2</v>
          </cell>
          <cell r="H24886">
            <v>1.03</v>
          </cell>
          <cell r="I24886">
            <v>21899.986499999999</v>
          </cell>
          <cell r="J24886">
            <v>22557</v>
          </cell>
        </row>
        <row r="24887">
          <cell r="B24887" t="str">
            <v>O12</v>
          </cell>
          <cell r="C24887" t="str">
            <v>ALFALISTO GRIS o equivalente.</v>
          </cell>
          <cell r="F24887" t="str">
            <v>Ins</v>
          </cell>
          <cell r="G24887" t="str">
            <v>kg</v>
          </cell>
          <cell r="H24887">
            <v>4.5</v>
          </cell>
          <cell r="I24887">
            <v>799.68</v>
          </cell>
          <cell r="J24887">
            <v>3599</v>
          </cell>
        </row>
        <row r="24888">
          <cell r="B24888" t="str">
            <v>Y04</v>
          </cell>
          <cell r="C24888" t="str">
            <v>BOQUILLA SEGÚN DISEÑO O FICHA TECNICA</v>
          </cell>
          <cell r="F24888" t="str">
            <v>Ins</v>
          </cell>
          <cell r="G24888" t="str">
            <v>kg</v>
          </cell>
          <cell r="H24888">
            <v>0.27</v>
          </cell>
          <cell r="I24888">
            <v>4249.5494999999992</v>
          </cell>
          <cell r="J24888">
            <v>1147</v>
          </cell>
        </row>
        <row r="24889">
          <cell r="B24889" t="str">
            <v>AA01</v>
          </cell>
          <cell r="C24889" t="str">
            <v>AGUA</v>
          </cell>
          <cell r="F24889" t="str">
            <v>Ins</v>
          </cell>
          <cell r="G24889" t="str">
            <v>lt</v>
          </cell>
          <cell r="H24889">
            <v>1.08</v>
          </cell>
          <cell r="I24889">
            <v>32.213672458002002</v>
          </cell>
          <cell r="J24889">
            <v>35</v>
          </cell>
        </row>
        <row r="24891">
          <cell r="A24891" t="str">
            <v>PA-12.10</v>
          </cell>
          <cell r="C24891" t="str">
            <v>CERAMICA PISO Tipo Ecoceramica  20 x 20 cm. Tipo Alfa o equivalente. Color Blanco  (Incluye boquilla y pegante)</v>
          </cell>
          <cell r="G24891" t="str">
            <v>m2</v>
          </cell>
          <cell r="J24891">
            <v>39191</v>
          </cell>
        </row>
        <row r="24892">
          <cell r="B24892" t="str">
            <v>M03</v>
          </cell>
          <cell r="C24892" t="str">
            <v>EQUIPO BASICO ( Herramienta menor )</v>
          </cell>
          <cell r="F24892" t="str">
            <v>Ins</v>
          </cell>
          <cell r="G24892" t="str">
            <v>glb</v>
          </cell>
          <cell r="H24892">
            <v>0.02</v>
          </cell>
          <cell r="I24892">
            <v>2535.75</v>
          </cell>
          <cell r="J24892">
            <v>51</v>
          </cell>
        </row>
        <row r="24893">
          <cell r="B24893" t="str">
            <v>I03</v>
          </cell>
          <cell r="C24893" t="str">
            <v>MANO DE OBRA AA (Albañileria)</v>
          </cell>
          <cell r="F24893" t="str">
            <v>Ins</v>
          </cell>
          <cell r="G24893" t="str">
            <v>hc</v>
          </cell>
          <cell r="H24893">
            <v>0.66</v>
          </cell>
          <cell r="I24893">
            <v>17165.400000000001</v>
          </cell>
          <cell r="J24893">
            <v>11329</v>
          </cell>
        </row>
        <row r="24894">
          <cell r="B24894" t="str">
            <v>Y17</v>
          </cell>
          <cell r="C24894" t="str">
            <v>CERAMICA PISO ECOCERAMICA  20 x 20 cm. Tipo Alfa o equivalente. Color Blanco</v>
          </cell>
          <cell r="F24894" t="str">
            <v>Ins</v>
          </cell>
          <cell r="G24894" t="str">
            <v>m2</v>
          </cell>
          <cell r="H24894">
            <v>1.03</v>
          </cell>
          <cell r="I24894">
            <v>22899.586499999998</v>
          </cell>
          <cell r="J24894">
            <v>23587</v>
          </cell>
        </row>
        <row r="24895">
          <cell r="B24895" t="str">
            <v>O12</v>
          </cell>
          <cell r="C24895" t="str">
            <v>ALFALISTO GRIS o equivalente.</v>
          </cell>
          <cell r="F24895" t="str">
            <v>Ins</v>
          </cell>
          <cell r="G24895" t="str">
            <v>kg</v>
          </cell>
          <cell r="H24895">
            <v>3.5</v>
          </cell>
          <cell r="I24895">
            <v>799.68</v>
          </cell>
          <cell r="J24895">
            <v>2799</v>
          </cell>
        </row>
        <row r="24896">
          <cell r="B24896" t="str">
            <v>Y04</v>
          </cell>
          <cell r="C24896" t="str">
            <v>BOQUILLA SEGÚN DISEÑO O FICHA TECNICA</v>
          </cell>
          <cell r="F24896" t="str">
            <v>Ins</v>
          </cell>
          <cell r="G24896" t="str">
            <v>kg</v>
          </cell>
          <cell r="H24896">
            <v>0.33</v>
          </cell>
          <cell r="I24896">
            <v>4249.5494999999992</v>
          </cell>
          <cell r="J24896">
            <v>1402</v>
          </cell>
        </row>
        <row r="24897">
          <cell r="B24897" t="str">
            <v>AA01</v>
          </cell>
          <cell r="C24897" t="str">
            <v>AGUA</v>
          </cell>
          <cell r="F24897" t="str">
            <v>Ins</v>
          </cell>
          <cell r="G24897" t="str">
            <v>lt</v>
          </cell>
          <cell r="H24897">
            <v>0.72</v>
          </cell>
          <cell r="I24897">
            <v>32.213672458002002</v>
          </cell>
          <cell r="J24897">
            <v>23</v>
          </cell>
        </row>
        <row r="24899">
          <cell r="A24899" t="str">
            <v>PA-12.11</v>
          </cell>
          <cell r="C24899" t="str">
            <v>SUMINISTRO E INSTALACION DE PIEDRA QUIMBAYA 18X43,5 TIPO ALFA O SIMILAR</v>
          </cell>
          <cell r="G24899" t="str">
            <v>m2</v>
          </cell>
          <cell r="J24899">
            <v>68350</v>
          </cell>
        </row>
        <row r="24900">
          <cell r="B24900" t="str">
            <v>M03</v>
          </cell>
          <cell r="C24900" t="str">
            <v>EQUIPO BASICO ( Herramienta menor )</v>
          </cell>
          <cell r="F24900" t="str">
            <v>Ins</v>
          </cell>
          <cell r="G24900" t="str">
            <v>glb</v>
          </cell>
          <cell r="H24900">
            <v>0.02</v>
          </cell>
          <cell r="I24900">
            <v>2535.75</v>
          </cell>
          <cell r="J24900">
            <v>51</v>
          </cell>
        </row>
        <row r="24901">
          <cell r="B24901" t="str">
            <v>I03</v>
          </cell>
          <cell r="C24901" t="str">
            <v>MANO DE OBRA AA (Albañileria)</v>
          </cell>
          <cell r="F24901" t="str">
            <v>Ins</v>
          </cell>
          <cell r="G24901" t="str">
            <v>hc</v>
          </cell>
          <cell r="H24901">
            <v>0.66</v>
          </cell>
          <cell r="I24901">
            <v>17165.400000000001</v>
          </cell>
          <cell r="J24901">
            <v>11329</v>
          </cell>
        </row>
        <row r="24902">
          <cell r="B24902" t="str">
            <v>Y08</v>
          </cell>
          <cell r="C24902" t="str">
            <v xml:space="preserve">PIEDRA QUIMBAYA ARENA 18X43,5 - ALFA O SIMILAR </v>
          </cell>
          <cell r="F24902" t="str">
            <v>Ins</v>
          </cell>
          <cell r="G24902" t="str">
            <v>m2</v>
          </cell>
          <cell r="H24902">
            <v>1.03</v>
          </cell>
          <cell r="I24902">
            <v>51209.508000000002</v>
          </cell>
          <cell r="J24902">
            <v>52746</v>
          </cell>
        </row>
        <row r="24903">
          <cell r="B24903" t="str">
            <v>O12</v>
          </cell>
          <cell r="C24903" t="str">
            <v>ALFALISTO GRIS o equivalente.</v>
          </cell>
          <cell r="F24903" t="str">
            <v>Ins</v>
          </cell>
          <cell r="G24903" t="str">
            <v>kg</v>
          </cell>
          <cell r="H24903">
            <v>3.5</v>
          </cell>
          <cell r="I24903">
            <v>799.68</v>
          </cell>
          <cell r="J24903">
            <v>2799</v>
          </cell>
        </row>
        <row r="24904">
          <cell r="B24904" t="str">
            <v>Y04</v>
          </cell>
          <cell r="C24904" t="str">
            <v>BOQUILLA SEGÚN DISEÑO O FICHA TECNICA</v>
          </cell>
          <cell r="F24904" t="str">
            <v>Ins</v>
          </cell>
          <cell r="G24904" t="str">
            <v>kg</v>
          </cell>
          <cell r="H24904">
            <v>0.33</v>
          </cell>
          <cell r="I24904">
            <v>4249.5494999999992</v>
          </cell>
          <cell r="J24904">
            <v>1402</v>
          </cell>
        </row>
        <row r="24905">
          <cell r="B24905" t="str">
            <v>AA01</v>
          </cell>
          <cell r="C24905" t="str">
            <v>AGUA</v>
          </cell>
          <cell r="F24905" t="str">
            <v>Ins</v>
          </cell>
          <cell r="G24905" t="str">
            <v>lt</v>
          </cell>
          <cell r="H24905">
            <v>0.72</v>
          </cell>
          <cell r="I24905">
            <v>32.213672458002002</v>
          </cell>
          <cell r="J24905">
            <v>23</v>
          </cell>
        </row>
        <row r="24907">
          <cell r="A24907" t="str">
            <v xml:space="preserve">PA-12.12 </v>
          </cell>
          <cell r="C24907" t="str">
            <v>CERAMICA BLANCO SATINADO 30,5X60 Tipo Alfa o equivalente según diseño incluye boquilla y pegante</v>
          </cell>
          <cell r="G24907" t="str">
            <v>m2</v>
          </cell>
          <cell r="J24907">
            <v>39799</v>
          </cell>
        </row>
        <row r="24908">
          <cell r="B24908" t="str">
            <v>M03</v>
          </cell>
          <cell r="C24908" t="str">
            <v>EQUIPO BASICO ( Herramienta menor )</v>
          </cell>
          <cell r="F24908" t="str">
            <v>Ins</v>
          </cell>
          <cell r="G24908" t="str">
            <v>glb</v>
          </cell>
          <cell r="H24908">
            <v>0.02</v>
          </cell>
          <cell r="I24908">
            <v>2535.75</v>
          </cell>
          <cell r="J24908">
            <v>51</v>
          </cell>
        </row>
        <row r="24909">
          <cell r="B24909" t="str">
            <v>I03</v>
          </cell>
          <cell r="C24909" t="str">
            <v>MANO DE OBRA AA (Albañileria)</v>
          </cell>
          <cell r="F24909" t="str">
            <v>Ins</v>
          </cell>
          <cell r="G24909" t="str">
            <v>hc</v>
          </cell>
          <cell r="H24909">
            <v>0.66</v>
          </cell>
          <cell r="I24909">
            <v>17165.400000000001</v>
          </cell>
          <cell r="J24909">
            <v>11329</v>
          </cell>
        </row>
        <row r="24910">
          <cell r="B24910" t="str">
            <v>Y17B</v>
          </cell>
          <cell r="C24910" t="str">
            <v>CERAMICA BLANCO SATINADO  30,5X60 - TIPO ALFA O SIMILAR</v>
          </cell>
          <cell r="F24910" t="str">
            <v>Ins</v>
          </cell>
          <cell r="G24910" t="str">
            <v>m2</v>
          </cell>
          <cell r="H24910">
            <v>1.03</v>
          </cell>
          <cell r="I24910">
            <v>23490.6</v>
          </cell>
          <cell r="J24910">
            <v>24195</v>
          </cell>
        </row>
        <row r="24911">
          <cell r="B24911" t="str">
            <v>O12</v>
          </cell>
          <cell r="C24911" t="str">
            <v>ALFALISTO GRIS o equivalente.</v>
          </cell>
          <cell r="F24911" t="str">
            <v>Ins</v>
          </cell>
          <cell r="G24911" t="str">
            <v>kg</v>
          </cell>
          <cell r="H24911">
            <v>3.5</v>
          </cell>
          <cell r="I24911">
            <v>799.68</v>
          </cell>
          <cell r="J24911">
            <v>2799</v>
          </cell>
        </row>
        <row r="24912">
          <cell r="B24912" t="str">
            <v>Y04</v>
          </cell>
          <cell r="C24912" t="str">
            <v>BOQUILLA SEGÚN DISEÑO O FICHA TECNICA</v>
          </cell>
          <cell r="F24912" t="str">
            <v>Ins</v>
          </cell>
          <cell r="G24912" t="str">
            <v>kg</v>
          </cell>
          <cell r="H24912">
            <v>0.33</v>
          </cell>
          <cell r="I24912">
            <v>4249.5494999999992</v>
          </cell>
          <cell r="J24912">
            <v>1402</v>
          </cell>
        </row>
        <row r="24913">
          <cell r="B24913" t="str">
            <v>AA01</v>
          </cell>
          <cell r="C24913" t="str">
            <v>AGUA</v>
          </cell>
          <cell r="F24913" t="str">
            <v>Ins</v>
          </cell>
          <cell r="G24913" t="str">
            <v>lt</v>
          </cell>
          <cell r="H24913">
            <v>0.72</v>
          </cell>
          <cell r="I24913">
            <v>32.213672458002002</v>
          </cell>
          <cell r="J24913">
            <v>23</v>
          </cell>
        </row>
        <row r="24915">
          <cell r="A24915" t="str">
            <v>PA-12.13</v>
          </cell>
          <cell r="C24915" t="str">
            <v>BALDOSA GRANO DE MARMOL PCL 5  Perlato Claro  TERRAZO 40  x 40 cm. Tipo Alfa o equivalente. Fondo crema (Incluye destroncada, pulida, brillada, mortero de nivelación y dilatación en bronce.)</v>
          </cell>
          <cell r="G24915" t="str">
            <v>m2</v>
          </cell>
          <cell r="J24915">
            <v>156337</v>
          </cell>
        </row>
        <row r="24916">
          <cell r="B24916" t="str">
            <v>M03</v>
          </cell>
          <cell r="C24916" t="str">
            <v>EQUIPO BASICO ( Herramienta menor )</v>
          </cell>
          <cell r="F24916" t="str">
            <v>Ins</v>
          </cell>
          <cell r="G24916" t="str">
            <v>glb</v>
          </cell>
          <cell r="H24916">
            <v>0.02</v>
          </cell>
          <cell r="I24916">
            <v>2535.75</v>
          </cell>
          <cell r="J24916">
            <v>51</v>
          </cell>
        </row>
        <row r="24917">
          <cell r="B24917" t="str">
            <v>I03</v>
          </cell>
          <cell r="C24917" t="str">
            <v>MANO DE OBRA AA (Albañileria)</v>
          </cell>
          <cell r="F24917" t="str">
            <v>Ins</v>
          </cell>
          <cell r="G24917" t="str">
            <v>hc</v>
          </cell>
          <cell r="H24917">
            <v>1.1000000000000001</v>
          </cell>
          <cell r="I24917">
            <v>17165.400000000001</v>
          </cell>
          <cell r="J24917">
            <v>18882</v>
          </cell>
        </row>
        <row r="24918">
          <cell r="B24918" t="str">
            <v>Y01</v>
          </cell>
          <cell r="C24918" t="str">
            <v>BALDOSA Grano TERRAZO PCL 5 de 40 x 40 x 2,9-1 cm. Tipo Alfa o equivalente.</v>
          </cell>
          <cell r="F24918" t="str">
            <v>Ins</v>
          </cell>
          <cell r="G24918" t="str">
            <v>m2</v>
          </cell>
          <cell r="H24918">
            <v>1.03</v>
          </cell>
          <cell r="I24918">
            <v>78474.521999999997</v>
          </cell>
          <cell r="J24918">
            <v>80829</v>
          </cell>
        </row>
        <row r="24919">
          <cell r="B24919" t="str">
            <v>Y04</v>
          </cell>
          <cell r="C24919" t="str">
            <v>BOQUILLA SEGÚN DISEÑO O FICHA TECNICA</v>
          </cell>
          <cell r="F24919" t="str">
            <v>Ins</v>
          </cell>
          <cell r="G24919" t="str">
            <v>kg</v>
          </cell>
          <cell r="H24919">
            <v>0.25</v>
          </cell>
          <cell r="I24919">
            <v>4249.5494999999992</v>
          </cell>
          <cell r="J24919">
            <v>1062</v>
          </cell>
        </row>
        <row r="24920">
          <cell r="B24920" t="str">
            <v>AA01</v>
          </cell>
          <cell r="C24920" t="str">
            <v>AGUA</v>
          </cell>
          <cell r="F24920" t="str">
            <v>Ins</v>
          </cell>
          <cell r="G24920" t="str">
            <v>lt</v>
          </cell>
          <cell r="H24920">
            <v>2.5</v>
          </cell>
          <cell r="I24920">
            <v>32.213672458002002</v>
          </cell>
          <cell r="J24920">
            <v>81</v>
          </cell>
        </row>
        <row r="24921">
          <cell r="B24921" t="str">
            <v>AA14</v>
          </cell>
          <cell r="C24921" t="str">
            <v>DESTRONCAR, PULIR y BRILLAR al Plomo Baldosín de granito ( Incluye cera polimérica y sellador acrílico).</v>
          </cell>
          <cell r="F24921" t="str">
            <v>Esp</v>
          </cell>
          <cell r="G24921" t="str">
            <v>m2</v>
          </cell>
          <cell r="H24921">
            <v>1</v>
          </cell>
          <cell r="I24921">
            <v>26820.15</v>
          </cell>
          <cell r="J24921">
            <v>26820</v>
          </cell>
        </row>
        <row r="24922">
          <cell r="B24922" t="str">
            <v>AA22</v>
          </cell>
          <cell r="C24922" t="str">
            <v>DILATACION EN BRONCE (suministro, instalación y pulido)</v>
          </cell>
          <cell r="F24922" t="str">
            <v>Esp</v>
          </cell>
          <cell r="G24922" t="str">
            <v>m</v>
          </cell>
          <cell r="H24922">
            <v>0.6</v>
          </cell>
          <cell r="I24922">
            <v>15858.36</v>
          </cell>
          <cell r="J24922">
            <v>9515</v>
          </cell>
        </row>
        <row r="24923">
          <cell r="B24923" t="str">
            <v>H06</v>
          </cell>
          <cell r="C24923" t="str">
            <v>MORTERO 1:3 ( arena semilavada de peña)</v>
          </cell>
          <cell r="F24923" t="str">
            <v>Ana</v>
          </cell>
          <cell r="G24923" t="str">
            <v>m3</v>
          </cell>
          <cell r="H24923">
            <v>0.04</v>
          </cell>
          <cell r="I24923">
            <v>477433.95</v>
          </cell>
          <cell r="J24923">
            <v>19097</v>
          </cell>
        </row>
        <row r="24925">
          <cell r="A24925" t="str">
            <v>PA-12.14</v>
          </cell>
          <cell r="C24925" t="str">
            <v>BALDOSA GRANO DE MARMOL G5E  Villa de Leyva  30 x 30 cm. Tipo Alfa o equivalente. Fondo Café (Incluye destroncada, pulida, brillada, mortero de nivelación y dilatación en bronce.)</v>
          </cell>
          <cell r="G24925" t="str">
            <v>m2</v>
          </cell>
          <cell r="J24925">
            <v>131041</v>
          </cell>
        </row>
        <row r="24926">
          <cell r="B24926" t="str">
            <v>M03</v>
          </cell>
          <cell r="C24926" t="str">
            <v>EQUIPO BASICO ( Herramienta menor )</v>
          </cell>
          <cell r="F24926" t="str">
            <v>Ins</v>
          </cell>
          <cell r="G24926" t="str">
            <v>glb</v>
          </cell>
          <cell r="H24926">
            <v>0.02</v>
          </cell>
          <cell r="I24926">
            <v>2535.75</v>
          </cell>
          <cell r="J24926">
            <v>51</v>
          </cell>
        </row>
        <row r="24927">
          <cell r="B24927" t="str">
            <v>I03</v>
          </cell>
          <cell r="C24927" t="str">
            <v>MANO DE OBRA AA (Albañileria)</v>
          </cell>
          <cell r="F24927" t="str">
            <v>Ins</v>
          </cell>
          <cell r="G24927" t="str">
            <v>hc</v>
          </cell>
          <cell r="H24927">
            <v>1.1000000000000001</v>
          </cell>
          <cell r="I24927">
            <v>17165.400000000001</v>
          </cell>
          <cell r="J24927">
            <v>18882</v>
          </cell>
        </row>
        <row r="24928">
          <cell r="B24928" t="str">
            <v>Y02</v>
          </cell>
          <cell r="C24928" t="str">
            <v>BALDOSA Grano Tradicional Villa de leyva G5E de 30 x 30 cm. Tipo Alfa o equivalente. Fondo Café</v>
          </cell>
          <cell r="F24928" t="str">
            <v>Ins</v>
          </cell>
          <cell r="G24928" t="str">
            <v>m2</v>
          </cell>
          <cell r="H24928">
            <v>1.03</v>
          </cell>
          <cell r="I24928">
            <v>53833.457999999999</v>
          </cell>
          <cell r="J24928">
            <v>55448</v>
          </cell>
        </row>
        <row r="24929">
          <cell r="B24929" t="str">
            <v>Y04</v>
          </cell>
          <cell r="C24929" t="str">
            <v>BOQUILLA SEGÚN DISEÑO O FICHA TECNICA</v>
          </cell>
          <cell r="F24929" t="str">
            <v>Ins</v>
          </cell>
          <cell r="G24929" t="str">
            <v>kg</v>
          </cell>
          <cell r="H24929">
            <v>0.27</v>
          </cell>
          <cell r="I24929">
            <v>4249.5494999999992</v>
          </cell>
          <cell r="J24929">
            <v>1147</v>
          </cell>
        </row>
        <row r="24930">
          <cell r="B24930" t="str">
            <v>AA01</v>
          </cell>
          <cell r="C24930" t="str">
            <v>AGUA</v>
          </cell>
          <cell r="F24930" t="str">
            <v>Ins</v>
          </cell>
          <cell r="G24930" t="str">
            <v>lt</v>
          </cell>
          <cell r="H24930">
            <v>2.5</v>
          </cell>
          <cell r="I24930">
            <v>32.213672458002002</v>
          </cell>
          <cell r="J24930">
            <v>81</v>
          </cell>
        </row>
        <row r="24931">
          <cell r="B24931" t="str">
            <v>AA14</v>
          </cell>
          <cell r="C24931" t="str">
            <v>DESTRONCAR, PULIR y BRILLAR al Plomo Baldosín de granito ( Incluye cera polimérica y sellador acrílico).</v>
          </cell>
          <cell r="F24931" t="str">
            <v>Esp</v>
          </cell>
          <cell r="G24931" t="str">
            <v>m2</v>
          </cell>
          <cell r="H24931">
            <v>1</v>
          </cell>
          <cell r="I24931">
            <v>26820.15</v>
          </cell>
          <cell r="J24931">
            <v>26820</v>
          </cell>
        </row>
        <row r="24932">
          <cell r="B24932" t="str">
            <v>AA22</v>
          </cell>
          <cell r="C24932" t="str">
            <v>DILATACION EN BRONCE (suministro, instalación y pulido)</v>
          </cell>
          <cell r="F24932" t="str">
            <v>Esp</v>
          </cell>
          <cell r="G24932" t="str">
            <v>m</v>
          </cell>
          <cell r="H24932">
            <v>0.6</v>
          </cell>
          <cell r="I24932">
            <v>15858.36</v>
          </cell>
          <cell r="J24932">
            <v>9515</v>
          </cell>
        </row>
        <row r="24933">
          <cell r="B24933" t="str">
            <v>H06</v>
          </cell>
          <cell r="C24933" t="str">
            <v>MORTERO 1:3 ( arena semilavada de peña)</v>
          </cell>
          <cell r="F24933" t="str">
            <v>Ana</v>
          </cell>
          <cell r="G24933" t="str">
            <v>m3</v>
          </cell>
          <cell r="H24933">
            <v>0.04</v>
          </cell>
          <cell r="I24933">
            <v>477433.95</v>
          </cell>
          <cell r="J24933">
            <v>19097</v>
          </cell>
        </row>
        <row r="24935">
          <cell r="A24935" t="str">
            <v>PA-12.15</v>
          </cell>
          <cell r="C24935" t="str">
            <v>BALDOSA GRANO DE MARMOL P5  Payande  30 x 30 cm. Tipo Alfa o equivalente. Fondo Blanco (Incluye destroncada, pulida, brillada, mortero de nivelación y dilatación en bronce.)</v>
          </cell>
          <cell r="G24935" t="str">
            <v>m2</v>
          </cell>
          <cell r="J24935">
            <v>134762</v>
          </cell>
        </row>
        <row r="24936">
          <cell r="B24936" t="str">
            <v>M03</v>
          </cell>
          <cell r="C24936" t="str">
            <v>EQUIPO BASICO ( Herramienta menor )</v>
          </cell>
          <cell r="F24936" t="str">
            <v>Ins</v>
          </cell>
          <cell r="G24936" t="str">
            <v>glb</v>
          </cell>
          <cell r="H24936">
            <v>0.02</v>
          </cell>
          <cell r="I24936">
            <v>2535.75</v>
          </cell>
          <cell r="J24936">
            <v>51</v>
          </cell>
        </row>
        <row r="24937">
          <cell r="B24937" t="str">
            <v>I03</v>
          </cell>
          <cell r="C24937" t="str">
            <v>MANO DE OBRA AA (Albañileria)</v>
          </cell>
          <cell r="F24937" t="str">
            <v>Ins</v>
          </cell>
          <cell r="G24937" t="str">
            <v>hc</v>
          </cell>
          <cell r="H24937">
            <v>1.1000000000000001</v>
          </cell>
          <cell r="I24937">
            <v>17165.400000000001</v>
          </cell>
          <cell r="J24937">
            <v>18882</v>
          </cell>
        </row>
        <row r="24938">
          <cell r="B24938" t="str">
            <v>Y18</v>
          </cell>
          <cell r="C24938" t="str">
            <v>BALDOSA Grano Tradicional Payande P5 de 30 x 30 cm. Tipo Alfa o equivalente. Fondo Blanco</v>
          </cell>
          <cell r="F24938" t="str">
            <v>Ins</v>
          </cell>
          <cell r="G24938" t="str">
            <v>m2</v>
          </cell>
          <cell r="H24938">
            <v>1.03</v>
          </cell>
          <cell r="I24938">
            <v>57445.762499999997</v>
          </cell>
          <cell r="J24938">
            <v>59169</v>
          </cell>
        </row>
        <row r="24939">
          <cell r="B24939" t="str">
            <v>Y04</v>
          </cell>
          <cell r="C24939" t="str">
            <v>BOQUILLA SEGÚN DISEÑO O FICHA TECNICA</v>
          </cell>
          <cell r="F24939" t="str">
            <v>Ins</v>
          </cell>
          <cell r="G24939" t="str">
            <v>kg</v>
          </cell>
          <cell r="H24939">
            <v>0.27</v>
          </cell>
          <cell r="I24939">
            <v>4249.5494999999992</v>
          </cell>
          <cell r="J24939">
            <v>1147</v>
          </cell>
        </row>
        <row r="24940">
          <cell r="B24940" t="str">
            <v>AA01</v>
          </cell>
          <cell r="C24940" t="str">
            <v>AGUA</v>
          </cell>
          <cell r="F24940" t="str">
            <v>Ins</v>
          </cell>
          <cell r="G24940" t="str">
            <v>lt</v>
          </cell>
          <cell r="H24940">
            <v>2.5</v>
          </cell>
          <cell r="I24940">
            <v>32.213672458002002</v>
          </cell>
          <cell r="J24940">
            <v>81</v>
          </cell>
        </row>
        <row r="24941">
          <cell r="B24941" t="str">
            <v>AA14</v>
          </cell>
          <cell r="C24941" t="str">
            <v>DESTRONCAR, PULIR y BRILLAR al Plomo Baldosín de granito ( Incluye cera polimérica y sellador acrílico).</v>
          </cell>
          <cell r="F24941" t="str">
            <v>Esp</v>
          </cell>
          <cell r="G24941" t="str">
            <v>m2</v>
          </cell>
          <cell r="H24941">
            <v>1</v>
          </cell>
          <cell r="I24941">
            <v>26820.15</v>
          </cell>
          <cell r="J24941">
            <v>26820</v>
          </cell>
        </row>
        <row r="24942">
          <cell r="B24942" t="str">
            <v>AA22</v>
          </cell>
          <cell r="C24942" t="str">
            <v>DILATACION EN BRONCE (suministro, instalación y pulido)</v>
          </cell>
          <cell r="F24942" t="str">
            <v>Esp</v>
          </cell>
          <cell r="G24942" t="str">
            <v>m</v>
          </cell>
          <cell r="H24942">
            <v>0.6</v>
          </cell>
          <cell r="I24942">
            <v>15858.36</v>
          </cell>
          <cell r="J24942">
            <v>9515</v>
          </cell>
        </row>
        <row r="24943">
          <cell r="B24943" t="str">
            <v>H06</v>
          </cell>
          <cell r="C24943" t="str">
            <v>MORTERO 1:3 ( arena semilavada de peña)</v>
          </cell>
          <cell r="F24943" t="str">
            <v>Ana</v>
          </cell>
          <cell r="G24943" t="str">
            <v>m3</v>
          </cell>
          <cell r="H24943">
            <v>0.04</v>
          </cell>
          <cell r="I24943">
            <v>477433.95</v>
          </cell>
          <cell r="J24943">
            <v>19097</v>
          </cell>
        </row>
        <row r="24945">
          <cell r="A24945" t="str">
            <v>PA-12.16</v>
          </cell>
          <cell r="C24945" t="str">
            <v>BALDOSA GRANO DE MARMOL BH5  Blanco Huila  30 x 30 cm. Tipo Alfa o equivalente. Fondo Blanco (Incluye destroncada, pulida, brillada, mortero de nivelación y dilatación en bronce.)</v>
          </cell>
          <cell r="G24945" t="str">
            <v>m2</v>
          </cell>
          <cell r="J24945">
            <v>135735</v>
          </cell>
        </row>
        <row r="24946">
          <cell r="B24946" t="str">
            <v>M03</v>
          </cell>
          <cell r="C24946" t="str">
            <v>EQUIPO BASICO ( Herramienta menor )</v>
          </cell>
          <cell r="F24946" t="str">
            <v>Ins</v>
          </cell>
          <cell r="G24946" t="str">
            <v>glb</v>
          </cell>
          <cell r="H24946">
            <v>0.02</v>
          </cell>
          <cell r="I24946">
            <v>2535.75</v>
          </cell>
          <cell r="J24946">
            <v>51</v>
          </cell>
        </row>
        <row r="24947">
          <cell r="B24947" t="str">
            <v>I03</v>
          </cell>
          <cell r="C24947" t="str">
            <v>MANO DE OBRA AA (Albañileria)</v>
          </cell>
          <cell r="F24947" t="str">
            <v>Ins</v>
          </cell>
          <cell r="G24947" t="str">
            <v>hc</v>
          </cell>
          <cell r="H24947">
            <v>1.1000000000000001</v>
          </cell>
          <cell r="I24947">
            <v>17165.400000000001</v>
          </cell>
          <cell r="J24947">
            <v>18882</v>
          </cell>
        </row>
        <row r="24948">
          <cell r="B24948" t="str">
            <v>Y19</v>
          </cell>
          <cell r="C24948" t="str">
            <v>BALDOSA Grano Tradicional Blanco Huila BH5 de 30 x 30 cm. Tipo Alfa o equivalente. Fondo Blanco</v>
          </cell>
          <cell r="F24948" t="str">
            <v>Ins</v>
          </cell>
          <cell r="G24948" t="str">
            <v>m2</v>
          </cell>
          <cell r="H24948">
            <v>1.03</v>
          </cell>
          <cell r="I24948">
            <v>58390.3845</v>
          </cell>
          <cell r="J24948">
            <v>60142</v>
          </cell>
        </row>
        <row r="24949">
          <cell r="B24949" t="str">
            <v>Y04</v>
          </cell>
          <cell r="C24949" t="str">
            <v>BOQUILLA SEGÚN DISEÑO O FICHA TECNICA</v>
          </cell>
          <cell r="F24949" t="str">
            <v>Ins</v>
          </cell>
          <cell r="G24949" t="str">
            <v>kg</v>
          </cell>
          <cell r="H24949">
            <v>0.27</v>
          </cell>
          <cell r="I24949">
            <v>4249.5494999999992</v>
          </cell>
          <cell r="J24949">
            <v>1147</v>
          </cell>
        </row>
        <row r="24950">
          <cell r="B24950" t="str">
            <v>AA01</v>
          </cell>
          <cell r="C24950" t="str">
            <v>AGUA</v>
          </cell>
          <cell r="F24950" t="str">
            <v>Ins</v>
          </cell>
          <cell r="G24950" t="str">
            <v>lt</v>
          </cell>
          <cell r="H24950">
            <v>2.5</v>
          </cell>
          <cell r="I24950">
            <v>32.213672458002002</v>
          </cell>
          <cell r="J24950">
            <v>81</v>
          </cell>
        </row>
        <row r="24951">
          <cell r="B24951" t="str">
            <v>AA14</v>
          </cell>
          <cell r="C24951" t="str">
            <v>DESTRONCAR, PULIR y BRILLAR al Plomo Baldosín de granito ( Incluye cera polimérica y sellador acrílico).</v>
          </cell>
          <cell r="F24951" t="str">
            <v>Esp</v>
          </cell>
          <cell r="G24951" t="str">
            <v>m2</v>
          </cell>
          <cell r="H24951">
            <v>1</v>
          </cell>
          <cell r="I24951">
            <v>26820.15</v>
          </cell>
          <cell r="J24951">
            <v>26820</v>
          </cell>
        </row>
        <row r="24952">
          <cell r="B24952" t="str">
            <v>AA22</v>
          </cell>
          <cell r="C24952" t="str">
            <v>DILATACION EN BRONCE (suministro, instalación y pulido)</v>
          </cell>
          <cell r="F24952" t="str">
            <v>Esp</v>
          </cell>
          <cell r="G24952" t="str">
            <v>m</v>
          </cell>
          <cell r="H24952">
            <v>0.6</v>
          </cell>
          <cell r="I24952">
            <v>15858.36</v>
          </cell>
          <cell r="J24952">
            <v>9515</v>
          </cell>
        </row>
        <row r="24953">
          <cell r="B24953" t="str">
            <v>H06</v>
          </cell>
          <cell r="C24953" t="str">
            <v>MORTERO 1:3 ( arena semilavada de peña)</v>
          </cell>
          <cell r="F24953" t="str">
            <v>Ana</v>
          </cell>
          <cell r="G24953" t="str">
            <v>m3</v>
          </cell>
          <cell r="H24953">
            <v>0.04</v>
          </cell>
          <cell r="I24953">
            <v>477433.95</v>
          </cell>
          <cell r="J24953">
            <v>19097</v>
          </cell>
        </row>
        <row r="24955">
          <cell r="A24955" t="str">
            <v>PA-12.17</v>
          </cell>
          <cell r="C24955" t="str">
            <v>GRANITO FUNDIDO EN SITIO BLANCO HUILA(Incluye nivelación, fundida y pulimiento + dilatación en bronce.)</v>
          </cell>
          <cell r="G24955" t="str">
            <v>m2</v>
          </cell>
          <cell r="J24955">
            <v>133975</v>
          </cell>
        </row>
        <row r="24956">
          <cell r="B24956" t="str">
            <v>M03</v>
          </cell>
          <cell r="C24956" t="str">
            <v>EQUIPO BASICO ( Herramienta menor )</v>
          </cell>
          <cell r="F24956" t="str">
            <v>Ins</v>
          </cell>
          <cell r="G24956" t="str">
            <v>glb</v>
          </cell>
          <cell r="H24956">
            <v>0.05</v>
          </cell>
          <cell r="I24956">
            <v>2535.75</v>
          </cell>
          <cell r="J24956">
            <v>127</v>
          </cell>
        </row>
        <row r="24957">
          <cell r="B24957" t="str">
            <v>I03</v>
          </cell>
          <cell r="C24957" t="str">
            <v>MANO DE OBRA AA (Albañileria)</v>
          </cell>
          <cell r="F24957" t="str">
            <v>Ins</v>
          </cell>
          <cell r="G24957" t="str">
            <v>hc</v>
          </cell>
          <cell r="H24957">
            <v>2</v>
          </cell>
          <cell r="I24957">
            <v>17165.400000000001</v>
          </cell>
          <cell r="J24957">
            <v>34331</v>
          </cell>
        </row>
        <row r="24958">
          <cell r="B24958" t="str">
            <v>O01</v>
          </cell>
          <cell r="C24958" t="str">
            <v>CEMENTO BLANCO</v>
          </cell>
          <cell r="F24958" t="str">
            <v>Ins</v>
          </cell>
          <cell r="G24958" t="str">
            <v>kg</v>
          </cell>
          <cell r="H24958">
            <v>9</v>
          </cell>
          <cell r="I24958">
            <v>2089.5</v>
          </cell>
          <cell r="J24958">
            <v>18806</v>
          </cell>
        </row>
        <row r="24959">
          <cell r="B24959" t="str">
            <v>O03</v>
          </cell>
          <cell r="C24959" t="str">
            <v>COLOR MINERAL</v>
          </cell>
          <cell r="F24959" t="str">
            <v>Ins</v>
          </cell>
          <cell r="G24959" t="str">
            <v>kg</v>
          </cell>
          <cell r="H24959">
            <v>0.33</v>
          </cell>
          <cell r="I24959">
            <v>11235</v>
          </cell>
          <cell r="J24959">
            <v>3708</v>
          </cell>
        </row>
        <row r="24960">
          <cell r="B24960" t="str">
            <v>X07</v>
          </cell>
          <cell r="C24960" t="str">
            <v>MARMOLINA (40 kilos)</v>
          </cell>
          <cell r="F24960" t="str">
            <v>Ins</v>
          </cell>
          <cell r="G24960" t="str">
            <v>bt</v>
          </cell>
          <cell r="H24960">
            <v>7.4999999999999997E-2</v>
          </cell>
          <cell r="I24960">
            <v>11854.631464544736</v>
          </cell>
          <cell r="J24960">
            <v>889</v>
          </cell>
        </row>
        <row r="24961">
          <cell r="B24961" t="str">
            <v>AA15</v>
          </cell>
          <cell r="C24961" t="str">
            <v>GRANITO BLANCO HUILA  Nº 1,2 y 3 (25 kg)</v>
          </cell>
          <cell r="F24961" t="str">
            <v>Ins</v>
          </cell>
          <cell r="G24961" t="str">
            <v>bt</v>
          </cell>
          <cell r="H24961">
            <v>0.45</v>
          </cell>
          <cell r="I24961">
            <v>15591.417469672968</v>
          </cell>
          <cell r="J24961">
            <v>7016</v>
          </cell>
        </row>
        <row r="24962">
          <cell r="B24962" t="str">
            <v>AA01</v>
          </cell>
          <cell r="C24962" t="str">
            <v>AGUA</v>
          </cell>
          <cell r="F24962" t="str">
            <v>Ins</v>
          </cell>
          <cell r="G24962" t="str">
            <v>lt</v>
          </cell>
          <cell r="H24962">
            <v>5</v>
          </cell>
          <cell r="I24962">
            <v>32.213672458002002</v>
          </cell>
          <cell r="J24962">
            <v>161</v>
          </cell>
        </row>
        <row r="24963">
          <cell r="B24963" t="str">
            <v>AA21</v>
          </cell>
          <cell r="C24963" t="str">
            <v>NIVELACION, FUNDIDA , PULIDA Y BRILLADA Granito fundido en sitio.</v>
          </cell>
          <cell r="F24963" t="str">
            <v>Esp</v>
          </cell>
          <cell r="G24963" t="str">
            <v>m2</v>
          </cell>
          <cell r="H24963">
            <v>1</v>
          </cell>
          <cell r="I24963">
            <v>45099.14144120281</v>
          </cell>
          <cell r="J24963">
            <v>45099</v>
          </cell>
        </row>
        <row r="24964">
          <cell r="B24964" t="str">
            <v>AA22</v>
          </cell>
          <cell r="C24964" t="str">
            <v>DILATACION EN BRONCE (suministro, instalación y pulido)</v>
          </cell>
          <cell r="F24964" t="str">
            <v>Esp</v>
          </cell>
          <cell r="G24964" t="str">
            <v>m</v>
          </cell>
          <cell r="H24964">
            <v>0.6</v>
          </cell>
          <cell r="I24964">
            <v>15858.36</v>
          </cell>
          <cell r="J24964">
            <v>9515</v>
          </cell>
        </row>
        <row r="24965">
          <cell r="B24965" t="str">
            <v>H06</v>
          </cell>
          <cell r="C24965" t="str">
            <v>MORTERO 1:3 ( arena semilavada de peña)</v>
          </cell>
          <cell r="F24965" t="str">
            <v>Ana</v>
          </cell>
          <cell r="G24965" t="str">
            <v>m3</v>
          </cell>
          <cell r="H24965">
            <v>0.03</v>
          </cell>
          <cell r="I24965">
            <v>477433.95</v>
          </cell>
          <cell r="J24965">
            <v>14323</v>
          </cell>
        </row>
        <row r="24967">
          <cell r="A24967" t="str">
            <v>PA-12.18</v>
          </cell>
          <cell r="C24967" t="str">
            <v>PORCELANATTO minium cimento NA 60 x 60 cm. Tipo Alfa ref.135029598 o equivalente..  (Incluye boquilla y pegante)</v>
          </cell>
          <cell r="G24967" t="str">
            <v>m2</v>
          </cell>
          <cell r="J24967">
            <v>133597</v>
          </cell>
        </row>
        <row r="24968">
          <cell r="B24968" t="str">
            <v>M03</v>
          </cell>
          <cell r="C24968" t="str">
            <v>EQUIPO BASICO ( Herramienta menor )</v>
          </cell>
          <cell r="F24968" t="str">
            <v>Ins</v>
          </cell>
          <cell r="G24968" t="str">
            <v>glb</v>
          </cell>
          <cell r="H24968">
            <v>0.02</v>
          </cell>
          <cell r="I24968">
            <v>2535.75</v>
          </cell>
          <cell r="J24968">
            <v>51</v>
          </cell>
        </row>
        <row r="24969">
          <cell r="B24969" t="str">
            <v>I03</v>
          </cell>
          <cell r="C24969" t="str">
            <v>MANO DE OBRA AA (Albañileria)</v>
          </cell>
          <cell r="F24969" t="str">
            <v>Ins</v>
          </cell>
          <cell r="G24969" t="str">
            <v>hc</v>
          </cell>
          <cell r="H24969">
            <v>0.9</v>
          </cell>
          <cell r="I24969">
            <v>17165.400000000001</v>
          </cell>
          <cell r="J24969">
            <v>15449</v>
          </cell>
        </row>
        <row r="24970">
          <cell r="B24970" t="str">
            <v>Y26</v>
          </cell>
          <cell r="C24970" t="str">
            <v>PORCELANATTO minium cimento NA 60 x 60 cm. Tipo Alfa ref.135029598 o equivalente.</v>
          </cell>
          <cell r="F24970" t="str">
            <v>Ins</v>
          </cell>
          <cell r="G24970" t="str">
            <v>m2</v>
          </cell>
          <cell r="H24970">
            <v>1.03</v>
          </cell>
          <cell r="I24970">
            <v>106207.5</v>
          </cell>
          <cell r="J24970">
            <v>109394</v>
          </cell>
        </row>
        <row r="24971">
          <cell r="B24971" t="str">
            <v>O32</v>
          </cell>
          <cell r="C24971" t="str">
            <v>ALFALISTOPLUS o equivalente.</v>
          </cell>
          <cell r="F24971" t="str">
            <v>Ins</v>
          </cell>
          <cell r="G24971" t="str">
            <v>kg</v>
          </cell>
          <cell r="H24971">
            <v>5</v>
          </cell>
          <cell r="I24971">
            <v>1549.3799999999999</v>
          </cell>
          <cell r="J24971">
            <v>7747</v>
          </cell>
        </row>
        <row r="24972">
          <cell r="B24972" t="str">
            <v>Y04</v>
          </cell>
          <cell r="C24972" t="str">
            <v>BOQUILLA SEGÚN DISEÑO O FICHA TECNICA</v>
          </cell>
          <cell r="F24972" t="str">
            <v>Ins</v>
          </cell>
          <cell r="G24972" t="str">
            <v>kg</v>
          </cell>
          <cell r="H24972">
            <v>0.215</v>
          </cell>
          <cell r="I24972">
            <v>4249.5494999999992</v>
          </cell>
          <cell r="J24972">
            <v>914</v>
          </cell>
        </row>
        <row r="24973">
          <cell r="B24973" t="str">
            <v>AA01</v>
          </cell>
          <cell r="C24973" t="str">
            <v>AGUA</v>
          </cell>
          <cell r="F24973" t="str">
            <v>Ins</v>
          </cell>
          <cell r="G24973" t="str">
            <v>lt</v>
          </cell>
          <cell r="H24973">
            <v>1.3</v>
          </cell>
          <cell r="I24973">
            <v>32.213672458002002</v>
          </cell>
          <cell r="J24973">
            <v>42</v>
          </cell>
        </row>
        <row r="24975">
          <cell r="A24975" t="str">
            <v>PA-12.19</v>
          </cell>
          <cell r="C24975" t="str">
            <v>CERAMICA MALLA SQUARE MESH FERRARA CAFÉ 30,5X30,5 TIPO ALFA O SIMILAR CON BOQUILLA EPOXICA IMPERMEABILIZANTE (INCLUYE PEGANTE)</v>
          </cell>
          <cell r="G24975" t="str">
            <v>ml</v>
          </cell>
          <cell r="J24975">
            <v>92310</v>
          </cell>
        </row>
        <row r="24976">
          <cell r="B24976" t="str">
            <v>M03</v>
          </cell>
          <cell r="C24976" t="str">
            <v>EQUIPO BASICO ( Herramienta menor )</v>
          </cell>
          <cell r="F24976" t="str">
            <v>Ins</v>
          </cell>
          <cell r="G24976" t="str">
            <v>glb</v>
          </cell>
          <cell r="H24976">
            <v>0.02</v>
          </cell>
          <cell r="I24976">
            <v>2535.75</v>
          </cell>
          <cell r="J24976">
            <v>51</v>
          </cell>
        </row>
        <row r="24977">
          <cell r="B24977" t="str">
            <v>I03</v>
          </cell>
          <cell r="C24977" t="str">
            <v>MANO DE OBRA AA (Albañileria)</v>
          </cell>
          <cell r="F24977" t="str">
            <v>Ins</v>
          </cell>
          <cell r="G24977" t="str">
            <v>hc</v>
          </cell>
          <cell r="H24977">
            <v>0.4</v>
          </cell>
          <cell r="I24977">
            <v>17165.400000000001</v>
          </cell>
          <cell r="J24977">
            <v>6866</v>
          </cell>
        </row>
        <row r="24978">
          <cell r="B24978" t="str">
            <v>Y17D</v>
          </cell>
          <cell r="C24978" t="str">
            <v>CERAMICA MALLA SQUARE MESH FERRARA CAFÉ 30,5X30,5 TIPO ALFA O SIMILAR</v>
          </cell>
          <cell r="F24978" t="str">
            <v>Ins</v>
          </cell>
          <cell r="G24978" t="str">
            <v>ml</v>
          </cell>
          <cell r="H24978">
            <v>1.03</v>
          </cell>
          <cell r="I24978">
            <v>80324.357399999994</v>
          </cell>
          <cell r="J24978">
            <v>82734</v>
          </cell>
        </row>
        <row r="24979">
          <cell r="B24979" t="str">
            <v>O12</v>
          </cell>
          <cell r="C24979" t="str">
            <v>ALFALISTO GRIS o equivalente.</v>
          </cell>
          <cell r="F24979" t="str">
            <v>Ins</v>
          </cell>
          <cell r="G24979" t="str">
            <v>kg</v>
          </cell>
          <cell r="H24979">
            <v>2.5</v>
          </cell>
          <cell r="I24979">
            <v>799.68</v>
          </cell>
          <cell r="J24979">
            <v>1999</v>
          </cell>
        </row>
        <row r="24980">
          <cell r="B24980" t="str">
            <v>Y04</v>
          </cell>
          <cell r="C24980" t="str">
            <v>BOQUILLA SEGÚN DISEÑO O FICHA TECNICA</v>
          </cell>
          <cell r="F24980" t="str">
            <v>Ins</v>
          </cell>
          <cell r="G24980" t="str">
            <v>kg</v>
          </cell>
          <cell r="H24980">
            <v>0.15</v>
          </cell>
          <cell r="I24980">
            <v>4249.5494999999992</v>
          </cell>
          <cell r="J24980">
            <v>637</v>
          </cell>
        </row>
        <row r="24981">
          <cell r="B24981" t="str">
            <v>AA01</v>
          </cell>
          <cell r="C24981" t="str">
            <v>AGUA</v>
          </cell>
          <cell r="F24981" t="str">
            <v>Ins</v>
          </cell>
          <cell r="G24981" t="str">
            <v>lt</v>
          </cell>
          <cell r="H24981">
            <v>0.72</v>
          </cell>
          <cell r="I24981">
            <v>32.213672458002002</v>
          </cell>
          <cell r="J24981">
            <v>23</v>
          </cell>
        </row>
        <row r="24982">
          <cell r="J24982"/>
        </row>
        <row r="24983">
          <cell r="A24983" t="str">
            <v>PA-12.20</v>
          </cell>
          <cell r="C24983" t="str">
            <v>PORCELANATTO Tecnico Platina Blanco Plus 50x50 cm. Tipo Alfa o equivalente. (Incluye boquilla y pegante)</v>
          </cell>
          <cell r="G24983" t="str">
            <v>m2</v>
          </cell>
          <cell r="J24983">
            <v>123944</v>
          </cell>
        </row>
        <row r="24984">
          <cell r="B24984" t="str">
            <v>M03</v>
          </cell>
          <cell r="C24984" t="str">
            <v>EQUIPO BASICO ( Herramienta menor )</v>
          </cell>
          <cell r="F24984" t="str">
            <v>Ins</v>
          </cell>
          <cell r="G24984" t="str">
            <v>glb</v>
          </cell>
          <cell r="H24984">
            <v>0.02</v>
          </cell>
          <cell r="I24984">
            <v>2535.75</v>
          </cell>
          <cell r="J24984">
            <v>51</v>
          </cell>
        </row>
        <row r="24985">
          <cell r="B24985" t="str">
            <v>I03</v>
          </cell>
          <cell r="C24985" t="str">
            <v>MANO DE OBRA AA (Albañileria)</v>
          </cell>
          <cell r="F24985" t="str">
            <v>Ins</v>
          </cell>
          <cell r="G24985" t="str">
            <v>hc</v>
          </cell>
          <cell r="H24985">
            <v>0.9</v>
          </cell>
          <cell r="I24985">
            <v>17165.400000000001</v>
          </cell>
          <cell r="J24985">
            <v>15449</v>
          </cell>
        </row>
        <row r="24986">
          <cell r="B24986" t="str">
            <v>Y28</v>
          </cell>
          <cell r="C24986" t="str">
            <v>PORCELANATTO Tecnico   Blanco Plus 50x50 cm. Tipo Alfa o equivalente. PORC. MINIMUM CHUMBO NA 60X60 BRILLANTE</v>
          </cell>
          <cell r="F24986" t="str">
            <v>Ins</v>
          </cell>
          <cell r="G24986" t="str">
            <v>m2</v>
          </cell>
          <cell r="H24986">
            <v>1.03</v>
          </cell>
          <cell r="I24986">
            <v>96836.25</v>
          </cell>
          <cell r="J24986">
            <v>99741</v>
          </cell>
        </row>
        <row r="24987">
          <cell r="B24987" t="str">
            <v>O32</v>
          </cell>
          <cell r="C24987" t="str">
            <v>ALFALISTOPLUS o equivalente.</v>
          </cell>
          <cell r="F24987" t="str">
            <v>Ins</v>
          </cell>
          <cell r="G24987" t="str">
            <v>kg</v>
          </cell>
          <cell r="H24987">
            <v>5</v>
          </cell>
          <cell r="I24987">
            <v>1549.3799999999999</v>
          </cell>
          <cell r="J24987">
            <v>7747</v>
          </cell>
        </row>
        <row r="24988">
          <cell r="B24988" t="str">
            <v>Y04</v>
          </cell>
          <cell r="C24988" t="str">
            <v>BOQUILLA SEGÚN DISEÑO O FICHA TECNICA</v>
          </cell>
          <cell r="F24988" t="str">
            <v>Ins</v>
          </cell>
          <cell r="G24988" t="str">
            <v>kg</v>
          </cell>
          <cell r="H24988">
            <v>0.215</v>
          </cell>
          <cell r="I24988">
            <v>4249.5494999999992</v>
          </cell>
          <cell r="J24988">
            <v>914</v>
          </cell>
        </row>
        <row r="24989">
          <cell r="B24989" t="str">
            <v>AA01</v>
          </cell>
          <cell r="C24989" t="str">
            <v>AGUA</v>
          </cell>
          <cell r="F24989" t="str">
            <v>Ins</v>
          </cell>
          <cell r="G24989" t="str">
            <v>lt</v>
          </cell>
          <cell r="H24989">
            <v>1.3</v>
          </cell>
          <cell r="I24989">
            <v>32.213672458002002</v>
          </cell>
          <cell r="J24989">
            <v>42</v>
          </cell>
        </row>
        <row r="24990">
          <cell r="J24990"/>
        </row>
        <row r="24991">
          <cell r="A24991" t="str">
            <v>PA-12.21</v>
          </cell>
          <cell r="C24991" t="str">
            <v>PORCELANATTO BOUT GRIS Mate  60 x 60 cm. Tipo Alfa o equivalente.  (Incluye boquilla y pegante)</v>
          </cell>
          <cell r="G24991" t="str">
            <v>m2</v>
          </cell>
          <cell r="J24991">
            <v>88552</v>
          </cell>
        </row>
        <row r="24992">
          <cell r="B24992" t="str">
            <v>M03</v>
          </cell>
          <cell r="C24992" t="str">
            <v>EQUIPO BASICO ( Herramienta menor )</v>
          </cell>
          <cell r="F24992" t="str">
            <v>Ins</v>
          </cell>
          <cell r="G24992" t="str">
            <v>glb</v>
          </cell>
          <cell r="H24992">
            <v>0.02</v>
          </cell>
          <cell r="I24992">
            <v>2535.75</v>
          </cell>
          <cell r="J24992">
            <v>51</v>
          </cell>
        </row>
        <row r="24993">
          <cell r="B24993" t="str">
            <v>I03</v>
          </cell>
          <cell r="C24993" t="str">
            <v>MANO DE OBRA AA (Albañileria)</v>
          </cell>
          <cell r="F24993" t="str">
            <v>Ins</v>
          </cell>
          <cell r="G24993" t="str">
            <v>hc</v>
          </cell>
          <cell r="H24993">
            <v>0.9</v>
          </cell>
          <cell r="I24993">
            <v>17165.400000000001</v>
          </cell>
          <cell r="J24993">
            <v>15449</v>
          </cell>
        </row>
        <row r="24994">
          <cell r="B24994" t="str">
            <v>Y29</v>
          </cell>
          <cell r="C24994" t="str">
            <v>PORCELANATTO GRIS MATE 60 x 60 cm. Tipo Alfa o equivalente MOUNTAIN FUJI 60X60</v>
          </cell>
          <cell r="F24994" t="str">
            <v>Ins</v>
          </cell>
          <cell r="G24994" t="str">
            <v>m2</v>
          </cell>
          <cell r="H24994">
            <v>1.03</v>
          </cell>
          <cell r="I24994">
            <v>62475</v>
          </cell>
          <cell r="J24994">
            <v>64349</v>
          </cell>
        </row>
        <row r="24995">
          <cell r="B24995" t="str">
            <v>O32</v>
          </cell>
          <cell r="C24995" t="str">
            <v>ALFALISTOPLUS o equivalente.</v>
          </cell>
          <cell r="F24995" t="str">
            <v>Ins</v>
          </cell>
          <cell r="G24995" t="str">
            <v>kg</v>
          </cell>
          <cell r="H24995">
            <v>5</v>
          </cell>
          <cell r="I24995">
            <v>1549.3799999999999</v>
          </cell>
          <cell r="J24995">
            <v>7747</v>
          </cell>
        </row>
        <row r="24996">
          <cell r="B24996" t="str">
            <v>Y04</v>
          </cell>
          <cell r="C24996" t="str">
            <v>BOQUILLA SEGÚN DISEÑO O FICHA TECNICA</v>
          </cell>
          <cell r="F24996" t="str">
            <v>Ins</v>
          </cell>
          <cell r="G24996" t="str">
            <v>kg</v>
          </cell>
          <cell r="H24996">
            <v>0.215</v>
          </cell>
          <cell r="I24996">
            <v>4249.5494999999992</v>
          </cell>
          <cell r="J24996">
            <v>914</v>
          </cell>
        </row>
        <row r="24997">
          <cell r="B24997" t="str">
            <v>AA01</v>
          </cell>
          <cell r="C24997" t="str">
            <v>AGUA</v>
          </cell>
          <cell r="F24997" t="str">
            <v>Ins</v>
          </cell>
          <cell r="G24997" t="str">
            <v>lt</v>
          </cell>
          <cell r="H24997">
            <v>1.3</v>
          </cell>
          <cell r="I24997">
            <v>32.213672458002002</v>
          </cell>
          <cell r="J24997">
            <v>42</v>
          </cell>
        </row>
        <row r="24999">
          <cell r="A24999" t="str">
            <v>PA-12.22</v>
          </cell>
          <cell r="C24999" t="str">
            <v>PORCELANATO RAGAZZO BIANCO 60 x 60 cm. Tipo Alfa ref.135034180 o equivalente.  (Incluye boquilla y pegante)</v>
          </cell>
          <cell r="G24999" t="str">
            <v>m2</v>
          </cell>
          <cell r="J24999">
            <v>64794</v>
          </cell>
        </row>
        <row r="25000">
          <cell r="B25000" t="str">
            <v>M03</v>
          </cell>
          <cell r="C25000" t="str">
            <v>EQUIPO BASICO ( Herramienta menor )</v>
          </cell>
          <cell r="F25000" t="str">
            <v>Ins</v>
          </cell>
          <cell r="G25000" t="str">
            <v>glb</v>
          </cell>
          <cell r="H25000">
            <v>0.02</v>
          </cell>
          <cell r="I25000">
            <v>2535.75</v>
          </cell>
          <cell r="J25000">
            <v>51</v>
          </cell>
        </row>
        <row r="25001">
          <cell r="B25001" t="str">
            <v>I03</v>
          </cell>
          <cell r="C25001" t="str">
            <v>MANO DE OBRA AA (Albañileria)</v>
          </cell>
          <cell r="F25001" t="str">
            <v>Ins</v>
          </cell>
          <cell r="G25001" t="str">
            <v>hc</v>
          </cell>
          <cell r="H25001">
            <v>0.9</v>
          </cell>
          <cell r="I25001">
            <v>17165.400000000001</v>
          </cell>
          <cell r="J25001">
            <v>15449</v>
          </cell>
        </row>
        <row r="25002">
          <cell r="B25002" t="str">
            <v>Y30</v>
          </cell>
          <cell r="C25002" t="str">
            <v>PORCELANATO RAGAZZO BIANCO 60 x 60 cm. Tipo Alfa ref.135034180 o equivalente.</v>
          </cell>
          <cell r="F25002" t="str">
            <v>Ins</v>
          </cell>
          <cell r="G25002" t="str">
            <v>m2</v>
          </cell>
          <cell r="H25002">
            <v>1.03</v>
          </cell>
          <cell r="I25002">
            <v>38669.525999999998</v>
          </cell>
          <cell r="J25002">
            <v>39830</v>
          </cell>
        </row>
        <row r="25003">
          <cell r="B25003" t="str">
            <v>O32</v>
          </cell>
          <cell r="C25003" t="str">
            <v>ALFALISTOPLUS o equivalente.</v>
          </cell>
          <cell r="F25003" t="str">
            <v>Ins</v>
          </cell>
          <cell r="G25003" t="str">
            <v>kg</v>
          </cell>
          <cell r="H25003">
            <v>5.5</v>
          </cell>
          <cell r="I25003">
            <v>1549.3799999999999</v>
          </cell>
          <cell r="J25003">
            <v>8522</v>
          </cell>
        </row>
        <row r="25004">
          <cell r="B25004" t="str">
            <v>Y04</v>
          </cell>
          <cell r="C25004" t="str">
            <v>BOQUILLA SEGÚN DISEÑO O FICHA TECNICA</v>
          </cell>
          <cell r="F25004" t="str">
            <v>Ins</v>
          </cell>
          <cell r="G25004" t="str">
            <v>kg</v>
          </cell>
          <cell r="H25004">
            <v>0.20799999999999999</v>
          </cell>
          <cell r="I25004">
            <v>4249.5494999999992</v>
          </cell>
          <cell r="J25004">
            <v>884</v>
          </cell>
        </row>
        <row r="25005">
          <cell r="B25005" t="str">
            <v>AA01</v>
          </cell>
          <cell r="C25005" t="str">
            <v>AGUA</v>
          </cell>
          <cell r="F25005" t="str">
            <v>Ins</v>
          </cell>
          <cell r="G25005" t="str">
            <v>lt</v>
          </cell>
          <cell r="H25005">
            <v>1.8</v>
          </cell>
          <cell r="I25005">
            <v>32.213672458002002</v>
          </cell>
          <cell r="J25005">
            <v>58</v>
          </cell>
        </row>
        <row r="25007">
          <cell r="A25007" t="str">
            <v>PA-12.23</v>
          </cell>
          <cell r="C25007" t="str">
            <v>TABLON DE GRES TRADICION Liso 30 x 30 cm. Tipo Alfa o equivalente. Colores Rojo, Salmón o Sahara según diseño. (Incluye boquilla color y mortero de nivelación.)</v>
          </cell>
          <cell r="G25007" t="str">
            <v>m2</v>
          </cell>
          <cell r="J25007">
            <v>66993</v>
          </cell>
        </row>
        <row r="25008">
          <cell r="B25008" t="str">
            <v>M03</v>
          </cell>
          <cell r="C25008" t="str">
            <v>EQUIPO BASICO ( Herramienta menor )</v>
          </cell>
          <cell r="F25008" t="str">
            <v>Ins</v>
          </cell>
          <cell r="G25008" t="str">
            <v>glb</v>
          </cell>
          <cell r="H25008">
            <v>0.02</v>
          </cell>
          <cell r="I25008">
            <v>2535.75</v>
          </cell>
          <cell r="J25008">
            <v>51</v>
          </cell>
        </row>
        <row r="25009">
          <cell r="B25009" t="str">
            <v>I03</v>
          </cell>
          <cell r="C25009" t="str">
            <v>MANO DE OBRA AA (Albañileria)</v>
          </cell>
          <cell r="F25009" t="str">
            <v>Ins</v>
          </cell>
          <cell r="G25009" t="str">
            <v>hc</v>
          </cell>
          <cell r="H25009">
            <v>1</v>
          </cell>
          <cell r="I25009">
            <v>17165.400000000001</v>
          </cell>
          <cell r="J25009">
            <v>17165</v>
          </cell>
        </row>
        <row r="25010">
          <cell r="B25010" t="str">
            <v>Y13</v>
          </cell>
          <cell r="C25010" t="str">
            <v>TABLON DE GRES TRADICION Liso 30,5 x 30,5 cm. Tipo Alfa o equivalente. Colores Rojo, Salmón o Sahara.</v>
          </cell>
          <cell r="F25010" t="str">
            <v>Ins</v>
          </cell>
          <cell r="G25010" t="str">
            <v>m2</v>
          </cell>
          <cell r="H25010">
            <v>1.03</v>
          </cell>
          <cell r="I25010">
            <v>31120.046999999999</v>
          </cell>
          <cell r="J25010">
            <v>32054</v>
          </cell>
        </row>
        <row r="25011">
          <cell r="B25011" t="str">
            <v>Y04</v>
          </cell>
          <cell r="C25011" t="str">
            <v>BOQUILLA SEGÚN DISEÑO O FICHA TECNICA</v>
          </cell>
          <cell r="F25011" t="str">
            <v>Ins</v>
          </cell>
          <cell r="G25011" t="str">
            <v>kg</v>
          </cell>
          <cell r="H25011">
            <v>0.8</v>
          </cell>
          <cell r="I25011">
            <v>4249.5494999999992</v>
          </cell>
          <cell r="J25011">
            <v>3400</v>
          </cell>
        </row>
        <row r="25012">
          <cell r="B25012" t="str">
            <v>H06</v>
          </cell>
          <cell r="C25012" t="str">
            <v>MORTERO 1:3 ( arena semilavada de peña)</v>
          </cell>
          <cell r="F25012" t="str">
            <v>Ana</v>
          </cell>
          <cell r="G25012" t="str">
            <v>m3</v>
          </cell>
          <cell r="H25012">
            <v>0.03</v>
          </cell>
          <cell r="I25012">
            <v>477433.95</v>
          </cell>
          <cell r="J25012">
            <v>14323</v>
          </cell>
        </row>
        <row r="25014">
          <cell r="A25014" t="str">
            <v>PA-12.24</v>
          </cell>
          <cell r="C25014" t="str">
            <v>TABLON DE GRES TRADICION Liso 30 x 30 cm. Tipo Alfa o equivalente. Color Mocca (Incluye boquilla color y mortero de nivelación.)</v>
          </cell>
          <cell r="G25014" t="str">
            <v>m2</v>
          </cell>
          <cell r="J25014">
            <v>72143</v>
          </cell>
        </row>
        <row r="25015">
          <cell r="B25015" t="str">
            <v>M03</v>
          </cell>
          <cell r="C25015" t="str">
            <v>EQUIPO BASICO ( Herramienta menor )</v>
          </cell>
          <cell r="F25015" t="str">
            <v>Ins</v>
          </cell>
          <cell r="G25015" t="str">
            <v>glb</v>
          </cell>
          <cell r="H25015">
            <v>0.02</v>
          </cell>
          <cell r="I25015">
            <v>2535.75</v>
          </cell>
          <cell r="J25015">
            <v>51</v>
          </cell>
        </row>
        <row r="25016">
          <cell r="B25016" t="str">
            <v>I03</v>
          </cell>
          <cell r="C25016" t="str">
            <v>MANO DE OBRA AA (Albañileria)</v>
          </cell>
          <cell r="F25016" t="str">
            <v>Ins</v>
          </cell>
          <cell r="G25016" t="str">
            <v>hc</v>
          </cell>
          <cell r="H25016">
            <v>1</v>
          </cell>
          <cell r="I25016">
            <v>17165.400000000001</v>
          </cell>
          <cell r="J25016">
            <v>17165</v>
          </cell>
        </row>
        <row r="25017">
          <cell r="B25017" t="str">
            <v>Y20</v>
          </cell>
          <cell r="C25017" t="str">
            <v>TABLON DE GRES TRADICION Liso 30 x 30 cm. Tipo Alfa o equivalente. Color Mocca.</v>
          </cell>
          <cell r="F25017" t="str">
            <v>Ins</v>
          </cell>
          <cell r="G25017" t="str">
            <v>m2</v>
          </cell>
          <cell r="H25017">
            <v>1.03</v>
          </cell>
          <cell r="I25017">
            <v>36120.545999999995</v>
          </cell>
          <cell r="J25017">
            <v>37204</v>
          </cell>
        </row>
        <row r="25018">
          <cell r="B25018" t="str">
            <v>Y04</v>
          </cell>
          <cell r="C25018" t="str">
            <v>BOQUILLA SEGÚN DISEÑO O FICHA TECNICA</v>
          </cell>
          <cell r="F25018" t="str">
            <v>Ins</v>
          </cell>
          <cell r="G25018" t="str">
            <v>kg</v>
          </cell>
          <cell r="H25018">
            <v>0.8</v>
          </cell>
          <cell r="I25018">
            <v>4249.5494999999992</v>
          </cell>
          <cell r="J25018">
            <v>3400</v>
          </cell>
        </row>
        <row r="25019">
          <cell r="B25019" t="str">
            <v>H06</v>
          </cell>
          <cell r="C25019" t="str">
            <v>MORTERO 1:3 ( arena semilavada de peña)</v>
          </cell>
          <cell r="F25019" t="str">
            <v>Ana</v>
          </cell>
          <cell r="G25019" t="str">
            <v>m3</v>
          </cell>
          <cell r="H25019">
            <v>0.03</v>
          </cell>
          <cell r="I25019">
            <v>477433.95</v>
          </cell>
          <cell r="J25019">
            <v>14323</v>
          </cell>
        </row>
        <row r="25021">
          <cell r="A25021" t="str">
            <v>PA-12.25</v>
          </cell>
          <cell r="C25021" t="str">
            <v>TABLON DE GRES TRADICION Grafilado 30 x 30 cm. Tipo Alfa o equivalente. Colores Rojo (Incluye boquilla color y mortero de nivelación.)</v>
          </cell>
          <cell r="G25021" t="str">
            <v>m2</v>
          </cell>
          <cell r="J25021">
            <v>72143</v>
          </cell>
        </row>
        <row r="25022">
          <cell r="B25022" t="str">
            <v>M03</v>
          </cell>
          <cell r="C25022" t="str">
            <v>EQUIPO BASICO ( Herramienta menor )</v>
          </cell>
          <cell r="F25022" t="str">
            <v>Ins</v>
          </cell>
          <cell r="G25022" t="str">
            <v>glb</v>
          </cell>
          <cell r="H25022">
            <v>0.02</v>
          </cell>
          <cell r="I25022">
            <v>2535.75</v>
          </cell>
          <cell r="J25022">
            <v>51</v>
          </cell>
        </row>
        <row r="25023">
          <cell r="B25023" t="str">
            <v>I03</v>
          </cell>
          <cell r="C25023" t="str">
            <v>MANO DE OBRA AA (Albañileria)</v>
          </cell>
          <cell r="F25023" t="str">
            <v>Ins</v>
          </cell>
          <cell r="G25023" t="str">
            <v>hc</v>
          </cell>
          <cell r="H25023">
            <v>1</v>
          </cell>
          <cell r="I25023">
            <v>17165.400000000001</v>
          </cell>
          <cell r="J25023">
            <v>17165</v>
          </cell>
        </row>
        <row r="25024">
          <cell r="B25024" t="str">
            <v>Y23</v>
          </cell>
          <cell r="C25024" t="str">
            <v>TABLON DE GRES TRADICION Grafilado 30 x 30 cm. Tipo Alfa o equivalente. Color Rojo Sahara</v>
          </cell>
          <cell r="F25024" t="str">
            <v>Ins</v>
          </cell>
          <cell r="G25024" t="str">
            <v>m2</v>
          </cell>
          <cell r="H25024">
            <v>1.03</v>
          </cell>
          <cell r="I25024">
            <v>36120.545999999995</v>
          </cell>
          <cell r="J25024">
            <v>37204</v>
          </cell>
        </row>
        <row r="25025">
          <cell r="B25025" t="str">
            <v>Y04</v>
          </cell>
          <cell r="C25025" t="str">
            <v>BOQUILLA SEGÚN DISEÑO O FICHA TECNICA</v>
          </cell>
          <cell r="F25025" t="str">
            <v>Ins</v>
          </cell>
          <cell r="G25025" t="str">
            <v>kg</v>
          </cell>
          <cell r="H25025">
            <v>0.8</v>
          </cell>
          <cell r="I25025">
            <v>4249.5494999999992</v>
          </cell>
          <cell r="J25025">
            <v>3400</v>
          </cell>
        </row>
        <row r="25026">
          <cell r="B25026" t="str">
            <v>H06</v>
          </cell>
          <cell r="C25026" t="str">
            <v>MORTERO 1:3 ( arena semilavada de peña)</v>
          </cell>
          <cell r="F25026" t="str">
            <v>Ana</v>
          </cell>
          <cell r="G25026" t="str">
            <v>m3</v>
          </cell>
          <cell r="H25026">
            <v>0.03</v>
          </cell>
          <cell r="I25026">
            <v>477433.95</v>
          </cell>
          <cell r="J25026">
            <v>14323</v>
          </cell>
        </row>
        <row r="25028">
          <cell r="A25028" t="str">
            <v>PA-12.26</v>
          </cell>
          <cell r="C25028" t="str">
            <v>TABLON DE GRES LATINO Liso 20 x 20 cm. Tipo Alfa o equivalente. Colores Rojo, Salmón o Sahara según diseño. (Incluye boquilla color y mortero de nivelación.)</v>
          </cell>
          <cell r="G25028" t="str">
            <v>m2</v>
          </cell>
          <cell r="J25028">
            <v>67757</v>
          </cell>
        </row>
        <row r="25029">
          <cell r="B25029" t="str">
            <v>M03</v>
          </cell>
          <cell r="C25029" t="str">
            <v>EQUIPO BASICO ( Herramienta menor )</v>
          </cell>
          <cell r="F25029" t="str">
            <v>Ins</v>
          </cell>
          <cell r="G25029" t="str">
            <v>glb</v>
          </cell>
          <cell r="H25029">
            <v>0.02</v>
          </cell>
          <cell r="I25029">
            <v>2535.75</v>
          </cell>
          <cell r="J25029">
            <v>51</v>
          </cell>
        </row>
        <row r="25030">
          <cell r="B25030" t="str">
            <v>I03</v>
          </cell>
          <cell r="C25030" t="str">
            <v>MANO DE OBRA AA (Albañileria)</v>
          </cell>
          <cell r="F25030" t="str">
            <v>Ins</v>
          </cell>
          <cell r="G25030" t="str">
            <v>hc</v>
          </cell>
          <cell r="H25030">
            <v>0.8</v>
          </cell>
          <cell r="I25030">
            <v>17165.400000000001</v>
          </cell>
          <cell r="J25030">
            <v>13732</v>
          </cell>
        </row>
        <row r="25031">
          <cell r="B25031" t="str">
            <v>Y21</v>
          </cell>
          <cell r="C25031" t="str">
            <v>TABLON DE GRES LATINO Liso 20 x 20 cm. Tipo Alfa o equivalente. Colores Rojo, Salmón o Sahara.</v>
          </cell>
          <cell r="F25031" t="str">
            <v>Ins</v>
          </cell>
          <cell r="G25031" t="str">
            <v>m2</v>
          </cell>
          <cell r="H25031">
            <v>1.03</v>
          </cell>
          <cell r="I25031">
            <v>34369.996500000001</v>
          </cell>
          <cell r="J25031">
            <v>35401</v>
          </cell>
        </row>
        <row r="25032">
          <cell r="B25032" t="str">
            <v>Y04</v>
          </cell>
          <cell r="C25032" t="str">
            <v>BOQUILLA SEGÚN DISEÑO O FICHA TECNICA</v>
          </cell>
          <cell r="F25032" t="str">
            <v>Ins</v>
          </cell>
          <cell r="G25032" t="str">
            <v>kg</v>
          </cell>
          <cell r="H25032">
            <v>1</v>
          </cell>
          <cell r="I25032">
            <v>4249.5494999999992</v>
          </cell>
          <cell r="J25032">
            <v>4250</v>
          </cell>
        </row>
        <row r="25033">
          <cell r="B25033" t="str">
            <v>H06</v>
          </cell>
          <cell r="C25033" t="str">
            <v>MORTERO 1:3 ( arena semilavada de peña)</v>
          </cell>
          <cell r="F25033" t="str">
            <v>Ana</v>
          </cell>
          <cell r="G25033" t="str">
            <v>m3</v>
          </cell>
          <cell r="H25033">
            <v>0.03</v>
          </cell>
          <cell r="I25033">
            <v>477433.95</v>
          </cell>
          <cell r="J25033">
            <v>14323</v>
          </cell>
        </row>
        <row r="25035">
          <cell r="A25035" t="str">
            <v>PA-12.27</v>
          </cell>
          <cell r="C25035" t="str">
            <v>SUMINISTRO E INSTALACIÓN TABLON LATINO SAHARA 20 x 20 cm. Tipo Alfa ref.225000382 o equivalente. según diseño. (Incluye boquilla color y mortero de nivelación.)</v>
          </cell>
          <cell r="G25035" t="str">
            <v>m2</v>
          </cell>
          <cell r="J25035">
            <v>67757</v>
          </cell>
        </row>
        <row r="25036">
          <cell r="B25036" t="str">
            <v>M03</v>
          </cell>
          <cell r="C25036" t="str">
            <v>EQUIPO BASICO ( Herramienta menor )</v>
          </cell>
          <cell r="F25036" t="str">
            <v>Ins</v>
          </cell>
          <cell r="G25036" t="str">
            <v>glb</v>
          </cell>
          <cell r="H25036">
            <v>0.02</v>
          </cell>
          <cell r="I25036">
            <v>2535.75</v>
          </cell>
          <cell r="J25036">
            <v>51</v>
          </cell>
        </row>
        <row r="25037">
          <cell r="B25037" t="str">
            <v>I03</v>
          </cell>
          <cell r="C25037" t="str">
            <v>MANO DE OBRA AA (Albañileria)</v>
          </cell>
          <cell r="F25037" t="str">
            <v>Ins</v>
          </cell>
          <cell r="G25037" t="str">
            <v>hc</v>
          </cell>
          <cell r="H25037">
            <v>0.8</v>
          </cell>
          <cell r="I25037">
            <v>17165.400000000001</v>
          </cell>
          <cell r="J25037">
            <v>13732</v>
          </cell>
        </row>
        <row r="25038">
          <cell r="B25038" t="str">
            <v>Y12</v>
          </cell>
          <cell r="C25038" t="str">
            <v>TABLON LATINO SAHARA 20 x 20 cm. Tipo Alfa ref.225000382 o equivalente.</v>
          </cell>
          <cell r="F25038" t="str">
            <v>Ins</v>
          </cell>
          <cell r="G25038" t="str">
            <v>m2</v>
          </cell>
          <cell r="H25038">
            <v>1.03</v>
          </cell>
          <cell r="I25038">
            <v>34369.996500000001</v>
          </cell>
          <cell r="J25038">
            <v>35401</v>
          </cell>
        </row>
        <row r="25039">
          <cell r="B25039" t="str">
            <v>Y04</v>
          </cell>
          <cell r="C25039" t="str">
            <v>BOQUILLA SEGÚN DISEÑO O FICHA TECNICA</v>
          </cell>
          <cell r="F25039" t="str">
            <v>Ins</v>
          </cell>
          <cell r="G25039" t="str">
            <v>kg</v>
          </cell>
          <cell r="H25039">
            <v>1</v>
          </cell>
          <cell r="I25039">
            <v>4249.5494999999992</v>
          </cell>
          <cell r="J25039">
            <v>4250</v>
          </cell>
        </row>
        <row r="25040">
          <cell r="B25040" t="str">
            <v>H06</v>
          </cell>
          <cell r="C25040" t="str">
            <v>MORTERO 1:3 ( arena semilavada de peña)</v>
          </cell>
          <cell r="F25040" t="str">
            <v>Ana</v>
          </cell>
          <cell r="G25040" t="str">
            <v>m3</v>
          </cell>
          <cell r="H25040">
            <v>0.03</v>
          </cell>
          <cell r="I25040">
            <v>477433.95</v>
          </cell>
          <cell r="J25040">
            <v>14323</v>
          </cell>
        </row>
        <row r="25042">
          <cell r="A25042" t="str">
            <v>PA-12.28</v>
          </cell>
          <cell r="C25042" t="str">
            <v>TABLON DE GRES TUNEZ Liso 15 x 15 cm. Tipo Alfa o equivalente. Colores Rojo, Salmón o Sahara según diseño. (Incluye boquilla color y mortero de nivelación.)</v>
          </cell>
          <cell r="G25042" t="str">
            <v>m2</v>
          </cell>
          <cell r="J25042">
            <v>69881</v>
          </cell>
        </row>
        <row r="25043">
          <cell r="B25043" t="str">
            <v>M03</v>
          </cell>
          <cell r="C25043" t="str">
            <v>EQUIPO BASICO ( Herramienta menor )</v>
          </cell>
          <cell r="F25043" t="str">
            <v>Ins</v>
          </cell>
          <cell r="G25043" t="str">
            <v>glb</v>
          </cell>
          <cell r="H25043">
            <v>0.02</v>
          </cell>
          <cell r="I25043">
            <v>2535.75</v>
          </cell>
          <cell r="J25043">
            <v>51</v>
          </cell>
        </row>
        <row r="25044">
          <cell r="B25044" t="str">
            <v>I03</v>
          </cell>
          <cell r="C25044" t="str">
            <v>MANO DE OBRA AA (Albañileria)</v>
          </cell>
          <cell r="F25044" t="str">
            <v>Ins</v>
          </cell>
          <cell r="G25044" t="str">
            <v>hc</v>
          </cell>
          <cell r="H25044">
            <v>0.8</v>
          </cell>
          <cell r="I25044">
            <v>17165.400000000001</v>
          </cell>
          <cell r="J25044">
            <v>13732</v>
          </cell>
        </row>
        <row r="25045">
          <cell r="B25045" t="str">
            <v>Y21</v>
          </cell>
          <cell r="C25045" t="str">
            <v>TABLON DE GRES LATINO Liso 20 x 20 cm. Tipo Alfa o equivalente. Colores Rojo, Salmón o Sahara.</v>
          </cell>
          <cell r="F25045" t="str">
            <v>Ins</v>
          </cell>
          <cell r="G25045" t="str">
            <v>m2</v>
          </cell>
          <cell r="H25045">
            <v>1.03</v>
          </cell>
          <cell r="I25045">
            <v>34369.996500000001</v>
          </cell>
          <cell r="J25045">
            <v>35401</v>
          </cell>
        </row>
        <row r="25046">
          <cell r="B25046" t="str">
            <v>Y04</v>
          </cell>
          <cell r="C25046" t="str">
            <v>BOQUILLA SEGÚN DISEÑO O FICHA TECNICA</v>
          </cell>
          <cell r="F25046" t="str">
            <v>Ins</v>
          </cell>
          <cell r="G25046" t="str">
            <v>kg</v>
          </cell>
          <cell r="H25046">
            <v>1.5</v>
          </cell>
          <cell r="I25046">
            <v>4249.5494999999992</v>
          </cell>
          <cell r="J25046">
            <v>6374</v>
          </cell>
        </row>
        <row r="25047">
          <cell r="B25047" t="str">
            <v>H06</v>
          </cell>
          <cell r="C25047" t="str">
            <v>MORTERO 1:3 ( arena semilavada de peña)</v>
          </cell>
          <cell r="F25047" t="str">
            <v>Ana</v>
          </cell>
          <cell r="G25047" t="str">
            <v>m3</v>
          </cell>
          <cell r="H25047">
            <v>0.03</v>
          </cell>
          <cell r="I25047">
            <v>477433.95</v>
          </cell>
          <cell r="J25047">
            <v>14323</v>
          </cell>
        </row>
        <row r="25049">
          <cell r="A25049" t="str">
            <v>PA-12.29</v>
          </cell>
          <cell r="C25049" t="str">
            <v>TABLON DE GRES TUNEZ Abrasivo 15 x 15 cm. Tipo Alfa o equivalente. Colores Rojo, Salmón o Sahara según diseño. (Incluye boquilla color y mortero de nivelación.)</v>
          </cell>
          <cell r="G25049" t="str">
            <v>m2</v>
          </cell>
          <cell r="J25049">
            <v>66534</v>
          </cell>
        </row>
        <row r="25050">
          <cell r="B25050" t="str">
            <v>M03</v>
          </cell>
          <cell r="C25050" t="str">
            <v>EQUIPO BASICO ( Herramienta menor )</v>
          </cell>
          <cell r="F25050" t="str">
            <v>Ins</v>
          </cell>
          <cell r="G25050" t="str">
            <v>glb</v>
          </cell>
          <cell r="H25050">
            <v>0.02</v>
          </cell>
          <cell r="I25050">
            <v>2535.75</v>
          </cell>
          <cell r="J25050">
            <v>51</v>
          </cell>
        </row>
        <row r="25051">
          <cell r="B25051" t="str">
            <v>I03</v>
          </cell>
          <cell r="C25051" t="str">
            <v>MANO DE OBRA AA (Albañileria)</v>
          </cell>
          <cell r="F25051" t="str">
            <v>Ins</v>
          </cell>
          <cell r="G25051" t="str">
            <v>hc</v>
          </cell>
          <cell r="H25051">
            <v>0.8</v>
          </cell>
          <cell r="I25051">
            <v>17165.400000000001</v>
          </cell>
          <cell r="J25051">
            <v>13732</v>
          </cell>
        </row>
        <row r="25052">
          <cell r="B25052" t="str">
            <v>Y24</v>
          </cell>
          <cell r="C25052" t="str">
            <v>TABLON DE GRES TUNEZ Abrasivo 15 x 15 cm. Tipo Alfa o equivalente. Colores Rojo, Salmón o Sahara.</v>
          </cell>
          <cell r="F25052" t="str">
            <v>Ins</v>
          </cell>
          <cell r="G25052" t="str">
            <v>m2</v>
          </cell>
          <cell r="H25052">
            <v>1.03</v>
          </cell>
          <cell r="I25052">
            <v>31120.046999999999</v>
          </cell>
          <cell r="J25052">
            <v>32054</v>
          </cell>
        </row>
        <row r="25053">
          <cell r="B25053" t="str">
            <v>Y04</v>
          </cell>
          <cell r="C25053" t="str">
            <v>BOQUILLA SEGÚN DISEÑO O FICHA TECNICA</v>
          </cell>
          <cell r="F25053" t="str">
            <v>Ins</v>
          </cell>
          <cell r="G25053" t="str">
            <v>kg</v>
          </cell>
          <cell r="H25053">
            <v>1.5</v>
          </cell>
          <cell r="I25053">
            <v>4249.5494999999992</v>
          </cell>
          <cell r="J25053">
            <v>6374</v>
          </cell>
        </row>
        <row r="25054">
          <cell r="B25054" t="str">
            <v>H06</v>
          </cell>
          <cell r="C25054" t="str">
            <v>MORTERO 1:3 ( arena semilavada de peña)</v>
          </cell>
          <cell r="F25054" t="str">
            <v>Ana</v>
          </cell>
          <cell r="G25054" t="str">
            <v>m3</v>
          </cell>
          <cell r="H25054">
            <v>0.03</v>
          </cell>
          <cell r="I25054">
            <v>477433.95</v>
          </cell>
          <cell r="J25054">
            <v>14323</v>
          </cell>
        </row>
        <row r="25056">
          <cell r="A25056" t="str">
            <v>PA-12.30</v>
          </cell>
          <cell r="C25056" t="str">
            <v>TABLON DE GRES PORTAL Liso 30 x 15 cm. Tipo Alfa o equivalente. Colores Rojo, Salmón o Sahara según diseño. (Incluye boquilla color y mortero de nivelación.)</v>
          </cell>
          <cell r="G25056" t="str">
            <v>m2</v>
          </cell>
          <cell r="J25056">
            <v>72993</v>
          </cell>
        </row>
        <row r="25057">
          <cell r="B25057" t="str">
            <v>M03</v>
          </cell>
          <cell r="C25057" t="str">
            <v>EQUIPO BASICO ( Herramienta menor )</v>
          </cell>
          <cell r="F25057" t="str">
            <v>Ins</v>
          </cell>
          <cell r="G25057" t="str">
            <v>glb</v>
          </cell>
          <cell r="H25057">
            <v>0.02</v>
          </cell>
          <cell r="I25057">
            <v>2535.75</v>
          </cell>
          <cell r="J25057">
            <v>51</v>
          </cell>
        </row>
        <row r="25058">
          <cell r="B25058" t="str">
            <v>I03</v>
          </cell>
          <cell r="C25058" t="str">
            <v>MANO DE OBRA AA (Albañileria)</v>
          </cell>
          <cell r="F25058" t="str">
            <v>Ins</v>
          </cell>
          <cell r="G25058" t="str">
            <v>hc</v>
          </cell>
          <cell r="H25058">
            <v>1</v>
          </cell>
          <cell r="I25058">
            <v>17165.400000000001</v>
          </cell>
          <cell r="J25058">
            <v>17165</v>
          </cell>
        </row>
        <row r="25059">
          <cell r="B25059" t="str">
            <v>Y25</v>
          </cell>
          <cell r="C25059" t="str">
            <v>TABLON DE GRES PORTAL Liso 30 x 15 cm. Tipo Alfa o equivalente. Colores Rojo, Salmón o Sahara.</v>
          </cell>
          <cell r="F25059" t="str">
            <v>Ins</v>
          </cell>
          <cell r="G25059" t="str">
            <v>m2</v>
          </cell>
          <cell r="H25059">
            <v>1.03</v>
          </cell>
          <cell r="I25059">
            <v>36120.545999999995</v>
          </cell>
          <cell r="J25059">
            <v>37204</v>
          </cell>
        </row>
        <row r="25060">
          <cell r="B25060" t="str">
            <v>Y04</v>
          </cell>
          <cell r="C25060" t="str">
            <v>BOQUILLA SEGÚN DISEÑO O FICHA TECNICA</v>
          </cell>
          <cell r="F25060" t="str">
            <v>Ins</v>
          </cell>
          <cell r="G25060" t="str">
            <v>kg</v>
          </cell>
          <cell r="H25060">
            <v>1</v>
          </cell>
          <cell r="I25060">
            <v>4249.5494999999992</v>
          </cell>
          <cell r="J25060">
            <v>4250</v>
          </cell>
        </row>
        <row r="25061">
          <cell r="B25061" t="str">
            <v>H06</v>
          </cell>
          <cell r="C25061" t="str">
            <v>MORTERO 1:3 ( arena semilavada de peña)</v>
          </cell>
          <cell r="F25061" t="str">
            <v>Ana</v>
          </cell>
          <cell r="G25061" t="str">
            <v>m3</v>
          </cell>
          <cell r="H25061">
            <v>0.03</v>
          </cell>
          <cell r="I25061">
            <v>477433.95</v>
          </cell>
          <cell r="J25061">
            <v>14323</v>
          </cell>
        </row>
        <row r="25063">
          <cell r="A25063" t="str">
            <v>PA-12.33</v>
          </cell>
          <cell r="C25063" t="str">
            <v>CERAMICA PISO ANDINO.Corona o equivalente. Color Negro   (Incluye boquilla y pegante)</v>
          </cell>
          <cell r="G25063" t="str">
            <v>m2</v>
          </cell>
          <cell r="J25063">
            <v>61923</v>
          </cell>
        </row>
        <row r="25064">
          <cell r="B25064" t="str">
            <v>M03</v>
          </cell>
          <cell r="C25064" t="str">
            <v>EQUIPO BASICO ( Herramienta menor )</v>
          </cell>
          <cell r="F25064" t="str">
            <v>Ins</v>
          </cell>
          <cell r="G25064" t="str">
            <v>glb</v>
          </cell>
          <cell r="H25064">
            <v>0.02</v>
          </cell>
          <cell r="I25064">
            <v>2535.75</v>
          </cell>
          <cell r="J25064">
            <v>51</v>
          </cell>
        </row>
        <row r="25065">
          <cell r="B25065" t="str">
            <v>I03</v>
          </cell>
          <cell r="C25065" t="str">
            <v>MANO DE OBRA AA (Albañileria)</v>
          </cell>
          <cell r="F25065" t="str">
            <v>Ins</v>
          </cell>
          <cell r="G25065" t="str">
            <v>hc</v>
          </cell>
          <cell r="H25065">
            <v>1.2</v>
          </cell>
          <cell r="I25065">
            <v>17165.400000000001</v>
          </cell>
          <cell r="J25065">
            <v>20598</v>
          </cell>
        </row>
        <row r="25066">
          <cell r="B25066" t="str">
            <v>H11</v>
          </cell>
          <cell r="C25066" t="str">
            <v>ALISTADO PISOS Mortero 1:4  e= 0.03 m</v>
          </cell>
          <cell r="F25066" t="str">
            <v>Ana</v>
          </cell>
          <cell r="G25066" t="str">
            <v>m2</v>
          </cell>
          <cell r="H25066">
            <v>1.03</v>
          </cell>
          <cell r="I25066">
            <v>16397.072035224552</v>
          </cell>
          <cell r="J25066">
            <v>16889</v>
          </cell>
        </row>
        <row r="25067">
          <cell r="B25067" t="str">
            <v>Y51</v>
          </cell>
          <cell r="C25067" t="str">
            <v>CERAMICA PISO ANDINO. Tipo Corona o equivalente. 33.8 x 33,8. Ref. 336032001</v>
          </cell>
          <cell r="F25067" t="str">
            <v>Ins</v>
          </cell>
          <cell r="G25067" t="str">
            <v>m2</v>
          </cell>
          <cell r="H25067">
            <v>1.03</v>
          </cell>
          <cell r="I25067">
            <v>17850</v>
          </cell>
          <cell r="J25067">
            <v>18386</v>
          </cell>
        </row>
        <row r="25068">
          <cell r="B25068" t="str">
            <v>O11</v>
          </cell>
          <cell r="C25068" t="str">
            <v>PEGACOR BLANCO</v>
          </cell>
          <cell r="F25068" t="str">
            <v>Ins</v>
          </cell>
          <cell r="G25068" t="str">
            <v>kg</v>
          </cell>
          <cell r="H25068">
            <v>3</v>
          </cell>
          <cell r="I25068">
            <v>1638</v>
          </cell>
          <cell r="J25068">
            <v>4914</v>
          </cell>
        </row>
        <row r="25069">
          <cell r="B25069" t="str">
            <v>Y04</v>
          </cell>
          <cell r="C25069" t="str">
            <v>BOQUILLA SEGÚN DISEÑO O FICHA TECNICA</v>
          </cell>
          <cell r="F25069" t="str">
            <v>Ins</v>
          </cell>
          <cell r="G25069" t="str">
            <v>kg</v>
          </cell>
          <cell r="H25069">
            <v>0.25</v>
          </cell>
          <cell r="I25069">
            <v>4249.5494999999992</v>
          </cell>
          <cell r="J25069">
            <v>1062</v>
          </cell>
        </row>
        <row r="25070">
          <cell r="B25070" t="str">
            <v>AA01</v>
          </cell>
          <cell r="C25070" t="str">
            <v>AGUA</v>
          </cell>
          <cell r="F25070" t="str">
            <v>Ins</v>
          </cell>
          <cell r="G25070" t="str">
            <v>lt</v>
          </cell>
          <cell r="H25070">
            <v>0.72</v>
          </cell>
          <cell r="I25070">
            <v>32.213672458002002</v>
          </cell>
          <cell r="J25070">
            <v>23</v>
          </cell>
        </row>
        <row r="25072">
          <cell r="A25072" t="str">
            <v>PA-12.34</v>
          </cell>
          <cell r="C25072" t="str">
            <v>PISO PIZARRA NATURAL. TipoCorona o equivalente. Color Negro  (Incluye boquilla y pegante)</v>
          </cell>
          <cell r="G25072" t="str">
            <v>m2</v>
          </cell>
          <cell r="J25072">
            <v>59161</v>
          </cell>
        </row>
        <row r="25073">
          <cell r="B25073" t="str">
            <v>M03</v>
          </cell>
          <cell r="C25073" t="str">
            <v>EQUIPO BASICO ( Herramienta menor )</v>
          </cell>
          <cell r="F25073" t="str">
            <v>Ins</v>
          </cell>
          <cell r="G25073" t="str">
            <v>glb</v>
          </cell>
          <cell r="H25073">
            <v>0.02</v>
          </cell>
          <cell r="I25073">
            <v>2535.75</v>
          </cell>
          <cell r="J25073">
            <v>51</v>
          </cell>
        </row>
        <row r="25074">
          <cell r="B25074" t="str">
            <v>I03</v>
          </cell>
          <cell r="C25074" t="str">
            <v>MANO DE OBRA AA (Albañileria)</v>
          </cell>
          <cell r="F25074" t="str">
            <v>Ins</v>
          </cell>
          <cell r="G25074" t="str">
            <v>hc</v>
          </cell>
          <cell r="H25074">
            <v>1.2</v>
          </cell>
          <cell r="I25074">
            <v>17165.400000000001</v>
          </cell>
          <cell r="J25074">
            <v>20598</v>
          </cell>
        </row>
        <row r="25075">
          <cell r="B25075" t="str">
            <v>H11</v>
          </cell>
          <cell r="C25075" t="str">
            <v>ALISTADO PISOS Mortero 1:4  e= 0.03 m</v>
          </cell>
          <cell r="F25075" t="str">
            <v>Ana</v>
          </cell>
          <cell r="G25075" t="str">
            <v>m2</v>
          </cell>
          <cell r="H25075">
            <v>1.03</v>
          </cell>
          <cell r="I25075">
            <v>16397.072035224552</v>
          </cell>
          <cell r="J25075">
            <v>16889</v>
          </cell>
        </row>
        <row r="25076">
          <cell r="B25076" t="str">
            <v>Y52</v>
          </cell>
          <cell r="C25076" t="str">
            <v>PISO PIZARRA NATURAL. TipoCorona o equivalente. Color Negro. 45.8x45.8 Ref.458132601</v>
          </cell>
          <cell r="F25076" t="str">
            <v>Ins</v>
          </cell>
          <cell r="G25076" t="str">
            <v>m2</v>
          </cell>
          <cell r="H25076">
            <v>1.03</v>
          </cell>
          <cell r="I25076">
            <v>17611.103999999999</v>
          </cell>
          <cell r="J25076">
            <v>18139</v>
          </cell>
        </row>
        <row r="25077">
          <cell r="B25077" t="str">
            <v>O12</v>
          </cell>
          <cell r="C25077" t="str">
            <v>ALFALISTO GRIS o equivalente.</v>
          </cell>
          <cell r="F25077" t="str">
            <v>Ins</v>
          </cell>
          <cell r="G25077" t="str">
            <v>kg</v>
          </cell>
          <cell r="H25077">
            <v>3</v>
          </cell>
          <cell r="I25077">
            <v>799.68</v>
          </cell>
          <cell r="J25077">
            <v>2399</v>
          </cell>
        </row>
        <row r="25078">
          <cell r="B25078" t="str">
            <v>Y04</v>
          </cell>
          <cell r="C25078" t="str">
            <v>BOQUILLA SEGÚN DISEÑO O FICHA TECNICA</v>
          </cell>
          <cell r="F25078" t="str">
            <v>Ins</v>
          </cell>
          <cell r="G25078" t="str">
            <v>kg</v>
          </cell>
          <cell r="H25078">
            <v>0.25</v>
          </cell>
          <cell r="I25078">
            <v>4249.5494999999992</v>
          </cell>
          <cell r="J25078">
            <v>1062</v>
          </cell>
        </row>
        <row r="25079">
          <cell r="B25079" t="str">
            <v>AA01</v>
          </cell>
          <cell r="C25079" t="str">
            <v>AGUA</v>
          </cell>
          <cell r="F25079" t="str">
            <v>Ins</v>
          </cell>
          <cell r="G25079" t="str">
            <v>lt</v>
          </cell>
          <cell r="H25079">
            <v>0.72</v>
          </cell>
          <cell r="I25079">
            <v>32.213672458002002</v>
          </cell>
          <cell r="J25079">
            <v>23</v>
          </cell>
        </row>
        <row r="25081">
          <cell r="A25081" t="str">
            <v>PA-12.35</v>
          </cell>
          <cell r="C25081" t="str">
            <v>GRAVILLA LAVADA Nº2  (Incluye dilatación en bronce)</v>
          </cell>
          <cell r="G25081" t="str">
            <v>m2</v>
          </cell>
          <cell r="J25081">
            <v>46841</v>
          </cell>
        </row>
        <row r="25082">
          <cell r="B25082" t="str">
            <v>M03</v>
          </cell>
          <cell r="C25082" t="str">
            <v>EQUIPO BASICO ( Herramienta menor )</v>
          </cell>
          <cell r="F25082" t="str">
            <v>Ins</v>
          </cell>
          <cell r="G25082" t="str">
            <v>glb</v>
          </cell>
          <cell r="H25082">
            <v>0.02</v>
          </cell>
          <cell r="I25082">
            <v>2535.75</v>
          </cell>
          <cell r="J25082">
            <v>51</v>
          </cell>
        </row>
        <row r="25083">
          <cell r="B25083" t="str">
            <v>I03</v>
          </cell>
          <cell r="C25083" t="str">
            <v>MANO DE OBRA AA (Albañileria)</v>
          </cell>
          <cell r="F25083" t="str">
            <v>Ins</v>
          </cell>
          <cell r="G25083" t="str">
            <v>hc</v>
          </cell>
          <cell r="H25083">
            <v>1.4</v>
          </cell>
          <cell r="I25083">
            <v>17165.400000000001</v>
          </cell>
          <cell r="J25083">
            <v>24032</v>
          </cell>
        </row>
        <row r="25084">
          <cell r="B25084" t="str">
            <v>H01</v>
          </cell>
          <cell r="C25084" t="str">
            <v>CEMENTO GRIS</v>
          </cell>
          <cell r="F25084" t="str">
            <v>Ins</v>
          </cell>
          <cell r="G25084" t="str">
            <v>kg</v>
          </cell>
          <cell r="H25084">
            <v>7.5</v>
          </cell>
          <cell r="I25084">
            <v>619.5</v>
          </cell>
          <cell r="J25084">
            <v>4646</v>
          </cell>
        </row>
        <row r="25085">
          <cell r="B25085" t="str">
            <v>AA01</v>
          </cell>
          <cell r="C25085" t="str">
            <v>AGUA</v>
          </cell>
          <cell r="F25085" t="str">
            <v>Ins</v>
          </cell>
          <cell r="G25085" t="str">
            <v>lt</v>
          </cell>
          <cell r="H25085">
            <v>116</v>
          </cell>
          <cell r="I25085">
            <v>32.213672458002002</v>
          </cell>
          <cell r="J25085">
            <v>3737</v>
          </cell>
        </row>
        <row r="25086">
          <cell r="B25086" t="str">
            <v>O07</v>
          </cell>
          <cell r="C25086" t="str">
            <v>GRAVILLA Mona ( 25 Kilos )</v>
          </cell>
          <cell r="F25086" t="str">
            <v>Ins</v>
          </cell>
          <cell r="G25086" t="str">
            <v>bt</v>
          </cell>
          <cell r="H25086">
            <v>0.5</v>
          </cell>
          <cell r="I25086">
            <v>13125</v>
          </cell>
          <cell r="J25086">
            <v>6563</v>
          </cell>
        </row>
        <row r="25087">
          <cell r="B25087" t="str">
            <v>O22</v>
          </cell>
          <cell r="C25087" t="str">
            <v>DILATACION EN BRONCE PC09</v>
          </cell>
          <cell r="F25087" t="str">
            <v>Ins</v>
          </cell>
          <cell r="G25087" t="str">
            <v>m</v>
          </cell>
          <cell r="H25087">
            <v>0.6</v>
          </cell>
          <cell r="I25087">
            <v>13020</v>
          </cell>
          <cell r="J25087">
            <v>7812</v>
          </cell>
        </row>
        <row r="25089">
          <cell r="A25089" t="str">
            <v>PA-12.36</v>
          </cell>
          <cell r="C25089" t="str">
            <v>PISO CONFORT Tipo PROQUINAL o equivalente. Color Gris (Piso espumado base textil e=2.7 mm. Tipo Proquinal o equivalente. Incluye pegante de contacto para instalación).</v>
          </cell>
          <cell r="G25089" t="str">
            <v>m2</v>
          </cell>
          <cell r="J25089">
            <v>41938</v>
          </cell>
        </row>
        <row r="25090">
          <cell r="B25090" t="str">
            <v>M03</v>
          </cell>
          <cell r="C25090" t="str">
            <v>EQUIPO BASICO ( Herramienta menor )</v>
          </cell>
          <cell r="F25090" t="str">
            <v>Ins</v>
          </cell>
          <cell r="G25090" t="str">
            <v>glb</v>
          </cell>
          <cell r="H25090">
            <v>0.01</v>
          </cell>
          <cell r="I25090">
            <v>2535.75</v>
          </cell>
          <cell r="J25090">
            <v>25</v>
          </cell>
        </row>
        <row r="25091">
          <cell r="B25091" t="str">
            <v>I03</v>
          </cell>
          <cell r="C25091" t="str">
            <v>MANO DE OBRA AA (Albañileria)</v>
          </cell>
          <cell r="F25091" t="str">
            <v>Ins</v>
          </cell>
          <cell r="G25091" t="str">
            <v>hc</v>
          </cell>
          <cell r="H25091">
            <v>0.43</v>
          </cell>
          <cell r="I25091">
            <v>17165.400000000001</v>
          </cell>
          <cell r="J25091">
            <v>7381</v>
          </cell>
        </row>
        <row r="25092">
          <cell r="B25092" t="str">
            <v>Y40</v>
          </cell>
          <cell r="C25092" t="str">
            <v>PISO Tipo PROQUINAL CONFORT o equivalente Color Gris Ancho 1.40 m. e= 2.7 mm (Piso espumado base textil Tipo Proquinal o equivalente.)</v>
          </cell>
          <cell r="F25092" t="str">
            <v>Ins</v>
          </cell>
          <cell r="G25092" t="str">
            <v>m2</v>
          </cell>
          <cell r="H25092">
            <v>1.05</v>
          </cell>
          <cell r="I25092">
            <v>31569.39900884196</v>
          </cell>
          <cell r="J25092">
            <v>33148</v>
          </cell>
        </row>
        <row r="25093">
          <cell r="B25093" t="str">
            <v>O38</v>
          </cell>
          <cell r="C25093" t="str">
            <v>PEGANTE PARA PISO- ADHESIVO</v>
          </cell>
          <cell r="F25093" t="str">
            <v>Ins</v>
          </cell>
          <cell r="G25093" t="str">
            <v>gal</v>
          </cell>
          <cell r="H25093">
            <v>0.03</v>
          </cell>
          <cell r="I25093">
            <v>46136.538</v>
          </cell>
          <cell r="J25093">
            <v>1384</v>
          </cell>
        </row>
        <row r="25095">
          <cell r="A25095" t="str">
            <v>PA-12.37</v>
          </cell>
          <cell r="C25095" t="str">
            <v>PISOS DE VINILO  DE 3.2 MM PARA ALTO TRAFICO EN VINILO  REF MARMOL COLOR GENESIS</v>
          </cell>
          <cell r="G25095" t="str">
            <v>m2</v>
          </cell>
          <cell r="J25095">
            <v>82748</v>
          </cell>
        </row>
        <row r="25096">
          <cell r="B25096" t="str">
            <v>M03</v>
          </cell>
          <cell r="C25096" t="str">
            <v>EQUIPO BASICO ( Herramienta menor )</v>
          </cell>
          <cell r="F25096" t="str">
            <v>Ins</v>
          </cell>
          <cell r="G25096" t="str">
            <v>glb</v>
          </cell>
          <cell r="H25096">
            <v>0.1</v>
          </cell>
          <cell r="I25096">
            <v>2535.75</v>
          </cell>
          <cell r="J25096">
            <v>254</v>
          </cell>
        </row>
        <row r="25097">
          <cell r="B25097" t="str">
            <v>Y45</v>
          </cell>
          <cell r="C25097" t="str">
            <v>PISO DE VINILO DE 3.2 MM ALTO TRAFICO MARMOL COLOR GENESIS</v>
          </cell>
          <cell r="F25097" t="str">
            <v>Ins</v>
          </cell>
          <cell r="G25097" t="str">
            <v>m2</v>
          </cell>
          <cell r="H25097">
            <v>1</v>
          </cell>
          <cell r="I25097">
            <v>63945</v>
          </cell>
          <cell r="J25097">
            <v>63945</v>
          </cell>
        </row>
        <row r="25098">
          <cell r="B25098" t="str">
            <v>I03</v>
          </cell>
          <cell r="C25098" t="str">
            <v>MANO DE OBRA AA (Albañileria)</v>
          </cell>
          <cell r="F25098" t="str">
            <v>Ins</v>
          </cell>
          <cell r="G25098" t="str">
            <v>hc</v>
          </cell>
          <cell r="H25098">
            <v>1</v>
          </cell>
          <cell r="I25098">
            <v>17165.400000000001</v>
          </cell>
          <cell r="J25098">
            <v>17165</v>
          </cell>
        </row>
        <row r="25099">
          <cell r="B25099" t="str">
            <v>O38</v>
          </cell>
          <cell r="C25099" t="str">
            <v>PEGANTE PARA PISO- ADHESIVO</v>
          </cell>
          <cell r="F25099" t="str">
            <v>Ins</v>
          </cell>
          <cell r="G25099" t="str">
            <v>gal</v>
          </cell>
          <cell r="H25099">
            <v>0.03</v>
          </cell>
          <cell r="I25099">
            <v>46136.538</v>
          </cell>
          <cell r="J25099">
            <v>1384</v>
          </cell>
        </row>
        <row r="25101">
          <cell r="A25101" t="str">
            <v>PA-12.38</v>
          </cell>
          <cell r="C25101" t="str">
            <v>GUARDAESCOBA Ceramica Tipo Pompei h = 10 cm. Tipo Alfa o equivalente. Color Coral o Shell según diseño (Incluye boquilla y mortero de pega.)</v>
          </cell>
          <cell r="G25101" t="str">
            <v>m</v>
          </cell>
          <cell r="J25101">
            <v>14607</v>
          </cell>
        </row>
        <row r="25102">
          <cell r="B25102" t="str">
            <v>M03</v>
          </cell>
          <cell r="C25102" t="str">
            <v>EQUIPO BASICO ( Herramienta menor )</v>
          </cell>
          <cell r="F25102" t="str">
            <v>Ins</v>
          </cell>
          <cell r="G25102" t="str">
            <v>glb</v>
          </cell>
          <cell r="H25102">
            <v>0.01</v>
          </cell>
          <cell r="I25102">
            <v>2535.75</v>
          </cell>
          <cell r="J25102">
            <v>25</v>
          </cell>
        </row>
        <row r="25103">
          <cell r="B25103" t="str">
            <v>I03</v>
          </cell>
          <cell r="C25103" t="str">
            <v>MANO DE OBRA AA (Albañileria)</v>
          </cell>
          <cell r="F25103" t="str">
            <v>Ins</v>
          </cell>
          <cell r="G25103" t="str">
            <v>hc</v>
          </cell>
          <cell r="H25103">
            <v>0.69</v>
          </cell>
          <cell r="I25103">
            <v>17165.400000000001</v>
          </cell>
          <cell r="J25103">
            <v>11844</v>
          </cell>
        </row>
        <row r="25104">
          <cell r="B25104" t="str">
            <v>Y16</v>
          </cell>
          <cell r="C25104" t="str">
            <v xml:space="preserve">CERAMICA PISO POMPEI  30.5 x 30.5 cm. Tipo Alfa o equivalente. </v>
          </cell>
          <cell r="F25104" t="str">
            <v>Ins</v>
          </cell>
          <cell r="G25104" t="str">
            <v>m2</v>
          </cell>
          <cell r="H25104">
            <v>0.10299999999999999</v>
          </cell>
          <cell r="I25104">
            <v>21899.986499999999</v>
          </cell>
          <cell r="J25104">
            <v>2256</v>
          </cell>
        </row>
        <row r="25105">
          <cell r="B25105" t="str">
            <v>O12</v>
          </cell>
          <cell r="C25105" t="str">
            <v>ALFALISTO GRIS o equivalente.</v>
          </cell>
          <cell r="F25105" t="str">
            <v>Ins</v>
          </cell>
          <cell r="G25105" t="str">
            <v>kg</v>
          </cell>
          <cell r="H25105">
            <v>0.46</v>
          </cell>
          <cell r="I25105">
            <v>799.68</v>
          </cell>
          <cell r="J25105">
            <v>368</v>
          </cell>
        </row>
        <row r="25106">
          <cell r="B25106" t="str">
            <v>Y04</v>
          </cell>
          <cell r="C25106" t="str">
            <v>BOQUILLA SEGÚN DISEÑO O FICHA TECNICA</v>
          </cell>
          <cell r="F25106" t="str">
            <v>Ins</v>
          </cell>
          <cell r="G25106" t="str">
            <v>kg</v>
          </cell>
          <cell r="H25106">
            <v>2.5999999999999999E-2</v>
          </cell>
          <cell r="I25106">
            <v>4249.5494999999992</v>
          </cell>
          <cell r="J25106">
            <v>110</v>
          </cell>
        </row>
        <row r="25107">
          <cell r="B25107" t="str">
            <v>AA01</v>
          </cell>
          <cell r="C25107" t="str">
            <v>AGUA</v>
          </cell>
          <cell r="F25107" t="str">
            <v>Ins</v>
          </cell>
          <cell r="G25107" t="str">
            <v>lt</v>
          </cell>
          <cell r="H25107">
            <v>0.11</v>
          </cell>
          <cell r="I25107">
            <v>32.213672458002002</v>
          </cell>
          <cell r="J25107">
            <v>4</v>
          </cell>
        </row>
        <row r="25109">
          <cell r="A25109" t="str">
            <v>PA-12.39</v>
          </cell>
          <cell r="C25109" t="str">
            <v>GUARDAESCOBA  DE VINILO (POLICLORURO DE VINILO P.V.C.) DE 6.8cm</v>
          </cell>
          <cell r="G25109" t="str">
            <v>m</v>
          </cell>
          <cell r="J25109">
            <v>6515</v>
          </cell>
        </row>
        <row r="25110">
          <cell r="B25110" t="str">
            <v>M03</v>
          </cell>
          <cell r="C25110" t="str">
            <v>EQUIPO BASICO ( Herramienta menor )</v>
          </cell>
          <cell r="F25110" t="str">
            <v>Ins</v>
          </cell>
          <cell r="G25110" t="str">
            <v>glb</v>
          </cell>
          <cell r="H25110">
            <v>0.1</v>
          </cell>
          <cell r="I25110">
            <v>2535.75</v>
          </cell>
          <cell r="J25110">
            <v>254</v>
          </cell>
        </row>
        <row r="25111">
          <cell r="B25111" t="str">
            <v>Y50</v>
          </cell>
          <cell r="C25111" t="str">
            <v>GUARDAESCOBA VINISOL 6.8cm</v>
          </cell>
          <cell r="F25111" t="str">
            <v>Ins</v>
          </cell>
          <cell r="G25111" t="str">
            <v>ml</v>
          </cell>
          <cell r="H25111">
            <v>1.05</v>
          </cell>
          <cell r="I25111">
            <v>3990</v>
          </cell>
          <cell r="J25111">
            <v>4190</v>
          </cell>
        </row>
        <row r="25112">
          <cell r="B25112" t="str">
            <v>I03</v>
          </cell>
          <cell r="C25112" t="str">
            <v>MANO DE OBRA AA (Albañileria)</v>
          </cell>
          <cell r="F25112" t="str">
            <v>Ins</v>
          </cell>
          <cell r="G25112" t="str">
            <v>hc</v>
          </cell>
          <cell r="H25112">
            <v>0.04</v>
          </cell>
          <cell r="I25112">
            <v>17165.400000000001</v>
          </cell>
          <cell r="J25112">
            <v>687</v>
          </cell>
        </row>
        <row r="25113">
          <cell r="B25113" t="str">
            <v>O38</v>
          </cell>
          <cell r="C25113" t="str">
            <v>PEGANTE PARA PISO- ADHESIVO</v>
          </cell>
          <cell r="F25113" t="str">
            <v>Ins</v>
          </cell>
          <cell r="G25113" t="str">
            <v>gal</v>
          </cell>
          <cell r="H25113">
            <v>0.03</v>
          </cell>
          <cell r="I25113">
            <v>46136.538</v>
          </cell>
          <cell r="J25113">
            <v>1384</v>
          </cell>
        </row>
        <row r="25115">
          <cell r="A25115" t="str">
            <v>PA-12.40</v>
          </cell>
          <cell r="C25115" t="str">
            <v>GUARDAESCOBA Ceramica Tipo Antique h = 10 cm. Tipo Alfa o equivalente. Color Beige o Blanco según diseño (Incluye boquilla y mortero de pega.)</v>
          </cell>
          <cell r="G25115" t="str">
            <v>m</v>
          </cell>
          <cell r="J25115">
            <v>15172</v>
          </cell>
        </row>
        <row r="25116">
          <cell r="B25116" t="str">
            <v>M03</v>
          </cell>
          <cell r="C25116" t="str">
            <v>EQUIPO BASICO ( Herramienta menor )</v>
          </cell>
          <cell r="F25116" t="str">
            <v>Ins</v>
          </cell>
          <cell r="G25116" t="str">
            <v>glb</v>
          </cell>
          <cell r="H25116">
            <v>0.01</v>
          </cell>
          <cell r="I25116">
            <v>2535.75</v>
          </cell>
          <cell r="J25116">
            <v>25</v>
          </cell>
        </row>
        <row r="25117">
          <cell r="B25117" t="str">
            <v>I03</v>
          </cell>
          <cell r="C25117" t="str">
            <v>MANO DE OBRA AA (Albañileria)</v>
          </cell>
          <cell r="F25117" t="str">
            <v>Ins</v>
          </cell>
          <cell r="G25117" t="str">
            <v>hc</v>
          </cell>
          <cell r="H25117">
            <v>0.69</v>
          </cell>
          <cell r="I25117">
            <v>17165.400000000001</v>
          </cell>
          <cell r="J25117">
            <v>11844</v>
          </cell>
        </row>
        <row r="25118">
          <cell r="B25118" t="str">
            <v>Y03</v>
          </cell>
          <cell r="C25118" t="str">
            <v>CERAMICA PISO ANTIQUE 30.5 x 30.5 cm. Tipo Alfa o equivalente. Color Blanco o Beige</v>
          </cell>
          <cell r="F25118" t="str">
            <v>Ins</v>
          </cell>
          <cell r="G25118" t="str">
            <v>m2</v>
          </cell>
          <cell r="H25118">
            <v>0.10299999999999999</v>
          </cell>
          <cell r="I25118">
            <v>27400.285499999998</v>
          </cell>
          <cell r="J25118">
            <v>2822</v>
          </cell>
        </row>
        <row r="25119">
          <cell r="B25119" t="str">
            <v>O12</v>
          </cell>
          <cell r="C25119" t="str">
            <v>ALFALISTO GRIS o equivalente.</v>
          </cell>
          <cell r="F25119" t="str">
            <v>Ins</v>
          </cell>
          <cell r="G25119" t="str">
            <v>kg</v>
          </cell>
          <cell r="H25119">
            <v>0.46</v>
          </cell>
          <cell r="I25119">
            <v>799.68</v>
          </cell>
          <cell r="J25119">
            <v>368</v>
          </cell>
        </row>
        <row r="25120">
          <cell r="B25120" t="str">
            <v>Y04</v>
          </cell>
          <cell r="C25120" t="str">
            <v>BOQUILLA SEGÚN DISEÑO O FICHA TECNICA</v>
          </cell>
          <cell r="F25120" t="str">
            <v>Ins</v>
          </cell>
          <cell r="G25120" t="str">
            <v>kg</v>
          </cell>
          <cell r="H25120">
            <v>2.5999999999999999E-2</v>
          </cell>
          <cell r="I25120">
            <v>4249.5494999999992</v>
          </cell>
          <cell r="J25120">
            <v>110</v>
          </cell>
        </row>
        <row r="25121">
          <cell r="B25121" t="str">
            <v>AA01</v>
          </cell>
          <cell r="C25121" t="str">
            <v>AGUA</v>
          </cell>
          <cell r="F25121" t="str">
            <v>Ins</v>
          </cell>
          <cell r="G25121" t="str">
            <v>lt</v>
          </cell>
          <cell r="H25121">
            <v>0.1</v>
          </cell>
          <cell r="I25121">
            <v>32.213672458002002</v>
          </cell>
          <cell r="J25121">
            <v>3</v>
          </cell>
        </row>
        <row r="25123">
          <cell r="A25123" t="str">
            <v>PA-12.41</v>
          </cell>
          <cell r="C25123" t="str">
            <v>GUARDAESCOBA Ceramica Tipo Stone h = 10 cm. Tipo Alfa o equivalente. Color Blanco o Café según diseño (Incluye boquilla y mortero de pega.)</v>
          </cell>
          <cell r="G25123" t="str">
            <v>m</v>
          </cell>
          <cell r="J25123">
            <v>14606</v>
          </cell>
        </row>
        <row r="25124">
          <cell r="B25124" t="str">
            <v>M03</v>
          </cell>
          <cell r="C25124" t="str">
            <v>EQUIPO BASICO ( Herramienta menor )</v>
          </cell>
          <cell r="F25124" t="str">
            <v>Ins</v>
          </cell>
          <cell r="G25124" t="str">
            <v>glb</v>
          </cell>
          <cell r="H25124">
            <v>0.01</v>
          </cell>
          <cell r="I25124">
            <v>2535.75</v>
          </cell>
          <cell r="J25124">
            <v>25</v>
          </cell>
        </row>
        <row r="25125">
          <cell r="B25125" t="str">
            <v>I03</v>
          </cell>
          <cell r="C25125" t="str">
            <v>MANO DE OBRA AA (Albañileria)</v>
          </cell>
          <cell r="F25125" t="str">
            <v>Ins</v>
          </cell>
          <cell r="G25125" t="str">
            <v>hc</v>
          </cell>
          <cell r="H25125">
            <v>0.69</v>
          </cell>
          <cell r="I25125">
            <v>17165.400000000001</v>
          </cell>
          <cell r="J25125">
            <v>11844</v>
          </cell>
        </row>
        <row r="25126">
          <cell r="B25126" t="str">
            <v>Y11</v>
          </cell>
          <cell r="C25126" t="str">
            <v>CERAMICA PISO STONE 30.5 x 30.5 cm. Tipo Alfa o equivalente. Color Blanco o Café</v>
          </cell>
          <cell r="F25126" t="str">
            <v>Ins</v>
          </cell>
          <cell r="G25126" t="str">
            <v>m2</v>
          </cell>
          <cell r="H25126">
            <v>0.10299999999999999</v>
          </cell>
          <cell r="I25126">
            <v>21899.986499999999</v>
          </cell>
          <cell r="J25126">
            <v>2256</v>
          </cell>
        </row>
        <row r="25127">
          <cell r="B25127" t="str">
            <v>O12</v>
          </cell>
          <cell r="C25127" t="str">
            <v>ALFALISTO GRIS o equivalente.</v>
          </cell>
          <cell r="F25127" t="str">
            <v>Ins</v>
          </cell>
          <cell r="G25127" t="str">
            <v>kg</v>
          </cell>
          <cell r="H25127">
            <v>0.46</v>
          </cell>
          <cell r="I25127">
            <v>799.68</v>
          </cell>
          <cell r="J25127">
            <v>368</v>
          </cell>
        </row>
        <row r="25128">
          <cell r="B25128" t="str">
            <v>Y04</v>
          </cell>
          <cell r="C25128" t="str">
            <v>BOQUILLA SEGÚN DISEÑO O FICHA TECNICA</v>
          </cell>
          <cell r="F25128" t="str">
            <v>Ins</v>
          </cell>
          <cell r="G25128" t="str">
            <v>kg</v>
          </cell>
          <cell r="H25128">
            <v>2.5999999999999999E-2</v>
          </cell>
          <cell r="I25128">
            <v>4249.5494999999992</v>
          </cell>
          <cell r="J25128">
            <v>110</v>
          </cell>
        </row>
        <row r="25129">
          <cell r="B25129" t="str">
            <v>AA01</v>
          </cell>
          <cell r="C25129" t="str">
            <v>AGUA</v>
          </cell>
          <cell r="F25129" t="str">
            <v>Ins</v>
          </cell>
          <cell r="G25129" t="str">
            <v>lt</v>
          </cell>
          <cell r="H25129">
            <v>0.1</v>
          </cell>
          <cell r="I25129">
            <v>32.213672458002002</v>
          </cell>
          <cell r="J25129">
            <v>3</v>
          </cell>
        </row>
        <row r="25131">
          <cell r="A25131" t="str">
            <v>PA-12.42</v>
          </cell>
          <cell r="C25131" t="str">
            <v>GUARDAESCOBA Ceramica Ecoceramica h= 10 cm. Tipo Alfa o equivalente. Color Blanco (Incluye boquilla y mortero de pega.)</v>
          </cell>
          <cell r="G25131" t="str">
            <v>m</v>
          </cell>
          <cell r="J25131">
            <v>14709</v>
          </cell>
        </row>
        <row r="25132">
          <cell r="B25132" t="str">
            <v>M03</v>
          </cell>
          <cell r="C25132" t="str">
            <v>EQUIPO BASICO ( Herramienta menor )</v>
          </cell>
          <cell r="F25132" t="str">
            <v>Ins</v>
          </cell>
          <cell r="G25132" t="str">
            <v>glb</v>
          </cell>
          <cell r="H25132">
            <v>0.01</v>
          </cell>
          <cell r="I25132">
            <v>2535.75</v>
          </cell>
          <cell r="J25132">
            <v>25</v>
          </cell>
        </row>
        <row r="25133">
          <cell r="B25133" t="str">
            <v>I03</v>
          </cell>
          <cell r="C25133" t="str">
            <v>MANO DE OBRA AA (Albañileria)</v>
          </cell>
          <cell r="F25133" t="str">
            <v>Ins</v>
          </cell>
          <cell r="G25133" t="str">
            <v>hc</v>
          </cell>
          <cell r="H25133">
            <v>0.69</v>
          </cell>
          <cell r="I25133">
            <v>17165.400000000001</v>
          </cell>
          <cell r="J25133">
            <v>11844</v>
          </cell>
        </row>
        <row r="25134">
          <cell r="B25134" t="str">
            <v>Y17</v>
          </cell>
          <cell r="C25134" t="str">
            <v>CERAMICA PISO ECOCERAMICA  20 x 20 cm. Tipo Alfa o equivalente. Color Blanco</v>
          </cell>
          <cell r="F25134" t="str">
            <v>Ins</v>
          </cell>
          <cell r="G25134" t="str">
            <v>m2</v>
          </cell>
          <cell r="H25134">
            <v>0.10299999999999999</v>
          </cell>
          <cell r="I25134">
            <v>22899.586499999998</v>
          </cell>
          <cell r="J25134">
            <v>2359</v>
          </cell>
        </row>
        <row r="25135">
          <cell r="B25135" t="str">
            <v>O12</v>
          </cell>
          <cell r="C25135" t="str">
            <v>ALFALISTO GRIS o equivalente.</v>
          </cell>
          <cell r="F25135" t="str">
            <v>Ins</v>
          </cell>
          <cell r="G25135" t="str">
            <v>kg</v>
          </cell>
          <cell r="H25135">
            <v>0.46</v>
          </cell>
          <cell r="I25135">
            <v>799.68</v>
          </cell>
          <cell r="J25135">
            <v>368</v>
          </cell>
        </row>
        <row r="25136">
          <cell r="B25136" t="str">
            <v>Y04</v>
          </cell>
          <cell r="C25136" t="str">
            <v>BOQUILLA SEGÚN DISEÑO O FICHA TECNICA</v>
          </cell>
          <cell r="F25136" t="str">
            <v>Ins</v>
          </cell>
          <cell r="G25136" t="str">
            <v>kg</v>
          </cell>
          <cell r="H25136">
            <v>2.5999999999999999E-2</v>
          </cell>
          <cell r="I25136">
            <v>4249.5494999999992</v>
          </cell>
          <cell r="J25136">
            <v>110</v>
          </cell>
        </row>
        <row r="25137">
          <cell r="B25137" t="str">
            <v>AA01</v>
          </cell>
          <cell r="C25137" t="str">
            <v>AGUA</v>
          </cell>
          <cell r="F25137" t="str">
            <v>Ins</v>
          </cell>
          <cell r="G25137" t="str">
            <v>lt</v>
          </cell>
          <cell r="H25137">
            <v>0.1</v>
          </cell>
          <cell r="I25137">
            <v>32.213672458002002</v>
          </cell>
          <cell r="J25137">
            <v>3</v>
          </cell>
        </row>
        <row r="25139">
          <cell r="A25139" t="str">
            <v>PA-12.43</v>
          </cell>
          <cell r="C25139" t="str">
            <v>GUARDAESCOBA RECTO Baldosa Grano de Marmol PCL 5 Perlato Claro 30 x 7.2 cm. Tipo Alfa o equivalente. Fondo Crema. (Incluye boquilla y mortero de pega.)</v>
          </cell>
          <cell r="G25139" t="str">
            <v>m</v>
          </cell>
          <cell r="J25139">
            <v>29203</v>
          </cell>
        </row>
        <row r="25140">
          <cell r="B25140" t="str">
            <v>M03</v>
          </cell>
          <cell r="C25140" t="str">
            <v>EQUIPO BASICO ( Herramienta menor )</v>
          </cell>
          <cell r="F25140" t="str">
            <v>Ins</v>
          </cell>
          <cell r="G25140" t="str">
            <v>glb</v>
          </cell>
          <cell r="H25140">
            <v>0.01</v>
          </cell>
          <cell r="I25140">
            <v>2535.75</v>
          </cell>
          <cell r="J25140">
            <v>25</v>
          </cell>
        </row>
        <row r="25141">
          <cell r="B25141" t="str">
            <v>I03</v>
          </cell>
          <cell r="C25141" t="str">
            <v>MANO DE OBRA AA (Albañileria)</v>
          </cell>
          <cell r="F25141" t="str">
            <v>Ins</v>
          </cell>
          <cell r="G25141" t="str">
            <v>hc</v>
          </cell>
          <cell r="H25141">
            <v>0.69</v>
          </cell>
          <cell r="I25141">
            <v>17165.400000000001</v>
          </cell>
          <cell r="J25141">
            <v>11844</v>
          </cell>
        </row>
        <row r="25142">
          <cell r="B25142" t="str">
            <v>Y31</v>
          </cell>
          <cell r="C25142" t="str">
            <v xml:space="preserve">ZOCALO Grano de marmol Perlato Claro PCL 5 de 30 x 7.2 cm. Tipo Alfa o equivalente. Fondo crema </v>
          </cell>
          <cell r="F25142" t="str">
            <v>Ins</v>
          </cell>
          <cell r="G25142" t="str">
            <v>m</v>
          </cell>
          <cell r="H25142">
            <v>1.03</v>
          </cell>
          <cell r="I25142">
            <v>16495.898999999998</v>
          </cell>
          <cell r="J25142">
            <v>16991</v>
          </cell>
        </row>
        <row r="25143">
          <cell r="B25143" t="str">
            <v>O12</v>
          </cell>
          <cell r="C25143" t="str">
            <v>ALFALISTO GRIS o equivalente.</v>
          </cell>
          <cell r="F25143" t="str">
            <v>Ins</v>
          </cell>
          <cell r="G25143" t="str">
            <v>kg</v>
          </cell>
          <cell r="H25143">
            <v>0.33</v>
          </cell>
          <cell r="I25143">
            <v>799.68</v>
          </cell>
          <cell r="J25143">
            <v>264</v>
          </cell>
        </row>
        <row r="25144">
          <cell r="B25144" t="str">
            <v>Y04</v>
          </cell>
          <cell r="C25144" t="str">
            <v>BOQUILLA SEGÚN DISEÑO O FICHA TECNICA</v>
          </cell>
          <cell r="F25144" t="str">
            <v>Ins</v>
          </cell>
          <cell r="G25144" t="str">
            <v>kg</v>
          </cell>
          <cell r="H25144">
            <v>1.7999999999999999E-2</v>
          </cell>
          <cell r="I25144">
            <v>4249.5494999999992</v>
          </cell>
          <cell r="J25144">
            <v>76</v>
          </cell>
        </row>
        <row r="25145">
          <cell r="B25145" t="str">
            <v>AA01</v>
          </cell>
          <cell r="C25145" t="str">
            <v>AGUA</v>
          </cell>
          <cell r="F25145" t="str">
            <v>Ins</v>
          </cell>
          <cell r="G25145" t="str">
            <v>lt</v>
          </cell>
          <cell r="H25145">
            <v>7.9000000000000001E-2</v>
          </cell>
          <cell r="I25145">
            <v>32.213672458002002</v>
          </cell>
          <cell r="J25145">
            <v>3</v>
          </cell>
        </row>
        <row r="25147">
          <cell r="A25147" t="str">
            <v>PA-12.44</v>
          </cell>
          <cell r="C25147" t="str">
            <v>GUARDAESCOBA RECTO Baldosa Grano de Marmol G5E  Villa de Leyva  30 x 7.2 cm. Tipo Alfa o equivalente. Fondo Café  (Incluye boquilla y mortero de pega.)</v>
          </cell>
          <cell r="G25147" t="str">
            <v>m</v>
          </cell>
          <cell r="J25147">
            <v>27191</v>
          </cell>
        </row>
        <row r="25148">
          <cell r="B25148" t="str">
            <v>M03</v>
          </cell>
          <cell r="C25148" t="str">
            <v>EQUIPO BASICO ( Herramienta menor )</v>
          </cell>
          <cell r="F25148" t="str">
            <v>Ins</v>
          </cell>
          <cell r="G25148" t="str">
            <v>glb</v>
          </cell>
          <cell r="H25148">
            <v>0.01</v>
          </cell>
          <cell r="I25148">
            <v>2535.75</v>
          </cell>
          <cell r="J25148">
            <v>25</v>
          </cell>
        </row>
        <row r="25149">
          <cell r="B25149" t="str">
            <v>I03</v>
          </cell>
          <cell r="C25149" t="str">
            <v>MANO DE OBRA AA (Albañileria)</v>
          </cell>
          <cell r="F25149" t="str">
            <v>Ins</v>
          </cell>
          <cell r="G25149" t="str">
            <v>hc</v>
          </cell>
          <cell r="H25149">
            <v>0.69</v>
          </cell>
          <cell r="I25149">
            <v>17165.400000000001</v>
          </cell>
          <cell r="J25149">
            <v>11844</v>
          </cell>
        </row>
        <row r="25150">
          <cell r="B25150" t="str">
            <v>Y32</v>
          </cell>
          <cell r="C25150" t="str">
            <v>ZOCALO Grano de marmol Villa de leyva G5E de 30 x 7.2 cm. Tipo Alfa o equivalente. Fondo Café</v>
          </cell>
          <cell r="F25150" t="str">
            <v>Ins</v>
          </cell>
          <cell r="G25150" t="str">
            <v>m</v>
          </cell>
          <cell r="H25150">
            <v>1.03</v>
          </cell>
          <cell r="I25150">
            <v>14542.9305</v>
          </cell>
          <cell r="J25150">
            <v>14979</v>
          </cell>
        </row>
        <row r="25151">
          <cell r="B25151" t="str">
            <v>O12</v>
          </cell>
          <cell r="C25151" t="str">
            <v>ALFALISTO GRIS o equivalente.</v>
          </cell>
          <cell r="F25151" t="str">
            <v>Ins</v>
          </cell>
          <cell r="G25151" t="str">
            <v>kg</v>
          </cell>
          <cell r="H25151">
            <v>0.33</v>
          </cell>
          <cell r="I25151">
            <v>799.68</v>
          </cell>
          <cell r="J25151">
            <v>264</v>
          </cell>
        </row>
        <row r="25152">
          <cell r="B25152" t="str">
            <v>Y04</v>
          </cell>
          <cell r="C25152" t="str">
            <v>BOQUILLA SEGÚN DISEÑO O FICHA TECNICA</v>
          </cell>
          <cell r="F25152" t="str">
            <v>Ins</v>
          </cell>
          <cell r="G25152" t="str">
            <v>kg</v>
          </cell>
          <cell r="H25152">
            <v>1.7999999999999999E-2</v>
          </cell>
          <cell r="I25152">
            <v>4249.5494999999992</v>
          </cell>
          <cell r="J25152">
            <v>76</v>
          </cell>
        </row>
        <row r="25153">
          <cell r="B25153" t="str">
            <v>AA01</v>
          </cell>
          <cell r="C25153" t="str">
            <v>AGUA</v>
          </cell>
          <cell r="F25153" t="str">
            <v>Ins</v>
          </cell>
          <cell r="G25153" t="str">
            <v>lt</v>
          </cell>
          <cell r="H25153">
            <v>7.9000000000000001E-2</v>
          </cell>
          <cell r="I25153">
            <v>32.213672458002002</v>
          </cell>
          <cell r="J25153">
            <v>3</v>
          </cell>
        </row>
        <row r="25155">
          <cell r="A25155" t="str">
            <v>PA-12.45</v>
          </cell>
          <cell r="C25155" t="str">
            <v>GUARDAESCOBA RECTO Baldosa Grano de Marmol P5  Payande  30 x 7.2 cm. Tipo Alfa o equivalente. Fondo Blanco (Incluye boquilla y mortero de pega.)</v>
          </cell>
          <cell r="G25155" t="str">
            <v>m</v>
          </cell>
          <cell r="J25155">
            <v>27191</v>
          </cell>
        </row>
        <row r="25156">
          <cell r="B25156" t="str">
            <v>M03</v>
          </cell>
          <cell r="C25156" t="str">
            <v>EQUIPO BASICO ( Herramienta menor )</v>
          </cell>
          <cell r="F25156" t="str">
            <v>Ins</v>
          </cell>
          <cell r="G25156" t="str">
            <v>glb</v>
          </cell>
          <cell r="H25156">
            <v>0.01</v>
          </cell>
          <cell r="I25156">
            <v>2535.75</v>
          </cell>
          <cell r="J25156">
            <v>25</v>
          </cell>
        </row>
        <row r="25157">
          <cell r="B25157" t="str">
            <v>I03</v>
          </cell>
          <cell r="C25157" t="str">
            <v>MANO DE OBRA AA (Albañileria)</v>
          </cell>
          <cell r="F25157" t="str">
            <v>Ins</v>
          </cell>
          <cell r="G25157" t="str">
            <v>hc</v>
          </cell>
          <cell r="H25157">
            <v>0.69</v>
          </cell>
          <cell r="I25157">
            <v>17165.400000000001</v>
          </cell>
          <cell r="J25157">
            <v>11844</v>
          </cell>
        </row>
        <row r="25158">
          <cell r="B25158" t="str">
            <v>Y33</v>
          </cell>
          <cell r="C25158" t="str">
            <v>ZOCALO Grano de marmol Payande P5 de 30 x 7.2 cm. Tipo Alfa o equivalente. Fondo Blanco</v>
          </cell>
          <cell r="F25158" t="str">
            <v>Ins</v>
          </cell>
          <cell r="G25158" t="str">
            <v>m</v>
          </cell>
          <cell r="H25158">
            <v>1.03</v>
          </cell>
          <cell r="I25158">
            <v>14542.9305</v>
          </cell>
          <cell r="J25158">
            <v>14979</v>
          </cell>
        </row>
        <row r="25159">
          <cell r="B25159" t="str">
            <v>O12</v>
          </cell>
          <cell r="C25159" t="str">
            <v>ALFALISTO GRIS o equivalente.</v>
          </cell>
          <cell r="F25159" t="str">
            <v>Ins</v>
          </cell>
          <cell r="G25159" t="str">
            <v>kg</v>
          </cell>
          <cell r="H25159">
            <v>0.33</v>
          </cell>
          <cell r="I25159">
            <v>799.68</v>
          </cell>
          <cell r="J25159">
            <v>264</v>
          </cell>
        </row>
        <row r="25160">
          <cell r="B25160" t="str">
            <v>Y04</v>
          </cell>
          <cell r="C25160" t="str">
            <v>BOQUILLA SEGÚN DISEÑO O FICHA TECNICA</v>
          </cell>
          <cell r="F25160" t="str">
            <v>Ins</v>
          </cell>
          <cell r="G25160" t="str">
            <v>kg</v>
          </cell>
          <cell r="H25160">
            <v>1.7999999999999999E-2</v>
          </cell>
          <cell r="I25160">
            <v>4249.5494999999992</v>
          </cell>
          <cell r="J25160">
            <v>76</v>
          </cell>
        </row>
        <row r="25161">
          <cell r="B25161" t="str">
            <v>AA01</v>
          </cell>
          <cell r="C25161" t="str">
            <v>AGUA</v>
          </cell>
          <cell r="F25161" t="str">
            <v>Ins</v>
          </cell>
          <cell r="G25161" t="str">
            <v>lt</v>
          </cell>
          <cell r="H25161">
            <v>7.9000000000000001E-2</v>
          </cell>
          <cell r="I25161">
            <v>32.213672458002002</v>
          </cell>
          <cell r="J25161">
            <v>3</v>
          </cell>
        </row>
        <row r="25163">
          <cell r="A25163" t="str">
            <v>PA-12.46</v>
          </cell>
          <cell r="C25163" t="str">
            <v>GUARDAESCOBA RECTO Baldosa Grano de Marmol BH5  Blanco Huila  30 x 7.2 cm. Tipo Alfa o equivalente. Fondo Blanco (Incluye boquilla y mortero de pega.)</v>
          </cell>
          <cell r="G25163" t="str">
            <v>m</v>
          </cell>
          <cell r="J25163">
            <v>28208</v>
          </cell>
        </row>
        <row r="25164">
          <cell r="B25164" t="str">
            <v>M03</v>
          </cell>
          <cell r="C25164" t="str">
            <v>EQUIPO BASICO ( Herramienta menor )</v>
          </cell>
          <cell r="F25164" t="str">
            <v>Ins</v>
          </cell>
          <cell r="G25164" t="str">
            <v>glb</v>
          </cell>
          <cell r="H25164">
            <v>0.01</v>
          </cell>
          <cell r="I25164">
            <v>2535.75</v>
          </cell>
          <cell r="J25164">
            <v>25</v>
          </cell>
        </row>
        <row r="25165">
          <cell r="B25165" t="str">
            <v>I03</v>
          </cell>
          <cell r="C25165" t="str">
            <v>MANO DE OBRA AA (Albañileria)</v>
          </cell>
          <cell r="F25165" t="str">
            <v>Ins</v>
          </cell>
          <cell r="G25165" t="str">
            <v>hc</v>
          </cell>
          <cell r="H25165">
            <v>0.69</v>
          </cell>
          <cell r="I25165">
            <v>17165.400000000001</v>
          </cell>
          <cell r="J25165">
            <v>11844</v>
          </cell>
        </row>
        <row r="25166">
          <cell r="B25166" t="str">
            <v>Y34</v>
          </cell>
          <cell r="C25166" t="str">
            <v>ZOCALO Grano de marmol Blanco Huila BH5 de 30 x 7.2 cm. Tipo Alfa o equivalente. Fondo Blanco</v>
          </cell>
          <cell r="F25166" t="str">
            <v>Ins</v>
          </cell>
          <cell r="G25166" t="str">
            <v>m</v>
          </cell>
          <cell r="H25166">
            <v>1.03</v>
          </cell>
          <cell r="I25166">
            <v>15530.0355</v>
          </cell>
          <cell r="J25166">
            <v>15996</v>
          </cell>
        </row>
        <row r="25167">
          <cell r="B25167" t="str">
            <v>O12</v>
          </cell>
          <cell r="C25167" t="str">
            <v>ALFALISTO GRIS o equivalente.</v>
          </cell>
          <cell r="F25167" t="str">
            <v>Ins</v>
          </cell>
          <cell r="G25167" t="str">
            <v>kg</v>
          </cell>
          <cell r="H25167">
            <v>0.33</v>
          </cell>
          <cell r="I25167">
            <v>799.68</v>
          </cell>
          <cell r="J25167">
            <v>264</v>
          </cell>
        </row>
        <row r="25168">
          <cell r="B25168" t="str">
            <v>Y04</v>
          </cell>
          <cell r="C25168" t="str">
            <v>BOQUILLA SEGÚN DISEÑO O FICHA TECNICA</v>
          </cell>
          <cell r="F25168" t="str">
            <v>Ins</v>
          </cell>
          <cell r="G25168" t="str">
            <v>kg</v>
          </cell>
          <cell r="H25168">
            <v>1.7999999999999999E-2</v>
          </cell>
          <cell r="I25168">
            <v>4249.5494999999992</v>
          </cell>
          <cell r="J25168">
            <v>76</v>
          </cell>
        </row>
        <row r="25169">
          <cell r="B25169" t="str">
            <v>AA01</v>
          </cell>
          <cell r="C25169" t="str">
            <v>AGUA</v>
          </cell>
          <cell r="F25169" t="str">
            <v>Ins</v>
          </cell>
          <cell r="G25169" t="str">
            <v>lt</v>
          </cell>
          <cell r="H25169">
            <v>7.9000000000000001E-2</v>
          </cell>
          <cell r="I25169">
            <v>32.213672458002002</v>
          </cell>
          <cell r="J25169">
            <v>3</v>
          </cell>
        </row>
        <row r="25171">
          <cell r="A25171" t="str">
            <v>PA-12.47</v>
          </cell>
          <cell r="C25171" t="str">
            <v>GUARDAESCOBA MEDIA CAÑA Granito fundido en sitio h = 15 cm. ( Incluye fundida, pulida y brillada )</v>
          </cell>
          <cell r="G25171" t="str">
            <v>m</v>
          </cell>
          <cell r="J25171">
            <v>49642</v>
          </cell>
        </row>
        <row r="25172">
          <cell r="B25172" t="str">
            <v>M03</v>
          </cell>
          <cell r="C25172" t="str">
            <v>EQUIPO BASICO ( Herramienta menor )</v>
          </cell>
          <cell r="F25172" t="str">
            <v>Ins</v>
          </cell>
          <cell r="G25172" t="str">
            <v>glb</v>
          </cell>
          <cell r="H25172">
            <v>0.01</v>
          </cell>
          <cell r="I25172">
            <v>2535.75</v>
          </cell>
          <cell r="J25172">
            <v>25</v>
          </cell>
        </row>
        <row r="25173">
          <cell r="B25173" t="str">
            <v>O01</v>
          </cell>
          <cell r="C25173" t="str">
            <v>CEMENTO BLANCO</v>
          </cell>
          <cell r="F25173" t="str">
            <v>Ins</v>
          </cell>
          <cell r="G25173" t="str">
            <v>kg</v>
          </cell>
          <cell r="H25173">
            <v>3</v>
          </cell>
          <cell r="I25173">
            <v>2089.5</v>
          </cell>
          <cell r="J25173">
            <v>6269</v>
          </cell>
        </row>
        <row r="25174">
          <cell r="B25174" t="str">
            <v>O03</v>
          </cell>
          <cell r="C25174" t="str">
            <v>COLOR MINERAL</v>
          </cell>
          <cell r="F25174" t="str">
            <v>Ins</v>
          </cell>
          <cell r="G25174" t="str">
            <v>kg</v>
          </cell>
          <cell r="H25174">
            <v>0.16</v>
          </cell>
          <cell r="I25174">
            <v>11235</v>
          </cell>
          <cell r="J25174">
            <v>1798</v>
          </cell>
        </row>
        <row r="25175">
          <cell r="B25175" t="str">
            <v>X07</v>
          </cell>
          <cell r="C25175" t="str">
            <v>MARMOLINA (40 kilos)</v>
          </cell>
          <cell r="F25175" t="str">
            <v>Ins</v>
          </cell>
          <cell r="G25175" t="str">
            <v>bt</v>
          </cell>
          <cell r="H25175">
            <v>0.03</v>
          </cell>
          <cell r="I25175">
            <v>11854.631464544736</v>
          </cell>
          <cell r="J25175">
            <v>356</v>
          </cell>
        </row>
        <row r="25176">
          <cell r="B25176" t="str">
            <v>AA15</v>
          </cell>
          <cell r="C25176" t="str">
            <v>GRANITO BLANCO HUILA  Nº 1,2 y 3 (25 kg)</v>
          </cell>
          <cell r="F25176" t="str">
            <v>Ins</v>
          </cell>
          <cell r="G25176" t="str">
            <v>bt</v>
          </cell>
          <cell r="H25176">
            <v>0.2</v>
          </cell>
          <cell r="I25176">
            <v>15591.417469672968</v>
          </cell>
          <cell r="J25176">
            <v>3118</v>
          </cell>
        </row>
        <row r="25177">
          <cell r="B25177" t="str">
            <v>AA01</v>
          </cell>
          <cell r="C25177" t="str">
            <v>AGUA</v>
          </cell>
          <cell r="F25177" t="str">
            <v>Ins</v>
          </cell>
          <cell r="G25177" t="str">
            <v>lt</v>
          </cell>
          <cell r="H25177">
            <v>2</v>
          </cell>
          <cell r="I25177">
            <v>32.213672458002002</v>
          </cell>
          <cell r="J25177">
            <v>64</v>
          </cell>
        </row>
        <row r="25178">
          <cell r="B25178" t="str">
            <v>AA21</v>
          </cell>
          <cell r="C25178" t="str">
            <v>NIVELACION, FUNDIDA , PULIDA Y BRILLADA Granito fundido en sitio.</v>
          </cell>
          <cell r="F25178" t="str">
            <v>Esp</v>
          </cell>
          <cell r="G25178" t="str">
            <v>m2</v>
          </cell>
          <cell r="H25178">
            <v>0.54</v>
          </cell>
          <cell r="I25178">
            <v>45099.14144120281</v>
          </cell>
          <cell r="J25178">
            <v>24354</v>
          </cell>
        </row>
        <row r="25179">
          <cell r="B25179" t="str">
            <v>AA22</v>
          </cell>
          <cell r="C25179" t="str">
            <v>DILATACION EN BRONCE (suministro, instalación y pulido)</v>
          </cell>
          <cell r="F25179" t="str">
            <v>Esp</v>
          </cell>
          <cell r="G25179" t="str">
            <v>m</v>
          </cell>
          <cell r="H25179">
            <v>0.5</v>
          </cell>
          <cell r="I25179">
            <v>15858.36</v>
          </cell>
          <cell r="J25179">
            <v>7929</v>
          </cell>
        </row>
        <row r="25180">
          <cell r="B25180" t="str">
            <v>H06</v>
          </cell>
          <cell r="C25180" t="str">
            <v>MORTERO 1:3 ( arena semilavada de peña)</v>
          </cell>
          <cell r="F25180" t="str">
            <v>Ana</v>
          </cell>
          <cell r="G25180" t="str">
            <v>m3</v>
          </cell>
          <cell r="H25180">
            <v>1.2E-2</v>
          </cell>
          <cell r="I25180">
            <v>477433.95</v>
          </cell>
          <cell r="J25180">
            <v>5729</v>
          </cell>
        </row>
        <row r="25182">
          <cell r="A25182" t="str">
            <v>PA-12.48</v>
          </cell>
          <cell r="C25182" t="str">
            <v>GUARDAESCOBA PORCELANATTO minium cimento NA 60 x 60 cm. Tipo Alfa ref.135029598 o equivalente.  h=10 cm. (Incluye boquilla y mortero de pega.)</v>
          </cell>
          <cell r="G25182" t="str">
            <v>m</v>
          </cell>
          <cell r="J25182">
            <v>25688</v>
          </cell>
        </row>
        <row r="25183">
          <cell r="B25183" t="str">
            <v>M03</v>
          </cell>
          <cell r="C25183" t="str">
            <v>EQUIPO BASICO ( Herramienta menor )</v>
          </cell>
          <cell r="F25183" t="str">
            <v>Ins</v>
          </cell>
          <cell r="G25183" t="str">
            <v>glb</v>
          </cell>
          <cell r="H25183">
            <v>0.01</v>
          </cell>
          <cell r="I25183">
            <v>2535.75</v>
          </cell>
          <cell r="J25183">
            <v>25</v>
          </cell>
        </row>
        <row r="25184">
          <cell r="B25184" t="str">
            <v>I03</v>
          </cell>
          <cell r="C25184" t="str">
            <v>MANO DE OBRA AA (Albañileria)</v>
          </cell>
          <cell r="F25184" t="str">
            <v>Ins</v>
          </cell>
          <cell r="G25184" t="str">
            <v>hc</v>
          </cell>
          <cell r="H25184">
            <v>0.69</v>
          </cell>
          <cell r="I25184">
            <v>17165.400000000001</v>
          </cell>
          <cell r="J25184">
            <v>11844</v>
          </cell>
        </row>
        <row r="25185">
          <cell r="B25185" t="str">
            <v>Y26</v>
          </cell>
          <cell r="C25185" t="str">
            <v>PORCELANATTO minium cimento NA 60 x 60 cm. Tipo Alfa ref.135029598 o equivalente.</v>
          </cell>
          <cell r="F25185" t="str">
            <v>Ins</v>
          </cell>
          <cell r="G25185" t="str">
            <v>m2</v>
          </cell>
          <cell r="H25185">
            <v>0.121</v>
          </cell>
          <cell r="I25185">
            <v>106207.5</v>
          </cell>
          <cell r="J25185">
            <v>12851</v>
          </cell>
        </row>
        <row r="25186">
          <cell r="B25186" t="str">
            <v>O32</v>
          </cell>
          <cell r="C25186" t="str">
            <v>ALFALISTOPLUS o equivalente.</v>
          </cell>
          <cell r="F25186" t="str">
            <v>Ins</v>
          </cell>
          <cell r="G25186" t="str">
            <v>kg</v>
          </cell>
          <cell r="H25186">
            <v>0.54</v>
          </cell>
          <cell r="I25186">
            <v>1549.3799999999999</v>
          </cell>
          <cell r="J25186">
            <v>837</v>
          </cell>
        </row>
        <row r="25187">
          <cell r="B25187" t="str">
            <v>Y04</v>
          </cell>
          <cell r="C25187" t="str">
            <v>BOQUILLA SEGÚN DISEÑO O FICHA TECNICA</v>
          </cell>
          <cell r="F25187" t="str">
            <v>Ins</v>
          </cell>
          <cell r="G25187" t="str">
            <v>kg</v>
          </cell>
          <cell r="H25187">
            <v>0.03</v>
          </cell>
          <cell r="I25187">
            <v>4249.5494999999992</v>
          </cell>
          <cell r="J25187">
            <v>127</v>
          </cell>
        </row>
        <row r="25188">
          <cell r="B25188" t="str">
            <v>AA01</v>
          </cell>
          <cell r="C25188" t="str">
            <v>AGUA</v>
          </cell>
          <cell r="F25188" t="str">
            <v>Ins</v>
          </cell>
          <cell r="G25188" t="str">
            <v>lt</v>
          </cell>
          <cell r="H25188">
            <v>0.13</v>
          </cell>
          <cell r="I25188">
            <v>32.213672458002002</v>
          </cell>
          <cell r="J25188">
            <v>4</v>
          </cell>
        </row>
        <row r="25190">
          <cell r="A25190" t="str">
            <v>PA-12.49</v>
          </cell>
          <cell r="C25190" t="str">
            <v>CERAMICA MALLA SQUARE MESH PALOS VOLGA MIX 30,5X30,5 TIPO ALFA O SIMILAR, BOQUILLA EPOXICA COLOR GRIS CLARO (Incluye Pegante)</v>
          </cell>
          <cell r="G25190" t="str">
            <v>m</v>
          </cell>
          <cell r="J25190">
            <v>93682</v>
          </cell>
        </row>
        <row r="25191">
          <cell r="B25191" t="str">
            <v>M03</v>
          </cell>
          <cell r="C25191" t="str">
            <v>EQUIPO BASICO ( Herramienta menor )</v>
          </cell>
          <cell r="F25191" t="str">
            <v>Ins</v>
          </cell>
          <cell r="G25191" t="str">
            <v>glb</v>
          </cell>
          <cell r="H25191">
            <v>0.02</v>
          </cell>
          <cell r="I25191">
            <v>2535.75</v>
          </cell>
          <cell r="J25191">
            <v>51</v>
          </cell>
        </row>
        <row r="25192">
          <cell r="B25192" t="str">
            <v>I03</v>
          </cell>
          <cell r="C25192" t="str">
            <v>MANO DE OBRA AA (Albañileria)</v>
          </cell>
          <cell r="F25192" t="str">
            <v>Ins</v>
          </cell>
          <cell r="G25192" t="str">
            <v>hc</v>
          </cell>
          <cell r="H25192">
            <v>0.4</v>
          </cell>
          <cell r="I25192">
            <v>17165.400000000001</v>
          </cell>
          <cell r="J25192">
            <v>6866</v>
          </cell>
        </row>
        <row r="25193">
          <cell r="B25193" t="str">
            <v>Y48A</v>
          </cell>
          <cell r="C25193" t="str">
            <v>CERAMICA MALLA SQUARE MESH PALOS VOLGA MIX 30,5X30,5 TIPO ALFA O SIMILAR</v>
          </cell>
          <cell r="F25193" t="str">
            <v>Ins</v>
          </cell>
          <cell r="G25193" t="str">
            <v>ml</v>
          </cell>
          <cell r="H25193">
            <v>1.03</v>
          </cell>
          <cell r="I25193">
            <v>81656.449349999995</v>
          </cell>
          <cell r="J25193">
            <v>84106</v>
          </cell>
        </row>
        <row r="25194">
          <cell r="B25194" t="str">
            <v>O12</v>
          </cell>
          <cell r="C25194" t="str">
            <v>ALFALISTO GRIS o equivalente.</v>
          </cell>
          <cell r="F25194" t="str">
            <v>Ins</v>
          </cell>
          <cell r="G25194" t="str">
            <v>kg</v>
          </cell>
          <cell r="H25194">
            <v>2.5</v>
          </cell>
          <cell r="I25194">
            <v>799.68</v>
          </cell>
          <cell r="J25194">
            <v>1999</v>
          </cell>
        </row>
        <row r="25195">
          <cell r="B25195" t="str">
            <v>Y04</v>
          </cell>
          <cell r="C25195" t="str">
            <v>BOQUILLA SEGÚN DISEÑO O FICHA TECNICA</v>
          </cell>
          <cell r="F25195" t="str">
            <v>Ins</v>
          </cell>
          <cell r="G25195" t="str">
            <v>kg</v>
          </cell>
          <cell r="H25195">
            <v>0.15</v>
          </cell>
          <cell r="I25195">
            <v>4249.5494999999992</v>
          </cell>
          <cell r="J25195">
            <v>637</v>
          </cell>
        </row>
        <row r="25196">
          <cell r="B25196" t="str">
            <v>AA01</v>
          </cell>
          <cell r="C25196" t="str">
            <v>AGUA</v>
          </cell>
          <cell r="F25196" t="str">
            <v>Ins</v>
          </cell>
          <cell r="G25196" t="str">
            <v>lt</v>
          </cell>
          <cell r="H25196">
            <v>0.72</v>
          </cell>
          <cell r="I25196">
            <v>32.213672458002002</v>
          </cell>
          <cell r="J25196">
            <v>23</v>
          </cell>
        </row>
        <row r="25198">
          <cell r="A25198" t="str">
            <v>PA-12.50</v>
          </cell>
          <cell r="C25198" t="str">
            <v>GUARDAESCOBA PORCELANATTO CONSTELLAZIONE  Brillante  Blanco  h=10 cm. Tipo Alfa o equivalente. (Incluye boquilla y mortero de pega.)</v>
          </cell>
          <cell r="G25198" t="str">
            <v>m</v>
          </cell>
          <cell r="J25198">
            <v>24554</v>
          </cell>
        </row>
        <row r="25199">
          <cell r="B25199" t="str">
            <v>M03</v>
          </cell>
          <cell r="C25199" t="str">
            <v>EQUIPO BASICO ( Herramienta menor )</v>
          </cell>
          <cell r="F25199" t="str">
            <v>Ins</v>
          </cell>
          <cell r="G25199" t="str">
            <v>glb</v>
          </cell>
          <cell r="H25199">
            <v>0.01</v>
          </cell>
          <cell r="I25199">
            <v>2535.75</v>
          </cell>
          <cell r="J25199">
            <v>25</v>
          </cell>
        </row>
        <row r="25200">
          <cell r="B25200" t="str">
            <v>I03</v>
          </cell>
          <cell r="C25200" t="str">
            <v>MANO DE OBRA AA (Albañileria)</v>
          </cell>
          <cell r="F25200" t="str">
            <v>Ins</v>
          </cell>
          <cell r="G25200" t="str">
            <v>hc</v>
          </cell>
          <cell r="H25200">
            <v>0.69</v>
          </cell>
          <cell r="I25200">
            <v>17165.400000000001</v>
          </cell>
          <cell r="J25200">
            <v>11844</v>
          </cell>
        </row>
        <row r="25201">
          <cell r="B25201" t="str">
            <v>Y28</v>
          </cell>
          <cell r="C25201" t="str">
            <v>PORCELANATTO Tecnico   Blanco Plus 50x50 cm. Tipo Alfa o equivalente. PORC. MINIMUM CHUMBO NA 60X60 BRILLANTE</v>
          </cell>
          <cell r="F25201" t="str">
            <v>Ins</v>
          </cell>
          <cell r="G25201" t="str">
            <v>m2</v>
          </cell>
          <cell r="H25201">
            <v>0.121</v>
          </cell>
          <cell r="I25201">
            <v>96836.25</v>
          </cell>
          <cell r="J25201">
            <v>11717</v>
          </cell>
        </row>
        <row r="25202">
          <cell r="B25202" t="str">
            <v>O32</v>
          </cell>
          <cell r="C25202" t="str">
            <v>ALFALISTOPLUS o equivalente.</v>
          </cell>
          <cell r="F25202" t="str">
            <v>Ins</v>
          </cell>
          <cell r="G25202" t="str">
            <v>kg</v>
          </cell>
          <cell r="H25202">
            <v>0.54</v>
          </cell>
          <cell r="I25202">
            <v>1549.3799999999999</v>
          </cell>
          <cell r="J25202">
            <v>837</v>
          </cell>
        </row>
        <row r="25203">
          <cell r="B25203" t="str">
            <v>Y04</v>
          </cell>
          <cell r="C25203" t="str">
            <v>BOQUILLA SEGÚN DISEÑO O FICHA TECNICA</v>
          </cell>
          <cell r="F25203" t="str">
            <v>Ins</v>
          </cell>
          <cell r="G25203" t="str">
            <v>kg</v>
          </cell>
          <cell r="H25203">
            <v>0.03</v>
          </cell>
          <cell r="I25203">
            <v>4249.5494999999992</v>
          </cell>
          <cell r="J25203">
            <v>127</v>
          </cell>
        </row>
        <row r="25204">
          <cell r="B25204" t="str">
            <v>AA01</v>
          </cell>
          <cell r="C25204" t="str">
            <v>AGUA</v>
          </cell>
          <cell r="F25204" t="str">
            <v>Ins</v>
          </cell>
          <cell r="G25204" t="str">
            <v>lt</v>
          </cell>
          <cell r="H25204">
            <v>0.13</v>
          </cell>
          <cell r="I25204">
            <v>32.213672458002002</v>
          </cell>
          <cell r="J25204">
            <v>4</v>
          </cell>
        </row>
        <row r="25206">
          <cell r="A25206" t="str">
            <v>PA-12.51</v>
          </cell>
          <cell r="C25206" t="str">
            <v>GUARDAESCOBA PORCELANATTO CONSTELLAZIONE  Mate  Blanco  h=10 cm. Tipo Alfa o equivalente. (Incluye boquilla y mortero de pega.)</v>
          </cell>
          <cell r="G25206" t="str">
            <v>m</v>
          </cell>
          <cell r="J25206">
            <v>20396</v>
          </cell>
        </row>
        <row r="25207">
          <cell r="B25207" t="str">
            <v>M03</v>
          </cell>
          <cell r="C25207" t="str">
            <v>EQUIPO BASICO ( Herramienta menor )</v>
          </cell>
          <cell r="F25207" t="str">
            <v>Ins</v>
          </cell>
          <cell r="G25207" t="str">
            <v>glb</v>
          </cell>
          <cell r="H25207">
            <v>0.01</v>
          </cell>
          <cell r="I25207">
            <v>2535.75</v>
          </cell>
          <cell r="J25207">
            <v>25</v>
          </cell>
        </row>
        <row r="25208">
          <cell r="B25208" t="str">
            <v>I03</v>
          </cell>
          <cell r="C25208" t="str">
            <v>MANO DE OBRA AA (Albañileria)</v>
          </cell>
          <cell r="F25208" t="str">
            <v>Ins</v>
          </cell>
          <cell r="G25208" t="str">
            <v>hc</v>
          </cell>
          <cell r="H25208">
            <v>0.69</v>
          </cell>
          <cell r="I25208">
            <v>17165.400000000001</v>
          </cell>
          <cell r="J25208">
            <v>11844</v>
          </cell>
        </row>
        <row r="25209">
          <cell r="B25209" t="str">
            <v>Y29</v>
          </cell>
          <cell r="C25209" t="str">
            <v>PORCELANATTO GRIS MATE 60 x 60 cm. Tipo Alfa o equivalente MOUNTAIN FUJI 60X60</v>
          </cell>
          <cell r="F25209" t="str">
            <v>Ins</v>
          </cell>
          <cell r="G25209" t="str">
            <v>m2</v>
          </cell>
          <cell r="H25209">
            <v>0.121</v>
          </cell>
          <cell r="I25209">
            <v>62475</v>
          </cell>
          <cell r="J25209">
            <v>7559</v>
          </cell>
        </row>
        <row r="25210">
          <cell r="B25210" t="str">
            <v>O32</v>
          </cell>
          <cell r="C25210" t="str">
            <v>ALFALISTOPLUS o equivalente.</v>
          </cell>
          <cell r="F25210" t="str">
            <v>Ins</v>
          </cell>
          <cell r="G25210" t="str">
            <v>kg</v>
          </cell>
          <cell r="H25210">
            <v>0.54</v>
          </cell>
          <cell r="I25210">
            <v>1549.3799999999999</v>
          </cell>
          <cell r="J25210">
            <v>837</v>
          </cell>
        </row>
        <row r="25211">
          <cell r="B25211" t="str">
            <v>Y04</v>
          </cell>
          <cell r="C25211" t="str">
            <v>BOQUILLA SEGÚN DISEÑO O FICHA TECNICA</v>
          </cell>
          <cell r="F25211" t="str">
            <v>Ins</v>
          </cell>
          <cell r="G25211" t="str">
            <v>kg</v>
          </cell>
          <cell r="H25211">
            <v>0.03</v>
          </cell>
          <cell r="I25211">
            <v>4249.5494999999992</v>
          </cell>
          <cell r="J25211">
            <v>127</v>
          </cell>
        </row>
        <row r="25212">
          <cell r="B25212" t="str">
            <v>AA01</v>
          </cell>
          <cell r="C25212" t="str">
            <v>AGUA</v>
          </cell>
          <cell r="F25212" t="str">
            <v>Ins</v>
          </cell>
          <cell r="G25212" t="str">
            <v>lt</v>
          </cell>
          <cell r="H25212">
            <v>0.13</v>
          </cell>
          <cell r="I25212">
            <v>32.213672458002002</v>
          </cell>
          <cell r="J25212">
            <v>4</v>
          </cell>
        </row>
        <row r="25214">
          <cell r="A25214" t="str">
            <v>PA-12.52</v>
          </cell>
          <cell r="C25214" t="str">
            <v>GUARDAESCOBA PORCELANATO RAGAZZO BIANCO 60 x 60 cm. Tipo Alfa ref.135034180 o equivalente, h=10 cm. (Incluye boquilla y mortero de pega.)</v>
          </cell>
          <cell r="G25214" t="str">
            <v>m</v>
          </cell>
          <cell r="J25214">
            <v>16679</v>
          </cell>
        </row>
        <row r="25215">
          <cell r="B25215" t="str">
            <v>M03</v>
          </cell>
          <cell r="C25215" t="str">
            <v>EQUIPO BASICO ( Herramienta menor )</v>
          </cell>
          <cell r="F25215" t="str">
            <v>Ins</v>
          </cell>
          <cell r="G25215" t="str">
            <v>glb</v>
          </cell>
          <cell r="H25215">
            <v>0.01</v>
          </cell>
          <cell r="I25215">
            <v>2535.75</v>
          </cell>
          <cell r="J25215">
            <v>25</v>
          </cell>
        </row>
        <row r="25216">
          <cell r="B25216" t="str">
            <v>I03</v>
          </cell>
          <cell r="C25216" t="str">
            <v>MANO DE OBRA AA (Albañileria)</v>
          </cell>
          <cell r="F25216" t="str">
            <v>Ins</v>
          </cell>
          <cell r="G25216" t="str">
            <v>hc</v>
          </cell>
          <cell r="H25216">
            <v>0.69</v>
          </cell>
          <cell r="I25216">
            <v>17165.400000000001</v>
          </cell>
          <cell r="J25216">
            <v>11844</v>
          </cell>
        </row>
        <row r="25217">
          <cell r="B25217" t="str">
            <v>Y30</v>
          </cell>
          <cell r="C25217" t="str">
            <v>PORCELANATO RAGAZZO BIANCO 60 x 60 cm. Tipo Alfa ref.135034180 o equivalente.</v>
          </cell>
          <cell r="F25217" t="str">
            <v>Ins</v>
          </cell>
          <cell r="G25217" t="str">
            <v>m2</v>
          </cell>
          <cell r="H25217">
            <v>0.10299999999999999</v>
          </cell>
          <cell r="I25217">
            <v>38669.525999999998</v>
          </cell>
          <cell r="J25217">
            <v>3983</v>
          </cell>
        </row>
        <row r="25218">
          <cell r="B25218" t="str">
            <v>O32</v>
          </cell>
          <cell r="C25218" t="str">
            <v>ALFALISTOPLUS o equivalente.</v>
          </cell>
          <cell r="F25218" t="str">
            <v>Ins</v>
          </cell>
          <cell r="G25218" t="str">
            <v>kg</v>
          </cell>
          <cell r="H25218">
            <v>0.46</v>
          </cell>
          <cell r="I25218">
            <v>1549.3799999999999</v>
          </cell>
          <cell r="J25218">
            <v>713</v>
          </cell>
        </row>
        <row r="25219">
          <cell r="B25219" t="str">
            <v>Y04</v>
          </cell>
          <cell r="C25219" t="str">
            <v>BOQUILLA SEGÚN DISEÑO O FICHA TECNICA</v>
          </cell>
          <cell r="F25219" t="str">
            <v>Ins</v>
          </cell>
          <cell r="G25219" t="str">
            <v>kg</v>
          </cell>
          <cell r="H25219">
            <v>2.5999999999999999E-2</v>
          </cell>
          <cell r="I25219">
            <v>4249.5494999999992</v>
          </cell>
          <cell r="J25219">
            <v>110</v>
          </cell>
        </row>
        <row r="25220">
          <cell r="B25220" t="str">
            <v>AA01</v>
          </cell>
          <cell r="C25220" t="str">
            <v>AGUA</v>
          </cell>
          <cell r="F25220" t="str">
            <v>Ins</v>
          </cell>
          <cell r="G25220" t="str">
            <v>lt</v>
          </cell>
          <cell r="H25220">
            <v>0.11</v>
          </cell>
          <cell r="I25220">
            <v>32.213672458002002</v>
          </cell>
          <cell r="J25220">
            <v>4</v>
          </cell>
        </row>
        <row r="25222">
          <cell r="A25222" t="str">
            <v>PA-12.53</v>
          </cell>
          <cell r="C25222" t="str">
            <v>GUARDAESCOBA TABLON DE GRES TRADICION Liso h=10 cm. Tipo Alfa o equivalente. Colores Rojo, Salmón o Sahara según diseño. (Incluye boquilla color y mortero de pega.)</v>
          </cell>
          <cell r="G25222" t="str">
            <v>m</v>
          </cell>
          <cell r="J25222">
            <v>15884</v>
          </cell>
        </row>
        <row r="25223">
          <cell r="B25223" t="str">
            <v>M03</v>
          </cell>
          <cell r="C25223" t="str">
            <v>EQUIPO BASICO ( Herramienta menor )</v>
          </cell>
          <cell r="F25223" t="str">
            <v>Ins</v>
          </cell>
          <cell r="G25223" t="str">
            <v>glb</v>
          </cell>
          <cell r="H25223">
            <v>0.01</v>
          </cell>
          <cell r="I25223">
            <v>2535.75</v>
          </cell>
          <cell r="J25223">
            <v>25</v>
          </cell>
        </row>
        <row r="25224">
          <cell r="B25224" t="str">
            <v>I03</v>
          </cell>
          <cell r="C25224" t="str">
            <v>MANO DE OBRA AA (Albañileria)</v>
          </cell>
          <cell r="F25224" t="str">
            <v>Ins</v>
          </cell>
          <cell r="G25224" t="str">
            <v>hc</v>
          </cell>
          <cell r="H25224">
            <v>0.69</v>
          </cell>
          <cell r="I25224">
            <v>17165.400000000001</v>
          </cell>
          <cell r="J25224">
            <v>11844</v>
          </cell>
        </row>
        <row r="25225">
          <cell r="B25225" t="str">
            <v>Y13</v>
          </cell>
          <cell r="C25225" t="str">
            <v>TABLON DE GRES TRADICION Liso 30,5 x 30,5 cm. Tipo Alfa o equivalente. Colores Rojo, Salmón o Sahara.</v>
          </cell>
          <cell r="F25225" t="str">
            <v>Ins</v>
          </cell>
          <cell r="G25225" t="str">
            <v>m2</v>
          </cell>
          <cell r="H25225">
            <v>0.10299999999999999</v>
          </cell>
          <cell r="I25225">
            <v>31120.046999999999</v>
          </cell>
          <cell r="J25225">
            <v>3205</v>
          </cell>
        </row>
        <row r="25226">
          <cell r="B25226" t="str">
            <v>O12</v>
          </cell>
          <cell r="C25226" t="str">
            <v>ALFALISTO GRIS o equivalente.</v>
          </cell>
          <cell r="F25226" t="str">
            <v>Ins</v>
          </cell>
          <cell r="G25226" t="str">
            <v>kg</v>
          </cell>
          <cell r="H25226">
            <v>0.46</v>
          </cell>
          <cell r="I25226">
            <v>799.68</v>
          </cell>
          <cell r="J25226">
            <v>368</v>
          </cell>
        </row>
        <row r="25227">
          <cell r="B25227" t="str">
            <v>Y04</v>
          </cell>
          <cell r="C25227" t="str">
            <v>BOQUILLA SEGÚN DISEÑO O FICHA TECNICA</v>
          </cell>
          <cell r="F25227" t="str">
            <v>Ins</v>
          </cell>
          <cell r="G25227" t="str">
            <v>kg</v>
          </cell>
          <cell r="H25227">
            <v>0.10299999999999999</v>
          </cell>
          <cell r="I25227">
            <v>4249.5494999999992</v>
          </cell>
          <cell r="J25227">
            <v>438</v>
          </cell>
        </row>
        <row r="25228">
          <cell r="B25228" t="str">
            <v>AA01</v>
          </cell>
          <cell r="C25228" t="str">
            <v>AGUA</v>
          </cell>
          <cell r="F25228" t="str">
            <v>Ins</v>
          </cell>
          <cell r="G25228" t="str">
            <v>lt</v>
          </cell>
          <cell r="H25228">
            <v>0.11</v>
          </cell>
          <cell r="I25228">
            <v>32.213672458002002</v>
          </cell>
          <cell r="J25228">
            <v>4</v>
          </cell>
        </row>
        <row r="25230">
          <cell r="A25230" t="str">
            <v>PA-12.54</v>
          </cell>
          <cell r="C25230" t="str">
            <v>GUARDAESCOBA TABLON DE GRES TRADICION Liso h=10 cm. Tipo Alfa o equivalente. Color Mocca (Incluye boquilla color y mortero de pega.)</v>
          </cell>
          <cell r="G25230" t="str">
            <v>m</v>
          </cell>
          <cell r="J25230">
            <v>16399</v>
          </cell>
        </row>
        <row r="25231">
          <cell r="B25231" t="str">
            <v>M03</v>
          </cell>
          <cell r="C25231" t="str">
            <v>EQUIPO BASICO ( Herramienta menor )</v>
          </cell>
          <cell r="F25231" t="str">
            <v>Ins</v>
          </cell>
          <cell r="G25231" t="str">
            <v>glb</v>
          </cell>
          <cell r="H25231">
            <v>0.01</v>
          </cell>
          <cell r="I25231">
            <v>2535.75</v>
          </cell>
          <cell r="J25231">
            <v>25</v>
          </cell>
        </row>
        <row r="25232">
          <cell r="B25232" t="str">
            <v>I03</v>
          </cell>
          <cell r="C25232" t="str">
            <v>MANO DE OBRA AA (Albañileria)</v>
          </cell>
          <cell r="F25232" t="str">
            <v>Ins</v>
          </cell>
          <cell r="G25232" t="str">
            <v>hc</v>
          </cell>
          <cell r="H25232">
            <v>0.69</v>
          </cell>
          <cell r="I25232">
            <v>17165.400000000001</v>
          </cell>
          <cell r="J25232">
            <v>11844</v>
          </cell>
        </row>
        <row r="25233">
          <cell r="B25233" t="str">
            <v>Y20</v>
          </cell>
          <cell r="C25233" t="str">
            <v>TABLON DE GRES TRADICION Liso 30 x 30 cm. Tipo Alfa o equivalente. Color Mocca.</v>
          </cell>
          <cell r="F25233" t="str">
            <v>Ins</v>
          </cell>
          <cell r="G25233" t="str">
            <v>m2</v>
          </cell>
          <cell r="H25233">
            <v>0.10299999999999999</v>
          </cell>
          <cell r="I25233">
            <v>36120.545999999995</v>
          </cell>
          <cell r="J25233">
            <v>3720</v>
          </cell>
        </row>
        <row r="25234">
          <cell r="B25234" t="str">
            <v>O12</v>
          </cell>
          <cell r="C25234" t="str">
            <v>ALFALISTO GRIS o equivalente.</v>
          </cell>
          <cell r="F25234" t="str">
            <v>Ins</v>
          </cell>
          <cell r="G25234" t="str">
            <v>kg</v>
          </cell>
          <cell r="H25234">
            <v>0.46</v>
          </cell>
          <cell r="I25234">
            <v>799.68</v>
          </cell>
          <cell r="J25234">
            <v>368</v>
          </cell>
        </row>
        <row r="25235">
          <cell r="B25235" t="str">
            <v>Y04</v>
          </cell>
          <cell r="C25235" t="str">
            <v>BOQUILLA SEGÚN DISEÑO O FICHA TECNICA</v>
          </cell>
          <cell r="F25235" t="str">
            <v>Ins</v>
          </cell>
          <cell r="G25235" t="str">
            <v>kg</v>
          </cell>
          <cell r="H25235">
            <v>0.10299999999999999</v>
          </cell>
          <cell r="I25235">
            <v>4249.5494999999992</v>
          </cell>
          <cell r="J25235">
            <v>438</v>
          </cell>
        </row>
        <row r="25236">
          <cell r="B25236" t="str">
            <v>AA01</v>
          </cell>
          <cell r="C25236" t="str">
            <v>AGUA</v>
          </cell>
          <cell r="F25236" t="str">
            <v>Ins</v>
          </cell>
          <cell r="G25236" t="str">
            <v>lt</v>
          </cell>
          <cell r="H25236">
            <v>0.11</v>
          </cell>
          <cell r="I25236">
            <v>32.213672458002002</v>
          </cell>
          <cell r="J25236">
            <v>4</v>
          </cell>
        </row>
        <row r="25238">
          <cell r="A25238" t="str">
            <v>PA-12.55</v>
          </cell>
          <cell r="C25238" t="str">
            <v>GUARDAESCOBA TABLON DE GRES LATINO Liso h=10 cm. Tipo Alfa o equivalente. Colores Rojo, Salmón o Sahara (Incluye boquilla color y mortero de pega.)</v>
          </cell>
          <cell r="G25238" t="str">
            <v>m</v>
          </cell>
          <cell r="J25238">
            <v>79537</v>
          </cell>
        </row>
        <row r="25239">
          <cell r="B25239" t="str">
            <v>M03</v>
          </cell>
          <cell r="C25239" t="str">
            <v>EQUIPO BASICO ( Herramienta menor )</v>
          </cell>
          <cell r="F25239" t="str">
            <v>Ins</v>
          </cell>
          <cell r="G25239" t="str">
            <v>glb</v>
          </cell>
          <cell r="H25239">
            <v>0.01</v>
          </cell>
          <cell r="I25239">
            <v>2535.75</v>
          </cell>
          <cell r="J25239">
            <v>25</v>
          </cell>
        </row>
        <row r="25240">
          <cell r="B25240" t="str">
            <v>I03</v>
          </cell>
          <cell r="C25240" t="str">
            <v>MANO DE OBRA AA (Albañileria)</v>
          </cell>
          <cell r="F25240" t="str">
            <v>Ins</v>
          </cell>
          <cell r="G25240" t="str">
            <v>hc</v>
          </cell>
          <cell r="H25240">
            <v>0.69</v>
          </cell>
          <cell r="I25240">
            <v>17165.400000000001</v>
          </cell>
          <cell r="J25240">
            <v>11844</v>
          </cell>
        </row>
        <row r="25241">
          <cell r="B25241" t="str">
            <v>Y21</v>
          </cell>
          <cell r="C25241" t="str">
            <v>TABLON DE GRES LATINO Liso 20 x 20 cm. Tipo Alfa o equivalente. Colores Rojo, Salmón o Sahara.</v>
          </cell>
          <cell r="F25241" t="str">
            <v>Ins</v>
          </cell>
          <cell r="G25241" t="str">
            <v>m2</v>
          </cell>
          <cell r="H25241">
            <v>0.10299999999999999</v>
          </cell>
          <cell r="I25241">
            <v>34369.996500000001</v>
          </cell>
          <cell r="J25241">
            <v>3540</v>
          </cell>
        </row>
        <row r="25242">
          <cell r="B25242" t="str">
            <v>O12</v>
          </cell>
          <cell r="C25242" t="str">
            <v>ALFALISTO GRIS o equivalente.</v>
          </cell>
          <cell r="F25242" t="str">
            <v>Ins</v>
          </cell>
          <cell r="G25242" t="str">
            <v>kg</v>
          </cell>
          <cell r="H25242">
            <v>0.46</v>
          </cell>
          <cell r="I25242">
            <v>799.68</v>
          </cell>
          <cell r="J25242">
            <v>368</v>
          </cell>
        </row>
        <row r="25243">
          <cell r="B25243" t="str">
            <v>Y04</v>
          </cell>
          <cell r="C25243" t="str">
            <v>BOQUILLA SEGÚN DISEÑO O FICHA TECNICA</v>
          </cell>
          <cell r="F25243" t="str">
            <v>Ins</v>
          </cell>
          <cell r="G25243" t="str">
            <v>kg</v>
          </cell>
          <cell r="H25243">
            <v>0.10299999999999999</v>
          </cell>
          <cell r="I25243">
            <v>4249.5494999999992</v>
          </cell>
          <cell r="J25243">
            <v>438</v>
          </cell>
        </row>
        <row r="25244">
          <cell r="B25244" t="str">
            <v>AA01</v>
          </cell>
          <cell r="C25244" t="str">
            <v>AGUA</v>
          </cell>
          <cell r="F25244" t="str">
            <v>Ins</v>
          </cell>
          <cell r="G25244" t="str">
            <v>lt</v>
          </cell>
          <cell r="H25244">
            <v>0.11</v>
          </cell>
          <cell r="I25244">
            <v>32.213672458002002</v>
          </cell>
          <cell r="J25244">
            <v>4</v>
          </cell>
        </row>
        <row r="25246">
          <cell r="A25246" t="str">
            <v>PA-12.56</v>
          </cell>
          <cell r="C25246" t="str">
            <v>GUARDAESCOBA TABLON DE GRES PORTAL Liso h=10 cm. Tipo Alfa o equivalente. Colores Rojo, Salmón o Sahara según diseño. (Incluye boquilla color y mortero de nivelación.)</v>
          </cell>
          <cell r="G25246" t="str">
            <v>m</v>
          </cell>
          <cell r="J25246">
            <v>16399</v>
          </cell>
        </row>
        <row r="25247">
          <cell r="B25247" t="str">
            <v>M03</v>
          </cell>
          <cell r="C25247" t="str">
            <v>EQUIPO BASICO ( Herramienta menor )</v>
          </cell>
          <cell r="F25247" t="str">
            <v>Ins</v>
          </cell>
          <cell r="G25247" t="str">
            <v>glb</v>
          </cell>
          <cell r="H25247">
            <v>0.01</v>
          </cell>
          <cell r="I25247">
            <v>2535.75</v>
          </cell>
          <cell r="J25247">
            <v>25</v>
          </cell>
        </row>
        <row r="25248">
          <cell r="B25248" t="str">
            <v>I03</v>
          </cell>
          <cell r="C25248" t="str">
            <v>MANO DE OBRA AA (Albañileria)</v>
          </cell>
          <cell r="F25248" t="str">
            <v>Ins</v>
          </cell>
          <cell r="G25248" t="str">
            <v>hc</v>
          </cell>
          <cell r="H25248">
            <v>0.69</v>
          </cell>
          <cell r="I25248">
            <v>17165.400000000001</v>
          </cell>
          <cell r="J25248">
            <v>11844</v>
          </cell>
        </row>
        <row r="25249">
          <cell r="B25249" t="str">
            <v>Y25</v>
          </cell>
          <cell r="C25249" t="str">
            <v>TABLON DE GRES PORTAL Liso 30 x 15 cm. Tipo Alfa o equivalente. Colores Rojo, Salmón o Sahara.</v>
          </cell>
          <cell r="F25249" t="str">
            <v>Ins</v>
          </cell>
          <cell r="G25249" t="str">
            <v>m2</v>
          </cell>
          <cell r="H25249">
            <v>0.10299999999999999</v>
          </cell>
          <cell r="I25249">
            <v>36120.545999999995</v>
          </cell>
          <cell r="J25249">
            <v>3720</v>
          </cell>
        </row>
        <row r="25250">
          <cell r="B25250" t="str">
            <v>O12</v>
          </cell>
          <cell r="C25250" t="str">
            <v>ALFALISTO GRIS o equivalente.</v>
          </cell>
          <cell r="F25250" t="str">
            <v>Ins</v>
          </cell>
          <cell r="G25250" t="str">
            <v>kg</v>
          </cell>
          <cell r="H25250">
            <v>0.46</v>
          </cell>
          <cell r="I25250">
            <v>799.68</v>
          </cell>
          <cell r="J25250">
            <v>368</v>
          </cell>
        </row>
        <row r="25251">
          <cell r="B25251" t="str">
            <v>Y04</v>
          </cell>
          <cell r="C25251" t="str">
            <v>BOQUILLA SEGÚN DISEÑO O FICHA TECNICA</v>
          </cell>
          <cell r="F25251" t="str">
            <v>Ins</v>
          </cell>
          <cell r="G25251" t="str">
            <v>kg</v>
          </cell>
          <cell r="H25251">
            <v>0.10299999999999999</v>
          </cell>
          <cell r="I25251">
            <v>4249.5494999999992</v>
          </cell>
          <cell r="J25251">
            <v>438</v>
          </cell>
        </row>
        <row r="25252">
          <cell r="B25252" t="str">
            <v>AA01</v>
          </cell>
          <cell r="C25252" t="str">
            <v>AGUA</v>
          </cell>
          <cell r="F25252" t="str">
            <v>Ins</v>
          </cell>
          <cell r="G25252" t="str">
            <v>lt</v>
          </cell>
          <cell r="H25252">
            <v>0.11</v>
          </cell>
          <cell r="I25252">
            <v>32.213672458002002</v>
          </cell>
          <cell r="J25252">
            <v>4</v>
          </cell>
        </row>
        <row r="25254">
          <cell r="A25254" t="str">
            <v>PA-12.57</v>
          </cell>
          <cell r="C25254" t="str">
            <v>GUARDAESCOBA TABLON DE GRES PORTAL Liso h=7.5 cm. Tipo Alfa o equivalente. Colores Rojo, Salmón o Sahara según diseño. (Incluye boquilla color y mortero de nivelación.)</v>
          </cell>
          <cell r="G25254" t="str">
            <v>m</v>
          </cell>
          <cell r="J25254">
            <v>15260</v>
          </cell>
        </row>
        <row r="25255">
          <cell r="B25255" t="str">
            <v>M03</v>
          </cell>
          <cell r="C25255" t="str">
            <v>EQUIPO BASICO ( Herramienta menor )</v>
          </cell>
          <cell r="F25255" t="str">
            <v>Ins</v>
          </cell>
          <cell r="G25255" t="str">
            <v>glb</v>
          </cell>
          <cell r="H25255">
            <v>0.01</v>
          </cell>
          <cell r="I25255">
            <v>2535.75</v>
          </cell>
          <cell r="J25255">
            <v>25</v>
          </cell>
        </row>
        <row r="25256">
          <cell r="B25256" t="str">
            <v>I03</v>
          </cell>
          <cell r="C25256" t="str">
            <v>MANO DE OBRA AA (Albañileria)</v>
          </cell>
          <cell r="F25256" t="str">
            <v>Ins</v>
          </cell>
          <cell r="G25256" t="str">
            <v>hc</v>
          </cell>
          <cell r="H25256">
            <v>0.69</v>
          </cell>
          <cell r="I25256">
            <v>17165.400000000001</v>
          </cell>
          <cell r="J25256">
            <v>11844</v>
          </cell>
        </row>
        <row r="25257">
          <cell r="B25257" t="str">
            <v>Y25</v>
          </cell>
          <cell r="C25257" t="str">
            <v>TABLON DE GRES PORTAL Liso 30 x 15 cm. Tipo Alfa o equivalente. Colores Rojo, Salmón o Sahara.</v>
          </cell>
          <cell r="F25257" t="str">
            <v>Ins</v>
          </cell>
          <cell r="G25257" t="str">
            <v>m2</v>
          </cell>
          <cell r="H25257">
            <v>7.6999999999999999E-2</v>
          </cell>
          <cell r="I25257">
            <v>36120.545999999995</v>
          </cell>
          <cell r="J25257">
            <v>2781</v>
          </cell>
        </row>
        <row r="25258">
          <cell r="B25258" t="str">
            <v>O12</v>
          </cell>
          <cell r="C25258" t="str">
            <v>ALFALISTO GRIS o equivalente.</v>
          </cell>
          <cell r="F25258" t="str">
            <v>Ins</v>
          </cell>
          <cell r="G25258" t="str">
            <v>kg</v>
          </cell>
          <cell r="H25258">
            <v>0.35</v>
          </cell>
          <cell r="I25258">
            <v>799.68</v>
          </cell>
          <cell r="J25258">
            <v>280</v>
          </cell>
        </row>
        <row r="25259">
          <cell r="B25259" t="str">
            <v>Y04</v>
          </cell>
          <cell r="C25259" t="str">
            <v>BOQUILLA SEGÚN DISEÑO O FICHA TECNICA</v>
          </cell>
          <cell r="F25259" t="str">
            <v>Ins</v>
          </cell>
          <cell r="G25259" t="str">
            <v>kg</v>
          </cell>
          <cell r="H25259">
            <v>7.6999999999999999E-2</v>
          </cell>
          <cell r="I25259">
            <v>4249.5494999999992</v>
          </cell>
          <cell r="J25259">
            <v>327</v>
          </cell>
        </row>
        <row r="25260">
          <cell r="B25260" t="str">
            <v>AA01</v>
          </cell>
          <cell r="C25260" t="str">
            <v>AGUA</v>
          </cell>
          <cell r="F25260" t="str">
            <v>Ins</v>
          </cell>
          <cell r="G25260" t="str">
            <v>lt</v>
          </cell>
          <cell r="H25260">
            <v>8.4000000000000005E-2</v>
          </cell>
          <cell r="I25260">
            <v>32.213672458002002</v>
          </cell>
          <cell r="J25260">
            <v>3</v>
          </cell>
        </row>
        <row r="25263">
          <cell r="A25263" t="str">
            <v>PA-12.60</v>
          </cell>
          <cell r="C25263" t="str">
            <v>GUARDAESCOBA CERAMICA PISO ANDINO. TipoCorona o equivalente. Color Negro (Incluye boquilla y mortero de pega.)</v>
          </cell>
          <cell r="G25263" t="str">
            <v>m</v>
          </cell>
          <cell r="J25263">
            <v>16991</v>
          </cell>
        </row>
        <row r="25264">
          <cell r="B25264" t="str">
            <v>M03</v>
          </cell>
          <cell r="C25264" t="str">
            <v>EQUIPO BASICO ( Herramienta menor )</v>
          </cell>
          <cell r="F25264" t="str">
            <v>Ins</v>
          </cell>
          <cell r="G25264" t="str">
            <v>glb</v>
          </cell>
          <cell r="H25264">
            <v>0.01</v>
          </cell>
          <cell r="I25264">
            <v>2535.75</v>
          </cell>
          <cell r="J25264">
            <v>25</v>
          </cell>
        </row>
        <row r="25265">
          <cell r="B25265" t="str">
            <v>I03</v>
          </cell>
          <cell r="C25265" t="str">
            <v>MANO DE OBRA AA (Albañileria)</v>
          </cell>
          <cell r="F25265" t="str">
            <v>Ins</v>
          </cell>
          <cell r="G25265" t="str">
            <v>hc</v>
          </cell>
          <cell r="H25265">
            <v>0.69</v>
          </cell>
          <cell r="I25265">
            <v>17165.400000000001</v>
          </cell>
          <cell r="J25265">
            <v>11844</v>
          </cell>
        </row>
        <row r="25266">
          <cell r="B25266" t="str">
            <v>Y51</v>
          </cell>
          <cell r="C25266" t="str">
            <v>CERAMICA PISO ANDINO. Tipo Corona o equivalente. 33.8 x 33,8. Ref. 336032001</v>
          </cell>
          <cell r="F25266" t="str">
            <v>Ins</v>
          </cell>
          <cell r="G25266" t="str">
            <v>m2</v>
          </cell>
          <cell r="H25266">
            <v>0.23</v>
          </cell>
          <cell r="I25266">
            <v>17850</v>
          </cell>
          <cell r="J25266">
            <v>4106</v>
          </cell>
        </row>
        <row r="25267">
          <cell r="B25267" t="str">
            <v>O11</v>
          </cell>
          <cell r="C25267" t="str">
            <v>PEGACOR BLANCO</v>
          </cell>
          <cell r="F25267" t="str">
            <v>Ins</v>
          </cell>
          <cell r="G25267" t="str">
            <v>kg</v>
          </cell>
          <cell r="H25267">
            <v>0.54</v>
          </cell>
          <cell r="I25267">
            <v>1638</v>
          </cell>
          <cell r="J25267">
            <v>885</v>
          </cell>
        </row>
        <row r="25268">
          <cell r="B25268" t="str">
            <v>Y04</v>
          </cell>
          <cell r="C25268" t="str">
            <v>BOQUILLA SEGÚN DISEÑO O FICHA TECNICA</v>
          </cell>
          <cell r="F25268" t="str">
            <v>Ins</v>
          </cell>
          <cell r="G25268" t="str">
            <v>kg</v>
          </cell>
          <cell r="H25268">
            <v>0.03</v>
          </cell>
          <cell r="I25268">
            <v>4249.5494999999992</v>
          </cell>
          <cell r="J25268">
            <v>127</v>
          </cell>
        </row>
        <row r="25269">
          <cell r="B25269" t="str">
            <v>AA01</v>
          </cell>
          <cell r="C25269" t="str">
            <v>AGUA</v>
          </cell>
          <cell r="F25269" t="str">
            <v>Ins</v>
          </cell>
          <cell r="G25269" t="str">
            <v>lt</v>
          </cell>
          <cell r="H25269">
            <v>0.13</v>
          </cell>
          <cell r="I25269">
            <v>32.213672458002002</v>
          </cell>
          <cell r="J25269">
            <v>4</v>
          </cell>
        </row>
        <row r="25271">
          <cell r="A25271" t="str">
            <v>PA-12.61</v>
          </cell>
          <cell r="C25271" t="str">
            <v>GUARDAESCOBA CERAMICA PISO PIZARRA NATURAL. TipoCorona o equivalente. (Incluye boquilla y mortero de pega.)</v>
          </cell>
          <cell r="G25271" t="str">
            <v>m</v>
          </cell>
          <cell r="J25271">
            <v>16936</v>
          </cell>
        </row>
        <row r="25272">
          <cell r="B25272" t="str">
            <v>M03</v>
          </cell>
          <cell r="C25272" t="str">
            <v>EQUIPO BASICO ( Herramienta menor )</v>
          </cell>
          <cell r="F25272" t="str">
            <v>Ins</v>
          </cell>
          <cell r="G25272" t="str">
            <v>glb</v>
          </cell>
          <cell r="H25272">
            <v>0.01</v>
          </cell>
          <cell r="I25272">
            <v>2535.75</v>
          </cell>
          <cell r="J25272">
            <v>25</v>
          </cell>
        </row>
        <row r="25273">
          <cell r="B25273" t="str">
            <v>I03</v>
          </cell>
          <cell r="C25273" t="str">
            <v>MANO DE OBRA AA (Albañileria)</v>
          </cell>
          <cell r="F25273" t="str">
            <v>Ins</v>
          </cell>
          <cell r="G25273" t="str">
            <v>hc</v>
          </cell>
          <cell r="H25273">
            <v>0.69</v>
          </cell>
          <cell r="I25273">
            <v>17165.400000000001</v>
          </cell>
          <cell r="J25273">
            <v>11844</v>
          </cell>
        </row>
        <row r="25274">
          <cell r="B25274" t="str">
            <v>Y52</v>
          </cell>
          <cell r="C25274" t="str">
            <v>PISO PIZARRA NATURAL. TipoCorona o equivalente. Color Negro. 45.8x45.8 Ref.458132601</v>
          </cell>
          <cell r="F25274" t="str">
            <v>Ins</v>
          </cell>
          <cell r="G25274" t="str">
            <v>m2</v>
          </cell>
          <cell r="H25274">
            <v>0.23</v>
          </cell>
          <cell r="I25274">
            <v>17611.103999999999</v>
          </cell>
          <cell r="J25274">
            <v>4051</v>
          </cell>
        </row>
        <row r="25275">
          <cell r="B25275" t="str">
            <v>O11</v>
          </cell>
          <cell r="C25275" t="str">
            <v>PEGACOR BLANCO</v>
          </cell>
          <cell r="F25275" t="str">
            <v>Ins</v>
          </cell>
          <cell r="G25275" t="str">
            <v>kg</v>
          </cell>
          <cell r="H25275">
            <v>0.54</v>
          </cell>
          <cell r="I25275">
            <v>1638</v>
          </cell>
          <cell r="J25275">
            <v>885</v>
          </cell>
        </row>
        <row r="25276">
          <cell r="B25276" t="str">
            <v>Y04</v>
          </cell>
          <cell r="C25276" t="str">
            <v>BOQUILLA SEGÚN DISEÑO O FICHA TECNICA</v>
          </cell>
          <cell r="F25276" t="str">
            <v>Ins</v>
          </cell>
          <cell r="G25276" t="str">
            <v>kg</v>
          </cell>
          <cell r="H25276">
            <v>0.03</v>
          </cell>
          <cell r="I25276">
            <v>4249.5494999999992</v>
          </cell>
          <cell r="J25276">
            <v>127</v>
          </cell>
        </row>
        <row r="25277">
          <cell r="B25277" t="str">
            <v>AA01</v>
          </cell>
          <cell r="C25277" t="str">
            <v>AGUA</v>
          </cell>
          <cell r="F25277" t="str">
            <v>Ins</v>
          </cell>
          <cell r="G25277" t="str">
            <v>lt</v>
          </cell>
          <cell r="H25277">
            <v>0.13</v>
          </cell>
          <cell r="I25277">
            <v>32.213672458002002</v>
          </cell>
          <cell r="J25277">
            <v>4</v>
          </cell>
        </row>
        <row r="25279">
          <cell r="A25279" t="str">
            <v>PA-12.62</v>
          </cell>
          <cell r="C25279" t="str">
            <v>GUARDAESCOBA 1/4 Formato 26 x 6 cm Moore o equivalente (Incluye mortero de pega e=0.04 m y boquilla color).</v>
          </cell>
          <cell r="G25279" t="str">
            <v>m</v>
          </cell>
          <cell r="J25279">
            <v>39407</v>
          </cell>
        </row>
        <row r="25280">
          <cell r="B25280" t="str">
            <v>M03</v>
          </cell>
          <cell r="C25280" t="str">
            <v>EQUIPO BASICO ( Herramienta menor )</v>
          </cell>
          <cell r="F25280" t="str">
            <v>Ins</v>
          </cell>
          <cell r="G25280" t="str">
            <v>glb</v>
          </cell>
          <cell r="H25280">
            <v>0.03</v>
          </cell>
          <cell r="I25280">
            <v>2535.75</v>
          </cell>
          <cell r="J25280">
            <v>76</v>
          </cell>
        </row>
        <row r="25281">
          <cell r="B25281" t="str">
            <v>I03</v>
          </cell>
          <cell r="C25281" t="str">
            <v>MANO DE OBRA AA (Albañileria)</v>
          </cell>
          <cell r="F25281" t="str">
            <v>Ins</v>
          </cell>
          <cell r="G25281" t="str">
            <v>hc</v>
          </cell>
          <cell r="H25281">
            <v>1.1499999999999999</v>
          </cell>
          <cell r="I25281">
            <v>17165.400000000001</v>
          </cell>
          <cell r="J25281">
            <v>19740</v>
          </cell>
        </row>
        <row r="25282">
          <cell r="B25282" t="str">
            <v>H07</v>
          </cell>
          <cell r="C25282" t="str">
            <v>MORTERO 1:4 ( arena semilavada de peña )</v>
          </cell>
          <cell r="F25282" t="str">
            <v>Ana</v>
          </cell>
          <cell r="G25282" t="str">
            <v>m3</v>
          </cell>
          <cell r="H25282">
            <v>4.1000000000000002E-2</v>
          </cell>
          <cell r="I25282">
            <v>462939.75</v>
          </cell>
          <cell r="J25282">
            <v>18981</v>
          </cell>
        </row>
        <row r="25283">
          <cell r="B25283" t="str">
            <v>T07</v>
          </cell>
          <cell r="C25283">
            <v>0</v>
          </cell>
          <cell r="F25283">
            <v>0</v>
          </cell>
          <cell r="G25283">
            <v>0</v>
          </cell>
          <cell r="H25283">
            <v>16</v>
          </cell>
          <cell r="I25283">
            <v>0</v>
          </cell>
          <cell r="J25283">
            <v>0</v>
          </cell>
        </row>
        <row r="25284">
          <cell r="B25284" t="str">
            <v>O12</v>
          </cell>
          <cell r="C25284" t="str">
            <v>ALFALISTO GRIS o equivalente.</v>
          </cell>
          <cell r="F25284" t="str">
            <v>Ins</v>
          </cell>
          <cell r="G25284" t="str">
            <v>kg</v>
          </cell>
          <cell r="H25284">
            <v>0.35</v>
          </cell>
          <cell r="I25284">
            <v>799.68</v>
          </cell>
          <cell r="J25284">
            <v>280</v>
          </cell>
        </row>
        <row r="25285">
          <cell r="B25285" t="str">
            <v>Y04</v>
          </cell>
          <cell r="C25285" t="str">
            <v>BOQUILLA SEGÚN DISEÑO O FICHA TECNICA</v>
          </cell>
          <cell r="F25285" t="str">
            <v>Ins</v>
          </cell>
          <cell r="G25285" t="str">
            <v>kg</v>
          </cell>
          <cell r="H25285">
            <v>7.6999999999999999E-2</v>
          </cell>
          <cell r="I25285">
            <v>4249.5494999999992</v>
          </cell>
          <cell r="J25285">
            <v>327</v>
          </cell>
        </row>
        <row r="25286">
          <cell r="B25286" t="str">
            <v>AA01</v>
          </cell>
          <cell r="C25286" t="str">
            <v>AGUA</v>
          </cell>
          <cell r="F25286" t="str">
            <v>Ins</v>
          </cell>
          <cell r="G25286" t="str">
            <v>lt</v>
          </cell>
          <cell r="H25286">
            <v>8.4000000000000005E-2</v>
          </cell>
          <cell r="I25286">
            <v>32.213672458002002</v>
          </cell>
          <cell r="J25286">
            <v>3</v>
          </cell>
        </row>
        <row r="25288">
          <cell r="A25288" t="str">
            <v>PA-12.63</v>
          </cell>
          <cell r="C25288" t="str">
            <v>GUADAESCOBAS RECTO EN GRANO DE MARMOL PULIDO 30 x 1.5cm x 7.2 mm COLOR PERLATO CLARO GRANO FINO  INSTALADO A PLOMO CON REVESTIMINETO DE MURO</v>
          </cell>
          <cell r="G25288" t="str">
            <v>m</v>
          </cell>
          <cell r="J25288">
            <v>27830</v>
          </cell>
        </row>
        <row r="25289">
          <cell r="B25289" t="str">
            <v>M03</v>
          </cell>
          <cell r="C25289" t="str">
            <v>EQUIPO BASICO ( Herramienta menor )</v>
          </cell>
          <cell r="F25289" t="str">
            <v>Ins</v>
          </cell>
          <cell r="G25289" t="str">
            <v>glb</v>
          </cell>
          <cell r="H25289">
            <v>0.01</v>
          </cell>
          <cell r="I25289">
            <v>2535.75</v>
          </cell>
          <cell r="J25289">
            <v>25</v>
          </cell>
        </row>
        <row r="25290">
          <cell r="B25290" t="str">
            <v>I03</v>
          </cell>
          <cell r="C25290" t="str">
            <v>MANO DE OBRA AA (Albañileria)</v>
          </cell>
          <cell r="F25290" t="str">
            <v>Ins</v>
          </cell>
          <cell r="G25290" t="str">
            <v>hc</v>
          </cell>
          <cell r="H25290">
            <v>0.61</v>
          </cell>
          <cell r="I25290">
            <v>17165.400000000001</v>
          </cell>
          <cell r="J25290">
            <v>10471</v>
          </cell>
        </row>
        <row r="25291">
          <cell r="B25291" t="str">
            <v>Y31</v>
          </cell>
          <cell r="C25291" t="str">
            <v xml:space="preserve">ZOCALO Grano de marmol Perlato Claro PCL 5 de 30 x 7.2 cm. Tipo Alfa o equivalente. Fondo crema </v>
          </cell>
          <cell r="F25291" t="str">
            <v>Ins</v>
          </cell>
          <cell r="G25291" t="str">
            <v>m</v>
          </cell>
          <cell r="H25291">
            <v>1.03</v>
          </cell>
          <cell r="I25291">
            <v>16495.898999999998</v>
          </cell>
          <cell r="J25291">
            <v>16991</v>
          </cell>
        </row>
        <row r="25292">
          <cell r="B25292" t="str">
            <v>O12</v>
          </cell>
          <cell r="C25292" t="str">
            <v>ALFALISTO GRIS o equivalente.</v>
          </cell>
          <cell r="F25292" t="str">
            <v>Ins</v>
          </cell>
          <cell r="G25292" t="str">
            <v>kg</v>
          </cell>
          <cell r="H25292">
            <v>0.33</v>
          </cell>
          <cell r="I25292">
            <v>799.68</v>
          </cell>
          <cell r="J25292">
            <v>264</v>
          </cell>
        </row>
        <row r="25293">
          <cell r="B25293" t="str">
            <v>Y04</v>
          </cell>
          <cell r="C25293" t="str">
            <v>BOQUILLA SEGÚN DISEÑO O FICHA TECNICA</v>
          </cell>
          <cell r="F25293" t="str">
            <v>Ins</v>
          </cell>
          <cell r="G25293" t="str">
            <v>kg</v>
          </cell>
          <cell r="H25293">
            <v>1.7999999999999999E-2</v>
          </cell>
          <cell r="I25293">
            <v>4249.5494999999992</v>
          </cell>
          <cell r="J25293">
            <v>76</v>
          </cell>
        </row>
        <row r="25294">
          <cell r="B25294" t="str">
            <v>AA01</v>
          </cell>
          <cell r="C25294" t="str">
            <v>AGUA</v>
          </cell>
          <cell r="F25294" t="str">
            <v>Ins</v>
          </cell>
          <cell r="G25294" t="str">
            <v>lt</v>
          </cell>
          <cell r="H25294">
            <v>7.9000000000000001E-2</v>
          </cell>
          <cell r="I25294">
            <v>32.213672458002002</v>
          </cell>
          <cell r="J25294">
            <v>3</v>
          </cell>
        </row>
        <row r="25296">
          <cell r="A25296" t="str">
            <v>PA-12.64</v>
          </cell>
          <cell r="C25296" t="str">
            <v>GUARDAESCOBA RECTO EN GRANO DE MARMOL PULIDO 30X1,5X7,2 cm NEGRO SAN GIL FONDO NEGRO INSTALADO A PLOMO CON REVESTIMIENTO DE MURO</v>
          </cell>
          <cell r="G25296" t="str">
            <v>m</v>
          </cell>
          <cell r="J25296">
            <v>27830</v>
          </cell>
        </row>
        <row r="25297">
          <cell r="B25297" t="str">
            <v>M03</v>
          </cell>
          <cell r="C25297" t="str">
            <v>EQUIPO BASICO ( Herramienta menor )</v>
          </cell>
          <cell r="F25297" t="str">
            <v>Ins</v>
          </cell>
          <cell r="G25297" t="str">
            <v>glb</v>
          </cell>
          <cell r="H25297">
            <v>0.01</v>
          </cell>
          <cell r="I25297">
            <v>2535.75</v>
          </cell>
          <cell r="J25297">
            <v>25</v>
          </cell>
        </row>
        <row r="25298">
          <cell r="B25298" t="str">
            <v>I03</v>
          </cell>
          <cell r="C25298" t="str">
            <v>MANO DE OBRA AA (Albañileria)</v>
          </cell>
          <cell r="F25298" t="str">
            <v>Ins</v>
          </cell>
          <cell r="G25298" t="str">
            <v>hc</v>
          </cell>
          <cell r="H25298">
            <v>0.61</v>
          </cell>
          <cell r="I25298">
            <v>17165.400000000001</v>
          </cell>
          <cell r="J25298">
            <v>10471</v>
          </cell>
        </row>
        <row r="25299">
          <cell r="B25299" t="str">
            <v>Y31</v>
          </cell>
          <cell r="C25299" t="str">
            <v xml:space="preserve">ZOCALO Grano de marmol Perlato Claro PCL 5 de 30 x 7.2 cm. Tipo Alfa o equivalente. Fondo crema </v>
          </cell>
          <cell r="F25299" t="str">
            <v>Ins</v>
          </cell>
          <cell r="G25299" t="str">
            <v>m</v>
          </cell>
          <cell r="H25299">
            <v>1.03</v>
          </cell>
          <cell r="I25299">
            <v>16495.898999999998</v>
          </cell>
          <cell r="J25299">
            <v>16991</v>
          </cell>
        </row>
        <row r="25300">
          <cell r="B25300" t="str">
            <v>O12</v>
          </cell>
          <cell r="C25300" t="str">
            <v>ALFALISTO GRIS o equivalente.</v>
          </cell>
          <cell r="F25300" t="str">
            <v>Ins</v>
          </cell>
          <cell r="G25300" t="str">
            <v>kg</v>
          </cell>
          <cell r="H25300">
            <v>0.33</v>
          </cell>
          <cell r="I25300">
            <v>799.68</v>
          </cell>
          <cell r="J25300">
            <v>264</v>
          </cell>
        </row>
        <row r="25301">
          <cell r="B25301" t="str">
            <v>Y04</v>
          </cell>
          <cell r="C25301" t="str">
            <v>BOQUILLA SEGÚN DISEÑO O FICHA TECNICA</v>
          </cell>
          <cell r="F25301" t="str">
            <v>Ins</v>
          </cell>
          <cell r="G25301" t="str">
            <v>kg</v>
          </cell>
          <cell r="H25301">
            <v>1.7999999999999999E-2</v>
          </cell>
          <cell r="I25301">
            <v>4249.5494999999992</v>
          </cell>
          <cell r="J25301">
            <v>76</v>
          </cell>
        </row>
        <row r="25302">
          <cell r="B25302" t="str">
            <v>AA01</v>
          </cell>
          <cell r="C25302" t="str">
            <v>AGUA</v>
          </cell>
          <cell r="F25302" t="str">
            <v>Ins</v>
          </cell>
          <cell r="G25302" t="str">
            <v>lt</v>
          </cell>
          <cell r="H25302">
            <v>7.9000000000000001E-2</v>
          </cell>
          <cell r="I25302">
            <v>32.213672458002002</v>
          </cell>
          <cell r="J25302">
            <v>3</v>
          </cell>
        </row>
        <row r="25304">
          <cell r="A25304" t="str">
            <v>PA-12.65</v>
          </cell>
          <cell r="C25304" t="str">
            <v>GUARDAESCOBA MEDIA CAÑA Granito fundido en sitio h = 10cm  ( Incluye fundida, pulida y brillada )</v>
          </cell>
          <cell r="G25304" t="str">
            <v>m</v>
          </cell>
          <cell r="J25304">
            <v>36601</v>
          </cell>
        </row>
        <row r="25305">
          <cell r="B25305" t="str">
            <v>M03</v>
          </cell>
          <cell r="C25305" t="str">
            <v>EQUIPO BASICO ( Herramienta menor )</v>
          </cell>
          <cell r="F25305" t="str">
            <v>Ins</v>
          </cell>
          <cell r="G25305" t="str">
            <v>glb</v>
          </cell>
          <cell r="H25305">
            <v>0.01</v>
          </cell>
          <cell r="I25305">
            <v>2535.75</v>
          </cell>
          <cell r="J25305">
            <v>25</v>
          </cell>
        </row>
        <row r="25306">
          <cell r="B25306" t="str">
            <v>I03</v>
          </cell>
          <cell r="C25306" t="str">
            <v>MANO DE OBRA AA (Albañileria)</v>
          </cell>
          <cell r="F25306" t="str">
            <v>Ins</v>
          </cell>
          <cell r="G25306" t="str">
            <v>hc</v>
          </cell>
          <cell r="H25306">
            <v>0.7</v>
          </cell>
          <cell r="I25306">
            <v>17165.400000000001</v>
          </cell>
          <cell r="J25306">
            <v>12016</v>
          </cell>
        </row>
        <row r="25307">
          <cell r="B25307" t="str">
            <v>O01</v>
          </cell>
          <cell r="C25307" t="str">
            <v>CEMENTO BLANCO</v>
          </cell>
          <cell r="F25307" t="str">
            <v>Ins</v>
          </cell>
          <cell r="G25307" t="str">
            <v>kg</v>
          </cell>
          <cell r="H25307">
            <v>3</v>
          </cell>
          <cell r="I25307">
            <v>2089.5</v>
          </cell>
          <cell r="J25307">
            <v>6269</v>
          </cell>
        </row>
        <row r="25308">
          <cell r="B25308" t="str">
            <v>O03</v>
          </cell>
          <cell r="C25308" t="str">
            <v>COLOR MINERAL</v>
          </cell>
          <cell r="F25308" t="str">
            <v>Ins</v>
          </cell>
          <cell r="G25308" t="str">
            <v>kg</v>
          </cell>
          <cell r="H25308">
            <v>0.16</v>
          </cell>
          <cell r="I25308">
            <v>11235</v>
          </cell>
          <cell r="J25308">
            <v>1798</v>
          </cell>
        </row>
        <row r="25309">
          <cell r="B25309" t="str">
            <v>X07</v>
          </cell>
          <cell r="C25309" t="str">
            <v>MARMOLINA (40 kilos)</v>
          </cell>
          <cell r="F25309" t="str">
            <v>Ins</v>
          </cell>
          <cell r="G25309" t="str">
            <v>bt</v>
          </cell>
          <cell r="H25309">
            <v>0.03</v>
          </cell>
          <cell r="I25309">
            <v>11854.631464544736</v>
          </cell>
          <cell r="J25309">
            <v>356</v>
          </cell>
        </row>
        <row r="25310">
          <cell r="B25310" t="str">
            <v>AA15</v>
          </cell>
          <cell r="C25310" t="str">
            <v>GRANITO BLANCO HUILA  Nº 1,2 y 3 (25 kg)</v>
          </cell>
          <cell r="F25310" t="str">
            <v>Ins</v>
          </cell>
          <cell r="G25310" t="str">
            <v>bt</v>
          </cell>
          <cell r="H25310">
            <v>0.2</v>
          </cell>
          <cell r="I25310">
            <v>15591.417469672968</v>
          </cell>
          <cell r="J25310">
            <v>3118</v>
          </cell>
        </row>
        <row r="25311">
          <cell r="B25311" t="str">
            <v>AA01</v>
          </cell>
          <cell r="C25311" t="str">
            <v>AGUA</v>
          </cell>
          <cell r="F25311" t="str">
            <v>Ins</v>
          </cell>
          <cell r="G25311" t="str">
            <v>lt</v>
          </cell>
          <cell r="H25311">
            <v>2</v>
          </cell>
          <cell r="I25311">
            <v>32.213672458002002</v>
          </cell>
          <cell r="J25311">
            <v>64</v>
          </cell>
        </row>
        <row r="25312">
          <cell r="B25312" t="str">
            <v>AA21</v>
          </cell>
          <cell r="C25312" t="str">
            <v>NIVELACION, FUNDIDA , PULIDA Y BRILLADA Granito fundido en sitio.</v>
          </cell>
          <cell r="F25312" t="str">
            <v>Esp</v>
          </cell>
          <cell r="G25312" t="str">
            <v>m2</v>
          </cell>
          <cell r="H25312">
            <v>0.15</v>
          </cell>
          <cell r="I25312">
            <v>45099.14144120281</v>
          </cell>
          <cell r="J25312">
            <v>6765</v>
          </cell>
        </row>
        <row r="25313">
          <cell r="B25313" t="str">
            <v>AA22</v>
          </cell>
          <cell r="C25313" t="str">
            <v>DILATACION EN BRONCE (suministro, instalación y pulido)</v>
          </cell>
          <cell r="F25313" t="str">
            <v>Esp</v>
          </cell>
          <cell r="G25313" t="str">
            <v>m</v>
          </cell>
          <cell r="H25313">
            <v>0.3</v>
          </cell>
          <cell r="I25313">
            <v>15858.36</v>
          </cell>
          <cell r="J25313">
            <v>4758</v>
          </cell>
        </row>
        <row r="25314">
          <cell r="B25314" t="str">
            <v>H06</v>
          </cell>
          <cell r="C25314" t="str">
            <v>MORTERO 1:3 ( arena semilavada de peña)</v>
          </cell>
          <cell r="F25314" t="str">
            <v>Ana</v>
          </cell>
          <cell r="G25314" t="str">
            <v>m3</v>
          </cell>
          <cell r="H25314">
            <v>3.0000000000000001E-3</v>
          </cell>
          <cell r="I25314">
            <v>477433.95</v>
          </cell>
          <cell r="J25314">
            <v>1432</v>
          </cell>
        </row>
        <row r="25316">
          <cell r="A25316" t="str">
            <v>PA-12.66</v>
          </cell>
          <cell r="C25316" t="str">
            <v>GUARDAESCOBA Media Caña en Gravilla lavada Nº2  h=15 cm.</v>
          </cell>
          <cell r="G25316" t="str">
            <v>m</v>
          </cell>
          <cell r="J25316">
            <v>13886</v>
          </cell>
        </row>
        <row r="25317">
          <cell r="B25317" t="str">
            <v>M03</v>
          </cell>
          <cell r="C25317" t="str">
            <v>EQUIPO BASICO ( Herramienta menor )</v>
          </cell>
          <cell r="F25317" t="str">
            <v>Ins</v>
          </cell>
          <cell r="G25317" t="str">
            <v>glb</v>
          </cell>
          <cell r="H25317">
            <v>0.05</v>
          </cell>
          <cell r="I25317">
            <v>2535.75</v>
          </cell>
          <cell r="J25317">
            <v>127</v>
          </cell>
        </row>
        <row r="25318">
          <cell r="B25318" t="str">
            <v>I03</v>
          </cell>
          <cell r="C25318" t="str">
            <v>MANO DE OBRA AA (Albañileria)</v>
          </cell>
          <cell r="F25318" t="str">
            <v>Ins</v>
          </cell>
          <cell r="G25318" t="str">
            <v>hc</v>
          </cell>
          <cell r="H25318">
            <v>0.68</v>
          </cell>
          <cell r="I25318">
            <v>17165.400000000001</v>
          </cell>
          <cell r="J25318">
            <v>11672</v>
          </cell>
        </row>
        <row r="25319">
          <cell r="B25319" t="str">
            <v>H01</v>
          </cell>
          <cell r="C25319" t="str">
            <v>CEMENTO GRIS</v>
          </cell>
          <cell r="F25319" t="str">
            <v>Ins</v>
          </cell>
          <cell r="G25319" t="str">
            <v>kg</v>
          </cell>
          <cell r="H25319">
            <v>3</v>
          </cell>
          <cell r="I25319">
            <v>619.5</v>
          </cell>
          <cell r="J25319">
            <v>1859</v>
          </cell>
        </row>
        <row r="25320">
          <cell r="B25320" t="str">
            <v>AA01</v>
          </cell>
          <cell r="C25320" t="str">
            <v>AGUA</v>
          </cell>
          <cell r="F25320" t="str">
            <v>Ins</v>
          </cell>
          <cell r="G25320" t="str">
            <v>lt</v>
          </cell>
          <cell r="H25320">
            <v>3</v>
          </cell>
          <cell r="I25320">
            <v>32.213672458002002</v>
          </cell>
          <cell r="J25320">
            <v>97</v>
          </cell>
        </row>
        <row r="25321">
          <cell r="B25321" t="str">
            <v>O07</v>
          </cell>
          <cell r="C25321" t="str">
            <v>GRAVILLA Mona ( 25 Kilos )</v>
          </cell>
          <cell r="F25321" t="str">
            <v>Ins</v>
          </cell>
          <cell r="G25321" t="str">
            <v>bt</v>
          </cell>
          <cell r="H25321">
            <v>0.01</v>
          </cell>
          <cell r="I25321">
            <v>13125</v>
          </cell>
          <cell r="J25321">
            <v>131</v>
          </cell>
        </row>
        <row r="25323">
          <cell r="A25323" t="str">
            <v>PA-12.67</v>
          </cell>
          <cell r="C25323" t="str">
            <v>MEDIA CAÑA en Mortero1:3  h=10 cm</v>
          </cell>
          <cell r="G25323" t="str">
            <v>m</v>
          </cell>
          <cell r="J25323">
            <v>12625</v>
          </cell>
        </row>
        <row r="25324">
          <cell r="B25324" t="str">
            <v>M03</v>
          </cell>
          <cell r="C25324" t="str">
            <v>EQUIPO BASICO ( Herramienta menor )</v>
          </cell>
          <cell r="F25324" t="str">
            <v>Ins</v>
          </cell>
          <cell r="G25324" t="str">
            <v>glb</v>
          </cell>
          <cell r="H25324">
            <v>0.05</v>
          </cell>
          <cell r="I25324">
            <v>2535.75</v>
          </cell>
          <cell r="J25324">
            <v>127</v>
          </cell>
        </row>
        <row r="25325">
          <cell r="B25325" t="str">
            <v>I03</v>
          </cell>
          <cell r="C25325" t="str">
            <v>MANO DE OBRA AA (Albañileria)</v>
          </cell>
          <cell r="F25325" t="str">
            <v>Ins</v>
          </cell>
          <cell r="G25325" t="str">
            <v>hc</v>
          </cell>
          <cell r="H25325">
            <v>0.45</v>
          </cell>
          <cell r="I25325">
            <v>17165.400000000001</v>
          </cell>
          <cell r="J25325">
            <v>7724</v>
          </cell>
        </row>
        <row r="25326">
          <cell r="B25326" t="str">
            <v>H06</v>
          </cell>
          <cell r="C25326" t="str">
            <v>MORTERO 1:3 ( arena semilavada de peña)</v>
          </cell>
          <cell r="F25326" t="str">
            <v>Ana</v>
          </cell>
          <cell r="G25326" t="str">
            <v>m3</v>
          </cell>
          <cell r="H25326">
            <v>0.01</v>
          </cell>
          <cell r="I25326">
            <v>477433.95</v>
          </cell>
          <cell r="J25326">
            <v>4774</v>
          </cell>
        </row>
        <row r="25328">
          <cell r="A25328" t="str">
            <v>PA-12.68</v>
          </cell>
          <cell r="C25328" t="str">
            <v>BOCAPUERTA EN GRANITO BLANCO FUNDIDO EN SITIO (Incluye destroncada, pulida y brillada + dilataciones en bronce y mortero de nivelación)</v>
          </cell>
          <cell r="G25328" t="str">
            <v>m</v>
          </cell>
          <cell r="J25328">
            <v>53842</v>
          </cell>
        </row>
        <row r="25329">
          <cell r="B25329" t="str">
            <v>M03</v>
          </cell>
          <cell r="C25329" t="str">
            <v>EQUIPO BASICO ( Herramienta menor )</v>
          </cell>
          <cell r="F25329" t="str">
            <v>Ins</v>
          </cell>
          <cell r="G25329" t="str">
            <v>glb</v>
          </cell>
          <cell r="H25329">
            <v>0.01</v>
          </cell>
          <cell r="I25329">
            <v>2535.75</v>
          </cell>
          <cell r="J25329">
            <v>25</v>
          </cell>
        </row>
        <row r="25330">
          <cell r="B25330" t="str">
            <v>I03</v>
          </cell>
          <cell r="C25330" t="str">
            <v>MANO DE OBRA AA (Albañileria)</v>
          </cell>
          <cell r="F25330" t="str">
            <v>Ins</v>
          </cell>
          <cell r="G25330" t="str">
            <v>hc</v>
          </cell>
          <cell r="H25330">
            <v>0.7</v>
          </cell>
          <cell r="I25330">
            <v>17165.400000000001</v>
          </cell>
          <cell r="J25330">
            <v>12016</v>
          </cell>
        </row>
        <row r="25331">
          <cell r="B25331" t="str">
            <v>O01</v>
          </cell>
          <cell r="C25331" t="str">
            <v>CEMENTO BLANCO</v>
          </cell>
          <cell r="F25331" t="str">
            <v>Ins</v>
          </cell>
          <cell r="G25331" t="str">
            <v>kg</v>
          </cell>
          <cell r="H25331">
            <v>6</v>
          </cell>
          <cell r="I25331">
            <v>2089.5</v>
          </cell>
          <cell r="J25331">
            <v>12537</v>
          </cell>
        </row>
        <row r="25332">
          <cell r="B25332" t="str">
            <v>O03</v>
          </cell>
          <cell r="C25332" t="str">
            <v>COLOR MINERAL</v>
          </cell>
          <cell r="F25332" t="str">
            <v>Ins</v>
          </cell>
          <cell r="G25332" t="str">
            <v>kg</v>
          </cell>
          <cell r="H25332">
            <v>0.2</v>
          </cell>
          <cell r="I25332">
            <v>11235</v>
          </cell>
          <cell r="J25332">
            <v>2247</v>
          </cell>
        </row>
        <row r="25333">
          <cell r="B25333" t="str">
            <v>X07</v>
          </cell>
          <cell r="C25333" t="str">
            <v>MARMOLINA (40 kilos)</v>
          </cell>
          <cell r="F25333" t="str">
            <v>Ins</v>
          </cell>
          <cell r="G25333" t="str">
            <v>bt</v>
          </cell>
          <cell r="H25333">
            <v>7.4999999999999997E-2</v>
          </cell>
          <cell r="I25333">
            <v>11854.631464544736</v>
          </cell>
          <cell r="J25333">
            <v>889</v>
          </cell>
        </row>
        <row r="25334">
          <cell r="B25334" t="str">
            <v>AA15</v>
          </cell>
          <cell r="C25334" t="str">
            <v>GRANITO BLANCO HUILA  Nº 1,2 y 3 (25 kg)</v>
          </cell>
          <cell r="F25334" t="str">
            <v>Ins</v>
          </cell>
          <cell r="G25334" t="str">
            <v>bt</v>
          </cell>
          <cell r="H25334">
            <v>4.4999999999999998E-2</v>
          </cell>
          <cell r="I25334">
            <v>15591.417469672968</v>
          </cell>
          <cell r="J25334">
            <v>702</v>
          </cell>
        </row>
        <row r="25335">
          <cell r="B25335" t="str">
            <v>AA01</v>
          </cell>
          <cell r="C25335" t="str">
            <v>AGUA</v>
          </cell>
          <cell r="F25335" t="str">
            <v>Ins</v>
          </cell>
          <cell r="G25335" t="str">
            <v>lt</v>
          </cell>
          <cell r="H25335">
            <v>3.5</v>
          </cell>
          <cell r="I25335">
            <v>32.213672458002002</v>
          </cell>
          <cell r="J25335">
            <v>113</v>
          </cell>
        </row>
        <row r="25336">
          <cell r="B25336" t="str">
            <v>AA21</v>
          </cell>
          <cell r="C25336" t="str">
            <v>NIVELACION, FUNDIDA , PULIDA Y BRILLADA Granito fundido en sitio.</v>
          </cell>
          <cell r="F25336" t="str">
            <v>Esp</v>
          </cell>
          <cell r="G25336" t="str">
            <v>m2</v>
          </cell>
          <cell r="H25336">
            <v>0.35</v>
          </cell>
          <cell r="I25336">
            <v>45099.14144120281</v>
          </cell>
          <cell r="J25336">
            <v>15785</v>
          </cell>
        </row>
        <row r="25337">
          <cell r="B25337" t="str">
            <v>AA22</v>
          </cell>
          <cell r="C25337" t="str">
            <v>DILATACION EN BRONCE (suministro, instalación y pulido)</v>
          </cell>
          <cell r="F25337" t="str">
            <v>Esp</v>
          </cell>
          <cell r="G25337" t="str">
            <v>m</v>
          </cell>
          <cell r="H25337">
            <v>0.36</v>
          </cell>
          <cell r="I25337">
            <v>15858.36</v>
          </cell>
          <cell r="J25337">
            <v>5709</v>
          </cell>
        </row>
        <row r="25338">
          <cell r="B25338" t="str">
            <v>H06</v>
          </cell>
          <cell r="C25338" t="str">
            <v>MORTERO 1:3 ( arena semilavada de peña)</v>
          </cell>
          <cell r="F25338" t="str">
            <v>Ana</v>
          </cell>
          <cell r="G25338" t="str">
            <v>m3</v>
          </cell>
          <cell r="H25338">
            <v>8.0000000000000002E-3</v>
          </cell>
          <cell r="I25338">
            <v>477433.95</v>
          </cell>
          <cell r="J25338">
            <v>3819</v>
          </cell>
        </row>
        <row r="25341">
          <cell r="A25341" t="str">
            <v>PA-12.68A</v>
          </cell>
          <cell r="C25341" t="str">
            <v>BOCAPUERTA EN GRANITO NEGRO FUNDIDO EN SITIO (Incluye destroncada, pulida y brillada + dilataciones en bronce y mortero de nivelación)</v>
          </cell>
          <cell r="G25341" t="str">
            <v>m</v>
          </cell>
          <cell r="J25341">
            <v>49689</v>
          </cell>
        </row>
        <row r="25342">
          <cell r="B25342" t="str">
            <v>M03</v>
          </cell>
          <cell r="C25342" t="str">
            <v>EQUIPO BASICO ( Herramienta menor )</v>
          </cell>
          <cell r="F25342" t="str">
            <v>Ins</v>
          </cell>
          <cell r="G25342" t="str">
            <v>glb</v>
          </cell>
          <cell r="H25342">
            <v>0.01</v>
          </cell>
          <cell r="I25342">
            <v>2535.75</v>
          </cell>
          <cell r="J25342">
            <v>25</v>
          </cell>
        </row>
        <row r="25343">
          <cell r="B25343" t="str">
            <v>I03</v>
          </cell>
          <cell r="C25343" t="str">
            <v>MANO DE OBRA AA (Albañileria)</v>
          </cell>
          <cell r="F25343" t="str">
            <v>Ins</v>
          </cell>
          <cell r="G25343" t="str">
            <v>hc</v>
          </cell>
          <cell r="H25343">
            <v>0.7</v>
          </cell>
          <cell r="I25343">
            <v>17165.400000000001</v>
          </cell>
          <cell r="J25343">
            <v>12016</v>
          </cell>
        </row>
        <row r="25344">
          <cell r="B25344" t="str">
            <v>H01</v>
          </cell>
          <cell r="C25344" t="str">
            <v>CEMENTO GRIS</v>
          </cell>
          <cell r="F25344" t="str">
            <v>Ins</v>
          </cell>
          <cell r="G25344" t="str">
            <v>kg</v>
          </cell>
          <cell r="H25344">
            <v>6</v>
          </cell>
          <cell r="I25344">
            <v>619.5</v>
          </cell>
          <cell r="J25344">
            <v>3717</v>
          </cell>
        </row>
        <row r="25345">
          <cell r="B25345" t="str">
            <v>O03</v>
          </cell>
          <cell r="C25345" t="str">
            <v>COLOR MINERAL</v>
          </cell>
          <cell r="F25345" t="str">
            <v>Ins</v>
          </cell>
          <cell r="G25345" t="str">
            <v>kg</v>
          </cell>
          <cell r="H25345">
            <v>0.2</v>
          </cell>
          <cell r="I25345">
            <v>11235</v>
          </cell>
          <cell r="J25345">
            <v>2247</v>
          </cell>
        </row>
        <row r="25346">
          <cell r="B25346" t="str">
            <v>X07</v>
          </cell>
          <cell r="C25346" t="str">
            <v>MARMOLINA (40 kilos)</v>
          </cell>
          <cell r="F25346" t="str">
            <v>Ins</v>
          </cell>
          <cell r="G25346" t="str">
            <v>bt</v>
          </cell>
          <cell r="H25346">
            <v>7.4999999999999997E-2</v>
          </cell>
          <cell r="I25346">
            <v>11854.631464544736</v>
          </cell>
          <cell r="J25346">
            <v>889</v>
          </cell>
        </row>
        <row r="25347">
          <cell r="B25347" t="str">
            <v>AA69</v>
          </cell>
          <cell r="C25347" t="str">
            <v>GRANITO FUNDIDO EN SITIO NEGRO (Incluye nivelación, fundida y pulimiento + dilatación en bronce.)</v>
          </cell>
          <cell r="F25347" t="str">
            <v>Ana</v>
          </cell>
          <cell r="G25347" t="str">
            <v>m2</v>
          </cell>
          <cell r="H25347">
            <v>4.4999999999999998E-2</v>
          </cell>
          <cell r="I25347">
            <v>119322.01987823604</v>
          </cell>
          <cell r="J25347">
            <v>5369</v>
          </cell>
        </row>
        <row r="25348">
          <cell r="B25348" t="str">
            <v>AA01</v>
          </cell>
          <cell r="C25348" t="str">
            <v>AGUA</v>
          </cell>
          <cell r="F25348" t="str">
            <v>Ins</v>
          </cell>
          <cell r="G25348" t="str">
            <v>lt</v>
          </cell>
          <cell r="H25348">
            <v>3.5</v>
          </cell>
          <cell r="I25348">
            <v>32.213672458002002</v>
          </cell>
          <cell r="J25348">
            <v>113</v>
          </cell>
        </row>
        <row r="25349">
          <cell r="B25349" t="str">
            <v>AA21</v>
          </cell>
          <cell r="C25349" t="str">
            <v>NIVELACION, FUNDIDA , PULIDA Y BRILLADA Granito fundido en sitio.</v>
          </cell>
          <cell r="F25349" t="str">
            <v>Esp</v>
          </cell>
          <cell r="G25349" t="str">
            <v>m2</v>
          </cell>
          <cell r="H25349">
            <v>0.35</v>
          </cell>
          <cell r="I25349">
            <v>45099.14144120281</v>
          </cell>
          <cell r="J25349">
            <v>15785</v>
          </cell>
        </row>
        <row r="25350">
          <cell r="B25350" t="str">
            <v>AA22</v>
          </cell>
          <cell r="C25350" t="str">
            <v>DILATACION EN BRONCE (suministro, instalación y pulido)</v>
          </cell>
          <cell r="F25350" t="str">
            <v>Esp</v>
          </cell>
          <cell r="G25350" t="str">
            <v>m</v>
          </cell>
          <cell r="H25350">
            <v>0.36</v>
          </cell>
          <cell r="I25350">
            <v>15858.36</v>
          </cell>
          <cell r="J25350">
            <v>5709</v>
          </cell>
        </row>
        <row r="25351">
          <cell r="B25351" t="str">
            <v>H06</v>
          </cell>
          <cell r="C25351" t="str">
            <v>MORTERO 1:3 ( arena semilavada de peña)</v>
          </cell>
          <cell r="F25351" t="str">
            <v>Ana</v>
          </cell>
          <cell r="G25351" t="str">
            <v>m3</v>
          </cell>
          <cell r="H25351">
            <v>8.0000000000000002E-3</v>
          </cell>
          <cell r="I25351">
            <v>477433.95</v>
          </cell>
          <cell r="J25351">
            <v>3819</v>
          </cell>
        </row>
        <row r="25353">
          <cell r="A25353" t="str">
            <v>PA-12.69</v>
          </cell>
          <cell r="C25353" t="str">
            <v xml:space="preserve">BOCAPUERTA Gravilla lavada Nº2  (Incluye dilatación en bronce) </v>
          </cell>
          <cell r="G25353" t="str">
            <v>m</v>
          </cell>
          <cell r="J25353">
            <v>41097</v>
          </cell>
        </row>
        <row r="25354">
          <cell r="B25354" t="str">
            <v>M03</v>
          </cell>
          <cell r="C25354" t="str">
            <v>EQUIPO BASICO ( Herramienta menor )</v>
          </cell>
          <cell r="F25354" t="str">
            <v>Ins</v>
          </cell>
          <cell r="G25354" t="str">
            <v>glb</v>
          </cell>
          <cell r="H25354">
            <v>0.05</v>
          </cell>
          <cell r="I25354">
            <v>2535.75</v>
          </cell>
          <cell r="J25354">
            <v>127</v>
          </cell>
        </row>
        <row r="25355">
          <cell r="B25355" t="str">
            <v>I03</v>
          </cell>
          <cell r="C25355" t="str">
            <v>MANO DE OBRA AA (Albañileria)</v>
          </cell>
          <cell r="F25355" t="str">
            <v>Ins</v>
          </cell>
          <cell r="G25355" t="str">
            <v>hc</v>
          </cell>
          <cell r="H25355">
            <v>1.1299999999999999</v>
          </cell>
          <cell r="I25355">
            <v>17165.400000000001</v>
          </cell>
          <cell r="J25355">
            <v>19397</v>
          </cell>
        </row>
        <row r="25356">
          <cell r="B25356" t="str">
            <v>H01</v>
          </cell>
          <cell r="C25356" t="str">
            <v>CEMENTO GRIS</v>
          </cell>
          <cell r="F25356" t="str">
            <v>Ins</v>
          </cell>
          <cell r="G25356" t="str">
            <v>kg</v>
          </cell>
          <cell r="H25356">
            <v>3</v>
          </cell>
          <cell r="I25356">
            <v>619.5</v>
          </cell>
          <cell r="J25356">
            <v>1859</v>
          </cell>
        </row>
        <row r="25357">
          <cell r="B25357" t="str">
            <v>AA01</v>
          </cell>
          <cell r="C25357" t="str">
            <v>AGUA</v>
          </cell>
          <cell r="F25357" t="str">
            <v>Ins</v>
          </cell>
          <cell r="G25357" t="str">
            <v>lt</v>
          </cell>
          <cell r="H25357">
            <v>3</v>
          </cell>
          <cell r="I25357">
            <v>32.213672458002002</v>
          </cell>
          <cell r="J25357">
            <v>97</v>
          </cell>
        </row>
        <row r="25358">
          <cell r="B25358" t="str">
            <v>O22</v>
          </cell>
          <cell r="C25358" t="str">
            <v>DILATACION EN BRONCE PC09</v>
          </cell>
          <cell r="F25358" t="str">
            <v>Ins</v>
          </cell>
          <cell r="G25358" t="str">
            <v>m</v>
          </cell>
          <cell r="H25358">
            <v>0.8</v>
          </cell>
          <cell r="I25358">
            <v>13020</v>
          </cell>
          <cell r="J25358">
            <v>10416</v>
          </cell>
        </row>
        <row r="25359">
          <cell r="B25359" t="str">
            <v>O07</v>
          </cell>
          <cell r="C25359" t="str">
            <v>GRAVILLA Mona ( 25 Kilos )</v>
          </cell>
          <cell r="F25359" t="str">
            <v>Ins</v>
          </cell>
          <cell r="G25359" t="str">
            <v>bt</v>
          </cell>
          <cell r="H25359">
            <v>0.70099999999999996</v>
          </cell>
          <cell r="I25359">
            <v>13125</v>
          </cell>
          <cell r="J25359">
            <v>9201</v>
          </cell>
        </row>
        <row r="25361">
          <cell r="A25361" t="str">
            <v>PA-12.69A</v>
          </cell>
          <cell r="C25361" t="str">
            <v xml:space="preserve">BOCAPUERTA Gravilla lavada Nº 0  (Incluye dilatación en bronce) </v>
          </cell>
          <cell r="G25361" t="str">
            <v>m2</v>
          </cell>
          <cell r="J25361">
            <v>52945</v>
          </cell>
        </row>
        <row r="25362">
          <cell r="B25362" t="str">
            <v>M03</v>
          </cell>
          <cell r="C25362" t="str">
            <v>EQUIPO BASICO ( Herramienta menor )</v>
          </cell>
          <cell r="F25362" t="str">
            <v>Ins</v>
          </cell>
          <cell r="G25362" t="str">
            <v>glb</v>
          </cell>
          <cell r="H25362">
            <v>0.08</v>
          </cell>
          <cell r="I25362">
            <v>2535.75</v>
          </cell>
          <cell r="J25362">
            <v>203</v>
          </cell>
        </row>
        <row r="25363">
          <cell r="B25363" t="str">
            <v>I03</v>
          </cell>
          <cell r="C25363" t="str">
            <v>MANO DE OBRA AA (Albañileria)</v>
          </cell>
          <cell r="F25363" t="str">
            <v>Ins</v>
          </cell>
          <cell r="G25363" t="str">
            <v>hc</v>
          </cell>
          <cell r="H25363">
            <v>1.6</v>
          </cell>
          <cell r="I25363">
            <v>17165.400000000001</v>
          </cell>
          <cell r="J25363">
            <v>27465</v>
          </cell>
        </row>
        <row r="25364">
          <cell r="B25364" t="str">
            <v>H01</v>
          </cell>
          <cell r="C25364" t="str">
            <v>CEMENTO GRIS</v>
          </cell>
          <cell r="F25364" t="str">
            <v>Ins</v>
          </cell>
          <cell r="G25364" t="str">
            <v>kg</v>
          </cell>
          <cell r="H25364">
            <v>4.5999999999999996</v>
          </cell>
          <cell r="I25364">
            <v>619.5</v>
          </cell>
          <cell r="J25364">
            <v>2850</v>
          </cell>
        </row>
        <row r="25365">
          <cell r="B25365" t="str">
            <v>AA01</v>
          </cell>
          <cell r="C25365" t="str">
            <v>AGUA</v>
          </cell>
          <cell r="F25365" t="str">
            <v>Ins</v>
          </cell>
          <cell r="G25365" t="str">
            <v>lt</v>
          </cell>
          <cell r="H25365">
            <v>4.2</v>
          </cell>
          <cell r="I25365">
            <v>32.213672458002002</v>
          </cell>
          <cell r="J25365">
            <v>135</v>
          </cell>
        </row>
        <row r="25366">
          <cell r="B25366" t="str">
            <v>O22</v>
          </cell>
          <cell r="C25366" t="str">
            <v>DILATACION EN BRONCE PC09</v>
          </cell>
          <cell r="F25366" t="str">
            <v>Ins</v>
          </cell>
          <cell r="G25366" t="str">
            <v>m</v>
          </cell>
          <cell r="H25366">
            <v>1.2</v>
          </cell>
          <cell r="I25366">
            <v>13020</v>
          </cell>
          <cell r="J25366">
            <v>15624</v>
          </cell>
        </row>
        <row r="25367">
          <cell r="B25367" t="str">
            <v>AA111</v>
          </cell>
          <cell r="C25367" t="str">
            <v>GRAVILLA LAVADA Nº 0 (20 kg)</v>
          </cell>
          <cell r="F25367" t="str">
            <v>Ins</v>
          </cell>
          <cell r="G25367" t="str">
            <v>bt</v>
          </cell>
          <cell r="H25367">
            <v>1.1499999999999999</v>
          </cell>
          <cell r="I25367">
            <v>5798.4610424403609</v>
          </cell>
          <cell r="J25367">
            <v>6668</v>
          </cell>
        </row>
        <row r="25370">
          <cell r="A25370" t="str">
            <v>PA-12.70</v>
          </cell>
          <cell r="C25370" t="str">
            <v>PELDAÑO ESCALERA ACCESO ( pieza especial en "L" moore ó símilar)</v>
          </cell>
          <cell r="G25370" t="str">
            <v>m</v>
          </cell>
          <cell r="J25370">
            <v>31536</v>
          </cell>
        </row>
        <row r="25371">
          <cell r="B25371" t="str">
            <v>T07</v>
          </cell>
          <cell r="C25371">
            <v>0</v>
          </cell>
          <cell r="F25371">
            <v>0</v>
          </cell>
          <cell r="G25371">
            <v>0</v>
          </cell>
          <cell r="H25371">
            <v>17</v>
          </cell>
          <cell r="I25371">
            <v>0</v>
          </cell>
          <cell r="J25371">
            <v>0</v>
          </cell>
        </row>
        <row r="25372">
          <cell r="B25372" t="str">
            <v>M03</v>
          </cell>
          <cell r="C25372" t="str">
            <v>EQUIPO BASICO ( Herramienta menor )</v>
          </cell>
          <cell r="F25372" t="str">
            <v>Ins</v>
          </cell>
          <cell r="G25372" t="str">
            <v>glb</v>
          </cell>
          <cell r="H25372">
            <v>0.4</v>
          </cell>
          <cell r="I25372">
            <v>2535.75</v>
          </cell>
          <cell r="J25372">
            <v>1014</v>
          </cell>
        </row>
        <row r="25373">
          <cell r="B25373" t="str">
            <v>I03</v>
          </cell>
          <cell r="C25373" t="str">
            <v>MANO DE OBRA AA (Albañileria)</v>
          </cell>
          <cell r="F25373" t="str">
            <v>Ins</v>
          </cell>
          <cell r="G25373" t="str">
            <v>hc</v>
          </cell>
          <cell r="H25373">
            <v>1.5</v>
          </cell>
          <cell r="I25373">
            <v>17165.400000000001</v>
          </cell>
          <cell r="J25373">
            <v>25748</v>
          </cell>
        </row>
        <row r="25374">
          <cell r="B25374" t="str">
            <v>H06</v>
          </cell>
          <cell r="C25374" t="str">
            <v>MORTERO 1:3 ( arena semilavada de peña)</v>
          </cell>
          <cell r="F25374" t="str">
            <v>Ana</v>
          </cell>
          <cell r="G25374" t="str">
            <v>m3</v>
          </cell>
          <cell r="H25374">
            <v>0.01</v>
          </cell>
          <cell r="I25374">
            <v>477433.95</v>
          </cell>
          <cell r="J25374">
            <v>4774</v>
          </cell>
        </row>
        <row r="25376">
          <cell r="A25376" t="str">
            <v>PA-12.71</v>
          </cell>
          <cell r="C25376" t="str">
            <v>PELDAÑO HUELLA Y CONTRAHUELLA Granito fundido en sitio ( Incluye fundida, pulida y brillada )</v>
          </cell>
          <cell r="G25376" t="str">
            <v>m</v>
          </cell>
          <cell r="J25376">
            <v>67155</v>
          </cell>
        </row>
        <row r="25377">
          <cell r="B25377" t="str">
            <v>M03</v>
          </cell>
          <cell r="C25377" t="str">
            <v>EQUIPO BASICO ( Herramienta menor )</v>
          </cell>
          <cell r="F25377" t="str">
            <v>Ins</v>
          </cell>
          <cell r="G25377" t="str">
            <v>glb</v>
          </cell>
          <cell r="H25377">
            <v>0.01</v>
          </cell>
          <cell r="I25377">
            <v>2535.75</v>
          </cell>
          <cell r="J25377">
            <v>25</v>
          </cell>
        </row>
        <row r="25378">
          <cell r="B25378" t="str">
            <v>O01</v>
          </cell>
          <cell r="C25378" t="str">
            <v>CEMENTO BLANCO</v>
          </cell>
          <cell r="F25378" t="str">
            <v>Ins</v>
          </cell>
          <cell r="G25378" t="str">
            <v>kg</v>
          </cell>
          <cell r="H25378">
            <v>6</v>
          </cell>
          <cell r="I25378">
            <v>2089.5</v>
          </cell>
          <cell r="J25378">
            <v>12537</v>
          </cell>
        </row>
        <row r="25379">
          <cell r="B25379" t="str">
            <v>O03</v>
          </cell>
          <cell r="C25379" t="str">
            <v>COLOR MINERAL</v>
          </cell>
          <cell r="F25379" t="str">
            <v>Ins</v>
          </cell>
          <cell r="G25379" t="str">
            <v>kg</v>
          </cell>
          <cell r="H25379">
            <v>0.64</v>
          </cell>
          <cell r="I25379">
            <v>11235</v>
          </cell>
          <cell r="J25379">
            <v>7190</v>
          </cell>
        </row>
        <row r="25380">
          <cell r="B25380" t="str">
            <v>X07</v>
          </cell>
          <cell r="C25380" t="str">
            <v>MARMOLINA (40 kilos)</v>
          </cell>
          <cell r="F25380" t="str">
            <v>Ins</v>
          </cell>
          <cell r="G25380" t="str">
            <v>bt</v>
          </cell>
          <cell r="H25380">
            <v>0.12</v>
          </cell>
          <cell r="I25380">
            <v>11854.631464544736</v>
          </cell>
          <cell r="J25380">
            <v>1423</v>
          </cell>
        </row>
        <row r="25381">
          <cell r="B25381" t="str">
            <v>AA15</v>
          </cell>
          <cell r="C25381" t="str">
            <v>GRANITO BLANCO HUILA  Nº 1,2 y 3 (25 kg)</v>
          </cell>
          <cell r="F25381" t="str">
            <v>Ins</v>
          </cell>
          <cell r="G25381" t="str">
            <v>bt</v>
          </cell>
          <cell r="H25381">
            <v>0.8</v>
          </cell>
          <cell r="I25381">
            <v>15591.417469672968</v>
          </cell>
          <cell r="J25381">
            <v>12473</v>
          </cell>
        </row>
        <row r="25382">
          <cell r="B25382" t="str">
            <v>AA01</v>
          </cell>
          <cell r="C25382" t="str">
            <v>AGUA</v>
          </cell>
          <cell r="F25382" t="str">
            <v>Ins</v>
          </cell>
          <cell r="G25382" t="str">
            <v>lt</v>
          </cell>
          <cell r="H25382">
            <v>8</v>
          </cell>
          <cell r="I25382">
            <v>32.213672458002002</v>
          </cell>
          <cell r="J25382">
            <v>258</v>
          </cell>
        </row>
        <row r="25383">
          <cell r="B25383" t="str">
            <v>AA21</v>
          </cell>
          <cell r="C25383" t="str">
            <v>NIVELACION, FUNDIDA , PULIDA Y BRILLADA Granito fundido en sitio.</v>
          </cell>
          <cell r="F25383" t="str">
            <v>Esp</v>
          </cell>
          <cell r="G25383" t="str">
            <v>m2</v>
          </cell>
          <cell r="H25383">
            <v>0.6</v>
          </cell>
          <cell r="I25383">
            <v>45099.14144120281</v>
          </cell>
          <cell r="J25383">
            <v>27059</v>
          </cell>
        </row>
        <row r="25384">
          <cell r="B25384" t="str">
            <v>AA22</v>
          </cell>
          <cell r="C25384" t="str">
            <v>DILATACION EN BRONCE (suministro, instalación y pulido)</v>
          </cell>
          <cell r="F25384" t="str">
            <v>Esp</v>
          </cell>
          <cell r="G25384" t="str">
            <v>m</v>
          </cell>
          <cell r="H25384">
            <v>0.3</v>
          </cell>
          <cell r="I25384">
            <v>15858.36</v>
          </cell>
          <cell r="J25384">
            <v>4758</v>
          </cell>
        </row>
        <row r="25385">
          <cell r="B25385" t="str">
            <v>H06</v>
          </cell>
          <cell r="C25385" t="str">
            <v>MORTERO 1:3 ( arena semilavada de peña)</v>
          </cell>
          <cell r="F25385" t="str">
            <v>Ana</v>
          </cell>
          <cell r="G25385" t="str">
            <v>m3</v>
          </cell>
          <cell r="H25385">
            <v>3.0000000000000001E-3</v>
          </cell>
          <cell r="I25385">
            <v>477433.95</v>
          </cell>
          <cell r="J25385">
            <v>1432</v>
          </cell>
        </row>
        <row r="25387">
          <cell r="A25387" t="str">
            <v>PA-12.72</v>
          </cell>
          <cell r="C25387" t="str">
            <v>BOCAPUERTA EN FLORMORADO E=2 cm (Incluye tintilla y acabado con laca renania)</v>
          </cell>
          <cell r="G25387" t="str">
            <v>m</v>
          </cell>
          <cell r="J25387">
            <v>33156</v>
          </cell>
        </row>
        <row r="25388">
          <cell r="B25388" t="str">
            <v>M03</v>
          </cell>
          <cell r="C25388" t="str">
            <v>EQUIPO BASICO ( Herramienta menor )</v>
          </cell>
          <cell r="F25388" t="str">
            <v>Ins</v>
          </cell>
          <cell r="G25388" t="str">
            <v>glb</v>
          </cell>
          <cell r="H25388">
            <v>0.1</v>
          </cell>
          <cell r="I25388">
            <v>2535.75</v>
          </cell>
          <cell r="J25388">
            <v>254</v>
          </cell>
        </row>
        <row r="25389">
          <cell r="B25389" t="str">
            <v>W45</v>
          </cell>
          <cell r="C25389" t="str">
            <v xml:space="preserve">BOCAPUERTA EN MADERA FLOR MORADO E=2 cm </v>
          </cell>
          <cell r="F25389" t="str">
            <v>Ins</v>
          </cell>
          <cell r="G25389" t="str">
            <v>m</v>
          </cell>
          <cell r="H25389">
            <v>1.05</v>
          </cell>
          <cell r="I25389">
            <v>23478.200699282716</v>
          </cell>
          <cell r="J25389">
            <v>24652</v>
          </cell>
        </row>
        <row r="25390">
          <cell r="B25390" t="str">
            <v>I03</v>
          </cell>
          <cell r="C25390" t="str">
            <v>MANO DE OBRA AA (Albañileria)</v>
          </cell>
          <cell r="F25390" t="str">
            <v>Ins</v>
          </cell>
          <cell r="G25390" t="str">
            <v>hc</v>
          </cell>
          <cell r="H25390">
            <v>0.4</v>
          </cell>
          <cell r="I25390">
            <v>17165.400000000001</v>
          </cell>
          <cell r="J25390">
            <v>6866</v>
          </cell>
        </row>
        <row r="25391">
          <cell r="B25391" t="str">
            <v>O38</v>
          </cell>
          <cell r="C25391" t="str">
            <v>PEGANTE PARA PISO- ADHESIVO</v>
          </cell>
          <cell r="F25391" t="str">
            <v>Ins</v>
          </cell>
          <cell r="G25391" t="str">
            <v>gal</v>
          </cell>
          <cell r="H25391">
            <v>0.03</v>
          </cell>
          <cell r="I25391">
            <v>46136.538</v>
          </cell>
          <cell r="J25391">
            <v>1384</v>
          </cell>
        </row>
        <row r="25393">
          <cell r="A25393" t="str">
            <v>PA-12.73</v>
          </cell>
          <cell r="C25393" t="str">
            <v>ALFOMBRA DESSO TORSO COLOR SEGÚN DISEÑO (Suministro e instalación)</v>
          </cell>
          <cell r="G25393" t="str">
            <v>m2</v>
          </cell>
          <cell r="J25393">
            <v>172498</v>
          </cell>
        </row>
        <row r="25394">
          <cell r="B25394" t="str">
            <v>M03</v>
          </cell>
          <cell r="C25394" t="str">
            <v>EQUIPO BASICO ( Herramienta menor )</v>
          </cell>
          <cell r="F25394" t="str">
            <v>Ins</v>
          </cell>
          <cell r="G25394" t="str">
            <v>glb</v>
          </cell>
          <cell r="H25394">
            <v>0.2</v>
          </cell>
          <cell r="I25394">
            <v>2535.75</v>
          </cell>
          <cell r="J25394">
            <v>507</v>
          </cell>
        </row>
        <row r="25395">
          <cell r="B25395" t="str">
            <v>Y53</v>
          </cell>
          <cell r="C25395" t="str">
            <v>ALFOMBRA DESSO TORSO COLOR SEGÚN DISEÑO</v>
          </cell>
          <cell r="F25395" t="str">
            <v>Ins</v>
          </cell>
          <cell r="G25395" t="str">
            <v>m2</v>
          </cell>
          <cell r="H25395">
            <v>1.05</v>
          </cell>
          <cell r="I25395">
            <v>154625.62779840958</v>
          </cell>
          <cell r="J25395">
            <v>162357</v>
          </cell>
        </row>
        <row r="25396">
          <cell r="B25396" t="str">
            <v>I03</v>
          </cell>
          <cell r="C25396" t="str">
            <v>MANO DE OBRA AA (Albañileria)</v>
          </cell>
          <cell r="F25396" t="str">
            <v>Ins</v>
          </cell>
          <cell r="G25396" t="str">
            <v>hc</v>
          </cell>
          <cell r="H25396">
            <v>0.4</v>
          </cell>
          <cell r="I25396">
            <v>17165.400000000001</v>
          </cell>
          <cell r="J25396">
            <v>6866</v>
          </cell>
        </row>
        <row r="25397">
          <cell r="B25397" t="str">
            <v>O38</v>
          </cell>
          <cell r="C25397" t="str">
            <v>PEGANTE PARA PISO- ADHESIVO</v>
          </cell>
          <cell r="F25397" t="str">
            <v>Ins</v>
          </cell>
          <cell r="G25397" t="str">
            <v>gal</v>
          </cell>
          <cell r="H25397">
            <v>0.06</v>
          </cell>
          <cell r="I25397">
            <v>46136.538</v>
          </cell>
          <cell r="J25397">
            <v>2768</v>
          </cell>
        </row>
        <row r="25399">
          <cell r="A25399" t="str">
            <v>PA-12.74</v>
          </cell>
          <cell r="C25399" t="str">
            <v>GUARDAESCOBA Madera de pino,  h=10 cm. Con pintura negra, según diseño y especificaciones</v>
          </cell>
          <cell r="G25399" t="str">
            <v>m</v>
          </cell>
          <cell r="J25399">
            <v>26087</v>
          </cell>
        </row>
        <row r="25400">
          <cell r="B25400" t="str">
            <v>M03</v>
          </cell>
          <cell r="C25400" t="str">
            <v>EQUIPO BASICO ( Herramienta menor )</v>
          </cell>
          <cell r="F25400" t="str">
            <v>Ins</v>
          </cell>
          <cell r="G25400" t="str">
            <v>glb</v>
          </cell>
          <cell r="H25400">
            <v>0.05</v>
          </cell>
          <cell r="I25400">
            <v>2535.75</v>
          </cell>
          <cell r="J25400">
            <v>127</v>
          </cell>
        </row>
        <row r="25401">
          <cell r="B25401" t="str">
            <v>I06</v>
          </cell>
          <cell r="C25401" t="str">
            <v>MANO DE OBRA DD (Carpintería)</v>
          </cell>
          <cell r="F25401" t="str">
            <v>Ins</v>
          </cell>
          <cell r="G25401" t="str">
            <v>hc</v>
          </cell>
          <cell r="H25401">
            <v>0.7</v>
          </cell>
          <cell r="I25401">
            <v>21230.098696721638</v>
          </cell>
          <cell r="J25401">
            <v>14861</v>
          </cell>
        </row>
        <row r="25402">
          <cell r="B25402" t="str">
            <v>W46</v>
          </cell>
          <cell r="C25402" t="str">
            <v>GUARDAESCOBA EN MADERA DE PINO  h=10 cm.</v>
          </cell>
          <cell r="F25402" t="str">
            <v>Ins</v>
          </cell>
          <cell r="G25402" t="str">
            <v>m</v>
          </cell>
          <cell r="H25402">
            <v>1</v>
          </cell>
          <cell r="I25402">
            <v>2660.8627459187078</v>
          </cell>
          <cell r="J25402">
            <v>2661</v>
          </cell>
        </row>
        <row r="25403">
          <cell r="B25403" t="str">
            <v>X20</v>
          </cell>
          <cell r="C25403" t="str">
            <v>TINTILLA SELLADORA - Tipo Minwax o equivalente.</v>
          </cell>
          <cell r="F25403" t="str">
            <v>Ins</v>
          </cell>
          <cell r="G25403" t="str">
            <v>gal</v>
          </cell>
          <cell r="H25403">
            <v>0.05</v>
          </cell>
          <cell r="I25403">
            <v>101400</v>
          </cell>
          <cell r="J25403">
            <v>5070</v>
          </cell>
        </row>
        <row r="25404">
          <cell r="B25404" t="str">
            <v>X21</v>
          </cell>
          <cell r="C25404" t="str">
            <v>SELLADOR LIJABLE  - Tipo Pintuco o equivalente</v>
          </cell>
          <cell r="F25404" t="str">
            <v>Ins</v>
          </cell>
          <cell r="G25404" t="str">
            <v>gal</v>
          </cell>
          <cell r="H25404">
            <v>0.05</v>
          </cell>
          <cell r="I25404">
            <v>56259</v>
          </cell>
          <cell r="J25404">
            <v>2813</v>
          </cell>
        </row>
        <row r="25405">
          <cell r="B25405" t="str">
            <v>X22</v>
          </cell>
          <cell r="C25405" t="str">
            <v>LACA Pintulaca - Tipo Pintuco o equivalente</v>
          </cell>
          <cell r="F25405" t="str">
            <v>Ins</v>
          </cell>
          <cell r="G25405" t="str">
            <v>gal</v>
          </cell>
          <cell r="H25405">
            <v>0.01</v>
          </cell>
          <cell r="I25405">
            <v>55545</v>
          </cell>
          <cell r="J25405">
            <v>555</v>
          </cell>
        </row>
        <row r="25407">
          <cell r="A25407" t="str">
            <v>PA-12.75</v>
          </cell>
          <cell r="J25407">
            <v>0</v>
          </cell>
        </row>
        <row r="25415">
          <cell r="A25415" t="str">
            <v>PA-12.76</v>
          </cell>
          <cell r="C25415" t="str">
            <v>CERAMICA MYSTIC GRIS LISA 30,5X60 - TIPO ALFA O SIMILAR INCLUYE BOQUILLA GRIS CLARO Y PEGANTE</v>
          </cell>
          <cell r="G25415" t="str">
            <v>m2</v>
          </cell>
          <cell r="J25415">
            <v>45778</v>
          </cell>
        </row>
        <row r="25416">
          <cell r="B25416" t="str">
            <v>M03</v>
          </cell>
          <cell r="C25416" t="str">
            <v>EQUIPO BASICO ( Herramienta menor )</v>
          </cell>
          <cell r="F25416" t="str">
            <v>Ins</v>
          </cell>
          <cell r="G25416" t="str">
            <v>glb</v>
          </cell>
          <cell r="H25416">
            <v>0.02</v>
          </cell>
          <cell r="I25416">
            <v>2535.75</v>
          </cell>
          <cell r="J25416">
            <v>51</v>
          </cell>
        </row>
        <row r="25417">
          <cell r="B25417" t="str">
            <v>I03</v>
          </cell>
          <cell r="C25417" t="str">
            <v>MANO DE OBRA AA (Albañileria)</v>
          </cell>
          <cell r="F25417" t="str">
            <v>Ins</v>
          </cell>
          <cell r="G25417" t="str">
            <v>hc</v>
          </cell>
          <cell r="H25417">
            <v>0.66</v>
          </cell>
          <cell r="I25417">
            <v>17165.400000000001</v>
          </cell>
          <cell r="J25417">
            <v>11329</v>
          </cell>
        </row>
        <row r="25418">
          <cell r="B25418" t="str">
            <v>Y27A</v>
          </cell>
          <cell r="C25418" t="str">
            <v>CERAMICA MYSTIC GRIS LISA 30,5X60 - TIPO ALFA O SIMILAR</v>
          </cell>
          <cell r="F25418" t="str">
            <v>Ins</v>
          </cell>
          <cell r="G25418" t="str">
            <v>m2</v>
          </cell>
          <cell r="H25418">
            <v>1.03</v>
          </cell>
          <cell r="I25418">
            <v>29295</v>
          </cell>
          <cell r="J25418">
            <v>30174</v>
          </cell>
        </row>
        <row r="25419">
          <cell r="B25419" t="str">
            <v>O12</v>
          </cell>
          <cell r="C25419" t="str">
            <v>ALFALISTO GRIS o equivalente.</v>
          </cell>
          <cell r="F25419" t="str">
            <v>Ins</v>
          </cell>
          <cell r="G25419" t="str">
            <v>kg</v>
          </cell>
          <cell r="H25419">
            <v>3.5</v>
          </cell>
          <cell r="I25419">
            <v>799.68</v>
          </cell>
          <cell r="J25419">
            <v>2799</v>
          </cell>
        </row>
        <row r="25420">
          <cell r="B25420" t="str">
            <v>Y04</v>
          </cell>
          <cell r="C25420" t="str">
            <v>BOQUILLA SEGÚN DISEÑO O FICHA TECNICA</v>
          </cell>
          <cell r="F25420" t="str">
            <v>Ins</v>
          </cell>
          <cell r="G25420" t="str">
            <v>kg</v>
          </cell>
          <cell r="H25420">
            <v>0.33</v>
          </cell>
          <cell r="I25420">
            <v>4249.5494999999992</v>
          </cell>
          <cell r="J25420">
            <v>1402</v>
          </cell>
        </row>
        <row r="25421">
          <cell r="B25421" t="str">
            <v>AA01</v>
          </cell>
          <cell r="C25421" t="str">
            <v>AGUA</v>
          </cell>
          <cell r="F25421" t="str">
            <v>Ins</v>
          </cell>
          <cell r="G25421" t="str">
            <v>lt</v>
          </cell>
          <cell r="H25421">
            <v>0.72</v>
          </cell>
          <cell r="I25421">
            <v>32.213672458002002</v>
          </cell>
          <cell r="J25421">
            <v>23</v>
          </cell>
        </row>
        <row r="25423">
          <cell r="A25423" t="str">
            <v>PA-12.77</v>
          </cell>
          <cell r="C25423" t="str">
            <v>GUARDAESCOBA CERAMICA PISO PIEDRACID NEGRO 45 x 45 cm. Tipo Alfa o equivalente. Color Negro según diseño (Incluye boquilla y pegante)</v>
          </cell>
          <cell r="G25423" t="str">
            <v>m</v>
          </cell>
          <cell r="J25423">
            <v>15128</v>
          </cell>
        </row>
        <row r="25424">
          <cell r="B25424" t="str">
            <v>M03</v>
          </cell>
          <cell r="C25424" t="str">
            <v>EQUIPO BASICO ( Herramienta menor )</v>
          </cell>
          <cell r="F25424" t="str">
            <v>Ins</v>
          </cell>
          <cell r="G25424" t="str">
            <v>glb</v>
          </cell>
          <cell r="H25424">
            <v>0.01</v>
          </cell>
          <cell r="I25424">
            <v>2535.75</v>
          </cell>
          <cell r="J25424">
            <v>25</v>
          </cell>
        </row>
        <row r="25425">
          <cell r="B25425" t="str">
            <v>I03</v>
          </cell>
          <cell r="C25425" t="str">
            <v>MANO DE OBRA AA (Albañileria)</v>
          </cell>
          <cell r="F25425" t="str">
            <v>Ins</v>
          </cell>
          <cell r="G25425" t="str">
            <v>hc</v>
          </cell>
          <cell r="H25425">
            <v>0.4</v>
          </cell>
          <cell r="I25425">
            <v>17165.400000000001</v>
          </cell>
          <cell r="J25425">
            <v>6866</v>
          </cell>
        </row>
        <row r="25426">
          <cell r="B25426" t="str">
            <v>Y03A</v>
          </cell>
          <cell r="C25426" t="str">
            <v>PIEDRACID NEGRO 45*45 TIPO ALFA ref. 225000855O equivalente.</v>
          </cell>
          <cell r="F25426" t="str">
            <v>Ins</v>
          </cell>
          <cell r="G25426" t="str">
            <v>m2</v>
          </cell>
          <cell r="H25426">
            <v>0.25</v>
          </cell>
          <cell r="I25426">
            <v>27400.285499999998</v>
          </cell>
          <cell r="J25426">
            <v>6850</v>
          </cell>
        </row>
        <row r="25427">
          <cell r="B25427" t="str">
            <v>O12</v>
          </cell>
          <cell r="C25427" t="str">
            <v>ALFALISTO GRIS o equivalente.</v>
          </cell>
          <cell r="F25427" t="str">
            <v>Ins</v>
          </cell>
          <cell r="G25427" t="str">
            <v>kg</v>
          </cell>
          <cell r="H25427">
            <v>1.4</v>
          </cell>
          <cell r="I25427">
            <v>799.68</v>
          </cell>
          <cell r="J25427">
            <v>1120</v>
          </cell>
        </row>
        <row r="25428">
          <cell r="B25428" t="str">
            <v>Y04</v>
          </cell>
          <cell r="C25428" t="str">
            <v>BOQUILLA SEGÚN DISEÑO O FICHA TECNICA</v>
          </cell>
          <cell r="F25428" t="str">
            <v>Ins</v>
          </cell>
          <cell r="G25428" t="str">
            <v>kg</v>
          </cell>
          <cell r="H25428">
            <v>0.06</v>
          </cell>
          <cell r="I25428">
            <v>4249.5494999999992</v>
          </cell>
          <cell r="J25428">
            <v>255</v>
          </cell>
        </row>
        <row r="25429">
          <cell r="B25429" t="str">
            <v>AA01</v>
          </cell>
          <cell r="C25429" t="str">
            <v>AGUA</v>
          </cell>
          <cell r="F25429" t="str">
            <v>Ins</v>
          </cell>
          <cell r="G25429" t="str">
            <v>lt</v>
          </cell>
          <cell r="H25429">
            <v>0.37</v>
          </cell>
          <cell r="I25429">
            <v>32.213672458002002</v>
          </cell>
          <cell r="J25429">
            <v>12</v>
          </cell>
        </row>
        <row r="25431">
          <cell r="A25431" t="str">
            <v>PA-12.78</v>
          </cell>
          <cell r="C25431" t="str">
            <v>GRANITO FUNDIDO EN SITIO NEGRO (Incluye nivelación, fundida y pulimiento + dilatación en bronce.)</v>
          </cell>
          <cell r="G25431" t="str">
            <v>m2</v>
          </cell>
          <cell r="J25431">
            <v>120745</v>
          </cell>
        </row>
        <row r="25432">
          <cell r="B25432" t="str">
            <v>M03</v>
          </cell>
          <cell r="C25432" t="str">
            <v>EQUIPO BASICO ( Herramienta menor )</v>
          </cell>
          <cell r="F25432" t="str">
            <v>Ins</v>
          </cell>
          <cell r="G25432" t="str">
            <v>glb</v>
          </cell>
          <cell r="H25432">
            <v>0.05</v>
          </cell>
          <cell r="I25432">
            <v>2535.75</v>
          </cell>
          <cell r="J25432">
            <v>127</v>
          </cell>
        </row>
        <row r="25433">
          <cell r="B25433" t="str">
            <v>I03</v>
          </cell>
          <cell r="C25433" t="str">
            <v>MANO DE OBRA AA (Albañileria)</v>
          </cell>
          <cell r="F25433" t="str">
            <v>Ins</v>
          </cell>
          <cell r="G25433" t="str">
            <v>hc</v>
          </cell>
          <cell r="H25433">
            <v>2</v>
          </cell>
          <cell r="I25433">
            <v>17165.400000000001</v>
          </cell>
          <cell r="J25433">
            <v>34331</v>
          </cell>
        </row>
        <row r="25434">
          <cell r="B25434" t="str">
            <v>H01</v>
          </cell>
          <cell r="C25434" t="str">
            <v>CEMENTO GRIS</v>
          </cell>
          <cell r="F25434" t="str">
            <v>Ins</v>
          </cell>
          <cell r="G25434" t="str">
            <v>kg</v>
          </cell>
          <cell r="H25434">
            <v>9</v>
          </cell>
          <cell r="I25434">
            <v>619.5</v>
          </cell>
          <cell r="J25434">
            <v>5576</v>
          </cell>
        </row>
        <row r="25435">
          <cell r="B25435" t="str">
            <v>O03</v>
          </cell>
          <cell r="C25435" t="str">
            <v>COLOR MINERAL</v>
          </cell>
          <cell r="F25435" t="str">
            <v>Ins</v>
          </cell>
          <cell r="G25435" t="str">
            <v>kg</v>
          </cell>
          <cell r="H25435">
            <v>0.33</v>
          </cell>
          <cell r="I25435">
            <v>11235</v>
          </cell>
          <cell r="J25435">
            <v>3708</v>
          </cell>
        </row>
        <row r="25436">
          <cell r="B25436" t="str">
            <v>X07</v>
          </cell>
          <cell r="C25436" t="str">
            <v>MARMOLINA (40 kilos)</v>
          </cell>
          <cell r="F25436" t="str">
            <v>Ins</v>
          </cell>
          <cell r="G25436" t="str">
            <v>bt</v>
          </cell>
          <cell r="H25436">
            <v>7.4999999999999997E-2</v>
          </cell>
          <cell r="I25436">
            <v>11854.631464544736</v>
          </cell>
          <cell r="J25436">
            <v>889</v>
          </cell>
        </row>
        <row r="25437">
          <cell r="B25437" t="str">
            <v>AA39</v>
          </cell>
          <cell r="C25437" t="str">
            <v>GRANITO NEGRO  Nº 1,2 y 3 (25 kg)</v>
          </cell>
          <cell r="F25437" t="str">
            <v>Ins</v>
          </cell>
          <cell r="G25437" t="str">
            <v>bt</v>
          </cell>
          <cell r="H25437">
            <v>0.45</v>
          </cell>
          <cell r="I25437">
            <v>15591.45</v>
          </cell>
          <cell r="J25437">
            <v>7016</v>
          </cell>
        </row>
        <row r="25438">
          <cell r="B25438" t="str">
            <v>AA01</v>
          </cell>
          <cell r="C25438" t="str">
            <v>AGUA</v>
          </cell>
          <cell r="F25438" t="str">
            <v>Ins</v>
          </cell>
          <cell r="G25438" t="str">
            <v>lt</v>
          </cell>
          <cell r="H25438">
            <v>5</v>
          </cell>
          <cell r="I25438">
            <v>32.213672458002002</v>
          </cell>
          <cell r="J25438">
            <v>161</v>
          </cell>
        </row>
        <row r="25439">
          <cell r="B25439" t="str">
            <v>AA21</v>
          </cell>
          <cell r="C25439" t="str">
            <v>NIVELACION, FUNDIDA , PULIDA Y BRILLADA Granito fundido en sitio.</v>
          </cell>
          <cell r="F25439" t="str">
            <v>Esp</v>
          </cell>
          <cell r="G25439" t="str">
            <v>m2</v>
          </cell>
          <cell r="H25439">
            <v>1</v>
          </cell>
          <cell r="I25439">
            <v>45099.14144120281</v>
          </cell>
          <cell r="J25439">
            <v>45099</v>
          </cell>
        </row>
        <row r="25440">
          <cell r="B25440" t="str">
            <v>AA22</v>
          </cell>
          <cell r="C25440" t="str">
            <v>DILATACION EN BRONCE (suministro, instalación y pulido)</v>
          </cell>
          <cell r="F25440" t="str">
            <v>Esp</v>
          </cell>
          <cell r="G25440" t="str">
            <v>m</v>
          </cell>
          <cell r="H25440">
            <v>0.6</v>
          </cell>
          <cell r="I25440">
            <v>15858.36</v>
          </cell>
          <cell r="J25440">
            <v>9515</v>
          </cell>
        </row>
        <row r="25441">
          <cell r="B25441" t="str">
            <v>H06</v>
          </cell>
          <cell r="C25441" t="str">
            <v>MORTERO 1:3 ( arena semilavada de peña)</v>
          </cell>
          <cell r="F25441" t="str">
            <v>Ana</v>
          </cell>
          <cell r="G25441" t="str">
            <v>m3</v>
          </cell>
          <cell r="H25441">
            <v>0.03</v>
          </cell>
          <cell r="I25441">
            <v>477433.95</v>
          </cell>
          <cell r="J25441">
            <v>14323</v>
          </cell>
        </row>
        <row r="25443">
          <cell r="A25443" t="str">
            <v>PA-12.79</v>
          </cell>
          <cell r="C25443" t="str">
            <v>PISOS DE VINILO PARA ALTO TRAFICO Ref. Medintone Marca AMSTRONG</v>
          </cell>
          <cell r="G25443" t="str">
            <v>m2</v>
          </cell>
          <cell r="J25443">
            <v>86791</v>
          </cell>
        </row>
        <row r="25444">
          <cell r="B25444" t="str">
            <v>M03</v>
          </cell>
          <cell r="C25444" t="str">
            <v>EQUIPO BASICO ( Herramienta menor )</v>
          </cell>
          <cell r="F25444" t="str">
            <v>Ins</v>
          </cell>
          <cell r="G25444" t="str">
            <v>glb</v>
          </cell>
          <cell r="H25444">
            <v>0.1</v>
          </cell>
          <cell r="I25444">
            <v>2535.75</v>
          </cell>
          <cell r="J25444">
            <v>254</v>
          </cell>
        </row>
        <row r="25445">
          <cell r="B25445" t="str">
            <v>Y56</v>
          </cell>
          <cell r="C25445" t="str">
            <v>PISOS DE VINILO PARA ALTO TRAFICO Ref. Medintone Marca AMSTRONG</v>
          </cell>
          <cell r="F25445" t="str">
            <v>Ins</v>
          </cell>
          <cell r="G25445" t="str">
            <v>m2</v>
          </cell>
          <cell r="H25445">
            <v>1</v>
          </cell>
          <cell r="I25445">
            <v>69972</v>
          </cell>
          <cell r="J25445">
            <v>69972</v>
          </cell>
        </row>
        <row r="25446">
          <cell r="B25446" t="str">
            <v>I03</v>
          </cell>
          <cell r="C25446" t="str">
            <v>MANO DE OBRA AA (Albañileria)</v>
          </cell>
          <cell r="F25446" t="str">
            <v>Ins</v>
          </cell>
          <cell r="G25446" t="str">
            <v>hc</v>
          </cell>
          <cell r="H25446">
            <v>0.75</v>
          </cell>
          <cell r="I25446">
            <v>17165.400000000001</v>
          </cell>
          <cell r="J25446">
            <v>12874</v>
          </cell>
        </row>
        <row r="25447">
          <cell r="B25447" t="str">
            <v>O38</v>
          </cell>
          <cell r="C25447" t="str">
            <v>PEGANTE PARA PISO- ADHESIVO</v>
          </cell>
          <cell r="F25447" t="str">
            <v>Ins</v>
          </cell>
          <cell r="G25447" t="str">
            <v>gal</v>
          </cell>
          <cell r="H25447">
            <v>0.08</v>
          </cell>
          <cell r="I25447">
            <v>46136.538</v>
          </cell>
          <cell r="J25447">
            <v>3691</v>
          </cell>
        </row>
        <row r="25449">
          <cell r="A25449" t="str">
            <v>PA-12.80</v>
          </cell>
          <cell r="C25449" t="str">
            <v xml:space="preserve">REMATE PERIMETRAL EN PVC PARA PISOS DE VINILO PARA ALTO TRAFICO </v>
          </cell>
          <cell r="G25449" t="str">
            <v>m</v>
          </cell>
          <cell r="J25449">
            <v>23832</v>
          </cell>
        </row>
        <row r="25450">
          <cell r="B25450" t="str">
            <v>M03</v>
          </cell>
          <cell r="C25450" t="str">
            <v>EQUIPO BASICO ( Herramienta menor )</v>
          </cell>
          <cell r="F25450" t="str">
            <v>Ins</v>
          </cell>
          <cell r="G25450" t="str">
            <v>glb</v>
          </cell>
          <cell r="H25450">
            <v>0.2</v>
          </cell>
          <cell r="I25450">
            <v>2535.75</v>
          </cell>
          <cell r="J25450">
            <v>507</v>
          </cell>
        </row>
        <row r="25451">
          <cell r="B25451" t="str">
            <v>Y57</v>
          </cell>
          <cell r="C25451" t="str">
            <v>PERFIL EN PVC PARA REMATE DE PISOS DE VINILO</v>
          </cell>
          <cell r="F25451" t="str">
            <v>Ins</v>
          </cell>
          <cell r="G25451" t="str">
            <v>m</v>
          </cell>
          <cell r="H25451">
            <v>1</v>
          </cell>
          <cell r="I25451">
            <v>19431.287226666806</v>
          </cell>
          <cell r="J25451">
            <v>19431</v>
          </cell>
        </row>
        <row r="25452">
          <cell r="B25452" t="str">
            <v>I03</v>
          </cell>
          <cell r="C25452" t="str">
            <v>MANO DE OBRA AA (Albañileria)</v>
          </cell>
          <cell r="F25452" t="str">
            <v>Ins</v>
          </cell>
          <cell r="G25452" t="str">
            <v>hc</v>
          </cell>
          <cell r="H25452">
            <v>0.2</v>
          </cell>
          <cell r="I25452">
            <v>17165.400000000001</v>
          </cell>
          <cell r="J25452">
            <v>3433</v>
          </cell>
        </row>
        <row r="25453">
          <cell r="B25453" t="str">
            <v>O38</v>
          </cell>
          <cell r="C25453" t="str">
            <v>PEGANTE PARA PISO- ADHESIVO</v>
          </cell>
          <cell r="F25453" t="str">
            <v>Ins</v>
          </cell>
          <cell r="G25453" t="str">
            <v>gal</v>
          </cell>
          <cell r="H25453">
            <v>0.01</v>
          </cell>
          <cell r="I25453">
            <v>46136.538</v>
          </cell>
          <cell r="J25453">
            <v>461</v>
          </cell>
        </row>
        <row r="25455">
          <cell r="A25455" t="str">
            <v>PA-12.81</v>
          </cell>
          <cell r="C25455" t="str">
            <v>PISO EN MADERA GRANADILLO - escalera. Acabado: tintilla, sellador (mínimo 6 manos) y laca según diseño. (Incluye suministro, instalación).</v>
          </cell>
          <cell r="G25455" t="str">
            <v>m2</v>
          </cell>
          <cell r="J25455">
            <v>719084</v>
          </cell>
        </row>
        <row r="25456">
          <cell r="B25456" t="str">
            <v>M03</v>
          </cell>
          <cell r="C25456" t="str">
            <v>EQUIPO BASICO ( Herramienta menor )</v>
          </cell>
          <cell r="F25456" t="str">
            <v>Ins</v>
          </cell>
          <cell r="G25456" t="str">
            <v>glb</v>
          </cell>
          <cell r="H25456">
            <v>0.4</v>
          </cell>
          <cell r="I25456">
            <v>2535.75</v>
          </cell>
          <cell r="J25456">
            <v>1014</v>
          </cell>
        </row>
        <row r="25457">
          <cell r="B25457" t="str">
            <v>I06</v>
          </cell>
          <cell r="C25457" t="str">
            <v>MANO DE OBRA DD (Carpintería)</v>
          </cell>
          <cell r="F25457" t="str">
            <v>Ins</v>
          </cell>
          <cell r="G25457" t="str">
            <v>hc</v>
          </cell>
          <cell r="H25457">
            <v>1.8</v>
          </cell>
          <cell r="I25457">
            <v>21230.098696721638</v>
          </cell>
          <cell r="J25457">
            <v>38214</v>
          </cell>
        </row>
        <row r="25458">
          <cell r="B25458" t="str">
            <v>W48</v>
          </cell>
          <cell r="C25458" t="str">
            <v>PISO EN MADERA GRANADILLO-DESCANSO</v>
          </cell>
          <cell r="F25458" t="str">
            <v>Ins</v>
          </cell>
          <cell r="G25458" t="str">
            <v>m2</v>
          </cell>
          <cell r="H25458">
            <v>1.2</v>
          </cell>
          <cell r="I25458">
            <v>541189.6972944336</v>
          </cell>
          <cell r="J25458">
            <v>649428</v>
          </cell>
        </row>
        <row r="25459">
          <cell r="B25459" t="str">
            <v>X20</v>
          </cell>
          <cell r="C25459" t="str">
            <v>TINTILLA SELLADORA - Tipo Minwax o equivalente.</v>
          </cell>
          <cell r="F25459" t="str">
            <v>Ins</v>
          </cell>
          <cell r="G25459" t="str">
            <v>gal</v>
          </cell>
          <cell r="H25459">
            <v>0.06</v>
          </cell>
          <cell r="I25459">
            <v>101400</v>
          </cell>
          <cell r="J25459">
            <v>6084</v>
          </cell>
        </row>
        <row r="25460">
          <cell r="B25460" t="str">
            <v>X21</v>
          </cell>
          <cell r="C25460" t="str">
            <v>SELLADOR LIJABLE  - Tipo Pintuco o equivalente</v>
          </cell>
          <cell r="F25460" t="str">
            <v>Ins</v>
          </cell>
          <cell r="G25460" t="str">
            <v>gal</v>
          </cell>
          <cell r="H25460">
            <v>0.35</v>
          </cell>
          <cell r="I25460">
            <v>56259</v>
          </cell>
          <cell r="J25460">
            <v>19691</v>
          </cell>
        </row>
        <row r="25461">
          <cell r="B25461" t="str">
            <v>X22</v>
          </cell>
          <cell r="C25461" t="str">
            <v>LACA Pintulaca - Tipo Pintuco o equivalente</v>
          </cell>
          <cell r="F25461" t="str">
            <v>Ins</v>
          </cell>
          <cell r="G25461" t="str">
            <v>gal</v>
          </cell>
          <cell r="H25461">
            <v>0.08</v>
          </cell>
          <cell r="I25461">
            <v>55545</v>
          </cell>
          <cell r="J25461">
            <v>4444</v>
          </cell>
        </row>
        <row r="25462">
          <cell r="B25462" t="str">
            <v>W50</v>
          </cell>
          <cell r="C25462" t="str">
            <v>TORNILLO PARA MADERA AVELLANADO 5 x 3/4”</v>
          </cell>
          <cell r="F25462" t="str">
            <v>Ins</v>
          </cell>
          <cell r="G25462" t="str">
            <v>und</v>
          </cell>
          <cell r="H25462">
            <v>4</v>
          </cell>
          <cell r="I25462">
            <v>52.173779331739368</v>
          </cell>
          <cell r="J25462">
            <v>209</v>
          </cell>
        </row>
        <row r="25464">
          <cell r="A25464" t="str">
            <v>PA-12.82</v>
          </cell>
          <cell r="C25464" t="str">
            <v>PISO EN MADERA GRANADILLO -escalera. Acabado: tintilla, sellador (mínimo 6 manos) y laca según diseño. (Incluye suministro, instalación).</v>
          </cell>
          <cell r="G25464" t="str">
            <v>m</v>
          </cell>
          <cell r="J25464">
            <v>249648</v>
          </cell>
        </row>
        <row r="25465">
          <cell r="B25465" t="str">
            <v>M03</v>
          </cell>
          <cell r="C25465" t="str">
            <v>EQUIPO BASICO ( Herramienta menor )</v>
          </cell>
          <cell r="F25465" t="str">
            <v>Ins</v>
          </cell>
          <cell r="G25465" t="str">
            <v>glb</v>
          </cell>
          <cell r="H25465">
            <v>0.4</v>
          </cell>
          <cell r="I25465">
            <v>2535.75</v>
          </cell>
          <cell r="J25465">
            <v>1014</v>
          </cell>
        </row>
        <row r="25466">
          <cell r="B25466" t="str">
            <v>I06</v>
          </cell>
          <cell r="C25466" t="str">
            <v>MANO DE OBRA DD (Carpintería)</v>
          </cell>
          <cell r="F25466" t="str">
            <v>Ins</v>
          </cell>
          <cell r="G25466" t="str">
            <v>hc</v>
          </cell>
          <cell r="H25466">
            <v>1.35</v>
          </cell>
          <cell r="I25466">
            <v>21230.098696721638</v>
          </cell>
          <cell r="J25466">
            <v>28661</v>
          </cell>
        </row>
        <row r="25467">
          <cell r="B25467" t="str">
            <v>W47</v>
          </cell>
          <cell r="C25467" t="str">
            <v>PISO EN MADERA GRANADILLO-PASO</v>
          </cell>
          <cell r="F25467" t="str">
            <v>Ins</v>
          </cell>
          <cell r="G25467" t="str">
            <v>m</v>
          </cell>
          <cell r="H25467">
            <v>1.2</v>
          </cell>
          <cell r="I25467">
            <v>167511.09678161037</v>
          </cell>
          <cell r="J25467">
            <v>201013</v>
          </cell>
        </row>
        <row r="25468">
          <cell r="B25468" t="str">
            <v>X20</v>
          </cell>
          <cell r="C25468" t="str">
            <v>TINTILLA SELLADORA - Tipo Minwax o equivalente.</v>
          </cell>
          <cell r="F25468" t="str">
            <v>Ins</v>
          </cell>
          <cell r="G25468" t="str">
            <v>gal</v>
          </cell>
          <cell r="H25468">
            <v>0.04</v>
          </cell>
          <cell r="I25468">
            <v>101400</v>
          </cell>
          <cell r="J25468">
            <v>4056</v>
          </cell>
        </row>
        <row r="25469">
          <cell r="B25469" t="str">
            <v>X21</v>
          </cell>
          <cell r="C25469" t="str">
            <v>SELLADOR LIJABLE  - Tipo Pintuco o equivalente</v>
          </cell>
          <cell r="F25469" t="str">
            <v>Ins</v>
          </cell>
          <cell r="G25469" t="str">
            <v>gal</v>
          </cell>
          <cell r="H25469">
            <v>0.21</v>
          </cell>
          <cell r="I25469">
            <v>56259</v>
          </cell>
          <cell r="J25469">
            <v>11814</v>
          </cell>
        </row>
        <row r="25470">
          <cell r="B25470" t="str">
            <v>X22</v>
          </cell>
          <cell r="C25470" t="str">
            <v>LACA Pintulaca - Tipo Pintuco o equivalente</v>
          </cell>
          <cell r="F25470" t="str">
            <v>Ins</v>
          </cell>
          <cell r="G25470" t="str">
            <v>gal</v>
          </cell>
          <cell r="H25470">
            <v>0.05</v>
          </cell>
          <cell r="I25470">
            <v>55545</v>
          </cell>
          <cell r="J25470">
            <v>2777</v>
          </cell>
        </row>
        <row r="25471">
          <cell r="B25471" t="str">
            <v>W50</v>
          </cell>
          <cell r="C25471" t="str">
            <v>TORNILLO PARA MADERA AVELLANADO 5 x 3/4”</v>
          </cell>
          <cell r="F25471" t="str">
            <v>Ins</v>
          </cell>
          <cell r="G25471" t="str">
            <v>und</v>
          </cell>
          <cell r="H25471">
            <v>6</v>
          </cell>
          <cell r="I25471">
            <v>52.173779331739368</v>
          </cell>
          <cell r="J25471">
            <v>313</v>
          </cell>
        </row>
        <row r="25473">
          <cell r="A25473" t="str">
            <v>PA-12.83</v>
          </cell>
          <cell r="C25473" t="str">
            <v>PASAMANOS EN MADERA CEDRO - PASAMANOS escalera. Acabado: tintilla, sellador (mínimo 6 manos) y laca según diseño. (Incluye suministro, instalación).</v>
          </cell>
          <cell r="G25473" t="str">
            <v>m</v>
          </cell>
          <cell r="J25473" t="e">
            <v>#VALUE!</v>
          </cell>
        </row>
        <row r="25474">
          <cell r="B25474" t="str">
            <v>M03</v>
          </cell>
          <cell r="C25474" t="str">
            <v>EQUIPO BASICO ( Herramienta menor )</v>
          </cell>
          <cell r="F25474" t="str">
            <v>Ins</v>
          </cell>
          <cell r="G25474" t="str">
            <v>glb</v>
          </cell>
          <cell r="H25474">
            <v>0.2</v>
          </cell>
          <cell r="I25474">
            <v>2535.75</v>
          </cell>
          <cell r="J25474">
            <v>507</v>
          </cell>
        </row>
        <row r="25475">
          <cell r="B25475" t="str">
            <v>I06</v>
          </cell>
          <cell r="C25475" t="str">
            <v>MANO DE OBRA DD (Carpintería)</v>
          </cell>
          <cell r="F25475" t="str">
            <v>Ins</v>
          </cell>
          <cell r="G25475" t="str">
            <v>hc</v>
          </cell>
          <cell r="H25475">
            <v>1</v>
          </cell>
          <cell r="I25475">
            <v>21230.098696721638</v>
          </cell>
          <cell r="J25475">
            <v>21230</v>
          </cell>
        </row>
        <row r="25476">
          <cell r="B25476" t="str">
            <v>W49</v>
          </cell>
          <cell r="C25476" t="str">
            <v>LISTON EN CEDRO  a=10cm h=4cm</v>
          </cell>
          <cell r="F25476" t="str">
            <v>Ins</v>
          </cell>
          <cell r="G25476" t="str">
            <v>m</v>
          </cell>
          <cell r="H25476">
            <v>1.2</v>
          </cell>
          <cell r="I25476" t="e">
            <v>#VALUE!</v>
          </cell>
          <cell r="J25476" t="e">
            <v>#VALUE!</v>
          </cell>
        </row>
        <row r="25477">
          <cell r="B25477" t="str">
            <v>X20</v>
          </cell>
          <cell r="C25477" t="str">
            <v>TINTILLA SELLADORA - Tipo Minwax o equivalente.</v>
          </cell>
          <cell r="F25477" t="str">
            <v>Ins</v>
          </cell>
          <cell r="G25477" t="str">
            <v>gal</v>
          </cell>
          <cell r="H25477">
            <v>0.02</v>
          </cell>
          <cell r="I25477">
            <v>101400</v>
          </cell>
          <cell r="J25477">
            <v>2028</v>
          </cell>
        </row>
        <row r="25478">
          <cell r="B25478" t="str">
            <v>X21</v>
          </cell>
          <cell r="C25478" t="str">
            <v>SELLADOR LIJABLE  - Tipo Pintuco o equivalente</v>
          </cell>
          <cell r="F25478" t="str">
            <v>Ins</v>
          </cell>
          <cell r="G25478" t="str">
            <v>gal</v>
          </cell>
          <cell r="H25478">
            <v>0.21</v>
          </cell>
          <cell r="I25478">
            <v>56259</v>
          </cell>
          <cell r="J25478">
            <v>11814</v>
          </cell>
        </row>
        <row r="25479">
          <cell r="B25479" t="str">
            <v>X22</v>
          </cell>
          <cell r="C25479" t="str">
            <v>LACA Pintulaca - Tipo Pintuco o equivalente</v>
          </cell>
          <cell r="F25479" t="str">
            <v>Ins</v>
          </cell>
          <cell r="G25479" t="str">
            <v>gal</v>
          </cell>
          <cell r="H25479">
            <v>0.02</v>
          </cell>
          <cell r="I25479">
            <v>55545</v>
          </cell>
          <cell r="J25479">
            <v>1111</v>
          </cell>
        </row>
        <row r="25480">
          <cell r="B25480" t="str">
            <v>W50</v>
          </cell>
          <cell r="C25480" t="str">
            <v>TORNILLO PARA MADERA AVELLANADO 5 x 3/4”</v>
          </cell>
          <cell r="F25480" t="str">
            <v>Ins</v>
          </cell>
          <cell r="G25480" t="str">
            <v>und</v>
          </cell>
          <cell r="H25480">
            <v>6</v>
          </cell>
          <cell r="I25480">
            <v>52.173779331739368</v>
          </cell>
          <cell r="J25480">
            <v>313</v>
          </cell>
        </row>
        <row r="25482">
          <cell r="A25482" t="str">
            <v>PA-12.85</v>
          </cell>
          <cell r="C25482" t="str">
            <v>LOSETA SAHARA RECTANGULAR 24,5*12,0*1,8 cm ABRASIVA. Tipo Alfa o equivalente. Color Sahara según diseño. (Incluye boquilla epoxica color y mortero de nivelación.)</v>
          </cell>
          <cell r="G25482" t="str">
            <v>m2</v>
          </cell>
          <cell r="J25482">
            <v>108459</v>
          </cell>
        </row>
        <row r="25483">
          <cell r="B25483" t="str">
            <v>M03</v>
          </cell>
          <cell r="C25483" t="str">
            <v>EQUIPO BASICO ( Herramienta menor )</v>
          </cell>
          <cell r="F25483" t="str">
            <v>Ins</v>
          </cell>
          <cell r="G25483" t="str">
            <v>glb</v>
          </cell>
          <cell r="H25483">
            <v>0.02</v>
          </cell>
          <cell r="I25483">
            <v>2535.75</v>
          </cell>
          <cell r="J25483">
            <v>51</v>
          </cell>
        </row>
        <row r="25484">
          <cell r="B25484" t="str">
            <v>I03</v>
          </cell>
          <cell r="C25484" t="str">
            <v>MANO DE OBRA AA (Albañileria)</v>
          </cell>
          <cell r="F25484" t="str">
            <v>Ins</v>
          </cell>
          <cell r="G25484" t="str">
            <v>hc</v>
          </cell>
          <cell r="H25484">
            <v>0.66</v>
          </cell>
          <cell r="I25484">
            <v>17165.400000000001</v>
          </cell>
          <cell r="J25484">
            <v>11329</v>
          </cell>
        </row>
        <row r="25485">
          <cell r="B25485" t="str">
            <v>Y158</v>
          </cell>
          <cell r="C25485" t="str">
            <v>LOSETA SAHARA RECTANGULAR 24,5*12,0*1,8 cm ABRASIVA. Tipo Alfa o equivalente.</v>
          </cell>
          <cell r="F25485" t="str">
            <v>Ins</v>
          </cell>
          <cell r="G25485" t="str">
            <v>m2</v>
          </cell>
          <cell r="H25485">
            <v>1.03</v>
          </cell>
          <cell r="I25485">
            <v>76219.5</v>
          </cell>
          <cell r="J25485">
            <v>78506</v>
          </cell>
        </row>
        <row r="25486">
          <cell r="B25486" t="str">
            <v>Y04</v>
          </cell>
          <cell r="C25486" t="str">
            <v>BOQUILLA SEGÚN DISEÑO O FICHA TECNICA</v>
          </cell>
          <cell r="F25486" t="str">
            <v>Ins</v>
          </cell>
          <cell r="G25486" t="str">
            <v>kg</v>
          </cell>
          <cell r="H25486">
            <v>1</v>
          </cell>
          <cell r="I25486">
            <v>4249.5494999999992</v>
          </cell>
          <cell r="J25486">
            <v>4250</v>
          </cell>
        </row>
        <row r="25487">
          <cell r="B25487" t="str">
            <v>H06</v>
          </cell>
          <cell r="C25487" t="str">
            <v>MORTERO 1:3 ( arena semilavada de peña)</v>
          </cell>
          <cell r="F25487" t="str">
            <v>Ana</v>
          </cell>
          <cell r="G25487" t="str">
            <v>m3</v>
          </cell>
          <cell r="H25487">
            <v>0.03</v>
          </cell>
          <cell r="I25487">
            <v>477433.95</v>
          </cell>
          <cell r="J25487">
            <v>14323</v>
          </cell>
        </row>
        <row r="25489">
          <cell r="A25489" t="str">
            <v>PA-12.86</v>
          </cell>
          <cell r="C25489" t="str">
            <v>GUARDAESCOBA EN LOSETA INDUSTRIAL SAHARA 24,5*12*1,8 Liso cm. Tipo Alfa o equivalente. Color Sahara según diseño. (Incluye boquilla color y mortero de nivelación.)</v>
          </cell>
          <cell r="G25489" t="str">
            <v>m</v>
          </cell>
          <cell r="J25489">
            <v>21642</v>
          </cell>
        </row>
        <row r="25490">
          <cell r="B25490" t="str">
            <v>M03</v>
          </cell>
          <cell r="C25490" t="str">
            <v>EQUIPO BASICO ( Herramienta menor )</v>
          </cell>
          <cell r="F25490" t="str">
            <v>Ins</v>
          </cell>
          <cell r="G25490" t="str">
            <v>glb</v>
          </cell>
          <cell r="H25490">
            <v>0.01</v>
          </cell>
          <cell r="I25490">
            <v>2535.75</v>
          </cell>
          <cell r="J25490">
            <v>25</v>
          </cell>
        </row>
        <row r="25491">
          <cell r="B25491" t="str">
            <v>I03</v>
          </cell>
          <cell r="C25491" t="str">
            <v>MANO DE OBRA AA (Albañileria)</v>
          </cell>
          <cell r="F25491" t="str">
            <v>Ins</v>
          </cell>
          <cell r="G25491" t="str">
            <v>hc</v>
          </cell>
          <cell r="H25491">
            <v>0.69</v>
          </cell>
          <cell r="I25491">
            <v>17165.400000000001</v>
          </cell>
          <cell r="J25491">
            <v>11844</v>
          </cell>
        </row>
        <row r="25492">
          <cell r="B25492" t="str">
            <v>Y11A</v>
          </cell>
          <cell r="C25492" t="str">
            <v xml:space="preserve">LOSETA INDUSTRIAL SAHARA 24,5*12*1,8 Liso cm. Tipo Alfa o equivalente. Color Sahara. </v>
          </cell>
          <cell r="F25492" t="str">
            <v>Ins</v>
          </cell>
          <cell r="G25492" t="str">
            <v>m2</v>
          </cell>
          <cell r="H25492">
            <v>0.1176</v>
          </cell>
          <cell r="I25492">
            <v>76219.5</v>
          </cell>
          <cell r="J25492">
            <v>8963</v>
          </cell>
        </row>
        <row r="25493">
          <cell r="B25493" t="str">
            <v>O12</v>
          </cell>
          <cell r="C25493" t="str">
            <v>ALFALISTO GRIS o equivalente.</v>
          </cell>
          <cell r="F25493" t="str">
            <v>Ins</v>
          </cell>
          <cell r="G25493" t="str">
            <v>kg</v>
          </cell>
          <cell r="H25493">
            <v>0.46</v>
          </cell>
          <cell r="I25493">
            <v>799.68</v>
          </cell>
          <cell r="J25493">
            <v>368</v>
          </cell>
        </row>
        <row r="25494">
          <cell r="B25494" t="str">
            <v>Y04</v>
          </cell>
          <cell r="C25494" t="str">
            <v>BOQUILLA SEGÚN DISEÑO O FICHA TECNICA</v>
          </cell>
          <cell r="F25494" t="str">
            <v>Ins</v>
          </cell>
          <cell r="G25494" t="str">
            <v>kg</v>
          </cell>
          <cell r="H25494">
            <v>0.10299999999999999</v>
          </cell>
          <cell r="I25494">
            <v>4249.5494999999992</v>
          </cell>
          <cell r="J25494">
            <v>438</v>
          </cell>
        </row>
        <row r="25495">
          <cell r="B25495" t="str">
            <v>AA01</v>
          </cell>
          <cell r="C25495" t="str">
            <v>AGUA</v>
          </cell>
          <cell r="F25495" t="str">
            <v>Ins</v>
          </cell>
          <cell r="G25495" t="str">
            <v>lt</v>
          </cell>
          <cell r="H25495">
            <v>0.11</v>
          </cell>
          <cell r="I25495">
            <v>32.213672458002002</v>
          </cell>
          <cell r="J25495">
            <v>4</v>
          </cell>
        </row>
        <row r="25497">
          <cell r="A25497" t="str">
            <v>PA-12.86A</v>
          </cell>
          <cell r="C25497" t="str">
            <v>GUARDAESCOBAS - PIEZAS COMPLEMENTARIAS LOSETA INDUSTRIAL ZOCALO SANITARIO 24,5x9x9cm. INCLUYE ESQUINEROS INTERNOS Y EXTERNOS, COLOR SAHARA, REF. RF-70 TIPO ALGA O SIMILAR (INCLUYE JUNTA EPOXICA 100 Y PEGANTE)</v>
          </cell>
          <cell r="G25497" t="str">
            <v>m</v>
          </cell>
          <cell r="J25497">
            <v>38237</v>
          </cell>
        </row>
        <row r="25498">
          <cell r="B25498" t="str">
            <v>M03</v>
          </cell>
          <cell r="C25498" t="str">
            <v>EQUIPO BASICO ( Herramienta menor )</v>
          </cell>
          <cell r="F25498" t="str">
            <v>Ins</v>
          </cell>
          <cell r="G25498" t="str">
            <v>glb</v>
          </cell>
          <cell r="H25498">
            <v>0.01</v>
          </cell>
          <cell r="I25498">
            <v>2535.75</v>
          </cell>
          <cell r="J25498">
            <v>25</v>
          </cell>
        </row>
        <row r="25499">
          <cell r="B25499" t="str">
            <v>I03</v>
          </cell>
          <cell r="C25499" t="str">
            <v>MANO DE OBRA AA (Albañileria)</v>
          </cell>
          <cell r="F25499" t="str">
            <v>Ins</v>
          </cell>
          <cell r="G25499" t="str">
            <v>hc</v>
          </cell>
          <cell r="H25499">
            <v>0.69</v>
          </cell>
          <cell r="I25499">
            <v>17165.400000000001</v>
          </cell>
          <cell r="J25499">
            <v>11844</v>
          </cell>
        </row>
        <row r="25500">
          <cell r="B25500" t="str">
            <v>Y110</v>
          </cell>
          <cell r="C25500" t="str">
            <v>ZOCALO SANITARIO RF 70 de 24.5X9 cm. Tipo alfa o equivalente.</v>
          </cell>
          <cell r="F25500" t="str">
            <v>Ins</v>
          </cell>
          <cell r="G25500" t="str">
            <v>und</v>
          </cell>
          <cell r="H25500">
            <v>4</v>
          </cell>
          <cell r="I25500">
            <v>5230.4070000000002</v>
          </cell>
          <cell r="J25500">
            <v>20922</v>
          </cell>
        </row>
        <row r="25501">
          <cell r="B25501" t="str">
            <v>O12</v>
          </cell>
          <cell r="C25501" t="str">
            <v>ALFALISTO GRIS o equivalente.</v>
          </cell>
          <cell r="F25501" t="str">
            <v>Ins</v>
          </cell>
          <cell r="G25501" t="str">
            <v>kg</v>
          </cell>
          <cell r="H25501">
            <v>0.46</v>
          </cell>
          <cell r="I25501">
            <v>799.68</v>
          </cell>
          <cell r="J25501">
            <v>368</v>
          </cell>
        </row>
        <row r="25502">
          <cell r="B25502" t="str">
            <v>Y110A</v>
          </cell>
          <cell r="C25502" t="str">
            <v>ESQUINERO INTERIOR O EXTERIOR SANITARIO RF 70 . Tipo alfa o equivalente.</v>
          </cell>
          <cell r="F25502" t="str">
            <v>Ins</v>
          </cell>
          <cell r="G25502" t="str">
            <v>und</v>
          </cell>
          <cell r="H25502">
            <v>0.5</v>
          </cell>
          <cell r="I25502">
            <v>7539.4830000000002</v>
          </cell>
          <cell r="J25502">
            <v>3770</v>
          </cell>
        </row>
        <row r="25503">
          <cell r="B25503" t="str">
            <v>Y140</v>
          </cell>
          <cell r="C25503" t="str">
            <v>JUNTA EPOXICA 100 - Tipo Alfa o equivalente</v>
          </cell>
          <cell r="F25503" t="str">
            <v>Ins</v>
          </cell>
          <cell r="G25503" t="str">
            <v>kg</v>
          </cell>
          <cell r="H25503">
            <v>7.2099999999999997E-2</v>
          </cell>
          <cell r="I25503">
            <v>18081.514499999997</v>
          </cell>
          <cell r="J25503">
            <v>1304</v>
          </cell>
        </row>
        <row r="25504">
          <cell r="B25504" t="str">
            <v>AA01</v>
          </cell>
          <cell r="C25504" t="str">
            <v>AGUA</v>
          </cell>
          <cell r="F25504" t="str">
            <v>Ins</v>
          </cell>
          <cell r="G25504" t="str">
            <v>lt</v>
          </cell>
          <cell r="H25504">
            <v>0.11</v>
          </cell>
          <cell r="I25504">
            <v>32.213672458002002</v>
          </cell>
          <cell r="J25504">
            <v>4</v>
          </cell>
        </row>
        <row r="25507">
          <cell r="A25507" t="str">
            <v>PA-12.87</v>
          </cell>
          <cell r="C25507" t="str">
            <v>GUARDAESCOBA EN MEDIA CAÑA EN GRES 30cm. Tipo Alfa o equivalente. Color Sahara según diseño. (Incluye boquilla color y mortero de nivelación.)</v>
          </cell>
          <cell r="G25507" t="str">
            <v>m</v>
          </cell>
          <cell r="J25507">
            <v>31593</v>
          </cell>
        </row>
        <row r="25508">
          <cell r="B25508" t="str">
            <v>M03</v>
          </cell>
          <cell r="C25508" t="str">
            <v>EQUIPO BASICO ( Herramienta menor )</v>
          </cell>
          <cell r="F25508" t="str">
            <v>Ins</v>
          </cell>
          <cell r="G25508" t="str">
            <v>glb</v>
          </cell>
          <cell r="H25508">
            <v>0.01</v>
          </cell>
          <cell r="I25508">
            <v>2535.75</v>
          </cell>
          <cell r="J25508">
            <v>25</v>
          </cell>
        </row>
        <row r="25509">
          <cell r="B25509" t="str">
            <v>I03</v>
          </cell>
          <cell r="C25509" t="str">
            <v>MANO DE OBRA AA (Albañileria)</v>
          </cell>
          <cell r="F25509" t="str">
            <v>Ins</v>
          </cell>
          <cell r="G25509" t="str">
            <v>hc</v>
          </cell>
          <cell r="H25509">
            <v>0.69</v>
          </cell>
          <cell r="I25509">
            <v>17165.400000000001</v>
          </cell>
          <cell r="J25509">
            <v>11844</v>
          </cell>
        </row>
        <row r="25510">
          <cell r="B25510" t="str">
            <v>Y11B</v>
          </cell>
          <cell r="C25510" t="str">
            <v xml:space="preserve">GUARDAESCOBA EN MEDIA CAÑA EN GRES 30 cm </v>
          </cell>
          <cell r="F25510" t="str">
            <v>Ins</v>
          </cell>
          <cell r="G25510" t="str">
            <v>und</v>
          </cell>
          <cell r="H25510">
            <v>3.33</v>
          </cell>
          <cell r="I25510">
            <v>5679.9147277949132</v>
          </cell>
          <cell r="J25510">
            <v>18914</v>
          </cell>
        </row>
        <row r="25511">
          <cell r="B25511" t="str">
            <v>O12</v>
          </cell>
          <cell r="C25511" t="str">
            <v>ALFALISTO GRIS o equivalente.</v>
          </cell>
          <cell r="F25511" t="str">
            <v>Ins</v>
          </cell>
          <cell r="G25511" t="str">
            <v>kg</v>
          </cell>
          <cell r="H25511">
            <v>0.46</v>
          </cell>
          <cell r="I25511">
            <v>799.68</v>
          </cell>
          <cell r="J25511">
            <v>368</v>
          </cell>
        </row>
        <row r="25512">
          <cell r="B25512" t="str">
            <v>Y04</v>
          </cell>
          <cell r="C25512" t="str">
            <v>BOQUILLA SEGÚN DISEÑO O FICHA TECNICA</v>
          </cell>
          <cell r="F25512" t="str">
            <v>Ins</v>
          </cell>
          <cell r="G25512" t="str">
            <v>kg</v>
          </cell>
          <cell r="H25512">
            <v>0.10299999999999999</v>
          </cell>
          <cell r="I25512">
            <v>4249.5494999999992</v>
          </cell>
          <cell r="J25512">
            <v>438</v>
          </cell>
        </row>
        <row r="25513">
          <cell r="B25513" t="str">
            <v>AA01</v>
          </cell>
          <cell r="C25513" t="str">
            <v>AGUA</v>
          </cell>
          <cell r="F25513" t="str">
            <v>Ins</v>
          </cell>
          <cell r="G25513" t="str">
            <v>lt</v>
          </cell>
          <cell r="H25513">
            <v>0.11</v>
          </cell>
          <cell r="I25513">
            <v>32.213672458002002</v>
          </cell>
          <cell r="J25513">
            <v>4</v>
          </cell>
        </row>
        <row r="25515">
          <cell r="A25515" t="str">
            <v>PA-12.88</v>
          </cell>
          <cell r="C25515" t="str">
            <v>PORCELANATO ARTICO BLANCO 56,6x56,6  Tipo Corona o equivalente. Color Blanco  (Incluye boquilla y pegante.)</v>
          </cell>
          <cell r="G25515" t="str">
            <v>m2</v>
          </cell>
          <cell r="J25515">
            <v>71663</v>
          </cell>
        </row>
        <row r="25516">
          <cell r="B25516" t="str">
            <v>M03</v>
          </cell>
          <cell r="C25516" t="str">
            <v>EQUIPO BASICO ( Herramienta menor )</v>
          </cell>
          <cell r="F25516" t="str">
            <v>Ins</v>
          </cell>
          <cell r="G25516" t="str">
            <v>glb</v>
          </cell>
          <cell r="H25516">
            <v>0.02</v>
          </cell>
          <cell r="I25516">
            <v>2535.75</v>
          </cell>
          <cell r="J25516">
            <v>51</v>
          </cell>
        </row>
        <row r="25517">
          <cell r="B25517" t="str">
            <v>I03</v>
          </cell>
          <cell r="C25517" t="str">
            <v>MANO DE OBRA AA (Albañileria)</v>
          </cell>
          <cell r="F25517" t="str">
            <v>Ins</v>
          </cell>
          <cell r="G25517" t="str">
            <v>hc</v>
          </cell>
          <cell r="H25517">
            <v>1.3</v>
          </cell>
          <cell r="I25517">
            <v>17165.400000000001</v>
          </cell>
          <cell r="J25517">
            <v>22315</v>
          </cell>
        </row>
        <row r="25518">
          <cell r="B25518" t="str">
            <v>Y58</v>
          </cell>
          <cell r="C25518" t="str">
            <v>PORCELANTO ARTICO BLANCO 56,6x56,6cm. Tipo Corona o equivalente. Ref.566282001</v>
          </cell>
          <cell r="F25518" t="str">
            <v>Ins</v>
          </cell>
          <cell r="G25518" t="str">
            <v>m2</v>
          </cell>
          <cell r="H25518">
            <v>1.03</v>
          </cell>
          <cell r="I25518">
            <v>38981.25</v>
          </cell>
          <cell r="J25518">
            <v>40151</v>
          </cell>
        </row>
        <row r="25519">
          <cell r="B25519" t="str">
            <v>O11</v>
          </cell>
          <cell r="C25519" t="str">
            <v>PEGACOR BLANCO</v>
          </cell>
          <cell r="F25519" t="str">
            <v>Ins</v>
          </cell>
          <cell r="G25519" t="str">
            <v>kg</v>
          </cell>
          <cell r="H25519">
            <v>5</v>
          </cell>
          <cell r="I25519">
            <v>1638</v>
          </cell>
          <cell r="J25519">
            <v>8190</v>
          </cell>
        </row>
        <row r="25520">
          <cell r="B25520" t="str">
            <v>Y04</v>
          </cell>
          <cell r="C25520" t="str">
            <v>BOQUILLA SEGÚN DISEÑO O FICHA TECNICA</v>
          </cell>
          <cell r="F25520" t="str">
            <v>Ins</v>
          </cell>
          <cell r="G25520" t="str">
            <v>kg</v>
          </cell>
          <cell r="H25520">
            <v>0.215</v>
          </cell>
          <cell r="I25520">
            <v>4249.5494999999992</v>
          </cell>
          <cell r="J25520">
            <v>914</v>
          </cell>
        </row>
        <row r="25521">
          <cell r="B25521" t="str">
            <v>AA01</v>
          </cell>
          <cell r="C25521" t="str">
            <v>AGUA</v>
          </cell>
          <cell r="F25521" t="str">
            <v>Ins</v>
          </cell>
          <cell r="G25521" t="str">
            <v>lt</v>
          </cell>
          <cell r="H25521">
            <v>1.3</v>
          </cell>
          <cell r="I25521">
            <v>32.213672458002002</v>
          </cell>
          <cell r="J25521">
            <v>42</v>
          </cell>
        </row>
        <row r="25523">
          <cell r="A25523" t="str">
            <v>PA-12.89</v>
          </cell>
          <cell r="C25523" t="str">
            <v>BALDOSA GRANO DE MARMOL Negro San Gil 30x30 cm. Tipo Alfa o equivalente. Fondo negro (Incluye destroncada, pulida, brillada, mortero de nivelación y dilatación en bronce.)</v>
          </cell>
          <cell r="G25523" t="str">
            <v>m2</v>
          </cell>
          <cell r="J25523">
            <v>140927</v>
          </cell>
        </row>
        <row r="25524">
          <cell r="B25524" t="str">
            <v>M03</v>
          </cell>
          <cell r="C25524" t="str">
            <v>EQUIPO BASICO ( Herramienta menor )</v>
          </cell>
          <cell r="F25524" t="str">
            <v>Ins</v>
          </cell>
          <cell r="G25524" t="str">
            <v>glb</v>
          </cell>
          <cell r="H25524">
            <v>0.02</v>
          </cell>
          <cell r="I25524">
            <v>2535.75</v>
          </cell>
          <cell r="J25524">
            <v>51</v>
          </cell>
        </row>
        <row r="25525">
          <cell r="B25525" t="str">
            <v>I03</v>
          </cell>
          <cell r="C25525" t="str">
            <v>MANO DE OBRA AA (Albañileria)</v>
          </cell>
          <cell r="F25525" t="str">
            <v>Ins</v>
          </cell>
          <cell r="G25525" t="str">
            <v>hc</v>
          </cell>
          <cell r="H25525">
            <v>1.1000000000000001</v>
          </cell>
          <cell r="I25525">
            <v>17165.400000000001</v>
          </cell>
          <cell r="J25525">
            <v>18882</v>
          </cell>
        </row>
        <row r="25526">
          <cell r="B25526" t="str">
            <v>Y02A</v>
          </cell>
          <cell r="C25526" t="str">
            <v>BALDOSA Grano Tradicional Negro San Gil  de 30 x 30 cm. Tipo Alfa o equivalente. Fondo Negro</v>
          </cell>
          <cell r="F25526" t="str">
            <v>Ins</v>
          </cell>
          <cell r="G25526" t="str">
            <v>m2</v>
          </cell>
          <cell r="H25526">
            <v>1.03</v>
          </cell>
          <cell r="I25526">
            <v>63430.8675</v>
          </cell>
          <cell r="J25526">
            <v>65334</v>
          </cell>
        </row>
        <row r="25527">
          <cell r="B25527" t="str">
            <v>Y04</v>
          </cell>
          <cell r="C25527" t="str">
            <v>BOQUILLA SEGÚN DISEÑO O FICHA TECNICA</v>
          </cell>
          <cell r="F25527" t="str">
            <v>Ins</v>
          </cell>
          <cell r="G25527" t="str">
            <v>kg</v>
          </cell>
          <cell r="H25527">
            <v>0.27</v>
          </cell>
          <cell r="I25527">
            <v>4249.5494999999992</v>
          </cell>
          <cell r="J25527">
            <v>1147</v>
          </cell>
        </row>
        <row r="25528">
          <cell r="B25528" t="str">
            <v>AA01</v>
          </cell>
          <cell r="C25528" t="str">
            <v>AGUA</v>
          </cell>
          <cell r="F25528" t="str">
            <v>Ins</v>
          </cell>
          <cell r="G25528" t="str">
            <v>lt</v>
          </cell>
          <cell r="H25528">
            <v>2.5</v>
          </cell>
          <cell r="I25528">
            <v>32.213672458002002</v>
          </cell>
          <cell r="J25528">
            <v>81</v>
          </cell>
        </row>
        <row r="25529">
          <cell r="B25529" t="str">
            <v>AA14</v>
          </cell>
          <cell r="C25529" t="str">
            <v>DESTRONCAR, PULIR y BRILLAR al Plomo Baldosín de granito ( Incluye cera polimérica y sellador acrílico).</v>
          </cell>
          <cell r="F25529" t="str">
            <v>Esp</v>
          </cell>
          <cell r="G25529" t="str">
            <v>m2</v>
          </cell>
          <cell r="H25529">
            <v>1</v>
          </cell>
          <cell r="I25529">
            <v>26820.15</v>
          </cell>
          <cell r="J25529">
            <v>26820</v>
          </cell>
        </row>
        <row r="25530">
          <cell r="B25530" t="str">
            <v>AA22</v>
          </cell>
          <cell r="C25530" t="str">
            <v>DILATACION EN BRONCE (suministro, instalación y pulido)</v>
          </cell>
          <cell r="F25530" t="str">
            <v>Esp</v>
          </cell>
          <cell r="G25530" t="str">
            <v>m</v>
          </cell>
          <cell r="H25530">
            <v>0.6</v>
          </cell>
          <cell r="I25530">
            <v>15858.36</v>
          </cell>
          <cell r="J25530">
            <v>9515</v>
          </cell>
        </row>
        <row r="25531">
          <cell r="B25531" t="str">
            <v>H06</v>
          </cell>
          <cell r="C25531" t="str">
            <v>MORTERO 1:3 ( arena semilavada de peña)</v>
          </cell>
          <cell r="F25531" t="str">
            <v>Ana</v>
          </cell>
          <cell r="G25531" t="str">
            <v>m3</v>
          </cell>
          <cell r="H25531">
            <v>0.04</v>
          </cell>
          <cell r="I25531">
            <v>477433.95</v>
          </cell>
          <cell r="J25531">
            <v>19097</v>
          </cell>
        </row>
        <row r="25533">
          <cell r="A25533" t="str">
            <v>PA-12.90</v>
          </cell>
          <cell r="C25533" t="str">
            <v>CENEFA TABLON DE GRES TRADICION Liso 30 x 30 cm. Tipo Alfa o equivalente. Colores Rojo, Salmón o Sahara según diseño. (Incluye boquilla color y mortero de nivelación.)</v>
          </cell>
          <cell r="G25533" t="str">
            <v>m</v>
          </cell>
          <cell r="J25533">
            <v>21367</v>
          </cell>
        </row>
        <row r="25534">
          <cell r="B25534" t="str">
            <v>M03</v>
          </cell>
          <cell r="C25534" t="str">
            <v>EQUIPO BASICO ( Herramienta menor )</v>
          </cell>
          <cell r="F25534" t="str">
            <v>Ins</v>
          </cell>
          <cell r="G25534" t="str">
            <v>glb</v>
          </cell>
          <cell r="H25534">
            <v>0.02</v>
          </cell>
          <cell r="I25534">
            <v>2535.75</v>
          </cell>
          <cell r="J25534">
            <v>51</v>
          </cell>
        </row>
        <row r="25535">
          <cell r="B25535" t="str">
            <v>I03</v>
          </cell>
          <cell r="C25535" t="str">
            <v>MANO DE OBRA AA (Albañileria)</v>
          </cell>
          <cell r="F25535" t="str">
            <v>Ins</v>
          </cell>
          <cell r="G25535" t="str">
            <v>hc</v>
          </cell>
          <cell r="H25535">
            <v>0.3</v>
          </cell>
          <cell r="I25535">
            <v>17165.400000000001</v>
          </cell>
          <cell r="J25535">
            <v>5150</v>
          </cell>
        </row>
        <row r="25536">
          <cell r="B25536" t="str">
            <v>Y13</v>
          </cell>
          <cell r="C25536" t="str">
            <v>TABLON DE GRES TRADICION Liso 30,5 x 30,5 cm. Tipo Alfa o equivalente. Colores Rojo, Salmón o Sahara.</v>
          </cell>
          <cell r="F25536" t="str">
            <v>Ins</v>
          </cell>
          <cell r="G25536" t="str">
            <v>m2</v>
          </cell>
          <cell r="H25536">
            <v>0.33</v>
          </cell>
          <cell r="I25536">
            <v>31120.046999999999</v>
          </cell>
          <cell r="J25536">
            <v>10270</v>
          </cell>
        </row>
        <row r="25537">
          <cell r="B25537" t="str">
            <v>Y04</v>
          </cell>
          <cell r="C25537" t="str">
            <v>BOQUILLA SEGÚN DISEÑO O FICHA TECNICA</v>
          </cell>
          <cell r="F25537" t="str">
            <v>Ins</v>
          </cell>
          <cell r="G25537" t="str">
            <v>kg</v>
          </cell>
          <cell r="H25537">
            <v>0.26400000000000001</v>
          </cell>
          <cell r="I25537">
            <v>4249.5494999999992</v>
          </cell>
          <cell r="J25537">
            <v>1122</v>
          </cell>
        </row>
        <row r="25538">
          <cell r="B25538" t="str">
            <v>H06</v>
          </cell>
          <cell r="C25538" t="str">
            <v>MORTERO 1:3 ( arena semilavada de peña)</v>
          </cell>
          <cell r="F25538" t="str">
            <v>Ana</v>
          </cell>
          <cell r="G25538" t="str">
            <v>m3</v>
          </cell>
          <cell r="H25538">
            <v>0.01</v>
          </cell>
          <cell r="I25538">
            <v>477433.95</v>
          </cell>
          <cell r="J25538">
            <v>4774</v>
          </cell>
        </row>
        <row r="25540">
          <cell r="A25540" t="str">
            <v>PA-12.91</v>
          </cell>
          <cell r="C25540" t="str">
            <v>CERAMICA PISO EGEO BLANCO 20,5*20,5 cm. Tipo Corona o equivalente. Color Blanco  (Incluye boquilla y pegante)</v>
          </cell>
          <cell r="G25540" t="str">
            <v>m2</v>
          </cell>
          <cell r="J25540">
            <v>43224</v>
          </cell>
        </row>
        <row r="25541">
          <cell r="B25541" t="str">
            <v>M03</v>
          </cell>
          <cell r="C25541" t="str">
            <v>EQUIPO BASICO ( Herramienta menor )</v>
          </cell>
          <cell r="F25541" t="str">
            <v>Ins</v>
          </cell>
          <cell r="G25541" t="str">
            <v>glb</v>
          </cell>
          <cell r="H25541">
            <v>0.02</v>
          </cell>
          <cell r="I25541">
            <v>2535.75</v>
          </cell>
          <cell r="J25541">
            <v>51</v>
          </cell>
        </row>
        <row r="25542">
          <cell r="B25542" t="str">
            <v>I03</v>
          </cell>
          <cell r="C25542" t="str">
            <v>MANO DE OBRA AA (Albañileria)</v>
          </cell>
          <cell r="F25542" t="str">
            <v>Ins</v>
          </cell>
          <cell r="G25542" t="str">
            <v>hc</v>
          </cell>
          <cell r="H25542">
            <v>0.66</v>
          </cell>
          <cell r="I25542">
            <v>17165.400000000001</v>
          </cell>
          <cell r="J25542">
            <v>11329</v>
          </cell>
        </row>
        <row r="25543">
          <cell r="B25543" t="str">
            <v>Y44A</v>
          </cell>
          <cell r="C25543" t="str">
            <v>CERAMICA PISO PARED EGEO BLANCO 20,5*20,5 cm. Tipo Corona o equivalente. Color Blanco</v>
          </cell>
          <cell r="F25543" t="str">
            <v>Ins</v>
          </cell>
          <cell r="G25543" t="str">
            <v>m2</v>
          </cell>
          <cell r="H25543">
            <v>1.03</v>
          </cell>
          <cell r="I25543">
            <v>22879.494539999996</v>
          </cell>
          <cell r="J25543">
            <v>23566</v>
          </cell>
        </row>
        <row r="25544">
          <cell r="B25544" t="str">
            <v>O11</v>
          </cell>
          <cell r="C25544" t="str">
            <v>PEGACOR BLANCO</v>
          </cell>
          <cell r="F25544" t="str">
            <v>Ins</v>
          </cell>
          <cell r="G25544" t="str">
            <v>kg</v>
          </cell>
          <cell r="H25544">
            <v>4.5</v>
          </cell>
          <cell r="I25544">
            <v>1638</v>
          </cell>
          <cell r="J25544">
            <v>7371</v>
          </cell>
        </row>
        <row r="25545">
          <cell r="B25545" t="str">
            <v>Y04</v>
          </cell>
          <cell r="C25545" t="str">
            <v>BOQUILLA SEGÚN DISEÑO O FICHA TECNICA</v>
          </cell>
          <cell r="F25545" t="str">
            <v>Ins</v>
          </cell>
          <cell r="G25545" t="str">
            <v>kg</v>
          </cell>
          <cell r="H25545">
            <v>0.20799999999999999</v>
          </cell>
          <cell r="I25545">
            <v>4249.5494999999992</v>
          </cell>
          <cell r="J25545">
            <v>884</v>
          </cell>
        </row>
        <row r="25546">
          <cell r="B25546" t="str">
            <v>AA01</v>
          </cell>
          <cell r="C25546" t="str">
            <v>AGUA</v>
          </cell>
          <cell r="F25546" t="str">
            <v>Ins</v>
          </cell>
          <cell r="G25546" t="str">
            <v>lt</v>
          </cell>
          <cell r="H25546">
            <v>0.72</v>
          </cell>
          <cell r="I25546">
            <v>32.213672458002002</v>
          </cell>
          <cell r="J25546">
            <v>23</v>
          </cell>
        </row>
        <row r="25548">
          <cell r="A25548" t="str">
            <v>PA-12.92</v>
          </cell>
          <cell r="C25548" t="str">
            <v>SUMINISTRO E INSTALACIÓN DE MALLA CON VENA para cargue de pisos rayos X y área de procedimientos para garantizar puente de adherencia a la LAMINA DE PLOMO</v>
          </cell>
          <cell r="G25548" t="str">
            <v>m2</v>
          </cell>
          <cell r="J25548" t="e">
            <v>#VALUE!</v>
          </cell>
        </row>
        <row r="25549">
          <cell r="B25549" t="str">
            <v>A16</v>
          </cell>
          <cell r="C25549" t="str">
            <v>MALLA CON VENA 2.40mx0.60m</v>
          </cell>
          <cell r="F25549" t="str">
            <v>Ins</v>
          </cell>
          <cell r="G25549" t="str">
            <v>und</v>
          </cell>
          <cell r="H25549">
            <v>1</v>
          </cell>
          <cell r="I25549" t="str">
            <v>NA</v>
          </cell>
          <cell r="J25549" t="e">
            <v>#VALUE!</v>
          </cell>
        </row>
        <row r="25550">
          <cell r="B25550" t="str">
            <v>I03</v>
          </cell>
          <cell r="C25550" t="str">
            <v>MANO DE OBRA AA (Albañileria)</v>
          </cell>
          <cell r="F25550" t="str">
            <v>Ins</v>
          </cell>
          <cell r="G25550" t="str">
            <v>hc</v>
          </cell>
          <cell r="H25550">
            <v>0.2</v>
          </cell>
          <cell r="I25550">
            <v>17165.400000000001</v>
          </cell>
          <cell r="J25550">
            <v>3433</v>
          </cell>
        </row>
        <row r="25552">
          <cell r="A25552" t="str">
            <v>PA-12.93</v>
          </cell>
          <cell r="C25552" t="str">
            <v>PISO DE CAUCHO ELECTROSTÁTICO DISCIPATIVO 3mm. Tipo Noraplan Signa Ed o equivalente.</v>
          </cell>
          <cell r="G25552" t="str">
            <v>m2</v>
          </cell>
          <cell r="J25552">
            <v>282367</v>
          </cell>
        </row>
        <row r="25553">
          <cell r="B25553" t="str">
            <v>Y61</v>
          </cell>
          <cell r="C25553" t="str">
            <v>PISO DE CAUCHO ELECTROSTATICO DISCIPATIVO 3mm. Tipo Noraplan Signa Ed o equivalente.</v>
          </cell>
          <cell r="F25553" t="str">
            <v>Ins</v>
          </cell>
          <cell r="G25553" t="str">
            <v>m2</v>
          </cell>
          <cell r="H25553">
            <v>1.056</v>
          </cell>
          <cell r="I25553">
            <v>209260.016287181</v>
          </cell>
          <cell r="J25553">
            <v>220979</v>
          </cell>
        </row>
        <row r="25554">
          <cell r="B25554" t="str">
            <v>I03</v>
          </cell>
          <cell r="C25554" t="str">
            <v>MANO DE OBRA AA (Albañileria)</v>
          </cell>
          <cell r="F25554" t="str">
            <v>Ins</v>
          </cell>
          <cell r="G25554" t="str">
            <v>hc</v>
          </cell>
          <cell r="H25554">
            <v>3.5762839999999998</v>
          </cell>
          <cell r="I25554">
            <v>17165.400000000001</v>
          </cell>
          <cell r="J25554">
            <v>61388</v>
          </cell>
        </row>
        <row r="25556">
          <cell r="A25556" t="str">
            <v>PA-12.94</v>
          </cell>
          <cell r="C25556" t="str">
            <v>GUARDAESCOBA PISO DE CAUCHO ELECTROSTÁTICO DISCIPATIVO 3mm. Tipo Noraplan Signa Ed o equivalente.</v>
          </cell>
          <cell r="G25556" t="str">
            <v>m</v>
          </cell>
          <cell r="J25556">
            <v>53424</v>
          </cell>
        </row>
        <row r="25557">
          <cell r="B25557" t="str">
            <v>Y61A</v>
          </cell>
          <cell r="C25557" t="str">
            <v>GUARDAESCOBA PISO DE CAUCHO ELECTROSTATICO DISCIPATIVO 3mm. Tipo Noraplan Signa Ed o equivalente.</v>
          </cell>
          <cell r="F25557" t="str">
            <v>Ins</v>
          </cell>
          <cell r="G25557" t="str">
            <v>m</v>
          </cell>
          <cell r="H25557">
            <v>1</v>
          </cell>
          <cell r="I25557">
            <v>44841.432061538777</v>
          </cell>
          <cell r="J25557">
            <v>44841</v>
          </cell>
        </row>
        <row r="25558">
          <cell r="B25558" t="str">
            <v>I03</v>
          </cell>
          <cell r="C25558" t="str">
            <v>MANO DE OBRA AA (Albañileria)</v>
          </cell>
          <cell r="F25558" t="str">
            <v>Ins</v>
          </cell>
          <cell r="G25558" t="str">
            <v>hc</v>
          </cell>
          <cell r="H25558">
            <v>0.5</v>
          </cell>
          <cell r="I25558">
            <v>17165.400000000001</v>
          </cell>
          <cell r="J25558">
            <v>8583</v>
          </cell>
        </row>
        <row r="25560">
          <cell r="A25560" t="str">
            <v>PA-12.95</v>
          </cell>
          <cell r="C25560" t="str">
            <v>PISO DE CAUCHO ACUSTICO 4mm. Tipo Noraplan Signa Acoustic o equivalente.</v>
          </cell>
          <cell r="G25560" t="str">
            <v>m2</v>
          </cell>
          <cell r="J25560">
            <v>235014</v>
          </cell>
        </row>
        <row r="25561">
          <cell r="B25561" t="str">
            <v>Y62</v>
          </cell>
          <cell r="C25561" t="str">
            <v>PISO DE CAUCHO ACUSTICO 4mm. Tipo Noraplan Signa Acoustic o equivalente.</v>
          </cell>
          <cell r="F25561" t="str">
            <v>Ins</v>
          </cell>
          <cell r="G25561" t="str">
            <v>m2</v>
          </cell>
          <cell r="H25561">
            <v>1.056</v>
          </cell>
          <cell r="I25561">
            <v>164418.5842256422</v>
          </cell>
          <cell r="J25561">
            <v>173626</v>
          </cell>
        </row>
        <row r="25562">
          <cell r="B25562" t="str">
            <v>I03</v>
          </cell>
          <cell r="C25562" t="str">
            <v>MANO DE OBRA AA (Albañileria)</v>
          </cell>
          <cell r="F25562" t="str">
            <v>Ins</v>
          </cell>
          <cell r="G25562" t="str">
            <v>hc</v>
          </cell>
          <cell r="H25562">
            <v>3.5762839999999998</v>
          </cell>
          <cell r="I25562">
            <v>17165.400000000001</v>
          </cell>
          <cell r="J25562">
            <v>61388</v>
          </cell>
        </row>
        <row r="25564">
          <cell r="A25564" t="str">
            <v>PA-12.96</v>
          </cell>
          <cell r="C25564" t="str">
            <v>GUARDAESCOBA PISO DE CAUCHO ACUSTICO 4mm. Tipo Noraplan Signa Acoustic o equivalente.</v>
          </cell>
          <cell r="G25564" t="str">
            <v>m</v>
          </cell>
          <cell r="J25564">
            <v>32498</v>
          </cell>
        </row>
        <row r="25565">
          <cell r="B25565" t="str">
            <v>Y62A</v>
          </cell>
          <cell r="C25565" t="str">
            <v>GUARDAESCOBA PISO DE CAUCHO ACUSTICO 4mm. Tipo Noraplan Signa Acoustic o equivalente.</v>
          </cell>
          <cell r="F25565" t="str">
            <v>Ins</v>
          </cell>
          <cell r="G25565" t="str">
            <v>m</v>
          </cell>
          <cell r="H25565">
            <v>1</v>
          </cell>
          <cell r="I25565">
            <v>23915.430432820682</v>
          </cell>
          <cell r="J25565">
            <v>23915</v>
          </cell>
        </row>
        <row r="25566">
          <cell r="B25566" t="str">
            <v>I03</v>
          </cell>
          <cell r="C25566" t="str">
            <v>MANO DE OBRA AA (Albañileria)</v>
          </cell>
          <cell r="F25566" t="str">
            <v>Ins</v>
          </cell>
          <cell r="G25566" t="str">
            <v>hc</v>
          </cell>
          <cell r="H25566">
            <v>0.5</v>
          </cell>
          <cell r="I25566">
            <v>17165.400000000001</v>
          </cell>
          <cell r="J25566">
            <v>8583</v>
          </cell>
        </row>
        <row r="25568">
          <cell r="A25568" t="str">
            <v>PA-12.97</v>
          </cell>
          <cell r="C25568" t="str">
            <v>PISO DE CAUCHO 3mm. Tipo Noraplan Signa Mega o equivalente.</v>
          </cell>
          <cell r="G25568" t="str">
            <v>m2</v>
          </cell>
          <cell r="J25568">
            <v>203446</v>
          </cell>
        </row>
        <row r="25569">
          <cell r="B25569" t="str">
            <v>Y63</v>
          </cell>
          <cell r="C25569" t="str">
            <v>PISO DE CAUCHO 3mm. Tipo Noraplan Signa Mega o equivalente.</v>
          </cell>
          <cell r="F25569" t="str">
            <v>Ins</v>
          </cell>
          <cell r="G25569" t="str">
            <v>m2</v>
          </cell>
          <cell r="H25569">
            <v>1.056</v>
          </cell>
          <cell r="I25569">
            <v>134524.29618461634</v>
          </cell>
          <cell r="J25569">
            <v>142058</v>
          </cell>
        </row>
        <row r="25570">
          <cell r="B25570" t="str">
            <v>I03</v>
          </cell>
          <cell r="C25570" t="str">
            <v>MANO DE OBRA AA (Albañileria)</v>
          </cell>
          <cell r="F25570" t="str">
            <v>Ins</v>
          </cell>
          <cell r="G25570" t="str">
            <v>hc</v>
          </cell>
          <cell r="H25570">
            <v>3.5762839999999998</v>
          </cell>
          <cell r="I25570">
            <v>17165.400000000001</v>
          </cell>
          <cell r="J25570">
            <v>61388</v>
          </cell>
        </row>
        <row r="25572">
          <cell r="A25572" t="str">
            <v>PA-12.98</v>
          </cell>
          <cell r="C25572" t="str">
            <v>GUARDAESCOBA PISO DE CAUCHO 3mm. Tipo Noraplan Signa Mega o equivalente.</v>
          </cell>
          <cell r="G25572" t="str">
            <v>m</v>
          </cell>
          <cell r="J25572">
            <v>44456</v>
          </cell>
        </row>
        <row r="25573">
          <cell r="B25573" t="str">
            <v>Y63A</v>
          </cell>
          <cell r="C25573" t="str">
            <v>GUARDAESCOBA PISO DE CAUCHO 3mm. Tipo Noraplan Signa Mega o equivalente.</v>
          </cell>
          <cell r="F25573" t="str">
            <v>Ins</v>
          </cell>
          <cell r="G25573" t="str">
            <v>m</v>
          </cell>
          <cell r="H25573">
            <v>1</v>
          </cell>
          <cell r="I25573">
            <v>35873.145649231024</v>
          </cell>
          <cell r="J25573">
            <v>35873</v>
          </cell>
        </row>
        <row r="25574">
          <cell r="B25574" t="str">
            <v>I03</v>
          </cell>
          <cell r="C25574" t="str">
            <v>MANO DE OBRA AA (Albañileria)</v>
          </cell>
          <cell r="F25574" t="str">
            <v>Ins</v>
          </cell>
          <cell r="G25574" t="str">
            <v>hc</v>
          </cell>
          <cell r="H25574">
            <v>0.5</v>
          </cell>
          <cell r="I25574">
            <v>17165.400000000001</v>
          </cell>
          <cell r="J25574">
            <v>8583</v>
          </cell>
        </row>
        <row r="25576">
          <cell r="A25576" t="str">
            <v>PA-12.99</v>
          </cell>
          <cell r="C25576" t="str">
            <v>SUMINISTRO E INSTALACIÓN de PISO FALSO EN ACERO DE ALTA RESITENCIA CON 64 CELDAS, con modulos de 60,9*60,9cm con pintura electrostatica color gris nopal, recubrimiento en laminado en alta presion antiestatico micarta, Niveladores en acero zincados, estructura sismoresistente "Stringer", cortes para pasacables, resistencia de 2000kg * m2</v>
          </cell>
          <cell r="G25576" t="str">
            <v>m2</v>
          </cell>
          <cell r="J25576">
            <v>442435</v>
          </cell>
        </row>
        <row r="25577">
          <cell r="B25577" t="str">
            <v>Y64</v>
          </cell>
          <cell r="C25577" t="str">
            <v>Suministro e instalación de PISO FALSO EN ACERO DE ALTA RESITENCIA CON 64 CELDAS, con módulos de 60,9*60,9cm con pintura electrostática color gris nopal, recubrimiento en laminado en alta presión antiestático micarta, Niveladores en acero zincados, estructura sismoresistente "Stringer", cortes para pasacables, resistencia de 2000kg * m2</v>
          </cell>
          <cell r="F25577" t="str">
            <v>Ins</v>
          </cell>
          <cell r="G25577" t="str">
            <v>m2</v>
          </cell>
          <cell r="H25577">
            <v>1</v>
          </cell>
          <cell r="I25577">
            <v>442435.4630071827</v>
          </cell>
          <cell r="J25577">
            <v>442435</v>
          </cell>
        </row>
        <row r="25579">
          <cell r="A25579" t="str">
            <v>PA-12.100</v>
          </cell>
          <cell r="C25579" t="str">
            <v xml:space="preserve">REVESTIMIENTO EN LAMINA DE PLOMO ANCHO:0.60m Y ESPESOR: 3mm para rayos X . Suministro e Instalación. </v>
          </cell>
          <cell r="G25579" t="str">
            <v>ml</v>
          </cell>
          <cell r="J25579">
            <v>311616</v>
          </cell>
        </row>
        <row r="25580">
          <cell r="B25580" t="str">
            <v>M03</v>
          </cell>
          <cell r="C25580" t="str">
            <v>EQUIPO BASICO ( Herramienta menor )</v>
          </cell>
          <cell r="F25580" t="str">
            <v>Ins</v>
          </cell>
          <cell r="G25580" t="str">
            <v>glb</v>
          </cell>
          <cell r="H25580">
            <v>5</v>
          </cell>
          <cell r="I25580">
            <v>2535.75</v>
          </cell>
          <cell r="J25580">
            <v>12679</v>
          </cell>
        </row>
        <row r="25581">
          <cell r="B25581" t="str">
            <v>A23</v>
          </cell>
          <cell r="C25581" t="str">
            <v xml:space="preserve">LAMINA DE PLOMO ANCHO: 0.60m Y ESPESOR: 3mm </v>
          </cell>
          <cell r="F25581" t="str">
            <v>Ins</v>
          </cell>
          <cell r="G25581" t="str">
            <v>ml</v>
          </cell>
          <cell r="H25581">
            <v>1</v>
          </cell>
          <cell r="I25581">
            <v>256022.55</v>
          </cell>
          <cell r="J25581">
            <v>256023</v>
          </cell>
        </row>
        <row r="25582">
          <cell r="B25582" t="str">
            <v>I03</v>
          </cell>
          <cell r="C25582" t="str">
            <v>MANO DE OBRA AA (Albañileria)</v>
          </cell>
          <cell r="F25582" t="str">
            <v>Ins</v>
          </cell>
          <cell r="G25582" t="str">
            <v>hc</v>
          </cell>
          <cell r="H25582">
            <v>2.5</v>
          </cell>
          <cell r="I25582">
            <v>17165.400000000001</v>
          </cell>
          <cell r="J25582">
            <v>42914</v>
          </cell>
        </row>
        <row r="25584">
          <cell r="A25584" t="str">
            <v>PA-12.101</v>
          </cell>
          <cell r="C25584" t="str">
            <v>GRAVILLA LAVADA Nº2  (Incluye varilla plática de dilatación)</v>
          </cell>
          <cell r="G25584" t="str">
            <v>m2</v>
          </cell>
          <cell r="J25584">
            <v>44899</v>
          </cell>
        </row>
        <row r="25585">
          <cell r="B25585" t="str">
            <v>M03</v>
          </cell>
          <cell r="C25585" t="str">
            <v>EQUIPO BASICO ( Herramienta menor )</v>
          </cell>
          <cell r="F25585" t="str">
            <v>Ins</v>
          </cell>
          <cell r="G25585" t="str">
            <v>glb</v>
          </cell>
          <cell r="H25585">
            <v>0.02</v>
          </cell>
          <cell r="I25585">
            <v>2535.75</v>
          </cell>
          <cell r="J25585">
            <v>51</v>
          </cell>
        </row>
        <row r="25586">
          <cell r="B25586" t="str">
            <v>I03</v>
          </cell>
          <cell r="C25586" t="str">
            <v>MANO DE OBRA AA (Albañileria)</v>
          </cell>
          <cell r="F25586" t="str">
            <v>Ins</v>
          </cell>
          <cell r="G25586" t="str">
            <v>hc</v>
          </cell>
          <cell r="H25586">
            <v>1.4</v>
          </cell>
          <cell r="I25586">
            <v>17165.400000000001</v>
          </cell>
          <cell r="J25586">
            <v>24032</v>
          </cell>
        </row>
        <row r="25587">
          <cell r="B25587" t="str">
            <v>H01</v>
          </cell>
          <cell r="C25587" t="str">
            <v>CEMENTO GRIS</v>
          </cell>
          <cell r="F25587" t="str">
            <v>Ins</v>
          </cell>
          <cell r="G25587" t="str">
            <v>kg</v>
          </cell>
          <cell r="H25587">
            <v>7.5</v>
          </cell>
          <cell r="I25587">
            <v>619.5</v>
          </cell>
          <cell r="J25587">
            <v>4646</v>
          </cell>
        </row>
        <row r="25588">
          <cell r="B25588" t="str">
            <v>AA01</v>
          </cell>
          <cell r="C25588" t="str">
            <v>AGUA</v>
          </cell>
          <cell r="F25588" t="str">
            <v>Ins</v>
          </cell>
          <cell r="G25588" t="str">
            <v>lt</v>
          </cell>
          <cell r="H25588">
            <v>116</v>
          </cell>
          <cell r="I25588">
            <v>32.213672458002002</v>
          </cell>
          <cell r="J25588">
            <v>3737</v>
          </cell>
        </row>
        <row r="25589">
          <cell r="B25589" t="str">
            <v>O07</v>
          </cell>
          <cell r="C25589" t="str">
            <v>GRAVILLA Mona ( 25 Kilos )</v>
          </cell>
          <cell r="F25589" t="str">
            <v>Ins</v>
          </cell>
          <cell r="G25589" t="str">
            <v>bt</v>
          </cell>
          <cell r="H25589">
            <v>0.5</v>
          </cell>
          <cell r="I25589">
            <v>13125</v>
          </cell>
          <cell r="J25589">
            <v>6563</v>
          </cell>
        </row>
        <row r="25590">
          <cell r="B25590" t="str">
            <v>O48</v>
          </cell>
          <cell r="C25590" t="str">
            <v>VARILLA PLÁSTICA PARA DILATACIÓN  5mm</v>
          </cell>
          <cell r="F25590" t="str">
            <v>Ins</v>
          </cell>
          <cell r="G25590" t="str">
            <v>m</v>
          </cell>
          <cell r="H25590">
            <v>1</v>
          </cell>
          <cell r="I25590">
            <v>5869.5501748206789</v>
          </cell>
          <cell r="J25590">
            <v>5870</v>
          </cell>
        </row>
        <row r="25592">
          <cell r="A25592" t="str">
            <v>PA-12.102</v>
          </cell>
          <cell r="C25592" t="str">
            <v>ENTREPISO, GRADERÍAS Y TARIMA. En perfilería cerrada 80x40mm E=2mm, cada 1,20m en ambas direcciones, con revestimiento en lámina de superboard EP 8mm.</v>
          </cell>
          <cell r="G25592" t="str">
            <v>m2</v>
          </cell>
          <cell r="J25592">
            <v>201862</v>
          </cell>
        </row>
        <row r="25593">
          <cell r="B25593" t="str">
            <v>M03</v>
          </cell>
          <cell r="C25593" t="str">
            <v>EQUIPO BASICO ( Herramienta menor )</v>
          </cell>
          <cell r="F25593" t="str">
            <v>Ins</v>
          </cell>
          <cell r="G25593" t="str">
            <v>glb</v>
          </cell>
          <cell r="H25593">
            <v>0.5</v>
          </cell>
          <cell r="I25593">
            <v>2535.75</v>
          </cell>
          <cell r="J25593">
            <v>1268</v>
          </cell>
        </row>
        <row r="25594">
          <cell r="B25594" t="str">
            <v>I06</v>
          </cell>
          <cell r="C25594" t="str">
            <v>MANO DE OBRA DD (Carpintería)</v>
          </cell>
          <cell r="F25594" t="str">
            <v>Ins</v>
          </cell>
          <cell r="G25594" t="str">
            <v>hc</v>
          </cell>
          <cell r="H25594">
            <v>2</v>
          </cell>
          <cell r="I25594">
            <v>21230.098696721638</v>
          </cell>
          <cell r="J25594">
            <v>42460</v>
          </cell>
        </row>
        <row r="25595">
          <cell r="B25595" t="str">
            <v>E95</v>
          </cell>
          <cell r="C25595" t="str">
            <v>TUBERIA CERRADA 40X80mm , E=2mm</v>
          </cell>
          <cell r="F25595" t="str">
            <v>Ins</v>
          </cell>
          <cell r="G25595" t="str">
            <v>m</v>
          </cell>
          <cell r="H25595">
            <v>4</v>
          </cell>
          <cell r="I25595">
            <v>15011.571365428932</v>
          </cell>
          <cell r="J25595">
            <v>60046</v>
          </cell>
        </row>
        <row r="25596">
          <cell r="B25596" t="str">
            <v>X01</v>
          </cell>
          <cell r="C25596" t="str">
            <v>ANTICORROSIVO Premium - Tipo Pintuco Ref. 513 o equivalente</v>
          </cell>
          <cell r="F25596" t="str">
            <v>Ins</v>
          </cell>
          <cell r="G25596" t="str">
            <v>gal</v>
          </cell>
          <cell r="H25596">
            <v>0.15</v>
          </cell>
          <cell r="I25596">
            <v>81756.034499999994</v>
          </cell>
          <cell r="J25596">
            <v>12263</v>
          </cell>
        </row>
        <row r="25597">
          <cell r="B25597" t="str">
            <v>O19</v>
          </cell>
          <cell r="C25597" t="str">
            <v>SOLDADURA ELECTRICA Tipo WESTARCO SUPER E- 6013  DE 1/8 o equivalente.</v>
          </cell>
          <cell r="F25597" t="str">
            <v>Ins</v>
          </cell>
          <cell r="G25597" t="str">
            <v>kg</v>
          </cell>
          <cell r="H25597">
            <v>0.06</v>
          </cell>
          <cell r="I25597">
            <v>8925</v>
          </cell>
          <cell r="J25597">
            <v>536</v>
          </cell>
        </row>
        <row r="25598">
          <cell r="B25598" t="str">
            <v>I07</v>
          </cell>
          <cell r="C25598" t="str">
            <v>MANO DE OBRA DRY WALL</v>
          </cell>
          <cell r="F25598" t="str">
            <v>Ins</v>
          </cell>
          <cell r="G25598" t="str">
            <v>hc</v>
          </cell>
          <cell r="H25598">
            <v>0.56999999999999995</v>
          </cell>
          <cell r="I25598">
            <v>19815.263999999999</v>
          </cell>
          <cell r="J25598">
            <v>11295</v>
          </cell>
        </row>
        <row r="25599">
          <cell r="B25599" t="str">
            <v>K10</v>
          </cell>
          <cell r="C25599" t="str">
            <v>CINTA MALLA DE FIBRA DE VIDRIO ( 90 m. )</v>
          </cell>
          <cell r="F25599" t="str">
            <v>Ins</v>
          </cell>
          <cell r="G25599" t="str">
            <v>rl</v>
          </cell>
          <cell r="H25599">
            <v>0.01</v>
          </cell>
          <cell r="I25599">
            <v>8767.5</v>
          </cell>
          <cell r="J25599">
            <v>88</v>
          </cell>
        </row>
        <row r="25600">
          <cell r="B25600" t="str">
            <v>K01A</v>
          </cell>
          <cell r="C25600" t="str">
            <v>SUPERBOARD  EP ( 2.44 x 1.22 )  E= 20 MM</v>
          </cell>
          <cell r="F25600" t="str">
            <v>Ins</v>
          </cell>
          <cell r="G25600" t="str">
            <v>m2</v>
          </cell>
          <cell r="H25600">
            <v>1.23</v>
          </cell>
          <cell r="I25600">
            <v>47053.65</v>
          </cell>
          <cell r="J25600">
            <v>57876</v>
          </cell>
        </row>
        <row r="25601">
          <cell r="B25601" t="str">
            <v>K03</v>
          </cell>
          <cell r="C25601" t="str">
            <v>TORNILLO AUTOPERFORANTE  EST.  7/16 "</v>
          </cell>
          <cell r="F25601" t="str">
            <v>Ins</v>
          </cell>
          <cell r="G25601" t="str">
            <v>und</v>
          </cell>
          <cell r="H25601">
            <v>4</v>
          </cell>
          <cell r="I25601">
            <v>47.25</v>
          </cell>
          <cell r="J25601">
            <v>189</v>
          </cell>
        </row>
        <row r="25602">
          <cell r="B25602" t="str">
            <v>K04</v>
          </cell>
          <cell r="C25602" t="str">
            <v>TORNILLO AUTOPERFORANTE YESO 6 x1</v>
          </cell>
          <cell r="F25602" t="str">
            <v>Ins</v>
          </cell>
          <cell r="G25602" t="str">
            <v>und</v>
          </cell>
          <cell r="H25602">
            <v>16.2</v>
          </cell>
          <cell r="I25602">
            <v>27.3</v>
          </cell>
          <cell r="J25602">
            <v>442</v>
          </cell>
        </row>
        <row r="25603">
          <cell r="B25603" t="str">
            <v>K05</v>
          </cell>
          <cell r="C25603" t="str">
            <v>TORNILLO PTA BROCA EXTRAPL. EST 8 x 1/2" ( 13mm )</v>
          </cell>
          <cell r="F25603" t="str">
            <v>Ins</v>
          </cell>
          <cell r="G25603" t="str">
            <v>und</v>
          </cell>
          <cell r="H25603">
            <v>2.46</v>
          </cell>
          <cell r="I25603">
            <v>37.799999999999997</v>
          </cell>
          <cell r="J25603">
            <v>93</v>
          </cell>
        </row>
        <row r="25604">
          <cell r="B25604" t="str">
            <v>K17</v>
          </cell>
          <cell r="C25604" t="str">
            <v>PERFIL CANAL Cal.24 ( 90 mm ) - 2.44 m.</v>
          </cell>
          <cell r="F25604" t="str">
            <v>Ins</v>
          </cell>
          <cell r="G25604" t="str">
            <v>und</v>
          </cell>
          <cell r="H25604">
            <v>1</v>
          </cell>
          <cell r="I25604">
            <v>6859.65</v>
          </cell>
          <cell r="J25604">
            <v>6860</v>
          </cell>
        </row>
        <row r="25605">
          <cell r="B25605" t="str">
            <v>K19</v>
          </cell>
          <cell r="C25605" t="str">
            <v>PERFIL PARAL Cal 24 -89mm - 2.44 m.</v>
          </cell>
          <cell r="F25605" t="str">
            <v>Ins</v>
          </cell>
          <cell r="G25605" t="str">
            <v>und</v>
          </cell>
          <cell r="H25605">
            <v>1</v>
          </cell>
          <cell r="I25605">
            <v>8446.2000000000007</v>
          </cell>
          <cell r="J25605">
            <v>8446</v>
          </cell>
        </row>
        <row r="25607">
          <cell r="A25607" t="str">
            <v>PA-12.103</v>
          </cell>
          <cell r="C25607" t="str">
            <v>PISOS DE VINILO PARA ALTO TRAFICO Ref. Linoleum . Marca AMSTRONG o equivalente. Color según Diseño.</v>
          </cell>
          <cell r="G25607" t="str">
            <v>m2</v>
          </cell>
          <cell r="J25607">
            <v>115376</v>
          </cell>
        </row>
        <row r="25608">
          <cell r="B25608" t="str">
            <v>M03</v>
          </cell>
          <cell r="C25608" t="str">
            <v>EQUIPO BASICO ( Herramienta menor )</v>
          </cell>
          <cell r="F25608" t="str">
            <v>Ins</v>
          </cell>
          <cell r="G25608" t="str">
            <v>glb</v>
          </cell>
          <cell r="H25608">
            <v>0.5</v>
          </cell>
          <cell r="I25608">
            <v>2535.75</v>
          </cell>
          <cell r="J25608">
            <v>1268</v>
          </cell>
        </row>
        <row r="25609">
          <cell r="B25609" t="str">
            <v>Y56A</v>
          </cell>
          <cell r="C25609" t="str">
            <v>PISOS DE VINILO PARA ALTO TRAFICO Ref. Linoleum Color según diseño. Marca AMSTRONG o equivalente.</v>
          </cell>
          <cell r="F25609" t="str">
            <v>Ins</v>
          </cell>
          <cell r="G25609" t="str">
            <v>m2</v>
          </cell>
          <cell r="H25609">
            <v>1</v>
          </cell>
          <cell r="I25609">
            <v>93712.5</v>
          </cell>
          <cell r="J25609">
            <v>93713</v>
          </cell>
        </row>
        <row r="25610">
          <cell r="B25610" t="str">
            <v>I03</v>
          </cell>
          <cell r="C25610" t="str">
            <v>MANO DE OBRA AA (Albañileria)</v>
          </cell>
          <cell r="F25610" t="str">
            <v>Ins</v>
          </cell>
          <cell r="G25610" t="str">
            <v>hc</v>
          </cell>
          <cell r="H25610">
            <v>1</v>
          </cell>
          <cell r="I25610">
            <v>17165.400000000001</v>
          </cell>
          <cell r="J25610">
            <v>17165</v>
          </cell>
        </row>
        <row r="25611">
          <cell r="B25611" t="str">
            <v>O38</v>
          </cell>
          <cell r="C25611" t="str">
            <v>PEGANTE PARA PISO- ADHESIVO</v>
          </cell>
          <cell r="F25611" t="str">
            <v>Ins</v>
          </cell>
          <cell r="G25611" t="str">
            <v>gal</v>
          </cell>
          <cell r="H25611">
            <v>7.0000000000000007E-2</v>
          </cell>
          <cell r="I25611">
            <v>46136.538</v>
          </cell>
          <cell r="J25611">
            <v>3230</v>
          </cell>
        </row>
        <row r="25613">
          <cell r="A25613" t="str">
            <v>PA-12.104</v>
          </cell>
          <cell r="C25613" t="str">
            <v>PISO EN MADERA LAMINADA LÍNEA DINAMIC. Piso alemán, tráfico AC4-32. Espesor 8mm. Color Ciprés. (Incluye suministro e instalación).</v>
          </cell>
          <cell r="G25613" t="str">
            <v>m2</v>
          </cell>
          <cell r="J25613">
            <v>107247</v>
          </cell>
        </row>
        <row r="25614">
          <cell r="B25614" t="str">
            <v>M03</v>
          </cell>
          <cell r="C25614" t="str">
            <v>EQUIPO BASICO ( Herramienta menor )</v>
          </cell>
          <cell r="F25614" t="str">
            <v>Ins</v>
          </cell>
          <cell r="G25614" t="str">
            <v>glb</v>
          </cell>
          <cell r="H25614">
            <v>0.5</v>
          </cell>
          <cell r="I25614">
            <v>2535.75</v>
          </cell>
          <cell r="J25614">
            <v>1268</v>
          </cell>
        </row>
        <row r="25615">
          <cell r="B25615" t="str">
            <v>W88</v>
          </cell>
          <cell r="C25615" t="str">
            <v xml:space="preserve">PISO EN MADERA LAMINADA LÍNEA DINAMIC. Piso alemán, tráfico AC4-32. Espesor 8mm. Color Ciprés. </v>
          </cell>
          <cell r="F25615" t="str">
            <v>Ins</v>
          </cell>
          <cell r="G25615" t="str">
            <v>m2</v>
          </cell>
          <cell r="H25615">
            <v>1</v>
          </cell>
          <cell r="I25615">
            <v>80018.762385676993</v>
          </cell>
          <cell r="J25615">
            <v>80019</v>
          </cell>
        </row>
        <row r="25616">
          <cell r="B25616" t="str">
            <v>I03</v>
          </cell>
          <cell r="C25616" t="str">
            <v>MANO DE OBRA AA (Albañileria)</v>
          </cell>
          <cell r="F25616" t="str">
            <v>Ins</v>
          </cell>
          <cell r="G25616" t="str">
            <v>hc</v>
          </cell>
          <cell r="H25616">
            <v>1.2</v>
          </cell>
          <cell r="I25616">
            <v>17165.400000000001</v>
          </cell>
          <cell r="J25616">
            <v>20598</v>
          </cell>
        </row>
        <row r="25617">
          <cell r="B25617" t="str">
            <v>Y68</v>
          </cell>
          <cell r="C25617" t="str">
            <v>Lámina de YUMBOLÓN, E=2mm.</v>
          </cell>
          <cell r="F25617" t="str">
            <v>Ins</v>
          </cell>
          <cell r="G25617" t="str">
            <v>m2</v>
          </cell>
          <cell r="H25617">
            <v>1</v>
          </cell>
          <cell r="I25617">
            <v>5362.35</v>
          </cell>
          <cell r="J25617">
            <v>5362</v>
          </cell>
        </row>
        <row r="25619">
          <cell r="A25619" t="str">
            <v>PA-12.105</v>
          </cell>
          <cell r="C25619" t="str">
            <v>MANTENIMIENTO BALDOSA GRANO DE MARMOL  (Incluye destroncada, pulida, brillada)</v>
          </cell>
          <cell r="G25619" t="str">
            <v>m2</v>
          </cell>
          <cell r="J25619">
            <v>37218</v>
          </cell>
        </row>
        <row r="25620">
          <cell r="B25620" t="str">
            <v>M03</v>
          </cell>
          <cell r="C25620" t="str">
            <v>EQUIPO BASICO ( Herramienta menor )</v>
          </cell>
          <cell r="F25620" t="str">
            <v>Ins</v>
          </cell>
          <cell r="G25620" t="str">
            <v>glb</v>
          </cell>
          <cell r="H25620">
            <v>0.02</v>
          </cell>
          <cell r="I25620">
            <v>2535.75</v>
          </cell>
          <cell r="J25620">
            <v>51</v>
          </cell>
        </row>
        <row r="25621">
          <cell r="B25621" t="str">
            <v>I03</v>
          </cell>
          <cell r="C25621" t="str">
            <v>MANO DE OBRA AA (Albañileria)</v>
          </cell>
          <cell r="F25621" t="str">
            <v>Ins</v>
          </cell>
          <cell r="G25621" t="str">
            <v>hc</v>
          </cell>
          <cell r="H25621">
            <v>0.6</v>
          </cell>
          <cell r="I25621">
            <v>17165.400000000001</v>
          </cell>
          <cell r="J25621">
            <v>10299</v>
          </cell>
        </row>
        <row r="25622">
          <cell r="B25622" t="str">
            <v>AA01</v>
          </cell>
          <cell r="C25622" t="str">
            <v>AGUA</v>
          </cell>
          <cell r="F25622" t="str">
            <v>Ins</v>
          </cell>
          <cell r="G25622" t="str">
            <v>lt</v>
          </cell>
          <cell r="H25622">
            <v>1.5</v>
          </cell>
          <cell r="I25622">
            <v>32.213672458002002</v>
          </cell>
          <cell r="J25622">
            <v>48</v>
          </cell>
        </row>
        <row r="25623">
          <cell r="B25623" t="str">
            <v>AA14</v>
          </cell>
          <cell r="C25623" t="str">
            <v>DESTRONCAR, PULIR y BRILLAR al Plomo Baldosín de granito ( Incluye cera polimérica y sellador acrílico).</v>
          </cell>
          <cell r="F25623" t="str">
            <v>Esp</v>
          </cell>
          <cell r="G25623" t="str">
            <v>m2</v>
          </cell>
          <cell r="H25623">
            <v>1</v>
          </cell>
          <cell r="I25623">
            <v>26820.15</v>
          </cell>
          <cell r="J25623">
            <v>26820</v>
          </cell>
        </row>
        <row r="25625">
          <cell r="A25625" t="str">
            <v>PA-12.106</v>
          </cell>
          <cell r="C25625" t="str">
            <v>ESTRUCTURA PARA PISO EN ESTIBAS PLÁSTICAS. Dimensiones 100x100x14.4cm</v>
          </cell>
          <cell r="G25625" t="str">
            <v>m2</v>
          </cell>
          <cell r="J25625">
            <v>210770</v>
          </cell>
        </row>
        <row r="25626">
          <cell r="B25626" t="str">
            <v>M03</v>
          </cell>
          <cell r="C25626" t="str">
            <v>EQUIPO BASICO ( Herramienta menor )</v>
          </cell>
          <cell r="F25626" t="str">
            <v>Ins</v>
          </cell>
          <cell r="G25626" t="str">
            <v>glb</v>
          </cell>
          <cell r="H25626">
            <v>0.02</v>
          </cell>
          <cell r="I25626">
            <v>2535.75</v>
          </cell>
          <cell r="J25626">
            <v>51</v>
          </cell>
        </row>
        <row r="25627">
          <cell r="B25627" t="str">
            <v>I03</v>
          </cell>
          <cell r="C25627" t="str">
            <v>MANO DE OBRA AA (Albañileria)</v>
          </cell>
          <cell r="F25627" t="str">
            <v>Ins</v>
          </cell>
          <cell r="G25627" t="str">
            <v>hc</v>
          </cell>
          <cell r="H25627">
            <v>0.2</v>
          </cell>
          <cell r="I25627">
            <v>17165.400000000001</v>
          </cell>
          <cell r="J25627">
            <v>3433</v>
          </cell>
        </row>
        <row r="25628">
          <cell r="B25628" t="str">
            <v>O49</v>
          </cell>
          <cell r="C25628" t="str">
            <v>ESTIBAS PLÁSTICAS. Dimensiones 100x100x14.4cm. Dos entradas. Resistencia Dinámica 1000kg.</v>
          </cell>
          <cell r="F25628" t="str">
            <v>Ins</v>
          </cell>
          <cell r="G25628" t="str">
            <v>und</v>
          </cell>
          <cell r="H25628">
            <v>1</v>
          </cell>
          <cell r="I25628">
            <v>207286.42528500059</v>
          </cell>
          <cell r="J25628">
            <v>207286</v>
          </cell>
        </row>
        <row r="25630">
          <cell r="A25630" t="str">
            <v>PA-12.107</v>
          </cell>
          <cell r="C25630" t="str">
            <v>SUMINISTRO E INSTALACIÓN DE DILATACION EN ALUMINIO</v>
          </cell>
          <cell r="G25630" t="str">
            <v>m</v>
          </cell>
          <cell r="J25630">
            <v>15171</v>
          </cell>
        </row>
        <row r="25631">
          <cell r="B25631" t="str">
            <v>M03</v>
          </cell>
          <cell r="C25631" t="str">
            <v>EQUIPO BASICO ( Herramienta menor )</v>
          </cell>
          <cell r="F25631" t="str">
            <v>Ins</v>
          </cell>
          <cell r="G25631" t="str">
            <v>glb</v>
          </cell>
          <cell r="H25631">
            <v>0.05</v>
          </cell>
          <cell r="I25631">
            <v>2535.75</v>
          </cell>
          <cell r="J25631">
            <v>127</v>
          </cell>
        </row>
        <row r="25632">
          <cell r="B25632" t="str">
            <v>I03</v>
          </cell>
          <cell r="C25632" t="str">
            <v>MANO DE OBRA AA (Albañileria)</v>
          </cell>
          <cell r="F25632" t="str">
            <v>Ins</v>
          </cell>
          <cell r="G25632" t="str">
            <v>hc</v>
          </cell>
          <cell r="H25632">
            <v>0.5</v>
          </cell>
          <cell r="I25632">
            <v>17165.400000000001</v>
          </cell>
          <cell r="J25632">
            <v>8583</v>
          </cell>
        </row>
        <row r="25633">
          <cell r="B25633" t="str">
            <v>O22A</v>
          </cell>
          <cell r="C25633" t="str">
            <v>DILATACION EN ALUMINIO</v>
          </cell>
          <cell r="F25633" t="str">
            <v>Ins</v>
          </cell>
          <cell r="G25633" t="str">
            <v>m</v>
          </cell>
          <cell r="H25633">
            <v>1.04</v>
          </cell>
          <cell r="I25633">
            <v>6212.5927739268645</v>
          </cell>
          <cell r="J25633">
            <v>6461</v>
          </cell>
        </row>
        <row r="25635">
          <cell r="A25635" t="str">
            <v>PA-12.108</v>
          </cell>
          <cell r="C25635" t="str">
            <v>PISO DE CAUCHO PARA GIMNASIO MODULAR. E=2 cm. Color negro.</v>
          </cell>
          <cell r="G25635" t="str">
            <v>m2</v>
          </cell>
          <cell r="J25635">
            <v>79540</v>
          </cell>
        </row>
        <row r="25636">
          <cell r="B25636" t="str">
            <v>Y71</v>
          </cell>
          <cell r="C25636" t="str">
            <v>PISO DE CAUCHO  PARA GIMNASIO  E= 2 cm, color negro.</v>
          </cell>
          <cell r="F25636" t="str">
            <v>Ins</v>
          </cell>
          <cell r="G25636" t="str">
            <v>m2</v>
          </cell>
          <cell r="H25636">
            <v>1</v>
          </cell>
          <cell r="I25636">
            <v>64427.344916003989</v>
          </cell>
          <cell r="J25636">
            <v>64427</v>
          </cell>
        </row>
        <row r="25637">
          <cell r="B25637" t="str">
            <v>Y71A</v>
          </cell>
          <cell r="C25637" t="str">
            <v xml:space="preserve">PEGANTE INDUSTRIAL AWX </v>
          </cell>
          <cell r="F25637" t="str">
            <v>Ins</v>
          </cell>
          <cell r="G25637" t="str">
            <v>glb</v>
          </cell>
          <cell r="H25637">
            <v>0.2</v>
          </cell>
          <cell r="I25637">
            <v>41233.500746242564</v>
          </cell>
          <cell r="J25637">
            <v>8247</v>
          </cell>
        </row>
        <row r="25638">
          <cell r="B25638" t="str">
            <v>I03</v>
          </cell>
          <cell r="C25638" t="str">
            <v>MANO DE OBRA AA (Albañileria)</v>
          </cell>
          <cell r="F25638" t="str">
            <v>Ins</v>
          </cell>
          <cell r="G25638" t="str">
            <v>hc</v>
          </cell>
          <cell r="H25638">
            <v>0.4</v>
          </cell>
          <cell r="I25638">
            <v>17165.400000000001</v>
          </cell>
          <cell r="J25638">
            <v>6866</v>
          </cell>
        </row>
        <row r="25640">
          <cell r="A25640" t="str">
            <v>PA-12.109</v>
          </cell>
          <cell r="C25640" t="str">
            <v>GUARDAESCOBA Madera de cedro,  h=10 cm. Con pintura negra, según diseño y especificaciones</v>
          </cell>
          <cell r="G25640" t="str">
            <v>und</v>
          </cell>
          <cell r="J25640">
            <v>26869</v>
          </cell>
        </row>
        <row r="25641">
          <cell r="B25641" t="str">
            <v>M03</v>
          </cell>
          <cell r="C25641" t="str">
            <v>EQUIPO BASICO ( Herramienta menor )</v>
          </cell>
          <cell r="F25641" t="str">
            <v>Ins</v>
          </cell>
          <cell r="G25641" t="str">
            <v>glb</v>
          </cell>
          <cell r="H25641">
            <v>0.05</v>
          </cell>
          <cell r="I25641">
            <v>2535.75</v>
          </cell>
          <cell r="J25641">
            <v>127</v>
          </cell>
        </row>
        <row r="25642">
          <cell r="B25642" t="str">
            <v>I06</v>
          </cell>
          <cell r="C25642" t="str">
            <v>MANO DE OBRA DD (Carpintería)</v>
          </cell>
          <cell r="F25642" t="str">
            <v>Ins</v>
          </cell>
          <cell r="G25642" t="str">
            <v>hc</v>
          </cell>
          <cell r="H25642">
            <v>0.7</v>
          </cell>
          <cell r="I25642">
            <v>21230.098696721638</v>
          </cell>
          <cell r="J25642">
            <v>14861</v>
          </cell>
        </row>
        <row r="25643">
          <cell r="B25643" t="str">
            <v>W46A</v>
          </cell>
          <cell r="C25643" t="str">
            <v>GUARDAESCOBA EN MADERA DE CEDRO  h=10 cm.</v>
          </cell>
          <cell r="F25643" t="str">
            <v>Ins</v>
          </cell>
          <cell r="G25643" t="str">
            <v>m</v>
          </cell>
          <cell r="H25643">
            <v>1</v>
          </cell>
          <cell r="I25643">
            <v>3443.4694358947977</v>
          </cell>
          <cell r="J25643">
            <v>3443</v>
          </cell>
        </row>
        <row r="25644">
          <cell r="B25644" t="str">
            <v>X20</v>
          </cell>
          <cell r="C25644" t="str">
            <v>TINTILLA SELLADORA - Tipo Minwax o equivalente.</v>
          </cell>
          <cell r="F25644" t="str">
            <v>Ins</v>
          </cell>
          <cell r="G25644" t="str">
            <v>gal</v>
          </cell>
          <cell r="H25644">
            <v>0.05</v>
          </cell>
          <cell r="I25644">
            <v>101400</v>
          </cell>
          <cell r="J25644">
            <v>5070</v>
          </cell>
        </row>
        <row r="25645">
          <cell r="B25645" t="str">
            <v>X21</v>
          </cell>
          <cell r="C25645" t="str">
            <v>SELLADOR LIJABLE  - Tipo Pintuco o equivalente</v>
          </cell>
          <cell r="F25645" t="str">
            <v>Ins</v>
          </cell>
          <cell r="G25645" t="str">
            <v>gal</v>
          </cell>
          <cell r="H25645">
            <v>0.05</v>
          </cell>
          <cell r="I25645">
            <v>56259</v>
          </cell>
          <cell r="J25645">
            <v>2813</v>
          </cell>
        </row>
        <row r="25646">
          <cell r="B25646" t="str">
            <v>X22</v>
          </cell>
          <cell r="C25646" t="str">
            <v>LACA Pintulaca - Tipo Pintuco o equivalente</v>
          </cell>
          <cell r="F25646" t="str">
            <v>Ins</v>
          </cell>
          <cell r="G25646" t="str">
            <v>gal</v>
          </cell>
          <cell r="H25646">
            <v>0.01</v>
          </cell>
          <cell r="I25646">
            <v>55545</v>
          </cell>
          <cell r="J25646">
            <v>555</v>
          </cell>
        </row>
        <row r="25648">
          <cell r="A25648" t="str">
            <v>PA-12.110</v>
          </cell>
          <cell r="C25648" t="str">
            <v>PIE DE DUCHA EN POLIESTER REFORZADO CON FIBRA DE VIDRIO. Dimensiones 90x109cm. Estructura prenivelado en una sola pieza. Incluye desagüe y fijación con silicona y pegante para cerámica.</v>
          </cell>
          <cell r="G25648" t="str">
            <v>und</v>
          </cell>
          <cell r="J25648">
            <v>340601</v>
          </cell>
        </row>
        <row r="25649">
          <cell r="B25649" t="str">
            <v>M03</v>
          </cell>
          <cell r="C25649" t="str">
            <v>EQUIPO BASICO ( Herramienta menor )</v>
          </cell>
          <cell r="F25649" t="str">
            <v>Ins</v>
          </cell>
          <cell r="G25649" t="str">
            <v>glb</v>
          </cell>
          <cell r="H25649">
            <v>0.05</v>
          </cell>
          <cell r="I25649">
            <v>2535.75</v>
          </cell>
          <cell r="J25649">
            <v>127</v>
          </cell>
        </row>
        <row r="25650">
          <cell r="B25650" t="str">
            <v>I03</v>
          </cell>
          <cell r="C25650" t="str">
            <v>MANO DE OBRA AA (Albañileria)</v>
          </cell>
          <cell r="F25650" t="str">
            <v>Ins</v>
          </cell>
          <cell r="G25650" t="str">
            <v>hc</v>
          </cell>
          <cell r="H25650">
            <v>0.4</v>
          </cell>
          <cell r="I25650">
            <v>17165.400000000001</v>
          </cell>
          <cell r="J25650">
            <v>6866</v>
          </cell>
        </row>
        <row r="25651">
          <cell r="B25651" t="str">
            <v>Y72</v>
          </cell>
          <cell r="C25651" t="str">
            <v>PIE DE DUCHA EN POLIESTER REFORZADO CON FIBRA DE VIDRIO. Dimensiones 90x109cm. Estructura prenivelado en una sola pieza. Incluye desagüe.</v>
          </cell>
          <cell r="F25651" t="str">
            <v>Ins</v>
          </cell>
          <cell r="G25651" t="str">
            <v>und</v>
          </cell>
          <cell r="H25651">
            <v>1</v>
          </cell>
          <cell r="I25651">
            <v>330008.7</v>
          </cell>
          <cell r="J25651">
            <v>330009</v>
          </cell>
        </row>
        <row r="25652">
          <cell r="B25652" t="str">
            <v>O12</v>
          </cell>
          <cell r="C25652" t="str">
            <v>ALFALISTO GRIS o equivalente.</v>
          </cell>
          <cell r="F25652" t="str">
            <v>Ins</v>
          </cell>
          <cell r="G25652" t="str">
            <v>kg</v>
          </cell>
          <cell r="H25652">
            <v>4.5</v>
          </cell>
          <cell r="I25652">
            <v>799.68</v>
          </cell>
          <cell r="J25652">
            <v>3599</v>
          </cell>
        </row>
        <row r="25654">
          <cell r="A25654" t="str">
            <v>PA-12.112</v>
          </cell>
          <cell r="C25654" t="str">
            <v>BOCAPUERTA EN LOSETA INDUSTRIAL SAHARA  ANCHO 15 cm. Tipo Alfa o equivalente. Color Sahara según diseño. (Incluye boquilla color y mortero de nivelación.)</v>
          </cell>
          <cell r="G25654" t="str">
            <v>m</v>
          </cell>
          <cell r="J25654">
            <v>29099</v>
          </cell>
        </row>
        <row r="25655">
          <cell r="B25655" t="str">
            <v>M03</v>
          </cell>
          <cell r="C25655" t="str">
            <v>EQUIPO BASICO ( Herramienta menor )</v>
          </cell>
          <cell r="F25655" t="str">
            <v>Ins</v>
          </cell>
          <cell r="G25655" t="str">
            <v>glb</v>
          </cell>
          <cell r="H25655">
            <v>0.02</v>
          </cell>
          <cell r="I25655">
            <v>2535.75</v>
          </cell>
          <cell r="J25655">
            <v>51</v>
          </cell>
        </row>
        <row r="25656">
          <cell r="B25656" t="str">
            <v>I03</v>
          </cell>
          <cell r="C25656" t="str">
            <v>MANO DE OBRA AA (Albañileria)</v>
          </cell>
          <cell r="F25656" t="str">
            <v>Ins</v>
          </cell>
          <cell r="G25656" t="str">
            <v>hc</v>
          </cell>
          <cell r="H25656">
            <v>0.85</v>
          </cell>
          <cell r="I25656">
            <v>17165.400000000001</v>
          </cell>
          <cell r="J25656">
            <v>14591</v>
          </cell>
        </row>
        <row r="25657">
          <cell r="B25657" t="str">
            <v>Y11A</v>
          </cell>
          <cell r="C25657" t="str">
            <v xml:space="preserve">LOSETA INDUSTRIAL SAHARA 24,5*12*1,8 Liso cm. Tipo Alfa o equivalente. Color Sahara. </v>
          </cell>
          <cell r="F25657" t="str">
            <v>Ins</v>
          </cell>
          <cell r="G25657" t="str">
            <v>m2</v>
          </cell>
          <cell r="H25657">
            <v>0.15</v>
          </cell>
          <cell r="I25657">
            <v>76219.5</v>
          </cell>
          <cell r="J25657">
            <v>11433</v>
          </cell>
        </row>
        <row r="25658">
          <cell r="B25658" t="str">
            <v>Y04</v>
          </cell>
          <cell r="C25658" t="str">
            <v>BOQUILLA SEGÚN DISEÑO O FICHA TECNICA</v>
          </cell>
          <cell r="F25658" t="str">
            <v>Ins</v>
          </cell>
          <cell r="G25658" t="str">
            <v>kg</v>
          </cell>
          <cell r="H25658">
            <v>0.15</v>
          </cell>
          <cell r="I25658">
            <v>4249.5494999999992</v>
          </cell>
          <cell r="J25658">
            <v>637</v>
          </cell>
        </row>
        <row r="25659">
          <cell r="B25659" t="str">
            <v>H06</v>
          </cell>
          <cell r="C25659" t="str">
            <v>MORTERO 1:3 ( arena semilavada de peña)</v>
          </cell>
          <cell r="F25659" t="str">
            <v>Ana</v>
          </cell>
          <cell r="G25659" t="str">
            <v>m3</v>
          </cell>
          <cell r="H25659">
            <v>5.0000000000000001E-3</v>
          </cell>
          <cell r="I25659">
            <v>477433.95</v>
          </cell>
          <cell r="J25659">
            <v>2387</v>
          </cell>
        </row>
        <row r="25661">
          <cell r="A25661" t="str">
            <v>PA-12.113</v>
          </cell>
          <cell r="C25661" t="str">
            <v xml:space="preserve">PISO LADRILLO TOLETE VITRIFICADO  (24,5 x 12 x 6 cm.) Arcilla </v>
          </cell>
          <cell r="G25661" t="str">
            <v>m2</v>
          </cell>
          <cell r="J25661">
            <v>74891</v>
          </cell>
        </row>
        <row r="25662">
          <cell r="B25662" t="str">
            <v>M03</v>
          </cell>
          <cell r="C25662" t="str">
            <v>EQUIPO BASICO ( Herramienta menor )</v>
          </cell>
          <cell r="F25662" t="str">
            <v>Ins</v>
          </cell>
          <cell r="G25662" t="str">
            <v>glb</v>
          </cell>
          <cell r="H25662">
            <v>0.5</v>
          </cell>
          <cell r="I25662">
            <v>2535.75</v>
          </cell>
          <cell r="J25662">
            <v>1268</v>
          </cell>
        </row>
        <row r="25663">
          <cell r="B25663" t="str">
            <v>I03</v>
          </cell>
          <cell r="C25663" t="str">
            <v>MANO DE OBRA AA (Albañileria)</v>
          </cell>
          <cell r="F25663" t="str">
            <v>Ins</v>
          </cell>
          <cell r="G25663" t="str">
            <v>hc</v>
          </cell>
          <cell r="H25663">
            <v>0.75</v>
          </cell>
          <cell r="I25663">
            <v>17165.400000000001</v>
          </cell>
          <cell r="J25663">
            <v>12874</v>
          </cell>
        </row>
        <row r="25664">
          <cell r="B25664" t="str">
            <v>T05</v>
          </cell>
          <cell r="C25664" t="str">
            <v>LADRILLO TOLETE RECOCIDO (24,5 x 12 x 6 cm)</v>
          </cell>
          <cell r="F25664" t="str">
            <v>Ins</v>
          </cell>
          <cell r="G25664" t="str">
            <v>und</v>
          </cell>
          <cell r="H25664">
            <v>48</v>
          </cell>
          <cell r="I25664">
            <v>482.83149600000002</v>
          </cell>
          <cell r="J25664">
            <v>23176</v>
          </cell>
        </row>
        <row r="25665">
          <cell r="B25665" t="str">
            <v>H07</v>
          </cell>
          <cell r="C25665" t="str">
            <v>MORTERO 1:4 ( arena semilavada de peña )</v>
          </cell>
          <cell r="F25665" t="str">
            <v>Ana</v>
          </cell>
          <cell r="G25665" t="str">
            <v>m3</v>
          </cell>
          <cell r="H25665">
            <v>0.08</v>
          </cell>
          <cell r="I25665">
            <v>462939.75</v>
          </cell>
          <cell r="J25665">
            <v>37035</v>
          </cell>
        </row>
        <row r="25666">
          <cell r="B25666" t="str">
            <v>M11</v>
          </cell>
          <cell r="C25666" t="str">
            <v xml:space="preserve">CORTADORA DE LADRILLO INCLUYE DISCO </v>
          </cell>
          <cell r="F25666" t="str">
            <v>Ins</v>
          </cell>
          <cell r="G25666" t="str">
            <v>dd</v>
          </cell>
          <cell r="H25666">
            <v>8.0000000000000002E-3</v>
          </cell>
          <cell r="I25666">
            <v>67200</v>
          </cell>
          <cell r="J25666">
            <v>538</v>
          </cell>
        </row>
        <row r="25668">
          <cell r="A25668" t="str">
            <v>PA-12.114</v>
          </cell>
          <cell r="C25668" t="str">
            <v>PISO LADRILLO Prensado Macizo (24.5 x 12 x 5.5 cm.) Arcilla</v>
          </cell>
          <cell r="G25668" t="str">
            <v>m2</v>
          </cell>
          <cell r="J25668">
            <v>98252</v>
          </cell>
        </row>
        <row r="25669">
          <cell r="B25669" t="str">
            <v>M03</v>
          </cell>
          <cell r="C25669" t="str">
            <v>EQUIPO BASICO ( Herramienta menor )</v>
          </cell>
          <cell r="F25669" t="str">
            <v>Ins</v>
          </cell>
          <cell r="G25669" t="str">
            <v>glb</v>
          </cell>
          <cell r="H25669">
            <v>0.5</v>
          </cell>
          <cell r="I25669">
            <v>2535.75</v>
          </cell>
          <cell r="J25669">
            <v>1268</v>
          </cell>
        </row>
        <row r="25670">
          <cell r="B25670" t="str">
            <v>I03</v>
          </cell>
          <cell r="C25670" t="str">
            <v>MANO DE OBRA AA (Albañileria)</v>
          </cell>
          <cell r="F25670" t="str">
            <v>Ins</v>
          </cell>
          <cell r="G25670" t="str">
            <v>hc</v>
          </cell>
          <cell r="H25670">
            <v>0.75</v>
          </cell>
          <cell r="I25670">
            <v>17165.400000000001</v>
          </cell>
          <cell r="J25670">
            <v>12874</v>
          </cell>
        </row>
        <row r="25671">
          <cell r="B25671" t="str">
            <v>T06</v>
          </cell>
          <cell r="C25671" t="str">
            <v>LADRILLO FACHADA Prensado Macizo (24.5 x 12 x 5.5 cm) Arcilla Tipo Santafé o equivalente.</v>
          </cell>
          <cell r="F25671" t="str">
            <v>Ins</v>
          </cell>
          <cell r="G25671" t="str">
            <v>und</v>
          </cell>
          <cell r="H25671">
            <v>63</v>
          </cell>
          <cell r="I25671">
            <v>738.67499999999995</v>
          </cell>
          <cell r="J25671">
            <v>46537</v>
          </cell>
        </row>
        <row r="25672">
          <cell r="B25672" t="str">
            <v>M11</v>
          </cell>
          <cell r="C25672" t="str">
            <v xml:space="preserve">CORTADORA DE LADRILLO INCLUYE DISCO </v>
          </cell>
          <cell r="F25672" t="str">
            <v>Ins</v>
          </cell>
          <cell r="G25672" t="str">
            <v>dd</v>
          </cell>
          <cell r="H25672">
            <v>8.0000000000000002E-3</v>
          </cell>
          <cell r="I25672">
            <v>67200</v>
          </cell>
          <cell r="J25672">
            <v>538</v>
          </cell>
        </row>
        <row r="25673">
          <cell r="B25673" t="str">
            <v>H07</v>
          </cell>
          <cell r="C25673" t="str">
            <v>MORTERO 1:4 ( arena semilavada de peña )</v>
          </cell>
          <cell r="F25673" t="str">
            <v>Ana</v>
          </cell>
          <cell r="G25673" t="str">
            <v>m3</v>
          </cell>
          <cell r="H25673">
            <v>0.08</v>
          </cell>
          <cell r="I25673">
            <v>462939.75</v>
          </cell>
          <cell r="J25673">
            <v>37035</v>
          </cell>
        </row>
        <row r="25675">
          <cell r="A25675" t="str">
            <v>PA-12.115</v>
          </cell>
          <cell r="C25675" t="str">
            <v>SUMINISTRO E INSTALACIÓN DE PIRLAN MAQUINADO EN BRONCE</v>
          </cell>
          <cell r="G25675" t="str">
            <v>m</v>
          </cell>
          <cell r="J25675">
            <v>25595</v>
          </cell>
        </row>
        <row r="25676">
          <cell r="B25676" t="str">
            <v>M03</v>
          </cell>
          <cell r="C25676" t="str">
            <v>EQUIPO BASICO ( Herramienta menor )</v>
          </cell>
          <cell r="F25676" t="str">
            <v>Ins</v>
          </cell>
          <cell r="G25676" t="str">
            <v>glb</v>
          </cell>
          <cell r="H25676">
            <v>0.05</v>
          </cell>
          <cell r="I25676">
            <v>2535.75</v>
          </cell>
          <cell r="J25676">
            <v>127</v>
          </cell>
        </row>
        <row r="25677">
          <cell r="B25677" t="str">
            <v>I03</v>
          </cell>
          <cell r="C25677" t="str">
            <v>MANO DE OBRA AA (Albañileria)</v>
          </cell>
          <cell r="F25677" t="str">
            <v>Ins</v>
          </cell>
          <cell r="G25677" t="str">
            <v>hc</v>
          </cell>
          <cell r="H25677">
            <v>0.5</v>
          </cell>
          <cell r="I25677">
            <v>17165.400000000001</v>
          </cell>
          <cell r="J25677">
            <v>8583</v>
          </cell>
        </row>
        <row r="25678">
          <cell r="B25678" t="str">
            <v>O53</v>
          </cell>
          <cell r="C25678" t="str">
            <v>PIRLAN MAQUINADO EN BRONCE</v>
          </cell>
          <cell r="F25678" t="str">
            <v>Ins</v>
          </cell>
          <cell r="G25678" t="str">
            <v>m</v>
          </cell>
          <cell r="H25678">
            <v>1.04</v>
          </cell>
          <cell r="I25678">
            <v>16235.690918833006</v>
          </cell>
          <cell r="J25678">
            <v>16885</v>
          </cell>
        </row>
        <row r="25680">
          <cell r="A25680" t="str">
            <v>PA-12.116</v>
          </cell>
          <cell r="C25680" t="str">
            <v>GRANITO FUNDIDO EN SITIO  COLOR GRIS (Incluye nivelación, fundida y pulimiento + dilatación en bronce.)</v>
          </cell>
          <cell r="G25680" t="str">
            <v>m2</v>
          </cell>
          <cell r="J25680">
            <v>124746</v>
          </cell>
        </row>
        <row r="25681">
          <cell r="B25681" t="str">
            <v>M03</v>
          </cell>
          <cell r="C25681" t="str">
            <v>EQUIPO BASICO ( Herramienta menor )</v>
          </cell>
          <cell r="F25681" t="str">
            <v>Ins</v>
          </cell>
          <cell r="G25681" t="str">
            <v>glb</v>
          </cell>
          <cell r="H25681">
            <v>0.05</v>
          </cell>
          <cell r="I25681">
            <v>2535.75</v>
          </cell>
          <cell r="J25681">
            <v>127</v>
          </cell>
        </row>
        <row r="25682">
          <cell r="B25682" t="str">
            <v>I03</v>
          </cell>
          <cell r="C25682" t="str">
            <v>MANO DE OBRA AA (Albañileria)</v>
          </cell>
          <cell r="F25682" t="str">
            <v>Ins</v>
          </cell>
          <cell r="G25682" t="str">
            <v>hc</v>
          </cell>
          <cell r="H25682">
            <v>2</v>
          </cell>
          <cell r="I25682">
            <v>17165.400000000001</v>
          </cell>
          <cell r="J25682">
            <v>34331</v>
          </cell>
        </row>
        <row r="25683">
          <cell r="B25683" t="str">
            <v>H01</v>
          </cell>
          <cell r="C25683" t="str">
            <v>CEMENTO GRIS</v>
          </cell>
          <cell r="F25683" t="str">
            <v>Ins</v>
          </cell>
          <cell r="G25683" t="str">
            <v>kg</v>
          </cell>
          <cell r="H25683">
            <v>9</v>
          </cell>
          <cell r="I25683">
            <v>619.5</v>
          </cell>
          <cell r="J25683">
            <v>5576</v>
          </cell>
        </row>
        <row r="25684">
          <cell r="B25684" t="str">
            <v>O03</v>
          </cell>
          <cell r="C25684" t="str">
            <v>COLOR MINERAL</v>
          </cell>
          <cell r="F25684" t="str">
            <v>Ins</v>
          </cell>
          <cell r="G25684" t="str">
            <v>kg</v>
          </cell>
          <cell r="H25684">
            <v>0.33</v>
          </cell>
          <cell r="I25684">
            <v>11235</v>
          </cell>
          <cell r="J25684">
            <v>3708</v>
          </cell>
        </row>
        <row r="25685">
          <cell r="B25685" t="str">
            <v>X07</v>
          </cell>
          <cell r="C25685" t="str">
            <v>MARMOLINA (40 kilos)</v>
          </cell>
          <cell r="F25685" t="str">
            <v>Ins</v>
          </cell>
          <cell r="G25685" t="str">
            <v>bt</v>
          </cell>
          <cell r="H25685">
            <v>7.4999999999999997E-2</v>
          </cell>
          <cell r="I25685">
            <v>11854.631464544736</v>
          </cell>
          <cell r="J25685">
            <v>889</v>
          </cell>
        </row>
        <row r="25686">
          <cell r="B25686" t="str">
            <v>AA15B</v>
          </cell>
          <cell r="C25686" t="str">
            <v>GRANITO DE MARMOL Nº 1,2 y 3 (25 kg)</v>
          </cell>
          <cell r="F25686" t="str">
            <v>Ins</v>
          </cell>
          <cell r="G25686" t="str">
            <v>bt</v>
          </cell>
          <cell r="H25686">
            <v>0.45</v>
          </cell>
          <cell r="I25686">
            <v>24482.391068081517</v>
          </cell>
          <cell r="J25686">
            <v>11017</v>
          </cell>
        </row>
        <row r="25687">
          <cell r="B25687" t="str">
            <v>AA01</v>
          </cell>
          <cell r="C25687" t="str">
            <v>AGUA</v>
          </cell>
          <cell r="F25687" t="str">
            <v>Ins</v>
          </cell>
          <cell r="G25687" t="str">
            <v>lt</v>
          </cell>
          <cell r="H25687">
            <v>5</v>
          </cell>
          <cell r="I25687">
            <v>32.213672458002002</v>
          </cell>
          <cell r="J25687">
            <v>161</v>
          </cell>
        </row>
        <row r="25688">
          <cell r="B25688" t="str">
            <v>AA21</v>
          </cell>
          <cell r="C25688" t="str">
            <v>NIVELACION, FUNDIDA , PULIDA Y BRILLADA Granito fundido en sitio.</v>
          </cell>
          <cell r="F25688" t="str">
            <v>Esp</v>
          </cell>
          <cell r="G25688" t="str">
            <v>m2</v>
          </cell>
          <cell r="H25688">
            <v>1</v>
          </cell>
          <cell r="I25688">
            <v>45099.14144120281</v>
          </cell>
          <cell r="J25688">
            <v>45099</v>
          </cell>
        </row>
        <row r="25689">
          <cell r="B25689" t="str">
            <v>AA22</v>
          </cell>
          <cell r="C25689" t="str">
            <v>DILATACION EN BRONCE (suministro, instalación y pulido)</v>
          </cell>
          <cell r="F25689" t="str">
            <v>Esp</v>
          </cell>
          <cell r="G25689" t="str">
            <v>m</v>
          </cell>
          <cell r="H25689">
            <v>0.6</v>
          </cell>
          <cell r="I25689">
            <v>15858.36</v>
          </cell>
          <cell r="J25689">
            <v>9515</v>
          </cell>
        </row>
        <row r="25690">
          <cell r="B25690" t="str">
            <v>H06</v>
          </cell>
          <cell r="C25690" t="str">
            <v>MORTERO 1:3 ( arena semilavada de peña)</v>
          </cell>
          <cell r="F25690" t="str">
            <v>Ana</v>
          </cell>
          <cell r="G25690" t="str">
            <v>m3</v>
          </cell>
          <cell r="H25690">
            <v>0.03</v>
          </cell>
          <cell r="I25690">
            <v>477433.95</v>
          </cell>
          <cell r="J25690">
            <v>14323</v>
          </cell>
        </row>
        <row r="25692">
          <cell r="A25692" t="str">
            <v>PA-12.117</v>
          </cell>
          <cell r="C25692" t="str">
            <v>LAMINA DE CAUCHO NEOPRENO e=1/4"</v>
          </cell>
          <cell r="G25692" t="str">
            <v>m2</v>
          </cell>
          <cell r="J25692">
            <v>39212</v>
          </cell>
        </row>
        <row r="25693">
          <cell r="B25693" t="str">
            <v>M03</v>
          </cell>
          <cell r="C25693" t="str">
            <v>EQUIPO BASICO ( Herramienta menor )</v>
          </cell>
          <cell r="F25693" t="str">
            <v>Ins</v>
          </cell>
          <cell r="G25693" t="str">
            <v>glb</v>
          </cell>
          <cell r="H25693">
            <v>0.05</v>
          </cell>
          <cell r="I25693">
            <v>2535.75</v>
          </cell>
          <cell r="J25693">
            <v>127</v>
          </cell>
        </row>
        <row r="25694">
          <cell r="B25694" t="str">
            <v>I03</v>
          </cell>
          <cell r="C25694" t="str">
            <v>MANO DE OBRA AA (Albañileria)</v>
          </cell>
          <cell r="F25694" t="str">
            <v>Ins</v>
          </cell>
          <cell r="G25694" t="str">
            <v>hc</v>
          </cell>
          <cell r="H25694">
            <v>0.1</v>
          </cell>
          <cell r="I25694">
            <v>17165.400000000001</v>
          </cell>
          <cell r="J25694">
            <v>1717</v>
          </cell>
        </row>
        <row r="25695">
          <cell r="B25695" t="str">
            <v>O60</v>
          </cell>
          <cell r="C25695" t="str">
            <v>LAMINA DE CAUCHO NEOPRENO e=1/4"</v>
          </cell>
          <cell r="F25695" t="str">
            <v>Ins</v>
          </cell>
          <cell r="G25695" t="str">
            <v>m2</v>
          </cell>
          <cell r="H25695">
            <v>1</v>
          </cell>
          <cell r="I25695">
            <v>37367.860051282325</v>
          </cell>
          <cell r="J25695">
            <v>37368</v>
          </cell>
        </row>
        <row r="25697">
          <cell r="A25697" t="str">
            <v>PA-12.118</v>
          </cell>
          <cell r="C25697" t="str">
            <v>PORCELANATO ALTO TRAFICO AVENUE 60x60cm Tipo Corona o equivalente. Color Beige ó Gris (Incluye boquilla y mortero de pega.)</v>
          </cell>
          <cell r="G25697" t="str">
            <v>m2</v>
          </cell>
          <cell r="J25697" t="e">
            <v>#VALUE!</v>
          </cell>
        </row>
        <row r="25698">
          <cell r="B25698" t="str">
            <v>M03</v>
          </cell>
          <cell r="C25698" t="str">
            <v>EQUIPO BASICO ( Herramienta menor )</v>
          </cell>
          <cell r="F25698" t="str">
            <v>Ins</v>
          </cell>
          <cell r="G25698" t="str">
            <v>glb</v>
          </cell>
          <cell r="H25698">
            <v>0.02</v>
          </cell>
          <cell r="I25698">
            <v>2535.75</v>
          </cell>
          <cell r="J25698">
            <v>51</v>
          </cell>
        </row>
        <row r="25699">
          <cell r="B25699" t="str">
            <v>I03</v>
          </cell>
          <cell r="C25699" t="str">
            <v>MANO DE OBRA AA (Albañileria)</v>
          </cell>
          <cell r="F25699" t="str">
            <v>Ins</v>
          </cell>
          <cell r="G25699" t="str">
            <v>hc</v>
          </cell>
          <cell r="H25699">
            <v>0.6</v>
          </cell>
          <cell r="I25699">
            <v>17165.400000000001</v>
          </cell>
          <cell r="J25699">
            <v>10299</v>
          </cell>
        </row>
        <row r="25700">
          <cell r="B25700" t="str">
            <v>Y73</v>
          </cell>
          <cell r="C25700" t="str">
            <v xml:space="preserve">PORCELANATO ALTO TRAFICO AVENUE 60x60cm Tipo Corona o equivalente. Color Beige ó Gris. DESCONTINUADO </v>
          </cell>
          <cell r="F25700" t="str">
            <v>Ins</v>
          </cell>
          <cell r="G25700" t="str">
            <v>m2</v>
          </cell>
          <cell r="H25700">
            <v>1.03</v>
          </cell>
          <cell r="I25700" t="e">
            <v>#VALUE!</v>
          </cell>
          <cell r="J25700" t="e">
            <v>#VALUE!</v>
          </cell>
        </row>
        <row r="25701">
          <cell r="B25701" t="str">
            <v>O11</v>
          </cell>
          <cell r="C25701" t="str">
            <v>PEGACOR BLANCO</v>
          </cell>
          <cell r="F25701" t="str">
            <v>Ins</v>
          </cell>
          <cell r="G25701" t="str">
            <v>kg</v>
          </cell>
          <cell r="H25701">
            <v>7.5</v>
          </cell>
          <cell r="I25701">
            <v>1638</v>
          </cell>
          <cell r="J25701">
            <v>12285</v>
          </cell>
        </row>
        <row r="25702">
          <cell r="B25702" t="str">
            <v>Y04</v>
          </cell>
          <cell r="C25702" t="str">
            <v>BOQUILLA SEGÚN DISEÑO O FICHA TECNICA</v>
          </cell>
          <cell r="F25702" t="str">
            <v>Ins</v>
          </cell>
          <cell r="G25702" t="str">
            <v>kg</v>
          </cell>
          <cell r="H25702">
            <v>0.16600000000000001</v>
          </cell>
          <cell r="I25702">
            <v>4249.5494999999992</v>
          </cell>
          <cell r="J25702">
            <v>705</v>
          </cell>
        </row>
        <row r="25703">
          <cell r="B25703" t="str">
            <v>AA01</v>
          </cell>
          <cell r="C25703" t="str">
            <v>AGUA</v>
          </cell>
          <cell r="F25703" t="str">
            <v>Ins</v>
          </cell>
          <cell r="G25703" t="str">
            <v>lt</v>
          </cell>
          <cell r="H25703">
            <v>1.44</v>
          </cell>
          <cell r="I25703">
            <v>32.213672458002002</v>
          </cell>
          <cell r="J25703">
            <v>46</v>
          </cell>
        </row>
        <row r="25705">
          <cell r="A25705" t="str">
            <v>PA-12.120</v>
          </cell>
          <cell r="C25705" t="str">
            <v xml:space="preserve">REVESTIMIENTO EN LAMINA DE PLOMO ANCHO: 0.60m Y ESPESOR: 1.5mm para rayos X . Suministro e Instalación. </v>
          </cell>
          <cell r="G25705" t="str">
            <v>ml</v>
          </cell>
          <cell r="J25705">
            <v>179918</v>
          </cell>
        </row>
        <row r="25706">
          <cell r="B25706" t="str">
            <v>M03</v>
          </cell>
          <cell r="C25706" t="str">
            <v>EQUIPO BASICO ( Herramienta menor )</v>
          </cell>
          <cell r="F25706" t="str">
            <v>Ins</v>
          </cell>
          <cell r="G25706" t="str">
            <v>glb</v>
          </cell>
          <cell r="H25706">
            <v>5</v>
          </cell>
          <cell r="I25706">
            <v>2535.75</v>
          </cell>
          <cell r="J25706">
            <v>12679</v>
          </cell>
        </row>
        <row r="25707">
          <cell r="B25707" t="str">
            <v>A23B</v>
          </cell>
          <cell r="C25707" t="str">
            <v xml:space="preserve">LAMINA DE PLOMO ANCHO: 0.60m Y ESPESOR: 1.5mm </v>
          </cell>
          <cell r="F25707" t="str">
            <v>Ins</v>
          </cell>
          <cell r="G25707" t="str">
            <v>ml</v>
          </cell>
          <cell r="H25707">
            <v>1</v>
          </cell>
          <cell r="I25707">
            <v>124325.25</v>
          </cell>
          <cell r="J25707">
            <v>124325</v>
          </cell>
        </row>
        <row r="25708">
          <cell r="B25708" t="str">
            <v>I03</v>
          </cell>
          <cell r="C25708" t="str">
            <v>MANO DE OBRA AA (Albañileria)</v>
          </cell>
          <cell r="F25708" t="str">
            <v>Ins</v>
          </cell>
          <cell r="G25708" t="str">
            <v>hc</v>
          </cell>
          <cell r="H25708">
            <v>2.5</v>
          </cell>
          <cell r="I25708">
            <v>17165.400000000001</v>
          </cell>
          <cell r="J25708">
            <v>42914</v>
          </cell>
        </row>
        <row r="25710">
          <cell r="A25710" t="str">
            <v>PA-12.121</v>
          </cell>
          <cell r="C25710" t="str">
            <v xml:space="preserve">REVESTIMIENTO EN LAMINA DE PLOMO 2mm para rayos X . Suministro e Instalación. </v>
          </cell>
          <cell r="G25710" t="str">
            <v>m2</v>
          </cell>
          <cell r="J25710">
            <v>163546</v>
          </cell>
        </row>
        <row r="25711">
          <cell r="B25711" t="str">
            <v>M03</v>
          </cell>
          <cell r="C25711" t="str">
            <v>EQUIPO BASICO ( Herramienta menor )</v>
          </cell>
          <cell r="F25711" t="str">
            <v>Ins</v>
          </cell>
          <cell r="G25711" t="str">
            <v>glb</v>
          </cell>
          <cell r="H25711">
            <v>5</v>
          </cell>
          <cell r="I25711">
            <v>2535.75</v>
          </cell>
          <cell r="J25711">
            <v>12679</v>
          </cell>
        </row>
        <row r="25712">
          <cell r="B25712" t="str">
            <v>A23C</v>
          </cell>
          <cell r="C25712" t="str">
            <v xml:space="preserve">LAMINA DE PLOMO de 2mm </v>
          </cell>
          <cell r="F25712" t="str">
            <v>Ins</v>
          </cell>
          <cell r="G25712" t="str">
            <v>m2</v>
          </cell>
          <cell r="H25712">
            <v>0.83</v>
          </cell>
          <cell r="I25712">
            <v>130064.12999999999</v>
          </cell>
          <cell r="J25712">
            <v>107953</v>
          </cell>
        </row>
        <row r="25713">
          <cell r="B25713" t="str">
            <v>I03</v>
          </cell>
          <cell r="C25713" t="str">
            <v>MANO DE OBRA AA (Albañileria)</v>
          </cell>
          <cell r="F25713" t="str">
            <v>Ins</v>
          </cell>
          <cell r="G25713" t="str">
            <v>hc</v>
          </cell>
          <cell r="H25713">
            <v>2.5</v>
          </cell>
          <cell r="I25713">
            <v>17165.400000000001</v>
          </cell>
          <cell r="J25713">
            <v>42914</v>
          </cell>
        </row>
        <row r="25715">
          <cell r="A25715" t="str">
            <v>PA-12.122</v>
          </cell>
          <cell r="C25715" t="str">
            <v>HUELLA EN GRANITO FUNDIDO EN SITIO NEGRO PARA ESCALERA METALICA e=4cm (Incluye nivelación, fundida y pulimiento+ puente de adherencia en SIKADUR 31 ó equivalente+capa en mortero e=3cm.)</v>
          </cell>
          <cell r="G25715" t="str">
            <v>m</v>
          </cell>
          <cell r="J25715">
            <v>80027</v>
          </cell>
        </row>
        <row r="25716">
          <cell r="B25716" t="str">
            <v>M03</v>
          </cell>
          <cell r="C25716" t="str">
            <v>EQUIPO BASICO ( Herramienta menor )</v>
          </cell>
          <cell r="F25716" t="str">
            <v>Ins</v>
          </cell>
          <cell r="G25716" t="str">
            <v>glb</v>
          </cell>
          <cell r="H25716">
            <v>0.05</v>
          </cell>
          <cell r="I25716">
            <v>2535.75</v>
          </cell>
          <cell r="J25716">
            <v>127</v>
          </cell>
        </row>
        <row r="25717">
          <cell r="B25717" t="str">
            <v>I03</v>
          </cell>
          <cell r="C25717" t="str">
            <v>MANO DE OBRA AA (Albañileria)</v>
          </cell>
          <cell r="F25717" t="str">
            <v>Ins</v>
          </cell>
          <cell r="G25717" t="str">
            <v>hc</v>
          </cell>
          <cell r="H25717">
            <v>1</v>
          </cell>
          <cell r="I25717">
            <v>17165.400000000001</v>
          </cell>
          <cell r="J25717">
            <v>17165</v>
          </cell>
        </row>
        <row r="25718">
          <cell r="B25718" t="str">
            <v>H01</v>
          </cell>
          <cell r="C25718" t="str">
            <v>CEMENTO GRIS</v>
          </cell>
          <cell r="F25718" t="str">
            <v>Ins</v>
          </cell>
          <cell r="G25718" t="str">
            <v>kg</v>
          </cell>
          <cell r="H25718">
            <v>2.7</v>
          </cell>
          <cell r="I25718">
            <v>619.5</v>
          </cell>
          <cell r="J25718">
            <v>1673</v>
          </cell>
        </row>
        <row r="25719">
          <cell r="B25719" t="str">
            <v>O03</v>
          </cell>
          <cell r="C25719" t="str">
            <v>COLOR MINERAL</v>
          </cell>
          <cell r="F25719" t="str">
            <v>Ins</v>
          </cell>
          <cell r="G25719" t="str">
            <v>kg</v>
          </cell>
          <cell r="H25719">
            <v>0.1</v>
          </cell>
          <cell r="I25719">
            <v>11235</v>
          </cell>
          <cell r="J25719">
            <v>1124</v>
          </cell>
        </row>
        <row r="25720">
          <cell r="B25720" t="str">
            <v>X07</v>
          </cell>
          <cell r="C25720" t="str">
            <v>MARMOLINA (40 kilos)</v>
          </cell>
          <cell r="F25720" t="str">
            <v>Ins</v>
          </cell>
          <cell r="G25720" t="str">
            <v>bt</v>
          </cell>
          <cell r="H25720">
            <v>2.5000000000000001E-2</v>
          </cell>
          <cell r="I25720">
            <v>11854.631464544736</v>
          </cell>
          <cell r="J25720">
            <v>296</v>
          </cell>
        </row>
        <row r="25721">
          <cell r="B25721" t="str">
            <v>AA39</v>
          </cell>
          <cell r="C25721" t="str">
            <v>GRANITO NEGRO  Nº 1,2 y 3 (25 kg)</v>
          </cell>
          <cell r="F25721" t="str">
            <v>Ins</v>
          </cell>
          <cell r="G25721" t="str">
            <v>bt</v>
          </cell>
          <cell r="H25721">
            <v>0.2</v>
          </cell>
          <cell r="I25721">
            <v>15591.45</v>
          </cell>
          <cell r="J25721">
            <v>3118</v>
          </cell>
        </row>
        <row r="25722">
          <cell r="B25722" t="str">
            <v>AA01</v>
          </cell>
          <cell r="C25722" t="str">
            <v>AGUA</v>
          </cell>
          <cell r="F25722" t="str">
            <v>Ins</v>
          </cell>
          <cell r="G25722" t="str">
            <v>lt</v>
          </cell>
          <cell r="H25722">
            <v>1.5</v>
          </cell>
          <cell r="I25722">
            <v>32.213672458002002</v>
          </cell>
          <cell r="J25722">
            <v>48</v>
          </cell>
        </row>
        <row r="25723">
          <cell r="B25723" t="str">
            <v>AA21</v>
          </cell>
          <cell r="C25723" t="str">
            <v>NIVELACION, FUNDIDA , PULIDA Y BRILLADA Granito fundido en sitio.</v>
          </cell>
          <cell r="F25723" t="str">
            <v>Esp</v>
          </cell>
          <cell r="G25723" t="str">
            <v>m2</v>
          </cell>
          <cell r="H25723">
            <v>0.3</v>
          </cell>
          <cell r="I25723">
            <v>45099.14144120281</v>
          </cell>
          <cell r="J25723">
            <v>13530</v>
          </cell>
        </row>
        <row r="25724">
          <cell r="B25724" t="str">
            <v>H06</v>
          </cell>
          <cell r="C25724" t="str">
            <v>MORTERO 1:3 ( arena semilavada de peña)</v>
          </cell>
          <cell r="F25724" t="str">
            <v>Ana</v>
          </cell>
          <cell r="G25724" t="str">
            <v>m3</v>
          </cell>
          <cell r="H25724">
            <v>0.01</v>
          </cell>
          <cell r="I25724">
            <v>477433.95</v>
          </cell>
          <cell r="J25724">
            <v>4774</v>
          </cell>
        </row>
        <row r="25725">
          <cell r="B25725" t="str">
            <v>O17C</v>
          </cell>
          <cell r="C25725" t="str">
            <v>SIKADUR -31  Adhesivo</v>
          </cell>
          <cell r="F25725" t="str">
            <v>Ins</v>
          </cell>
          <cell r="G25725" t="str">
            <v>kg</v>
          </cell>
          <cell r="H25725">
            <v>0.51</v>
          </cell>
          <cell r="I25725">
            <v>74846.100000000006</v>
          </cell>
          <cell r="J25725">
            <v>38172</v>
          </cell>
        </row>
        <row r="25727">
          <cell r="A25727" t="str">
            <v>PA-12.123</v>
          </cell>
          <cell r="C25727" t="str">
            <v>PORCELANATO IMPORTADO MOUNTAIN NEVADO 30,5X60 TIPO ALFA O SIMILIAR CON BOQUILLA EPOXICA COLOR GRIS CLARO INCLUYE PEGANTE</v>
          </cell>
          <cell r="G25727" t="str">
            <v>m2</v>
          </cell>
          <cell r="J25727">
            <v>86995</v>
          </cell>
        </row>
        <row r="25728">
          <cell r="B25728" t="str">
            <v>M03</v>
          </cell>
          <cell r="C25728" t="str">
            <v>EQUIPO BASICO ( Herramienta menor )</v>
          </cell>
          <cell r="F25728" t="str">
            <v>Ins</v>
          </cell>
          <cell r="G25728" t="str">
            <v>glb</v>
          </cell>
          <cell r="H25728">
            <v>0.02</v>
          </cell>
          <cell r="I25728">
            <v>2535.75</v>
          </cell>
          <cell r="J25728">
            <v>51</v>
          </cell>
        </row>
        <row r="25729">
          <cell r="B25729" t="str">
            <v>I03</v>
          </cell>
          <cell r="C25729" t="str">
            <v>MANO DE OBRA AA (Albañileria)</v>
          </cell>
          <cell r="F25729" t="str">
            <v>Ins</v>
          </cell>
          <cell r="G25729" t="str">
            <v>hc</v>
          </cell>
          <cell r="H25729">
            <v>0.9</v>
          </cell>
          <cell r="I25729">
            <v>17165.400000000001</v>
          </cell>
          <cell r="J25729">
            <v>15449</v>
          </cell>
        </row>
        <row r="25730">
          <cell r="B25730" t="str">
            <v>Y149</v>
          </cell>
          <cell r="C25730" t="str">
            <v>PORCELANATO MOUNTAIN NEVADO 30,5X60 TIPO ALFA O SIMILAR</v>
          </cell>
          <cell r="F25730" t="str">
            <v>Ins</v>
          </cell>
          <cell r="G25730" t="str">
            <v>M2</v>
          </cell>
          <cell r="H25730">
            <v>1.03</v>
          </cell>
          <cell r="I25730">
            <v>60963.104999999996</v>
          </cell>
          <cell r="J25730">
            <v>62792</v>
          </cell>
        </row>
        <row r="25731">
          <cell r="B25731" t="str">
            <v>O32</v>
          </cell>
          <cell r="C25731" t="str">
            <v>ALFALISTOPLUS o equivalente.</v>
          </cell>
          <cell r="F25731" t="str">
            <v>Ins</v>
          </cell>
          <cell r="G25731" t="str">
            <v>kg</v>
          </cell>
          <cell r="H25731">
            <v>5</v>
          </cell>
          <cell r="I25731">
            <v>1549.3799999999999</v>
          </cell>
          <cell r="J25731">
            <v>7747</v>
          </cell>
        </row>
        <row r="25732">
          <cell r="B25732" t="str">
            <v>Y04</v>
          </cell>
          <cell r="C25732" t="str">
            <v>BOQUILLA SEGÚN DISEÑO O FICHA TECNICA</v>
          </cell>
          <cell r="F25732" t="str">
            <v>Ins</v>
          </cell>
          <cell r="G25732" t="str">
            <v>kg</v>
          </cell>
          <cell r="H25732">
            <v>0.215</v>
          </cell>
          <cell r="I25732">
            <v>4249.5494999999992</v>
          </cell>
          <cell r="J25732">
            <v>914</v>
          </cell>
        </row>
        <row r="25733">
          <cell r="B25733" t="str">
            <v>AA01</v>
          </cell>
          <cell r="C25733" t="str">
            <v>AGUA</v>
          </cell>
          <cell r="F25733" t="str">
            <v>Ins</v>
          </cell>
          <cell r="G25733" t="str">
            <v>lt</v>
          </cell>
          <cell r="H25733">
            <v>1.3</v>
          </cell>
          <cell r="I25733">
            <v>32.213672458002002</v>
          </cell>
          <cell r="J25733">
            <v>42</v>
          </cell>
        </row>
        <row r="25735">
          <cell r="A25735" t="str">
            <v>PA-12.124</v>
          </cell>
          <cell r="C25735" t="str">
            <v>PISO PIZARRA NATURAL. TipoCorona o equivalente. Color Original (Incluye boquilla y pegante)</v>
          </cell>
          <cell r="G25735" t="str">
            <v>m2</v>
          </cell>
          <cell r="J25735">
            <v>59161</v>
          </cell>
        </row>
        <row r="25736">
          <cell r="B25736" t="str">
            <v>M03</v>
          </cell>
          <cell r="C25736" t="str">
            <v>EQUIPO BASICO ( Herramienta menor )</v>
          </cell>
          <cell r="F25736" t="str">
            <v>Ins</v>
          </cell>
          <cell r="G25736" t="str">
            <v>glb</v>
          </cell>
          <cell r="H25736">
            <v>0.02</v>
          </cell>
          <cell r="I25736">
            <v>2535.75</v>
          </cell>
          <cell r="J25736">
            <v>51</v>
          </cell>
        </row>
        <row r="25737">
          <cell r="B25737" t="str">
            <v>I03</v>
          </cell>
          <cell r="C25737" t="str">
            <v>MANO DE OBRA AA (Albañileria)</v>
          </cell>
          <cell r="F25737" t="str">
            <v>Ins</v>
          </cell>
          <cell r="G25737" t="str">
            <v>hc</v>
          </cell>
          <cell r="H25737">
            <v>1.2</v>
          </cell>
          <cell r="I25737">
            <v>17165.400000000001</v>
          </cell>
          <cell r="J25737">
            <v>20598</v>
          </cell>
        </row>
        <row r="25738">
          <cell r="B25738" t="str">
            <v>H11</v>
          </cell>
          <cell r="C25738" t="str">
            <v>ALISTADO PISOS Mortero 1:4  e= 0.03 m</v>
          </cell>
          <cell r="F25738" t="str">
            <v>Ana</v>
          </cell>
          <cell r="G25738" t="str">
            <v>m2</v>
          </cell>
          <cell r="H25738">
            <v>1.03</v>
          </cell>
          <cell r="I25738">
            <v>16397.072035224552</v>
          </cell>
          <cell r="J25738">
            <v>16889</v>
          </cell>
        </row>
        <row r="25739">
          <cell r="B25739" t="str">
            <v>Y52</v>
          </cell>
          <cell r="C25739" t="str">
            <v>PISO PIZARRA NATURAL. TipoCorona o equivalente. Color Negro. 45.8x45.8 Ref.458132601</v>
          </cell>
          <cell r="F25739" t="str">
            <v>Ins</v>
          </cell>
          <cell r="G25739" t="str">
            <v>m2</v>
          </cell>
          <cell r="H25739">
            <v>1.03</v>
          </cell>
          <cell r="I25739">
            <v>17611.103999999999</v>
          </cell>
          <cell r="J25739">
            <v>18139</v>
          </cell>
        </row>
        <row r="25740">
          <cell r="B25740" t="str">
            <v>O12</v>
          </cell>
          <cell r="C25740" t="str">
            <v>ALFALISTO GRIS o equivalente.</v>
          </cell>
          <cell r="F25740" t="str">
            <v>Ins</v>
          </cell>
          <cell r="G25740" t="str">
            <v>kg</v>
          </cell>
          <cell r="H25740">
            <v>3</v>
          </cell>
          <cell r="I25740">
            <v>799.68</v>
          </cell>
          <cell r="J25740">
            <v>2399</v>
          </cell>
        </row>
        <row r="25741">
          <cell r="B25741" t="str">
            <v>Y04</v>
          </cell>
          <cell r="C25741" t="str">
            <v>BOQUILLA SEGÚN DISEÑO O FICHA TECNICA</v>
          </cell>
          <cell r="F25741" t="str">
            <v>Ins</v>
          </cell>
          <cell r="G25741" t="str">
            <v>kg</v>
          </cell>
          <cell r="H25741">
            <v>0.25</v>
          </cell>
          <cell r="I25741">
            <v>4249.5494999999992</v>
          </cell>
          <cell r="J25741">
            <v>1062</v>
          </cell>
        </row>
        <row r="25742">
          <cell r="B25742" t="str">
            <v>AA01</v>
          </cell>
          <cell r="C25742" t="str">
            <v>AGUA</v>
          </cell>
          <cell r="F25742" t="str">
            <v>Ins</v>
          </cell>
          <cell r="G25742" t="str">
            <v>lt</v>
          </cell>
          <cell r="H25742">
            <v>0.72</v>
          </cell>
          <cell r="I25742">
            <v>32.213672458002002</v>
          </cell>
          <cell r="J25742">
            <v>23</v>
          </cell>
        </row>
        <row r="25744">
          <cell r="A25744" t="str">
            <v>PA-12.125</v>
          </cell>
          <cell r="C25744" t="str">
            <v>FABRICACIÓN, SUMINISTRO E INSTALACIÓN DE DECK EN MADERA TEKA Tablas de 7cm de ancho y 16mm de espesor con separaciones de de 2mm. Incluye base de soporte en listones de 3x3 cm , acabado en película majestic , soportes, fijaciones y los demas requeridos para su correcto ensamble y funcionamiento.</v>
          </cell>
          <cell r="G25744" t="str">
            <v>m2</v>
          </cell>
          <cell r="J25744">
            <v>0</v>
          </cell>
        </row>
        <row r="25745">
          <cell r="B25745" t="str">
            <v>W107</v>
          </cell>
          <cell r="C25745" t="str">
            <v>FABRICACIÓN, SUMINISTRO E INSTALACIÓN DE DECK EN MADERA TEKA Tablas de 7cm de ancho y 16mm de espesor con separaciones de de 2mm. Incluye base de soporte en listones de 3x3 cm , acabado en película majestic , soportes, fijaciones y los demas requeridos para su correcto ensamble y funcionamiento.</v>
          </cell>
          <cell r="F25745" t="str">
            <v>Ana</v>
          </cell>
          <cell r="G25745" t="str">
            <v>m2</v>
          </cell>
          <cell r="H25745">
            <v>1</v>
          </cell>
          <cell r="I25745">
            <v>0</v>
          </cell>
          <cell r="J25745">
            <v>0</v>
          </cell>
        </row>
        <row r="25747">
          <cell r="A25747" t="str">
            <v>PA-12.126</v>
          </cell>
          <cell r="C25747" t="str">
            <v>ACABADO EN CONCRETO IMPERMEABILIZADO A LA VISTA CON ADITIVO DE COLOR  e= 0.03 m.</v>
          </cell>
          <cell r="G25747" t="str">
            <v>m2</v>
          </cell>
          <cell r="J25747">
            <v>35622</v>
          </cell>
        </row>
        <row r="25748">
          <cell r="B25748" t="str">
            <v>M03</v>
          </cell>
          <cell r="C25748" t="str">
            <v>EQUIPO BASICO ( Herramienta menor )</v>
          </cell>
          <cell r="F25748" t="str">
            <v>Ins</v>
          </cell>
          <cell r="G25748" t="str">
            <v>glb</v>
          </cell>
          <cell r="H25748">
            <v>0.01</v>
          </cell>
          <cell r="I25748">
            <v>2535.75</v>
          </cell>
          <cell r="J25748">
            <v>25</v>
          </cell>
        </row>
        <row r="25749">
          <cell r="B25749" t="str">
            <v>I03</v>
          </cell>
          <cell r="C25749" t="str">
            <v>MANO DE OBRA AA (Albañileria)</v>
          </cell>
          <cell r="F25749" t="str">
            <v>Ins</v>
          </cell>
          <cell r="G25749" t="str">
            <v>hc</v>
          </cell>
          <cell r="H25749">
            <v>0.5</v>
          </cell>
          <cell r="I25749">
            <v>17165.400000000001</v>
          </cell>
          <cell r="J25749">
            <v>8583</v>
          </cell>
        </row>
        <row r="25750">
          <cell r="B25750" t="str">
            <v>O16</v>
          </cell>
          <cell r="C25750" t="str">
            <v>SIKA-1 Impermeabilizante integral morteros o equivalente.</v>
          </cell>
          <cell r="F25750" t="str">
            <v>Ins</v>
          </cell>
          <cell r="G25750" t="str">
            <v>kg</v>
          </cell>
          <cell r="H25750">
            <v>0.8</v>
          </cell>
          <cell r="I25750">
            <v>10211.25</v>
          </cell>
          <cell r="J25750">
            <v>8169</v>
          </cell>
        </row>
        <row r="25751">
          <cell r="B25751" t="str">
            <v>H07</v>
          </cell>
          <cell r="C25751" t="str">
            <v>MORTERO 1:4 ( arena semilavada de peña )</v>
          </cell>
          <cell r="F25751" t="str">
            <v>Ana</v>
          </cell>
          <cell r="G25751" t="str">
            <v>m3</v>
          </cell>
          <cell r="H25751">
            <v>3.1E-2</v>
          </cell>
          <cell r="I25751">
            <v>462939.75</v>
          </cell>
          <cell r="J25751">
            <v>14351</v>
          </cell>
        </row>
        <row r="25752">
          <cell r="B25752" t="str">
            <v>O03</v>
          </cell>
          <cell r="C25752" t="str">
            <v>COLOR MINERAL</v>
          </cell>
          <cell r="F25752" t="str">
            <v>Ins</v>
          </cell>
          <cell r="G25752" t="str">
            <v>kg</v>
          </cell>
          <cell r="H25752">
            <v>0.4</v>
          </cell>
          <cell r="I25752">
            <v>11235</v>
          </cell>
          <cell r="J25752">
            <v>4494</v>
          </cell>
        </row>
        <row r="25754">
          <cell r="A25754" t="str">
            <v>PA-12.127</v>
          </cell>
          <cell r="C25754" t="str">
            <v>SUMINISTRO E INSTALACIÓN DE PISO DE EPDM EVERLASTDE 6 mm Nike Grind, con concentracion de color de 0% A 15% INSTALADO.</v>
          </cell>
          <cell r="G25754" t="str">
            <v>m2</v>
          </cell>
          <cell r="J25754">
            <v>137962</v>
          </cell>
        </row>
        <row r="25755">
          <cell r="B25755" t="str">
            <v>Y78</v>
          </cell>
          <cell r="C25755" t="str">
            <v>PISO DE EPDM EVERLASTDE 6 mm Nike Grind, con concentracion de color de 0% A 15% instalado.</v>
          </cell>
          <cell r="F25755" t="str">
            <v>Esp</v>
          </cell>
          <cell r="G25755" t="str">
            <v>m2</v>
          </cell>
          <cell r="H25755">
            <v>1</v>
          </cell>
          <cell r="I25755">
            <v>137962.13930933434</v>
          </cell>
          <cell r="J25755">
            <v>137962</v>
          </cell>
        </row>
        <row r="25757">
          <cell r="A25757" t="str">
            <v>PA-12.128</v>
          </cell>
          <cell r="C25757" t="str">
            <v>PORCELANATO CAYYENE FORMATO 60x60cm ATTMOSFERAS o equivalente. Color avorio, moka, cementi, silver, carbone (Incluye boquilla y mortero de pega.)</v>
          </cell>
          <cell r="G25757" t="str">
            <v>m2</v>
          </cell>
          <cell r="J25757" t="e">
            <v>#VALUE!</v>
          </cell>
        </row>
        <row r="25758">
          <cell r="B25758" t="str">
            <v>M03</v>
          </cell>
          <cell r="C25758" t="str">
            <v>EQUIPO BASICO ( Herramienta menor )</v>
          </cell>
          <cell r="F25758" t="str">
            <v>Ins</v>
          </cell>
          <cell r="G25758" t="str">
            <v>glb</v>
          </cell>
          <cell r="H25758">
            <v>0.20307601301390124</v>
          </cell>
          <cell r="I25758">
            <v>2535.75</v>
          </cell>
          <cell r="J25758">
            <v>515</v>
          </cell>
        </row>
        <row r="25759">
          <cell r="B25759" t="str">
            <v>I03</v>
          </cell>
          <cell r="C25759" t="str">
            <v>MANO DE OBRA AA (Albañileria)</v>
          </cell>
          <cell r="F25759" t="str">
            <v>Ins</v>
          </cell>
          <cell r="G25759" t="str">
            <v>hc</v>
          </cell>
          <cell r="H25759">
            <v>0.6</v>
          </cell>
          <cell r="I25759">
            <v>17165.400000000001</v>
          </cell>
          <cell r="J25759">
            <v>10299</v>
          </cell>
        </row>
        <row r="25760">
          <cell r="B25760" t="str">
            <v>Y79</v>
          </cell>
          <cell r="C25760" t="str">
            <v xml:space="preserve">PORCELANATO CAYYENE 60x60cm . </v>
          </cell>
          <cell r="F25760" t="str">
            <v>Ins</v>
          </cell>
          <cell r="G25760" t="str">
            <v>m2</v>
          </cell>
          <cell r="H25760">
            <v>1.03</v>
          </cell>
          <cell r="I25760" t="e">
            <v>#VALUE!</v>
          </cell>
          <cell r="J25760" t="e">
            <v>#VALUE!</v>
          </cell>
        </row>
        <row r="25761">
          <cell r="B25761" t="str">
            <v>O11</v>
          </cell>
          <cell r="C25761" t="str">
            <v>PEGACOR BLANCO</v>
          </cell>
          <cell r="F25761" t="str">
            <v>Ins</v>
          </cell>
          <cell r="G25761" t="str">
            <v>kg</v>
          </cell>
          <cell r="H25761">
            <v>7.5</v>
          </cell>
          <cell r="I25761">
            <v>1638</v>
          </cell>
          <cell r="J25761">
            <v>12285</v>
          </cell>
        </row>
        <row r="25762">
          <cell r="B25762" t="str">
            <v>Y04</v>
          </cell>
          <cell r="C25762" t="str">
            <v>BOQUILLA SEGÚN DISEÑO O FICHA TECNICA</v>
          </cell>
          <cell r="F25762" t="str">
            <v>Ins</v>
          </cell>
          <cell r="G25762" t="str">
            <v>kg</v>
          </cell>
          <cell r="H25762">
            <v>0.16600000000000001</v>
          </cell>
          <cell r="I25762">
            <v>4249.5494999999992</v>
          </cell>
          <cell r="J25762">
            <v>705</v>
          </cell>
        </row>
        <row r="25763">
          <cell r="B25763" t="str">
            <v>AA01</v>
          </cell>
          <cell r="C25763" t="str">
            <v>AGUA</v>
          </cell>
          <cell r="F25763" t="str">
            <v>Ins</v>
          </cell>
          <cell r="G25763" t="str">
            <v>lt</v>
          </cell>
          <cell r="H25763">
            <v>1.44</v>
          </cell>
          <cell r="I25763">
            <v>32.213672458002002</v>
          </cell>
          <cell r="J25763">
            <v>46</v>
          </cell>
        </row>
        <row r="25765">
          <cell r="A25765" t="str">
            <v>PA-12.129</v>
          </cell>
          <cell r="C25765" t="str">
            <v>PORCELANATO CAYYENE FORMATO 120x60cm ATTMOSFERAS o equivalente. (Incluye boquilla y mortero de pega.)</v>
          </cell>
          <cell r="G25765" t="str">
            <v>m2</v>
          </cell>
          <cell r="J25765" t="e">
            <v>#VALUE!</v>
          </cell>
        </row>
        <row r="25766">
          <cell r="B25766" t="str">
            <v>M03</v>
          </cell>
          <cell r="C25766" t="str">
            <v>EQUIPO BASICO ( Herramienta menor )</v>
          </cell>
          <cell r="F25766" t="str">
            <v>Ins</v>
          </cell>
          <cell r="G25766" t="str">
            <v>glb</v>
          </cell>
          <cell r="H25766">
            <v>0.20307601301390124</v>
          </cell>
          <cell r="I25766">
            <v>2535.75</v>
          </cell>
          <cell r="J25766">
            <v>515</v>
          </cell>
        </row>
        <row r="25767">
          <cell r="B25767" t="str">
            <v>I03</v>
          </cell>
          <cell r="C25767" t="str">
            <v>MANO DE OBRA AA (Albañileria)</v>
          </cell>
          <cell r="F25767" t="str">
            <v>Ins</v>
          </cell>
          <cell r="G25767" t="str">
            <v>hc</v>
          </cell>
          <cell r="H25767">
            <v>0.6</v>
          </cell>
          <cell r="I25767">
            <v>17165.400000000001</v>
          </cell>
          <cell r="J25767">
            <v>10299</v>
          </cell>
        </row>
        <row r="25768">
          <cell r="B25768" t="str">
            <v>Y80</v>
          </cell>
          <cell r="C25768" t="str">
            <v xml:space="preserve">PORCELANATO CAYYENE 120x60cm . </v>
          </cell>
          <cell r="F25768" t="str">
            <v>Ins</v>
          </cell>
          <cell r="G25768" t="str">
            <v>m2</v>
          </cell>
          <cell r="H25768">
            <v>1.03</v>
          </cell>
          <cell r="I25768" t="e">
            <v>#VALUE!</v>
          </cell>
          <cell r="J25768" t="e">
            <v>#VALUE!</v>
          </cell>
        </row>
        <row r="25769">
          <cell r="B25769" t="str">
            <v>O11</v>
          </cell>
          <cell r="C25769" t="str">
            <v>PEGACOR BLANCO</v>
          </cell>
          <cell r="F25769" t="str">
            <v>Ins</v>
          </cell>
          <cell r="G25769" t="str">
            <v>kg</v>
          </cell>
          <cell r="H25769">
            <v>7.5</v>
          </cell>
          <cell r="I25769">
            <v>1638</v>
          </cell>
          <cell r="J25769">
            <v>12285</v>
          </cell>
        </row>
        <row r="25770">
          <cell r="B25770" t="str">
            <v>Y04</v>
          </cell>
          <cell r="C25770" t="str">
            <v>BOQUILLA SEGÚN DISEÑO O FICHA TECNICA</v>
          </cell>
          <cell r="F25770" t="str">
            <v>Ins</v>
          </cell>
          <cell r="G25770" t="str">
            <v>kg</v>
          </cell>
          <cell r="H25770">
            <v>0.16600000000000001</v>
          </cell>
          <cell r="I25770">
            <v>4249.5494999999992</v>
          </cell>
          <cell r="J25770">
            <v>705</v>
          </cell>
        </row>
        <row r="25771">
          <cell r="B25771" t="str">
            <v>AA01</v>
          </cell>
          <cell r="C25771" t="str">
            <v>AGUA</v>
          </cell>
          <cell r="F25771" t="str">
            <v>Ins</v>
          </cell>
          <cell r="G25771" t="str">
            <v>lt</v>
          </cell>
          <cell r="H25771">
            <v>1.44</v>
          </cell>
          <cell r="I25771">
            <v>32.213672458002002</v>
          </cell>
          <cell r="J25771">
            <v>46</v>
          </cell>
        </row>
        <row r="25773">
          <cell r="A25773" t="str">
            <v>PA-12.130</v>
          </cell>
          <cell r="C25773" t="str">
            <v>GUARDAESCOBA h=7.5cm PORCELANATO CAYYENE FORMATO 60x60cm ATTMOSFERAS o equivalente. Color avorio, moka, cementi, silver, carbone (Incluye boquilla y mortero de pega.)</v>
          </cell>
          <cell r="G25773" t="str">
            <v>m</v>
          </cell>
          <cell r="J25773" t="e">
            <v>#VALUE!</v>
          </cell>
        </row>
        <row r="25774">
          <cell r="B25774" t="str">
            <v>M03</v>
          </cell>
          <cell r="C25774" t="str">
            <v>EQUIPO BASICO ( Herramienta menor )</v>
          </cell>
          <cell r="F25774" t="str">
            <v>Ins</v>
          </cell>
          <cell r="G25774" t="str">
            <v>glb</v>
          </cell>
          <cell r="H25774">
            <v>0.16923986986098788</v>
          </cell>
          <cell r="I25774">
            <v>2535.75</v>
          </cell>
          <cell r="J25774">
            <v>429</v>
          </cell>
        </row>
        <row r="25775">
          <cell r="B25775" t="str">
            <v>I03</v>
          </cell>
          <cell r="C25775" t="str">
            <v>MANO DE OBRA AA (Albañileria)</v>
          </cell>
          <cell r="F25775" t="str">
            <v>Ins</v>
          </cell>
          <cell r="G25775" t="str">
            <v>hc</v>
          </cell>
          <cell r="H25775">
            <v>0.5</v>
          </cell>
          <cell r="I25775">
            <v>17165.400000000001</v>
          </cell>
          <cell r="J25775">
            <v>8583</v>
          </cell>
        </row>
        <row r="25776">
          <cell r="B25776" t="str">
            <v>Y79</v>
          </cell>
          <cell r="C25776" t="str">
            <v xml:space="preserve">PORCELANATO CAYYENE 60x60cm . </v>
          </cell>
          <cell r="F25776" t="str">
            <v>Ins</v>
          </cell>
          <cell r="G25776" t="str">
            <v>m2</v>
          </cell>
          <cell r="H25776">
            <v>0.01</v>
          </cell>
          <cell r="I25776" t="e">
            <v>#VALUE!</v>
          </cell>
          <cell r="J25776" t="e">
            <v>#VALUE!</v>
          </cell>
        </row>
        <row r="25777">
          <cell r="B25777" t="str">
            <v>O12</v>
          </cell>
          <cell r="C25777" t="str">
            <v>ALFALISTO GRIS o equivalente.</v>
          </cell>
          <cell r="F25777" t="str">
            <v>Ins</v>
          </cell>
          <cell r="G25777" t="str">
            <v>kg</v>
          </cell>
          <cell r="H25777">
            <v>0.42</v>
          </cell>
          <cell r="I25777">
            <v>799.68</v>
          </cell>
          <cell r="J25777">
            <v>336</v>
          </cell>
        </row>
        <row r="25778">
          <cell r="B25778" t="str">
            <v>Y04</v>
          </cell>
          <cell r="C25778" t="str">
            <v>BOQUILLA SEGÚN DISEÑO O FICHA TECNICA</v>
          </cell>
          <cell r="F25778" t="str">
            <v>Ins</v>
          </cell>
          <cell r="G25778" t="str">
            <v>kg</v>
          </cell>
          <cell r="H25778">
            <v>1.7999999999999999E-2</v>
          </cell>
          <cell r="I25778">
            <v>4249.5494999999992</v>
          </cell>
          <cell r="J25778">
            <v>76</v>
          </cell>
        </row>
        <row r="25779">
          <cell r="B25779" t="str">
            <v>AA01</v>
          </cell>
          <cell r="C25779" t="str">
            <v>AGUA</v>
          </cell>
          <cell r="F25779" t="str">
            <v>Ins</v>
          </cell>
          <cell r="G25779" t="str">
            <v>lt</v>
          </cell>
          <cell r="H25779">
            <v>0.111</v>
          </cell>
          <cell r="I25779">
            <v>32.213672458002002</v>
          </cell>
          <cell r="J25779">
            <v>4</v>
          </cell>
        </row>
        <row r="25781">
          <cell r="A25781" t="str">
            <v>PA-12.131</v>
          </cell>
          <cell r="C25781" t="str">
            <v xml:space="preserve">SUMINISTRO E INSTALACIÓN DE PISO CONDUCTIVO STATIC PULSE, TRAFICO INDUSTRIAL HOMOGÉNEO, COLOR AZUL Y/O GRIS </v>
          </cell>
          <cell r="G25781" t="str">
            <v>m2</v>
          </cell>
          <cell r="J25781">
            <v>769618</v>
          </cell>
        </row>
        <row r="25782">
          <cell r="B25782" t="str">
            <v>Y85</v>
          </cell>
          <cell r="C25782" t="str">
            <v xml:space="preserve">PISO CONDUCTIVO STATIC PULSE, TRAFICO INDUSTRIAL HOMOGÉNEO, COLOR AZUL Y/O GRIS </v>
          </cell>
          <cell r="F25782" t="str">
            <v>Esp</v>
          </cell>
          <cell r="G25782" t="str">
            <v>m2</v>
          </cell>
          <cell r="H25782">
            <v>1</v>
          </cell>
          <cell r="I25782">
            <v>719026.38424916635</v>
          </cell>
          <cell r="J25782">
            <v>719026</v>
          </cell>
        </row>
        <row r="25783">
          <cell r="B25783" t="str">
            <v>M03</v>
          </cell>
          <cell r="C25783" t="str">
            <v>EQUIPO BASICO ( Herramienta menor )</v>
          </cell>
          <cell r="F25783" t="str">
            <v>Ins</v>
          </cell>
          <cell r="G25783" t="str">
            <v>glb</v>
          </cell>
          <cell r="H25783">
            <v>2.2999999999999998</v>
          </cell>
          <cell r="I25783">
            <v>2535.75</v>
          </cell>
          <cell r="J25783">
            <v>5832</v>
          </cell>
        </row>
        <row r="25784">
          <cell r="B25784" t="str">
            <v>I04</v>
          </cell>
          <cell r="C25784" t="str">
            <v>MANO DE OBRA BB (Instalaciones)</v>
          </cell>
          <cell r="F25784" t="str">
            <v>Ins</v>
          </cell>
          <cell r="G25784" t="str">
            <v>hc</v>
          </cell>
          <cell r="H25784">
            <v>2.2999999999999998</v>
          </cell>
          <cell r="I25784">
            <v>19460.92380532817</v>
          </cell>
          <cell r="J25784">
            <v>44760</v>
          </cell>
        </row>
        <row r="25786">
          <cell r="A25786" t="str">
            <v>PA-12.132</v>
          </cell>
          <cell r="C25786" t="str">
            <v>MEDIA CAÑA  EN GRANITO VILLA DE LEIVA fundido en sitio h = 10cm  ( Incluye fundida, pulida y brillada ).</v>
          </cell>
          <cell r="G25786" t="str">
            <v>m</v>
          </cell>
          <cell r="J25786">
            <v>38379</v>
          </cell>
        </row>
        <row r="25787">
          <cell r="B25787" t="str">
            <v>M03</v>
          </cell>
          <cell r="C25787" t="str">
            <v>EQUIPO BASICO ( Herramienta menor )</v>
          </cell>
          <cell r="F25787" t="str">
            <v>Ins</v>
          </cell>
          <cell r="G25787" t="str">
            <v>glb</v>
          </cell>
          <cell r="H25787">
            <v>0.01</v>
          </cell>
          <cell r="I25787">
            <v>2535.75</v>
          </cell>
          <cell r="J25787">
            <v>25</v>
          </cell>
        </row>
        <row r="25788">
          <cell r="B25788" t="str">
            <v>I03</v>
          </cell>
          <cell r="C25788" t="str">
            <v>MANO DE OBRA AA (Albañileria)</v>
          </cell>
          <cell r="F25788" t="str">
            <v>Ins</v>
          </cell>
          <cell r="G25788" t="str">
            <v>hc</v>
          </cell>
          <cell r="H25788">
            <v>0.7</v>
          </cell>
          <cell r="I25788">
            <v>17165.400000000001</v>
          </cell>
          <cell r="J25788">
            <v>12016</v>
          </cell>
        </row>
        <row r="25789">
          <cell r="B25789" t="str">
            <v>O01</v>
          </cell>
          <cell r="C25789" t="str">
            <v>CEMENTO BLANCO</v>
          </cell>
          <cell r="F25789" t="str">
            <v>Ins</v>
          </cell>
          <cell r="G25789" t="str">
            <v>kg</v>
          </cell>
          <cell r="H25789">
            <v>3</v>
          </cell>
          <cell r="I25789">
            <v>2089.5</v>
          </cell>
          <cell r="J25789">
            <v>6269</v>
          </cell>
        </row>
        <row r="25790">
          <cell r="B25790" t="str">
            <v>O03</v>
          </cell>
          <cell r="C25790" t="str">
            <v>COLOR MINERAL</v>
          </cell>
          <cell r="F25790" t="str">
            <v>Ins</v>
          </cell>
          <cell r="G25790" t="str">
            <v>kg</v>
          </cell>
          <cell r="H25790">
            <v>0.16</v>
          </cell>
          <cell r="I25790">
            <v>11235</v>
          </cell>
          <cell r="J25790">
            <v>1798</v>
          </cell>
        </row>
        <row r="25791">
          <cell r="B25791" t="str">
            <v>X07</v>
          </cell>
          <cell r="C25791" t="str">
            <v>MARMOLINA (40 kilos)</v>
          </cell>
          <cell r="F25791" t="str">
            <v>Ins</v>
          </cell>
          <cell r="G25791" t="str">
            <v>bt</v>
          </cell>
          <cell r="H25791">
            <v>0.03</v>
          </cell>
          <cell r="I25791">
            <v>11854.631464544736</v>
          </cell>
          <cell r="J25791">
            <v>356</v>
          </cell>
        </row>
        <row r="25792">
          <cell r="B25792" t="str">
            <v>AA15B</v>
          </cell>
          <cell r="C25792" t="str">
            <v>GRANITO DE MARMOL Nº 1,2 y 3 (25 kg)</v>
          </cell>
          <cell r="F25792" t="str">
            <v>Ins</v>
          </cell>
          <cell r="G25792" t="str">
            <v>bt</v>
          </cell>
          <cell r="H25792">
            <v>0.2</v>
          </cell>
          <cell r="I25792">
            <v>24482.391068081517</v>
          </cell>
          <cell r="J25792">
            <v>4896</v>
          </cell>
        </row>
        <row r="25793">
          <cell r="B25793" t="str">
            <v>AA01</v>
          </cell>
          <cell r="C25793" t="str">
            <v>AGUA</v>
          </cell>
          <cell r="F25793" t="str">
            <v>Ins</v>
          </cell>
          <cell r="G25793" t="str">
            <v>lt</v>
          </cell>
          <cell r="H25793">
            <v>2</v>
          </cell>
          <cell r="I25793">
            <v>32.213672458002002</v>
          </cell>
          <cell r="J25793">
            <v>64</v>
          </cell>
        </row>
        <row r="25794">
          <cell r="B25794" t="str">
            <v>AA21</v>
          </cell>
          <cell r="C25794" t="str">
            <v>NIVELACION, FUNDIDA , PULIDA Y BRILLADA Granito fundido en sitio.</v>
          </cell>
          <cell r="F25794" t="str">
            <v>Esp</v>
          </cell>
          <cell r="G25794" t="str">
            <v>m2</v>
          </cell>
          <cell r="H25794">
            <v>0.15</v>
          </cell>
          <cell r="I25794">
            <v>45099.14144120281</v>
          </cell>
          <cell r="J25794">
            <v>6765</v>
          </cell>
        </row>
        <row r="25795">
          <cell r="B25795" t="str">
            <v>AA22</v>
          </cell>
          <cell r="C25795" t="str">
            <v>DILATACION EN BRONCE (suministro, instalación y pulido)</v>
          </cell>
          <cell r="F25795" t="str">
            <v>Esp</v>
          </cell>
          <cell r="G25795" t="str">
            <v>m</v>
          </cell>
          <cell r="H25795">
            <v>0.3</v>
          </cell>
          <cell r="I25795">
            <v>15858.36</v>
          </cell>
          <cell r="J25795">
            <v>4758</v>
          </cell>
        </row>
        <row r="25796">
          <cell r="B25796" t="str">
            <v>H06</v>
          </cell>
          <cell r="C25796" t="str">
            <v>MORTERO 1:3 ( arena semilavada de peña)</v>
          </cell>
          <cell r="F25796" t="str">
            <v>Ana</v>
          </cell>
          <cell r="G25796" t="str">
            <v>m3</v>
          </cell>
          <cell r="H25796">
            <v>3.0000000000000001E-3</v>
          </cell>
          <cell r="I25796">
            <v>477433.95</v>
          </cell>
          <cell r="J25796">
            <v>1432</v>
          </cell>
        </row>
        <row r="25798">
          <cell r="A25798" t="str">
            <v>PA-12.133</v>
          </cell>
          <cell r="C25798" t="str">
            <v>ACOUSTIC CONTROL VP e=31mm (Suministro e instalación)</v>
          </cell>
          <cell r="G25798" t="str">
            <v>m2</v>
          </cell>
          <cell r="J25798">
            <v>91870</v>
          </cell>
        </row>
        <row r="25799">
          <cell r="B25799" t="str">
            <v>M03</v>
          </cell>
          <cell r="C25799" t="str">
            <v>EQUIPO BASICO ( Herramienta menor )</v>
          </cell>
          <cell r="F25799" t="str">
            <v>Ins</v>
          </cell>
          <cell r="G25799" t="str">
            <v>glb</v>
          </cell>
          <cell r="H25799">
            <v>7.8142561372375033E-2</v>
          </cell>
          <cell r="I25799">
            <v>2535.75</v>
          </cell>
          <cell r="J25799">
            <v>198</v>
          </cell>
        </row>
        <row r="25800">
          <cell r="B25800" t="str">
            <v>I07</v>
          </cell>
          <cell r="C25800" t="str">
            <v>MANO DE OBRA DRY WALL</v>
          </cell>
          <cell r="F25800" t="str">
            <v>Ins</v>
          </cell>
          <cell r="G25800" t="str">
            <v>hc</v>
          </cell>
          <cell r="H25800">
            <v>0.2</v>
          </cell>
          <cell r="I25800">
            <v>19815.263999999999</v>
          </cell>
          <cell r="J25800">
            <v>3963</v>
          </cell>
        </row>
        <row r="25801">
          <cell r="B25801" t="str">
            <v>K41</v>
          </cell>
          <cell r="C25801" t="str">
            <v>ACOUSTIC COTROL VP</v>
          </cell>
          <cell r="F25801" t="str">
            <v>Ins</v>
          </cell>
          <cell r="G25801" t="str">
            <v>m2</v>
          </cell>
          <cell r="H25801">
            <v>1.05</v>
          </cell>
          <cell r="I25801">
            <v>83532.114358636507</v>
          </cell>
          <cell r="J25801">
            <v>87709</v>
          </cell>
        </row>
        <row r="25803">
          <cell r="A25803" t="str">
            <v>PA-12.134</v>
          </cell>
          <cell r="C25803" t="str">
            <v>SUMINISTRO E INSTALACIÓN DE PISO EN LINOLEO con proteccion topshield2, antiestatico y muy resistente al impacto, capa  de uso de 1.5 mm y espesor de 2.5 mm, trafico industrial 43. Incluye soldadura moteada. (Suministro e instalación A TODO COSTO)</v>
          </cell>
          <cell r="G25803" t="str">
            <v>m2</v>
          </cell>
          <cell r="J25803" t="e">
            <v>#VALUE!</v>
          </cell>
        </row>
        <row r="25804">
          <cell r="B25804" t="str">
            <v>Y86</v>
          </cell>
          <cell r="C25804" t="str">
            <v>PISO EN LINOLEO con proteccion topshield2, antiestatico y muy resistente al impacto, capa  de uso de 1.5 mm y espesor de 2.5 mm, trafico industrial 43. Incluye soldadura moteada.</v>
          </cell>
          <cell r="F25804" t="str">
            <v>Ins</v>
          </cell>
          <cell r="G25804" t="str">
            <v>m2</v>
          </cell>
          <cell r="H25804">
            <v>1</v>
          </cell>
          <cell r="I25804" t="e">
            <v>#VALUE!</v>
          </cell>
          <cell r="J25804" t="e">
            <v>#VALUE!</v>
          </cell>
        </row>
        <row r="25806">
          <cell r="A25806" t="str">
            <v>PA-12.135</v>
          </cell>
          <cell r="C25806" t="str">
            <v>SUMINISTRO E INSTALACIÓN DE PISO CODUCTIVO (Color azul) LG STATIC PULSE. Piso conductor homogeneo en tableta, con pegante conductivo, cinta de cobre conectado a sistema de puesta a tierra y vulcanizado con cordon de soldadura. Incluye SUMINISTRO E INSTALACIÓN alistamiento de superficie con mastico, SUMINISTRO E INSTALACIÓN de cordon de soldadura, siministro e instalacion de cinta de cobre, pruebas de conectividad y resistividad previa a la entrega de la instalacion. (Suministro e instalación A TODO COSTO)</v>
          </cell>
          <cell r="G25806" t="str">
            <v>m2</v>
          </cell>
          <cell r="J25806" t="e">
            <v>#VALUE!</v>
          </cell>
        </row>
        <row r="25807">
          <cell r="B25807" t="str">
            <v>Y87</v>
          </cell>
          <cell r="C25807" t="str">
            <v>PISO CODUCTIVO (Color azul) LG STATIC PULSE. Piso conductor homogeneo en tableta, con pegante conductivo, cinta de cobre conectado a sistema de puesta a tierra y vulcanizado con cordon de soldadura.</v>
          </cell>
          <cell r="F25807" t="str">
            <v>Ins</v>
          </cell>
          <cell r="G25807" t="str">
            <v>m2</v>
          </cell>
          <cell r="H25807">
            <v>1</v>
          </cell>
          <cell r="I25807" t="e">
            <v>#VALUE!</v>
          </cell>
          <cell r="J25807" t="e">
            <v>#VALUE!</v>
          </cell>
        </row>
        <row r="25809">
          <cell r="A25809" t="str">
            <v>PA-12.136</v>
          </cell>
          <cell r="C25809" t="str">
            <v>SUMINISTRO E INSTALACIÓN DE PISO VINILICO LG CON CAPA PROTECTORA HPU (Poliuretano de alto desempeño) Piso heterogeneo nano silver de 2.2 mm de espesor x 2m x 20 m con capa protectora poliuretano de 0.5 mm. Antibacterial y capacidad de resistencia a las manchas como el yodo, absorcion acustica de 15 decibeles. Incluye SUMINISTRO E INSTALACIÓN con desperdicio segun plano, suministro de cordon de soldadura para uniones, suministro de adhesivos para instalacion, posformado, transporte. A todo costo.</v>
          </cell>
          <cell r="G25809" t="str">
            <v>m2</v>
          </cell>
          <cell r="J25809" t="e">
            <v>#VALUE!</v>
          </cell>
        </row>
        <row r="25810">
          <cell r="B25810" t="str">
            <v>Y88</v>
          </cell>
          <cell r="C25810" t="str">
            <v xml:space="preserve">PISO VINILICO LG CON CAPA PROTECTORA HPU (Poliuretano de alto desempeño) Piso heterogeneo nano silver de 2.2 mm de espesor x 2m x 20 m con capa protectora poliuretano de 0.5 mm. Antibacterial y capacidad de resistencia a las manchas como el yodo, absorcion acustica de 15 decibeles. </v>
          </cell>
          <cell r="F25810" t="str">
            <v>Ins</v>
          </cell>
          <cell r="G25810" t="str">
            <v>m2</v>
          </cell>
          <cell r="H25810">
            <v>1</v>
          </cell>
          <cell r="I25810" t="e">
            <v>#VALUE!</v>
          </cell>
          <cell r="J25810" t="e">
            <v>#VALUE!</v>
          </cell>
        </row>
        <row r="25812">
          <cell r="A25812" t="str">
            <v>PA-12.137</v>
          </cell>
          <cell r="C25812" t="str">
            <v xml:space="preserve">TABLON ESCALGRES DE 17X20 cm color SAHARA, CON pirlan escalera 30x5 cm color moro y TABLON DE GRES LATINO DE 20X20 COLOR SAHARA.Segun diseño. (Incluye boquilla color mortero de nivelacion).Tipo Alfa o equivalente. </v>
          </cell>
          <cell r="G25812" t="str">
            <v>m</v>
          </cell>
          <cell r="J25812">
            <v>115871</v>
          </cell>
        </row>
        <row r="25813">
          <cell r="B25813" t="str">
            <v>M03</v>
          </cell>
          <cell r="C25813" t="str">
            <v>EQUIPO BASICO ( Herramienta menor )</v>
          </cell>
          <cell r="F25813" t="str">
            <v>Ins</v>
          </cell>
          <cell r="G25813" t="str">
            <v>glb</v>
          </cell>
          <cell r="H25813">
            <v>0.01</v>
          </cell>
          <cell r="I25813">
            <v>2535.75</v>
          </cell>
          <cell r="J25813">
            <v>25</v>
          </cell>
        </row>
        <row r="25814">
          <cell r="B25814" t="str">
            <v>I03</v>
          </cell>
          <cell r="C25814" t="str">
            <v>MANO DE OBRA AA (Albañileria)</v>
          </cell>
          <cell r="F25814" t="str">
            <v>Ins</v>
          </cell>
          <cell r="G25814" t="str">
            <v>hc</v>
          </cell>
          <cell r="H25814">
            <v>0.7</v>
          </cell>
          <cell r="I25814">
            <v>17165.400000000001</v>
          </cell>
          <cell r="J25814">
            <v>12016</v>
          </cell>
        </row>
        <row r="25815">
          <cell r="B25815" t="str">
            <v>Y21</v>
          </cell>
          <cell r="C25815" t="str">
            <v>TABLON DE GRES LATINO Liso 20 x 20 cm. Tipo Alfa o equivalente. Colores Rojo, Salmón o Sahara.</v>
          </cell>
          <cell r="F25815" t="str">
            <v>Ins</v>
          </cell>
          <cell r="G25815" t="str">
            <v>m2</v>
          </cell>
          <cell r="H25815">
            <v>0.2</v>
          </cell>
          <cell r="I25815">
            <v>34369.996500000001</v>
          </cell>
          <cell r="J25815">
            <v>6874</v>
          </cell>
        </row>
        <row r="25816">
          <cell r="B25816" t="str">
            <v>Y89</v>
          </cell>
          <cell r="C25816" t="str">
            <v>AISLAMIENTO TERMICO EN POLIURETANO RIGIDO PROYECTADO BAJO CUBIERTA (TEJA TERMOACUSTICA)-DENSIDAD DE 35 A40 kg/M3 - ESPESOR DE 2", APLICACIÓN MEDIANTE SISTEMA SPRAY EN SITIO incluye suministro, transporte e instalacion)</v>
          </cell>
          <cell r="F25816" t="str">
            <v>Ins</v>
          </cell>
          <cell r="G25816" t="str">
            <v>m2</v>
          </cell>
          <cell r="H25816">
            <v>1</v>
          </cell>
          <cell r="I25816">
            <v>83627.622185939996</v>
          </cell>
          <cell r="J25816">
            <v>83628</v>
          </cell>
        </row>
        <row r="25817">
          <cell r="B25817" t="str">
            <v>Y90</v>
          </cell>
          <cell r="C25817" t="str">
            <v>TABLON ESCALGRES DE 17X20, color Sahara.</v>
          </cell>
          <cell r="F25817" t="str">
            <v>Ins</v>
          </cell>
          <cell r="G25817" t="str">
            <v>m2</v>
          </cell>
          <cell r="H25817">
            <v>0.17</v>
          </cell>
          <cell r="I25817">
            <v>39816.099158090481</v>
          </cell>
          <cell r="J25817">
            <v>6769</v>
          </cell>
        </row>
        <row r="25818">
          <cell r="B25818" t="str">
            <v>Y04</v>
          </cell>
          <cell r="C25818" t="str">
            <v>BOQUILLA SEGÚN DISEÑO O FICHA TECNICA</v>
          </cell>
          <cell r="F25818" t="str">
            <v>Ins</v>
          </cell>
          <cell r="G25818" t="str">
            <v>kg</v>
          </cell>
          <cell r="H25818">
            <v>0.42</v>
          </cell>
          <cell r="I25818">
            <v>4249.5494999999992</v>
          </cell>
          <cell r="J25818">
            <v>1785</v>
          </cell>
        </row>
        <row r="25819">
          <cell r="B25819" t="str">
            <v>H06</v>
          </cell>
          <cell r="C25819" t="str">
            <v>MORTERO 1:3 ( arena semilavada de peña)</v>
          </cell>
          <cell r="F25819" t="str">
            <v>Ana</v>
          </cell>
          <cell r="G25819" t="str">
            <v>m3</v>
          </cell>
          <cell r="H25819">
            <v>0.01</v>
          </cell>
          <cell r="I25819">
            <v>477433.95</v>
          </cell>
          <cell r="J25819">
            <v>4774</v>
          </cell>
        </row>
        <row r="25821">
          <cell r="A25821" t="str">
            <v>PA-12.138</v>
          </cell>
          <cell r="C25821" t="str">
            <v>TABLON DE GRES TUNEZ Liso 15 x 15 cm Y TABLON DE GRES PORTAL DE 30X15 cm color Moro. Tipo Alfa o equivalente según diseño. (Incluye boquilla color y mortero impermeabilizado de nivelación).</v>
          </cell>
          <cell r="G25821" t="str">
            <v>m2</v>
          </cell>
          <cell r="J25821">
            <v>47618</v>
          </cell>
        </row>
        <row r="25822">
          <cell r="B25822" t="str">
            <v>M03</v>
          </cell>
          <cell r="C25822" t="str">
            <v>EQUIPO BASICO ( Herramienta menor )</v>
          </cell>
          <cell r="F25822" t="str">
            <v>Ins</v>
          </cell>
          <cell r="G25822" t="str">
            <v>glb</v>
          </cell>
          <cell r="H25822">
            <v>0.01</v>
          </cell>
          <cell r="I25822">
            <v>2535.75</v>
          </cell>
          <cell r="J25822">
            <v>25</v>
          </cell>
        </row>
        <row r="25823">
          <cell r="B25823" t="str">
            <v>I03</v>
          </cell>
          <cell r="C25823" t="str">
            <v>MANO DE OBRA AA (Albañileria)</v>
          </cell>
          <cell r="F25823" t="str">
            <v>Ins</v>
          </cell>
          <cell r="G25823" t="str">
            <v>hc</v>
          </cell>
          <cell r="H25823">
            <v>0.7</v>
          </cell>
          <cell r="I25823">
            <v>17165.400000000001</v>
          </cell>
          <cell r="J25823">
            <v>12016</v>
          </cell>
        </row>
        <row r="25824">
          <cell r="B25824" t="str">
            <v>Y22</v>
          </cell>
          <cell r="C25824" t="str">
            <v>TABLON DE GRES TUNEZ Liso 15 x 15 cm. Tipo Alfa o equivalente. Colores Rojo, Salmón o Sahara.</v>
          </cell>
          <cell r="F25824" t="str">
            <v>Ins</v>
          </cell>
          <cell r="G25824" t="str">
            <v>m2</v>
          </cell>
          <cell r="H25824">
            <v>0.47</v>
          </cell>
          <cell r="I25824">
            <v>31120.046999999999</v>
          </cell>
          <cell r="J25824">
            <v>14626</v>
          </cell>
        </row>
        <row r="25825">
          <cell r="B25825" t="str">
            <v>Y25</v>
          </cell>
          <cell r="C25825" t="str">
            <v>TABLON DE GRES PORTAL Liso 30 x 15 cm. Tipo Alfa o equivalente. Colores Rojo, Salmón o Sahara.</v>
          </cell>
          <cell r="F25825" t="str">
            <v>Ins</v>
          </cell>
          <cell r="G25825" t="str">
            <v>m2</v>
          </cell>
          <cell r="H25825">
            <v>0.36</v>
          </cell>
          <cell r="I25825">
            <v>36120.545999999995</v>
          </cell>
          <cell r="J25825">
            <v>13003</v>
          </cell>
        </row>
        <row r="25826">
          <cell r="B25826" t="str">
            <v>Y04</v>
          </cell>
          <cell r="C25826" t="str">
            <v>BOQUILLA SEGÚN DISEÑO O FICHA TECNICA</v>
          </cell>
          <cell r="F25826" t="str">
            <v>Ins</v>
          </cell>
          <cell r="G25826" t="str">
            <v>kg</v>
          </cell>
          <cell r="H25826">
            <v>0.42</v>
          </cell>
          <cell r="I25826">
            <v>4249.5494999999992</v>
          </cell>
          <cell r="J25826">
            <v>1785</v>
          </cell>
        </row>
        <row r="25827">
          <cell r="B25827" t="str">
            <v>H06</v>
          </cell>
          <cell r="C25827" t="str">
            <v>MORTERO 1:3 ( arena semilavada de peña)</v>
          </cell>
          <cell r="F25827" t="str">
            <v>Ana</v>
          </cell>
          <cell r="G25827" t="str">
            <v>m3</v>
          </cell>
          <cell r="H25827">
            <v>0.01</v>
          </cell>
          <cell r="I25827">
            <v>477433.95</v>
          </cell>
          <cell r="J25827">
            <v>4774</v>
          </cell>
        </row>
        <row r="25828">
          <cell r="B25828" t="str">
            <v>O16</v>
          </cell>
          <cell r="C25828" t="str">
            <v>SIKA-1 Impermeabilizante integral morteros o equivalente.</v>
          </cell>
          <cell r="F25828" t="str">
            <v>Ins</v>
          </cell>
          <cell r="G25828" t="str">
            <v>kg</v>
          </cell>
          <cell r="H25828">
            <v>0.13600000000000001</v>
          </cell>
          <cell r="I25828">
            <v>10211.25</v>
          </cell>
          <cell r="J25828">
            <v>1389</v>
          </cell>
        </row>
        <row r="25830">
          <cell r="A25830" t="str">
            <v>PA-12.139</v>
          </cell>
          <cell r="C25830" t="str">
            <v>BALDOSA MICROGRANO DE MARMOL Beige 30x30 cm, con boquilla micro grano beige.Tipo Alfa o equivalente.(Incluye destroncada, pulida, brillada, mortero de nivelación y dilatación en pvc de 0.5 cm). Segun diseño.</v>
          </cell>
          <cell r="G25830" t="str">
            <v>m2</v>
          </cell>
          <cell r="J25830">
            <v>122495</v>
          </cell>
        </row>
        <row r="25831">
          <cell r="B25831" t="str">
            <v>M03</v>
          </cell>
          <cell r="C25831" t="str">
            <v>EQUIPO BASICO ( Herramienta menor )</v>
          </cell>
          <cell r="F25831" t="str">
            <v>Ins</v>
          </cell>
          <cell r="G25831" t="str">
            <v>glb</v>
          </cell>
          <cell r="H25831">
            <v>0.02</v>
          </cell>
          <cell r="I25831">
            <v>2535.75</v>
          </cell>
          <cell r="J25831">
            <v>51</v>
          </cell>
        </row>
        <row r="25832">
          <cell r="B25832" t="str">
            <v>I03</v>
          </cell>
          <cell r="C25832" t="str">
            <v>MANO DE OBRA AA (Albañileria)</v>
          </cell>
          <cell r="F25832" t="str">
            <v>Ins</v>
          </cell>
          <cell r="G25832" t="str">
            <v>hc</v>
          </cell>
          <cell r="H25832">
            <v>1.1000000000000001</v>
          </cell>
          <cell r="I25832">
            <v>17165.400000000001</v>
          </cell>
          <cell r="J25832">
            <v>18882</v>
          </cell>
        </row>
        <row r="25833">
          <cell r="B25833" t="str">
            <v>Y91</v>
          </cell>
          <cell r="C25833" t="str">
            <v>BALDOSA MICROGRANO DE MARMOL BEIGE 30X30.</v>
          </cell>
          <cell r="F25833" t="str">
            <v>Ins</v>
          </cell>
          <cell r="G25833" t="str">
            <v>m2</v>
          </cell>
          <cell r="H25833">
            <v>1.03</v>
          </cell>
          <cell r="I25833">
            <v>52621.619399999996</v>
          </cell>
          <cell r="J25833">
            <v>54200</v>
          </cell>
        </row>
        <row r="25834">
          <cell r="B25834" t="str">
            <v>Y04</v>
          </cell>
          <cell r="C25834" t="str">
            <v>BOQUILLA SEGÚN DISEÑO O FICHA TECNICA</v>
          </cell>
          <cell r="F25834" t="str">
            <v>Ins</v>
          </cell>
          <cell r="G25834" t="str">
            <v>kg</v>
          </cell>
          <cell r="H25834">
            <v>0.27</v>
          </cell>
          <cell r="I25834">
            <v>4249.5494999999992</v>
          </cell>
          <cell r="J25834">
            <v>1147</v>
          </cell>
        </row>
        <row r="25835">
          <cell r="B25835" t="str">
            <v>AA01</v>
          </cell>
          <cell r="C25835" t="str">
            <v>AGUA</v>
          </cell>
          <cell r="F25835" t="str">
            <v>Ins</v>
          </cell>
          <cell r="G25835" t="str">
            <v>lt</v>
          </cell>
          <cell r="H25835">
            <v>2.5</v>
          </cell>
          <cell r="I25835">
            <v>32.213672458002002</v>
          </cell>
          <cell r="J25835">
            <v>81</v>
          </cell>
        </row>
        <row r="25836">
          <cell r="B25836" t="str">
            <v>AA14</v>
          </cell>
          <cell r="C25836" t="str">
            <v>DESTRONCAR, PULIR y BRILLAR al Plomo Baldosín de granito ( Incluye cera polimérica y sellador acrílico).</v>
          </cell>
          <cell r="F25836" t="str">
            <v>Esp</v>
          </cell>
          <cell r="G25836" t="str">
            <v>m2</v>
          </cell>
          <cell r="H25836">
            <v>1</v>
          </cell>
          <cell r="I25836">
            <v>26820.15</v>
          </cell>
          <cell r="J25836">
            <v>26820</v>
          </cell>
        </row>
        <row r="25837">
          <cell r="B25837" t="str">
            <v>O88</v>
          </cell>
          <cell r="C25837" t="str">
            <v>DILATACION EN PVC DE 0.5 cm.</v>
          </cell>
          <cell r="F25837" t="str">
            <v>Ins</v>
          </cell>
          <cell r="G25837" t="str">
            <v>m</v>
          </cell>
          <cell r="H25837">
            <v>0.6</v>
          </cell>
          <cell r="I25837">
            <v>3694.9340018707958</v>
          </cell>
          <cell r="J25837">
            <v>2217</v>
          </cell>
        </row>
        <row r="25838">
          <cell r="B25838" t="str">
            <v>H06</v>
          </cell>
          <cell r="C25838" t="str">
            <v>MORTERO 1:3 ( arena semilavada de peña)</v>
          </cell>
          <cell r="F25838" t="str">
            <v>Ana</v>
          </cell>
          <cell r="G25838" t="str">
            <v>m3</v>
          </cell>
          <cell r="H25838">
            <v>0.04</v>
          </cell>
          <cell r="I25838">
            <v>477433.95</v>
          </cell>
          <cell r="J25838">
            <v>19097</v>
          </cell>
        </row>
        <row r="25840">
          <cell r="A25840" t="str">
            <v>PA-12.140</v>
          </cell>
          <cell r="C25840" t="str">
            <v>BALDOSA MATIZ TRANI FONDO VERDE CLARO 30x30 cm, con boquilla TF verde claro,Tipo Alfa o equivalente.(Incluye destroncada, pulida, brillada, mortero de nivelación y dilatación en pvc de 0.5 cm). Segun diseño.</v>
          </cell>
          <cell r="G25840" t="str">
            <v>m2</v>
          </cell>
          <cell r="J25840">
            <v>134185</v>
          </cell>
        </row>
        <row r="25841">
          <cell r="B25841" t="str">
            <v>M03</v>
          </cell>
          <cell r="C25841" t="str">
            <v>EQUIPO BASICO ( Herramienta menor )</v>
          </cell>
          <cell r="F25841" t="str">
            <v>Ins</v>
          </cell>
          <cell r="G25841" t="str">
            <v>glb</v>
          </cell>
          <cell r="H25841">
            <v>0.02</v>
          </cell>
          <cell r="I25841">
            <v>2535.75</v>
          </cell>
          <cell r="J25841">
            <v>51</v>
          </cell>
        </row>
        <row r="25842">
          <cell r="B25842" t="str">
            <v>I03</v>
          </cell>
          <cell r="C25842" t="str">
            <v>MANO DE OBRA AA (Albañileria)</v>
          </cell>
          <cell r="F25842" t="str">
            <v>Ins</v>
          </cell>
          <cell r="G25842" t="str">
            <v>hc</v>
          </cell>
          <cell r="H25842">
            <v>1.1000000000000001</v>
          </cell>
          <cell r="I25842">
            <v>17165.400000000001</v>
          </cell>
          <cell r="J25842">
            <v>18882</v>
          </cell>
        </row>
        <row r="25843">
          <cell r="B25843" t="str">
            <v>Y92</v>
          </cell>
          <cell r="C25843" t="str">
            <v>BALDOSA MATIZ TRANI FONDO VERDE CLARO 30X30.</v>
          </cell>
          <cell r="F25843" t="str">
            <v>Ins</v>
          </cell>
          <cell r="G25843" t="str">
            <v>m2</v>
          </cell>
          <cell r="H25843">
            <v>1.03</v>
          </cell>
          <cell r="I25843">
            <v>63970.874049733102</v>
          </cell>
          <cell r="J25843">
            <v>65890</v>
          </cell>
        </row>
        <row r="25844">
          <cell r="B25844" t="str">
            <v>Y04</v>
          </cell>
          <cell r="C25844" t="str">
            <v>BOQUILLA SEGÚN DISEÑO O FICHA TECNICA</v>
          </cell>
          <cell r="F25844" t="str">
            <v>Ins</v>
          </cell>
          <cell r="G25844" t="str">
            <v>kg</v>
          </cell>
          <cell r="H25844">
            <v>0.27</v>
          </cell>
          <cell r="I25844">
            <v>4249.5494999999992</v>
          </cell>
          <cell r="J25844">
            <v>1147</v>
          </cell>
        </row>
        <row r="25845">
          <cell r="B25845" t="str">
            <v>AA01</v>
          </cell>
          <cell r="C25845" t="str">
            <v>AGUA</v>
          </cell>
          <cell r="F25845" t="str">
            <v>Ins</v>
          </cell>
          <cell r="G25845" t="str">
            <v>lt</v>
          </cell>
          <cell r="H25845">
            <v>2.5</v>
          </cell>
          <cell r="I25845">
            <v>32.213672458002002</v>
          </cell>
          <cell r="J25845">
            <v>81</v>
          </cell>
        </row>
        <row r="25846">
          <cell r="B25846" t="str">
            <v>AA14</v>
          </cell>
          <cell r="C25846" t="str">
            <v>DESTRONCAR, PULIR y BRILLAR al Plomo Baldosín de granito ( Incluye cera polimérica y sellador acrílico).</v>
          </cell>
          <cell r="F25846" t="str">
            <v>Esp</v>
          </cell>
          <cell r="G25846" t="str">
            <v>m2</v>
          </cell>
          <cell r="H25846">
            <v>1</v>
          </cell>
          <cell r="I25846">
            <v>26820.15</v>
          </cell>
          <cell r="J25846">
            <v>26820</v>
          </cell>
        </row>
        <row r="25847">
          <cell r="B25847" t="str">
            <v>O88</v>
          </cell>
          <cell r="C25847" t="str">
            <v>DILATACION EN PVC DE 0.5 cm.</v>
          </cell>
          <cell r="F25847" t="str">
            <v>Ins</v>
          </cell>
          <cell r="G25847" t="str">
            <v>m</v>
          </cell>
          <cell r="H25847">
            <v>0.6</v>
          </cell>
          <cell r="I25847">
            <v>3694.9340018707958</v>
          </cell>
          <cell r="J25847">
            <v>2217</v>
          </cell>
        </row>
        <row r="25848">
          <cell r="B25848" t="str">
            <v>H06</v>
          </cell>
          <cell r="C25848" t="str">
            <v>MORTERO 1:3 ( arena semilavada de peña)</v>
          </cell>
          <cell r="F25848" t="str">
            <v>Ana</v>
          </cell>
          <cell r="G25848" t="str">
            <v>m3</v>
          </cell>
          <cell r="H25848">
            <v>0.04</v>
          </cell>
          <cell r="I25848">
            <v>477433.95</v>
          </cell>
          <cell r="J25848">
            <v>19097</v>
          </cell>
        </row>
        <row r="25850">
          <cell r="A25850" t="str">
            <v>PA-12.141</v>
          </cell>
          <cell r="C25850" t="str">
            <v>ZOCALO MATIZ TRANI FONDO VERDE CLARO de 30 x 10 cm. Tipo Alfa o equivalente. ( Incluye boquilla TF verde claro y mortero de pega).</v>
          </cell>
          <cell r="G25850" t="str">
            <v>m</v>
          </cell>
          <cell r="J25850">
            <v>29127</v>
          </cell>
        </row>
        <row r="25851">
          <cell r="B25851" t="str">
            <v>M03</v>
          </cell>
          <cell r="C25851" t="str">
            <v>EQUIPO BASICO ( Herramienta menor )</v>
          </cell>
          <cell r="F25851" t="str">
            <v>Ins</v>
          </cell>
          <cell r="G25851" t="str">
            <v>glb</v>
          </cell>
          <cell r="H25851">
            <v>0.01</v>
          </cell>
          <cell r="I25851">
            <v>2535.75</v>
          </cell>
          <cell r="J25851">
            <v>25</v>
          </cell>
        </row>
        <row r="25852">
          <cell r="B25852" t="str">
            <v>I03</v>
          </cell>
          <cell r="C25852" t="str">
            <v>MANO DE OBRA AA (Albañileria)</v>
          </cell>
          <cell r="F25852" t="str">
            <v>Ins</v>
          </cell>
          <cell r="G25852" t="str">
            <v>hc</v>
          </cell>
          <cell r="H25852">
            <v>0.69</v>
          </cell>
          <cell r="I25852">
            <v>17165.400000000001</v>
          </cell>
          <cell r="J25852">
            <v>11844</v>
          </cell>
        </row>
        <row r="25853">
          <cell r="B25853" t="str">
            <v>Y95</v>
          </cell>
          <cell r="C25853" t="str">
            <v>ZOCALO MATIZ TRANI FONDO VERDE CLARO 30X10. Tipo alfa o equivalente. ( Incluye boquilla TF verde claro y mortero de pega).</v>
          </cell>
          <cell r="F25853" t="str">
            <v>Ins</v>
          </cell>
          <cell r="G25853" t="str">
            <v>m</v>
          </cell>
          <cell r="H25853">
            <v>1.03</v>
          </cell>
          <cell r="I25853">
            <v>16495.898999999998</v>
          </cell>
          <cell r="J25853">
            <v>16991</v>
          </cell>
        </row>
        <row r="25854">
          <cell r="B25854" t="str">
            <v>O12</v>
          </cell>
          <cell r="C25854" t="str">
            <v>ALFALISTO GRIS o equivalente.</v>
          </cell>
          <cell r="F25854" t="str">
            <v>Ins</v>
          </cell>
          <cell r="G25854" t="str">
            <v>kg</v>
          </cell>
          <cell r="H25854">
            <v>0.33</v>
          </cell>
          <cell r="I25854">
            <v>799.68</v>
          </cell>
          <cell r="J25854">
            <v>264</v>
          </cell>
        </row>
        <row r="25855">
          <cell r="B25855" t="str">
            <v>AA01</v>
          </cell>
          <cell r="C25855" t="str">
            <v>AGUA</v>
          </cell>
          <cell r="F25855" t="str">
            <v>Ins</v>
          </cell>
          <cell r="G25855" t="str">
            <v>lt</v>
          </cell>
          <cell r="H25855">
            <v>7.9000000000000001E-2</v>
          </cell>
          <cell r="I25855">
            <v>32.213672458002002</v>
          </cell>
          <cell r="J25855">
            <v>3</v>
          </cell>
        </row>
        <row r="25857">
          <cell r="A25857" t="str">
            <v>PA-12.142</v>
          </cell>
          <cell r="C25857" t="str">
            <v>BALDOSA MICROGRANO DE MARMOL Beige 40x40 cm, con boquilla micro grano beige.Tipo Alfa o equivalente.(Incluye destroncada, pulida, brillada, mortero de nivelación y dilatación en pvc de 0.5 cm). Segun diseño.</v>
          </cell>
          <cell r="G25857" t="str">
            <v>m2</v>
          </cell>
          <cell r="J25857">
            <v>143580</v>
          </cell>
        </row>
        <row r="25858">
          <cell r="B25858" t="str">
            <v>M03</v>
          </cell>
          <cell r="C25858" t="str">
            <v>EQUIPO BASICO ( Herramienta menor )</v>
          </cell>
          <cell r="F25858" t="str">
            <v>Ins</v>
          </cell>
          <cell r="G25858" t="str">
            <v>glb</v>
          </cell>
          <cell r="H25858">
            <v>0.02</v>
          </cell>
          <cell r="I25858">
            <v>2535.75</v>
          </cell>
          <cell r="J25858">
            <v>51</v>
          </cell>
        </row>
        <row r="25859">
          <cell r="B25859" t="str">
            <v>I03</v>
          </cell>
          <cell r="C25859" t="str">
            <v>MANO DE OBRA AA (Albañileria)</v>
          </cell>
          <cell r="F25859" t="str">
            <v>Ins</v>
          </cell>
          <cell r="G25859" t="str">
            <v>hc</v>
          </cell>
          <cell r="H25859">
            <v>1.1000000000000001</v>
          </cell>
          <cell r="I25859">
            <v>17165.400000000001</v>
          </cell>
          <cell r="J25859">
            <v>18882</v>
          </cell>
        </row>
        <row r="25860">
          <cell r="B25860" t="str">
            <v>Y96</v>
          </cell>
          <cell r="C25860" t="str">
            <v>BALDOSA MICROGRANO DE MARMOL BEIGE 40X40. Tipo alfa o equivalente.</v>
          </cell>
          <cell r="F25860" t="str">
            <v>Ins</v>
          </cell>
          <cell r="G25860" t="str">
            <v>m2</v>
          </cell>
          <cell r="H25860">
            <v>1.03</v>
          </cell>
          <cell r="I25860">
            <v>73174.5</v>
          </cell>
          <cell r="J25860">
            <v>75370</v>
          </cell>
        </row>
        <row r="25861">
          <cell r="B25861" t="str">
            <v>Y04</v>
          </cell>
          <cell r="C25861" t="str">
            <v>BOQUILLA SEGÚN DISEÑO O FICHA TECNICA</v>
          </cell>
          <cell r="F25861" t="str">
            <v>Ins</v>
          </cell>
          <cell r="G25861" t="str">
            <v>kg</v>
          </cell>
          <cell r="H25861">
            <v>0.25</v>
          </cell>
          <cell r="I25861">
            <v>4249.5494999999992</v>
          </cell>
          <cell r="J25861">
            <v>1062</v>
          </cell>
        </row>
        <row r="25862">
          <cell r="B25862" t="str">
            <v>AA01</v>
          </cell>
          <cell r="C25862" t="str">
            <v>AGUA</v>
          </cell>
          <cell r="F25862" t="str">
            <v>Ins</v>
          </cell>
          <cell r="G25862" t="str">
            <v>lt</v>
          </cell>
          <cell r="H25862">
            <v>2.5</v>
          </cell>
          <cell r="I25862">
            <v>32.213672458002002</v>
          </cell>
          <cell r="J25862">
            <v>81</v>
          </cell>
        </row>
        <row r="25863">
          <cell r="B25863" t="str">
            <v>AA14</v>
          </cell>
          <cell r="C25863" t="str">
            <v>DESTRONCAR, PULIR y BRILLAR al Plomo Baldosín de granito ( Incluye cera polimérica y sellador acrílico).</v>
          </cell>
          <cell r="F25863" t="str">
            <v>Esp</v>
          </cell>
          <cell r="G25863" t="str">
            <v>m2</v>
          </cell>
          <cell r="H25863">
            <v>1</v>
          </cell>
          <cell r="I25863">
            <v>26820.15</v>
          </cell>
          <cell r="J25863">
            <v>26820</v>
          </cell>
        </row>
        <row r="25864">
          <cell r="B25864" t="str">
            <v>O88</v>
          </cell>
          <cell r="C25864" t="str">
            <v>DILATACION EN PVC DE 0.5 cm.</v>
          </cell>
          <cell r="F25864" t="str">
            <v>Ins</v>
          </cell>
          <cell r="G25864" t="str">
            <v>m</v>
          </cell>
          <cell r="H25864">
            <v>0.6</v>
          </cell>
          <cell r="I25864">
            <v>3694.9340018707958</v>
          </cell>
          <cell r="J25864">
            <v>2217</v>
          </cell>
        </row>
        <row r="25865">
          <cell r="B25865" t="str">
            <v>H06</v>
          </cell>
          <cell r="C25865" t="str">
            <v>MORTERO 1:3 ( arena semilavada de peña)</v>
          </cell>
          <cell r="F25865" t="str">
            <v>Ana</v>
          </cell>
          <cell r="G25865" t="str">
            <v>m3</v>
          </cell>
          <cell r="H25865">
            <v>0.04</v>
          </cell>
          <cell r="I25865">
            <v>477433.95</v>
          </cell>
          <cell r="J25865">
            <v>19097</v>
          </cell>
        </row>
        <row r="25867">
          <cell r="A25867" t="str">
            <v>PA-12.143</v>
          </cell>
          <cell r="C25867" t="str">
            <v xml:space="preserve"> BALDOSA MATIZ TRANI FONDO VERDE CLARO 40x40 cm, con boquilla TF verde claro,Tipo Alfa o equivalente.(Incluye destroncada, pulida, brillada, mortero de nivelación y dilatación en pvc de 0.5 cm). Segun diseño.</v>
          </cell>
          <cell r="G25867" t="str">
            <v>m2</v>
          </cell>
          <cell r="J25867">
            <v>143580</v>
          </cell>
        </row>
        <row r="25868">
          <cell r="B25868" t="str">
            <v>M03</v>
          </cell>
          <cell r="C25868" t="str">
            <v>EQUIPO BASICO ( Herramienta menor )</v>
          </cell>
          <cell r="F25868" t="str">
            <v>Ins</v>
          </cell>
          <cell r="G25868" t="str">
            <v>glb</v>
          </cell>
          <cell r="H25868">
            <v>0.02</v>
          </cell>
          <cell r="I25868">
            <v>2535.75</v>
          </cell>
          <cell r="J25868">
            <v>51</v>
          </cell>
        </row>
        <row r="25869">
          <cell r="B25869" t="str">
            <v>I03</v>
          </cell>
          <cell r="C25869" t="str">
            <v>MANO DE OBRA AA (Albañileria)</v>
          </cell>
          <cell r="F25869" t="str">
            <v>Ins</v>
          </cell>
          <cell r="G25869" t="str">
            <v>hc</v>
          </cell>
          <cell r="H25869">
            <v>1.1000000000000001</v>
          </cell>
          <cell r="I25869">
            <v>17165.400000000001</v>
          </cell>
          <cell r="J25869">
            <v>18882</v>
          </cell>
        </row>
        <row r="25870">
          <cell r="B25870" t="str">
            <v>Y97</v>
          </cell>
          <cell r="C25870" t="str">
            <v>BALDOSA MATIZ TRANI FONDO VERDE CLARO 40X40. Tipo alfa o equivalente.</v>
          </cell>
          <cell r="F25870" t="str">
            <v>Ins</v>
          </cell>
          <cell r="G25870" t="str">
            <v>m2</v>
          </cell>
          <cell r="H25870">
            <v>1.03</v>
          </cell>
          <cell r="I25870">
            <v>73174.5</v>
          </cell>
          <cell r="J25870">
            <v>75370</v>
          </cell>
        </row>
        <row r="25871">
          <cell r="B25871" t="str">
            <v>Y04</v>
          </cell>
          <cell r="C25871" t="str">
            <v>BOQUILLA SEGÚN DISEÑO O FICHA TECNICA</v>
          </cell>
          <cell r="F25871" t="str">
            <v>Ins</v>
          </cell>
          <cell r="G25871" t="str">
            <v>kg</v>
          </cell>
          <cell r="H25871">
            <v>0.25</v>
          </cell>
          <cell r="I25871">
            <v>4249.5494999999992</v>
          </cell>
          <cell r="J25871">
            <v>1062</v>
          </cell>
        </row>
        <row r="25872">
          <cell r="B25872" t="str">
            <v>AA01</v>
          </cell>
          <cell r="C25872" t="str">
            <v>AGUA</v>
          </cell>
          <cell r="F25872" t="str">
            <v>Ins</v>
          </cell>
          <cell r="G25872" t="str">
            <v>lt</v>
          </cell>
          <cell r="H25872">
            <v>2.5</v>
          </cell>
          <cell r="I25872">
            <v>32.213672458002002</v>
          </cell>
          <cell r="J25872">
            <v>81</v>
          </cell>
        </row>
        <row r="25873">
          <cell r="B25873" t="str">
            <v>AA14</v>
          </cell>
          <cell r="C25873" t="str">
            <v>DESTRONCAR, PULIR y BRILLAR al Plomo Baldosín de granito ( Incluye cera polimérica y sellador acrílico).</v>
          </cell>
          <cell r="F25873" t="str">
            <v>Esp</v>
          </cell>
          <cell r="G25873" t="str">
            <v>m2</v>
          </cell>
          <cell r="H25873">
            <v>1</v>
          </cell>
          <cell r="I25873">
            <v>26820.15</v>
          </cell>
          <cell r="J25873">
            <v>26820</v>
          </cell>
        </row>
        <row r="25874">
          <cell r="B25874" t="str">
            <v>O88</v>
          </cell>
          <cell r="C25874" t="str">
            <v>DILATACION EN PVC DE 0.5 cm.</v>
          </cell>
          <cell r="F25874" t="str">
            <v>Ins</v>
          </cell>
          <cell r="G25874" t="str">
            <v>m</v>
          </cell>
          <cell r="H25874">
            <v>0.6</v>
          </cell>
          <cell r="I25874">
            <v>3694.9340018707958</v>
          </cell>
          <cell r="J25874">
            <v>2217</v>
          </cell>
        </row>
        <row r="25875">
          <cell r="B25875" t="str">
            <v>H06</v>
          </cell>
          <cell r="C25875" t="str">
            <v>MORTERO 1:3 ( arena semilavada de peña)</v>
          </cell>
          <cell r="F25875" t="str">
            <v>Ana</v>
          </cell>
          <cell r="G25875" t="str">
            <v>m3</v>
          </cell>
          <cell r="H25875">
            <v>0.04</v>
          </cell>
          <cell r="I25875">
            <v>477433.95</v>
          </cell>
          <cell r="J25875">
            <v>19097</v>
          </cell>
        </row>
        <row r="25877">
          <cell r="A25877" t="str">
            <v>PA-12.144</v>
          </cell>
          <cell r="C25877" t="str">
            <v>ZOCALO MATIZ TRANI FONDO VERDE CLARO de 40 x 9.8 cm. Tipo Alfa o equivalente. ( Incluye boquilla TF verde claro y mortero de pega).</v>
          </cell>
          <cell r="G25877" t="str">
            <v>m</v>
          </cell>
          <cell r="J25877">
            <v>29127</v>
          </cell>
        </row>
        <row r="25878">
          <cell r="B25878" t="str">
            <v>M03</v>
          </cell>
          <cell r="C25878" t="str">
            <v>EQUIPO BASICO ( Herramienta menor )</v>
          </cell>
          <cell r="F25878" t="str">
            <v>Ins</v>
          </cell>
          <cell r="G25878" t="str">
            <v>glb</v>
          </cell>
          <cell r="H25878">
            <v>0.01</v>
          </cell>
          <cell r="I25878">
            <v>2535.75</v>
          </cell>
          <cell r="J25878">
            <v>25</v>
          </cell>
        </row>
        <row r="25879">
          <cell r="B25879" t="str">
            <v>I03</v>
          </cell>
          <cell r="C25879" t="str">
            <v>MANO DE OBRA AA (Albañileria)</v>
          </cell>
          <cell r="F25879" t="str">
            <v>Ins</v>
          </cell>
          <cell r="G25879" t="str">
            <v>hc</v>
          </cell>
          <cell r="H25879">
            <v>0.69</v>
          </cell>
          <cell r="I25879">
            <v>17165.400000000001</v>
          </cell>
          <cell r="J25879">
            <v>11844</v>
          </cell>
        </row>
        <row r="25880">
          <cell r="B25880" t="str">
            <v>Y95</v>
          </cell>
          <cell r="C25880" t="str">
            <v>ZOCALO MATIZ TRANI FONDO VERDE CLARO 30X10. Tipo alfa o equivalente. ( Incluye boquilla TF verde claro y mortero de pega).</v>
          </cell>
          <cell r="F25880" t="str">
            <v>Ins</v>
          </cell>
          <cell r="G25880" t="str">
            <v>m</v>
          </cell>
          <cell r="H25880">
            <v>1.03</v>
          </cell>
          <cell r="I25880">
            <v>16495.898999999998</v>
          </cell>
          <cell r="J25880">
            <v>16991</v>
          </cell>
        </row>
        <row r="25881">
          <cell r="B25881" t="str">
            <v>O12</v>
          </cell>
          <cell r="C25881" t="str">
            <v>ALFALISTO GRIS o equivalente.</v>
          </cell>
          <cell r="F25881" t="str">
            <v>Ins</v>
          </cell>
          <cell r="G25881" t="str">
            <v>kg</v>
          </cell>
          <cell r="H25881">
            <v>0.33</v>
          </cell>
          <cell r="I25881">
            <v>799.68</v>
          </cell>
          <cell r="J25881">
            <v>264</v>
          </cell>
        </row>
        <row r="25882">
          <cell r="B25882" t="str">
            <v>AA01</v>
          </cell>
          <cell r="C25882" t="str">
            <v>AGUA</v>
          </cell>
          <cell r="F25882" t="str">
            <v>Ins</v>
          </cell>
          <cell r="G25882" t="str">
            <v>lt</v>
          </cell>
          <cell r="H25882">
            <v>7.9000000000000001E-2</v>
          </cell>
          <cell r="I25882">
            <v>32.213672458002002</v>
          </cell>
          <cell r="J25882">
            <v>3</v>
          </cell>
        </row>
        <row r="25884">
          <cell r="A25884" t="str">
            <v>PA-12.145</v>
          </cell>
          <cell r="C25884" t="str">
            <v>BALDOSA MICROGRANO DE MARMOL BLANCO CARRARA 30x30 cm, con boquilla micro grano blanco carrara.Tipo Alfa o equivalente.(Incluye destroncada, pulida, brillada, mortero de nivelación y dilatación en pvc de 0.5 cm). Segun diseño.</v>
          </cell>
          <cell r="G25884" t="str">
            <v>m2</v>
          </cell>
          <cell r="J25884">
            <v>129432</v>
          </cell>
        </row>
        <row r="25885">
          <cell r="B25885" t="str">
            <v>M03</v>
          </cell>
          <cell r="C25885" t="str">
            <v>EQUIPO BASICO ( Herramienta menor )</v>
          </cell>
          <cell r="F25885" t="str">
            <v>Ins</v>
          </cell>
          <cell r="G25885" t="str">
            <v>glb</v>
          </cell>
          <cell r="H25885">
            <v>0.02</v>
          </cell>
          <cell r="I25885">
            <v>2535.75</v>
          </cell>
          <cell r="J25885">
            <v>51</v>
          </cell>
        </row>
        <row r="25886">
          <cell r="B25886" t="str">
            <v>I03</v>
          </cell>
          <cell r="C25886" t="str">
            <v>MANO DE OBRA AA (Albañileria)</v>
          </cell>
          <cell r="F25886" t="str">
            <v>Ins</v>
          </cell>
          <cell r="G25886" t="str">
            <v>hc</v>
          </cell>
          <cell r="H25886">
            <v>1.1000000000000001</v>
          </cell>
          <cell r="I25886">
            <v>17165.400000000001</v>
          </cell>
          <cell r="J25886">
            <v>18882</v>
          </cell>
        </row>
        <row r="25887">
          <cell r="B25887" t="str">
            <v>Y99</v>
          </cell>
          <cell r="C25887" t="str">
            <v>BALDOSA MICROGRANO DE MARMOL NEGRO AZABACHE 30X30. Tipo alfa o equivalente.</v>
          </cell>
          <cell r="F25887" t="str">
            <v>Ins</v>
          </cell>
          <cell r="G25887" t="str">
            <v>m2</v>
          </cell>
          <cell r="H25887">
            <v>1.03</v>
          </cell>
          <cell r="I25887">
            <v>59356.5</v>
          </cell>
          <cell r="J25887">
            <v>61137</v>
          </cell>
        </row>
        <row r="25888">
          <cell r="B25888" t="str">
            <v>Y04</v>
          </cell>
          <cell r="C25888" t="str">
            <v>BOQUILLA SEGÚN DISEÑO O FICHA TECNICA</v>
          </cell>
          <cell r="F25888" t="str">
            <v>Ins</v>
          </cell>
          <cell r="G25888" t="str">
            <v>kg</v>
          </cell>
          <cell r="H25888">
            <v>0.27</v>
          </cell>
          <cell r="I25888">
            <v>4249.5494999999992</v>
          </cell>
          <cell r="J25888">
            <v>1147</v>
          </cell>
        </row>
        <row r="25889">
          <cell r="B25889" t="str">
            <v>AA01</v>
          </cell>
          <cell r="C25889" t="str">
            <v>AGUA</v>
          </cell>
          <cell r="F25889" t="str">
            <v>Ins</v>
          </cell>
          <cell r="G25889" t="str">
            <v>lt</v>
          </cell>
          <cell r="H25889">
            <v>2.5</v>
          </cell>
          <cell r="I25889">
            <v>32.213672458002002</v>
          </cell>
          <cell r="J25889">
            <v>81</v>
          </cell>
        </row>
        <row r="25890">
          <cell r="B25890" t="str">
            <v>AA14</v>
          </cell>
          <cell r="C25890" t="str">
            <v>DESTRONCAR, PULIR y BRILLAR al Plomo Baldosín de granito ( Incluye cera polimérica y sellador acrílico).</v>
          </cell>
          <cell r="F25890" t="str">
            <v>Esp</v>
          </cell>
          <cell r="G25890" t="str">
            <v>m2</v>
          </cell>
          <cell r="H25890">
            <v>1</v>
          </cell>
          <cell r="I25890">
            <v>26820.15</v>
          </cell>
          <cell r="J25890">
            <v>26820</v>
          </cell>
        </row>
        <row r="25891">
          <cell r="B25891" t="str">
            <v>O88</v>
          </cell>
          <cell r="C25891" t="str">
            <v>DILATACION EN PVC DE 0.5 cm.</v>
          </cell>
          <cell r="F25891" t="str">
            <v>Ins</v>
          </cell>
          <cell r="G25891" t="str">
            <v>m</v>
          </cell>
          <cell r="H25891">
            <v>0.6</v>
          </cell>
          <cell r="I25891">
            <v>3694.9340018707958</v>
          </cell>
          <cell r="J25891">
            <v>2217</v>
          </cell>
        </row>
        <row r="25892">
          <cell r="B25892" t="str">
            <v>H06</v>
          </cell>
          <cell r="C25892" t="str">
            <v>MORTERO 1:3 ( arena semilavada de peña)</v>
          </cell>
          <cell r="F25892" t="str">
            <v>Ana</v>
          </cell>
          <cell r="G25892" t="str">
            <v>m3</v>
          </cell>
          <cell r="H25892">
            <v>0.04</v>
          </cell>
          <cell r="I25892">
            <v>477433.95</v>
          </cell>
          <cell r="J25892">
            <v>19097</v>
          </cell>
        </row>
        <row r="25894">
          <cell r="A25894" t="str">
            <v>PA-12.146</v>
          </cell>
          <cell r="C25894" t="str">
            <v>BALDOSA MICROGRANO DE MARMOL GREEN CITY MOCCA 30x30 cm, con boquilla micro grano green city mocca,Tipo Alfa o equivalente.(Incluye destroncada, pulida, brillada, mortero de nivelación y dilatación en pvc de 0.5 cm). Segun diseño.</v>
          </cell>
          <cell r="G25894" t="str">
            <v>m2</v>
          </cell>
          <cell r="J25894">
            <v>128338</v>
          </cell>
        </row>
        <row r="25895">
          <cell r="B25895" t="str">
            <v>M03</v>
          </cell>
          <cell r="C25895" t="str">
            <v>EQUIPO BASICO ( Herramienta menor )</v>
          </cell>
          <cell r="F25895" t="str">
            <v>Ins</v>
          </cell>
          <cell r="G25895" t="str">
            <v>glb</v>
          </cell>
          <cell r="H25895">
            <v>0.02</v>
          </cell>
          <cell r="I25895">
            <v>2535.75</v>
          </cell>
          <cell r="J25895">
            <v>51</v>
          </cell>
        </row>
        <row r="25896">
          <cell r="B25896" t="str">
            <v>I03</v>
          </cell>
          <cell r="C25896" t="str">
            <v>MANO DE OBRA AA (Albañileria)</v>
          </cell>
          <cell r="F25896" t="str">
            <v>Ins</v>
          </cell>
          <cell r="G25896" t="str">
            <v>hc</v>
          </cell>
          <cell r="H25896">
            <v>1.1000000000000001</v>
          </cell>
          <cell r="I25896">
            <v>17165.400000000001</v>
          </cell>
          <cell r="J25896">
            <v>18882</v>
          </cell>
        </row>
        <row r="25897">
          <cell r="B25897" t="str">
            <v>Y101</v>
          </cell>
          <cell r="C25897" t="str">
            <v>BALDOSA MICROGRANO DE MARMOL GREEN CITY MOCCA 30X30.</v>
          </cell>
          <cell r="F25897" t="str">
            <v>Ins</v>
          </cell>
          <cell r="G25897" t="str">
            <v>m2</v>
          </cell>
          <cell r="H25897">
            <v>1.03</v>
          </cell>
          <cell r="I25897">
            <v>58293.861680000417</v>
          </cell>
          <cell r="J25897">
            <v>60043</v>
          </cell>
        </row>
        <row r="25898">
          <cell r="B25898" t="str">
            <v>Y04</v>
          </cell>
          <cell r="C25898" t="str">
            <v>BOQUILLA SEGÚN DISEÑO O FICHA TECNICA</v>
          </cell>
          <cell r="F25898" t="str">
            <v>Ins</v>
          </cell>
          <cell r="G25898" t="str">
            <v>kg</v>
          </cell>
          <cell r="H25898">
            <v>0.27</v>
          </cell>
          <cell r="I25898">
            <v>4249.5494999999992</v>
          </cell>
          <cell r="J25898">
            <v>1147</v>
          </cell>
        </row>
        <row r="25899">
          <cell r="B25899" t="str">
            <v>AA01</v>
          </cell>
          <cell r="C25899" t="str">
            <v>AGUA</v>
          </cell>
          <cell r="F25899" t="str">
            <v>Ins</v>
          </cell>
          <cell r="G25899" t="str">
            <v>lt</v>
          </cell>
          <cell r="H25899">
            <v>2.5</v>
          </cell>
          <cell r="I25899">
            <v>32.213672458002002</v>
          </cell>
          <cell r="J25899">
            <v>81</v>
          </cell>
        </row>
        <row r="25900">
          <cell r="B25900" t="str">
            <v>AA14</v>
          </cell>
          <cell r="C25900" t="str">
            <v>DESTRONCAR, PULIR y BRILLAR al Plomo Baldosín de granito ( Incluye cera polimérica y sellador acrílico).</v>
          </cell>
          <cell r="F25900" t="str">
            <v>Esp</v>
          </cell>
          <cell r="G25900" t="str">
            <v>m2</v>
          </cell>
          <cell r="H25900">
            <v>1</v>
          </cell>
          <cell r="I25900">
            <v>26820.15</v>
          </cell>
          <cell r="J25900">
            <v>26820</v>
          </cell>
        </row>
        <row r="25901">
          <cell r="B25901" t="str">
            <v>O88</v>
          </cell>
          <cell r="C25901" t="str">
            <v>DILATACION EN PVC DE 0.5 cm.</v>
          </cell>
          <cell r="F25901" t="str">
            <v>Ins</v>
          </cell>
          <cell r="G25901" t="str">
            <v>m</v>
          </cell>
          <cell r="H25901">
            <v>0.6</v>
          </cell>
          <cell r="I25901">
            <v>3694.9340018707958</v>
          </cell>
          <cell r="J25901">
            <v>2217</v>
          </cell>
        </row>
        <row r="25902">
          <cell r="B25902" t="str">
            <v>H06</v>
          </cell>
          <cell r="C25902" t="str">
            <v>MORTERO 1:3 ( arena semilavada de peña)</v>
          </cell>
          <cell r="F25902" t="str">
            <v>Ana</v>
          </cell>
          <cell r="G25902" t="str">
            <v>m3</v>
          </cell>
          <cell r="H25902">
            <v>0.04</v>
          </cell>
          <cell r="I25902">
            <v>477433.95</v>
          </cell>
          <cell r="J25902">
            <v>19097</v>
          </cell>
        </row>
        <row r="25904">
          <cell r="A25904" t="str">
            <v>PA-12.147</v>
          </cell>
          <cell r="C25904" t="str">
            <v>BALDOSA MICROGRANO DE MARMOL NEGRO AZABACHE  30x30 cm, con boquilla micrograno negro azabache.Tipo Alfa o equivalente.(Incluye destroncada, pulida, brillada, mortero de nivelación y dilatación en pvc de 0.5 cm). Segun diseño.</v>
          </cell>
          <cell r="G25904" t="str">
            <v>m2</v>
          </cell>
          <cell r="J25904">
            <v>129432</v>
          </cell>
        </row>
        <row r="25905">
          <cell r="B25905" t="str">
            <v>M03</v>
          </cell>
          <cell r="C25905" t="str">
            <v>EQUIPO BASICO ( Herramienta menor )</v>
          </cell>
          <cell r="F25905" t="str">
            <v>Ins</v>
          </cell>
          <cell r="G25905" t="str">
            <v>glb</v>
          </cell>
          <cell r="H25905">
            <v>0.02</v>
          </cell>
          <cell r="I25905">
            <v>2535.75</v>
          </cell>
          <cell r="J25905">
            <v>51</v>
          </cell>
        </row>
        <row r="25906">
          <cell r="B25906" t="str">
            <v>I03</v>
          </cell>
          <cell r="C25906" t="str">
            <v>MANO DE OBRA AA (Albañileria)</v>
          </cell>
          <cell r="F25906" t="str">
            <v>Ins</v>
          </cell>
          <cell r="G25906" t="str">
            <v>hc</v>
          </cell>
          <cell r="H25906">
            <v>1.1000000000000001</v>
          </cell>
          <cell r="I25906">
            <v>17165.400000000001</v>
          </cell>
          <cell r="J25906">
            <v>18882</v>
          </cell>
        </row>
        <row r="25907">
          <cell r="B25907" t="str">
            <v>Y99</v>
          </cell>
          <cell r="C25907" t="str">
            <v>BALDOSA MICROGRANO DE MARMOL NEGRO AZABACHE 30X30. Tipo alfa o equivalente.</v>
          </cell>
          <cell r="F25907" t="str">
            <v>Ins</v>
          </cell>
          <cell r="G25907" t="str">
            <v>m2</v>
          </cell>
          <cell r="H25907">
            <v>1.03</v>
          </cell>
          <cell r="I25907">
            <v>59356.5</v>
          </cell>
          <cell r="J25907">
            <v>61137</v>
          </cell>
        </row>
        <row r="25908">
          <cell r="B25908" t="str">
            <v>Y04</v>
          </cell>
          <cell r="C25908" t="str">
            <v>BOQUILLA SEGÚN DISEÑO O FICHA TECNICA</v>
          </cell>
          <cell r="F25908" t="str">
            <v>Ins</v>
          </cell>
          <cell r="G25908" t="str">
            <v>kg</v>
          </cell>
          <cell r="H25908">
            <v>0.27</v>
          </cell>
          <cell r="I25908">
            <v>4249.5494999999992</v>
          </cell>
          <cell r="J25908">
            <v>1147</v>
          </cell>
        </row>
        <row r="25909">
          <cell r="B25909" t="str">
            <v>AA01</v>
          </cell>
          <cell r="C25909" t="str">
            <v>AGUA</v>
          </cell>
          <cell r="F25909" t="str">
            <v>Ins</v>
          </cell>
          <cell r="G25909" t="str">
            <v>lt</v>
          </cell>
          <cell r="H25909">
            <v>2.5</v>
          </cell>
          <cell r="I25909">
            <v>32.213672458002002</v>
          </cell>
          <cell r="J25909">
            <v>81</v>
          </cell>
        </row>
        <row r="25910">
          <cell r="B25910" t="str">
            <v>AA14</v>
          </cell>
          <cell r="C25910" t="str">
            <v>DESTRONCAR, PULIR y BRILLAR al Plomo Baldosín de granito ( Incluye cera polimérica y sellador acrílico).</v>
          </cell>
          <cell r="F25910" t="str">
            <v>Esp</v>
          </cell>
          <cell r="G25910" t="str">
            <v>m2</v>
          </cell>
          <cell r="H25910">
            <v>1</v>
          </cell>
          <cell r="I25910">
            <v>26820.15</v>
          </cell>
          <cell r="J25910">
            <v>26820</v>
          </cell>
        </row>
        <row r="25911">
          <cell r="B25911" t="str">
            <v>O88</v>
          </cell>
          <cell r="C25911" t="str">
            <v>DILATACION EN PVC DE 0.5 cm.</v>
          </cell>
          <cell r="F25911" t="str">
            <v>Ins</v>
          </cell>
          <cell r="G25911" t="str">
            <v>m</v>
          </cell>
          <cell r="H25911">
            <v>0.6</v>
          </cell>
          <cell r="I25911">
            <v>3694.9340018707958</v>
          </cell>
          <cell r="J25911">
            <v>2217</v>
          </cell>
        </row>
        <row r="25912">
          <cell r="B25912" t="str">
            <v>H06</v>
          </cell>
          <cell r="C25912" t="str">
            <v>MORTERO 1:3 ( arena semilavada de peña)</v>
          </cell>
          <cell r="F25912" t="str">
            <v>Ana</v>
          </cell>
          <cell r="G25912" t="str">
            <v>m3</v>
          </cell>
          <cell r="H25912">
            <v>0.04</v>
          </cell>
          <cell r="I25912">
            <v>477433.95</v>
          </cell>
          <cell r="J25912">
            <v>19097</v>
          </cell>
        </row>
        <row r="25914">
          <cell r="A25914" t="str">
            <v>PA-12.148</v>
          </cell>
          <cell r="C25914" t="str">
            <v>BALDOSA MICROGRANO DE MARMOL GRIS CENIZO  30x30 cm, con boquilla micrograno gris cenizo.Tipo Alfa o equivalente.(Incluye destroncada, pulida, brillada, mortero de nivelación y dilatación en pvc de 0.5 cm). Segun diseño.</v>
          </cell>
          <cell r="G25914" t="str">
            <v>m2</v>
          </cell>
          <cell r="J25914">
            <v>129432</v>
          </cell>
        </row>
        <row r="25915">
          <cell r="B25915" t="str">
            <v>M03</v>
          </cell>
          <cell r="C25915" t="str">
            <v>EQUIPO BASICO ( Herramienta menor )</v>
          </cell>
          <cell r="F25915" t="str">
            <v>Ins</v>
          </cell>
          <cell r="G25915" t="str">
            <v>glb</v>
          </cell>
          <cell r="H25915">
            <v>0.02</v>
          </cell>
          <cell r="I25915">
            <v>2535.75</v>
          </cell>
          <cell r="J25915">
            <v>51</v>
          </cell>
        </row>
        <row r="25916">
          <cell r="B25916" t="str">
            <v>I03</v>
          </cell>
          <cell r="C25916" t="str">
            <v>MANO DE OBRA AA (Albañileria)</v>
          </cell>
          <cell r="F25916" t="str">
            <v>Ins</v>
          </cell>
          <cell r="G25916" t="str">
            <v>hc</v>
          </cell>
          <cell r="H25916">
            <v>1.1000000000000001</v>
          </cell>
          <cell r="I25916">
            <v>17165.400000000001</v>
          </cell>
          <cell r="J25916">
            <v>18882</v>
          </cell>
        </row>
        <row r="25917">
          <cell r="B25917" t="str">
            <v>Y105</v>
          </cell>
          <cell r="C25917" t="str">
            <v>BALDOSA MICROGRANO DE MARMOL GRIS CENIZO 30X30. Tipo alfa o equivalente.</v>
          </cell>
          <cell r="F25917" t="str">
            <v>Ins</v>
          </cell>
          <cell r="G25917" t="str">
            <v>m2</v>
          </cell>
          <cell r="H25917">
            <v>1.03</v>
          </cell>
          <cell r="I25917">
            <v>59356.5</v>
          </cell>
          <cell r="J25917">
            <v>61137</v>
          </cell>
        </row>
        <row r="25918">
          <cell r="B25918" t="str">
            <v>Y04</v>
          </cell>
          <cell r="C25918" t="str">
            <v>BOQUILLA SEGÚN DISEÑO O FICHA TECNICA</v>
          </cell>
          <cell r="F25918" t="str">
            <v>Ins</v>
          </cell>
          <cell r="G25918" t="str">
            <v>kg</v>
          </cell>
          <cell r="H25918">
            <v>0.27</v>
          </cell>
          <cell r="I25918">
            <v>4249.5494999999992</v>
          </cell>
          <cell r="J25918">
            <v>1147</v>
          </cell>
        </row>
        <row r="25919">
          <cell r="B25919" t="str">
            <v>AA01</v>
          </cell>
          <cell r="C25919" t="str">
            <v>AGUA</v>
          </cell>
          <cell r="F25919" t="str">
            <v>Ins</v>
          </cell>
          <cell r="G25919" t="str">
            <v>lt</v>
          </cell>
          <cell r="H25919">
            <v>2.5</v>
          </cell>
          <cell r="I25919">
            <v>32.213672458002002</v>
          </cell>
          <cell r="J25919">
            <v>81</v>
          </cell>
        </row>
        <row r="25920">
          <cell r="B25920" t="str">
            <v>AA14</v>
          </cell>
          <cell r="C25920" t="str">
            <v>DESTRONCAR, PULIR y BRILLAR al Plomo Baldosín de granito ( Incluye cera polimérica y sellador acrílico).</v>
          </cell>
          <cell r="F25920" t="str">
            <v>Esp</v>
          </cell>
          <cell r="G25920" t="str">
            <v>m2</v>
          </cell>
          <cell r="H25920">
            <v>1</v>
          </cell>
          <cell r="I25920">
            <v>26820.15</v>
          </cell>
          <cell r="J25920">
            <v>26820</v>
          </cell>
        </row>
        <row r="25921">
          <cell r="B25921" t="str">
            <v>O88</v>
          </cell>
          <cell r="C25921" t="str">
            <v>DILATACION EN PVC DE 0.5 cm.</v>
          </cell>
          <cell r="F25921" t="str">
            <v>Ins</v>
          </cell>
          <cell r="G25921" t="str">
            <v>m</v>
          </cell>
          <cell r="H25921">
            <v>0.6</v>
          </cell>
          <cell r="I25921">
            <v>3694.9340018707958</v>
          </cell>
          <cell r="J25921">
            <v>2217</v>
          </cell>
        </row>
        <row r="25922">
          <cell r="B25922" t="str">
            <v>H06</v>
          </cell>
          <cell r="C25922" t="str">
            <v>MORTERO 1:3 ( arena semilavada de peña)</v>
          </cell>
          <cell r="F25922" t="str">
            <v>Ana</v>
          </cell>
          <cell r="G25922" t="str">
            <v>m3</v>
          </cell>
          <cell r="H25922">
            <v>0.04</v>
          </cell>
          <cell r="I25922">
            <v>477433.95</v>
          </cell>
          <cell r="J25922">
            <v>19097</v>
          </cell>
        </row>
        <row r="25924">
          <cell r="A25924" t="str">
            <v>PA-12.149</v>
          </cell>
          <cell r="C25924" t="str">
            <v>ZOCALO MICRO GRANO DE MARMOL NEGRO AZABACHE de 30 x 7,2 cm-1. Tipo Alfa o equivalente. ( Incluye boquilla TF verde claro y mortero de pega).</v>
          </cell>
          <cell r="G25924" t="str">
            <v>m</v>
          </cell>
          <cell r="J25924">
            <v>28132</v>
          </cell>
        </row>
        <row r="25925">
          <cell r="B25925" t="str">
            <v>M03</v>
          </cell>
          <cell r="C25925" t="str">
            <v>EQUIPO BASICO ( Herramienta menor )</v>
          </cell>
          <cell r="F25925" t="str">
            <v>Ins</v>
          </cell>
          <cell r="G25925" t="str">
            <v>glb</v>
          </cell>
          <cell r="H25925">
            <v>0.01</v>
          </cell>
          <cell r="I25925">
            <v>2535.75</v>
          </cell>
          <cell r="J25925">
            <v>25</v>
          </cell>
        </row>
        <row r="25926">
          <cell r="B25926" t="str">
            <v>I03</v>
          </cell>
          <cell r="C25926" t="str">
            <v>MANO DE OBRA AA (Albañileria)</v>
          </cell>
          <cell r="F25926" t="str">
            <v>Ins</v>
          </cell>
          <cell r="G25926" t="str">
            <v>hc</v>
          </cell>
          <cell r="H25926">
            <v>0.69</v>
          </cell>
          <cell r="I25926">
            <v>17165.400000000001</v>
          </cell>
          <cell r="J25926">
            <v>11844</v>
          </cell>
        </row>
        <row r="25927">
          <cell r="B25927" t="str">
            <v>Y107</v>
          </cell>
          <cell r="C25927" t="str">
            <v>ZOCALO NSG F NEGRO 30X7,2-1. Tipo alfa o equivalente. ( Incluye boquilla micrograno negro azabache y mortero de pega).</v>
          </cell>
          <cell r="F25927" t="str">
            <v>Ins</v>
          </cell>
          <cell r="G25927" t="str">
            <v>m</v>
          </cell>
          <cell r="H25927">
            <v>1.03</v>
          </cell>
          <cell r="I25927">
            <v>15530.0355</v>
          </cell>
          <cell r="J25927">
            <v>15996</v>
          </cell>
        </row>
        <row r="25928">
          <cell r="B25928" t="str">
            <v>O12</v>
          </cell>
          <cell r="C25928" t="str">
            <v>ALFALISTO GRIS o equivalente.</v>
          </cell>
          <cell r="F25928" t="str">
            <v>Ins</v>
          </cell>
          <cell r="G25928" t="str">
            <v>kg</v>
          </cell>
          <cell r="H25928">
            <v>0.33</v>
          </cell>
          <cell r="I25928">
            <v>799.68</v>
          </cell>
          <cell r="J25928">
            <v>264</v>
          </cell>
        </row>
        <row r="25929">
          <cell r="B25929" t="str">
            <v>AA01</v>
          </cell>
          <cell r="C25929" t="str">
            <v>AGUA</v>
          </cell>
          <cell r="F25929" t="str">
            <v>Ins</v>
          </cell>
          <cell r="G25929" t="str">
            <v>lt</v>
          </cell>
          <cell r="H25929">
            <v>7.9000000000000001E-2</v>
          </cell>
          <cell r="I25929">
            <v>32.213672458002002</v>
          </cell>
          <cell r="J25929">
            <v>3</v>
          </cell>
        </row>
        <row r="25931">
          <cell r="A25931" t="str">
            <v>PA-12.150</v>
          </cell>
          <cell r="C25931" t="str">
            <v>LOSETA INDUSTRIAL ROJA 24,5*12*1,8 cm. Tipo Alfa o equivalente. Color según diseño. (Incluye boquilla color y mortero de nivelación)</v>
          </cell>
          <cell r="G25931" t="str">
            <v>m2</v>
          </cell>
          <cell r="J25931">
            <v>112803</v>
          </cell>
        </row>
        <row r="25932">
          <cell r="B25932" t="str">
            <v>M03</v>
          </cell>
          <cell r="C25932" t="str">
            <v>EQUIPO BASICO ( Herramienta menor )</v>
          </cell>
          <cell r="F25932" t="str">
            <v>Ins</v>
          </cell>
          <cell r="G25932" t="str">
            <v>glb</v>
          </cell>
          <cell r="H25932">
            <v>0.02</v>
          </cell>
          <cell r="I25932">
            <v>2535.75</v>
          </cell>
          <cell r="J25932">
            <v>51</v>
          </cell>
        </row>
        <row r="25933">
          <cell r="B25933" t="str">
            <v>I03</v>
          </cell>
          <cell r="C25933" t="str">
            <v>MANO DE OBRA AA (Albañileria)</v>
          </cell>
          <cell r="F25933" t="str">
            <v>Ins</v>
          </cell>
          <cell r="G25933" t="str">
            <v>hc</v>
          </cell>
          <cell r="H25933">
            <v>0.66</v>
          </cell>
          <cell r="I25933">
            <v>17165.400000000001</v>
          </cell>
          <cell r="J25933">
            <v>11329</v>
          </cell>
        </row>
        <row r="25934">
          <cell r="B25934" t="str">
            <v>Y159</v>
          </cell>
          <cell r="C25934" t="str">
            <v xml:space="preserve">LOSETA INDUSTRIAL ROJA 24,5*12*1,8 cm. Tipo Alfa o equivalente. </v>
          </cell>
          <cell r="F25934" t="str">
            <v>Ins</v>
          </cell>
          <cell r="G25934" t="str">
            <v>m2</v>
          </cell>
          <cell r="H25934">
            <v>1.03</v>
          </cell>
          <cell r="I25934">
            <v>76219.5</v>
          </cell>
          <cell r="J25934">
            <v>78506</v>
          </cell>
        </row>
        <row r="25935">
          <cell r="B25935" t="str">
            <v>Y04</v>
          </cell>
          <cell r="C25935" t="str">
            <v>BOQUILLA SEGÚN DISEÑO O FICHA TECNICA</v>
          </cell>
          <cell r="F25935" t="str">
            <v>Ins</v>
          </cell>
          <cell r="G25935" t="str">
            <v>kg</v>
          </cell>
          <cell r="H25935">
            <v>0.1</v>
          </cell>
          <cell r="I25935">
            <v>4249.5494999999992</v>
          </cell>
          <cell r="J25935">
            <v>425</v>
          </cell>
        </row>
        <row r="25936">
          <cell r="B25936" t="str">
            <v>H06</v>
          </cell>
          <cell r="C25936" t="str">
            <v>MORTERO 1:3 ( arena semilavada de peña)</v>
          </cell>
          <cell r="F25936" t="str">
            <v>Ana</v>
          </cell>
          <cell r="G25936" t="str">
            <v>m3</v>
          </cell>
          <cell r="H25936">
            <v>0.03</v>
          </cell>
          <cell r="I25936">
            <v>477433.95</v>
          </cell>
          <cell r="J25936">
            <v>14323</v>
          </cell>
        </row>
        <row r="25937">
          <cell r="B25937" t="str">
            <v>O16</v>
          </cell>
          <cell r="C25937" t="str">
            <v>SIKA-1 Impermeabilizante integral morteros o equivalente.</v>
          </cell>
          <cell r="F25937" t="str">
            <v>Ins</v>
          </cell>
          <cell r="G25937" t="str">
            <v>kg</v>
          </cell>
          <cell r="H25937">
            <v>0.8</v>
          </cell>
          <cell r="I25937">
            <v>10211.25</v>
          </cell>
          <cell r="J25937">
            <v>8169</v>
          </cell>
        </row>
        <row r="25939">
          <cell r="A25939" t="str">
            <v>PA-12.151</v>
          </cell>
          <cell r="C25939" t="str">
            <v>ZOCALO SANITARIO RF 70 de 24.5x9 cm. Tipo Alfa o equivalente. ( Incluye boquilla epoxica y mortero de pega).</v>
          </cell>
          <cell r="G25939" t="str">
            <v>m</v>
          </cell>
          <cell r="J25939">
            <v>17735</v>
          </cell>
        </row>
        <row r="25940">
          <cell r="B25940" t="str">
            <v>M03</v>
          </cell>
          <cell r="C25940" t="str">
            <v>EQUIPO BASICO ( Herramienta menor )</v>
          </cell>
          <cell r="F25940" t="str">
            <v>Ins</v>
          </cell>
          <cell r="G25940" t="str">
            <v>glb</v>
          </cell>
          <cell r="H25940">
            <v>0.01</v>
          </cell>
          <cell r="I25940">
            <v>2535.75</v>
          </cell>
          <cell r="J25940">
            <v>25</v>
          </cell>
        </row>
        <row r="25941">
          <cell r="B25941" t="str">
            <v>I03</v>
          </cell>
          <cell r="C25941" t="str">
            <v>MANO DE OBRA AA (Albañileria)</v>
          </cell>
          <cell r="F25941" t="str">
            <v>Ins</v>
          </cell>
          <cell r="G25941" t="str">
            <v>hc</v>
          </cell>
          <cell r="H25941">
            <v>0.69</v>
          </cell>
          <cell r="I25941">
            <v>17165.400000000001</v>
          </cell>
          <cell r="J25941">
            <v>11844</v>
          </cell>
        </row>
        <row r="25942">
          <cell r="B25942" t="str">
            <v>Y110</v>
          </cell>
          <cell r="C25942" t="str">
            <v>ZOCALO SANITARIO RF 70 de 24.5X9 cm. Tipo alfa o equivalente.</v>
          </cell>
          <cell r="F25942" t="str">
            <v>Ins</v>
          </cell>
          <cell r="G25942" t="str">
            <v>und</v>
          </cell>
          <cell r="H25942">
            <v>1.03</v>
          </cell>
          <cell r="I25942">
            <v>5230.4070000000002</v>
          </cell>
          <cell r="J25942">
            <v>5387</v>
          </cell>
        </row>
        <row r="25943">
          <cell r="B25943" t="str">
            <v>O12</v>
          </cell>
          <cell r="C25943" t="str">
            <v>ALFALISTO GRIS o equivalente.</v>
          </cell>
          <cell r="F25943" t="str">
            <v>Ins</v>
          </cell>
          <cell r="G25943" t="str">
            <v>kg</v>
          </cell>
          <cell r="H25943">
            <v>0.33</v>
          </cell>
          <cell r="I25943">
            <v>799.68</v>
          </cell>
          <cell r="J25943">
            <v>264</v>
          </cell>
        </row>
        <row r="25944">
          <cell r="B25944" t="str">
            <v>AA01</v>
          </cell>
          <cell r="C25944" t="str">
            <v>AGUA</v>
          </cell>
          <cell r="F25944" t="str">
            <v>Ins</v>
          </cell>
          <cell r="G25944" t="str">
            <v>lt</v>
          </cell>
          <cell r="H25944">
            <v>7.9000000000000001E-2</v>
          </cell>
          <cell r="I25944">
            <v>32.213672458002002</v>
          </cell>
          <cell r="J25944">
            <v>3</v>
          </cell>
        </row>
        <row r="25945">
          <cell r="B25945" t="str">
            <v>Y04</v>
          </cell>
          <cell r="C25945" t="str">
            <v>BOQUILLA SEGÚN DISEÑO O FICHA TECNICA</v>
          </cell>
          <cell r="F25945" t="str">
            <v>Ins</v>
          </cell>
          <cell r="G25945" t="str">
            <v>kg</v>
          </cell>
          <cell r="H25945">
            <v>0.05</v>
          </cell>
          <cell r="I25945">
            <v>4249.5494999999992</v>
          </cell>
          <cell r="J25945">
            <v>212</v>
          </cell>
        </row>
        <row r="25947">
          <cell r="A25947" t="str">
            <v>PA-12.152</v>
          </cell>
          <cell r="C25947" t="str">
            <v>TABLON DE GRES  MORO TRADICION 30 x 30 cm. Tipo Alfa o equivalente, según diseño. (Incluye boquilla color y mortero de nivelación).</v>
          </cell>
          <cell r="G25947" t="str">
            <v>m2</v>
          </cell>
          <cell r="J25947">
            <v>70709</v>
          </cell>
        </row>
        <row r="25948">
          <cell r="B25948" t="str">
            <v>M03</v>
          </cell>
          <cell r="C25948" t="str">
            <v>EQUIPO BASICO ( Herramienta menor )</v>
          </cell>
          <cell r="F25948" t="str">
            <v>Ins</v>
          </cell>
          <cell r="G25948" t="str">
            <v>glb</v>
          </cell>
          <cell r="H25948">
            <v>0.02</v>
          </cell>
          <cell r="I25948">
            <v>2535.75</v>
          </cell>
          <cell r="J25948">
            <v>51</v>
          </cell>
        </row>
        <row r="25949">
          <cell r="B25949" t="str">
            <v>I03</v>
          </cell>
          <cell r="C25949" t="str">
            <v>MANO DE OBRA AA (Albañileria)</v>
          </cell>
          <cell r="F25949" t="str">
            <v>Ins</v>
          </cell>
          <cell r="G25949" t="str">
            <v>hc</v>
          </cell>
          <cell r="H25949">
            <v>1</v>
          </cell>
          <cell r="I25949">
            <v>17165.400000000001</v>
          </cell>
          <cell r="J25949">
            <v>17165</v>
          </cell>
        </row>
        <row r="25950">
          <cell r="B25950" t="str">
            <v>Y111</v>
          </cell>
          <cell r="C25950" t="str">
            <v>TABLON GRES TRADICION MORO 30X30 EMP-1 .</v>
          </cell>
          <cell r="F25950" t="str">
            <v>Ins</v>
          </cell>
          <cell r="G25950" t="str">
            <v>m2</v>
          </cell>
          <cell r="H25950">
            <v>1.03</v>
          </cell>
          <cell r="I25950">
            <v>34728.529500000004</v>
          </cell>
          <cell r="J25950">
            <v>35770</v>
          </cell>
        </row>
        <row r="25951">
          <cell r="B25951" t="str">
            <v>Y04</v>
          </cell>
          <cell r="C25951" t="str">
            <v>BOQUILLA SEGÚN DISEÑO O FICHA TECNICA</v>
          </cell>
          <cell r="F25951" t="str">
            <v>Ins</v>
          </cell>
          <cell r="G25951" t="str">
            <v>kg</v>
          </cell>
          <cell r="H25951">
            <v>0.8</v>
          </cell>
          <cell r="I25951">
            <v>4249.5494999999992</v>
          </cell>
          <cell r="J25951">
            <v>3400</v>
          </cell>
        </row>
        <row r="25952">
          <cell r="B25952" t="str">
            <v>H06</v>
          </cell>
          <cell r="C25952" t="str">
            <v>MORTERO 1:3 ( arena semilavada de peña)</v>
          </cell>
          <cell r="F25952" t="str">
            <v>Ana</v>
          </cell>
          <cell r="G25952" t="str">
            <v>m3</v>
          </cell>
          <cell r="H25952">
            <v>0.03</v>
          </cell>
          <cell r="I25952">
            <v>477433.95</v>
          </cell>
          <cell r="J25952">
            <v>14323</v>
          </cell>
        </row>
        <row r="25955">
          <cell r="A25955" t="str">
            <v>PA-12.152A</v>
          </cell>
          <cell r="C25955" t="str">
            <v>TABLON DE GRES  MORO TRADICION 30 x 30 cm. Tipo Alfa o equivalente, según diseño. (Incluye boquilla color y mortero de nivelación).</v>
          </cell>
          <cell r="G25955" t="str">
            <v>ml</v>
          </cell>
          <cell r="J25955">
            <v>33156</v>
          </cell>
        </row>
        <row r="25956">
          <cell r="B25956" t="str">
            <v>M03</v>
          </cell>
          <cell r="C25956" t="str">
            <v>EQUIPO BASICO ( Herramienta menor )</v>
          </cell>
          <cell r="F25956" t="str">
            <v>Ins</v>
          </cell>
          <cell r="G25956" t="str">
            <v>glb</v>
          </cell>
          <cell r="H25956">
            <v>0.01</v>
          </cell>
          <cell r="I25956">
            <v>2535.75</v>
          </cell>
          <cell r="J25956">
            <v>25</v>
          </cell>
        </row>
        <row r="25957">
          <cell r="B25957" t="str">
            <v>I03</v>
          </cell>
          <cell r="C25957" t="str">
            <v>MANO DE OBRA AA (Albañileria)</v>
          </cell>
          <cell r="F25957" t="str">
            <v>Ins</v>
          </cell>
          <cell r="G25957" t="str">
            <v>hc</v>
          </cell>
          <cell r="H25957">
            <v>0.55000000000000004</v>
          </cell>
          <cell r="I25957">
            <v>17165.400000000001</v>
          </cell>
          <cell r="J25957">
            <v>9441</v>
          </cell>
        </row>
        <row r="25958">
          <cell r="B25958" t="str">
            <v>Y111</v>
          </cell>
          <cell r="C25958" t="str">
            <v>TABLON GRES TRADICION MORO 30X30 EMP-1 .</v>
          </cell>
          <cell r="F25958" t="str">
            <v>Ins</v>
          </cell>
          <cell r="G25958" t="str">
            <v>m2</v>
          </cell>
          <cell r="H25958">
            <v>0.55000000000000004</v>
          </cell>
          <cell r="I25958">
            <v>34728.529500000004</v>
          </cell>
          <cell r="J25958">
            <v>19101</v>
          </cell>
        </row>
        <row r="25959">
          <cell r="B25959" t="str">
            <v>Y04</v>
          </cell>
          <cell r="C25959" t="str">
            <v>BOQUILLA SEGÚN DISEÑO O FICHA TECNICA</v>
          </cell>
          <cell r="F25959" t="str">
            <v>Ins</v>
          </cell>
          <cell r="G25959" t="str">
            <v>kg</v>
          </cell>
          <cell r="H25959">
            <v>0.125</v>
          </cell>
          <cell r="I25959">
            <v>4249.5494999999992</v>
          </cell>
          <cell r="J25959">
            <v>531</v>
          </cell>
        </row>
        <row r="25960">
          <cell r="B25960" t="str">
            <v>H06</v>
          </cell>
          <cell r="C25960" t="str">
            <v>MORTERO 1:3 ( arena semilavada de peña)</v>
          </cell>
          <cell r="F25960" t="str">
            <v>Ana</v>
          </cell>
          <cell r="G25960" t="str">
            <v>m3</v>
          </cell>
          <cell r="H25960">
            <v>8.5000000000000006E-3</v>
          </cell>
          <cell r="I25960">
            <v>477433.95</v>
          </cell>
          <cell r="J25960">
            <v>4058</v>
          </cell>
        </row>
        <row r="25962">
          <cell r="A25962" t="str">
            <v>PA-12.153</v>
          </cell>
          <cell r="C25962" t="str">
            <v>ESCALGRES  SAHARA 30 x 30 cm. Tipo Alfa o equivalente. (Incluye boquilla color y mortero de nivelación).</v>
          </cell>
          <cell r="G25962" t="str">
            <v>m2</v>
          </cell>
          <cell r="J25962">
            <v>76129</v>
          </cell>
        </row>
        <row r="25963">
          <cell r="B25963" t="str">
            <v>M03</v>
          </cell>
          <cell r="C25963" t="str">
            <v>EQUIPO BASICO ( Herramienta menor )</v>
          </cell>
          <cell r="F25963" t="str">
            <v>Ins</v>
          </cell>
          <cell r="G25963" t="str">
            <v>glb</v>
          </cell>
          <cell r="H25963">
            <v>0.02</v>
          </cell>
          <cell r="I25963">
            <v>2535.75</v>
          </cell>
          <cell r="J25963">
            <v>51</v>
          </cell>
        </row>
        <row r="25964">
          <cell r="B25964" t="str">
            <v>I03</v>
          </cell>
          <cell r="C25964" t="str">
            <v>MANO DE OBRA AA (Albañileria)</v>
          </cell>
          <cell r="F25964" t="str">
            <v>Ins</v>
          </cell>
          <cell r="G25964" t="str">
            <v>hc</v>
          </cell>
          <cell r="H25964">
            <v>1</v>
          </cell>
          <cell r="I25964">
            <v>17165.400000000001</v>
          </cell>
          <cell r="J25964">
            <v>17165</v>
          </cell>
        </row>
        <row r="25965">
          <cell r="B25965" t="str">
            <v>Y112</v>
          </cell>
          <cell r="C25965" t="str">
            <v>ESCALGRES SAHARA DE 30X30. Tipo alfa o equivalente.</v>
          </cell>
          <cell r="F25965" t="str">
            <v>Ins</v>
          </cell>
          <cell r="G25965" t="str">
            <v>m2</v>
          </cell>
          <cell r="H25965">
            <v>1.03</v>
          </cell>
          <cell r="I25965">
            <v>39990.300000000003</v>
          </cell>
          <cell r="J25965">
            <v>41190</v>
          </cell>
        </row>
        <row r="25966">
          <cell r="B25966" t="str">
            <v>Y04</v>
          </cell>
          <cell r="C25966" t="str">
            <v>BOQUILLA SEGÚN DISEÑO O FICHA TECNICA</v>
          </cell>
          <cell r="F25966" t="str">
            <v>Ins</v>
          </cell>
          <cell r="G25966" t="str">
            <v>kg</v>
          </cell>
          <cell r="H25966">
            <v>0.8</v>
          </cell>
          <cell r="I25966">
            <v>4249.5494999999992</v>
          </cell>
          <cell r="J25966">
            <v>3400</v>
          </cell>
        </row>
        <row r="25967">
          <cell r="B25967" t="str">
            <v>H06</v>
          </cell>
          <cell r="C25967" t="str">
            <v>MORTERO 1:3 ( arena semilavada de peña)</v>
          </cell>
          <cell r="F25967" t="str">
            <v>Ana</v>
          </cell>
          <cell r="G25967" t="str">
            <v>m3</v>
          </cell>
          <cell r="H25967">
            <v>0.03</v>
          </cell>
          <cell r="I25967">
            <v>477433.95</v>
          </cell>
          <cell r="J25967">
            <v>14323</v>
          </cell>
        </row>
        <row r="25969">
          <cell r="A25969" t="str">
            <v>PA-12.154</v>
          </cell>
          <cell r="C25969" t="str">
            <v>ZOCALO MEDIA CAÑA IND.SAH EMP. de 24,5x15 cm-1. Tipo Alfa o equivalente. ( Incluye boquilla color y mortero de pega).</v>
          </cell>
          <cell r="G25969" t="str">
            <v>m</v>
          </cell>
          <cell r="J25969">
            <v>18796</v>
          </cell>
        </row>
        <row r="25970">
          <cell r="B25970" t="str">
            <v>M03</v>
          </cell>
          <cell r="C25970" t="str">
            <v>EQUIPO BASICO ( Herramienta menor )</v>
          </cell>
          <cell r="F25970" t="str">
            <v>Ins</v>
          </cell>
          <cell r="G25970" t="str">
            <v>glb</v>
          </cell>
          <cell r="H25970">
            <v>0.01</v>
          </cell>
          <cell r="I25970">
            <v>2535.75</v>
          </cell>
          <cell r="J25970">
            <v>25</v>
          </cell>
        </row>
        <row r="25971">
          <cell r="B25971" t="str">
            <v>I03</v>
          </cell>
          <cell r="C25971" t="str">
            <v>MANO DE OBRA AA (Albañileria)</v>
          </cell>
          <cell r="F25971" t="str">
            <v>Ins</v>
          </cell>
          <cell r="G25971" t="str">
            <v>hc</v>
          </cell>
          <cell r="H25971">
            <v>0.69</v>
          </cell>
          <cell r="I25971">
            <v>17165.400000000001</v>
          </cell>
          <cell r="J25971">
            <v>11844</v>
          </cell>
        </row>
        <row r="25972">
          <cell r="B25972" t="str">
            <v>Y113</v>
          </cell>
          <cell r="C25972" t="str">
            <v>ZOCALO MEDIA CAÑA IND. SAH EMP. 24,5X15 cm-1. Tipo alfa o equivalente.</v>
          </cell>
          <cell r="F25972" t="str">
            <v>Ins</v>
          </cell>
          <cell r="G25972" t="str">
            <v>und</v>
          </cell>
          <cell r="H25972">
            <v>1.03</v>
          </cell>
          <cell r="I25972">
            <v>6399.9389999999994</v>
          </cell>
          <cell r="J25972">
            <v>6592</v>
          </cell>
        </row>
        <row r="25973">
          <cell r="B25973" t="str">
            <v>O12</v>
          </cell>
          <cell r="C25973" t="str">
            <v>ALFALISTO GRIS o equivalente.</v>
          </cell>
          <cell r="F25973" t="str">
            <v>Ins</v>
          </cell>
          <cell r="G25973" t="str">
            <v>kg</v>
          </cell>
          <cell r="H25973">
            <v>0.33</v>
          </cell>
          <cell r="I25973">
            <v>799.68</v>
          </cell>
          <cell r="J25973">
            <v>264</v>
          </cell>
        </row>
        <row r="25974">
          <cell r="B25974" t="str">
            <v>AA01</v>
          </cell>
          <cell r="C25974" t="str">
            <v>AGUA</v>
          </cell>
          <cell r="F25974" t="str">
            <v>Ins</v>
          </cell>
          <cell r="G25974" t="str">
            <v>lt</v>
          </cell>
          <cell r="H25974">
            <v>7.9000000000000001E-2</v>
          </cell>
          <cell r="I25974">
            <v>32.213672458002002</v>
          </cell>
          <cell r="J25974">
            <v>3</v>
          </cell>
        </row>
        <row r="25975">
          <cell r="B25975" t="str">
            <v>Y04</v>
          </cell>
          <cell r="C25975" t="str">
            <v>BOQUILLA SEGÚN DISEÑO O FICHA TECNICA</v>
          </cell>
          <cell r="F25975" t="str">
            <v>Ins</v>
          </cell>
          <cell r="G25975" t="str">
            <v>kg</v>
          </cell>
          <cell r="H25975">
            <v>1.6E-2</v>
          </cell>
          <cell r="I25975">
            <v>4249.5494999999992</v>
          </cell>
          <cell r="J25975">
            <v>68</v>
          </cell>
        </row>
        <row r="25977">
          <cell r="A25977" t="str">
            <v>PA-12.155</v>
          </cell>
          <cell r="C25977" t="str">
            <v>SOPORTE REJILLA DE 24.5X12 cm. Tipo alfa o equivalente. (Incluye boquilla epoxica y mortero de pega).</v>
          </cell>
          <cell r="G25977" t="str">
            <v>m</v>
          </cell>
          <cell r="J25977">
            <v>18580</v>
          </cell>
        </row>
        <row r="25978">
          <cell r="B25978" t="str">
            <v>M03</v>
          </cell>
          <cell r="C25978" t="str">
            <v>EQUIPO BASICO ( Herramienta menor )</v>
          </cell>
          <cell r="F25978" t="str">
            <v>Ins</v>
          </cell>
          <cell r="G25978" t="str">
            <v>glb</v>
          </cell>
          <cell r="H25978">
            <v>0.01</v>
          </cell>
          <cell r="I25978">
            <v>2535.75</v>
          </cell>
          <cell r="J25978">
            <v>25</v>
          </cell>
        </row>
        <row r="25979">
          <cell r="B25979" t="str">
            <v>I03</v>
          </cell>
          <cell r="C25979" t="str">
            <v>MANO DE OBRA AA (Albañileria)</v>
          </cell>
          <cell r="F25979" t="str">
            <v>Ins</v>
          </cell>
          <cell r="G25979" t="str">
            <v>hc</v>
          </cell>
          <cell r="H25979">
            <v>0.69</v>
          </cell>
          <cell r="I25979">
            <v>17165.400000000001</v>
          </cell>
          <cell r="J25979">
            <v>11844</v>
          </cell>
        </row>
        <row r="25980">
          <cell r="B25980" t="str">
            <v>Y114</v>
          </cell>
          <cell r="C25980" t="str">
            <v>SOPORTE REJILLA 24.5X12 cm. Tipo alfa o equivalente.</v>
          </cell>
          <cell r="F25980" t="str">
            <v>Ins</v>
          </cell>
          <cell r="G25980" t="str">
            <v>und</v>
          </cell>
          <cell r="H25980">
            <v>1.03</v>
          </cell>
          <cell r="I25980">
            <v>6190.0229999999992</v>
          </cell>
          <cell r="J25980">
            <v>6376</v>
          </cell>
        </row>
        <row r="25981">
          <cell r="B25981" t="str">
            <v>O12</v>
          </cell>
          <cell r="C25981" t="str">
            <v>ALFALISTO GRIS o equivalente.</v>
          </cell>
          <cell r="F25981" t="str">
            <v>Ins</v>
          </cell>
          <cell r="G25981" t="str">
            <v>kg</v>
          </cell>
          <cell r="H25981">
            <v>0.33</v>
          </cell>
          <cell r="I25981">
            <v>799.68</v>
          </cell>
          <cell r="J25981">
            <v>264</v>
          </cell>
        </row>
        <row r="25982">
          <cell r="B25982" t="str">
            <v>AA01</v>
          </cell>
          <cell r="C25982" t="str">
            <v>AGUA</v>
          </cell>
          <cell r="F25982" t="str">
            <v>Ins</v>
          </cell>
          <cell r="G25982" t="str">
            <v>lt</v>
          </cell>
          <cell r="H25982">
            <v>7.9000000000000001E-2</v>
          </cell>
          <cell r="I25982">
            <v>32.213672458002002</v>
          </cell>
          <cell r="J25982">
            <v>3</v>
          </cell>
        </row>
        <row r="25983">
          <cell r="B25983" t="str">
            <v>Y04</v>
          </cell>
          <cell r="C25983" t="str">
            <v>BOQUILLA SEGÚN DISEÑO O FICHA TECNICA</v>
          </cell>
          <cell r="F25983" t="str">
            <v>Ins</v>
          </cell>
          <cell r="G25983" t="str">
            <v>kg</v>
          </cell>
          <cell r="H25983">
            <v>1.6E-2</v>
          </cell>
          <cell r="I25983">
            <v>4249.5494999999992</v>
          </cell>
          <cell r="J25983">
            <v>68</v>
          </cell>
        </row>
        <row r="25985">
          <cell r="A25985" t="str">
            <v>PA-12.156</v>
          </cell>
          <cell r="C25985" t="str">
            <v>CANALETA INDUSTRIAL DE 24.5X15 cm. Tipo alfa o equivalente. (Incluye boquilla epoxica y mortero de pega).</v>
          </cell>
          <cell r="G25985" t="str">
            <v>m</v>
          </cell>
          <cell r="J25985">
            <v>20434</v>
          </cell>
        </row>
        <row r="25986">
          <cell r="B25986" t="str">
            <v>M03</v>
          </cell>
          <cell r="C25986" t="str">
            <v>EQUIPO BASICO ( Herramienta menor )</v>
          </cell>
          <cell r="F25986" t="str">
            <v>Ins</v>
          </cell>
          <cell r="G25986" t="str">
            <v>glb</v>
          </cell>
          <cell r="H25986">
            <v>0.01</v>
          </cell>
          <cell r="I25986">
            <v>2535.75</v>
          </cell>
          <cell r="J25986">
            <v>25</v>
          </cell>
        </row>
        <row r="25987">
          <cell r="B25987" t="str">
            <v>I03</v>
          </cell>
          <cell r="C25987" t="str">
            <v>MANO DE OBRA AA (Albañileria)</v>
          </cell>
          <cell r="F25987" t="str">
            <v>Ins</v>
          </cell>
          <cell r="G25987" t="str">
            <v>hc</v>
          </cell>
          <cell r="H25987">
            <v>0.69</v>
          </cell>
          <cell r="I25987">
            <v>17165.400000000001</v>
          </cell>
          <cell r="J25987">
            <v>11844</v>
          </cell>
        </row>
        <row r="25988">
          <cell r="B25988" t="str">
            <v>Y115</v>
          </cell>
          <cell r="C25988" t="str">
            <v>CANALETA INDUSTRIAL 24.5X15 cm. Tipo alfa o equivalente.</v>
          </cell>
          <cell r="F25988" t="str">
            <v>Ins</v>
          </cell>
          <cell r="G25988" t="str">
            <v>und</v>
          </cell>
          <cell r="H25988">
            <v>1.03</v>
          </cell>
          <cell r="I25988">
            <v>7990.5524999999989</v>
          </cell>
          <cell r="J25988">
            <v>8230</v>
          </cell>
        </row>
        <row r="25989">
          <cell r="B25989" t="str">
            <v>O12</v>
          </cell>
          <cell r="C25989" t="str">
            <v>ALFALISTO GRIS o equivalente.</v>
          </cell>
          <cell r="F25989" t="str">
            <v>Ins</v>
          </cell>
          <cell r="G25989" t="str">
            <v>kg</v>
          </cell>
          <cell r="H25989">
            <v>0.33</v>
          </cell>
          <cell r="I25989">
            <v>799.68</v>
          </cell>
          <cell r="J25989">
            <v>264</v>
          </cell>
        </row>
        <row r="25990">
          <cell r="B25990" t="str">
            <v>AA01</v>
          </cell>
          <cell r="C25990" t="str">
            <v>AGUA</v>
          </cell>
          <cell r="F25990" t="str">
            <v>Ins</v>
          </cell>
          <cell r="G25990" t="str">
            <v>lt</v>
          </cell>
          <cell r="H25990">
            <v>7.9000000000000001E-2</v>
          </cell>
          <cell r="I25990">
            <v>32.213672458002002</v>
          </cell>
          <cell r="J25990">
            <v>3</v>
          </cell>
        </row>
        <row r="25991">
          <cell r="B25991" t="str">
            <v>Y04</v>
          </cell>
          <cell r="C25991" t="str">
            <v>BOQUILLA SEGÚN DISEÑO O FICHA TECNICA</v>
          </cell>
          <cell r="F25991" t="str">
            <v>Ins</v>
          </cell>
          <cell r="G25991" t="str">
            <v>kg</v>
          </cell>
          <cell r="H25991">
            <v>1.6E-2</v>
          </cell>
          <cell r="I25991">
            <v>4249.5494999999992</v>
          </cell>
          <cell r="J25991">
            <v>68</v>
          </cell>
        </row>
        <row r="25993">
          <cell r="A25993" t="str">
            <v>PA-12.157</v>
          </cell>
          <cell r="C25993" t="str">
            <v>PIZARRA NEGRA 60X30X6-9 mm Natural. Tipo Alfa o equivalente (Incluye boquilla)</v>
          </cell>
          <cell r="G25993" t="str">
            <v>m2</v>
          </cell>
          <cell r="J25993">
            <v>94070</v>
          </cell>
        </row>
        <row r="25994">
          <cell r="B25994" t="str">
            <v>M03</v>
          </cell>
          <cell r="C25994" t="str">
            <v>EQUIPO BASICO ( Herramienta menor )</v>
          </cell>
          <cell r="F25994" t="str">
            <v>Ins</v>
          </cell>
          <cell r="G25994" t="str">
            <v>glb</v>
          </cell>
          <cell r="H25994">
            <v>0.02</v>
          </cell>
          <cell r="I25994">
            <v>2535.75</v>
          </cell>
          <cell r="J25994">
            <v>51</v>
          </cell>
        </row>
        <row r="25995">
          <cell r="B25995" t="str">
            <v>I03</v>
          </cell>
          <cell r="C25995" t="str">
            <v>MANO DE OBRA AA (Albañileria)</v>
          </cell>
          <cell r="F25995" t="str">
            <v>Ins</v>
          </cell>
          <cell r="G25995" t="str">
            <v>hc</v>
          </cell>
          <cell r="H25995">
            <v>1.2</v>
          </cell>
          <cell r="I25995">
            <v>17165.400000000001</v>
          </cell>
          <cell r="J25995">
            <v>20598</v>
          </cell>
        </row>
        <row r="25996">
          <cell r="B25996" t="str">
            <v>Y119</v>
          </cell>
          <cell r="C25996" t="str">
            <v>PIZARRA NEGRA 60X30X6-9 mm Natural. Tipo Alfa o equivalente.</v>
          </cell>
          <cell r="F25996" t="str">
            <v>Ins</v>
          </cell>
          <cell r="G25996" t="str">
            <v>m2</v>
          </cell>
          <cell r="H25996">
            <v>1.03</v>
          </cell>
          <cell r="I25996">
            <v>67900.328999999998</v>
          </cell>
          <cell r="J25996">
            <v>69937</v>
          </cell>
        </row>
        <row r="25997">
          <cell r="B25997" t="str">
            <v>O12</v>
          </cell>
          <cell r="C25997" t="str">
            <v>ALFALISTO GRIS o equivalente.</v>
          </cell>
          <cell r="F25997" t="str">
            <v>Ins</v>
          </cell>
          <cell r="G25997" t="str">
            <v>kg</v>
          </cell>
          <cell r="H25997">
            <v>3</v>
          </cell>
          <cell r="I25997">
            <v>799.68</v>
          </cell>
          <cell r="J25997">
            <v>2399</v>
          </cell>
        </row>
        <row r="25998">
          <cell r="B25998" t="str">
            <v>Y04</v>
          </cell>
          <cell r="C25998" t="str">
            <v>BOQUILLA SEGÚN DISEÑO O FICHA TECNICA</v>
          </cell>
          <cell r="F25998" t="str">
            <v>Ins</v>
          </cell>
          <cell r="G25998" t="str">
            <v>kg</v>
          </cell>
          <cell r="H25998">
            <v>0.25</v>
          </cell>
          <cell r="I25998">
            <v>4249.5494999999992</v>
          </cell>
          <cell r="J25998">
            <v>1062</v>
          </cell>
        </row>
        <row r="25999">
          <cell r="B25999" t="str">
            <v>AA01</v>
          </cell>
          <cell r="C25999" t="str">
            <v>AGUA</v>
          </cell>
          <cell r="F25999" t="str">
            <v>Ins</v>
          </cell>
          <cell r="G25999" t="str">
            <v>lt</v>
          </cell>
          <cell r="H25999">
            <v>0.72</v>
          </cell>
          <cell r="I25999">
            <v>32.213672458002002</v>
          </cell>
          <cell r="J25999">
            <v>23</v>
          </cell>
        </row>
        <row r="26001">
          <cell r="A26001" t="str">
            <v>PA-12.158</v>
          </cell>
          <cell r="C26001" t="str">
            <v>ZOCALO CORRIENTE SALMON de 15x15 cm-1. Tipo Alfa o equivalente. Color Rojo, Sahara o Mocca ( Incluye boquilla color y mortero de pega).</v>
          </cell>
          <cell r="G26001" t="str">
            <v>m</v>
          </cell>
          <cell r="J26001">
            <v>14182</v>
          </cell>
        </row>
        <row r="26002">
          <cell r="B26002" t="str">
            <v>M03</v>
          </cell>
          <cell r="C26002" t="str">
            <v>EQUIPO BASICO ( Herramienta menor )</v>
          </cell>
          <cell r="F26002" t="str">
            <v>Ins</v>
          </cell>
          <cell r="G26002" t="str">
            <v>glb</v>
          </cell>
          <cell r="H26002">
            <v>0.01</v>
          </cell>
          <cell r="I26002">
            <v>2535.75</v>
          </cell>
          <cell r="J26002">
            <v>25</v>
          </cell>
        </row>
        <row r="26003">
          <cell r="B26003" t="str">
            <v>I03</v>
          </cell>
          <cell r="C26003" t="str">
            <v>MANO DE OBRA AA (Albañileria)</v>
          </cell>
          <cell r="F26003" t="str">
            <v>Ins</v>
          </cell>
          <cell r="G26003" t="str">
            <v>hc</v>
          </cell>
          <cell r="H26003">
            <v>0.69</v>
          </cell>
          <cell r="I26003">
            <v>17165.400000000001</v>
          </cell>
          <cell r="J26003">
            <v>11844</v>
          </cell>
        </row>
        <row r="26004">
          <cell r="B26004" t="str">
            <v>Y120</v>
          </cell>
          <cell r="C26004" t="str">
            <v>ZOCALO CORRIENTE SALMON de 15x15 cm-1. Tipo Alfa o equivalente. Color Rojo, Sahara o Mocca.</v>
          </cell>
          <cell r="F26004" t="str">
            <v>Ins</v>
          </cell>
          <cell r="G26004" t="str">
            <v>und</v>
          </cell>
          <cell r="H26004">
            <v>1.03</v>
          </cell>
          <cell r="I26004">
            <v>1920.4814999999999</v>
          </cell>
          <cell r="J26004">
            <v>1978</v>
          </cell>
        </row>
        <row r="26005">
          <cell r="B26005" t="str">
            <v>O12</v>
          </cell>
          <cell r="C26005" t="str">
            <v>ALFALISTO GRIS o equivalente.</v>
          </cell>
          <cell r="F26005" t="str">
            <v>Ins</v>
          </cell>
          <cell r="G26005" t="str">
            <v>kg</v>
          </cell>
          <cell r="H26005">
            <v>0.33</v>
          </cell>
          <cell r="I26005">
            <v>799.68</v>
          </cell>
          <cell r="J26005">
            <v>264</v>
          </cell>
        </row>
        <row r="26006">
          <cell r="B26006" t="str">
            <v>AA01</v>
          </cell>
          <cell r="C26006" t="str">
            <v>AGUA</v>
          </cell>
          <cell r="F26006" t="str">
            <v>Ins</v>
          </cell>
          <cell r="G26006" t="str">
            <v>lt</v>
          </cell>
          <cell r="H26006">
            <v>7.9000000000000001E-2</v>
          </cell>
          <cell r="I26006">
            <v>32.213672458002002</v>
          </cell>
          <cell r="J26006">
            <v>3</v>
          </cell>
        </row>
        <row r="26007">
          <cell r="B26007" t="str">
            <v>Y04</v>
          </cell>
          <cell r="C26007" t="str">
            <v>BOQUILLA SEGÚN DISEÑO O FICHA TECNICA</v>
          </cell>
          <cell r="F26007" t="str">
            <v>Ins</v>
          </cell>
          <cell r="G26007" t="str">
            <v>kg</v>
          </cell>
          <cell r="H26007">
            <v>1.6E-2</v>
          </cell>
          <cell r="I26007">
            <v>4249.5494999999992</v>
          </cell>
          <cell r="J26007">
            <v>68</v>
          </cell>
        </row>
        <row r="26009">
          <cell r="A26009" t="str">
            <v>PA-12.159</v>
          </cell>
          <cell r="C26009" t="str">
            <v>ZOCALO MEDIA CAÑA MICROGRANO DE MARMOL BLANCO ALBINO. Tipo Alfa o equivalente. ( Incluye boquillamicrograno blanco albino y mortero de pega).</v>
          </cell>
          <cell r="G26009" t="str">
            <v>m</v>
          </cell>
          <cell r="J26009">
            <v>78795</v>
          </cell>
        </row>
        <row r="26010">
          <cell r="B26010" t="str">
            <v>M03</v>
          </cell>
          <cell r="C26010" t="str">
            <v>EQUIPO BASICO ( Herramienta menor )</v>
          </cell>
          <cell r="F26010" t="str">
            <v>Ins</v>
          </cell>
          <cell r="G26010" t="str">
            <v>glb</v>
          </cell>
          <cell r="H26010">
            <v>0.01</v>
          </cell>
          <cell r="I26010">
            <v>2535.75</v>
          </cell>
          <cell r="J26010">
            <v>25</v>
          </cell>
        </row>
        <row r="26011">
          <cell r="B26011" t="str">
            <v>I03</v>
          </cell>
          <cell r="C26011" t="str">
            <v>MANO DE OBRA AA (Albañileria)</v>
          </cell>
          <cell r="F26011" t="str">
            <v>Ins</v>
          </cell>
          <cell r="G26011" t="str">
            <v>hc</v>
          </cell>
          <cell r="H26011">
            <v>0.69</v>
          </cell>
          <cell r="I26011">
            <v>17165.400000000001</v>
          </cell>
          <cell r="J26011">
            <v>11844</v>
          </cell>
        </row>
        <row r="26012">
          <cell r="B26012" t="str">
            <v>Y121</v>
          </cell>
          <cell r="C26012" t="str">
            <v>ZOCALO MEDIA CAÑA MICROGRANO DE MARMOL BLANCO ALBINO. Tipo Alfa o equivalente.</v>
          </cell>
          <cell r="F26012" t="str">
            <v>Ins</v>
          </cell>
          <cell r="G26012" t="str">
            <v>m</v>
          </cell>
          <cell r="H26012">
            <v>1</v>
          </cell>
          <cell r="I26012">
            <v>66590.853000000003</v>
          </cell>
          <cell r="J26012">
            <v>66591</v>
          </cell>
        </row>
        <row r="26013">
          <cell r="B26013" t="str">
            <v>O12</v>
          </cell>
          <cell r="C26013" t="str">
            <v>ALFALISTO GRIS o equivalente.</v>
          </cell>
          <cell r="F26013" t="str">
            <v>Ins</v>
          </cell>
          <cell r="G26013" t="str">
            <v>kg</v>
          </cell>
          <cell r="H26013">
            <v>0.33</v>
          </cell>
          <cell r="I26013">
            <v>799.68</v>
          </cell>
          <cell r="J26013">
            <v>264</v>
          </cell>
        </row>
        <row r="26014">
          <cell r="B26014" t="str">
            <v>AA01</v>
          </cell>
          <cell r="C26014" t="str">
            <v>AGUA</v>
          </cell>
          <cell r="F26014" t="str">
            <v>Ins</v>
          </cell>
          <cell r="G26014" t="str">
            <v>lt</v>
          </cell>
          <cell r="H26014">
            <v>7.9000000000000001E-2</v>
          </cell>
          <cell r="I26014">
            <v>32.213672458002002</v>
          </cell>
          <cell r="J26014">
            <v>3</v>
          </cell>
        </row>
        <row r="26015">
          <cell r="B26015" t="str">
            <v>Y04</v>
          </cell>
          <cell r="C26015" t="str">
            <v>BOQUILLA SEGÚN DISEÑO O FICHA TECNICA</v>
          </cell>
          <cell r="F26015" t="str">
            <v>Ins</v>
          </cell>
          <cell r="G26015" t="str">
            <v>kg</v>
          </cell>
          <cell r="H26015">
            <v>1.6E-2</v>
          </cell>
          <cell r="I26015">
            <v>4249.5494999999992</v>
          </cell>
          <cell r="J26015">
            <v>68</v>
          </cell>
        </row>
        <row r="26017">
          <cell r="A26017" t="str">
            <v>PA-12.160</v>
          </cell>
          <cell r="C26017" t="str">
            <v>MOSAICO TAPETE FIESTA 30.5x30.5 cm, con boquilla color.Tipo Alfa o equivalente.(Incluye boquilla color y mortero de nivelacion), Segun diseño.</v>
          </cell>
          <cell r="G26017" t="str">
            <v>m2</v>
          </cell>
          <cell r="J26017">
            <v>61456</v>
          </cell>
        </row>
        <row r="26018">
          <cell r="B26018" t="str">
            <v>M03</v>
          </cell>
          <cell r="C26018" t="str">
            <v>EQUIPO BASICO ( Herramienta menor )</v>
          </cell>
          <cell r="F26018" t="str">
            <v>Ins</v>
          </cell>
          <cell r="G26018" t="str">
            <v>glb</v>
          </cell>
          <cell r="H26018">
            <v>0.02</v>
          </cell>
          <cell r="I26018">
            <v>2535.75</v>
          </cell>
          <cell r="J26018">
            <v>51</v>
          </cell>
        </row>
        <row r="26019">
          <cell r="B26019" t="str">
            <v>I03</v>
          </cell>
          <cell r="C26019" t="str">
            <v>MANO DE OBRA AA (Albañileria)</v>
          </cell>
          <cell r="F26019" t="str">
            <v>Ins</v>
          </cell>
          <cell r="G26019" t="str">
            <v>hc</v>
          </cell>
          <cell r="H26019">
            <v>1.1000000000000001</v>
          </cell>
          <cell r="I26019">
            <v>17165.400000000001</v>
          </cell>
          <cell r="J26019">
            <v>18882</v>
          </cell>
        </row>
        <row r="26020">
          <cell r="B26020" t="str">
            <v>Y123</v>
          </cell>
          <cell r="C26020" t="str">
            <v>MOSAICO TAPETE FIESTA 30.5x30.5 cm, con boquilla color.Tipo Alfa o equivalente.</v>
          </cell>
          <cell r="F26020" t="str">
            <v>Ins</v>
          </cell>
          <cell r="G26020" t="str">
            <v>m2</v>
          </cell>
          <cell r="H26020">
            <v>1</v>
          </cell>
          <cell r="I26020">
            <v>24800.075999999997</v>
          </cell>
          <cell r="J26020">
            <v>24800</v>
          </cell>
        </row>
        <row r="26021">
          <cell r="B26021" t="str">
            <v>Y04</v>
          </cell>
          <cell r="C26021" t="str">
            <v>BOQUILLA SEGÚN DISEÑO O FICHA TECNICA</v>
          </cell>
          <cell r="F26021" t="str">
            <v>Ins</v>
          </cell>
          <cell r="G26021" t="str">
            <v>kg</v>
          </cell>
          <cell r="H26021">
            <v>0.8</v>
          </cell>
          <cell r="I26021">
            <v>4249.5494999999992</v>
          </cell>
          <cell r="J26021">
            <v>3400</v>
          </cell>
        </row>
        <row r="26022">
          <cell r="B26022" t="str">
            <v>H06</v>
          </cell>
          <cell r="C26022" t="str">
            <v>MORTERO 1:3 ( arena semilavada de peña)</v>
          </cell>
          <cell r="F26022" t="str">
            <v>Ana</v>
          </cell>
          <cell r="G26022" t="str">
            <v>m3</v>
          </cell>
          <cell r="H26022">
            <v>0.03</v>
          </cell>
          <cell r="I26022">
            <v>477433.95</v>
          </cell>
          <cell r="J26022">
            <v>14323</v>
          </cell>
        </row>
        <row r="26024">
          <cell r="A26024" t="str">
            <v>PA-12.161</v>
          </cell>
          <cell r="C26024" t="str">
            <v>PORCELANATO NUEVO BOSS RECTIFICADO, COLORES BLANCO, CHOCOLATE Y GRIS GRAFITO FOTMATO 60X60 Y 30X60. (Incluye boquilla y pegante.)</v>
          </cell>
          <cell r="G26024" t="str">
            <v>m2</v>
          </cell>
          <cell r="J26024">
            <v>101904</v>
          </cell>
        </row>
        <row r="26025">
          <cell r="B26025" t="str">
            <v>M03</v>
          </cell>
          <cell r="C26025" t="str">
            <v>EQUIPO BASICO ( Herramienta menor )</v>
          </cell>
          <cell r="F26025" t="str">
            <v>Ins</v>
          </cell>
          <cell r="G26025" t="str">
            <v>glb</v>
          </cell>
          <cell r="H26025">
            <v>0.02</v>
          </cell>
          <cell r="I26025">
            <v>2535.75</v>
          </cell>
          <cell r="J26025">
            <v>51</v>
          </cell>
        </row>
        <row r="26026">
          <cell r="B26026" t="str">
            <v>I03</v>
          </cell>
          <cell r="C26026" t="str">
            <v>MANO DE OBRA AA (Albañileria)</v>
          </cell>
          <cell r="F26026" t="str">
            <v>Ins</v>
          </cell>
          <cell r="G26026" t="str">
            <v>hc</v>
          </cell>
          <cell r="H26026">
            <v>0.85</v>
          </cell>
          <cell r="I26026">
            <v>17165.400000000001</v>
          </cell>
          <cell r="J26026">
            <v>14591</v>
          </cell>
        </row>
        <row r="26027">
          <cell r="B26027" t="str">
            <v>O11</v>
          </cell>
          <cell r="C26027" t="str">
            <v>PEGACOR BLANCO</v>
          </cell>
          <cell r="F26027" t="str">
            <v>Ins</v>
          </cell>
          <cell r="G26027" t="str">
            <v>kg</v>
          </cell>
          <cell r="H26027">
            <v>5</v>
          </cell>
          <cell r="I26027">
            <v>1638</v>
          </cell>
          <cell r="J26027">
            <v>8190</v>
          </cell>
        </row>
        <row r="26028">
          <cell r="B26028" t="str">
            <v>Y124</v>
          </cell>
          <cell r="C26028" t="str">
            <v>PORCELANATO NUEVO BOSS RECTIFICADO, COLORES BLANCO, CHOCOLATE Y GRIS GRAFITO FOTMATO 60X60. Tipo corona o equivalente. Ref.606552771</v>
          </cell>
          <cell r="F26028" t="str">
            <v>Ins</v>
          </cell>
          <cell r="G26028" t="str">
            <v>m2</v>
          </cell>
          <cell r="H26028">
            <v>1.03</v>
          </cell>
          <cell r="I26028">
            <v>73427.077499999999</v>
          </cell>
          <cell r="J26028">
            <v>75630</v>
          </cell>
        </row>
        <row r="26029">
          <cell r="B26029" t="str">
            <v>Y04</v>
          </cell>
          <cell r="C26029" t="str">
            <v>BOQUILLA SEGÚN DISEÑO O FICHA TECNICA</v>
          </cell>
          <cell r="F26029" t="str">
            <v>Ins</v>
          </cell>
          <cell r="G26029" t="str">
            <v>kg</v>
          </cell>
          <cell r="H26029">
            <v>0.8</v>
          </cell>
          <cell r="I26029">
            <v>4249.5494999999992</v>
          </cell>
          <cell r="J26029">
            <v>3400</v>
          </cell>
        </row>
        <row r="26030">
          <cell r="B26030" t="str">
            <v>AA01</v>
          </cell>
          <cell r="C26030" t="str">
            <v>AGUA</v>
          </cell>
          <cell r="F26030" t="str">
            <v>Ins</v>
          </cell>
          <cell r="G26030" t="str">
            <v>lt</v>
          </cell>
          <cell r="H26030">
            <v>1.3</v>
          </cell>
          <cell r="I26030">
            <v>32.213672458002002</v>
          </cell>
          <cell r="J26030">
            <v>42</v>
          </cell>
        </row>
        <row r="26032">
          <cell r="A26032" t="str">
            <v>PA-12.161A</v>
          </cell>
          <cell r="C26032" t="str">
            <v>PORCELANATO NUEVO BOSS RECTIFICADO, COLORES BLANCO, CHOCOLATE Y GRIS GRAFITO FORMATO 60X60 Y 30X60. (Incluye, boquilla y pegante.) SIN ALISTADO</v>
          </cell>
          <cell r="G26032" t="str">
            <v>m2</v>
          </cell>
          <cell r="J26032">
            <v>101904</v>
          </cell>
        </row>
        <row r="26033">
          <cell r="B26033" t="str">
            <v>M03</v>
          </cell>
          <cell r="C26033" t="str">
            <v>EQUIPO BASICO ( Herramienta menor )</v>
          </cell>
          <cell r="F26033" t="str">
            <v>Ins</v>
          </cell>
          <cell r="G26033" t="str">
            <v>glb</v>
          </cell>
          <cell r="H26033">
            <v>0.02</v>
          </cell>
          <cell r="I26033">
            <v>2535.75</v>
          </cell>
          <cell r="J26033">
            <v>51</v>
          </cell>
        </row>
        <row r="26034">
          <cell r="B26034" t="str">
            <v>I03</v>
          </cell>
          <cell r="C26034" t="str">
            <v>MANO DE OBRA AA (Albañileria)</v>
          </cell>
          <cell r="F26034" t="str">
            <v>Ins</v>
          </cell>
          <cell r="G26034" t="str">
            <v>hc</v>
          </cell>
          <cell r="H26034">
            <v>0.85</v>
          </cell>
          <cell r="I26034">
            <v>17165.400000000001</v>
          </cell>
          <cell r="J26034">
            <v>14591</v>
          </cell>
        </row>
        <row r="26035">
          <cell r="B26035" t="str">
            <v>O11</v>
          </cell>
          <cell r="C26035" t="str">
            <v>PEGACOR BLANCO</v>
          </cell>
          <cell r="F26035" t="str">
            <v>Ins</v>
          </cell>
          <cell r="G26035" t="str">
            <v>kg</v>
          </cell>
          <cell r="H26035">
            <v>5</v>
          </cell>
          <cell r="I26035">
            <v>1638</v>
          </cell>
          <cell r="J26035">
            <v>8190</v>
          </cell>
        </row>
        <row r="26036">
          <cell r="B26036" t="str">
            <v>Y124</v>
          </cell>
          <cell r="C26036" t="str">
            <v>PORCELANATO NUEVO BOSS RECTIFICADO, COLORES BLANCO, CHOCOLATE Y GRIS GRAFITO FOTMATO 60X60. Tipo corona o equivalente. Ref.606552771</v>
          </cell>
          <cell r="F26036" t="str">
            <v>Ins</v>
          </cell>
          <cell r="G26036" t="str">
            <v>m2</v>
          </cell>
          <cell r="H26036">
            <v>1.03</v>
          </cell>
          <cell r="I26036">
            <v>73427.077499999999</v>
          </cell>
          <cell r="J26036">
            <v>75630</v>
          </cell>
        </row>
        <row r="26037">
          <cell r="B26037" t="str">
            <v>Y04</v>
          </cell>
          <cell r="C26037" t="str">
            <v>BOQUILLA SEGÚN DISEÑO O FICHA TECNICA</v>
          </cell>
          <cell r="F26037" t="str">
            <v>Ins</v>
          </cell>
          <cell r="G26037" t="str">
            <v>kg</v>
          </cell>
          <cell r="H26037">
            <v>0.8</v>
          </cell>
          <cell r="I26037">
            <v>4249.5494999999992</v>
          </cell>
          <cell r="J26037">
            <v>3400</v>
          </cell>
        </row>
        <row r="26038">
          <cell r="B26038" t="str">
            <v>AA01</v>
          </cell>
          <cell r="C26038" t="str">
            <v>AGUA</v>
          </cell>
          <cell r="F26038" t="str">
            <v>Ins</v>
          </cell>
          <cell r="G26038" t="str">
            <v>lt</v>
          </cell>
          <cell r="H26038">
            <v>1.3</v>
          </cell>
          <cell r="I26038">
            <v>32.213672458002002</v>
          </cell>
          <cell r="J26038">
            <v>42</v>
          </cell>
        </row>
        <row r="26040">
          <cell r="A26040" t="str">
            <v>PA-12.162</v>
          </cell>
          <cell r="C26040" t="str">
            <v>PORCELANATO BARK COLORES BLANCO, BEIGE, GRIS 30,8X 61,5cm, Tipo Alfa o equivalente. (Incluye boquilla y pegante.)</v>
          </cell>
          <cell r="G26040" t="str">
            <v>m2</v>
          </cell>
          <cell r="J26040">
            <v>106148</v>
          </cell>
        </row>
        <row r="26041">
          <cell r="B26041" t="str">
            <v>M03</v>
          </cell>
          <cell r="C26041" t="str">
            <v>EQUIPO BASICO ( Herramienta menor )</v>
          </cell>
          <cell r="F26041" t="str">
            <v>Ins</v>
          </cell>
          <cell r="G26041" t="str">
            <v>glb</v>
          </cell>
          <cell r="H26041">
            <v>0.02</v>
          </cell>
          <cell r="I26041">
            <v>2535.75</v>
          </cell>
          <cell r="J26041">
            <v>51</v>
          </cell>
        </row>
        <row r="26042">
          <cell r="B26042" t="str">
            <v>I03</v>
          </cell>
          <cell r="C26042" t="str">
            <v>MANO DE OBRA AA (Albañileria)</v>
          </cell>
          <cell r="F26042" t="str">
            <v>Ins</v>
          </cell>
          <cell r="G26042" t="str">
            <v>hc</v>
          </cell>
          <cell r="H26042">
            <v>1.3</v>
          </cell>
          <cell r="I26042">
            <v>17165.400000000001</v>
          </cell>
          <cell r="J26042">
            <v>22315</v>
          </cell>
        </row>
        <row r="26043">
          <cell r="B26043" t="str">
            <v>O11</v>
          </cell>
          <cell r="C26043" t="str">
            <v>PEGACOR BLANCO</v>
          </cell>
          <cell r="F26043" t="str">
            <v>Ins</v>
          </cell>
          <cell r="G26043" t="str">
            <v>kg</v>
          </cell>
          <cell r="H26043">
            <v>5</v>
          </cell>
          <cell r="I26043">
            <v>1638</v>
          </cell>
          <cell r="J26043">
            <v>8190</v>
          </cell>
        </row>
        <row r="26044">
          <cell r="B26044" t="str">
            <v>Y125</v>
          </cell>
          <cell r="C26044" t="str">
            <v>PORCELANATO BARK COLORES BLANCO, BEIGE, GRIS 30,8X61,5cm</v>
          </cell>
          <cell r="F26044" t="str">
            <v>Ins</v>
          </cell>
          <cell r="G26044" t="str">
            <v>m2</v>
          </cell>
          <cell r="H26044">
            <v>1.03</v>
          </cell>
          <cell r="I26044">
            <v>70048.29573773178</v>
          </cell>
          <cell r="J26044">
            <v>72150</v>
          </cell>
        </row>
        <row r="26045">
          <cell r="B26045" t="str">
            <v>Y04</v>
          </cell>
          <cell r="C26045" t="str">
            <v>BOQUILLA SEGÚN DISEÑO O FICHA TECNICA</v>
          </cell>
          <cell r="F26045" t="str">
            <v>Ins</v>
          </cell>
          <cell r="G26045" t="str">
            <v>kg</v>
          </cell>
          <cell r="H26045">
            <v>0.8</v>
          </cell>
          <cell r="I26045">
            <v>4249.5494999999992</v>
          </cell>
          <cell r="J26045">
            <v>3400</v>
          </cell>
        </row>
        <row r="26046">
          <cell r="B26046" t="str">
            <v>AA01</v>
          </cell>
          <cell r="C26046" t="str">
            <v>AGUA</v>
          </cell>
          <cell r="F26046" t="str">
            <v>Ins</v>
          </cell>
          <cell r="G26046" t="str">
            <v>lt</v>
          </cell>
          <cell r="H26046">
            <v>1.3</v>
          </cell>
          <cell r="I26046">
            <v>32.213672458002002</v>
          </cell>
          <cell r="J26046">
            <v>42</v>
          </cell>
        </row>
        <row r="26048">
          <cell r="A26048" t="str">
            <v>PA-12.163</v>
          </cell>
          <cell r="C26048" t="str">
            <v>SUMINISTRO E INSTALACIÓN DE ENCHAPE DUBAI PLATA ECOLÓGICO 43.2 x 43.2, tipo alfa o equivalente (Incluye enchape, boquilla epóxica color, alistado impermeabilizado de nivelación con mortero 1:4. Según diseño.</v>
          </cell>
          <cell r="G26048" t="str">
            <v>m2</v>
          </cell>
          <cell r="J26048">
            <v>66271</v>
          </cell>
        </row>
        <row r="26049">
          <cell r="B26049" t="str">
            <v>M03</v>
          </cell>
          <cell r="C26049" t="str">
            <v>EQUIPO BASICO ( Herramienta menor )</v>
          </cell>
          <cell r="F26049" t="str">
            <v>Ins</v>
          </cell>
          <cell r="G26049" t="str">
            <v>glb</v>
          </cell>
          <cell r="H26049">
            <v>0.02</v>
          </cell>
          <cell r="I26049">
            <v>2535.75</v>
          </cell>
          <cell r="J26049">
            <v>51</v>
          </cell>
        </row>
        <row r="26050">
          <cell r="B26050" t="str">
            <v>I03</v>
          </cell>
          <cell r="C26050" t="str">
            <v>MANO DE OBRA AA (Albañileria)</v>
          </cell>
          <cell r="F26050" t="str">
            <v>Ins</v>
          </cell>
          <cell r="G26050" t="str">
            <v>hc</v>
          </cell>
          <cell r="H26050">
            <v>0.8</v>
          </cell>
          <cell r="I26050">
            <v>17165.400000000001</v>
          </cell>
          <cell r="J26050">
            <v>13732</v>
          </cell>
        </row>
        <row r="26051">
          <cell r="B26051" t="str">
            <v>H11</v>
          </cell>
          <cell r="C26051" t="str">
            <v>ALISTADO PISOS Mortero 1:4  e= 0.03 m</v>
          </cell>
          <cell r="F26051" t="str">
            <v>Ana</v>
          </cell>
          <cell r="G26051" t="str">
            <v>m2</v>
          </cell>
          <cell r="H26051">
            <v>1</v>
          </cell>
          <cell r="I26051">
            <v>16397.072035224552</v>
          </cell>
          <cell r="J26051">
            <v>16397</v>
          </cell>
        </row>
        <row r="26052">
          <cell r="B26052" t="str">
            <v>O16</v>
          </cell>
          <cell r="C26052" t="str">
            <v>SIKA-1 Impermeabilizante integral morteros o equivalente.</v>
          </cell>
          <cell r="F26052" t="str">
            <v>Ins</v>
          </cell>
          <cell r="G26052" t="str">
            <v>kg</v>
          </cell>
          <cell r="H26052">
            <v>0.3276</v>
          </cell>
          <cell r="I26052">
            <v>10211.25</v>
          </cell>
          <cell r="J26052">
            <v>3345</v>
          </cell>
        </row>
        <row r="26053">
          <cell r="B26053" t="str">
            <v>O11</v>
          </cell>
          <cell r="C26053" t="str">
            <v>PEGACOR BLANCO</v>
          </cell>
          <cell r="F26053" t="str">
            <v>Ins</v>
          </cell>
          <cell r="G26053" t="str">
            <v>kg</v>
          </cell>
          <cell r="H26053">
            <v>0.3276</v>
          </cell>
          <cell r="I26053">
            <v>1638</v>
          </cell>
          <cell r="J26053">
            <v>537</v>
          </cell>
        </row>
        <row r="26054">
          <cell r="B26054" t="str">
            <v>Y126</v>
          </cell>
          <cell r="C26054" t="str">
            <v>DUBAI PLATA ECOLÓGICO 51 x 51-1 , tipo alfa o equivalente</v>
          </cell>
          <cell r="F26054" t="str">
            <v>Ins</v>
          </cell>
          <cell r="G26054" t="str">
            <v>m2</v>
          </cell>
          <cell r="H26054">
            <v>1.03</v>
          </cell>
          <cell r="I26054">
            <v>30900.134999999998</v>
          </cell>
          <cell r="J26054">
            <v>31827</v>
          </cell>
        </row>
        <row r="26055">
          <cell r="B26055" t="str">
            <v>Y04</v>
          </cell>
          <cell r="C26055" t="str">
            <v>BOQUILLA SEGÚN DISEÑO O FICHA TECNICA</v>
          </cell>
          <cell r="F26055" t="str">
            <v>Ins</v>
          </cell>
          <cell r="G26055" t="str">
            <v>kg</v>
          </cell>
          <cell r="H26055">
            <v>0.08</v>
          </cell>
          <cell r="I26055">
            <v>4249.5494999999992</v>
          </cell>
          <cell r="J26055">
            <v>340</v>
          </cell>
        </row>
        <row r="26056">
          <cell r="B26056" t="str">
            <v>AA01</v>
          </cell>
          <cell r="C26056" t="str">
            <v>AGUA</v>
          </cell>
          <cell r="F26056" t="str">
            <v>Ins</v>
          </cell>
          <cell r="G26056" t="str">
            <v>lt</v>
          </cell>
          <cell r="H26056">
            <v>1.3</v>
          </cell>
          <cell r="I26056">
            <v>32.213672458002002</v>
          </cell>
          <cell r="J26056">
            <v>42</v>
          </cell>
        </row>
        <row r="26058">
          <cell r="A26058" t="str">
            <v>PA-12.164</v>
          </cell>
          <cell r="C26058" t="str">
            <v>PORCELANATO MOUNTAIN FUJI 60 x 60cm, tipo alfa tipo alfa o equivalente (Incluye enchape, boquilla epóxica color, alistado impermeabilizado de nivelación). Según diseño.</v>
          </cell>
          <cell r="G26058" t="str">
            <v>m2</v>
          </cell>
          <cell r="J26058">
            <v>127107</v>
          </cell>
        </row>
        <row r="26059">
          <cell r="B26059" t="str">
            <v>M03</v>
          </cell>
          <cell r="C26059" t="str">
            <v>EQUIPO BASICO ( Herramienta menor )</v>
          </cell>
          <cell r="F26059" t="str">
            <v>Ins</v>
          </cell>
          <cell r="G26059" t="str">
            <v>glb</v>
          </cell>
          <cell r="H26059">
            <v>0.02</v>
          </cell>
          <cell r="I26059">
            <v>2535.75</v>
          </cell>
          <cell r="J26059">
            <v>51</v>
          </cell>
        </row>
        <row r="26060">
          <cell r="B26060" t="str">
            <v>I03</v>
          </cell>
          <cell r="C26060" t="str">
            <v>MANO DE OBRA AA (Albañileria)</v>
          </cell>
          <cell r="F26060" t="str">
            <v>Ins</v>
          </cell>
          <cell r="G26060" t="str">
            <v>hc</v>
          </cell>
          <cell r="H26060">
            <v>0.8</v>
          </cell>
          <cell r="I26060">
            <v>17165.400000000001</v>
          </cell>
          <cell r="J26060">
            <v>13732</v>
          </cell>
        </row>
        <row r="26061">
          <cell r="B26061" t="str">
            <v>H11</v>
          </cell>
          <cell r="C26061" t="str">
            <v>ALISTADO PISOS Mortero 1:4  e= 0.03 m</v>
          </cell>
          <cell r="F26061" t="str">
            <v>Ana</v>
          </cell>
          <cell r="G26061" t="str">
            <v>m2</v>
          </cell>
          <cell r="H26061">
            <v>1</v>
          </cell>
          <cell r="I26061">
            <v>16397.072035224552</v>
          </cell>
          <cell r="J26061">
            <v>16397</v>
          </cell>
        </row>
        <row r="26062">
          <cell r="B26062" t="str">
            <v>O16</v>
          </cell>
          <cell r="C26062" t="str">
            <v>SIKA-1 Impermeabilizante integral morteros o equivalente.</v>
          </cell>
          <cell r="F26062" t="str">
            <v>Ins</v>
          </cell>
          <cell r="G26062" t="str">
            <v>kg</v>
          </cell>
          <cell r="H26062">
            <v>0.3276</v>
          </cell>
          <cell r="I26062">
            <v>10211.25</v>
          </cell>
          <cell r="J26062">
            <v>3345</v>
          </cell>
        </row>
        <row r="26063">
          <cell r="B26063" t="str">
            <v>O11</v>
          </cell>
          <cell r="C26063" t="str">
            <v>PEGACOR BLANCO</v>
          </cell>
          <cell r="F26063" t="str">
            <v>Ins</v>
          </cell>
          <cell r="G26063" t="str">
            <v>kg</v>
          </cell>
          <cell r="H26063">
            <v>0.3276</v>
          </cell>
          <cell r="I26063">
            <v>1638</v>
          </cell>
          <cell r="J26063">
            <v>537</v>
          </cell>
        </row>
        <row r="26064">
          <cell r="B26064" t="str">
            <v>Y129</v>
          </cell>
          <cell r="C26064" t="str">
            <v>PORCELANATO MOUNTAIN FUJI 60X60cm. Tipo alfa o equivalente.</v>
          </cell>
          <cell r="F26064" t="str">
            <v>Ins</v>
          </cell>
          <cell r="G26064" t="str">
            <v>m2</v>
          </cell>
          <cell r="H26064">
            <v>1.03</v>
          </cell>
          <cell r="I26064">
            <v>89964</v>
          </cell>
          <cell r="J26064">
            <v>92663</v>
          </cell>
        </row>
        <row r="26065">
          <cell r="B26065" t="str">
            <v>Y04</v>
          </cell>
          <cell r="C26065" t="str">
            <v>BOQUILLA SEGÚN DISEÑO O FICHA TECNICA</v>
          </cell>
          <cell r="F26065" t="str">
            <v>Ins</v>
          </cell>
          <cell r="G26065" t="str">
            <v>kg</v>
          </cell>
          <cell r="H26065">
            <v>0.08</v>
          </cell>
          <cell r="I26065">
            <v>4249.5494999999992</v>
          </cell>
          <cell r="J26065">
            <v>340</v>
          </cell>
        </row>
        <row r="26066">
          <cell r="B26066" t="str">
            <v>AA01</v>
          </cell>
          <cell r="C26066" t="str">
            <v>AGUA</v>
          </cell>
          <cell r="F26066" t="str">
            <v>Ins</v>
          </cell>
          <cell r="G26066" t="str">
            <v>lt</v>
          </cell>
          <cell r="H26066">
            <v>1.3</v>
          </cell>
          <cell r="I26066">
            <v>32.213672458002002</v>
          </cell>
          <cell r="J26066">
            <v>42</v>
          </cell>
        </row>
        <row r="26068">
          <cell r="A26068" t="str">
            <v>PA-12.165</v>
          </cell>
          <cell r="C26068" t="str">
            <v>SUMINISTRO E INSTALACIÓN DE ZÓCALO RECTO EN MADERA DE ZAPAN, h:12cm, dilatado del piso, color wengue o nogal, según diseño</v>
          </cell>
          <cell r="G26068" t="str">
            <v>m</v>
          </cell>
          <cell r="J26068">
            <v>19668</v>
          </cell>
        </row>
        <row r="26069">
          <cell r="B26069" t="str">
            <v>M03</v>
          </cell>
          <cell r="C26069" t="str">
            <v>EQUIPO BASICO ( Herramienta menor )</v>
          </cell>
          <cell r="F26069" t="str">
            <v>Ins</v>
          </cell>
          <cell r="G26069" t="str">
            <v>glb</v>
          </cell>
          <cell r="H26069">
            <v>0.05</v>
          </cell>
          <cell r="I26069">
            <v>2535.75</v>
          </cell>
          <cell r="J26069">
            <v>127</v>
          </cell>
        </row>
        <row r="26070">
          <cell r="B26070" t="str">
            <v>I03</v>
          </cell>
          <cell r="C26070" t="str">
            <v>MANO DE OBRA AA (Albañileria)</v>
          </cell>
          <cell r="F26070" t="str">
            <v>Ins</v>
          </cell>
          <cell r="G26070" t="str">
            <v>hc</v>
          </cell>
          <cell r="H26070">
            <v>0.1456418143474664</v>
          </cell>
          <cell r="I26070">
            <v>17165.400000000001</v>
          </cell>
          <cell r="J26070">
            <v>2500</v>
          </cell>
        </row>
        <row r="26071">
          <cell r="B26071" t="str">
            <v>W126</v>
          </cell>
          <cell r="C26071" t="str">
            <v>ZÓCALO EN ZAPAN h:12cm</v>
          </cell>
          <cell r="F26071" t="str">
            <v>Ins</v>
          </cell>
          <cell r="G26071" t="str">
            <v>m</v>
          </cell>
          <cell r="H26071">
            <v>1</v>
          </cell>
          <cell r="I26071">
            <v>7731.2813899204793</v>
          </cell>
          <cell r="J26071">
            <v>7731</v>
          </cell>
        </row>
        <row r="26072">
          <cell r="B26072" t="str">
            <v>X20</v>
          </cell>
          <cell r="C26072" t="str">
            <v>TINTILLA SELLADORA - Tipo Minwax o equivalente.</v>
          </cell>
          <cell r="F26072" t="str">
            <v>Ins</v>
          </cell>
          <cell r="G26072" t="str">
            <v>gal</v>
          </cell>
          <cell r="H26072">
            <v>5.5E-2</v>
          </cell>
          <cell r="I26072">
            <v>101400</v>
          </cell>
          <cell r="J26072">
            <v>5577</v>
          </cell>
        </row>
        <row r="26073">
          <cell r="B26073" t="str">
            <v>X21</v>
          </cell>
          <cell r="C26073" t="str">
            <v>SELLADOR LIJABLE  - Tipo Pintuco o equivalente</v>
          </cell>
          <cell r="F26073" t="str">
            <v>Ins</v>
          </cell>
          <cell r="G26073" t="str">
            <v>gal</v>
          </cell>
          <cell r="H26073">
            <v>5.5E-2</v>
          </cell>
          <cell r="I26073">
            <v>56259</v>
          </cell>
          <cell r="J26073">
            <v>3094</v>
          </cell>
        </row>
        <row r="26074">
          <cell r="B26074" t="str">
            <v>X22</v>
          </cell>
          <cell r="C26074" t="str">
            <v>LACA Pintulaca - Tipo Pintuco o equivalente</v>
          </cell>
          <cell r="F26074" t="str">
            <v>Ins</v>
          </cell>
          <cell r="G26074" t="str">
            <v>gal</v>
          </cell>
          <cell r="H26074">
            <v>1.0999999999999999E-2</v>
          </cell>
          <cell r="I26074">
            <v>55545</v>
          </cell>
          <cell r="J26074">
            <v>611</v>
          </cell>
        </row>
        <row r="26075">
          <cell r="B26075" t="str">
            <v>O14</v>
          </cell>
          <cell r="C26075" t="str">
            <v>PUNTILLA CON CABEZA 1"</v>
          </cell>
          <cell r="F26075" t="str">
            <v>Ins</v>
          </cell>
          <cell r="G26075" t="str">
            <v>lb</v>
          </cell>
          <cell r="H26075">
            <v>1.0999999999999999E-2</v>
          </cell>
          <cell r="I26075">
            <v>2509.5</v>
          </cell>
          <cell r="J26075">
            <v>28</v>
          </cell>
        </row>
        <row r="26077">
          <cell r="A26077" t="str">
            <v>PA-12.166</v>
          </cell>
          <cell r="C26077" t="str">
            <v>SUMINISTRO E INSTALACIÓN DE BOCAPUERTA EN GRAVILLA LAVADA No. 0 (incluye dilatación en bronce)</v>
          </cell>
          <cell r="G26077" t="str">
            <v>m</v>
          </cell>
          <cell r="J26077">
            <v>81620</v>
          </cell>
        </row>
        <row r="26078">
          <cell r="B26078" t="str">
            <v>M03</v>
          </cell>
          <cell r="C26078" t="str">
            <v>EQUIPO BASICO ( Herramienta menor )</v>
          </cell>
          <cell r="F26078" t="str">
            <v>Ins</v>
          </cell>
          <cell r="G26078" t="str">
            <v>glb</v>
          </cell>
          <cell r="H26078">
            <v>0.31115054717539192</v>
          </cell>
          <cell r="I26078">
            <v>2535.75</v>
          </cell>
          <cell r="J26078">
            <v>789</v>
          </cell>
        </row>
        <row r="26079">
          <cell r="B26079" t="str">
            <v>I03</v>
          </cell>
          <cell r="C26079" t="str">
            <v>MANO DE OBRA AA (Albañileria)</v>
          </cell>
          <cell r="F26079" t="str">
            <v>Ins</v>
          </cell>
          <cell r="G26079" t="str">
            <v>hc</v>
          </cell>
          <cell r="H26079">
            <v>1.2</v>
          </cell>
          <cell r="I26079">
            <v>17165.400000000001</v>
          </cell>
          <cell r="J26079">
            <v>20598</v>
          </cell>
        </row>
        <row r="26080">
          <cell r="B26080" t="str">
            <v>O01</v>
          </cell>
          <cell r="C26080" t="str">
            <v>CEMENTO BLANCO</v>
          </cell>
          <cell r="F26080" t="str">
            <v>Ins</v>
          </cell>
          <cell r="G26080" t="str">
            <v>kg</v>
          </cell>
          <cell r="H26080">
            <v>5.3999999999999995</v>
          </cell>
          <cell r="I26080">
            <v>2089.5</v>
          </cell>
          <cell r="J26080">
            <v>11283</v>
          </cell>
        </row>
        <row r="26081">
          <cell r="B26081" t="str">
            <v>X07</v>
          </cell>
          <cell r="C26081" t="str">
            <v>MARMOLINA (40 kilos)</v>
          </cell>
          <cell r="F26081" t="str">
            <v>Ins</v>
          </cell>
          <cell r="G26081" t="str">
            <v>bt</v>
          </cell>
          <cell r="H26081">
            <v>4.4999999999999998E-2</v>
          </cell>
          <cell r="I26081">
            <v>11854.631464544736</v>
          </cell>
          <cell r="J26081">
            <v>533</v>
          </cell>
        </row>
        <row r="26082">
          <cell r="B26082" t="str">
            <v>AA111</v>
          </cell>
          <cell r="C26082" t="str">
            <v>GRAVILLA LAVADA Nº 0 (20 kg)</v>
          </cell>
          <cell r="F26082" t="str">
            <v>Ins</v>
          </cell>
          <cell r="G26082" t="str">
            <v>bt</v>
          </cell>
          <cell r="H26082">
            <v>1.2</v>
          </cell>
          <cell r="I26082">
            <v>5798.4610424403609</v>
          </cell>
          <cell r="J26082">
            <v>6958</v>
          </cell>
        </row>
        <row r="26083">
          <cell r="B26083" t="str">
            <v>AA01</v>
          </cell>
          <cell r="C26083" t="str">
            <v>AGUA</v>
          </cell>
          <cell r="F26083" t="str">
            <v>Ins</v>
          </cell>
          <cell r="G26083" t="str">
            <v>lt</v>
          </cell>
          <cell r="H26083">
            <v>3</v>
          </cell>
          <cell r="I26083">
            <v>32.213672458002002</v>
          </cell>
          <cell r="J26083">
            <v>97</v>
          </cell>
        </row>
        <row r="26084">
          <cell r="B26084" t="str">
            <v>AA21</v>
          </cell>
          <cell r="C26084" t="str">
            <v>NIVELACION, FUNDIDA , PULIDA Y BRILLADA Granito fundido en sitio.</v>
          </cell>
          <cell r="F26084" t="str">
            <v>Esp</v>
          </cell>
          <cell r="G26084" t="str">
            <v>m2</v>
          </cell>
          <cell r="H26084">
            <v>0.6</v>
          </cell>
          <cell r="I26084">
            <v>45099.14144120281</v>
          </cell>
          <cell r="J26084">
            <v>27059</v>
          </cell>
        </row>
        <row r="26085">
          <cell r="B26085" t="str">
            <v>AA22</v>
          </cell>
          <cell r="C26085" t="str">
            <v>DILATACION EN BRONCE (suministro, instalación y pulido)</v>
          </cell>
          <cell r="F26085" t="str">
            <v>Esp</v>
          </cell>
          <cell r="G26085" t="str">
            <v>m</v>
          </cell>
          <cell r="H26085">
            <v>0.36</v>
          </cell>
          <cell r="I26085">
            <v>15858.36</v>
          </cell>
          <cell r="J26085">
            <v>5709</v>
          </cell>
        </row>
        <row r="26086">
          <cell r="B26086" t="str">
            <v>H06</v>
          </cell>
          <cell r="C26086" t="str">
            <v>MORTERO 1:3 ( arena semilavada de peña)</v>
          </cell>
          <cell r="F26086" t="str">
            <v>Ana</v>
          </cell>
          <cell r="G26086" t="str">
            <v>m3</v>
          </cell>
          <cell r="H26086">
            <v>1.7999999999999999E-2</v>
          </cell>
          <cell r="I26086">
            <v>477433.95</v>
          </cell>
          <cell r="J26086">
            <v>8594</v>
          </cell>
        </row>
        <row r="26088">
          <cell r="A26088" t="str">
            <v>PA-12.167</v>
          </cell>
          <cell r="C26088" t="str">
            <v>GRANO DE MARMOL NEGRO FUNDIDO EN SITIO (Incluye nivelación, fundida y pulimiento + dilatación en bronce.)</v>
          </cell>
          <cell r="G26088" t="str">
            <v>m2</v>
          </cell>
          <cell r="J26088">
            <v>136434</v>
          </cell>
        </row>
        <row r="26089">
          <cell r="B26089" t="str">
            <v>M03</v>
          </cell>
          <cell r="C26089" t="str">
            <v>EQUIPO BASICO ( Herramienta menor )</v>
          </cell>
          <cell r="F26089" t="str">
            <v>Ins</v>
          </cell>
          <cell r="G26089" t="str">
            <v>glb</v>
          </cell>
          <cell r="H26089">
            <v>0.05</v>
          </cell>
          <cell r="I26089">
            <v>2535.75</v>
          </cell>
          <cell r="J26089">
            <v>127</v>
          </cell>
        </row>
        <row r="26090">
          <cell r="B26090" t="str">
            <v>I03</v>
          </cell>
          <cell r="C26090" t="str">
            <v>MANO DE OBRA AA (Albañileria)</v>
          </cell>
          <cell r="F26090" t="str">
            <v>Ins</v>
          </cell>
          <cell r="G26090" t="str">
            <v>hc</v>
          </cell>
          <cell r="H26090">
            <v>2</v>
          </cell>
          <cell r="I26090">
            <v>17165.400000000001</v>
          </cell>
          <cell r="J26090">
            <v>34331</v>
          </cell>
        </row>
        <row r="26091">
          <cell r="B26091" t="str">
            <v>O01</v>
          </cell>
          <cell r="C26091" t="str">
            <v>CEMENTO BLANCO</v>
          </cell>
          <cell r="F26091" t="str">
            <v>Ins</v>
          </cell>
          <cell r="G26091" t="str">
            <v>kg</v>
          </cell>
          <cell r="H26091">
            <v>9</v>
          </cell>
          <cell r="I26091">
            <v>2089.5</v>
          </cell>
          <cell r="J26091">
            <v>18806</v>
          </cell>
        </row>
        <row r="26092">
          <cell r="B26092" t="str">
            <v>O03</v>
          </cell>
          <cell r="C26092" t="str">
            <v>COLOR MINERAL</v>
          </cell>
          <cell r="F26092" t="str">
            <v>Ins</v>
          </cell>
          <cell r="G26092" t="str">
            <v>kg</v>
          </cell>
          <cell r="H26092">
            <v>0.33</v>
          </cell>
          <cell r="I26092">
            <v>11235</v>
          </cell>
          <cell r="J26092">
            <v>3708</v>
          </cell>
        </row>
        <row r="26093">
          <cell r="B26093" t="str">
            <v>X07</v>
          </cell>
          <cell r="C26093" t="str">
            <v>MARMOLINA (40 kilos)</v>
          </cell>
          <cell r="F26093" t="str">
            <v>Ins</v>
          </cell>
          <cell r="G26093" t="str">
            <v>bt</v>
          </cell>
          <cell r="H26093">
            <v>7.4999999999999997E-2</v>
          </cell>
          <cell r="I26093">
            <v>11854.631464544736</v>
          </cell>
          <cell r="J26093">
            <v>889</v>
          </cell>
        </row>
        <row r="26094">
          <cell r="B26094" t="str">
            <v>Y132</v>
          </cell>
          <cell r="C26094" t="str">
            <v>GRANO DE MARMOL NEGRO. Tipo alfa o equivalente (bulto 40kg)</v>
          </cell>
          <cell r="F26094" t="str">
            <v>Ins</v>
          </cell>
          <cell r="G26094" t="str">
            <v>und</v>
          </cell>
          <cell r="H26094">
            <v>0.4</v>
          </cell>
          <cell r="I26094">
            <v>23688</v>
          </cell>
          <cell r="J26094">
            <v>9475</v>
          </cell>
        </row>
        <row r="26095">
          <cell r="B26095" t="str">
            <v>AA01</v>
          </cell>
          <cell r="C26095" t="str">
            <v>AGUA</v>
          </cell>
          <cell r="F26095" t="str">
            <v>Ins</v>
          </cell>
          <cell r="G26095" t="str">
            <v>lt</v>
          </cell>
          <cell r="H26095">
            <v>5</v>
          </cell>
          <cell r="I26095">
            <v>32.213672458002002</v>
          </cell>
          <cell r="J26095">
            <v>161</v>
          </cell>
        </row>
        <row r="26096">
          <cell r="B26096" t="str">
            <v>AA21</v>
          </cell>
          <cell r="C26096" t="str">
            <v>NIVELACION, FUNDIDA , PULIDA Y BRILLADA Granito fundido en sitio.</v>
          </cell>
          <cell r="F26096" t="str">
            <v>Esp</v>
          </cell>
          <cell r="G26096" t="str">
            <v>m2</v>
          </cell>
          <cell r="H26096">
            <v>1</v>
          </cell>
          <cell r="I26096">
            <v>45099.14144120281</v>
          </cell>
          <cell r="J26096">
            <v>45099</v>
          </cell>
        </row>
        <row r="26097">
          <cell r="B26097" t="str">
            <v>AA22</v>
          </cell>
          <cell r="C26097" t="str">
            <v>DILATACION EN BRONCE (suministro, instalación y pulido)</v>
          </cell>
          <cell r="F26097" t="str">
            <v>Esp</v>
          </cell>
          <cell r="G26097" t="str">
            <v>m</v>
          </cell>
          <cell r="H26097">
            <v>0.6</v>
          </cell>
          <cell r="I26097">
            <v>15858.36</v>
          </cell>
          <cell r="J26097">
            <v>9515</v>
          </cell>
        </row>
        <row r="26098">
          <cell r="B26098" t="str">
            <v>H06</v>
          </cell>
          <cell r="C26098" t="str">
            <v>MORTERO 1:3 ( arena semilavada de peña)</v>
          </cell>
          <cell r="F26098" t="str">
            <v>Ana</v>
          </cell>
          <cell r="G26098" t="str">
            <v>m3</v>
          </cell>
          <cell r="H26098">
            <v>0.03</v>
          </cell>
          <cell r="I26098">
            <v>477433.95</v>
          </cell>
          <cell r="J26098">
            <v>14323</v>
          </cell>
        </row>
        <row r="26100">
          <cell r="A26100" t="str">
            <v>PA-12.168</v>
          </cell>
          <cell r="C26100" t="str">
            <v>MEDIA CAÑA  EN GRANO DE MARMOL NEGRO fundido en sitio h = 15cm  ( Incluye fundida, pulida y brillada ).</v>
          </cell>
          <cell r="G26100" t="str">
            <v>m</v>
          </cell>
          <cell r="J26100">
            <v>46243</v>
          </cell>
        </row>
        <row r="26101">
          <cell r="B26101" t="str">
            <v>M03</v>
          </cell>
          <cell r="C26101" t="str">
            <v>EQUIPO BASICO ( Herramienta menor )</v>
          </cell>
          <cell r="F26101" t="str">
            <v>Ins</v>
          </cell>
          <cell r="G26101" t="str">
            <v>glb</v>
          </cell>
          <cell r="H26101">
            <v>0.01</v>
          </cell>
          <cell r="I26101">
            <v>2535.75</v>
          </cell>
          <cell r="J26101">
            <v>25</v>
          </cell>
        </row>
        <row r="26102">
          <cell r="B26102" t="str">
            <v>I03</v>
          </cell>
          <cell r="C26102" t="str">
            <v>MANO DE OBRA AA (Albañileria)</v>
          </cell>
          <cell r="F26102" t="str">
            <v>Ins</v>
          </cell>
          <cell r="G26102" t="str">
            <v>hc</v>
          </cell>
          <cell r="H26102">
            <v>0.7</v>
          </cell>
          <cell r="I26102">
            <v>17165.400000000001</v>
          </cell>
          <cell r="J26102">
            <v>12016</v>
          </cell>
        </row>
        <row r="26103">
          <cell r="B26103" t="str">
            <v>O01</v>
          </cell>
          <cell r="C26103" t="str">
            <v>CEMENTO BLANCO</v>
          </cell>
          <cell r="F26103" t="str">
            <v>Ins</v>
          </cell>
          <cell r="G26103" t="str">
            <v>kg</v>
          </cell>
          <cell r="H26103">
            <v>4.4999999999999991</v>
          </cell>
          <cell r="I26103">
            <v>2089.5</v>
          </cell>
          <cell r="J26103">
            <v>9403</v>
          </cell>
        </row>
        <row r="26104">
          <cell r="B26104" t="str">
            <v>X07</v>
          </cell>
          <cell r="C26104" t="str">
            <v>MARMOLINA (40 kilos)</v>
          </cell>
          <cell r="F26104" t="str">
            <v>Ins</v>
          </cell>
          <cell r="G26104" t="str">
            <v>bt</v>
          </cell>
          <cell r="H26104">
            <v>4.4999999999999991E-2</v>
          </cell>
          <cell r="I26104">
            <v>11854.631464544736</v>
          </cell>
          <cell r="J26104">
            <v>533</v>
          </cell>
        </row>
        <row r="26105">
          <cell r="B26105" t="str">
            <v>Y132</v>
          </cell>
          <cell r="C26105" t="str">
            <v>GRANO DE MARMOL NEGRO. Tipo alfa o equivalente (bulto 40kg)</v>
          </cell>
          <cell r="F26105" t="str">
            <v>Ins</v>
          </cell>
          <cell r="G26105" t="str">
            <v>und</v>
          </cell>
          <cell r="H26105">
            <v>0.2</v>
          </cell>
          <cell r="I26105">
            <v>23688</v>
          </cell>
          <cell r="J26105">
            <v>4738</v>
          </cell>
        </row>
        <row r="26106">
          <cell r="B26106" t="str">
            <v>AA01</v>
          </cell>
          <cell r="C26106" t="str">
            <v>AGUA</v>
          </cell>
          <cell r="F26106" t="str">
            <v>Ins</v>
          </cell>
          <cell r="G26106" t="str">
            <v>lt</v>
          </cell>
          <cell r="H26106">
            <v>2.9999999999999996</v>
          </cell>
          <cell r="I26106">
            <v>32.213672458002002</v>
          </cell>
          <cell r="J26106">
            <v>97</v>
          </cell>
        </row>
        <row r="26107">
          <cell r="B26107" t="str">
            <v>AA21</v>
          </cell>
          <cell r="C26107" t="str">
            <v>NIVELACION, FUNDIDA , PULIDA Y BRILLADA Granito fundido en sitio.</v>
          </cell>
          <cell r="F26107" t="str">
            <v>Esp</v>
          </cell>
          <cell r="G26107" t="str">
            <v>m2</v>
          </cell>
          <cell r="H26107">
            <v>0.22499999999999998</v>
          </cell>
          <cell r="I26107">
            <v>45099.14144120281</v>
          </cell>
          <cell r="J26107">
            <v>10147</v>
          </cell>
        </row>
        <row r="26108">
          <cell r="B26108" t="str">
            <v>AA22</v>
          </cell>
          <cell r="C26108" t="str">
            <v>DILATACION EN BRONCE (suministro, instalación y pulido)</v>
          </cell>
          <cell r="F26108" t="str">
            <v>Esp</v>
          </cell>
          <cell r="G26108" t="str">
            <v>m</v>
          </cell>
          <cell r="H26108">
            <v>0.44999999999999996</v>
          </cell>
          <cell r="I26108">
            <v>15858.36</v>
          </cell>
          <cell r="J26108">
            <v>7136</v>
          </cell>
        </row>
        <row r="26109">
          <cell r="B26109" t="str">
            <v>H06</v>
          </cell>
          <cell r="C26109" t="str">
            <v>MORTERO 1:3 ( arena semilavada de peña)</v>
          </cell>
          <cell r="F26109" t="str">
            <v>Ana</v>
          </cell>
          <cell r="G26109" t="str">
            <v>m3</v>
          </cell>
          <cell r="H26109">
            <v>4.4999999999999997E-3</v>
          </cell>
          <cell r="I26109">
            <v>477433.95</v>
          </cell>
          <cell r="J26109">
            <v>2148</v>
          </cell>
        </row>
        <row r="26111">
          <cell r="A26111" t="str">
            <v>PA-12.169</v>
          </cell>
          <cell r="C26111" t="str">
            <v>PISO CERAMICA FORMATO ESPECIAL  41x90 cm PIEDRA BONITA REC NEGRO/ORENSE REC GRIS, Corona o equivalente para trafico comercial moderado. (Incluye boquilla y pegante).</v>
          </cell>
          <cell r="G26111" t="str">
            <v>m2</v>
          </cell>
          <cell r="J26111" t="e">
            <v>#VALUE!</v>
          </cell>
        </row>
        <row r="26112">
          <cell r="B26112" t="str">
            <v>M03</v>
          </cell>
          <cell r="C26112" t="str">
            <v>EQUIPO BASICO ( Herramienta menor )</v>
          </cell>
          <cell r="F26112" t="str">
            <v>Ins</v>
          </cell>
          <cell r="G26112" t="str">
            <v>glb</v>
          </cell>
          <cell r="H26112">
            <v>0.02</v>
          </cell>
          <cell r="I26112">
            <v>2535.75</v>
          </cell>
          <cell r="J26112">
            <v>51</v>
          </cell>
        </row>
        <row r="26113">
          <cell r="B26113" t="str">
            <v>I03</v>
          </cell>
          <cell r="C26113" t="str">
            <v>MANO DE OBRA AA (Albañileria)</v>
          </cell>
          <cell r="F26113" t="str">
            <v>Ins</v>
          </cell>
          <cell r="G26113" t="str">
            <v>hc</v>
          </cell>
          <cell r="H26113">
            <v>1</v>
          </cell>
          <cell r="I26113">
            <v>17165.400000000001</v>
          </cell>
          <cell r="J26113">
            <v>17165</v>
          </cell>
        </row>
        <row r="26114">
          <cell r="B26114" t="str">
            <v>Y133</v>
          </cell>
          <cell r="C26114">
            <v>0</v>
          </cell>
          <cell r="F26114" t="str">
            <v>Ins</v>
          </cell>
          <cell r="G26114" t="str">
            <v>m2</v>
          </cell>
          <cell r="H26114">
            <v>1</v>
          </cell>
          <cell r="I26114" t="e">
            <v>#VALUE!</v>
          </cell>
          <cell r="J26114" t="e">
            <v>#VALUE!</v>
          </cell>
        </row>
        <row r="26115">
          <cell r="B26115" t="str">
            <v>O11</v>
          </cell>
          <cell r="C26115" t="str">
            <v>PEGACOR BLANCO</v>
          </cell>
          <cell r="F26115" t="str">
            <v>Ins</v>
          </cell>
          <cell r="G26115" t="str">
            <v>kg</v>
          </cell>
          <cell r="H26115">
            <v>5.5</v>
          </cell>
          <cell r="I26115">
            <v>1638</v>
          </cell>
          <cell r="J26115">
            <v>9009</v>
          </cell>
        </row>
        <row r="26116">
          <cell r="B26116" t="str">
            <v>Y04</v>
          </cell>
          <cell r="C26116" t="str">
            <v>BOQUILLA SEGÚN DISEÑO O FICHA TECNICA</v>
          </cell>
          <cell r="F26116" t="str">
            <v>Ins</v>
          </cell>
          <cell r="G26116" t="str">
            <v>kg</v>
          </cell>
          <cell r="H26116">
            <v>0.20799999999999999</v>
          </cell>
          <cell r="I26116">
            <v>4249.5494999999992</v>
          </cell>
          <cell r="J26116">
            <v>884</v>
          </cell>
        </row>
        <row r="26117">
          <cell r="B26117" t="str">
            <v>AA01</v>
          </cell>
          <cell r="C26117" t="str">
            <v>AGUA</v>
          </cell>
          <cell r="F26117" t="str">
            <v>Ins</v>
          </cell>
          <cell r="G26117" t="str">
            <v>lt</v>
          </cell>
          <cell r="H26117">
            <v>1.5</v>
          </cell>
          <cell r="I26117">
            <v>32.213672458002002</v>
          </cell>
          <cell r="J26117">
            <v>48</v>
          </cell>
        </row>
        <row r="26119">
          <cell r="A26119" t="str">
            <v>PA-12.170</v>
          </cell>
          <cell r="C26119" t="str">
            <v>MEDIA CAÑA ESQUINERO SOBRE MURO, Granito fundido en sitio h = 15 cm. ( Incluye fundida, pulida y brillada ).</v>
          </cell>
          <cell r="G26119" t="str">
            <v>m</v>
          </cell>
          <cell r="J26119">
            <v>51166</v>
          </cell>
        </row>
        <row r="26120">
          <cell r="B26120" t="str">
            <v>M03</v>
          </cell>
          <cell r="C26120" t="str">
            <v>EQUIPO BASICO ( Herramienta menor )</v>
          </cell>
          <cell r="F26120" t="str">
            <v>Ins</v>
          </cell>
          <cell r="G26120" t="str">
            <v>glb</v>
          </cell>
          <cell r="H26120">
            <v>0.01</v>
          </cell>
          <cell r="I26120">
            <v>2535.75</v>
          </cell>
          <cell r="J26120">
            <v>25</v>
          </cell>
        </row>
        <row r="26121">
          <cell r="B26121" t="str">
            <v>O01</v>
          </cell>
          <cell r="C26121" t="str">
            <v>CEMENTO BLANCO</v>
          </cell>
          <cell r="F26121" t="str">
            <v>Ins</v>
          </cell>
          <cell r="G26121" t="str">
            <v>kg</v>
          </cell>
          <cell r="H26121">
            <v>3</v>
          </cell>
          <cell r="I26121">
            <v>2089.5</v>
          </cell>
          <cell r="J26121">
            <v>6269</v>
          </cell>
        </row>
        <row r="26122">
          <cell r="B26122" t="str">
            <v>O03</v>
          </cell>
          <cell r="C26122" t="str">
            <v>COLOR MINERAL</v>
          </cell>
          <cell r="F26122" t="str">
            <v>Ins</v>
          </cell>
          <cell r="G26122" t="str">
            <v>kg</v>
          </cell>
          <cell r="H26122">
            <v>0.16</v>
          </cell>
          <cell r="I26122">
            <v>11235</v>
          </cell>
          <cell r="J26122">
            <v>1798</v>
          </cell>
        </row>
        <row r="26123">
          <cell r="B26123" t="str">
            <v>X07</v>
          </cell>
          <cell r="C26123" t="str">
            <v>MARMOLINA (40 kilos)</v>
          </cell>
          <cell r="F26123" t="str">
            <v>Ins</v>
          </cell>
          <cell r="G26123" t="str">
            <v>bt</v>
          </cell>
          <cell r="H26123">
            <v>0.03</v>
          </cell>
          <cell r="I26123">
            <v>11854.631464544736</v>
          </cell>
          <cell r="J26123">
            <v>356</v>
          </cell>
        </row>
        <row r="26124">
          <cell r="B26124" t="str">
            <v>AA15</v>
          </cell>
          <cell r="C26124" t="str">
            <v>GRANITO BLANCO HUILA  Nº 1,2 y 3 (25 kg)</v>
          </cell>
          <cell r="F26124" t="str">
            <v>Ins</v>
          </cell>
          <cell r="G26124" t="str">
            <v>bt</v>
          </cell>
          <cell r="H26124">
            <v>0.2</v>
          </cell>
          <cell r="I26124">
            <v>15591.417469672968</v>
          </cell>
          <cell r="J26124">
            <v>3118</v>
          </cell>
        </row>
        <row r="26125">
          <cell r="B26125" t="str">
            <v>AA21</v>
          </cell>
          <cell r="C26125" t="str">
            <v>NIVELACION, FUNDIDA , PULIDA Y BRILLADA Granito fundido en sitio.</v>
          </cell>
          <cell r="F26125" t="str">
            <v>Esp</v>
          </cell>
          <cell r="G26125" t="str">
            <v>m2</v>
          </cell>
          <cell r="H26125">
            <v>0.54</v>
          </cell>
          <cell r="I26125">
            <v>45099.14144120281</v>
          </cell>
          <cell r="J26125">
            <v>24354</v>
          </cell>
        </row>
        <row r="26126">
          <cell r="B26126" t="str">
            <v>AA22</v>
          </cell>
          <cell r="C26126" t="str">
            <v>DILATACION EN BRONCE (suministro, instalación y pulido)</v>
          </cell>
          <cell r="F26126" t="str">
            <v>Esp</v>
          </cell>
          <cell r="G26126" t="str">
            <v>m</v>
          </cell>
          <cell r="H26126">
            <v>0.5</v>
          </cell>
          <cell r="I26126">
            <v>15858.36</v>
          </cell>
          <cell r="J26126">
            <v>7929</v>
          </cell>
        </row>
        <row r="26127">
          <cell r="B26127" t="str">
            <v>H06</v>
          </cell>
          <cell r="C26127" t="str">
            <v>MORTERO 1:3 ( arena semilavada de peña)</v>
          </cell>
          <cell r="F26127" t="str">
            <v>Ana</v>
          </cell>
          <cell r="G26127" t="str">
            <v>m3</v>
          </cell>
          <cell r="H26127">
            <v>1.2E-2</v>
          </cell>
          <cell r="I26127">
            <v>477433.95</v>
          </cell>
          <cell r="J26127">
            <v>5729</v>
          </cell>
        </row>
        <row r="26128">
          <cell r="B26128" t="str">
            <v>M01</v>
          </cell>
          <cell r="C26128" t="str">
            <v>ANDAMIO METALICO TUBULAR (Sección de 2 marcos de 1.50*1.50 m.con 2 crucetas de 2.30 m.)</v>
          </cell>
          <cell r="F26128" t="str">
            <v>Ins</v>
          </cell>
          <cell r="G26128" t="str">
            <v>sm</v>
          </cell>
          <cell r="H26128">
            <v>0.04</v>
          </cell>
          <cell r="I26128">
            <v>5093.55</v>
          </cell>
          <cell r="J26128">
            <v>204</v>
          </cell>
        </row>
        <row r="26129">
          <cell r="B26129" t="str">
            <v>O91</v>
          </cell>
          <cell r="C26129" t="str">
            <v>TIRA DE BALSO DE 1X1 cm.</v>
          </cell>
          <cell r="F26129" t="str">
            <v>Ins</v>
          </cell>
          <cell r="G26129" t="str">
            <v>und</v>
          </cell>
          <cell r="H26129">
            <v>1.1000000000000001</v>
          </cell>
          <cell r="I26129">
            <v>1257.9000000000001</v>
          </cell>
          <cell r="J26129">
            <v>1384</v>
          </cell>
        </row>
        <row r="26131">
          <cell r="A26131" t="str">
            <v>PA-12.171</v>
          </cell>
          <cell r="C26131" t="str">
            <v>MEDIA CAÑA ESQUINERO EN CIELO RASO, Granito fundido en sitio h = 15 cm. ( Incluye fundida, pulida y brillada ).</v>
          </cell>
          <cell r="G26131" t="str">
            <v>m</v>
          </cell>
          <cell r="J26131">
            <v>51166</v>
          </cell>
        </row>
        <row r="26132">
          <cell r="B26132" t="str">
            <v>M03</v>
          </cell>
          <cell r="C26132" t="str">
            <v>EQUIPO BASICO ( Herramienta menor )</v>
          </cell>
          <cell r="F26132" t="str">
            <v>Ins</v>
          </cell>
          <cell r="G26132" t="str">
            <v>glb</v>
          </cell>
          <cell r="H26132">
            <v>0.01</v>
          </cell>
          <cell r="I26132">
            <v>2535.75</v>
          </cell>
          <cell r="J26132">
            <v>25</v>
          </cell>
        </row>
        <row r="26133">
          <cell r="B26133" t="str">
            <v>O01</v>
          </cell>
          <cell r="C26133" t="str">
            <v>CEMENTO BLANCO</v>
          </cell>
          <cell r="F26133" t="str">
            <v>Ins</v>
          </cell>
          <cell r="G26133" t="str">
            <v>kg</v>
          </cell>
          <cell r="H26133">
            <v>3</v>
          </cell>
          <cell r="I26133">
            <v>2089.5</v>
          </cell>
          <cell r="J26133">
            <v>6269</v>
          </cell>
        </row>
        <row r="26134">
          <cell r="B26134" t="str">
            <v>O03</v>
          </cell>
          <cell r="C26134" t="str">
            <v>COLOR MINERAL</v>
          </cell>
          <cell r="F26134" t="str">
            <v>Ins</v>
          </cell>
          <cell r="G26134" t="str">
            <v>kg</v>
          </cell>
          <cell r="H26134">
            <v>0.16</v>
          </cell>
          <cell r="I26134">
            <v>11235</v>
          </cell>
          <cell r="J26134">
            <v>1798</v>
          </cell>
        </row>
        <row r="26135">
          <cell r="B26135" t="str">
            <v>X07</v>
          </cell>
          <cell r="C26135" t="str">
            <v>MARMOLINA (40 kilos)</v>
          </cell>
          <cell r="F26135" t="str">
            <v>Ins</v>
          </cell>
          <cell r="G26135" t="str">
            <v>bt</v>
          </cell>
          <cell r="H26135">
            <v>0.03</v>
          </cell>
          <cell r="I26135">
            <v>11854.631464544736</v>
          </cell>
          <cell r="J26135">
            <v>356</v>
          </cell>
        </row>
        <row r="26136">
          <cell r="B26136" t="str">
            <v>AA15</v>
          </cell>
          <cell r="C26136" t="str">
            <v>GRANITO BLANCO HUILA  Nº 1,2 y 3 (25 kg)</v>
          </cell>
          <cell r="F26136" t="str">
            <v>Ins</v>
          </cell>
          <cell r="G26136" t="str">
            <v>bt</v>
          </cell>
          <cell r="H26136">
            <v>0.2</v>
          </cell>
          <cell r="I26136">
            <v>15591.417469672968</v>
          </cell>
          <cell r="J26136">
            <v>3118</v>
          </cell>
        </row>
        <row r="26137">
          <cell r="B26137" t="str">
            <v>AA21</v>
          </cell>
          <cell r="C26137" t="str">
            <v>NIVELACION, FUNDIDA , PULIDA Y BRILLADA Granito fundido en sitio.</v>
          </cell>
          <cell r="F26137" t="str">
            <v>Esp</v>
          </cell>
          <cell r="G26137" t="str">
            <v>m2</v>
          </cell>
          <cell r="H26137">
            <v>0.54</v>
          </cell>
          <cell r="I26137">
            <v>45099.14144120281</v>
          </cell>
          <cell r="J26137">
            <v>24354</v>
          </cell>
        </row>
        <row r="26138">
          <cell r="B26138" t="str">
            <v>AA22</v>
          </cell>
          <cell r="C26138" t="str">
            <v>DILATACION EN BRONCE (suministro, instalación y pulido)</v>
          </cell>
          <cell r="F26138" t="str">
            <v>Esp</v>
          </cell>
          <cell r="G26138" t="str">
            <v>m</v>
          </cell>
          <cell r="H26138">
            <v>0.5</v>
          </cell>
          <cell r="I26138">
            <v>15858.36</v>
          </cell>
          <cell r="J26138">
            <v>7929</v>
          </cell>
        </row>
        <row r="26139">
          <cell r="B26139" t="str">
            <v>H06</v>
          </cell>
          <cell r="C26139" t="str">
            <v>MORTERO 1:3 ( arena semilavada de peña)</v>
          </cell>
          <cell r="F26139" t="str">
            <v>Ana</v>
          </cell>
          <cell r="G26139" t="str">
            <v>m3</v>
          </cell>
          <cell r="H26139">
            <v>1.2E-2</v>
          </cell>
          <cell r="I26139">
            <v>477433.95</v>
          </cell>
          <cell r="J26139">
            <v>5729</v>
          </cell>
        </row>
        <row r="26140">
          <cell r="B26140" t="str">
            <v>M01</v>
          </cell>
          <cell r="C26140" t="str">
            <v>ANDAMIO METALICO TUBULAR (Sección de 2 marcos de 1.50*1.50 m.con 2 crucetas de 2.30 m.)</v>
          </cell>
          <cell r="F26140" t="str">
            <v>Ins</v>
          </cell>
          <cell r="G26140" t="str">
            <v>sm</v>
          </cell>
          <cell r="H26140">
            <v>0.04</v>
          </cell>
          <cell r="I26140">
            <v>5093.55</v>
          </cell>
          <cell r="J26140">
            <v>204</v>
          </cell>
        </row>
        <row r="26141">
          <cell r="B26141" t="str">
            <v>O91</v>
          </cell>
          <cell r="C26141" t="str">
            <v>TIRA DE BALSO DE 1X1 cm.</v>
          </cell>
          <cell r="F26141" t="str">
            <v>Ins</v>
          </cell>
          <cell r="G26141" t="str">
            <v>und</v>
          </cell>
          <cell r="H26141">
            <v>1.1000000000000001</v>
          </cell>
          <cell r="I26141">
            <v>1257.9000000000001</v>
          </cell>
          <cell r="J26141">
            <v>1384</v>
          </cell>
        </row>
        <row r="26143">
          <cell r="A26143" t="str">
            <v>PA-12.172</v>
          </cell>
          <cell r="C26143" t="str">
            <v>SUMINISTRO E INSTALACIÓN DE PISO ARKODECK TIPO H EN ECOWOOD WPC DE ARKOS PARA EXTERIORES con clips plasticos y Estructura metálica con perfiles de 1/5 x 1/5 cal. 18, coll rolled instalados a 0.30m de distancia uno del otro y soportes de nivelación según el sitio de instalación, anticorrosivo wash primer y pintura según diseño. (Incluye instalación de la estructura y piso deck).</v>
          </cell>
          <cell r="G26143" t="str">
            <v>m2</v>
          </cell>
          <cell r="J26143">
            <v>254344</v>
          </cell>
        </row>
        <row r="26144">
          <cell r="B26144" t="str">
            <v>Y134</v>
          </cell>
          <cell r="C26144" t="str">
            <v>PISO ARKODECK TIPO H EN ECOWOOD WPC DE ARKOS PARA EXTERIORES con clips plasticos.</v>
          </cell>
          <cell r="F26144" t="str">
            <v>Ins</v>
          </cell>
          <cell r="G26144" t="str">
            <v>m2</v>
          </cell>
          <cell r="H26144">
            <v>1</v>
          </cell>
          <cell r="I26144">
            <v>154593.747</v>
          </cell>
          <cell r="J26144">
            <v>154594</v>
          </cell>
        </row>
        <row r="26145">
          <cell r="B26145" t="str">
            <v>Y134A</v>
          </cell>
          <cell r="C26145" t="str">
            <v>Estructura metálica con perfiles de 1/5 x 1/5 cal. 18, coll rolled instalados a 0.30m de distancia uno del otro y soportes de nivelación según el sitio de instalación, anticorrosivo wash primer y pintura según diseño. (Incluye instalación de la estructura y piso deck).</v>
          </cell>
          <cell r="F26145" t="str">
            <v>Ins</v>
          </cell>
          <cell r="G26145" t="str">
            <v>m2</v>
          </cell>
          <cell r="H26145">
            <v>1</v>
          </cell>
          <cell r="I26145">
            <v>99750</v>
          </cell>
          <cell r="J26145">
            <v>99750</v>
          </cell>
        </row>
        <row r="26147">
          <cell r="A26147" t="str">
            <v>PA-12.173</v>
          </cell>
          <cell r="C26147" t="str">
            <v>BALDOSA MICROGRANO DE MARMOL Beige 30x30 cm, con boquilla micro grano beige. BALDOSA MATIZ TRANI FONDO VERDE CLARO 30x30 cm, con boquilla TF verde claro,Tipo Alfa o equivalente.(Incluye destroncada, pulida, brillada, mortero de nivelación y dilatación en pvc de 1 cm). Segun diseño.</v>
          </cell>
          <cell r="G26147" t="str">
            <v>m2</v>
          </cell>
          <cell r="J26147">
            <v>130071</v>
          </cell>
        </row>
        <row r="26148">
          <cell r="B26148" t="str">
            <v>M03</v>
          </cell>
          <cell r="C26148" t="str">
            <v>EQUIPO BASICO ( Herramienta menor )</v>
          </cell>
          <cell r="F26148" t="str">
            <v>Ins</v>
          </cell>
          <cell r="G26148" t="str">
            <v>glb</v>
          </cell>
          <cell r="H26148">
            <v>0.02</v>
          </cell>
          <cell r="I26148">
            <v>2535.75</v>
          </cell>
          <cell r="J26148">
            <v>51</v>
          </cell>
        </row>
        <row r="26149">
          <cell r="B26149" t="str">
            <v>I03</v>
          </cell>
          <cell r="C26149" t="str">
            <v>MANO DE OBRA AA (Albañileria)</v>
          </cell>
          <cell r="F26149" t="str">
            <v>Ins</v>
          </cell>
          <cell r="G26149" t="str">
            <v>hc</v>
          </cell>
          <cell r="H26149">
            <v>1.1000000000000001</v>
          </cell>
          <cell r="I26149">
            <v>17165.400000000001</v>
          </cell>
          <cell r="J26149">
            <v>18882</v>
          </cell>
        </row>
        <row r="26150">
          <cell r="B26150" t="str">
            <v>Y91</v>
          </cell>
          <cell r="C26150" t="str">
            <v>BALDOSA MICROGRANO DE MARMOL BEIGE 30X30.</v>
          </cell>
          <cell r="F26150" t="str">
            <v>Ins</v>
          </cell>
          <cell r="G26150" t="str">
            <v>m2</v>
          </cell>
          <cell r="H26150">
            <v>0.52</v>
          </cell>
          <cell r="I26150">
            <v>52621.619399999996</v>
          </cell>
          <cell r="J26150">
            <v>27363</v>
          </cell>
        </row>
        <row r="26151">
          <cell r="B26151" t="str">
            <v>Y92</v>
          </cell>
          <cell r="C26151" t="str">
            <v>BALDOSA MATIZ TRANI FONDO VERDE CLARO 30X30.</v>
          </cell>
          <cell r="F26151" t="str">
            <v>Ins</v>
          </cell>
          <cell r="G26151" t="str">
            <v>m2</v>
          </cell>
          <cell r="H26151">
            <v>0.52</v>
          </cell>
          <cell r="I26151">
            <v>63970.874049733102</v>
          </cell>
          <cell r="J26151">
            <v>33265</v>
          </cell>
        </row>
        <row r="26152">
          <cell r="B26152" t="str">
            <v>Y04</v>
          </cell>
          <cell r="C26152" t="str">
            <v>BOQUILLA SEGÚN DISEÑO O FICHA TECNICA</v>
          </cell>
          <cell r="F26152" t="str">
            <v>Ins</v>
          </cell>
          <cell r="G26152" t="str">
            <v>kg</v>
          </cell>
          <cell r="H26152">
            <v>0.54</v>
          </cell>
          <cell r="I26152">
            <v>4249.5494999999992</v>
          </cell>
          <cell r="J26152">
            <v>2295</v>
          </cell>
        </row>
        <row r="26153">
          <cell r="B26153" t="str">
            <v>AA01</v>
          </cell>
          <cell r="C26153" t="str">
            <v>AGUA</v>
          </cell>
          <cell r="F26153" t="str">
            <v>Ins</v>
          </cell>
          <cell r="G26153" t="str">
            <v>lt</v>
          </cell>
          <cell r="H26153">
            <v>2.5</v>
          </cell>
          <cell r="I26153">
            <v>32.213672458002002</v>
          </cell>
          <cell r="J26153">
            <v>81</v>
          </cell>
        </row>
        <row r="26154">
          <cell r="B26154" t="str">
            <v>AA14</v>
          </cell>
          <cell r="C26154" t="str">
            <v>DESTRONCAR, PULIR y BRILLAR al Plomo Baldosín de granito ( Incluye cera polimérica y sellador acrílico).</v>
          </cell>
          <cell r="F26154" t="str">
            <v>Esp</v>
          </cell>
          <cell r="G26154" t="str">
            <v>m2</v>
          </cell>
          <cell r="H26154">
            <v>1</v>
          </cell>
          <cell r="I26154">
            <v>26820.15</v>
          </cell>
          <cell r="J26154">
            <v>26820</v>
          </cell>
        </row>
        <row r="26155">
          <cell r="B26155" t="str">
            <v>O88</v>
          </cell>
          <cell r="C26155" t="str">
            <v>DILATACION EN PVC DE 0.5 cm.</v>
          </cell>
          <cell r="F26155" t="str">
            <v>Ins</v>
          </cell>
          <cell r="G26155" t="str">
            <v>m</v>
          </cell>
          <cell r="H26155">
            <v>0.6</v>
          </cell>
          <cell r="I26155">
            <v>3694.9340018707958</v>
          </cell>
          <cell r="J26155">
            <v>2217</v>
          </cell>
        </row>
        <row r="26156">
          <cell r="B26156" t="str">
            <v>H06</v>
          </cell>
          <cell r="C26156" t="str">
            <v>MORTERO 1:3 ( arena semilavada de peña)</v>
          </cell>
          <cell r="F26156" t="str">
            <v>Ana</v>
          </cell>
          <cell r="G26156" t="str">
            <v>m3</v>
          </cell>
          <cell r="H26156">
            <v>0.04</v>
          </cell>
          <cell r="I26156">
            <v>477433.95</v>
          </cell>
          <cell r="J26156">
            <v>19097</v>
          </cell>
        </row>
        <row r="26158">
          <cell r="A26158" t="str">
            <v>PA-12.174</v>
          </cell>
          <cell r="C26158" t="str">
            <v>BALDOSA MICROGRANO DE MARMOL Beige 40x40 cm, con boquilla micro grano beige. BALDOSA MATIZ TRANI FONDO VERDE CLARO 40x40 cm, con boquilla TF verde claro,Tipo Alfa o equivalente.(Incluye destroncada, pulida, brillada, mortero de nivelación y dilatación en pvc de 1 cm). Segun diseño.</v>
          </cell>
          <cell r="G26158" t="str">
            <v>m2</v>
          </cell>
          <cell r="J26158">
            <v>145545</v>
          </cell>
        </row>
        <row r="26159">
          <cell r="B26159" t="str">
            <v>M03</v>
          </cell>
          <cell r="C26159" t="str">
            <v>EQUIPO BASICO ( Herramienta menor )</v>
          </cell>
          <cell r="F26159" t="str">
            <v>Ins</v>
          </cell>
          <cell r="G26159" t="str">
            <v>glb</v>
          </cell>
          <cell r="H26159">
            <v>0.02</v>
          </cell>
          <cell r="I26159">
            <v>2535.75</v>
          </cell>
          <cell r="J26159">
            <v>51</v>
          </cell>
        </row>
        <row r="26160">
          <cell r="B26160" t="str">
            <v>I03</v>
          </cell>
          <cell r="C26160" t="str">
            <v>MANO DE OBRA AA (Albañileria)</v>
          </cell>
          <cell r="F26160" t="str">
            <v>Ins</v>
          </cell>
          <cell r="G26160" t="str">
            <v>hc</v>
          </cell>
          <cell r="H26160">
            <v>1.1000000000000001</v>
          </cell>
          <cell r="I26160">
            <v>17165.400000000001</v>
          </cell>
          <cell r="J26160">
            <v>18882</v>
          </cell>
        </row>
        <row r="26161">
          <cell r="B26161" t="str">
            <v>Y96</v>
          </cell>
          <cell r="C26161" t="str">
            <v>BALDOSA MICROGRANO DE MARMOL BEIGE 40X40. Tipo alfa o equivalente.</v>
          </cell>
          <cell r="F26161" t="str">
            <v>Ins</v>
          </cell>
          <cell r="G26161" t="str">
            <v>m2</v>
          </cell>
          <cell r="H26161">
            <v>0.52</v>
          </cell>
          <cell r="I26161">
            <v>73174.5</v>
          </cell>
          <cell r="J26161">
            <v>38051</v>
          </cell>
        </row>
        <row r="26162">
          <cell r="B26162" t="str">
            <v>Y97</v>
          </cell>
          <cell r="C26162" t="str">
            <v>BALDOSA MATIZ TRANI FONDO VERDE CLARO 40X40. Tipo alfa o equivalente.</v>
          </cell>
          <cell r="F26162" t="str">
            <v>Ins</v>
          </cell>
          <cell r="G26162" t="str">
            <v>m2</v>
          </cell>
          <cell r="H26162">
            <v>0.52</v>
          </cell>
          <cell r="I26162">
            <v>73174.5</v>
          </cell>
          <cell r="J26162">
            <v>38051</v>
          </cell>
        </row>
        <row r="26163">
          <cell r="B26163" t="str">
            <v>Y04</v>
          </cell>
          <cell r="C26163" t="str">
            <v>BOQUILLA SEGÚN DISEÑO O FICHA TECNICA</v>
          </cell>
          <cell r="F26163" t="str">
            <v>Ins</v>
          </cell>
          <cell r="G26163" t="str">
            <v>kg</v>
          </cell>
          <cell r="H26163">
            <v>0.54</v>
          </cell>
          <cell r="I26163">
            <v>4249.5494999999992</v>
          </cell>
          <cell r="J26163">
            <v>2295</v>
          </cell>
        </row>
        <row r="26164">
          <cell r="B26164" t="str">
            <v>AA01</v>
          </cell>
          <cell r="C26164" t="str">
            <v>AGUA</v>
          </cell>
          <cell r="F26164" t="str">
            <v>Ins</v>
          </cell>
          <cell r="G26164" t="str">
            <v>lt</v>
          </cell>
          <cell r="H26164">
            <v>2.5</v>
          </cell>
          <cell r="I26164">
            <v>32.213672458002002</v>
          </cell>
          <cell r="J26164">
            <v>81</v>
          </cell>
        </row>
        <row r="26165">
          <cell r="B26165" t="str">
            <v>AA14</v>
          </cell>
          <cell r="C26165" t="str">
            <v>DESTRONCAR, PULIR y BRILLAR al Plomo Baldosín de granito ( Incluye cera polimérica y sellador acrílico).</v>
          </cell>
          <cell r="F26165" t="str">
            <v>Esp</v>
          </cell>
          <cell r="G26165" t="str">
            <v>m2</v>
          </cell>
          <cell r="H26165">
            <v>1</v>
          </cell>
          <cell r="I26165">
            <v>26820.15</v>
          </cell>
          <cell r="J26165">
            <v>26820</v>
          </cell>
        </row>
        <row r="26166">
          <cell r="B26166" t="str">
            <v>O88</v>
          </cell>
          <cell r="C26166" t="str">
            <v>DILATACION EN PVC DE 0.5 cm.</v>
          </cell>
          <cell r="F26166" t="str">
            <v>Ins</v>
          </cell>
          <cell r="G26166" t="str">
            <v>m</v>
          </cell>
          <cell r="H26166">
            <v>0.6</v>
          </cell>
          <cell r="I26166">
            <v>3694.9340018707958</v>
          </cell>
          <cell r="J26166">
            <v>2217</v>
          </cell>
        </row>
        <row r="26167">
          <cell r="B26167" t="str">
            <v>H06</v>
          </cell>
          <cell r="C26167" t="str">
            <v>MORTERO 1:3 ( arena semilavada de peña)</v>
          </cell>
          <cell r="F26167" t="str">
            <v>Ana</v>
          </cell>
          <cell r="G26167" t="str">
            <v>m3</v>
          </cell>
          <cell r="H26167">
            <v>0.04</v>
          </cell>
          <cell r="I26167">
            <v>477433.95</v>
          </cell>
          <cell r="J26167">
            <v>19097</v>
          </cell>
        </row>
        <row r="26169">
          <cell r="A26169" t="str">
            <v>PA-12.175</v>
          </cell>
          <cell r="C26169" t="str">
            <v>BALDOSA MICROGRANO DE MARMOL BLANCO ALBINO 30x30 cm, con boquilla micro grano blanco albino. Tipo Alfa o equivalente.(Incluye destroncada, pulida, brillada, mortero de nivelación y dilatación en pvc de 1 cm). Segun diseño.</v>
          </cell>
          <cell r="G26169" t="str">
            <v>m2</v>
          </cell>
          <cell r="J26169">
            <v>100223</v>
          </cell>
        </row>
        <row r="26170">
          <cell r="B26170" t="str">
            <v>M03</v>
          </cell>
          <cell r="C26170" t="str">
            <v>EQUIPO BASICO ( Herramienta menor )</v>
          </cell>
          <cell r="F26170" t="str">
            <v>Ins</v>
          </cell>
          <cell r="G26170" t="str">
            <v>glb</v>
          </cell>
          <cell r="H26170">
            <v>0.02</v>
          </cell>
          <cell r="I26170">
            <v>2535.75</v>
          </cell>
          <cell r="J26170">
            <v>51</v>
          </cell>
        </row>
        <row r="26171">
          <cell r="B26171" t="str">
            <v>I03</v>
          </cell>
          <cell r="C26171" t="str">
            <v>MANO DE OBRA AA (Albañileria)</v>
          </cell>
          <cell r="F26171" t="str">
            <v>Ins</v>
          </cell>
          <cell r="G26171" t="str">
            <v>hc</v>
          </cell>
          <cell r="H26171">
            <v>1.1000000000000001</v>
          </cell>
          <cell r="I26171">
            <v>17165.400000000001</v>
          </cell>
          <cell r="J26171">
            <v>18882</v>
          </cell>
        </row>
        <row r="26172">
          <cell r="B26172" t="str">
            <v>Y99</v>
          </cell>
          <cell r="C26172" t="str">
            <v>BALDOSA MICROGRANO DE MARMOL NEGRO AZABACHE 30X30. Tipo alfa o equivalente.</v>
          </cell>
          <cell r="F26172" t="str">
            <v>Ins</v>
          </cell>
          <cell r="G26172" t="str">
            <v>m2</v>
          </cell>
          <cell r="H26172">
            <v>0.52</v>
          </cell>
          <cell r="I26172">
            <v>59356.5</v>
          </cell>
          <cell r="J26172">
            <v>30865</v>
          </cell>
        </row>
        <row r="26173">
          <cell r="B26173" t="str">
            <v>Y04</v>
          </cell>
          <cell r="C26173" t="str">
            <v>BOQUILLA SEGÚN DISEÑO O FICHA TECNICA</v>
          </cell>
          <cell r="F26173" t="str">
            <v>Ins</v>
          </cell>
          <cell r="G26173" t="str">
            <v>kg</v>
          </cell>
          <cell r="H26173">
            <v>0.52</v>
          </cell>
          <cell r="I26173">
            <v>4249.5494999999992</v>
          </cell>
          <cell r="J26173">
            <v>2210</v>
          </cell>
        </row>
        <row r="26174">
          <cell r="B26174" t="str">
            <v>AA01</v>
          </cell>
          <cell r="C26174" t="str">
            <v>AGUA</v>
          </cell>
          <cell r="F26174" t="str">
            <v>Ins</v>
          </cell>
          <cell r="G26174" t="str">
            <v>lt</v>
          </cell>
          <cell r="H26174">
            <v>2.5</v>
          </cell>
          <cell r="I26174">
            <v>32.213672458002002</v>
          </cell>
          <cell r="J26174">
            <v>81</v>
          </cell>
        </row>
        <row r="26175">
          <cell r="B26175" t="str">
            <v>AA14</v>
          </cell>
          <cell r="C26175" t="str">
            <v>DESTRONCAR, PULIR y BRILLAR al Plomo Baldosín de granito ( Incluye cera polimérica y sellador acrílico).</v>
          </cell>
          <cell r="F26175" t="str">
            <v>Esp</v>
          </cell>
          <cell r="G26175" t="str">
            <v>m2</v>
          </cell>
          <cell r="H26175">
            <v>1</v>
          </cell>
          <cell r="I26175">
            <v>26820.15</v>
          </cell>
          <cell r="J26175">
            <v>26820</v>
          </cell>
        </row>
        <row r="26176">
          <cell r="B26176" t="str">
            <v>O88</v>
          </cell>
          <cell r="C26176" t="str">
            <v>DILATACION EN PVC DE 0.5 cm.</v>
          </cell>
          <cell r="F26176" t="str">
            <v>Ins</v>
          </cell>
          <cell r="G26176" t="str">
            <v>m</v>
          </cell>
          <cell r="H26176">
            <v>0.6</v>
          </cell>
          <cell r="I26176">
            <v>3694.9340018707958</v>
          </cell>
          <cell r="J26176">
            <v>2217</v>
          </cell>
        </row>
        <row r="26177">
          <cell r="B26177" t="str">
            <v>H06</v>
          </cell>
          <cell r="C26177" t="str">
            <v>MORTERO 1:3 ( arena semilavada de peña)</v>
          </cell>
          <cell r="F26177" t="str">
            <v>Ana</v>
          </cell>
          <cell r="G26177" t="str">
            <v>m3</v>
          </cell>
          <cell r="H26177">
            <v>0.04</v>
          </cell>
          <cell r="I26177">
            <v>477433.95</v>
          </cell>
          <cell r="J26177">
            <v>19097</v>
          </cell>
        </row>
        <row r="26179">
          <cell r="A26179" t="str">
            <v>PA-12.176</v>
          </cell>
          <cell r="C26179" t="str">
            <v>BALDOSA MICROGRANO DE MARMOL NEGRO AZABACHE 30x30 cm, con boquilla micro grano negro azabache. BALDOSA MICROGRANO DE MARMOL GRIS PLATA 30x30 cm, con boquilla micro grano gris plata,Tipo Alfa o equivalente.(Incluye destroncada, pulida, brillada, mortero de nivelación y dilatación en pvc de 1 cm). Segun diseño.</v>
          </cell>
          <cell r="G26179" t="str">
            <v>m2</v>
          </cell>
          <cell r="J26179">
            <v>98481</v>
          </cell>
        </row>
        <row r="26180">
          <cell r="B26180" t="str">
            <v>M03</v>
          </cell>
          <cell r="C26180" t="str">
            <v>EQUIPO BASICO ( Herramienta menor )</v>
          </cell>
          <cell r="F26180" t="str">
            <v>Ins</v>
          </cell>
          <cell r="G26180" t="str">
            <v>glb</v>
          </cell>
          <cell r="H26180">
            <v>0.02</v>
          </cell>
          <cell r="I26180">
            <v>2535.75</v>
          </cell>
          <cell r="J26180">
            <v>51</v>
          </cell>
        </row>
        <row r="26181">
          <cell r="B26181" t="str">
            <v>I03</v>
          </cell>
          <cell r="C26181" t="str">
            <v>MANO DE OBRA AA (Albañileria)</v>
          </cell>
          <cell r="F26181" t="str">
            <v>Ins</v>
          </cell>
          <cell r="G26181" t="str">
            <v>hc</v>
          </cell>
          <cell r="H26181">
            <v>0.85</v>
          </cell>
          <cell r="I26181">
            <v>17165.400000000001</v>
          </cell>
          <cell r="J26181">
            <v>14591</v>
          </cell>
        </row>
        <row r="26182">
          <cell r="B26182" t="str">
            <v>Y99</v>
          </cell>
          <cell r="C26182" t="str">
            <v>BALDOSA MICROGRANO DE MARMOL NEGRO AZABACHE 30X30. Tipo alfa o equivalente.</v>
          </cell>
          <cell r="F26182" t="str">
            <v>Ins</v>
          </cell>
          <cell r="G26182" t="str">
            <v>m2</v>
          </cell>
          <cell r="H26182">
            <v>0.52</v>
          </cell>
          <cell r="I26182">
            <v>59356.5</v>
          </cell>
          <cell r="J26182">
            <v>30865</v>
          </cell>
        </row>
        <row r="26183">
          <cell r="B26183" t="str">
            <v>Y04</v>
          </cell>
          <cell r="C26183" t="str">
            <v>BOQUILLA SEGÚN DISEÑO O FICHA TECNICA</v>
          </cell>
          <cell r="F26183" t="str">
            <v>Ins</v>
          </cell>
          <cell r="G26183" t="str">
            <v>kg</v>
          </cell>
          <cell r="H26183">
            <v>1.1200000000000001</v>
          </cell>
          <cell r="I26183">
            <v>4249.5494999999992</v>
          </cell>
          <cell r="J26183">
            <v>4759</v>
          </cell>
        </row>
        <row r="26184">
          <cell r="B26184" t="str">
            <v>AA01</v>
          </cell>
          <cell r="C26184" t="str">
            <v>AGUA</v>
          </cell>
          <cell r="F26184" t="str">
            <v>Ins</v>
          </cell>
          <cell r="G26184" t="str">
            <v>lt</v>
          </cell>
          <cell r="H26184">
            <v>2.5</v>
          </cell>
          <cell r="I26184">
            <v>32.213672458002002</v>
          </cell>
          <cell r="J26184">
            <v>81</v>
          </cell>
        </row>
        <row r="26185">
          <cell r="B26185" t="str">
            <v>AA14</v>
          </cell>
          <cell r="C26185" t="str">
            <v>DESTRONCAR, PULIR y BRILLAR al Plomo Baldosín de granito ( Incluye cera polimérica y sellador acrílico).</v>
          </cell>
          <cell r="F26185" t="str">
            <v>Esp</v>
          </cell>
          <cell r="G26185" t="str">
            <v>m2</v>
          </cell>
          <cell r="H26185">
            <v>1</v>
          </cell>
          <cell r="I26185">
            <v>26820.15</v>
          </cell>
          <cell r="J26185">
            <v>26820</v>
          </cell>
        </row>
        <row r="26186">
          <cell r="B26186" t="str">
            <v>O88</v>
          </cell>
          <cell r="C26186" t="str">
            <v>DILATACION EN PVC DE 0.5 cm.</v>
          </cell>
          <cell r="F26186" t="str">
            <v>Ins</v>
          </cell>
          <cell r="G26186" t="str">
            <v>m</v>
          </cell>
          <cell r="H26186">
            <v>0.6</v>
          </cell>
          <cell r="I26186">
            <v>3694.9340018707958</v>
          </cell>
          <cell r="J26186">
            <v>2217</v>
          </cell>
        </row>
        <row r="26187">
          <cell r="B26187" t="str">
            <v>H06</v>
          </cell>
          <cell r="C26187" t="str">
            <v>MORTERO 1:3 ( arena semilavada de peña)</v>
          </cell>
          <cell r="F26187" t="str">
            <v>Ana</v>
          </cell>
          <cell r="G26187" t="str">
            <v>m3</v>
          </cell>
          <cell r="H26187">
            <v>0.04</v>
          </cell>
          <cell r="I26187">
            <v>477433.95</v>
          </cell>
          <cell r="J26187">
            <v>19097</v>
          </cell>
        </row>
        <row r="26189">
          <cell r="A26189" t="str">
            <v>PA-12.176A</v>
          </cell>
          <cell r="C26189" t="str">
            <v>BALDOSA MICROGRANO DE MARMOL BALDOSA MICROGRANO DE MARMOL GRIS PLATA 30x30 cm, con boquilla micro grano gris plata,Tipo Alfa o equivalente.(Incluye destroncada, pulida, brillada, mortero de nivelación y dilatación en pvc de 0,5 cm). Segun diseño.</v>
          </cell>
          <cell r="G26189" t="str">
            <v>m2</v>
          </cell>
          <cell r="J26189">
            <v>67447</v>
          </cell>
        </row>
        <row r="26190">
          <cell r="B26190" t="str">
            <v>M03</v>
          </cell>
          <cell r="C26190" t="str">
            <v>EQUIPO BASICO ( Herramienta menor )</v>
          </cell>
          <cell r="F26190" t="str">
            <v>Ins</v>
          </cell>
          <cell r="G26190" t="str">
            <v>glb</v>
          </cell>
          <cell r="H26190">
            <v>0.02</v>
          </cell>
          <cell r="I26190">
            <v>2535.75</v>
          </cell>
          <cell r="J26190">
            <v>51</v>
          </cell>
        </row>
        <row r="26191">
          <cell r="B26191" t="str">
            <v>I03</v>
          </cell>
          <cell r="C26191" t="str">
            <v>MANO DE OBRA AA (Albañileria)</v>
          </cell>
          <cell r="F26191" t="str">
            <v>Ins</v>
          </cell>
          <cell r="G26191" t="str">
            <v>hc</v>
          </cell>
          <cell r="H26191">
            <v>0.85</v>
          </cell>
          <cell r="I26191">
            <v>17165.400000000001</v>
          </cell>
          <cell r="J26191">
            <v>14591</v>
          </cell>
        </row>
        <row r="26192">
          <cell r="B26192" t="str">
            <v>Y04</v>
          </cell>
          <cell r="C26192" t="str">
            <v>BOQUILLA SEGÚN DISEÑO O FICHA TECNICA</v>
          </cell>
          <cell r="F26192" t="str">
            <v>Ins</v>
          </cell>
          <cell r="G26192" t="str">
            <v>kg</v>
          </cell>
          <cell r="H26192">
            <v>1.08</v>
          </cell>
          <cell r="I26192">
            <v>4249.5494999999992</v>
          </cell>
          <cell r="J26192">
            <v>4590</v>
          </cell>
        </row>
        <row r="26193">
          <cell r="B26193" t="str">
            <v>AA01</v>
          </cell>
          <cell r="C26193" t="str">
            <v>AGUA</v>
          </cell>
          <cell r="F26193" t="str">
            <v>Ins</v>
          </cell>
          <cell r="G26193" t="str">
            <v>lt</v>
          </cell>
          <cell r="H26193">
            <v>2.5</v>
          </cell>
          <cell r="I26193">
            <v>32.213672458002002</v>
          </cell>
          <cell r="J26193">
            <v>81</v>
          </cell>
        </row>
        <row r="26194">
          <cell r="B26194" t="str">
            <v>AA14</v>
          </cell>
          <cell r="C26194" t="str">
            <v>DESTRONCAR, PULIR y BRILLAR al Plomo Baldosín de granito ( Incluye cera polimérica y sellador acrílico).</v>
          </cell>
          <cell r="F26194" t="str">
            <v>Esp</v>
          </cell>
          <cell r="G26194" t="str">
            <v>m2</v>
          </cell>
          <cell r="H26194">
            <v>1</v>
          </cell>
          <cell r="I26194">
            <v>26820.15</v>
          </cell>
          <cell r="J26194">
            <v>26820</v>
          </cell>
        </row>
        <row r="26195">
          <cell r="B26195" t="str">
            <v>O88</v>
          </cell>
          <cell r="C26195" t="str">
            <v>DILATACION EN PVC DE 0.5 cm.</v>
          </cell>
          <cell r="F26195" t="str">
            <v>Ins</v>
          </cell>
          <cell r="G26195" t="str">
            <v>m</v>
          </cell>
          <cell r="H26195">
            <v>0.6</v>
          </cell>
          <cell r="I26195">
            <v>3694.9340018707958</v>
          </cell>
          <cell r="J26195">
            <v>2217</v>
          </cell>
        </row>
        <row r="26196">
          <cell r="B26196" t="str">
            <v>H06</v>
          </cell>
          <cell r="C26196" t="str">
            <v>MORTERO 1:3 ( arena semilavada de peña)</v>
          </cell>
          <cell r="F26196" t="str">
            <v>Ana</v>
          </cell>
          <cell r="G26196" t="str">
            <v>m3</v>
          </cell>
          <cell r="H26196">
            <v>0.04</v>
          </cell>
          <cell r="I26196">
            <v>477433.95</v>
          </cell>
          <cell r="J26196">
            <v>19097</v>
          </cell>
        </row>
        <row r="26199">
          <cell r="A26199" t="str">
            <v>PA-12.177</v>
          </cell>
          <cell r="C26199" t="str">
            <v>CARCAMO LOSETA INDUSTRIAL SAHARA DE 24.5X15 cm, CON SOPORTE REJILLA DE 24.5X12 cm(Incluye boquilla epoxica y mortero de pega).</v>
          </cell>
          <cell r="G26199" t="str">
            <v>m</v>
          </cell>
          <cell r="J26199">
            <v>35848</v>
          </cell>
        </row>
        <row r="26200">
          <cell r="B26200" t="str">
            <v>M03</v>
          </cell>
          <cell r="C26200" t="str">
            <v>EQUIPO BASICO ( Herramienta menor )</v>
          </cell>
          <cell r="F26200" t="str">
            <v>Ins</v>
          </cell>
          <cell r="G26200" t="str">
            <v>glb</v>
          </cell>
          <cell r="H26200">
            <v>6.2230109435078382E-2</v>
          </cell>
          <cell r="I26200">
            <v>2535.75</v>
          </cell>
          <cell r="J26200">
            <v>158</v>
          </cell>
        </row>
        <row r="26201">
          <cell r="B26201" t="str">
            <v>I03</v>
          </cell>
          <cell r="C26201" t="str">
            <v>MANO DE OBRA AA (Albañileria)</v>
          </cell>
          <cell r="F26201" t="str">
            <v>Ins</v>
          </cell>
          <cell r="G26201" t="str">
            <v>hc</v>
          </cell>
          <cell r="H26201">
            <v>0.85</v>
          </cell>
          <cell r="I26201">
            <v>17165.400000000001</v>
          </cell>
          <cell r="J26201">
            <v>14591</v>
          </cell>
        </row>
        <row r="26202">
          <cell r="B26202" t="str">
            <v>Y115</v>
          </cell>
          <cell r="C26202" t="str">
            <v>CANALETA INDUSTRIAL 24.5X15 cm. Tipo alfa o equivalente.</v>
          </cell>
          <cell r="F26202" t="str">
            <v>Ins</v>
          </cell>
          <cell r="G26202" t="str">
            <v>und</v>
          </cell>
          <cell r="H26202">
            <v>1</v>
          </cell>
          <cell r="I26202">
            <v>7990.5524999999989</v>
          </cell>
          <cell r="J26202">
            <v>7991</v>
          </cell>
        </row>
        <row r="26203">
          <cell r="B26203" t="str">
            <v>Y114</v>
          </cell>
          <cell r="C26203" t="str">
            <v>SOPORTE REJILLA 24.5X12 cm. Tipo alfa o equivalente.</v>
          </cell>
          <cell r="F26203" t="str">
            <v>Ins</v>
          </cell>
          <cell r="G26203" t="str">
            <v>und</v>
          </cell>
          <cell r="H26203">
            <v>2</v>
          </cell>
          <cell r="I26203">
            <v>6190.0229999999992</v>
          </cell>
          <cell r="J26203">
            <v>12380</v>
          </cell>
        </row>
        <row r="26204">
          <cell r="B26204" t="str">
            <v>O12</v>
          </cell>
          <cell r="C26204" t="str">
            <v>ALFALISTO GRIS o equivalente.</v>
          </cell>
          <cell r="F26204" t="str">
            <v>Ins</v>
          </cell>
          <cell r="G26204" t="str">
            <v>kg</v>
          </cell>
          <cell r="H26204">
            <v>0.7</v>
          </cell>
          <cell r="I26204">
            <v>799.68</v>
          </cell>
          <cell r="J26204">
            <v>560</v>
          </cell>
        </row>
        <row r="26205">
          <cell r="B26205" t="str">
            <v>AA01</v>
          </cell>
          <cell r="C26205" t="str">
            <v>AGUA</v>
          </cell>
          <cell r="F26205" t="str">
            <v>Ins</v>
          </cell>
          <cell r="G26205" t="str">
            <v>lt</v>
          </cell>
          <cell r="H26205">
            <v>1</v>
          </cell>
          <cell r="I26205">
            <v>32.213672458002002</v>
          </cell>
          <cell r="J26205">
            <v>32</v>
          </cell>
        </row>
        <row r="26206">
          <cell r="B26206" t="str">
            <v>Y04</v>
          </cell>
          <cell r="C26206" t="str">
            <v>BOQUILLA SEGÚN DISEÑO O FICHA TECNICA</v>
          </cell>
          <cell r="F26206" t="str">
            <v>Ins</v>
          </cell>
          <cell r="G26206" t="str">
            <v>kg</v>
          </cell>
          <cell r="H26206">
            <v>3.2000000000000001E-2</v>
          </cell>
          <cell r="I26206">
            <v>4249.5494999999992</v>
          </cell>
          <cell r="J26206">
            <v>136</v>
          </cell>
        </row>
        <row r="26208">
          <cell r="A26208" t="str">
            <v>PA-12.178</v>
          </cell>
          <cell r="C26208" t="str">
            <v>ANDEN PERIMETRAL QUE INCLUYE, TABLON DE GRES TRADICION Liso 30 x 30 cm,TABLON DE GRES  MORO TRADICION 30 x 30 cm, ESCALGRES  SAHARA 30 x 30 cm, MOSAICO TAPETE FIESTA 30.5x30.5 cm, Colores Rojo, Salmón o Sahara según diseño. (Incluye boquilla color y mortero de nivelación.)</v>
          </cell>
          <cell r="G26208" t="str">
            <v>m2</v>
          </cell>
          <cell r="J26208">
            <v>69817</v>
          </cell>
        </row>
        <row r="26209">
          <cell r="B26209" t="str">
            <v>M03</v>
          </cell>
          <cell r="C26209" t="str">
            <v>EQUIPO BASICO ( Herramienta menor )</v>
          </cell>
          <cell r="F26209" t="str">
            <v>Ins</v>
          </cell>
          <cell r="G26209" t="str">
            <v>glb</v>
          </cell>
          <cell r="H26209">
            <v>0.05</v>
          </cell>
          <cell r="I26209">
            <v>2535.75</v>
          </cell>
          <cell r="J26209">
            <v>127</v>
          </cell>
        </row>
        <row r="26210">
          <cell r="B26210" t="str">
            <v>I03</v>
          </cell>
          <cell r="C26210" t="str">
            <v>MANO DE OBRA AA (Albañileria)</v>
          </cell>
          <cell r="F26210" t="str">
            <v>Ins</v>
          </cell>
          <cell r="G26210" t="str">
            <v>hc</v>
          </cell>
          <cell r="H26210">
            <v>0.85</v>
          </cell>
          <cell r="I26210">
            <v>17165.400000000001</v>
          </cell>
          <cell r="J26210">
            <v>14591</v>
          </cell>
        </row>
        <row r="26211">
          <cell r="B26211" t="str">
            <v>Y13</v>
          </cell>
          <cell r="C26211" t="str">
            <v>TABLON DE GRES TRADICION Liso 30,5 x 30,5 cm. Tipo Alfa o equivalente. Colores Rojo, Salmón o Sahara.</v>
          </cell>
          <cell r="F26211" t="str">
            <v>Ins</v>
          </cell>
          <cell r="G26211" t="str">
            <v>m2</v>
          </cell>
          <cell r="H26211">
            <v>0.22</v>
          </cell>
          <cell r="I26211">
            <v>31120.046999999999</v>
          </cell>
          <cell r="J26211">
            <v>6846</v>
          </cell>
        </row>
        <row r="26212">
          <cell r="B26212" t="str">
            <v>Y111</v>
          </cell>
          <cell r="C26212" t="str">
            <v>TABLON GRES TRADICION MORO 30X30 EMP-1 .</v>
          </cell>
          <cell r="F26212" t="str">
            <v>Ins</v>
          </cell>
          <cell r="G26212" t="str">
            <v>m2</v>
          </cell>
          <cell r="H26212">
            <v>5.0999999999999997E-2</v>
          </cell>
          <cell r="I26212">
            <v>34728.529500000004</v>
          </cell>
          <cell r="J26212">
            <v>1771</v>
          </cell>
        </row>
        <row r="26213">
          <cell r="B26213" t="str">
            <v>Y112</v>
          </cell>
          <cell r="C26213" t="str">
            <v>ESCALGRES SAHARA DE 30X30. Tipo alfa o equivalente.</v>
          </cell>
          <cell r="F26213" t="str">
            <v>Ins</v>
          </cell>
          <cell r="G26213" t="str">
            <v>m2</v>
          </cell>
          <cell r="H26213">
            <v>0.69</v>
          </cell>
          <cell r="I26213">
            <v>39990.300000000003</v>
          </cell>
          <cell r="J26213">
            <v>27593</v>
          </cell>
        </row>
        <row r="26214">
          <cell r="B26214" t="str">
            <v>Y123</v>
          </cell>
          <cell r="C26214" t="str">
            <v>MOSAICO TAPETE FIESTA 30.5x30.5 cm, con boquilla color.Tipo Alfa o equivalente.</v>
          </cell>
          <cell r="F26214" t="str">
            <v>Ins</v>
          </cell>
          <cell r="G26214" t="str">
            <v>m2</v>
          </cell>
          <cell r="H26214">
            <v>4.7E-2</v>
          </cell>
          <cell r="I26214">
            <v>24800.075999999997</v>
          </cell>
          <cell r="J26214">
            <v>1166</v>
          </cell>
        </row>
        <row r="26215">
          <cell r="B26215" t="str">
            <v>Y04</v>
          </cell>
          <cell r="C26215" t="str">
            <v>BOQUILLA SEGÚN DISEÑO O FICHA TECNICA</v>
          </cell>
          <cell r="F26215" t="str">
            <v>Ins</v>
          </cell>
          <cell r="G26215" t="str">
            <v>kg</v>
          </cell>
          <cell r="H26215">
            <v>0.8</v>
          </cell>
          <cell r="I26215">
            <v>4249.5494999999992</v>
          </cell>
          <cell r="J26215">
            <v>3400</v>
          </cell>
        </row>
        <row r="26216">
          <cell r="B26216" t="str">
            <v>H06</v>
          </cell>
          <cell r="C26216" t="str">
            <v>MORTERO 1:3 ( arena semilavada de peña)</v>
          </cell>
          <cell r="F26216" t="str">
            <v>Ana</v>
          </cell>
          <cell r="G26216" t="str">
            <v>m3</v>
          </cell>
          <cell r="H26216">
            <v>0.03</v>
          </cell>
          <cell r="I26216">
            <v>477433.95</v>
          </cell>
          <cell r="J26216">
            <v>14323</v>
          </cell>
        </row>
        <row r="26218">
          <cell r="A26218" t="str">
            <v>PA-12.179</v>
          </cell>
          <cell r="C26218" t="str">
            <v>PISO EN MADERA CEDRO. Acabado: tintilla, sellador (mínimo 6 manos) y laca según diseño. (Incluye suministro, instalación y pulida).</v>
          </cell>
          <cell r="G26218" t="str">
            <v>m2</v>
          </cell>
          <cell r="J26218">
            <v>187305</v>
          </cell>
        </row>
        <row r="26219">
          <cell r="B26219" t="str">
            <v>M03</v>
          </cell>
          <cell r="C26219" t="str">
            <v>EQUIPO BASICO ( Herramienta menor )</v>
          </cell>
          <cell r="F26219" t="str">
            <v>Ins</v>
          </cell>
          <cell r="G26219" t="str">
            <v>glb</v>
          </cell>
          <cell r="H26219">
            <v>0.4</v>
          </cell>
          <cell r="I26219">
            <v>2535.75</v>
          </cell>
          <cell r="J26219">
            <v>1014</v>
          </cell>
        </row>
        <row r="26220">
          <cell r="B26220" t="str">
            <v>I06</v>
          </cell>
          <cell r="C26220" t="str">
            <v>MANO DE OBRA DD (Carpintería)</v>
          </cell>
          <cell r="F26220" t="str">
            <v>Ins</v>
          </cell>
          <cell r="G26220" t="str">
            <v>hc</v>
          </cell>
          <cell r="H26220">
            <v>1.8</v>
          </cell>
          <cell r="I26220">
            <v>21230.098696721638</v>
          </cell>
          <cell r="J26220">
            <v>38214</v>
          </cell>
        </row>
        <row r="26221">
          <cell r="B26221" t="str">
            <v>W49B</v>
          </cell>
          <cell r="C26221" t="str">
            <v>TABLA EN CEDRO a=60cm h=10cm</v>
          </cell>
          <cell r="F26221" t="str">
            <v>Ins</v>
          </cell>
          <cell r="G26221" t="str">
            <v>m</v>
          </cell>
          <cell r="H26221">
            <v>1.7166666666666668</v>
          </cell>
          <cell r="I26221">
            <v>68533.5</v>
          </cell>
          <cell r="J26221">
            <v>117649</v>
          </cell>
        </row>
        <row r="26222">
          <cell r="B26222" t="str">
            <v>X20</v>
          </cell>
          <cell r="C26222" t="str">
            <v>TINTILLA SELLADORA - Tipo Minwax o equivalente.</v>
          </cell>
          <cell r="F26222" t="str">
            <v>Ins</v>
          </cell>
          <cell r="G26222" t="str">
            <v>gal</v>
          </cell>
          <cell r="H26222">
            <v>0.06</v>
          </cell>
          <cell r="I26222">
            <v>101400</v>
          </cell>
          <cell r="J26222">
            <v>6084</v>
          </cell>
        </row>
        <row r="26223">
          <cell r="B26223" t="str">
            <v>X21</v>
          </cell>
          <cell r="C26223" t="str">
            <v>SELLADOR LIJABLE  - Tipo Pintuco o equivalente</v>
          </cell>
          <cell r="F26223" t="str">
            <v>Ins</v>
          </cell>
          <cell r="G26223" t="str">
            <v>gal</v>
          </cell>
          <cell r="H26223">
            <v>0.35</v>
          </cell>
          <cell r="I26223">
            <v>56259</v>
          </cell>
          <cell r="J26223">
            <v>19691</v>
          </cell>
        </row>
        <row r="26224">
          <cell r="B26224" t="str">
            <v>X22</v>
          </cell>
          <cell r="C26224" t="str">
            <v>LACA Pintulaca - Tipo Pintuco o equivalente</v>
          </cell>
          <cell r="F26224" t="str">
            <v>Ins</v>
          </cell>
          <cell r="G26224" t="str">
            <v>gal</v>
          </cell>
          <cell r="H26224">
            <v>0.08</v>
          </cell>
          <cell r="I26224">
            <v>55545</v>
          </cell>
          <cell r="J26224">
            <v>4444</v>
          </cell>
        </row>
        <row r="26225">
          <cell r="B26225" t="str">
            <v>W50</v>
          </cell>
          <cell r="C26225" t="str">
            <v>TORNILLO PARA MADERA AVELLANADO 5 x 3/4”</v>
          </cell>
          <cell r="F26225" t="str">
            <v>Ins</v>
          </cell>
          <cell r="G26225" t="str">
            <v>und</v>
          </cell>
          <cell r="H26225">
            <v>4</v>
          </cell>
          <cell r="I26225">
            <v>52.173779331739368</v>
          </cell>
          <cell r="J26225">
            <v>209</v>
          </cell>
        </row>
        <row r="26227">
          <cell r="A26227" t="str">
            <v>PA-12.180</v>
          </cell>
          <cell r="C26227" t="str">
            <v>ACABADO EN SIKAFLOOR 3 QUARTZ. Losa en concreto, afinado allanadora mecanica con cuchilla.</v>
          </cell>
          <cell r="G26227" t="str">
            <v>m2</v>
          </cell>
          <cell r="J26227">
            <v>18293</v>
          </cell>
        </row>
        <row r="26228">
          <cell r="B26228" t="str">
            <v>M03</v>
          </cell>
          <cell r="C26228" t="str">
            <v>EQUIPO BASICO ( Herramienta menor )</v>
          </cell>
          <cell r="F26228" t="str">
            <v>Ins</v>
          </cell>
          <cell r="G26228" t="str">
            <v>glb</v>
          </cell>
          <cell r="H26228">
            <v>0.05</v>
          </cell>
          <cell r="I26228">
            <v>2535.75</v>
          </cell>
          <cell r="J26228">
            <v>127</v>
          </cell>
        </row>
        <row r="26229">
          <cell r="B26229" t="str">
            <v>I03</v>
          </cell>
          <cell r="C26229" t="str">
            <v>MANO DE OBRA AA (Albañileria)</v>
          </cell>
          <cell r="F26229" t="str">
            <v>Ins</v>
          </cell>
          <cell r="G26229" t="str">
            <v>hc</v>
          </cell>
          <cell r="H26229">
            <v>0.5</v>
          </cell>
          <cell r="I26229">
            <v>17165.400000000001</v>
          </cell>
          <cell r="J26229">
            <v>8583</v>
          </cell>
        </row>
        <row r="26230">
          <cell r="B26230" t="str">
            <v>O119</v>
          </cell>
          <cell r="C26230" t="str">
            <v>SIKAFLOOR 3 QUARTZ TOP por 30 kg, endurecedor superficial para pisos cementosos o equivalente.</v>
          </cell>
          <cell r="F26230" t="str">
            <v>Ins</v>
          </cell>
          <cell r="G26230" t="str">
            <v>und</v>
          </cell>
          <cell r="H26230">
            <v>3.4000000000000002E-2</v>
          </cell>
          <cell r="I26230">
            <v>31862.25</v>
          </cell>
          <cell r="J26230">
            <v>1083</v>
          </cell>
        </row>
        <row r="26231">
          <cell r="B26231" t="str">
            <v>M30</v>
          </cell>
          <cell r="C26231" t="str">
            <v>ALLANADORA MECANICA CON CUCHILLAS</v>
          </cell>
          <cell r="F26231" t="str">
            <v>Ins</v>
          </cell>
          <cell r="G26231" t="str">
            <v>dd</v>
          </cell>
          <cell r="H26231">
            <v>0.14268398010169259</v>
          </cell>
          <cell r="I26231">
            <v>59572.209816000002</v>
          </cell>
          <cell r="J26231">
            <v>8500</v>
          </cell>
        </row>
        <row r="26233">
          <cell r="A26233" t="str">
            <v>PA-12.181</v>
          </cell>
          <cell r="C26233" t="str">
            <v>ACABADO EN SIKAFLOOR 3 QUARTZ. Losa en concreto.</v>
          </cell>
          <cell r="G26233" t="str">
            <v>m2</v>
          </cell>
          <cell r="J26233">
            <v>10934</v>
          </cell>
        </row>
        <row r="26234">
          <cell r="B26234" t="str">
            <v>M03</v>
          </cell>
          <cell r="C26234" t="str">
            <v>EQUIPO BASICO ( Herramienta menor )</v>
          </cell>
          <cell r="F26234" t="str">
            <v>Ins</v>
          </cell>
          <cell r="G26234" t="str">
            <v>glb</v>
          </cell>
          <cell r="H26234">
            <v>0.5</v>
          </cell>
          <cell r="I26234">
            <v>2535.75</v>
          </cell>
          <cell r="J26234">
            <v>1268</v>
          </cell>
        </row>
        <row r="26235">
          <cell r="B26235" t="str">
            <v>I03</v>
          </cell>
          <cell r="C26235" t="str">
            <v>MANO DE OBRA AA (Albañileria)</v>
          </cell>
          <cell r="F26235" t="str">
            <v>Ins</v>
          </cell>
          <cell r="G26235" t="str">
            <v>hc</v>
          </cell>
          <cell r="H26235">
            <v>0.5</v>
          </cell>
          <cell r="I26235">
            <v>17165.400000000001</v>
          </cell>
          <cell r="J26235">
            <v>8583</v>
          </cell>
        </row>
        <row r="26236">
          <cell r="B26236" t="str">
            <v>O119</v>
          </cell>
          <cell r="C26236" t="str">
            <v>SIKAFLOOR 3 QUARTZ TOP por 30 kg, endurecedor superficial para pisos cementosos o equivalente.</v>
          </cell>
          <cell r="F26236" t="str">
            <v>Ins</v>
          </cell>
          <cell r="G26236" t="str">
            <v>und</v>
          </cell>
          <cell r="H26236">
            <v>3.4000000000000002E-2</v>
          </cell>
          <cell r="I26236">
            <v>31862.25</v>
          </cell>
          <cell r="J26236">
            <v>1083</v>
          </cell>
        </row>
        <row r="26238">
          <cell r="A26238" t="str">
            <v>PA-12.182</v>
          </cell>
          <cell r="C26238" t="str">
            <v>ACABADO MEDIA CAÑA EN SIKAFLOOR 3 QUARTZ.</v>
          </cell>
          <cell r="G26238" t="str">
            <v>m</v>
          </cell>
          <cell r="J26238">
            <v>10075</v>
          </cell>
        </row>
        <row r="26239">
          <cell r="B26239" t="str">
            <v>M03</v>
          </cell>
          <cell r="C26239" t="str">
            <v>EQUIPO BASICO ( Herramienta menor )</v>
          </cell>
          <cell r="F26239" t="str">
            <v>Ins</v>
          </cell>
          <cell r="G26239" t="str">
            <v>glb</v>
          </cell>
          <cell r="H26239">
            <v>0.5</v>
          </cell>
          <cell r="I26239">
            <v>2535.75</v>
          </cell>
          <cell r="J26239">
            <v>1268</v>
          </cell>
        </row>
        <row r="26240">
          <cell r="B26240" t="str">
            <v>I03</v>
          </cell>
          <cell r="C26240" t="str">
            <v>MANO DE OBRA AA (Albañileria)</v>
          </cell>
          <cell r="F26240" t="str">
            <v>Ins</v>
          </cell>
          <cell r="G26240" t="str">
            <v>hc</v>
          </cell>
          <cell r="H26240">
            <v>0.45</v>
          </cell>
          <cell r="I26240">
            <v>17165.400000000001</v>
          </cell>
          <cell r="J26240">
            <v>7724</v>
          </cell>
        </row>
        <row r="26241">
          <cell r="B26241" t="str">
            <v>O119</v>
          </cell>
          <cell r="C26241" t="str">
            <v>SIKAFLOOR 3 QUARTZ TOP por 30 kg, endurecedor superficial para pisos cementosos o equivalente.</v>
          </cell>
          <cell r="F26241" t="str">
            <v>Ins</v>
          </cell>
          <cell r="G26241" t="str">
            <v>und</v>
          </cell>
          <cell r="H26241">
            <v>3.4000000000000002E-2</v>
          </cell>
          <cell r="I26241">
            <v>31862.25</v>
          </cell>
          <cell r="J26241">
            <v>1083</v>
          </cell>
        </row>
        <row r="26243">
          <cell r="A26243" t="str">
            <v>PA-12.183</v>
          </cell>
          <cell r="C26243" t="str">
            <v>SUMINISTRO E INSTALACIÓN DE DILATACION EN PVC DE 0.5 cm.</v>
          </cell>
          <cell r="G26243" t="str">
            <v>m</v>
          </cell>
          <cell r="J26243">
            <v>7690</v>
          </cell>
        </row>
        <row r="26244">
          <cell r="B26244" t="str">
            <v>M03</v>
          </cell>
          <cell r="C26244" t="str">
            <v>EQUIPO BASICO ( Herramienta menor )</v>
          </cell>
          <cell r="F26244" t="str">
            <v>Ins</v>
          </cell>
          <cell r="G26244" t="str">
            <v>glb</v>
          </cell>
          <cell r="H26244">
            <v>6.7780929231497089E-2</v>
          </cell>
          <cell r="I26244">
            <v>2535.75</v>
          </cell>
          <cell r="J26244">
            <v>172</v>
          </cell>
        </row>
        <row r="26245">
          <cell r="B26245" t="str">
            <v>I03</v>
          </cell>
          <cell r="C26245" t="str">
            <v>MANO DE OBRA AA (Albañileria)</v>
          </cell>
          <cell r="F26245" t="str">
            <v>Ins</v>
          </cell>
          <cell r="G26245" t="str">
            <v>hc</v>
          </cell>
          <cell r="H26245">
            <v>0.22274234720935659</v>
          </cell>
          <cell r="I26245">
            <v>17165.400000000001</v>
          </cell>
          <cell r="J26245">
            <v>3823</v>
          </cell>
        </row>
        <row r="26246">
          <cell r="B26246" t="str">
            <v>O88</v>
          </cell>
          <cell r="C26246" t="str">
            <v>DILATACION EN PVC DE 0.5 cm.</v>
          </cell>
          <cell r="F26246" t="str">
            <v>Ins</v>
          </cell>
          <cell r="G26246" t="str">
            <v>m</v>
          </cell>
          <cell r="H26246">
            <v>1</v>
          </cell>
          <cell r="I26246">
            <v>3694.9340018707958</v>
          </cell>
          <cell r="J26246">
            <v>3695</v>
          </cell>
        </row>
        <row r="26248">
          <cell r="A26248" t="str">
            <v>PA-12.184</v>
          </cell>
          <cell r="C26248" t="str">
            <v>TAPA DE REMATE EN PVC PARA RECUBRIMIENTO DE PERFIL ESTRUCTURAL  H= 25 CM DE. COLORES VARIOS</v>
          </cell>
          <cell r="G26248" t="str">
            <v>m</v>
          </cell>
          <cell r="J26248">
            <v>6209</v>
          </cell>
        </row>
        <row r="26249">
          <cell r="B26249" t="str">
            <v>M03</v>
          </cell>
          <cell r="C26249" t="str">
            <v>EQUIPO BASICO ( Herramienta menor )</v>
          </cell>
          <cell r="F26249" t="str">
            <v>Ins</v>
          </cell>
          <cell r="G26249" t="str">
            <v>glb</v>
          </cell>
          <cell r="H26249">
            <v>2.739210251164946E-2</v>
          </cell>
          <cell r="I26249">
            <v>2535.75</v>
          </cell>
          <cell r="J26249">
            <v>69</v>
          </cell>
        </row>
        <row r="26250">
          <cell r="B26250" t="str">
            <v>I03</v>
          </cell>
          <cell r="C26250" t="str">
            <v>MANO DE OBRA AA (Albañileria)</v>
          </cell>
          <cell r="F26250" t="str">
            <v>Ins</v>
          </cell>
          <cell r="G26250" t="str">
            <v>hc</v>
          </cell>
          <cell r="H26250">
            <v>0.09</v>
          </cell>
          <cell r="I26250">
            <v>17165.400000000001</v>
          </cell>
          <cell r="J26250">
            <v>1545</v>
          </cell>
        </row>
        <row r="26251">
          <cell r="B26251" t="str">
            <v>W143</v>
          </cell>
          <cell r="C26251" t="str">
            <v>LAMINA PVC 0,25 X 6M colores varios</v>
          </cell>
          <cell r="F26251" t="str">
            <v>Ins</v>
          </cell>
          <cell r="G26251" t="str">
            <v>und</v>
          </cell>
          <cell r="H26251">
            <v>0.16666666666666666</v>
          </cell>
          <cell r="I26251">
            <v>27572.401591237442</v>
          </cell>
          <cell r="J26251">
            <v>4595</v>
          </cell>
        </row>
        <row r="26253">
          <cell r="A26253" t="str">
            <v>PA-12.185</v>
          </cell>
          <cell r="C26253" t="str">
            <v>GUARDAESCOBA EN PINTURA ESMALTE NEGRO MATE, DILATACION EN PAÑETE (2cms prof * 1 cm atura) ENBEBIDA SEGÚN DISEÑO</v>
          </cell>
          <cell r="G26253" t="str">
            <v>m</v>
          </cell>
          <cell r="J26253">
            <v>12361</v>
          </cell>
        </row>
        <row r="26254">
          <cell r="B26254" t="str">
            <v>M03</v>
          </cell>
          <cell r="C26254" t="str">
            <v>EQUIPO BASICO ( Herramienta menor )</v>
          </cell>
          <cell r="F26254" t="str">
            <v>Ins</v>
          </cell>
          <cell r="G26254" t="str">
            <v>glb</v>
          </cell>
          <cell r="H26254">
            <v>0.02</v>
          </cell>
          <cell r="I26254">
            <v>2535.75</v>
          </cell>
          <cell r="J26254">
            <v>51</v>
          </cell>
        </row>
        <row r="26255">
          <cell r="B26255" t="str">
            <v>I03</v>
          </cell>
          <cell r="C26255" t="str">
            <v>MANO DE OBRA AA (Albañileria)</v>
          </cell>
          <cell r="F26255" t="str">
            <v>Ins</v>
          </cell>
          <cell r="G26255" t="str">
            <v>hc</v>
          </cell>
          <cell r="H26255">
            <v>0.31</v>
          </cell>
          <cell r="I26255">
            <v>17165.400000000001</v>
          </cell>
          <cell r="J26255">
            <v>5321</v>
          </cell>
        </row>
        <row r="26256">
          <cell r="B26256" t="str">
            <v>X04</v>
          </cell>
          <cell r="C26256" t="str">
            <v>ESMALTE SINTETICO Pintulux - Tipo Pintuco Ref. según color diseño o equivalente</v>
          </cell>
          <cell r="F26256" t="str">
            <v>Ins</v>
          </cell>
          <cell r="G26256" t="str">
            <v>gal</v>
          </cell>
          <cell r="H26256">
            <v>0.10100000000000001</v>
          </cell>
          <cell r="I26256">
            <v>69194.810999999987</v>
          </cell>
          <cell r="J26256">
            <v>6989</v>
          </cell>
        </row>
        <row r="26258">
          <cell r="A26258" t="str">
            <v>PA-12.186</v>
          </cell>
          <cell r="C26258" t="str">
            <v>ZOCALO SANITARIO R70 de 24.5x9 cm. Tipo Alfa o equivalente. ( Incluye boquilla epoxica y mortero de pega).</v>
          </cell>
          <cell r="G26258" t="str">
            <v>m</v>
          </cell>
          <cell r="J26258">
            <v>30828</v>
          </cell>
        </row>
        <row r="26259">
          <cell r="B26259" t="str">
            <v>M03</v>
          </cell>
          <cell r="C26259" t="str">
            <v>EQUIPO BASICO ( Herramienta menor )</v>
          </cell>
          <cell r="F26259" t="str">
            <v>Ins</v>
          </cell>
          <cell r="G26259" t="str">
            <v>glb</v>
          </cell>
          <cell r="H26259">
            <v>0.01</v>
          </cell>
          <cell r="I26259">
            <v>2535.75</v>
          </cell>
          <cell r="J26259">
            <v>25</v>
          </cell>
        </row>
        <row r="26260">
          <cell r="B26260" t="str">
            <v>I03</v>
          </cell>
          <cell r="C26260" t="str">
            <v>MANO DE OBRA AA (Albañileria)</v>
          </cell>
          <cell r="F26260" t="str">
            <v>Ins</v>
          </cell>
          <cell r="G26260" t="str">
            <v>hc</v>
          </cell>
          <cell r="H26260">
            <v>0.69</v>
          </cell>
          <cell r="I26260">
            <v>17165.400000000001</v>
          </cell>
          <cell r="J26260">
            <v>11844</v>
          </cell>
        </row>
        <row r="26261">
          <cell r="B26261" t="str">
            <v>Y140</v>
          </cell>
          <cell r="C26261" t="str">
            <v>JUNTA EPOXICA 100 - Tipo Alfa o equivalente</v>
          </cell>
          <cell r="F26261" t="str">
            <v>Ins</v>
          </cell>
          <cell r="G26261" t="str">
            <v>kg</v>
          </cell>
          <cell r="H26261">
            <v>1.03</v>
          </cell>
          <cell r="I26261">
            <v>18081.514499999997</v>
          </cell>
          <cell r="J26261">
            <v>18624</v>
          </cell>
        </row>
        <row r="26262">
          <cell r="B26262" t="str">
            <v>O12</v>
          </cell>
          <cell r="C26262" t="str">
            <v>ALFALISTO GRIS o equivalente.</v>
          </cell>
          <cell r="F26262" t="str">
            <v>Ins</v>
          </cell>
          <cell r="G26262" t="str">
            <v>kg</v>
          </cell>
          <cell r="H26262">
            <v>0.33</v>
          </cell>
          <cell r="I26262">
            <v>799.68</v>
          </cell>
          <cell r="J26262">
            <v>264</v>
          </cell>
        </row>
        <row r="26263">
          <cell r="B26263" t="str">
            <v>AA01</v>
          </cell>
          <cell r="C26263" t="str">
            <v>AGUA</v>
          </cell>
          <cell r="F26263" t="str">
            <v>Ins</v>
          </cell>
          <cell r="G26263" t="str">
            <v>lt</v>
          </cell>
          <cell r="H26263">
            <v>7.9000000000000001E-2</v>
          </cell>
          <cell r="I26263">
            <v>32.213672458002002</v>
          </cell>
          <cell r="J26263">
            <v>3</v>
          </cell>
        </row>
        <row r="26264">
          <cell r="B26264" t="str">
            <v>Y04</v>
          </cell>
          <cell r="C26264" t="str">
            <v>BOQUILLA SEGÚN DISEÑO O FICHA TECNICA</v>
          </cell>
          <cell r="F26264" t="str">
            <v>Ins</v>
          </cell>
          <cell r="G26264" t="str">
            <v>kg</v>
          </cell>
          <cell r="H26264">
            <v>1.6E-2</v>
          </cell>
          <cell r="I26264">
            <v>4249.5494999999992</v>
          </cell>
          <cell r="J26264">
            <v>68</v>
          </cell>
        </row>
        <row r="26266">
          <cell r="A26266" t="str">
            <v>PA-12.187</v>
          </cell>
          <cell r="C26266" t="str">
            <v>PISO (FRANJA) EN BLOQUE RECTANGULAR de 10x20x8. Color Ocre según diseño para ancho de 0.25-0.30 m. (Incluye sello de arena.)</v>
          </cell>
          <cell r="G26266" t="str">
            <v>m</v>
          </cell>
          <cell r="J26266">
            <v>30015</v>
          </cell>
        </row>
        <row r="26267">
          <cell r="B26267" t="str">
            <v>M03</v>
          </cell>
          <cell r="C26267" t="str">
            <v>EQUIPO BASICO ( Herramienta menor )</v>
          </cell>
          <cell r="F26267" t="str">
            <v>Ins</v>
          </cell>
          <cell r="G26267" t="str">
            <v>glb</v>
          </cell>
          <cell r="H26267">
            <v>0.01</v>
          </cell>
          <cell r="I26267">
            <v>2535.75</v>
          </cell>
          <cell r="J26267">
            <v>25</v>
          </cell>
        </row>
        <row r="26268">
          <cell r="B26268" t="str">
            <v>I03</v>
          </cell>
          <cell r="C26268" t="str">
            <v>MANO DE OBRA AA (Albañileria)</v>
          </cell>
          <cell r="F26268" t="str">
            <v>Ins</v>
          </cell>
          <cell r="G26268" t="str">
            <v>hc</v>
          </cell>
          <cell r="H26268">
            <v>0.6</v>
          </cell>
          <cell r="I26268">
            <v>17165.400000000001</v>
          </cell>
          <cell r="J26268">
            <v>10299</v>
          </cell>
        </row>
        <row r="26269">
          <cell r="B26269" t="str">
            <v>Y141</v>
          </cell>
          <cell r="C26269" t="str">
            <v>BLOQUE MACIZO DE CONCRETO RECTANGULAR. Colore Ocre.</v>
          </cell>
          <cell r="F26269" t="str">
            <v>Ins</v>
          </cell>
          <cell r="G26269" t="str">
            <v>und</v>
          </cell>
          <cell r="H26269">
            <v>13</v>
          </cell>
          <cell r="I26269">
            <v>1133.4208639592161</v>
          </cell>
          <cell r="J26269">
            <v>14734</v>
          </cell>
        </row>
        <row r="26270">
          <cell r="B26270" t="str">
            <v>B06</v>
          </cell>
          <cell r="C26270" t="str">
            <v>ARENA LAVADA DE RIO</v>
          </cell>
          <cell r="F26270" t="str">
            <v>Ins</v>
          </cell>
          <cell r="G26270" t="str">
            <v>m3</v>
          </cell>
          <cell r="H26270">
            <v>0.02</v>
          </cell>
          <cell r="I26270">
            <v>106312.5</v>
          </cell>
          <cell r="J26270">
            <v>2126</v>
          </cell>
        </row>
        <row r="26271">
          <cell r="B26271" t="str">
            <v>B01</v>
          </cell>
          <cell r="C26271" t="str">
            <v xml:space="preserve">ARENA DE PEÑA </v>
          </cell>
          <cell r="F26271" t="str">
            <v>Ins</v>
          </cell>
          <cell r="G26271" t="str">
            <v>m3</v>
          </cell>
          <cell r="H26271">
            <v>8.0000000000000002E-3</v>
          </cell>
          <cell r="I26271">
            <v>71346.45</v>
          </cell>
          <cell r="J26271">
            <v>571</v>
          </cell>
        </row>
        <row r="26272">
          <cell r="B26272" t="str">
            <v>M07</v>
          </cell>
          <cell r="C26272" t="str">
            <v>VIBROCOMPACTADOR Manual Saltarín</v>
          </cell>
          <cell r="F26272" t="str">
            <v>Ins</v>
          </cell>
          <cell r="G26272" t="str">
            <v>dd</v>
          </cell>
          <cell r="H26272">
            <v>0.05</v>
          </cell>
          <cell r="I26272">
            <v>45202.5</v>
          </cell>
          <cell r="J26272">
            <v>2260</v>
          </cell>
        </row>
        <row r="26274">
          <cell r="A26274" t="str">
            <v>PA-12.188</v>
          </cell>
          <cell r="C26274" t="str">
            <v>TABLON DE GRES ROJO GRAFILADO. Tipo Alfa o equivalente. Colores Rojo, Salmón o Sahara, combinado con gravilla lavada dilatada con bronce de 1 cm, según diseño. (Incluye boquilla color y mortero de nivelación.)</v>
          </cell>
          <cell r="G26274" t="str">
            <v>m2</v>
          </cell>
          <cell r="J26274">
            <v>69202</v>
          </cell>
        </row>
        <row r="26275">
          <cell r="B26275" t="str">
            <v>M03</v>
          </cell>
          <cell r="C26275" t="str">
            <v>EQUIPO BASICO ( Herramienta menor )</v>
          </cell>
          <cell r="F26275" t="str">
            <v>Ins</v>
          </cell>
          <cell r="G26275" t="str">
            <v>glb</v>
          </cell>
          <cell r="H26275">
            <v>0.1774622892635315</v>
          </cell>
          <cell r="I26275">
            <v>2535.75</v>
          </cell>
          <cell r="J26275">
            <v>450</v>
          </cell>
        </row>
        <row r="26276">
          <cell r="B26276" t="str">
            <v>I03</v>
          </cell>
          <cell r="C26276" t="str">
            <v>MANO DE OBRA AA (Albañileria)</v>
          </cell>
          <cell r="F26276" t="str">
            <v>Ins</v>
          </cell>
          <cell r="G26276" t="str">
            <v>hc</v>
          </cell>
          <cell r="H26276">
            <v>0.5942186025376629</v>
          </cell>
          <cell r="I26276">
            <v>17165.400000000001</v>
          </cell>
          <cell r="J26276">
            <v>10200</v>
          </cell>
        </row>
        <row r="26277">
          <cell r="B26277" t="str">
            <v>Y144</v>
          </cell>
          <cell r="C26277" t="str">
            <v>TABLON DE GRES ROJO GRAFILADO. Tipo Alfa o equivalente. Colores Rojo, Salmón o Sahara.</v>
          </cell>
          <cell r="F26277" t="str">
            <v>Ins</v>
          </cell>
          <cell r="G26277" t="str">
            <v>m2</v>
          </cell>
          <cell r="H26277">
            <v>0.64</v>
          </cell>
          <cell r="I26277">
            <v>36120.545999999995</v>
          </cell>
          <cell r="J26277">
            <v>23117</v>
          </cell>
        </row>
        <row r="26278">
          <cell r="B26278" t="str">
            <v>Y04</v>
          </cell>
          <cell r="C26278" t="str">
            <v>BOQUILLA SEGÚN DISEÑO O FICHA TECNICA</v>
          </cell>
          <cell r="F26278" t="str">
            <v>Ins</v>
          </cell>
          <cell r="G26278" t="str">
            <v>kg</v>
          </cell>
          <cell r="H26278">
            <v>1</v>
          </cell>
          <cell r="I26278">
            <v>4249.5494999999992</v>
          </cell>
          <cell r="J26278">
            <v>4250</v>
          </cell>
        </row>
        <row r="26279">
          <cell r="B26279" t="str">
            <v>H06</v>
          </cell>
          <cell r="C26279" t="str">
            <v>MORTERO 1:3 ( arena semilavada de peña)</v>
          </cell>
          <cell r="F26279" t="str">
            <v>Ana</v>
          </cell>
          <cell r="G26279" t="str">
            <v>m3</v>
          </cell>
          <cell r="H26279">
            <v>0.03</v>
          </cell>
          <cell r="I26279">
            <v>477433.95</v>
          </cell>
          <cell r="J26279">
            <v>14323</v>
          </cell>
        </row>
        <row r="26280">
          <cell r="B26280" t="str">
            <v>AA134</v>
          </cell>
          <cell r="C26280" t="str">
            <v>GRAVILLA LAVADA Nº2  (Incluye dilatación en bronce)</v>
          </cell>
          <cell r="F26280" t="str">
            <v>Ana</v>
          </cell>
          <cell r="G26280" t="str">
            <v>m2</v>
          </cell>
          <cell r="H26280">
            <v>0.36</v>
          </cell>
          <cell r="I26280">
            <v>46839.45</v>
          </cell>
          <cell r="J26280">
            <v>16862</v>
          </cell>
        </row>
        <row r="26282">
          <cell r="A26282" t="str">
            <v>PA-12.189</v>
          </cell>
          <cell r="C26282" t="str">
            <v>ALISTADO PISOS Mortero 1:3  Impermeabilizado e= 0.04 m</v>
          </cell>
          <cell r="G26282" t="str">
            <v>m2</v>
          </cell>
          <cell r="J26282">
            <v>31435</v>
          </cell>
        </row>
        <row r="26283">
          <cell r="B26283" t="str">
            <v>M03</v>
          </cell>
          <cell r="C26283" t="str">
            <v>EQUIPO BASICO ( Herramienta menor )</v>
          </cell>
          <cell r="F26283" t="str">
            <v>Ins</v>
          </cell>
          <cell r="G26283" t="str">
            <v>glb</v>
          </cell>
          <cell r="H26283">
            <v>0.02</v>
          </cell>
          <cell r="I26283">
            <v>2535.75</v>
          </cell>
          <cell r="J26283">
            <v>51</v>
          </cell>
        </row>
        <row r="26284">
          <cell r="B26284" t="str">
            <v>I03</v>
          </cell>
          <cell r="C26284" t="str">
            <v>MANO DE OBRA AA (Albañileria)</v>
          </cell>
          <cell r="F26284" t="str">
            <v>Ins</v>
          </cell>
          <cell r="G26284" t="str">
            <v>hc</v>
          </cell>
          <cell r="H26284">
            <v>0.45</v>
          </cell>
          <cell r="I26284">
            <v>17165.400000000001</v>
          </cell>
          <cell r="J26284">
            <v>7724</v>
          </cell>
        </row>
        <row r="26285">
          <cell r="B26285" t="str">
            <v>H06</v>
          </cell>
          <cell r="C26285" t="str">
            <v>MORTERO 1:3 ( arena semilavada de peña)</v>
          </cell>
          <cell r="F26285" t="str">
            <v>Ana</v>
          </cell>
          <cell r="G26285" t="str">
            <v>m3</v>
          </cell>
          <cell r="H26285">
            <v>4.1000000000000002E-2</v>
          </cell>
          <cell r="I26285">
            <v>477433.95</v>
          </cell>
          <cell r="J26285">
            <v>19575</v>
          </cell>
        </row>
        <row r="26286">
          <cell r="B26286" t="str">
            <v>O16</v>
          </cell>
          <cell r="C26286" t="str">
            <v>SIKA-1 Impermeabilizante integral morteros o equivalente.</v>
          </cell>
          <cell r="F26286" t="str">
            <v>Ins</v>
          </cell>
          <cell r="G26286" t="str">
            <v>kg</v>
          </cell>
          <cell r="H26286">
            <v>0.4</v>
          </cell>
          <cell r="I26286">
            <v>10211.25</v>
          </cell>
          <cell r="J26286">
            <v>4085</v>
          </cell>
        </row>
        <row r="26288">
          <cell r="A26288" t="str">
            <v>PA-12.190</v>
          </cell>
          <cell r="C26288" t="str">
            <v xml:space="preserve">TABLON ESCALGRES DE 17X20 cm color SAHARA, CON pirlan escalera 30x5 cm color moro.Segun diseño. (Incluye boquilla color mortero de nivelacion).Tipo Alfa o equivalente. </v>
          </cell>
          <cell r="G26288" t="str">
            <v>m</v>
          </cell>
          <cell r="J26288">
            <v>108997</v>
          </cell>
        </row>
        <row r="26289">
          <cell r="B26289" t="str">
            <v>M03</v>
          </cell>
          <cell r="C26289" t="str">
            <v>EQUIPO BASICO ( Herramienta menor )</v>
          </cell>
          <cell r="F26289" t="str">
            <v>Ins</v>
          </cell>
          <cell r="G26289" t="str">
            <v>glb</v>
          </cell>
          <cell r="H26289">
            <v>0.01</v>
          </cell>
          <cell r="I26289">
            <v>2535.75</v>
          </cell>
          <cell r="J26289">
            <v>25</v>
          </cell>
        </row>
        <row r="26290">
          <cell r="B26290" t="str">
            <v>I03</v>
          </cell>
          <cell r="C26290" t="str">
            <v>MANO DE OBRA AA (Albañileria)</v>
          </cell>
          <cell r="F26290" t="str">
            <v>Ins</v>
          </cell>
          <cell r="G26290" t="str">
            <v>hc</v>
          </cell>
          <cell r="H26290">
            <v>0.7</v>
          </cell>
          <cell r="I26290">
            <v>17165.400000000001</v>
          </cell>
          <cell r="J26290">
            <v>12016</v>
          </cell>
        </row>
        <row r="26291">
          <cell r="B26291" t="str">
            <v>Y89</v>
          </cell>
          <cell r="C26291" t="str">
            <v>AISLAMIENTO TERMICO EN POLIURETANO RIGIDO PROYECTADO BAJO CUBIERTA (TEJA TERMOACUSTICA)-DENSIDAD DE 35 A40 kg/M3 - ESPESOR DE 2", APLICACIÓN MEDIANTE SISTEMA SPRAY EN SITIO incluye suministro, transporte e instalacion)</v>
          </cell>
          <cell r="F26291" t="str">
            <v>Ins</v>
          </cell>
          <cell r="G26291" t="str">
            <v>m2</v>
          </cell>
          <cell r="H26291">
            <v>1</v>
          </cell>
          <cell r="I26291">
            <v>83627.622185939996</v>
          </cell>
          <cell r="J26291">
            <v>83628</v>
          </cell>
        </row>
        <row r="26292">
          <cell r="B26292" t="str">
            <v>Y90</v>
          </cell>
          <cell r="C26292" t="str">
            <v>TABLON ESCALGRES DE 17X20, color Sahara.</v>
          </cell>
          <cell r="F26292" t="str">
            <v>Ins</v>
          </cell>
          <cell r="G26292" t="str">
            <v>m2</v>
          </cell>
          <cell r="H26292">
            <v>0.17</v>
          </cell>
          <cell r="I26292">
            <v>39816.099158090481</v>
          </cell>
          <cell r="J26292">
            <v>6769</v>
          </cell>
        </row>
        <row r="26293">
          <cell r="B26293" t="str">
            <v>Y04</v>
          </cell>
          <cell r="C26293" t="str">
            <v>BOQUILLA SEGÚN DISEÑO O FICHA TECNICA</v>
          </cell>
          <cell r="F26293" t="str">
            <v>Ins</v>
          </cell>
          <cell r="G26293" t="str">
            <v>kg</v>
          </cell>
          <cell r="H26293">
            <v>0.42</v>
          </cell>
          <cell r="I26293">
            <v>4249.5494999999992</v>
          </cell>
          <cell r="J26293">
            <v>1785</v>
          </cell>
        </row>
        <row r="26294">
          <cell r="B26294" t="str">
            <v>H06</v>
          </cell>
          <cell r="C26294" t="str">
            <v>MORTERO 1:3 ( arena semilavada de peña)</v>
          </cell>
          <cell r="F26294" t="str">
            <v>Ana</v>
          </cell>
          <cell r="G26294" t="str">
            <v>m3</v>
          </cell>
          <cell r="H26294">
            <v>0.01</v>
          </cell>
          <cell r="I26294">
            <v>477433.95</v>
          </cell>
          <cell r="J26294">
            <v>4774</v>
          </cell>
        </row>
        <row r="26296">
          <cell r="A26296" t="str">
            <v>PA-12.191</v>
          </cell>
          <cell r="C26296" t="str">
            <v>ALISTADO PISOS Mortero 1:3 ESPESOR 3CM PARA CORRREDOR ESPECIAL (INCLUYE SIKAFLEX MORTERO, CONCREFIBRA, Y TODO LO DEMAS PARA SU CORRECTA INSTALACIÓN)</v>
          </cell>
          <cell r="G26296" t="str">
            <v>m2</v>
          </cell>
          <cell r="J26296">
            <v>35771</v>
          </cell>
        </row>
        <row r="26297">
          <cell r="B26297" t="str">
            <v>M03</v>
          </cell>
          <cell r="C26297" t="str">
            <v>EQUIPO BASICO ( Herramienta menor )</v>
          </cell>
          <cell r="F26297" t="str">
            <v>Ins</v>
          </cell>
          <cell r="G26297" t="str">
            <v>glb</v>
          </cell>
          <cell r="H26297">
            <v>1.4999999999999999E-2</v>
          </cell>
          <cell r="I26297">
            <v>2535.75</v>
          </cell>
          <cell r="J26297">
            <v>38</v>
          </cell>
        </row>
        <row r="26298">
          <cell r="B26298" t="str">
            <v>I03</v>
          </cell>
          <cell r="C26298" t="str">
            <v>MANO DE OBRA AA (Albañileria)</v>
          </cell>
          <cell r="F26298" t="str">
            <v>Ins</v>
          </cell>
          <cell r="G26298" t="str">
            <v>hc</v>
          </cell>
          <cell r="H26298">
            <v>0.4</v>
          </cell>
          <cell r="I26298">
            <v>17165.400000000001</v>
          </cell>
          <cell r="J26298">
            <v>6866</v>
          </cell>
        </row>
        <row r="26299">
          <cell r="B26299" t="str">
            <v>O16A</v>
          </cell>
          <cell r="C26299" t="str">
            <v xml:space="preserve">SIKA-101 Mortero Impermeabilizante </v>
          </cell>
          <cell r="F26299" t="str">
            <v>Ins</v>
          </cell>
          <cell r="G26299" t="str">
            <v>kg</v>
          </cell>
          <cell r="H26299">
            <v>2</v>
          </cell>
          <cell r="I26299">
            <v>5166.86625</v>
          </cell>
          <cell r="J26299">
            <v>10334</v>
          </cell>
        </row>
        <row r="26300">
          <cell r="B26300" t="str">
            <v>H06</v>
          </cell>
          <cell r="C26300" t="str">
            <v>MORTERO 1:3 ( arena semilavada de peña)</v>
          </cell>
          <cell r="F26300" t="str">
            <v>Ana</v>
          </cell>
          <cell r="G26300" t="str">
            <v>m3</v>
          </cell>
          <cell r="H26300">
            <v>3.3000000000000002E-2</v>
          </cell>
          <cell r="I26300">
            <v>477433.95</v>
          </cell>
          <cell r="J26300">
            <v>15755</v>
          </cell>
        </row>
        <row r="26301">
          <cell r="B26301" t="str">
            <v>P31</v>
          </cell>
          <cell r="C26301" t="str">
            <v>CONCREFIBRA (Fibra de acero metalica)</v>
          </cell>
          <cell r="F26301" t="str">
            <v>Ins</v>
          </cell>
          <cell r="G26301" t="str">
            <v>Kg</v>
          </cell>
          <cell r="H26301">
            <v>0.66</v>
          </cell>
          <cell r="I26301">
            <v>4208.3999999999996</v>
          </cell>
          <cell r="J26301">
            <v>2778</v>
          </cell>
        </row>
        <row r="26303">
          <cell r="A26303" t="str">
            <v>PA-12.192</v>
          </cell>
          <cell r="C26303" t="str">
            <v>GUARDAESCOBA PORCELANATO NUEVO BOSS RECTIFICADO, COLORES BLANCO, CHOCOLATE Y GRIS GRAFITO H=10CM TIPO COROANA O SIMILAR (Incluye boquilla y pegante.)</v>
          </cell>
          <cell r="G26303" t="str">
            <v>m</v>
          </cell>
          <cell r="J26303">
            <v>20804</v>
          </cell>
        </row>
        <row r="26304">
          <cell r="B26304" t="str">
            <v>M03</v>
          </cell>
          <cell r="C26304" t="str">
            <v>EQUIPO BASICO ( Herramienta menor )</v>
          </cell>
          <cell r="F26304" t="str">
            <v>Ins</v>
          </cell>
          <cell r="G26304" t="str">
            <v>glb</v>
          </cell>
          <cell r="H26304">
            <v>0.20958293673485129</v>
          </cell>
          <cell r="I26304">
            <v>2535.75</v>
          </cell>
          <cell r="J26304">
            <v>531</v>
          </cell>
        </row>
        <row r="26305">
          <cell r="B26305" t="str">
            <v>I03</v>
          </cell>
          <cell r="C26305" t="str">
            <v>MANO DE OBRA AA (Albañileria)</v>
          </cell>
          <cell r="F26305" t="str">
            <v>Ins</v>
          </cell>
          <cell r="G26305" t="str">
            <v>hc</v>
          </cell>
          <cell r="H26305">
            <v>0.69</v>
          </cell>
          <cell r="I26305">
            <v>17165.400000000001</v>
          </cell>
          <cell r="J26305">
            <v>11844</v>
          </cell>
        </row>
        <row r="26306">
          <cell r="B26306" t="str">
            <v>O11</v>
          </cell>
          <cell r="C26306" t="str">
            <v>PEGACOR BLANCO</v>
          </cell>
          <cell r="F26306" t="str">
            <v>Ins</v>
          </cell>
          <cell r="G26306" t="str">
            <v>kg</v>
          </cell>
          <cell r="H26306">
            <v>0.46</v>
          </cell>
          <cell r="I26306">
            <v>1638</v>
          </cell>
          <cell r="J26306">
            <v>753</v>
          </cell>
        </row>
        <row r="26307">
          <cell r="B26307" t="str">
            <v>Y124</v>
          </cell>
          <cell r="C26307" t="str">
            <v>PORCELANATO NUEVO BOSS RECTIFICADO, COLORES BLANCO, CHOCOLATE Y GRIS GRAFITO FOTMATO 60X60. Tipo corona o equivalente. Ref.606552771</v>
          </cell>
          <cell r="F26307" t="str">
            <v>Ins</v>
          </cell>
          <cell r="G26307" t="str">
            <v>m2</v>
          </cell>
          <cell r="H26307">
            <v>0.10300000000000001</v>
          </cell>
          <cell r="I26307">
            <v>73427.077499999999</v>
          </cell>
          <cell r="J26307">
            <v>7563</v>
          </cell>
        </row>
        <row r="26308">
          <cell r="B26308" t="str">
            <v>Y04</v>
          </cell>
          <cell r="C26308" t="str">
            <v>BOQUILLA SEGÚN DISEÑO O FICHA TECNICA</v>
          </cell>
          <cell r="F26308" t="str">
            <v>Ins</v>
          </cell>
          <cell r="G26308" t="str">
            <v>kg</v>
          </cell>
          <cell r="H26308">
            <v>2.5999999999999999E-2</v>
          </cell>
          <cell r="I26308">
            <v>4249.5494999999992</v>
          </cell>
          <cell r="J26308">
            <v>110</v>
          </cell>
        </row>
        <row r="26309">
          <cell r="B26309" t="str">
            <v>AA01</v>
          </cell>
          <cell r="C26309" t="str">
            <v>AGUA</v>
          </cell>
          <cell r="F26309" t="str">
            <v>Ins</v>
          </cell>
          <cell r="G26309" t="str">
            <v>lt</v>
          </cell>
          <cell r="H26309">
            <v>0.1</v>
          </cell>
          <cell r="I26309">
            <v>32.213672458002002</v>
          </cell>
          <cell r="J26309">
            <v>3</v>
          </cell>
        </row>
        <row r="26311">
          <cell r="A26311" t="str">
            <v>PA-12.193</v>
          </cell>
          <cell r="C26311" t="str">
            <v>SUMINISTRO E INSTALACIÓN DE CERAMICA PISO PIZARRA NATURAL. Tipo Corona o similar. Color Negro (Incluye boquilla, nivelada,trazado, pirlanes y pegante).</v>
          </cell>
          <cell r="G26311" t="str">
            <v>m</v>
          </cell>
          <cell r="J26311">
            <v>23196</v>
          </cell>
        </row>
        <row r="26312">
          <cell r="B26312" t="str">
            <v>M03</v>
          </cell>
          <cell r="C26312" t="str">
            <v>EQUIPO BASICO ( Herramienta menor )</v>
          </cell>
          <cell r="F26312" t="str">
            <v>Ins</v>
          </cell>
          <cell r="G26312" t="str">
            <v>glb</v>
          </cell>
          <cell r="H26312">
            <v>0.25</v>
          </cell>
          <cell r="I26312">
            <v>2535.75</v>
          </cell>
          <cell r="J26312">
            <v>634</v>
          </cell>
        </row>
        <row r="26313">
          <cell r="B26313" t="str">
            <v>I03</v>
          </cell>
          <cell r="C26313" t="str">
            <v>MANO DE OBRA AA (Albañileria)</v>
          </cell>
          <cell r="F26313" t="str">
            <v>Ins</v>
          </cell>
          <cell r="G26313" t="str">
            <v>hc</v>
          </cell>
          <cell r="H26313">
            <v>0.78</v>
          </cell>
          <cell r="I26313">
            <v>17165.400000000001</v>
          </cell>
          <cell r="J26313">
            <v>13389</v>
          </cell>
        </row>
        <row r="26314">
          <cell r="B26314" t="str">
            <v>Y52</v>
          </cell>
          <cell r="C26314" t="str">
            <v>PISO PIZARRA NATURAL. TipoCorona o equivalente. Color Negro. 45.8x45.8 Ref.458132601</v>
          </cell>
          <cell r="F26314" t="str">
            <v>Ins</v>
          </cell>
          <cell r="G26314" t="str">
            <v>m2</v>
          </cell>
          <cell r="H26314">
            <v>0.44999999999999996</v>
          </cell>
          <cell r="I26314">
            <v>17611.103999999999</v>
          </cell>
          <cell r="J26314">
            <v>7925</v>
          </cell>
        </row>
        <row r="26315">
          <cell r="B26315" t="str">
            <v>O12</v>
          </cell>
          <cell r="C26315" t="str">
            <v>ALFALISTO GRIS o equivalente.</v>
          </cell>
          <cell r="F26315" t="str">
            <v>Ins</v>
          </cell>
          <cell r="G26315" t="str">
            <v>kg</v>
          </cell>
          <cell r="H26315">
            <v>1.26</v>
          </cell>
          <cell r="I26315">
            <v>799.68</v>
          </cell>
          <cell r="J26315">
            <v>1008</v>
          </cell>
        </row>
        <row r="26316">
          <cell r="B26316" t="str">
            <v>Y04</v>
          </cell>
          <cell r="C26316" t="str">
            <v>BOQUILLA SEGÚN DISEÑO O FICHA TECNICA</v>
          </cell>
          <cell r="F26316" t="str">
            <v>Ins</v>
          </cell>
          <cell r="G26316" t="str">
            <v>kg</v>
          </cell>
          <cell r="H26316">
            <v>5.3999999999999992E-2</v>
          </cell>
          <cell r="I26316">
            <v>4249.5494999999992</v>
          </cell>
          <cell r="J26316">
            <v>229</v>
          </cell>
        </row>
        <row r="26317">
          <cell r="B26317" t="str">
            <v>AA01</v>
          </cell>
          <cell r="C26317" t="str">
            <v>AGUA</v>
          </cell>
          <cell r="F26317" t="str">
            <v>Ins</v>
          </cell>
          <cell r="G26317" t="str">
            <v>lt</v>
          </cell>
          <cell r="H26317">
            <v>0.33300000000000002</v>
          </cell>
          <cell r="I26317">
            <v>32.213672458002002</v>
          </cell>
          <cell r="J26317">
            <v>11</v>
          </cell>
        </row>
        <row r="26319">
          <cell r="A26319" t="str">
            <v>PA-12.194</v>
          </cell>
          <cell r="C26319" t="str">
            <v>MEDIA CAÑA en GRAVILLA MONA  h=5 cm</v>
          </cell>
          <cell r="G26319" t="str">
            <v>m</v>
          </cell>
          <cell r="J26319">
            <v>21833</v>
          </cell>
        </row>
        <row r="26320">
          <cell r="B26320" t="str">
            <v>M03</v>
          </cell>
          <cell r="C26320" t="str">
            <v>EQUIPO BASICO ( Herramienta menor )</v>
          </cell>
          <cell r="F26320" t="str">
            <v>Ins</v>
          </cell>
          <cell r="G26320" t="str">
            <v>glb</v>
          </cell>
          <cell r="H26320">
            <v>0.05</v>
          </cell>
          <cell r="I26320">
            <v>2535.75</v>
          </cell>
          <cell r="J26320">
            <v>127</v>
          </cell>
        </row>
        <row r="26321">
          <cell r="B26321" t="str">
            <v>I03</v>
          </cell>
          <cell r="C26321" t="str">
            <v>MANO DE OBRA AA (Albañileria)</v>
          </cell>
          <cell r="F26321" t="str">
            <v>Ins</v>
          </cell>
          <cell r="G26321" t="str">
            <v>hc</v>
          </cell>
          <cell r="H26321">
            <v>0.8</v>
          </cell>
          <cell r="I26321">
            <v>17165.400000000001</v>
          </cell>
          <cell r="J26321">
            <v>13732</v>
          </cell>
        </row>
        <row r="26322">
          <cell r="B26322" t="str">
            <v>H06</v>
          </cell>
          <cell r="C26322" t="str">
            <v>MORTERO 1:3 ( arena semilavada de peña)</v>
          </cell>
          <cell r="F26322" t="str">
            <v>Ana</v>
          </cell>
          <cell r="G26322" t="str">
            <v>m3</v>
          </cell>
          <cell r="H26322">
            <v>0.01</v>
          </cell>
          <cell r="I26322">
            <v>477433.95</v>
          </cell>
          <cell r="J26322">
            <v>4774</v>
          </cell>
        </row>
        <row r="26323">
          <cell r="B26323" t="str">
            <v>B25</v>
          </cell>
          <cell r="C26323" t="str">
            <v>GRAVILLA MONA</v>
          </cell>
          <cell r="F26323" t="str">
            <v>Ins</v>
          </cell>
          <cell r="G26323" t="str">
            <v>kg</v>
          </cell>
          <cell r="H26323">
            <v>6.8668995743863483</v>
          </cell>
          <cell r="I26323">
            <v>466.00361128565999</v>
          </cell>
          <cell r="J26323">
            <v>3200</v>
          </cell>
        </row>
        <row r="26325">
          <cell r="A26325" t="str">
            <v>PA-12.195</v>
          </cell>
          <cell r="C26325" t="str">
            <v>BORDILLO EN GRAVILLA MONA No. 2, Ancho: 0,1m Alto: 0,1m.espesor de mortero 0,04m, según detalle</v>
          </cell>
          <cell r="G26325" t="str">
            <v>m</v>
          </cell>
          <cell r="J26325">
            <v>17409</v>
          </cell>
        </row>
        <row r="26326">
          <cell r="B26326" t="str">
            <v>M03</v>
          </cell>
          <cell r="C26326" t="str">
            <v>EQUIPO BASICO ( Herramienta menor )</v>
          </cell>
          <cell r="F26326" t="str">
            <v>Ins</v>
          </cell>
          <cell r="G26326" t="str">
            <v>glb</v>
          </cell>
          <cell r="H26326">
            <v>0.15215204780822728</v>
          </cell>
          <cell r="I26326">
            <v>2535.75</v>
          </cell>
          <cell r="J26326">
            <v>386</v>
          </cell>
        </row>
        <row r="26327">
          <cell r="B26327" t="str">
            <v>I03</v>
          </cell>
          <cell r="C26327" t="str">
            <v>MANO DE OBRA AA (Albañileria)</v>
          </cell>
          <cell r="F26327" t="str">
            <v>Ins</v>
          </cell>
          <cell r="G26327" t="str">
            <v>hc</v>
          </cell>
          <cell r="H26327">
            <v>0.58485776310113913</v>
          </cell>
          <cell r="I26327">
            <v>17165.400000000001</v>
          </cell>
          <cell r="J26327">
            <v>10039</v>
          </cell>
        </row>
        <row r="26328">
          <cell r="B26328" t="str">
            <v>H06</v>
          </cell>
          <cell r="C26328" t="str">
            <v>MORTERO 1:3 ( arena semilavada de peña)</v>
          </cell>
          <cell r="F26328" t="str">
            <v>Ana</v>
          </cell>
          <cell r="G26328" t="str">
            <v>m3</v>
          </cell>
          <cell r="H26328">
            <v>8.0000000000000002E-3</v>
          </cell>
          <cell r="I26328">
            <v>477433.95</v>
          </cell>
          <cell r="J26328">
            <v>3819</v>
          </cell>
        </row>
        <row r="26329">
          <cell r="B26329" t="str">
            <v>AA01</v>
          </cell>
          <cell r="C26329" t="str">
            <v>AGUA</v>
          </cell>
          <cell r="F26329" t="str">
            <v>Ins</v>
          </cell>
          <cell r="G26329" t="str">
            <v>lt</v>
          </cell>
          <cell r="H26329">
            <v>25.52</v>
          </cell>
          <cell r="I26329">
            <v>32.213672458002002</v>
          </cell>
          <cell r="J26329">
            <v>822</v>
          </cell>
        </row>
        <row r="26330">
          <cell r="B26330" t="str">
            <v>O07</v>
          </cell>
          <cell r="C26330" t="str">
            <v>GRAVILLA Mona ( 25 Kilos )</v>
          </cell>
          <cell r="F26330" t="str">
            <v>Ins</v>
          </cell>
          <cell r="G26330" t="str">
            <v>bt</v>
          </cell>
          <cell r="H26330">
            <v>0.17850000000000002</v>
          </cell>
          <cell r="I26330">
            <v>13125</v>
          </cell>
          <cell r="J26330">
            <v>2343</v>
          </cell>
        </row>
        <row r="26332">
          <cell r="A26332" t="str">
            <v>PA-12.196</v>
          </cell>
          <cell r="C26332" t="str">
            <v>PISO CON ACABADO EN GRAVILLA MONA No. 2, espesor de mortero 0,04m</v>
          </cell>
          <cell r="G26332" t="str">
            <v>m</v>
          </cell>
          <cell r="J26332">
            <v>29015</v>
          </cell>
        </row>
        <row r="26333">
          <cell r="B26333" t="str">
            <v>M03</v>
          </cell>
          <cell r="C26333" t="str">
            <v>EQUIPO BASICO ( Herramienta menor )</v>
          </cell>
          <cell r="F26333" t="str">
            <v>Ins</v>
          </cell>
          <cell r="G26333" t="str">
            <v>glb</v>
          </cell>
          <cell r="H26333">
            <v>0.13997299830186938</v>
          </cell>
          <cell r="I26333">
            <v>2535.75</v>
          </cell>
          <cell r="J26333">
            <v>355</v>
          </cell>
        </row>
        <row r="26334">
          <cell r="B26334" t="str">
            <v>I03</v>
          </cell>
          <cell r="C26334" t="str">
            <v>MANO DE OBRA AA (Albañileria)</v>
          </cell>
          <cell r="F26334" t="str">
            <v>Ins</v>
          </cell>
          <cell r="G26334" t="str">
            <v>hc</v>
          </cell>
          <cell r="H26334">
            <v>0.54483485245971197</v>
          </cell>
          <cell r="I26334">
            <v>17165.400000000001</v>
          </cell>
          <cell r="J26334">
            <v>9352</v>
          </cell>
        </row>
        <row r="26335">
          <cell r="B26335" t="str">
            <v>H06</v>
          </cell>
          <cell r="C26335" t="str">
            <v>MORTERO 1:3 ( arena semilavada de peña)</v>
          </cell>
          <cell r="F26335" t="str">
            <v>Ana</v>
          </cell>
          <cell r="G26335" t="str">
            <v>m3</v>
          </cell>
          <cell r="H26335">
            <v>2.4E-2</v>
          </cell>
          <cell r="I26335">
            <v>477433.95</v>
          </cell>
          <cell r="J26335">
            <v>11458</v>
          </cell>
        </row>
        <row r="26336">
          <cell r="B26336" t="str">
            <v>AA01</v>
          </cell>
          <cell r="C26336" t="str">
            <v>AGUA</v>
          </cell>
          <cell r="F26336" t="str">
            <v>Ins</v>
          </cell>
          <cell r="G26336" t="str">
            <v>lt</v>
          </cell>
          <cell r="H26336">
            <v>25.52</v>
          </cell>
          <cell r="I26336">
            <v>32.213672458002002</v>
          </cell>
          <cell r="J26336">
            <v>822</v>
          </cell>
        </row>
        <row r="26337">
          <cell r="B26337" t="str">
            <v>O07</v>
          </cell>
          <cell r="C26337" t="str">
            <v>GRAVILLA Mona ( 25 Kilos )</v>
          </cell>
          <cell r="F26337" t="str">
            <v>Ins</v>
          </cell>
          <cell r="G26337" t="str">
            <v>bt</v>
          </cell>
          <cell r="H26337">
            <v>0.53550000000000009</v>
          </cell>
          <cell r="I26337">
            <v>13125</v>
          </cell>
          <cell r="J26337">
            <v>7028</v>
          </cell>
        </row>
        <row r="26339">
          <cell r="A26339" t="str">
            <v>PA-12.197</v>
          </cell>
          <cell r="C26339" t="str">
            <v>AFINADO DE PISO PENDIENTADO EN MORTERO IMPERMEABILIZADO 1:3 – (incluye mediacañas y remates)</v>
          </cell>
          <cell r="G26339" t="str">
            <v>m2</v>
          </cell>
          <cell r="J26339">
            <v>40864</v>
          </cell>
        </row>
        <row r="26340">
          <cell r="B26340" t="str">
            <v>M03</v>
          </cell>
          <cell r="C26340" t="str">
            <v>EQUIPO BASICO ( Herramienta menor )</v>
          </cell>
          <cell r="F26340" t="str">
            <v>Ins</v>
          </cell>
          <cell r="G26340" t="str">
            <v>glb</v>
          </cell>
          <cell r="H26340">
            <v>0.22800000000000001</v>
          </cell>
          <cell r="I26340">
            <v>2535.75</v>
          </cell>
          <cell r="J26340">
            <v>578</v>
          </cell>
        </row>
        <row r="26341">
          <cell r="B26341" t="str">
            <v>I03</v>
          </cell>
          <cell r="C26341" t="str">
            <v>MANO DE OBRA AA (Albañileria)</v>
          </cell>
          <cell r="F26341" t="str">
            <v>Ins</v>
          </cell>
          <cell r="G26341" t="str">
            <v>hc</v>
          </cell>
          <cell r="H26341">
            <v>0.4</v>
          </cell>
          <cell r="I26341">
            <v>17165.400000000001</v>
          </cell>
          <cell r="J26341">
            <v>6866</v>
          </cell>
        </row>
        <row r="26342">
          <cell r="B26342" t="str">
            <v>H06</v>
          </cell>
          <cell r="C26342" t="str">
            <v>MORTERO 1:3 ( arena semilavada de peña)</v>
          </cell>
          <cell r="F26342" t="str">
            <v>Ana</v>
          </cell>
          <cell r="G26342" t="str">
            <v>m3</v>
          </cell>
          <cell r="H26342">
            <v>7.0000000000000007E-2</v>
          </cell>
          <cell r="I26342">
            <v>477433.95</v>
          </cell>
          <cell r="J26342">
            <v>33420</v>
          </cell>
        </row>
        <row r="26344">
          <cell r="A26344" t="str">
            <v>PA-12.198</v>
          </cell>
          <cell r="C26344" t="str">
            <v>SUMINISTRO E INSTALACION DE MEDIA CAÑA  EN GRANITO PERLATO CLARO FONDO CREMA fundido en sitio h = 10cm. Incluye fundida, pulida y brillada.</v>
          </cell>
          <cell r="G26344" t="str">
            <v>m</v>
          </cell>
          <cell r="J26344">
            <v>42320</v>
          </cell>
        </row>
        <row r="26345">
          <cell r="B26345" t="str">
            <v>M03</v>
          </cell>
          <cell r="C26345" t="str">
            <v>EQUIPO BASICO ( Herramienta menor )</v>
          </cell>
          <cell r="F26345" t="str">
            <v>Ins</v>
          </cell>
          <cell r="G26345" t="str">
            <v>glb</v>
          </cell>
          <cell r="H26345">
            <v>0.01</v>
          </cell>
          <cell r="I26345">
            <v>2535.75</v>
          </cell>
          <cell r="J26345" t="str">
            <v xml:space="preserve"> </v>
          </cell>
        </row>
        <row r="26346">
          <cell r="B26346" t="str">
            <v>I03</v>
          </cell>
          <cell r="C26346" t="str">
            <v>MANO DE OBRA AA (Albañileria)</v>
          </cell>
          <cell r="F26346" t="str">
            <v>Ins</v>
          </cell>
          <cell r="G26346" t="str">
            <v>hc</v>
          </cell>
          <cell r="H26346">
            <v>0.7</v>
          </cell>
          <cell r="I26346">
            <v>17165.400000000001</v>
          </cell>
          <cell r="J26346">
            <v>12016</v>
          </cell>
        </row>
        <row r="26347">
          <cell r="B26347" t="str">
            <v>O01</v>
          </cell>
          <cell r="C26347" t="str">
            <v>CEMENTO BLANCO</v>
          </cell>
          <cell r="F26347" t="str">
            <v>Ins</v>
          </cell>
          <cell r="G26347" t="str">
            <v>kg</v>
          </cell>
          <cell r="H26347">
            <v>3</v>
          </cell>
          <cell r="I26347">
            <v>2089.5</v>
          </cell>
          <cell r="J26347">
            <v>6269</v>
          </cell>
        </row>
        <row r="26348">
          <cell r="B26348" t="str">
            <v>Y146</v>
          </cell>
          <cell r="C26348" t="str">
            <v>MARMOLINA COLOR CREMA</v>
          </cell>
          <cell r="F26348" t="str">
            <v>Ins</v>
          </cell>
          <cell r="G26348" t="str">
            <v>kg</v>
          </cell>
          <cell r="H26348">
            <v>0.03</v>
          </cell>
          <cell r="I26348">
            <v>1207.0787399999999</v>
          </cell>
          <cell r="J26348">
            <v>36</v>
          </cell>
        </row>
        <row r="26349">
          <cell r="B26349" t="str">
            <v>Y145</v>
          </cell>
          <cell r="C26349" t="str">
            <v>GRANITO PERLATO CLARO (bulto 50kg)</v>
          </cell>
          <cell r="F26349" t="str">
            <v>Ins</v>
          </cell>
          <cell r="G26349" t="str">
            <v>und</v>
          </cell>
          <cell r="H26349">
            <v>0.2</v>
          </cell>
          <cell r="I26349">
            <v>78688.255981860013</v>
          </cell>
          <cell r="J26349">
            <v>15738</v>
          </cell>
        </row>
        <row r="26350">
          <cell r="B26350" t="str">
            <v>AA01</v>
          </cell>
          <cell r="C26350" t="str">
            <v>AGUA</v>
          </cell>
          <cell r="F26350" t="str">
            <v>Ins</v>
          </cell>
          <cell r="G26350" t="str">
            <v>lt</v>
          </cell>
          <cell r="H26350">
            <v>2</v>
          </cell>
          <cell r="I26350">
            <v>32.213672458002002</v>
          </cell>
          <cell r="J26350">
            <v>64</v>
          </cell>
        </row>
        <row r="26351">
          <cell r="B26351" t="str">
            <v>AA21</v>
          </cell>
          <cell r="C26351" t="str">
            <v>NIVELACION, FUNDIDA , PULIDA Y BRILLADA Granito fundido en sitio.</v>
          </cell>
          <cell r="F26351" t="str">
            <v>Esp</v>
          </cell>
          <cell r="G26351" t="str">
            <v>m2</v>
          </cell>
          <cell r="H26351">
            <v>0.15</v>
          </cell>
          <cell r="I26351">
            <v>45099.14144120281</v>
          </cell>
          <cell r="J26351">
            <v>6765</v>
          </cell>
        </row>
        <row r="26352">
          <cell r="B26352" t="str">
            <v>H06</v>
          </cell>
          <cell r="C26352" t="str">
            <v>MORTERO 1:3 ( arena semilavada de peña)</v>
          </cell>
          <cell r="F26352" t="str">
            <v>Ana</v>
          </cell>
          <cell r="G26352" t="str">
            <v>m3</v>
          </cell>
          <cell r="H26352">
            <v>3.0000000000000001E-3</v>
          </cell>
          <cell r="I26352">
            <v>477433.95</v>
          </cell>
          <cell r="J26352">
            <v>1432</v>
          </cell>
        </row>
        <row r="26354">
          <cell r="A26354" t="str">
            <v>PA-12.199</v>
          </cell>
          <cell r="C26354" t="str">
            <v>SUMINISTRO E INSTALACION DE GRANITO FUNDIDO EN SITIO COLOR PERLATO CLARO FONDO CREMA. (Incluye destroncada, pulida y brillada + dilataciones en bronce y mortero de nivelación).</v>
          </cell>
          <cell r="G26354" t="str">
            <v>m</v>
          </cell>
          <cell r="J26354">
            <v>53636</v>
          </cell>
        </row>
        <row r="26355">
          <cell r="B26355" t="str">
            <v>M03</v>
          </cell>
          <cell r="C26355" t="str">
            <v>EQUIPO BASICO ( Herramienta menor )</v>
          </cell>
          <cell r="F26355" t="str">
            <v>Ins</v>
          </cell>
          <cell r="G26355" t="str">
            <v>glb</v>
          </cell>
          <cell r="H26355">
            <v>0.01</v>
          </cell>
          <cell r="I26355">
            <v>2535.75</v>
          </cell>
          <cell r="J26355">
            <v>25</v>
          </cell>
        </row>
        <row r="26356">
          <cell r="B26356" t="str">
            <v>I03</v>
          </cell>
          <cell r="C26356" t="str">
            <v>MANO DE OBRA AA (Albañileria)</v>
          </cell>
          <cell r="F26356" t="str">
            <v>Ins</v>
          </cell>
          <cell r="G26356" t="str">
            <v>hc</v>
          </cell>
          <cell r="H26356">
            <v>0.7</v>
          </cell>
          <cell r="I26356">
            <v>17165.400000000001</v>
          </cell>
          <cell r="J26356">
            <v>12016</v>
          </cell>
        </row>
        <row r="26357">
          <cell r="B26357" t="str">
            <v>O01</v>
          </cell>
          <cell r="C26357" t="str">
            <v>CEMENTO BLANCO</v>
          </cell>
          <cell r="F26357" t="str">
            <v>Ins</v>
          </cell>
          <cell r="G26357" t="str">
            <v>kg</v>
          </cell>
          <cell r="H26357">
            <v>6</v>
          </cell>
          <cell r="I26357">
            <v>2089.5</v>
          </cell>
          <cell r="J26357">
            <v>12537</v>
          </cell>
        </row>
        <row r="26358">
          <cell r="B26358" t="str">
            <v>Y146</v>
          </cell>
          <cell r="C26358" t="str">
            <v>MARMOLINA COLOR CREMA</v>
          </cell>
          <cell r="F26358" t="str">
            <v>Ins</v>
          </cell>
          <cell r="G26358" t="str">
            <v>kg</v>
          </cell>
          <cell r="H26358">
            <v>7.4999999999999997E-2</v>
          </cell>
          <cell r="I26358">
            <v>1207.0787399999999</v>
          </cell>
          <cell r="J26358">
            <v>91</v>
          </cell>
        </row>
        <row r="26359">
          <cell r="B26359" t="str">
            <v>Y145</v>
          </cell>
          <cell r="C26359" t="str">
            <v>GRANITO PERLATO CLARO (bulto 50kg)</v>
          </cell>
          <cell r="F26359" t="str">
            <v>Ins</v>
          </cell>
          <cell r="G26359" t="str">
            <v>und</v>
          </cell>
          <cell r="H26359">
            <v>4.4999999999999998E-2</v>
          </cell>
          <cell r="I26359">
            <v>78688.255981860013</v>
          </cell>
          <cell r="J26359">
            <v>3541</v>
          </cell>
        </row>
        <row r="26360">
          <cell r="B26360" t="str">
            <v>AA01</v>
          </cell>
          <cell r="C26360" t="str">
            <v>AGUA</v>
          </cell>
          <cell r="F26360" t="str">
            <v>Ins</v>
          </cell>
          <cell r="G26360" t="str">
            <v>lt</v>
          </cell>
          <cell r="H26360">
            <v>3.5</v>
          </cell>
          <cell r="I26360">
            <v>32.213672458002002</v>
          </cell>
          <cell r="J26360">
            <v>113</v>
          </cell>
        </row>
        <row r="26361">
          <cell r="B26361" t="str">
            <v>AA21</v>
          </cell>
          <cell r="C26361" t="str">
            <v>NIVELACION, FUNDIDA , PULIDA Y BRILLADA Granito fundido en sitio.</v>
          </cell>
          <cell r="F26361" t="str">
            <v>Esp</v>
          </cell>
          <cell r="G26361" t="str">
            <v>m2</v>
          </cell>
          <cell r="H26361">
            <v>0.35</v>
          </cell>
          <cell r="I26361">
            <v>45099.14144120281</v>
          </cell>
          <cell r="J26361">
            <v>15785</v>
          </cell>
        </row>
        <row r="26362">
          <cell r="B26362" t="str">
            <v>AA22</v>
          </cell>
          <cell r="C26362" t="str">
            <v>DILATACION EN BRONCE (suministro, instalación y pulido)</v>
          </cell>
          <cell r="F26362" t="str">
            <v>Esp</v>
          </cell>
          <cell r="G26362" t="str">
            <v>m</v>
          </cell>
          <cell r="H26362">
            <v>0.36</v>
          </cell>
          <cell r="I26362">
            <v>15858.36</v>
          </cell>
          <cell r="J26362">
            <v>5709</v>
          </cell>
        </row>
        <row r="26363">
          <cell r="B26363" t="str">
            <v>H06</v>
          </cell>
          <cell r="C26363" t="str">
            <v>MORTERO 1:3 ( arena semilavada de peña)</v>
          </cell>
          <cell r="F26363" t="str">
            <v>Ana</v>
          </cell>
          <cell r="G26363" t="str">
            <v>m3</v>
          </cell>
          <cell r="H26363">
            <v>8.0000000000000002E-3</v>
          </cell>
          <cell r="I26363">
            <v>477433.95</v>
          </cell>
          <cell r="J26363">
            <v>3819</v>
          </cell>
        </row>
        <row r="26365">
          <cell r="A26365" t="str">
            <v>PA-12.200</v>
          </cell>
          <cell r="C26365" t="str">
            <v>SUMINISTRO E INSTALACION DE BALDOSA PISO GRANITO PULIDO PIEDRA NATURAL 40X60 cm NEGRO.(Incluye destroncada, pulida, brillada, mortero de nivelación y dilatación en pvc de 0.5 cm). Segun diseño.</v>
          </cell>
          <cell r="G26365" t="str">
            <v>m2</v>
          </cell>
          <cell r="J26365">
            <v>340686</v>
          </cell>
        </row>
        <row r="26366">
          <cell r="B26366" t="str">
            <v>M03</v>
          </cell>
          <cell r="C26366" t="str">
            <v>EQUIPO BASICO ( Herramienta menor )</v>
          </cell>
          <cell r="F26366" t="str">
            <v>Ins</v>
          </cell>
          <cell r="G26366" t="str">
            <v>glb</v>
          </cell>
          <cell r="H26366">
            <v>0.02</v>
          </cell>
          <cell r="I26366">
            <v>2535.75</v>
          </cell>
          <cell r="J26366">
            <v>51</v>
          </cell>
        </row>
        <row r="26367">
          <cell r="B26367" t="str">
            <v>I03</v>
          </cell>
          <cell r="C26367" t="str">
            <v>MANO DE OBRA AA (Albañileria)</v>
          </cell>
          <cell r="F26367" t="str">
            <v>Ins</v>
          </cell>
          <cell r="G26367" t="str">
            <v>hc</v>
          </cell>
          <cell r="H26367">
            <v>1</v>
          </cell>
          <cell r="I26367">
            <v>17165.400000000001</v>
          </cell>
          <cell r="J26367">
            <v>17165</v>
          </cell>
        </row>
        <row r="26368">
          <cell r="B26368" t="str">
            <v>Y147</v>
          </cell>
          <cell r="C26368" t="str">
            <v>BALDOSA PISO GRANITO PULIDO PIEDRA NATURAL 40X60 cm NEGRO.</v>
          </cell>
          <cell r="F26368" t="str">
            <v>Ins</v>
          </cell>
          <cell r="G26368" t="str">
            <v>m2</v>
          </cell>
          <cell r="H26368">
            <v>1.03</v>
          </cell>
          <cell r="I26368">
            <v>259039.09760399998</v>
          </cell>
          <cell r="J26368">
            <v>266810</v>
          </cell>
        </row>
        <row r="26369">
          <cell r="B26369" t="str">
            <v>Y04</v>
          </cell>
          <cell r="C26369" t="str">
            <v>BOQUILLA SEGÚN DISEÑO O FICHA TECNICA</v>
          </cell>
          <cell r="F26369" t="str">
            <v>Ins</v>
          </cell>
          <cell r="G26369" t="str">
            <v>kg</v>
          </cell>
          <cell r="H26369">
            <v>0.27</v>
          </cell>
          <cell r="I26369">
            <v>4249.5494999999992</v>
          </cell>
          <cell r="J26369">
            <v>1147</v>
          </cell>
        </row>
        <row r="26370">
          <cell r="B26370" t="str">
            <v>AA01</v>
          </cell>
          <cell r="C26370" t="str">
            <v>AGUA</v>
          </cell>
          <cell r="F26370" t="str">
            <v>Ins</v>
          </cell>
          <cell r="G26370" t="str">
            <v>lt</v>
          </cell>
          <cell r="H26370">
            <v>2.5</v>
          </cell>
          <cell r="I26370">
            <v>32.213672458002002</v>
          </cell>
          <cell r="J26370">
            <v>81</v>
          </cell>
        </row>
        <row r="26371">
          <cell r="B26371" t="str">
            <v>AA14</v>
          </cell>
          <cell r="C26371" t="str">
            <v>DESTRONCAR, PULIR y BRILLAR al Plomo Baldosín de granito ( Incluye cera polimérica y sellador acrílico).</v>
          </cell>
          <cell r="F26371" t="str">
            <v>Esp</v>
          </cell>
          <cell r="G26371" t="str">
            <v>m2</v>
          </cell>
          <cell r="H26371">
            <v>1</v>
          </cell>
          <cell r="I26371">
            <v>26820.15</v>
          </cell>
          <cell r="J26371">
            <v>26820</v>
          </cell>
        </row>
        <row r="26372">
          <cell r="B26372" t="str">
            <v>AA22</v>
          </cell>
          <cell r="C26372" t="str">
            <v>DILATACION EN BRONCE (suministro, instalación y pulido)</v>
          </cell>
          <cell r="F26372" t="str">
            <v>Esp</v>
          </cell>
          <cell r="G26372" t="str">
            <v>m</v>
          </cell>
          <cell r="H26372">
            <v>0.6</v>
          </cell>
          <cell r="I26372">
            <v>15858.36</v>
          </cell>
          <cell r="J26372">
            <v>9515</v>
          </cell>
        </row>
        <row r="26373">
          <cell r="B26373" t="str">
            <v>H06</v>
          </cell>
          <cell r="C26373" t="str">
            <v>MORTERO 1:3 ( arena semilavada de peña)</v>
          </cell>
          <cell r="F26373" t="str">
            <v>Ana</v>
          </cell>
          <cell r="G26373" t="str">
            <v>m3</v>
          </cell>
          <cell r="H26373">
            <v>0.04</v>
          </cell>
          <cell r="I26373">
            <v>477433.95</v>
          </cell>
          <cell r="J26373">
            <v>19097</v>
          </cell>
        </row>
        <row r="26375">
          <cell r="A26375" t="str">
            <v>PA-12.201</v>
          </cell>
          <cell r="C26375" t="str">
            <v>ZOCALO BH5 30x7,2-1 TIPO ALFA  ref.225018007 O SIMILAR. ( Incluye boquilla color y mortero de pega).</v>
          </cell>
          <cell r="G26375" t="str">
            <v>m</v>
          </cell>
          <cell r="J26375">
            <v>28200</v>
          </cell>
        </row>
        <row r="26376">
          <cell r="B26376" t="str">
            <v>M03</v>
          </cell>
          <cell r="C26376" t="str">
            <v>EQUIPO BASICO ( Herramienta menor )</v>
          </cell>
          <cell r="F26376" t="str">
            <v>Ins</v>
          </cell>
          <cell r="G26376" t="str">
            <v>glb</v>
          </cell>
          <cell r="H26376">
            <v>0.01</v>
          </cell>
          <cell r="I26376">
            <v>2535.75</v>
          </cell>
          <cell r="J26376">
            <v>25</v>
          </cell>
        </row>
        <row r="26377">
          <cell r="B26377" t="str">
            <v>I03</v>
          </cell>
          <cell r="C26377" t="str">
            <v>MANO DE OBRA AA (Albañileria)</v>
          </cell>
          <cell r="F26377" t="str">
            <v>Ins</v>
          </cell>
          <cell r="G26377" t="str">
            <v>hc</v>
          </cell>
          <cell r="H26377">
            <v>0.69</v>
          </cell>
          <cell r="I26377">
            <v>17165.400000000001</v>
          </cell>
          <cell r="J26377">
            <v>11844</v>
          </cell>
        </row>
        <row r="26378">
          <cell r="B26378" t="str">
            <v>Y50A</v>
          </cell>
          <cell r="C26378" t="str">
            <v>ZOCALO BH5 30x7,2-1 TIPO ALFA  ref.225018007 O SIMILAR</v>
          </cell>
          <cell r="F26378" t="str">
            <v>Ins</v>
          </cell>
          <cell r="G26378" t="str">
            <v>ml</v>
          </cell>
          <cell r="H26378">
            <v>1.03</v>
          </cell>
          <cell r="I26378">
            <v>15530.0355</v>
          </cell>
          <cell r="J26378">
            <v>15996</v>
          </cell>
        </row>
        <row r="26379">
          <cell r="B26379" t="str">
            <v>O12</v>
          </cell>
          <cell r="C26379" t="str">
            <v>ALFALISTO GRIS o equivalente.</v>
          </cell>
          <cell r="F26379" t="str">
            <v>Ins</v>
          </cell>
          <cell r="G26379" t="str">
            <v>kg</v>
          </cell>
          <cell r="H26379">
            <v>0.33</v>
          </cell>
          <cell r="I26379">
            <v>799.68</v>
          </cell>
          <cell r="J26379">
            <v>264</v>
          </cell>
        </row>
        <row r="26380">
          <cell r="B26380" t="str">
            <v>AA01</v>
          </cell>
          <cell r="C26380" t="str">
            <v>AGUA</v>
          </cell>
          <cell r="F26380" t="str">
            <v>Ins</v>
          </cell>
          <cell r="G26380" t="str">
            <v>lt</v>
          </cell>
          <cell r="H26380">
            <v>7.9000000000000001E-2</v>
          </cell>
          <cell r="I26380">
            <v>32.213672458002002</v>
          </cell>
          <cell r="J26380">
            <v>3</v>
          </cell>
        </row>
        <row r="26381">
          <cell r="B26381" t="str">
            <v>Y04</v>
          </cell>
          <cell r="C26381" t="str">
            <v>BOQUILLA SEGÚN DISEÑO O FICHA TECNICA</v>
          </cell>
          <cell r="F26381" t="str">
            <v>Ins</v>
          </cell>
          <cell r="G26381" t="str">
            <v>kg</v>
          </cell>
          <cell r="H26381">
            <v>1.6E-2</v>
          </cell>
          <cell r="I26381">
            <v>4249.5494999999992</v>
          </cell>
          <cell r="J26381">
            <v>68</v>
          </cell>
        </row>
        <row r="26384">
          <cell r="A26384" t="str">
            <v>PA-12.202</v>
          </cell>
          <cell r="C26384" t="str">
            <v>GUARDAESCOBA RECTO EN PORCELANATO MOUNTAIN FUJI H10CM  h = 10 cm. Color gris Tipo Alfa o similar, boquilla epoxica color gris, dilataciones en SIKAFLEX según especificacion del proveedor.</v>
          </cell>
          <cell r="G26384" t="str">
            <v>m</v>
          </cell>
          <cell r="J26384">
            <v>28092</v>
          </cell>
        </row>
        <row r="26385">
          <cell r="B26385" t="str">
            <v>M03</v>
          </cell>
          <cell r="C26385" t="str">
            <v>EQUIPO BASICO ( Herramienta menor )</v>
          </cell>
          <cell r="F26385" t="str">
            <v>Ins</v>
          </cell>
          <cell r="G26385" t="str">
            <v>glb</v>
          </cell>
          <cell r="H26385">
            <v>0.01</v>
          </cell>
          <cell r="I26385">
            <v>2535.75</v>
          </cell>
          <cell r="J26385">
            <v>25</v>
          </cell>
        </row>
        <row r="26386">
          <cell r="B26386" t="str">
            <v>I03</v>
          </cell>
          <cell r="C26386" t="str">
            <v>MANO DE OBRA AA (Albañileria)</v>
          </cell>
          <cell r="F26386" t="str">
            <v>Ins</v>
          </cell>
          <cell r="G26386" t="str">
            <v>hc</v>
          </cell>
          <cell r="H26386">
            <v>0.69</v>
          </cell>
          <cell r="I26386">
            <v>17165.400000000001</v>
          </cell>
          <cell r="J26386">
            <v>11844</v>
          </cell>
        </row>
        <row r="26387">
          <cell r="B26387" t="str">
            <v>O12</v>
          </cell>
          <cell r="C26387" t="str">
            <v>ALFALISTO GRIS o equivalente.</v>
          </cell>
          <cell r="F26387" t="str">
            <v>Ins</v>
          </cell>
          <cell r="G26387" t="str">
            <v>kg</v>
          </cell>
          <cell r="H26387">
            <v>0.46</v>
          </cell>
          <cell r="I26387">
            <v>799.68</v>
          </cell>
          <cell r="J26387">
            <v>368</v>
          </cell>
        </row>
        <row r="26388">
          <cell r="B26388" t="str">
            <v>AA01</v>
          </cell>
          <cell r="C26388" t="str">
            <v>AGUA</v>
          </cell>
          <cell r="F26388" t="str">
            <v>Ins</v>
          </cell>
          <cell r="G26388" t="str">
            <v>lt</v>
          </cell>
          <cell r="H26388">
            <v>0.11</v>
          </cell>
          <cell r="I26388">
            <v>32.213672458002002</v>
          </cell>
          <cell r="J26388">
            <v>4</v>
          </cell>
        </row>
        <row r="26389">
          <cell r="B26389" t="str">
            <v>Y129</v>
          </cell>
          <cell r="C26389" t="str">
            <v>PORCELANATO MOUNTAIN FUJI 60X60cm. Tipo alfa o equivalente.</v>
          </cell>
          <cell r="F26389" t="str">
            <v>Ins</v>
          </cell>
          <cell r="G26389" t="str">
            <v>m2</v>
          </cell>
          <cell r="H26389">
            <v>0.16</v>
          </cell>
          <cell r="I26389">
            <v>89964</v>
          </cell>
          <cell r="J26389">
            <v>14394</v>
          </cell>
        </row>
        <row r="26390">
          <cell r="B26390" t="str">
            <v>O35</v>
          </cell>
          <cell r="C26390" t="str">
            <v>SIKAFLEX 1A tubo 300 cc o equivalente.</v>
          </cell>
          <cell r="F26390" t="str">
            <v>Ins</v>
          </cell>
          <cell r="G26390" t="str">
            <v>und</v>
          </cell>
          <cell r="H26390">
            <v>0.05</v>
          </cell>
          <cell r="I26390">
            <v>28113.75</v>
          </cell>
          <cell r="J26390">
            <v>1406</v>
          </cell>
        </row>
        <row r="26391">
          <cell r="B26391" t="str">
            <v>Y04</v>
          </cell>
          <cell r="C26391" t="str">
            <v>BOQUILLA SEGÚN DISEÑO O FICHA TECNICA</v>
          </cell>
          <cell r="F26391" t="str">
            <v>Ins</v>
          </cell>
          <cell r="G26391" t="str">
            <v>und</v>
          </cell>
          <cell r="H26391">
            <v>1.2E-2</v>
          </cell>
          <cell r="I26391">
            <v>4249.5494999999992</v>
          </cell>
          <cell r="J26391">
            <v>51</v>
          </cell>
        </row>
        <row r="26393">
          <cell r="A26393" t="str">
            <v>PA-12.204</v>
          </cell>
          <cell r="C26393" t="str">
            <v>DILATACION EN BRONCE PC09</v>
          </cell>
          <cell r="G26393" t="str">
            <v>m</v>
          </cell>
          <cell r="J26393">
            <v>13929</v>
          </cell>
        </row>
        <row r="26394">
          <cell r="B26394" t="str">
            <v>M03</v>
          </cell>
          <cell r="C26394" t="str">
            <v>EQUIPO BASICO ( Herramienta menor )</v>
          </cell>
          <cell r="F26394" t="str">
            <v>Ins</v>
          </cell>
          <cell r="G26394" t="str">
            <v>glb</v>
          </cell>
          <cell r="H26394">
            <v>0.02</v>
          </cell>
          <cell r="I26394">
            <v>2535.75</v>
          </cell>
          <cell r="J26394">
            <v>51</v>
          </cell>
        </row>
        <row r="26395">
          <cell r="B26395" t="str">
            <v>I03</v>
          </cell>
          <cell r="C26395" t="str">
            <v>MANO DE OBRA AA (Albañileria)</v>
          </cell>
          <cell r="F26395" t="str">
            <v>Ins</v>
          </cell>
          <cell r="G26395" t="str">
            <v>hc</v>
          </cell>
          <cell r="H26395">
            <v>0.05</v>
          </cell>
          <cell r="I26395">
            <v>17165.400000000001</v>
          </cell>
          <cell r="J26395">
            <v>858</v>
          </cell>
        </row>
        <row r="26396">
          <cell r="B26396" t="str">
            <v>O22</v>
          </cell>
          <cell r="C26396" t="str">
            <v>DILATACION EN BRONCE PC09</v>
          </cell>
          <cell r="F26396" t="str">
            <v>Ins</v>
          </cell>
          <cell r="G26396" t="str">
            <v>m</v>
          </cell>
          <cell r="H26396">
            <v>1</v>
          </cell>
          <cell r="I26396">
            <v>13020</v>
          </cell>
          <cell r="J26396">
            <v>13020</v>
          </cell>
        </row>
        <row r="26398">
          <cell r="A26398" t="str">
            <v>PA-12.205</v>
          </cell>
          <cell r="C26398" t="str">
            <v>SUMINISTRO E INSTALACION DE PISOS DE VINILO  ULT CLICK FORMATO 19,1*1,316 TEXTURIZADO CON APARIENCIA DE MADERA, COLOR SEGÚN DISEÑO - TIPO ALFA O EQUIVALENTE TRAFICO COMERCIAL</v>
          </cell>
          <cell r="G26398" t="str">
            <v>m2</v>
          </cell>
          <cell r="J26398">
            <v>164913</v>
          </cell>
        </row>
        <row r="26399">
          <cell r="B26399" t="str">
            <v>M03</v>
          </cell>
          <cell r="C26399" t="str">
            <v>EQUIPO BASICO ( Herramienta menor )</v>
          </cell>
          <cell r="F26399" t="str">
            <v>Ins</v>
          </cell>
          <cell r="G26399" t="str">
            <v>glb</v>
          </cell>
          <cell r="H26399">
            <v>0.1</v>
          </cell>
          <cell r="I26399">
            <v>2535.75</v>
          </cell>
          <cell r="J26399">
            <v>254</v>
          </cell>
        </row>
        <row r="26400">
          <cell r="B26400" t="str">
            <v>Y45A</v>
          </cell>
          <cell r="C26400" t="str">
            <v>PISO DE VINILO ULTIMO CLICK FORMATO 19*131MM TEXTURIZADO CON APARIENCIA DE MADERA. TIPO ALFA O EQUIVALENTE</v>
          </cell>
          <cell r="F26400" t="str">
            <v>Ins</v>
          </cell>
          <cell r="G26400" t="str">
            <v>M2</v>
          </cell>
          <cell r="H26400">
            <v>1.05</v>
          </cell>
          <cell r="I26400">
            <v>146019.06899999999</v>
          </cell>
          <cell r="J26400">
            <v>153320</v>
          </cell>
        </row>
        <row r="26401">
          <cell r="B26401" t="str">
            <v>I03</v>
          </cell>
          <cell r="C26401" t="str">
            <v>MANO DE OBRA AA (Albañileria)</v>
          </cell>
          <cell r="F26401" t="str">
            <v>Ins</v>
          </cell>
          <cell r="G26401" t="str">
            <v>hc</v>
          </cell>
          <cell r="H26401">
            <v>0.57993517570794939</v>
          </cell>
          <cell r="I26401">
            <v>17165.400000000001</v>
          </cell>
          <cell r="J26401">
            <v>9955</v>
          </cell>
        </row>
        <row r="26402">
          <cell r="B26402" t="str">
            <v>O38</v>
          </cell>
          <cell r="C26402" t="str">
            <v>PEGANTE PARA PISO- ADHESIVO</v>
          </cell>
          <cell r="F26402" t="str">
            <v>Ins</v>
          </cell>
          <cell r="G26402" t="str">
            <v>gal</v>
          </cell>
          <cell r="H26402">
            <v>0.03</v>
          </cell>
          <cell r="I26402">
            <v>46136.538</v>
          </cell>
          <cell r="J26402">
            <v>1384</v>
          </cell>
        </row>
        <row r="26404">
          <cell r="A26404" t="str">
            <v>PA-12.206</v>
          </cell>
          <cell r="C26404" t="str">
            <v>GUARDAESCOBA RECTO EN Baldosa Grano de Marmol PCL 5 COLOR NEGRO SAN GIL 40 x 10 cm. Tipo Alfa o equivalente. (Incluye boquilla y mortero de pega.)</v>
          </cell>
          <cell r="G26404" t="str">
            <v>m</v>
          </cell>
          <cell r="J26404">
            <v>28208</v>
          </cell>
        </row>
        <row r="26405">
          <cell r="B26405" t="str">
            <v>M03</v>
          </cell>
          <cell r="C26405" t="str">
            <v>EQUIPO BASICO ( Herramienta menor )</v>
          </cell>
          <cell r="F26405" t="str">
            <v>Ins</v>
          </cell>
          <cell r="G26405" t="str">
            <v>glb</v>
          </cell>
          <cell r="H26405">
            <v>0.01</v>
          </cell>
          <cell r="I26405">
            <v>2535.75</v>
          </cell>
          <cell r="J26405">
            <v>25</v>
          </cell>
        </row>
        <row r="26406">
          <cell r="B26406" t="str">
            <v>I03</v>
          </cell>
          <cell r="C26406" t="str">
            <v>MANO DE OBRA AA (Albañileria)</v>
          </cell>
          <cell r="F26406" t="str">
            <v>Ins</v>
          </cell>
          <cell r="G26406" t="str">
            <v>hc</v>
          </cell>
          <cell r="H26406">
            <v>0.69</v>
          </cell>
          <cell r="I26406">
            <v>17165.400000000001</v>
          </cell>
          <cell r="J26406">
            <v>11844</v>
          </cell>
        </row>
        <row r="26407">
          <cell r="B26407" t="str">
            <v>Y31A</v>
          </cell>
          <cell r="C26407" t="str">
            <v>ZOCALO Grano de marmol color negro San Gil PCL-5 40 x 10 cm Tipo Alfa o Equivalente</v>
          </cell>
          <cell r="F26407" t="str">
            <v>Ins</v>
          </cell>
          <cell r="G26407" t="str">
            <v>m</v>
          </cell>
          <cell r="H26407">
            <v>1.03</v>
          </cell>
          <cell r="I26407">
            <v>15530.0355</v>
          </cell>
          <cell r="J26407">
            <v>15996</v>
          </cell>
        </row>
        <row r="26408">
          <cell r="B26408" t="str">
            <v>O12</v>
          </cell>
          <cell r="C26408" t="str">
            <v>ALFALISTO GRIS o equivalente.</v>
          </cell>
          <cell r="F26408" t="str">
            <v>Ins</v>
          </cell>
          <cell r="G26408" t="str">
            <v>kg</v>
          </cell>
          <cell r="H26408">
            <v>0.33</v>
          </cell>
          <cell r="I26408">
            <v>799.68</v>
          </cell>
          <cell r="J26408">
            <v>264</v>
          </cell>
        </row>
        <row r="26409">
          <cell r="B26409" t="str">
            <v>Y04</v>
          </cell>
          <cell r="C26409" t="str">
            <v>BOQUILLA SEGÚN DISEÑO O FICHA TECNICA</v>
          </cell>
          <cell r="F26409" t="str">
            <v>Ins</v>
          </cell>
          <cell r="G26409" t="str">
            <v>kg</v>
          </cell>
          <cell r="H26409">
            <v>1.7999999999999999E-2</v>
          </cell>
          <cell r="I26409">
            <v>4249.5494999999992</v>
          </cell>
          <cell r="J26409">
            <v>76</v>
          </cell>
        </row>
        <row r="26410">
          <cell r="B26410" t="str">
            <v>AA01</v>
          </cell>
          <cell r="C26410" t="str">
            <v>AGUA</v>
          </cell>
          <cell r="F26410" t="str">
            <v>Ins</v>
          </cell>
          <cell r="G26410" t="str">
            <v>lt</v>
          </cell>
          <cell r="H26410">
            <v>7.9000000000000001E-2</v>
          </cell>
          <cell r="I26410">
            <v>32.213672458002002</v>
          </cell>
          <cell r="J26410">
            <v>3</v>
          </cell>
        </row>
        <row r="26412">
          <cell r="A26412" t="str">
            <v>PA-12.207</v>
          </cell>
          <cell r="C26412" t="str">
            <v>PORCELANATO MURANI COLOR GRIS O BEIGE 60X60 ALFA O SIMILAR, CON BOQUILLA EPOXICA SEGÚN DISEÑO, INCLUYE PEGANTE</v>
          </cell>
          <cell r="G26412" t="str">
            <v>m2</v>
          </cell>
          <cell r="J26412">
            <v>76949</v>
          </cell>
        </row>
        <row r="26413">
          <cell r="B26413" t="str">
            <v>M03</v>
          </cell>
          <cell r="C26413" t="str">
            <v>EQUIPO BASICO ( Herramienta menor )</v>
          </cell>
          <cell r="F26413" t="str">
            <v>Ins</v>
          </cell>
          <cell r="G26413" t="str">
            <v>glb</v>
          </cell>
          <cell r="H26413">
            <v>0.02</v>
          </cell>
          <cell r="I26413">
            <v>2535.75</v>
          </cell>
          <cell r="J26413">
            <v>51</v>
          </cell>
        </row>
        <row r="26414">
          <cell r="B26414" t="str">
            <v>I03</v>
          </cell>
          <cell r="C26414" t="str">
            <v>MANO DE OBRA AA (Albañileria)</v>
          </cell>
          <cell r="F26414" t="str">
            <v>Ins</v>
          </cell>
          <cell r="G26414" t="str">
            <v>hc</v>
          </cell>
          <cell r="H26414">
            <v>0.9</v>
          </cell>
          <cell r="I26414">
            <v>17165.400000000001</v>
          </cell>
          <cell r="J26414">
            <v>15449</v>
          </cell>
        </row>
        <row r="26415">
          <cell r="B26415" t="str">
            <v>Y171</v>
          </cell>
          <cell r="C26415" t="str">
            <v>PORCELANATO MURANI CIMENTO 60X60 TIPO ALFA O SIMILAR</v>
          </cell>
          <cell r="F26415" t="str">
            <v>Ins</v>
          </cell>
          <cell r="G26415" t="str">
            <v>M2</v>
          </cell>
          <cell r="H26415">
            <v>1.03</v>
          </cell>
          <cell r="I26415">
            <v>51209.508000000002</v>
          </cell>
          <cell r="J26415">
            <v>52746</v>
          </cell>
        </row>
        <row r="26416">
          <cell r="B26416" t="str">
            <v>O32</v>
          </cell>
          <cell r="C26416" t="str">
            <v>ALFALISTOPLUS o equivalente.</v>
          </cell>
          <cell r="F26416" t="str">
            <v>Ins</v>
          </cell>
          <cell r="G26416" t="str">
            <v>kg</v>
          </cell>
          <cell r="H26416">
            <v>5</v>
          </cell>
          <cell r="I26416">
            <v>1549.3799999999999</v>
          </cell>
          <cell r="J26416">
            <v>7747</v>
          </cell>
        </row>
        <row r="26417">
          <cell r="B26417" t="str">
            <v>Y04</v>
          </cell>
          <cell r="C26417" t="str">
            <v>BOQUILLA SEGÚN DISEÑO O FICHA TECNICA</v>
          </cell>
          <cell r="F26417" t="str">
            <v>Ins</v>
          </cell>
          <cell r="G26417" t="str">
            <v>kg</v>
          </cell>
          <cell r="H26417">
            <v>0.215</v>
          </cell>
          <cell r="I26417">
            <v>4249.5494999999992</v>
          </cell>
          <cell r="J26417">
            <v>914</v>
          </cell>
        </row>
        <row r="26418">
          <cell r="B26418" t="str">
            <v>AA01</v>
          </cell>
          <cell r="C26418" t="str">
            <v>AGUA</v>
          </cell>
          <cell r="F26418" t="str">
            <v>Ins</v>
          </cell>
          <cell r="G26418" t="str">
            <v>lt</v>
          </cell>
          <cell r="H26418">
            <v>1.3</v>
          </cell>
          <cell r="I26418">
            <v>32.213672458002002</v>
          </cell>
          <cell r="J26418">
            <v>42</v>
          </cell>
        </row>
        <row r="26420">
          <cell r="A26420" t="str">
            <v>PA-12.207A</v>
          </cell>
          <cell r="C26420" t="str">
            <v>GUARDAESCOBA RECTO EN PORCELANATO MURANI h = 10 cm. Color gris o beige Tipo Alfa o similar, boquilla epoxica color gris, dilataciones en SIKAFLEX según especificación del proveedor.</v>
          </cell>
          <cell r="G26420" t="str">
            <v>m</v>
          </cell>
          <cell r="J26420">
            <v>21892</v>
          </cell>
        </row>
        <row r="26421">
          <cell r="B26421" t="str">
            <v>M03</v>
          </cell>
          <cell r="C26421" t="str">
            <v>EQUIPO BASICO ( Herramienta menor )</v>
          </cell>
          <cell r="F26421" t="str">
            <v>Ins</v>
          </cell>
          <cell r="G26421" t="str">
            <v>glb</v>
          </cell>
          <cell r="H26421">
            <v>0.01</v>
          </cell>
          <cell r="I26421">
            <v>2535.75</v>
          </cell>
          <cell r="J26421">
            <v>25</v>
          </cell>
        </row>
        <row r="26422">
          <cell r="B26422" t="str">
            <v>I03</v>
          </cell>
          <cell r="C26422" t="str">
            <v>MANO DE OBRA AA (Albañileria)</v>
          </cell>
          <cell r="F26422" t="str">
            <v>Ins</v>
          </cell>
          <cell r="G26422" t="str">
            <v>hc</v>
          </cell>
          <cell r="H26422">
            <v>0.69</v>
          </cell>
          <cell r="I26422">
            <v>17165.400000000001</v>
          </cell>
          <cell r="J26422">
            <v>11844</v>
          </cell>
        </row>
        <row r="26423">
          <cell r="B26423" t="str">
            <v>O12</v>
          </cell>
          <cell r="C26423" t="str">
            <v>ALFALISTO GRIS o equivalente.</v>
          </cell>
          <cell r="F26423" t="str">
            <v>Ins</v>
          </cell>
          <cell r="G26423" t="str">
            <v>kg</v>
          </cell>
          <cell r="H26423">
            <v>0.46</v>
          </cell>
          <cell r="I26423">
            <v>799.68</v>
          </cell>
          <cell r="J26423">
            <v>368</v>
          </cell>
        </row>
        <row r="26424">
          <cell r="B26424" t="str">
            <v>AA01</v>
          </cell>
          <cell r="C26424" t="str">
            <v>AGUA</v>
          </cell>
          <cell r="F26424" t="str">
            <v>Ins</v>
          </cell>
          <cell r="G26424" t="str">
            <v>lt</v>
          </cell>
          <cell r="H26424">
            <v>0.11</v>
          </cell>
          <cell r="I26424">
            <v>32.213672458002002</v>
          </cell>
          <cell r="J26424">
            <v>4</v>
          </cell>
        </row>
        <row r="26425">
          <cell r="B26425" t="str">
            <v>Y171</v>
          </cell>
          <cell r="C26425" t="str">
            <v>PORCELANATO MURANI CIMENTO 60X60 TIPO ALFA O SIMILAR</v>
          </cell>
          <cell r="F26425" t="str">
            <v>Ins</v>
          </cell>
          <cell r="G26425" t="str">
            <v>M2</v>
          </cell>
          <cell r="H26425">
            <v>0.16</v>
          </cell>
          <cell r="I26425">
            <v>51209.508000000002</v>
          </cell>
          <cell r="J26425">
            <v>8194</v>
          </cell>
        </row>
        <row r="26426">
          <cell r="B26426" t="str">
            <v>O35</v>
          </cell>
          <cell r="C26426" t="str">
            <v>SIKAFLEX 1A tubo 300 cc o equivalente.</v>
          </cell>
          <cell r="F26426" t="str">
            <v>Ins</v>
          </cell>
          <cell r="G26426" t="str">
            <v>und</v>
          </cell>
          <cell r="H26426">
            <v>0.05</v>
          </cell>
          <cell r="I26426">
            <v>28113.75</v>
          </cell>
          <cell r="J26426">
            <v>1406</v>
          </cell>
        </row>
        <row r="26427">
          <cell r="B26427" t="str">
            <v>Y04</v>
          </cell>
          <cell r="C26427" t="str">
            <v>BOQUILLA SEGÚN DISEÑO O FICHA TECNICA</v>
          </cell>
          <cell r="F26427" t="str">
            <v>Ins</v>
          </cell>
          <cell r="G26427" t="str">
            <v>und</v>
          </cell>
          <cell r="H26427">
            <v>1.2E-2</v>
          </cell>
          <cell r="I26427">
            <v>4249.5494999999992</v>
          </cell>
          <cell r="J26427">
            <v>51</v>
          </cell>
        </row>
        <row r="26429">
          <cell r="A26429" t="str">
            <v>PA-12.208</v>
          </cell>
          <cell r="C26429" t="str">
            <v>PISO LAMINADO ACABADO TIPO MATE, INSTALACIÓN SISTEMA CLIC, CLASE DE USO DE ALTO TRAFICO COMERCIAL COLOR SEGÚN DSEÑO E=8mm, INCLUYE TODOS LOS ACCESORIOS PARA SU CORRECTA INSTALACION Y PUESTA EN FUNCIONAMIENTO.</v>
          </cell>
          <cell r="G26429" t="str">
            <v>m</v>
          </cell>
          <cell r="J26429">
            <v>76451</v>
          </cell>
        </row>
        <row r="26430">
          <cell r="B26430" t="str">
            <v>M03</v>
          </cell>
          <cell r="C26430" t="str">
            <v>EQUIPO BASICO ( Herramienta menor )</v>
          </cell>
          <cell r="F26430" t="str">
            <v>Ins</v>
          </cell>
          <cell r="G26430" t="str">
            <v>glb</v>
          </cell>
          <cell r="H26430">
            <v>0.01</v>
          </cell>
          <cell r="I26430">
            <v>2535.75</v>
          </cell>
          <cell r="J26430">
            <v>25</v>
          </cell>
        </row>
        <row r="26431">
          <cell r="B26431" t="str">
            <v>I03</v>
          </cell>
          <cell r="C26431" t="str">
            <v>MANO DE OBRA AA (Albañileria)</v>
          </cell>
          <cell r="F26431" t="str">
            <v>Ins</v>
          </cell>
          <cell r="G26431" t="str">
            <v>hc</v>
          </cell>
          <cell r="H26431">
            <v>0.69</v>
          </cell>
          <cell r="I26431">
            <v>17165.400000000001</v>
          </cell>
          <cell r="J26431">
            <v>11844</v>
          </cell>
        </row>
        <row r="26432">
          <cell r="B26432" t="str">
            <v>W167</v>
          </cell>
          <cell r="C26432" t="str">
            <v>Piso laminado acabado tipo mate, instalación sistema Clic, clase de uso de alto trafico comercial color según dseño e=8mm</v>
          </cell>
          <cell r="F26432" t="str">
            <v>Ins</v>
          </cell>
          <cell r="G26432" t="str">
            <v>m2</v>
          </cell>
          <cell r="H26432">
            <v>1</v>
          </cell>
          <cell r="I26432">
            <v>59219.464500000002</v>
          </cell>
          <cell r="J26432">
            <v>59219</v>
          </cell>
        </row>
        <row r="26433">
          <cell r="B26433" t="str">
            <v>O166</v>
          </cell>
          <cell r="C26433" t="str">
            <v>Lámina de espuma de polietileno de alta densidad de 3 mm de espesor</v>
          </cell>
          <cell r="F26433" t="str">
            <v>Ins</v>
          </cell>
          <cell r="G26433" t="str">
            <v>m2</v>
          </cell>
          <cell r="H26433">
            <v>0.33</v>
          </cell>
          <cell r="I26433">
            <v>1924.5872173500002</v>
          </cell>
          <cell r="J26433">
            <v>635</v>
          </cell>
        </row>
        <row r="26434">
          <cell r="B26434" t="str">
            <v>O67</v>
          </cell>
          <cell r="C26434" t="str">
            <v>SIKA LIMPIADOR RINSE</v>
          </cell>
          <cell r="F26434" t="str">
            <v>Ins</v>
          </cell>
          <cell r="G26434" t="str">
            <v>galon</v>
          </cell>
          <cell r="H26434">
            <v>7.9000000000000001E-2</v>
          </cell>
          <cell r="I26434">
            <v>59851.05</v>
          </cell>
          <cell r="J26434">
            <v>4728</v>
          </cell>
        </row>
        <row r="26436">
          <cell r="A26436" t="str">
            <v>PA-12.209</v>
          </cell>
          <cell r="C26436" t="str">
            <v>GRAVILLA LAVADA Nº2 remate en L de 0,2 * 0,2 (Incluye win aluminio)</v>
          </cell>
          <cell r="G26436" t="str">
            <v>ml</v>
          </cell>
          <cell r="J26436">
            <v>58199</v>
          </cell>
        </row>
        <row r="26437">
          <cell r="B26437" t="str">
            <v>M03</v>
          </cell>
          <cell r="C26437" t="str">
            <v>EQUIPO BASICO ( Herramienta menor )</v>
          </cell>
          <cell r="F26437" t="str">
            <v>Ins</v>
          </cell>
          <cell r="G26437" t="str">
            <v>glb</v>
          </cell>
          <cell r="H26437">
            <v>0.02</v>
          </cell>
          <cell r="I26437">
            <v>2535.75</v>
          </cell>
          <cell r="J26437">
            <v>51</v>
          </cell>
        </row>
        <row r="26438">
          <cell r="B26438" t="str">
            <v>I03</v>
          </cell>
          <cell r="C26438" t="str">
            <v>MANO DE OBRA AA (Albañileria)</v>
          </cell>
          <cell r="F26438" t="str">
            <v>Ins</v>
          </cell>
          <cell r="G26438" t="str">
            <v>hc</v>
          </cell>
          <cell r="H26438">
            <v>2.4</v>
          </cell>
          <cell r="I26438">
            <v>17165.400000000001</v>
          </cell>
          <cell r="J26438">
            <v>41197</v>
          </cell>
        </row>
        <row r="26439">
          <cell r="B26439" t="str">
            <v>H01</v>
          </cell>
          <cell r="C26439" t="str">
            <v>CEMENTO GRIS</v>
          </cell>
          <cell r="F26439" t="str">
            <v>Ins</v>
          </cell>
          <cell r="G26439" t="str">
            <v>kg</v>
          </cell>
          <cell r="H26439">
            <v>4</v>
          </cell>
          <cell r="I26439">
            <v>619.5</v>
          </cell>
          <cell r="J26439">
            <v>2478</v>
          </cell>
        </row>
        <row r="26440">
          <cell r="B26440" t="str">
            <v>AA01</v>
          </cell>
          <cell r="C26440" t="str">
            <v>AGUA</v>
          </cell>
          <cell r="F26440" t="str">
            <v>Ins</v>
          </cell>
          <cell r="G26440" t="str">
            <v>lt</v>
          </cell>
          <cell r="H26440">
            <v>116</v>
          </cell>
          <cell r="I26440">
            <v>32.213672458002002</v>
          </cell>
          <cell r="J26440">
            <v>3737</v>
          </cell>
        </row>
        <row r="26441">
          <cell r="B26441" t="str">
            <v>O07</v>
          </cell>
          <cell r="C26441" t="str">
            <v>GRAVILLA Mona ( 25 Kilos )</v>
          </cell>
          <cell r="F26441" t="str">
            <v>Ins</v>
          </cell>
          <cell r="G26441" t="str">
            <v>bt</v>
          </cell>
          <cell r="H26441">
            <v>0.45</v>
          </cell>
          <cell r="I26441">
            <v>13125</v>
          </cell>
          <cell r="J26441">
            <v>5906</v>
          </cell>
        </row>
        <row r="26442">
          <cell r="B26442" t="str">
            <v>O21A</v>
          </cell>
          <cell r="C26442" t="str">
            <v>WIN  DE ALUMINIO</v>
          </cell>
          <cell r="F26442" t="str">
            <v>Ins</v>
          </cell>
          <cell r="G26442" t="str">
            <v>m</v>
          </cell>
          <cell r="H26442">
            <v>1</v>
          </cell>
          <cell r="I26442">
            <v>4830</v>
          </cell>
          <cell r="J26442">
            <v>4830</v>
          </cell>
        </row>
        <row r="26444">
          <cell r="A26444" t="str">
            <v>PA-12.210</v>
          </cell>
          <cell r="C26444" t="str">
            <v>GRAVILLA LAVADA Nº2  (No Incluye dilatación)</v>
          </cell>
          <cell r="G26444" t="str">
            <v>ml</v>
          </cell>
          <cell r="J26444" t="e">
            <v>#N/A</v>
          </cell>
        </row>
        <row r="26445">
          <cell r="B26445" t="str">
            <v>M03</v>
          </cell>
          <cell r="C26445" t="e">
            <v>#N/A</v>
          </cell>
          <cell r="F26445" t="e">
            <v>#N/A</v>
          </cell>
          <cell r="G26445" t="e">
            <v>#N/A</v>
          </cell>
          <cell r="H26445">
            <v>0.01</v>
          </cell>
          <cell r="I26445" t="e">
            <v>#N/A</v>
          </cell>
          <cell r="J26445" t="e">
            <v>#N/A</v>
          </cell>
        </row>
        <row r="26446">
          <cell r="B26446" t="str">
            <v>I03</v>
          </cell>
          <cell r="C26446" t="e">
            <v>#N/A</v>
          </cell>
          <cell r="F26446" t="e">
            <v>#N/A</v>
          </cell>
          <cell r="G26446" t="e">
            <v>#N/A</v>
          </cell>
          <cell r="H26446">
            <v>0.5</v>
          </cell>
          <cell r="I26446" t="e">
            <v>#N/A</v>
          </cell>
          <cell r="J26446" t="e">
            <v>#N/A</v>
          </cell>
        </row>
        <row r="26447">
          <cell r="B26447" t="str">
            <v>H01</v>
          </cell>
          <cell r="C26447" t="e">
            <v>#N/A</v>
          </cell>
          <cell r="F26447" t="e">
            <v>#N/A</v>
          </cell>
          <cell r="G26447" t="e">
            <v>#N/A</v>
          </cell>
          <cell r="H26447">
            <v>1.5</v>
          </cell>
          <cell r="I26447" t="e">
            <v>#N/A</v>
          </cell>
          <cell r="J26447" t="e">
            <v>#N/A</v>
          </cell>
        </row>
        <row r="26448">
          <cell r="B26448" t="str">
            <v>AA01</v>
          </cell>
          <cell r="C26448" t="e">
            <v>#N/A</v>
          </cell>
          <cell r="F26448" t="e">
            <v>#N/A</v>
          </cell>
          <cell r="G26448" t="e">
            <v>#N/A</v>
          </cell>
          <cell r="H26448">
            <v>50</v>
          </cell>
          <cell r="I26448" t="e">
            <v>#N/A</v>
          </cell>
          <cell r="J26448" t="e">
            <v>#N/A</v>
          </cell>
        </row>
        <row r="26449">
          <cell r="B26449" t="str">
            <v>O07</v>
          </cell>
          <cell r="C26449" t="e">
            <v>#N/A</v>
          </cell>
          <cell r="F26449" t="e">
            <v>#N/A</v>
          </cell>
          <cell r="G26449" t="e">
            <v>#N/A</v>
          </cell>
          <cell r="H26449">
            <v>0.15</v>
          </cell>
          <cell r="I26449" t="e">
            <v>#N/A</v>
          </cell>
          <cell r="J26449" t="e">
            <v>#N/A</v>
          </cell>
        </row>
        <row r="26451">
          <cell r="A26451" t="str">
            <v>PA-12.211</v>
          </cell>
          <cell r="C26451" t="str">
            <v>SUMINISTRO E INSTALACION DE PISO EPOXICO ( PISO POLIMERICO CON BASE EN RESINA EPOXICA DE BAJA VISCOSIDAD, LIBRE DE SOLVENTES) RECUBRIMIENTO DE ALTO ESPESOR ( ESPESOR 0,4 MM - 6 MM)</v>
          </cell>
          <cell r="G26451" t="str">
            <v>m2</v>
          </cell>
          <cell r="J26451">
            <v>63090</v>
          </cell>
        </row>
        <row r="26452">
          <cell r="B26452" t="str">
            <v>M03</v>
          </cell>
          <cell r="C26452" t="str">
            <v>EQUIPO BASICO ( Herramienta menor )</v>
          </cell>
          <cell r="F26452" t="str">
            <v>Ins</v>
          </cell>
          <cell r="G26452" t="str">
            <v>glb</v>
          </cell>
          <cell r="H26452">
            <v>0.25</v>
          </cell>
          <cell r="I26452">
            <v>2535.75</v>
          </cell>
          <cell r="J26452">
            <v>634</v>
          </cell>
        </row>
        <row r="26453">
          <cell r="B26453" t="str">
            <v>I03</v>
          </cell>
          <cell r="C26453" t="str">
            <v>MANO DE OBRA AA (Albañileria)</v>
          </cell>
          <cell r="F26453" t="str">
            <v>Ins</v>
          </cell>
          <cell r="G26453" t="str">
            <v>hc</v>
          </cell>
          <cell r="H26453">
            <v>0.7</v>
          </cell>
          <cell r="I26453">
            <v>17165.400000000001</v>
          </cell>
          <cell r="J26453">
            <v>12016</v>
          </cell>
        </row>
        <row r="26454">
          <cell r="B26454" t="str">
            <v>Y152</v>
          </cell>
          <cell r="C26454" t="str">
            <v>SIKAFLOR-261 CO EMPAQUE POR 13 KG INCLUIDO COMPONENTE A Y B</v>
          </cell>
          <cell r="F26454" t="str">
            <v>Ins</v>
          </cell>
          <cell r="G26454" t="str">
            <v>kg</v>
          </cell>
          <cell r="H26454">
            <v>0.8</v>
          </cell>
          <cell r="I26454">
            <v>63049.770000000004</v>
          </cell>
          <cell r="J26454">
            <v>50440</v>
          </cell>
        </row>
        <row r="26456">
          <cell r="A26456" t="str">
            <v>PA-12.212</v>
          </cell>
          <cell r="C26456" t="str">
            <v xml:space="preserve">SUMINISTRO E INSTALACION DE REVESTIMIENTO DE POLIURETANO DE ALTA RESISTENCIA PARA PISOS (MORTERO DE TRES COMPONENTES, DE ALTA DURABILIDAD Y RESISTENCIA, RICO EN RESINA,DE COLOR MATE,FACIL DE APLICAR CON LLANA, CON BASE EN POLIURETANO DISPERSO EN AGUA, CEMENTO Y AGREGADOS.  EXCELENTE RESISTENCIA A LA ABRASION, AL IMPACTO, AL ATAQUE QUIMICO Y OTRAS AGRESIONES FISICAS. SUPERFICIE CON TEXTURA SEMILISA QUE DA UNA MODERADA RESISTENCIA ANTIDESLIZANTE. PUEDE TENER UN RIEGO DE ARENA EN LA SUPERFICIE HUMEDA PARA AUMENTAR LA TEXTURA DE LA SUPERFICIE. SE APLICA EN UN ESPESOR ENTRE 6 Y 9 MM (1/4 A 3/8 DE PULGADA). </v>
          </cell>
          <cell r="G26456" t="str">
            <v>m2</v>
          </cell>
          <cell r="J26456">
            <v>133601</v>
          </cell>
        </row>
        <row r="26457">
          <cell r="B26457" t="str">
            <v>M03</v>
          </cell>
          <cell r="C26457" t="str">
            <v>EQUIPO BASICO ( Herramienta menor )</v>
          </cell>
          <cell r="F26457" t="str">
            <v>Ins</v>
          </cell>
          <cell r="G26457" t="str">
            <v>glb</v>
          </cell>
          <cell r="H26457">
            <v>0.25</v>
          </cell>
          <cell r="I26457">
            <v>2535.75</v>
          </cell>
          <cell r="J26457">
            <v>634</v>
          </cell>
        </row>
        <row r="26458">
          <cell r="B26458" t="str">
            <v>I03</v>
          </cell>
          <cell r="C26458" t="str">
            <v>MANO DE OBRA AA (Albañileria)</v>
          </cell>
          <cell r="F26458" t="str">
            <v>Ins</v>
          </cell>
          <cell r="G26458" t="str">
            <v>hc</v>
          </cell>
          <cell r="H26458">
            <v>0.7</v>
          </cell>
          <cell r="I26458">
            <v>17165.400000000001</v>
          </cell>
          <cell r="J26458">
            <v>12016</v>
          </cell>
        </row>
        <row r="26459">
          <cell r="B26459" t="str">
            <v>M09</v>
          </cell>
          <cell r="C26459" t="str">
            <v>MEZCLADORA A GASOLINA 1 1/2 BULTOS</v>
          </cell>
          <cell r="F26459" t="str">
            <v>Ins</v>
          </cell>
          <cell r="G26459" t="str">
            <v>dd</v>
          </cell>
          <cell r="H26459">
            <v>0.01</v>
          </cell>
          <cell r="I26459">
            <v>34650</v>
          </cell>
          <cell r="J26459">
            <v>347</v>
          </cell>
        </row>
        <row r="26460">
          <cell r="B26460" t="str">
            <v>Y153</v>
          </cell>
          <cell r="C26460" t="str">
            <v>SIKAFLOOR-20N PURCEM NG PRESENTACION 31 KG</v>
          </cell>
          <cell r="F26460" t="str">
            <v>Ins</v>
          </cell>
          <cell r="G26460" t="str">
            <v>kg</v>
          </cell>
          <cell r="H26460">
            <v>13.24</v>
          </cell>
          <cell r="I26460">
            <v>9109.068387096775</v>
          </cell>
          <cell r="J26460">
            <v>120604</v>
          </cell>
        </row>
        <row r="26462">
          <cell r="A26462" t="str">
            <v>PA-12.213</v>
          </cell>
          <cell r="C26462" t="str">
            <v>SUMINISTRO E INSTALACION DEMORTERO TIXOTROPICO DE ALTA RESISTENCIA , BASE POLIURETANO . ( MORTERO POLIURERTANO /CEMENTO DISPERSO EN AGUA DE TRES COMPONENTES, DE COLOR UNIFORME PARA REVESTIMIENTOS DE ACABADO Y REGULARIZACION VERTICAL, PARA TRABAJOS DE DETALLE Y ZOCALOS O MEDIAS CAÑAS SANITARIOS. EXCELENTE RESISTENCIA A LA ABRASION , AL IMPACTO, AL CHOQUE QUIMICO Y OTRAS AGRESIONES FIISCAS. SE INSTALA NORMALMENTE EN UN ESPESOR ENTRE 3-9 MM</v>
          </cell>
          <cell r="G26462" t="str">
            <v>m2</v>
          </cell>
          <cell r="J26462">
            <v>57582</v>
          </cell>
        </row>
        <row r="26463">
          <cell r="B26463" t="str">
            <v>M03</v>
          </cell>
          <cell r="C26463" t="str">
            <v>EQUIPO BASICO ( Herramienta menor )</v>
          </cell>
          <cell r="F26463" t="str">
            <v>Ins</v>
          </cell>
          <cell r="G26463" t="str">
            <v>glb</v>
          </cell>
          <cell r="H26463">
            <v>0.25</v>
          </cell>
          <cell r="I26463">
            <v>2535.75</v>
          </cell>
          <cell r="J26463">
            <v>634</v>
          </cell>
        </row>
        <row r="26464">
          <cell r="B26464" t="str">
            <v>I03</v>
          </cell>
          <cell r="C26464" t="str">
            <v>MANO DE OBRA AA (Albañileria)</v>
          </cell>
          <cell r="F26464" t="str">
            <v>Ins</v>
          </cell>
          <cell r="G26464" t="str">
            <v>hc</v>
          </cell>
          <cell r="H26464">
            <v>0.7</v>
          </cell>
          <cell r="I26464">
            <v>17165.400000000001</v>
          </cell>
          <cell r="J26464">
            <v>12016</v>
          </cell>
        </row>
        <row r="26465">
          <cell r="B26465" t="str">
            <v>Y154</v>
          </cell>
          <cell r="C26465" t="str">
            <v>SIKAFLOOR-29N PURCEM NG PRESENTACION 44 KG</v>
          </cell>
          <cell r="F26465" t="str">
            <v>Ins</v>
          </cell>
          <cell r="G26465" t="str">
            <v>kg</v>
          </cell>
          <cell r="H26465">
            <v>6.37</v>
          </cell>
          <cell r="I26465">
            <v>7053.7198295454546</v>
          </cell>
          <cell r="J26465">
            <v>44932</v>
          </cell>
        </row>
        <row r="26467">
          <cell r="A26467" t="str">
            <v>PA-12.214</v>
          </cell>
          <cell r="C26467" t="str">
            <v>ACABADO EN GRANITO FUNDIDO EN SITIO PARA ZONA DUCHAS (Incluye nivelación, fundida y pulimiento + dilatación en bronce + destapada de sifones.)</v>
          </cell>
          <cell r="G26467" t="str">
            <v>m2</v>
          </cell>
          <cell r="J26467" t="e">
            <v>#VALUE!</v>
          </cell>
        </row>
        <row r="26468">
          <cell r="B26468" t="str">
            <v>M03</v>
          </cell>
          <cell r="C26468" t="str">
            <v>EQUIPO BASICO ( Herramienta menor )</v>
          </cell>
          <cell r="F26468" t="str">
            <v>Ins</v>
          </cell>
          <cell r="G26468" t="str">
            <v>glb</v>
          </cell>
          <cell r="H26468">
            <v>0.05</v>
          </cell>
          <cell r="I26468">
            <v>2535.75</v>
          </cell>
          <cell r="J26468">
            <v>127</v>
          </cell>
        </row>
        <row r="26469">
          <cell r="B26469" t="str">
            <v>I03</v>
          </cell>
          <cell r="C26469" t="str">
            <v>MANO DE OBRA AA (Albañileria)</v>
          </cell>
          <cell r="F26469" t="str">
            <v>Ins</v>
          </cell>
          <cell r="G26469" t="str">
            <v>hc</v>
          </cell>
          <cell r="H26469">
            <v>2</v>
          </cell>
          <cell r="I26469">
            <v>17165.400000000001</v>
          </cell>
          <cell r="J26469">
            <v>34331</v>
          </cell>
        </row>
        <row r="26470">
          <cell r="B26470" t="str">
            <v>O01</v>
          </cell>
          <cell r="C26470" t="str">
            <v>CEMENTO BLANCO</v>
          </cell>
          <cell r="F26470" t="str">
            <v>Ins</v>
          </cell>
          <cell r="G26470" t="str">
            <v>kg</v>
          </cell>
          <cell r="H26470">
            <v>12</v>
          </cell>
          <cell r="I26470">
            <v>2089.5</v>
          </cell>
          <cell r="J26470">
            <v>25074</v>
          </cell>
        </row>
        <row r="26471">
          <cell r="B26471" t="str">
            <v>AA39</v>
          </cell>
          <cell r="C26471" t="str">
            <v>GRANITO NEGRO  Nº 1,2 y 3 (25 kg)</v>
          </cell>
          <cell r="F26471" t="str">
            <v>Ins</v>
          </cell>
          <cell r="G26471" t="str">
            <v>bt</v>
          </cell>
          <cell r="H26471">
            <v>0.33</v>
          </cell>
          <cell r="I26471" t="str">
            <v>NA</v>
          </cell>
          <cell r="J26471" t="e">
            <v>#VALUE!</v>
          </cell>
        </row>
        <row r="26472">
          <cell r="B26472" t="str">
            <v>AA15</v>
          </cell>
          <cell r="C26472" t="str">
            <v>GRANITO BLANCO HUILA  Nº 1,2 y 3 (25 kg)</v>
          </cell>
          <cell r="F26472" t="str">
            <v>Ins</v>
          </cell>
          <cell r="G26472" t="str">
            <v>bt</v>
          </cell>
          <cell r="H26472">
            <v>0.45</v>
          </cell>
          <cell r="I26472" t="str">
            <v>NA</v>
          </cell>
          <cell r="J26472" t="e">
            <v>#VALUE!</v>
          </cell>
        </row>
        <row r="26473">
          <cell r="B26473" t="str">
            <v>AA01</v>
          </cell>
          <cell r="C26473" t="str">
            <v>AGUA</v>
          </cell>
          <cell r="F26473" t="str">
            <v>Ins</v>
          </cell>
          <cell r="G26473" t="str">
            <v>lt</v>
          </cell>
          <cell r="H26473">
            <v>5</v>
          </cell>
          <cell r="I26473">
            <v>32.213672458002002</v>
          </cell>
          <cell r="J26473">
            <v>161</v>
          </cell>
        </row>
        <row r="26474">
          <cell r="B26474" t="str">
            <v>AA21</v>
          </cell>
          <cell r="C26474" t="str">
            <v>NIVELACION, FUNDIDA , PULIDA Y BRILLADA Granito fundido en sitio.</v>
          </cell>
          <cell r="F26474" t="str">
            <v>Esp</v>
          </cell>
          <cell r="G26474" t="str">
            <v>m2</v>
          </cell>
          <cell r="H26474">
            <v>1</v>
          </cell>
          <cell r="I26474">
            <v>45099.14144120281</v>
          </cell>
          <cell r="J26474">
            <v>45099</v>
          </cell>
        </row>
        <row r="26475">
          <cell r="B26475" t="str">
            <v>AA22</v>
          </cell>
          <cell r="C26475" t="str">
            <v>DILATACION EN BRONCE (suministro, instalación y pulido)</v>
          </cell>
          <cell r="F26475" t="str">
            <v>Esp</v>
          </cell>
          <cell r="G26475" t="str">
            <v>m</v>
          </cell>
          <cell r="H26475">
            <v>1</v>
          </cell>
          <cell r="I26475">
            <v>15858.36</v>
          </cell>
          <cell r="J26475">
            <v>15858</v>
          </cell>
        </row>
        <row r="26476">
          <cell r="B26476" t="str">
            <v>H06</v>
          </cell>
          <cell r="C26476" t="str">
            <v>MORTERO 1:3 ( arena semilavada de peña)</v>
          </cell>
          <cell r="F26476" t="str">
            <v>Ana</v>
          </cell>
          <cell r="G26476" t="str">
            <v>m3</v>
          </cell>
          <cell r="H26476">
            <v>0.02</v>
          </cell>
          <cell r="I26476">
            <v>477433.95</v>
          </cell>
          <cell r="J26476">
            <v>9549</v>
          </cell>
        </row>
        <row r="26478">
          <cell r="A26478" t="str">
            <v>PA-12.215</v>
          </cell>
          <cell r="C26478" t="str">
            <v>SUMINISTRO, TRANSPORTE E INSTALACION DE SUPERFICIE EN CAUCHO CONTINUO 100% LLANTA RECICLADA PIGMENTADA MONOCAPA DE 1CM TIPO HULEX O SIMILAR , INCLUYE CPAPA DE CAUCHO CONTINUO DE LLANTA RECICLADA TIPÓ RIPIO ESPESOR 40mm Y CAPA DE RECEBO DE ESPESOR 55mm COMPACTADO</v>
          </cell>
          <cell r="G26478" t="str">
            <v>m2</v>
          </cell>
          <cell r="J26478">
            <v>417001</v>
          </cell>
        </row>
        <row r="26479">
          <cell r="B26479" t="str">
            <v>Y157</v>
          </cell>
          <cell r="C26479" t="str">
            <v>SUPERFICIE EN CAUCHO CONTINUO 100% LLANTA RECICLADA PIGMENTADA GRANO A GRANO  MONOCAPA DE 1CM TIPO HULEX O SIMILAR VARIEDAD DE COLORES</v>
          </cell>
          <cell r="F26479" t="str">
            <v>Ins</v>
          </cell>
          <cell r="G26479" t="str">
            <v>m2</v>
          </cell>
          <cell r="H26479">
            <v>1</v>
          </cell>
          <cell r="I26479">
            <v>219240</v>
          </cell>
          <cell r="J26479">
            <v>219240</v>
          </cell>
        </row>
        <row r="26480">
          <cell r="B26480" t="str">
            <v>Y163</v>
          </cell>
          <cell r="C26480" t="str">
            <v>SUPERFICIE EN CAUCHO CONTINUO 100% LLANTA RECICLADA TIPO RIPIO  CAUCHO CONTINUO MONOCAPA DE 1CM TIPO HULEX O SIMILAR</v>
          </cell>
          <cell r="F26480" t="str">
            <v>Ins</v>
          </cell>
          <cell r="G26480" t="str">
            <v>m2</v>
          </cell>
          <cell r="H26480">
            <v>1</v>
          </cell>
          <cell r="I26480">
            <v>169302</v>
          </cell>
          <cell r="J26480">
            <v>169302</v>
          </cell>
        </row>
        <row r="26481">
          <cell r="B26481" t="str">
            <v>B14</v>
          </cell>
          <cell r="C26481" t="str">
            <v xml:space="preserve">RECEBO COMUN </v>
          </cell>
          <cell r="F26481" t="str">
            <v>Ins</v>
          </cell>
          <cell r="G26481" t="str">
            <v>m3</v>
          </cell>
          <cell r="H26481">
            <v>6.7500000000000004E-2</v>
          </cell>
          <cell r="I26481">
            <v>40158.93</v>
          </cell>
          <cell r="J26481">
            <v>2711</v>
          </cell>
        </row>
        <row r="26482">
          <cell r="B26482" t="str">
            <v>I03</v>
          </cell>
          <cell r="C26482" t="str">
            <v>MANO DE OBRA AA (Albañileria)</v>
          </cell>
          <cell r="F26482" t="str">
            <v>Ins</v>
          </cell>
          <cell r="G26482" t="str">
            <v>hc</v>
          </cell>
          <cell r="H26482">
            <v>1.5</v>
          </cell>
          <cell r="I26482">
            <v>17165.400000000001</v>
          </cell>
          <cell r="J26482">
            <v>25748</v>
          </cell>
        </row>
        <row r="26484">
          <cell r="A26484" t="str">
            <v>PA-12.216</v>
          </cell>
          <cell r="C26484" t="str">
            <v>SUMINISTRO E INSTALACION DE TABLON COLONIAL 30 x 30 cm.  Según diseño. (Incluye boquilla color y mortero de nivelación.)</v>
          </cell>
          <cell r="G26484" t="str">
            <v>m2</v>
          </cell>
          <cell r="J26484">
            <v>61057</v>
          </cell>
        </row>
        <row r="26485">
          <cell r="B26485" t="str">
            <v>M03</v>
          </cell>
          <cell r="C26485" t="str">
            <v>EQUIPO BASICO ( Herramienta menor )</v>
          </cell>
          <cell r="F26485" t="str">
            <v>Ins</v>
          </cell>
          <cell r="G26485" t="str">
            <v>glb</v>
          </cell>
          <cell r="H26485">
            <v>0.02</v>
          </cell>
          <cell r="I26485">
            <v>2535.75</v>
          </cell>
          <cell r="J26485">
            <v>51</v>
          </cell>
        </row>
        <row r="26486">
          <cell r="B26486" t="str">
            <v>I03</v>
          </cell>
          <cell r="C26486" t="str">
            <v>MANO DE OBRA AA (Albañileria)</v>
          </cell>
          <cell r="F26486" t="str">
            <v>Ins</v>
          </cell>
          <cell r="G26486" t="str">
            <v>hc</v>
          </cell>
          <cell r="H26486">
            <v>1</v>
          </cell>
          <cell r="I26486">
            <v>17165.400000000001</v>
          </cell>
          <cell r="J26486">
            <v>17165</v>
          </cell>
        </row>
        <row r="26487">
          <cell r="B26487" t="str">
            <v>Y160</v>
          </cell>
          <cell r="C26487" t="str">
            <v xml:space="preserve">TABLON COLONIAL 30X30 </v>
          </cell>
          <cell r="F26487" t="str">
            <v>Ins</v>
          </cell>
          <cell r="G26487" t="str">
            <v>m2</v>
          </cell>
          <cell r="H26487">
            <v>1.03</v>
          </cell>
          <cell r="I26487">
            <v>25357.5</v>
          </cell>
          <cell r="J26487">
            <v>26118</v>
          </cell>
        </row>
        <row r="26488">
          <cell r="B26488" t="str">
            <v>Y04</v>
          </cell>
          <cell r="C26488" t="str">
            <v>BOQUILLA SEGÚN DISEÑO O FICHA TECNICA</v>
          </cell>
          <cell r="F26488" t="str">
            <v>Ins</v>
          </cell>
          <cell r="G26488" t="str">
            <v>kg</v>
          </cell>
          <cell r="H26488">
            <v>0.8</v>
          </cell>
          <cell r="I26488">
            <v>4249.5494999999992</v>
          </cell>
          <cell r="J26488">
            <v>3400</v>
          </cell>
        </row>
        <row r="26489">
          <cell r="B26489" t="str">
            <v>H06</v>
          </cell>
          <cell r="C26489" t="str">
            <v>MORTERO 1:3 ( arena semilavada de peña)</v>
          </cell>
          <cell r="F26489" t="str">
            <v>Ana</v>
          </cell>
          <cell r="G26489" t="str">
            <v>m3</v>
          </cell>
          <cell r="H26489">
            <v>0.03</v>
          </cell>
          <cell r="I26489">
            <v>477433.95</v>
          </cell>
          <cell r="J26489">
            <v>14323</v>
          </cell>
        </row>
        <row r="26491">
          <cell r="A26491" t="str">
            <v>PA-12.217</v>
          </cell>
          <cell r="C26491" t="str">
            <v>SUMINISTRO E INSTALACION DE GUARDAESCOBA TABLON COLONIAL h=10 cm. según diseño. (Incluye boquilla color y mortero de pega.)</v>
          </cell>
          <cell r="G26491" t="str">
            <v>m</v>
          </cell>
          <cell r="J26491">
            <v>18682</v>
          </cell>
        </row>
        <row r="26492">
          <cell r="B26492" t="str">
            <v>M03</v>
          </cell>
          <cell r="C26492" t="str">
            <v>EQUIPO BASICO ( Herramienta menor )</v>
          </cell>
          <cell r="F26492" t="str">
            <v>Ins</v>
          </cell>
          <cell r="G26492" t="str">
            <v>glb</v>
          </cell>
          <cell r="H26492">
            <v>0.01</v>
          </cell>
          <cell r="I26492">
            <v>2535.75</v>
          </cell>
          <cell r="J26492">
            <v>25</v>
          </cell>
        </row>
        <row r="26493">
          <cell r="B26493" t="str">
            <v>I03</v>
          </cell>
          <cell r="C26493" t="str">
            <v>MANO DE OBRA AA (Albañileria)</v>
          </cell>
          <cell r="F26493" t="str">
            <v>Ins</v>
          </cell>
          <cell r="G26493" t="str">
            <v>hc</v>
          </cell>
          <cell r="H26493">
            <v>0.69</v>
          </cell>
          <cell r="I26493">
            <v>17165.400000000001</v>
          </cell>
          <cell r="J26493">
            <v>11844</v>
          </cell>
        </row>
        <row r="26494">
          <cell r="B26494" t="str">
            <v>Y161</v>
          </cell>
          <cell r="C26494" t="str">
            <v xml:space="preserve">GUARDAESCOBA EN TABLON COLONIAL 10X30 </v>
          </cell>
          <cell r="F26494" t="str">
            <v>Ins</v>
          </cell>
          <cell r="G26494" t="str">
            <v>ml</v>
          </cell>
          <cell r="H26494">
            <v>1.1000000000000001</v>
          </cell>
          <cell r="I26494">
            <v>5457.375</v>
          </cell>
          <cell r="J26494">
            <v>6003</v>
          </cell>
        </row>
        <row r="26495">
          <cell r="B26495" t="str">
            <v>O12</v>
          </cell>
          <cell r="C26495" t="str">
            <v>ALFALISTO GRIS o equivalente.</v>
          </cell>
          <cell r="F26495" t="str">
            <v>Ins</v>
          </cell>
          <cell r="G26495" t="str">
            <v>kg</v>
          </cell>
          <cell r="H26495">
            <v>0.46</v>
          </cell>
          <cell r="I26495">
            <v>799.68</v>
          </cell>
          <cell r="J26495">
            <v>368</v>
          </cell>
        </row>
        <row r="26496">
          <cell r="B26496" t="str">
            <v>Y04</v>
          </cell>
          <cell r="C26496" t="str">
            <v>BOQUILLA SEGÚN DISEÑO O FICHA TECNICA</v>
          </cell>
          <cell r="F26496" t="str">
            <v>Ins</v>
          </cell>
          <cell r="G26496" t="str">
            <v>kg</v>
          </cell>
          <cell r="H26496">
            <v>0.10299999999999999</v>
          </cell>
          <cell r="I26496">
            <v>4249.5494999999992</v>
          </cell>
          <cell r="J26496">
            <v>438</v>
          </cell>
        </row>
        <row r="26497">
          <cell r="B26497" t="str">
            <v>AA01</v>
          </cell>
          <cell r="C26497" t="str">
            <v>AGUA</v>
          </cell>
          <cell r="F26497" t="str">
            <v>Ins</v>
          </cell>
          <cell r="G26497" t="str">
            <v>lt</v>
          </cell>
          <cell r="H26497">
            <v>0.11</v>
          </cell>
          <cell r="I26497">
            <v>32.213672458002002</v>
          </cell>
          <cell r="J26497">
            <v>4</v>
          </cell>
        </row>
        <row r="26499">
          <cell r="A26499" t="str">
            <v>PA-12.218</v>
          </cell>
          <cell r="C26499" t="str">
            <v>SUMINISTRO E INSTALACION DE PIEDRA LAJA O EQUIVALENTE. (Incluye pegante alto desempeño).</v>
          </cell>
          <cell r="G26499" t="str">
            <v>m2</v>
          </cell>
          <cell r="J26499">
            <v>92736</v>
          </cell>
        </row>
        <row r="26500">
          <cell r="B26500" t="str">
            <v>M03</v>
          </cell>
          <cell r="C26500" t="str">
            <v>EQUIPO BASICO ( Herramienta menor )</v>
          </cell>
          <cell r="F26500" t="str">
            <v>Ins</v>
          </cell>
          <cell r="G26500" t="str">
            <v>glb</v>
          </cell>
          <cell r="H26500">
            <v>2</v>
          </cell>
          <cell r="I26500">
            <v>2535.75</v>
          </cell>
          <cell r="J26500">
            <v>5072</v>
          </cell>
        </row>
        <row r="26501">
          <cell r="B26501" t="str">
            <v>I03</v>
          </cell>
          <cell r="C26501" t="str">
            <v>MANO DE OBRA AA (Albañileria)</v>
          </cell>
          <cell r="F26501" t="str">
            <v>Ins</v>
          </cell>
          <cell r="G26501" t="str">
            <v>hc</v>
          </cell>
          <cell r="H26501">
            <v>0.8</v>
          </cell>
          <cell r="I26501">
            <v>17165.400000000001</v>
          </cell>
          <cell r="J26501">
            <v>13732</v>
          </cell>
        </row>
        <row r="26502">
          <cell r="B26502" t="str">
            <v>Y162</v>
          </cell>
          <cell r="C26502" t="str">
            <v>PIEDRA LAJA</v>
          </cell>
          <cell r="F26502" t="str">
            <v>Ins</v>
          </cell>
          <cell r="G26502" t="str">
            <v>m2</v>
          </cell>
          <cell r="H26502">
            <v>1.08</v>
          </cell>
          <cell r="I26502">
            <v>15435</v>
          </cell>
          <cell r="J26502">
            <v>16670</v>
          </cell>
        </row>
        <row r="26503">
          <cell r="B26503" t="str">
            <v>O32</v>
          </cell>
          <cell r="C26503" t="str">
            <v>ALFALISTOPLUS o equivalente.</v>
          </cell>
          <cell r="F26503" t="str">
            <v>Ins</v>
          </cell>
          <cell r="G26503" t="str">
            <v>kg</v>
          </cell>
          <cell r="H26503">
            <v>8</v>
          </cell>
          <cell r="I26503">
            <v>1549.3799999999999</v>
          </cell>
          <cell r="J26503">
            <v>12395</v>
          </cell>
        </row>
        <row r="26504">
          <cell r="B26504" t="str">
            <v>O25</v>
          </cell>
          <cell r="C26504" t="str">
            <v>SIKAFLEX PRO 3 WF tubo 600 cc o equivalente.</v>
          </cell>
          <cell r="F26504" t="str">
            <v>Ins</v>
          </cell>
          <cell r="G26504" t="str">
            <v>und</v>
          </cell>
          <cell r="H26504">
            <v>0.6</v>
          </cell>
          <cell r="I26504">
            <v>74720.100000000006</v>
          </cell>
          <cell r="J26504">
            <v>44832</v>
          </cell>
        </row>
        <row r="26505">
          <cell r="B26505" t="str">
            <v>AA01</v>
          </cell>
          <cell r="C26505" t="str">
            <v>AGUA</v>
          </cell>
          <cell r="F26505" t="str">
            <v>Ins</v>
          </cell>
          <cell r="G26505" t="str">
            <v>lt</v>
          </cell>
          <cell r="H26505">
            <v>1.08</v>
          </cell>
          <cell r="I26505">
            <v>32.213672458002002</v>
          </cell>
          <cell r="J26505">
            <v>35</v>
          </cell>
        </row>
        <row r="26507">
          <cell r="A26507" t="str">
            <v>PA-12.219</v>
          </cell>
          <cell r="C26507" t="str">
            <v>BOCAPUERTA EN GRANITO BLANCO FUNDIDO EN SITIO (Incluye destroncada, pulida y brillada + dilataciones en bronce y mortero de nivelación)</v>
          </cell>
          <cell r="G26507" t="str">
            <v>m2</v>
          </cell>
          <cell r="J26507">
            <v>84244</v>
          </cell>
        </row>
        <row r="26508">
          <cell r="B26508" t="str">
            <v>M03</v>
          </cell>
          <cell r="C26508" t="str">
            <v>EQUIPO BASICO ( Herramienta menor )</v>
          </cell>
          <cell r="F26508" t="str">
            <v>Ins</v>
          </cell>
          <cell r="G26508" t="str">
            <v>glb</v>
          </cell>
          <cell r="H26508">
            <v>1.6E-2</v>
          </cell>
          <cell r="I26508">
            <v>2535.75</v>
          </cell>
          <cell r="J26508">
            <v>41</v>
          </cell>
        </row>
        <row r="26509">
          <cell r="B26509" t="str">
            <v>I03</v>
          </cell>
          <cell r="C26509" t="str">
            <v>MANO DE OBRA AA (Albañileria)</v>
          </cell>
          <cell r="F26509" t="str">
            <v>Ins</v>
          </cell>
          <cell r="G26509" t="str">
            <v>hc</v>
          </cell>
          <cell r="H26509">
            <v>1</v>
          </cell>
          <cell r="I26509">
            <v>17165.400000000001</v>
          </cell>
          <cell r="J26509">
            <v>17165</v>
          </cell>
        </row>
        <row r="26510">
          <cell r="B26510" t="str">
            <v>O01</v>
          </cell>
          <cell r="C26510" t="str">
            <v>CEMENTO BLANCO</v>
          </cell>
          <cell r="F26510" t="str">
            <v>Ins</v>
          </cell>
          <cell r="G26510" t="str">
            <v>kg</v>
          </cell>
          <cell r="H26510">
            <v>9.6</v>
          </cell>
          <cell r="I26510">
            <v>2089.5</v>
          </cell>
          <cell r="J26510">
            <v>20059</v>
          </cell>
        </row>
        <row r="26511">
          <cell r="B26511" t="str">
            <v>O03</v>
          </cell>
          <cell r="C26511" t="str">
            <v>COLOR MINERAL</v>
          </cell>
          <cell r="F26511" t="str">
            <v>Ins</v>
          </cell>
          <cell r="G26511" t="str">
            <v>kg</v>
          </cell>
          <cell r="H26511">
            <v>0.3</v>
          </cell>
          <cell r="I26511">
            <v>11235</v>
          </cell>
          <cell r="J26511">
            <v>3371</v>
          </cell>
        </row>
        <row r="26512">
          <cell r="B26512" t="str">
            <v>X07</v>
          </cell>
          <cell r="C26512" t="str">
            <v>MARMOLINA (40 kilos)</v>
          </cell>
          <cell r="F26512" t="str">
            <v>Ins</v>
          </cell>
          <cell r="G26512" t="str">
            <v>bt</v>
          </cell>
          <cell r="H26512">
            <v>0.12</v>
          </cell>
          <cell r="I26512">
            <v>11854.631464544736</v>
          </cell>
          <cell r="J26512">
            <v>1423</v>
          </cell>
        </row>
        <row r="26513">
          <cell r="B26513" t="str">
            <v>AA15</v>
          </cell>
          <cell r="C26513" t="str">
            <v>GRANITO BLANCO HUILA  Nº 1,2 y 3 (25 kg)</v>
          </cell>
          <cell r="F26513" t="str">
            <v>Ins</v>
          </cell>
          <cell r="G26513" t="str">
            <v>bt</v>
          </cell>
          <cell r="H26513">
            <v>7.1999999999999995E-2</v>
          </cell>
          <cell r="I26513">
            <v>15591.417469672968</v>
          </cell>
          <cell r="J26513">
            <v>1123</v>
          </cell>
        </row>
        <row r="26514">
          <cell r="B26514" t="str">
            <v>AA01</v>
          </cell>
          <cell r="C26514" t="str">
            <v>AGUA</v>
          </cell>
          <cell r="F26514" t="str">
            <v>Ins</v>
          </cell>
          <cell r="G26514" t="str">
            <v>lt</v>
          </cell>
          <cell r="H26514">
            <v>5.6</v>
          </cell>
          <cell r="I26514">
            <v>32.213672458002002</v>
          </cell>
          <cell r="J26514">
            <v>180</v>
          </cell>
        </row>
        <row r="26515">
          <cell r="B26515" t="str">
            <v>AA21</v>
          </cell>
          <cell r="C26515" t="str">
            <v>NIVELACION, FUNDIDA , PULIDA Y BRILLADA Granito fundido en sitio.</v>
          </cell>
          <cell r="F26515" t="str">
            <v>Esp</v>
          </cell>
          <cell r="G26515" t="str">
            <v>m2</v>
          </cell>
          <cell r="H26515">
            <v>0.56000000000000005</v>
          </cell>
          <cell r="I26515">
            <v>45099.14144120281</v>
          </cell>
          <cell r="J26515">
            <v>25256</v>
          </cell>
        </row>
        <row r="26516">
          <cell r="B26516" t="str">
            <v>AA22</v>
          </cell>
          <cell r="C26516" t="str">
            <v>DILATACION EN BRONCE (suministro, instalación y pulido)</v>
          </cell>
          <cell r="F26516" t="str">
            <v>Esp</v>
          </cell>
          <cell r="G26516" t="str">
            <v>m</v>
          </cell>
          <cell r="H26516">
            <v>0.6</v>
          </cell>
          <cell r="I26516">
            <v>15858.36</v>
          </cell>
          <cell r="J26516">
            <v>9515</v>
          </cell>
        </row>
        <row r="26517">
          <cell r="B26517" t="str">
            <v>H06</v>
          </cell>
          <cell r="C26517" t="str">
            <v>MORTERO 1:3 ( arena semilavada de peña)</v>
          </cell>
          <cell r="F26517" t="str">
            <v>Ana</v>
          </cell>
          <cell r="G26517" t="str">
            <v>m3</v>
          </cell>
          <cell r="H26517">
            <v>1.2800000000000001E-2</v>
          </cell>
          <cell r="I26517">
            <v>477433.95</v>
          </cell>
          <cell r="J26517">
            <v>6111</v>
          </cell>
        </row>
        <row r="26519">
          <cell r="A26519" t="str">
            <v>PA-12.220</v>
          </cell>
          <cell r="C26519" t="str">
            <v xml:space="preserve">PISO Gravilla lavada Nº 0  (Incluye dilatación en bronce) </v>
          </cell>
          <cell r="G26519" t="str">
            <v>m2</v>
          </cell>
          <cell r="J26519">
            <v>52945</v>
          </cell>
        </row>
        <row r="26520">
          <cell r="B26520" t="str">
            <v>M03</v>
          </cell>
          <cell r="C26520" t="str">
            <v>EQUIPO BASICO ( Herramienta menor )</v>
          </cell>
          <cell r="F26520" t="str">
            <v>Ins</v>
          </cell>
          <cell r="G26520" t="str">
            <v>glb</v>
          </cell>
          <cell r="H26520">
            <v>0.08</v>
          </cell>
          <cell r="I26520">
            <v>2535.75</v>
          </cell>
          <cell r="J26520">
            <v>203</v>
          </cell>
        </row>
        <row r="26521">
          <cell r="B26521" t="str">
            <v>I03</v>
          </cell>
          <cell r="C26521" t="str">
            <v>MANO DE OBRA AA (Albañileria)</v>
          </cell>
          <cell r="F26521" t="str">
            <v>Ins</v>
          </cell>
          <cell r="G26521" t="str">
            <v>hc</v>
          </cell>
          <cell r="H26521">
            <v>1.6</v>
          </cell>
          <cell r="I26521">
            <v>17165.400000000001</v>
          </cell>
          <cell r="J26521">
            <v>27465</v>
          </cell>
        </row>
        <row r="26522">
          <cell r="B26522" t="str">
            <v>H01</v>
          </cell>
          <cell r="C26522" t="str">
            <v>CEMENTO GRIS</v>
          </cell>
          <cell r="F26522" t="str">
            <v>Ins</v>
          </cell>
          <cell r="G26522" t="str">
            <v>kg</v>
          </cell>
          <cell r="H26522">
            <v>4.5999999999999996</v>
          </cell>
          <cell r="I26522">
            <v>619.5</v>
          </cell>
          <cell r="J26522">
            <v>2850</v>
          </cell>
        </row>
        <row r="26523">
          <cell r="B26523" t="str">
            <v>AA01</v>
          </cell>
          <cell r="C26523" t="str">
            <v>AGUA</v>
          </cell>
          <cell r="F26523" t="str">
            <v>Ins</v>
          </cell>
          <cell r="G26523" t="str">
            <v>lt</v>
          </cell>
          <cell r="H26523">
            <v>4.2</v>
          </cell>
          <cell r="I26523">
            <v>32.213672458002002</v>
          </cell>
          <cell r="J26523">
            <v>135</v>
          </cell>
        </row>
        <row r="26524">
          <cell r="B26524" t="str">
            <v>O22</v>
          </cell>
          <cell r="C26524" t="str">
            <v>DILATACION EN BRONCE PC09</v>
          </cell>
          <cell r="F26524" t="str">
            <v>Ins</v>
          </cell>
          <cell r="G26524" t="str">
            <v>m</v>
          </cell>
          <cell r="H26524">
            <v>1.2</v>
          </cell>
          <cell r="I26524">
            <v>13020</v>
          </cell>
          <cell r="J26524">
            <v>15624</v>
          </cell>
        </row>
        <row r="26525">
          <cell r="B26525" t="str">
            <v>AA111</v>
          </cell>
          <cell r="C26525" t="str">
            <v>GRAVILLA LAVADA Nº 0 (20 kg)</v>
          </cell>
          <cell r="F26525" t="str">
            <v>Ins</v>
          </cell>
          <cell r="G26525" t="str">
            <v>bt</v>
          </cell>
          <cell r="H26525">
            <v>1.1499999999999999</v>
          </cell>
          <cell r="I26525">
            <v>5798.4610424403609</v>
          </cell>
          <cell r="J26525">
            <v>6668</v>
          </cell>
        </row>
        <row r="26527">
          <cell r="A26527" t="str">
            <v>PA-12.221</v>
          </cell>
          <cell r="C26527" t="str">
            <v>SUMINISTRO E INSTALACION DE REMATE EN MADERA DILATADA Y TINTILLADA, PARA BORDE DE HUELLA Y CONTRAHUELLA EN GRADAS SOBRE PASOS EN SUPERBOARD, SEGÚN DISEÑO</v>
          </cell>
          <cell r="G26527" t="str">
            <v>M</v>
          </cell>
          <cell r="J26527">
            <v>34119</v>
          </cell>
        </row>
        <row r="26528">
          <cell r="B26528" t="str">
            <v>I06</v>
          </cell>
          <cell r="C26528" t="str">
            <v>MANO DE OBRA DD (Carpintería)</v>
          </cell>
          <cell r="F26528" t="str">
            <v>Ins</v>
          </cell>
          <cell r="G26528" t="str">
            <v>hc</v>
          </cell>
          <cell r="H26528">
            <v>0.3</v>
          </cell>
          <cell r="I26528">
            <v>21230.098696721638</v>
          </cell>
          <cell r="J26528">
            <v>6369</v>
          </cell>
        </row>
        <row r="26529">
          <cell r="B26529" t="str">
            <v>W203A</v>
          </cell>
          <cell r="C26529" t="str">
            <v>LISTON en madera Zapán de 2cm x 5 cm X 100 cm  ( incluye  inmunizado.)</v>
          </cell>
          <cell r="F26529" t="str">
            <v>Ins</v>
          </cell>
          <cell r="G26529" t="str">
            <v>m</v>
          </cell>
          <cell r="H26529">
            <v>2</v>
          </cell>
          <cell r="I26529">
            <v>12678.75</v>
          </cell>
          <cell r="J26529">
            <v>25358</v>
          </cell>
        </row>
        <row r="26530">
          <cell r="B26530" t="str">
            <v>X20</v>
          </cell>
          <cell r="C26530" t="str">
            <v>TINTILLA SELLADORA - Tipo Minwax o equivalente.</v>
          </cell>
          <cell r="F26530" t="str">
            <v>Ins</v>
          </cell>
          <cell r="G26530" t="str">
            <v>gal</v>
          </cell>
          <cell r="H26530">
            <v>0.02</v>
          </cell>
          <cell r="I26530">
            <v>101400</v>
          </cell>
          <cell r="J26530">
            <v>2028</v>
          </cell>
        </row>
        <row r="26531">
          <cell r="B26531" t="str">
            <v>W50</v>
          </cell>
          <cell r="C26531" t="str">
            <v>TORNILLO PARA MADERA AVELLANADO 5 x 3/4”</v>
          </cell>
          <cell r="F26531" t="str">
            <v>Ins</v>
          </cell>
          <cell r="G26531" t="str">
            <v>und</v>
          </cell>
          <cell r="H26531">
            <v>6</v>
          </cell>
          <cell r="I26531">
            <v>52.173779331739368</v>
          </cell>
          <cell r="J26531">
            <v>313</v>
          </cell>
        </row>
        <row r="26532">
          <cell r="B26532" t="str">
            <v>M03</v>
          </cell>
          <cell r="C26532" t="str">
            <v>EQUIPO BASICO ( Herramienta menor )</v>
          </cell>
          <cell r="F26532" t="str">
            <v>Ins</v>
          </cell>
          <cell r="G26532" t="str">
            <v>glb</v>
          </cell>
          <cell r="H26532">
            <v>0.02</v>
          </cell>
          <cell r="I26532">
            <v>2535.75</v>
          </cell>
          <cell r="J26532">
            <v>51</v>
          </cell>
        </row>
        <row r="26534">
          <cell r="A26534" t="str">
            <v>PA-12.222</v>
          </cell>
          <cell r="C26534" t="str">
            <v>SUMINISTRO E INSTALACIÓN DE PISO PVC Ref.: Gris 01 o Granadillo espesor 5 milimetros, Trafico 42 Comercial Click.</v>
          </cell>
          <cell r="G26534" t="str">
            <v>m2</v>
          </cell>
          <cell r="J26534">
            <v>85721</v>
          </cell>
        </row>
        <row r="26535">
          <cell r="B26535" t="str">
            <v>I03</v>
          </cell>
          <cell r="C26535" t="str">
            <v>MANO DE OBRA AA (Albañileria)</v>
          </cell>
          <cell r="F26535" t="str">
            <v>Ins</v>
          </cell>
          <cell r="G26535" t="str">
            <v>hc</v>
          </cell>
          <cell r="H26535">
            <v>0.3</v>
          </cell>
          <cell r="I26535">
            <v>17165.400000000001</v>
          </cell>
          <cell r="J26535">
            <v>5150</v>
          </cell>
        </row>
        <row r="26536">
          <cell r="B26536" t="str">
            <v>Y164</v>
          </cell>
          <cell r="C26536" t="str">
            <v>PISO PVC Ref.: Gris 01 o Granadillo espesor 5 milimetros, Trafico 42 Comercial Click.</v>
          </cell>
          <cell r="F26536" t="str">
            <v>Ins</v>
          </cell>
          <cell r="G26536" t="str">
            <v>m2</v>
          </cell>
          <cell r="H26536">
            <v>1</v>
          </cell>
          <cell r="I26536">
            <v>80570.7</v>
          </cell>
          <cell r="J26536">
            <v>80571</v>
          </cell>
        </row>
        <row r="26538">
          <cell r="A26538" t="str">
            <v>PA-12.223</v>
          </cell>
          <cell r="C26538" t="str">
            <v>SUMINISTRO E INSTALACIÓN DE ALFOMBRA ARGOLLADA TUFTED CON DISEÑO – (Ref. 30 first stripes 521/ Ref. 01 first 553) tipo modulyss o equivalente, alfombra modular de tableta tamaño de 50 x 50cms. Fibra nylon 100% PA6 solution dyed aqualon –peso fibra 540 Gr/m2 – (16 onzas) – altura total 6.4mm – trafico 33 comercial pesado base bck 2 back bitumen – certificación LEED.</v>
          </cell>
          <cell r="G26538" t="str">
            <v>m2</v>
          </cell>
          <cell r="J26538">
            <v>126438</v>
          </cell>
        </row>
        <row r="26539">
          <cell r="B26539" t="str">
            <v>M03</v>
          </cell>
          <cell r="C26539" t="str">
            <v>EQUIPO BASICO ( Herramienta menor )</v>
          </cell>
          <cell r="F26539" t="str">
            <v>Ins</v>
          </cell>
          <cell r="G26539" t="str">
            <v>glb</v>
          </cell>
          <cell r="H26539">
            <v>0.2</v>
          </cell>
          <cell r="I26539">
            <v>2535.75</v>
          </cell>
          <cell r="J26539">
            <v>507</v>
          </cell>
        </row>
        <row r="26540">
          <cell r="B26540" t="str">
            <v>Y170</v>
          </cell>
          <cell r="C26540" t="str">
            <v>ALFOMBRA ARGOLLADA TUFTED CON DISEÑO – (Ref. 30 first stripes 521/ Ref. 01 first 553) tipo modulyss o equivalente, alfombra modular de tableta tamaño de 50 x 50cms. Fibra nylon 100% PA6 solution dyed aqualon –peso fibra 540 Gr/m2 – (16 onzas) – altura total 6.4mm – trafico 33 comercial pesado base bck 2 back bitumen – certificación LEED.</v>
          </cell>
          <cell r="F26540" t="str">
            <v>Ins</v>
          </cell>
          <cell r="G26540" t="str">
            <v>und</v>
          </cell>
          <cell r="H26540">
            <v>1</v>
          </cell>
          <cell r="I26540">
            <v>115953.60000000001</v>
          </cell>
          <cell r="J26540">
            <v>115954</v>
          </cell>
        </row>
        <row r="26541">
          <cell r="B26541" t="str">
            <v>I03</v>
          </cell>
          <cell r="C26541" t="str">
            <v>MANO DE OBRA AA (Albañileria)</v>
          </cell>
          <cell r="F26541" t="str">
            <v>Ins</v>
          </cell>
          <cell r="G26541" t="str">
            <v>hc</v>
          </cell>
          <cell r="H26541">
            <v>0.42</v>
          </cell>
          <cell r="I26541">
            <v>17165.400000000001</v>
          </cell>
          <cell r="J26541">
            <v>7209</v>
          </cell>
        </row>
        <row r="26542">
          <cell r="B26542" t="str">
            <v>O38</v>
          </cell>
          <cell r="C26542" t="str">
            <v>PEGANTE PARA PISO- ADHESIVO</v>
          </cell>
          <cell r="F26542" t="str">
            <v>Ins</v>
          </cell>
          <cell r="G26542" t="str">
            <v>gal</v>
          </cell>
          <cell r="H26542">
            <v>0.06</v>
          </cell>
          <cell r="I26542">
            <v>46136.538</v>
          </cell>
          <cell r="J26542">
            <v>2768</v>
          </cell>
        </row>
        <row r="26544">
          <cell r="A26544" t="str">
            <v>PA-12.224</v>
          </cell>
          <cell r="C26544" t="str">
            <v>SUMINISTRO E INSTALACION DE PISOS EN LISTON  LVT LAMINCLICK, liston de 4mm, de 22,86x121,92, referencia sebrano, avedul tipo Viinsol o equivalente.</v>
          </cell>
          <cell r="G26544" t="str">
            <v>m2</v>
          </cell>
          <cell r="J26544">
            <v>102546</v>
          </cell>
        </row>
        <row r="26545">
          <cell r="B26545" t="str">
            <v>M03</v>
          </cell>
          <cell r="C26545" t="str">
            <v>EQUIPO BASICO ( Herramienta menor )</v>
          </cell>
          <cell r="F26545" t="str">
            <v>Ins</v>
          </cell>
          <cell r="G26545" t="str">
            <v>glb</v>
          </cell>
          <cell r="H26545">
            <v>0.1</v>
          </cell>
          <cell r="I26545">
            <v>2535.75</v>
          </cell>
          <cell r="J26545">
            <v>254</v>
          </cell>
        </row>
        <row r="26546">
          <cell r="B26546" t="str">
            <v>I03</v>
          </cell>
          <cell r="C26546" t="str">
            <v>MANO DE OBRA AA (Albañileria)</v>
          </cell>
          <cell r="F26546" t="str">
            <v>Ins</v>
          </cell>
          <cell r="G26546" t="str">
            <v>hc</v>
          </cell>
          <cell r="H26546">
            <v>0.57993517570794939</v>
          </cell>
          <cell r="I26546">
            <v>17165.400000000001</v>
          </cell>
          <cell r="J26546">
            <v>9955</v>
          </cell>
        </row>
        <row r="26547">
          <cell r="B26547" t="str">
            <v>Y172</v>
          </cell>
          <cell r="C26547" t="str">
            <v>PISO EN LISTON LVT LAMINCLIK, (vinisol o equivalente) LISTON DE 4mm, DE 22,86X121,92 REFERENCIA SEBRANO.</v>
          </cell>
          <cell r="F26547" t="str">
            <v>Ins</v>
          </cell>
          <cell r="G26547" t="str">
            <v>M2</v>
          </cell>
          <cell r="H26547">
            <v>1.05</v>
          </cell>
          <cell r="I26547">
            <v>87939.81</v>
          </cell>
          <cell r="J26547">
            <v>92337</v>
          </cell>
        </row>
        <row r="26549">
          <cell r="A26549" t="str">
            <v>PA-12.225</v>
          </cell>
          <cell r="C26549" t="str">
            <v>TRATAMIENTO DE PLACA EN MASTICO POLIMÉRICO DOS CAPAS - indicado para instalacion  de piso en listón LVT LAMINCLICK sobre mortero de afinado (previa visita del proveedor para determinar el estado del mismo)</v>
          </cell>
          <cell r="G26549" t="str">
            <v>m2</v>
          </cell>
          <cell r="J26549">
            <v>9141</v>
          </cell>
        </row>
        <row r="26550">
          <cell r="B26550" t="str">
            <v>M03</v>
          </cell>
          <cell r="C26550" t="str">
            <v>EQUIPO BASICO ( Herramienta menor )</v>
          </cell>
          <cell r="F26550" t="str">
            <v>Ins</v>
          </cell>
          <cell r="G26550" t="str">
            <v>glb</v>
          </cell>
          <cell r="H26550">
            <v>0.1</v>
          </cell>
          <cell r="I26550">
            <v>2535.75</v>
          </cell>
          <cell r="J26550">
            <v>254</v>
          </cell>
        </row>
        <row r="26551">
          <cell r="B26551" t="str">
            <v>I03</v>
          </cell>
          <cell r="C26551" t="str">
            <v>MANO DE OBRA AA (Albañileria)</v>
          </cell>
          <cell r="F26551" t="str">
            <v>Ins</v>
          </cell>
          <cell r="G26551" t="str">
            <v>hc</v>
          </cell>
          <cell r="H26551">
            <v>0.38</v>
          </cell>
          <cell r="I26551">
            <v>17165.400000000001</v>
          </cell>
          <cell r="J26551">
            <v>6523</v>
          </cell>
        </row>
        <row r="26552">
          <cell r="B26552" t="str">
            <v>Y173</v>
          </cell>
          <cell r="C26552" t="str">
            <v>MASTICO POLIMERICO DOS CAPAS PARA PISOS (para pisos vinilicos y laminclick)</v>
          </cell>
          <cell r="F26552" t="str">
            <v>Ins</v>
          </cell>
          <cell r="G26552" t="str">
            <v>kg</v>
          </cell>
          <cell r="H26552">
            <v>0.67</v>
          </cell>
          <cell r="I26552">
            <v>3529.05</v>
          </cell>
          <cell r="J26552">
            <v>2364</v>
          </cell>
        </row>
        <row r="26554">
          <cell r="A26554" t="str">
            <v>PA-12.226</v>
          </cell>
          <cell r="C26554" t="str">
            <v xml:space="preserve">SUMINISTRO E INSTALACION DE PISOS EN BALDOSA DE VINILO DE 30X30 Ref. Terrazo color Beige, e=3mm Incluye pegante y sellador - TIPO VINISOL O EQUIVALENTE </v>
          </cell>
          <cell r="G26554" t="str">
            <v>m2</v>
          </cell>
          <cell r="J26554">
            <v>48039</v>
          </cell>
        </row>
        <row r="26555">
          <cell r="B26555" t="str">
            <v>M03</v>
          </cell>
          <cell r="C26555" t="str">
            <v>EQUIPO BASICO ( Herramienta menor )</v>
          </cell>
          <cell r="F26555" t="str">
            <v>Ins</v>
          </cell>
          <cell r="G26555" t="str">
            <v>glb</v>
          </cell>
          <cell r="H26555">
            <v>0.1</v>
          </cell>
          <cell r="I26555">
            <v>2535.75</v>
          </cell>
          <cell r="J26555">
            <v>254</v>
          </cell>
        </row>
        <row r="26556">
          <cell r="B26556" t="str">
            <v>Y175</v>
          </cell>
          <cell r="C26556" t="str">
            <v>PISO EN BALDOSA DE VINILO DE 30X30 Ref. TERRAO COLOR A ESCOGER</v>
          </cell>
          <cell r="F26556" t="str">
            <v>Ins</v>
          </cell>
          <cell r="G26556" t="str">
            <v>m2</v>
          </cell>
          <cell r="H26556">
            <v>1.03</v>
          </cell>
          <cell r="I26556">
            <v>30387.84</v>
          </cell>
          <cell r="J26556">
            <v>31299</v>
          </cell>
        </row>
        <row r="26557">
          <cell r="B26557" t="str">
            <v>I03</v>
          </cell>
          <cell r="C26557" t="str">
            <v>MANO DE OBRA AA (Albañileria)</v>
          </cell>
          <cell r="F26557" t="str">
            <v>Ins</v>
          </cell>
          <cell r="G26557" t="str">
            <v>hc</v>
          </cell>
          <cell r="H26557">
            <v>0.57993517570794939</v>
          </cell>
          <cell r="I26557">
            <v>17165.400000000001</v>
          </cell>
          <cell r="J26557">
            <v>9955</v>
          </cell>
        </row>
        <row r="26558">
          <cell r="B26558" t="str">
            <v>O38</v>
          </cell>
          <cell r="C26558" t="str">
            <v>PEGANTE PARA PISO- ADHESIVO</v>
          </cell>
          <cell r="F26558" t="str">
            <v>Ins</v>
          </cell>
          <cell r="G26558" t="str">
            <v>gal</v>
          </cell>
          <cell r="H26558">
            <v>0.106</v>
          </cell>
          <cell r="I26558">
            <v>46136.538</v>
          </cell>
          <cell r="J26558">
            <v>4890</v>
          </cell>
        </row>
        <row r="26559">
          <cell r="B26559" t="str">
            <v>O38A</v>
          </cell>
          <cell r="C26559" t="str">
            <v>SELLADOR PLUS PARA PISOS VINILICOS</v>
          </cell>
          <cell r="F26559" t="str">
            <v>Ins</v>
          </cell>
          <cell r="G26559" t="str">
            <v>litro</v>
          </cell>
          <cell r="H26559">
            <v>7.0000000000000007E-2</v>
          </cell>
          <cell r="I26559">
            <v>23436</v>
          </cell>
          <cell r="J26559">
            <v>1641</v>
          </cell>
        </row>
        <row r="26561">
          <cell r="A26561" t="str">
            <v>PA-12.227</v>
          </cell>
          <cell r="C26561" t="str">
            <v xml:space="preserve">SUMINISTRO E INSTALACIÓN DE PISO DECK COMPUESTO POR LISTONES DE MADERA MACIZA EN MADERA TEKA con tablas de 8cm de ancho y 19 mm de espesor, perfil estructural 15mm altura. (Incluye acabado final con Sherwin Williams y aceite de Teca). </v>
          </cell>
          <cell r="G26561" t="str">
            <v>m2</v>
          </cell>
          <cell r="J26561">
            <v>306128</v>
          </cell>
        </row>
        <row r="26562">
          <cell r="B26562" t="str">
            <v>W51</v>
          </cell>
          <cell r="C26562" t="str">
            <v xml:space="preserve">SUMINISTRO E INSTALACIÓN DE PISO DECK COMPUESTO POR LISTONES DE MADERA MACIZA EN MADERA TEKA con tablas de 8cm de ancho y 19 mm de espesor, perfil estructural 15mm altura. (Incluye acabado final con Sherwin Williams y aceite de Teca). </v>
          </cell>
          <cell r="F26562" t="str">
            <v>Ins</v>
          </cell>
          <cell r="G26562" t="str">
            <v>m2</v>
          </cell>
          <cell r="H26562">
            <v>1</v>
          </cell>
          <cell r="I26562">
            <v>306127.5</v>
          </cell>
          <cell r="J26562">
            <v>306128</v>
          </cell>
        </row>
        <row r="26564">
          <cell r="A26564" t="str">
            <v>E-13</v>
          </cell>
          <cell r="C26564" t="str">
            <v>ENCHAPES Y ACCESORIOS</v>
          </cell>
        </row>
        <row r="26565">
          <cell r="A26565" t="str">
            <v>E-13.1</v>
          </cell>
          <cell r="C26565" t="str">
            <v>CERAMICA PARED Pompei 30.5 x 20.3 cm. Tipo Alfa o equivalente. Color Coral o Shell según diseño (Incluye boquilla color y win.)</v>
          </cell>
          <cell r="G26565" t="str">
            <v>m2</v>
          </cell>
          <cell r="J26565">
            <v>49301</v>
          </cell>
        </row>
        <row r="26566">
          <cell r="B26566" t="str">
            <v>M03</v>
          </cell>
          <cell r="C26566" t="str">
            <v>EQUIPO BASICO ( Herramienta menor )</v>
          </cell>
          <cell r="F26566" t="str">
            <v>Ins</v>
          </cell>
          <cell r="G26566" t="str">
            <v>glb</v>
          </cell>
          <cell r="H26566">
            <v>0.02</v>
          </cell>
          <cell r="I26566">
            <v>2535.75</v>
          </cell>
          <cell r="J26566">
            <v>51</v>
          </cell>
        </row>
        <row r="26567">
          <cell r="B26567" t="str">
            <v>I03</v>
          </cell>
          <cell r="C26567" t="str">
            <v>MANO DE OBRA AA (Albañileria)</v>
          </cell>
          <cell r="F26567" t="str">
            <v>Ins</v>
          </cell>
          <cell r="G26567" t="str">
            <v>hc</v>
          </cell>
          <cell r="H26567">
            <v>1</v>
          </cell>
          <cell r="I26567">
            <v>17165.400000000001</v>
          </cell>
          <cell r="J26567">
            <v>17165</v>
          </cell>
        </row>
        <row r="26568">
          <cell r="B26568" t="str">
            <v>Y35</v>
          </cell>
          <cell r="C26568" t="str">
            <v>CERAMICA PARED Tipo Pompei  color 30.5 x 20.3 cm. Tipo Alfa o equivalente.</v>
          </cell>
          <cell r="F26568" t="str">
            <v>Ins</v>
          </cell>
          <cell r="G26568" t="str">
            <v>m2</v>
          </cell>
          <cell r="H26568">
            <v>1.03</v>
          </cell>
          <cell r="I26568">
            <v>21899.986499999999</v>
          </cell>
          <cell r="J26568">
            <v>22557</v>
          </cell>
        </row>
        <row r="26569">
          <cell r="B26569" t="str">
            <v>O36</v>
          </cell>
          <cell r="C26569" t="str">
            <v>ALFALISTO BLANCO o equivalente</v>
          </cell>
          <cell r="F26569" t="str">
            <v>Ins</v>
          </cell>
          <cell r="G26569" t="str">
            <v>kg</v>
          </cell>
          <cell r="H26569">
            <v>4.5</v>
          </cell>
          <cell r="I26569">
            <v>1700.5694999999998</v>
          </cell>
          <cell r="J26569">
            <v>7653</v>
          </cell>
        </row>
        <row r="26570">
          <cell r="B26570" t="str">
            <v>Y04</v>
          </cell>
          <cell r="C26570" t="str">
            <v>BOQUILLA SEGÚN DISEÑO O FICHA TECNICA</v>
          </cell>
          <cell r="F26570" t="str">
            <v>Ins</v>
          </cell>
          <cell r="G26570" t="str">
            <v>kg</v>
          </cell>
          <cell r="H26570">
            <v>0.27</v>
          </cell>
          <cell r="I26570">
            <v>4249.5494999999992</v>
          </cell>
          <cell r="J26570">
            <v>1147</v>
          </cell>
        </row>
        <row r="26571">
          <cell r="B26571" t="str">
            <v>AA01</v>
          </cell>
          <cell r="C26571" t="str">
            <v>AGUA</v>
          </cell>
          <cell r="F26571" t="str">
            <v>Ins</v>
          </cell>
          <cell r="G26571" t="str">
            <v>lt</v>
          </cell>
          <cell r="H26571">
            <v>1.08</v>
          </cell>
          <cell r="I26571">
            <v>32.213672458002002</v>
          </cell>
          <cell r="J26571">
            <v>35</v>
          </cell>
        </row>
        <row r="26572">
          <cell r="B26572" t="str">
            <v>O21</v>
          </cell>
          <cell r="C26572" t="str">
            <v>WIN PLASTICO</v>
          </cell>
          <cell r="F26572" t="str">
            <v>Ins</v>
          </cell>
          <cell r="G26572" t="str">
            <v>m</v>
          </cell>
          <cell r="H26572">
            <v>0.33</v>
          </cell>
          <cell r="I26572">
            <v>2100</v>
          </cell>
          <cell r="J26572">
            <v>693</v>
          </cell>
        </row>
        <row r="26574">
          <cell r="A26574" t="str">
            <v>E-13.2</v>
          </cell>
          <cell r="C26574" t="str">
            <v>SUMINISTRO E INSTALACIÓN ECOCERAMICA CREMA 20 *20 cm. Tipo Alfa ref.225000025 o equivalente. (Incluye boquilla color y win.)</v>
          </cell>
          <cell r="G26574" t="str">
            <v>m2</v>
          </cell>
          <cell r="J26574">
            <v>35367</v>
          </cell>
        </row>
        <row r="26575">
          <cell r="B26575" t="str">
            <v>M03</v>
          </cell>
          <cell r="C26575" t="str">
            <v>EQUIPO BASICO ( Herramienta menor )</v>
          </cell>
          <cell r="F26575" t="str">
            <v>Ins</v>
          </cell>
          <cell r="G26575" t="str">
            <v>glb</v>
          </cell>
          <cell r="H26575">
            <v>0.02</v>
          </cell>
          <cell r="I26575">
            <v>2535.75</v>
          </cell>
          <cell r="J26575">
            <v>51</v>
          </cell>
        </row>
        <row r="26576">
          <cell r="B26576" t="str">
            <v>I03</v>
          </cell>
          <cell r="C26576" t="str">
            <v>MANO DE OBRA AA (Albañileria)</v>
          </cell>
          <cell r="F26576" t="str">
            <v>Ins</v>
          </cell>
          <cell r="G26576" t="str">
            <v>hc</v>
          </cell>
          <cell r="H26576">
            <v>0.8</v>
          </cell>
          <cell r="I26576">
            <v>17165.400000000001</v>
          </cell>
          <cell r="J26576">
            <v>13732</v>
          </cell>
        </row>
        <row r="26577">
          <cell r="B26577" t="str">
            <v>Y07</v>
          </cell>
          <cell r="C26577" t="str">
            <v>ECOCERAMICA CREMA 20 *20 cm. Tipo Alfa ref.225000025 o equivalente.</v>
          </cell>
          <cell r="F26577" t="str">
            <v>Ins</v>
          </cell>
          <cell r="G26577" t="str">
            <v>m2</v>
          </cell>
          <cell r="H26577">
            <v>1.03</v>
          </cell>
          <cell r="I26577">
            <v>13949.418</v>
          </cell>
          <cell r="J26577">
            <v>14368</v>
          </cell>
        </row>
        <row r="26578">
          <cell r="B26578" t="str">
            <v>O36</v>
          </cell>
          <cell r="C26578" t="str">
            <v>ALFALISTO BLANCO o equivalente</v>
          </cell>
          <cell r="F26578" t="str">
            <v>Ins</v>
          </cell>
          <cell r="G26578" t="str">
            <v>kg</v>
          </cell>
          <cell r="H26578">
            <v>3</v>
          </cell>
          <cell r="I26578">
            <v>1700.5694999999998</v>
          </cell>
          <cell r="J26578">
            <v>5102</v>
          </cell>
        </row>
        <row r="26579">
          <cell r="B26579" t="str">
            <v>Y04</v>
          </cell>
          <cell r="C26579" t="str">
            <v>BOQUILLA SEGÚN DISEÑO O FICHA TECNICA</v>
          </cell>
          <cell r="F26579" t="str">
            <v>Ins</v>
          </cell>
          <cell r="G26579" t="str">
            <v>kg</v>
          </cell>
          <cell r="H26579">
            <v>0.33</v>
          </cell>
          <cell r="I26579">
            <v>4249.5494999999992</v>
          </cell>
          <cell r="J26579">
            <v>1402</v>
          </cell>
        </row>
        <row r="26580">
          <cell r="B26580" t="str">
            <v>AA01</v>
          </cell>
          <cell r="C26580" t="str">
            <v>AGUA</v>
          </cell>
          <cell r="F26580" t="str">
            <v>Ins</v>
          </cell>
          <cell r="G26580" t="str">
            <v>lt</v>
          </cell>
          <cell r="H26580">
            <v>0.6</v>
          </cell>
          <cell r="I26580">
            <v>32.213672458002002</v>
          </cell>
          <cell r="J26580">
            <v>19</v>
          </cell>
        </row>
        <row r="26581">
          <cell r="B26581" t="str">
            <v>O21</v>
          </cell>
          <cell r="C26581" t="str">
            <v>WIN PLASTICO</v>
          </cell>
          <cell r="F26581" t="str">
            <v>Ins</v>
          </cell>
          <cell r="G26581" t="str">
            <v>m</v>
          </cell>
          <cell r="H26581">
            <v>0.33</v>
          </cell>
          <cell r="I26581">
            <v>2100</v>
          </cell>
          <cell r="J26581">
            <v>693</v>
          </cell>
        </row>
        <row r="26583">
          <cell r="A26583" t="str">
            <v>E-13.3</v>
          </cell>
          <cell r="C26583" t="str">
            <v>SUMINISTRO E INSTALACIÓN ECOCERAMICA CREMA 20 *20 cm. Tipo Alfa ref.225000025 o equivalente. según diseño (Incluye boquilla color y win.)</v>
          </cell>
          <cell r="G26583" t="str">
            <v>m</v>
          </cell>
          <cell r="J26583">
            <v>24092</v>
          </cell>
        </row>
        <row r="26584">
          <cell r="B26584" t="str">
            <v>M03</v>
          </cell>
          <cell r="C26584" t="str">
            <v>EQUIPO BASICO ( Herramienta menor )</v>
          </cell>
          <cell r="F26584" t="str">
            <v>Ins</v>
          </cell>
          <cell r="G26584" t="str">
            <v>glb</v>
          </cell>
          <cell r="H26584">
            <v>0.01</v>
          </cell>
          <cell r="I26584">
            <v>2535.75</v>
          </cell>
          <cell r="J26584">
            <v>25</v>
          </cell>
        </row>
        <row r="26585">
          <cell r="B26585" t="str">
            <v>I03</v>
          </cell>
          <cell r="C26585" t="str">
            <v>MANO DE OBRA AA (Albañileria)</v>
          </cell>
          <cell r="F26585" t="str">
            <v>Ins</v>
          </cell>
          <cell r="G26585" t="str">
            <v>hc</v>
          </cell>
          <cell r="H26585">
            <v>0.8</v>
          </cell>
          <cell r="I26585">
            <v>17165.400000000001</v>
          </cell>
          <cell r="J26585">
            <v>13732</v>
          </cell>
        </row>
        <row r="26586">
          <cell r="B26586" t="str">
            <v>Y07</v>
          </cell>
          <cell r="C26586" t="str">
            <v>ECOCERAMICA CREMA 20 *20 cm. Tipo Alfa ref.225000025 o equivalente.</v>
          </cell>
          <cell r="F26586" t="str">
            <v>Ins</v>
          </cell>
          <cell r="G26586" t="str">
            <v>m2</v>
          </cell>
          <cell r="H26586">
            <v>0.5</v>
          </cell>
          <cell r="I26586">
            <v>13949.418</v>
          </cell>
          <cell r="J26586">
            <v>6975</v>
          </cell>
        </row>
        <row r="26587">
          <cell r="B26587" t="str">
            <v>O36</v>
          </cell>
          <cell r="C26587" t="str">
            <v>ALFALISTO BLANCO o equivalente</v>
          </cell>
          <cell r="F26587" t="str">
            <v>Ins</v>
          </cell>
          <cell r="G26587" t="str">
            <v>kg</v>
          </cell>
          <cell r="H26587">
            <v>1.25</v>
          </cell>
          <cell r="I26587">
            <v>1700.5694999999998</v>
          </cell>
          <cell r="J26587">
            <v>2126</v>
          </cell>
        </row>
        <row r="26588">
          <cell r="B26588" t="str">
            <v>Y04</v>
          </cell>
          <cell r="C26588" t="str">
            <v>BOQUILLA SEGÚN DISEÑO O FICHA TECNICA</v>
          </cell>
          <cell r="F26588" t="str">
            <v>Ins</v>
          </cell>
          <cell r="G26588" t="str">
            <v>kg</v>
          </cell>
          <cell r="H26588">
            <v>0.125</v>
          </cell>
          <cell r="I26588">
            <v>4249.5494999999992</v>
          </cell>
          <cell r="J26588">
            <v>531</v>
          </cell>
        </row>
        <row r="26589">
          <cell r="B26589" t="str">
            <v>AA01</v>
          </cell>
          <cell r="C26589" t="str">
            <v>AGUA</v>
          </cell>
          <cell r="F26589" t="str">
            <v>Ins</v>
          </cell>
          <cell r="G26589" t="str">
            <v>lt</v>
          </cell>
          <cell r="H26589">
            <v>0.3</v>
          </cell>
          <cell r="I26589">
            <v>32.213672458002002</v>
          </cell>
          <cell r="J26589">
            <v>10</v>
          </cell>
        </row>
        <row r="26590">
          <cell r="B26590" t="str">
            <v>O21</v>
          </cell>
          <cell r="C26590" t="str">
            <v>WIN PLASTICO</v>
          </cell>
          <cell r="F26590" t="str">
            <v>Ins</v>
          </cell>
          <cell r="G26590" t="str">
            <v>m</v>
          </cell>
          <cell r="H26590">
            <v>0.33</v>
          </cell>
          <cell r="I26590">
            <v>2100</v>
          </cell>
          <cell r="J26590">
            <v>693</v>
          </cell>
        </row>
        <row r="26592">
          <cell r="A26592" t="str">
            <v>E-13.4</v>
          </cell>
          <cell r="C26592" t="str">
            <v>CERAMICA PARED Stone 20.3 x 30.5 cm. Tipo Alfa o equivalente. Color Blanco o Café según diseño (Incluye boquilla color y win.)</v>
          </cell>
          <cell r="G26592" t="str">
            <v>m2</v>
          </cell>
          <cell r="J26592">
            <v>45868</v>
          </cell>
        </row>
        <row r="26593">
          <cell r="B26593" t="str">
            <v>M03</v>
          </cell>
          <cell r="C26593" t="str">
            <v>EQUIPO BASICO ( Herramienta menor )</v>
          </cell>
          <cell r="F26593" t="str">
            <v>Ins</v>
          </cell>
          <cell r="G26593" t="str">
            <v>glb</v>
          </cell>
          <cell r="H26593">
            <v>0.02</v>
          </cell>
          <cell r="I26593">
            <v>2535.75</v>
          </cell>
          <cell r="J26593">
            <v>51</v>
          </cell>
        </row>
        <row r="26594">
          <cell r="B26594" t="str">
            <v>I03</v>
          </cell>
          <cell r="C26594" t="str">
            <v>MANO DE OBRA AA (Albañileria)</v>
          </cell>
          <cell r="F26594" t="str">
            <v>Ins</v>
          </cell>
          <cell r="G26594" t="str">
            <v>hc</v>
          </cell>
          <cell r="H26594">
            <v>0.8</v>
          </cell>
          <cell r="I26594">
            <v>17165.400000000001</v>
          </cell>
          <cell r="J26594">
            <v>13732</v>
          </cell>
        </row>
        <row r="26595">
          <cell r="B26595" t="str">
            <v>Y36</v>
          </cell>
          <cell r="C26595" t="str">
            <v>CERAMICA PARED Tipo Stone  20.3 x 30.5 cm. Tipo Alfa o equivalente. Color Blanco o Café.</v>
          </cell>
          <cell r="F26595" t="str">
            <v>Ins</v>
          </cell>
          <cell r="G26595" t="str">
            <v>m2</v>
          </cell>
          <cell r="H26595">
            <v>1.03</v>
          </cell>
          <cell r="I26595">
            <v>21899.986499999999</v>
          </cell>
          <cell r="J26595">
            <v>22557</v>
          </cell>
        </row>
        <row r="26596">
          <cell r="B26596" t="str">
            <v>O36</v>
          </cell>
          <cell r="C26596" t="str">
            <v>ALFALISTO BLANCO o equivalente</v>
          </cell>
          <cell r="F26596" t="str">
            <v>Ins</v>
          </cell>
          <cell r="G26596" t="str">
            <v>kg</v>
          </cell>
          <cell r="H26596">
            <v>4.5</v>
          </cell>
          <cell r="I26596">
            <v>1700.5694999999998</v>
          </cell>
          <cell r="J26596">
            <v>7653</v>
          </cell>
        </row>
        <row r="26597">
          <cell r="B26597" t="str">
            <v>Y04</v>
          </cell>
          <cell r="C26597" t="str">
            <v>BOQUILLA SEGÚN DISEÑO O FICHA TECNICA</v>
          </cell>
          <cell r="F26597" t="str">
            <v>Ins</v>
          </cell>
          <cell r="G26597" t="str">
            <v>kg</v>
          </cell>
          <cell r="H26597">
            <v>0.27</v>
          </cell>
          <cell r="I26597">
            <v>4249.5494999999992</v>
          </cell>
          <cell r="J26597">
            <v>1147</v>
          </cell>
        </row>
        <row r="26598">
          <cell r="B26598" t="str">
            <v>AA01</v>
          </cell>
          <cell r="C26598" t="str">
            <v>AGUA</v>
          </cell>
          <cell r="F26598" t="str">
            <v>Ins</v>
          </cell>
          <cell r="G26598" t="str">
            <v>lt</v>
          </cell>
          <cell r="H26598">
            <v>1.08</v>
          </cell>
          <cell r="I26598">
            <v>32.213672458002002</v>
          </cell>
          <cell r="J26598">
            <v>35</v>
          </cell>
        </row>
        <row r="26599">
          <cell r="B26599" t="str">
            <v>O21</v>
          </cell>
          <cell r="C26599" t="str">
            <v>WIN PLASTICO</v>
          </cell>
          <cell r="F26599" t="str">
            <v>Ins</v>
          </cell>
          <cell r="G26599" t="str">
            <v>m</v>
          </cell>
          <cell r="H26599">
            <v>0.33</v>
          </cell>
          <cell r="I26599">
            <v>2100</v>
          </cell>
          <cell r="J26599">
            <v>693</v>
          </cell>
        </row>
        <row r="26601">
          <cell r="A26601" t="str">
            <v>E-13.5</v>
          </cell>
          <cell r="C26601" t="str">
            <v>CERAMICA PARED Ferrara 20.3x30.5 cm. Tipo Alfa o equivalente. Color Blanco instalado a 90° (Incluye boquilla color y win).</v>
          </cell>
          <cell r="G26601" t="str">
            <v>m2</v>
          </cell>
          <cell r="J26601">
            <v>45868</v>
          </cell>
        </row>
        <row r="26602">
          <cell r="B26602" t="str">
            <v>M03</v>
          </cell>
          <cell r="C26602" t="str">
            <v>EQUIPO BASICO ( Herramienta menor )</v>
          </cell>
          <cell r="F26602" t="str">
            <v>Ins</v>
          </cell>
          <cell r="G26602" t="str">
            <v>glb</v>
          </cell>
          <cell r="H26602">
            <v>0.02</v>
          </cell>
          <cell r="I26602">
            <v>2535.75</v>
          </cell>
          <cell r="J26602">
            <v>51</v>
          </cell>
        </row>
        <row r="26603">
          <cell r="B26603" t="str">
            <v>I03</v>
          </cell>
          <cell r="C26603" t="str">
            <v>MANO DE OBRA AA (Albañileria)</v>
          </cell>
          <cell r="F26603" t="str">
            <v>Ins</v>
          </cell>
          <cell r="G26603" t="str">
            <v>hc</v>
          </cell>
          <cell r="H26603">
            <v>0.8</v>
          </cell>
          <cell r="I26603">
            <v>17165.400000000001</v>
          </cell>
          <cell r="J26603">
            <v>13732</v>
          </cell>
        </row>
        <row r="26604">
          <cell r="B26604" t="str">
            <v>Y14</v>
          </cell>
          <cell r="C26604" t="str">
            <v xml:space="preserve">CERAMICA PARED Tipo Ferrara 20.3 x 30.5 cm.Tipo Alfa o equivalente. Color Blanco o Café. </v>
          </cell>
          <cell r="F26604" t="str">
            <v>Ins</v>
          </cell>
          <cell r="G26604" t="str">
            <v>m2</v>
          </cell>
          <cell r="H26604">
            <v>1.03</v>
          </cell>
          <cell r="I26604">
            <v>21899.986499999999</v>
          </cell>
          <cell r="J26604">
            <v>22557</v>
          </cell>
        </row>
        <row r="26605">
          <cell r="B26605" t="str">
            <v>O36</v>
          </cell>
          <cell r="C26605" t="str">
            <v>ALFALISTO BLANCO o equivalente</v>
          </cell>
          <cell r="F26605" t="str">
            <v>Ins</v>
          </cell>
          <cell r="G26605" t="str">
            <v>kg</v>
          </cell>
          <cell r="H26605">
            <v>4.5</v>
          </cell>
          <cell r="I26605">
            <v>1700.5694999999998</v>
          </cell>
          <cell r="J26605">
            <v>7653</v>
          </cell>
        </row>
        <row r="26606">
          <cell r="B26606" t="str">
            <v>Y04</v>
          </cell>
          <cell r="C26606" t="str">
            <v>BOQUILLA SEGÚN DISEÑO O FICHA TECNICA</v>
          </cell>
          <cell r="F26606" t="str">
            <v>Ins</v>
          </cell>
          <cell r="G26606" t="str">
            <v>kg</v>
          </cell>
          <cell r="H26606">
            <v>0.27</v>
          </cell>
          <cell r="I26606">
            <v>4249.5494999999992</v>
          </cell>
          <cell r="J26606">
            <v>1147</v>
          </cell>
        </row>
        <row r="26607">
          <cell r="B26607" t="str">
            <v>AA01</v>
          </cell>
          <cell r="C26607" t="str">
            <v>AGUA</v>
          </cell>
          <cell r="F26607" t="str">
            <v>Ins</v>
          </cell>
          <cell r="G26607" t="str">
            <v>lt</v>
          </cell>
          <cell r="H26607">
            <v>1.08</v>
          </cell>
          <cell r="I26607">
            <v>32.213672458002002</v>
          </cell>
          <cell r="J26607">
            <v>35</v>
          </cell>
        </row>
        <row r="26608">
          <cell r="B26608" t="str">
            <v>O21</v>
          </cell>
          <cell r="C26608" t="str">
            <v>WIN PLASTICO</v>
          </cell>
          <cell r="F26608" t="str">
            <v>Ins</v>
          </cell>
          <cell r="G26608" t="str">
            <v>m</v>
          </cell>
          <cell r="H26608">
            <v>0.33</v>
          </cell>
          <cell r="I26608">
            <v>2100</v>
          </cell>
          <cell r="J26608">
            <v>693</v>
          </cell>
        </row>
        <row r="26610">
          <cell r="A26610" t="str">
            <v>E-13.6</v>
          </cell>
          <cell r="C26610" t="str">
            <v>SUMINISTRO E INSTALACIÓN CERAMICA HD BOTICCINO SAND 30,5*45-1. Tipo Alfa ref.225014680 o equivalente.  instalado a 90° (Incluye boquilla color y win).</v>
          </cell>
          <cell r="G26610" t="str">
            <v>m2</v>
          </cell>
          <cell r="J26610">
            <v>53516</v>
          </cell>
        </row>
        <row r="26611">
          <cell r="B26611" t="str">
            <v>M03</v>
          </cell>
          <cell r="C26611" t="str">
            <v>EQUIPO BASICO ( Herramienta menor )</v>
          </cell>
          <cell r="F26611" t="str">
            <v>Ins</v>
          </cell>
          <cell r="G26611" t="str">
            <v>glb</v>
          </cell>
          <cell r="H26611">
            <v>0.02</v>
          </cell>
          <cell r="I26611">
            <v>2535.75</v>
          </cell>
          <cell r="J26611">
            <v>51</v>
          </cell>
        </row>
        <row r="26612">
          <cell r="B26612" t="str">
            <v>I03</v>
          </cell>
          <cell r="C26612" t="str">
            <v>MANO DE OBRA AA (Albañileria)</v>
          </cell>
          <cell r="F26612" t="str">
            <v>Ins</v>
          </cell>
          <cell r="G26612" t="str">
            <v>hc</v>
          </cell>
          <cell r="H26612">
            <v>1.2</v>
          </cell>
          <cell r="I26612">
            <v>17165.400000000001</v>
          </cell>
          <cell r="J26612">
            <v>20598</v>
          </cell>
        </row>
        <row r="26613">
          <cell r="B26613" t="str">
            <v>Y42</v>
          </cell>
          <cell r="C26613" t="str">
            <v>CERAMICA HD BOTICCINO SAND 30,5*45-1. Tipo Alfa ref.225014680 o equivalente.</v>
          </cell>
          <cell r="F26613" t="str">
            <v>Ins</v>
          </cell>
          <cell r="G26613" t="str">
            <v>m2</v>
          </cell>
          <cell r="H26613">
            <v>1.03</v>
          </cell>
          <cell r="I26613">
            <v>22699.666499999999</v>
          </cell>
          <cell r="J26613">
            <v>23381</v>
          </cell>
        </row>
        <row r="26614">
          <cell r="B26614" t="str">
            <v>O36</v>
          </cell>
          <cell r="C26614" t="str">
            <v>ALFALISTO BLANCO o equivalente</v>
          </cell>
          <cell r="F26614" t="str">
            <v>Ins</v>
          </cell>
          <cell r="G26614" t="str">
            <v>kg</v>
          </cell>
          <cell r="H26614">
            <v>4.5</v>
          </cell>
          <cell r="I26614">
            <v>1700.5694999999998</v>
          </cell>
          <cell r="J26614">
            <v>7653</v>
          </cell>
        </row>
        <row r="26615">
          <cell r="B26615" t="str">
            <v>Y04</v>
          </cell>
          <cell r="C26615" t="str">
            <v>BOQUILLA SEGÚN DISEÑO O FICHA TECNICA</v>
          </cell>
          <cell r="F26615" t="str">
            <v>Ins</v>
          </cell>
          <cell r="G26615" t="str">
            <v>kg</v>
          </cell>
          <cell r="H26615">
            <v>0.26</v>
          </cell>
          <cell r="I26615">
            <v>4249.5494999999992</v>
          </cell>
          <cell r="J26615">
            <v>1105</v>
          </cell>
        </row>
        <row r="26616">
          <cell r="B26616" t="str">
            <v>AA01</v>
          </cell>
          <cell r="C26616" t="str">
            <v>AGUA</v>
          </cell>
          <cell r="F26616" t="str">
            <v>Ins</v>
          </cell>
          <cell r="G26616" t="str">
            <v>lt</v>
          </cell>
          <cell r="H26616">
            <v>1.08</v>
          </cell>
          <cell r="I26616">
            <v>32.213672458002002</v>
          </cell>
          <cell r="J26616">
            <v>35</v>
          </cell>
        </row>
        <row r="26617">
          <cell r="B26617" t="str">
            <v>O21</v>
          </cell>
          <cell r="C26617" t="str">
            <v>WIN PLASTICO</v>
          </cell>
          <cell r="F26617" t="str">
            <v>Ins</v>
          </cell>
          <cell r="G26617" t="str">
            <v>m</v>
          </cell>
          <cell r="H26617">
            <v>0.33</v>
          </cell>
          <cell r="I26617">
            <v>2100</v>
          </cell>
          <cell r="J26617">
            <v>693</v>
          </cell>
        </row>
        <row r="26619">
          <cell r="A26619" t="str">
            <v>E-13.8</v>
          </cell>
          <cell r="J26619" t="e">
            <v>#REF!</v>
          </cell>
        </row>
        <row r="26621">
          <cell r="A26621" t="str">
            <v>E-13.10</v>
          </cell>
          <cell r="C26621" t="str">
            <v>CENEFA TIPO ROMANICO DVL.PIEDRA BLANCA M. 21 x 7-1 cm. Tipo Alfa ref.225016666 o equivalente. (Incluye bolillo superior)</v>
          </cell>
          <cell r="G26621" t="str">
            <v>m</v>
          </cell>
          <cell r="J26621">
            <v>16079</v>
          </cell>
        </row>
        <row r="26622">
          <cell r="B26622" t="str">
            <v>M03</v>
          </cell>
          <cell r="C26622" t="str">
            <v>EQUIPO BASICO ( Herramienta menor )</v>
          </cell>
          <cell r="F26622" t="str">
            <v>Ins</v>
          </cell>
          <cell r="G26622" t="str">
            <v>glb</v>
          </cell>
          <cell r="H26622">
            <v>0.01</v>
          </cell>
          <cell r="I26622">
            <v>2535.75</v>
          </cell>
          <cell r="J26622">
            <v>25</v>
          </cell>
        </row>
        <row r="26623">
          <cell r="B26623" t="str">
            <v>I03</v>
          </cell>
          <cell r="C26623" t="str">
            <v>MANO DE OBRA AA (Albañileria)</v>
          </cell>
          <cell r="F26623" t="str">
            <v>Ins</v>
          </cell>
          <cell r="G26623" t="str">
            <v>hc</v>
          </cell>
          <cell r="H26623">
            <v>0.46</v>
          </cell>
          <cell r="I26623">
            <v>17165.400000000001</v>
          </cell>
          <cell r="J26623">
            <v>7896</v>
          </cell>
        </row>
        <row r="26624">
          <cell r="B26624" t="str">
            <v>Y06</v>
          </cell>
          <cell r="C26624" t="str">
            <v xml:space="preserve">CENEFA TIPO ROMANICO DVL.PIEDRA BLANCA M. 21 x 7-1 cm. Tipo Alfa ref.225016666 o equivalente. </v>
          </cell>
          <cell r="F26624" t="str">
            <v>Ins</v>
          </cell>
          <cell r="G26624" t="str">
            <v>m</v>
          </cell>
          <cell r="H26624">
            <v>1</v>
          </cell>
          <cell r="I26624">
            <v>8100.5084999999999</v>
          </cell>
          <cell r="J26624">
            <v>8101</v>
          </cell>
        </row>
        <row r="26625">
          <cell r="B26625" t="str">
            <v>O36</v>
          </cell>
          <cell r="C26625" t="str">
            <v>ALFALISTO BLANCO o equivalente</v>
          </cell>
          <cell r="F26625" t="str">
            <v>Ins</v>
          </cell>
          <cell r="G26625" t="str">
            <v>kg</v>
          </cell>
          <cell r="H26625">
            <v>2.5999999999999999E-2</v>
          </cell>
          <cell r="I26625">
            <v>1700.5694999999998</v>
          </cell>
          <cell r="J26625">
            <v>44</v>
          </cell>
        </row>
        <row r="26626">
          <cell r="B26626" t="str">
            <v>Y04</v>
          </cell>
          <cell r="C26626" t="str">
            <v>BOQUILLA SEGÚN DISEÑO O FICHA TECNICA</v>
          </cell>
          <cell r="F26626" t="str">
            <v>Ins</v>
          </cell>
          <cell r="G26626" t="str">
            <v>kg</v>
          </cell>
          <cell r="H26626">
            <v>3.0000000000000001E-3</v>
          </cell>
          <cell r="I26626">
            <v>4249.5494999999992</v>
          </cell>
          <cell r="J26626">
            <v>13</v>
          </cell>
        </row>
        <row r="26627">
          <cell r="B26627" t="str">
            <v>AA01</v>
          </cell>
          <cell r="C26627" t="str">
            <v>AGUA</v>
          </cell>
          <cell r="F26627" t="str">
            <v>Ins</v>
          </cell>
          <cell r="G26627" t="str">
            <v>lt</v>
          </cell>
          <cell r="H26627">
            <v>6.0000000000000001E-3</v>
          </cell>
          <cell r="I26627">
            <v>32.213672458002002</v>
          </cell>
          <cell r="J26627">
            <v>0</v>
          </cell>
        </row>
        <row r="26629">
          <cell r="A26629" t="str">
            <v>E-13.11</v>
          </cell>
          <cell r="C26629" t="str">
            <v>SUMINISTRO E INSTALACIÓN MALLA SQ.MESH 4,7 POMPEI MULT 30.5 x 30.5  cm. Tipo Alfa ref. 225016832 o equivalente.</v>
          </cell>
          <cell r="G26629" t="str">
            <v>m</v>
          </cell>
          <cell r="J26629">
            <v>47708</v>
          </cell>
        </row>
        <row r="26630">
          <cell r="B26630" t="str">
            <v>M03</v>
          </cell>
          <cell r="C26630" t="str">
            <v>EQUIPO BASICO ( Herramienta menor )</v>
          </cell>
          <cell r="F26630" t="str">
            <v>Ins</v>
          </cell>
          <cell r="G26630" t="str">
            <v>glb</v>
          </cell>
          <cell r="H26630">
            <v>0.1</v>
          </cell>
          <cell r="I26630">
            <v>2535.75</v>
          </cell>
          <cell r="J26630">
            <v>254</v>
          </cell>
        </row>
        <row r="26631">
          <cell r="B26631" t="str">
            <v>I03</v>
          </cell>
          <cell r="C26631" t="str">
            <v>MANO DE OBRA AA (Albañileria)</v>
          </cell>
          <cell r="F26631" t="str">
            <v>Ins</v>
          </cell>
          <cell r="G26631" t="str">
            <v>hc</v>
          </cell>
          <cell r="H26631">
            <v>0.46</v>
          </cell>
          <cell r="I26631">
            <v>17165.400000000001</v>
          </cell>
          <cell r="J26631">
            <v>7896</v>
          </cell>
        </row>
        <row r="26632">
          <cell r="B26632" t="str">
            <v>Y15</v>
          </cell>
          <cell r="C26632" t="str">
            <v>MALLA SQ.MESH 4,7 POMPEI MULT 30.5 x 30.5  cm. Tipo Alfa ref. 225016832 o equivalente.</v>
          </cell>
          <cell r="F26632" t="str">
            <v>Ins</v>
          </cell>
          <cell r="G26632" t="str">
            <v>und</v>
          </cell>
          <cell r="H26632">
            <v>3</v>
          </cell>
          <cell r="I26632">
            <v>12499.998</v>
          </cell>
          <cell r="J26632">
            <v>37500</v>
          </cell>
        </row>
        <row r="26633">
          <cell r="B26633" t="str">
            <v>O36</v>
          </cell>
          <cell r="C26633" t="str">
            <v>ALFALISTO BLANCO o equivalente</v>
          </cell>
          <cell r="F26633" t="str">
            <v>Ins</v>
          </cell>
          <cell r="G26633" t="str">
            <v>kg</v>
          </cell>
          <cell r="H26633">
            <v>1.2</v>
          </cell>
          <cell r="I26633">
            <v>1700.5694999999998</v>
          </cell>
          <cell r="J26633">
            <v>2041</v>
          </cell>
        </row>
        <row r="26634">
          <cell r="B26634" t="str">
            <v>Y04</v>
          </cell>
          <cell r="C26634" t="str">
            <v>BOQUILLA SEGÚN DISEÑO O FICHA TECNICA</v>
          </cell>
          <cell r="F26634" t="str">
            <v>Ins</v>
          </cell>
          <cell r="G26634" t="str">
            <v>kg</v>
          </cell>
          <cell r="H26634">
            <v>4.0000000000000001E-3</v>
          </cell>
          <cell r="I26634">
            <v>4249.5494999999992</v>
          </cell>
          <cell r="J26634">
            <v>17</v>
          </cell>
        </row>
        <row r="26635">
          <cell r="B26635" t="str">
            <v>AA01</v>
          </cell>
          <cell r="C26635" t="str">
            <v>AGUA</v>
          </cell>
          <cell r="F26635" t="str">
            <v>Ins</v>
          </cell>
          <cell r="G26635" t="str">
            <v>lt</v>
          </cell>
          <cell r="H26635">
            <v>7.0000000000000001E-3</v>
          </cell>
          <cell r="I26635">
            <v>32.213672458002002</v>
          </cell>
          <cell r="J26635">
            <v>0</v>
          </cell>
        </row>
        <row r="26637">
          <cell r="A26637" t="str">
            <v>E-13.13</v>
          </cell>
          <cell r="C26637" t="str">
            <v>SUMINISTRO E INSTALACIÓN CENEFA ROM_CEN.CREMA PINTO ROYAL VET 22*6-1. Tipo Alfa ref. 225019540 o equivalente.</v>
          </cell>
          <cell r="G26637" t="str">
            <v>m</v>
          </cell>
          <cell r="J26637">
            <v>60986</v>
          </cell>
        </row>
        <row r="26638">
          <cell r="B26638" t="str">
            <v>M03</v>
          </cell>
          <cell r="C26638" t="str">
            <v>EQUIPO BASICO ( Herramienta menor )</v>
          </cell>
          <cell r="F26638" t="str">
            <v>Ins</v>
          </cell>
          <cell r="G26638" t="str">
            <v>glb</v>
          </cell>
          <cell r="H26638">
            <v>0.1</v>
          </cell>
          <cell r="I26638">
            <v>2535.75</v>
          </cell>
          <cell r="J26638">
            <v>254</v>
          </cell>
        </row>
        <row r="26639">
          <cell r="B26639" t="str">
            <v>I03</v>
          </cell>
          <cell r="C26639" t="str">
            <v>MANO DE OBRA AA (Albañileria)</v>
          </cell>
          <cell r="F26639" t="str">
            <v>Ins</v>
          </cell>
          <cell r="G26639" t="str">
            <v>hc</v>
          </cell>
          <cell r="H26639">
            <v>0.7</v>
          </cell>
          <cell r="I26639">
            <v>17165.400000000001</v>
          </cell>
          <cell r="J26639">
            <v>12016</v>
          </cell>
        </row>
        <row r="26640">
          <cell r="B26640" t="str">
            <v>Y37A</v>
          </cell>
          <cell r="C26640" t="str">
            <v>CENEFA ROM_CEN.CREMA PINTO ROYAL VET 22*6-1. Tipo Alfa ref. 225019540 o equivalente.</v>
          </cell>
          <cell r="F26640" t="str">
            <v>Ins</v>
          </cell>
          <cell r="G26640" t="str">
            <v>und</v>
          </cell>
          <cell r="H26640">
            <v>4.5</v>
          </cell>
          <cell r="I26640">
            <v>10799.4285</v>
          </cell>
          <cell r="J26640">
            <v>48597</v>
          </cell>
        </row>
        <row r="26641">
          <cell r="B26641" t="str">
            <v>O36</v>
          </cell>
          <cell r="C26641" t="str">
            <v>ALFALISTO BLANCO o equivalente</v>
          </cell>
          <cell r="F26641" t="str">
            <v>Ins</v>
          </cell>
          <cell r="G26641" t="str">
            <v>kg</v>
          </cell>
          <cell r="H26641">
            <v>0.06</v>
          </cell>
          <cell r="I26641">
            <v>1700.5694999999998</v>
          </cell>
          <cell r="J26641">
            <v>102</v>
          </cell>
        </row>
        <row r="26642">
          <cell r="B26642" t="str">
            <v>Y04</v>
          </cell>
          <cell r="C26642" t="str">
            <v>BOQUILLA SEGÚN DISEÑO O FICHA TECNICA</v>
          </cell>
          <cell r="F26642" t="str">
            <v>Ins</v>
          </cell>
          <cell r="G26642" t="str">
            <v>kg</v>
          </cell>
          <cell r="H26642">
            <v>4.0000000000000001E-3</v>
          </cell>
          <cell r="I26642">
            <v>4249.5494999999992</v>
          </cell>
          <cell r="J26642">
            <v>17</v>
          </cell>
        </row>
        <row r="26643">
          <cell r="B26643" t="str">
            <v>AA01</v>
          </cell>
          <cell r="C26643" t="str">
            <v>AGUA</v>
          </cell>
          <cell r="F26643" t="str">
            <v>Ins</v>
          </cell>
          <cell r="G26643" t="str">
            <v>lt</v>
          </cell>
          <cell r="H26643">
            <v>8.0000000000000002E-3</v>
          </cell>
          <cell r="I26643">
            <v>32.213672458002002</v>
          </cell>
          <cell r="J26643">
            <v>0</v>
          </cell>
        </row>
        <row r="26645">
          <cell r="A26645" t="str">
            <v>E-13.15</v>
          </cell>
          <cell r="C26645" t="str">
            <v>MESON EN MARMOL TRAVERTINO VILLA DE LEYVA  Ancho:0.60 m.  Instalado sobre MUEBLE BAÑO (Incluye suministro e instalación pulido y brillado).</v>
          </cell>
          <cell r="G26645" t="str">
            <v>m</v>
          </cell>
          <cell r="J26645">
            <v>332211</v>
          </cell>
        </row>
        <row r="26646">
          <cell r="B26646" t="str">
            <v>Y09</v>
          </cell>
          <cell r="C26646" t="str">
            <v>MESON EN MARMOL TRAVERTINO VILLA DE LEYVA A=0.60 m.  Salpicadero de h=10 cm. y Babero de h=10 cm. ( Suministro e  Instalación pulido y brillado).</v>
          </cell>
          <cell r="F26646" t="str">
            <v>Esp</v>
          </cell>
          <cell r="G26646" t="str">
            <v>m</v>
          </cell>
          <cell r="H26646">
            <v>1</v>
          </cell>
          <cell r="I26646">
            <v>332210.55</v>
          </cell>
          <cell r="J26646">
            <v>332211</v>
          </cell>
        </row>
        <row r="26648">
          <cell r="A26648" t="str">
            <v>E-13.16</v>
          </cell>
          <cell r="C26648" t="str">
            <v>MESON EN MARMOL CAFE PINTO Ancho:0.60 m.  Instalado sobre MUEBLE BAÑO (Incluye suministro e instalación pulido y brillado).</v>
          </cell>
          <cell r="G26648" t="str">
            <v>m</v>
          </cell>
          <cell r="J26648">
            <v>324714</v>
          </cell>
        </row>
        <row r="26649">
          <cell r="B26649" t="str">
            <v>Y39</v>
          </cell>
          <cell r="C26649" t="str">
            <v>MESON EN MARMOL CAFE PINTO A=0.60 m.  Salpicadero de h=10 cm. y Babero de h=10 cm. ( Suministro e  Instalación pulido y brillado).</v>
          </cell>
          <cell r="F26649" t="str">
            <v>Esp</v>
          </cell>
          <cell r="G26649" t="str">
            <v>m</v>
          </cell>
          <cell r="H26649">
            <v>1</v>
          </cell>
          <cell r="I26649">
            <v>324713.81837666011</v>
          </cell>
          <cell r="J26649">
            <v>324714</v>
          </cell>
        </row>
        <row r="26651">
          <cell r="A26651" t="str">
            <v>E-13.17</v>
          </cell>
          <cell r="C26651" t="str">
            <v>MESON EN MARMOL NEGRO CARACOL  Ancho:0.60 m.  Instalado sobre MUEBLE BAÑO (Incluye suministro e instalación pulido y brillado).</v>
          </cell>
          <cell r="G26651" t="str">
            <v>m</v>
          </cell>
          <cell r="J26651">
            <v>558527</v>
          </cell>
        </row>
        <row r="26652">
          <cell r="B26652" t="str">
            <v>Y38</v>
          </cell>
          <cell r="C26652" t="str">
            <v>MESON EN MARMOL NEGRO CARACOL A=0.60 m.  Salpicadero de h=10 cm. y Babero de h=10 cm. ( Suministro e  Instalación pulido y brillado).</v>
          </cell>
          <cell r="F26652" t="str">
            <v>Esp</v>
          </cell>
          <cell r="G26652" t="str">
            <v>m</v>
          </cell>
          <cell r="H26652">
            <v>1</v>
          </cell>
          <cell r="I26652">
            <v>558526.5</v>
          </cell>
          <cell r="J26652">
            <v>558527</v>
          </cell>
        </row>
        <row r="26654">
          <cell r="A26654" t="str">
            <v>E-13.18</v>
          </cell>
          <cell r="C26654" t="str">
            <v>MESON EN MARMOL SAN GIL  Ancho:0.60 m.  Instalado sobre MUEBLE BAÑO (Incluye suministro e instalación pulido y brillado).</v>
          </cell>
          <cell r="G26654" t="str">
            <v>m</v>
          </cell>
          <cell r="J26654" t="e">
            <v>#VALUE!</v>
          </cell>
        </row>
        <row r="26655">
          <cell r="B26655" t="str">
            <v>Y41</v>
          </cell>
          <cell r="C26655" t="str">
            <v>MESON EN MARMOL NEGRO SAN GIL  A=0.60 m.  Salpicadero de h=10 cm. y Babero de h=10 cm. ( Suministro e  Instalación pulido y brillado).</v>
          </cell>
          <cell r="F26655" t="str">
            <v>Esp</v>
          </cell>
          <cell r="G26655" t="str">
            <v>m</v>
          </cell>
          <cell r="H26655">
            <v>1</v>
          </cell>
          <cell r="I26655" t="e">
            <v>#VALUE!</v>
          </cell>
          <cell r="J26655" t="e">
            <v>#VALUE!</v>
          </cell>
        </row>
        <row r="26657">
          <cell r="A26657" t="str">
            <v>E-13.19</v>
          </cell>
          <cell r="C26657" t="str">
            <v>MESON EN MARMOL VILLA DE LEYVA  Ancho:0.60 m.  Instalado con SOPORTES METALICOS (Suministro e instalación con soportes metálicos anclado, pulido y brillado).</v>
          </cell>
          <cell r="G26657" t="str">
            <v>m</v>
          </cell>
          <cell r="J26657">
            <v>407257</v>
          </cell>
        </row>
        <row r="26658">
          <cell r="B26658" t="str">
            <v>M03</v>
          </cell>
          <cell r="C26658" t="str">
            <v>EQUIPO BASICO ( Herramienta menor )</v>
          </cell>
          <cell r="F26658" t="str">
            <v>Ins</v>
          </cell>
          <cell r="G26658" t="str">
            <v>glb</v>
          </cell>
          <cell r="H26658">
            <v>0.03</v>
          </cell>
          <cell r="I26658">
            <v>2535.75</v>
          </cell>
          <cell r="J26658">
            <v>76</v>
          </cell>
        </row>
        <row r="26659">
          <cell r="B26659" t="str">
            <v>I03</v>
          </cell>
          <cell r="C26659" t="str">
            <v>MANO DE OBRA AA (Albañileria)</v>
          </cell>
          <cell r="F26659" t="str">
            <v>Ins</v>
          </cell>
          <cell r="G26659" t="str">
            <v>hc</v>
          </cell>
          <cell r="H26659">
            <v>2.16</v>
          </cell>
          <cell r="I26659">
            <v>17165.400000000001</v>
          </cell>
          <cell r="J26659">
            <v>37077</v>
          </cell>
        </row>
        <row r="26660">
          <cell r="B26660" t="str">
            <v>Y09</v>
          </cell>
          <cell r="C26660" t="str">
            <v>MESON EN MARMOL TRAVERTINO VILLA DE LEYVA A=0.60 m.  Salpicadero de h=10 cm. y Babero de h=10 cm. ( Suministro e  Instalación pulido y brillado).</v>
          </cell>
          <cell r="F26660" t="str">
            <v>Esp</v>
          </cell>
          <cell r="G26660" t="str">
            <v>m</v>
          </cell>
          <cell r="H26660">
            <v>1</v>
          </cell>
          <cell r="I26660">
            <v>332210.55</v>
          </cell>
          <cell r="J26660">
            <v>332211</v>
          </cell>
        </row>
        <row r="26661">
          <cell r="B26661" t="str">
            <v>E15</v>
          </cell>
          <cell r="C26661" t="str">
            <v>SOPORTE METALICO EN ANGULO (ángulo de 1 ½” x 1/8 para soporte metálico anclado a muro con chazos expansivos)</v>
          </cell>
          <cell r="F26661" t="str">
            <v>Ins</v>
          </cell>
          <cell r="G26661" t="str">
            <v>m</v>
          </cell>
          <cell r="H26661">
            <v>2</v>
          </cell>
          <cell r="I26661">
            <v>18946.252403201161</v>
          </cell>
          <cell r="J26661">
            <v>37893</v>
          </cell>
        </row>
        <row r="26663">
          <cell r="A26663" t="str">
            <v>E-13.20</v>
          </cell>
          <cell r="C26663" t="str">
            <v>MESON EN MARMOL CAFE PINTA  Ancho:0.60 m.  Instalado con SOPORTES METALICOS (Suministro e instalación con soportes metálicos anclado, pulido y brillado).</v>
          </cell>
          <cell r="G26663" t="str">
            <v>m</v>
          </cell>
          <cell r="J26663">
            <v>399760</v>
          </cell>
        </row>
        <row r="26664">
          <cell r="B26664" t="str">
            <v>M03</v>
          </cell>
          <cell r="C26664" t="str">
            <v>EQUIPO BASICO ( Herramienta menor )</v>
          </cell>
          <cell r="F26664" t="str">
            <v>Ins</v>
          </cell>
          <cell r="G26664" t="str">
            <v>glb</v>
          </cell>
          <cell r="H26664">
            <v>0.03</v>
          </cell>
          <cell r="I26664">
            <v>2535.75</v>
          </cell>
          <cell r="J26664">
            <v>76</v>
          </cell>
        </row>
        <row r="26665">
          <cell r="B26665" t="str">
            <v>I03</v>
          </cell>
          <cell r="C26665" t="str">
            <v>MANO DE OBRA AA (Albañileria)</v>
          </cell>
          <cell r="F26665" t="str">
            <v>Ins</v>
          </cell>
          <cell r="G26665" t="str">
            <v>hc</v>
          </cell>
          <cell r="H26665">
            <v>2.16</v>
          </cell>
          <cell r="I26665">
            <v>17165.400000000001</v>
          </cell>
          <cell r="J26665">
            <v>37077</v>
          </cell>
        </row>
        <row r="26666">
          <cell r="B26666" t="str">
            <v>Y39</v>
          </cell>
          <cell r="C26666" t="str">
            <v>MESON EN MARMOL CAFE PINTO A=0.60 m.  Salpicadero de h=10 cm. y Babero de h=10 cm. ( Suministro e  Instalación pulido y brillado).</v>
          </cell>
          <cell r="F26666" t="str">
            <v>Esp</v>
          </cell>
          <cell r="G26666" t="str">
            <v>m</v>
          </cell>
          <cell r="H26666">
            <v>1</v>
          </cell>
          <cell r="I26666">
            <v>324713.81837666011</v>
          </cell>
          <cell r="J26666">
            <v>324714</v>
          </cell>
        </row>
        <row r="26667">
          <cell r="B26667" t="str">
            <v>E15</v>
          </cell>
          <cell r="C26667" t="str">
            <v>SOPORTE METALICO EN ANGULO (ángulo de 1 ½” x 1/8 para soporte metálico anclado a muro con chazos expansivos)</v>
          </cell>
          <cell r="F26667" t="str">
            <v>Ins</v>
          </cell>
          <cell r="G26667" t="str">
            <v>m</v>
          </cell>
          <cell r="H26667">
            <v>2</v>
          </cell>
          <cell r="I26667">
            <v>18946.252403201161</v>
          </cell>
          <cell r="J26667">
            <v>37893</v>
          </cell>
        </row>
        <row r="26669">
          <cell r="A26669" t="str">
            <v>E-13.21</v>
          </cell>
          <cell r="C26669" t="str">
            <v>MESON EN MARMOL NEGRO CARACOL  Ancho:0.60 m.  Instalado con SOPORTES METALICOS (Suministro e instalación con soportes metálicos anclado, pulido y brillado).</v>
          </cell>
          <cell r="G26669" t="str">
            <v>m</v>
          </cell>
          <cell r="J26669">
            <v>633573</v>
          </cell>
        </row>
        <row r="26670">
          <cell r="B26670" t="str">
            <v>M03</v>
          </cell>
          <cell r="C26670" t="str">
            <v>EQUIPO BASICO ( Herramienta menor )</v>
          </cell>
          <cell r="F26670" t="str">
            <v>Ins</v>
          </cell>
          <cell r="G26670" t="str">
            <v>glb</v>
          </cell>
          <cell r="H26670">
            <v>0.03</v>
          </cell>
          <cell r="I26670">
            <v>2535.75</v>
          </cell>
          <cell r="J26670">
            <v>76</v>
          </cell>
        </row>
        <row r="26671">
          <cell r="B26671" t="str">
            <v>I03</v>
          </cell>
          <cell r="C26671" t="str">
            <v>MANO DE OBRA AA (Albañileria)</v>
          </cell>
          <cell r="F26671" t="str">
            <v>Ins</v>
          </cell>
          <cell r="G26671" t="str">
            <v>hc</v>
          </cell>
          <cell r="H26671">
            <v>2.16</v>
          </cell>
          <cell r="I26671">
            <v>17165.400000000001</v>
          </cell>
          <cell r="J26671">
            <v>37077</v>
          </cell>
        </row>
        <row r="26672">
          <cell r="B26672" t="str">
            <v>Y38</v>
          </cell>
          <cell r="C26672" t="str">
            <v>MESON EN MARMOL NEGRO CARACOL A=0.60 m.  Salpicadero de h=10 cm. y Babero de h=10 cm. ( Suministro e  Instalación pulido y brillado).</v>
          </cell>
          <cell r="F26672" t="str">
            <v>Esp</v>
          </cell>
          <cell r="G26672" t="str">
            <v>m</v>
          </cell>
          <cell r="H26672">
            <v>1</v>
          </cell>
          <cell r="I26672">
            <v>558526.5</v>
          </cell>
          <cell r="J26672">
            <v>558527</v>
          </cell>
        </row>
        <row r="26673">
          <cell r="B26673" t="str">
            <v>E15</v>
          </cell>
          <cell r="C26673" t="str">
            <v>SOPORTE METALICO EN ANGULO (ángulo de 1 ½” x 1/8 para soporte metálico anclado a muro con chazos expansivos)</v>
          </cell>
          <cell r="F26673" t="str">
            <v>Ins</v>
          </cell>
          <cell r="G26673" t="str">
            <v>m</v>
          </cell>
          <cell r="H26673">
            <v>2</v>
          </cell>
          <cell r="I26673">
            <v>18946.252403201161</v>
          </cell>
          <cell r="J26673">
            <v>37893</v>
          </cell>
        </row>
        <row r="26675">
          <cell r="A26675" t="str">
            <v>E-13.22</v>
          </cell>
          <cell r="C26675" t="str">
            <v>MESON EN MARMOL NEGRO SAN GIL  Ancho:0.60 m.  Instalado con SOPORTES METALICOS (Suministro e instalación con soportes metálicos anclado, pulido y brillado).</v>
          </cell>
          <cell r="G26675" t="str">
            <v>m</v>
          </cell>
          <cell r="J26675" t="e">
            <v>#VALUE!</v>
          </cell>
        </row>
        <row r="26676">
          <cell r="B26676" t="str">
            <v>M03</v>
          </cell>
          <cell r="C26676" t="str">
            <v>EQUIPO BASICO ( Herramienta menor )</v>
          </cell>
          <cell r="F26676" t="str">
            <v>Ins</v>
          </cell>
          <cell r="G26676" t="str">
            <v>glb</v>
          </cell>
          <cell r="H26676">
            <v>0.03</v>
          </cell>
          <cell r="I26676">
            <v>2535.75</v>
          </cell>
          <cell r="J26676">
            <v>76</v>
          </cell>
        </row>
        <row r="26677">
          <cell r="B26677" t="str">
            <v>I03</v>
          </cell>
          <cell r="C26677" t="str">
            <v>MANO DE OBRA AA (Albañileria)</v>
          </cell>
          <cell r="F26677" t="str">
            <v>Ins</v>
          </cell>
          <cell r="G26677" t="str">
            <v>hc</v>
          </cell>
          <cell r="H26677">
            <v>2.16</v>
          </cell>
          <cell r="I26677">
            <v>17165.400000000001</v>
          </cell>
          <cell r="J26677">
            <v>37077</v>
          </cell>
        </row>
        <row r="26678">
          <cell r="B26678" t="str">
            <v>Y41</v>
          </cell>
          <cell r="C26678" t="str">
            <v>MESON EN MARMOL NEGRO SAN GIL  A=0.60 m.  Salpicadero de h=10 cm. y Babero de h=10 cm. ( Suministro e  Instalación pulido y brillado).</v>
          </cell>
          <cell r="F26678" t="str">
            <v>Esp</v>
          </cell>
          <cell r="G26678" t="str">
            <v>m</v>
          </cell>
          <cell r="H26678">
            <v>1</v>
          </cell>
          <cell r="I26678" t="e">
            <v>#VALUE!</v>
          </cell>
          <cell r="J26678" t="e">
            <v>#VALUE!</v>
          </cell>
        </row>
        <row r="26679">
          <cell r="B26679" t="str">
            <v>E15</v>
          </cell>
          <cell r="C26679" t="str">
            <v>SOPORTE METALICO EN ANGULO (ángulo de 1 ½” x 1/8 para soporte metálico anclado a muro con chazos expansivos)</v>
          </cell>
          <cell r="F26679" t="str">
            <v>Ins</v>
          </cell>
          <cell r="G26679" t="str">
            <v>m</v>
          </cell>
          <cell r="H26679">
            <v>2</v>
          </cell>
          <cell r="I26679">
            <v>18946.252403201161</v>
          </cell>
          <cell r="J26679">
            <v>37893</v>
          </cell>
        </row>
        <row r="26681">
          <cell r="A26681" t="str">
            <v>E-13.23</v>
          </cell>
          <cell r="C26681" t="str">
            <v>POYO DUCHA MAMPOSTERIA h=22 x 10 cm. Enchapado Ceramica Pompei (Incluye bloque N.4, ceramica, win y alfacolor)</v>
          </cell>
          <cell r="G26681" t="str">
            <v>m</v>
          </cell>
          <cell r="J26681">
            <v>68103</v>
          </cell>
        </row>
        <row r="26682">
          <cell r="B26682" t="str">
            <v>M03</v>
          </cell>
          <cell r="C26682" t="str">
            <v>EQUIPO BASICO ( Herramienta menor )</v>
          </cell>
          <cell r="F26682" t="str">
            <v>Ins</v>
          </cell>
          <cell r="G26682" t="str">
            <v>glb</v>
          </cell>
          <cell r="H26682">
            <v>0.12</v>
          </cell>
          <cell r="I26682">
            <v>2535.75</v>
          </cell>
          <cell r="J26682">
            <v>304</v>
          </cell>
        </row>
        <row r="26683">
          <cell r="B26683" t="str">
            <v>I03</v>
          </cell>
          <cell r="C26683" t="str">
            <v>MANO DE OBRA AA (Albañileria)</v>
          </cell>
          <cell r="F26683" t="str">
            <v>Ins</v>
          </cell>
          <cell r="G26683" t="str">
            <v>hc</v>
          </cell>
          <cell r="H26683">
            <v>1.93</v>
          </cell>
          <cell r="I26683">
            <v>17165.400000000001</v>
          </cell>
          <cell r="J26683">
            <v>33129</v>
          </cell>
        </row>
        <row r="26684">
          <cell r="B26684" t="str">
            <v>Y35</v>
          </cell>
          <cell r="C26684" t="str">
            <v>CERAMICA PARED Tipo Pompei  color 30.5 x 20.3 cm. Tipo Alfa o equivalente.</v>
          </cell>
          <cell r="F26684" t="str">
            <v>Ins</v>
          </cell>
          <cell r="G26684" t="str">
            <v>m2</v>
          </cell>
          <cell r="H26684">
            <v>0.56000000000000005</v>
          </cell>
          <cell r="I26684">
            <v>21899.986499999999</v>
          </cell>
          <cell r="J26684">
            <v>12264</v>
          </cell>
        </row>
        <row r="26685">
          <cell r="B26685" t="str">
            <v>Y04</v>
          </cell>
          <cell r="C26685" t="str">
            <v>BOQUILLA SEGÚN DISEÑO O FICHA TECNICA</v>
          </cell>
          <cell r="F26685" t="str">
            <v>Ins</v>
          </cell>
          <cell r="G26685" t="str">
            <v>kg</v>
          </cell>
          <cell r="H26685">
            <v>0.17</v>
          </cell>
          <cell r="I26685">
            <v>4249.5494999999992</v>
          </cell>
          <cell r="J26685">
            <v>722</v>
          </cell>
        </row>
        <row r="26686">
          <cell r="B26686" t="str">
            <v>O12</v>
          </cell>
          <cell r="C26686" t="str">
            <v>ALFALISTO GRIS o equivalente.</v>
          </cell>
          <cell r="F26686" t="str">
            <v>Ins</v>
          </cell>
          <cell r="G26686" t="str">
            <v>kg</v>
          </cell>
          <cell r="H26686">
            <v>1.85</v>
          </cell>
          <cell r="I26686">
            <v>799.68</v>
          </cell>
          <cell r="J26686">
            <v>1479</v>
          </cell>
        </row>
        <row r="26687">
          <cell r="B26687" t="str">
            <v>AA01</v>
          </cell>
          <cell r="C26687" t="str">
            <v>AGUA</v>
          </cell>
          <cell r="F26687" t="str">
            <v>Ins</v>
          </cell>
          <cell r="G26687" t="str">
            <v>lt</v>
          </cell>
          <cell r="H26687">
            <v>0.27</v>
          </cell>
          <cell r="I26687">
            <v>32.213672458002002</v>
          </cell>
          <cell r="J26687">
            <v>9</v>
          </cell>
        </row>
        <row r="26688">
          <cell r="B26688" t="str">
            <v>O21</v>
          </cell>
          <cell r="C26688" t="str">
            <v>WIN PLASTICO</v>
          </cell>
          <cell r="F26688" t="str">
            <v>Ins</v>
          </cell>
          <cell r="G26688" t="str">
            <v>m</v>
          </cell>
          <cell r="H26688">
            <v>2</v>
          </cell>
          <cell r="I26688">
            <v>2100</v>
          </cell>
          <cell r="J26688">
            <v>4200</v>
          </cell>
        </row>
        <row r="26689">
          <cell r="B26689" t="str">
            <v>T02</v>
          </cell>
          <cell r="C26689" t="str">
            <v>BLOQUE DIVISORIO Nº 4 (33 x 23 x 9 cm) Arcilla Tipo Santafé o equivalente.</v>
          </cell>
          <cell r="F26689" t="str">
            <v>Ins</v>
          </cell>
          <cell r="G26689" t="str">
            <v>und</v>
          </cell>
          <cell r="H26689">
            <v>6.45</v>
          </cell>
          <cell r="I26689">
            <v>1244.25</v>
          </cell>
          <cell r="J26689">
            <v>8025</v>
          </cell>
        </row>
        <row r="26690">
          <cell r="B26690" t="str">
            <v>A02</v>
          </cell>
          <cell r="C26690" t="str">
            <v xml:space="preserve">GRAFIL 4 - 8  mm </v>
          </cell>
          <cell r="F26690" t="str">
            <v>Ins</v>
          </cell>
          <cell r="G26690" t="str">
            <v>kg</v>
          </cell>
          <cell r="H26690">
            <v>0.05</v>
          </cell>
          <cell r="I26690">
            <v>2998.8</v>
          </cell>
          <cell r="J26690">
            <v>150</v>
          </cell>
        </row>
        <row r="26691">
          <cell r="B26691" t="str">
            <v>H07</v>
          </cell>
          <cell r="C26691" t="str">
            <v>MORTERO 1:4 ( arena semilavada de peña )</v>
          </cell>
          <cell r="F26691" t="str">
            <v>Ana</v>
          </cell>
          <cell r="G26691" t="str">
            <v>m3</v>
          </cell>
          <cell r="H26691">
            <v>8.0000000000000002E-3</v>
          </cell>
          <cell r="I26691">
            <v>462939.75</v>
          </cell>
          <cell r="J26691">
            <v>3704</v>
          </cell>
        </row>
        <row r="26692">
          <cell r="B26692" t="str">
            <v>AA35</v>
          </cell>
          <cell r="C26692" t="str">
            <v>ANCLAJES 5/8" x 8" (Incluye perforación y adhesivo epóxico)</v>
          </cell>
          <cell r="F26692" t="str">
            <v>Ana</v>
          </cell>
          <cell r="G26692" t="str">
            <v>und</v>
          </cell>
          <cell r="H26692">
            <v>0.35</v>
          </cell>
          <cell r="I26692">
            <v>11762.1</v>
          </cell>
          <cell r="J26692">
            <v>4117</v>
          </cell>
        </row>
        <row r="26695">
          <cell r="A26695" t="str">
            <v>E-13.24</v>
          </cell>
          <cell r="C26695" t="str">
            <v>POYO DUCHA MAMPOSTERIA h=22 x 10 cm. ECOCERAMICA CREMA 20 *20 cm. Tipo Alfa ref.225000025 o equivalente. (Incluye bloque N.4, ceramica, win y alfacolor)</v>
          </cell>
          <cell r="G26695" t="str">
            <v>m</v>
          </cell>
          <cell r="J26695">
            <v>82990</v>
          </cell>
        </row>
        <row r="26696">
          <cell r="B26696" t="str">
            <v>M03</v>
          </cell>
          <cell r="C26696" t="str">
            <v>EQUIPO BASICO ( Herramienta menor )</v>
          </cell>
          <cell r="F26696" t="str">
            <v>Ins</v>
          </cell>
          <cell r="G26696" t="str">
            <v>glb</v>
          </cell>
          <cell r="H26696">
            <v>0.3</v>
          </cell>
          <cell r="I26696">
            <v>2535.75</v>
          </cell>
          <cell r="J26696">
            <v>761</v>
          </cell>
        </row>
        <row r="26697">
          <cell r="B26697" t="str">
            <v>I03</v>
          </cell>
          <cell r="C26697" t="str">
            <v>MANO DE OBRA AA (Albañileria)</v>
          </cell>
          <cell r="F26697" t="str">
            <v>Ins</v>
          </cell>
          <cell r="G26697" t="str">
            <v>hc</v>
          </cell>
          <cell r="H26697">
            <v>3.03</v>
          </cell>
          <cell r="I26697">
            <v>17165.400000000001</v>
          </cell>
          <cell r="J26697">
            <v>52011</v>
          </cell>
        </row>
        <row r="26698">
          <cell r="B26698" t="str">
            <v>Y07</v>
          </cell>
          <cell r="C26698" t="str">
            <v>ECOCERAMICA CREMA 20 *20 cm. Tipo Alfa ref.225000025 o equivalente.</v>
          </cell>
          <cell r="F26698" t="str">
            <v>Ins</v>
          </cell>
          <cell r="G26698" t="str">
            <v>m2</v>
          </cell>
          <cell r="H26698">
            <v>0.56000000000000005</v>
          </cell>
          <cell r="I26698">
            <v>13949.418</v>
          </cell>
          <cell r="J26698">
            <v>7812</v>
          </cell>
        </row>
        <row r="26699">
          <cell r="B26699" t="str">
            <v>Y04</v>
          </cell>
          <cell r="C26699" t="str">
            <v>BOQUILLA SEGÚN DISEÑO O FICHA TECNICA</v>
          </cell>
          <cell r="F26699" t="str">
            <v>Ins</v>
          </cell>
          <cell r="G26699" t="str">
            <v>kg</v>
          </cell>
          <cell r="H26699">
            <v>0.17</v>
          </cell>
          <cell r="I26699">
            <v>4249.5494999999992</v>
          </cell>
          <cell r="J26699">
            <v>722</v>
          </cell>
        </row>
        <row r="26700">
          <cell r="B26700" t="str">
            <v>O12</v>
          </cell>
          <cell r="C26700" t="str">
            <v>ALFALISTO GRIS o equivalente.</v>
          </cell>
          <cell r="F26700" t="str">
            <v>Ins</v>
          </cell>
          <cell r="G26700" t="str">
            <v>kg</v>
          </cell>
          <cell r="H26700">
            <v>1.85</v>
          </cell>
          <cell r="I26700">
            <v>799.68</v>
          </cell>
          <cell r="J26700">
            <v>1479</v>
          </cell>
        </row>
        <row r="26701">
          <cell r="B26701" t="str">
            <v>AA01</v>
          </cell>
          <cell r="C26701" t="str">
            <v>AGUA</v>
          </cell>
          <cell r="F26701" t="str">
            <v>Ins</v>
          </cell>
          <cell r="G26701" t="str">
            <v>lt</v>
          </cell>
          <cell r="H26701">
            <v>0.27</v>
          </cell>
          <cell r="I26701">
            <v>32.213672458002002</v>
          </cell>
          <cell r="J26701">
            <v>9</v>
          </cell>
        </row>
        <row r="26702">
          <cell r="B26702" t="str">
            <v>O21</v>
          </cell>
          <cell r="C26702" t="str">
            <v>WIN PLASTICO</v>
          </cell>
          <cell r="F26702" t="str">
            <v>Ins</v>
          </cell>
          <cell r="G26702" t="str">
            <v>m</v>
          </cell>
          <cell r="H26702">
            <v>2</v>
          </cell>
          <cell r="I26702">
            <v>2100</v>
          </cell>
          <cell r="J26702">
            <v>4200</v>
          </cell>
        </row>
        <row r="26703">
          <cell r="B26703" t="str">
            <v>T02</v>
          </cell>
          <cell r="C26703" t="str">
            <v>BLOQUE DIVISORIO Nº 4 (33 x 23 x 9 cm) Arcilla Tipo Santafé o equivalente.</v>
          </cell>
          <cell r="F26703" t="str">
            <v>Ins</v>
          </cell>
          <cell r="G26703" t="str">
            <v>und</v>
          </cell>
          <cell r="H26703">
            <v>6.45</v>
          </cell>
          <cell r="I26703">
            <v>1244.25</v>
          </cell>
          <cell r="J26703">
            <v>8025</v>
          </cell>
        </row>
        <row r="26704">
          <cell r="B26704" t="str">
            <v>A02</v>
          </cell>
          <cell r="C26704" t="str">
            <v xml:space="preserve">GRAFIL 4 - 8  mm </v>
          </cell>
          <cell r="F26704" t="str">
            <v>Ins</v>
          </cell>
          <cell r="G26704" t="str">
            <v>kg</v>
          </cell>
          <cell r="H26704">
            <v>0.05</v>
          </cell>
          <cell r="I26704">
            <v>2998.8</v>
          </cell>
          <cell r="J26704">
            <v>150</v>
          </cell>
        </row>
        <row r="26705">
          <cell r="B26705" t="str">
            <v>H07</v>
          </cell>
          <cell r="C26705" t="str">
            <v>MORTERO 1:4 ( arena semilavada de peña )</v>
          </cell>
          <cell r="F26705" t="str">
            <v>Ana</v>
          </cell>
          <cell r="G26705" t="str">
            <v>m3</v>
          </cell>
          <cell r="H26705">
            <v>8.0000000000000002E-3</v>
          </cell>
          <cell r="I26705">
            <v>462939.75</v>
          </cell>
          <cell r="J26705">
            <v>3704</v>
          </cell>
        </row>
        <row r="26706">
          <cell r="B26706" t="str">
            <v>AA35</v>
          </cell>
          <cell r="C26706" t="str">
            <v>ANCLAJES 5/8" x 8" (Incluye perforación y adhesivo epóxico)</v>
          </cell>
          <cell r="F26706" t="str">
            <v>Ana</v>
          </cell>
          <cell r="G26706" t="str">
            <v>und</v>
          </cell>
          <cell r="H26706">
            <v>0.35</v>
          </cell>
          <cell r="I26706">
            <v>11762.1</v>
          </cell>
          <cell r="J26706">
            <v>4117</v>
          </cell>
        </row>
        <row r="26708">
          <cell r="A26708" t="str">
            <v>E-13.25</v>
          </cell>
          <cell r="C26708" t="str">
            <v>POYO DUCHA MAMPOSTERIA h=22 x 10 cm. Enchapado Ceramica Stone (Incluye bloque N.4, ceramica, win y alfacolor)</v>
          </cell>
          <cell r="G26708" t="str">
            <v>m</v>
          </cell>
          <cell r="J26708">
            <v>84117</v>
          </cell>
        </row>
        <row r="26709">
          <cell r="B26709" t="str">
            <v>M03</v>
          </cell>
          <cell r="C26709" t="str">
            <v>EQUIPO BASICO ( Herramienta menor )</v>
          </cell>
          <cell r="F26709" t="str">
            <v>Ins</v>
          </cell>
          <cell r="G26709" t="str">
            <v>glb</v>
          </cell>
          <cell r="H26709">
            <v>0.3</v>
          </cell>
          <cell r="I26709">
            <v>2535.75</v>
          </cell>
          <cell r="J26709">
            <v>761</v>
          </cell>
        </row>
        <row r="26710">
          <cell r="B26710" t="str">
            <v>I03</v>
          </cell>
          <cell r="C26710" t="str">
            <v>MANO DE OBRA AA (Albañileria)</v>
          </cell>
          <cell r="F26710" t="str">
            <v>Ins</v>
          </cell>
          <cell r="G26710" t="str">
            <v>hc</v>
          </cell>
          <cell r="H26710">
            <v>3.03</v>
          </cell>
          <cell r="I26710">
            <v>17165.400000000001</v>
          </cell>
          <cell r="J26710">
            <v>52011</v>
          </cell>
        </row>
        <row r="26711">
          <cell r="B26711" t="str">
            <v>Y36</v>
          </cell>
          <cell r="C26711" t="str">
            <v>CERAMICA PARED Tipo Stone  20.3 x 30.5 cm. Tipo Alfa o equivalente. Color Blanco o Café.</v>
          </cell>
          <cell r="F26711" t="str">
            <v>Ins</v>
          </cell>
          <cell r="G26711" t="str">
            <v>m2</v>
          </cell>
          <cell r="H26711">
            <v>0.56000000000000005</v>
          </cell>
          <cell r="I26711">
            <v>21899.986499999999</v>
          </cell>
          <cell r="J26711">
            <v>12264</v>
          </cell>
        </row>
        <row r="26712">
          <cell r="B26712" t="str">
            <v>Y04</v>
          </cell>
          <cell r="C26712" t="str">
            <v>BOQUILLA SEGÚN DISEÑO O FICHA TECNICA</v>
          </cell>
          <cell r="F26712" t="str">
            <v>Ins</v>
          </cell>
          <cell r="G26712" t="str">
            <v>kg</v>
          </cell>
          <cell r="H26712">
            <v>0.17</v>
          </cell>
          <cell r="I26712">
            <v>4249.5494999999992</v>
          </cell>
          <cell r="J26712">
            <v>722</v>
          </cell>
        </row>
        <row r="26713">
          <cell r="B26713" t="str">
            <v>O12</v>
          </cell>
          <cell r="C26713" t="str">
            <v>ALFALISTO GRIS o equivalente.</v>
          </cell>
          <cell r="F26713" t="str">
            <v>Ins</v>
          </cell>
          <cell r="G26713" t="str">
            <v>kg</v>
          </cell>
          <cell r="H26713">
            <v>1.1200000000000001</v>
          </cell>
          <cell r="I26713">
            <v>799.68</v>
          </cell>
          <cell r="J26713">
            <v>896</v>
          </cell>
        </row>
        <row r="26714">
          <cell r="B26714" t="str">
            <v>AA01</v>
          </cell>
          <cell r="C26714" t="str">
            <v>AGUA</v>
          </cell>
          <cell r="F26714" t="str">
            <v>Ins</v>
          </cell>
          <cell r="G26714" t="str">
            <v>lt</v>
          </cell>
          <cell r="H26714">
            <v>1.85</v>
          </cell>
          <cell r="I26714">
            <v>32.213672458002002</v>
          </cell>
          <cell r="J26714">
            <v>60</v>
          </cell>
        </row>
        <row r="26715">
          <cell r="B26715" t="str">
            <v>O21</v>
          </cell>
          <cell r="C26715" t="str">
            <v>WIN PLASTICO</v>
          </cell>
          <cell r="F26715" t="str">
            <v>Ins</v>
          </cell>
          <cell r="G26715" t="str">
            <v>m</v>
          </cell>
          <cell r="H26715">
            <v>0.67</v>
          </cell>
          <cell r="I26715">
            <v>2100</v>
          </cell>
          <cell r="J26715">
            <v>1407</v>
          </cell>
        </row>
        <row r="26716">
          <cell r="B26716" t="str">
            <v>T02</v>
          </cell>
          <cell r="C26716" t="str">
            <v>BLOQUE DIVISORIO Nº 4 (33 x 23 x 9 cm) Arcilla Tipo Santafé o equivalente.</v>
          </cell>
          <cell r="F26716" t="str">
            <v>Ins</v>
          </cell>
          <cell r="G26716" t="str">
            <v>und</v>
          </cell>
          <cell r="H26716">
            <v>6.45</v>
          </cell>
          <cell r="I26716">
            <v>1244.25</v>
          </cell>
          <cell r="J26716">
            <v>8025</v>
          </cell>
        </row>
        <row r="26717">
          <cell r="B26717" t="str">
            <v>A02</v>
          </cell>
          <cell r="C26717" t="str">
            <v xml:space="preserve">GRAFIL 4 - 8  mm </v>
          </cell>
          <cell r="F26717" t="str">
            <v>Ins</v>
          </cell>
          <cell r="G26717" t="str">
            <v>kg</v>
          </cell>
          <cell r="H26717">
            <v>0.05</v>
          </cell>
          <cell r="I26717">
            <v>2998.8</v>
          </cell>
          <cell r="J26717">
            <v>150</v>
          </cell>
        </row>
        <row r="26718">
          <cell r="B26718" t="str">
            <v>H07</v>
          </cell>
          <cell r="C26718" t="str">
            <v>MORTERO 1:4 ( arena semilavada de peña )</v>
          </cell>
          <cell r="F26718" t="str">
            <v>Ana</v>
          </cell>
          <cell r="G26718" t="str">
            <v>m3</v>
          </cell>
          <cell r="H26718">
            <v>8.0000000000000002E-3</v>
          </cell>
          <cell r="I26718">
            <v>462939.75</v>
          </cell>
          <cell r="J26718">
            <v>3704</v>
          </cell>
        </row>
        <row r="26719">
          <cell r="B26719" t="str">
            <v>AA35</v>
          </cell>
          <cell r="C26719" t="str">
            <v>ANCLAJES 5/8" x 8" (Incluye perforación y adhesivo epóxico)</v>
          </cell>
          <cell r="F26719" t="str">
            <v>Ana</v>
          </cell>
          <cell r="G26719" t="str">
            <v>und</v>
          </cell>
          <cell r="H26719">
            <v>0.35</v>
          </cell>
          <cell r="I26719">
            <v>11762.1</v>
          </cell>
          <cell r="J26719">
            <v>4117</v>
          </cell>
        </row>
        <row r="26721">
          <cell r="A26721" t="str">
            <v>E-13.26</v>
          </cell>
          <cell r="C26721" t="str">
            <v>POYO DUCHA MAMPOSTERIA h=22 x 10 cm. Enchapado Ceramica Ferrara (Incluye bloque N.4, ceramica, win y alfacolor)</v>
          </cell>
          <cell r="G26721" t="str">
            <v>m</v>
          </cell>
          <cell r="J26721">
            <v>84649</v>
          </cell>
        </row>
        <row r="26722">
          <cell r="B26722" t="str">
            <v>M03</v>
          </cell>
          <cell r="C26722" t="str">
            <v>EQUIPO BASICO ( Herramienta menor )</v>
          </cell>
          <cell r="F26722" t="str">
            <v>Ins</v>
          </cell>
          <cell r="G26722" t="str">
            <v>glb</v>
          </cell>
          <cell r="H26722">
            <v>0.3</v>
          </cell>
          <cell r="I26722">
            <v>2535.75</v>
          </cell>
          <cell r="J26722">
            <v>761</v>
          </cell>
        </row>
        <row r="26723">
          <cell r="B26723" t="str">
            <v>I03</v>
          </cell>
          <cell r="C26723" t="str">
            <v>MANO DE OBRA AA (Albañileria)</v>
          </cell>
          <cell r="F26723" t="str">
            <v>Ins</v>
          </cell>
          <cell r="G26723" t="str">
            <v>hc</v>
          </cell>
          <cell r="H26723">
            <v>3.03</v>
          </cell>
          <cell r="I26723">
            <v>17165.400000000001</v>
          </cell>
          <cell r="J26723">
            <v>52011</v>
          </cell>
        </row>
        <row r="26724">
          <cell r="B26724" t="str">
            <v>Y14</v>
          </cell>
          <cell r="C26724" t="str">
            <v xml:space="preserve">CERAMICA PARED Tipo Ferrara 20.3 x 30.5 cm.Tipo Alfa o equivalente. Color Blanco o Café. </v>
          </cell>
          <cell r="F26724" t="str">
            <v>Ins</v>
          </cell>
          <cell r="G26724" t="str">
            <v>m2</v>
          </cell>
          <cell r="H26724">
            <v>0.56000000000000005</v>
          </cell>
          <cell r="I26724">
            <v>21899.986499999999</v>
          </cell>
          <cell r="J26724">
            <v>12264</v>
          </cell>
        </row>
        <row r="26725">
          <cell r="B26725" t="str">
            <v>Y04</v>
          </cell>
          <cell r="C26725" t="str">
            <v>BOQUILLA SEGÚN DISEÑO O FICHA TECNICA</v>
          </cell>
          <cell r="F26725" t="str">
            <v>Ins</v>
          </cell>
          <cell r="G26725" t="str">
            <v>kg</v>
          </cell>
          <cell r="H26725">
            <v>0.17</v>
          </cell>
          <cell r="I26725">
            <v>4249.5494999999992</v>
          </cell>
          <cell r="J26725">
            <v>722</v>
          </cell>
        </row>
        <row r="26726">
          <cell r="B26726" t="str">
            <v>O12</v>
          </cell>
          <cell r="C26726" t="str">
            <v>ALFALISTO GRIS o equivalente.</v>
          </cell>
          <cell r="F26726" t="str">
            <v>Ins</v>
          </cell>
          <cell r="G26726" t="str">
            <v>kg</v>
          </cell>
          <cell r="H26726">
            <v>1.85</v>
          </cell>
          <cell r="I26726">
            <v>799.68</v>
          </cell>
          <cell r="J26726">
            <v>1479</v>
          </cell>
        </row>
        <row r="26727">
          <cell r="B26727" t="str">
            <v>AA01</v>
          </cell>
          <cell r="C26727" t="str">
            <v>AGUA</v>
          </cell>
          <cell r="F26727" t="str">
            <v>Ins</v>
          </cell>
          <cell r="G26727" t="str">
            <v>lt</v>
          </cell>
          <cell r="H26727">
            <v>0.27</v>
          </cell>
          <cell r="I26727">
            <v>32.213672458002002</v>
          </cell>
          <cell r="J26727">
            <v>9</v>
          </cell>
        </row>
        <row r="26728">
          <cell r="B26728" t="str">
            <v>O21</v>
          </cell>
          <cell r="C26728" t="str">
            <v>WIN PLASTICO</v>
          </cell>
          <cell r="F26728" t="str">
            <v>Ins</v>
          </cell>
          <cell r="G26728" t="str">
            <v>m</v>
          </cell>
          <cell r="H26728">
            <v>0.67</v>
          </cell>
          <cell r="I26728">
            <v>2100</v>
          </cell>
          <cell r="J26728">
            <v>1407</v>
          </cell>
        </row>
        <row r="26729">
          <cell r="B26729" t="str">
            <v>T02</v>
          </cell>
          <cell r="C26729" t="str">
            <v>BLOQUE DIVISORIO Nº 4 (33 x 23 x 9 cm) Arcilla Tipo Santafé o equivalente.</v>
          </cell>
          <cell r="F26729" t="str">
            <v>Ins</v>
          </cell>
          <cell r="G26729" t="str">
            <v>und</v>
          </cell>
          <cell r="H26729">
            <v>6.45</v>
          </cell>
          <cell r="I26729">
            <v>1244.25</v>
          </cell>
          <cell r="J26729">
            <v>8025</v>
          </cell>
        </row>
        <row r="26730">
          <cell r="B26730" t="str">
            <v>A02</v>
          </cell>
          <cell r="C26730" t="str">
            <v xml:space="preserve">GRAFIL 4 - 8  mm </v>
          </cell>
          <cell r="F26730" t="str">
            <v>Ins</v>
          </cell>
          <cell r="G26730" t="str">
            <v>kg</v>
          </cell>
          <cell r="H26730">
            <v>0.05</v>
          </cell>
          <cell r="I26730">
            <v>2998.8</v>
          </cell>
          <cell r="J26730">
            <v>150</v>
          </cell>
        </row>
        <row r="26731">
          <cell r="B26731" t="str">
            <v>H07</v>
          </cell>
          <cell r="C26731" t="str">
            <v>MORTERO 1:4 ( arena semilavada de peña )</v>
          </cell>
          <cell r="F26731" t="str">
            <v>Ana</v>
          </cell>
          <cell r="G26731" t="str">
            <v>m3</v>
          </cell>
          <cell r="H26731">
            <v>8.0000000000000002E-3</v>
          </cell>
          <cell r="I26731">
            <v>462939.75</v>
          </cell>
          <cell r="J26731">
            <v>3704</v>
          </cell>
        </row>
        <row r="26732">
          <cell r="B26732" t="str">
            <v>AA35</v>
          </cell>
          <cell r="C26732" t="str">
            <v>ANCLAJES 5/8" x 8" (Incluye perforación y adhesivo epóxico)</v>
          </cell>
          <cell r="F26732" t="str">
            <v>Ana</v>
          </cell>
          <cell r="G26732" t="str">
            <v>und</v>
          </cell>
          <cell r="H26732">
            <v>0.35</v>
          </cell>
          <cell r="I26732">
            <v>11762.1</v>
          </cell>
          <cell r="J26732">
            <v>4117</v>
          </cell>
        </row>
        <row r="26734">
          <cell r="A26734" t="str">
            <v>E-13.27</v>
          </cell>
          <cell r="C26734" t="str">
            <v>INCRUSTACIONES Porcelana - JUEGO Incrustaciones x 6 und  ELITE  Ref. 06610100-1 o Tipo Corona o equivalente. (Papelera, jabonera lavamanos, 2 ganchos, cepillera, jabonera ducha y toallero). (Incluye materiales de instalación, chazos y silicona)</v>
          </cell>
          <cell r="G26734" t="str">
            <v>und</v>
          </cell>
          <cell r="J26734">
            <v>111555</v>
          </cell>
        </row>
        <row r="26735">
          <cell r="B26735" t="str">
            <v>M03</v>
          </cell>
          <cell r="C26735" t="str">
            <v>EQUIPO BASICO ( Herramienta menor )</v>
          </cell>
          <cell r="F26735" t="str">
            <v>Ins</v>
          </cell>
          <cell r="G26735" t="str">
            <v>glb</v>
          </cell>
          <cell r="H26735">
            <v>0.03</v>
          </cell>
          <cell r="I26735">
            <v>2535.75</v>
          </cell>
          <cell r="J26735">
            <v>76</v>
          </cell>
        </row>
        <row r="26736">
          <cell r="B26736" t="str">
            <v>I03</v>
          </cell>
          <cell r="C26736" t="str">
            <v>MANO DE OBRA AA (Albañileria)</v>
          </cell>
          <cell r="F26736" t="str">
            <v>Ins</v>
          </cell>
          <cell r="G26736" t="str">
            <v>hc</v>
          </cell>
          <cell r="H26736">
            <v>0.66</v>
          </cell>
          <cell r="I26736">
            <v>17165.400000000001</v>
          </cell>
          <cell r="J26736">
            <v>11329</v>
          </cell>
        </row>
        <row r="26737">
          <cell r="B26737" t="str">
            <v>C18</v>
          </cell>
          <cell r="C26737" t="str">
            <v>JUEGO INCRUSTACIONES x 6 und Tipo ELITE Porcelana de Corona Ref.06610100-1 o equivalente (Papelera, jabonera lavamanos, 2 ganchos, cepillera, jabonera ducha y toallero). Accesorios Elite</v>
          </cell>
          <cell r="F26737" t="str">
            <v>Ins</v>
          </cell>
          <cell r="G26737" t="str">
            <v>und</v>
          </cell>
          <cell r="H26737">
            <v>1</v>
          </cell>
          <cell r="I26737">
            <v>98805</v>
          </cell>
          <cell r="J26737">
            <v>98805</v>
          </cell>
        </row>
        <row r="26738">
          <cell r="B26738" t="str">
            <v>O18</v>
          </cell>
          <cell r="C26738" t="str">
            <v>SILICONA  ANTIHONGOSTubo 280 Ml</v>
          </cell>
          <cell r="F26738" t="str">
            <v>Ins</v>
          </cell>
          <cell r="G26738" t="str">
            <v>und</v>
          </cell>
          <cell r="H26738">
            <v>0.1</v>
          </cell>
          <cell r="I26738">
            <v>7245</v>
          </cell>
          <cell r="J26738">
            <v>725</v>
          </cell>
        </row>
        <row r="26739">
          <cell r="B26739" t="str">
            <v>O33A</v>
          </cell>
          <cell r="C26739" t="str">
            <v>CHAZO</v>
          </cell>
          <cell r="F26739" t="str">
            <v>Ins</v>
          </cell>
          <cell r="G26739" t="str">
            <v>und</v>
          </cell>
          <cell r="H26739">
            <v>10</v>
          </cell>
          <cell r="I26739">
            <v>61.95</v>
          </cell>
          <cell r="J26739">
            <v>620</v>
          </cell>
        </row>
        <row r="26741">
          <cell r="A26741" t="str">
            <v>E-13.28</v>
          </cell>
          <cell r="C26741" t="str">
            <v>INCRUSTACIONES Porcelana - JUEGO Incrustaciones x 6 und ESPACIO Ref. 04400100-1 Tipo Corona o equivalente (Papelera, jabonera lavamanos, 2 ganchos, cepillera, jabonera ducha y toallero)  (Incluye materiales de instalación, chazos y silicona).</v>
          </cell>
          <cell r="G26741" t="str">
            <v>und</v>
          </cell>
          <cell r="J26741">
            <v>125835</v>
          </cell>
        </row>
        <row r="26742">
          <cell r="B26742" t="str">
            <v>M03</v>
          </cell>
          <cell r="C26742" t="str">
            <v>EQUIPO BASICO ( Herramienta menor )</v>
          </cell>
          <cell r="F26742" t="str">
            <v>Ins</v>
          </cell>
          <cell r="G26742" t="str">
            <v>glb</v>
          </cell>
          <cell r="H26742">
            <v>0.03</v>
          </cell>
          <cell r="I26742">
            <v>2535.75</v>
          </cell>
          <cell r="J26742">
            <v>76</v>
          </cell>
        </row>
        <row r="26743">
          <cell r="B26743" t="str">
            <v>I03</v>
          </cell>
          <cell r="C26743" t="str">
            <v>MANO DE OBRA AA (Albañileria)</v>
          </cell>
          <cell r="F26743" t="str">
            <v>Ins</v>
          </cell>
          <cell r="G26743" t="str">
            <v>hc</v>
          </cell>
          <cell r="H26743">
            <v>0.66</v>
          </cell>
          <cell r="I26743">
            <v>17165.400000000001</v>
          </cell>
          <cell r="J26743">
            <v>11329</v>
          </cell>
        </row>
        <row r="26744">
          <cell r="B26744" t="str">
            <v>C17</v>
          </cell>
          <cell r="C26744" t="str">
            <v xml:space="preserve">JUEGO INCRUSTACIONES x 6 und Tipo ESPACIO Porcelana de Corona Ref.04400100-1 o equivalente (Papelera, jabonera lavamanos, 2 ganchos, cepillera, jabonera ducha y toallero). </v>
          </cell>
          <cell r="F26744" t="str">
            <v>Ins</v>
          </cell>
          <cell r="G26744" t="str">
            <v>und</v>
          </cell>
          <cell r="H26744">
            <v>1</v>
          </cell>
          <cell r="I26744">
            <v>113085</v>
          </cell>
          <cell r="J26744">
            <v>113085</v>
          </cell>
        </row>
        <row r="26745">
          <cell r="B26745" t="str">
            <v>O18</v>
          </cell>
          <cell r="C26745" t="str">
            <v>SILICONA  ANTIHONGOSTubo 280 Ml</v>
          </cell>
          <cell r="F26745" t="str">
            <v>Ins</v>
          </cell>
          <cell r="G26745" t="str">
            <v>und</v>
          </cell>
          <cell r="H26745">
            <v>0.1</v>
          </cell>
          <cell r="I26745">
            <v>7245</v>
          </cell>
          <cell r="J26745">
            <v>725</v>
          </cell>
        </row>
        <row r="26746">
          <cell r="B26746" t="str">
            <v>O33A</v>
          </cell>
          <cell r="C26746" t="str">
            <v>CHAZO</v>
          </cell>
          <cell r="F26746" t="str">
            <v>Ins</v>
          </cell>
          <cell r="G26746" t="str">
            <v>und</v>
          </cell>
          <cell r="H26746">
            <v>10</v>
          </cell>
          <cell r="I26746">
            <v>61.95</v>
          </cell>
          <cell r="J26746">
            <v>620</v>
          </cell>
        </row>
        <row r="26748">
          <cell r="A26748" t="str">
            <v>E-13.29</v>
          </cell>
          <cell r="C26748" t="str">
            <v>INCRUSTACIONES Porcelana - PAPELERA ELITE Ref. 046140100-1 Tipo Corona o equivalente. (Incluye materiales de instalación, chazos y silicona)</v>
          </cell>
          <cell r="G26748" t="str">
            <v>un</v>
          </cell>
          <cell r="J26748">
            <v>27530</v>
          </cell>
        </row>
        <row r="26749">
          <cell r="B26749" t="str">
            <v>M03</v>
          </cell>
          <cell r="C26749" t="str">
            <v>EQUIPO BASICO ( Herramienta menor )</v>
          </cell>
          <cell r="F26749" t="str">
            <v>Ins</v>
          </cell>
          <cell r="G26749" t="str">
            <v>glb</v>
          </cell>
          <cell r="H26749">
            <v>0.01</v>
          </cell>
          <cell r="I26749">
            <v>2535.75</v>
          </cell>
          <cell r="J26749">
            <v>25</v>
          </cell>
        </row>
        <row r="26750">
          <cell r="B26750" t="str">
            <v>I03</v>
          </cell>
          <cell r="C26750" t="str">
            <v>MANO DE OBRA AA (Albañileria)</v>
          </cell>
          <cell r="F26750" t="str">
            <v>Ins</v>
          </cell>
          <cell r="G26750" t="str">
            <v>hc</v>
          </cell>
          <cell r="H26750">
            <v>0.4</v>
          </cell>
          <cell r="I26750">
            <v>17165.400000000001</v>
          </cell>
          <cell r="J26750">
            <v>6866</v>
          </cell>
        </row>
        <row r="26751">
          <cell r="B26751" t="str">
            <v>C21</v>
          </cell>
          <cell r="C26751" t="str">
            <v>PAPELERA en porcelana Tipo Elite Ref. 061401001 de Corona o equivalente.</v>
          </cell>
          <cell r="F26751" t="str">
            <v>Ins</v>
          </cell>
          <cell r="G26751" t="str">
            <v>und</v>
          </cell>
          <cell r="H26751">
            <v>1</v>
          </cell>
          <cell r="I26751">
            <v>20370</v>
          </cell>
          <cell r="J26751">
            <v>20370</v>
          </cell>
        </row>
        <row r="26752">
          <cell r="B26752" t="str">
            <v>O18</v>
          </cell>
          <cell r="C26752" t="str">
            <v>SILICONA  ANTIHONGOSTubo 280 Ml</v>
          </cell>
          <cell r="F26752" t="str">
            <v>Ins</v>
          </cell>
          <cell r="G26752" t="str">
            <v>und</v>
          </cell>
          <cell r="H26752">
            <v>0.02</v>
          </cell>
          <cell r="I26752">
            <v>7245</v>
          </cell>
          <cell r="J26752">
            <v>145</v>
          </cell>
        </row>
        <row r="26753">
          <cell r="B26753" t="str">
            <v>O33A</v>
          </cell>
          <cell r="C26753" t="str">
            <v>CHAZO</v>
          </cell>
          <cell r="F26753" t="str">
            <v>Ins</v>
          </cell>
          <cell r="G26753" t="str">
            <v>und</v>
          </cell>
          <cell r="H26753">
            <v>2</v>
          </cell>
          <cell r="I26753">
            <v>61.95</v>
          </cell>
          <cell r="J26753">
            <v>124</v>
          </cell>
        </row>
        <row r="26755">
          <cell r="A26755" t="str">
            <v>E-13.30</v>
          </cell>
          <cell r="C26755" t="str">
            <v>INCRUSTACIONES Porcelana - JABONERA LAVAMANOS ELITE Ref. 06130100-1 Tipo Corona o equivalente. (Incluye materiales de instalación, chazos y silicona)</v>
          </cell>
          <cell r="G26755" t="str">
            <v>un</v>
          </cell>
          <cell r="J26755">
            <v>28902</v>
          </cell>
        </row>
        <row r="26756">
          <cell r="B26756" t="str">
            <v>M03</v>
          </cell>
          <cell r="C26756" t="str">
            <v>EQUIPO BASICO ( Herramienta menor )</v>
          </cell>
          <cell r="F26756" t="str">
            <v>Ins</v>
          </cell>
          <cell r="G26756" t="str">
            <v>glb</v>
          </cell>
          <cell r="H26756">
            <v>0.01</v>
          </cell>
          <cell r="I26756">
            <v>2535.75</v>
          </cell>
          <cell r="J26756">
            <v>25</v>
          </cell>
        </row>
        <row r="26757">
          <cell r="B26757" t="str">
            <v>I03</v>
          </cell>
          <cell r="C26757" t="str">
            <v>MANO DE OBRA AA (Albañileria)</v>
          </cell>
          <cell r="F26757" t="str">
            <v>Ins</v>
          </cell>
          <cell r="G26757" t="str">
            <v>hc</v>
          </cell>
          <cell r="H26757">
            <v>0.4</v>
          </cell>
          <cell r="I26757">
            <v>17165.400000000001</v>
          </cell>
          <cell r="J26757">
            <v>6866</v>
          </cell>
        </row>
        <row r="26758">
          <cell r="B26758" t="str">
            <v>C22</v>
          </cell>
          <cell r="C26758" t="str">
            <v>JABONERA LAVAMANOS ELITE en porcelana Tipo Elite Ref. 06130100-1 de Corona o equivalente.</v>
          </cell>
          <cell r="F26758" t="str">
            <v>Ins</v>
          </cell>
          <cell r="G26758" t="str">
            <v>und</v>
          </cell>
          <cell r="H26758">
            <v>1</v>
          </cell>
          <cell r="I26758">
            <v>21525</v>
          </cell>
          <cell r="J26758">
            <v>21525</v>
          </cell>
        </row>
        <row r="26759">
          <cell r="B26759" t="str">
            <v>O18</v>
          </cell>
          <cell r="C26759" t="str">
            <v>SILICONA  ANTIHONGOSTubo 280 Ml</v>
          </cell>
          <cell r="F26759" t="str">
            <v>Ins</v>
          </cell>
          <cell r="G26759" t="str">
            <v>und</v>
          </cell>
          <cell r="H26759">
            <v>0.05</v>
          </cell>
          <cell r="I26759">
            <v>7245</v>
          </cell>
          <cell r="J26759">
            <v>362</v>
          </cell>
        </row>
        <row r="26760">
          <cell r="B26760" t="str">
            <v>O33A</v>
          </cell>
          <cell r="C26760" t="str">
            <v>CHAZO</v>
          </cell>
          <cell r="F26760" t="str">
            <v>Ins</v>
          </cell>
          <cell r="G26760" t="str">
            <v>und</v>
          </cell>
          <cell r="H26760">
            <v>2</v>
          </cell>
          <cell r="I26760">
            <v>61.95</v>
          </cell>
          <cell r="J26760">
            <v>124</v>
          </cell>
        </row>
        <row r="26762">
          <cell r="A26762" t="str">
            <v>E-13.31</v>
          </cell>
          <cell r="C26762" t="str">
            <v>INCRUSTACIONES Porcelana - GANCHO DOBLE ELITE en porcelana Tipo Elite Ref. 06170100-1 de Corona o equivalente. (Juego de 2 und) (Incluye materiales de instalación, chazos y silicona)</v>
          </cell>
          <cell r="G26762" t="str">
            <v>jg</v>
          </cell>
          <cell r="J26762">
            <v>23225</v>
          </cell>
        </row>
        <row r="26763">
          <cell r="B26763" t="str">
            <v>M03</v>
          </cell>
          <cell r="C26763" t="str">
            <v>EQUIPO BASICO ( Herramienta menor )</v>
          </cell>
          <cell r="F26763" t="str">
            <v>Ins</v>
          </cell>
          <cell r="G26763" t="str">
            <v>glb</v>
          </cell>
          <cell r="H26763">
            <v>0.01</v>
          </cell>
          <cell r="I26763">
            <v>2535.75</v>
          </cell>
          <cell r="J26763">
            <v>25</v>
          </cell>
        </row>
        <row r="26764">
          <cell r="B26764" t="str">
            <v>I03</v>
          </cell>
          <cell r="C26764" t="str">
            <v>MANO DE OBRA AA (Albañileria)</v>
          </cell>
          <cell r="F26764" t="str">
            <v>Ins</v>
          </cell>
          <cell r="G26764" t="str">
            <v>hc</v>
          </cell>
          <cell r="H26764">
            <v>0.4</v>
          </cell>
          <cell r="I26764">
            <v>17165.400000000001</v>
          </cell>
          <cell r="J26764">
            <v>6866</v>
          </cell>
        </row>
        <row r="26765">
          <cell r="B26765" t="str">
            <v>C23</v>
          </cell>
          <cell r="C26765" t="str">
            <v>GANCHO DOBLE ELITE en porcelana Tipo Elite Ref. 06170100-1 de Corona o equivalente. (Juego de 2 und)</v>
          </cell>
          <cell r="F26765" t="str">
            <v>Ins</v>
          </cell>
          <cell r="G26765" t="str">
            <v>jg</v>
          </cell>
          <cell r="H26765">
            <v>1</v>
          </cell>
          <cell r="I26765">
            <v>16065</v>
          </cell>
          <cell r="J26765">
            <v>16065</v>
          </cell>
        </row>
        <row r="26766">
          <cell r="B26766" t="str">
            <v>O18</v>
          </cell>
          <cell r="C26766" t="str">
            <v>SILICONA  ANTIHONGOSTubo 280 Ml</v>
          </cell>
          <cell r="F26766" t="str">
            <v>Ins</v>
          </cell>
          <cell r="G26766" t="str">
            <v>und</v>
          </cell>
          <cell r="H26766">
            <v>0.02</v>
          </cell>
          <cell r="I26766">
            <v>7245</v>
          </cell>
          <cell r="J26766">
            <v>145</v>
          </cell>
        </row>
        <row r="26767">
          <cell r="B26767" t="str">
            <v>O33A</v>
          </cell>
          <cell r="C26767" t="str">
            <v>CHAZO</v>
          </cell>
          <cell r="F26767" t="str">
            <v>Ins</v>
          </cell>
          <cell r="G26767" t="str">
            <v>und</v>
          </cell>
          <cell r="H26767">
            <v>2</v>
          </cell>
          <cell r="I26767">
            <v>61.95</v>
          </cell>
          <cell r="J26767">
            <v>124</v>
          </cell>
        </row>
        <row r="26769">
          <cell r="A26769" t="str">
            <v>E-13.32</v>
          </cell>
          <cell r="C26769" t="str">
            <v>INCRUSTACIONES Porcelana - CEPILLERO en porcelana Tipo Elite de Corona Ref. 06150100-1 o equivalente. (Incluye materiales de instalación, chazos y silicona)</v>
          </cell>
          <cell r="G26769" t="str">
            <v>und</v>
          </cell>
          <cell r="J26769">
            <v>15792</v>
          </cell>
        </row>
        <row r="26770">
          <cell r="B26770" t="str">
            <v>M03</v>
          </cell>
          <cell r="C26770" t="str">
            <v>EQUIPO BASICO ( Herramienta menor )</v>
          </cell>
          <cell r="F26770" t="str">
            <v>Ins</v>
          </cell>
          <cell r="G26770" t="str">
            <v>glb</v>
          </cell>
          <cell r="H26770">
            <v>0.01</v>
          </cell>
          <cell r="I26770">
            <v>2535.75</v>
          </cell>
          <cell r="J26770">
            <v>25</v>
          </cell>
        </row>
        <row r="26771">
          <cell r="B26771" t="str">
            <v>I03</v>
          </cell>
          <cell r="C26771" t="str">
            <v>MANO DE OBRA AA (Albañileria)</v>
          </cell>
          <cell r="F26771" t="str">
            <v>Ins</v>
          </cell>
          <cell r="G26771" t="str">
            <v>hc</v>
          </cell>
          <cell r="H26771">
            <v>0.4</v>
          </cell>
          <cell r="I26771">
            <v>17165.400000000001</v>
          </cell>
          <cell r="J26771">
            <v>6866</v>
          </cell>
        </row>
        <row r="26772">
          <cell r="B26772" t="str">
            <v>C24</v>
          </cell>
          <cell r="C26772" t="str">
            <v>CEPILLERO en porcelana Tipo Elite de Corona Ref. 06150100-1 o equivalente.</v>
          </cell>
          <cell r="F26772" t="str">
            <v>Ins</v>
          </cell>
          <cell r="G26772" t="str">
            <v>und</v>
          </cell>
          <cell r="H26772">
            <v>0.45</v>
          </cell>
          <cell r="I26772">
            <v>19320</v>
          </cell>
          <cell r="J26772">
            <v>8694</v>
          </cell>
        </row>
        <row r="26773">
          <cell r="B26773" t="str">
            <v>O18</v>
          </cell>
          <cell r="C26773" t="str">
            <v>SILICONA  ANTIHONGOSTubo 280 Ml</v>
          </cell>
          <cell r="F26773" t="str">
            <v>Ins</v>
          </cell>
          <cell r="G26773" t="str">
            <v>und</v>
          </cell>
          <cell r="H26773">
            <v>0.02</v>
          </cell>
          <cell r="I26773">
            <v>7245</v>
          </cell>
          <cell r="J26773">
            <v>145</v>
          </cell>
        </row>
        <row r="26774">
          <cell r="B26774" t="str">
            <v>O33A</v>
          </cell>
          <cell r="C26774" t="str">
            <v>CHAZO</v>
          </cell>
          <cell r="F26774" t="str">
            <v>Ins</v>
          </cell>
          <cell r="G26774" t="str">
            <v>und</v>
          </cell>
          <cell r="H26774">
            <v>1</v>
          </cell>
          <cell r="I26774">
            <v>61.95</v>
          </cell>
          <cell r="J26774">
            <v>62</v>
          </cell>
        </row>
        <row r="26776">
          <cell r="A26776" t="str">
            <v>E-13.33</v>
          </cell>
          <cell r="C26776" t="str">
            <v>INCRUSTACIONES Porcelana - TOALLERO  ELITE Ref. 06190100-1 Tipo Corona o equivalente. (Incluye materiales de instalación, chazos y silicona)</v>
          </cell>
          <cell r="G26776" t="str">
            <v>und</v>
          </cell>
          <cell r="J26776">
            <v>20139</v>
          </cell>
        </row>
        <row r="26777">
          <cell r="B26777" t="str">
            <v>M03</v>
          </cell>
          <cell r="C26777" t="str">
            <v>EQUIPO BASICO ( Herramienta menor )</v>
          </cell>
          <cell r="F26777" t="str">
            <v>Ins</v>
          </cell>
          <cell r="G26777" t="str">
            <v>glb</v>
          </cell>
          <cell r="H26777">
            <v>0.01</v>
          </cell>
          <cell r="I26777">
            <v>2535.75</v>
          </cell>
          <cell r="J26777">
            <v>25</v>
          </cell>
        </row>
        <row r="26778">
          <cell r="B26778" t="str">
            <v>I03</v>
          </cell>
          <cell r="C26778" t="str">
            <v>MANO DE OBRA AA (Albañileria)</v>
          </cell>
          <cell r="F26778" t="str">
            <v>Ins</v>
          </cell>
          <cell r="G26778" t="str">
            <v>hc</v>
          </cell>
          <cell r="H26778">
            <v>0.4</v>
          </cell>
          <cell r="I26778">
            <v>17165.400000000001</v>
          </cell>
          <cell r="J26778">
            <v>6866</v>
          </cell>
        </row>
        <row r="26779">
          <cell r="B26779" t="str">
            <v>C25</v>
          </cell>
          <cell r="C26779" t="str">
            <v>TOALLERO en porcelana Tipo Elite Ref. 06190100-1 de Corona o equivalente.</v>
          </cell>
          <cell r="F26779" t="str">
            <v>Ins</v>
          </cell>
          <cell r="G26779" t="str">
            <v>und</v>
          </cell>
          <cell r="H26779">
            <v>0.45</v>
          </cell>
          <cell r="I26779">
            <v>28980</v>
          </cell>
          <cell r="J26779">
            <v>13041</v>
          </cell>
        </row>
        <row r="26780">
          <cell r="B26780" t="str">
            <v>O18</v>
          </cell>
          <cell r="C26780" t="str">
            <v>SILICONA  ANTIHONGOSTubo 280 Ml</v>
          </cell>
          <cell r="F26780" t="str">
            <v>Ins</v>
          </cell>
          <cell r="G26780" t="str">
            <v>und</v>
          </cell>
          <cell r="H26780">
            <v>0.02</v>
          </cell>
          <cell r="I26780">
            <v>7245</v>
          </cell>
          <cell r="J26780">
            <v>145</v>
          </cell>
        </row>
        <row r="26781">
          <cell r="B26781" t="str">
            <v>O33A</v>
          </cell>
          <cell r="C26781" t="str">
            <v>CHAZO</v>
          </cell>
          <cell r="F26781" t="str">
            <v>Ins</v>
          </cell>
          <cell r="G26781" t="str">
            <v>und</v>
          </cell>
          <cell r="H26781">
            <v>1</v>
          </cell>
          <cell r="I26781">
            <v>61.95</v>
          </cell>
          <cell r="J26781">
            <v>62</v>
          </cell>
        </row>
        <row r="26783">
          <cell r="A26783" t="str">
            <v>E-13.34</v>
          </cell>
          <cell r="C26783" t="str">
            <v>INCRUSTACIONES Porcelana - JABONERA DUCHA ELITE Ref. 06110100-1 Tipo Corona o equivalente. (Incluye materiales de instalación, chazos y silicona)</v>
          </cell>
          <cell r="G26783" t="str">
            <v>un</v>
          </cell>
          <cell r="J26783">
            <v>29543</v>
          </cell>
        </row>
        <row r="26784">
          <cell r="B26784" t="str">
            <v>M03</v>
          </cell>
          <cell r="C26784" t="str">
            <v>EQUIPO BASICO ( Herramienta menor )</v>
          </cell>
          <cell r="F26784" t="str">
            <v>Ins</v>
          </cell>
          <cell r="G26784" t="str">
            <v>glb</v>
          </cell>
          <cell r="H26784">
            <v>0.01</v>
          </cell>
          <cell r="I26784">
            <v>2535.75</v>
          </cell>
          <cell r="J26784">
            <v>25</v>
          </cell>
        </row>
        <row r="26785">
          <cell r="B26785" t="str">
            <v>I03</v>
          </cell>
          <cell r="C26785" t="str">
            <v>MANO DE OBRA AA (Albañileria)</v>
          </cell>
          <cell r="F26785" t="str">
            <v>Ins</v>
          </cell>
          <cell r="G26785" t="str">
            <v>hc</v>
          </cell>
          <cell r="H26785">
            <v>0.45</v>
          </cell>
          <cell r="I26785">
            <v>17165.400000000001</v>
          </cell>
          <cell r="J26785">
            <v>7724</v>
          </cell>
        </row>
        <row r="26786">
          <cell r="B26786" t="str">
            <v>C26</v>
          </cell>
          <cell r="C26786" t="str">
            <v>JABONERA DUCHA ELITE en porcelana Tipo Elite Ref. 06110100-1 TIPO Corona o equivalente.</v>
          </cell>
          <cell r="F26786" t="str">
            <v>Ins</v>
          </cell>
          <cell r="G26786" t="str">
            <v>und</v>
          </cell>
          <cell r="H26786">
            <v>1</v>
          </cell>
          <cell r="I26786">
            <v>21525</v>
          </cell>
          <cell r="J26786">
            <v>21525</v>
          </cell>
        </row>
        <row r="26787">
          <cell r="B26787" t="str">
            <v>O18</v>
          </cell>
          <cell r="C26787" t="str">
            <v>SILICONA  ANTIHONGOSTubo 280 Ml</v>
          </cell>
          <cell r="F26787" t="str">
            <v>Ins</v>
          </cell>
          <cell r="G26787" t="str">
            <v>und</v>
          </cell>
          <cell r="H26787">
            <v>0.02</v>
          </cell>
          <cell r="I26787">
            <v>7245</v>
          </cell>
          <cell r="J26787">
            <v>145</v>
          </cell>
        </row>
        <row r="26788">
          <cell r="B26788" t="str">
            <v>O33A</v>
          </cell>
          <cell r="C26788" t="str">
            <v>CHAZO</v>
          </cell>
          <cell r="F26788" t="str">
            <v>Ins</v>
          </cell>
          <cell r="G26788" t="str">
            <v>und</v>
          </cell>
          <cell r="H26788">
            <v>2</v>
          </cell>
          <cell r="I26788">
            <v>61.95</v>
          </cell>
          <cell r="J26788">
            <v>124</v>
          </cell>
        </row>
        <row r="26790">
          <cell r="A26790" t="str">
            <v>E-13.35</v>
          </cell>
          <cell r="C26790" t="str">
            <v>INCRUSTACIONES Porcelana - PAPELERA ESPACIO Ref. 04240100-1 Tipo Corona o equivalente. (Incluye materiales de instalación, chazos y silicona)</v>
          </cell>
          <cell r="G26790" t="str">
            <v>un</v>
          </cell>
          <cell r="J26790">
            <v>36140</v>
          </cell>
        </row>
        <row r="26791">
          <cell r="B26791" t="str">
            <v>M03</v>
          </cell>
          <cell r="C26791" t="str">
            <v>EQUIPO BASICO ( Herramienta menor )</v>
          </cell>
          <cell r="F26791" t="str">
            <v>Ins</v>
          </cell>
          <cell r="G26791" t="str">
            <v>glb</v>
          </cell>
          <cell r="H26791">
            <v>0.01</v>
          </cell>
          <cell r="I26791">
            <v>2535.75</v>
          </cell>
          <cell r="J26791">
            <v>25</v>
          </cell>
        </row>
        <row r="26792">
          <cell r="B26792" t="str">
            <v>I03</v>
          </cell>
          <cell r="C26792" t="str">
            <v>MANO DE OBRA AA (Albañileria)</v>
          </cell>
          <cell r="F26792" t="str">
            <v>Ins</v>
          </cell>
          <cell r="G26792" t="str">
            <v>hc</v>
          </cell>
          <cell r="H26792">
            <v>0.4</v>
          </cell>
          <cell r="I26792">
            <v>17165.400000000001</v>
          </cell>
          <cell r="J26792">
            <v>6866</v>
          </cell>
        </row>
        <row r="26793">
          <cell r="B26793" t="str">
            <v>C08</v>
          </cell>
          <cell r="C26793" t="str">
            <v>PAPELERA en porcelana Tipo Espacio Ref. 042401001 Tipo Corona o equivalente.</v>
          </cell>
          <cell r="F26793" t="str">
            <v>Ins</v>
          </cell>
          <cell r="G26793" t="str">
            <v>und</v>
          </cell>
          <cell r="H26793">
            <v>1</v>
          </cell>
          <cell r="I26793">
            <v>28980</v>
          </cell>
          <cell r="J26793">
            <v>28980</v>
          </cell>
        </row>
        <row r="26794">
          <cell r="B26794" t="str">
            <v>O18</v>
          </cell>
          <cell r="C26794" t="str">
            <v>SILICONA  ANTIHONGOSTubo 280 Ml</v>
          </cell>
          <cell r="F26794" t="str">
            <v>Ins</v>
          </cell>
          <cell r="G26794" t="str">
            <v>und</v>
          </cell>
          <cell r="H26794">
            <v>0.02</v>
          </cell>
          <cell r="I26794">
            <v>7245</v>
          </cell>
          <cell r="J26794">
            <v>145</v>
          </cell>
        </row>
        <row r="26795">
          <cell r="B26795" t="str">
            <v>O33A</v>
          </cell>
          <cell r="C26795" t="str">
            <v>CHAZO</v>
          </cell>
          <cell r="F26795" t="str">
            <v>Ins</v>
          </cell>
          <cell r="G26795" t="str">
            <v>und</v>
          </cell>
          <cell r="H26795">
            <v>2</v>
          </cell>
          <cell r="I26795">
            <v>61.95</v>
          </cell>
          <cell r="J26795">
            <v>124</v>
          </cell>
        </row>
        <row r="26797">
          <cell r="A26797" t="str">
            <v>E-13.36</v>
          </cell>
          <cell r="C26797" t="str">
            <v>INCRUSTACIONES Porcelana - JABONERA LAVAMANOS ESPACIO Ref. 04230100-1 Tipo Corona o equivalente. (Incluye materiales de instalación, chazos y silicona)</v>
          </cell>
          <cell r="G26797" t="str">
            <v>un</v>
          </cell>
          <cell r="J26797">
            <v>35090</v>
          </cell>
        </row>
        <row r="26798">
          <cell r="B26798" t="str">
            <v>M03</v>
          </cell>
          <cell r="C26798" t="str">
            <v>EQUIPO BASICO ( Herramienta menor )</v>
          </cell>
          <cell r="F26798" t="str">
            <v>Ins</v>
          </cell>
          <cell r="G26798" t="str">
            <v>glb</v>
          </cell>
          <cell r="H26798">
            <v>0.01</v>
          </cell>
          <cell r="I26798">
            <v>2535.75</v>
          </cell>
          <cell r="J26798">
            <v>25</v>
          </cell>
        </row>
        <row r="26799">
          <cell r="B26799" t="str">
            <v>I03</v>
          </cell>
          <cell r="C26799" t="str">
            <v>MANO DE OBRA AA (Albañileria)</v>
          </cell>
          <cell r="F26799" t="str">
            <v>Ins</v>
          </cell>
          <cell r="G26799" t="str">
            <v>hc</v>
          </cell>
          <cell r="H26799">
            <v>0.4</v>
          </cell>
          <cell r="I26799">
            <v>17165.400000000001</v>
          </cell>
          <cell r="J26799">
            <v>6866</v>
          </cell>
        </row>
        <row r="26800">
          <cell r="B26800" t="str">
            <v>C07</v>
          </cell>
          <cell r="C26800" t="str">
            <v>JABONERA LAVAMANOS ESPACIO en porcelana Tipo Espacio Ref. 04230100-1 de Corona o equivalente.</v>
          </cell>
          <cell r="F26800" t="str">
            <v>Ins</v>
          </cell>
          <cell r="G26800" t="str">
            <v>und</v>
          </cell>
          <cell r="H26800">
            <v>1</v>
          </cell>
          <cell r="I26800">
            <v>27930</v>
          </cell>
          <cell r="J26800">
            <v>27930</v>
          </cell>
        </row>
        <row r="26801">
          <cell r="B26801" t="str">
            <v>O18</v>
          </cell>
          <cell r="C26801" t="str">
            <v>SILICONA  ANTIHONGOSTubo 280 Ml</v>
          </cell>
          <cell r="F26801" t="str">
            <v>Ins</v>
          </cell>
          <cell r="G26801" t="str">
            <v>und</v>
          </cell>
          <cell r="H26801">
            <v>0.02</v>
          </cell>
          <cell r="I26801">
            <v>7245</v>
          </cell>
          <cell r="J26801">
            <v>145</v>
          </cell>
        </row>
        <row r="26802">
          <cell r="B26802" t="str">
            <v>O33A</v>
          </cell>
          <cell r="C26802" t="str">
            <v>CHAZO</v>
          </cell>
          <cell r="F26802" t="str">
            <v>Ins</v>
          </cell>
          <cell r="G26802" t="str">
            <v>und</v>
          </cell>
          <cell r="H26802">
            <v>2</v>
          </cell>
          <cell r="I26802">
            <v>61.95</v>
          </cell>
          <cell r="J26802">
            <v>124</v>
          </cell>
        </row>
        <row r="26804">
          <cell r="A26804" t="str">
            <v>E-13.37</v>
          </cell>
          <cell r="C26804" t="str">
            <v>INCRUSTACIONES Porcelana - GANCHO ESPACIO en porcelana Tipo Espacio Ref. 04270100-1 de Corona o equivalente. (Juego de 2 und) (Incluye materiales de instalación, chazos y silicona)</v>
          </cell>
          <cell r="G26804" t="str">
            <v>jg</v>
          </cell>
          <cell r="J26804">
            <v>28757</v>
          </cell>
        </row>
        <row r="26805">
          <cell r="B26805" t="str">
            <v>M03</v>
          </cell>
          <cell r="C26805" t="str">
            <v>EQUIPO BASICO ( Herramienta menor )</v>
          </cell>
          <cell r="F26805" t="str">
            <v>Ins</v>
          </cell>
          <cell r="G26805" t="str">
            <v>glb</v>
          </cell>
          <cell r="H26805">
            <v>0.01</v>
          </cell>
          <cell r="I26805">
            <v>2535.75</v>
          </cell>
          <cell r="J26805">
            <v>25</v>
          </cell>
        </row>
        <row r="26806">
          <cell r="B26806" t="str">
            <v>I03</v>
          </cell>
          <cell r="C26806" t="str">
            <v>MANO DE OBRA AA (Albañileria)</v>
          </cell>
          <cell r="F26806" t="str">
            <v>Ins</v>
          </cell>
          <cell r="G26806" t="str">
            <v>hc</v>
          </cell>
          <cell r="H26806">
            <v>0.4</v>
          </cell>
          <cell r="I26806">
            <v>17165.400000000001</v>
          </cell>
          <cell r="J26806">
            <v>6866</v>
          </cell>
        </row>
        <row r="26807">
          <cell r="B26807" t="str">
            <v>C06</v>
          </cell>
          <cell r="C26807" t="str">
            <v>GANCHO ESPACIO en porcelana Tipo Espacio Ref. 04270100-1 de Corona o equivalente. (Juego de 2 und)</v>
          </cell>
          <cell r="F26807" t="str">
            <v>Ins</v>
          </cell>
          <cell r="G26807" t="str">
            <v>jg</v>
          </cell>
          <cell r="H26807">
            <v>1</v>
          </cell>
          <cell r="I26807">
            <v>21525</v>
          </cell>
          <cell r="J26807">
            <v>21525</v>
          </cell>
        </row>
        <row r="26808">
          <cell r="B26808" t="str">
            <v>O18</v>
          </cell>
          <cell r="C26808" t="str">
            <v>SILICONA  ANTIHONGOSTubo 280 Ml</v>
          </cell>
          <cell r="F26808" t="str">
            <v>Ins</v>
          </cell>
          <cell r="G26808" t="str">
            <v>und</v>
          </cell>
          <cell r="H26808">
            <v>0.03</v>
          </cell>
          <cell r="I26808">
            <v>7245</v>
          </cell>
          <cell r="J26808">
            <v>217</v>
          </cell>
        </row>
        <row r="26809">
          <cell r="B26809" t="str">
            <v>O33A</v>
          </cell>
          <cell r="C26809" t="str">
            <v>CHAZO</v>
          </cell>
          <cell r="F26809" t="str">
            <v>Ins</v>
          </cell>
          <cell r="G26809" t="str">
            <v>und</v>
          </cell>
          <cell r="H26809">
            <v>2</v>
          </cell>
          <cell r="I26809">
            <v>61.95</v>
          </cell>
          <cell r="J26809">
            <v>124</v>
          </cell>
        </row>
        <row r="26811">
          <cell r="A26811" t="str">
            <v>E-13.38</v>
          </cell>
          <cell r="C26811" t="str">
            <v>INCRUSTACIONES Porcelana - CEPILLERO en porcelana Tipo Espacio de Corona Ref. 04250100-1 o equivalente. (Incluye materiales de instalación, chazos y silicona)</v>
          </cell>
          <cell r="G26811" t="str">
            <v>und</v>
          </cell>
          <cell r="J26811">
            <v>36078</v>
          </cell>
        </row>
        <row r="26812">
          <cell r="B26812" t="str">
            <v>M03</v>
          </cell>
          <cell r="C26812" t="str">
            <v>EQUIPO BASICO ( Herramienta menor )</v>
          </cell>
          <cell r="F26812" t="str">
            <v>Ins</v>
          </cell>
          <cell r="G26812" t="str">
            <v>glb</v>
          </cell>
          <cell r="H26812">
            <v>0.01</v>
          </cell>
          <cell r="I26812">
            <v>2535.75</v>
          </cell>
          <cell r="J26812">
            <v>25</v>
          </cell>
        </row>
        <row r="26813">
          <cell r="B26813" t="str">
            <v>I03</v>
          </cell>
          <cell r="C26813" t="str">
            <v>MANO DE OBRA AA (Albañileria)</v>
          </cell>
          <cell r="F26813" t="str">
            <v>Ins</v>
          </cell>
          <cell r="G26813" t="str">
            <v>hc</v>
          </cell>
          <cell r="H26813">
            <v>0.4</v>
          </cell>
          <cell r="I26813">
            <v>17165.400000000001</v>
          </cell>
          <cell r="J26813">
            <v>6866</v>
          </cell>
        </row>
        <row r="26814">
          <cell r="B26814" t="str">
            <v>C16</v>
          </cell>
          <cell r="C26814" t="str">
            <v>CEPILLERO en porcelana Tipo Espacio de Corona Ref. 04250100-1 o equivalente.</v>
          </cell>
          <cell r="F26814" t="str">
            <v>Ins</v>
          </cell>
          <cell r="G26814" t="str">
            <v>und</v>
          </cell>
          <cell r="H26814">
            <v>1</v>
          </cell>
          <cell r="I26814">
            <v>28980</v>
          </cell>
          <cell r="J26814">
            <v>28980</v>
          </cell>
        </row>
        <row r="26815">
          <cell r="B26815" t="str">
            <v>O18</v>
          </cell>
          <cell r="C26815" t="str">
            <v>SILICONA  ANTIHONGOSTubo 280 Ml</v>
          </cell>
          <cell r="F26815" t="str">
            <v>Ins</v>
          </cell>
          <cell r="G26815" t="str">
            <v>und</v>
          </cell>
          <cell r="H26815">
            <v>0.02</v>
          </cell>
          <cell r="I26815">
            <v>7245</v>
          </cell>
          <cell r="J26815">
            <v>145</v>
          </cell>
        </row>
        <row r="26816">
          <cell r="B26816" t="str">
            <v>O33A</v>
          </cell>
          <cell r="C26816" t="str">
            <v>CHAZO</v>
          </cell>
          <cell r="F26816" t="str">
            <v>Ins</v>
          </cell>
          <cell r="G26816" t="str">
            <v>und</v>
          </cell>
          <cell r="H26816">
            <v>1</v>
          </cell>
          <cell r="I26816">
            <v>61.95</v>
          </cell>
          <cell r="J26816">
            <v>62</v>
          </cell>
        </row>
        <row r="26818">
          <cell r="A26818" t="str">
            <v>E-13.39</v>
          </cell>
          <cell r="C26818" t="str">
            <v>INCRUSTACIONES Porcelana - TOALLERO en porcelana Tipo Espacio Ref. 04290100-1 de Corona o equivalente. (Incluye materiales de instalación, chazos y silicona)</v>
          </cell>
          <cell r="G26818" t="str">
            <v>und</v>
          </cell>
          <cell r="J26818">
            <v>38283</v>
          </cell>
        </row>
        <row r="26819">
          <cell r="B26819" t="str">
            <v>M03</v>
          </cell>
          <cell r="C26819" t="str">
            <v>EQUIPO BASICO ( Herramienta menor )</v>
          </cell>
          <cell r="F26819" t="str">
            <v>Ins</v>
          </cell>
          <cell r="G26819" t="str">
            <v>glb</v>
          </cell>
          <cell r="H26819">
            <v>0.01</v>
          </cell>
          <cell r="I26819">
            <v>2535.75</v>
          </cell>
          <cell r="J26819">
            <v>25</v>
          </cell>
        </row>
        <row r="26820">
          <cell r="B26820" t="str">
            <v>I03</v>
          </cell>
          <cell r="C26820" t="str">
            <v>MANO DE OBRA AA (Albañileria)</v>
          </cell>
          <cell r="F26820" t="str">
            <v>Ins</v>
          </cell>
          <cell r="G26820" t="str">
            <v>hc</v>
          </cell>
          <cell r="H26820">
            <v>0.4</v>
          </cell>
          <cell r="I26820">
            <v>17165.400000000001</v>
          </cell>
          <cell r="J26820">
            <v>6866</v>
          </cell>
        </row>
        <row r="26821">
          <cell r="B26821" t="str">
            <v>C19</v>
          </cell>
          <cell r="C26821" t="str">
            <v>TOALLERO en porcelana Tipo Espacio Ref. 04290100-1 de Corona o equivalente.</v>
          </cell>
          <cell r="F26821" t="str">
            <v>Ins</v>
          </cell>
          <cell r="G26821" t="str">
            <v>und</v>
          </cell>
          <cell r="H26821">
            <v>1</v>
          </cell>
          <cell r="I26821">
            <v>31185</v>
          </cell>
          <cell r="J26821">
            <v>31185</v>
          </cell>
        </row>
        <row r="26822">
          <cell r="B26822" t="str">
            <v>O18</v>
          </cell>
          <cell r="C26822" t="str">
            <v>SILICONA  ANTIHONGOSTubo 280 Ml</v>
          </cell>
          <cell r="F26822" t="str">
            <v>Ins</v>
          </cell>
          <cell r="G26822" t="str">
            <v>und</v>
          </cell>
          <cell r="H26822">
            <v>0.02</v>
          </cell>
          <cell r="I26822">
            <v>7245</v>
          </cell>
          <cell r="J26822">
            <v>145</v>
          </cell>
        </row>
        <row r="26823">
          <cell r="B26823" t="str">
            <v>O33A</v>
          </cell>
          <cell r="C26823" t="str">
            <v>CHAZO</v>
          </cell>
          <cell r="F26823" t="str">
            <v>Ins</v>
          </cell>
          <cell r="G26823" t="str">
            <v>und</v>
          </cell>
          <cell r="H26823">
            <v>1</v>
          </cell>
          <cell r="I26823">
            <v>61.95</v>
          </cell>
          <cell r="J26823">
            <v>62</v>
          </cell>
        </row>
        <row r="26825">
          <cell r="A26825" t="str">
            <v>E-13.40</v>
          </cell>
          <cell r="C26825" t="str">
            <v>INCRUSTACIONES Porcelana - JABONERA DUCHA ESPACIO Ref. 04210100-1 Tipo Corona o equivalente. (Incluye materiales de instalación, chazos y silicona)</v>
          </cell>
          <cell r="G26825" t="str">
            <v>un</v>
          </cell>
          <cell r="J26825">
            <v>39395</v>
          </cell>
        </row>
        <row r="26826">
          <cell r="B26826" t="str">
            <v>M03</v>
          </cell>
          <cell r="C26826" t="str">
            <v>EQUIPO BASICO ( Herramienta menor )</v>
          </cell>
          <cell r="F26826" t="str">
            <v>Ins</v>
          </cell>
          <cell r="G26826" t="str">
            <v>glb</v>
          </cell>
          <cell r="H26826">
            <v>0.01</v>
          </cell>
          <cell r="I26826">
            <v>2535.75</v>
          </cell>
          <cell r="J26826">
            <v>25</v>
          </cell>
        </row>
        <row r="26827">
          <cell r="B26827" t="str">
            <v>I03</v>
          </cell>
          <cell r="C26827" t="str">
            <v>MANO DE OBRA AA (Albañileria)</v>
          </cell>
          <cell r="F26827" t="str">
            <v>Ins</v>
          </cell>
          <cell r="G26827" t="str">
            <v>hc</v>
          </cell>
          <cell r="H26827">
            <v>0.4</v>
          </cell>
          <cell r="I26827">
            <v>17165.400000000001</v>
          </cell>
          <cell r="J26827">
            <v>6866</v>
          </cell>
        </row>
        <row r="26828">
          <cell r="B26828" t="str">
            <v>C20</v>
          </cell>
          <cell r="C26828" t="str">
            <v>JABONERA DUCHA ESPACIO en porcelana Tipo Espacio Ref. 04210100-1 de Corona o equivalente.</v>
          </cell>
          <cell r="F26828" t="str">
            <v>Ins</v>
          </cell>
          <cell r="G26828" t="str">
            <v>und</v>
          </cell>
          <cell r="H26828">
            <v>1</v>
          </cell>
          <cell r="I26828">
            <v>32235</v>
          </cell>
          <cell r="J26828">
            <v>32235</v>
          </cell>
        </row>
        <row r="26829">
          <cell r="B26829" t="str">
            <v>O18</v>
          </cell>
          <cell r="C26829" t="str">
            <v>SILICONA  ANTIHONGOSTubo 280 Ml</v>
          </cell>
          <cell r="F26829" t="str">
            <v>Ins</v>
          </cell>
          <cell r="G26829" t="str">
            <v>und</v>
          </cell>
          <cell r="H26829">
            <v>0.02</v>
          </cell>
          <cell r="I26829">
            <v>7245</v>
          </cell>
          <cell r="J26829">
            <v>145</v>
          </cell>
        </row>
        <row r="26830">
          <cell r="B26830" t="str">
            <v>O33A</v>
          </cell>
          <cell r="C26830" t="str">
            <v>CHAZO</v>
          </cell>
          <cell r="F26830" t="str">
            <v>Ins</v>
          </cell>
          <cell r="G26830" t="str">
            <v>und</v>
          </cell>
          <cell r="H26830">
            <v>2</v>
          </cell>
          <cell r="I26830">
            <v>61.95</v>
          </cell>
          <cell r="J26830">
            <v>124</v>
          </cell>
        </row>
        <row r="26832">
          <cell r="A26832" t="str">
            <v>E-13.41</v>
          </cell>
          <cell r="C26832" t="str">
            <v>SECADOR ELECTRICO PARA MANOS LIBRES en Acero Inoxidable 304 satinado  Tipo Accesorios &amp; Acabados o equivalente. (suministro, instalación y puesta en funcionamiento).</v>
          </cell>
          <cell r="G26832" t="str">
            <v>un</v>
          </cell>
          <cell r="J26832">
            <v>894855</v>
          </cell>
        </row>
        <row r="26833">
          <cell r="B26833" t="str">
            <v>M03</v>
          </cell>
          <cell r="C26833" t="str">
            <v>EQUIPO BASICO ( Herramienta menor )</v>
          </cell>
          <cell r="F26833" t="str">
            <v>Ins</v>
          </cell>
          <cell r="G26833" t="str">
            <v>glb</v>
          </cell>
          <cell r="H26833">
            <v>0.01</v>
          </cell>
          <cell r="I26833">
            <v>2535.75</v>
          </cell>
          <cell r="J26833">
            <v>25</v>
          </cell>
        </row>
        <row r="26834">
          <cell r="B26834" t="str">
            <v>I04</v>
          </cell>
          <cell r="C26834" t="str">
            <v>MANO DE OBRA BB (Instalaciones)</v>
          </cell>
          <cell r="F26834" t="str">
            <v>Ins</v>
          </cell>
          <cell r="G26834" t="str">
            <v>hc</v>
          </cell>
          <cell r="H26834">
            <v>2</v>
          </cell>
          <cell r="I26834">
            <v>19460.92380532817</v>
          </cell>
          <cell r="J26834">
            <v>38922</v>
          </cell>
        </row>
        <row r="26835">
          <cell r="B26835" t="str">
            <v>C45</v>
          </cell>
          <cell r="C26835" t="str">
            <v>SECADOR ELECTRICO PARA MANOS TIPO MANOS LIBRES, CARCAZA OVALADA METALICA ACERO INOXIDABLE 304 SARTINADO CALIBRE REF AA -1800SRA 1.2mm motor sin escobillas, rango de detención del sensor ajustable de 10 a 30 cm apagado automático después de 2 minutos de uso continuo. Marca A&amp;A REF AA -1800SRA</v>
          </cell>
          <cell r="F26835" t="str">
            <v>Ins</v>
          </cell>
          <cell r="G26835" t="str">
            <v>und</v>
          </cell>
          <cell r="H26835">
            <v>1</v>
          </cell>
          <cell r="I26835">
            <v>855907.5</v>
          </cell>
          <cell r="J26835">
            <v>855908</v>
          </cell>
        </row>
        <row r="26837">
          <cell r="A26837" t="str">
            <v>E-13.42</v>
          </cell>
          <cell r="C26837" t="str">
            <v>LAVAPLATOS DE EMPOTRAR EN ACERO INOXIDABLE - Tipo Socoda o equivalente - Dimensiones 45 x 49 cm. (suministro e instalación)</v>
          </cell>
          <cell r="G26837" t="str">
            <v>un</v>
          </cell>
          <cell r="J26837">
            <v>137452</v>
          </cell>
        </row>
        <row r="26838">
          <cell r="B26838" t="str">
            <v>M03</v>
          </cell>
          <cell r="C26838" t="str">
            <v>EQUIPO BASICO ( Herramienta menor )</v>
          </cell>
          <cell r="F26838" t="str">
            <v>Ins</v>
          </cell>
          <cell r="G26838" t="str">
            <v>glb</v>
          </cell>
          <cell r="H26838">
            <v>0.1</v>
          </cell>
          <cell r="I26838">
            <v>2535.75</v>
          </cell>
          <cell r="J26838">
            <v>254</v>
          </cell>
        </row>
        <row r="26839">
          <cell r="B26839" t="str">
            <v>I03</v>
          </cell>
          <cell r="C26839" t="str">
            <v>MANO DE OBRA AA (Albañileria)</v>
          </cell>
          <cell r="F26839" t="str">
            <v>Ins</v>
          </cell>
          <cell r="G26839" t="str">
            <v>hc</v>
          </cell>
          <cell r="H26839">
            <v>2</v>
          </cell>
          <cell r="I26839">
            <v>17165.400000000001</v>
          </cell>
          <cell r="J26839">
            <v>34331</v>
          </cell>
        </row>
        <row r="26840">
          <cell r="B26840" t="str">
            <v>C36</v>
          </cell>
          <cell r="C26840" t="str">
            <v>LAVAPLATOS DE EMPOTRAR EN ACERO INOXIDABLE - Tipo Socoda o equivalente - Dimensiones 45 x 49 cm.</v>
          </cell>
          <cell r="F26840" t="str">
            <v>Ins</v>
          </cell>
          <cell r="G26840" t="str">
            <v>und</v>
          </cell>
          <cell r="H26840">
            <v>1</v>
          </cell>
          <cell r="I26840">
            <v>102795</v>
          </cell>
          <cell r="J26840">
            <v>102795</v>
          </cell>
        </row>
        <row r="26841">
          <cell r="B26841" t="str">
            <v>O18</v>
          </cell>
          <cell r="C26841" t="str">
            <v>SILICONA  ANTIHONGOSTubo 280 Ml</v>
          </cell>
          <cell r="F26841" t="str">
            <v>Ins</v>
          </cell>
          <cell r="G26841" t="str">
            <v>und</v>
          </cell>
          <cell r="H26841">
            <v>0.01</v>
          </cell>
          <cell r="I26841">
            <v>7245</v>
          </cell>
          <cell r="J26841">
            <v>72</v>
          </cell>
        </row>
        <row r="26843">
          <cell r="A26843" t="str">
            <v>E-13.43</v>
          </cell>
          <cell r="C26843" t="str">
            <v>LAVAPLATOS DE EMPOTRAR DOBLE EN ACERO INOXIDABLE - Tipo Socoda o equivalente - Dimensiones 80 x 51 cm. (suministro e instalación)</v>
          </cell>
          <cell r="G26843" t="str">
            <v>un</v>
          </cell>
          <cell r="J26843">
            <v>250925</v>
          </cell>
        </row>
        <row r="26844">
          <cell r="B26844" t="str">
            <v>M03</v>
          </cell>
          <cell r="C26844" t="str">
            <v>EQUIPO BASICO ( Herramienta menor )</v>
          </cell>
          <cell r="F26844" t="str">
            <v>Ins</v>
          </cell>
          <cell r="G26844" t="str">
            <v>glb</v>
          </cell>
          <cell r="H26844">
            <v>0.1</v>
          </cell>
          <cell r="I26844">
            <v>2535.75</v>
          </cell>
          <cell r="J26844">
            <v>254</v>
          </cell>
        </row>
        <row r="26845">
          <cell r="B26845" t="str">
            <v>I03</v>
          </cell>
          <cell r="C26845" t="str">
            <v>MANO DE OBRA AA (Albañileria)</v>
          </cell>
          <cell r="F26845" t="str">
            <v>Ins</v>
          </cell>
          <cell r="G26845" t="str">
            <v>hc</v>
          </cell>
          <cell r="H26845">
            <v>2</v>
          </cell>
          <cell r="I26845">
            <v>17165.400000000001</v>
          </cell>
          <cell r="J26845">
            <v>34331</v>
          </cell>
        </row>
        <row r="26846">
          <cell r="B26846" t="str">
            <v>C37</v>
          </cell>
          <cell r="C26846" t="str">
            <v>LAVAPLATOS DE EMPOTRAR DOBLE EN ACERO INOXIDABLE - Tipo Socoda o equivalente - Dimensiones 80 x 51 cm.</v>
          </cell>
          <cell r="F26846" t="str">
            <v>Ins</v>
          </cell>
          <cell r="G26846" t="str">
            <v>und</v>
          </cell>
          <cell r="H26846">
            <v>1</v>
          </cell>
          <cell r="I26846">
            <v>216195</v>
          </cell>
          <cell r="J26846">
            <v>216195</v>
          </cell>
        </row>
        <row r="26847">
          <cell r="B26847" t="str">
            <v>O18</v>
          </cell>
          <cell r="C26847" t="str">
            <v>SILICONA  ANTIHONGOSTubo 280 Ml</v>
          </cell>
          <cell r="F26847" t="str">
            <v>Ins</v>
          </cell>
          <cell r="G26847" t="str">
            <v>und</v>
          </cell>
          <cell r="H26847">
            <v>0.02</v>
          </cell>
          <cell r="I26847">
            <v>7245</v>
          </cell>
          <cell r="J26847">
            <v>145</v>
          </cell>
        </row>
        <row r="26849">
          <cell r="A26849" t="str">
            <v>E-13.44</v>
          </cell>
          <cell r="C26849" t="str">
            <v>LAVADERO CORRIDO en concreto 2.500 psi  A=0.50 m. (Incluye acero de refuerzo, enchape en ecoceramica crema 20 x 20 cm, rejilla 3" x 2", llave terminal jardin).</v>
          </cell>
          <cell r="G26849" t="str">
            <v>m</v>
          </cell>
          <cell r="J26849">
            <v>148757</v>
          </cell>
        </row>
        <row r="26850">
          <cell r="B26850" t="str">
            <v>M03</v>
          </cell>
          <cell r="C26850" t="str">
            <v>EQUIPO BASICO ( Herramienta menor )</v>
          </cell>
          <cell r="F26850" t="str">
            <v>Ins</v>
          </cell>
          <cell r="G26850" t="str">
            <v>glb</v>
          </cell>
          <cell r="H26850">
            <v>0.1</v>
          </cell>
          <cell r="I26850">
            <v>2535.75</v>
          </cell>
          <cell r="J26850">
            <v>254</v>
          </cell>
        </row>
        <row r="26851">
          <cell r="B26851" t="str">
            <v>I03</v>
          </cell>
          <cell r="C26851" t="str">
            <v>MANO DE OBRA AA (Albañileria)</v>
          </cell>
          <cell r="F26851" t="str">
            <v>Ins</v>
          </cell>
          <cell r="G26851" t="str">
            <v>hc</v>
          </cell>
          <cell r="H26851">
            <v>0.68</v>
          </cell>
          <cell r="I26851">
            <v>17165.400000000001</v>
          </cell>
          <cell r="J26851">
            <v>11672</v>
          </cell>
        </row>
        <row r="26852">
          <cell r="B26852" t="str">
            <v>Y07</v>
          </cell>
          <cell r="C26852" t="str">
            <v>ECOCERAMICA CREMA 20 *20 cm. Tipo Alfa ref.225000025 o equivalente.</v>
          </cell>
          <cell r="F26852" t="str">
            <v>Ins</v>
          </cell>
          <cell r="G26852" t="str">
            <v>m2</v>
          </cell>
          <cell r="H26852">
            <v>1</v>
          </cell>
          <cell r="I26852">
            <v>13949.418</v>
          </cell>
          <cell r="J26852">
            <v>13949</v>
          </cell>
        </row>
        <row r="26853">
          <cell r="B26853" t="str">
            <v>W09</v>
          </cell>
          <cell r="C26853" t="str">
            <v>TABLA BURRA 30 cm * 2.5 cm * 3 m</v>
          </cell>
          <cell r="F26853" t="str">
            <v>Ins</v>
          </cell>
          <cell r="G26853" t="str">
            <v>und</v>
          </cell>
          <cell r="H26853">
            <v>1</v>
          </cell>
          <cell r="I26853">
            <v>7205.45</v>
          </cell>
          <cell r="J26853">
            <v>7205</v>
          </cell>
        </row>
        <row r="26854">
          <cell r="B26854" t="str">
            <v>W06</v>
          </cell>
          <cell r="C26854" t="str">
            <v>REPISA ORDINARIO 8 cm *4 cm *3m</v>
          </cell>
          <cell r="F26854" t="str">
            <v>Ins</v>
          </cell>
          <cell r="G26854" t="str">
            <v>m</v>
          </cell>
          <cell r="H26854">
            <v>1.5</v>
          </cell>
          <cell r="I26854">
            <v>5372.85</v>
          </cell>
          <cell r="J26854">
            <v>8059</v>
          </cell>
        </row>
        <row r="26855">
          <cell r="B26855" t="str">
            <v>H03</v>
          </cell>
          <cell r="C26855" t="str">
            <v xml:space="preserve">CONCRETO 2.500 psi </v>
          </cell>
          <cell r="F26855" t="str">
            <v>Ins</v>
          </cell>
          <cell r="G26855" t="str">
            <v>m3</v>
          </cell>
          <cell r="H26855">
            <v>0.13</v>
          </cell>
          <cell r="I26855">
            <v>428203.65</v>
          </cell>
          <cell r="J26855">
            <v>55666</v>
          </cell>
        </row>
        <row r="26856">
          <cell r="B26856" t="str">
            <v>S220</v>
          </cell>
          <cell r="C26856" t="str">
            <v>REJILLA  Aluminio  3" x 2"  con Sosco Tradicional  - Ref. T-3"x2" Tipo Colrejillas o equivalente (suministro e instalación).</v>
          </cell>
          <cell r="F26856" t="str">
            <v>Ana</v>
          </cell>
          <cell r="G26856" t="str">
            <v>und</v>
          </cell>
          <cell r="H26856">
            <v>1</v>
          </cell>
          <cell r="I26856">
            <v>12851.842500000001</v>
          </cell>
          <cell r="J26856">
            <v>12852</v>
          </cell>
        </row>
        <row r="26857">
          <cell r="B26857" t="str">
            <v>O37</v>
          </cell>
          <cell r="C26857" t="str">
            <v>LLAVE TERMINAL MANGUERA 1/2"  (Suministro e instalación).</v>
          </cell>
          <cell r="F26857" t="str">
            <v>Ana</v>
          </cell>
          <cell r="G26857" t="str">
            <v>und</v>
          </cell>
          <cell r="H26857">
            <v>1</v>
          </cell>
          <cell r="I26857">
            <v>24139.5</v>
          </cell>
          <cell r="J26857">
            <v>24140</v>
          </cell>
        </row>
        <row r="26858">
          <cell r="B26858" t="str">
            <v>A13</v>
          </cell>
          <cell r="C26858" t="str">
            <v>ACERO 60.000 PSI ( Incluye alambre negro y figuración )</v>
          </cell>
          <cell r="F26858" t="str">
            <v>Ana</v>
          </cell>
          <cell r="G26858" t="str">
            <v>kg</v>
          </cell>
          <cell r="H26858">
            <v>5.2</v>
          </cell>
          <cell r="I26858">
            <v>2877</v>
          </cell>
          <cell r="J26858">
            <v>14960</v>
          </cell>
        </row>
        <row r="26860">
          <cell r="A26860" t="str">
            <v>E-13.45</v>
          </cell>
          <cell r="C26860" t="str">
            <v>LAVADERO Prefabricado 80 x 60 x 50 cm. en Granito (Incluye accesorios de instalación y llave terminal  manguera).</v>
          </cell>
          <cell r="G26860" t="str">
            <v>und</v>
          </cell>
          <cell r="J26860">
            <v>252217</v>
          </cell>
        </row>
        <row r="26861">
          <cell r="B26861" t="str">
            <v>M03</v>
          </cell>
          <cell r="C26861" t="str">
            <v>EQUIPO BASICO ( Herramienta menor )</v>
          </cell>
          <cell r="F26861" t="str">
            <v>Ins</v>
          </cell>
          <cell r="G26861" t="str">
            <v>glb</v>
          </cell>
          <cell r="H26861">
            <v>0.1</v>
          </cell>
          <cell r="I26861">
            <v>2535.75</v>
          </cell>
          <cell r="J26861">
            <v>254</v>
          </cell>
        </row>
        <row r="26862">
          <cell r="B26862" t="str">
            <v>I03</v>
          </cell>
          <cell r="C26862" t="str">
            <v>MANO DE OBRA AA (Albañileria)</v>
          </cell>
          <cell r="F26862" t="str">
            <v>Ins</v>
          </cell>
          <cell r="G26862" t="str">
            <v>hc</v>
          </cell>
          <cell r="H26862">
            <v>1.7</v>
          </cell>
          <cell r="I26862">
            <v>17165.400000000001</v>
          </cell>
          <cell r="J26862">
            <v>29181</v>
          </cell>
        </row>
        <row r="26863">
          <cell r="B26863" t="str">
            <v>Z03</v>
          </cell>
          <cell r="C26863" t="str">
            <v xml:space="preserve">LAVADERO Prefabricado en granito pulido, bisel en aluminio. S = 80 x 60 x 50 cm. </v>
          </cell>
          <cell r="F26863" t="str">
            <v>Ins</v>
          </cell>
          <cell r="G26863" t="str">
            <v>und</v>
          </cell>
          <cell r="H26863">
            <v>1</v>
          </cell>
          <cell r="I26863">
            <v>195300</v>
          </cell>
          <cell r="J26863">
            <v>195300</v>
          </cell>
        </row>
        <row r="26864">
          <cell r="B26864" t="str">
            <v>H06</v>
          </cell>
          <cell r="C26864" t="str">
            <v>MORTERO 1:3 ( arena semilavada de peña)</v>
          </cell>
          <cell r="F26864" t="str">
            <v>Ana</v>
          </cell>
          <cell r="G26864" t="str">
            <v>m3</v>
          </cell>
          <cell r="H26864">
            <v>7.0000000000000001E-3</v>
          </cell>
          <cell r="I26864">
            <v>477433.95</v>
          </cell>
          <cell r="J26864">
            <v>3342</v>
          </cell>
        </row>
        <row r="26865">
          <cell r="B26865" t="str">
            <v>O37</v>
          </cell>
          <cell r="C26865" t="str">
            <v>LLAVE TERMINAL MANGUERA 1/2"  (Suministro e instalación).</v>
          </cell>
          <cell r="F26865" t="str">
            <v>Ana</v>
          </cell>
          <cell r="G26865" t="str">
            <v>und</v>
          </cell>
          <cell r="H26865">
            <v>1</v>
          </cell>
          <cell r="I26865">
            <v>24139.5</v>
          </cell>
          <cell r="J26865">
            <v>24140</v>
          </cell>
        </row>
        <row r="26867">
          <cell r="A26867" t="str">
            <v>E-13.46</v>
          </cell>
          <cell r="C26867" t="str">
            <v>POCETA LAVATRAPEROS CONCRETO 2.500 psi, 0,60 x 0.85 x 0.50 m. (Incluye acero de refuerzo, rejilla 3" x 2", ECOCERAMICA BLANCO 20 *20 cm. Tipo Alfa ref.225000028 o equivalente, llave terminal jardin)</v>
          </cell>
          <cell r="G26867" t="str">
            <v>und</v>
          </cell>
          <cell r="J26867">
            <v>169757</v>
          </cell>
        </row>
        <row r="26868">
          <cell r="B26868" t="str">
            <v>M03</v>
          </cell>
          <cell r="C26868" t="str">
            <v>EQUIPO BASICO ( Herramienta menor )</v>
          </cell>
          <cell r="F26868" t="str">
            <v>Ins</v>
          </cell>
          <cell r="G26868" t="str">
            <v>glb</v>
          </cell>
          <cell r="H26868">
            <v>0.01</v>
          </cell>
          <cell r="I26868">
            <v>2535.75</v>
          </cell>
          <cell r="J26868">
            <v>25</v>
          </cell>
        </row>
        <row r="26869">
          <cell r="B26869" t="str">
            <v>Y10</v>
          </cell>
          <cell r="C26869" t="str">
            <v>ECOCERAMICA BLANCO 20 *20 cm. Tipo Alfa ref.225000028 o equivalente.</v>
          </cell>
          <cell r="F26869" t="str">
            <v>Ana</v>
          </cell>
          <cell r="G26869" t="str">
            <v>m2</v>
          </cell>
          <cell r="H26869">
            <v>3.2</v>
          </cell>
          <cell r="I26869">
            <v>13799.477999999999</v>
          </cell>
          <cell r="J26869">
            <v>44158</v>
          </cell>
        </row>
        <row r="26870">
          <cell r="B26870" t="str">
            <v>O37</v>
          </cell>
          <cell r="C26870" t="str">
            <v>LLAVE TERMINAL MANGUERA 1/2"  (Suministro e instalación).</v>
          </cell>
          <cell r="F26870" t="str">
            <v>Ana</v>
          </cell>
          <cell r="G26870" t="str">
            <v>und</v>
          </cell>
          <cell r="H26870">
            <v>1</v>
          </cell>
          <cell r="I26870">
            <v>24139.5</v>
          </cell>
          <cell r="J26870">
            <v>24140</v>
          </cell>
        </row>
        <row r="26871">
          <cell r="B26871" t="str">
            <v>S220</v>
          </cell>
          <cell r="C26871" t="str">
            <v>REJILLA  Aluminio  3" x 2"  con Sosco Tradicional  - Ref. T-3"x2" Tipo Colrejillas o equivalente (suministro e instalación).</v>
          </cell>
          <cell r="F26871" t="str">
            <v>Ana</v>
          </cell>
          <cell r="G26871" t="str">
            <v>und</v>
          </cell>
          <cell r="H26871">
            <v>1</v>
          </cell>
          <cell r="I26871">
            <v>12851.842500000001</v>
          </cell>
          <cell r="J26871">
            <v>12852</v>
          </cell>
        </row>
        <row r="26872">
          <cell r="B26872" t="str">
            <v>AA17</v>
          </cell>
          <cell r="C26872" t="str">
            <v>MURO DE CONCRETO 3000 Psi (Incluye refuerzo).</v>
          </cell>
          <cell r="F26872" t="str">
            <v>Ana</v>
          </cell>
          <cell r="G26872" t="str">
            <v>m3</v>
          </cell>
          <cell r="H26872">
            <v>9.2499999999999999E-2</v>
          </cell>
          <cell r="I26872">
            <v>957638.85</v>
          </cell>
          <cell r="J26872">
            <v>88582</v>
          </cell>
        </row>
        <row r="26874">
          <cell r="A26874" t="str">
            <v>E-13.47</v>
          </cell>
          <cell r="C26874" t="str">
            <v xml:space="preserve">DISPENSADOR PARA JABON LIQUIDO PARA INSTALAR A LA PARED CON TORNILLOS ESCONDIDOS, VALVULA ANTICORROSIVA, CUERPO EN ACERO INOXIDABLE SATINADO, CAPACIDAD 1.2 LITROS, VENTANILLA DE RECARGA SUPERIOR CON LLAVE, NIVEL DE JABON, PUSH FRONTAL, MARCA A&amp;A </v>
          </cell>
          <cell r="G26874" t="str">
            <v>und</v>
          </cell>
          <cell r="J26874">
            <v>234276</v>
          </cell>
        </row>
        <row r="26875">
          <cell r="B26875" t="str">
            <v>M03</v>
          </cell>
          <cell r="C26875" t="str">
            <v>EQUIPO BASICO ( Herramienta menor )</v>
          </cell>
          <cell r="F26875" t="str">
            <v>Ins</v>
          </cell>
          <cell r="G26875" t="str">
            <v>glb</v>
          </cell>
          <cell r="H26875">
            <v>0.01</v>
          </cell>
          <cell r="I26875">
            <v>2535.75</v>
          </cell>
          <cell r="J26875">
            <v>25</v>
          </cell>
        </row>
        <row r="26876">
          <cell r="B26876" t="str">
            <v>I03</v>
          </cell>
          <cell r="C26876" t="str">
            <v>MANO DE OBRA AA (Albañileria)</v>
          </cell>
          <cell r="F26876" t="str">
            <v>Ins</v>
          </cell>
          <cell r="G26876" t="str">
            <v>hc</v>
          </cell>
          <cell r="H26876">
            <v>2</v>
          </cell>
          <cell r="I26876">
            <v>17165.400000000001</v>
          </cell>
          <cell r="J26876">
            <v>34331</v>
          </cell>
        </row>
        <row r="26877">
          <cell r="B26877" t="str">
            <v>C44</v>
          </cell>
          <cell r="C26877" t="str">
            <v>DISPENSADOR PARA JABON LIQUIDO PARA INSTALAR EN MESON PICO EN ACERO INOXIDABLE TIPO 304 DE 6* DE LARGO GIRATORIO, TANQUE Y VASTAGO EN ABS DE INGENIERIA, CAP. 1 LITRO, MARCA BOBRICK REF. 3AA-8226</v>
          </cell>
          <cell r="F26877" t="str">
            <v>Ins</v>
          </cell>
          <cell r="G26877" t="str">
            <v>und</v>
          </cell>
          <cell r="H26877">
            <v>1</v>
          </cell>
          <cell r="I26877">
            <v>199920</v>
          </cell>
          <cell r="J26877">
            <v>199920</v>
          </cell>
        </row>
        <row r="26879">
          <cell r="A26879" t="str">
            <v>E-13.48</v>
          </cell>
          <cell r="C26879" t="str">
            <v>DISPENSADOR PARA JABON LIQUIDO MARCA A&amp;A CUERPO EN ACERO INOXIDABLE CAPACIDAD 1.2 LITROS. REF 8-AA-600, equivalente o superior.</v>
          </cell>
          <cell r="G26879" t="str">
            <v>und</v>
          </cell>
          <cell r="J26879">
            <v>132144</v>
          </cell>
        </row>
        <row r="26880">
          <cell r="B26880" t="str">
            <v>M03</v>
          </cell>
          <cell r="C26880" t="str">
            <v>EQUIPO BASICO ( Herramienta menor )</v>
          </cell>
          <cell r="F26880" t="str">
            <v>Ins</v>
          </cell>
          <cell r="G26880" t="str">
            <v>glb</v>
          </cell>
          <cell r="H26880">
            <v>0.01</v>
          </cell>
          <cell r="I26880">
            <v>2535.75</v>
          </cell>
          <cell r="J26880">
            <v>25</v>
          </cell>
        </row>
        <row r="26881">
          <cell r="B26881" t="str">
            <v>I03</v>
          </cell>
          <cell r="C26881" t="str">
            <v>MANO DE OBRA AA (Albañileria)</v>
          </cell>
          <cell r="F26881" t="str">
            <v>Ins</v>
          </cell>
          <cell r="G26881" t="str">
            <v>hc</v>
          </cell>
          <cell r="H26881">
            <v>1</v>
          </cell>
          <cell r="I26881">
            <v>17165.400000000001</v>
          </cell>
          <cell r="J26881">
            <v>17165</v>
          </cell>
        </row>
        <row r="26882">
          <cell r="B26882" t="str">
            <v>C43</v>
          </cell>
          <cell r="C26882" t="str">
            <v>DISPENSADOR PARA JABON LIQUIDO MARCA A&amp;A CUERPO EN ACERO INOXIDABLE CAPACIDAD 1.2 LITROS. REF 8-AA-600-BS</v>
          </cell>
          <cell r="F26882" t="str">
            <v>Ins</v>
          </cell>
          <cell r="G26882" t="str">
            <v>und</v>
          </cell>
          <cell r="H26882">
            <v>1</v>
          </cell>
          <cell r="I26882">
            <v>114954</v>
          </cell>
          <cell r="J26882">
            <v>114954</v>
          </cell>
        </row>
        <row r="26884">
          <cell r="A26884" t="str">
            <v>E-13.49</v>
          </cell>
          <cell r="C26884" t="str">
            <v>DISPENSADOR PARA JABON LIQUIDO PARA INSTALAR EN MESON PICO EN ACERO INOXIDABLE TIPO 304 DE 6* DE LARGO GIRATORIO, TANQUE Y VASTAGO EN ABS DE INGENIERIA, CAP. 1 LITRO, MARCA BOBRICK REF. 3AA-8226</v>
          </cell>
          <cell r="G26884" t="str">
            <v>und</v>
          </cell>
          <cell r="J26884">
            <v>217110</v>
          </cell>
        </row>
        <row r="26885">
          <cell r="B26885" t="str">
            <v>M03</v>
          </cell>
          <cell r="C26885" t="str">
            <v>EQUIPO BASICO ( Herramienta menor )</v>
          </cell>
          <cell r="F26885" t="str">
            <v>Ins</v>
          </cell>
          <cell r="G26885" t="str">
            <v>glb</v>
          </cell>
          <cell r="H26885">
            <v>0.01</v>
          </cell>
          <cell r="I26885">
            <v>2535.75</v>
          </cell>
          <cell r="J26885">
            <v>25</v>
          </cell>
        </row>
        <row r="26886">
          <cell r="B26886" t="str">
            <v>I03</v>
          </cell>
          <cell r="C26886" t="str">
            <v>MANO DE OBRA AA (Albañileria)</v>
          </cell>
          <cell r="F26886" t="str">
            <v>Ins</v>
          </cell>
          <cell r="G26886" t="str">
            <v>hc</v>
          </cell>
          <cell r="H26886">
            <v>1</v>
          </cell>
          <cell r="I26886">
            <v>17165.400000000001</v>
          </cell>
          <cell r="J26886">
            <v>17165</v>
          </cell>
        </row>
        <row r="26887">
          <cell r="B26887" t="str">
            <v>C44</v>
          </cell>
          <cell r="C26887" t="str">
            <v>DISPENSADOR PARA JABON LIQUIDO PARA INSTALAR EN MESON PICO EN ACERO INOXIDABLE TIPO 304 DE 6* DE LARGO GIRATORIO, TANQUE Y VASTAGO EN ABS DE INGENIERIA, CAP. 1 LITRO, MARCA BOBRICK REF. 3AA-8226</v>
          </cell>
          <cell r="F26887" t="str">
            <v>Ins</v>
          </cell>
          <cell r="G26887" t="str">
            <v>und</v>
          </cell>
          <cell r="H26887">
            <v>1</v>
          </cell>
          <cell r="I26887">
            <v>199920</v>
          </cell>
          <cell r="J26887">
            <v>199920</v>
          </cell>
        </row>
        <row r="26889">
          <cell r="A26889" t="str">
            <v>E-13.50</v>
          </cell>
          <cell r="C26889" t="str">
            <v>SECADOR ELECTRICO PARA MANOS TIPO MANOS LIBRES, CARCAZA OVALADA METALICA ACERO INOXIDABLE 304 SARTINADO CALIBRE REF AA -1800SRA 1.2mm motor sin escobillas, rango de detencion del sensor ajustable de 10 a 30 cm apagado automatico despues de 2 minutos de uso continuo. Marca A&amp;A REF AA -1800SRA</v>
          </cell>
          <cell r="G26889" t="str">
            <v>und</v>
          </cell>
          <cell r="J26889">
            <v>904585</v>
          </cell>
        </row>
        <row r="26890">
          <cell r="B26890" t="str">
            <v>M03</v>
          </cell>
          <cell r="C26890" t="str">
            <v>EQUIPO BASICO ( Herramienta menor )</v>
          </cell>
          <cell r="F26890" t="str">
            <v>Ins</v>
          </cell>
          <cell r="G26890" t="str">
            <v>glb</v>
          </cell>
          <cell r="H26890">
            <v>0.01</v>
          </cell>
          <cell r="I26890">
            <v>2535.75</v>
          </cell>
          <cell r="J26890">
            <v>25</v>
          </cell>
        </row>
        <row r="26891">
          <cell r="B26891" t="str">
            <v>I04</v>
          </cell>
          <cell r="C26891" t="str">
            <v>MANO DE OBRA BB (Instalaciones)</v>
          </cell>
          <cell r="F26891" t="str">
            <v>Ins</v>
          </cell>
          <cell r="G26891" t="str">
            <v>hc</v>
          </cell>
          <cell r="H26891">
            <v>2.5</v>
          </cell>
          <cell r="I26891">
            <v>19460.92380532817</v>
          </cell>
          <cell r="J26891">
            <v>48652</v>
          </cell>
        </row>
        <row r="26892">
          <cell r="B26892" t="str">
            <v>C45</v>
          </cell>
          <cell r="C26892" t="str">
            <v>SECADOR ELECTRICO PARA MANOS TIPO MANOS LIBRES, CARCAZA OVALADA METALICA ACERO INOXIDABLE 304 SARTINADO CALIBRE REF AA -1800SRA 1.2mm motor sin escobillas, rango de detención del sensor ajustable de 10 a 30 cm apagado automático después de 2 minutos de uso continuo. Marca A&amp;A REF AA -1800SRA</v>
          </cell>
          <cell r="F26892" t="str">
            <v>Ins</v>
          </cell>
          <cell r="G26892" t="str">
            <v>und</v>
          </cell>
          <cell r="H26892">
            <v>1</v>
          </cell>
          <cell r="I26892">
            <v>855907.5</v>
          </cell>
          <cell r="J26892">
            <v>855908</v>
          </cell>
        </row>
        <row r="26894">
          <cell r="A26894" t="str">
            <v>E-13.51</v>
          </cell>
          <cell r="C26894" t="str">
            <v xml:space="preserve">SECADOR PARA MANOS, MANOS LIBRES CARCAZA ACERO INOXIDABLE BRILLANTE, RANGO DE DETENCION DE 10 A 30 cm AJUSTABLE, VELOCIDAD DE SALIDA DE AIRE AJUSTABLE DE 75 A 100 m/s. Luz del sensor de detencion color azul. Medidas 205 mm WX287 mmH x 180 mm D. Marca A&amp;A REF 1-AA-JA04   </v>
          </cell>
          <cell r="G26894" t="str">
            <v>und</v>
          </cell>
          <cell r="J26894">
            <v>1198217</v>
          </cell>
        </row>
        <row r="26895">
          <cell r="B26895" t="str">
            <v>M03</v>
          </cell>
          <cell r="C26895" t="str">
            <v>EQUIPO BASICO ( Herramienta menor )</v>
          </cell>
          <cell r="F26895" t="str">
            <v>Ins</v>
          </cell>
          <cell r="G26895" t="str">
            <v>glb</v>
          </cell>
          <cell r="H26895">
            <v>0.01</v>
          </cell>
          <cell r="I26895">
            <v>2535.75</v>
          </cell>
          <cell r="J26895">
            <v>25</v>
          </cell>
        </row>
        <row r="26896">
          <cell r="B26896" t="str">
            <v>I04</v>
          </cell>
          <cell r="C26896" t="str">
            <v>MANO DE OBRA BB (Instalaciones)</v>
          </cell>
          <cell r="F26896" t="str">
            <v>Ins</v>
          </cell>
          <cell r="G26896" t="str">
            <v>hc</v>
          </cell>
          <cell r="H26896">
            <v>2.5</v>
          </cell>
          <cell r="I26896">
            <v>19460.92380532817</v>
          </cell>
          <cell r="J26896">
            <v>48652</v>
          </cell>
        </row>
        <row r="26897">
          <cell r="B26897" t="str">
            <v>C46</v>
          </cell>
          <cell r="C26897" t="str">
            <v xml:space="preserve">SECADOR ELECTRICO MANOS LIBRES CARCAZA ACERO INOXIDABLE BRILLANTE, REF AA -JA04. RANGO DE DETENCION DE 10 A 30 cm AJUSTABLE, VELOCIDAD DE SALIDA DE AIRE AJUSTABLE DE 75 A 100 m/s. Luz del sensor de detención color azul. Medidas 205 mm WX287 mmH x 180 mm D. </v>
          </cell>
          <cell r="F26897" t="str">
            <v>Ins</v>
          </cell>
          <cell r="G26897" t="str">
            <v>und</v>
          </cell>
          <cell r="H26897">
            <v>1</v>
          </cell>
          <cell r="I26897">
            <v>1149540</v>
          </cell>
          <cell r="J26897">
            <v>1149540</v>
          </cell>
        </row>
        <row r="26899">
          <cell r="A26899" t="str">
            <v>E-13.52</v>
          </cell>
          <cell r="C26899" t="str">
            <v>PROTECTOR PARA PAPEL HIGIENICO DE SOBREPONER EN LA PARED EN ACERO INOXIDABLE 304 SATINADO, PARA ROLLO DE 200/400 m CERRADURA CON LLAVE, IMPORTADO MARCA A&amp;A equivalente o superior.</v>
          </cell>
          <cell r="G26899" t="str">
            <v>und</v>
          </cell>
          <cell r="J26899">
            <v>186795</v>
          </cell>
        </row>
        <row r="26900">
          <cell r="B26900" t="str">
            <v>M03</v>
          </cell>
          <cell r="C26900" t="str">
            <v>EQUIPO BASICO ( Herramienta menor )</v>
          </cell>
          <cell r="F26900" t="str">
            <v>Ins</v>
          </cell>
          <cell r="G26900" t="str">
            <v>glb</v>
          </cell>
          <cell r="H26900">
            <v>0.01</v>
          </cell>
          <cell r="I26900">
            <v>2535.75</v>
          </cell>
          <cell r="J26900">
            <v>25</v>
          </cell>
        </row>
        <row r="26901">
          <cell r="B26901" t="str">
            <v>I03</v>
          </cell>
          <cell r="C26901" t="str">
            <v>MANO DE OBRA AA (Albañileria)</v>
          </cell>
          <cell r="F26901" t="str">
            <v>Ins</v>
          </cell>
          <cell r="G26901" t="str">
            <v>hc</v>
          </cell>
          <cell r="H26901">
            <v>2</v>
          </cell>
          <cell r="I26901">
            <v>17165.400000000001</v>
          </cell>
          <cell r="J26901">
            <v>34331</v>
          </cell>
        </row>
        <row r="26902">
          <cell r="B26902" t="str">
            <v>C47</v>
          </cell>
          <cell r="C26902" t="str">
            <v>PROTECTOR PARA PAPEL HIGIENICO DE SOBREPONER EN LA PARED EN ACERO INOXIDABLE 304 SATINADO, PARA ROLLO DE 200/400 m CERRADURA CON LLAVE, IMPORTADO MARCA A&amp;A. REF 8AA-845</v>
          </cell>
          <cell r="F26902" t="str">
            <v>Ins</v>
          </cell>
          <cell r="G26902" t="str">
            <v>und</v>
          </cell>
          <cell r="H26902">
            <v>1</v>
          </cell>
          <cell r="I26902">
            <v>152439</v>
          </cell>
          <cell r="J26902">
            <v>152439</v>
          </cell>
        </row>
        <row r="26904">
          <cell r="A26904" t="str">
            <v>E-13.53</v>
          </cell>
          <cell r="C26904" t="str">
            <v>BARRA DE SEGURIDAD DE PARED A PISO EN ACERO INOXIDABLE SATINADO CON TORNILLOS ESCONDIDOS PARA INSTALAR DERECHA A IZQUIERDA MARCA A &amp;A REF. 8-AA-506</v>
          </cell>
          <cell r="G26904" t="str">
            <v>und</v>
          </cell>
          <cell r="J26904">
            <v>246771</v>
          </cell>
        </row>
        <row r="26905">
          <cell r="B26905" t="str">
            <v>M03</v>
          </cell>
          <cell r="C26905" t="str">
            <v>EQUIPO BASICO ( Herramienta menor )</v>
          </cell>
          <cell r="F26905" t="str">
            <v>Ins</v>
          </cell>
          <cell r="G26905" t="str">
            <v>glb</v>
          </cell>
          <cell r="H26905">
            <v>0.01</v>
          </cell>
          <cell r="I26905">
            <v>2535.75</v>
          </cell>
          <cell r="J26905">
            <v>25</v>
          </cell>
        </row>
        <row r="26906">
          <cell r="B26906" t="str">
            <v>I03</v>
          </cell>
          <cell r="C26906" t="str">
            <v>MANO DE OBRA AA (Albañileria)</v>
          </cell>
          <cell r="F26906" t="str">
            <v>Ins</v>
          </cell>
          <cell r="G26906" t="str">
            <v>hc</v>
          </cell>
          <cell r="H26906">
            <v>2</v>
          </cell>
          <cell r="I26906">
            <v>17165.400000000001</v>
          </cell>
          <cell r="J26906">
            <v>34331</v>
          </cell>
        </row>
        <row r="26907">
          <cell r="B26907" t="str">
            <v>C48</v>
          </cell>
          <cell r="C26907" t="str">
            <v>BARRA DE SEGURIDAD DE PARED A PISO EN ACERO INOXIDABLE SATINADO CON TORNILLOS ESCONDIDOS PARA INSTALAR DERECHA A IZQUIERDA MARCA A &amp;A REF. 8-AA-506</v>
          </cell>
          <cell r="F26907" t="str">
            <v>Ins</v>
          </cell>
          <cell r="G26907" t="str">
            <v>und</v>
          </cell>
          <cell r="H26907">
            <v>1</v>
          </cell>
          <cell r="I26907">
            <v>212415</v>
          </cell>
          <cell r="J26907">
            <v>212415</v>
          </cell>
        </row>
        <row r="26909">
          <cell r="A26909" t="str">
            <v>E-13.55</v>
          </cell>
          <cell r="C26909" t="str">
            <v>SUMINISTRO E INSTALACIÓN DE PERCHA SENCILLA EN ACERO INOXIDABLE MARCA A&amp;A REF. LN6010001</v>
          </cell>
          <cell r="G26909" t="str">
            <v>und</v>
          </cell>
          <cell r="J26909">
            <v>59673</v>
          </cell>
        </row>
        <row r="26910">
          <cell r="B26910" t="str">
            <v>M03</v>
          </cell>
          <cell r="C26910" t="str">
            <v>EQUIPO BASICO ( Herramienta menor )</v>
          </cell>
          <cell r="F26910" t="str">
            <v>Ins</v>
          </cell>
          <cell r="G26910" t="str">
            <v>glb</v>
          </cell>
          <cell r="H26910">
            <v>0.01</v>
          </cell>
          <cell r="I26910">
            <v>2535.75</v>
          </cell>
          <cell r="J26910">
            <v>25</v>
          </cell>
        </row>
        <row r="26911">
          <cell r="B26911" t="str">
            <v>I03</v>
          </cell>
          <cell r="C26911" t="str">
            <v>MANO DE OBRA AA (Albañileria)</v>
          </cell>
          <cell r="F26911" t="str">
            <v>Ins</v>
          </cell>
          <cell r="G26911" t="str">
            <v>hc</v>
          </cell>
          <cell r="H26911">
            <v>1</v>
          </cell>
          <cell r="I26911">
            <v>17165.400000000001</v>
          </cell>
          <cell r="J26911">
            <v>17165</v>
          </cell>
        </row>
        <row r="26912">
          <cell r="B26912" t="str">
            <v>C50</v>
          </cell>
          <cell r="C26912" t="str">
            <v>PERCHA SENCILLA EN ACERO INOXIDABLE MARCA A&amp;A REF. LN6010001</v>
          </cell>
          <cell r="F26912" t="str">
            <v>Ins</v>
          </cell>
          <cell r="G26912" t="str">
            <v>und</v>
          </cell>
          <cell r="H26912">
            <v>1</v>
          </cell>
          <cell r="I26912">
            <v>42483</v>
          </cell>
          <cell r="J26912">
            <v>42483</v>
          </cell>
        </row>
        <row r="26914">
          <cell r="A26914" t="str">
            <v>E-13.56</v>
          </cell>
          <cell r="C26914" t="str">
            <v>PERCHA SENCILLA EN ACERO INOXIDABLE MARCA A&amp;A REF 8-AA211B</v>
          </cell>
          <cell r="G26914" t="str">
            <v>und</v>
          </cell>
          <cell r="J26914">
            <v>52676</v>
          </cell>
        </row>
        <row r="26915">
          <cell r="B26915" t="str">
            <v>M03</v>
          </cell>
          <cell r="C26915" t="str">
            <v>EQUIPO BASICO ( Herramienta menor )</v>
          </cell>
          <cell r="F26915" t="str">
            <v>Ins</v>
          </cell>
          <cell r="G26915" t="str">
            <v>glb</v>
          </cell>
          <cell r="H26915">
            <v>0.01</v>
          </cell>
          <cell r="I26915">
            <v>2535.75</v>
          </cell>
          <cell r="J26915">
            <v>25</v>
          </cell>
        </row>
        <row r="26916">
          <cell r="B26916" t="str">
            <v>I03</v>
          </cell>
          <cell r="C26916" t="str">
            <v>MANO DE OBRA AA (Albañileria)</v>
          </cell>
          <cell r="F26916" t="str">
            <v>Ins</v>
          </cell>
          <cell r="G26916" t="str">
            <v>hc</v>
          </cell>
          <cell r="H26916">
            <v>1</v>
          </cell>
          <cell r="I26916">
            <v>17165.400000000001</v>
          </cell>
          <cell r="J26916">
            <v>17165</v>
          </cell>
        </row>
        <row r="26917">
          <cell r="B26917" t="str">
            <v>C51</v>
          </cell>
          <cell r="C26917" t="str">
            <v>PERCHA SENCILLA EN ACERO INOXIDABLE MARCA A&amp;A REF 8-AA211B</v>
          </cell>
          <cell r="F26917" t="str">
            <v>Ins</v>
          </cell>
          <cell r="G26917" t="str">
            <v>und</v>
          </cell>
          <cell r="H26917">
            <v>1</v>
          </cell>
          <cell r="I26917">
            <v>35485.800000000003</v>
          </cell>
          <cell r="J26917">
            <v>35486</v>
          </cell>
        </row>
        <row r="26919">
          <cell r="A26919" t="str">
            <v>E-13.57</v>
          </cell>
          <cell r="B26919" t="str">
            <v>O37</v>
          </cell>
          <cell r="C26919" t="str">
            <v>LLAVE TERMINAL MANGUERA 1/2"  (Suministro e instalación).</v>
          </cell>
          <cell r="G26919" t="str">
            <v>und</v>
          </cell>
          <cell r="I26919">
            <v>24139.5</v>
          </cell>
          <cell r="J26919">
            <v>32748</v>
          </cell>
        </row>
        <row r="26920">
          <cell r="B26920" t="str">
            <v>M03</v>
          </cell>
          <cell r="C26920" t="str">
            <v>EQUIPO BASICO ( Herramienta menor )</v>
          </cell>
          <cell r="F26920" t="str">
            <v>Ins</v>
          </cell>
          <cell r="G26920" t="str">
            <v>glb</v>
          </cell>
          <cell r="H26920">
            <v>0.01</v>
          </cell>
          <cell r="I26920">
            <v>2535.75</v>
          </cell>
          <cell r="J26920">
            <v>25</v>
          </cell>
        </row>
        <row r="26921">
          <cell r="B26921" t="str">
            <v>I03</v>
          </cell>
          <cell r="C26921" t="str">
            <v>MANO DE OBRA AA (Albañileria)</v>
          </cell>
          <cell r="F26921" t="str">
            <v>Ins</v>
          </cell>
          <cell r="G26921" t="str">
            <v>hc</v>
          </cell>
          <cell r="H26921">
            <v>0.5</v>
          </cell>
          <cell r="I26921">
            <v>17165.400000000001</v>
          </cell>
          <cell r="J26921">
            <v>8583</v>
          </cell>
        </row>
        <row r="26922">
          <cell r="B26922" t="str">
            <v>O37</v>
          </cell>
          <cell r="C26922" t="str">
            <v>LLAVE TERMINAL MANGUERA 1/2"  (Suministro e instalación).</v>
          </cell>
          <cell r="F26922" t="str">
            <v>Ana</v>
          </cell>
          <cell r="G26922" t="str">
            <v>und</v>
          </cell>
          <cell r="H26922">
            <v>1</v>
          </cell>
          <cell r="I26922">
            <v>24139.5</v>
          </cell>
          <cell r="J26922">
            <v>24140</v>
          </cell>
        </row>
        <row r="26924">
          <cell r="A26924" t="str">
            <v>E-13.58</v>
          </cell>
          <cell r="C26924" t="str">
            <v>CERAMICA PARED  EGEO BLANCO 30x60 cm. Tipo Corona o equivalente. (Incluye boquilla y mortero de pega.)</v>
          </cell>
          <cell r="G26924" t="str">
            <v>m2</v>
          </cell>
          <cell r="J26924">
            <v>44160</v>
          </cell>
        </row>
        <row r="26925">
          <cell r="B26925" t="str">
            <v>M03</v>
          </cell>
          <cell r="C26925" t="str">
            <v>EQUIPO BASICO ( Herramienta menor )</v>
          </cell>
          <cell r="F26925" t="str">
            <v>Ins</v>
          </cell>
          <cell r="G26925" t="str">
            <v>glb</v>
          </cell>
          <cell r="H26925">
            <v>0.01</v>
          </cell>
          <cell r="I26925">
            <v>2535.75</v>
          </cell>
          <cell r="J26925">
            <v>25</v>
          </cell>
        </row>
        <row r="26926">
          <cell r="B26926" t="str">
            <v>I03</v>
          </cell>
          <cell r="C26926" t="str">
            <v>MANO DE OBRA AA (Albañileria)</v>
          </cell>
          <cell r="F26926" t="str">
            <v>Ins</v>
          </cell>
          <cell r="G26926" t="str">
            <v>hc</v>
          </cell>
          <cell r="H26926">
            <v>0.69</v>
          </cell>
          <cell r="I26926">
            <v>17165.400000000001</v>
          </cell>
          <cell r="J26926">
            <v>11844</v>
          </cell>
        </row>
        <row r="26927">
          <cell r="B26927" t="str">
            <v>Y44</v>
          </cell>
          <cell r="C26927" t="str">
            <v>CERAMICA PARED EGEO BLANCO 30x60 cm. Tipo Corona o equivalente . Color Blanco. Ref. 601019001</v>
          </cell>
          <cell r="F26927" t="str">
            <v>Ins</v>
          </cell>
          <cell r="G26927" t="str">
            <v>m2</v>
          </cell>
          <cell r="H26927">
            <v>1.02</v>
          </cell>
          <cell r="I26927">
            <v>31185</v>
          </cell>
          <cell r="J26927">
            <v>31809</v>
          </cell>
        </row>
        <row r="26928">
          <cell r="B26928" t="str">
            <v>O12</v>
          </cell>
          <cell r="C26928" t="str">
            <v>ALFALISTO GRIS o equivalente.</v>
          </cell>
          <cell r="F26928" t="str">
            <v>Ins</v>
          </cell>
          <cell r="G26928" t="str">
            <v>kg</v>
          </cell>
          <cell r="H26928">
            <v>0.46</v>
          </cell>
          <cell r="I26928">
            <v>799.68</v>
          </cell>
          <cell r="J26928">
            <v>368</v>
          </cell>
        </row>
        <row r="26929">
          <cell r="B26929" t="str">
            <v>Y04</v>
          </cell>
          <cell r="C26929" t="str">
            <v>BOQUILLA SEGÚN DISEÑO O FICHA TECNICA</v>
          </cell>
          <cell r="F26929" t="str">
            <v>Ins</v>
          </cell>
          <cell r="G26929" t="str">
            <v>kg</v>
          </cell>
          <cell r="H26929">
            <v>2.5999999999999999E-2</v>
          </cell>
          <cell r="I26929">
            <v>4249.5494999999992</v>
          </cell>
          <cell r="J26929">
            <v>110</v>
          </cell>
        </row>
        <row r="26930">
          <cell r="B26930" t="str">
            <v>AA01</v>
          </cell>
          <cell r="C26930" t="str">
            <v>AGUA</v>
          </cell>
          <cell r="F26930" t="str">
            <v>Ins</v>
          </cell>
          <cell r="G26930" t="str">
            <v>lt</v>
          </cell>
          <cell r="H26930">
            <v>0.11</v>
          </cell>
          <cell r="I26930">
            <v>32.213672458002002</v>
          </cell>
          <cell r="J26930">
            <v>4</v>
          </cell>
        </row>
        <row r="26932">
          <cell r="A26932" t="str">
            <v>E-13.60</v>
          </cell>
          <cell r="C26932" t="str">
            <v>LISTON SAN REMO  Tipo Corona  o equivalente.</v>
          </cell>
          <cell r="G26932" t="str">
            <v>m</v>
          </cell>
          <cell r="J26932">
            <v>32890</v>
          </cell>
        </row>
        <row r="26933">
          <cell r="B26933" t="str">
            <v>M03</v>
          </cell>
          <cell r="C26933" t="str">
            <v>EQUIPO BASICO ( Herramienta menor )</v>
          </cell>
          <cell r="F26933" t="str">
            <v>Ins</v>
          </cell>
          <cell r="G26933" t="str">
            <v>glb</v>
          </cell>
          <cell r="H26933">
            <v>0.1</v>
          </cell>
          <cell r="I26933">
            <v>2535.75</v>
          </cell>
          <cell r="J26933">
            <v>254</v>
          </cell>
        </row>
        <row r="26934">
          <cell r="B26934" t="str">
            <v>I03</v>
          </cell>
          <cell r="C26934" t="str">
            <v>MANO DE OBRA AA (Albañileria)</v>
          </cell>
          <cell r="F26934" t="str">
            <v>Ins</v>
          </cell>
          <cell r="G26934" t="str">
            <v>hc</v>
          </cell>
          <cell r="H26934">
            <v>0.7</v>
          </cell>
          <cell r="I26934">
            <v>17165.400000000001</v>
          </cell>
          <cell r="J26934">
            <v>12016</v>
          </cell>
        </row>
        <row r="26935">
          <cell r="B26935" t="str">
            <v>Y59</v>
          </cell>
          <cell r="C26935" t="str">
            <v>LISTON SAN REMO Tipo Corona o equivalente</v>
          </cell>
          <cell r="F26935" t="str">
            <v>Ins</v>
          </cell>
          <cell r="G26935" t="str">
            <v>m2</v>
          </cell>
          <cell r="H26935">
            <v>1.03</v>
          </cell>
          <cell r="I26935">
            <v>18683.930025641163</v>
          </cell>
          <cell r="J26935">
            <v>19244</v>
          </cell>
        </row>
        <row r="26936">
          <cell r="B26936" t="str">
            <v>O36</v>
          </cell>
          <cell r="C26936" t="str">
            <v>ALFALISTO BLANCO o equivalente</v>
          </cell>
          <cell r="F26936" t="str">
            <v>Ins</v>
          </cell>
          <cell r="G26936" t="str">
            <v>kg</v>
          </cell>
          <cell r="H26936">
            <v>0.06</v>
          </cell>
          <cell r="I26936">
            <v>1700.5694999999998</v>
          </cell>
          <cell r="J26936">
            <v>102</v>
          </cell>
        </row>
        <row r="26937">
          <cell r="B26937" t="str">
            <v>Y04</v>
          </cell>
          <cell r="C26937" t="str">
            <v>BOQUILLA SEGÚN DISEÑO O FICHA TECNICA</v>
          </cell>
          <cell r="F26937" t="str">
            <v>Ins</v>
          </cell>
          <cell r="G26937" t="str">
            <v>kg</v>
          </cell>
          <cell r="H26937">
            <v>0.26</v>
          </cell>
          <cell r="I26937">
            <v>4249.5494999999992</v>
          </cell>
          <cell r="J26937">
            <v>1105</v>
          </cell>
        </row>
        <row r="26938">
          <cell r="B26938" t="str">
            <v>AA01</v>
          </cell>
          <cell r="C26938" t="str">
            <v>AGUA</v>
          </cell>
          <cell r="F26938" t="str">
            <v>Ins</v>
          </cell>
          <cell r="G26938" t="str">
            <v>lt</v>
          </cell>
          <cell r="H26938">
            <v>0.04</v>
          </cell>
          <cell r="I26938">
            <v>32.213672458002002</v>
          </cell>
          <cell r="J26938">
            <v>1</v>
          </cell>
        </row>
        <row r="26939">
          <cell r="B26939" t="str">
            <v>O21</v>
          </cell>
          <cell r="C26939" t="str">
            <v>WIN PLASTICO</v>
          </cell>
          <cell r="F26939" t="str">
            <v>Ins</v>
          </cell>
          <cell r="G26939" t="str">
            <v>m</v>
          </cell>
          <cell r="H26939">
            <v>0.08</v>
          </cell>
          <cell r="I26939">
            <v>2100</v>
          </cell>
          <cell r="J26939">
            <v>168</v>
          </cell>
        </row>
        <row r="26941">
          <cell r="A26941" t="str">
            <v>E-13.61</v>
          </cell>
          <cell r="C26941" t="str">
            <v>ENCHAPE DE PARED EN PIEDRA MUÑECA. Lajas e=1cm (Incluye anclajes en alambre, pegante alto desempeño).</v>
          </cell>
          <cell r="G26941" t="str">
            <v>m2</v>
          </cell>
          <cell r="J26941">
            <v>174490</v>
          </cell>
        </row>
        <row r="26942">
          <cell r="B26942" t="str">
            <v>M03</v>
          </cell>
          <cell r="C26942" t="str">
            <v>EQUIPO BASICO ( Herramienta menor )</v>
          </cell>
          <cell r="F26942" t="str">
            <v>Ins</v>
          </cell>
          <cell r="G26942" t="str">
            <v>glb</v>
          </cell>
          <cell r="H26942">
            <v>2</v>
          </cell>
          <cell r="I26942">
            <v>2535.75</v>
          </cell>
          <cell r="J26942">
            <v>5072</v>
          </cell>
        </row>
        <row r="26943">
          <cell r="B26943" t="str">
            <v>I03</v>
          </cell>
          <cell r="C26943" t="str">
            <v>MANO DE OBRA AA (Albañileria)</v>
          </cell>
          <cell r="F26943" t="str">
            <v>Ins</v>
          </cell>
          <cell r="G26943" t="str">
            <v>hc</v>
          </cell>
          <cell r="H26943">
            <v>0.8</v>
          </cell>
          <cell r="I26943">
            <v>17165.400000000001</v>
          </cell>
          <cell r="J26943">
            <v>13732</v>
          </cell>
        </row>
        <row r="26944">
          <cell r="B26944" t="str">
            <v>Y60</v>
          </cell>
          <cell r="C26944" t="str">
            <v>PIEDRA MUÑECA En Lajas 1cm espesor.</v>
          </cell>
          <cell r="F26944" t="str">
            <v>Ins</v>
          </cell>
          <cell r="G26944" t="str">
            <v>m2</v>
          </cell>
          <cell r="H26944">
            <v>1.08</v>
          </cell>
          <cell r="I26944">
            <v>90198.28288240562</v>
          </cell>
          <cell r="J26944">
            <v>97414</v>
          </cell>
        </row>
        <row r="26945">
          <cell r="B26945" t="str">
            <v>O32</v>
          </cell>
          <cell r="C26945" t="str">
            <v>ALFALISTOPLUS o equivalente.</v>
          </cell>
          <cell r="F26945" t="str">
            <v>Ins</v>
          </cell>
          <cell r="G26945" t="str">
            <v>kg</v>
          </cell>
          <cell r="H26945">
            <v>8</v>
          </cell>
          <cell r="I26945">
            <v>1549.3799999999999</v>
          </cell>
          <cell r="J26945">
            <v>12395</v>
          </cell>
        </row>
        <row r="26946">
          <cell r="B26946" t="str">
            <v>O25</v>
          </cell>
          <cell r="C26946" t="str">
            <v>SIKAFLEX PRO 3 WF tubo 600 cc o equivalente.</v>
          </cell>
          <cell r="F26946" t="str">
            <v>Ins</v>
          </cell>
          <cell r="G26946" t="str">
            <v>und</v>
          </cell>
          <cell r="H26946">
            <v>0.6</v>
          </cell>
          <cell r="I26946">
            <v>74720.100000000006</v>
          </cell>
          <cell r="J26946">
            <v>44832</v>
          </cell>
        </row>
        <row r="26947">
          <cell r="B26947" t="str">
            <v>AA01</v>
          </cell>
          <cell r="C26947" t="str">
            <v>AGUA</v>
          </cell>
          <cell r="F26947" t="str">
            <v>Ins</v>
          </cell>
          <cell r="G26947" t="str">
            <v>lt</v>
          </cell>
          <cell r="H26947">
            <v>1.08</v>
          </cell>
          <cell r="I26947">
            <v>32.213672458002002</v>
          </cell>
          <cell r="J26947">
            <v>35</v>
          </cell>
        </row>
        <row r="26948">
          <cell r="B26948" t="str">
            <v>A11</v>
          </cell>
          <cell r="C26948" t="str">
            <v>ALAMBRE NEGRO No. 17</v>
          </cell>
          <cell r="F26948" t="str">
            <v>Ins</v>
          </cell>
          <cell r="G26948" t="str">
            <v>kg</v>
          </cell>
          <cell r="H26948">
            <v>0.33</v>
          </cell>
          <cell r="I26948">
            <v>3060</v>
          </cell>
          <cell r="J26948">
            <v>1010</v>
          </cell>
        </row>
        <row r="26950">
          <cell r="A26950" t="str">
            <v>E-13.62</v>
          </cell>
          <cell r="C26950" t="str">
            <v>POYO DUCHA MAMPOSTERIA h=20 x 12 cm. Enchapado CERAMICA IMPORTADA DIAMANTE BRANCO BR 32,5X59. Tipo Alfa ref.135038240 o equivalente. (Incluye bloque N.4, ceramica, win y alfacolor)</v>
          </cell>
          <cell r="G26950" t="str">
            <v>m</v>
          </cell>
          <cell r="J26950">
            <v>98632</v>
          </cell>
        </row>
        <row r="26951">
          <cell r="B26951" t="str">
            <v>M03</v>
          </cell>
          <cell r="C26951" t="str">
            <v>EQUIPO BASICO ( Herramienta menor )</v>
          </cell>
          <cell r="F26951" t="str">
            <v>Ins</v>
          </cell>
          <cell r="G26951" t="str">
            <v>glb</v>
          </cell>
          <cell r="H26951">
            <v>0.3</v>
          </cell>
          <cell r="I26951">
            <v>2535.75</v>
          </cell>
          <cell r="J26951">
            <v>761</v>
          </cell>
        </row>
        <row r="26952">
          <cell r="B26952" t="str">
            <v>I03</v>
          </cell>
          <cell r="C26952" t="str">
            <v>MANO DE OBRA AA (Albañileria)</v>
          </cell>
          <cell r="F26952" t="str">
            <v>Ins</v>
          </cell>
          <cell r="G26952" t="str">
            <v>hc</v>
          </cell>
          <cell r="H26952">
            <v>3.03</v>
          </cell>
          <cell r="I26952">
            <v>17165.400000000001</v>
          </cell>
          <cell r="J26952">
            <v>52011</v>
          </cell>
        </row>
        <row r="26953">
          <cell r="B26953" t="str">
            <v>Y117</v>
          </cell>
          <cell r="C26953" t="str">
            <v>CERAMICA IMPORTADA DIAMANTE BRANCO AC 32,5X59cm. Enchape Tipo Alfa o equivalente</v>
          </cell>
          <cell r="F26953" t="str">
            <v>Ins</v>
          </cell>
          <cell r="G26953" t="str">
            <v>m2</v>
          </cell>
          <cell r="H26953">
            <v>0.56000000000000005</v>
          </cell>
          <cell r="I26953">
            <v>43893.15</v>
          </cell>
          <cell r="J26953">
            <v>24580</v>
          </cell>
        </row>
        <row r="26954">
          <cell r="B26954" t="str">
            <v>Y04</v>
          </cell>
          <cell r="C26954" t="str">
            <v>BOQUILLA SEGÚN DISEÑO O FICHA TECNICA</v>
          </cell>
          <cell r="F26954" t="str">
            <v>Ins</v>
          </cell>
          <cell r="G26954" t="str">
            <v>kg</v>
          </cell>
          <cell r="H26954">
            <v>0.17</v>
          </cell>
          <cell r="I26954">
            <v>4249.5494999999992</v>
          </cell>
          <cell r="J26954">
            <v>722</v>
          </cell>
        </row>
        <row r="26955">
          <cell r="B26955" t="str">
            <v>O36</v>
          </cell>
          <cell r="C26955" t="str">
            <v>ALFALISTO BLANCO o equivalente</v>
          </cell>
          <cell r="F26955" t="str">
            <v>Ins</v>
          </cell>
          <cell r="G26955" t="str">
            <v>kg</v>
          </cell>
          <cell r="H26955">
            <v>1.85</v>
          </cell>
          <cell r="I26955">
            <v>1700.5694999999998</v>
          </cell>
          <cell r="J26955">
            <v>3146</v>
          </cell>
        </row>
        <row r="26956">
          <cell r="B26956" t="str">
            <v>AA01</v>
          </cell>
          <cell r="C26956" t="str">
            <v>AGUA</v>
          </cell>
          <cell r="F26956" t="str">
            <v>Ins</v>
          </cell>
          <cell r="G26956" t="str">
            <v>lt</v>
          </cell>
          <cell r="H26956">
            <v>0.27</v>
          </cell>
          <cell r="I26956">
            <v>32.213672458002002</v>
          </cell>
          <cell r="J26956">
            <v>9</v>
          </cell>
        </row>
        <row r="26957">
          <cell r="B26957" t="str">
            <v>O21</v>
          </cell>
          <cell r="C26957" t="str">
            <v>WIN PLASTICO</v>
          </cell>
          <cell r="F26957" t="str">
            <v>Ins</v>
          </cell>
          <cell r="G26957" t="str">
            <v>m</v>
          </cell>
          <cell r="H26957">
            <v>0.67</v>
          </cell>
          <cell r="I26957">
            <v>2100</v>
          </cell>
          <cell r="J26957">
            <v>1407</v>
          </cell>
        </row>
        <row r="26958">
          <cell r="B26958" t="str">
            <v>T02</v>
          </cell>
          <cell r="C26958" t="str">
            <v>BLOQUE DIVISORIO Nº 4 (33 x 23 x 9 cm) Arcilla Tipo Santafé o equivalente.</v>
          </cell>
          <cell r="F26958" t="str">
            <v>Ins</v>
          </cell>
          <cell r="G26958" t="str">
            <v>und</v>
          </cell>
          <cell r="H26958">
            <v>6.45</v>
          </cell>
          <cell r="I26958">
            <v>1244.25</v>
          </cell>
          <cell r="J26958">
            <v>8025</v>
          </cell>
        </row>
        <row r="26959">
          <cell r="B26959" t="str">
            <v>A02</v>
          </cell>
          <cell r="C26959" t="str">
            <v xml:space="preserve">GRAFIL 4 - 8  mm </v>
          </cell>
          <cell r="F26959" t="str">
            <v>Ins</v>
          </cell>
          <cell r="G26959" t="str">
            <v>kg</v>
          </cell>
          <cell r="H26959">
            <v>0.05</v>
          </cell>
          <cell r="I26959">
            <v>2998.8</v>
          </cell>
          <cell r="J26959">
            <v>150</v>
          </cell>
        </row>
        <row r="26960">
          <cell r="B26960" t="str">
            <v>H07</v>
          </cell>
          <cell r="C26960" t="str">
            <v>MORTERO 1:4 ( arena semilavada de peña )</v>
          </cell>
          <cell r="F26960" t="str">
            <v>Ana</v>
          </cell>
          <cell r="G26960" t="str">
            <v>m3</v>
          </cell>
          <cell r="H26960">
            <v>8.0000000000000002E-3</v>
          </cell>
          <cell r="I26960">
            <v>462939.75</v>
          </cell>
          <cell r="J26960">
            <v>3704</v>
          </cell>
        </row>
        <row r="26961">
          <cell r="B26961" t="str">
            <v>AA35</v>
          </cell>
          <cell r="C26961" t="str">
            <v>ANCLAJES 5/8" x 8" (Incluye perforación y adhesivo epóxico)</v>
          </cell>
          <cell r="F26961" t="str">
            <v>Ana</v>
          </cell>
          <cell r="G26961" t="str">
            <v>und</v>
          </cell>
          <cell r="H26961">
            <v>0.35</v>
          </cell>
          <cell r="I26961">
            <v>11762.1</v>
          </cell>
          <cell r="J26961">
            <v>4117</v>
          </cell>
        </row>
        <row r="26963">
          <cell r="A26963" t="str">
            <v>E-13.63</v>
          </cell>
          <cell r="C26963" t="str">
            <v>POCETA LAVATRAPEROS CONCRETO 2.500 psi, 1.30 x 0.50 x 0.50 m. (Incluye acero de refuerzo, rejilla 3" x 2", enchape CERAMICA IMPORTADA DIAMANTE BRANCO BR 32,5X59. Tipo Alfa ref.135038240 o equivalente, llave terminal jardin)</v>
          </cell>
          <cell r="G26963" t="str">
            <v>und</v>
          </cell>
          <cell r="J26963">
            <v>221684</v>
          </cell>
        </row>
        <row r="26964">
          <cell r="B26964" t="str">
            <v>M03</v>
          </cell>
          <cell r="C26964" t="str">
            <v>EQUIPO BASICO ( Herramienta menor )</v>
          </cell>
          <cell r="F26964" t="str">
            <v>Ins</v>
          </cell>
          <cell r="G26964" t="str">
            <v>glb</v>
          </cell>
          <cell r="H26964">
            <v>0.01</v>
          </cell>
          <cell r="I26964">
            <v>2535.75</v>
          </cell>
          <cell r="J26964">
            <v>25</v>
          </cell>
        </row>
        <row r="26965">
          <cell r="B26965" t="str">
            <v>O37</v>
          </cell>
          <cell r="C26965" t="str">
            <v>LLAVE TERMINAL MANGUERA 1/2"  (Suministro e instalación).</v>
          </cell>
          <cell r="F26965" t="str">
            <v>Ana</v>
          </cell>
          <cell r="G26965" t="str">
            <v>und</v>
          </cell>
          <cell r="H26965">
            <v>2</v>
          </cell>
          <cell r="I26965">
            <v>24139.5</v>
          </cell>
          <cell r="J26965">
            <v>48279</v>
          </cell>
        </row>
        <row r="26966">
          <cell r="B26966" t="str">
            <v>S220</v>
          </cell>
          <cell r="C26966" t="str">
            <v>REJILLA  Aluminio  3" x 2"  con Sosco Tradicional  - Ref. T-3"x2" Tipo Colrejillas o equivalente (suministro e instalación).</v>
          </cell>
          <cell r="F26966" t="str">
            <v>Ana</v>
          </cell>
          <cell r="G26966" t="str">
            <v>und</v>
          </cell>
          <cell r="H26966">
            <v>1</v>
          </cell>
          <cell r="I26966">
            <v>12851.842500000001</v>
          </cell>
          <cell r="J26966">
            <v>12852</v>
          </cell>
        </row>
        <row r="26967">
          <cell r="B26967" t="str">
            <v>AA17</v>
          </cell>
          <cell r="C26967" t="str">
            <v>MURO DE CONCRETO 3000 Psi (Incluye refuerzo).</v>
          </cell>
          <cell r="F26967" t="str">
            <v>Ana</v>
          </cell>
          <cell r="G26967" t="str">
            <v>m3</v>
          </cell>
          <cell r="H26967">
            <v>3.2000000000000001E-2</v>
          </cell>
          <cell r="I26967">
            <v>957638.85</v>
          </cell>
          <cell r="J26967">
            <v>30644</v>
          </cell>
        </row>
        <row r="26968">
          <cell r="B26968" t="str">
            <v>Y117</v>
          </cell>
          <cell r="C26968" t="str">
            <v>CERAMICA IMPORTADA DIAMANTE BRANCO AC 32,5X59cm. Enchape Tipo Alfa o equivalente</v>
          </cell>
          <cell r="F26968" t="str">
            <v>Ins</v>
          </cell>
          <cell r="G26968" t="str">
            <v>m2</v>
          </cell>
          <cell r="H26968">
            <v>2.25</v>
          </cell>
          <cell r="I26968">
            <v>43893.15</v>
          </cell>
          <cell r="J26968">
            <v>98760</v>
          </cell>
        </row>
        <row r="26969">
          <cell r="B26969" t="str">
            <v>O36</v>
          </cell>
          <cell r="C26969" t="str">
            <v>ALFALISTO BLANCO o equivalente</v>
          </cell>
          <cell r="F26969" t="str">
            <v>Ins</v>
          </cell>
          <cell r="G26969" t="str">
            <v>kg</v>
          </cell>
          <cell r="H26969">
            <v>11.25</v>
          </cell>
          <cell r="I26969">
            <v>1700.5694999999998</v>
          </cell>
          <cell r="J26969">
            <v>19131</v>
          </cell>
        </row>
        <row r="26970">
          <cell r="B26970" t="str">
            <v>Y04</v>
          </cell>
          <cell r="C26970" t="str">
            <v>BOQUILLA SEGÚN DISEÑO O FICHA TECNICA</v>
          </cell>
          <cell r="F26970" t="str">
            <v>Ins</v>
          </cell>
          <cell r="G26970" t="str">
            <v>kg</v>
          </cell>
          <cell r="H26970">
            <v>0.57999999999999996</v>
          </cell>
          <cell r="I26970">
            <v>4249.5494999999992</v>
          </cell>
          <cell r="J26970">
            <v>2465</v>
          </cell>
        </row>
        <row r="26971">
          <cell r="B26971" t="str">
            <v>AA01</v>
          </cell>
          <cell r="C26971" t="str">
            <v>AGUA</v>
          </cell>
          <cell r="F26971" t="str">
            <v>Ins</v>
          </cell>
          <cell r="G26971" t="str">
            <v>lt</v>
          </cell>
          <cell r="H26971">
            <v>2.4300000000000002</v>
          </cell>
          <cell r="I26971">
            <v>32.213672458002002</v>
          </cell>
          <cell r="J26971">
            <v>78</v>
          </cell>
        </row>
        <row r="26972">
          <cell r="B26972" t="str">
            <v>O21</v>
          </cell>
          <cell r="C26972" t="str">
            <v>WIN PLASTICO</v>
          </cell>
          <cell r="F26972" t="str">
            <v>Ins</v>
          </cell>
          <cell r="G26972" t="str">
            <v>m</v>
          </cell>
          <cell r="H26972">
            <v>4.5</v>
          </cell>
          <cell r="I26972">
            <v>2100</v>
          </cell>
          <cell r="J26972">
            <v>9450</v>
          </cell>
        </row>
        <row r="26974">
          <cell r="A26974" t="str">
            <v>E-13.64</v>
          </cell>
          <cell r="C26974" t="str">
            <v>SUPERFICIE DE TRABAJO EN MARMOL NEGRO CARACOL  Ancho:0.60 m.  Instalado con SOPORTES METALICOS (Suministro e instalación con soportes metálicos anclado, pulido y brillado).</v>
          </cell>
          <cell r="G26974" t="str">
            <v>m</v>
          </cell>
          <cell r="J26974">
            <v>563757</v>
          </cell>
        </row>
        <row r="26975">
          <cell r="B26975" t="str">
            <v>M03</v>
          </cell>
          <cell r="C26975" t="str">
            <v>EQUIPO BASICO ( Herramienta menor )</v>
          </cell>
          <cell r="F26975" t="str">
            <v>Ins</v>
          </cell>
          <cell r="G26975" t="str">
            <v>glb</v>
          </cell>
          <cell r="H26975">
            <v>0.03</v>
          </cell>
          <cell r="I26975">
            <v>2535.75</v>
          </cell>
          <cell r="J26975">
            <v>76</v>
          </cell>
        </row>
        <row r="26976">
          <cell r="B26976" t="str">
            <v>I03</v>
          </cell>
          <cell r="C26976" t="str">
            <v>MANO DE OBRA AA (Albañileria)</v>
          </cell>
          <cell r="F26976" t="str">
            <v>Ins</v>
          </cell>
          <cell r="G26976" t="str">
            <v>hc</v>
          </cell>
          <cell r="H26976">
            <v>2.16</v>
          </cell>
          <cell r="I26976">
            <v>17165.400000000001</v>
          </cell>
          <cell r="J26976">
            <v>37077</v>
          </cell>
        </row>
        <row r="26977">
          <cell r="B26977" t="str">
            <v>Y38A</v>
          </cell>
          <cell r="C26977" t="str">
            <v>MESON EN MARMOL NEGRO CARACOL A=0.60 m.  Babero de h=10 cm. ( Suministro e  Instalación pulido y brillado).</v>
          </cell>
          <cell r="F26977" t="str">
            <v>Esp</v>
          </cell>
          <cell r="G26977" t="str">
            <v>m</v>
          </cell>
          <cell r="H26977">
            <v>1</v>
          </cell>
          <cell r="I26977">
            <v>488711.05499999999</v>
          </cell>
          <cell r="J26977">
            <v>488711</v>
          </cell>
        </row>
        <row r="26978">
          <cell r="B26978" t="str">
            <v>E15</v>
          </cell>
          <cell r="C26978" t="str">
            <v>SOPORTE METALICO EN ANGULO (ángulo de 1 ½” x 1/8 para soporte metálico anclado a muro con chazos expansivos)</v>
          </cell>
          <cell r="F26978" t="str">
            <v>Ins</v>
          </cell>
          <cell r="G26978" t="str">
            <v>m</v>
          </cell>
          <cell r="H26978">
            <v>2</v>
          </cell>
          <cell r="I26978">
            <v>18946.252403201161</v>
          </cell>
          <cell r="J26978">
            <v>37893</v>
          </cell>
        </row>
        <row r="26980">
          <cell r="A26980" t="str">
            <v>E-13.65</v>
          </cell>
          <cell r="C26980" t="str">
            <v>SUMINISTRO E INSTALACIÓN  DE TUBULAR  EN ALUMINO DE 3/4" PARA CORTINERO (Incluye soportes para instalacion)</v>
          </cell>
          <cell r="G26980" t="str">
            <v>m</v>
          </cell>
          <cell r="J26980">
            <v>14617</v>
          </cell>
        </row>
        <row r="26981">
          <cell r="B26981" t="str">
            <v>M03</v>
          </cell>
          <cell r="C26981" t="str">
            <v>EQUIPO BASICO ( Herramienta menor )</v>
          </cell>
          <cell r="F26981" t="str">
            <v>Ins</v>
          </cell>
          <cell r="G26981" t="str">
            <v>glb</v>
          </cell>
          <cell r="H26981">
            <v>0.01</v>
          </cell>
          <cell r="I26981">
            <v>2535.75</v>
          </cell>
          <cell r="J26981">
            <v>25</v>
          </cell>
        </row>
        <row r="26982">
          <cell r="B26982" t="str">
            <v>I03</v>
          </cell>
          <cell r="C26982" t="str">
            <v>MANO DE OBRA AA (Albañileria)</v>
          </cell>
          <cell r="F26982" t="str">
            <v>Ins</v>
          </cell>
          <cell r="G26982" t="str">
            <v>hc</v>
          </cell>
          <cell r="H26982">
            <v>0.01</v>
          </cell>
          <cell r="I26982">
            <v>17165.400000000001</v>
          </cell>
          <cell r="J26982">
            <v>172</v>
          </cell>
        </row>
        <row r="26983">
          <cell r="B26983" t="str">
            <v>C19A</v>
          </cell>
          <cell r="C26983" t="str">
            <v>TUBO EN ALUMINO DE 3/4" PARA DUCHA (CORTINERO)</v>
          </cell>
          <cell r="F26983" t="str">
            <v>Ins</v>
          </cell>
          <cell r="G26983" t="str">
            <v>m</v>
          </cell>
          <cell r="H26983">
            <v>1</v>
          </cell>
          <cell r="I26983">
            <v>8329.9964999999993</v>
          </cell>
          <cell r="J26983">
            <v>8330</v>
          </cell>
        </row>
        <row r="26984">
          <cell r="B26984" t="str">
            <v>C19b</v>
          </cell>
          <cell r="C26984" t="str">
            <v>SOPORTES PARA TUBO 3/4"</v>
          </cell>
          <cell r="F26984" t="str">
            <v>Ins</v>
          </cell>
          <cell r="G26984" t="str">
            <v>und</v>
          </cell>
          <cell r="H26984">
            <v>2</v>
          </cell>
          <cell r="I26984">
            <v>3045</v>
          </cell>
          <cell r="J26984">
            <v>6090</v>
          </cell>
        </row>
        <row r="26986">
          <cell r="A26986" t="str">
            <v>E-13.66</v>
          </cell>
          <cell r="C26986" t="str">
            <v>SUMINISTRO E INSTALACIÓN  DE WIN  DE ALUMINIO</v>
          </cell>
          <cell r="G26986" t="str">
            <v>m</v>
          </cell>
          <cell r="J26986">
            <v>5713</v>
          </cell>
        </row>
        <row r="26987">
          <cell r="B26987" t="str">
            <v>M03</v>
          </cell>
          <cell r="C26987" t="str">
            <v>EQUIPO BASICO ( Herramienta menor )</v>
          </cell>
          <cell r="F26987" t="str">
            <v>Ins</v>
          </cell>
          <cell r="G26987" t="str">
            <v>glb</v>
          </cell>
          <cell r="H26987">
            <v>0.01</v>
          </cell>
          <cell r="I26987">
            <v>2535.75</v>
          </cell>
          <cell r="J26987">
            <v>25</v>
          </cell>
        </row>
        <row r="26988">
          <cell r="B26988" t="str">
            <v>I03</v>
          </cell>
          <cell r="C26988" t="str">
            <v>MANO DE OBRA AA (Albañileria)</v>
          </cell>
          <cell r="F26988" t="str">
            <v>Ins</v>
          </cell>
          <cell r="G26988" t="str">
            <v>hc</v>
          </cell>
          <cell r="H26988">
            <v>0.05</v>
          </cell>
          <cell r="I26988">
            <v>17165.400000000001</v>
          </cell>
          <cell r="J26988">
            <v>858</v>
          </cell>
        </row>
        <row r="26989">
          <cell r="B26989" t="str">
            <v>O21A</v>
          </cell>
          <cell r="C26989" t="str">
            <v>WIN  DE ALUMINIO</v>
          </cell>
          <cell r="F26989" t="str">
            <v>Ins</v>
          </cell>
          <cell r="G26989" t="str">
            <v>m</v>
          </cell>
          <cell r="H26989">
            <v>1</v>
          </cell>
          <cell r="I26989">
            <v>4830</v>
          </cell>
          <cell r="J26989">
            <v>4830</v>
          </cell>
        </row>
        <row r="26991">
          <cell r="A26991" t="str">
            <v>E-13.67</v>
          </cell>
          <cell r="C26991" t="str">
            <v>CERAMICA PARED EGEO BLANCO 33,8*33,8 cm. Tipo Alfa o equivalente. Color Blanco instalado a 90° (Incluye boquilla color y win).</v>
          </cell>
          <cell r="G26991" t="str">
            <v>m2</v>
          </cell>
          <cell r="J26991">
            <v>46877</v>
          </cell>
        </row>
        <row r="26992">
          <cell r="B26992" t="str">
            <v>M03</v>
          </cell>
          <cell r="C26992" t="str">
            <v>EQUIPO BASICO ( Herramienta menor )</v>
          </cell>
          <cell r="F26992" t="str">
            <v>Ins</v>
          </cell>
          <cell r="G26992" t="str">
            <v>glb</v>
          </cell>
          <cell r="H26992">
            <v>0.02</v>
          </cell>
          <cell r="I26992">
            <v>2535.75</v>
          </cell>
          <cell r="J26992">
            <v>51</v>
          </cell>
        </row>
        <row r="26993">
          <cell r="B26993" t="str">
            <v>I03</v>
          </cell>
          <cell r="C26993" t="str">
            <v>MANO DE OBRA AA (Albañileria)</v>
          </cell>
          <cell r="F26993" t="str">
            <v>Ins</v>
          </cell>
          <cell r="G26993" t="str">
            <v>hc</v>
          </cell>
          <cell r="H26993">
            <v>0.8</v>
          </cell>
          <cell r="I26993">
            <v>17165.400000000001</v>
          </cell>
          <cell r="J26993">
            <v>13732</v>
          </cell>
        </row>
        <row r="26994">
          <cell r="B26994" t="str">
            <v>Y44A</v>
          </cell>
          <cell r="C26994" t="str">
            <v>CERAMICA PISO PARED EGEO BLANCO 20,5*20,5 cm. Tipo Corona o equivalente. Color Blanco</v>
          </cell>
          <cell r="F26994" t="str">
            <v>Ins</v>
          </cell>
          <cell r="G26994" t="str">
            <v>m2</v>
          </cell>
          <cell r="H26994">
            <v>1.03</v>
          </cell>
          <cell r="I26994">
            <v>22879.494539999996</v>
          </cell>
          <cell r="J26994">
            <v>23566</v>
          </cell>
        </row>
        <row r="26995">
          <cell r="B26995" t="str">
            <v>O36</v>
          </cell>
          <cell r="C26995" t="str">
            <v>ALFALISTO BLANCO o equivalente</v>
          </cell>
          <cell r="F26995" t="str">
            <v>Ins</v>
          </cell>
          <cell r="G26995" t="str">
            <v>kg</v>
          </cell>
          <cell r="H26995">
            <v>4.5</v>
          </cell>
          <cell r="I26995">
            <v>1700.5694999999998</v>
          </cell>
          <cell r="J26995">
            <v>7653</v>
          </cell>
        </row>
        <row r="26996">
          <cell r="B26996" t="str">
            <v>Y04</v>
          </cell>
          <cell r="C26996" t="str">
            <v>BOQUILLA SEGÚN DISEÑO O FICHA TECNICA</v>
          </cell>
          <cell r="F26996" t="str">
            <v>Ins</v>
          </cell>
          <cell r="G26996" t="str">
            <v>kg</v>
          </cell>
          <cell r="H26996">
            <v>0.27</v>
          </cell>
          <cell r="I26996">
            <v>4249.5494999999992</v>
          </cell>
          <cell r="J26996">
            <v>1147</v>
          </cell>
        </row>
        <row r="26997">
          <cell r="B26997" t="str">
            <v>AA01</v>
          </cell>
          <cell r="C26997" t="str">
            <v>AGUA</v>
          </cell>
          <cell r="F26997" t="str">
            <v>Ins</v>
          </cell>
          <cell r="G26997" t="str">
            <v>lt</v>
          </cell>
          <cell r="H26997">
            <v>1.08</v>
          </cell>
          <cell r="I26997">
            <v>32.213672458002002</v>
          </cell>
          <cell r="J26997">
            <v>35</v>
          </cell>
        </row>
        <row r="26998">
          <cell r="B26998" t="str">
            <v>O21</v>
          </cell>
          <cell r="C26998" t="str">
            <v>WIN PLASTICO</v>
          </cell>
          <cell r="F26998" t="str">
            <v>Ins</v>
          </cell>
          <cell r="G26998" t="str">
            <v>m</v>
          </cell>
          <cell r="H26998">
            <v>0.33</v>
          </cell>
          <cell r="I26998">
            <v>2100</v>
          </cell>
          <cell r="J26998">
            <v>693</v>
          </cell>
        </row>
        <row r="27000">
          <cell r="A27000" t="str">
            <v>E-13.71</v>
          </cell>
          <cell r="C27000" t="str">
            <v>CERAMICA PARED EGEO AZUL OSCURO 20,5*20,5 cm. Tipo Corona o equivalente. Color Azul Oscuro instalado a 90° (Incluye boquilla color, sellante a base de silicona).</v>
          </cell>
          <cell r="G27000" t="str">
            <v>m2</v>
          </cell>
          <cell r="J27000">
            <v>50684</v>
          </cell>
        </row>
        <row r="27001">
          <cell r="B27001" t="str">
            <v>M03</v>
          </cell>
          <cell r="C27001" t="str">
            <v>EQUIPO BASICO ( Herramienta menor )</v>
          </cell>
          <cell r="F27001" t="str">
            <v>Ins</v>
          </cell>
          <cell r="G27001" t="str">
            <v>glb</v>
          </cell>
          <cell r="H27001">
            <v>0.02</v>
          </cell>
          <cell r="I27001">
            <v>2535.75</v>
          </cell>
          <cell r="J27001">
            <v>51</v>
          </cell>
        </row>
        <row r="27002">
          <cell r="B27002" t="str">
            <v>I03</v>
          </cell>
          <cell r="C27002" t="str">
            <v>MANO DE OBRA AA (Albañileria)</v>
          </cell>
          <cell r="F27002" t="str">
            <v>Ins</v>
          </cell>
          <cell r="G27002" t="str">
            <v>hc</v>
          </cell>
          <cell r="H27002">
            <v>0.9</v>
          </cell>
          <cell r="I27002">
            <v>17165.400000000001</v>
          </cell>
          <cell r="J27002">
            <v>15449</v>
          </cell>
        </row>
        <row r="27003">
          <cell r="B27003" t="str">
            <v>Y44B</v>
          </cell>
          <cell r="C27003" t="str">
            <v>CERAMICA PISO PARED EGEO AZUL 20,5*20,5 cm. Tipo Corona o equivalente. Color Azul Oscuro Ref. 202204181</v>
          </cell>
          <cell r="F27003" t="str">
            <v>Ins</v>
          </cell>
          <cell r="G27003" t="str">
            <v>m2</v>
          </cell>
          <cell r="H27003">
            <v>1.03</v>
          </cell>
          <cell r="I27003">
            <v>22260</v>
          </cell>
          <cell r="J27003">
            <v>22928</v>
          </cell>
        </row>
        <row r="27004">
          <cell r="B27004" t="str">
            <v>O11</v>
          </cell>
          <cell r="C27004" t="str">
            <v>PEGACOR BLANCO</v>
          </cell>
          <cell r="F27004" t="str">
            <v>Ins</v>
          </cell>
          <cell r="G27004" t="str">
            <v>kg</v>
          </cell>
          <cell r="H27004">
            <v>3.2</v>
          </cell>
          <cell r="I27004">
            <v>1638</v>
          </cell>
          <cell r="J27004">
            <v>5242</v>
          </cell>
        </row>
        <row r="27005">
          <cell r="B27005" t="str">
            <v>O47</v>
          </cell>
          <cell r="C27005" t="str">
            <v>LATASIL Sellador a base de silicona. Color Transparente. Tipo  Corona o equivalente.3000cc.</v>
          </cell>
          <cell r="F27005" t="str">
            <v>Ins</v>
          </cell>
          <cell r="G27005" t="str">
            <v>und</v>
          </cell>
          <cell r="H27005">
            <v>0.1</v>
          </cell>
          <cell r="I27005">
            <v>57521.59171324264</v>
          </cell>
          <cell r="J27005">
            <v>5752</v>
          </cell>
        </row>
        <row r="27006">
          <cell r="B27006" t="str">
            <v>Y04</v>
          </cell>
          <cell r="C27006" t="str">
            <v>BOQUILLA SEGÚN DISEÑO O FICHA TECNICA</v>
          </cell>
          <cell r="F27006" t="str">
            <v>Ins</v>
          </cell>
          <cell r="G27006" t="str">
            <v>kg</v>
          </cell>
          <cell r="H27006">
            <v>0.27</v>
          </cell>
          <cell r="I27006">
            <v>4249.5494999999992</v>
          </cell>
          <cell r="J27006">
            <v>1147</v>
          </cell>
        </row>
        <row r="27007">
          <cell r="B27007" t="str">
            <v>AA01</v>
          </cell>
          <cell r="C27007" t="str">
            <v>AGUA</v>
          </cell>
          <cell r="F27007" t="str">
            <v>Ins</v>
          </cell>
          <cell r="G27007" t="str">
            <v>lt</v>
          </cell>
          <cell r="H27007">
            <v>3.57</v>
          </cell>
          <cell r="I27007">
            <v>32.213672458002002</v>
          </cell>
          <cell r="J27007">
            <v>115</v>
          </cell>
        </row>
        <row r="27009">
          <cell r="A27009" t="str">
            <v>E-13.72</v>
          </cell>
          <cell r="C27009" t="str">
            <v>ENCHAPE DE PARED EN GRANITO NEGRO PRETTO (Incluye anclajes en alambre, pegante alto desempeño).</v>
          </cell>
          <cell r="G27009" t="str">
            <v>m2</v>
          </cell>
          <cell r="J27009">
            <v>578864</v>
          </cell>
        </row>
        <row r="27010">
          <cell r="B27010" t="str">
            <v>M03</v>
          </cell>
          <cell r="C27010" t="str">
            <v>EQUIPO BASICO ( Herramienta menor )</v>
          </cell>
          <cell r="F27010" t="str">
            <v>Ins</v>
          </cell>
          <cell r="G27010" t="str">
            <v>glb</v>
          </cell>
          <cell r="H27010">
            <v>0.02</v>
          </cell>
          <cell r="I27010">
            <v>2535.75</v>
          </cell>
          <cell r="J27010">
            <v>51</v>
          </cell>
        </row>
        <row r="27011">
          <cell r="B27011" t="str">
            <v>I03</v>
          </cell>
          <cell r="C27011" t="str">
            <v>MANO DE OBRA AA (Albañileria)</v>
          </cell>
          <cell r="F27011" t="str">
            <v>Ins</v>
          </cell>
          <cell r="G27011" t="str">
            <v>hc</v>
          </cell>
          <cell r="H27011">
            <v>0.8</v>
          </cell>
          <cell r="I27011">
            <v>17165.400000000001</v>
          </cell>
          <cell r="J27011">
            <v>13732</v>
          </cell>
        </row>
        <row r="27012">
          <cell r="B27012" t="str">
            <v>Y69</v>
          </cell>
          <cell r="C27012" t="str">
            <v xml:space="preserve">GRANITO NEGRO PRETTO </v>
          </cell>
          <cell r="F27012" t="str">
            <v>Ins</v>
          </cell>
          <cell r="G27012" t="str">
            <v>m2</v>
          </cell>
          <cell r="H27012">
            <v>1.02</v>
          </cell>
          <cell r="I27012">
            <v>534746.1</v>
          </cell>
          <cell r="J27012">
            <v>545441</v>
          </cell>
        </row>
        <row r="27013">
          <cell r="B27013" t="str">
            <v>O32</v>
          </cell>
          <cell r="C27013" t="str">
            <v>ALFALISTOPLUS o equivalente.</v>
          </cell>
          <cell r="F27013" t="str">
            <v>Ins</v>
          </cell>
          <cell r="G27013" t="str">
            <v>kg</v>
          </cell>
          <cell r="H27013">
            <v>12</v>
          </cell>
          <cell r="I27013">
            <v>1549.3799999999999</v>
          </cell>
          <cell r="J27013">
            <v>18593</v>
          </cell>
        </row>
        <row r="27014">
          <cell r="B27014" t="str">
            <v>AA01</v>
          </cell>
          <cell r="C27014" t="str">
            <v>AGUA</v>
          </cell>
          <cell r="F27014" t="str">
            <v>Ins</v>
          </cell>
          <cell r="G27014" t="str">
            <v>lt</v>
          </cell>
          <cell r="H27014">
            <v>1.1499999999999999</v>
          </cell>
          <cell r="I27014">
            <v>32.213672458002002</v>
          </cell>
          <cell r="J27014">
            <v>37</v>
          </cell>
        </row>
        <row r="27015">
          <cell r="B27015" t="str">
            <v>A11</v>
          </cell>
          <cell r="C27015" t="str">
            <v>ALAMBRE NEGRO No. 17</v>
          </cell>
          <cell r="F27015" t="str">
            <v>Ins</v>
          </cell>
          <cell r="G27015" t="str">
            <v>kg</v>
          </cell>
          <cell r="H27015">
            <v>0.33</v>
          </cell>
          <cell r="I27015">
            <v>3060</v>
          </cell>
          <cell r="J27015">
            <v>1010</v>
          </cell>
        </row>
        <row r="27017">
          <cell r="A27017" t="str">
            <v>E-13.74</v>
          </cell>
          <cell r="C27017" t="str">
            <v>PUNTO ECOLOGICO 53 Lts. Incluye tres (3) papeleras con tapa vaivén, color gris, azul y verde respectivamente.</v>
          </cell>
          <cell r="G27017" t="str">
            <v>und</v>
          </cell>
          <cell r="J27017">
            <v>324870</v>
          </cell>
        </row>
        <row r="27018">
          <cell r="B27018" t="str">
            <v>Z23</v>
          </cell>
          <cell r="C27018" t="str">
            <v>PUNTO ECOLOGICO 53 Lts. Incluye tres (3) papeleras con tapa vaivén, color gris, azul y verde respectivamente.</v>
          </cell>
          <cell r="F27018" t="str">
            <v>Ins</v>
          </cell>
          <cell r="G27018" t="str">
            <v>und</v>
          </cell>
          <cell r="H27018">
            <v>1</v>
          </cell>
          <cell r="I27018">
            <v>324870</v>
          </cell>
          <cell r="J27018">
            <v>324870</v>
          </cell>
        </row>
        <row r="27020">
          <cell r="A27020" t="str">
            <v>E-13.75</v>
          </cell>
          <cell r="C27020" t="str">
            <v>PUNTO ECOLOGICO 121 Lts.L=48xA=433xH=203cm. Incluye tres (3) contenedores cilíndricos con tapa vaivén, color gris, azul y verde respectivamente. Avisos de señalización.</v>
          </cell>
          <cell r="G27020" t="str">
            <v>und</v>
          </cell>
          <cell r="J27020">
            <v>899640</v>
          </cell>
        </row>
        <row r="27021">
          <cell r="B27021" t="str">
            <v>Z23A</v>
          </cell>
          <cell r="C27021" t="str">
            <v>PUNTO ECOLOGICO 121 Lts.L=48xA=433xH=203cm. Incluye tres (3) contenedores cilíndricos con tapa vaivén, color gris, azul y verde respectivamente. Avisos de señalización.</v>
          </cell>
          <cell r="F27021" t="str">
            <v>Ins</v>
          </cell>
          <cell r="G27021" t="str">
            <v>und</v>
          </cell>
          <cell r="H27021">
            <v>1</v>
          </cell>
          <cell r="I27021">
            <v>899640</v>
          </cell>
          <cell r="J27021">
            <v>899640</v>
          </cell>
        </row>
        <row r="27023">
          <cell r="A27023" t="str">
            <v>E-13.76</v>
          </cell>
          <cell r="C27023" t="str">
            <v>MESON EN LOSA EN GRANITO BLANCO HUILA INCLUYE PULIMIENTO  Ancho:0.60 m.  Instalado con SOPORTES METALICOS (Suministro e instalación con soportes metálicos anclado, pulido y brillado).</v>
          </cell>
          <cell r="G27023" t="str">
            <v>m</v>
          </cell>
          <cell r="J27023">
            <v>438299</v>
          </cell>
        </row>
        <row r="27024">
          <cell r="B27024" t="str">
            <v>M03</v>
          </cell>
          <cell r="C27024" t="str">
            <v>EQUIPO BASICO ( Herramienta menor )</v>
          </cell>
          <cell r="F27024" t="str">
            <v>Ins</v>
          </cell>
          <cell r="G27024" t="str">
            <v>glb</v>
          </cell>
          <cell r="H27024">
            <v>1</v>
          </cell>
          <cell r="I27024">
            <v>2535.75</v>
          </cell>
          <cell r="J27024">
            <v>2536</v>
          </cell>
        </row>
        <row r="27025">
          <cell r="B27025" t="str">
            <v>I03</v>
          </cell>
          <cell r="C27025" t="str">
            <v>MANO DE OBRA AA (Albañileria)</v>
          </cell>
          <cell r="F27025" t="str">
            <v>Ins</v>
          </cell>
          <cell r="G27025" t="str">
            <v>hc</v>
          </cell>
          <cell r="H27025">
            <v>2.16</v>
          </cell>
          <cell r="I27025">
            <v>17165.400000000001</v>
          </cell>
          <cell r="J27025">
            <v>37077</v>
          </cell>
        </row>
        <row r="27026">
          <cell r="B27026" t="str">
            <v>Y09A</v>
          </cell>
          <cell r="C27026" t="str">
            <v>MESON EN LOSA EN GRANITO BLANCO HUILA INCLUYE PULIMIENTO A=0.60 m.  Salpicadero de h=10 cm. y Babero de h=10 cm. ( Suministro e  Instalación pulido y brillado).</v>
          </cell>
          <cell r="F27026" t="str">
            <v>Esp</v>
          </cell>
          <cell r="G27026" t="str">
            <v>m</v>
          </cell>
          <cell r="H27026">
            <v>1</v>
          </cell>
          <cell r="I27026">
            <v>360793.13152962248</v>
          </cell>
          <cell r="J27026">
            <v>360793</v>
          </cell>
        </row>
        <row r="27027">
          <cell r="B27027" t="str">
            <v>E15</v>
          </cell>
          <cell r="C27027" t="str">
            <v>SOPORTE METALICO EN ANGULO (ángulo de 1 ½” x 1/8 para soporte metálico anclado a muro con chazos expansivos)</v>
          </cell>
          <cell r="F27027" t="str">
            <v>Ins</v>
          </cell>
          <cell r="G27027" t="str">
            <v>m</v>
          </cell>
          <cell r="H27027">
            <v>2</v>
          </cell>
          <cell r="I27027">
            <v>18946.252403201161</v>
          </cell>
          <cell r="J27027">
            <v>37893</v>
          </cell>
        </row>
        <row r="27029">
          <cell r="A27029" t="str">
            <v>E-13.77</v>
          </cell>
          <cell r="C27029" t="str">
            <v>INCRUSTACIONES METALICAS  EN ACADADO CROMO - TOALLERO JABONERA Y GANCHO  Tipo Corona o equivalente.</v>
          </cell>
          <cell r="G27029" t="str">
            <v>und</v>
          </cell>
          <cell r="J27029">
            <v>187176</v>
          </cell>
        </row>
        <row r="27030">
          <cell r="B27030" t="str">
            <v>M03</v>
          </cell>
          <cell r="C27030" t="str">
            <v>EQUIPO BASICO ( Herramienta menor )</v>
          </cell>
          <cell r="F27030" t="str">
            <v>Ins</v>
          </cell>
          <cell r="G27030" t="str">
            <v>glb</v>
          </cell>
          <cell r="H27030">
            <v>0.5</v>
          </cell>
          <cell r="I27030">
            <v>2535.75</v>
          </cell>
          <cell r="J27030">
            <v>1268</v>
          </cell>
        </row>
        <row r="27031">
          <cell r="B27031" t="str">
            <v>I03</v>
          </cell>
          <cell r="C27031" t="str">
            <v>MANO DE OBRA AA (Albañileria)</v>
          </cell>
          <cell r="F27031" t="str">
            <v>Ins</v>
          </cell>
          <cell r="G27031" t="str">
            <v>hc</v>
          </cell>
          <cell r="H27031">
            <v>0.66</v>
          </cell>
          <cell r="I27031">
            <v>17165.400000000001</v>
          </cell>
          <cell r="J27031">
            <v>11329</v>
          </cell>
        </row>
        <row r="27032">
          <cell r="B27032" t="str">
            <v>C17A</v>
          </cell>
          <cell r="C27032" t="str">
            <v>JUEGO DE INCRUSTACIONES METALICAS  EN ACADADO CROMO -TOALLERO JABONERA Y GANCHO REF VERA  Tipo Corona o equivalente.</v>
          </cell>
          <cell r="F27032" t="str">
            <v>Ins</v>
          </cell>
          <cell r="G27032" t="str">
            <v>jg</v>
          </cell>
          <cell r="H27032">
            <v>1</v>
          </cell>
          <cell r="I27032">
            <v>174411.09000000003</v>
          </cell>
          <cell r="J27032">
            <v>174411</v>
          </cell>
        </row>
        <row r="27033">
          <cell r="B27033" t="str">
            <v>O01</v>
          </cell>
          <cell r="C27033" t="str">
            <v>CEMENTO BLANCO</v>
          </cell>
          <cell r="F27033" t="str">
            <v>Ins</v>
          </cell>
          <cell r="G27033" t="str">
            <v>kg</v>
          </cell>
          <cell r="H27033">
            <v>0.08</v>
          </cell>
          <cell r="I27033">
            <v>2089.5</v>
          </cell>
          <cell r="J27033">
            <v>167</v>
          </cell>
        </row>
        <row r="27034">
          <cell r="B27034" t="str">
            <v>AA01</v>
          </cell>
          <cell r="C27034" t="str">
            <v>AGUA</v>
          </cell>
          <cell r="F27034" t="str">
            <v>Ins</v>
          </cell>
          <cell r="G27034" t="str">
            <v>lt</v>
          </cell>
          <cell r="H27034">
            <v>1.6E-2</v>
          </cell>
          <cell r="I27034">
            <v>32.213672458002002</v>
          </cell>
          <cell r="J27034">
            <v>1</v>
          </cell>
        </row>
        <row r="27036">
          <cell r="A27036" t="str">
            <v>E-13.78</v>
          </cell>
          <cell r="C27036" t="str">
            <v>BARRA DISCAPACITADOS EN CON DOS BRAZOS, EN ACERO INOXIDABLE SATINADO  fijadas a piso y a pared ref.8-AA-508</v>
          </cell>
          <cell r="G27036" t="str">
            <v>und</v>
          </cell>
          <cell r="J27036">
            <v>332519</v>
          </cell>
        </row>
        <row r="27037">
          <cell r="B27037" t="str">
            <v>M03</v>
          </cell>
          <cell r="C27037" t="str">
            <v>EQUIPO BASICO ( Herramienta menor )</v>
          </cell>
          <cell r="F27037" t="str">
            <v>Ins</v>
          </cell>
          <cell r="G27037" t="str">
            <v>glb</v>
          </cell>
          <cell r="H27037">
            <v>0.01</v>
          </cell>
          <cell r="I27037">
            <v>2535.75</v>
          </cell>
          <cell r="J27037">
            <v>25</v>
          </cell>
        </row>
        <row r="27038">
          <cell r="B27038" t="str">
            <v>I03</v>
          </cell>
          <cell r="C27038" t="str">
            <v>MANO DE OBRA AA (Albañileria)</v>
          </cell>
          <cell r="F27038" t="str">
            <v>Ins</v>
          </cell>
          <cell r="G27038" t="str">
            <v>hc</v>
          </cell>
          <cell r="H27038">
            <v>1.9</v>
          </cell>
          <cell r="I27038">
            <v>17165.400000000001</v>
          </cell>
          <cell r="J27038">
            <v>32614</v>
          </cell>
        </row>
        <row r="27039">
          <cell r="B27039" t="str">
            <v>C49</v>
          </cell>
          <cell r="C27039" t="str">
            <v>BARRA DISCAPACITADOS EN CON DOS BRAZOS, EN ACERO INOXIDABLE SATINADO  fijadas a piso y a pared ref.8-AA-508</v>
          </cell>
          <cell r="F27039" t="str">
            <v>Ins</v>
          </cell>
          <cell r="G27039" t="str">
            <v>und</v>
          </cell>
          <cell r="H27039">
            <v>1</v>
          </cell>
          <cell r="I27039">
            <v>299880</v>
          </cell>
          <cell r="J27039">
            <v>299880</v>
          </cell>
        </row>
        <row r="27041">
          <cell r="A27041" t="str">
            <v>E-13.79</v>
          </cell>
          <cell r="C27041" t="str">
            <v>BARRA DE SEGURIDAD DE 36" PARA SOBREPONER EN LA PARED CON TORNILLOS ESCONDIDOS EN ACERO INOXIDABLE SATINADO MEDIDAS DIÁMETRO 11/4" LARGO 90 CM REF 8-AA-536</v>
          </cell>
          <cell r="G27041" t="str">
            <v>und</v>
          </cell>
          <cell r="J27041">
            <v>146344</v>
          </cell>
        </row>
        <row r="27042">
          <cell r="B27042" t="str">
            <v>M03</v>
          </cell>
          <cell r="C27042" t="str">
            <v>EQUIPO BASICO ( Herramienta menor )</v>
          </cell>
          <cell r="F27042" t="str">
            <v>Ins</v>
          </cell>
          <cell r="G27042" t="str">
            <v>glb</v>
          </cell>
          <cell r="H27042">
            <v>0.01</v>
          </cell>
          <cell r="I27042">
            <v>2535.75</v>
          </cell>
          <cell r="J27042">
            <v>25</v>
          </cell>
        </row>
        <row r="27043">
          <cell r="B27043" t="str">
            <v>I03</v>
          </cell>
          <cell r="C27043" t="str">
            <v>MANO DE OBRA AA (Albañileria)</v>
          </cell>
          <cell r="F27043" t="str">
            <v>Ins</v>
          </cell>
          <cell r="G27043" t="str">
            <v>hc</v>
          </cell>
          <cell r="H27043">
            <v>1.9</v>
          </cell>
          <cell r="I27043">
            <v>17165.400000000001</v>
          </cell>
          <cell r="J27043">
            <v>32614</v>
          </cell>
        </row>
        <row r="27044">
          <cell r="B27044" t="str">
            <v>C48B</v>
          </cell>
          <cell r="C27044" t="str">
            <v>BARRA DE SEGURIDAD DE 36" PARA SOBREPONER EN LA PARED CON TORNILLOS ESCONDIDOS EN ACERO INOXIDABLE SATINADO MEDIDAS  REF 30-AA-8736</v>
          </cell>
          <cell r="F27044" t="str">
            <v>Ins</v>
          </cell>
          <cell r="G27044" t="str">
            <v>und</v>
          </cell>
          <cell r="H27044">
            <v>1</v>
          </cell>
          <cell r="I27044">
            <v>113704.5</v>
          </cell>
          <cell r="J27044">
            <v>113705</v>
          </cell>
        </row>
        <row r="27046">
          <cell r="A27046" t="str">
            <v>E-13.80</v>
          </cell>
          <cell r="C27046" t="str">
            <v>POCETA LAVATRAPEROS CONCRETO 2.500 psi, 1.05 x 0.50 x 0.50 m. (Incluye acero de refuerzo, rejilla 3" x 2", ECOCERAMICA BLANCO 20 *20 cm. Tipo Alfa ref.225000028 o equivalente, llave terminal jardin)</v>
          </cell>
          <cell r="G27046" t="str">
            <v>und</v>
          </cell>
          <cell r="J27046">
            <v>135958</v>
          </cell>
        </row>
        <row r="27047">
          <cell r="B27047" t="str">
            <v>M03</v>
          </cell>
          <cell r="C27047" t="str">
            <v>EQUIPO BASICO ( Herramienta menor )</v>
          </cell>
          <cell r="F27047" t="str">
            <v>Ins</v>
          </cell>
          <cell r="G27047" t="str">
            <v>glb</v>
          </cell>
          <cell r="H27047">
            <v>0.01</v>
          </cell>
          <cell r="I27047">
            <v>2535.75</v>
          </cell>
          <cell r="J27047">
            <v>25</v>
          </cell>
        </row>
        <row r="27048">
          <cell r="B27048" t="str">
            <v>Y10</v>
          </cell>
          <cell r="C27048" t="str">
            <v>ECOCERAMICA BLANCO 20 *20 cm. Tipo Alfa ref.225000028 o equivalente.</v>
          </cell>
          <cell r="F27048" t="str">
            <v>Ana</v>
          </cell>
          <cell r="G27048" t="str">
            <v>m2</v>
          </cell>
          <cell r="H27048">
            <v>3.2</v>
          </cell>
          <cell r="I27048">
            <v>13799.477999999999</v>
          </cell>
          <cell r="J27048">
            <v>44158</v>
          </cell>
        </row>
        <row r="27049">
          <cell r="B27049" t="str">
            <v>O37</v>
          </cell>
          <cell r="C27049" t="str">
            <v>LLAVE TERMINAL MANGUERA 1/2"  (Suministro e instalación).</v>
          </cell>
          <cell r="F27049" t="str">
            <v>Ana</v>
          </cell>
          <cell r="G27049" t="str">
            <v>und</v>
          </cell>
          <cell r="H27049">
            <v>2</v>
          </cell>
          <cell r="I27049">
            <v>24139.5</v>
          </cell>
          <cell r="J27049">
            <v>48279</v>
          </cell>
        </row>
        <row r="27050">
          <cell r="B27050" t="str">
            <v>S220</v>
          </cell>
          <cell r="C27050" t="str">
            <v>REJILLA  Aluminio  3" x 2"  con Sosco Tradicional  - Ref. T-3"x2" Tipo Colrejillas o equivalente (suministro e instalación).</v>
          </cell>
          <cell r="F27050" t="str">
            <v>Ana</v>
          </cell>
          <cell r="G27050" t="str">
            <v>und</v>
          </cell>
          <cell r="H27050">
            <v>1</v>
          </cell>
          <cell r="I27050">
            <v>12851.842500000001</v>
          </cell>
          <cell r="J27050">
            <v>12852</v>
          </cell>
        </row>
        <row r="27051">
          <cell r="B27051" t="str">
            <v>AA17</v>
          </cell>
          <cell r="C27051" t="str">
            <v>MURO DE CONCRETO 3000 Psi (Incluye refuerzo).</v>
          </cell>
          <cell r="F27051" t="str">
            <v>Ana</v>
          </cell>
          <cell r="G27051" t="str">
            <v>m3</v>
          </cell>
          <cell r="H27051">
            <v>3.2000000000000001E-2</v>
          </cell>
          <cell r="I27051">
            <v>957638.85</v>
          </cell>
          <cell r="J27051">
            <v>30644</v>
          </cell>
        </row>
        <row r="27053">
          <cell r="A27053" t="str">
            <v>E-13.81</v>
          </cell>
          <cell r="C27053" t="str">
            <v>POCETA LAVATRAPEROS CONCRETO 2.500 psi, 1.05 x 0.50 x 0.65 m. (Incluye acero de refuerzo, rejilla 3" x 2", enchape en ceramica  DIAMANTE BRANCO AC 32,5X59cm, llave terminal jardin)</v>
          </cell>
          <cell r="G27053" t="str">
            <v>und</v>
          </cell>
          <cell r="J27053">
            <v>232258</v>
          </cell>
        </row>
        <row r="27054">
          <cell r="B27054" t="str">
            <v>M03</v>
          </cell>
          <cell r="C27054" t="str">
            <v>EQUIPO BASICO ( Herramienta menor )</v>
          </cell>
          <cell r="F27054" t="str">
            <v>Ins</v>
          </cell>
          <cell r="G27054" t="str">
            <v>glb</v>
          </cell>
          <cell r="H27054">
            <v>0.01</v>
          </cell>
          <cell r="I27054">
            <v>2535.75</v>
          </cell>
          <cell r="J27054">
            <v>25</v>
          </cell>
        </row>
        <row r="27055">
          <cell r="B27055" t="str">
            <v>Y117</v>
          </cell>
          <cell r="C27055" t="str">
            <v>CERAMICA IMPORTADA DIAMANTE BRANCO AC 32,5X59cm. Enchape Tipo Alfa o equivalente</v>
          </cell>
          <cell r="F27055" t="str">
            <v>Ins</v>
          </cell>
          <cell r="G27055" t="str">
            <v>m2</v>
          </cell>
          <cell r="H27055">
            <v>3.2</v>
          </cell>
          <cell r="I27055">
            <v>43893.15</v>
          </cell>
          <cell r="J27055">
            <v>140458</v>
          </cell>
        </row>
        <row r="27056">
          <cell r="B27056" t="str">
            <v>O37</v>
          </cell>
          <cell r="C27056" t="str">
            <v>LLAVE TERMINAL MANGUERA 1/2"  (Suministro e instalación).</v>
          </cell>
          <cell r="F27056" t="str">
            <v>Ana</v>
          </cell>
          <cell r="G27056" t="str">
            <v>und</v>
          </cell>
          <cell r="H27056">
            <v>2</v>
          </cell>
          <cell r="I27056">
            <v>24139.5</v>
          </cell>
          <cell r="J27056">
            <v>48279</v>
          </cell>
        </row>
        <row r="27057">
          <cell r="B27057" t="str">
            <v>S220</v>
          </cell>
          <cell r="C27057" t="str">
            <v>REJILLA  Aluminio  3" x 2"  con Sosco Tradicional  - Ref. T-3"x2" Tipo Colrejillas o equivalente (suministro e instalación).</v>
          </cell>
          <cell r="F27057" t="str">
            <v>Ana</v>
          </cell>
          <cell r="G27057" t="str">
            <v>und</v>
          </cell>
          <cell r="H27057">
            <v>1</v>
          </cell>
          <cell r="I27057">
            <v>12851.842500000001</v>
          </cell>
          <cell r="J27057">
            <v>12852</v>
          </cell>
        </row>
        <row r="27058">
          <cell r="B27058" t="str">
            <v>AA17</v>
          </cell>
          <cell r="C27058" t="str">
            <v>MURO DE CONCRETO 3000 Psi (Incluye refuerzo).</v>
          </cell>
          <cell r="F27058" t="str">
            <v>Ana</v>
          </cell>
          <cell r="G27058" t="str">
            <v>m3</v>
          </cell>
          <cell r="H27058">
            <v>3.2000000000000001E-2</v>
          </cell>
          <cell r="I27058">
            <v>957638.85</v>
          </cell>
          <cell r="J27058">
            <v>30644</v>
          </cell>
        </row>
        <row r="27060">
          <cell r="A27060" t="str">
            <v>E-13.82</v>
          </cell>
          <cell r="C27060" t="str">
            <v>CERAMICA PARED Providencia 25x25 cm. Tipo Corona o equivalente. Color Blanco según diseño (Incluye boquilla color y win.) DESCONTINUADO</v>
          </cell>
          <cell r="G27060" t="str">
            <v>m2</v>
          </cell>
          <cell r="J27060" t="e">
            <v>#VALUE!</v>
          </cell>
        </row>
        <row r="27061">
          <cell r="B27061" t="str">
            <v>M03</v>
          </cell>
          <cell r="C27061" t="str">
            <v>EQUIPO BASICO ( Herramienta menor )</v>
          </cell>
          <cell r="F27061" t="str">
            <v>Ins</v>
          </cell>
          <cell r="G27061" t="str">
            <v>glb</v>
          </cell>
          <cell r="H27061">
            <v>0.02</v>
          </cell>
          <cell r="I27061">
            <v>2535.75</v>
          </cell>
          <cell r="J27061">
            <v>51</v>
          </cell>
        </row>
        <row r="27062">
          <cell r="B27062" t="str">
            <v>I03</v>
          </cell>
          <cell r="C27062" t="str">
            <v>MANO DE OBRA AA (Albañileria)</v>
          </cell>
          <cell r="F27062" t="str">
            <v>Ins</v>
          </cell>
          <cell r="G27062" t="str">
            <v>hc</v>
          </cell>
          <cell r="H27062">
            <v>1</v>
          </cell>
          <cell r="I27062">
            <v>17165.400000000001</v>
          </cell>
          <cell r="J27062">
            <v>17165</v>
          </cell>
        </row>
        <row r="27063">
          <cell r="B27063" t="str">
            <v>Y14C</v>
          </cell>
          <cell r="C27063" t="str">
            <v xml:space="preserve">CERAMICA PARED Tipo Providencia 25x25 cm. Tipo Corona o equivalente. Color Blanco DESCONTINUADO </v>
          </cell>
          <cell r="F27063" t="str">
            <v>Ins</v>
          </cell>
          <cell r="G27063" t="str">
            <v>m2</v>
          </cell>
          <cell r="H27063">
            <v>1.03</v>
          </cell>
          <cell r="I27063" t="e">
            <v>#VALUE!</v>
          </cell>
          <cell r="J27063" t="e">
            <v>#VALUE!</v>
          </cell>
        </row>
        <row r="27064">
          <cell r="B27064" t="str">
            <v>O36</v>
          </cell>
          <cell r="C27064" t="str">
            <v>ALFALISTO BLANCO o equivalente</v>
          </cell>
          <cell r="F27064" t="str">
            <v>Ins</v>
          </cell>
          <cell r="G27064" t="str">
            <v>kg</v>
          </cell>
          <cell r="H27064">
            <v>4.3</v>
          </cell>
          <cell r="I27064">
            <v>1700.5694999999998</v>
          </cell>
          <cell r="J27064">
            <v>7312</v>
          </cell>
        </row>
        <row r="27065">
          <cell r="B27065" t="str">
            <v>Y04</v>
          </cell>
          <cell r="C27065" t="str">
            <v>BOQUILLA SEGÚN DISEÑO O FICHA TECNICA</v>
          </cell>
          <cell r="F27065" t="str">
            <v>Ins</v>
          </cell>
          <cell r="G27065" t="str">
            <v>kg</v>
          </cell>
          <cell r="H27065">
            <v>0.25</v>
          </cell>
          <cell r="I27065">
            <v>4249.5494999999992</v>
          </cell>
          <cell r="J27065">
            <v>1062</v>
          </cell>
        </row>
        <row r="27066">
          <cell r="B27066" t="str">
            <v>AA01</v>
          </cell>
          <cell r="C27066" t="str">
            <v>AGUA</v>
          </cell>
          <cell r="F27066" t="str">
            <v>Ins</v>
          </cell>
          <cell r="G27066" t="str">
            <v>lt</v>
          </cell>
          <cell r="H27066">
            <v>1.05</v>
          </cell>
          <cell r="I27066">
            <v>32.213672458002002</v>
          </cell>
          <cell r="J27066">
            <v>34</v>
          </cell>
        </row>
        <row r="27067">
          <cell r="B27067" t="str">
            <v>O21</v>
          </cell>
          <cell r="C27067" t="str">
            <v>WIN PLASTICO</v>
          </cell>
          <cell r="F27067" t="str">
            <v>Ins</v>
          </cell>
          <cell r="G27067" t="str">
            <v>m</v>
          </cell>
          <cell r="H27067">
            <v>0.33</v>
          </cell>
          <cell r="I27067">
            <v>2100</v>
          </cell>
          <cell r="J27067">
            <v>693</v>
          </cell>
        </row>
        <row r="27069">
          <cell r="A27069" t="str">
            <v>E-13.83</v>
          </cell>
          <cell r="C27069" t="str">
            <v>ACABADO PARA MESÓN EN GRANITO FUNDIDO EN SITIO VILLA DE LEYVA (Incluye nivelación, fundida y pulimiento + dilatación en bronce.)</v>
          </cell>
          <cell r="G27069" t="str">
            <v>m</v>
          </cell>
          <cell r="J27069">
            <v>128461</v>
          </cell>
        </row>
        <row r="27070">
          <cell r="B27070" t="str">
            <v>M03</v>
          </cell>
          <cell r="C27070" t="str">
            <v>EQUIPO BASICO ( Herramienta menor )</v>
          </cell>
          <cell r="F27070" t="str">
            <v>Ins</v>
          </cell>
          <cell r="G27070" t="str">
            <v>glb</v>
          </cell>
          <cell r="H27070">
            <v>0.05</v>
          </cell>
          <cell r="I27070">
            <v>2535.75</v>
          </cell>
          <cell r="J27070">
            <v>127</v>
          </cell>
        </row>
        <row r="27071">
          <cell r="B27071" t="str">
            <v>I03</v>
          </cell>
          <cell r="C27071" t="str">
            <v>MANO DE OBRA AA (Albañileria)</v>
          </cell>
          <cell r="F27071" t="str">
            <v>Ins</v>
          </cell>
          <cell r="G27071" t="str">
            <v>hc</v>
          </cell>
          <cell r="H27071">
            <v>2</v>
          </cell>
          <cell r="I27071">
            <v>17165.400000000001</v>
          </cell>
          <cell r="J27071">
            <v>34331</v>
          </cell>
        </row>
        <row r="27072">
          <cell r="B27072" t="str">
            <v>O01</v>
          </cell>
          <cell r="C27072" t="str">
            <v>CEMENTO BLANCO</v>
          </cell>
          <cell r="F27072" t="str">
            <v>Ins</v>
          </cell>
          <cell r="G27072" t="str">
            <v>kg</v>
          </cell>
          <cell r="H27072">
            <v>9</v>
          </cell>
          <cell r="I27072">
            <v>2089.5</v>
          </cell>
          <cell r="J27072">
            <v>18806</v>
          </cell>
        </row>
        <row r="27073">
          <cell r="B27073" t="str">
            <v>O03</v>
          </cell>
          <cell r="C27073" t="str">
            <v>COLOR MINERAL</v>
          </cell>
          <cell r="F27073" t="str">
            <v>Ins</v>
          </cell>
          <cell r="G27073" t="str">
            <v>kg</v>
          </cell>
          <cell r="H27073">
            <v>0.33</v>
          </cell>
          <cell r="I27073">
            <v>11235</v>
          </cell>
          <cell r="J27073">
            <v>3708</v>
          </cell>
        </row>
        <row r="27074">
          <cell r="B27074" t="str">
            <v>X07</v>
          </cell>
          <cell r="C27074" t="str">
            <v>MARMOLINA (40 kilos)</v>
          </cell>
          <cell r="F27074" t="str">
            <v>Ins</v>
          </cell>
          <cell r="G27074" t="str">
            <v>bt</v>
          </cell>
          <cell r="H27074">
            <v>7.4999999999999997E-2</v>
          </cell>
          <cell r="I27074">
            <v>11854.631464544736</v>
          </cell>
          <cell r="J27074">
            <v>889</v>
          </cell>
        </row>
        <row r="27075">
          <cell r="B27075" t="str">
            <v>AA15B</v>
          </cell>
          <cell r="C27075" t="str">
            <v>GRANITO DE MARMOL Nº 1,2 y 3 (25 kg)</v>
          </cell>
          <cell r="F27075" t="str">
            <v>Ins</v>
          </cell>
          <cell r="G27075" t="str">
            <v>bt</v>
          </cell>
          <cell r="H27075">
            <v>0.45</v>
          </cell>
          <cell r="I27075">
            <v>24482.391068081517</v>
          </cell>
          <cell r="J27075">
            <v>11017</v>
          </cell>
        </row>
        <row r="27076">
          <cell r="B27076" t="str">
            <v>AA01</v>
          </cell>
          <cell r="C27076" t="str">
            <v>AGUA</v>
          </cell>
          <cell r="F27076" t="str">
            <v>Ins</v>
          </cell>
          <cell r="G27076" t="str">
            <v>lt</v>
          </cell>
          <cell r="H27076">
            <v>5</v>
          </cell>
          <cell r="I27076">
            <v>32.213672458002002</v>
          </cell>
          <cell r="J27076">
            <v>161</v>
          </cell>
        </row>
        <row r="27077">
          <cell r="B27077" t="str">
            <v>AA21</v>
          </cell>
          <cell r="C27077" t="str">
            <v>NIVELACION, FUNDIDA , PULIDA Y BRILLADA Granito fundido en sitio.</v>
          </cell>
          <cell r="F27077" t="str">
            <v>Esp</v>
          </cell>
          <cell r="G27077" t="str">
            <v>m2</v>
          </cell>
          <cell r="H27077">
            <v>1</v>
          </cell>
          <cell r="I27077">
            <v>45099.14144120281</v>
          </cell>
          <cell r="J27077">
            <v>45099</v>
          </cell>
        </row>
        <row r="27078">
          <cell r="B27078" t="str">
            <v>H06</v>
          </cell>
          <cell r="C27078" t="str">
            <v>MORTERO 1:3 ( arena semilavada de peña)</v>
          </cell>
          <cell r="F27078" t="str">
            <v>Ana</v>
          </cell>
          <cell r="G27078" t="str">
            <v>m3</v>
          </cell>
          <cell r="H27078">
            <v>0.03</v>
          </cell>
          <cell r="I27078">
            <v>477433.95</v>
          </cell>
          <cell r="J27078">
            <v>14323</v>
          </cell>
        </row>
        <row r="27080">
          <cell r="A27080" t="str">
            <v>E-13.84</v>
          </cell>
          <cell r="C27080" t="str">
            <v>CANAL DE DUCHA ENCHAPADO EN CERAMICA PIEDRA-CID NEGRO TRES CARAS 10 * 15 cm Y WIN METALICO DOS ESQUINAS</v>
          </cell>
          <cell r="G27080" t="str">
            <v>m</v>
          </cell>
          <cell r="J27080">
            <v>39506</v>
          </cell>
        </row>
        <row r="27081">
          <cell r="B27081" t="str">
            <v>M03</v>
          </cell>
          <cell r="C27081" t="str">
            <v>EQUIPO BASICO ( Herramienta menor )</v>
          </cell>
          <cell r="F27081" t="str">
            <v>Ins</v>
          </cell>
          <cell r="G27081" t="str">
            <v>glb</v>
          </cell>
          <cell r="H27081">
            <v>0.05</v>
          </cell>
          <cell r="I27081">
            <v>2535.75</v>
          </cell>
          <cell r="J27081">
            <v>127</v>
          </cell>
        </row>
        <row r="27082">
          <cell r="B27082" t="str">
            <v>I03</v>
          </cell>
          <cell r="C27082" t="str">
            <v>MANO DE OBRA AA (Albañileria)</v>
          </cell>
          <cell r="F27082" t="str">
            <v>Ins</v>
          </cell>
          <cell r="G27082" t="str">
            <v>hc</v>
          </cell>
          <cell r="H27082">
            <v>1.2</v>
          </cell>
          <cell r="I27082">
            <v>17165.400000000001</v>
          </cell>
          <cell r="J27082">
            <v>20598</v>
          </cell>
        </row>
        <row r="27083">
          <cell r="B27083" t="str">
            <v>Y03A</v>
          </cell>
          <cell r="C27083" t="str">
            <v>PIEDRACID NEGRO 45*45 TIPO ALFA ref. 225000855O equivalente.</v>
          </cell>
          <cell r="F27083" t="str">
            <v>Ins</v>
          </cell>
          <cell r="G27083" t="str">
            <v>m2</v>
          </cell>
          <cell r="H27083">
            <v>0.42000000000000004</v>
          </cell>
          <cell r="I27083">
            <v>27400.285499999998</v>
          </cell>
          <cell r="J27083">
            <v>11508</v>
          </cell>
        </row>
        <row r="27084">
          <cell r="B27084" t="str">
            <v>O36</v>
          </cell>
          <cell r="C27084" t="str">
            <v>ALFALISTO BLANCO o equivalente</v>
          </cell>
          <cell r="F27084" t="str">
            <v>Ins</v>
          </cell>
          <cell r="G27084" t="str">
            <v>kg</v>
          </cell>
          <cell r="H27084">
            <v>1.5</v>
          </cell>
          <cell r="I27084">
            <v>1700.5694999999998</v>
          </cell>
          <cell r="J27084">
            <v>2551</v>
          </cell>
        </row>
        <row r="27085">
          <cell r="B27085" t="str">
            <v>Y04</v>
          </cell>
          <cell r="C27085" t="str">
            <v>BOQUILLA SEGÚN DISEÑO O FICHA TECNICA</v>
          </cell>
          <cell r="F27085" t="str">
            <v>Ins</v>
          </cell>
          <cell r="G27085" t="str">
            <v>kg</v>
          </cell>
          <cell r="H27085">
            <v>0.1</v>
          </cell>
          <cell r="I27085">
            <v>4249.5494999999992</v>
          </cell>
          <cell r="J27085">
            <v>425</v>
          </cell>
        </row>
        <row r="27086">
          <cell r="B27086" t="str">
            <v>AA01</v>
          </cell>
          <cell r="C27086" t="str">
            <v>AGUA</v>
          </cell>
          <cell r="F27086" t="str">
            <v>Ins</v>
          </cell>
          <cell r="G27086" t="str">
            <v>lt</v>
          </cell>
          <cell r="H27086">
            <v>3</v>
          </cell>
          <cell r="I27086">
            <v>32.213672458002002</v>
          </cell>
          <cell r="J27086">
            <v>97</v>
          </cell>
        </row>
        <row r="27087">
          <cell r="B27087" t="str">
            <v>O21</v>
          </cell>
          <cell r="C27087" t="str">
            <v>WIN PLASTICO</v>
          </cell>
          <cell r="F27087" t="str">
            <v>Ins</v>
          </cell>
          <cell r="G27087" t="str">
            <v>m</v>
          </cell>
          <cell r="H27087">
            <v>2</v>
          </cell>
          <cell r="I27087">
            <v>2100</v>
          </cell>
          <cell r="J27087">
            <v>4200</v>
          </cell>
        </row>
        <row r="27089">
          <cell r="A27089" t="str">
            <v>E-13.85</v>
          </cell>
          <cell r="C27089" t="str">
            <v>ENCHAPE DE PARED EN GRANITO NEGRO ABSOLUTO (Incluye anclajes en alambre, pegante alto desempeño).</v>
          </cell>
          <cell r="G27089" t="str">
            <v>m2</v>
          </cell>
          <cell r="J27089">
            <v>636588</v>
          </cell>
        </row>
        <row r="27090">
          <cell r="B27090" t="str">
            <v>M03</v>
          </cell>
          <cell r="C27090" t="str">
            <v>EQUIPO BASICO ( Herramienta menor )</v>
          </cell>
          <cell r="F27090" t="str">
            <v>Ins</v>
          </cell>
          <cell r="G27090" t="str">
            <v>glb</v>
          </cell>
          <cell r="H27090">
            <v>0.02</v>
          </cell>
          <cell r="I27090">
            <v>2535.75</v>
          </cell>
          <cell r="J27090">
            <v>51</v>
          </cell>
        </row>
        <row r="27091">
          <cell r="B27091" t="str">
            <v>I03</v>
          </cell>
          <cell r="C27091" t="str">
            <v>MANO DE OBRA AA (Albañileria)</v>
          </cell>
          <cell r="F27091" t="str">
            <v>Ins</v>
          </cell>
          <cell r="G27091" t="str">
            <v>hc</v>
          </cell>
          <cell r="H27091">
            <v>1.1000000000000001</v>
          </cell>
          <cell r="I27091">
            <v>17165.400000000001</v>
          </cell>
          <cell r="J27091">
            <v>18882</v>
          </cell>
        </row>
        <row r="27092">
          <cell r="B27092" t="str">
            <v>Y69A</v>
          </cell>
          <cell r="C27092" t="str">
            <v>GRANITO NEGRO ABSOLUTO</v>
          </cell>
          <cell r="F27092" t="str">
            <v>Ins</v>
          </cell>
          <cell r="G27092" t="str">
            <v>m2</v>
          </cell>
          <cell r="H27092">
            <v>1.02</v>
          </cell>
          <cell r="I27092">
            <v>586288.83873563632</v>
          </cell>
          <cell r="J27092">
            <v>598015</v>
          </cell>
        </row>
        <row r="27093">
          <cell r="B27093" t="str">
            <v>O32</v>
          </cell>
          <cell r="C27093" t="str">
            <v>ALFALISTOPLUS o equivalente.</v>
          </cell>
          <cell r="F27093" t="str">
            <v>Ins</v>
          </cell>
          <cell r="G27093" t="str">
            <v>kg</v>
          </cell>
          <cell r="H27093">
            <v>12</v>
          </cell>
          <cell r="I27093">
            <v>1549.3799999999999</v>
          </cell>
          <cell r="J27093">
            <v>18593</v>
          </cell>
        </row>
        <row r="27094">
          <cell r="B27094" t="str">
            <v>AA01</v>
          </cell>
          <cell r="C27094" t="str">
            <v>AGUA</v>
          </cell>
          <cell r="F27094" t="str">
            <v>Ins</v>
          </cell>
          <cell r="G27094" t="str">
            <v>lt</v>
          </cell>
          <cell r="H27094">
            <v>1.1499999999999999</v>
          </cell>
          <cell r="I27094">
            <v>32.213672458002002</v>
          </cell>
          <cell r="J27094">
            <v>37</v>
          </cell>
        </row>
        <row r="27095">
          <cell r="B27095" t="str">
            <v>A11</v>
          </cell>
          <cell r="C27095" t="str">
            <v>ALAMBRE NEGRO No. 17</v>
          </cell>
          <cell r="F27095" t="str">
            <v>Ins</v>
          </cell>
          <cell r="G27095" t="str">
            <v>kg</v>
          </cell>
          <cell r="H27095">
            <v>0.33</v>
          </cell>
          <cell r="I27095">
            <v>3060</v>
          </cell>
          <cell r="J27095">
            <v>1010</v>
          </cell>
        </row>
        <row r="27097">
          <cell r="A27097" t="str">
            <v>E-13.86</v>
          </cell>
          <cell r="C27097" t="str">
            <v>POCETA LAVATRAPEROS CONCRETO 2.500 psi, 0,60 x 0.40 x 0.50 m. (Incluye acero de refuerzo, rejilla 3" x 2", llave terminal jardin)</v>
          </cell>
          <cell r="G27097" t="str">
            <v>und</v>
          </cell>
          <cell r="J27097">
            <v>84899</v>
          </cell>
        </row>
        <row r="27098">
          <cell r="B27098" t="str">
            <v>M03</v>
          </cell>
          <cell r="C27098" t="str">
            <v>EQUIPO BASICO ( Herramienta menor )</v>
          </cell>
          <cell r="F27098" t="str">
            <v>Ins</v>
          </cell>
          <cell r="G27098" t="str">
            <v>glb</v>
          </cell>
          <cell r="H27098">
            <v>0.01</v>
          </cell>
          <cell r="I27098">
            <v>2535.75</v>
          </cell>
          <cell r="J27098">
            <v>25</v>
          </cell>
        </row>
        <row r="27099">
          <cell r="B27099" t="str">
            <v>O37</v>
          </cell>
          <cell r="C27099" t="str">
            <v>LLAVE TERMINAL MANGUERA 1/2"  (Suministro e instalación).</v>
          </cell>
          <cell r="F27099" t="str">
            <v>Ana</v>
          </cell>
          <cell r="G27099" t="str">
            <v>und</v>
          </cell>
          <cell r="H27099">
            <v>1</v>
          </cell>
          <cell r="I27099">
            <v>24139.5</v>
          </cell>
          <cell r="J27099">
            <v>24140</v>
          </cell>
        </row>
        <row r="27100">
          <cell r="B27100" t="str">
            <v>S220</v>
          </cell>
          <cell r="C27100" t="str">
            <v>REJILLA  Aluminio  3" x 2"  con Sosco Tradicional  - Ref. T-3"x2" Tipo Colrejillas o equivalente (suministro e instalación).</v>
          </cell>
          <cell r="F27100" t="str">
            <v>Ana</v>
          </cell>
          <cell r="G27100" t="str">
            <v>und</v>
          </cell>
          <cell r="H27100">
            <v>1</v>
          </cell>
          <cell r="I27100">
            <v>12851.842500000001</v>
          </cell>
          <cell r="J27100">
            <v>12852</v>
          </cell>
        </row>
        <row r="27101">
          <cell r="B27101" t="str">
            <v>AA17</v>
          </cell>
          <cell r="C27101" t="str">
            <v>MURO DE CONCRETO 3000 Psi (Incluye refuerzo).</v>
          </cell>
          <cell r="F27101" t="str">
            <v>Ana</v>
          </cell>
          <cell r="G27101" t="str">
            <v>m3</v>
          </cell>
          <cell r="H27101">
            <v>0.05</v>
          </cell>
          <cell r="I27101">
            <v>957638.85</v>
          </cell>
          <cell r="J27101">
            <v>47882</v>
          </cell>
        </row>
        <row r="27103">
          <cell r="A27103" t="str">
            <v>E-13.87</v>
          </cell>
          <cell r="C27103" t="str">
            <v>MANTENIMIENTO GENERAL DE ENCHAPE FORMATO 20.3x30.5 cm. (Incluye retiro y reemboqullada).</v>
          </cell>
          <cell r="G27103" t="str">
            <v>m2</v>
          </cell>
          <cell r="J27103">
            <v>5152</v>
          </cell>
        </row>
        <row r="27104">
          <cell r="B27104" t="str">
            <v>M03</v>
          </cell>
          <cell r="C27104" t="str">
            <v>EQUIPO BASICO ( Herramienta menor )</v>
          </cell>
          <cell r="F27104" t="str">
            <v>Ins</v>
          </cell>
          <cell r="G27104" t="str">
            <v>glb</v>
          </cell>
          <cell r="H27104">
            <v>0.02</v>
          </cell>
          <cell r="I27104">
            <v>2535.75</v>
          </cell>
          <cell r="J27104">
            <v>51</v>
          </cell>
        </row>
        <row r="27105">
          <cell r="B27105" t="str">
            <v>I03</v>
          </cell>
          <cell r="C27105" t="str">
            <v>MANO DE OBRA AA (Albañileria)</v>
          </cell>
          <cell r="F27105" t="str">
            <v>Ins</v>
          </cell>
          <cell r="G27105" t="str">
            <v>hc</v>
          </cell>
          <cell r="H27105">
            <v>0.23</v>
          </cell>
          <cell r="I27105">
            <v>17165.400000000001</v>
          </cell>
          <cell r="J27105">
            <v>3948</v>
          </cell>
        </row>
        <row r="27106">
          <cell r="B27106" t="str">
            <v>Y04</v>
          </cell>
          <cell r="C27106" t="str">
            <v>BOQUILLA SEGÚN DISEÑO O FICHA TECNICA</v>
          </cell>
          <cell r="F27106" t="str">
            <v>Ins</v>
          </cell>
          <cell r="G27106" t="str">
            <v>kg</v>
          </cell>
          <cell r="H27106">
            <v>0.27</v>
          </cell>
          <cell r="I27106">
            <v>4249.5494999999992</v>
          </cell>
          <cell r="J27106">
            <v>1147</v>
          </cell>
        </row>
        <row r="27107">
          <cell r="B27107" t="str">
            <v>AA01</v>
          </cell>
          <cell r="C27107" t="str">
            <v>AGUA</v>
          </cell>
          <cell r="F27107" t="str">
            <v>Ins</v>
          </cell>
          <cell r="G27107" t="str">
            <v>lt</v>
          </cell>
          <cell r="H27107">
            <v>0.2</v>
          </cell>
          <cell r="I27107">
            <v>32.213672458002002</v>
          </cell>
          <cell r="J27107">
            <v>6</v>
          </cell>
        </row>
        <row r="27109">
          <cell r="A27109" t="str">
            <v>E-13.88</v>
          </cell>
          <cell r="C27109" t="str">
            <v>CERAMICA PARED Nuevo Zen 20 x 60cm. Tipo Corona o equivalente. Color Negro,según diseño (Incluye boquilla color y win.)</v>
          </cell>
          <cell r="G27109" t="str">
            <v>m2</v>
          </cell>
          <cell r="J27109" t="e">
            <v>#VALUE!</v>
          </cell>
        </row>
        <row r="27110">
          <cell r="B27110" t="str">
            <v>M03</v>
          </cell>
          <cell r="C27110" t="str">
            <v>EQUIPO BASICO ( Herramienta menor )</v>
          </cell>
          <cell r="F27110" t="str">
            <v>Ins</v>
          </cell>
          <cell r="G27110" t="str">
            <v>glb</v>
          </cell>
          <cell r="H27110">
            <v>0.02</v>
          </cell>
          <cell r="I27110">
            <v>2535.75</v>
          </cell>
          <cell r="J27110">
            <v>51</v>
          </cell>
        </row>
        <row r="27111">
          <cell r="B27111" t="str">
            <v>I03</v>
          </cell>
          <cell r="C27111" t="str">
            <v>MANO DE OBRA AA (Albañileria)</v>
          </cell>
          <cell r="F27111" t="str">
            <v>Ins</v>
          </cell>
          <cell r="G27111" t="str">
            <v>hc</v>
          </cell>
          <cell r="H27111">
            <v>0.6</v>
          </cell>
          <cell r="I27111">
            <v>17165.400000000001</v>
          </cell>
          <cell r="J27111">
            <v>10299</v>
          </cell>
        </row>
        <row r="27112">
          <cell r="B27112" t="str">
            <v>Y74</v>
          </cell>
          <cell r="C27112" t="str">
            <v xml:space="preserve">CERAMICA PARED Nuevo Zen 20 x 60cm. Tipo Corona o equivalente. Color Negro,según diseño. </v>
          </cell>
          <cell r="F27112" t="str">
            <v>Ins</v>
          </cell>
          <cell r="G27112" t="str">
            <v>m2</v>
          </cell>
          <cell r="H27112">
            <v>1.03</v>
          </cell>
          <cell r="I27112" t="e">
            <v>#VALUE!</v>
          </cell>
          <cell r="J27112" t="e">
            <v>#VALUE!</v>
          </cell>
        </row>
        <row r="27113">
          <cell r="B27113" t="str">
            <v>O12</v>
          </cell>
          <cell r="C27113" t="str">
            <v>ALFALISTO GRIS o equivalente.</v>
          </cell>
          <cell r="F27113" t="str">
            <v>Ins</v>
          </cell>
          <cell r="G27113" t="str">
            <v>kg</v>
          </cell>
          <cell r="H27113">
            <v>6.5</v>
          </cell>
          <cell r="I27113">
            <v>799.68</v>
          </cell>
          <cell r="J27113">
            <v>5198</v>
          </cell>
        </row>
        <row r="27114">
          <cell r="B27114" t="str">
            <v>Y04</v>
          </cell>
          <cell r="C27114" t="str">
            <v>BOQUILLA SEGÚN DISEÑO O FICHA TECNICA</v>
          </cell>
          <cell r="F27114" t="str">
            <v>Ins</v>
          </cell>
          <cell r="G27114" t="str">
            <v>kg</v>
          </cell>
          <cell r="H27114">
            <v>0.20799999999999999</v>
          </cell>
          <cell r="I27114">
            <v>4249.5494999999992</v>
          </cell>
          <cell r="J27114">
            <v>884</v>
          </cell>
        </row>
        <row r="27115">
          <cell r="B27115" t="str">
            <v>AA01</v>
          </cell>
          <cell r="C27115" t="str">
            <v>AGUA</v>
          </cell>
          <cell r="F27115" t="str">
            <v>Ins</v>
          </cell>
          <cell r="G27115" t="str">
            <v>lt</v>
          </cell>
          <cell r="H27115">
            <v>1.25</v>
          </cell>
          <cell r="I27115">
            <v>32.213672458002002</v>
          </cell>
          <cell r="J27115">
            <v>40</v>
          </cell>
        </row>
        <row r="27117">
          <cell r="A27117" t="str">
            <v>E-13.89</v>
          </cell>
          <cell r="J27117" t="e">
            <v>#REF!</v>
          </cell>
        </row>
        <row r="27119">
          <cell r="A27119" t="str">
            <v>E-13.90</v>
          </cell>
          <cell r="C27119" t="str">
            <v>CERAMICA PARED Cergres 20.3x30.5 cm. Tipo Alfa o equivalente. Color Blanco Satinado instalado a 90° (Incluye boquilla color y win).</v>
          </cell>
          <cell r="G27119" t="str">
            <v>m2</v>
          </cell>
          <cell r="J27119">
            <v>60834</v>
          </cell>
        </row>
        <row r="27120">
          <cell r="B27120" t="str">
            <v>M03</v>
          </cell>
          <cell r="C27120" t="str">
            <v>EQUIPO BASICO ( Herramienta menor )</v>
          </cell>
          <cell r="F27120" t="str">
            <v>Ins</v>
          </cell>
          <cell r="G27120" t="str">
            <v>glb</v>
          </cell>
          <cell r="H27120">
            <v>0.02</v>
          </cell>
          <cell r="I27120">
            <v>2535.75</v>
          </cell>
          <cell r="J27120">
            <v>51</v>
          </cell>
        </row>
        <row r="27121">
          <cell r="B27121" t="str">
            <v>I03</v>
          </cell>
          <cell r="C27121" t="str">
            <v>MANO DE OBRA AA (Albañileria)</v>
          </cell>
          <cell r="F27121" t="str">
            <v>Ins</v>
          </cell>
          <cell r="G27121" t="str">
            <v>hc</v>
          </cell>
          <cell r="H27121">
            <v>0.8</v>
          </cell>
          <cell r="I27121">
            <v>17165.400000000001</v>
          </cell>
          <cell r="J27121">
            <v>13732</v>
          </cell>
        </row>
        <row r="27122">
          <cell r="B27122" t="str">
            <v>Y75</v>
          </cell>
          <cell r="C27122" t="str">
            <v>CERAMICA PARED Tipo Cergres 20.3 x 30.5 cm.Tipo Alfa o equivalente. Color Blanco  Satinado.</v>
          </cell>
          <cell r="F27122" t="str">
            <v>Ins</v>
          </cell>
          <cell r="G27122" t="str">
            <v>m2</v>
          </cell>
          <cell r="H27122">
            <v>1.03</v>
          </cell>
          <cell r="I27122">
            <v>20900.386499999997</v>
          </cell>
          <cell r="J27122">
            <v>21527</v>
          </cell>
        </row>
        <row r="27123">
          <cell r="B27123" t="str">
            <v>O36</v>
          </cell>
          <cell r="C27123" t="str">
            <v>ALFALISTO BLANCO o equivalente</v>
          </cell>
          <cell r="F27123" t="str">
            <v>Ins</v>
          </cell>
          <cell r="G27123" t="str">
            <v>kg</v>
          </cell>
          <cell r="H27123">
            <v>4.5</v>
          </cell>
          <cell r="I27123">
            <v>1700.5694999999998</v>
          </cell>
          <cell r="J27123">
            <v>7653</v>
          </cell>
        </row>
        <row r="27124">
          <cell r="B27124" t="str">
            <v>Y04</v>
          </cell>
          <cell r="C27124" t="str">
            <v>BOQUILLA SEGÚN DISEÑO O FICHA TECNICA</v>
          </cell>
          <cell r="F27124" t="str">
            <v>Ins</v>
          </cell>
          <cell r="G27124" t="str">
            <v>kg</v>
          </cell>
          <cell r="H27124">
            <v>0.27</v>
          </cell>
          <cell r="I27124">
            <v>4249.5494999999992</v>
          </cell>
          <cell r="J27124">
            <v>1147</v>
          </cell>
        </row>
        <row r="27125">
          <cell r="B27125" t="str">
            <v>AA01</v>
          </cell>
          <cell r="C27125" t="str">
            <v>AGUA</v>
          </cell>
          <cell r="F27125" t="str">
            <v>Ins</v>
          </cell>
          <cell r="G27125" t="str">
            <v>lt</v>
          </cell>
          <cell r="H27125">
            <v>1.08</v>
          </cell>
          <cell r="I27125">
            <v>32.213672458002002</v>
          </cell>
          <cell r="J27125">
            <v>35</v>
          </cell>
        </row>
        <row r="27126">
          <cell r="B27126" t="str">
            <v>O21</v>
          </cell>
          <cell r="C27126" t="str">
            <v>WIN PLASTICO</v>
          </cell>
          <cell r="F27126" t="str">
            <v>Ins</v>
          </cell>
          <cell r="G27126" t="str">
            <v>m</v>
          </cell>
          <cell r="H27126">
            <v>0.33</v>
          </cell>
          <cell r="I27126">
            <v>2100</v>
          </cell>
          <cell r="J27126">
            <v>693</v>
          </cell>
        </row>
        <row r="27127">
          <cell r="B27127" t="str">
            <v>T02</v>
          </cell>
          <cell r="C27127" t="str">
            <v>BLOQUE DIVISORIO Nº 4 (33 x 23 x 9 cm) Arcilla Tipo Santafé o equivalente.</v>
          </cell>
          <cell r="F27127" t="str">
            <v>Ins</v>
          </cell>
          <cell r="G27127" t="str">
            <v>und</v>
          </cell>
          <cell r="H27127">
            <v>6.45</v>
          </cell>
          <cell r="I27127">
            <v>1244.25</v>
          </cell>
          <cell r="J27127">
            <v>8025</v>
          </cell>
        </row>
        <row r="27128">
          <cell r="B27128" t="str">
            <v>A02</v>
          </cell>
          <cell r="C27128" t="str">
            <v xml:space="preserve">GRAFIL 4 - 8  mm </v>
          </cell>
          <cell r="F27128" t="str">
            <v>Ins</v>
          </cell>
          <cell r="G27128" t="str">
            <v>kg</v>
          </cell>
          <cell r="H27128">
            <v>0.05</v>
          </cell>
          <cell r="I27128">
            <v>2998.8</v>
          </cell>
          <cell r="J27128">
            <v>150</v>
          </cell>
        </row>
        <row r="27129">
          <cell r="B27129" t="str">
            <v>H07</v>
          </cell>
          <cell r="C27129" t="str">
            <v>MORTERO 1:4 ( arena semilavada de peña )</v>
          </cell>
          <cell r="F27129" t="str">
            <v>Ana</v>
          </cell>
          <cell r="G27129" t="str">
            <v>m3</v>
          </cell>
          <cell r="H27129">
            <v>8.0000000000000002E-3</v>
          </cell>
          <cell r="I27129">
            <v>462939.75</v>
          </cell>
          <cell r="J27129">
            <v>3704</v>
          </cell>
        </row>
        <row r="27130">
          <cell r="B27130" t="str">
            <v>AA35</v>
          </cell>
          <cell r="C27130" t="str">
            <v>ANCLAJES 5/8" x 8" (Incluye perforación y adhesivo epóxico)</v>
          </cell>
          <cell r="F27130" t="str">
            <v>Ana</v>
          </cell>
          <cell r="G27130" t="str">
            <v>und</v>
          </cell>
          <cell r="H27130">
            <v>0.35</v>
          </cell>
          <cell r="I27130">
            <v>11762.1</v>
          </cell>
          <cell r="J27130">
            <v>4117</v>
          </cell>
        </row>
        <row r="27132">
          <cell r="A27132" t="str">
            <v>E-13.91</v>
          </cell>
          <cell r="C27132" t="str">
            <v>ENCHAPE DE PARED EN MARMOL CAFÉ PINTO(Incluye anclajes en alambre, pegante alto desempeño).</v>
          </cell>
          <cell r="G27132" t="str">
            <v>m2</v>
          </cell>
          <cell r="J27132">
            <v>328249</v>
          </cell>
        </row>
        <row r="27133">
          <cell r="B27133" t="str">
            <v>M03</v>
          </cell>
          <cell r="C27133" t="str">
            <v>EQUIPO BASICO ( Herramienta menor )</v>
          </cell>
          <cell r="F27133" t="str">
            <v>Ins</v>
          </cell>
          <cell r="G27133" t="str">
            <v>glb</v>
          </cell>
          <cell r="H27133">
            <v>0.02</v>
          </cell>
          <cell r="I27133">
            <v>2535.75</v>
          </cell>
          <cell r="J27133">
            <v>51</v>
          </cell>
        </row>
        <row r="27134">
          <cell r="B27134" t="str">
            <v>I03</v>
          </cell>
          <cell r="C27134" t="str">
            <v>MANO DE OBRA AA (Albañileria)</v>
          </cell>
          <cell r="F27134" t="str">
            <v>Ins</v>
          </cell>
          <cell r="G27134" t="str">
            <v>hc</v>
          </cell>
          <cell r="H27134">
            <v>1.1000000000000001</v>
          </cell>
          <cell r="I27134">
            <v>17165.400000000001</v>
          </cell>
          <cell r="J27134">
            <v>18882</v>
          </cell>
        </row>
        <row r="27135">
          <cell r="B27135" t="str">
            <v>Y76</v>
          </cell>
          <cell r="C27135" t="str">
            <v>MARMOL CAFÉ PINTO e=2cm.</v>
          </cell>
          <cell r="F27135" t="str">
            <v>Ins</v>
          </cell>
          <cell r="G27135" t="str">
            <v>m2</v>
          </cell>
          <cell r="H27135">
            <v>1.02</v>
          </cell>
          <cell r="I27135">
            <v>283995.73638974561</v>
          </cell>
          <cell r="J27135">
            <v>289676</v>
          </cell>
        </row>
        <row r="27136">
          <cell r="B27136" t="str">
            <v>O32</v>
          </cell>
          <cell r="C27136" t="str">
            <v>ALFALISTOPLUS o equivalente.</v>
          </cell>
          <cell r="F27136" t="str">
            <v>Ins</v>
          </cell>
          <cell r="G27136" t="str">
            <v>kg</v>
          </cell>
          <cell r="H27136">
            <v>12</v>
          </cell>
          <cell r="I27136">
            <v>1549.3799999999999</v>
          </cell>
          <cell r="J27136">
            <v>18593</v>
          </cell>
        </row>
        <row r="27137">
          <cell r="B27137" t="str">
            <v>AA01</v>
          </cell>
          <cell r="C27137" t="str">
            <v>AGUA</v>
          </cell>
          <cell r="F27137" t="str">
            <v>Ins</v>
          </cell>
          <cell r="G27137" t="str">
            <v>lt</v>
          </cell>
          <cell r="H27137">
            <v>1.1499999999999999</v>
          </cell>
          <cell r="I27137">
            <v>32.213672458002002</v>
          </cell>
          <cell r="J27137">
            <v>37</v>
          </cell>
        </row>
        <row r="27138">
          <cell r="B27138" t="str">
            <v>A11</v>
          </cell>
          <cell r="C27138" t="str">
            <v>ALAMBRE NEGRO No. 17</v>
          </cell>
          <cell r="F27138" t="str">
            <v>Ins</v>
          </cell>
          <cell r="G27138" t="str">
            <v>kg</v>
          </cell>
          <cell r="H27138">
            <v>0.33</v>
          </cell>
          <cell r="I27138">
            <v>3060</v>
          </cell>
          <cell r="J27138">
            <v>1010</v>
          </cell>
        </row>
        <row r="27140">
          <cell r="A27140" t="str">
            <v>E-13.93</v>
          </cell>
          <cell r="C27140" t="str">
            <v>MESON EN MARMOL NEGRO SAN GABRIEL Ancho:0.60 m.  Instalado con SOPORTES METALICOS (Suministro e instalación con soportes metálicos anclado, pulido y brillado).</v>
          </cell>
          <cell r="G27140" t="str">
            <v>m</v>
          </cell>
          <cell r="J27140">
            <v>435839</v>
          </cell>
        </row>
        <row r="27141">
          <cell r="B27141" t="str">
            <v>M03</v>
          </cell>
          <cell r="C27141" t="str">
            <v>EQUIPO BASICO ( Herramienta menor )</v>
          </cell>
          <cell r="F27141" t="str">
            <v>Ins</v>
          </cell>
          <cell r="G27141" t="str">
            <v>glb</v>
          </cell>
          <cell r="H27141">
            <v>0.03</v>
          </cell>
          <cell r="I27141">
            <v>2535.75</v>
          </cell>
          <cell r="J27141">
            <v>76</v>
          </cell>
        </row>
        <row r="27142">
          <cell r="B27142" t="str">
            <v>I03</v>
          </cell>
          <cell r="C27142" t="str">
            <v>MANO DE OBRA AA (Albañileria)</v>
          </cell>
          <cell r="F27142" t="str">
            <v>Ins</v>
          </cell>
          <cell r="G27142" t="str">
            <v>hc</v>
          </cell>
          <cell r="H27142">
            <v>2.16</v>
          </cell>
          <cell r="I27142">
            <v>17165.400000000001</v>
          </cell>
          <cell r="J27142">
            <v>37077</v>
          </cell>
        </row>
        <row r="27143">
          <cell r="B27143" t="str">
            <v>Y77</v>
          </cell>
          <cell r="C27143" t="str">
            <v>MESON EN MARMOL NEGRO SAN GABRIEL A=0.60 m.  Babero de h=10 cm. ( Suministro e  Instalación pulido y brillado).</v>
          </cell>
          <cell r="F27143" t="str">
            <v>Esp</v>
          </cell>
          <cell r="G27143" t="str">
            <v>m</v>
          </cell>
          <cell r="H27143">
            <v>1</v>
          </cell>
          <cell r="I27143">
            <v>360792.6</v>
          </cell>
          <cell r="J27143">
            <v>360793</v>
          </cell>
        </row>
        <row r="27144">
          <cell r="B27144" t="str">
            <v>E15</v>
          </cell>
          <cell r="C27144" t="str">
            <v>SOPORTE METALICO EN ANGULO (ángulo de 1 ½” x 1/8 para soporte metálico anclado a muro con chazos expansivos)</v>
          </cell>
          <cell r="F27144" t="str">
            <v>Ins</v>
          </cell>
          <cell r="G27144" t="str">
            <v>m</v>
          </cell>
          <cell r="H27144">
            <v>2</v>
          </cell>
          <cell r="I27144">
            <v>18946.252403201161</v>
          </cell>
          <cell r="J27144">
            <v>37893</v>
          </cell>
        </row>
        <row r="27146">
          <cell r="A27146" t="str">
            <v>E-13.94A</v>
          </cell>
          <cell r="C27146" t="str">
            <v>POYO DUCHA MAMPOSTERIA h=10x 8 cm. Enchapado PORCELANATO MOUNTAIN FUJI 60 x 60cm (Incluye poyo en concreto con refuerzo, cerámica, win y alfacolor)</v>
          </cell>
          <cell r="G27146" t="str">
            <v>m</v>
          </cell>
          <cell r="J27146">
            <v>86687</v>
          </cell>
        </row>
        <row r="27147">
          <cell r="B27147" t="str">
            <v>M03</v>
          </cell>
          <cell r="C27147" t="str">
            <v>EQUIPO BASICO ( Herramienta menor )</v>
          </cell>
          <cell r="F27147" t="str">
            <v>Ins</v>
          </cell>
          <cell r="G27147" t="str">
            <v>glb</v>
          </cell>
          <cell r="H27147">
            <v>0.2</v>
          </cell>
          <cell r="I27147">
            <v>2535.75</v>
          </cell>
          <cell r="J27147">
            <v>507</v>
          </cell>
        </row>
        <row r="27148">
          <cell r="B27148" t="str">
            <v>I03</v>
          </cell>
          <cell r="C27148" t="str">
            <v>MANO DE OBRA AA (Albañileria)</v>
          </cell>
          <cell r="F27148" t="str">
            <v>Ins</v>
          </cell>
          <cell r="G27148" t="str">
            <v>hc</v>
          </cell>
          <cell r="H27148">
            <v>1.9</v>
          </cell>
          <cell r="I27148">
            <v>17165.400000000001</v>
          </cell>
          <cell r="J27148">
            <v>32614</v>
          </cell>
        </row>
        <row r="27149">
          <cell r="B27149" t="str">
            <v>Y129</v>
          </cell>
          <cell r="C27149" t="str">
            <v>PORCELANATO MOUNTAIN FUJI 60X60cm. Tipo alfa o equivalente.</v>
          </cell>
          <cell r="F27149" t="str">
            <v>Ins</v>
          </cell>
          <cell r="G27149" t="str">
            <v>m2</v>
          </cell>
          <cell r="H27149">
            <v>0.32</v>
          </cell>
          <cell r="I27149">
            <v>89964</v>
          </cell>
          <cell r="J27149">
            <v>28788</v>
          </cell>
        </row>
        <row r="27150">
          <cell r="B27150" t="str">
            <v>Y04</v>
          </cell>
          <cell r="C27150" t="str">
            <v>BOQUILLA SEGÚN DISEÑO O FICHA TECNICA</v>
          </cell>
          <cell r="F27150" t="str">
            <v>Ins</v>
          </cell>
          <cell r="G27150" t="str">
            <v>kg</v>
          </cell>
          <cell r="H27150">
            <v>0.14000000000000001</v>
          </cell>
          <cell r="I27150">
            <v>4249.5494999999992</v>
          </cell>
          <cell r="J27150">
            <v>595</v>
          </cell>
        </row>
        <row r="27151">
          <cell r="B27151" t="str">
            <v>O36</v>
          </cell>
          <cell r="C27151" t="str">
            <v>ALFALISTO BLANCO o equivalente</v>
          </cell>
          <cell r="F27151" t="str">
            <v>Ins</v>
          </cell>
          <cell r="G27151" t="str">
            <v>kg</v>
          </cell>
          <cell r="H27151">
            <v>1.24</v>
          </cell>
          <cell r="I27151">
            <v>1700.5694999999998</v>
          </cell>
          <cell r="J27151">
            <v>2109</v>
          </cell>
        </row>
        <row r="27152">
          <cell r="B27152" t="str">
            <v>AA01</v>
          </cell>
          <cell r="C27152" t="str">
            <v>AGUA</v>
          </cell>
          <cell r="F27152" t="str">
            <v>Ins</v>
          </cell>
          <cell r="G27152" t="str">
            <v>lt</v>
          </cell>
          <cell r="H27152">
            <v>0.19</v>
          </cell>
          <cell r="I27152">
            <v>32.213672458002002</v>
          </cell>
          <cell r="J27152">
            <v>6</v>
          </cell>
        </row>
        <row r="27153">
          <cell r="B27153" t="str">
            <v>O21</v>
          </cell>
          <cell r="C27153" t="str">
            <v>WIN PLASTICO</v>
          </cell>
          <cell r="F27153" t="str">
            <v>Ins</v>
          </cell>
          <cell r="G27153" t="str">
            <v>m</v>
          </cell>
          <cell r="H27153">
            <v>0.45</v>
          </cell>
          <cell r="I27153">
            <v>2100</v>
          </cell>
          <cell r="J27153">
            <v>945</v>
          </cell>
        </row>
        <row r="27154">
          <cell r="B27154" t="str">
            <v>AA50</v>
          </cell>
          <cell r="C27154" t="str">
            <v>POYO EN CONCRETO FUNDIDO EN SITIO h= 10 cm. (No incluye enchape, Incluye refuerzo)</v>
          </cell>
          <cell r="F27154" t="str">
            <v>Ana</v>
          </cell>
          <cell r="G27154" t="str">
            <v>m</v>
          </cell>
          <cell r="H27154">
            <v>1</v>
          </cell>
          <cell r="I27154">
            <v>21123.14930416107</v>
          </cell>
          <cell r="J27154">
            <v>21123</v>
          </cell>
        </row>
        <row r="27156">
          <cell r="A27156" t="str">
            <v>E-13.95</v>
          </cell>
          <cell r="C27156" t="str">
            <v>ALFAJIA REVESTIDA EN PIEDRA MUÑECA. Laja de 2cm, a=0.15m. Incluye gotero y pegante de alto desempeño.</v>
          </cell>
          <cell r="G27156" t="str">
            <v>m</v>
          </cell>
          <cell r="J27156">
            <v>23517</v>
          </cell>
        </row>
        <row r="27157">
          <cell r="B27157" t="str">
            <v>M03</v>
          </cell>
          <cell r="C27157" t="str">
            <v>EQUIPO BASICO ( Herramienta menor )</v>
          </cell>
          <cell r="F27157" t="str">
            <v>Ins</v>
          </cell>
          <cell r="G27157" t="str">
            <v>glb</v>
          </cell>
          <cell r="H27157">
            <v>0.5</v>
          </cell>
          <cell r="I27157">
            <v>2535.75</v>
          </cell>
          <cell r="J27157">
            <v>1268</v>
          </cell>
        </row>
        <row r="27158">
          <cell r="B27158" t="str">
            <v>I03</v>
          </cell>
          <cell r="C27158" t="str">
            <v>MANO DE OBRA AA (Albañileria)</v>
          </cell>
          <cell r="F27158" t="str">
            <v>Ins</v>
          </cell>
          <cell r="G27158" t="str">
            <v>hc</v>
          </cell>
          <cell r="H27158">
            <v>0.6</v>
          </cell>
          <cell r="I27158">
            <v>17165.400000000001</v>
          </cell>
          <cell r="J27158">
            <v>10299</v>
          </cell>
        </row>
        <row r="27159">
          <cell r="B27159" t="str">
            <v>Y60A</v>
          </cell>
          <cell r="C27159" t="str">
            <v>PIEDRA MUÑECA En Lajas 2cm espesor.</v>
          </cell>
          <cell r="F27159" t="str">
            <v>Ins</v>
          </cell>
          <cell r="G27159" t="str">
            <v>m2</v>
          </cell>
          <cell r="H27159">
            <v>0.17</v>
          </cell>
          <cell r="I27159">
            <v>68722.5</v>
          </cell>
          <cell r="J27159">
            <v>11683</v>
          </cell>
        </row>
        <row r="27160">
          <cell r="B27160" t="str">
            <v>O32</v>
          </cell>
          <cell r="C27160" t="str">
            <v>ALFALISTOPLUS o equivalente.</v>
          </cell>
          <cell r="F27160" t="str">
            <v>Ins</v>
          </cell>
          <cell r="G27160" t="str">
            <v>kg</v>
          </cell>
          <cell r="H27160">
            <v>0.15</v>
          </cell>
          <cell r="I27160">
            <v>1549.3799999999999</v>
          </cell>
          <cell r="J27160">
            <v>232</v>
          </cell>
        </row>
        <row r="27161">
          <cell r="B27161" t="str">
            <v>AA01</v>
          </cell>
          <cell r="C27161" t="str">
            <v>AGUA</v>
          </cell>
          <cell r="F27161" t="str">
            <v>Ins</v>
          </cell>
          <cell r="G27161" t="str">
            <v>lt</v>
          </cell>
          <cell r="H27161">
            <v>1.08</v>
          </cell>
          <cell r="I27161">
            <v>32.213672458002002</v>
          </cell>
          <cell r="J27161">
            <v>35</v>
          </cell>
        </row>
        <row r="27163">
          <cell r="A27163" t="str">
            <v>E-13.96</v>
          </cell>
          <cell r="C27163" t="str">
            <v>ALFAJIA REVESTIDA EN PIEDRA MUÑECA. Laja de 3cm, a=0.40m. Incluye gotero y pegante de alto desempeño.</v>
          </cell>
          <cell r="G27163" t="str">
            <v>m</v>
          </cell>
          <cell r="J27163">
            <v>55392</v>
          </cell>
        </row>
        <row r="27164">
          <cell r="B27164" t="str">
            <v>M03</v>
          </cell>
          <cell r="C27164" t="str">
            <v>EQUIPO BASICO ( Herramienta menor )</v>
          </cell>
          <cell r="F27164" t="str">
            <v>Ins</v>
          </cell>
          <cell r="G27164" t="str">
            <v>glb</v>
          </cell>
          <cell r="H27164">
            <v>0.5</v>
          </cell>
          <cell r="I27164">
            <v>2535.75</v>
          </cell>
          <cell r="J27164">
            <v>1268</v>
          </cell>
        </row>
        <row r="27165">
          <cell r="B27165" t="str">
            <v>I03</v>
          </cell>
          <cell r="C27165" t="str">
            <v>MANO DE OBRA AA (Albañileria)</v>
          </cell>
          <cell r="F27165" t="str">
            <v>Ins</v>
          </cell>
          <cell r="G27165" t="str">
            <v>hc</v>
          </cell>
          <cell r="H27165">
            <v>0.6</v>
          </cell>
          <cell r="I27165">
            <v>17165.400000000001</v>
          </cell>
          <cell r="J27165">
            <v>10299</v>
          </cell>
        </row>
        <row r="27166">
          <cell r="B27166" t="str">
            <v>Y60B</v>
          </cell>
          <cell r="C27166" t="str">
            <v>PIEDRA MUÑECA En Lajas 3cm espesor.</v>
          </cell>
          <cell r="F27166" t="str">
            <v>Ins</v>
          </cell>
          <cell r="G27166" t="str">
            <v>m2</v>
          </cell>
          <cell r="H27166">
            <v>0.42</v>
          </cell>
          <cell r="I27166">
            <v>103708.5</v>
          </cell>
          <cell r="J27166">
            <v>43558</v>
          </cell>
        </row>
        <row r="27167">
          <cell r="B27167" t="str">
            <v>O32</v>
          </cell>
          <cell r="C27167" t="str">
            <v>ALFALISTOPLUS o equivalente.</v>
          </cell>
          <cell r="F27167" t="str">
            <v>Ins</v>
          </cell>
          <cell r="G27167" t="str">
            <v>kg</v>
          </cell>
          <cell r="H27167">
            <v>0.15</v>
          </cell>
          <cell r="I27167">
            <v>1549.3799999999999</v>
          </cell>
          <cell r="J27167">
            <v>232</v>
          </cell>
        </row>
        <row r="27168">
          <cell r="B27168" t="str">
            <v>AA01</v>
          </cell>
          <cell r="C27168" t="str">
            <v>AGUA</v>
          </cell>
          <cell r="F27168" t="str">
            <v>Ins</v>
          </cell>
          <cell r="G27168" t="str">
            <v>lt</v>
          </cell>
          <cell r="H27168">
            <v>1.08</v>
          </cell>
          <cell r="I27168">
            <v>32.213672458002002</v>
          </cell>
          <cell r="J27168">
            <v>35</v>
          </cell>
        </row>
        <row r="27170">
          <cell r="A27170" t="str">
            <v>E-13.97</v>
          </cell>
          <cell r="C27170" t="str">
            <v>ALFAJIA REVESTIDA EN PIEDRA MUÑECA. Laja de 2cm, a=0.40m. Incluye gotero y pegante de alto desempeño.</v>
          </cell>
          <cell r="G27170" t="str">
            <v>m</v>
          </cell>
          <cell r="J27170">
            <v>40697</v>
          </cell>
        </row>
        <row r="27171">
          <cell r="B27171" t="str">
            <v>M03</v>
          </cell>
          <cell r="C27171" t="str">
            <v>EQUIPO BASICO ( Herramienta menor )</v>
          </cell>
          <cell r="F27171" t="str">
            <v>Ins</v>
          </cell>
          <cell r="G27171" t="str">
            <v>glb</v>
          </cell>
          <cell r="H27171">
            <v>0.5</v>
          </cell>
          <cell r="I27171">
            <v>2535.75</v>
          </cell>
          <cell r="J27171">
            <v>1268</v>
          </cell>
        </row>
        <row r="27172">
          <cell r="B27172" t="str">
            <v>I03</v>
          </cell>
          <cell r="C27172" t="str">
            <v>MANO DE OBRA AA (Albañileria)</v>
          </cell>
          <cell r="F27172" t="str">
            <v>Ins</v>
          </cell>
          <cell r="G27172" t="str">
            <v>hc</v>
          </cell>
          <cell r="H27172">
            <v>0.6</v>
          </cell>
          <cell r="I27172">
            <v>17165.400000000001</v>
          </cell>
          <cell r="J27172">
            <v>10299</v>
          </cell>
        </row>
        <row r="27173">
          <cell r="B27173" t="str">
            <v>Y60A</v>
          </cell>
          <cell r="C27173" t="str">
            <v>PIEDRA MUÑECA En Lajas 2cm espesor.</v>
          </cell>
          <cell r="F27173" t="str">
            <v>Ins</v>
          </cell>
          <cell r="G27173" t="str">
            <v>m2</v>
          </cell>
          <cell r="H27173">
            <v>0.42</v>
          </cell>
          <cell r="I27173">
            <v>68722.5</v>
          </cell>
          <cell r="J27173">
            <v>28863</v>
          </cell>
        </row>
        <row r="27174">
          <cell r="B27174" t="str">
            <v>O32</v>
          </cell>
          <cell r="C27174" t="str">
            <v>ALFALISTOPLUS o equivalente.</v>
          </cell>
          <cell r="F27174" t="str">
            <v>Ins</v>
          </cell>
          <cell r="G27174" t="str">
            <v>kg</v>
          </cell>
          <cell r="H27174">
            <v>0.15</v>
          </cell>
          <cell r="I27174">
            <v>1549.3799999999999</v>
          </cell>
          <cell r="J27174">
            <v>232</v>
          </cell>
        </row>
        <row r="27175">
          <cell r="B27175" t="str">
            <v>AA01</v>
          </cell>
          <cell r="C27175" t="str">
            <v>AGUA</v>
          </cell>
          <cell r="F27175" t="str">
            <v>Ins</v>
          </cell>
          <cell r="G27175" t="str">
            <v>lt</v>
          </cell>
          <cell r="H27175">
            <v>1.08</v>
          </cell>
          <cell r="I27175">
            <v>32.213672458002002</v>
          </cell>
          <cell r="J27175">
            <v>35</v>
          </cell>
        </row>
        <row r="27177">
          <cell r="A27177" t="str">
            <v>E-13.98</v>
          </cell>
          <cell r="C27177" t="str">
            <v>ENCHAPE DE PARED EN PIEDRA MUÑECA. Lajas e=2cm. (Incluye anclajes en alambre, pegante alto desempeño).</v>
          </cell>
          <cell r="G27177" t="str">
            <v>m2</v>
          </cell>
          <cell r="J27177">
            <v>106464</v>
          </cell>
        </row>
        <row r="27178">
          <cell r="B27178" t="str">
            <v>M03</v>
          </cell>
          <cell r="C27178" t="str">
            <v>EQUIPO BASICO ( Herramienta menor )</v>
          </cell>
          <cell r="F27178" t="str">
            <v>Ins</v>
          </cell>
          <cell r="G27178" t="str">
            <v>glb</v>
          </cell>
          <cell r="H27178">
            <v>2</v>
          </cell>
          <cell r="I27178">
            <v>2535.75</v>
          </cell>
          <cell r="J27178">
            <v>5072</v>
          </cell>
        </row>
        <row r="27179">
          <cell r="B27179" t="str">
            <v>I03</v>
          </cell>
          <cell r="C27179" t="str">
            <v>MANO DE OBRA AA (Albañileria)</v>
          </cell>
          <cell r="F27179" t="str">
            <v>Ins</v>
          </cell>
          <cell r="G27179" t="str">
            <v>hc</v>
          </cell>
          <cell r="H27179">
            <v>0.8</v>
          </cell>
          <cell r="I27179">
            <v>17165.400000000001</v>
          </cell>
          <cell r="J27179">
            <v>13732</v>
          </cell>
        </row>
        <row r="27180">
          <cell r="B27180" t="str">
            <v>Y60A</v>
          </cell>
          <cell r="C27180" t="str">
            <v>PIEDRA MUÑECA En Lajas 2cm espesor.</v>
          </cell>
          <cell r="F27180" t="str">
            <v>Ins</v>
          </cell>
          <cell r="G27180" t="str">
            <v>m2</v>
          </cell>
          <cell r="H27180">
            <v>1.08</v>
          </cell>
          <cell r="I27180">
            <v>68722.5</v>
          </cell>
          <cell r="J27180">
            <v>74220</v>
          </cell>
        </row>
        <row r="27181">
          <cell r="B27181" t="str">
            <v>O32</v>
          </cell>
          <cell r="C27181" t="str">
            <v>ALFALISTOPLUS o equivalente.</v>
          </cell>
          <cell r="F27181" t="str">
            <v>Ins</v>
          </cell>
          <cell r="G27181" t="str">
            <v>kg</v>
          </cell>
          <cell r="H27181">
            <v>8</v>
          </cell>
          <cell r="I27181">
            <v>1549.3799999999999</v>
          </cell>
          <cell r="J27181">
            <v>12395</v>
          </cell>
        </row>
        <row r="27182">
          <cell r="B27182" t="str">
            <v>AA01</v>
          </cell>
          <cell r="C27182" t="str">
            <v>AGUA</v>
          </cell>
          <cell r="F27182" t="str">
            <v>Ins</v>
          </cell>
          <cell r="G27182" t="str">
            <v>lt</v>
          </cell>
          <cell r="H27182">
            <v>1.08</v>
          </cell>
          <cell r="I27182">
            <v>32.213672458002002</v>
          </cell>
          <cell r="J27182">
            <v>35</v>
          </cell>
        </row>
        <row r="27183">
          <cell r="B27183" t="str">
            <v>A11</v>
          </cell>
          <cell r="C27183" t="str">
            <v>ALAMBRE NEGRO No. 17</v>
          </cell>
          <cell r="F27183" t="str">
            <v>Ins</v>
          </cell>
          <cell r="G27183" t="str">
            <v>kg</v>
          </cell>
          <cell r="H27183">
            <v>0.33</v>
          </cell>
          <cell r="I27183">
            <v>3060</v>
          </cell>
          <cell r="J27183">
            <v>1010</v>
          </cell>
        </row>
        <row r="27186">
          <cell r="A27186" t="str">
            <v>E-13.99</v>
          </cell>
          <cell r="C27186" t="str">
            <v>SUMINISTRO E INSTALACIÓN DE PORCELANATO NATURAL COLOR AVORIO (BEIGE), ANTRACITA (GRIS OSCURO), CAFÉ, espesor de 10 mm. Incluye MANO DE OBRA por instalacion de fachada mediante sistema adherido en perfil anodizado, anclado con separadores, Mensulas, Soportes de perfileria metalica en aluminio cada 50 cm, tornillos expansivos,tornillos de anclaje montaje, cintas adhesivas y adhesivopolimerico. Material a ventilar no mayor a 27 kg/m2 para modulacion 1.2 x 0.60 m o 1.8 x 0.90 m, consumo de perfileria no mayor a 1.90 m/m2.</v>
          </cell>
          <cell r="G27186" t="str">
            <v>m2</v>
          </cell>
          <cell r="J27186">
            <v>326444</v>
          </cell>
        </row>
        <row r="27187">
          <cell r="B27187" t="str">
            <v>Y70</v>
          </cell>
          <cell r="C27187" t="str">
            <v>PORCELANATO NATURAL COLOR AVORIO (BEIGE), ANTRACITA (GRIS OSCURO), CAFÉ, espesor de 10 mm, para instalacion de fachada mediante sistema adherido en perfil anodizado, anclado con separadores, Mensulas, Soportes de perfileria metalica en aluminio. Modulacion 1.2 x 0.60 m o 1.8 x 0.90 m.</v>
          </cell>
          <cell r="F27187" t="str">
            <v>Ins</v>
          </cell>
          <cell r="G27187" t="str">
            <v>m2</v>
          </cell>
          <cell r="H27187">
            <v>1</v>
          </cell>
          <cell r="I27187">
            <v>326444.33686110401</v>
          </cell>
          <cell r="J27187">
            <v>326444</v>
          </cell>
        </row>
        <row r="27189">
          <cell r="A27189" t="str">
            <v>E-13.100</v>
          </cell>
          <cell r="C27189" t="str">
            <v>MESON EN MARMOL CAFE PINTA  Ancho:0.60 m.  Instalado con SOPORTES METALICOS (Suministro e instalación con soportes metálicos anclado, pulido y brillado).</v>
          </cell>
          <cell r="G27189" t="str">
            <v>m</v>
          </cell>
          <cell r="J27189">
            <v>386874</v>
          </cell>
        </row>
        <row r="27190">
          <cell r="B27190" t="str">
            <v>M03</v>
          </cell>
          <cell r="C27190" t="str">
            <v>EQUIPO BASICO ( Herramienta menor )</v>
          </cell>
          <cell r="F27190" t="str">
            <v>Ins</v>
          </cell>
          <cell r="G27190" t="str">
            <v>glb</v>
          </cell>
          <cell r="H27190">
            <v>0.03</v>
          </cell>
          <cell r="I27190">
            <v>2535.75</v>
          </cell>
          <cell r="J27190">
            <v>76</v>
          </cell>
        </row>
        <row r="27191">
          <cell r="B27191" t="str">
            <v>I03</v>
          </cell>
          <cell r="C27191" t="str">
            <v>MANO DE OBRA AA (Albañileria)</v>
          </cell>
          <cell r="F27191" t="str">
            <v>Ins</v>
          </cell>
          <cell r="G27191" t="str">
            <v>hc</v>
          </cell>
          <cell r="H27191">
            <v>2.16</v>
          </cell>
          <cell r="I27191">
            <v>17165.400000000001</v>
          </cell>
          <cell r="J27191">
            <v>37077</v>
          </cell>
        </row>
        <row r="27192">
          <cell r="B27192" t="str">
            <v>Y116</v>
          </cell>
          <cell r="C27192" t="str">
            <v>MESON EN MARMOL CAFE PINTO A=0.60 m, con Babero de h=10 cm. ( Suministro e  Instalación pulido y brillado).</v>
          </cell>
          <cell r="F27192" t="str">
            <v>Esp</v>
          </cell>
          <cell r="G27192" t="str">
            <v>m</v>
          </cell>
          <cell r="H27192">
            <v>1</v>
          </cell>
          <cell r="I27192">
            <v>311828.34939345933</v>
          </cell>
          <cell r="J27192">
            <v>311828</v>
          </cell>
        </row>
        <row r="27193">
          <cell r="B27193" t="str">
            <v>E15</v>
          </cell>
          <cell r="C27193" t="str">
            <v>SOPORTE METALICO EN ANGULO (ángulo de 1 ½” x 1/8 para soporte metálico anclado a muro con chazos expansivos)</v>
          </cell>
          <cell r="F27193" t="str">
            <v>Ins</v>
          </cell>
          <cell r="G27193" t="str">
            <v>m</v>
          </cell>
          <cell r="H27193">
            <v>2</v>
          </cell>
          <cell r="I27193">
            <v>18946.252403201161</v>
          </cell>
          <cell r="J27193">
            <v>37893</v>
          </cell>
        </row>
        <row r="27195">
          <cell r="A27195" t="str">
            <v>E-13.101</v>
          </cell>
          <cell r="C27195" t="str">
            <v>CERAMICA IMPORTADA  DIAMANTE BRANCO AC 32,5X59cm, Tipo Alfa o equivalente. (Incluye boquilla color).</v>
          </cell>
          <cell r="G27195" t="str">
            <v>m2</v>
          </cell>
          <cell r="J27195">
            <v>68816</v>
          </cell>
        </row>
        <row r="27196">
          <cell r="B27196" t="str">
            <v>M03</v>
          </cell>
          <cell r="C27196" t="str">
            <v>EQUIPO BASICO ( Herramienta menor )</v>
          </cell>
          <cell r="F27196" t="str">
            <v>Ins</v>
          </cell>
          <cell r="G27196" t="str">
            <v>glb</v>
          </cell>
          <cell r="H27196">
            <v>0.02</v>
          </cell>
          <cell r="I27196">
            <v>2535.75</v>
          </cell>
          <cell r="J27196">
            <v>51</v>
          </cell>
        </row>
        <row r="27197">
          <cell r="B27197" t="str">
            <v>I03</v>
          </cell>
          <cell r="C27197" t="str">
            <v>MANO DE OBRA AA (Albañileria)</v>
          </cell>
          <cell r="F27197" t="str">
            <v>Ins</v>
          </cell>
          <cell r="G27197" t="str">
            <v>hc</v>
          </cell>
          <cell r="H27197">
            <v>0.86</v>
          </cell>
          <cell r="I27197">
            <v>17165.400000000001</v>
          </cell>
          <cell r="J27197">
            <v>14762</v>
          </cell>
        </row>
        <row r="27198">
          <cell r="B27198" t="str">
            <v>Y117</v>
          </cell>
          <cell r="C27198" t="str">
            <v>CERAMICA IMPORTADA DIAMANTE BRANCO AC 32,5X59cm. Enchape Tipo Alfa o equivalente</v>
          </cell>
          <cell r="F27198" t="str">
            <v>Ins</v>
          </cell>
          <cell r="G27198" t="str">
            <v>m2</v>
          </cell>
          <cell r="H27198">
            <v>1.03</v>
          </cell>
          <cell r="I27198">
            <v>43893.15</v>
          </cell>
          <cell r="J27198">
            <v>45210</v>
          </cell>
        </row>
        <row r="27199">
          <cell r="B27199" t="str">
            <v>O36</v>
          </cell>
          <cell r="C27199" t="str">
            <v>ALFALISTO BLANCO o equivalente</v>
          </cell>
          <cell r="F27199" t="str">
            <v>Ins</v>
          </cell>
          <cell r="G27199" t="str">
            <v>kg</v>
          </cell>
          <cell r="H27199">
            <v>4.5</v>
          </cell>
          <cell r="I27199">
            <v>1700.5694999999998</v>
          </cell>
          <cell r="J27199">
            <v>7653</v>
          </cell>
        </row>
        <row r="27200">
          <cell r="B27200" t="str">
            <v>Y04</v>
          </cell>
          <cell r="C27200" t="str">
            <v>BOQUILLA SEGÚN DISEÑO O FICHA TECNICA</v>
          </cell>
          <cell r="F27200" t="str">
            <v>Ins</v>
          </cell>
          <cell r="G27200" t="str">
            <v>kg</v>
          </cell>
          <cell r="H27200">
            <v>0.26</v>
          </cell>
          <cell r="I27200">
            <v>4249.5494999999992</v>
          </cell>
          <cell r="J27200">
            <v>1105</v>
          </cell>
        </row>
        <row r="27201">
          <cell r="B27201" t="str">
            <v>AA01</v>
          </cell>
          <cell r="C27201" t="str">
            <v>AGUA</v>
          </cell>
          <cell r="F27201" t="str">
            <v>Ins</v>
          </cell>
          <cell r="G27201" t="str">
            <v>lt</v>
          </cell>
          <cell r="H27201">
            <v>1.08</v>
          </cell>
          <cell r="I27201">
            <v>32.213672458002002</v>
          </cell>
          <cell r="J27201">
            <v>35</v>
          </cell>
        </row>
        <row r="27203">
          <cell r="A27203" t="str">
            <v>E-13.102</v>
          </cell>
          <cell r="C27203" t="str">
            <v>CENEFA TIPO ROMANICO  GAUDI PIEDRA BLANCA CP de 30x23.5 cm. Tipo Alfa o equivalente. (Incluye boquilla epoxica pegante y win), según diseño.</v>
          </cell>
          <cell r="G27203" t="str">
            <v>m</v>
          </cell>
          <cell r="J27203">
            <v>49373</v>
          </cell>
        </row>
        <row r="27204">
          <cell r="B27204" t="str">
            <v>M03</v>
          </cell>
          <cell r="C27204" t="str">
            <v>EQUIPO BASICO ( Herramienta menor )</v>
          </cell>
          <cell r="F27204" t="str">
            <v>Ins</v>
          </cell>
          <cell r="G27204" t="str">
            <v>glb</v>
          </cell>
          <cell r="H27204">
            <v>0.01</v>
          </cell>
          <cell r="I27204">
            <v>2535.75</v>
          </cell>
          <cell r="J27204">
            <v>25</v>
          </cell>
        </row>
        <row r="27205">
          <cell r="B27205" t="str">
            <v>I03</v>
          </cell>
          <cell r="C27205" t="str">
            <v>MANO DE OBRA AA (Albañileria)</v>
          </cell>
          <cell r="F27205" t="str">
            <v>Ins</v>
          </cell>
          <cell r="G27205" t="str">
            <v>hc</v>
          </cell>
          <cell r="H27205">
            <v>0.46</v>
          </cell>
          <cell r="I27205">
            <v>17165.400000000001</v>
          </cell>
          <cell r="J27205">
            <v>7896</v>
          </cell>
        </row>
        <row r="27206">
          <cell r="B27206" t="str">
            <v>Y118</v>
          </cell>
          <cell r="C27206" t="str">
            <v xml:space="preserve">CENEFA ROMANICO GAUDI PIEDRA BLANCA 30X23.5 cm. Tipo Alfa o equivalente. </v>
          </cell>
          <cell r="F27206" t="str">
            <v>Ins</v>
          </cell>
          <cell r="G27206" t="str">
            <v>und</v>
          </cell>
          <cell r="H27206">
            <v>1.3</v>
          </cell>
          <cell r="I27206">
            <v>31799.775000000001</v>
          </cell>
          <cell r="J27206">
            <v>41340</v>
          </cell>
        </row>
        <row r="27207">
          <cell r="B27207" t="str">
            <v>O36</v>
          </cell>
          <cell r="C27207" t="str">
            <v>ALFALISTO BLANCO o equivalente</v>
          </cell>
          <cell r="F27207" t="str">
            <v>Ins</v>
          </cell>
          <cell r="G27207" t="str">
            <v>kg</v>
          </cell>
          <cell r="H27207">
            <v>2.5999999999999999E-2</v>
          </cell>
          <cell r="I27207">
            <v>1700.5694999999998</v>
          </cell>
          <cell r="J27207">
            <v>44</v>
          </cell>
        </row>
        <row r="27208">
          <cell r="B27208" t="str">
            <v>Y04</v>
          </cell>
          <cell r="C27208" t="str">
            <v>BOQUILLA SEGÚN DISEÑO O FICHA TECNICA</v>
          </cell>
          <cell r="F27208" t="str">
            <v>Ins</v>
          </cell>
          <cell r="G27208" t="str">
            <v>kg</v>
          </cell>
          <cell r="H27208">
            <v>1.6E-2</v>
          </cell>
          <cell r="I27208">
            <v>4249.5494999999992</v>
          </cell>
          <cell r="J27208">
            <v>68</v>
          </cell>
        </row>
        <row r="27209">
          <cell r="B27209" t="str">
            <v>AA01</v>
          </cell>
          <cell r="C27209" t="str">
            <v>AGUA</v>
          </cell>
          <cell r="F27209" t="str">
            <v>Ins</v>
          </cell>
          <cell r="G27209" t="str">
            <v>lt</v>
          </cell>
          <cell r="H27209">
            <v>6.0000000000000001E-3</v>
          </cell>
          <cell r="I27209">
            <v>32.213672458002002</v>
          </cell>
          <cell r="J27209">
            <v>0</v>
          </cell>
        </row>
        <row r="27211">
          <cell r="A27211" t="str">
            <v>E-13.103</v>
          </cell>
          <cell r="C27211" t="str">
            <v>LAVADERO Prefabricado 90 x 60 x 40 cm. en Granito (Incluye accesorios de instalación y llave terminal  manguera).</v>
          </cell>
          <cell r="G27211" t="str">
            <v>und</v>
          </cell>
          <cell r="J27211">
            <v>256417</v>
          </cell>
        </row>
        <row r="27212">
          <cell r="B27212" t="str">
            <v>M03</v>
          </cell>
          <cell r="C27212" t="str">
            <v>EQUIPO BASICO ( Herramienta menor )</v>
          </cell>
          <cell r="F27212" t="str">
            <v>Ins</v>
          </cell>
          <cell r="G27212" t="str">
            <v>glb</v>
          </cell>
          <cell r="H27212">
            <v>0.1</v>
          </cell>
          <cell r="I27212">
            <v>2535.75</v>
          </cell>
          <cell r="J27212">
            <v>254</v>
          </cell>
        </row>
        <row r="27213">
          <cell r="B27213" t="str">
            <v>I03</v>
          </cell>
          <cell r="C27213" t="str">
            <v>MANO DE OBRA AA (Albañileria)</v>
          </cell>
          <cell r="F27213" t="str">
            <v>Ins</v>
          </cell>
          <cell r="G27213" t="str">
            <v>hc</v>
          </cell>
          <cell r="H27213">
            <v>1.7</v>
          </cell>
          <cell r="I27213">
            <v>17165.400000000001</v>
          </cell>
          <cell r="J27213">
            <v>29181</v>
          </cell>
        </row>
        <row r="27214">
          <cell r="B27214" t="str">
            <v>Z03A</v>
          </cell>
          <cell r="C27214" t="str">
            <v xml:space="preserve">LAVADERO Prefabricado en granito pulido, bisel en aluminio. S = 90 x 60 x 40 cm. </v>
          </cell>
          <cell r="F27214" t="str">
            <v>Ins</v>
          </cell>
          <cell r="G27214" t="str">
            <v>und</v>
          </cell>
          <cell r="H27214">
            <v>1</v>
          </cell>
          <cell r="I27214">
            <v>199500</v>
          </cell>
          <cell r="J27214">
            <v>199500</v>
          </cell>
        </row>
        <row r="27215">
          <cell r="B27215" t="str">
            <v>H06</v>
          </cell>
          <cell r="C27215" t="str">
            <v>MORTERO 1:3 ( arena semilavada de peña)</v>
          </cell>
          <cell r="F27215" t="str">
            <v>Ana</v>
          </cell>
          <cell r="G27215" t="str">
            <v>m3</v>
          </cell>
          <cell r="H27215">
            <v>7.0000000000000001E-3</v>
          </cell>
          <cell r="I27215">
            <v>477433.95</v>
          </cell>
          <cell r="J27215">
            <v>3342</v>
          </cell>
        </row>
        <row r="27216">
          <cell r="B27216" t="str">
            <v>O37</v>
          </cell>
          <cell r="C27216" t="str">
            <v>LLAVE TERMINAL MANGUERA 1/2"  (Suministro e instalación).</v>
          </cell>
          <cell r="F27216" t="str">
            <v>Ana</v>
          </cell>
          <cell r="G27216" t="str">
            <v>und</v>
          </cell>
          <cell r="H27216">
            <v>1</v>
          </cell>
          <cell r="I27216">
            <v>24139.5</v>
          </cell>
          <cell r="J27216">
            <v>24140</v>
          </cell>
        </row>
        <row r="27218">
          <cell r="A27218" t="str">
            <v>E-13.104</v>
          </cell>
          <cell r="C27218" t="str">
            <v>SUMINISTRO E INSTALACIÓN DE  PARED NUEVO ZEN VERDE 20 X 60 tipo corona o equivalente, (Incluye boquilla epóxica) según diseño.</v>
          </cell>
          <cell r="G27218" t="str">
            <v>m2</v>
          </cell>
          <cell r="J27218">
            <v>76240</v>
          </cell>
        </row>
        <row r="27219">
          <cell r="B27219" t="str">
            <v>M03</v>
          </cell>
          <cell r="C27219" t="str">
            <v>EQUIPO BASICO ( Herramienta menor )</v>
          </cell>
          <cell r="F27219" t="str">
            <v>Ins</v>
          </cell>
          <cell r="G27219" t="str">
            <v>glb</v>
          </cell>
          <cell r="H27219">
            <v>0.02</v>
          </cell>
          <cell r="I27219">
            <v>2535.75</v>
          </cell>
          <cell r="J27219">
            <v>51</v>
          </cell>
        </row>
        <row r="27220">
          <cell r="B27220" t="str">
            <v>I03</v>
          </cell>
          <cell r="C27220" t="str">
            <v>MANO DE OBRA AA (Albañileria)</v>
          </cell>
          <cell r="F27220" t="str">
            <v>Ins</v>
          </cell>
          <cell r="G27220" t="str">
            <v>hc</v>
          </cell>
          <cell r="H27220">
            <v>1.3</v>
          </cell>
          <cell r="I27220">
            <v>17165.400000000001</v>
          </cell>
          <cell r="J27220">
            <v>22315</v>
          </cell>
        </row>
        <row r="27221">
          <cell r="B27221" t="str">
            <v>O11</v>
          </cell>
          <cell r="C27221" t="str">
            <v>PEGACOR BLANCO</v>
          </cell>
          <cell r="F27221" t="str">
            <v>Ins</v>
          </cell>
          <cell r="G27221" t="str">
            <v>kg</v>
          </cell>
          <cell r="H27221">
            <v>0.3276</v>
          </cell>
          <cell r="I27221">
            <v>1638</v>
          </cell>
          <cell r="J27221">
            <v>537</v>
          </cell>
        </row>
        <row r="27222">
          <cell r="B27222" t="str">
            <v>Y128</v>
          </cell>
          <cell r="C27222" t="str">
            <v>PARED NUEVO ZEN VERDE 20 X 60</v>
          </cell>
          <cell r="F27222" t="str">
            <v>Ins</v>
          </cell>
          <cell r="G27222" t="str">
            <v>m2</v>
          </cell>
          <cell r="H27222">
            <v>1.03</v>
          </cell>
          <cell r="I27222">
            <v>51413.02124297119</v>
          </cell>
          <cell r="J27222">
            <v>52955</v>
          </cell>
        </row>
        <row r="27223">
          <cell r="B27223" t="str">
            <v>Y04</v>
          </cell>
          <cell r="C27223" t="str">
            <v>BOQUILLA SEGÚN DISEÑO O FICHA TECNICA</v>
          </cell>
          <cell r="F27223" t="str">
            <v>Ins</v>
          </cell>
          <cell r="G27223" t="str">
            <v>kg</v>
          </cell>
          <cell r="H27223">
            <v>0.08</v>
          </cell>
          <cell r="I27223">
            <v>4249.5494999999992</v>
          </cell>
          <cell r="J27223">
            <v>340</v>
          </cell>
        </row>
        <row r="27224">
          <cell r="B27224" t="str">
            <v>AA01</v>
          </cell>
          <cell r="C27224" t="str">
            <v>AGUA</v>
          </cell>
          <cell r="F27224" t="str">
            <v>Ins</v>
          </cell>
          <cell r="G27224" t="str">
            <v>lt</v>
          </cell>
          <cell r="H27224">
            <v>1.3</v>
          </cell>
          <cell r="I27224">
            <v>32.213672458002002</v>
          </cell>
          <cell r="J27224">
            <v>42</v>
          </cell>
        </row>
        <row r="27226">
          <cell r="A27226" t="str">
            <v>E-13.105</v>
          </cell>
          <cell r="C27226" t="str">
            <v>SUMINISTRO E INSTALACIÓN DE  CERAMICA BOUTIQUE SILK BLACK 30 X 60 tipo corona o equivalente, (Incluye boquilla epóxica, pegante y win) según diseño.</v>
          </cell>
          <cell r="G27226" t="str">
            <v>m2</v>
          </cell>
          <cell r="J27226">
            <v>87634</v>
          </cell>
        </row>
        <row r="27227">
          <cell r="B27227" t="str">
            <v>M03</v>
          </cell>
          <cell r="C27227" t="str">
            <v>EQUIPO BASICO ( Herramienta menor )</v>
          </cell>
          <cell r="F27227" t="str">
            <v>Ins</v>
          </cell>
          <cell r="G27227" t="str">
            <v>glb</v>
          </cell>
          <cell r="H27227">
            <v>0.02</v>
          </cell>
          <cell r="I27227">
            <v>2535.75</v>
          </cell>
          <cell r="J27227">
            <v>51</v>
          </cell>
        </row>
        <row r="27228">
          <cell r="B27228" t="str">
            <v>I03</v>
          </cell>
          <cell r="C27228" t="str">
            <v>MANO DE OBRA AA (Albañileria)</v>
          </cell>
          <cell r="F27228" t="str">
            <v>Ins</v>
          </cell>
          <cell r="G27228" t="str">
            <v>hc</v>
          </cell>
          <cell r="H27228">
            <v>1.3</v>
          </cell>
          <cell r="I27228">
            <v>17165.400000000001</v>
          </cell>
          <cell r="J27228">
            <v>22315</v>
          </cell>
        </row>
        <row r="27229">
          <cell r="B27229" t="str">
            <v>O11</v>
          </cell>
          <cell r="C27229" t="str">
            <v>PEGACOR BLANCO</v>
          </cell>
          <cell r="F27229" t="str">
            <v>Ins</v>
          </cell>
          <cell r="G27229" t="str">
            <v>kg</v>
          </cell>
          <cell r="H27229">
            <v>0.3276</v>
          </cell>
          <cell r="I27229">
            <v>1638</v>
          </cell>
          <cell r="J27229">
            <v>537</v>
          </cell>
        </row>
        <row r="27230">
          <cell r="B27230" t="str">
            <v>Y131</v>
          </cell>
          <cell r="C27230" t="str">
            <v>CERAMICA BOUTIQUE SILK BLACK 30 X 60. Tipo alfa o equivalente.</v>
          </cell>
          <cell r="F27230" t="str">
            <v>Ins</v>
          </cell>
          <cell r="G27230" t="str">
            <v>m2</v>
          </cell>
          <cell r="H27230">
            <v>1.03</v>
          </cell>
          <cell r="I27230">
            <v>62475</v>
          </cell>
          <cell r="J27230">
            <v>64349</v>
          </cell>
        </row>
        <row r="27231">
          <cell r="B27231" t="str">
            <v>Y04</v>
          </cell>
          <cell r="C27231" t="str">
            <v>BOQUILLA SEGÚN DISEÑO O FICHA TECNICA</v>
          </cell>
          <cell r="F27231" t="str">
            <v>Ins</v>
          </cell>
          <cell r="G27231" t="str">
            <v>kg</v>
          </cell>
          <cell r="H27231">
            <v>0.08</v>
          </cell>
          <cell r="I27231">
            <v>4249.5494999999992</v>
          </cell>
          <cell r="J27231">
            <v>340</v>
          </cell>
        </row>
        <row r="27232">
          <cell r="B27232" t="str">
            <v>AA01</v>
          </cell>
          <cell r="C27232" t="str">
            <v>AGUA</v>
          </cell>
          <cell r="F27232" t="str">
            <v>Ins</v>
          </cell>
          <cell r="G27232" t="str">
            <v>lt</v>
          </cell>
          <cell r="H27232">
            <v>1.3</v>
          </cell>
          <cell r="I27232">
            <v>32.213672458002002</v>
          </cell>
          <cell r="J27232">
            <v>42</v>
          </cell>
        </row>
        <row r="27234">
          <cell r="A27234" t="str">
            <v>E-13.106</v>
          </cell>
          <cell r="C27234" t="str">
            <v>ENCHAPE DE PARED EN PIEDRA MUÑECA PIEDRA MUÑECA 30x60x1. (Incluye ALISTADO IMPERMEABILIZADO, anclajes en alambre, pegante alto desempeño).</v>
          </cell>
          <cell r="G27234" t="str">
            <v>m2</v>
          </cell>
          <cell r="J27234">
            <v>139848</v>
          </cell>
        </row>
        <row r="27235">
          <cell r="B27235" t="str">
            <v>M03</v>
          </cell>
          <cell r="C27235" t="str">
            <v>EQUIPO BASICO ( Herramienta menor )</v>
          </cell>
          <cell r="F27235" t="str">
            <v>Ins</v>
          </cell>
          <cell r="G27235" t="str">
            <v>glb</v>
          </cell>
          <cell r="H27235">
            <v>2</v>
          </cell>
          <cell r="I27235">
            <v>2535.75</v>
          </cell>
          <cell r="J27235">
            <v>5072</v>
          </cell>
        </row>
        <row r="27236">
          <cell r="B27236" t="str">
            <v>I03</v>
          </cell>
          <cell r="C27236" t="str">
            <v>MANO DE OBRA AA (Albañileria)</v>
          </cell>
          <cell r="F27236" t="str">
            <v>Ins</v>
          </cell>
          <cell r="G27236" t="str">
            <v>hc</v>
          </cell>
          <cell r="H27236">
            <v>0.8</v>
          </cell>
          <cell r="I27236">
            <v>17165.400000000001</v>
          </cell>
          <cell r="J27236">
            <v>13732</v>
          </cell>
        </row>
        <row r="27237">
          <cell r="B27237" t="str">
            <v>AA44</v>
          </cell>
          <cell r="C27237" t="str">
            <v>PAÑETE LISO MUROS 1:3  Impermeabilizado (Incluye filos y dilataciones)</v>
          </cell>
          <cell r="F27237" t="str">
            <v>Ana</v>
          </cell>
          <cell r="G27237" t="str">
            <v>m2</v>
          </cell>
          <cell r="H27237">
            <v>0.02</v>
          </cell>
          <cell r="I27237">
            <v>27469.05</v>
          </cell>
          <cell r="J27237">
            <v>549</v>
          </cell>
        </row>
        <row r="27238">
          <cell r="B27238" t="str">
            <v>Y130</v>
          </cell>
          <cell r="C27238" t="str">
            <v>PIEDRA MUÑECA 30x60x1cm. Tipo alfa o equivalente</v>
          </cell>
          <cell r="F27238" t="str">
            <v>Ins</v>
          </cell>
          <cell r="G27238" t="str">
            <v>m2</v>
          </cell>
          <cell r="H27238">
            <v>1.08</v>
          </cell>
          <cell r="I27238">
            <v>99097.95</v>
          </cell>
          <cell r="J27238">
            <v>107026</v>
          </cell>
        </row>
        <row r="27239">
          <cell r="B27239" t="str">
            <v>O32</v>
          </cell>
          <cell r="C27239" t="str">
            <v>ALFALISTOPLUS o equivalente.</v>
          </cell>
          <cell r="F27239" t="str">
            <v>Ins</v>
          </cell>
          <cell r="G27239" t="str">
            <v>kg</v>
          </cell>
          <cell r="H27239">
            <v>8</v>
          </cell>
          <cell r="I27239">
            <v>1549.3799999999999</v>
          </cell>
          <cell r="J27239">
            <v>12395</v>
          </cell>
        </row>
        <row r="27240">
          <cell r="B27240" t="str">
            <v>AA01</v>
          </cell>
          <cell r="C27240" t="str">
            <v>AGUA</v>
          </cell>
          <cell r="F27240" t="str">
            <v>Ins</v>
          </cell>
          <cell r="G27240" t="str">
            <v>lt</v>
          </cell>
          <cell r="H27240">
            <v>2</v>
          </cell>
          <cell r="I27240">
            <v>32.213672458002002</v>
          </cell>
          <cell r="J27240">
            <v>64</v>
          </cell>
        </row>
        <row r="27241">
          <cell r="B27241" t="str">
            <v>A11</v>
          </cell>
          <cell r="C27241" t="str">
            <v>ALAMBRE NEGRO No. 17</v>
          </cell>
          <cell r="F27241" t="str">
            <v>Ins</v>
          </cell>
          <cell r="G27241" t="str">
            <v>kg</v>
          </cell>
          <cell r="H27241">
            <v>0.33</v>
          </cell>
          <cell r="I27241">
            <v>3060</v>
          </cell>
          <cell r="J27241">
            <v>1010</v>
          </cell>
        </row>
        <row r="27243">
          <cell r="A27243" t="str">
            <v>E-13.107</v>
          </cell>
          <cell r="C27243" t="str">
            <v>SUMINISTRO E INSTALACIÓN DE RECUBRIMIENTO DE MURO EN LISTÓN DE MADERA PARA ZONAS HÚMEDAS, (incluye estructura de soporte y anclaje)</v>
          </cell>
          <cell r="G27243" t="str">
            <v>m2</v>
          </cell>
          <cell r="J27243">
            <v>296419</v>
          </cell>
        </row>
        <row r="27244">
          <cell r="B27244" t="str">
            <v>M10</v>
          </cell>
          <cell r="C27244" t="str">
            <v>EQUIPO BASICO ( Construcción )</v>
          </cell>
          <cell r="F27244" t="str">
            <v>Ins</v>
          </cell>
          <cell r="G27244" t="str">
            <v>glb</v>
          </cell>
          <cell r="H27244">
            <v>0.5</v>
          </cell>
          <cell r="I27244">
            <v>2825.0144273770197</v>
          </cell>
          <cell r="J27244">
            <v>1413</v>
          </cell>
        </row>
        <row r="27245">
          <cell r="B27245" t="str">
            <v>W127</v>
          </cell>
          <cell r="C27245" t="str">
            <v>SUMINISTRO E INSTALACIÓN de madera DECK en teka cuya resistencia aplica para uso e zonas húmedas</v>
          </cell>
          <cell r="F27245" t="str">
            <v>Ins</v>
          </cell>
          <cell r="G27245" t="str">
            <v>m2</v>
          </cell>
          <cell r="H27245">
            <v>1</v>
          </cell>
          <cell r="I27245">
            <v>252555.19207073568</v>
          </cell>
          <cell r="J27245">
            <v>252555</v>
          </cell>
        </row>
        <row r="27246">
          <cell r="B27246" t="str">
            <v>I03</v>
          </cell>
          <cell r="C27246" t="str">
            <v>MANO DE OBRA AA (Albañileria)</v>
          </cell>
          <cell r="F27246" t="str">
            <v>Ins</v>
          </cell>
          <cell r="G27246" t="str">
            <v>hc</v>
          </cell>
          <cell r="H27246">
            <v>1.86</v>
          </cell>
          <cell r="I27246">
            <v>17165.400000000001</v>
          </cell>
          <cell r="J27246">
            <v>31928</v>
          </cell>
        </row>
        <row r="27247">
          <cell r="B27247" t="str">
            <v>O15</v>
          </cell>
          <cell r="C27247" t="str">
            <v>PUNTILLA CON CABEZA 2"</v>
          </cell>
          <cell r="F27247" t="str">
            <v>Ins</v>
          </cell>
          <cell r="G27247" t="str">
            <v>lb</v>
          </cell>
          <cell r="H27247">
            <v>0.5</v>
          </cell>
          <cell r="I27247">
            <v>2509.5</v>
          </cell>
          <cell r="J27247">
            <v>1255</v>
          </cell>
        </row>
        <row r="27248">
          <cell r="B27248" t="str">
            <v>W01</v>
          </cell>
          <cell r="C27248" t="str">
            <v xml:space="preserve">DURMIENTE  4*4  </v>
          </cell>
          <cell r="F27248" t="str">
            <v>Ins</v>
          </cell>
          <cell r="G27248" t="str">
            <v>m</v>
          </cell>
          <cell r="H27248">
            <v>1.2</v>
          </cell>
          <cell r="I27248">
            <v>4392.4090000000006</v>
          </cell>
          <cell r="J27248">
            <v>5271</v>
          </cell>
        </row>
        <row r="27249">
          <cell r="B27249" t="str">
            <v>W02</v>
          </cell>
          <cell r="C27249" t="str">
            <v>LISTON 2 x 4</v>
          </cell>
          <cell r="F27249" t="str">
            <v>Ins</v>
          </cell>
          <cell r="G27249" t="str">
            <v>m</v>
          </cell>
          <cell r="H27249">
            <v>1.2</v>
          </cell>
          <cell r="I27249">
            <v>3330.9587500000002</v>
          </cell>
          <cell r="J27249">
            <v>3997</v>
          </cell>
        </row>
        <row r="27251">
          <cell r="A27251" t="str">
            <v>E-13.109</v>
          </cell>
          <cell r="C27251" t="str">
            <v>POYO DUCHA MAMPOSTERIA h=10x 8 cm. Enchapado Ceramica PIEDRACID NEGRO DE 45X45 cm (Incluye poyo en concreto con refuerzo, cerámica, win y alfacolor).</v>
          </cell>
          <cell r="G27251" t="str">
            <v>m</v>
          </cell>
          <cell r="J27251">
            <v>66667</v>
          </cell>
        </row>
        <row r="27252">
          <cell r="B27252" t="str">
            <v>M03</v>
          </cell>
          <cell r="C27252" t="str">
            <v>EQUIPO BASICO ( Herramienta menor )</v>
          </cell>
          <cell r="F27252" t="str">
            <v>Ins</v>
          </cell>
          <cell r="G27252" t="str">
            <v>glb</v>
          </cell>
          <cell r="H27252">
            <v>0.2</v>
          </cell>
          <cell r="I27252">
            <v>2535.75</v>
          </cell>
          <cell r="J27252">
            <v>507</v>
          </cell>
        </row>
        <row r="27253">
          <cell r="B27253" t="str">
            <v>I03</v>
          </cell>
          <cell r="C27253" t="str">
            <v>MANO DE OBRA AA (Albañileria)</v>
          </cell>
          <cell r="F27253" t="str">
            <v>Ins</v>
          </cell>
          <cell r="G27253" t="str">
            <v>hc</v>
          </cell>
          <cell r="H27253">
            <v>1.9</v>
          </cell>
          <cell r="I27253">
            <v>17165.400000000001</v>
          </cell>
          <cell r="J27253">
            <v>32614</v>
          </cell>
        </row>
        <row r="27254">
          <cell r="B27254" t="str">
            <v>Y03A</v>
          </cell>
          <cell r="C27254" t="str">
            <v>PIEDRACID NEGRO 45*45 TIPO ALFA ref. 225000855O equivalente.</v>
          </cell>
          <cell r="F27254" t="str">
            <v>Ins</v>
          </cell>
          <cell r="G27254" t="str">
            <v>m2</v>
          </cell>
          <cell r="H27254">
            <v>0.32</v>
          </cell>
          <cell r="I27254">
            <v>27400.285499999998</v>
          </cell>
          <cell r="J27254">
            <v>8768</v>
          </cell>
        </row>
        <row r="27255">
          <cell r="B27255" t="str">
            <v>Y04</v>
          </cell>
          <cell r="C27255" t="str">
            <v>BOQUILLA SEGÚN DISEÑO O FICHA TECNICA</v>
          </cell>
          <cell r="F27255" t="str">
            <v>Ins</v>
          </cell>
          <cell r="G27255" t="str">
            <v>kg</v>
          </cell>
          <cell r="H27255">
            <v>0.14000000000000001</v>
          </cell>
          <cell r="I27255">
            <v>4249.5494999999992</v>
          </cell>
          <cell r="J27255">
            <v>595</v>
          </cell>
        </row>
        <row r="27256">
          <cell r="B27256" t="str">
            <v>O36</v>
          </cell>
          <cell r="C27256" t="str">
            <v>ALFALISTO BLANCO o equivalente</v>
          </cell>
          <cell r="F27256" t="str">
            <v>Ins</v>
          </cell>
          <cell r="G27256" t="str">
            <v>kg</v>
          </cell>
          <cell r="H27256">
            <v>1.24</v>
          </cell>
          <cell r="I27256">
            <v>1700.5694999999998</v>
          </cell>
          <cell r="J27256">
            <v>2109</v>
          </cell>
        </row>
        <row r="27257">
          <cell r="B27257" t="str">
            <v>AA01</v>
          </cell>
          <cell r="C27257" t="str">
            <v>AGUA</v>
          </cell>
          <cell r="F27257" t="str">
            <v>Ins</v>
          </cell>
          <cell r="G27257" t="str">
            <v>lt</v>
          </cell>
          <cell r="H27257">
            <v>0.19</v>
          </cell>
          <cell r="I27257">
            <v>32.213672458002002</v>
          </cell>
          <cell r="J27257">
            <v>6</v>
          </cell>
        </row>
        <row r="27258">
          <cell r="B27258" t="str">
            <v>O21</v>
          </cell>
          <cell r="C27258" t="str">
            <v>WIN PLASTICO</v>
          </cell>
          <cell r="F27258" t="str">
            <v>Ins</v>
          </cell>
          <cell r="G27258" t="str">
            <v>m</v>
          </cell>
          <cell r="H27258">
            <v>0.45</v>
          </cell>
          <cell r="I27258">
            <v>2100</v>
          </cell>
          <cell r="J27258">
            <v>945</v>
          </cell>
        </row>
        <row r="27259">
          <cell r="B27259" t="str">
            <v>AA50</v>
          </cell>
          <cell r="C27259" t="str">
            <v>POYO EN CONCRETO FUNDIDO EN SITIO h= 10 cm. (No incluye enchape, Incluye refuerzo)</v>
          </cell>
          <cell r="F27259" t="str">
            <v>Ana</v>
          </cell>
          <cell r="G27259" t="str">
            <v>m</v>
          </cell>
          <cell r="H27259">
            <v>1</v>
          </cell>
          <cell r="I27259">
            <v>21123.14930416107</v>
          </cell>
          <cell r="J27259">
            <v>21123</v>
          </cell>
        </row>
        <row r="27261">
          <cell r="A27261" t="str">
            <v>E-13.110</v>
          </cell>
          <cell r="C27261" t="str">
            <v>SUMINISTRO E INSTALACIÓN DE INCRUSTACIÓN CROMADA Porta Rollo Novo Ref. 726400001 Tipo Corona o equivalente.</v>
          </cell>
          <cell r="G27261" t="str">
            <v>un</v>
          </cell>
          <cell r="J27261">
            <v>120146</v>
          </cell>
        </row>
        <row r="27262">
          <cell r="B27262" t="str">
            <v>M03</v>
          </cell>
          <cell r="C27262" t="str">
            <v>EQUIPO BASICO ( Herramienta menor )</v>
          </cell>
          <cell r="F27262" t="str">
            <v>Ins</v>
          </cell>
          <cell r="G27262" t="str">
            <v>glb</v>
          </cell>
          <cell r="H27262">
            <v>0.01</v>
          </cell>
          <cell r="I27262">
            <v>2535.75</v>
          </cell>
          <cell r="J27262">
            <v>25</v>
          </cell>
        </row>
        <row r="27263">
          <cell r="B27263" t="str">
            <v>I03</v>
          </cell>
          <cell r="C27263" t="str">
            <v>MANO DE OBRA AA (Albañileria)</v>
          </cell>
          <cell r="F27263" t="str">
            <v>Ins</v>
          </cell>
          <cell r="G27263" t="str">
            <v>hc</v>
          </cell>
          <cell r="H27263">
            <v>0.4</v>
          </cell>
          <cell r="I27263">
            <v>17165.400000000001</v>
          </cell>
          <cell r="J27263">
            <v>6866</v>
          </cell>
        </row>
        <row r="27264">
          <cell r="B27264" t="str">
            <v>C97</v>
          </cell>
          <cell r="C27264" t="str">
            <v>INCRUSTACIÓN CROMADA Porta Rollo Novo Ref. 726400001  corona o equivalente.</v>
          </cell>
          <cell r="F27264" t="str">
            <v>Ins</v>
          </cell>
          <cell r="G27264" t="str">
            <v>und</v>
          </cell>
          <cell r="H27264">
            <v>1</v>
          </cell>
          <cell r="I27264">
            <v>113085</v>
          </cell>
          <cell r="J27264">
            <v>113085</v>
          </cell>
        </row>
        <row r="27265">
          <cell r="B27265" t="str">
            <v>O01</v>
          </cell>
          <cell r="C27265" t="str">
            <v>CEMENTO BLANCO</v>
          </cell>
          <cell r="F27265" t="str">
            <v>Ins</v>
          </cell>
          <cell r="G27265" t="str">
            <v>kg</v>
          </cell>
          <cell r="H27265">
            <v>0.08</v>
          </cell>
          <cell r="I27265">
            <v>2089.5</v>
          </cell>
          <cell r="J27265">
            <v>167</v>
          </cell>
        </row>
        <row r="27266">
          <cell r="B27266" t="str">
            <v>AA01</v>
          </cell>
          <cell r="C27266" t="str">
            <v>AGUA</v>
          </cell>
          <cell r="F27266" t="str">
            <v>Ins</v>
          </cell>
          <cell r="G27266" t="str">
            <v>lt</v>
          </cell>
          <cell r="H27266">
            <v>0.1</v>
          </cell>
          <cell r="I27266">
            <v>32.213672458002002</v>
          </cell>
          <cell r="J27266">
            <v>3</v>
          </cell>
        </row>
        <row r="27268">
          <cell r="A27268" t="str">
            <v>E-13.111</v>
          </cell>
          <cell r="C27268" t="str">
            <v>SUMINISTRO E INSTALACIÓN DE INCRUSTACIÓN CROMADA Percha Novo Ref. 726200001 Tipo Corona o equivalente.</v>
          </cell>
          <cell r="G27268" t="str">
            <v>un</v>
          </cell>
          <cell r="J27268">
            <v>109331</v>
          </cell>
        </row>
        <row r="27269">
          <cell r="B27269" t="str">
            <v>M03</v>
          </cell>
          <cell r="C27269" t="str">
            <v>EQUIPO BASICO ( Herramienta menor )</v>
          </cell>
          <cell r="F27269" t="str">
            <v>Ins</v>
          </cell>
          <cell r="G27269" t="str">
            <v>glb</v>
          </cell>
          <cell r="H27269">
            <v>0.01</v>
          </cell>
          <cell r="I27269">
            <v>2535.75</v>
          </cell>
          <cell r="J27269">
            <v>25</v>
          </cell>
        </row>
        <row r="27270">
          <cell r="B27270" t="str">
            <v>I03</v>
          </cell>
          <cell r="C27270" t="str">
            <v>MANO DE OBRA AA (Albañileria)</v>
          </cell>
          <cell r="F27270" t="str">
            <v>Ins</v>
          </cell>
          <cell r="G27270" t="str">
            <v>hc</v>
          </cell>
          <cell r="H27270">
            <v>0.4</v>
          </cell>
          <cell r="I27270">
            <v>17165.400000000001</v>
          </cell>
          <cell r="J27270">
            <v>6866</v>
          </cell>
        </row>
        <row r="27271">
          <cell r="B27271" t="str">
            <v>C98</v>
          </cell>
          <cell r="C27271" t="str">
            <v>INCRUSTACIÓN CROMADA Percha Novo Ref. 726200001 corona o equivalente.</v>
          </cell>
          <cell r="F27271" t="str">
            <v>Ins</v>
          </cell>
          <cell r="G27271" t="str">
            <v>und</v>
          </cell>
          <cell r="H27271">
            <v>1</v>
          </cell>
          <cell r="I27271">
            <v>102270</v>
          </cell>
          <cell r="J27271">
            <v>102270</v>
          </cell>
        </row>
        <row r="27272">
          <cell r="B27272" t="str">
            <v>O01</v>
          </cell>
          <cell r="C27272" t="str">
            <v>CEMENTO BLANCO</v>
          </cell>
          <cell r="F27272" t="str">
            <v>Ins</v>
          </cell>
          <cell r="G27272" t="str">
            <v>kg</v>
          </cell>
          <cell r="H27272">
            <v>0.08</v>
          </cell>
          <cell r="I27272">
            <v>2089.5</v>
          </cell>
          <cell r="J27272">
            <v>167</v>
          </cell>
        </row>
        <row r="27273">
          <cell r="B27273" t="str">
            <v>AA01</v>
          </cell>
          <cell r="C27273" t="str">
            <v>AGUA</v>
          </cell>
          <cell r="F27273" t="str">
            <v>Ins</v>
          </cell>
          <cell r="G27273" t="str">
            <v>lt</v>
          </cell>
          <cell r="H27273">
            <v>0.1</v>
          </cell>
          <cell r="I27273">
            <v>32.213672458002002</v>
          </cell>
          <cell r="J27273">
            <v>3</v>
          </cell>
        </row>
        <row r="27275">
          <cell r="A27275" t="str">
            <v>E-13.112</v>
          </cell>
          <cell r="C27275" t="str">
            <v>SUMINISTRO E INSTALACIÓN DE INCRUSTACIÓN CROMADA Jabonera Parisa Ref. PS6050001 Tipo Corona o equivalente.</v>
          </cell>
          <cell r="G27275" t="str">
            <v>un</v>
          </cell>
          <cell r="J27275">
            <v>114686</v>
          </cell>
        </row>
        <row r="27276">
          <cell r="B27276" t="str">
            <v>M03</v>
          </cell>
          <cell r="C27276" t="str">
            <v>EQUIPO BASICO ( Herramienta menor )</v>
          </cell>
          <cell r="F27276" t="str">
            <v>Ins</v>
          </cell>
          <cell r="G27276" t="str">
            <v>glb</v>
          </cell>
          <cell r="H27276">
            <v>0.01</v>
          </cell>
          <cell r="I27276">
            <v>2535.75</v>
          </cell>
          <cell r="J27276">
            <v>25</v>
          </cell>
        </row>
        <row r="27277">
          <cell r="B27277" t="str">
            <v>I03</v>
          </cell>
          <cell r="C27277" t="str">
            <v>MANO DE OBRA AA (Albañileria)</v>
          </cell>
          <cell r="F27277" t="str">
            <v>Ins</v>
          </cell>
          <cell r="G27277" t="str">
            <v>hc</v>
          </cell>
          <cell r="H27277">
            <v>0.4</v>
          </cell>
          <cell r="I27277">
            <v>17165.400000000001</v>
          </cell>
          <cell r="J27277">
            <v>6866</v>
          </cell>
        </row>
        <row r="27278">
          <cell r="B27278" t="str">
            <v>C99</v>
          </cell>
          <cell r="C27278" t="str">
            <v>INCRUSTACIÓN CROMADA Jabonera Parisa Ref. PS6080001 corona o equivalente.</v>
          </cell>
          <cell r="F27278" t="str">
            <v>Ins</v>
          </cell>
          <cell r="G27278" t="str">
            <v>und</v>
          </cell>
          <cell r="H27278">
            <v>1</v>
          </cell>
          <cell r="I27278">
            <v>107625</v>
          </cell>
          <cell r="J27278">
            <v>107625</v>
          </cell>
        </row>
        <row r="27279">
          <cell r="B27279" t="str">
            <v>O01</v>
          </cell>
          <cell r="C27279" t="str">
            <v>CEMENTO BLANCO</v>
          </cell>
          <cell r="F27279" t="str">
            <v>Ins</v>
          </cell>
          <cell r="G27279" t="str">
            <v>kg</v>
          </cell>
          <cell r="H27279">
            <v>0.08</v>
          </cell>
          <cell r="I27279">
            <v>2089.5</v>
          </cell>
          <cell r="J27279">
            <v>167</v>
          </cell>
        </row>
        <row r="27280">
          <cell r="B27280" t="str">
            <v>AA01</v>
          </cell>
          <cell r="C27280" t="str">
            <v>AGUA</v>
          </cell>
          <cell r="F27280" t="str">
            <v>Ins</v>
          </cell>
          <cell r="G27280" t="str">
            <v>lt</v>
          </cell>
          <cell r="H27280">
            <v>0.1</v>
          </cell>
          <cell r="I27280">
            <v>32.213672458002002</v>
          </cell>
          <cell r="J27280">
            <v>3</v>
          </cell>
        </row>
        <row r="27282">
          <cell r="A27282" t="str">
            <v>E-13.113</v>
          </cell>
          <cell r="C27282" t="str">
            <v>SUMINISTRO E INSTALACIÓN DE INCRUSTACIÓN CROMADA Toallero Barra Parisa Ref. PS6010001 Tipo Corona o equivalente.</v>
          </cell>
          <cell r="G27282" t="str">
            <v>un</v>
          </cell>
          <cell r="J27282">
            <v>139466</v>
          </cell>
        </row>
        <row r="27283">
          <cell r="B27283" t="str">
            <v>M03</v>
          </cell>
          <cell r="C27283" t="str">
            <v>EQUIPO BASICO ( Herramienta menor )</v>
          </cell>
          <cell r="F27283" t="str">
            <v>Ins</v>
          </cell>
          <cell r="G27283" t="str">
            <v>glb</v>
          </cell>
          <cell r="H27283">
            <v>0.01</v>
          </cell>
          <cell r="I27283">
            <v>2535.75</v>
          </cell>
          <cell r="J27283">
            <v>25</v>
          </cell>
        </row>
        <row r="27284">
          <cell r="B27284" t="str">
            <v>I03</v>
          </cell>
          <cell r="C27284" t="str">
            <v>MANO DE OBRA AA (Albañileria)</v>
          </cell>
          <cell r="F27284" t="str">
            <v>Ins</v>
          </cell>
          <cell r="G27284" t="str">
            <v>hc</v>
          </cell>
          <cell r="H27284">
            <v>0.4</v>
          </cell>
          <cell r="I27284">
            <v>17165.400000000001</v>
          </cell>
          <cell r="J27284">
            <v>6866</v>
          </cell>
        </row>
        <row r="27285">
          <cell r="B27285" t="str">
            <v>C100</v>
          </cell>
          <cell r="C27285" t="str">
            <v>INCRUSTACIÓN CROMADA Toallero Barra Parisa Ref. PS6010001 corona o equivalente.</v>
          </cell>
          <cell r="F27285" t="str">
            <v>Ins</v>
          </cell>
          <cell r="G27285" t="str">
            <v>und</v>
          </cell>
          <cell r="H27285">
            <v>1</v>
          </cell>
          <cell r="I27285">
            <v>132405</v>
          </cell>
          <cell r="J27285">
            <v>132405</v>
          </cell>
        </row>
        <row r="27286">
          <cell r="B27286" t="str">
            <v>O01</v>
          </cell>
          <cell r="C27286" t="str">
            <v>CEMENTO BLANCO</v>
          </cell>
          <cell r="F27286" t="str">
            <v>Ins</v>
          </cell>
          <cell r="G27286" t="str">
            <v>kg</v>
          </cell>
          <cell r="H27286">
            <v>0.08</v>
          </cell>
          <cell r="I27286">
            <v>2089.5</v>
          </cell>
          <cell r="J27286">
            <v>167</v>
          </cell>
        </row>
        <row r="27287">
          <cell r="B27287" t="str">
            <v>AA01</v>
          </cell>
          <cell r="C27287" t="str">
            <v>AGUA</v>
          </cell>
          <cell r="F27287" t="str">
            <v>Ins</v>
          </cell>
          <cell r="G27287" t="str">
            <v>lt</v>
          </cell>
          <cell r="H27287">
            <v>0.1</v>
          </cell>
          <cell r="I27287">
            <v>32.213672458002002</v>
          </cell>
          <cell r="J27287">
            <v>3</v>
          </cell>
        </row>
        <row r="27289">
          <cell r="A27289" t="str">
            <v>E-13.114</v>
          </cell>
          <cell r="C27289" t="str">
            <v xml:space="preserve">PERFIL LISTELO EN ALUMINIO (WIN) PLATEADO, para decoracion horizontal sobre muro.  </v>
          </cell>
          <cell r="G27289" t="str">
            <v>m</v>
          </cell>
          <cell r="J27289">
            <v>10351</v>
          </cell>
        </row>
        <row r="27290">
          <cell r="B27290" t="str">
            <v>M03</v>
          </cell>
          <cell r="C27290" t="str">
            <v>EQUIPO BASICO ( Herramienta menor )</v>
          </cell>
          <cell r="F27290" t="str">
            <v>Ins</v>
          </cell>
          <cell r="G27290" t="str">
            <v>glb</v>
          </cell>
          <cell r="H27290">
            <v>0.01</v>
          </cell>
          <cell r="I27290">
            <v>2535.75</v>
          </cell>
          <cell r="J27290">
            <v>25</v>
          </cell>
        </row>
        <row r="27291">
          <cell r="B27291" t="str">
            <v>I03</v>
          </cell>
          <cell r="C27291" t="str">
            <v>MANO DE OBRA AA (Albañileria)</v>
          </cell>
          <cell r="F27291" t="str">
            <v>Ins</v>
          </cell>
          <cell r="G27291" t="str">
            <v>hc</v>
          </cell>
          <cell r="H27291">
            <v>0.05</v>
          </cell>
          <cell r="I27291">
            <v>17165.400000000001</v>
          </cell>
          <cell r="J27291">
            <v>858</v>
          </cell>
        </row>
        <row r="27292">
          <cell r="B27292" t="str">
            <v>O100</v>
          </cell>
          <cell r="C27292" t="str">
            <v xml:space="preserve">PERFIL LISTELO EN ALUMINIO (WIN) PLATEADO, para decoracion horizontal sobre muro.  </v>
          </cell>
          <cell r="F27292" t="str">
            <v>Ins</v>
          </cell>
          <cell r="G27292" t="str">
            <v>m</v>
          </cell>
          <cell r="H27292">
            <v>1</v>
          </cell>
          <cell r="I27292">
            <v>9467.85</v>
          </cell>
          <cell r="J27292">
            <v>9468</v>
          </cell>
        </row>
        <row r="27294">
          <cell r="A27294" t="str">
            <v>E-13.115</v>
          </cell>
          <cell r="C27294" t="str">
            <v>SUMINISTRO E INSTALACIÓN DE CERÁMICA IMPORTADA DIAMANTE BRANCO AC (Formato: 32,5x59) Tipo Alfa o equivalente. REF. 135038241, Y PARED NUEVO ZEN VERDE 20 X 60, DUBAI PLATA ECOLOGICO 43.2X21.7,. Enchape 2.20 m de altura (Incluye boquilla epóxica, pegante) SEGÚN DISEÑO.</v>
          </cell>
          <cell r="G27294" t="str">
            <v>m</v>
          </cell>
          <cell r="J27294">
            <v>60814</v>
          </cell>
        </row>
        <row r="27295">
          <cell r="B27295" t="str">
            <v>M03</v>
          </cell>
          <cell r="C27295" t="str">
            <v>EQUIPO BASICO ( Herramienta menor )</v>
          </cell>
          <cell r="F27295" t="str">
            <v>Ins</v>
          </cell>
          <cell r="G27295" t="str">
            <v>glb</v>
          </cell>
          <cell r="H27295">
            <v>0.02</v>
          </cell>
          <cell r="I27295">
            <v>2535.75</v>
          </cell>
          <cell r="J27295">
            <v>51</v>
          </cell>
        </row>
        <row r="27296">
          <cell r="B27296" t="str">
            <v>I03</v>
          </cell>
          <cell r="C27296" t="str">
            <v>MANO DE OBRA AA (Albañileria)</v>
          </cell>
          <cell r="F27296" t="str">
            <v>Ins</v>
          </cell>
          <cell r="G27296" t="str">
            <v>hc</v>
          </cell>
          <cell r="H27296">
            <v>1.2</v>
          </cell>
          <cell r="I27296">
            <v>17165.400000000001</v>
          </cell>
          <cell r="J27296">
            <v>20598</v>
          </cell>
        </row>
        <row r="27297">
          <cell r="B27297" t="str">
            <v>O11</v>
          </cell>
          <cell r="C27297" t="str">
            <v>PEGACOR BLANCO</v>
          </cell>
          <cell r="F27297" t="str">
            <v>Ins</v>
          </cell>
          <cell r="G27297" t="str">
            <v>kg</v>
          </cell>
          <cell r="H27297">
            <v>0.85</v>
          </cell>
          <cell r="I27297">
            <v>1638</v>
          </cell>
          <cell r="J27297">
            <v>1392</v>
          </cell>
        </row>
        <row r="27298">
          <cell r="B27298" t="str">
            <v>Y117</v>
          </cell>
          <cell r="C27298" t="str">
            <v>CERAMICA IMPORTADA DIAMANTE BRANCO AC 32,5X59cm. Enchape Tipo Alfa o equivalente</v>
          </cell>
          <cell r="F27298" t="str">
            <v>Ins</v>
          </cell>
          <cell r="G27298" t="str">
            <v>m2</v>
          </cell>
          <cell r="H27298">
            <v>0.42</v>
          </cell>
          <cell r="I27298">
            <v>43893.15</v>
          </cell>
          <cell r="J27298">
            <v>18435</v>
          </cell>
        </row>
        <row r="27299">
          <cell r="B27299" t="str">
            <v>Y128</v>
          </cell>
          <cell r="C27299" t="str">
            <v>PARED NUEVO ZEN VERDE 20 X 60</v>
          </cell>
          <cell r="F27299" t="str">
            <v>Ins</v>
          </cell>
          <cell r="G27299" t="str">
            <v>m2</v>
          </cell>
          <cell r="H27299">
            <v>0.23100000000000001</v>
          </cell>
          <cell r="I27299">
            <v>51413.02124297119</v>
          </cell>
          <cell r="J27299">
            <v>11876</v>
          </cell>
        </row>
        <row r="27300">
          <cell r="B27300" t="str">
            <v>Y126</v>
          </cell>
          <cell r="C27300" t="str">
            <v>DUBAI PLATA ECOLÓGICO 51 x 51-1 , tipo alfa o equivalente</v>
          </cell>
          <cell r="F27300" t="str">
            <v>Ins</v>
          </cell>
          <cell r="G27300" t="str">
            <v>m2</v>
          </cell>
          <cell r="H27300">
            <v>0.26250000000000001</v>
          </cell>
          <cell r="I27300">
            <v>30900.134999999998</v>
          </cell>
          <cell r="J27300">
            <v>8111</v>
          </cell>
        </row>
        <row r="27301">
          <cell r="B27301" t="str">
            <v>Y04</v>
          </cell>
          <cell r="C27301" t="str">
            <v>BOQUILLA SEGÚN DISEÑO O FICHA TECNICA</v>
          </cell>
          <cell r="F27301" t="str">
            <v>Ins</v>
          </cell>
          <cell r="G27301" t="str">
            <v>kg</v>
          </cell>
          <cell r="H27301">
            <v>7.2727272727272738E-2</v>
          </cell>
          <cell r="I27301">
            <v>4249.5494999999992</v>
          </cell>
          <cell r="J27301">
            <v>309</v>
          </cell>
        </row>
        <row r="27302">
          <cell r="B27302" t="str">
            <v>AA01</v>
          </cell>
          <cell r="C27302" t="str">
            <v>AGUA</v>
          </cell>
          <cell r="F27302" t="str">
            <v>Ins</v>
          </cell>
          <cell r="G27302" t="str">
            <v>lt</v>
          </cell>
          <cell r="H27302">
            <v>1.3</v>
          </cell>
          <cell r="I27302">
            <v>32.213672458002002</v>
          </cell>
          <cell r="J27302">
            <v>42</v>
          </cell>
        </row>
        <row r="27303">
          <cell r="A27303" t="str">
            <v>E-13.115A</v>
          </cell>
          <cell r="C27303" t="str">
            <v>SUMINISTRO E INSTALACIÓN DE CERÁMICA IMPORTADA DIAMANTE BRANCO AC (Formato: 32,5x59) Tipo Alfa o equivalente. REF. 135038241,0 Y PARED NUEVO ZEN VERDE 20 X 60, DUBAI PLATA ECOLOGICO 43.2X21.7,. Enchape 2.20 m de altura (Incluye boquilla epóxica, pegante) SEGÚN DISEÑO.</v>
          </cell>
          <cell r="G27303" t="str">
            <v>M2</v>
          </cell>
          <cell r="J27303">
            <v>72678</v>
          </cell>
        </row>
        <row r="27304">
          <cell r="B27304" t="str">
            <v>M03</v>
          </cell>
          <cell r="C27304" t="str">
            <v>EQUIPO BASICO ( Herramienta menor )</v>
          </cell>
          <cell r="F27304" t="str">
            <v>Ins</v>
          </cell>
          <cell r="G27304" t="str">
            <v>glb</v>
          </cell>
          <cell r="H27304">
            <v>0.02</v>
          </cell>
          <cell r="I27304">
            <v>2535.75</v>
          </cell>
          <cell r="J27304">
            <v>51</v>
          </cell>
        </row>
        <row r="27305">
          <cell r="B27305" t="str">
            <v>I03</v>
          </cell>
          <cell r="C27305" t="str">
            <v>MANO DE OBRA AA (Albañileria)</v>
          </cell>
          <cell r="F27305" t="str">
            <v>Ins</v>
          </cell>
          <cell r="G27305" t="str">
            <v>hc</v>
          </cell>
          <cell r="H27305">
            <v>1.5</v>
          </cell>
          <cell r="I27305">
            <v>17165.400000000001</v>
          </cell>
          <cell r="J27305">
            <v>25748</v>
          </cell>
        </row>
        <row r="27306">
          <cell r="B27306" t="str">
            <v>O11</v>
          </cell>
          <cell r="C27306" t="str">
            <v>PEGACOR BLANCO</v>
          </cell>
          <cell r="F27306" t="str">
            <v>Ins</v>
          </cell>
          <cell r="G27306" t="str">
            <v>kg</v>
          </cell>
          <cell r="H27306">
            <v>0.85</v>
          </cell>
          <cell r="I27306">
            <v>1638</v>
          </cell>
          <cell r="J27306">
            <v>1392</v>
          </cell>
        </row>
        <row r="27307">
          <cell r="B27307" t="str">
            <v>Y117</v>
          </cell>
          <cell r="C27307" t="str">
            <v>CERAMICA IMPORTADA DIAMANTE BRANCO AC 32,5X59cm. Enchape Tipo Alfa o equivalente</v>
          </cell>
          <cell r="F27307" t="str">
            <v>Ins</v>
          </cell>
          <cell r="G27307" t="str">
            <v>m2</v>
          </cell>
          <cell r="H27307">
            <v>0.36</v>
          </cell>
          <cell r="I27307">
            <v>43893.15</v>
          </cell>
          <cell r="J27307">
            <v>15802</v>
          </cell>
        </row>
        <row r="27308">
          <cell r="B27308" t="str">
            <v>Y128</v>
          </cell>
          <cell r="C27308" t="str">
            <v>PARED NUEVO ZEN VERDE 20 X 60</v>
          </cell>
          <cell r="F27308" t="str">
            <v>Ins</v>
          </cell>
          <cell r="G27308" t="str">
            <v>m2</v>
          </cell>
          <cell r="H27308">
            <v>0.24</v>
          </cell>
          <cell r="I27308">
            <v>51413.02124297119</v>
          </cell>
          <cell r="J27308">
            <v>12339</v>
          </cell>
        </row>
        <row r="27309">
          <cell r="B27309" t="str">
            <v>Y126</v>
          </cell>
          <cell r="C27309" t="str">
            <v>DUBAI PLATA ECOLÓGICO 51 x 51-1 , tipo alfa o equivalente</v>
          </cell>
          <cell r="F27309" t="str">
            <v>Ins</v>
          </cell>
          <cell r="G27309" t="str">
            <v>m2</v>
          </cell>
          <cell r="H27309">
            <v>0.55000000000000004</v>
          </cell>
          <cell r="I27309">
            <v>30900.134999999998</v>
          </cell>
          <cell r="J27309">
            <v>16995</v>
          </cell>
        </row>
        <row r="27310">
          <cell r="B27310" t="str">
            <v>Y04</v>
          </cell>
          <cell r="C27310" t="str">
            <v>BOQUILLA SEGÚN DISEÑO O FICHA TECNICA</v>
          </cell>
          <cell r="F27310" t="str">
            <v>Ins</v>
          </cell>
          <cell r="G27310" t="str">
            <v>kg</v>
          </cell>
          <cell r="H27310">
            <v>7.2727272727272738E-2</v>
          </cell>
          <cell r="I27310">
            <v>4249.5494999999992</v>
          </cell>
          <cell r="J27310">
            <v>309</v>
          </cell>
        </row>
        <row r="27311">
          <cell r="B27311" t="str">
            <v>AA01</v>
          </cell>
          <cell r="C27311" t="str">
            <v>AGUA</v>
          </cell>
          <cell r="F27311" t="str">
            <v>Ins</v>
          </cell>
          <cell r="G27311" t="str">
            <v>lt</v>
          </cell>
          <cell r="H27311">
            <v>1.3</v>
          </cell>
          <cell r="I27311">
            <v>32.213672458002002</v>
          </cell>
          <cell r="J27311">
            <v>42</v>
          </cell>
        </row>
        <row r="27313">
          <cell r="A27313" t="str">
            <v>E-13.116</v>
          </cell>
          <cell r="C27313" t="str">
            <v>SUMINISTRO E INSTALACIÓN DE CERÁMICA IMPORTADA DIAMANTE BRANCO AC (Formato: 32,5x59) Tipo Alfa o equivalente. REF. 135038241, CERAMICA BOUTIQUE SILK BLACK 30 X 60y PORCELANATO MOUNTAIN FUJI 60 x 60cm. Altura enchape 2,10 m.(Incluye boquilla epóxica, impermeabilizante) según diseño.</v>
          </cell>
          <cell r="G27313" t="str">
            <v>m</v>
          </cell>
          <cell r="J27313">
            <v>147760</v>
          </cell>
        </row>
        <row r="27314">
          <cell r="B27314" t="str">
            <v>M03</v>
          </cell>
          <cell r="C27314" t="str">
            <v>EQUIPO BASICO ( Herramienta menor )</v>
          </cell>
          <cell r="F27314" t="str">
            <v>Ins</v>
          </cell>
          <cell r="G27314" t="str">
            <v>glb</v>
          </cell>
          <cell r="H27314">
            <v>0.02</v>
          </cell>
          <cell r="I27314">
            <v>2535.75</v>
          </cell>
          <cell r="J27314">
            <v>51</v>
          </cell>
        </row>
        <row r="27315">
          <cell r="B27315" t="str">
            <v>I03</v>
          </cell>
          <cell r="C27315" t="str">
            <v>MANO DE OBRA AA (Albañileria)</v>
          </cell>
          <cell r="F27315" t="str">
            <v>Ins</v>
          </cell>
          <cell r="G27315" t="str">
            <v>hc</v>
          </cell>
          <cell r="H27315">
            <v>1.2</v>
          </cell>
          <cell r="I27315">
            <v>17165.400000000001</v>
          </cell>
          <cell r="J27315">
            <v>20598</v>
          </cell>
        </row>
        <row r="27316">
          <cell r="B27316" t="str">
            <v>O11</v>
          </cell>
          <cell r="C27316" t="str">
            <v>PEGACOR BLANCO</v>
          </cell>
          <cell r="F27316" t="str">
            <v>Ins</v>
          </cell>
          <cell r="G27316" t="str">
            <v>kg</v>
          </cell>
          <cell r="H27316">
            <v>0.4</v>
          </cell>
          <cell r="I27316">
            <v>1638</v>
          </cell>
          <cell r="J27316">
            <v>655</v>
          </cell>
        </row>
        <row r="27317">
          <cell r="B27317" t="str">
            <v>Y117</v>
          </cell>
          <cell r="C27317" t="str">
            <v>CERAMICA IMPORTADA DIAMANTE BRANCO AC 32,5X59cm. Enchape Tipo Alfa o equivalente</v>
          </cell>
          <cell r="F27317" t="str">
            <v>Ins</v>
          </cell>
          <cell r="G27317" t="str">
            <v>m2</v>
          </cell>
          <cell r="H27317">
            <v>1.6500000000000004</v>
          </cell>
          <cell r="I27317">
            <v>43893.15</v>
          </cell>
          <cell r="J27317">
            <v>72424</v>
          </cell>
        </row>
        <row r="27318">
          <cell r="B27318" t="str">
            <v>Y131</v>
          </cell>
          <cell r="C27318" t="str">
            <v>CERAMICA BOUTIQUE SILK BLACK 30 X 60. Tipo alfa o equivalente.</v>
          </cell>
          <cell r="F27318" t="str">
            <v>Ins</v>
          </cell>
          <cell r="G27318" t="str">
            <v>m2</v>
          </cell>
          <cell r="H27318">
            <v>0.33</v>
          </cell>
          <cell r="I27318">
            <v>62475</v>
          </cell>
          <cell r="J27318">
            <v>20617</v>
          </cell>
        </row>
        <row r="27319">
          <cell r="B27319" t="str">
            <v>Y04</v>
          </cell>
          <cell r="C27319" t="str">
            <v>BOQUILLA SEGÚN DISEÑO O FICHA TECNICA</v>
          </cell>
          <cell r="F27319" t="str">
            <v>Ins</v>
          </cell>
          <cell r="G27319" t="str">
            <v>kg</v>
          </cell>
          <cell r="H27319">
            <v>0.08</v>
          </cell>
          <cell r="I27319">
            <v>4249.5494999999992</v>
          </cell>
          <cell r="J27319">
            <v>340</v>
          </cell>
        </row>
        <row r="27320">
          <cell r="B27320" t="str">
            <v>O16</v>
          </cell>
          <cell r="C27320" t="str">
            <v>SIKA-1 Impermeabilizante integral morteros o equivalente.</v>
          </cell>
          <cell r="F27320" t="str">
            <v>Ins</v>
          </cell>
          <cell r="G27320" t="str">
            <v>kg</v>
          </cell>
          <cell r="H27320">
            <v>0.3276</v>
          </cell>
          <cell r="I27320">
            <v>10211.25</v>
          </cell>
          <cell r="J27320">
            <v>3345</v>
          </cell>
        </row>
        <row r="27321">
          <cell r="B27321" t="str">
            <v>Y129</v>
          </cell>
          <cell r="C27321" t="str">
            <v>PORCELANATO MOUNTAIN FUJI 60X60cm. Tipo alfa o equivalente.</v>
          </cell>
          <cell r="F27321" t="str">
            <v>Ins</v>
          </cell>
          <cell r="G27321" t="str">
            <v>m2</v>
          </cell>
          <cell r="H27321">
            <v>0.33</v>
          </cell>
          <cell r="I27321">
            <v>89964</v>
          </cell>
          <cell r="J27321">
            <v>29688</v>
          </cell>
        </row>
        <row r="27322">
          <cell r="B27322" t="str">
            <v>AA01</v>
          </cell>
          <cell r="C27322" t="str">
            <v>AGUA</v>
          </cell>
          <cell r="F27322" t="str">
            <v>Ins</v>
          </cell>
          <cell r="G27322" t="str">
            <v>lt</v>
          </cell>
          <cell r="H27322">
            <v>1.3</v>
          </cell>
          <cell r="I27322">
            <v>32.213672458002002</v>
          </cell>
          <cell r="J27322">
            <v>42</v>
          </cell>
        </row>
        <row r="27324">
          <cell r="A27324" t="str">
            <v>E-13.116A</v>
          </cell>
          <cell r="C27324" t="str">
            <v>SUMINISTRO E INSTALACIÓN DE CERÁMICA IMPORTADA DIAMANTE BRANCO AC (Formato: 32,5x59) Tipo Alfa o equivalente. REF. 135038241, CERAMICA BOUTIQUE SILK BLACK 30 X 60y PORCELANATO MOUNTAIN FUJI 60 x 60cm. Altura enchape 2,10 m.(Incluye boquilla epóxica, impermeabilizante) según diseño.</v>
          </cell>
          <cell r="G27324" t="str">
            <v>m2</v>
          </cell>
          <cell r="J27324">
            <v>110904</v>
          </cell>
        </row>
        <row r="27325">
          <cell r="B27325" t="str">
            <v>M03</v>
          </cell>
          <cell r="C27325" t="str">
            <v>EQUIPO BASICO ( Herramienta menor )</v>
          </cell>
          <cell r="F27325" t="str">
            <v>Ins</v>
          </cell>
          <cell r="G27325" t="str">
            <v>glb</v>
          </cell>
          <cell r="H27325">
            <v>4.2000000000000003E-2</v>
          </cell>
          <cell r="I27325">
            <v>2535.75</v>
          </cell>
          <cell r="J27325">
            <v>107</v>
          </cell>
        </row>
        <row r="27326">
          <cell r="B27326" t="str">
            <v>I03</v>
          </cell>
          <cell r="C27326" t="str">
            <v>MANO DE OBRA AA (Albañileria)</v>
          </cell>
          <cell r="F27326" t="str">
            <v>Ins</v>
          </cell>
          <cell r="G27326" t="str">
            <v>hc</v>
          </cell>
          <cell r="H27326">
            <v>1.8</v>
          </cell>
          <cell r="I27326">
            <v>17165.400000000001</v>
          </cell>
          <cell r="J27326">
            <v>30898</v>
          </cell>
        </row>
        <row r="27327">
          <cell r="B27327" t="str">
            <v>O11</v>
          </cell>
          <cell r="C27327" t="str">
            <v>PEGACOR BLANCO</v>
          </cell>
          <cell r="F27327" t="str">
            <v>Ins</v>
          </cell>
          <cell r="G27327" t="str">
            <v>kg</v>
          </cell>
          <cell r="H27327">
            <v>0.85</v>
          </cell>
          <cell r="I27327">
            <v>1638</v>
          </cell>
          <cell r="J27327">
            <v>1392</v>
          </cell>
        </row>
        <row r="27328">
          <cell r="B27328" t="str">
            <v>Y117</v>
          </cell>
          <cell r="C27328" t="str">
            <v>CERAMICA IMPORTADA DIAMANTE BRANCO AC 32,5X59cm. Enchape Tipo Alfa o equivalente</v>
          </cell>
          <cell r="F27328" t="str">
            <v>Ins</v>
          </cell>
          <cell r="G27328" t="str">
            <v>m2</v>
          </cell>
          <cell r="H27328">
            <v>0.36</v>
          </cell>
          <cell r="I27328">
            <v>43893.15</v>
          </cell>
          <cell r="J27328">
            <v>15802</v>
          </cell>
        </row>
        <row r="27329">
          <cell r="B27329" t="str">
            <v>Y131</v>
          </cell>
          <cell r="C27329" t="str">
            <v>CERAMICA BOUTIQUE SILK BLACK 30 X 60. Tipo alfa o equivalente.</v>
          </cell>
          <cell r="F27329" t="str">
            <v>Ins</v>
          </cell>
          <cell r="G27329" t="str">
            <v>m2</v>
          </cell>
          <cell r="H27329">
            <v>0.36</v>
          </cell>
          <cell r="I27329">
            <v>62475</v>
          </cell>
          <cell r="J27329">
            <v>22491</v>
          </cell>
        </row>
        <row r="27330">
          <cell r="B27330" t="str">
            <v>Y04</v>
          </cell>
          <cell r="C27330" t="str">
            <v>BOQUILLA SEGÚN DISEÑO O FICHA TECNICA</v>
          </cell>
          <cell r="F27330" t="str">
            <v>Ins</v>
          </cell>
          <cell r="G27330" t="str">
            <v>kg</v>
          </cell>
          <cell r="H27330">
            <v>0.16800000000000001</v>
          </cell>
          <cell r="I27330">
            <v>4249.5494999999992</v>
          </cell>
          <cell r="J27330">
            <v>714</v>
          </cell>
        </row>
        <row r="27331">
          <cell r="B27331" t="str">
            <v>O16</v>
          </cell>
          <cell r="C27331" t="str">
            <v>SIKA-1 Impermeabilizante integral morteros o equivalente.</v>
          </cell>
          <cell r="F27331" t="str">
            <v>Ins</v>
          </cell>
          <cell r="G27331" t="str">
            <v>kg</v>
          </cell>
          <cell r="H27331">
            <v>0.68796000000000002</v>
          </cell>
          <cell r="I27331">
            <v>10211.25</v>
          </cell>
          <cell r="J27331">
            <v>7025</v>
          </cell>
        </row>
        <row r="27332">
          <cell r="B27332" t="str">
            <v>Y129</v>
          </cell>
          <cell r="C27332" t="str">
            <v>PORCELANATO MOUNTAIN FUJI 60X60cm. Tipo alfa o equivalente.</v>
          </cell>
          <cell r="F27332" t="str">
            <v>Ins</v>
          </cell>
          <cell r="G27332" t="str">
            <v>m2</v>
          </cell>
          <cell r="H27332">
            <v>0.36</v>
          </cell>
          <cell r="I27332">
            <v>89964</v>
          </cell>
          <cell r="J27332">
            <v>32387</v>
          </cell>
        </row>
        <row r="27333">
          <cell r="B27333" t="str">
            <v>AA01</v>
          </cell>
          <cell r="C27333" t="str">
            <v>AGUA</v>
          </cell>
          <cell r="F27333" t="str">
            <v>Ins</v>
          </cell>
          <cell r="G27333" t="str">
            <v>lt</v>
          </cell>
          <cell r="H27333">
            <v>2.7300000000000004</v>
          </cell>
          <cell r="I27333">
            <v>32.213672458002002</v>
          </cell>
          <cell r="J27333">
            <v>88</v>
          </cell>
        </row>
        <row r="27335">
          <cell r="A27335" t="str">
            <v>E-13.117</v>
          </cell>
          <cell r="C27335" t="str">
            <v>SUMINISTRO E INSTALACIÓN DE CERÁMICA IMPORTADA DIAMANTE BRANCO AC (Formato: 32,5x59) Tipo Alfa o equivalente. REF. 135038241, CERAMICA BOUTIQUE SILK BLACK 30 X 60y PORCELANATO MOUNTAIN FUJI 60 x 60cm. Altura enchape 1,20 m.(Incluye boquilla epóxica, impermeabilizante) según diseño.</v>
          </cell>
          <cell r="G27335" t="str">
            <v>m</v>
          </cell>
          <cell r="J27335">
            <v>79689</v>
          </cell>
        </row>
        <row r="27336">
          <cell r="B27336" t="str">
            <v>M03</v>
          </cell>
          <cell r="C27336" t="str">
            <v>EQUIPO BASICO ( Herramienta menor )</v>
          </cell>
          <cell r="F27336" t="str">
            <v>Ins</v>
          </cell>
          <cell r="G27336" t="str">
            <v>glb</v>
          </cell>
          <cell r="H27336">
            <v>0.02</v>
          </cell>
          <cell r="I27336">
            <v>2535.75</v>
          </cell>
          <cell r="J27336">
            <v>51</v>
          </cell>
        </row>
        <row r="27337">
          <cell r="B27337" t="str">
            <v>I03</v>
          </cell>
          <cell r="C27337" t="str">
            <v>MANO DE OBRA AA (Albañileria)</v>
          </cell>
          <cell r="F27337" t="str">
            <v>Ins</v>
          </cell>
          <cell r="G27337" t="str">
            <v>hc</v>
          </cell>
          <cell r="H27337">
            <v>1.02</v>
          </cell>
          <cell r="I27337">
            <v>17165.400000000001</v>
          </cell>
          <cell r="J27337">
            <v>17509</v>
          </cell>
        </row>
        <row r="27338">
          <cell r="B27338" t="str">
            <v>O11</v>
          </cell>
          <cell r="C27338" t="str">
            <v>PEGACOR BLANCO</v>
          </cell>
          <cell r="F27338" t="str">
            <v>Ins</v>
          </cell>
          <cell r="G27338" t="str">
            <v>kg</v>
          </cell>
          <cell r="H27338">
            <v>0.2</v>
          </cell>
          <cell r="I27338">
            <v>1638</v>
          </cell>
          <cell r="J27338">
            <v>328</v>
          </cell>
        </row>
        <row r="27339">
          <cell r="B27339" t="str">
            <v>Y117</v>
          </cell>
          <cell r="C27339" t="str">
            <v>CERAMICA IMPORTADA DIAMANTE BRANCO AC 32,5X59cm. Enchape Tipo Alfa o equivalente</v>
          </cell>
          <cell r="F27339" t="str">
            <v>Ins</v>
          </cell>
          <cell r="G27339" t="str">
            <v>m2</v>
          </cell>
          <cell r="H27339">
            <v>0.5</v>
          </cell>
          <cell r="I27339">
            <v>43893.15</v>
          </cell>
          <cell r="J27339">
            <v>21947</v>
          </cell>
        </row>
        <row r="27340">
          <cell r="B27340" t="str">
            <v>Y131</v>
          </cell>
          <cell r="C27340" t="str">
            <v>CERAMICA BOUTIQUE SILK BLACK 30 X 60. Tipo alfa o equivalente.</v>
          </cell>
          <cell r="F27340" t="str">
            <v>Ins</v>
          </cell>
          <cell r="G27340" t="str">
            <v>m2</v>
          </cell>
          <cell r="H27340">
            <v>0.25</v>
          </cell>
          <cell r="I27340">
            <v>62475</v>
          </cell>
          <cell r="J27340">
            <v>15619</v>
          </cell>
        </row>
        <row r="27341">
          <cell r="B27341" t="str">
            <v>Y04</v>
          </cell>
          <cell r="C27341" t="str">
            <v>BOQUILLA SEGÚN DISEÑO O FICHA TECNICA</v>
          </cell>
          <cell r="F27341" t="str">
            <v>Ins</v>
          </cell>
          <cell r="G27341" t="str">
            <v>kg</v>
          </cell>
          <cell r="H27341">
            <v>0.04</v>
          </cell>
          <cell r="I27341">
            <v>4249.5494999999992</v>
          </cell>
          <cell r="J27341">
            <v>170</v>
          </cell>
        </row>
        <row r="27342">
          <cell r="B27342" t="str">
            <v>O16</v>
          </cell>
          <cell r="C27342" t="str">
            <v>SIKA-1 Impermeabilizante integral morteros o equivalente.</v>
          </cell>
          <cell r="F27342" t="str">
            <v>Ins</v>
          </cell>
          <cell r="G27342" t="str">
            <v>kg</v>
          </cell>
          <cell r="H27342">
            <v>0.15</v>
          </cell>
          <cell r="I27342">
            <v>10211.25</v>
          </cell>
          <cell r="J27342">
            <v>1532</v>
          </cell>
        </row>
        <row r="27343">
          <cell r="B27343" t="str">
            <v>Y129</v>
          </cell>
          <cell r="C27343" t="str">
            <v>PORCELANATO MOUNTAIN FUJI 60X60cm. Tipo alfa o equivalente.</v>
          </cell>
          <cell r="F27343" t="str">
            <v>Ins</v>
          </cell>
          <cell r="G27343" t="str">
            <v>m2</v>
          </cell>
          <cell r="H27343">
            <v>0.25</v>
          </cell>
          <cell r="I27343">
            <v>89964</v>
          </cell>
          <cell r="J27343">
            <v>22491</v>
          </cell>
        </row>
        <row r="27344">
          <cell r="B27344" t="str">
            <v>AA01</v>
          </cell>
          <cell r="C27344" t="str">
            <v>AGUA</v>
          </cell>
          <cell r="F27344" t="str">
            <v>Ins</v>
          </cell>
          <cell r="G27344" t="str">
            <v>lt</v>
          </cell>
          <cell r="H27344">
            <v>1.3</v>
          </cell>
          <cell r="I27344">
            <v>32.213672458002002</v>
          </cell>
          <cell r="J27344">
            <v>42</v>
          </cell>
        </row>
        <row r="27346">
          <cell r="A27346" t="str">
            <v>E-13.118</v>
          </cell>
          <cell r="C27346" t="str">
            <v>CERAMICA IMPORTADA  DIAMANTE BRANCO AC 32,5X59cm, CENEFA TIPO ROMANICO  GAUDI PIEDRA BLANCA CP de 30x23.5 cm. Altura 0,90 m (Incluye boquilla color).</v>
          </cell>
          <cell r="G27346" t="str">
            <v>m</v>
          </cell>
          <cell r="J27346">
            <v>49157</v>
          </cell>
        </row>
        <row r="27347">
          <cell r="B27347" t="str">
            <v>M03</v>
          </cell>
          <cell r="C27347" t="str">
            <v>EQUIPO BASICO ( Herramienta menor )</v>
          </cell>
          <cell r="F27347" t="str">
            <v>Ins</v>
          </cell>
          <cell r="G27347" t="str">
            <v>glb</v>
          </cell>
          <cell r="H27347">
            <v>0.02</v>
          </cell>
          <cell r="I27347">
            <v>2535.75</v>
          </cell>
          <cell r="J27347">
            <v>51</v>
          </cell>
        </row>
        <row r="27348">
          <cell r="B27348" t="str">
            <v>I03</v>
          </cell>
          <cell r="C27348" t="str">
            <v>MANO DE OBRA AA (Albañileria)</v>
          </cell>
          <cell r="F27348" t="str">
            <v>Ins</v>
          </cell>
          <cell r="G27348" t="str">
            <v>hc</v>
          </cell>
          <cell r="H27348">
            <v>0.85</v>
          </cell>
          <cell r="I27348">
            <v>17165.400000000001</v>
          </cell>
          <cell r="J27348">
            <v>14591</v>
          </cell>
        </row>
        <row r="27349">
          <cell r="B27349" t="str">
            <v>Y117</v>
          </cell>
          <cell r="C27349" t="str">
            <v>CERAMICA IMPORTADA DIAMANTE BRANCO AC 32,5X59cm. Enchape Tipo Alfa o equivalente</v>
          </cell>
          <cell r="F27349" t="str">
            <v>Ins</v>
          </cell>
          <cell r="G27349" t="str">
            <v>m2</v>
          </cell>
          <cell r="H27349">
            <v>0.37</v>
          </cell>
          <cell r="I27349">
            <v>43893.15</v>
          </cell>
          <cell r="J27349">
            <v>16240</v>
          </cell>
        </row>
        <row r="27350">
          <cell r="B27350" t="str">
            <v>Y118</v>
          </cell>
          <cell r="C27350" t="str">
            <v xml:space="preserve">CENEFA ROMANICO GAUDI PIEDRA BLANCA 30X23.5 cm. Tipo Alfa o equivalente. </v>
          </cell>
          <cell r="F27350" t="str">
            <v>Ins</v>
          </cell>
          <cell r="G27350" t="str">
            <v>und</v>
          </cell>
          <cell r="H27350">
            <v>0.25</v>
          </cell>
          <cell r="I27350">
            <v>31799.775000000001</v>
          </cell>
          <cell r="J27350">
            <v>7950</v>
          </cell>
        </row>
        <row r="27351">
          <cell r="B27351" t="str">
            <v>O16</v>
          </cell>
          <cell r="C27351" t="str">
            <v>SIKA-1 Impermeabilizante integral morteros o equivalente.</v>
          </cell>
          <cell r="F27351" t="str">
            <v>Ins</v>
          </cell>
          <cell r="G27351" t="str">
            <v>kg</v>
          </cell>
          <cell r="H27351">
            <v>0.15</v>
          </cell>
          <cell r="I27351">
            <v>10211.25</v>
          </cell>
          <cell r="J27351">
            <v>1532</v>
          </cell>
        </row>
        <row r="27352">
          <cell r="B27352" t="str">
            <v>O36</v>
          </cell>
          <cell r="C27352" t="str">
            <v>ALFALISTO BLANCO o equivalente</v>
          </cell>
          <cell r="F27352" t="str">
            <v>Ins</v>
          </cell>
          <cell r="G27352" t="str">
            <v>kg</v>
          </cell>
          <cell r="H27352">
            <v>4.5</v>
          </cell>
          <cell r="I27352">
            <v>1700.5694999999998</v>
          </cell>
          <cell r="J27352">
            <v>7653</v>
          </cell>
        </row>
        <row r="27353">
          <cell r="B27353" t="str">
            <v>Y04</v>
          </cell>
          <cell r="C27353" t="str">
            <v>BOQUILLA SEGÚN DISEÑO O FICHA TECNICA</v>
          </cell>
          <cell r="F27353" t="str">
            <v>Ins</v>
          </cell>
          <cell r="G27353" t="str">
            <v>kg</v>
          </cell>
          <cell r="H27353">
            <v>0.26</v>
          </cell>
          <cell r="I27353">
            <v>4249.5494999999992</v>
          </cell>
          <cell r="J27353">
            <v>1105</v>
          </cell>
        </row>
        <row r="27354">
          <cell r="B27354" t="str">
            <v>AA01</v>
          </cell>
          <cell r="C27354" t="str">
            <v>AGUA</v>
          </cell>
          <cell r="F27354" t="str">
            <v>Ins</v>
          </cell>
          <cell r="G27354" t="str">
            <v>lt</v>
          </cell>
          <cell r="H27354">
            <v>1.08</v>
          </cell>
          <cell r="I27354">
            <v>32.213672458002002</v>
          </cell>
          <cell r="J27354">
            <v>35</v>
          </cell>
        </row>
        <row r="27356">
          <cell r="A27356" t="str">
            <v>E-13.119</v>
          </cell>
          <cell r="C27356" t="str">
            <v>SUMINISTRO E INSTALACIÓN DE FACHADA VENTILADA EN PORCELANATO MATE O SEMIMATE REF. PITTURA 120X60. Incluye MANO DE OBRA e insumos de sub- estructura por instalacion de fachada mediante sistema de grapa sobre perfil anodizado, anclado con separadores. Incluye mensulas, soportes de perfileria metalica en aluminio cada 1.2 m, tornillos expansivos, tornillos de anclaje montaje. Material a ventilar no mayor a 27 kg/m2 para modulacion no mayor a 1.20x0.60 m, correspondiente aun consumo de perfileria no mayor a 1.23 ml/m2. PC.</v>
          </cell>
          <cell r="G27356" t="str">
            <v>m2</v>
          </cell>
          <cell r="J27356" t="e">
            <v>#VALUE!</v>
          </cell>
        </row>
        <row r="27357">
          <cell r="B27357" t="str">
            <v>Y135</v>
          </cell>
          <cell r="C27357" t="str">
            <v>FACHADA VENTILADA EN PORCELANATO MATE O SEMIMATE REF. PITTURA 120X60. Incluye MANO DE OBRA e insumos de sub- estructura por instalacion de fachada mediante sistema de grapa sobre perfil anodizado, anclado con separadores. Incluye mensulas, soportes de perfileria metalica en aluminio cada 1.2 m, tornillos expansivos, tornillos de anclaje montaje. Material a ventilar no mayor a 27 kg/m2 para modulacion no mayor a 1.20x0.60 m, correspondiente aun consumo de perfileria no mayor a 1.23 ml/m2. PC.</v>
          </cell>
          <cell r="F27357" t="str">
            <v>Ins</v>
          </cell>
          <cell r="G27357" t="str">
            <v>m2</v>
          </cell>
          <cell r="H27357">
            <v>1</v>
          </cell>
          <cell r="I27357" t="e">
            <v>#VALUE!</v>
          </cell>
          <cell r="J27357" t="e">
            <v>#VALUE!</v>
          </cell>
        </row>
        <row r="27359">
          <cell r="A27359" t="str">
            <v>E-13.120</v>
          </cell>
          <cell r="C27359" t="str">
            <v>SUMINISTRO E INSTALACIÓN DE FACHADA PARA ENCHAPE INTERIOR EN PORCELANATO MATE REF. PITTURA 120X60. Incluye MANO DE OBRA por instalacion de fachada mediante sistema de grapa sobre sustrato mediante tornillos de anclaje, material a instalar de minimo 11 mm  de espesor, no mayor a 27 kg/m2 para modulacion no mayor a 1.20x0.60 m.</v>
          </cell>
          <cell r="G27359" t="str">
            <v>m2</v>
          </cell>
          <cell r="J27359" t="e">
            <v>#VALUE!</v>
          </cell>
        </row>
        <row r="27360">
          <cell r="B27360" t="str">
            <v>Y136</v>
          </cell>
          <cell r="C27360" t="str">
            <v>FACHADA PARA ENCHAPE INTERIOR EN PORCELANATO MATE REF. PITTURA 120X60. Incluye MANO DE OBRA por instalacion de fachada mediante sistema de grapa sobre sustrato mediante tornillos de anclaje, material a instalar de minimo 11 mm  de espesor, no mayor a 27 kg/m2 para modulacion no mayor a 1.20x0.60 m.</v>
          </cell>
          <cell r="F27360" t="str">
            <v>Ins</v>
          </cell>
          <cell r="G27360" t="str">
            <v>m2</v>
          </cell>
          <cell r="H27360">
            <v>1</v>
          </cell>
          <cell r="I27360" t="e">
            <v>#VALUE!</v>
          </cell>
          <cell r="J27360" t="e">
            <v>#VALUE!</v>
          </cell>
        </row>
        <row r="27362">
          <cell r="A27362" t="str">
            <v>E-13.121</v>
          </cell>
          <cell r="C27362" t="str">
            <v>SUMINISTRO E INSTALACIÓN DE FACHADA VENTILADA EN PORCELANATO MATE O SEMIMATE REF. PITTURA 120X60. Incluye MANO DE OBRA e insumos de sub- estructura por instalacion de fachada mediante sistema de grapa sobre perfil anodizado, anclado con separadores. Incluye mensulas, soportes de perfileria metalica en aluminio cada 1.2 m, tornillos expansivos, tornillos de anclaje montaje. Material a ventilar no mayor a 27 kg/m2 para modulacion no mayor a 1.20x0.60 m, correspondiente aun consumo de perfileria no mayor a 1.23 ml/m2. PC. PARA ANCHOS EQUIVALENTES HASTA DE 0.20 m.</v>
          </cell>
          <cell r="G27362" t="str">
            <v>m</v>
          </cell>
          <cell r="J27362" t="e">
            <v>#VALUE!</v>
          </cell>
        </row>
        <row r="27363">
          <cell r="B27363" t="str">
            <v>Y137</v>
          </cell>
          <cell r="C27363" t="str">
            <v>FACHADA VENTILADA EN PORCELANATO MATE O SEMIMATE REF. PITTURA 120X60. Incluye MANO DE OBRA e insumos de sub- estructura por instalacion de fachada mediante sistema de grapa sobre perfil anodizado, anclado con separadores. Incluye mensulas, soportes de perfileria metalica en aluminio cada 1.2 m, tornillos expansivos, tornillos de anclaje montaje. Material a ventilar no mayor a 27 kg/m2 para modulacion no mayor a 1.20x0.60 m, correspondiente aun consumo de perfileria no mayor a 1.23 ml/m2. PC. PARA ANCHOS EQUIVALENTES HASTA DE 0.20 m.</v>
          </cell>
          <cell r="F27363" t="str">
            <v>Ins</v>
          </cell>
          <cell r="G27363" t="str">
            <v>m2</v>
          </cell>
          <cell r="H27363">
            <v>0.21</v>
          </cell>
          <cell r="I27363" t="e">
            <v>#VALUE!</v>
          </cell>
          <cell r="J27363" t="e">
            <v>#VALUE!</v>
          </cell>
        </row>
        <row r="27365">
          <cell r="A27365" t="str">
            <v>E-13.122</v>
          </cell>
          <cell r="C27365" t="str">
            <v>LAVAPLATOS DE EMPOTRAR EN ACERO INOXIDABLE - Tipo Socoda o equivalente - Dimensiones 57 x 51 cm. (suministro e instalación)</v>
          </cell>
          <cell r="G27365" t="str">
            <v>un</v>
          </cell>
          <cell r="J27365">
            <v>524019</v>
          </cell>
        </row>
        <row r="27366">
          <cell r="B27366" t="str">
            <v>M03</v>
          </cell>
          <cell r="C27366" t="str">
            <v>EQUIPO BASICO ( Herramienta menor )</v>
          </cell>
          <cell r="F27366" t="str">
            <v>Ins</v>
          </cell>
          <cell r="G27366" t="str">
            <v>glb</v>
          </cell>
          <cell r="H27366">
            <v>0.1</v>
          </cell>
          <cell r="I27366">
            <v>2535.75</v>
          </cell>
          <cell r="J27366">
            <v>254</v>
          </cell>
        </row>
        <row r="27367">
          <cell r="B27367" t="str">
            <v>I03</v>
          </cell>
          <cell r="C27367" t="str">
            <v>MANO DE OBRA AA (Albañileria)</v>
          </cell>
          <cell r="F27367" t="str">
            <v>Ins</v>
          </cell>
          <cell r="G27367" t="str">
            <v>hc</v>
          </cell>
          <cell r="H27367">
            <v>2</v>
          </cell>
          <cell r="I27367">
            <v>17165.400000000001</v>
          </cell>
          <cell r="J27367">
            <v>34331</v>
          </cell>
        </row>
        <row r="27368">
          <cell r="B27368" t="str">
            <v>C102</v>
          </cell>
          <cell r="C27368" t="str">
            <v>LAVAMANOS ANTIVANDALICO Tipo Socoda o equivalente ref. 320 con o sin coraza. Incluye todos los accesorios necesarios para su correcta instalacion.</v>
          </cell>
          <cell r="F27368" t="str">
            <v>Ins</v>
          </cell>
          <cell r="G27368" t="str">
            <v>und</v>
          </cell>
          <cell r="H27368">
            <v>1</v>
          </cell>
          <cell r="I27368">
            <v>489362.26500000007</v>
          </cell>
          <cell r="J27368">
            <v>489362</v>
          </cell>
        </row>
        <row r="27369">
          <cell r="B27369" t="str">
            <v>O18</v>
          </cell>
          <cell r="C27369" t="str">
            <v>SILICONA  ANTIHONGOSTubo 280 Ml</v>
          </cell>
          <cell r="F27369" t="str">
            <v>Ins</v>
          </cell>
          <cell r="G27369" t="str">
            <v>und</v>
          </cell>
          <cell r="H27369">
            <v>0.01</v>
          </cell>
          <cell r="I27369">
            <v>7245</v>
          </cell>
          <cell r="J27369">
            <v>72</v>
          </cell>
        </row>
        <row r="27371">
          <cell r="A27371" t="str">
            <v>E-13.123</v>
          </cell>
          <cell r="C27371" t="str">
            <v>ENCHAPE PARA FACHADA PORCELANATO CAYYENE DE 60X60, o equivalente. Incluye corte de piezas, biselado.</v>
          </cell>
          <cell r="G27371" t="str">
            <v>m2</v>
          </cell>
          <cell r="J27371" t="e">
            <v>#VALUE!</v>
          </cell>
        </row>
        <row r="27372">
          <cell r="B27372" t="str">
            <v>M03</v>
          </cell>
          <cell r="C27372" t="str">
            <v>EQUIPO BASICO ( Herramienta menor )</v>
          </cell>
          <cell r="F27372" t="str">
            <v>Ins</v>
          </cell>
          <cell r="G27372" t="str">
            <v>glb</v>
          </cell>
          <cell r="H27372">
            <v>2</v>
          </cell>
          <cell r="I27372">
            <v>2535.75</v>
          </cell>
          <cell r="J27372">
            <v>5072</v>
          </cell>
        </row>
        <row r="27373">
          <cell r="B27373" t="str">
            <v>I03</v>
          </cell>
          <cell r="C27373" t="str">
            <v>MANO DE OBRA AA (Albañileria)</v>
          </cell>
          <cell r="F27373" t="str">
            <v>Ins</v>
          </cell>
          <cell r="G27373" t="str">
            <v>hc</v>
          </cell>
          <cell r="H27373">
            <v>0.8</v>
          </cell>
          <cell r="I27373">
            <v>17165.400000000001</v>
          </cell>
          <cell r="J27373">
            <v>13732</v>
          </cell>
        </row>
        <row r="27374">
          <cell r="B27374" t="str">
            <v>M01</v>
          </cell>
          <cell r="C27374" t="str">
            <v>ANDAMIO METALICO TUBULAR (Sección de 2 marcos de 1.50*1.50 m.con 2 crucetas de 2.30 m.)</v>
          </cell>
          <cell r="F27374" t="str">
            <v>Ins</v>
          </cell>
          <cell r="G27374" t="str">
            <v>sm</v>
          </cell>
          <cell r="H27374">
            <v>0.41608876560332875</v>
          </cell>
          <cell r="I27374">
            <v>5093.55</v>
          </cell>
          <cell r="J27374">
            <v>2119</v>
          </cell>
        </row>
        <row r="27375">
          <cell r="B27375" t="str">
            <v>Y79</v>
          </cell>
          <cell r="C27375" t="str">
            <v xml:space="preserve">PORCELANATO CAYYENE 60x60cm . </v>
          </cell>
          <cell r="F27375" t="str">
            <v>Ins</v>
          </cell>
          <cell r="G27375" t="str">
            <v>m2</v>
          </cell>
          <cell r="H27375">
            <v>1.03</v>
          </cell>
          <cell r="I27375" t="e">
            <v>#VALUE!</v>
          </cell>
          <cell r="J27375" t="e">
            <v>#VALUE!</v>
          </cell>
        </row>
        <row r="27376">
          <cell r="B27376" t="str">
            <v>O32</v>
          </cell>
          <cell r="C27376" t="str">
            <v>ALFALISTOPLUS o equivalente.</v>
          </cell>
          <cell r="F27376" t="str">
            <v>Ins</v>
          </cell>
          <cell r="G27376" t="str">
            <v>kg</v>
          </cell>
          <cell r="H27376">
            <v>8</v>
          </cell>
          <cell r="I27376">
            <v>1549.3799999999999</v>
          </cell>
          <cell r="J27376">
            <v>12395</v>
          </cell>
        </row>
        <row r="27377">
          <cell r="B27377" t="str">
            <v>AA01</v>
          </cell>
          <cell r="C27377" t="str">
            <v>AGUA</v>
          </cell>
          <cell r="F27377" t="str">
            <v>Ins</v>
          </cell>
          <cell r="G27377" t="str">
            <v>lt</v>
          </cell>
          <cell r="H27377">
            <v>2</v>
          </cell>
          <cell r="I27377">
            <v>32.213672458002002</v>
          </cell>
          <cell r="J27377">
            <v>64</v>
          </cell>
        </row>
        <row r="27378">
          <cell r="B27378" t="str">
            <v>A11</v>
          </cell>
          <cell r="C27378" t="str">
            <v>ALAMBRE NEGRO No. 17</v>
          </cell>
          <cell r="F27378" t="str">
            <v>Ins</v>
          </cell>
          <cell r="G27378" t="str">
            <v>kg</v>
          </cell>
          <cell r="H27378">
            <v>0.33</v>
          </cell>
          <cell r="I27378">
            <v>3060</v>
          </cell>
          <cell r="J27378">
            <v>1010</v>
          </cell>
        </row>
        <row r="27380">
          <cell r="A27380" t="str">
            <v>E-13.124</v>
          </cell>
          <cell r="C27380" t="str">
            <v>SUMINISTRO E  INSTALACIÓN DE MESON EN MARMOL CAFE PINTO A=0.60 m.  Con baberos de h=0,4m, y 0,6m.</v>
          </cell>
          <cell r="G27380" t="str">
            <v>m</v>
          </cell>
          <cell r="J27380">
            <v>453257</v>
          </cell>
        </row>
        <row r="27381">
          <cell r="B27381" t="str">
            <v>Y138</v>
          </cell>
          <cell r="C27381" t="str">
            <v>MESON EN MARMOL CAFE PINTO A=0.60 m.  Con baberos de h=0,4m, y 0,6m en, ( Suministro e  Instalación pulido y brillado).</v>
          </cell>
          <cell r="F27381" t="str">
            <v>Ins</v>
          </cell>
          <cell r="G27381" t="str">
            <v>m</v>
          </cell>
          <cell r="H27381">
            <v>1</v>
          </cell>
          <cell r="I27381">
            <v>453256.65</v>
          </cell>
          <cell r="J27381">
            <v>453257</v>
          </cell>
        </row>
        <row r="27383">
          <cell r="A27383" t="str">
            <v>E-13.125</v>
          </cell>
          <cell r="C27383" t="str">
            <v>MESON EN MARMOL NEGRO SAN GABRIEL Ancho:0.30 m.  Instalado con SOPORTES METALICOS (Suministro e instalación con soportes metálicos anclado, pulido y brillado).</v>
          </cell>
          <cell r="G27383" t="str">
            <v>m</v>
          </cell>
          <cell r="J27383">
            <v>673965</v>
          </cell>
        </row>
        <row r="27384">
          <cell r="B27384" t="str">
            <v>M03</v>
          </cell>
          <cell r="C27384" t="str">
            <v>EQUIPO BASICO ( Herramienta menor )</v>
          </cell>
          <cell r="F27384" t="str">
            <v>Ins</v>
          </cell>
          <cell r="G27384" t="str">
            <v>glb</v>
          </cell>
          <cell r="H27384">
            <v>0.65730287150302913</v>
          </cell>
          <cell r="I27384">
            <v>2535.75</v>
          </cell>
          <cell r="J27384">
            <v>1667</v>
          </cell>
        </row>
        <row r="27385">
          <cell r="B27385" t="str">
            <v>I03</v>
          </cell>
          <cell r="C27385" t="str">
            <v>MANO DE OBRA AA (Albañileria)</v>
          </cell>
          <cell r="F27385" t="str">
            <v>Ins</v>
          </cell>
          <cell r="G27385" t="str">
            <v>hc</v>
          </cell>
          <cell r="H27385">
            <v>2.16</v>
          </cell>
          <cell r="I27385">
            <v>17165.400000000001</v>
          </cell>
          <cell r="J27385">
            <v>37077</v>
          </cell>
        </row>
        <row r="27386">
          <cell r="B27386" t="str">
            <v>Y139</v>
          </cell>
          <cell r="C27386" t="str">
            <v>MESON EN MARMOL NEGRO SAN GABRIEL A=0.30 m.  Babero de h=10 cm. ( Suministro e  Instalación pulido y brillado).</v>
          </cell>
          <cell r="F27386" t="str">
            <v>Esp</v>
          </cell>
          <cell r="G27386" t="str">
            <v>m</v>
          </cell>
          <cell r="H27386">
            <v>1</v>
          </cell>
          <cell r="I27386">
            <v>625999.5</v>
          </cell>
          <cell r="J27386">
            <v>626000</v>
          </cell>
        </row>
        <row r="27387">
          <cell r="B27387" t="str">
            <v>E01D</v>
          </cell>
          <cell r="C27387" t="str">
            <v>ANGULO  HIERRO 1 1/2" x 1/8"</v>
          </cell>
          <cell r="F27387" t="str">
            <v>Ins</v>
          </cell>
          <cell r="G27387" t="str">
            <v>m</v>
          </cell>
          <cell r="H27387">
            <v>2</v>
          </cell>
          <cell r="I27387">
            <v>4610.6549999999997</v>
          </cell>
          <cell r="J27387">
            <v>9221</v>
          </cell>
        </row>
        <row r="27389">
          <cell r="A27389" t="str">
            <v>E-13.126</v>
          </cell>
          <cell r="C27389" t="str">
            <v>SUMINISTRO E INSTALACIÓN DE  PARED NUEVO ZEN VERDE 20 X 60 tipo corona o equivalente, (Incluye boquilla epóxica) según diseño.</v>
          </cell>
          <cell r="G27389" t="str">
            <v>m</v>
          </cell>
          <cell r="J27389">
            <v>39100</v>
          </cell>
        </row>
        <row r="27390">
          <cell r="B27390" t="str">
            <v>M03</v>
          </cell>
          <cell r="C27390" t="str">
            <v>EQUIPO BASICO ( Herramienta menor )</v>
          </cell>
          <cell r="F27390" t="str">
            <v>Ins</v>
          </cell>
          <cell r="G27390" t="str">
            <v>glb</v>
          </cell>
          <cell r="H27390">
            <v>0.02</v>
          </cell>
          <cell r="I27390">
            <v>2535.75</v>
          </cell>
          <cell r="J27390">
            <v>51</v>
          </cell>
        </row>
        <row r="27391">
          <cell r="B27391" t="str">
            <v>I03</v>
          </cell>
          <cell r="C27391" t="str">
            <v>MANO DE OBRA AA (Albañileria)</v>
          </cell>
          <cell r="F27391" t="str">
            <v>Ins</v>
          </cell>
          <cell r="G27391" t="str">
            <v>hc</v>
          </cell>
          <cell r="H27391">
            <v>0.6</v>
          </cell>
          <cell r="I27391">
            <v>17165.400000000001</v>
          </cell>
          <cell r="J27391">
            <v>10299</v>
          </cell>
        </row>
        <row r="27392">
          <cell r="B27392" t="str">
            <v>O11</v>
          </cell>
          <cell r="C27392" t="str">
            <v>PEGACOR BLANCO</v>
          </cell>
          <cell r="F27392" t="str">
            <v>Ins</v>
          </cell>
          <cell r="G27392" t="str">
            <v>kg</v>
          </cell>
          <cell r="H27392">
            <v>0.17</v>
          </cell>
          <cell r="I27392">
            <v>1638</v>
          </cell>
          <cell r="J27392">
            <v>278</v>
          </cell>
        </row>
        <row r="27393">
          <cell r="B27393" t="str">
            <v>Y128</v>
          </cell>
          <cell r="C27393" t="str">
            <v>PARED NUEVO ZEN VERDE 20 X 60</v>
          </cell>
          <cell r="F27393" t="str">
            <v>Ins</v>
          </cell>
          <cell r="G27393" t="str">
            <v>m2</v>
          </cell>
          <cell r="H27393">
            <v>0.55000000000000004</v>
          </cell>
          <cell r="I27393">
            <v>51413.02124297119</v>
          </cell>
          <cell r="J27393">
            <v>28277</v>
          </cell>
        </row>
        <row r="27394">
          <cell r="B27394" t="str">
            <v>Y04</v>
          </cell>
          <cell r="C27394" t="str">
            <v>BOQUILLA SEGÚN DISEÑO O FICHA TECNICA</v>
          </cell>
          <cell r="F27394" t="str">
            <v>Ins</v>
          </cell>
          <cell r="G27394" t="str">
            <v>kg</v>
          </cell>
          <cell r="H27394">
            <v>0.04</v>
          </cell>
          <cell r="I27394">
            <v>4249.5494999999992</v>
          </cell>
          <cell r="J27394">
            <v>170</v>
          </cell>
        </row>
        <row r="27395">
          <cell r="B27395" t="str">
            <v>AA01</v>
          </cell>
          <cell r="C27395" t="str">
            <v>AGUA</v>
          </cell>
          <cell r="F27395" t="str">
            <v>Ins</v>
          </cell>
          <cell r="G27395" t="str">
            <v>lt</v>
          </cell>
          <cell r="H27395">
            <v>0.7760679889135057</v>
          </cell>
          <cell r="I27395">
            <v>32.213672458002002</v>
          </cell>
          <cell r="J27395">
            <v>25</v>
          </cell>
        </row>
        <row r="27397">
          <cell r="A27397" t="str">
            <v>E-13.127</v>
          </cell>
          <cell r="C27397" t="str">
            <v>SUMINISTRO E INSTALACIÓN DE  CUBREDUCTO EN LAMINA SUPERBOARD  de 10 mm, con 3 manos de pintura tipo coraza color, con marco metalico en angulo "L" de 2 1/2"x3 1/2" y refuerzo en varilla corrugada 5/8", desmontable hacia arriba. Incluye el suministro de todods los elementos requeridos para su correcto montaje,según diseño.</v>
          </cell>
          <cell r="G27397" t="str">
            <v>m2</v>
          </cell>
          <cell r="J27397">
            <v>34887</v>
          </cell>
        </row>
        <row r="27398">
          <cell r="B27398" t="str">
            <v>M03</v>
          </cell>
          <cell r="C27398" t="str">
            <v>EQUIPO BASICO ( Herramienta menor )</v>
          </cell>
          <cell r="F27398" t="str">
            <v>Ins</v>
          </cell>
          <cell r="G27398" t="str">
            <v>glb</v>
          </cell>
          <cell r="H27398">
            <v>0.22281376318643401</v>
          </cell>
          <cell r="I27398">
            <v>2535.75</v>
          </cell>
          <cell r="J27398">
            <v>565</v>
          </cell>
        </row>
        <row r="27399">
          <cell r="B27399" t="str">
            <v>I03</v>
          </cell>
          <cell r="C27399" t="str">
            <v>MANO DE OBRA AA (Albañileria)</v>
          </cell>
          <cell r="F27399" t="str">
            <v>Ins</v>
          </cell>
          <cell r="G27399" t="str">
            <v>hc</v>
          </cell>
          <cell r="H27399">
            <v>0.68</v>
          </cell>
          <cell r="I27399">
            <v>17165.400000000001</v>
          </cell>
          <cell r="J27399">
            <v>11672</v>
          </cell>
        </row>
        <row r="27400">
          <cell r="B27400" t="str">
            <v>A09</v>
          </cell>
          <cell r="C27400" t="str">
            <v>VARILLA LISA 1/2" a 1" A37</v>
          </cell>
          <cell r="F27400" t="str">
            <v>Ins</v>
          </cell>
          <cell r="G27400" t="str">
            <v>kg</v>
          </cell>
          <cell r="H27400">
            <v>3.28</v>
          </cell>
          <cell r="I27400">
            <v>2941</v>
          </cell>
          <cell r="J27400">
            <v>9646</v>
          </cell>
        </row>
        <row r="27401">
          <cell r="B27401" t="str">
            <v>A26</v>
          </cell>
          <cell r="C27401" t="str">
            <v>ANGULO  HIERRO 2 1/2" x 2 1/2" X  3/16"</v>
          </cell>
          <cell r="F27401" t="str">
            <v>Ins</v>
          </cell>
          <cell r="G27401" t="str">
            <v>m</v>
          </cell>
          <cell r="H27401">
            <v>1.33</v>
          </cell>
          <cell r="I27401">
            <v>9178.6187499999996</v>
          </cell>
          <cell r="J27401">
            <v>12208</v>
          </cell>
        </row>
        <row r="27402">
          <cell r="B27402" t="str">
            <v>AA125</v>
          </cell>
          <cell r="C27402" t="str">
            <v>ANCLAJE PASANTE 5/8" EN VARILLA ASTM A193Gr.B7. (Incluye2 tuercas, 2 arandelas).</v>
          </cell>
          <cell r="F27402" t="str">
            <v>Ins</v>
          </cell>
          <cell r="G27402" t="str">
            <v>m</v>
          </cell>
          <cell r="H27402">
            <v>0.05</v>
          </cell>
          <cell r="I27402">
            <v>15919.1837680806</v>
          </cell>
          <cell r="J27402">
            <v>796</v>
          </cell>
        </row>
        <row r="27404">
          <cell r="A27404" t="str">
            <v>E-13.128</v>
          </cell>
          <cell r="J27404" t="e">
            <v>#REF!</v>
          </cell>
        </row>
        <row r="27406">
          <cell r="A27406" t="str">
            <v>E-13.129</v>
          </cell>
          <cell r="C27406" t="str">
            <v>BALDOSA GRANO DE MARMOL PCL 5  Perlato Claro  TERRAZO 40  x 40 cm. Cortada en secciones de 40cm x 15cm, Tipo Alfa o equivalente. Fondo crema (Incluye destroncada, pulida, brillada)</v>
          </cell>
          <cell r="G27406" t="str">
            <v>m</v>
          </cell>
          <cell r="J27406">
            <v>28648</v>
          </cell>
        </row>
        <row r="27407">
          <cell r="B27407" t="str">
            <v>M03</v>
          </cell>
          <cell r="C27407" t="str">
            <v>EQUIPO BASICO ( Herramienta menor )</v>
          </cell>
          <cell r="F27407" t="str">
            <v>Ins</v>
          </cell>
          <cell r="G27407" t="str">
            <v>glb</v>
          </cell>
          <cell r="H27407">
            <v>0.27387798960587145</v>
          </cell>
          <cell r="I27407">
            <v>2535.75</v>
          </cell>
          <cell r="J27407">
            <v>694</v>
          </cell>
        </row>
        <row r="27408">
          <cell r="B27408" t="str">
            <v>I03</v>
          </cell>
          <cell r="C27408" t="str">
            <v>MANO DE OBRA AA (Albañileria)</v>
          </cell>
          <cell r="F27408" t="str">
            <v>Ins</v>
          </cell>
          <cell r="G27408" t="str">
            <v>hc</v>
          </cell>
          <cell r="H27408">
            <v>0.9</v>
          </cell>
          <cell r="I27408">
            <v>17165.400000000001</v>
          </cell>
          <cell r="J27408">
            <v>15449</v>
          </cell>
        </row>
        <row r="27409">
          <cell r="B27409" t="str">
            <v>Y04</v>
          </cell>
          <cell r="C27409" t="str">
            <v>BOQUILLA SEGÚN DISEÑO O FICHA TECNICA</v>
          </cell>
          <cell r="F27409" t="str">
            <v>Ins</v>
          </cell>
          <cell r="G27409" t="str">
            <v>kg</v>
          </cell>
          <cell r="H27409">
            <v>0.17</v>
          </cell>
          <cell r="I27409">
            <v>4249.5494999999992</v>
          </cell>
          <cell r="J27409">
            <v>722</v>
          </cell>
        </row>
        <row r="27410">
          <cell r="B27410" t="str">
            <v>Y01</v>
          </cell>
          <cell r="C27410" t="str">
            <v>BALDOSA Grano TERRAZO PCL 5 de 40 x 40 x 2,9-1 cm. Tipo Alfa o equivalente.</v>
          </cell>
          <cell r="F27410" t="str">
            <v>Ins</v>
          </cell>
          <cell r="G27410" t="str">
            <v>m2</v>
          </cell>
          <cell r="H27410">
            <v>0.15</v>
          </cell>
          <cell r="I27410">
            <v>78474.521999999997</v>
          </cell>
          <cell r="J27410">
            <v>11771</v>
          </cell>
        </row>
        <row r="27411">
          <cell r="B27411" t="str">
            <v>AA01</v>
          </cell>
          <cell r="C27411" t="str">
            <v>AGUA</v>
          </cell>
          <cell r="F27411" t="str">
            <v>Ins</v>
          </cell>
          <cell r="G27411" t="str">
            <v>lt</v>
          </cell>
          <cell r="H27411">
            <v>0.375</v>
          </cell>
          <cell r="I27411">
            <v>32.213672458002002</v>
          </cell>
          <cell r="J27411">
            <v>12</v>
          </cell>
        </row>
        <row r="27413">
          <cell r="A27413" t="str">
            <v>E-13.130</v>
          </cell>
          <cell r="C27413" t="str">
            <v>SUMINISTRO E INSTALACIÓN DE CERAMICA PARED Garta gris 34x48 cm. Color gris mate, según diseño (Incluye boquilla color.)</v>
          </cell>
          <cell r="G27413" t="str">
            <v>m2</v>
          </cell>
          <cell r="J27413" t="e">
            <v>#VALUE!</v>
          </cell>
        </row>
        <row r="27414">
          <cell r="B27414" t="str">
            <v>M03</v>
          </cell>
          <cell r="C27414" t="str">
            <v>EQUIPO BASICO ( Herramienta menor )</v>
          </cell>
          <cell r="F27414" t="str">
            <v>Ins</v>
          </cell>
          <cell r="G27414" t="str">
            <v>glb</v>
          </cell>
          <cell r="H27414">
            <v>0.25866493660057988</v>
          </cell>
          <cell r="I27414">
            <v>2535.75</v>
          </cell>
          <cell r="J27414">
            <v>656</v>
          </cell>
        </row>
        <row r="27415">
          <cell r="B27415" t="str">
            <v>I03</v>
          </cell>
          <cell r="C27415" t="str">
            <v>MANO DE OBRA AA (Albañileria)</v>
          </cell>
          <cell r="F27415" t="str">
            <v>Ins</v>
          </cell>
          <cell r="G27415" t="str">
            <v>hc</v>
          </cell>
          <cell r="H27415">
            <v>0.85</v>
          </cell>
          <cell r="I27415">
            <v>17165.400000000001</v>
          </cell>
          <cell r="J27415">
            <v>14591</v>
          </cell>
        </row>
        <row r="27416">
          <cell r="B27416" t="str">
            <v>Y142</v>
          </cell>
          <cell r="C27416">
            <v>0</v>
          </cell>
          <cell r="F27416" t="str">
            <v>Ins</v>
          </cell>
          <cell r="G27416" t="str">
            <v>m2</v>
          </cell>
          <cell r="H27416">
            <v>1.03</v>
          </cell>
          <cell r="I27416" t="e">
            <v>#VALUE!</v>
          </cell>
          <cell r="J27416" t="e">
            <v>#VALUE!</v>
          </cell>
        </row>
        <row r="27417">
          <cell r="B27417" t="str">
            <v>O36</v>
          </cell>
          <cell r="C27417" t="str">
            <v>ALFALISTO BLANCO o equivalente</v>
          </cell>
          <cell r="F27417" t="str">
            <v>Ins</v>
          </cell>
          <cell r="G27417" t="str">
            <v>kg</v>
          </cell>
          <cell r="H27417">
            <v>3</v>
          </cell>
          <cell r="I27417">
            <v>1700.5694999999998</v>
          </cell>
          <cell r="J27417">
            <v>5102</v>
          </cell>
        </row>
        <row r="27418">
          <cell r="B27418" t="str">
            <v>Y04</v>
          </cell>
          <cell r="C27418" t="str">
            <v>BOQUILLA SEGÚN DISEÑO O FICHA TECNICA</v>
          </cell>
          <cell r="F27418" t="str">
            <v>Ins</v>
          </cell>
          <cell r="G27418" t="str">
            <v>kg</v>
          </cell>
          <cell r="H27418">
            <v>0.33</v>
          </cell>
          <cell r="I27418">
            <v>4249.5494999999992</v>
          </cell>
          <cell r="J27418">
            <v>1402</v>
          </cell>
        </row>
        <row r="27419">
          <cell r="B27419" t="str">
            <v>AA01</v>
          </cell>
          <cell r="C27419" t="str">
            <v>AGUA</v>
          </cell>
          <cell r="F27419" t="str">
            <v>Ins</v>
          </cell>
          <cell r="G27419" t="str">
            <v>lt</v>
          </cell>
          <cell r="H27419">
            <v>0.6</v>
          </cell>
          <cell r="I27419">
            <v>32.213672458002002</v>
          </cell>
          <cell r="J27419">
            <v>19</v>
          </cell>
        </row>
        <row r="27421">
          <cell r="A27421" t="str">
            <v>E-13.131</v>
          </cell>
          <cell r="C27421" t="str">
            <v>SUMINISTRO E INSTALACIÓN DE MALLA TROPICALE 30.5 x 30,5 cm. Color Verde, Rojo, Negro, Amarillo, Azul, según diseño (Incluye boquilla color.)</v>
          </cell>
          <cell r="G27421" t="str">
            <v>m2</v>
          </cell>
          <cell r="J27421">
            <v>35769</v>
          </cell>
        </row>
        <row r="27422">
          <cell r="B27422" t="str">
            <v>M03</v>
          </cell>
          <cell r="C27422" t="str">
            <v>EQUIPO BASICO ( Herramienta menor )</v>
          </cell>
          <cell r="F27422" t="str">
            <v>Ins</v>
          </cell>
          <cell r="G27422" t="str">
            <v>glb</v>
          </cell>
          <cell r="H27422">
            <v>0.02</v>
          </cell>
          <cell r="I27422">
            <v>2535.75</v>
          </cell>
          <cell r="J27422">
            <v>51</v>
          </cell>
        </row>
        <row r="27423">
          <cell r="B27423" t="str">
            <v>I03</v>
          </cell>
          <cell r="C27423" t="str">
            <v>MANO DE OBRA AA (Albañileria)</v>
          </cell>
          <cell r="F27423" t="str">
            <v>Ins</v>
          </cell>
          <cell r="G27423" t="str">
            <v>hc</v>
          </cell>
          <cell r="H27423">
            <v>0.8</v>
          </cell>
          <cell r="I27423">
            <v>17165.400000000001</v>
          </cell>
          <cell r="J27423">
            <v>13732</v>
          </cell>
        </row>
        <row r="27424">
          <cell r="B27424" t="str">
            <v>Y143</v>
          </cell>
          <cell r="C27424" t="str">
            <v xml:space="preserve">MALLA TROPICALE 30,5 X 30,5 </v>
          </cell>
          <cell r="F27424" t="str">
            <v>Ins</v>
          </cell>
          <cell r="G27424" t="str">
            <v>und</v>
          </cell>
          <cell r="H27424">
            <v>1.03</v>
          </cell>
          <cell r="I27424">
            <v>15012.447076913224</v>
          </cell>
          <cell r="J27424">
            <v>15463</v>
          </cell>
        </row>
        <row r="27425">
          <cell r="B27425" t="str">
            <v>O36</v>
          </cell>
          <cell r="C27425" t="str">
            <v>ALFALISTO BLANCO o equivalente</v>
          </cell>
          <cell r="F27425" t="str">
            <v>Ins</v>
          </cell>
          <cell r="G27425" t="str">
            <v>kg</v>
          </cell>
          <cell r="H27425">
            <v>3</v>
          </cell>
          <cell r="I27425">
            <v>1700.5694999999998</v>
          </cell>
          <cell r="J27425">
            <v>5102</v>
          </cell>
        </row>
        <row r="27426">
          <cell r="B27426" t="str">
            <v>Y04</v>
          </cell>
          <cell r="C27426" t="str">
            <v>BOQUILLA SEGÚN DISEÑO O FICHA TECNICA</v>
          </cell>
          <cell r="F27426" t="str">
            <v>Ins</v>
          </cell>
          <cell r="G27426" t="str">
            <v>kg</v>
          </cell>
          <cell r="H27426">
            <v>0.33</v>
          </cell>
          <cell r="I27426">
            <v>4249.5494999999992</v>
          </cell>
          <cell r="J27426">
            <v>1402</v>
          </cell>
        </row>
        <row r="27427">
          <cell r="B27427" t="str">
            <v>AA01</v>
          </cell>
          <cell r="C27427" t="str">
            <v>AGUA</v>
          </cell>
          <cell r="F27427" t="str">
            <v>Ins</v>
          </cell>
          <cell r="G27427" t="str">
            <v>lt</v>
          </cell>
          <cell r="H27427">
            <v>0.6</v>
          </cell>
          <cell r="I27427">
            <v>32.213672458002002</v>
          </cell>
          <cell r="J27427">
            <v>19</v>
          </cell>
        </row>
        <row r="27429">
          <cell r="A27429" t="str">
            <v>E-13.133</v>
          </cell>
          <cell r="C27429" t="str">
            <v>CANAL EN BALDOSA PIEDRACID NEGRO A=10 H=5. (Incluye boquilla y pegante).</v>
          </cell>
          <cell r="G27429" t="str">
            <v>m</v>
          </cell>
          <cell r="J27429">
            <v>20017</v>
          </cell>
        </row>
        <row r="27430">
          <cell r="B27430" t="str">
            <v>M03</v>
          </cell>
          <cell r="C27430" t="str">
            <v>EQUIPO BASICO ( Herramienta menor )</v>
          </cell>
          <cell r="F27430" t="str">
            <v>Ins</v>
          </cell>
          <cell r="G27430" t="str">
            <v>glb</v>
          </cell>
          <cell r="H27430">
            <v>0.03</v>
          </cell>
          <cell r="I27430">
            <v>2535.75</v>
          </cell>
          <cell r="J27430">
            <v>76</v>
          </cell>
        </row>
        <row r="27431">
          <cell r="B27431" t="str">
            <v>I03</v>
          </cell>
          <cell r="C27431" t="str">
            <v>MANO DE OBRA AA (Albañileria)</v>
          </cell>
          <cell r="F27431" t="str">
            <v>Ins</v>
          </cell>
          <cell r="G27431" t="str">
            <v>hc</v>
          </cell>
          <cell r="H27431">
            <v>0.7</v>
          </cell>
          <cell r="I27431">
            <v>17165.400000000001</v>
          </cell>
          <cell r="J27431">
            <v>12016</v>
          </cell>
        </row>
        <row r="27432">
          <cell r="B27432" t="str">
            <v>Y03A</v>
          </cell>
          <cell r="C27432" t="str">
            <v>PIEDRACID NEGRO 45*45 TIPO ALFA ref. 225000855O equivalente.</v>
          </cell>
          <cell r="F27432" t="str">
            <v>Ins</v>
          </cell>
          <cell r="G27432" t="str">
            <v>m2</v>
          </cell>
          <cell r="H27432">
            <v>0.22</v>
          </cell>
          <cell r="I27432">
            <v>27400.285499999998</v>
          </cell>
          <cell r="J27432">
            <v>6028</v>
          </cell>
        </row>
        <row r="27433">
          <cell r="B27433" t="str">
            <v>O12</v>
          </cell>
          <cell r="C27433" t="str">
            <v>ALFALISTO GRIS o equivalente.</v>
          </cell>
          <cell r="F27433" t="str">
            <v>Ins</v>
          </cell>
          <cell r="G27433" t="str">
            <v>kg</v>
          </cell>
          <cell r="H27433">
            <v>1.4</v>
          </cell>
          <cell r="I27433">
            <v>799.68</v>
          </cell>
          <cell r="J27433">
            <v>1120</v>
          </cell>
        </row>
        <row r="27434">
          <cell r="B27434" t="str">
            <v>Y04</v>
          </cell>
          <cell r="C27434" t="str">
            <v>BOQUILLA SEGÚN DISEÑO O FICHA TECNICA</v>
          </cell>
          <cell r="F27434" t="str">
            <v>Ins</v>
          </cell>
          <cell r="G27434" t="str">
            <v>kg</v>
          </cell>
          <cell r="H27434">
            <v>0.18</v>
          </cell>
          <cell r="I27434">
            <v>4249.5494999999992</v>
          </cell>
          <cell r="J27434">
            <v>765</v>
          </cell>
        </row>
        <row r="27435">
          <cell r="B27435" t="str">
            <v>AA01</v>
          </cell>
          <cell r="C27435" t="str">
            <v>AGUA</v>
          </cell>
          <cell r="F27435" t="str">
            <v>Ins</v>
          </cell>
          <cell r="G27435" t="str">
            <v>lt</v>
          </cell>
          <cell r="H27435">
            <v>0.37</v>
          </cell>
          <cell r="I27435">
            <v>32.213672458002002</v>
          </cell>
          <cell r="J27435">
            <v>12</v>
          </cell>
        </row>
        <row r="27437">
          <cell r="A27437" t="str">
            <v>E-13.134</v>
          </cell>
          <cell r="C27437" t="str">
            <v>SUMINISTRO E INSTALACIÓN DE TOALLERO TIPO Barra Lena, Ref.LN6060001 corona o equivalente.</v>
          </cell>
          <cell r="G27437" t="str">
            <v>un</v>
          </cell>
          <cell r="J27437">
            <v>123309</v>
          </cell>
        </row>
        <row r="27438">
          <cell r="B27438" t="str">
            <v>M03</v>
          </cell>
          <cell r="C27438" t="str">
            <v>EQUIPO BASICO ( Herramienta menor )</v>
          </cell>
          <cell r="F27438" t="str">
            <v>Ins</v>
          </cell>
          <cell r="G27438" t="str">
            <v>glb</v>
          </cell>
          <cell r="H27438">
            <v>0.1</v>
          </cell>
          <cell r="I27438">
            <v>2535.75</v>
          </cell>
          <cell r="J27438">
            <v>254</v>
          </cell>
        </row>
        <row r="27439">
          <cell r="B27439" t="str">
            <v>I03</v>
          </cell>
          <cell r="C27439" t="str">
            <v>MANO DE OBRA AA (Albañileria)</v>
          </cell>
          <cell r="F27439" t="str">
            <v>Ins</v>
          </cell>
          <cell r="G27439" t="str">
            <v>hc</v>
          </cell>
          <cell r="H27439">
            <v>0.33</v>
          </cell>
          <cell r="I27439">
            <v>17165.400000000001</v>
          </cell>
          <cell r="J27439">
            <v>5665</v>
          </cell>
        </row>
        <row r="27440">
          <cell r="B27440" t="str">
            <v>C105</v>
          </cell>
          <cell r="C27440" t="str">
            <v>TOALLERO TIPO Barra Lena, Ref.LN6060001 corona o equivalente.</v>
          </cell>
          <cell r="F27440" t="str">
            <v>Ins</v>
          </cell>
          <cell r="G27440" t="str">
            <v>und</v>
          </cell>
          <cell r="H27440">
            <v>1</v>
          </cell>
          <cell r="I27440">
            <v>117390</v>
          </cell>
          <cell r="J27440">
            <v>117390</v>
          </cell>
        </row>
        <row r="27442">
          <cell r="A27442" t="str">
            <v>E-13.135</v>
          </cell>
          <cell r="C27442" t="str">
            <v>SUMINISTRO E INSTALACIÓN DE KIT INCRUSTACIONES KALMIA X 6 CROMO - Ref. KL6100001 Tipo Corona o equivalente.</v>
          </cell>
          <cell r="G27442" t="str">
            <v>und</v>
          </cell>
          <cell r="J27442">
            <v>269280</v>
          </cell>
        </row>
        <row r="27443">
          <cell r="B27443" t="str">
            <v>M03</v>
          </cell>
          <cell r="C27443" t="str">
            <v>EQUIPO BASICO ( Herramienta menor )</v>
          </cell>
          <cell r="F27443" t="str">
            <v>Ins</v>
          </cell>
          <cell r="G27443" t="str">
            <v>glb</v>
          </cell>
          <cell r="H27443">
            <v>0.5</v>
          </cell>
          <cell r="I27443">
            <v>2535.75</v>
          </cell>
          <cell r="J27443">
            <v>1268</v>
          </cell>
        </row>
        <row r="27444">
          <cell r="B27444" t="str">
            <v>I03</v>
          </cell>
          <cell r="C27444" t="str">
            <v>MANO DE OBRA AA (Albañileria)</v>
          </cell>
          <cell r="F27444" t="str">
            <v>Ins</v>
          </cell>
          <cell r="G27444" t="str">
            <v>hc</v>
          </cell>
          <cell r="H27444">
            <v>0.66</v>
          </cell>
          <cell r="I27444">
            <v>17165.400000000001</v>
          </cell>
          <cell r="J27444">
            <v>11329</v>
          </cell>
        </row>
        <row r="27445">
          <cell r="B27445" t="str">
            <v>C110</v>
          </cell>
          <cell r="C27445" t="str">
            <v>KIT INCRUSTACIONES KALMIA X 6 CROMO - Ref. KL6100001 Tipo Corona o equivalente.</v>
          </cell>
          <cell r="F27445" t="str">
            <v>Ins</v>
          </cell>
          <cell r="G27445" t="str">
            <v>und</v>
          </cell>
          <cell r="H27445">
            <v>1</v>
          </cell>
          <cell r="I27445">
            <v>256515</v>
          </cell>
          <cell r="J27445">
            <v>256515</v>
          </cell>
        </row>
        <row r="27446">
          <cell r="B27446" t="str">
            <v>O01</v>
          </cell>
          <cell r="C27446" t="str">
            <v>CEMENTO BLANCO</v>
          </cell>
          <cell r="F27446" t="str">
            <v>Ins</v>
          </cell>
          <cell r="G27446" t="str">
            <v>kg</v>
          </cell>
          <cell r="H27446">
            <v>0.08</v>
          </cell>
          <cell r="I27446">
            <v>2089.5</v>
          </cell>
          <cell r="J27446">
            <v>167</v>
          </cell>
        </row>
        <row r="27447">
          <cell r="B27447" t="str">
            <v>AA01</v>
          </cell>
          <cell r="C27447" t="str">
            <v>AGUA</v>
          </cell>
          <cell r="F27447" t="str">
            <v>Ins</v>
          </cell>
          <cell r="G27447" t="str">
            <v>lt</v>
          </cell>
          <cell r="H27447">
            <v>1.6E-2</v>
          </cell>
          <cell r="I27447">
            <v>32.213672458002002</v>
          </cell>
          <cell r="J27447">
            <v>1</v>
          </cell>
        </row>
        <row r="27449">
          <cell r="A27449" t="str">
            <v>E-13.136</v>
          </cell>
          <cell r="C27449" t="str">
            <v>SUMINISTRO E INSTALACIÓN DE MALLA TROPICALE 30 x 15 cm. Color Verde, Rojo, Negro, Amarillo, Azul, según diseño (Incluye boquilla color.)</v>
          </cell>
          <cell r="G27449" t="str">
            <v>m</v>
          </cell>
          <cell r="J27449">
            <v>24785</v>
          </cell>
        </row>
        <row r="27450">
          <cell r="B27450" t="str">
            <v>M03</v>
          </cell>
          <cell r="C27450" t="str">
            <v>EQUIPO BASICO ( Herramienta menor )</v>
          </cell>
          <cell r="F27450" t="str">
            <v>Ins</v>
          </cell>
          <cell r="G27450" t="str">
            <v>glb</v>
          </cell>
          <cell r="H27450">
            <v>0.02</v>
          </cell>
          <cell r="I27450">
            <v>2535.75</v>
          </cell>
          <cell r="J27450">
            <v>51</v>
          </cell>
        </row>
        <row r="27451">
          <cell r="B27451" t="str">
            <v>I03</v>
          </cell>
          <cell r="C27451" t="str">
            <v>MANO DE OBRA AA (Albañileria)</v>
          </cell>
          <cell r="F27451" t="str">
            <v>Ins</v>
          </cell>
          <cell r="G27451" t="str">
            <v>hc</v>
          </cell>
          <cell r="H27451">
            <v>0.8</v>
          </cell>
          <cell r="I27451">
            <v>17165.400000000001</v>
          </cell>
          <cell r="J27451">
            <v>13732</v>
          </cell>
        </row>
        <row r="27452">
          <cell r="B27452" t="str">
            <v>Y143</v>
          </cell>
          <cell r="C27452" t="str">
            <v xml:space="preserve">MALLA TROPICALE 30,5 X 30,5 </v>
          </cell>
          <cell r="F27452" t="str">
            <v>Ins</v>
          </cell>
          <cell r="G27452" t="str">
            <v>und</v>
          </cell>
          <cell r="H27452">
            <v>0.51500000000000001</v>
          </cell>
          <cell r="I27452">
            <v>15012.447076913224</v>
          </cell>
          <cell r="J27452">
            <v>7731</v>
          </cell>
        </row>
        <row r="27453">
          <cell r="B27453" t="str">
            <v>O36</v>
          </cell>
          <cell r="C27453" t="str">
            <v>ALFALISTO BLANCO o equivalente</v>
          </cell>
          <cell r="F27453" t="str">
            <v>Ins</v>
          </cell>
          <cell r="G27453" t="str">
            <v>kg</v>
          </cell>
          <cell r="H27453">
            <v>1.5</v>
          </cell>
          <cell r="I27453">
            <v>1700.5694999999998</v>
          </cell>
          <cell r="J27453">
            <v>2551</v>
          </cell>
        </row>
        <row r="27454">
          <cell r="B27454" t="str">
            <v>Y04</v>
          </cell>
          <cell r="C27454" t="str">
            <v>BOQUILLA SEGÚN DISEÑO O FICHA TECNICA</v>
          </cell>
          <cell r="F27454" t="str">
            <v>Ins</v>
          </cell>
          <cell r="G27454" t="str">
            <v>kg</v>
          </cell>
          <cell r="H27454">
            <v>0.16500000000000001</v>
          </cell>
          <cell r="I27454">
            <v>4249.5494999999992</v>
          </cell>
          <cell r="J27454">
            <v>701</v>
          </cell>
        </row>
        <row r="27455">
          <cell r="B27455" t="str">
            <v>AA01</v>
          </cell>
          <cell r="C27455" t="str">
            <v>AGUA</v>
          </cell>
          <cell r="F27455" t="str">
            <v>Ins</v>
          </cell>
          <cell r="G27455" t="str">
            <v>lt</v>
          </cell>
          <cell r="H27455">
            <v>0.6</v>
          </cell>
          <cell r="I27455">
            <v>32.213672458002002</v>
          </cell>
          <cell r="J27455">
            <v>19</v>
          </cell>
        </row>
        <row r="27457">
          <cell r="A27457" t="str">
            <v>E-13.137</v>
          </cell>
          <cell r="C27457" t="str">
            <v>SUMINISTRO E INSTALACION DE BARRA DISCAPACITADOS EN L PARA BAÑO, EN ACERO INOXIDABLE ANCLADO A LA PARED. Incluye accesorios para su correcta instalacion.</v>
          </cell>
          <cell r="G27457" t="str">
            <v>und</v>
          </cell>
          <cell r="J27457" t="e">
            <v>#VALUE!</v>
          </cell>
        </row>
        <row r="27458">
          <cell r="B27458" t="str">
            <v>M03</v>
          </cell>
          <cell r="C27458" t="str">
            <v>EQUIPO BASICO ( Herramienta menor )</v>
          </cell>
          <cell r="F27458" t="str">
            <v>Ins</v>
          </cell>
          <cell r="G27458" t="str">
            <v>glb</v>
          </cell>
          <cell r="H27458">
            <v>0.43379670708863255</v>
          </cell>
          <cell r="I27458">
            <v>2535.75</v>
          </cell>
          <cell r="J27458">
            <v>1100</v>
          </cell>
        </row>
        <row r="27459">
          <cell r="B27459" t="str">
            <v>I03</v>
          </cell>
          <cell r="C27459" t="str">
            <v>MANO DE OBRA AA (Albañileria)</v>
          </cell>
          <cell r="F27459" t="str">
            <v>Ins</v>
          </cell>
          <cell r="G27459" t="str">
            <v>hc</v>
          </cell>
          <cell r="H27459">
            <v>1</v>
          </cell>
          <cell r="I27459">
            <v>17165.400000000001</v>
          </cell>
          <cell r="J27459">
            <v>17165</v>
          </cell>
        </row>
        <row r="27460">
          <cell r="B27460" t="str">
            <v>C116</v>
          </cell>
          <cell r="C27460" t="str">
            <v>BARRA DISCAPACITADOS EN L PARA BAÑO, EN ACERO INOXIDABLE 
ANCLADO A LA PARED. Incluye accesorios para su correcta instalacion.</v>
          </cell>
          <cell r="F27460" t="str">
            <v>Ins</v>
          </cell>
          <cell r="G27460" t="str">
            <v>und</v>
          </cell>
          <cell r="H27460">
            <v>1</v>
          </cell>
          <cell r="I27460" t="e">
            <v>#VALUE!</v>
          </cell>
          <cell r="J27460" t="e">
            <v>#VALUE!</v>
          </cell>
        </row>
        <row r="27462">
          <cell r="A27462" t="str">
            <v>E-13.140</v>
          </cell>
          <cell r="C27462" t="str">
            <v>SUMINISTRO E INSTALACIÓN DE CERAMICA PARED CERAMICA PARED Tipo macedonia 25 x 45cm ref 436179001, Tipo corona o equivalente, según diseño (Incluye boquilla color.</v>
          </cell>
          <cell r="G27462" t="str">
            <v>m2</v>
          </cell>
          <cell r="J27462">
            <v>44238</v>
          </cell>
        </row>
        <row r="27463">
          <cell r="B27463" t="str">
            <v>M03</v>
          </cell>
          <cell r="C27463" t="str">
            <v>EQUIPO BASICO ( Herramienta menor )</v>
          </cell>
          <cell r="F27463" t="str">
            <v>Ins</v>
          </cell>
          <cell r="G27463" t="str">
            <v>glb</v>
          </cell>
          <cell r="H27463">
            <v>0.25866493660057988</v>
          </cell>
          <cell r="I27463">
            <v>2535.75</v>
          </cell>
          <cell r="J27463">
            <v>656</v>
          </cell>
        </row>
        <row r="27464">
          <cell r="B27464" t="str">
            <v>I03</v>
          </cell>
          <cell r="C27464" t="str">
            <v>MANO DE OBRA AA (Albañileria)</v>
          </cell>
          <cell r="F27464" t="str">
            <v>Ins</v>
          </cell>
          <cell r="G27464" t="str">
            <v>hc</v>
          </cell>
          <cell r="H27464">
            <v>0.85</v>
          </cell>
          <cell r="I27464">
            <v>17165.400000000001</v>
          </cell>
          <cell r="J27464">
            <v>14591</v>
          </cell>
        </row>
        <row r="27465">
          <cell r="B27465" t="str">
            <v>Y148</v>
          </cell>
          <cell r="C27465" t="str">
            <v>CERAMICA PARED Tipo macedonia 25 x 43,2cm ref 436179001, Tipo corona o equivalente.</v>
          </cell>
          <cell r="F27465" t="str">
            <v>Ins</v>
          </cell>
          <cell r="G27465" t="str">
            <v>m2</v>
          </cell>
          <cell r="H27465">
            <v>1.03</v>
          </cell>
          <cell r="I27465">
            <v>21813.75</v>
          </cell>
          <cell r="J27465">
            <v>22468</v>
          </cell>
        </row>
        <row r="27466">
          <cell r="B27466" t="str">
            <v>O36</v>
          </cell>
          <cell r="C27466" t="str">
            <v>ALFALISTO BLANCO o equivalente</v>
          </cell>
          <cell r="F27466" t="str">
            <v>Ins</v>
          </cell>
          <cell r="G27466" t="str">
            <v>kg</v>
          </cell>
          <cell r="H27466">
            <v>3</v>
          </cell>
          <cell r="I27466">
            <v>1700.5694999999998</v>
          </cell>
          <cell r="J27466">
            <v>5102</v>
          </cell>
        </row>
        <row r="27467">
          <cell r="B27467" t="str">
            <v>Y04</v>
          </cell>
          <cell r="C27467" t="str">
            <v>BOQUILLA SEGÚN DISEÑO O FICHA TECNICA</v>
          </cell>
          <cell r="F27467" t="str">
            <v>Ins</v>
          </cell>
          <cell r="G27467" t="str">
            <v>kg</v>
          </cell>
          <cell r="H27467">
            <v>0.33</v>
          </cell>
          <cell r="I27467">
            <v>4249.5494999999992</v>
          </cell>
          <cell r="J27467">
            <v>1402</v>
          </cell>
        </row>
        <row r="27468">
          <cell r="B27468" t="str">
            <v>AA01</v>
          </cell>
          <cell r="C27468" t="str">
            <v>AGUA</v>
          </cell>
          <cell r="F27468" t="str">
            <v>Ins</v>
          </cell>
          <cell r="G27468" t="str">
            <v>lt</v>
          </cell>
          <cell r="H27468">
            <v>0.6</v>
          </cell>
          <cell r="I27468">
            <v>32.213672458002002</v>
          </cell>
          <cell r="J27468">
            <v>19</v>
          </cell>
        </row>
        <row r="27470">
          <cell r="A27470" t="str">
            <v>E-13.141</v>
          </cell>
          <cell r="C27470" t="str">
            <v>SUMINISTRO E INSTALACIÓN DE MOSAICO CRISTAL CONFETI AZUL paño de 0.1 x 0.3m, ref. V00371151, Incluye pega, boquilla y todos los elementos necesarios para su correcta instalación</v>
          </cell>
          <cell r="G27470" t="str">
            <v>m</v>
          </cell>
          <cell r="J27470">
            <v>84179</v>
          </cell>
        </row>
        <row r="27471">
          <cell r="B27471" t="str">
            <v>M03</v>
          </cell>
          <cell r="C27471" t="str">
            <v>EQUIPO BASICO ( Herramienta menor )</v>
          </cell>
          <cell r="F27471" t="str">
            <v>Ins</v>
          </cell>
          <cell r="G27471" t="str">
            <v>glb</v>
          </cell>
          <cell r="H27471">
            <v>0.02</v>
          </cell>
          <cell r="I27471">
            <v>2535.75</v>
          </cell>
          <cell r="J27471">
            <v>51</v>
          </cell>
        </row>
        <row r="27472">
          <cell r="B27472" t="str">
            <v>I03</v>
          </cell>
          <cell r="C27472" t="str">
            <v>MANO DE OBRA AA (Albañileria)</v>
          </cell>
          <cell r="F27472" t="str">
            <v>Ins</v>
          </cell>
          <cell r="G27472" t="str">
            <v>hc</v>
          </cell>
          <cell r="H27472">
            <v>0.65</v>
          </cell>
          <cell r="I27472">
            <v>17165.400000000001</v>
          </cell>
          <cell r="J27472">
            <v>11158</v>
          </cell>
        </row>
        <row r="27473">
          <cell r="B27473" t="str">
            <v>Y149</v>
          </cell>
          <cell r="C27473" t="str">
            <v>PORCELANATO MOUNTAIN NEVADO 30,5X60 TIPO ALFA O SIMILAR</v>
          </cell>
          <cell r="F27473" t="str">
            <v>Ins</v>
          </cell>
          <cell r="G27473" t="str">
            <v>M2</v>
          </cell>
          <cell r="H27473">
            <v>1.1433000000000002</v>
          </cell>
          <cell r="I27473">
            <v>60963.104999999996</v>
          </cell>
          <cell r="J27473">
            <v>69699</v>
          </cell>
        </row>
        <row r="27474">
          <cell r="B27474" t="str">
            <v>O36</v>
          </cell>
          <cell r="C27474" t="str">
            <v>ALFALISTO BLANCO o equivalente</v>
          </cell>
          <cell r="F27474" t="str">
            <v>Ins</v>
          </cell>
          <cell r="G27474" t="str">
            <v>kg</v>
          </cell>
          <cell r="H27474">
            <v>1.5</v>
          </cell>
          <cell r="I27474">
            <v>1700.5694999999998</v>
          </cell>
          <cell r="J27474">
            <v>2551</v>
          </cell>
        </row>
        <row r="27475">
          <cell r="B27475" t="str">
            <v>Y04</v>
          </cell>
          <cell r="C27475" t="str">
            <v>BOQUILLA SEGÚN DISEÑO O FICHA TECNICA</v>
          </cell>
          <cell r="F27475" t="str">
            <v>Ins</v>
          </cell>
          <cell r="G27475" t="str">
            <v>kg</v>
          </cell>
          <cell r="H27475">
            <v>0.16500000000000001</v>
          </cell>
          <cell r="I27475">
            <v>4249.5494999999992</v>
          </cell>
          <cell r="J27475">
            <v>701</v>
          </cell>
        </row>
        <row r="27476">
          <cell r="B27476" t="str">
            <v>AA01</v>
          </cell>
          <cell r="C27476" t="str">
            <v>AGUA</v>
          </cell>
          <cell r="F27476" t="str">
            <v>Ins</v>
          </cell>
          <cell r="G27476" t="str">
            <v>lt</v>
          </cell>
          <cell r="H27476">
            <v>0.6</v>
          </cell>
          <cell r="I27476">
            <v>32.213672458002002</v>
          </cell>
          <cell r="J27476">
            <v>19</v>
          </cell>
        </row>
        <row r="27478">
          <cell r="A27478" t="str">
            <v>E-13.142</v>
          </cell>
          <cell r="C27478" t="str">
            <v>SUMINISTRO E INSTALACIÓN DE VID. BOU. IMP. MALTA 25HTK 33,3 X 33,3 cm, tipo alfa o similar , Incluye pega, boquilla y todos los elementos necesarios para su correcta instalación</v>
          </cell>
          <cell r="G27478" t="str">
            <v>m</v>
          </cell>
          <cell r="J27478">
            <v>31623</v>
          </cell>
        </row>
        <row r="27479">
          <cell r="B27479" t="str">
            <v>M03</v>
          </cell>
          <cell r="C27479" t="str">
            <v>EQUIPO BASICO ( Herramienta menor )</v>
          </cell>
          <cell r="F27479" t="str">
            <v>Ins</v>
          </cell>
          <cell r="G27479" t="str">
            <v>glb</v>
          </cell>
          <cell r="H27479">
            <v>0.02</v>
          </cell>
          <cell r="I27479">
            <v>2535.75</v>
          </cell>
          <cell r="J27479">
            <v>51</v>
          </cell>
        </row>
        <row r="27480">
          <cell r="B27480" t="str">
            <v>I03</v>
          </cell>
          <cell r="C27480" t="str">
            <v>MANO DE OBRA AA (Albañileria)</v>
          </cell>
          <cell r="F27480" t="str">
            <v>Ins</v>
          </cell>
          <cell r="G27480" t="str">
            <v>hc</v>
          </cell>
          <cell r="H27480">
            <v>0.65</v>
          </cell>
          <cell r="I27480">
            <v>17165.400000000001</v>
          </cell>
          <cell r="J27480">
            <v>11158</v>
          </cell>
        </row>
        <row r="27481">
          <cell r="B27481" t="str">
            <v>Y150</v>
          </cell>
          <cell r="C27481" t="str">
            <v xml:space="preserve">VID. BOU. IMP. MALTA 25HTK 33,3 X 33,3 cm, tipo alfa o similar  </v>
          </cell>
          <cell r="F27481" t="str">
            <v>Ins</v>
          </cell>
          <cell r="G27481" t="str">
            <v>und</v>
          </cell>
          <cell r="H27481">
            <v>1.1433000000000002</v>
          </cell>
          <cell r="I27481">
            <v>14994</v>
          </cell>
          <cell r="J27481">
            <v>17143</v>
          </cell>
        </row>
        <row r="27482">
          <cell r="B27482" t="str">
            <v>O36</v>
          </cell>
          <cell r="C27482" t="str">
            <v>ALFALISTO BLANCO o equivalente</v>
          </cell>
          <cell r="F27482" t="str">
            <v>Ins</v>
          </cell>
          <cell r="G27482" t="str">
            <v>kg</v>
          </cell>
          <cell r="H27482">
            <v>1.5</v>
          </cell>
          <cell r="I27482">
            <v>1700.5694999999998</v>
          </cell>
          <cell r="J27482">
            <v>2551</v>
          </cell>
        </row>
        <row r="27483">
          <cell r="B27483" t="str">
            <v>Y04</v>
          </cell>
          <cell r="C27483" t="str">
            <v>BOQUILLA SEGÚN DISEÑO O FICHA TECNICA</v>
          </cell>
          <cell r="F27483" t="str">
            <v>Ins</v>
          </cell>
          <cell r="G27483" t="str">
            <v>kg</v>
          </cell>
          <cell r="H27483">
            <v>0.16500000000000001</v>
          </cell>
          <cell r="I27483">
            <v>4249.5494999999992</v>
          </cell>
          <cell r="J27483">
            <v>701</v>
          </cell>
        </row>
        <row r="27484">
          <cell r="B27484" t="str">
            <v>AA01</v>
          </cell>
          <cell r="C27484" t="str">
            <v>AGUA</v>
          </cell>
          <cell r="F27484" t="str">
            <v>Ins</v>
          </cell>
          <cell r="G27484" t="str">
            <v>lt</v>
          </cell>
          <cell r="H27484">
            <v>0.6</v>
          </cell>
          <cell r="I27484">
            <v>32.213672458002002</v>
          </cell>
          <cell r="J27484">
            <v>19</v>
          </cell>
        </row>
        <row r="27486">
          <cell r="A27486" t="str">
            <v>E-13.143</v>
          </cell>
          <cell r="C27486" t="str">
            <v>SUMINISTRO E INSTALACIÓN DE DISPENSADOR DE TOALLAS. Corona o equivalente. Incluye todos los elemntos indispensables para su correcta instalacion y funcionamiento.</v>
          </cell>
          <cell r="G27486" t="str">
            <v>un</v>
          </cell>
          <cell r="J27486">
            <v>200841</v>
          </cell>
        </row>
        <row r="27487">
          <cell r="B27487" t="str">
            <v>M03</v>
          </cell>
          <cell r="C27487" t="str">
            <v>EQUIPO BASICO ( Herramienta menor )</v>
          </cell>
          <cell r="F27487" t="str">
            <v>Ins</v>
          </cell>
          <cell r="G27487" t="str">
            <v>glb</v>
          </cell>
          <cell r="H27487">
            <v>0.1</v>
          </cell>
          <cell r="I27487">
            <v>2535.75</v>
          </cell>
          <cell r="J27487">
            <v>254</v>
          </cell>
        </row>
        <row r="27488">
          <cell r="B27488" t="str">
            <v>I03</v>
          </cell>
          <cell r="C27488" t="str">
            <v>MANO DE OBRA AA (Albañileria)</v>
          </cell>
          <cell r="F27488" t="str">
            <v>Ins</v>
          </cell>
          <cell r="G27488" t="str">
            <v>hc</v>
          </cell>
          <cell r="H27488">
            <v>0.33</v>
          </cell>
          <cell r="I27488">
            <v>17165.400000000001</v>
          </cell>
          <cell r="J27488">
            <v>5665</v>
          </cell>
        </row>
        <row r="27489">
          <cell r="B27489" t="str">
            <v>C122</v>
          </cell>
          <cell r="C27489" t="str">
            <v xml:space="preserve">DISPENSADOR DE TOALLAS.Gabinete para toallas de papel de sobreponer en la pared, en acero inoxidable 304, caacidad 300 toallas o de dos paquetes, cerradura con llave 8-AA-725 o equivalente. </v>
          </cell>
          <cell r="F27489" t="str">
            <v>Ins</v>
          </cell>
          <cell r="G27489" t="str">
            <v>und</v>
          </cell>
          <cell r="H27489">
            <v>1</v>
          </cell>
          <cell r="I27489">
            <v>194922</v>
          </cell>
          <cell r="J27489">
            <v>194922</v>
          </cell>
        </row>
        <row r="27491">
          <cell r="A27491" t="str">
            <v>E-13.144</v>
          </cell>
          <cell r="C27491" t="str">
            <v xml:space="preserve">SUMINISTRO E INSTALACION DEBARRA DISCAPACITADOS RECTA PARA BAÑO, EN ACERO INOXIDABLE ANCLADO A LA PARED. Incluye accesorios para su correcta instalacion. Barra de seguridad 12 pulg. Ref. 706540001. Corona o equivalente. </v>
          </cell>
          <cell r="G27491" t="str">
            <v>und</v>
          </cell>
          <cell r="J27491">
            <v>114025</v>
          </cell>
        </row>
        <row r="27492">
          <cell r="B27492" t="str">
            <v>M03</v>
          </cell>
          <cell r="C27492" t="str">
            <v>EQUIPO BASICO ( Herramienta menor )</v>
          </cell>
          <cell r="F27492" t="str">
            <v>Ins</v>
          </cell>
          <cell r="G27492" t="str">
            <v>glb</v>
          </cell>
          <cell r="H27492">
            <v>0.43379670708863255</v>
          </cell>
          <cell r="I27492">
            <v>2535.75</v>
          </cell>
          <cell r="J27492">
            <v>1100</v>
          </cell>
        </row>
        <row r="27493">
          <cell r="B27493" t="str">
            <v>I03</v>
          </cell>
          <cell r="C27493" t="str">
            <v>MANO DE OBRA AA (Albañileria)</v>
          </cell>
          <cell r="F27493" t="str">
            <v>Ins</v>
          </cell>
          <cell r="G27493" t="str">
            <v>hc</v>
          </cell>
          <cell r="H27493">
            <v>1</v>
          </cell>
          <cell r="I27493">
            <v>17165.400000000001</v>
          </cell>
          <cell r="J27493">
            <v>17165</v>
          </cell>
        </row>
        <row r="27494">
          <cell r="B27494" t="str">
            <v>C121</v>
          </cell>
          <cell r="C27494" t="str">
            <v xml:space="preserve">BARRA DISCAPACITADOS RECTA PARA BAÑO, EN ACERO INOXIDABLE ANCLADO A LA PARED. Incluye accesorios para su correcta instalacion. Barra de seguridad 12 pulg. Ref. 706540001. Corona o equivalente. </v>
          </cell>
          <cell r="F27494" t="str">
            <v>Ins</v>
          </cell>
          <cell r="G27494" t="str">
            <v>und</v>
          </cell>
          <cell r="H27494">
            <v>1</v>
          </cell>
          <cell r="I27494">
            <v>95760</v>
          </cell>
          <cell r="J27494">
            <v>95760</v>
          </cell>
        </row>
        <row r="27497">
          <cell r="A27497" t="str">
            <v>E-13.145</v>
          </cell>
          <cell r="C27497" t="str">
            <v>SUMINISTRO E INSTALACION DE CINTA ANTIDESLIZANTE 2" FOTOLUMINICENTE</v>
          </cell>
          <cell r="G27497" t="str">
            <v>m</v>
          </cell>
          <cell r="J27497">
            <v>16122</v>
          </cell>
        </row>
        <row r="27498">
          <cell r="B27498" t="str">
            <v>M03</v>
          </cell>
          <cell r="C27498" t="str">
            <v>EQUIPO BASICO ( Herramienta menor )</v>
          </cell>
          <cell r="F27498" t="str">
            <v>Ins</v>
          </cell>
          <cell r="G27498" t="str">
            <v>glb</v>
          </cell>
          <cell r="H27498">
            <v>0.02</v>
          </cell>
          <cell r="I27498">
            <v>2535.75</v>
          </cell>
          <cell r="J27498">
            <v>51</v>
          </cell>
        </row>
        <row r="27499">
          <cell r="B27499" t="str">
            <v>I03</v>
          </cell>
          <cell r="C27499" t="str">
            <v>MANO DE OBRA AA (Albañileria)</v>
          </cell>
          <cell r="F27499" t="str">
            <v>Ins</v>
          </cell>
          <cell r="G27499" t="str">
            <v>hc</v>
          </cell>
          <cell r="H27499">
            <v>0.13</v>
          </cell>
          <cell r="I27499">
            <v>17165.400000000001</v>
          </cell>
          <cell r="J27499">
            <v>2232</v>
          </cell>
        </row>
        <row r="27500">
          <cell r="B27500" t="str">
            <v>O02OA</v>
          </cell>
          <cell r="C27500" t="str">
            <v>CINTA ANTIDESLIZANTE 2" 5 MT FOTOLUMINISCENTE</v>
          </cell>
          <cell r="F27500" t="str">
            <v>Ins</v>
          </cell>
          <cell r="G27500" t="str">
            <v>und</v>
          </cell>
          <cell r="H27500">
            <v>0.2</v>
          </cell>
          <cell r="I27500">
            <v>69195</v>
          </cell>
          <cell r="J27500">
            <v>13839</v>
          </cell>
        </row>
        <row r="27502">
          <cell r="A27502" t="str">
            <v>E-13.146</v>
          </cell>
          <cell r="C27502" t="str">
            <v>POYO DUCHA MAMPOSTERIA h=22 x 10 cm. Enchapado Ceramica DUBAI PLATA (Incluye bloque N.4, ceramica, win y alfacolor)</v>
          </cell>
          <cell r="G27502" t="str">
            <v>m</v>
          </cell>
          <cell r="I27502">
            <v>3</v>
          </cell>
          <cell r="J27502">
            <v>73143</v>
          </cell>
        </row>
        <row r="27503">
          <cell r="B27503" t="str">
            <v>M03</v>
          </cell>
          <cell r="C27503" t="str">
            <v>EQUIPO BASICO ( Herramienta menor )</v>
          </cell>
          <cell r="F27503" t="str">
            <v>Ins</v>
          </cell>
          <cell r="G27503" t="str">
            <v>glb</v>
          </cell>
          <cell r="H27503">
            <v>0.12</v>
          </cell>
          <cell r="I27503">
            <v>2535.75</v>
          </cell>
          <cell r="J27503">
            <v>304</v>
          </cell>
        </row>
        <row r="27504">
          <cell r="B27504" t="str">
            <v>I03</v>
          </cell>
          <cell r="C27504" t="str">
            <v>MANO DE OBRA AA (Albañileria)</v>
          </cell>
          <cell r="F27504" t="str">
            <v>Ins</v>
          </cell>
          <cell r="G27504" t="str">
            <v>hc</v>
          </cell>
          <cell r="H27504">
            <v>1.93</v>
          </cell>
          <cell r="I27504">
            <v>17165.400000000001</v>
          </cell>
          <cell r="J27504">
            <v>33129</v>
          </cell>
        </row>
        <row r="27505">
          <cell r="B27505" t="str">
            <v>Y126</v>
          </cell>
          <cell r="C27505" t="str">
            <v>DUBAI PLATA ECOLÓGICO 51 x 51-1 , tipo alfa o equivalente</v>
          </cell>
          <cell r="F27505" t="str">
            <v>Ins</v>
          </cell>
          <cell r="G27505" t="str">
            <v>m2</v>
          </cell>
          <cell r="H27505">
            <v>0.56000000000000005</v>
          </cell>
          <cell r="I27505">
            <v>30900.134999999998</v>
          </cell>
          <cell r="J27505">
            <v>17304</v>
          </cell>
        </row>
        <row r="27506">
          <cell r="B27506" t="str">
            <v>Y04</v>
          </cell>
          <cell r="C27506" t="str">
            <v>BOQUILLA SEGÚN DISEÑO O FICHA TECNICA</v>
          </cell>
          <cell r="F27506" t="str">
            <v>Ins</v>
          </cell>
          <cell r="G27506" t="str">
            <v>kg</v>
          </cell>
          <cell r="H27506">
            <v>0.17</v>
          </cell>
          <cell r="I27506">
            <v>4249.5494999999992</v>
          </cell>
          <cell r="J27506">
            <v>722</v>
          </cell>
        </row>
        <row r="27507">
          <cell r="B27507" t="str">
            <v>O12</v>
          </cell>
          <cell r="C27507" t="str">
            <v>ALFALISTO GRIS o equivalente.</v>
          </cell>
          <cell r="F27507" t="str">
            <v>Ins</v>
          </cell>
          <cell r="G27507" t="str">
            <v>kg</v>
          </cell>
          <cell r="H27507">
            <v>1.85</v>
          </cell>
          <cell r="I27507">
            <v>799.68</v>
          </cell>
          <cell r="J27507">
            <v>1479</v>
          </cell>
        </row>
        <row r="27508">
          <cell r="B27508" t="str">
            <v>AA01</v>
          </cell>
          <cell r="C27508" t="str">
            <v>AGUA</v>
          </cell>
          <cell r="F27508" t="str">
            <v>Ins</v>
          </cell>
          <cell r="G27508" t="str">
            <v>lt</v>
          </cell>
          <cell r="H27508">
            <v>0.27</v>
          </cell>
          <cell r="I27508">
            <v>32.213672458002002</v>
          </cell>
          <cell r="J27508">
            <v>9</v>
          </cell>
        </row>
        <row r="27509">
          <cell r="B27509" t="str">
            <v>O21</v>
          </cell>
          <cell r="C27509" t="str">
            <v>WIN PLASTICO</v>
          </cell>
          <cell r="F27509" t="str">
            <v>Ins</v>
          </cell>
          <cell r="G27509" t="str">
            <v>m</v>
          </cell>
          <cell r="H27509">
            <v>2</v>
          </cell>
          <cell r="I27509">
            <v>2100</v>
          </cell>
          <cell r="J27509">
            <v>4200</v>
          </cell>
        </row>
        <row r="27510">
          <cell r="B27510" t="str">
            <v>T02</v>
          </cell>
          <cell r="C27510" t="str">
            <v>BLOQUE DIVISORIO Nº 4 (33 x 23 x 9 cm) Arcilla Tipo Santafé o equivalente.</v>
          </cell>
          <cell r="F27510" t="str">
            <v>Ins</v>
          </cell>
          <cell r="G27510" t="str">
            <v>und</v>
          </cell>
          <cell r="H27510">
            <v>6.45</v>
          </cell>
          <cell r="I27510">
            <v>1244.25</v>
          </cell>
          <cell r="J27510">
            <v>8025</v>
          </cell>
        </row>
        <row r="27511">
          <cell r="B27511" t="str">
            <v>A02</v>
          </cell>
          <cell r="C27511" t="str">
            <v xml:space="preserve">GRAFIL 4 - 8  mm </v>
          </cell>
          <cell r="F27511" t="str">
            <v>Ins</v>
          </cell>
          <cell r="G27511" t="str">
            <v>kg</v>
          </cell>
          <cell r="H27511">
            <v>0.05</v>
          </cell>
          <cell r="I27511">
            <v>2998.8</v>
          </cell>
          <cell r="J27511">
            <v>150</v>
          </cell>
        </row>
        <row r="27512">
          <cell r="B27512" t="str">
            <v>H07</v>
          </cell>
          <cell r="C27512" t="str">
            <v>MORTERO 1:4 ( arena semilavada de peña )</v>
          </cell>
          <cell r="F27512" t="str">
            <v>Ana</v>
          </cell>
          <cell r="G27512" t="str">
            <v>m3</v>
          </cell>
          <cell r="H27512">
            <v>8.0000000000000002E-3</v>
          </cell>
          <cell r="I27512">
            <v>462939.75</v>
          </cell>
          <cell r="J27512">
            <v>3704</v>
          </cell>
        </row>
        <row r="27513">
          <cell r="B27513" t="str">
            <v>AA35</v>
          </cell>
          <cell r="C27513" t="str">
            <v>ANCLAJES 5/8" x 8" (Incluye perforación y adhesivo epóxico)</v>
          </cell>
          <cell r="F27513" t="str">
            <v>Ana</v>
          </cell>
          <cell r="G27513" t="str">
            <v>und</v>
          </cell>
          <cell r="H27513">
            <v>0.35</v>
          </cell>
          <cell r="I27513">
            <v>11762.1</v>
          </cell>
          <cell r="J27513">
            <v>4117</v>
          </cell>
        </row>
        <row r="27515">
          <cell r="A27515" t="str">
            <v>E-13.147</v>
          </cell>
          <cell r="C27515" t="str">
            <v>POYO DUCHA MAMPOSTERIA h=10x 8 cm. Enchapado Ceramica IMPORTADA  DIAMANTE BRANCO AC 32,5X59 (Incluye poyo en concreto con refuerzo, cerámica, win y alfacolor)</v>
          </cell>
          <cell r="G27515" t="str">
            <v>m</v>
          </cell>
          <cell r="J27515">
            <v>71945</v>
          </cell>
        </row>
        <row r="27516">
          <cell r="B27516" t="str">
            <v>M03</v>
          </cell>
          <cell r="C27516" t="str">
            <v>EQUIPO BASICO ( Herramienta menor )</v>
          </cell>
          <cell r="F27516" t="str">
            <v>Ins</v>
          </cell>
          <cell r="G27516" t="str">
            <v>glb</v>
          </cell>
          <cell r="H27516">
            <v>0.2</v>
          </cell>
          <cell r="I27516">
            <v>2535.75</v>
          </cell>
          <cell r="J27516">
            <v>507</v>
          </cell>
        </row>
        <row r="27517">
          <cell r="B27517" t="str">
            <v>I03</v>
          </cell>
          <cell r="C27517" t="str">
            <v>MANO DE OBRA AA (Albañileria)</v>
          </cell>
          <cell r="F27517" t="str">
            <v>Ins</v>
          </cell>
          <cell r="G27517" t="str">
            <v>hc</v>
          </cell>
          <cell r="H27517">
            <v>1.9</v>
          </cell>
          <cell r="I27517">
            <v>17165.400000000001</v>
          </cell>
          <cell r="J27517">
            <v>32614</v>
          </cell>
        </row>
        <row r="27518">
          <cell r="B27518" t="str">
            <v>Y117</v>
          </cell>
          <cell r="C27518" t="str">
            <v>CERAMICA IMPORTADA DIAMANTE BRANCO AC 32,5X59cm. Enchape Tipo Alfa o equivalente</v>
          </cell>
          <cell r="F27518" t="str">
            <v>Ins</v>
          </cell>
          <cell r="G27518" t="str">
            <v>m2</v>
          </cell>
          <cell r="H27518">
            <v>0.32</v>
          </cell>
          <cell r="I27518">
            <v>43893.15</v>
          </cell>
          <cell r="J27518">
            <v>14046</v>
          </cell>
        </row>
        <row r="27519">
          <cell r="B27519" t="str">
            <v>Y04</v>
          </cell>
          <cell r="C27519" t="str">
            <v>BOQUILLA SEGÚN DISEÑO O FICHA TECNICA</v>
          </cell>
          <cell r="F27519" t="str">
            <v>Ins</v>
          </cell>
          <cell r="G27519" t="str">
            <v>kg</v>
          </cell>
          <cell r="H27519">
            <v>0.14000000000000001</v>
          </cell>
          <cell r="I27519">
            <v>4249.5494999999992</v>
          </cell>
          <cell r="J27519">
            <v>595</v>
          </cell>
        </row>
        <row r="27520">
          <cell r="B27520" t="str">
            <v>O36</v>
          </cell>
          <cell r="C27520" t="str">
            <v>ALFALISTO BLANCO o equivalente</v>
          </cell>
          <cell r="F27520" t="str">
            <v>Ins</v>
          </cell>
          <cell r="G27520" t="str">
            <v>kg</v>
          </cell>
          <cell r="H27520">
            <v>1.24</v>
          </cell>
          <cell r="I27520">
            <v>1700.5694999999998</v>
          </cell>
          <cell r="J27520">
            <v>2109</v>
          </cell>
        </row>
        <row r="27521">
          <cell r="B27521" t="str">
            <v>AA01</v>
          </cell>
          <cell r="C27521" t="str">
            <v>AGUA</v>
          </cell>
          <cell r="F27521" t="str">
            <v>Ins</v>
          </cell>
          <cell r="G27521" t="str">
            <v>lt</v>
          </cell>
          <cell r="H27521">
            <v>0.19</v>
          </cell>
          <cell r="I27521">
            <v>32.213672458002002</v>
          </cell>
          <cell r="J27521">
            <v>6</v>
          </cell>
        </row>
        <row r="27522">
          <cell r="B27522" t="str">
            <v>O21</v>
          </cell>
          <cell r="C27522" t="str">
            <v>WIN PLASTICO</v>
          </cell>
          <cell r="F27522" t="str">
            <v>Ins</v>
          </cell>
          <cell r="G27522" t="str">
            <v>m</v>
          </cell>
          <cell r="H27522">
            <v>0.45</v>
          </cell>
          <cell r="I27522">
            <v>2100</v>
          </cell>
          <cell r="J27522">
            <v>945</v>
          </cell>
        </row>
        <row r="27523">
          <cell r="B27523" t="str">
            <v>AA50</v>
          </cell>
          <cell r="C27523" t="str">
            <v>POYO EN CONCRETO FUNDIDO EN SITIO h= 10 cm. (No incluye enchape, Incluye refuerzo)</v>
          </cell>
          <cell r="F27523" t="str">
            <v>Ana</v>
          </cell>
          <cell r="G27523" t="str">
            <v>m</v>
          </cell>
          <cell r="H27523">
            <v>1</v>
          </cell>
          <cell r="I27523">
            <v>21123.14930416107</v>
          </cell>
          <cell r="J27523">
            <v>21123</v>
          </cell>
        </row>
        <row r="27525">
          <cell r="A27525" t="str">
            <v>E-13.147A</v>
          </cell>
          <cell r="C27525" t="str">
            <v>POYO DUCHA MAMPOSTERIA h=15 x 15 cm. Enchapado PORCELANATO MOUNTAIIN FUJI 60*60cm (Incluye bloque N°5, porcelanato, win y boquilla)</v>
          </cell>
          <cell r="G27525" t="str">
            <v>m</v>
          </cell>
          <cell r="J27525">
            <v>100380</v>
          </cell>
        </row>
        <row r="27526">
          <cell r="B27526" t="str">
            <v>M03</v>
          </cell>
          <cell r="C27526" t="str">
            <v>EQUIPO BASICO ( Herramienta menor )</v>
          </cell>
          <cell r="F27526" t="str">
            <v>Ins</v>
          </cell>
          <cell r="G27526" t="str">
            <v>glb</v>
          </cell>
          <cell r="H27526">
            <v>0.3</v>
          </cell>
          <cell r="I27526">
            <v>2535.75</v>
          </cell>
          <cell r="J27526">
            <v>761</v>
          </cell>
        </row>
        <row r="27527">
          <cell r="B27527" t="str">
            <v>I03</v>
          </cell>
          <cell r="C27527" t="str">
            <v>MANO DE OBRA AA (Albañileria)</v>
          </cell>
          <cell r="F27527" t="str">
            <v>Ins</v>
          </cell>
          <cell r="G27527" t="str">
            <v>hc</v>
          </cell>
          <cell r="H27527">
            <v>2.31</v>
          </cell>
          <cell r="I27527">
            <v>17165.400000000001</v>
          </cell>
          <cell r="J27527">
            <v>39652</v>
          </cell>
        </row>
        <row r="27528">
          <cell r="B27528" t="str">
            <v>Y129</v>
          </cell>
          <cell r="C27528" t="str">
            <v>PORCELANATO MOUNTAIN FUJI 60X60cm. Tipo alfa o equivalente.</v>
          </cell>
          <cell r="F27528" t="str">
            <v>Ins</v>
          </cell>
          <cell r="G27528" t="str">
            <v>m2</v>
          </cell>
          <cell r="H27528">
            <v>0.45</v>
          </cell>
          <cell r="I27528">
            <v>89964</v>
          </cell>
          <cell r="J27528">
            <v>40484</v>
          </cell>
        </row>
        <row r="27529">
          <cell r="B27529" t="str">
            <v>Y04</v>
          </cell>
          <cell r="C27529" t="str">
            <v>BOQUILLA SEGÚN DISEÑO O FICHA TECNICA</v>
          </cell>
          <cell r="F27529" t="str">
            <v>Ins</v>
          </cell>
          <cell r="G27529" t="str">
            <v>kg</v>
          </cell>
          <cell r="H27529">
            <v>0.14000000000000001</v>
          </cell>
          <cell r="I27529">
            <v>4249.5494999999992</v>
          </cell>
          <cell r="J27529">
            <v>595</v>
          </cell>
        </row>
        <row r="27530">
          <cell r="B27530" t="str">
            <v>O16</v>
          </cell>
          <cell r="C27530" t="str">
            <v>SIKA-1 Impermeabilizante integral morteros o equivalente.</v>
          </cell>
          <cell r="F27530" t="str">
            <v>Ins</v>
          </cell>
          <cell r="G27530" t="str">
            <v>kg</v>
          </cell>
          <cell r="H27530">
            <v>0.13100000000000001</v>
          </cell>
          <cell r="I27530">
            <v>10211.25</v>
          </cell>
          <cell r="J27530">
            <v>1338</v>
          </cell>
        </row>
        <row r="27531">
          <cell r="B27531" t="str">
            <v>AA01</v>
          </cell>
          <cell r="C27531" t="str">
            <v>AGUA</v>
          </cell>
          <cell r="F27531" t="str">
            <v>Ins</v>
          </cell>
          <cell r="G27531" t="str">
            <v>lt</v>
          </cell>
          <cell r="H27531">
            <v>0.19</v>
          </cell>
          <cell r="I27531">
            <v>32.213672458002002</v>
          </cell>
          <cell r="J27531">
            <v>6</v>
          </cell>
        </row>
        <row r="27532">
          <cell r="B27532" t="str">
            <v>O21</v>
          </cell>
          <cell r="C27532" t="str">
            <v>WIN PLASTICO</v>
          </cell>
          <cell r="F27532" t="str">
            <v>Ins</v>
          </cell>
          <cell r="G27532" t="str">
            <v>m</v>
          </cell>
          <cell r="H27532">
            <v>0.45</v>
          </cell>
          <cell r="I27532">
            <v>2100</v>
          </cell>
          <cell r="J27532">
            <v>945</v>
          </cell>
        </row>
        <row r="27533">
          <cell r="B27533" t="str">
            <v>T03</v>
          </cell>
          <cell r="C27533" t="str">
            <v>BLOQUE DIVISORIO Nº 5 (33 x 23 x 11.5 cm) Arcilla Tipo Santafé o equivalente.</v>
          </cell>
          <cell r="F27533" t="str">
            <v>Ins</v>
          </cell>
          <cell r="G27533" t="str">
            <v>und</v>
          </cell>
          <cell r="H27533">
            <v>6.45</v>
          </cell>
          <cell r="I27533">
            <v>1337.7</v>
          </cell>
          <cell r="J27533">
            <v>8628</v>
          </cell>
        </row>
        <row r="27534">
          <cell r="B27534" t="str">
            <v>A02</v>
          </cell>
          <cell r="C27534" t="str">
            <v xml:space="preserve">GRAFIL 4 - 8  mm </v>
          </cell>
          <cell r="F27534" t="str">
            <v>Ins</v>
          </cell>
          <cell r="G27534" t="str">
            <v>kg</v>
          </cell>
          <cell r="H27534">
            <v>0.05</v>
          </cell>
          <cell r="I27534">
            <v>2998.8</v>
          </cell>
          <cell r="J27534">
            <v>150</v>
          </cell>
        </row>
        <row r="27535">
          <cell r="B27535" t="str">
            <v>H07</v>
          </cell>
          <cell r="C27535" t="str">
            <v>MORTERO 1:4 ( arena semilavada de peña )</v>
          </cell>
          <cell r="F27535" t="str">
            <v>Ana</v>
          </cell>
          <cell r="G27535" t="str">
            <v>m3</v>
          </cell>
          <cell r="H27535">
            <v>8.0000000000000002E-3</v>
          </cell>
          <cell r="I27535">
            <v>462939.75</v>
          </cell>
          <cell r="J27535">
            <v>3704</v>
          </cell>
        </row>
        <row r="27536">
          <cell r="B27536" t="str">
            <v>AA35</v>
          </cell>
          <cell r="C27536" t="str">
            <v>ANCLAJES 5/8" x 8" (Incluye perforación y adhesivo epóxico)</v>
          </cell>
          <cell r="F27536" t="str">
            <v>Ana</v>
          </cell>
          <cell r="G27536" t="str">
            <v>und</v>
          </cell>
          <cell r="H27536">
            <v>0.35</v>
          </cell>
          <cell r="I27536">
            <v>11762.1</v>
          </cell>
          <cell r="J27536">
            <v>4117</v>
          </cell>
        </row>
        <row r="27538">
          <cell r="A27538" t="str">
            <v>E-13.148</v>
          </cell>
          <cell r="C27538" t="str">
            <v>SUMINISTRO TRANSPORTE E INSTALACION CENEFA MOSAICO CRISTAL CONFETI FORMATO 30X30 Ref. v00371151 tipo CORONA o equivalente. (Incluye boquilla epoxica pegante y win), según diseño.</v>
          </cell>
          <cell r="G27538" t="str">
            <v>m</v>
          </cell>
          <cell r="J27538">
            <v>56196</v>
          </cell>
        </row>
        <row r="27539">
          <cell r="B27539" t="str">
            <v>M03</v>
          </cell>
          <cell r="C27539" t="str">
            <v>EQUIPO BASICO ( Herramienta menor )</v>
          </cell>
          <cell r="F27539" t="str">
            <v>Ins</v>
          </cell>
          <cell r="G27539" t="str">
            <v>glb</v>
          </cell>
          <cell r="H27539">
            <v>0.01</v>
          </cell>
          <cell r="I27539">
            <v>2535.75</v>
          </cell>
          <cell r="J27539">
            <v>25</v>
          </cell>
        </row>
        <row r="27540">
          <cell r="B27540" t="str">
            <v>I03</v>
          </cell>
          <cell r="C27540" t="str">
            <v>MANO DE OBRA AA (Albañileria)</v>
          </cell>
          <cell r="F27540" t="str">
            <v>Ins</v>
          </cell>
          <cell r="G27540" t="str">
            <v>hc</v>
          </cell>
          <cell r="H27540">
            <v>0.46</v>
          </cell>
          <cell r="I27540">
            <v>17165.400000000001</v>
          </cell>
          <cell r="J27540">
            <v>7896</v>
          </cell>
        </row>
        <row r="27541">
          <cell r="B27541" t="str">
            <v>Y155</v>
          </cell>
          <cell r="C27541" t="str">
            <v>CENEFA MOSAICO CRISTAL CONFETI FORMATO 30X30 Ref. v00371151 tipo CORONA o equivalente. (Incluye boquilla epoxica pegante y win)</v>
          </cell>
          <cell r="F27541" t="str">
            <v>Ins</v>
          </cell>
          <cell r="G27541" t="str">
            <v>und</v>
          </cell>
          <cell r="H27541">
            <v>3.3</v>
          </cell>
          <cell r="I27541">
            <v>14595</v>
          </cell>
          <cell r="J27541">
            <v>48164</v>
          </cell>
        </row>
        <row r="27542">
          <cell r="B27542" t="str">
            <v>O11</v>
          </cell>
          <cell r="C27542" t="str">
            <v>PEGACOR BLANCO</v>
          </cell>
          <cell r="F27542" t="str">
            <v>Ins</v>
          </cell>
          <cell r="G27542" t="str">
            <v>kg</v>
          </cell>
          <cell r="H27542">
            <v>2.5999999999999999E-2</v>
          </cell>
          <cell r="I27542">
            <v>1638</v>
          </cell>
          <cell r="J27542">
            <v>43</v>
          </cell>
        </row>
        <row r="27543">
          <cell r="B27543" t="str">
            <v>Y04</v>
          </cell>
          <cell r="C27543" t="str">
            <v>BOQUILLA SEGÚN DISEÑO O FICHA TECNICA</v>
          </cell>
          <cell r="F27543" t="str">
            <v>Ins</v>
          </cell>
          <cell r="G27543" t="str">
            <v>kg</v>
          </cell>
          <cell r="H27543">
            <v>1.6E-2</v>
          </cell>
          <cell r="I27543">
            <v>4249.5494999999992</v>
          </cell>
          <cell r="J27543">
            <v>68</v>
          </cell>
        </row>
        <row r="27544">
          <cell r="B27544" t="str">
            <v>AA01</v>
          </cell>
          <cell r="C27544" t="str">
            <v>AGUA</v>
          </cell>
          <cell r="F27544" t="str">
            <v>Ins</v>
          </cell>
          <cell r="G27544" t="str">
            <v>lt</v>
          </cell>
          <cell r="H27544">
            <v>6.0000000000000001E-3</v>
          </cell>
          <cell r="I27544">
            <v>32.213672458002002</v>
          </cell>
          <cell r="J27544">
            <v>0</v>
          </cell>
        </row>
        <row r="27546">
          <cell r="A27546" t="str">
            <v>E-13.149</v>
          </cell>
          <cell r="C27546" t="str">
            <v>SUMINISTRO TRANSPORTE E INSTALACION CENEFA MOSAICO ACUARIUS AZUL FORMATO 30X30 Ref. 30622115 tipo CORONA o equivalente. (Incluye boquilla epoxica pegante y win), según diseño.</v>
          </cell>
          <cell r="G27546" t="str">
            <v>m</v>
          </cell>
          <cell r="J27546">
            <v>107131</v>
          </cell>
        </row>
        <row r="27547">
          <cell r="B27547" t="str">
            <v>M03</v>
          </cell>
          <cell r="C27547" t="str">
            <v>EQUIPO BASICO ( Herramienta menor )</v>
          </cell>
          <cell r="F27547" t="str">
            <v>Ins</v>
          </cell>
          <cell r="G27547" t="str">
            <v>glb</v>
          </cell>
          <cell r="H27547">
            <v>0.01</v>
          </cell>
          <cell r="I27547">
            <v>2535.75</v>
          </cell>
          <cell r="J27547">
            <v>25</v>
          </cell>
        </row>
        <row r="27548">
          <cell r="B27548" t="str">
            <v>I03</v>
          </cell>
          <cell r="C27548" t="str">
            <v>MANO DE OBRA AA (Albañileria)</v>
          </cell>
          <cell r="F27548" t="str">
            <v>Ins</v>
          </cell>
          <cell r="G27548" t="str">
            <v>hc</v>
          </cell>
          <cell r="H27548">
            <v>0.46</v>
          </cell>
          <cell r="I27548">
            <v>17165.400000000001</v>
          </cell>
          <cell r="J27548">
            <v>7896</v>
          </cell>
        </row>
        <row r="27549">
          <cell r="B27549" t="str">
            <v>Y156</v>
          </cell>
          <cell r="C27549" t="str">
            <v>CENEFA MOSAICO ACUARIUS AZUL FORMATO 30X30 Ref. 306221151  tipo CORONA o equivalente. (Incluye boquilla epoxica pegante y win)</v>
          </cell>
          <cell r="F27549" t="str">
            <v>Ins</v>
          </cell>
          <cell r="G27549" t="str">
            <v>und</v>
          </cell>
          <cell r="H27549">
            <v>3.3</v>
          </cell>
          <cell r="I27549">
            <v>30030</v>
          </cell>
          <cell r="J27549">
            <v>99099</v>
          </cell>
        </row>
        <row r="27550">
          <cell r="B27550" t="str">
            <v>O11</v>
          </cell>
          <cell r="C27550" t="str">
            <v>PEGACOR BLANCO</v>
          </cell>
          <cell r="F27550" t="str">
            <v>Ins</v>
          </cell>
          <cell r="G27550" t="str">
            <v>kg</v>
          </cell>
          <cell r="H27550">
            <v>2.5999999999999999E-2</v>
          </cell>
          <cell r="I27550">
            <v>1638</v>
          </cell>
          <cell r="J27550">
            <v>43</v>
          </cell>
        </row>
        <row r="27551">
          <cell r="B27551" t="str">
            <v>Y04</v>
          </cell>
          <cell r="C27551" t="str">
            <v>BOQUILLA SEGÚN DISEÑO O FICHA TECNICA</v>
          </cell>
          <cell r="F27551" t="str">
            <v>Ins</v>
          </cell>
          <cell r="G27551" t="str">
            <v>kg</v>
          </cell>
          <cell r="H27551">
            <v>1.6E-2</v>
          </cell>
          <cell r="I27551">
            <v>4249.5494999999992</v>
          </cell>
          <cell r="J27551">
            <v>68</v>
          </cell>
        </row>
        <row r="27552">
          <cell r="B27552" t="str">
            <v>AA01</v>
          </cell>
          <cell r="C27552" t="str">
            <v>AGUA</v>
          </cell>
          <cell r="F27552" t="str">
            <v>Ins</v>
          </cell>
          <cell r="G27552" t="str">
            <v>lt</v>
          </cell>
          <cell r="H27552">
            <v>6.0000000000000001E-3</v>
          </cell>
          <cell r="I27552">
            <v>32.213672458002002</v>
          </cell>
          <cell r="J27552">
            <v>0</v>
          </cell>
        </row>
        <row r="27554">
          <cell r="A27554" t="str">
            <v>E-13.150</v>
          </cell>
          <cell r="C27554" t="str">
            <v>RINCONERA EN MEDIA CAÑA VERTICAL EN PAÑETE IMPER. LISO 1:3 APLICADO POR CAPAS SOBRE MALLA GALLINERO FIJADA CON PUNTILLAS CLAVOS DE ACERO, ESTUCO PLASTICO Y PINTURA ANTIBACTERIAL BLANCO 1 + ACRICOLOR SELLANTE CORONA O EQUIVALENTE - r=5 CMS (3 MANOS DE PINTURA - INCLUYE 2 MANOS EN PINTURA TIPO 1 Y UNA MANO EN PINTURA ANTIBACTERIAL BLANCO 1, FILOS Y DILATACIONES)</v>
          </cell>
          <cell r="G27554" t="str">
            <v>m</v>
          </cell>
          <cell r="J27554">
            <v>12579</v>
          </cell>
        </row>
        <row r="27555">
          <cell r="B27555" t="str">
            <v>M03</v>
          </cell>
          <cell r="C27555" t="str">
            <v>EQUIPO BASICO ( Herramienta menor )</v>
          </cell>
          <cell r="F27555" t="str">
            <v>Ins</v>
          </cell>
          <cell r="G27555" t="str">
            <v>glb</v>
          </cell>
          <cell r="H27555">
            <v>0.25</v>
          </cell>
          <cell r="I27555">
            <v>2535.75</v>
          </cell>
          <cell r="J27555">
            <v>634</v>
          </cell>
        </row>
        <row r="27556">
          <cell r="B27556" t="str">
            <v>I03</v>
          </cell>
          <cell r="C27556" t="str">
            <v>MANO DE OBRA AA (Albañileria)</v>
          </cell>
          <cell r="F27556" t="str">
            <v>Ins</v>
          </cell>
          <cell r="G27556" t="str">
            <v>hc</v>
          </cell>
          <cell r="H27556">
            <v>0.5</v>
          </cell>
          <cell r="I27556">
            <v>17165.400000000001</v>
          </cell>
          <cell r="J27556">
            <v>8583</v>
          </cell>
        </row>
        <row r="27557">
          <cell r="B27557" t="str">
            <v>AA44</v>
          </cell>
          <cell r="C27557" t="str">
            <v>PAÑETE LISO MUROS 1:3  Impermeabilizado (Incluye filos y dilataciones)</v>
          </cell>
          <cell r="F27557" t="str">
            <v>Ana</v>
          </cell>
          <cell r="G27557" t="str">
            <v>m2</v>
          </cell>
          <cell r="H27557">
            <v>0.05</v>
          </cell>
          <cell r="I27557">
            <v>27469.05</v>
          </cell>
          <cell r="J27557">
            <v>1373</v>
          </cell>
        </row>
        <row r="27558">
          <cell r="B27558" t="str">
            <v>A36</v>
          </cell>
          <cell r="C27558" t="str">
            <v>MALLA GALLINERO 1 1/4" A=1,5</v>
          </cell>
          <cell r="F27558" t="str">
            <v>Ins</v>
          </cell>
          <cell r="G27558" t="str">
            <v>m2</v>
          </cell>
          <cell r="H27558">
            <v>0.5</v>
          </cell>
          <cell r="I27558">
            <v>1562.4</v>
          </cell>
          <cell r="J27558">
            <v>781</v>
          </cell>
        </row>
        <row r="27559">
          <cell r="B27559" t="str">
            <v>AA209</v>
          </cell>
          <cell r="C27559" t="str">
            <v>ESTUCO PLASTICO Y PINTURA ANTIBACTERIAL BLANCO 1 + ACRICOLOR SELLANTE CORONA O EQUIVALENTE - r=5 CMS (3 MANOS DE PINTURA - INCLUYE 2 MANOS EN PINTURA TIPO 1 Y UNA MANO EN PINTURA ANTIBACTERIAL BLANCO 1, FILOS Y DILATACIONES)</v>
          </cell>
          <cell r="F27559" t="str">
            <v>Ana</v>
          </cell>
          <cell r="G27559" t="str">
            <v>und</v>
          </cell>
          <cell r="H27559">
            <v>0.05</v>
          </cell>
          <cell r="I27559">
            <v>24157.980000000003</v>
          </cell>
          <cell r="J27559">
            <v>1208</v>
          </cell>
        </row>
        <row r="27561">
          <cell r="A27561" t="str">
            <v>E-13.151</v>
          </cell>
          <cell r="C27561" t="str">
            <v>ALTAR /  MESON ACABADO DE CONCRETO A LA VISTA SOPORTE EN MUROS EN BLOQUE ESTRUCTURAL ENCHAPE EN LAMINA MARMOL CAFÉ PINTO, SEGÚN DISEÑO (suministro e instalación a todo costo)</v>
          </cell>
          <cell r="G27561" t="str">
            <v>und</v>
          </cell>
          <cell r="J27561">
            <v>1923063</v>
          </cell>
        </row>
        <row r="27562">
          <cell r="B27562" t="str">
            <v>Y167</v>
          </cell>
          <cell r="C27562" t="str">
            <v>ALTAR / EN MESON ACABADO DE CONCRETO A LA VISTA SOPORTE EN MUROS EN BLOQUE ESTRUCTURAL ENCHAPE EN LAMINA MARMOL CAFÉ PINTO, SEGÚN DISEÑO</v>
          </cell>
          <cell r="F27562" t="str">
            <v>Ins</v>
          </cell>
          <cell r="G27562" t="str">
            <v>und</v>
          </cell>
          <cell r="H27562">
            <v>1</v>
          </cell>
          <cell r="I27562">
            <v>1923062.7465000001</v>
          </cell>
          <cell r="J27562">
            <v>1923063</v>
          </cell>
        </row>
        <row r="27564">
          <cell r="A27564" t="str">
            <v>E-13.152</v>
          </cell>
          <cell r="C27564" t="str">
            <v>AMBON / MURO EN BLOQUE DE ARCILLA ENCHAPADO EN LAMINA DE MARMOL CAFÉ PINTO, SEGÚN DISEÑO (suministro e instalación a todo costo)</v>
          </cell>
          <cell r="G27564" t="str">
            <v>und</v>
          </cell>
          <cell r="J27564">
            <v>662798</v>
          </cell>
        </row>
        <row r="27565">
          <cell r="B27565" t="str">
            <v>Y168</v>
          </cell>
          <cell r="C27565" t="str">
            <v>AMBON / MURO EN BLOQUE DE ARCILLA ENCHAPADO EN LAMINA DE MARMOL CAFÉ PINTO, SEGÚN DISEÑO</v>
          </cell>
          <cell r="F27565" t="str">
            <v>Ins</v>
          </cell>
          <cell r="G27565" t="str">
            <v>und</v>
          </cell>
          <cell r="H27565">
            <v>1</v>
          </cell>
          <cell r="I27565">
            <v>662797.80000000005</v>
          </cell>
          <cell r="J27565">
            <v>662798</v>
          </cell>
        </row>
        <row r="27567">
          <cell r="A27567" t="str">
            <v>E-13.153</v>
          </cell>
          <cell r="C27567" t="str">
            <v>PILA BAUTISMAL/ MURO EN BLOQUE DE ARCILLA, ENCHAPADO EN LAMINA DE MARMOL CAFÉ PINTO, INCLUYE SOPORTES  METALICOS Y ACCESORIOS PARA SU CORRECTA INSTALACION , SEGÚN DISEÑO (suministro e instalación a todo costo)</v>
          </cell>
          <cell r="G27567" t="str">
            <v>und</v>
          </cell>
          <cell r="J27567">
            <v>664286</v>
          </cell>
        </row>
        <row r="27568">
          <cell r="B27568" t="str">
            <v>Y169</v>
          </cell>
          <cell r="C27568" t="str">
            <v>PILA BAUTISMAL/ MURO EN BLOQUE DE ARCILLA ENCHAPADO EN LAMINA DE MARMOL CAFÉ PINTO, INCLUYE SOPORTES  METALICOS Y ACCESORIOS PARA SU CORRECTA INSTALACION , SEGÚN DISEÑO</v>
          </cell>
          <cell r="F27568" t="str">
            <v>Ins</v>
          </cell>
          <cell r="G27568" t="str">
            <v>und</v>
          </cell>
          <cell r="H27568">
            <v>1</v>
          </cell>
          <cell r="I27568">
            <v>664286.049</v>
          </cell>
          <cell r="J27568">
            <v>664286</v>
          </cell>
        </row>
        <row r="27570">
          <cell r="A27570" t="str">
            <v>E-13.154</v>
          </cell>
          <cell r="C27570" t="str">
            <v>SUMINISTRO E INSTALACIÓN DE BARRA DE SEGURIDAD DE SOBREPONER, Acero inoxidable satinado, Longitud 0.6 mts,  Diametro 1 1/4", REF: 30-AA-8724 Similar o de caracteríasticas técnicas superiores. INCLUYE ACCESORIOS DE FIJACIÓN Y TODO LO NECESARIO PARA SU CORRECTO FUNCIONAMIENTO.</v>
          </cell>
          <cell r="G27570" t="str">
            <v>und</v>
          </cell>
          <cell r="J27570">
            <v>128786</v>
          </cell>
        </row>
        <row r="27571">
          <cell r="B27571" t="str">
            <v>A82</v>
          </cell>
          <cell r="C27571" t="str">
            <v>BARRA DE SEGURIDAD DE SOBREPONER, Acero inoxidable satinado, Longitud 0.6 mts,  Diametro 1 1/4", REF: 30-AA-8724 Similar o de caracteríasticas técnicas superiores.</v>
          </cell>
          <cell r="F27571" t="str">
            <v>Ins</v>
          </cell>
          <cell r="G27571" t="str">
            <v>und</v>
          </cell>
          <cell r="H27571">
            <v>1</v>
          </cell>
          <cell r="I27571">
            <v>83716.5</v>
          </cell>
          <cell r="J27571">
            <v>83717</v>
          </cell>
        </row>
        <row r="27572">
          <cell r="B27572" t="str">
            <v>M03</v>
          </cell>
          <cell r="C27572" t="str">
            <v>EQUIPO BASICO ( Herramienta menor )</v>
          </cell>
          <cell r="F27572" t="str">
            <v>Ins</v>
          </cell>
          <cell r="G27572" t="str">
            <v>glb</v>
          </cell>
          <cell r="H27572">
            <v>0.85</v>
          </cell>
          <cell r="I27572">
            <v>2535.75</v>
          </cell>
          <cell r="J27572">
            <v>2155</v>
          </cell>
        </row>
        <row r="27573">
          <cell r="B27573" t="str">
            <v>I03</v>
          </cell>
          <cell r="C27573" t="str">
            <v>MANO DE OBRA AA (Albañileria)</v>
          </cell>
          <cell r="F27573" t="str">
            <v>Ins</v>
          </cell>
          <cell r="G27573" t="str">
            <v>hc</v>
          </cell>
          <cell r="H27573">
            <v>2.5</v>
          </cell>
          <cell r="I27573">
            <v>17165.400000000001</v>
          </cell>
          <cell r="J27573">
            <v>42914</v>
          </cell>
        </row>
        <row r="27575">
          <cell r="A27575" t="str">
            <v>V-14</v>
          </cell>
          <cell r="C27575" t="str">
            <v>VIDRIOS Y ESPEJOS</v>
          </cell>
        </row>
        <row r="27576">
          <cell r="A27576" t="str">
            <v>V-14.1</v>
          </cell>
          <cell r="C27576" t="str">
            <v>ESPEJO   4 mm. Biselado y Pulido cuatro lados. (Suministro e instalación incluyendo los elementos de fijación al muro).</v>
          </cell>
          <cell r="G27576" t="str">
            <v>m2</v>
          </cell>
          <cell r="J27576">
            <v>166257</v>
          </cell>
        </row>
        <row r="27577">
          <cell r="B27577" t="str">
            <v>D02</v>
          </cell>
          <cell r="C27577" t="str">
            <v>SUMINISTRO E INSTALACION DE ESPEJO   4 mm. Biselado y Pulido en cuatro lados. (Incluye elementos de fijación al muro).</v>
          </cell>
          <cell r="F27577" t="str">
            <v>Ins</v>
          </cell>
          <cell r="G27577" t="str">
            <v>m2</v>
          </cell>
          <cell r="H27577">
            <v>1</v>
          </cell>
          <cell r="I27577">
            <v>166257</v>
          </cell>
          <cell r="J27577">
            <v>166257</v>
          </cell>
        </row>
        <row r="27579">
          <cell r="A27579" t="str">
            <v>V-14.2</v>
          </cell>
          <cell r="C27579" t="str">
            <v>ESPEJO  6 mm. Flotado sin biselar y sin marco. (Suministro e instalación incluyendo los elementos de fijación al muro).</v>
          </cell>
          <cell r="G27579" t="str">
            <v>m2</v>
          </cell>
          <cell r="J27579">
            <v>156172</v>
          </cell>
        </row>
        <row r="27580">
          <cell r="B27580" t="str">
            <v>D05</v>
          </cell>
          <cell r="C27580" t="str">
            <v>SUMINISTRO E INSTALACION DE ESPEJO  6 mm. sin biselar y sin marco. (Incluye elementos de fijación al muro).</v>
          </cell>
          <cell r="F27580" t="str">
            <v>Ins</v>
          </cell>
          <cell r="G27580" t="str">
            <v>m2</v>
          </cell>
          <cell r="H27580">
            <v>1</v>
          </cell>
          <cell r="I27580">
            <v>156171.88407639368</v>
          </cell>
          <cell r="J27580">
            <v>156172</v>
          </cell>
        </row>
        <row r="27582">
          <cell r="A27582" t="str">
            <v>V-14.3</v>
          </cell>
          <cell r="C27582" t="str">
            <v>SUMINISTRO E INSTALACIÓN DE ESPEJO INCLINADO PARA DISCAPACITADOS DEL 10% 4 mm Cristal Biscelado con marco en acero inoxidable satinado de 0,10 m  reverso en acero galvanizado con 4 colisons para adosar en la pared y un cierre integrado, esquinas soldadas y pulidas.Según detalle.</v>
          </cell>
          <cell r="G27582" t="str">
            <v>m2</v>
          </cell>
          <cell r="J27582">
            <v>305836</v>
          </cell>
        </row>
        <row r="27583">
          <cell r="B27583" t="str">
            <v>D02A</v>
          </cell>
          <cell r="C27583" t="str">
            <v>SUMINISTRO E INSTALACION DE ESPEJO INCLINADO PARA DISCAPACITADOS DEL 10% 4 mm Cristal Biscelado con marco en acero inoxidable satinado de 0,10 reverso en acero galvanizado con 4 colisons para adosar en la pared y un cierre integrado, esquinas soldadas y pulidas.Según detalle.</v>
          </cell>
          <cell r="F27583" t="str">
            <v>Ins</v>
          </cell>
          <cell r="G27583" t="str">
            <v>m2</v>
          </cell>
          <cell r="H27583">
            <v>1</v>
          </cell>
          <cell r="I27583">
            <v>305836</v>
          </cell>
          <cell r="J27583">
            <v>305836</v>
          </cell>
        </row>
        <row r="27585">
          <cell r="A27585" t="str">
            <v>V-14.4</v>
          </cell>
          <cell r="C27585" t="str">
            <v>VIDRIO CRUDO 5mm (Para ventanería. Incluye el suministro e instalación de todos los accesorios e insumos requeridos para el correcto montaje.)</v>
          </cell>
          <cell r="G27585" t="str">
            <v>m2</v>
          </cell>
          <cell r="J27585">
            <v>26857</v>
          </cell>
        </row>
        <row r="27586">
          <cell r="B27586" t="str">
            <v>D05A</v>
          </cell>
          <cell r="C27586" t="str">
            <v>VIDRIO CRUDO 5mm (Para ventanería. Incluye el suministro e instalación de todos los accesorios e insumos requeridos para el correcto montaje.)</v>
          </cell>
          <cell r="F27586" t="str">
            <v>Esp</v>
          </cell>
          <cell r="G27586" t="str">
            <v>m2</v>
          </cell>
          <cell r="H27586">
            <v>1</v>
          </cell>
          <cell r="I27586">
            <v>26856.9</v>
          </cell>
          <cell r="J27586">
            <v>26857</v>
          </cell>
        </row>
        <row r="27588">
          <cell r="A27588" t="str">
            <v>V-14.5</v>
          </cell>
          <cell r="C27588" t="str">
            <v>SUMINISTRO E INSTALACIÓN DE PELICULA DE SEGURIDAD ANTIREFLECTIVA,  de 4 micras.</v>
          </cell>
          <cell r="G27588" t="str">
            <v>m2</v>
          </cell>
          <cell r="J27588">
            <v>103530</v>
          </cell>
        </row>
        <row r="27589">
          <cell r="B27589" t="str">
            <v>D63</v>
          </cell>
          <cell r="C27589" t="str">
            <v>PELICULA ANTIREFLEJO DE SEGURIDAD 4 MICRAS.</v>
          </cell>
          <cell r="F27589" t="str">
            <v>Ins</v>
          </cell>
          <cell r="G27589" t="str">
            <v>m2</v>
          </cell>
          <cell r="H27589">
            <v>1</v>
          </cell>
          <cell r="I27589">
            <v>103530</v>
          </cell>
          <cell r="J27589">
            <v>103530</v>
          </cell>
        </row>
        <row r="27591">
          <cell r="A27591" t="str">
            <v>V-14.6</v>
          </cell>
          <cell r="C27591" t="str">
            <v>SUMINISTRO E INSTALACIÓN DE PISAVIDRIOS EN ALUMINIO DE 1X1. Incluye accesorios para su correcta instalacion.</v>
          </cell>
          <cell r="G27591" t="str">
            <v>m</v>
          </cell>
          <cell r="J27591">
            <v>2203</v>
          </cell>
        </row>
        <row r="27592">
          <cell r="B27592" t="str">
            <v>M03</v>
          </cell>
          <cell r="C27592" t="str">
            <v>EQUIPO BASICO ( Herramienta menor )</v>
          </cell>
          <cell r="F27592" t="str">
            <v>Ins</v>
          </cell>
          <cell r="G27592" t="str">
            <v>glb</v>
          </cell>
          <cell r="H27592">
            <v>0.1</v>
          </cell>
          <cell r="I27592">
            <v>2535.75</v>
          </cell>
          <cell r="J27592">
            <v>254</v>
          </cell>
        </row>
        <row r="27593">
          <cell r="B27593" t="str">
            <v>I03</v>
          </cell>
          <cell r="C27593" t="str">
            <v>MANO DE OBRA AA (Albañileria)</v>
          </cell>
          <cell r="F27593" t="str">
            <v>Ins</v>
          </cell>
          <cell r="G27593" t="str">
            <v>hc</v>
          </cell>
          <cell r="H27593">
            <v>2.9011849418015306E-2</v>
          </cell>
          <cell r="I27593">
            <v>17165.400000000001</v>
          </cell>
          <cell r="J27593">
            <v>498</v>
          </cell>
        </row>
        <row r="27594">
          <cell r="B27594" t="str">
            <v>E208</v>
          </cell>
          <cell r="C27594" t="str">
            <v>PISAVIDRIO EN ALUMINIO de 1x1.</v>
          </cell>
          <cell r="F27594" t="str">
            <v>Ins</v>
          </cell>
          <cell r="G27594" t="str">
            <v>m</v>
          </cell>
          <cell r="H27594">
            <v>1</v>
          </cell>
          <cell r="I27594">
            <v>1451.1790311177601</v>
          </cell>
          <cell r="J27594">
            <v>1451</v>
          </cell>
        </row>
        <row r="27596">
          <cell r="A27596" t="str">
            <v>V-14.7</v>
          </cell>
          <cell r="C27596" t="str">
            <v>VIDRIO LAMINADO SUPERNEUTRAL 68 4 mm + pvb inc. ,38 + 4 mm gris, con coeficiente de sombra 43, tipo guardia seguridad o equivalente.(Incluye el suministro e instalación de todos los accesorios e insumos requeridos para el correcto montaje).</v>
          </cell>
          <cell r="G27596" t="str">
            <v>m2</v>
          </cell>
          <cell r="J27596">
            <v>222030</v>
          </cell>
        </row>
        <row r="27597">
          <cell r="B27597" t="str">
            <v>D68</v>
          </cell>
          <cell r="C27597" t="str">
            <v>VIDRIO LAMINADO SUPERNEUTRAL 68 4 mm + pvb inc. ,38 + 4 mm gris, con coeficiente de sombra 43, tipo guardia seguridad o equivalente.</v>
          </cell>
          <cell r="F27597" t="str">
            <v>Esp</v>
          </cell>
          <cell r="G27597" t="str">
            <v>m2</v>
          </cell>
          <cell r="H27597">
            <v>1</v>
          </cell>
          <cell r="I27597">
            <v>222030.39176101726</v>
          </cell>
          <cell r="J27597">
            <v>222030</v>
          </cell>
        </row>
        <row r="27599">
          <cell r="A27599" t="str">
            <v>V-14.8</v>
          </cell>
          <cell r="C27599" t="str">
            <v>VIDRIO LAMINADO SUPERNEUTRAL 68 4 mm + pvb inc. ,38 + 4 mm verde, con coeficiente de sombra 60, tipo guardia seguridad o equivalente.(Incluye el suministro e instalación de todos los accesorios e insumos requeridos para el correcto montaje).</v>
          </cell>
          <cell r="G27599" t="str">
            <v>m2</v>
          </cell>
          <cell r="J27599">
            <v>224933</v>
          </cell>
        </row>
        <row r="27600">
          <cell r="B27600" t="str">
            <v>D69</v>
          </cell>
          <cell r="C27600" t="str">
            <v>VIDRIO LAMINADO SUPERNEUTRAL 68 4 mm + pvb inc. ,38 + 4 mm verde, con coeficiente de sombra 60, tipo guardia seguridad o equivalente.</v>
          </cell>
          <cell r="F27600" t="str">
            <v>Esp</v>
          </cell>
          <cell r="G27600" t="str">
            <v>m2</v>
          </cell>
          <cell r="H27600">
            <v>1</v>
          </cell>
          <cell r="I27600">
            <v>224932.74982325279</v>
          </cell>
          <cell r="J27600">
            <v>224933</v>
          </cell>
        </row>
        <row r="27602">
          <cell r="A27602" t="str">
            <v>V-14.9</v>
          </cell>
          <cell r="C27602" t="str">
            <v>ESPEJO LOIRA XL Tipo corona o similar. Ncluye todos los accesorios para sucorrecta instalacion.</v>
          </cell>
          <cell r="G27602" t="str">
            <v>m2</v>
          </cell>
          <cell r="J27602">
            <v>187845</v>
          </cell>
        </row>
        <row r="27603">
          <cell r="B27603" t="str">
            <v>D76</v>
          </cell>
          <cell r="C27603" t="str">
            <v xml:space="preserve">ESPEJO LOIRA XL Tipo corona o similar. </v>
          </cell>
          <cell r="F27603" t="str">
            <v>Ins</v>
          </cell>
          <cell r="G27603" t="str">
            <v>m2</v>
          </cell>
          <cell r="H27603">
            <v>1</v>
          </cell>
          <cell r="I27603">
            <v>187845</v>
          </cell>
          <cell r="J27603">
            <v>187845</v>
          </cell>
        </row>
        <row r="27605">
          <cell r="A27605" t="str">
            <v>V-14.10</v>
          </cell>
          <cell r="C27605" t="str">
            <v>SUMINISTRO, TRANSPORTE E INSTALACION DE ESPEJO EN VIDRIO cristal incoloro (ULTRA CLEAR) 6mm  de espesor, bordes pulidos y brillados cuatro lados. (Incluye elementos de fijación al muro).</v>
          </cell>
          <cell r="G27605" t="str">
            <v>m2</v>
          </cell>
          <cell r="J27605">
            <v>756000</v>
          </cell>
        </row>
        <row r="27606">
          <cell r="B27606" t="str">
            <v>D02B</v>
          </cell>
          <cell r="C27606" t="str">
            <v>SUMINISTRO, TRANSPORTE E INSTALACION DE ESPEJO EN VIDRIO cristal incoloro (ULTRA CLEAR) 6mm  de espesor, bordes pulidos y brillados cuatro lados. (Incluye elementos de fijación al muro).</v>
          </cell>
          <cell r="F27606" t="str">
            <v>Ins</v>
          </cell>
          <cell r="G27606" t="str">
            <v>m2</v>
          </cell>
          <cell r="H27606">
            <v>1</v>
          </cell>
          <cell r="I27606">
            <v>756000</v>
          </cell>
          <cell r="J27606">
            <v>756000</v>
          </cell>
        </row>
        <row r="27608">
          <cell r="A27608" t="str">
            <v>V-14.11</v>
          </cell>
          <cell r="C27608" t="str">
            <v>SUMINISTRO, TRANSPORTE E INSTALACION DE VITRAL CON IMAGEN RELIGIOSA según diseño, fabricado en técnica grisalla con vidrio de color importado, óxidos vitrificables y técnica trifanny  a color. (TRM $3165.oo) Incluye elementos de fijación.</v>
          </cell>
          <cell r="G27608" t="str">
            <v>m2</v>
          </cell>
          <cell r="J27608">
            <v>2250192</v>
          </cell>
        </row>
        <row r="27609">
          <cell r="B27609" t="str">
            <v>M03</v>
          </cell>
          <cell r="C27609" t="str">
            <v>EQUIPO BASICO ( Herramienta menor )</v>
          </cell>
          <cell r="F27609" t="str">
            <v>Ins</v>
          </cell>
          <cell r="G27609" t="str">
            <v>glb</v>
          </cell>
          <cell r="H27609">
            <v>1</v>
          </cell>
          <cell r="I27609">
            <v>2535.75</v>
          </cell>
          <cell r="J27609">
            <v>2536</v>
          </cell>
        </row>
        <row r="27610">
          <cell r="B27610" t="str">
            <v>I03</v>
          </cell>
          <cell r="C27610" t="str">
            <v>MANO DE OBRA AA (Albañileria)</v>
          </cell>
          <cell r="F27610" t="str">
            <v>Ins</v>
          </cell>
          <cell r="G27610" t="str">
            <v>hc</v>
          </cell>
          <cell r="H27610">
            <v>1</v>
          </cell>
          <cell r="I27610">
            <v>17165.400000000001</v>
          </cell>
          <cell r="J27610">
            <v>17165</v>
          </cell>
        </row>
        <row r="27611">
          <cell r="B27611" t="str">
            <v>M01</v>
          </cell>
          <cell r="C27611" t="str">
            <v>ANDAMIO METALICO TUBULAR (Sección de 2 marcos de 1.50*1.50 m.con 2 crucetas de 2.30 m.)</v>
          </cell>
          <cell r="F27611" t="str">
            <v>Ins</v>
          </cell>
          <cell r="G27611" t="str">
            <v>sm</v>
          </cell>
          <cell r="H27611">
            <v>1</v>
          </cell>
          <cell r="I27611">
            <v>5093.55</v>
          </cell>
          <cell r="J27611">
            <v>5094</v>
          </cell>
        </row>
        <row r="27612">
          <cell r="B27612" t="str">
            <v>D95</v>
          </cell>
          <cell r="C27612" t="str">
            <v>VITRAL CON IMAGEN RELIGIOSA según diseño, fabricado en técnica grisalla con vidrio de color importado, óxidos vitrificables y técnica trifanny  a color. (TRM $3165.oo)</v>
          </cell>
          <cell r="F27612" t="str">
            <v>Ins</v>
          </cell>
          <cell r="G27612" t="str">
            <v>m2</v>
          </cell>
          <cell r="H27612">
            <v>1</v>
          </cell>
          <cell r="I27612">
            <v>2004545.45655</v>
          </cell>
          <cell r="J27612">
            <v>2004545</v>
          </cell>
        </row>
        <row r="27613">
          <cell r="B27613" t="str">
            <v>D24B</v>
          </cell>
          <cell r="C27613" t="str">
            <v>PERFILERIA FIJA EN ALUMINIO ANODIZADO (Incluye marco en perfileria tipo PV 3890 o equivalente ). Incluye el suministro e instalación de todos los accesorios requeridos para el correcto montaje.</v>
          </cell>
          <cell r="F27613" t="str">
            <v>Esp</v>
          </cell>
          <cell r="G27613" t="str">
            <v>m2</v>
          </cell>
          <cell r="H27613">
            <v>1</v>
          </cell>
          <cell r="I27613">
            <v>220851.78418446842</v>
          </cell>
          <cell r="J27613">
            <v>220852</v>
          </cell>
        </row>
        <row r="27615">
          <cell r="A27615" t="str">
            <v>V-14.12</v>
          </cell>
          <cell r="C27615" t="str">
            <v>SUMINISTRO, TRANSPORTE E INSTALACION DE VITRAL EN FORMA DE CRUZ según diseño, fabricado en técnica grisalla con vidrio de color importado, óxidos vitrificables y técnica trifanny  a color. (TRM $3165.oo) Incluye elementos de fijación.</v>
          </cell>
          <cell r="G27615" t="str">
            <v>und</v>
          </cell>
          <cell r="J27615">
            <v>3338092</v>
          </cell>
        </row>
        <row r="27616">
          <cell r="B27616" t="str">
            <v>M03</v>
          </cell>
          <cell r="C27616" t="str">
            <v>EQUIPO BASICO ( Herramienta menor )</v>
          </cell>
          <cell r="F27616" t="str">
            <v>Ins</v>
          </cell>
          <cell r="G27616" t="str">
            <v>glb</v>
          </cell>
          <cell r="H27616">
            <v>1</v>
          </cell>
          <cell r="I27616">
            <v>2535.75</v>
          </cell>
          <cell r="J27616">
            <v>2536</v>
          </cell>
        </row>
        <row r="27617">
          <cell r="B27617" t="str">
            <v>I03</v>
          </cell>
          <cell r="C27617" t="str">
            <v>MANO DE OBRA AA (Albañileria)</v>
          </cell>
          <cell r="F27617" t="str">
            <v>Ins</v>
          </cell>
          <cell r="G27617" t="str">
            <v>hc</v>
          </cell>
          <cell r="H27617">
            <v>1</v>
          </cell>
          <cell r="I27617">
            <v>17165.400000000001</v>
          </cell>
          <cell r="J27617">
            <v>17165</v>
          </cell>
        </row>
        <row r="27618">
          <cell r="B27618" t="str">
            <v>M01</v>
          </cell>
          <cell r="C27618" t="str">
            <v>ANDAMIO METALICO TUBULAR (Sección de 2 marcos de 1.50*1.50 m.con 2 crucetas de 2.30 m.)</v>
          </cell>
          <cell r="F27618" t="str">
            <v>Ins</v>
          </cell>
          <cell r="G27618" t="str">
            <v>sm</v>
          </cell>
          <cell r="H27618">
            <v>2</v>
          </cell>
          <cell r="I27618">
            <v>5093.55</v>
          </cell>
          <cell r="J27618">
            <v>10187</v>
          </cell>
        </row>
        <row r="27619">
          <cell r="B27619" t="str">
            <v>D96</v>
          </cell>
          <cell r="C27619" t="str">
            <v>VITRAL EN FORMA DE CRUZ según diseño, fabricado en técnica grisalla con vidrio de color importado, óxidos vitrificables y técnica trifanny  a color. (TRM $3165.oo)</v>
          </cell>
          <cell r="F27619" t="str">
            <v>Ins</v>
          </cell>
          <cell r="G27619" t="str">
            <v>und</v>
          </cell>
          <cell r="H27619">
            <v>1</v>
          </cell>
          <cell r="I27619">
            <v>2866500</v>
          </cell>
          <cell r="J27619">
            <v>2866500</v>
          </cell>
        </row>
        <row r="27620">
          <cell r="B27620" t="str">
            <v>D24B</v>
          </cell>
          <cell r="C27620" t="str">
            <v>PERFILERIA FIJA EN ALUMINIO ANODIZADO (Incluye marco en perfileria tipo PV 3890 o equivalente ). Incluye el suministro e instalación de todos los accesorios requeridos para el correcto montaje.</v>
          </cell>
          <cell r="F27620" t="str">
            <v>Esp</v>
          </cell>
          <cell r="G27620" t="str">
            <v>m2</v>
          </cell>
          <cell r="H27620">
            <v>2</v>
          </cell>
          <cell r="I27620">
            <v>220851.78418446842</v>
          </cell>
          <cell r="J27620">
            <v>441704</v>
          </cell>
        </row>
        <row r="27622">
          <cell r="A27622" t="str">
            <v>V-14.13</v>
          </cell>
          <cell r="C27622" t="str">
            <v>SUMINISTRO, TRANSPORTE E INSTALACION DE VITRAL CON VENTANA FIJA (Medidas  de vitral=1.20x0.55 mts. Medidas ventana=1.20x0.66) según diseño, fabricado en técnica grisalla con vidrio de color importado, óxidos vitrificables y técnica trifanny  a color. (TRM $3165.oo). Incluye elementos de fijación.</v>
          </cell>
          <cell r="G27622" t="str">
            <v>und</v>
          </cell>
          <cell r="J27622">
            <v>1407452</v>
          </cell>
        </row>
        <row r="27623">
          <cell r="B27623" t="str">
            <v>M03</v>
          </cell>
          <cell r="C27623" t="str">
            <v>EQUIPO BASICO ( Herramienta menor )</v>
          </cell>
          <cell r="F27623" t="str">
            <v>Ins</v>
          </cell>
          <cell r="G27623" t="str">
            <v>glb</v>
          </cell>
          <cell r="H27623">
            <v>1</v>
          </cell>
          <cell r="I27623">
            <v>2535.75</v>
          </cell>
          <cell r="J27623">
            <v>2536</v>
          </cell>
        </row>
        <row r="27624">
          <cell r="B27624" t="str">
            <v>I03</v>
          </cell>
          <cell r="C27624" t="str">
            <v>MANO DE OBRA AA (Albañileria)</v>
          </cell>
          <cell r="F27624" t="str">
            <v>Ins</v>
          </cell>
          <cell r="G27624" t="str">
            <v>hc</v>
          </cell>
          <cell r="H27624">
            <v>1</v>
          </cell>
          <cell r="I27624">
            <v>17165.400000000001</v>
          </cell>
          <cell r="J27624">
            <v>17165</v>
          </cell>
        </row>
        <row r="27625">
          <cell r="B27625" t="str">
            <v>M01</v>
          </cell>
          <cell r="C27625" t="str">
            <v>ANDAMIO METALICO TUBULAR (Sección de 2 marcos de 1.50*1.50 m.con 2 crucetas de 2.30 m.)</v>
          </cell>
          <cell r="F27625" t="str">
            <v>Ins</v>
          </cell>
          <cell r="G27625" t="str">
            <v>sm</v>
          </cell>
          <cell r="H27625">
            <v>2</v>
          </cell>
          <cell r="I27625">
            <v>5093.55</v>
          </cell>
          <cell r="J27625">
            <v>10187</v>
          </cell>
        </row>
        <row r="27626">
          <cell r="B27626" t="str">
            <v>D97</v>
          </cell>
          <cell r="C27626" t="str">
            <v>VITRAL PARA VENTANA FIJA (medidas=1.20x0,55) según diseño, fabricado en técnica grisalla con vidrio de color importado, óxidos vitrificables y técnica trifanny  a color. (TRM $3165.oo)</v>
          </cell>
          <cell r="F27626" t="str">
            <v>Ins</v>
          </cell>
          <cell r="G27626" t="str">
            <v>und</v>
          </cell>
          <cell r="H27626">
            <v>1</v>
          </cell>
          <cell r="I27626">
            <v>981225</v>
          </cell>
          <cell r="J27626">
            <v>981225</v>
          </cell>
        </row>
        <row r="27627">
          <cell r="B27627" t="str">
            <v>D24B</v>
          </cell>
          <cell r="C27627" t="str">
            <v>PERFILERIA FIJA EN ALUMINIO ANODIZADO (Incluye marco en perfileria tipo PV 3890 o equivalente ). Incluye el suministro e instalación de todos los accesorios requeridos para el correcto montaje.</v>
          </cell>
          <cell r="F27627" t="str">
            <v>Esp</v>
          </cell>
          <cell r="G27627" t="str">
            <v>m2</v>
          </cell>
          <cell r="H27627">
            <v>0.7</v>
          </cell>
          <cell r="I27627">
            <v>220851.78418446842</v>
          </cell>
          <cell r="J27627">
            <v>154596</v>
          </cell>
        </row>
        <row r="27628">
          <cell r="B27628" t="str">
            <v>D70A</v>
          </cell>
          <cell r="C27628" t="str">
            <v>VENTANA PERSIANA EN ALUMINIO ANODIZADO 3890 COLOR CRUDO . Incluye el suministro de todos los accesorios requeridos para el correcto montaje.SEGUN DETALLE. (Suministro e Instalación).</v>
          </cell>
          <cell r="F27628" t="str">
            <v>Ins</v>
          </cell>
          <cell r="G27628" t="str">
            <v>m2</v>
          </cell>
          <cell r="H27628">
            <v>0.8</v>
          </cell>
          <cell r="I27628">
            <v>302179</v>
          </cell>
          <cell r="J27628">
            <v>241743</v>
          </cell>
        </row>
        <row r="27630">
          <cell r="A27630" t="str">
            <v>AS-15</v>
          </cell>
          <cell r="C27630" t="str">
            <v>APARATOS SANITARIOS</v>
          </cell>
        </row>
        <row r="27631">
          <cell r="A27631" t="str">
            <v>AS-15.1</v>
          </cell>
          <cell r="C27631" t="str">
            <v>SUMINISTRO E INSTALACIÓN DE COMBO Tipo VIP B DUAL Ref. 301821001 de Corona o equivalente (Incluye  lavamanos de colgar , griferia sencilla,  sifon desague, griflex, grapas, sanitario tanque con Boton de accionamiento). DESCONTINUADO</v>
          </cell>
          <cell r="G27631" t="str">
            <v>und</v>
          </cell>
          <cell r="J27631" t="e">
            <v>#VALUE!</v>
          </cell>
        </row>
        <row r="27632">
          <cell r="B27632" t="str">
            <v>M03</v>
          </cell>
          <cell r="C27632" t="str">
            <v>EQUIPO BASICO ( Herramienta menor )</v>
          </cell>
          <cell r="F27632" t="str">
            <v>Ins</v>
          </cell>
          <cell r="G27632" t="str">
            <v>glb</v>
          </cell>
          <cell r="H27632">
            <v>0.15</v>
          </cell>
          <cell r="I27632">
            <v>2535.75</v>
          </cell>
          <cell r="J27632">
            <v>380</v>
          </cell>
        </row>
        <row r="27633">
          <cell r="B27633" t="str">
            <v>I04</v>
          </cell>
          <cell r="C27633" t="str">
            <v>MANO DE OBRA BB (Instalaciones)</v>
          </cell>
          <cell r="F27633" t="str">
            <v>Ins</v>
          </cell>
          <cell r="G27633" t="str">
            <v>hc</v>
          </cell>
          <cell r="H27633">
            <v>3</v>
          </cell>
          <cell r="I27633">
            <v>19460.92380532817</v>
          </cell>
          <cell r="J27633">
            <v>58383</v>
          </cell>
        </row>
        <row r="27634">
          <cell r="B27634" t="str">
            <v>C39</v>
          </cell>
          <cell r="C27634">
            <v>0</v>
          </cell>
          <cell r="F27634">
            <v>0</v>
          </cell>
          <cell r="G27634">
            <v>0</v>
          </cell>
          <cell r="H27634">
            <v>1</v>
          </cell>
          <cell r="I27634" t="e">
            <v>#VALUE!</v>
          </cell>
          <cell r="J27634" t="e">
            <v>#VALUE!</v>
          </cell>
        </row>
        <row r="27636">
          <cell r="A27636" t="str">
            <v>AS-15.2</v>
          </cell>
          <cell r="C27636" t="str">
            <v>SUMINISTRO E INSTALACIÓN DE COMBO Tipo AVANTI Color Blanco Ref. 301411001 de Corona o equivalente (Incluye sanitario coton, de bajo consumo 4.8, lavamanos de pedestal avanti , griferia sencilla).</v>
          </cell>
          <cell r="G27636" t="str">
            <v>und</v>
          </cell>
          <cell r="J27636">
            <v>554363</v>
          </cell>
        </row>
        <row r="27637">
          <cell r="B27637" t="str">
            <v>M03</v>
          </cell>
          <cell r="C27637" t="str">
            <v>EQUIPO BASICO ( Herramienta menor )</v>
          </cell>
          <cell r="F27637" t="str">
            <v>Ins</v>
          </cell>
          <cell r="G27637" t="str">
            <v>glb</v>
          </cell>
          <cell r="H27637">
            <v>0.15</v>
          </cell>
          <cell r="I27637">
            <v>2535.75</v>
          </cell>
          <cell r="J27637">
            <v>380</v>
          </cell>
        </row>
        <row r="27638">
          <cell r="B27638" t="str">
            <v>I04</v>
          </cell>
          <cell r="C27638" t="str">
            <v>MANO DE OBRA BB (Instalaciones)</v>
          </cell>
          <cell r="F27638" t="str">
            <v>Ins</v>
          </cell>
          <cell r="G27638" t="str">
            <v>hc</v>
          </cell>
          <cell r="H27638">
            <v>3</v>
          </cell>
          <cell r="I27638">
            <v>19460.92380532817</v>
          </cell>
          <cell r="J27638">
            <v>58383</v>
          </cell>
        </row>
        <row r="27639">
          <cell r="B27639" t="str">
            <v>C40</v>
          </cell>
          <cell r="C27639" t="str">
            <v>COMBO Tipo AVANTI Color Blanco Ref. 301411001 de Corona o equivalente (Incluye sanitario coton, de bajo consumo 4.8, lavamanos de pedestal avanti , griferia sencilla).</v>
          </cell>
          <cell r="F27639" t="str">
            <v>Ins</v>
          </cell>
          <cell r="G27639" t="str">
            <v>und</v>
          </cell>
          <cell r="H27639">
            <v>1</v>
          </cell>
          <cell r="I27639">
            <v>447195</v>
          </cell>
          <cell r="J27639">
            <v>447195</v>
          </cell>
        </row>
        <row r="27640">
          <cell r="B27640" t="str">
            <v>C41</v>
          </cell>
          <cell r="C27640" t="str">
            <v>CONJUNTO GRIFERIA Lavamanos PRYSMA 4" Cromo Tipo Grival Ref. 541300001 o equivalente (Incluye desagüe, sifón botella y grapas).</v>
          </cell>
          <cell r="F27640" t="str">
            <v>Ins</v>
          </cell>
          <cell r="G27640" t="str">
            <v>und</v>
          </cell>
          <cell r="H27640">
            <v>1</v>
          </cell>
          <cell r="I27640">
            <v>48405</v>
          </cell>
          <cell r="J27640">
            <v>48405</v>
          </cell>
        </row>
        <row r="27642">
          <cell r="A27642" t="str">
            <v>AS-15.3</v>
          </cell>
          <cell r="C27642" t="str">
            <v>SUMNISTRO E INSTALACIÓN CONJUNTO SANITARIO Tipo ACUACER Color Blanco Ref. 30038100-1 de Corona o equivalente (Incluye sanitario, tapa, tanque, grifería, accesorios de conexión e instalación.)</v>
          </cell>
          <cell r="G27642" t="str">
            <v>und</v>
          </cell>
          <cell r="J27642">
            <v>192126</v>
          </cell>
        </row>
        <row r="27643">
          <cell r="B27643" t="str">
            <v>M03</v>
          </cell>
          <cell r="C27643" t="str">
            <v>EQUIPO BASICO ( Herramienta menor )</v>
          </cell>
          <cell r="F27643" t="str">
            <v>Ins</v>
          </cell>
          <cell r="G27643" t="str">
            <v>glb</v>
          </cell>
          <cell r="H27643">
            <v>0.1</v>
          </cell>
          <cell r="I27643">
            <v>2535.75</v>
          </cell>
          <cell r="J27643">
            <v>254</v>
          </cell>
        </row>
        <row r="27644">
          <cell r="B27644" t="str">
            <v>I04</v>
          </cell>
          <cell r="C27644" t="str">
            <v>MANO DE OBRA BB (Instalaciones)</v>
          </cell>
          <cell r="F27644" t="str">
            <v>Ins</v>
          </cell>
          <cell r="G27644" t="str">
            <v>hc</v>
          </cell>
          <cell r="H27644">
            <v>2.5</v>
          </cell>
          <cell r="I27644">
            <v>19460.92380532817</v>
          </cell>
          <cell r="J27644">
            <v>48652</v>
          </cell>
        </row>
        <row r="27645">
          <cell r="B27645" t="str">
            <v>C27</v>
          </cell>
          <cell r="C27645" t="str">
            <v>CONJUNTO SANITARIO Tipo ACUACER Color Blanco Ref. 30038100-1 de Corona o equivalente (Incluye sanitario, tapa, tanque, grifería, accesorios de conexión e instalación.)</v>
          </cell>
          <cell r="F27645" t="str">
            <v>Ins</v>
          </cell>
          <cell r="G27645" t="str">
            <v>und</v>
          </cell>
          <cell r="H27645">
            <v>1</v>
          </cell>
          <cell r="I27645">
            <v>143220</v>
          </cell>
          <cell r="J27645">
            <v>143220</v>
          </cell>
        </row>
        <row r="27647">
          <cell r="A27647" t="str">
            <v>AS-15.4</v>
          </cell>
          <cell r="C27647" t="str">
            <v>SUMINISTRO E INSTALACIÓN DE CONJUNTO SANITARIO Tipo MONTECARLO NOVO HET EN CAJA. Color Blanco Ref. 02909100-1 de Corona o equivalente (Incluye sanitario one piece, tapa, grifería, accesorios de conexión e instalación.)</v>
          </cell>
          <cell r="G27647" t="str">
            <v>und</v>
          </cell>
          <cell r="J27647">
            <v>561201</v>
          </cell>
        </row>
        <row r="27648">
          <cell r="B27648" t="str">
            <v>M03</v>
          </cell>
          <cell r="C27648" t="str">
            <v>EQUIPO BASICO ( Herramienta menor )</v>
          </cell>
          <cell r="F27648" t="str">
            <v>Ins</v>
          </cell>
          <cell r="G27648" t="str">
            <v>glb</v>
          </cell>
          <cell r="H27648">
            <v>0.1</v>
          </cell>
          <cell r="I27648">
            <v>2535.75</v>
          </cell>
          <cell r="J27648">
            <v>254</v>
          </cell>
        </row>
        <row r="27649">
          <cell r="B27649" t="str">
            <v>I04</v>
          </cell>
          <cell r="C27649" t="str">
            <v>MANO DE OBRA BB (Instalaciones)</v>
          </cell>
          <cell r="F27649" t="str">
            <v>Ins</v>
          </cell>
          <cell r="G27649" t="str">
            <v>hc</v>
          </cell>
          <cell r="H27649">
            <v>2.5</v>
          </cell>
          <cell r="I27649">
            <v>19460.92380532817</v>
          </cell>
          <cell r="J27649">
            <v>48652</v>
          </cell>
        </row>
        <row r="27650">
          <cell r="B27650" t="str">
            <v>C28</v>
          </cell>
          <cell r="C27650" t="str">
            <v>CONJUNTO SANITARIO Tipo MONTECARLO NOVO HET EN CAJA. Color Blanco Ref. 02909100-1 de Corona o equivalente (Incluye sanitario one piece, tapa, grifería, accesorios de conexión e instalación.)</v>
          </cell>
          <cell r="F27650" t="str">
            <v>Ins</v>
          </cell>
          <cell r="G27650" t="str">
            <v>und</v>
          </cell>
          <cell r="H27650">
            <v>1</v>
          </cell>
          <cell r="I27650">
            <v>512295</v>
          </cell>
          <cell r="J27650">
            <v>512295</v>
          </cell>
        </row>
        <row r="27652">
          <cell r="A27652" t="str">
            <v>AS-15.5</v>
          </cell>
          <cell r="C27652" t="str">
            <v>SUMINISTRO E INSTALACIÓN DE CONJUNTO SANITARIO Tipo MONTECARLO NOVO AL. HET EN CAJA Color Blanco Ref. 02916100-1 de Corona o equivalente (Incluye sanitario one piece, tapa, grifería, accesorios de conexión e instalación.)</v>
          </cell>
          <cell r="G27652" t="str">
            <v>und</v>
          </cell>
          <cell r="J27652">
            <v>617901</v>
          </cell>
        </row>
        <row r="27653">
          <cell r="B27653" t="str">
            <v>M03</v>
          </cell>
          <cell r="C27653" t="str">
            <v>EQUIPO BASICO ( Herramienta menor )</v>
          </cell>
          <cell r="F27653" t="str">
            <v>Ins</v>
          </cell>
          <cell r="G27653" t="str">
            <v>glb</v>
          </cell>
          <cell r="H27653">
            <v>0.1</v>
          </cell>
          <cell r="I27653">
            <v>2535.75</v>
          </cell>
          <cell r="J27653">
            <v>254</v>
          </cell>
        </row>
        <row r="27654">
          <cell r="B27654" t="str">
            <v>I04</v>
          </cell>
          <cell r="C27654" t="str">
            <v>MANO DE OBRA BB (Instalaciones)</v>
          </cell>
          <cell r="F27654" t="str">
            <v>Ins</v>
          </cell>
          <cell r="G27654" t="str">
            <v>hc</v>
          </cell>
          <cell r="H27654">
            <v>2.5</v>
          </cell>
          <cell r="I27654">
            <v>19460.92380532817</v>
          </cell>
          <cell r="J27654">
            <v>48652</v>
          </cell>
        </row>
        <row r="27655">
          <cell r="B27655" t="str">
            <v>C29</v>
          </cell>
          <cell r="C27655" t="str">
            <v>CONJUNTO SANITARIO Tipo MONTECARLO NOVO AL. HET EN CAJA Color Blanco Ref. 02916100-1 de Corona o equivalente (Incluye sanitario one piece, tapa, grifería, accesorios de conexión e instalación.)</v>
          </cell>
          <cell r="F27655" t="str">
            <v>Ins</v>
          </cell>
          <cell r="G27655" t="str">
            <v>und</v>
          </cell>
          <cell r="H27655">
            <v>1</v>
          </cell>
          <cell r="I27655">
            <v>568995</v>
          </cell>
          <cell r="J27655">
            <v>568995</v>
          </cell>
        </row>
        <row r="27657">
          <cell r="A27657" t="str">
            <v>AS-15.6</v>
          </cell>
          <cell r="C27657" t="str">
            <v>TAZA BALTICO EP Ref. 113121001 corona o equivalente, para fluxometro o griferia, antivandalico, color blanco.</v>
          </cell>
          <cell r="G27657" t="str">
            <v>und</v>
          </cell>
          <cell r="J27657">
            <v>581151</v>
          </cell>
        </row>
        <row r="27658">
          <cell r="B27658" t="str">
            <v>M03</v>
          </cell>
          <cell r="C27658" t="str">
            <v>EQUIPO BASICO ( Herramienta menor )</v>
          </cell>
          <cell r="F27658" t="str">
            <v>Ins</v>
          </cell>
          <cell r="G27658" t="str">
            <v>glb</v>
          </cell>
          <cell r="H27658">
            <v>0.1</v>
          </cell>
          <cell r="I27658">
            <v>2535.75</v>
          </cell>
          <cell r="J27658">
            <v>254</v>
          </cell>
        </row>
        <row r="27659">
          <cell r="B27659" t="str">
            <v>I04</v>
          </cell>
          <cell r="C27659" t="str">
            <v>MANO DE OBRA BB (Instalaciones)</v>
          </cell>
          <cell r="F27659" t="str">
            <v>Ins</v>
          </cell>
          <cell r="G27659" t="str">
            <v>hc</v>
          </cell>
          <cell r="H27659">
            <v>2.5</v>
          </cell>
          <cell r="I27659">
            <v>19460.92380532817</v>
          </cell>
          <cell r="J27659">
            <v>48652</v>
          </cell>
        </row>
        <row r="27660">
          <cell r="B27660" t="str">
            <v>C80</v>
          </cell>
          <cell r="C27660" t="str">
            <v>TAZA BALTICO EP Ref. 113121001 corona o equivalente, para fluxometro o griferia, antivandalico, color blanco.</v>
          </cell>
          <cell r="F27660" t="str">
            <v>Ins</v>
          </cell>
          <cell r="G27660" t="str">
            <v>und</v>
          </cell>
          <cell r="H27660">
            <v>1</v>
          </cell>
          <cell r="I27660">
            <v>532245</v>
          </cell>
          <cell r="J27660">
            <v>532245</v>
          </cell>
        </row>
        <row r="27662">
          <cell r="A27662" t="str">
            <v>AS-15.7</v>
          </cell>
          <cell r="C27662" t="str">
            <v>SANITARIO ACUARIO Color Blanco  Tipo Corona o equivalente . NO ESTA EN EL MERCADO</v>
          </cell>
          <cell r="G27662" t="str">
            <v>und</v>
          </cell>
          <cell r="J27662" t="e">
            <v>#VALUE!</v>
          </cell>
        </row>
        <row r="27663">
          <cell r="B27663" t="str">
            <v>M03</v>
          </cell>
          <cell r="C27663" t="str">
            <v>EQUIPO BASICO ( Herramienta menor )</v>
          </cell>
          <cell r="F27663" t="str">
            <v>Ins</v>
          </cell>
          <cell r="G27663" t="str">
            <v>glb</v>
          </cell>
          <cell r="H27663">
            <v>0.1</v>
          </cell>
          <cell r="I27663" t="str">
            <v>A</v>
          </cell>
          <cell r="J27663" t="e">
            <v>#VALUE!</v>
          </cell>
        </row>
        <row r="27665">
          <cell r="A27665" t="str">
            <v>AS-15.8</v>
          </cell>
          <cell r="C27665" t="str">
            <v>SANITARIO PARA DISCAPACITADO ELONGADO Color Blanco linea Adriática Tipo Corona o equivalente de conexión por encima Ref. 21 AA 1318 con válvula antivandálica de descarga con palanca para MINUSVALIDOS + escudo antivandálico  + mueble abierto, para ALTA PRESION.</v>
          </cell>
          <cell r="G27665" t="str">
            <v>und</v>
          </cell>
          <cell r="J27665">
            <v>990339</v>
          </cell>
        </row>
        <row r="27666">
          <cell r="B27666" t="str">
            <v>M03</v>
          </cell>
          <cell r="C27666" t="str">
            <v>EQUIPO BASICO ( Herramienta menor )</v>
          </cell>
          <cell r="F27666" t="str">
            <v>Ins</v>
          </cell>
          <cell r="G27666" t="str">
            <v>glb</v>
          </cell>
          <cell r="H27666">
            <v>0.1</v>
          </cell>
          <cell r="I27666">
            <v>2535.75</v>
          </cell>
          <cell r="J27666">
            <v>254</v>
          </cell>
        </row>
        <row r="27667">
          <cell r="B27667" t="str">
            <v>I04</v>
          </cell>
          <cell r="C27667" t="str">
            <v>MANO DE OBRA BB (Instalaciones)</v>
          </cell>
          <cell r="F27667" t="str">
            <v>Ins</v>
          </cell>
          <cell r="G27667" t="str">
            <v>hc</v>
          </cell>
          <cell r="H27667">
            <v>3</v>
          </cell>
          <cell r="I27667">
            <v>19460.92380532817</v>
          </cell>
          <cell r="J27667">
            <v>58383</v>
          </cell>
        </row>
        <row r="27668">
          <cell r="B27668" t="str">
            <v>C34</v>
          </cell>
          <cell r="C27668" t="str">
            <v>SANITARIO PARA DISCAPACITADO ELONGADO sin asiento Color Blanco de conexión por encima Línea Adriática de Corona Ref. 21 AA 1318 o equivalente.</v>
          </cell>
          <cell r="F27668" t="str">
            <v>Ins</v>
          </cell>
          <cell r="G27668" t="str">
            <v>und</v>
          </cell>
          <cell r="H27668">
            <v>1</v>
          </cell>
          <cell r="I27668">
            <v>507297</v>
          </cell>
          <cell r="J27668">
            <v>507297</v>
          </cell>
        </row>
        <row r="27669">
          <cell r="B27669" t="str">
            <v>C02</v>
          </cell>
          <cell r="C27669" t="str">
            <v>MUEBLE ABIERTO Para Taza Institucional Elongada Tipo Toto Color Blanco Ref. 5 AA SC534 o equivalente.</v>
          </cell>
          <cell r="F27669" t="str">
            <v>Ins</v>
          </cell>
          <cell r="G27669" t="str">
            <v>und</v>
          </cell>
          <cell r="H27669">
            <v>1</v>
          </cell>
          <cell r="I27669">
            <v>63393.75</v>
          </cell>
          <cell r="J27669">
            <v>63394</v>
          </cell>
        </row>
        <row r="27670">
          <cell r="B27670" t="str">
            <v>C11</v>
          </cell>
          <cell r="C27670" t="str">
            <v>VALVULA ANTIVANDALICA para Sanitario ALTA PRESION Tipo Docol Ref. 4 AA 01051300 o equivalente.</v>
          </cell>
          <cell r="F27670" t="str">
            <v>Ins</v>
          </cell>
          <cell r="G27670" t="str">
            <v>und</v>
          </cell>
          <cell r="H27670">
            <v>1</v>
          </cell>
          <cell r="I27670">
            <v>276045</v>
          </cell>
          <cell r="J27670">
            <v>276045</v>
          </cell>
        </row>
        <row r="27671">
          <cell r="B27671" t="str">
            <v>C15</v>
          </cell>
          <cell r="C27671" t="str">
            <v>ACCESORIOS DE CONEXION POR ENCIMA para sanitario tipo institucional elongado Tipo Toto Ref. TCDS o equivalente</v>
          </cell>
          <cell r="F27671" t="str">
            <v>Ins</v>
          </cell>
          <cell r="G27671" t="str">
            <v>und</v>
          </cell>
          <cell r="H27671">
            <v>1</v>
          </cell>
          <cell r="I27671">
            <v>84966</v>
          </cell>
          <cell r="J27671">
            <v>84966</v>
          </cell>
        </row>
        <row r="27673">
          <cell r="A27673" t="str">
            <v>AS-15.10</v>
          </cell>
          <cell r="C27673" t="str">
            <v xml:space="preserve">SUMINISTRO E INSTALACIÓN DE SANITARIO tipo ERIE  de colgar bajo consumo tipo push anti vandálico color blanco, colgado al muro con sifón oculto corona o equivalente, (Incluye sistema de valvula anti vandálico posterior, Taza ERIE 1.28 LitrosGPF EP/GF, Valvula anti vandálica Sanitario UA, Asiento Institucional con taza, asiento, valvula tipo push de entrada posterior, consumo 4.8 lppf)  </v>
          </cell>
          <cell r="G27673" t="str">
            <v>und</v>
          </cell>
          <cell r="J27673">
            <v>1202751</v>
          </cell>
        </row>
        <row r="27674">
          <cell r="B27674" t="str">
            <v>M03</v>
          </cell>
          <cell r="C27674" t="str">
            <v>EQUIPO BASICO ( Herramienta menor )</v>
          </cell>
          <cell r="F27674" t="str">
            <v>Ins</v>
          </cell>
          <cell r="G27674" t="str">
            <v>glb</v>
          </cell>
          <cell r="H27674">
            <v>0.1</v>
          </cell>
          <cell r="I27674">
            <v>2535.75</v>
          </cell>
          <cell r="J27674">
            <v>254</v>
          </cell>
        </row>
        <row r="27675">
          <cell r="B27675" t="str">
            <v>I04</v>
          </cell>
          <cell r="C27675" t="str">
            <v>MANO DE OBRA BB (Instalaciones)</v>
          </cell>
          <cell r="F27675" t="str">
            <v>Ins</v>
          </cell>
          <cell r="G27675" t="str">
            <v>hc</v>
          </cell>
          <cell r="H27675">
            <v>2.5</v>
          </cell>
          <cell r="I27675">
            <v>19460.92380532817</v>
          </cell>
          <cell r="J27675">
            <v>48652</v>
          </cell>
        </row>
        <row r="27676">
          <cell r="B27676" t="str">
            <v>C52</v>
          </cell>
          <cell r="C27676" t="str">
            <v xml:space="preserve">SANITARIO tipo ERIE  de colgar bajo consumo tipo push anti vandálico color blanco, colgado al muro con sifón oculto corona o equivalente, (Incluye sistema de valvula anti vandálico posterior, Taza ERIE 1.28 LitrosGPF EP/GF, Valvula anti vandálica Sanitario UA, Asiento Institucional con taza, asiento, valvula tipo push de entrada posterior, consumo 4.8 lppf)  </v>
          </cell>
          <cell r="F27676" t="str">
            <v>Ins</v>
          </cell>
          <cell r="G27676" t="str">
            <v>und</v>
          </cell>
          <cell r="H27676">
            <v>1</v>
          </cell>
          <cell r="I27676">
            <v>1153845</v>
          </cell>
          <cell r="J27676">
            <v>1153845</v>
          </cell>
        </row>
        <row r="27678">
          <cell r="A27678" t="str">
            <v>AS-15.11</v>
          </cell>
          <cell r="C27678" t="str">
            <v>SUMINISTRO E INSTALACIÓN DE CONJUNTO SANITARIO Tipo BRONZO Control Azul Corona on pz Ref. 121451001 de Corona o equivalente (Incluye sanitario, tapa, tanque, grifería, accesorios de conexión e instalación.)</v>
          </cell>
          <cell r="G27678" t="str">
            <v>und</v>
          </cell>
          <cell r="J27678">
            <v>475245</v>
          </cell>
        </row>
        <row r="27679">
          <cell r="B27679" t="str">
            <v>M03</v>
          </cell>
          <cell r="C27679" t="str">
            <v>EQUIPO BASICO ( Herramienta menor )</v>
          </cell>
          <cell r="F27679" t="str">
            <v>Ins</v>
          </cell>
          <cell r="G27679" t="str">
            <v>glb</v>
          </cell>
          <cell r="H27679">
            <v>0.1</v>
          </cell>
          <cell r="I27679">
            <v>2535.75</v>
          </cell>
          <cell r="J27679">
            <v>254</v>
          </cell>
        </row>
        <row r="27680">
          <cell r="B27680" t="str">
            <v>I04</v>
          </cell>
          <cell r="C27680" t="str">
            <v>MANO DE OBRA BB (Instalaciones)</v>
          </cell>
          <cell r="F27680" t="str">
            <v>Ins</v>
          </cell>
          <cell r="G27680" t="str">
            <v>hc</v>
          </cell>
          <cell r="H27680">
            <v>2.27</v>
          </cell>
          <cell r="I27680">
            <v>19460.92380532817</v>
          </cell>
          <cell r="J27680">
            <v>44176</v>
          </cell>
        </row>
        <row r="27681">
          <cell r="B27681" t="str">
            <v>C60</v>
          </cell>
          <cell r="C27681" t="str">
            <v>CONJUNTO SANITARIO Tipo BRONZO Control Azul Corona on pz Ref. 121451001 de Corona o equivalente (Incluye sanitario, tapa, tanque, grifería, accesorios de conexión e instalación.)</v>
          </cell>
          <cell r="F27681" t="str">
            <v>Ins</v>
          </cell>
          <cell r="G27681" t="str">
            <v>und</v>
          </cell>
          <cell r="H27681">
            <v>1</v>
          </cell>
          <cell r="I27681">
            <v>430815</v>
          </cell>
          <cell r="J27681">
            <v>430815</v>
          </cell>
        </row>
        <row r="27683">
          <cell r="A27683" t="str">
            <v>AS-15.13</v>
          </cell>
          <cell r="C27683" t="str">
            <v>ORINAL MEDIANO DE COLGAR Línea Santa Fé en porcelana Color Blanco Tipo Corona Ref. 00401100-1 o equivalente.Incluye griferia antibandalica y sifón en P.</v>
          </cell>
          <cell r="G27683" t="str">
            <v>und</v>
          </cell>
          <cell r="J27683" t="e">
            <v>#VALUE!</v>
          </cell>
        </row>
        <row r="27684">
          <cell r="B27684" t="str">
            <v>M03</v>
          </cell>
          <cell r="C27684" t="str">
            <v>EQUIPO BASICO ( Herramienta menor )</v>
          </cell>
          <cell r="F27684" t="str">
            <v>Ins</v>
          </cell>
          <cell r="G27684" t="str">
            <v>glb</v>
          </cell>
          <cell r="H27684">
            <v>1</v>
          </cell>
          <cell r="I27684">
            <v>2535.75</v>
          </cell>
          <cell r="J27684">
            <v>2536</v>
          </cell>
        </row>
        <row r="27685">
          <cell r="B27685" t="str">
            <v>I04</v>
          </cell>
          <cell r="C27685" t="str">
            <v>MANO DE OBRA BB (Instalaciones)</v>
          </cell>
          <cell r="F27685" t="str">
            <v>Ins</v>
          </cell>
          <cell r="G27685" t="str">
            <v>hc</v>
          </cell>
          <cell r="H27685">
            <v>3</v>
          </cell>
          <cell r="I27685">
            <v>19460.92380532817</v>
          </cell>
          <cell r="J27685">
            <v>58383</v>
          </cell>
        </row>
        <row r="27686">
          <cell r="B27686" t="str">
            <v>C09</v>
          </cell>
          <cell r="C27686" t="str">
            <v>SIFON P para Orinal Santa Fé Tipo Grival Ref.. 933010001 o equivalente</v>
          </cell>
          <cell r="F27686" t="str">
            <v>Ins</v>
          </cell>
          <cell r="G27686" t="str">
            <v>und</v>
          </cell>
          <cell r="H27686">
            <v>3</v>
          </cell>
          <cell r="I27686">
            <v>14962.5</v>
          </cell>
          <cell r="J27686">
            <v>44888</v>
          </cell>
        </row>
        <row r="27687">
          <cell r="B27687" t="str">
            <v>C10</v>
          </cell>
          <cell r="C27687" t="str">
            <v>VALVULA ANTIVANDALICA  para Orinal, importada marca docol o equivalente. 4 - AA - 17015106</v>
          </cell>
          <cell r="F27687" t="str">
            <v>Ins</v>
          </cell>
          <cell r="G27687" t="str">
            <v>und</v>
          </cell>
          <cell r="H27687">
            <v>1</v>
          </cell>
          <cell r="I27687">
            <v>184926</v>
          </cell>
          <cell r="J27687">
            <v>184926</v>
          </cell>
        </row>
        <row r="27688">
          <cell r="B27688" t="str">
            <v>C32</v>
          </cell>
          <cell r="C27688" t="str">
            <v xml:space="preserve">ORINAL MEDIANO DE COLGAR Línea Santa Fé en porcelana Color Blanco Tipo Corona Ref. 00401100-1 o equivalente. </v>
          </cell>
          <cell r="F27688" t="str">
            <v>Ins</v>
          </cell>
          <cell r="G27688" t="str">
            <v>und</v>
          </cell>
          <cell r="H27688">
            <v>1</v>
          </cell>
          <cell r="I27688" t="e">
            <v>#VALUE!</v>
          </cell>
          <cell r="J27688" t="e">
            <v>#VALUE!</v>
          </cell>
        </row>
        <row r="27690">
          <cell r="A27690" t="str">
            <v>AS-15.14</v>
          </cell>
          <cell r="C27690" t="str">
            <v>ORINAL TIPO GOTTA EP /GF PUSH ANTIVANDALICA BLANCO, Corona o equivalente. Ref. O42161001</v>
          </cell>
          <cell r="G27690" t="str">
            <v>und</v>
          </cell>
          <cell r="J27690">
            <v>756964</v>
          </cell>
        </row>
        <row r="27691">
          <cell r="B27691" t="str">
            <v>M03</v>
          </cell>
          <cell r="C27691" t="str">
            <v>EQUIPO BASICO ( Herramienta menor )</v>
          </cell>
          <cell r="F27691" t="str">
            <v>Ins</v>
          </cell>
          <cell r="G27691" t="str">
            <v>glb</v>
          </cell>
          <cell r="H27691">
            <v>1</v>
          </cell>
          <cell r="I27691">
            <v>2535.75</v>
          </cell>
          <cell r="J27691">
            <v>2536</v>
          </cell>
        </row>
        <row r="27692">
          <cell r="B27692" t="str">
            <v>I04</v>
          </cell>
          <cell r="C27692" t="str">
            <v>MANO DE OBRA BB (Instalaciones)</v>
          </cell>
          <cell r="F27692" t="str">
            <v>Ins</v>
          </cell>
          <cell r="G27692" t="str">
            <v>hc</v>
          </cell>
          <cell r="H27692">
            <v>3</v>
          </cell>
          <cell r="I27692">
            <v>19460.92380532817</v>
          </cell>
          <cell r="J27692">
            <v>58383</v>
          </cell>
        </row>
        <row r="27693">
          <cell r="B27693" t="str">
            <v>C53</v>
          </cell>
          <cell r="C27693" t="str">
            <v>ORINAL TIPO GOTTA EP /GF PUSH ANTIVANDALICA BLANCO, Corona o equivalente. Ref. O42161001</v>
          </cell>
          <cell r="F27693" t="str">
            <v>Ins</v>
          </cell>
          <cell r="G27693" t="str">
            <v>und</v>
          </cell>
          <cell r="H27693">
            <v>1</v>
          </cell>
          <cell r="I27693">
            <v>696045</v>
          </cell>
          <cell r="J27693">
            <v>696045</v>
          </cell>
        </row>
        <row r="27695">
          <cell r="A27695" t="str">
            <v>AS-15.16</v>
          </cell>
          <cell r="C27695" t="str">
            <v>LAVAMANOS SOBREPONER Linea MANANTIAL  DUO Color Blanco Ref. 07411100K Tipo Corona o equivalente.  (Incluye  sifón botella y desague sencillo,y accesorios de conexión e instalación.)</v>
          </cell>
          <cell r="G27695" t="str">
            <v>und</v>
          </cell>
          <cell r="J27695">
            <v>264508</v>
          </cell>
        </row>
        <row r="27696">
          <cell r="B27696" t="str">
            <v>M03</v>
          </cell>
          <cell r="C27696" t="str">
            <v>EQUIPO BASICO ( Herramienta menor )</v>
          </cell>
          <cell r="F27696" t="str">
            <v>Ins</v>
          </cell>
          <cell r="G27696" t="str">
            <v>glb</v>
          </cell>
          <cell r="H27696">
            <v>0.1</v>
          </cell>
          <cell r="I27696">
            <v>2535.75</v>
          </cell>
          <cell r="J27696">
            <v>254</v>
          </cell>
        </row>
        <row r="27697">
          <cell r="B27697" t="str">
            <v>I04</v>
          </cell>
          <cell r="C27697" t="str">
            <v>MANO DE OBRA BB (Instalaciones)</v>
          </cell>
          <cell r="F27697" t="str">
            <v>Ins</v>
          </cell>
          <cell r="G27697" t="str">
            <v>hc</v>
          </cell>
          <cell r="H27697">
            <v>1.18</v>
          </cell>
          <cell r="I27697">
            <v>19460.92380532817</v>
          </cell>
          <cell r="J27697">
            <v>22964</v>
          </cell>
        </row>
        <row r="27698">
          <cell r="B27698" t="str">
            <v>C33A</v>
          </cell>
          <cell r="C27698" t="str">
            <v>LAVAMANOS SOBREPONER Línea MANANTIAL DUO Color Blanco de Corona Ref. 074111001 o equivalente.</v>
          </cell>
          <cell r="F27698" t="str">
            <v>Ins</v>
          </cell>
          <cell r="G27698" t="str">
            <v>und</v>
          </cell>
          <cell r="H27698">
            <v>1</v>
          </cell>
          <cell r="I27698">
            <v>226695</v>
          </cell>
          <cell r="J27698">
            <v>226695</v>
          </cell>
        </row>
        <row r="27699">
          <cell r="B27699" t="str">
            <v>S02</v>
          </cell>
          <cell r="C27699" t="str">
            <v>ACOPLE 1/2"  para lavamanos en acero de 40 cm.</v>
          </cell>
          <cell r="F27699" t="str">
            <v>Ins</v>
          </cell>
          <cell r="G27699" t="str">
            <v>und</v>
          </cell>
          <cell r="H27699">
            <v>1</v>
          </cell>
          <cell r="I27699">
            <v>14595</v>
          </cell>
          <cell r="J27699">
            <v>14595</v>
          </cell>
        </row>
        <row r="27701">
          <cell r="A27701" t="str">
            <v>AS-15.17</v>
          </cell>
          <cell r="C27701" t="str">
            <v>LAVAMANOS SOBREPONER VENTO CORONA o equivalente (Incluye conjunto , SILICONA, acople).</v>
          </cell>
          <cell r="G27701" t="str">
            <v>und</v>
          </cell>
          <cell r="J27701">
            <v>265441</v>
          </cell>
        </row>
        <row r="27702">
          <cell r="B27702" t="str">
            <v>M03</v>
          </cell>
          <cell r="C27702" t="str">
            <v>EQUIPO BASICO ( Herramienta menor )</v>
          </cell>
          <cell r="F27702" t="str">
            <v>Ins</v>
          </cell>
          <cell r="G27702" t="str">
            <v>glb</v>
          </cell>
          <cell r="H27702">
            <v>0.1</v>
          </cell>
          <cell r="I27702">
            <v>2535.75</v>
          </cell>
          <cell r="J27702">
            <v>254</v>
          </cell>
        </row>
        <row r="27703">
          <cell r="B27703" t="str">
            <v>I04</v>
          </cell>
          <cell r="C27703" t="str">
            <v>MANO DE OBRA BB (Instalaciones)</v>
          </cell>
          <cell r="F27703" t="str">
            <v>Ins</v>
          </cell>
          <cell r="G27703" t="str">
            <v>hc</v>
          </cell>
          <cell r="H27703">
            <v>1.1499999999999999</v>
          </cell>
          <cell r="I27703">
            <v>19460.92380532817</v>
          </cell>
          <cell r="J27703">
            <v>22380</v>
          </cell>
        </row>
        <row r="27704">
          <cell r="B27704" t="str">
            <v>C61A</v>
          </cell>
          <cell r="C27704" t="str">
            <v>LAVAMANOS TIPO VESSEL Línea VENTO. Color Blanco. Ref.075401001 Corona o equivalente.</v>
          </cell>
          <cell r="F27704" t="str">
            <v>Ins</v>
          </cell>
          <cell r="G27704" t="str">
            <v>und</v>
          </cell>
          <cell r="H27704">
            <v>1</v>
          </cell>
          <cell r="I27704">
            <v>242445</v>
          </cell>
          <cell r="J27704">
            <v>242445</v>
          </cell>
        </row>
        <row r="27705">
          <cell r="B27705" t="str">
            <v>o18</v>
          </cell>
          <cell r="C27705" t="str">
            <v>SILICONA  ANTIHONGOSTubo 280 Ml</v>
          </cell>
          <cell r="F27705" t="str">
            <v>Ins</v>
          </cell>
          <cell r="G27705" t="str">
            <v>und</v>
          </cell>
          <cell r="H27705">
            <v>0.05</v>
          </cell>
          <cell r="I27705">
            <v>7245</v>
          </cell>
          <cell r="J27705">
            <v>362</v>
          </cell>
        </row>
        <row r="27707">
          <cell r="A27707" t="str">
            <v>AS-15.18</v>
          </cell>
          <cell r="C27707" t="str">
            <v>SUMINSTRO E INSTALCION DE LAVAMANOS SOBREPONER Linea MARSELLA Color Blanco Ref. 1301100 Tipo Corona o equivalente. (Incluye desagüe automatico, sifón botella, grapas 2 und, acople).</v>
          </cell>
          <cell r="G27707" t="str">
            <v>und</v>
          </cell>
          <cell r="J27707">
            <v>214877</v>
          </cell>
        </row>
        <row r="27708">
          <cell r="B27708" t="str">
            <v>M03</v>
          </cell>
          <cell r="C27708" t="str">
            <v>EQUIPO BASICO ( Herramienta menor )</v>
          </cell>
          <cell r="F27708" t="str">
            <v>Ins</v>
          </cell>
          <cell r="G27708" t="str">
            <v>glb</v>
          </cell>
          <cell r="H27708">
            <v>0.1</v>
          </cell>
          <cell r="I27708">
            <v>2535.75</v>
          </cell>
          <cell r="J27708">
            <v>254</v>
          </cell>
        </row>
        <row r="27709">
          <cell r="B27709" t="str">
            <v>I04</v>
          </cell>
          <cell r="C27709" t="str">
            <v>MANO DE OBRA BB (Instalaciones)</v>
          </cell>
          <cell r="F27709" t="str">
            <v>Ins</v>
          </cell>
          <cell r="G27709" t="str">
            <v>hc</v>
          </cell>
          <cell r="H27709">
            <v>3</v>
          </cell>
          <cell r="I27709">
            <v>19460.92380532817</v>
          </cell>
          <cell r="J27709">
            <v>58383</v>
          </cell>
        </row>
        <row r="27710">
          <cell r="B27710" t="str">
            <v>C12</v>
          </cell>
          <cell r="C27710" t="str">
            <v>LAVAMANOS SOBREPONER Línea MARSELLA Color Blanco de Corona ref. 13011001 o equivalente.</v>
          </cell>
          <cell r="F27710" t="str">
            <v>Ins</v>
          </cell>
          <cell r="G27710" t="str">
            <v>und</v>
          </cell>
          <cell r="H27710">
            <v>1</v>
          </cell>
          <cell r="I27710">
            <v>141645</v>
          </cell>
          <cell r="J27710">
            <v>141645</v>
          </cell>
        </row>
        <row r="27711">
          <cell r="B27711" t="str">
            <v>S02</v>
          </cell>
          <cell r="C27711" t="str">
            <v>ACOPLE 1/2"  para lavamanos en acero de 40 cm.</v>
          </cell>
          <cell r="F27711" t="str">
            <v>Ins</v>
          </cell>
          <cell r="G27711" t="str">
            <v>und</v>
          </cell>
          <cell r="H27711">
            <v>1</v>
          </cell>
          <cell r="I27711">
            <v>14595</v>
          </cell>
          <cell r="J27711">
            <v>14595</v>
          </cell>
        </row>
        <row r="27713">
          <cell r="A27713" t="str">
            <v>AS-15.19</v>
          </cell>
          <cell r="C27713" t="str">
            <v xml:space="preserve">SUMINISTRO E INSTALACIÓN DE LAVAMANOS SPACE FFC BLANCO REF 203011001 Tipo Corona o equivalente </v>
          </cell>
          <cell r="G27713" t="str">
            <v>und</v>
          </cell>
          <cell r="J27713">
            <v>272171</v>
          </cell>
        </row>
        <row r="27714">
          <cell r="B27714" t="str">
            <v>M03</v>
          </cell>
          <cell r="C27714" t="str">
            <v>EQUIPO BASICO ( Herramienta menor )</v>
          </cell>
          <cell r="F27714" t="str">
            <v>Ins</v>
          </cell>
          <cell r="G27714" t="str">
            <v>glb</v>
          </cell>
          <cell r="H27714">
            <v>0.1</v>
          </cell>
          <cell r="I27714">
            <v>2535.75</v>
          </cell>
          <cell r="J27714">
            <v>254</v>
          </cell>
        </row>
        <row r="27715">
          <cell r="B27715" t="str">
            <v>I04</v>
          </cell>
          <cell r="C27715" t="str">
            <v>MANO DE OBRA BB (Instalaciones)</v>
          </cell>
          <cell r="F27715" t="str">
            <v>Ins</v>
          </cell>
          <cell r="G27715" t="str">
            <v>hc</v>
          </cell>
          <cell r="H27715">
            <v>2</v>
          </cell>
          <cell r="I27715">
            <v>19460.92380532817</v>
          </cell>
          <cell r="J27715">
            <v>38922</v>
          </cell>
        </row>
        <row r="27716">
          <cell r="B27716" t="str">
            <v>C58</v>
          </cell>
          <cell r="C27716" t="str">
            <v xml:space="preserve">LAVAMANOS SPACE FFC BLANCO REF 203011001 Tipo Corona o equivalente </v>
          </cell>
          <cell r="F27716" t="str">
            <v>Ins</v>
          </cell>
          <cell r="G27716" t="str">
            <v>und</v>
          </cell>
          <cell r="H27716">
            <v>1</v>
          </cell>
          <cell r="I27716">
            <v>232995</v>
          </cell>
          <cell r="J27716">
            <v>232995</v>
          </cell>
        </row>
        <row r="27718">
          <cell r="A27718" t="str">
            <v>AS-15.20</v>
          </cell>
          <cell r="C27718" t="str">
            <v>LAVAMANOS NOVARA BLANCO  REF. 19301001</v>
          </cell>
          <cell r="G27718" t="str">
            <v>und</v>
          </cell>
          <cell r="J27718">
            <v>222821</v>
          </cell>
        </row>
        <row r="27719">
          <cell r="B27719" t="str">
            <v>M03</v>
          </cell>
          <cell r="C27719" t="str">
            <v>EQUIPO BASICO ( Herramienta menor )</v>
          </cell>
          <cell r="F27719" t="str">
            <v>Ins</v>
          </cell>
          <cell r="G27719" t="str">
            <v>glb</v>
          </cell>
          <cell r="H27719">
            <v>0.1</v>
          </cell>
          <cell r="I27719">
            <v>2535.75</v>
          </cell>
          <cell r="J27719">
            <v>254</v>
          </cell>
        </row>
        <row r="27720">
          <cell r="B27720" t="str">
            <v>I04</v>
          </cell>
          <cell r="C27720" t="str">
            <v>MANO DE OBRA BB (Instalaciones)</v>
          </cell>
          <cell r="F27720" t="str">
            <v>Ins</v>
          </cell>
          <cell r="G27720" t="str">
            <v>hc</v>
          </cell>
          <cell r="H27720">
            <v>2</v>
          </cell>
          <cell r="I27720">
            <v>19460.92380532817</v>
          </cell>
          <cell r="J27720">
            <v>38922</v>
          </cell>
        </row>
        <row r="27721">
          <cell r="B27721" t="str">
            <v>C57</v>
          </cell>
          <cell r="C27721" t="str">
            <v xml:space="preserve">LAVAMANOS NOVARA BLANCO REF 019301001 Tipo Corona o equivalente </v>
          </cell>
          <cell r="F27721" t="str">
            <v>Ins</v>
          </cell>
          <cell r="G27721" t="str">
            <v>und</v>
          </cell>
          <cell r="H27721">
            <v>1</v>
          </cell>
          <cell r="I27721">
            <v>183645</v>
          </cell>
          <cell r="J27721">
            <v>183645</v>
          </cell>
        </row>
        <row r="27723">
          <cell r="A27723" t="str">
            <v>AS-15.21</v>
          </cell>
          <cell r="C27723" t="str">
            <v>SUMINISTRO E INSTALACIÓN MUEBLE TANTRA RH CON LAVAMANOS PONTUS CON PONTUS 60. Ref. 113509626 Tipo Corona o equivalente. (Incluye , desagüe automático, sifón botella, grapas 2 und, acople).</v>
          </cell>
          <cell r="G27723" t="str">
            <v>und</v>
          </cell>
          <cell r="J27723">
            <v>806796</v>
          </cell>
        </row>
        <row r="27724">
          <cell r="B27724" t="str">
            <v>M03</v>
          </cell>
          <cell r="C27724" t="str">
            <v>EQUIPO BASICO ( Herramienta menor )</v>
          </cell>
          <cell r="F27724" t="str">
            <v>Ins</v>
          </cell>
          <cell r="G27724" t="str">
            <v>glb</v>
          </cell>
          <cell r="H27724">
            <v>0.1</v>
          </cell>
          <cell r="I27724">
            <v>2535.75</v>
          </cell>
          <cell r="J27724">
            <v>254</v>
          </cell>
        </row>
        <row r="27725">
          <cell r="B27725" t="str">
            <v>I04</v>
          </cell>
          <cell r="C27725" t="str">
            <v>MANO DE OBRA BB (Instalaciones)</v>
          </cell>
          <cell r="F27725" t="str">
            <v>Ins</v>
          </cell>
          <cell r="G27725" t="str">
            <v>hc</v>
          </cell>
          <cell r="H27725">
            <v>2.5</v>
          </cell>
          <cell r="I27725">
            <v>19460.92380532817</v>
          </cell>
          <cell r="J27725">
            <v>48652</v>
          </cell>
        </row>
        <row r="27726">
          <cell r="B27726" t="str">
            <v>C59</v>
          </cell>
          <cell r="C27726" t="str">
            <v>MUEBLE TANTRA RH CON LAVAMANOS PONTUS CON PONTUS 60. Ref. 113509626 Tipo Corona o equivalente.</v>
          </cell>
          <cell r="F27726" t="str">
            <v>Ins</v>
          </cell>
          <cell r="G27726" t="str">
            <v>und</v>
          </cell>
          <cell r="H27726">
            <v>1</v>
          </cell>
          <cell r="I27726">
            <v>743295</v>
          </cell>
          <cell r="J27726">
            <v>743295</v>
          </cell>
        </row>
        <row r="27727">
          <cell r="B27727" t="str">
            <v>S02</v>
          </cell>
          <cell r="C27727" t="str">
            <v>ACOPLE 1/2"  para lavamanos en acero de 40 cm.</v>
          </cell>
          <cell r="F27727" t="str">
            <v>Ins</v>
          </cell>
          <cell r="G27727" t="str">
            <v>und</v>
          </cell>
          <cell r="H27727">
            <v>1</v>
          </cell>
          <cell r="I27727">
            <v>14595</v>
          </cell>
          <cell r="J27727">
            <v>14595</v>
          </cell>
        </row>
        <row r="27729">
          <cell r="A27729" t="str">
            <v>AS-15.22</v>
          </cell>
          <cell r="C27729" t="str">
            <v>LAVAMANOS VESSEL SPAZIO Tipo Corona o equivalente. (Incluye desagüe automatico, sifón botella, grapas 2 und, acople).</v>
          </cell>
          <cell r="G27729" t="str">
            <v>und</v>
          </cell>
          <cell r="J27729">
            <v>173158</v>
          </cell>
        </row>
        <row r="27730">
          <cell r="B27730" t="str">
            <v>M03</v>
          </cell>
          <cell r="C27730" t="str">
            <v>EQUIPO BASICO ( Herramienta menor )</v>
          </cell>
          <cell r="F27730" t="str">
            <v>Ins</v>
          </cell>
          <cell r="G27730" t="str">
            <v>glb</v>
          </cell>
          <cell r="H27730">
            <v>0.1</v>
          </cell>
          <cell r="I27730">
            <v>2535.75</v>
          </cell>
          <cell r="J27730">
            <v>254</v>
          </cell>
        </row>
        <row r="27731">
          <cell r="B27731" t="str">
            <v>I04</v>
          </cell>
          <cell r="C27731" t="str">
            <v>MANO DE OBRA BB (Instalaciones)</v>
          </cell>
          <cell r="F27731" t="str">
            <v>Ins</v>
          </cell>
          <cell r="G27731" t="str">
            <v>hc</v>
          </cell>
          <cell r="H27731">
            <v>1.18</v>
          </cell>
          <cell r="I27731">
            <v>19460.92380532817</v>
          </cell>
          <cell r="J27731">
            <v>22964</v>
          </cell>
        </row>
        <row r="27732">
          <cell r="B27732" t="str">
            <v>C61</v>
          </cell>
          <cell r="C27732" t="str">
            <v>LAVAMANOS TIPO VESSEL Línea SPAZIO de Corona Ref. 014761001 o equivalente.</v>
          </cell>
          <cell r="F27732" t="str">
            <v>Ins</v>
          </cell>
          <cell r="G27732" t="str">
            <v>und</v>
          </cell>
          <cell r="H27732">
            <v>1</v>
          </cell>
          <cell r="I27732">
            <v>135345</v>
          </cell>
          <cell r="J27732">
            <v>135345</v>
          </cell>
        </row>
        <row r="27733">
          <cell r="B27733" t="str">
            <v>S02</v>
          </cell>
          <cell r="C27733" t="str">
            <v>ACOPLE 1/2"  para lavamanos en acero de 40 cm.</v>
          </cell>
          <cell r="F27733" t="str">
            <v>Ins</v>
          </cell>
          <cell r="G27733" t="str">
            <v>und</v>
          </cell>
          <cell r="H27733">
            <v>1</v>
          </cell>
          <cell r="I27733">
            <v>14595</v>
          </cell>
          <cell r="J27733">
            <v>14595</v>
          </cell>
        </row>
        <row r="27735">
          <cell r="A27735" t="str">
            <v>AS-15.23</v>
          </cell>
          <cell r="C27735" t="str">
            <v>GRIFERIA Mezclador LAVAMANOS 8" VENTO Ref. 591320001 Tipo Grival o equivalente. (Incluye desague, sifón, grapas e instalación).</v>
          </cell>
          <cell r="G27735" t="str">
            <v>und</v>
          </cell>
          <cell r="J27735">
            <v>184496</v>
          </cell>
        </row>
        <row r="27736">
          <cell r="B27736" t="str">
            <v>M03</v>
          </cell>
          <cell r="C27736" t="str">
            <v>EQUIPO BASICO ( Herramienta menor )</v>
          </cell>
          <cell r="F27736" t="str">
            <v>Ins</v>
          </cell>
          <cell r="G27736" t="str">
            <v>glb</v>
          </cell>
          <cell r="H27736">
            <v>0.1</v>
          </cell>
          <cell r="I27736">
            <v>2535.75</v>
          </cell>
          <cell r="J27736">
            <v>254</v>
          </cell>
        </row>
        <row r="27737">
          <cell r="B27737" t="str">
            <v>I04</v>
          </cell>
          <cell r="C27737" t="str">
            <v>MANO DE OBRA BB (Instalaciones)</v>
          </cell>
          <cell r="F27737" t="str">
            <v>Ins</v>
          </cell>
          <cell r="G27737" t="str">
            <v>hc</v>
          </cell>
          <cell r="H27737">
            <v>2</v>
          </cell>
          <cell r="I27737">
            <v>19460.92380532817</v>
          </cell>
          <cell r="J27737">
            <v>38922</v>
          </cell>
        </row>
        <row r="27738">
          <cell r="B27738" t="str">
            <v>C04</v>
          </cell>
          <cell r="C27738" t="str">
            <v>CONJUNTO GRIFERIA LAVAMANOS CROMADA 8" VENTO Tipo Grival  o equivalente ( Mezclador cierre compresión, desagüe automático, sifón botella, grapas 2 und. REF 591310001</v>
          </cell>
          <cell r="F27738" t="str">
            <v>Ins</v>
          </cell>
          <cell r="G27738" t="str">
            <v>und</v>
          </cell>
          <cell r="H27738">
            <v>1</v>
          </cell>
          <cell r="I27738">
            <v>145320</v>
          </cell>
          <cell r="J27738">
            <v>145320</v>
          </cell>
        </row>
        <row r="27740">
          <cell r="A27740" t="str">
            <v>AS-15.24</v>
          </cell>
          <cell r="C27740" t="str">
            <v>GRIFERÍA LAVAMANOS ANTIVANDALICA con pico expuesto Ref:701310001 Corona o equivalente</v>
          </cell>
          <cell r="G27740" t="str">
            <v>und</v>
          </cell>
          <cell r="J27740">
            <v>393551</v>
          </cell>
        </row>
        <row r="27741">
          <cell r="B27741" t="str">
            <v>M03</v>
          </cell>
          <cell r="C27741" t="str">
            <v>EQUIPO BASICO ( Herramienta menor )</v>
          </cell>
          <cell r="F27741" t="str">
            <v>Ins</v>
          </cell>
          <cell r="G27741" t="str">
            <v>glb</v>
          </cell>
          <cell r="H27741">
            <v>0.1</v>
          </cell>
          <cell r="I27741">
            <v>2535.75</v>
          </cell>
          <cell r="J27741">
            <v>254</v>
          </cell>
        </row>
        <row r="27742">
          <cell r="B27742" t="str">
            <v>I04</v>
          </cell>
          <cell r="C27742" t="str">
            <v>MANO DE OBRA BB (Instalaciones)</v>
          </cell>
          <cell r="F27742" t="str">
            <v>Ins</v>
          </cell>
          <cell r="G27742" t="str">
            <v>hc</v>
          </cell>
          <cell r="H27742">
            <v>2</v>
          </cell>
          <cell r="I27742">
            <v>19460.92380532817</v>
          </cell>
          <cell r="J27742">
            <v>38922</v>
          </cell>
        </row>
        <row r="27743">
          <cell r="B27743" t="str">
            <v>C04A</v>
          </cell>
          <cell r="C27743" t="str">
            <v>GRIFERIA ANTIVANDALICO CON PICO EXPUESTO REF:701310001  Tipo Grival  o equivalente</v>
          </cell>
          <cell r="F27743" t="str">
            <v>Ins</v>
          </cell>
          <cell r="G27743" t="str">
            <v>und</v>
          </cell>
          <cell r="H27743">
            <v>1</v>
          </cell>
          <cell r="I27743">
            <v>354375</v>
          </cell>
          <cell r="J27743">
            <v>354375</v>
          </cell>
        </row>
        <row r="27745">
          <cell r="A27745" t="str">
            <v>AS-15.25</v>
          </cell>
          <cell r="C27745" t="str">
            <v>DUCHA Sencilla GALAXIA Ref. 50430001 Tipo Grival o equivalente. (incluye regadera e instalación).</v>
          </cell>
          <cell r="G27745" t="str">
            <v>und</v>
          </cell>
          <cell r="J27745">
            <v>99446</v>
          </cell>
        </row>
        <row r="27746">
          <cell r="B27746" t="str">
            <v>M03</v>
          </cell>
          <cell r="C27746" t="str">
            <v>EQUIPO BASICO ( Herramienta menor )</v>
          </cell>
          <cell r="F27746" t="str">
            <v>Ins</v>
          </cell>
          <cell r="G27746" t="str">
            <v>glb</v>
          </cell>
          <cell r="H27746">
            <v>0.1</v>
          </cell>
          <cell r="I27746">
            <v>2535.75</v>
          </cell>
          <cell r="J27746">
            <v>254</v>
          </cell>
        </row>
        <row r="27747">
          <cell r="B27747" t="str">
            <v>I04</v>
          </cell>
          <cell r="C27747" t="str">
            <v>MANO DE OBRA BB (Instalaciones)</v>
          </cell>
          <cell r="F27747" t="str">
            <v>Ins</v>
          </cell>
          <cell r="G27747" t="str">
            <v>hc</v>
          </cell>
          <cell r="H27747">
            <v>2</v>
          </cell>
          <cell r="I27747">
            <v>19460.92380532817</v>
          </cell>
          <cell r="J27747">
            <v>38922</v>
          </cell>
        </row>
        <row r="27748">
          <cell r="B27748" t="str">
            <v>C42</v>
          </cell>
          <cell r="C27748" t="str">
            <v>DUCHA Sencilla GALAXIA Ref. 504300001 Tipo Grival o equivalente. (Incluye universal y regadera)</v>
          </cell>
          <cell r="F27748" t="str">
            <v>Ins</v>
          </cell>
          <cell r="G27748" t="str">
            <v>und</v>
          </cell>
          <cell r="H27748">
            <v>1</v>
          </cell>
          <cell r="I27748">
            <v>60270</v>
          </cell>
          <cell r="J27748">
            <v>60270</v>
          </cell>
        </row>
        <row r="27750">
          <cell r="A27750" t="str">
            <v>AS-15.26</v>
          </cell>
          <cell r="C27750" t="str">
            <v>SUMINISTRO E IINSTALACIÓN DE DUCHA Mezcladora Cromada 8" Tipo ONTARIO de Grival Sin salida bañera Galaxi Cierre Ref. 504000001 o equivalente (Incluye universal, mezclador y regadera)</v>
          </cell>
          <cell r="G27750" t="str">
            <v>und</v>
          </cell>
          <cell r="J27750">
            <v>167276</v>
          </cell>
        </row>
        <row r="27751">
          <cell r="B27751" t="str">
            <v>M03</v>
          </cell>
          <cell r="C27751" t="str">
            <v>EQUIPO BASICO ( Herramienta menor )</v>
          </cell>
          <cell r="F27751" t="str">
            <v>Ins</v>
          </cell>
          <cell r="G27751" t="str">
            <v>glb</v>
          </cell>
          <cell r="H27751">
            <v>0.1</v>
          </cell>
          <cell r="I27751">
            <v>2535.75</v>
          </cell>
          <cell r="J27751">
            <v>254</v>
          </cell>
        </row>
        <row r="27752">
          <cell r="B27752" t="str">
            <v>I04</v>
          </cell>
          <cell r="C27752" t="str">
            <v>MANO DE OBRA BB (Instalaciones)</v>
          </cell>
          <cell r="F27752" t="str">
            <v>Ins</v>
          </cell>
          <cell r="G27752" t="str">
            <v>hc</v>
          </cell>
          <cell r="H27752">
            <v>2</v>
          </cell>
          <cell r="I27752">
            <v>19460.92380532817</v>
          </cell>
          <cell r="J27752">
            <v>38922</v>
          </cell>
        </row>
        <row r="27753">
          <cell r="B27753" t="str">
            <v>C05</v>
          </cell>
          <cell r="C27753" t="str">
            <v>DUCHA Mezcladora Cromada 8" Tipo ONTARIO de Grival Sin salida bañera Galaxi Cierre Ref. 504000001 o equivalente (Incluye universal, mezclador y regadera)</v>
          </cell>
          <cell r="F27753" t="str">
            <v>Ins</v>
          </cell>
          <cell r="G27753" t="str">
            <v>und</v>
          </cell>
          <cell r="H27753">
            <v>1</v>
          </cell>
          <cell r="I27753">
            <v>128100</v>
          </cell>
          <cell r="J27753">
            <v>128100</v>
          </cell>
        </row>
        <row r="27755">
          <cell r="A27755" t="str">
            <v>AS-15.27</v>
          </cell>
          <cell r="C27755" t="str">
            <v>SUMINISTRO E IINSTALACIÓN DE DUCHA Mezcladora Cromada 8" Tipo ONTARIO de Grival Sin salida bañera Galaxi Cierre Ref. 504000001 o equivalente (Incluye universal, mezclador y regadera). (Incluye tuberia y accesorios de punto de agua fria, universal, mezclador, regadera, registro de ducha, accesorios e instalación).</v>
          </cell>
          <cell r="G27755" t="str">
            <v>und</v>
          </cell>
          <cell r="J27755">
            <v>215237</v>
          </cell>
        </row>
        <row r="27756">
          <cell r="B27756" t="str">
            <v>M03</v>
          </cell>
          <cell r="C27756" t="str">
            <v>EQUIPO BASICO ( Herramienta menor )</v>
          </cell>
          <cell r="F27756" t="str">
            <v>Ins</v>
          </cell>
          <cell r="G27756" t="str">
            <v>glb</v>
          </cell>
          <cell r="H27756">
            <v>0.1</v>
          </cell>
          <cell r="I27756">
            <v>2535.75</v>
          </cell>
          <cell r="J27756">
            <v>254</v>
          </cell>
        </row>
        <row r="27757">
          <cell r="B27757" t="str">
            <v>I04</v>
          </cell>
          <cell r="C27757" t="str">
            <v>MANO DE OBRA BB (Instalaciones)</v>
          </cell>
          <cell r="F27757" t="str">
            <v>Ins</v>
          </cell>
          <cell r="G27757" t="str">
            <v>hc</v>
          </cell>
          <cell r="H27757">
            <v>2</v>
          </cell>
          <cell r="I27757">
            <v>19460.92380532817</v>
          </cell>
          <cell r="J27757">
            <v>38922</v>
          </cell>
        </row>
        <row r="27758">
          <cell r="B27758" t="str">
            <v>C05</v>
          </cell>
          <cell r="C27758" t="str">
            <v>DUCHA Mezcladora Cromada 8" Tipo ONTARIO de Grival Sin salida bañera Galaxi Cierre Ref. 504000001 o equivalente (Incluye universal, mezclador y regadera)</v>
          </cell>
          <cell r="F27758" t="str">
            <v>Ins</v>
          </cell>
          <cell r="G27758" t="str">
            <v>und</v>
          </cell>
          <cell r="H27758">
            <v>1</v>
          </cell>
          <cell r="I27758">
            <v>128100</v>
          </cell>
          <cell r="J27758">
            <v>128100</v>
          </cell>
        </row>
        <row r="27759">
          <cell r="B27759" t="str">
            <v>S26</v>
          </cell>
          <cell r="C27759" t="str">
            <v>REGISTRO Tipo R&amp;W - 1/2''  (de cortina ) Ref. 206 o equivalente</v>
          </cell>
          <cell r="F27759" t="str">
            <v>Ins</v>
          </cell>
          <cell r="G27759" t="str">
            <v>und</v>
          </cell>
          <cell r="H27759">
            <v>1</v>
          </cell>
          <cell r="I27759">
            <v>22711.5</v>
          </cell>
          <cell r="J27759">
            <v>22712</v>
          </cell>
        </row>
        <row r="27760">
          <cell r="B27760" t="str">
            <v>S55</v>
          </cell>
          <cell r="C27760" t="str">
            <v xml:space="preserve">TUBO PRESION RDE 9 PVC 500 psi  -  1/2" </v>
          </cell>
          <cell r="F27760" t="str">
            <v>Ins</v>
          </cell>
          <cell r="G27760" t="str">
            <v>m</v>
          </cell>
          <cell r="H27760">
            <v>1.5</v>
          </cell>
          <cell r="I27760">
            <v>4485.0749999999998</v>
          </cell>
          <cell r="J27760">
            <v>6728</v>
          </cell>
        </row>
        <row r="27761">
          <cell r="B27761" t="str">
            <v>S19</v>
          </cell>
          <cell r="C27761" t="str">
            <v>CODO 90° PRESION PVC  - 1/2''</v>
          </cell>
          <cell r="F27761" t="str">
            <v>Ins</v>
          </cell>
          <cell r="G27761" t="str">
            <v>und</v>
          </cell>
          <cell r="H27761">
            <v>1</v>
          </cell>
          <cell r="I27761">
            <v>730.8</v>
          </cell>
          <cell r="J27761">
            <v>731</v>
          </cell>
        </row>
        <row r="27762">
          <cell r="B27762" t="str">
            <v>S03</v>
          </cell>
          <cell r="C27762" t="str">
            <v>ADAPTADOR MACHO PRESION PVC - 2 1/2"</v>
          </cell>
          <cell r="F27762" t="str">
            <v>Ins</v>
          </cell>
          <cell r="G27762" t="str">
            <v>und</v>
          </cell>
          <cell r="H27762">
            <v>1</v>
          </cell>
          <cell r="I27762">
            <v>17445.75</v>
          </cell>
          <cell r="J27762">
            <v>17446</v>
          </cell>
        </row>
        <row r="27763">
          <cell r="B27763" t="str">
            <v>S22</v>
          </cell>
          <cell r="C27763" t="str">
            <v>LIMPIADOR REM PVC 760 grms. (1/4)</v>
          </cell>
          <cell r="F27763" t="str">
            <v>Ins</v>
          </cell>
          <cell r="G27763" t="str">
            <v>und</v>
          </cell>
          <cell r="H27763">
            <v>2E-3</v>
          </cell>
          <cell r="I27763">
            <v>55831.65</v>
          </cell>
          <cell r="J27763">
            <v>112</v>
          </cell>
        </row>
        <row r="27764">
          <cell r="B27764" t="str">
            <v>S36</v>
          </cell>
          <cell r="C27764" t="str">
            <v>SOLDADURA PVC LIQUIDA 1/4</v>
          </cell>
          <cell r="F27764" t="str">
            <v>Ins</v>
          </cell>
          <cell r="G27764" t="str">
            <v>und</v>
          </cell>
          <cell r="H27764">
            <v>2E-3</v>
          </cell>
          <cell r="I27764">
            <v>115790.85</v>
          </cell>
          <cell r="J27764">
            <v>232</v>
          </cell>
        </row>
        <row r="27766">
          <cell r="A27766" t="str">
            <v>AS-15.28</v>
          </cell>
          <cell r="C27766" t="str">
            <v>DUCHA ANTIVANDALICA con regadera tubular REF: 754000001 corona o equivalente</v>
          </cell>
          <cell r="G27766" t="str">
            <v>und</v>
          </cell>
          <cell r="J27766">
            <v>369821</v>
          </cell>
        </row>
        <row r="27767">
          <cell r="B27767" t="str">
            <v>M03</v>
          </cell>
          <cell r="C27767" t="str">
            <v>EQUIPO BASICO ( Herramienta menor )</v>
          </cell>
          <cell r="F27767" t="str">
            <v>Ins</v>
          </cell>
          <cell r="G27767" t="str">
            <v>glb</v>
          </cell>
          <cell r="H27767">
            <v>0.1</v>
          </cell>
          <cell r="I27767">
            <v>2535.75</v>
          </cell>
          <cell r="J27767">
            <v>254</v>
          </cell>
        </row>
        <row r="27768">
          <cell r="B27768" t="str">
            <v>I04</v>
          </cell>
          <cell r="C27768" t="str">
            <v>MANO DE OBRA BB (Instalaciones)</v>
          </cell>
          <cell r="F27768" t="str">
            <v>Ins</v>
          </cell>
          <cell r="G27768" t="str">
            <v>hc</v>
          </cell>
          <cell r="H27768">
            <v>2</v>
          </cell>
          <cell r="I27768">
            <v>19460.92380532817</v>
          </cell>
          <cell r="J27768">
            <v>38922</v>
          </cell>
        </row>
        <row r="27769">
          <cell r="B27769" t="str">
            <v>C54</v>
          </cell>
          <cell r="C27769" t="str">
            <v>DUCHA ANTIVANDÁLICA CON REGADERA TUBULAR BOTON ACCIONADOR SENCILLO PUSH CROMO REF 754000001 Tipo Grival o equivalente</v>
          </cell>
          <cell r="F27769" t="str">
            <v>Ins</v>
          </cell>
          <cell r="G27769" t="str">
            <v>und</v>
          </cell>
          <cell r="H27769">
            <v>1</v>
          </cell>
          <cell r="I27769">
            <v>330645</v>
          </cell>
          <cell r="J27769">
            <v>330645</v>
          </cell>
        </row>
        <row r="27771">
          <cell r="A27771" t="str">
            <v>AS-15.29</v>
          </cell>
          <cell r="C27771" t="str">
            <v>TELE DUCHA tipo silena o equivalente</v>
          </cell>
          <cell r="G27771" t="str">
            <v>und</v>
          </cell>
          <cell r="J27771">
            <v>81931</v>
          </cell>
        </row>
        <row r="27772">
          <cell r="B27772" t="str">
            <v>M03</v>
          </cell>
          <cell r="C27772" t="str">
            <v>EQUIPO BASICO ( Herramienta menor )</v>
          </cell>
          <cell r="F27772" t="str">
            <v>Ins</v>
          </cell>
          <cell r="G27772" t="str">
            <v>glb</v>
          </cell>
          <cell r="H27772">
            <v>0.1</v>
          </cell>
          <cell r="I27772">
            <v>2535.75</v>
          </cell>
          <cell r="J27772">
            <v>254</v>
          </cell>
        </row>
        <row r="27773">
          <cell r="B27773" t="str">
            <v>I04</v>
          </cell>
          <cell r="C27773" t="str">
            <v>MANO DE OBRA BB (Instalaciones)</v>
          </cell>
          <cell r="F27773" t="str">
            <v>Ins</v>
          </cell>
          <cell r="G27773" t="str">
            <v>hc</v>
          </cell>
          <cell r="H27773">
            <v>1.1000000000000001</v>
          </cell>
          <cell r="I27773">
            <v>19460.92380532817</v>
          </cell>
          <cell r="J27773">
            <v>21407</v>
          </cell>
        </row>
        <row r="27774">
          <cell r="B27774" t="str">
            <v>C42</v>
          </cell>
          <cell r="C27774" t="str">
            <v>DUCHA Sencilla GALAXIA Ref. 504300001 Tipo Grival o equivalente. (Incluye universal y regadera)</v>
          </cell>
          <cell r="F27774" t="str">
            <v>Ins</v>
          </cell>
          <cell r="G27774" t="str">
            <v>und</v>
          </cell>
          <cell r="H27774">
            <v>1</v>
          </cell>
          <cell r="I27774">
            <v>60270</v>
          </cell>
          <cell r="J27774">
            <v>60270</v>
          </cell>
        </row>
        <row r="27776">
          <cell r="A27776" t="str">
            <v>AS-15.30</v>
          </cell>
          <cell r="C27776" t="str">
            <v>REGADERA Tipo TITANIUM cuadrada. (Incluye solo brazo y regadera universal) .Ref. TI4005551 Corona  o equivalente. . (Incluye tuberia y accesorios de punto de agua fria, universal, mezclador, regadera,  con GRIFERIA  accesorios e instalación).</v>
          </cell>
          <cell r="G27776" t="str">
            <v>und</v>
          </cell>
          <cell r="J27776">
            <v>337377</v>
          </cell>
        </row>
        <row r="27777">
          <cell r="B27777" t="str">
            <v>M03</v>
          </cell>
          <cell r="C27777" t="str">
            <v>EQUIPO BASICO ( Herramienta menor )</v>
          </cell>
          <cell r="F27777" t="str">
            <v>Ins</v>
          </cell>
          <cell r="G27777" t="str">
            <v>glb</v>
          </cell>
          <cell r="H27777">
            <v>0.1</v>
          </cell>
          <cell r="I27777">
            <v>2535.75</v>
          </cell>
          <cell r="J27777">
            <v>254</v>
          </cell>
        </row>
        <row r="27778">
          <cell r="B27778" t="str">
            <v>I04</v>
          </cell>
          <cell r="C27778" t="str">
            <v>MANO DE OBRA BB (Instalaciones)</v>
          </cell>
          <cell r="F27778" t="str">
            <v>Ins</v>
          </cell>
          <cell r="G27778" t="str">
            <v>hc</v>
          </cell>
          <cell r="H27778">
            <v>1.25</v>
          </cell>
          <cell r="I27778">
            <v>19460.92380532817</v>
          </cell>
          <cell r="J27778">
            <v>24326</v>
          </cell>
        </row>
        <row r="27779">
          <cell r="B27779" t="str">
            <v>C62</v>
          </cell>
          <cell r="C27779" t="str">
            <v>REGADERA Tipo TITANIUM cuadrada. (Incluye solo brazo y regadera universal).  Ref. TI4005551 Corona  o equivalente.</v>
          </cell>
          <cell r="F27779" t="str">
            <v>Ins</v>
          </cell>
          <cell r="G27779" t="str">
            <v>und</v>
          </cell>
          <cell r="H27779">
            <v>1</v>
          </cell>
          <cell r="I27779">
            <v>198135</v>
          </cell>
          <cell r="J27779">
            <v>198135</v>
          </cell>
        </row>
        <row r="27780">
          <cell r="B27780" t="str">
            <v>S55</v>
          </cell>
          <cell r="C27780" t="str">
            <v xml:space="preserve">TUBO PRESION RDE 9 PVC 500 psi  -  1/2" </v>
          </cell>
          <cell r="F27780" t="str">
            <v>Ins</v>
          </cell>
          <cell r="G27780" t="str">
            <v>m</v>
          </cell>
          <cell r="H27780">
            <v>1.5</v>
          </cell>
          <cell r="I27780">
            <v>4485.0749999999998</v>
          </cell>
          <cell r="J27780">
            <v>6728</v>
          </cell>
        </row>
        <row r="27781">
          <cell r="B27781" t="str">
            <v>S19</v>
          </cell>
          <cell r="C27781" t="str">
            <v>CODO 90° PRESION PVC  - 1/2''</v>
          </cell>
          <cell r="F27781" t="str">
            <v>Ins</v>
          </cell>
          <cell r="G27781" t="str">
            <v>und</v>
          </cell>
          <cell r="H27781">
            <v>1</v>
          </cell>
          <cell r="I27781">
            <v>730.8</v>
          </cell>
          <cell r="J27781">
            <v>731</v>
          </cell>
        </row>
        <row r="27782">
          <cell r="B27782" t="str">
            <v>S03</v>
          </cell>
          <cell r="C27782" t="str">
            <v>ADAPTADOR MACHO PRESION PVC - 2 1/2"</v>
          </cell>
          <cell r="F27782" t="str">
            <v>Ins</v>
          </cell>
          <cell r="G27782" t="str">
            <v>und</v>
          </cell>
          <cell r="H27782">
            <v>1</v>
          </cell>
          <cell r="I27782">
            <v>17445.75</v>
          </cell>
          <cell r="J27782">
            <v>17446</v>
          </cell>
        </row>
        <row r="27783">
          <cell r="B27783" t="str">
            <v>S22</v>
          </cell>
          <cell r="C27783" t="str">
            <v>LIMPIADOR REM PVC 760 grms. (1/4)</v>
          </cell>
          <cell r="F27783" t="str">
            <v>Ins</v>
          </cell>
          <cell r="G27783" t="str">
            <v>und</v>
          </cell>
          <cell r="H27783">
            <v>2E-3</v>
          </cell>
          <cell r="I27783">
            <v>55831.65</v>
          </cell>
          <cell r="J27783">
            <v>112</v>
          </cell>
        </row>
        <row r="27784">
          <cell r="B27784" t="str">
            <v>S36</v>
          </cell>
          <cell r="C27784" t="str">
            <v>SOLDADURA PVC LIQUIDA 1/4</v>
          </cell>
          <cell r="F27784" t="str">
            <v>Ins</v>
          </cell>
          <cell r="G27784" t="str">
            <v>und</v>
          </cell>
          <cell r="H27784">
            <v>2E-3</v>
          </cell>
          <cell r="I27784">
            <v>115790.85</v>
          </cell>
          <cell r="J27784">
            <v>232</v>
          </cell>
        </row>
        <row r="27785">
          <cell r="B27785" t="str">
            <v>c35</v>
          </cell>
          <cell r="C27785" t="str">
            <v xml:space="preserve">GRIFERIA DUCHA PRYSMA 6". Acabado Cromo, REF.514350001 Tipo Grival o equivalente. </v>
          </cell>
          <cell r="F27785" t="str">
            <v>Ins</v>
          </cell>
          <cell r="G27785" t="str">
            <v>und</v>
          </cell>
          <cell r="H27785">
            <v>1</v>
          </cell>
          <cell r="I27785">
            <v>89412.75</v>
          </cell>
          <cell r="J27785">
            <v>89413</v>
          </cell>
        </row>
        <row r="27787">
          <cell r="A27787" t="str">
            <v>AS-15.32</v>
          </cell>
          <cell r="C27787" t="str">
            <v>GRIFERIA PARA LAVAPLATOS SENCILLO GALAXIA CROMO Ref. 50960 Tipo Grival o equivalente (Incluye Kit griferia)</v>
          </cell>
          <cell r="G27787" t="str">
            <v>un</v>
          </cell>
          <cell r="J27787">
            <v>83935</v>
          </cell>
        </row>
        <row r="27788">
          <cell r="B27788" t="str">
            <v>M03</v>
          </cell>
          <cell r="C27788" t="str">
            <v>EQUIPO BASICO ( Herramienta menor )</v>
          </cell>
          <cell r="F27788" t="str">
            <v>Ins</v>
          </cell>
          <cell r="G27788" t="str">
            <v>glb</v>
          </cell>
          <cell r="H27788">
            <v>0.1</v>
          </cell>
          <cell r="I27788">
            <v>2535.75</v>
          </cell>
          <cell r="J27788">
            <v>254</v>
          </cell>
        </row>
        <row r="27789">
          <cell r="B27789" t="str">
            <v>I03</v>
          </cell>
          <cell r="C27789" t="str">
            <v>MANO DE OBRA AA (Albañileria)</v>
          </cell>
          <cell r="F27789" t="str">
            <v>Ins</v>
          </cell>
          <cell r="G27789" t="str">
            <v>hc</v>
          </cell>
          <cell r="H27789">
            <v>2</v>
          </cell>
          <cell r="I27789">
            <v>17165.400000000001</v>
          </cell>
          <cell r="J27789">
            <v>34331</v>
          </cell>
        </row>
        <row r="27790">
          <cell r="B27790" t="str">
            <v>C38</v>
          </cell>
          <cell r="C27790" t="str">
            <v>KIT GRIFERIA LAVAPLATOS SENCILLO GALAXIA CROMO Ref. 509600001 Grival o equivalente (Incluye sifón en p, canastilla 4" y grivalflex)</v>
          </cell>
          <cell r="F27790" t="str">
            <v>Ins</v>
          </cell>
          <cell r="G27790" t="str">
            <v>und</v>
          </cell>
          <cell r="H27790">
            <v>1</v>
          </cell>
          <cell r="I27790">
            <v>49350</v>
          </cell>
          <cell r="J27790">
            <v>49350</v>
          </cell>
        </row>
        <row r="27792">
          <cell r="A27792" t="str">
            <v>AS-15.33</v>
          </cell>
          <cell r="C27792" t="str">
            <v>GRIFERIA ANTIVANDALICO CON PICO EXPUESTO CORONA Tipo Grival o equivalente. (Incluye desague, sifón.).</v>
          </cell>
          <cell r="G27792" t="str">
            <v>und</v>
          </cell>
          <cell r="J27792">
            <v>374479</v>
          </cell>
        </row>
        <row r="27793">
          <cell r="B27793" t="str">
            <v>M03</v>
          </cell>
          <cell r="C27793" t="str">
            <v>EQUIPO BASICO ( Herramienta menor )</v>
          </cell>
          <cell r="F27793" t="str">
            <v>Ins</v>
          </cell>
          <cell r="G27793" t="str">
            <v>glb</v>
          </cell>
          <cell r="H27793">
            <v>0.1</v>
          </cell>
          <cell r="I27793">
            <v>2535.75</v>
          </cell>
          <cell r="J27793">
            <v>254</v>
          </cell>
        </row>
        <row r="27794">
          <cell r="B27794" t="str">
            <v>I04</v>
          </cell>
          <cell r="C27794" t="str">
            <v>MANO DE OBRA BB (Instalaciones)</v>
          </cell>
          <cell r="F27794" t="str">
            <v>Ins</v>
          </cell>
          <cell r="G27794" t="str">
            <v>hc</v>
          </cell>
          <cell r="H27794">
            <v>1.02</v>
          </cell>
          <cell r="I27794">
            <v>19460.92380532817</v>
          </cell>
          <cell r="J27794">
            <v>19850</v>
          </cell>
        </row>
        <row r="27795">
          <cell r="B27795" t="str">
            <v>C04A</v>
          </cell>
          <cell r="C27795" t="str">
            <v>GRIFERIA ANTIVANDALICO CON PICO EXPUESTO REF:701310001  Tipo Grival  o equivalente</v>
          </cell>
          <cell r="F27795" t="str">
            <v>Ins</v>
          </cell>
          <cell r="G27795" t="str">
            <v>und</v>
          </cell>
          <cell r="H27795">
            <v>1</v>
          </cell>
          <cell r="I27795">
            <v>354375</v>
          </cell>
          <cell r="J27795">
            <v>354375</v>
          </cell>
        </row>
        <row r="27797">
          <cell r="A27797" t="str">
            <v>AS-15.34</v>
          </cell>
          <cell r="C27797" t="str">
            <v>GRIFERIA ANTIVANDALICO CON PICO EMPOTRADO  CORONA Tipo Grival o equivalente. (Incluye desague, sifón.).</v>
          </cell>
          <cell r="G27797" t="str">
            <v>und</v>
          </cell>
          <cell r="J27797">
            <v>378784</v>
          </cell>
        </row>
        <row r="27798">
          <cell r="B27798" t="str">
            <v>M03</v>
          </cell>
          <cell r="C27798" t="str">
            <v>EQUIPO BASICO ( Herramienta menor )</v>
          </cell>
          <cell r="F27798" t="str">
            <v>Ins</v>
          </cell>
          <cell r="G27798" t="str">
            <v>glb</v>
          </cell>
          <cell r="H27798">
            <v>0.1</v>
          </cell>
          <cell r="I27798">
            <v>2535.75</v>
          </cell>
          <cell r="J27798">
            <v>254</v>
          </cell>
        </row>
        <row r="27799">
          <cell r="B27799" t="str">
            <v>I04</v>
          </cell>
          <cell r="C27799" t="str">
            <v>MANO DE OBRA BB (Instalaciones)</v>
          </cell>
          <cell r="F27799" t="str">
            <v>Ins</v>
          </cell>
          <cell r="G27799" t="str">
            <v>hc</v>
          </cell>
          <cell r="H27799">
            <v>1.02</v>
          </cell>
          <cell r="I27799">
            <v>19460.92380532817</v>
          </cell>
          <cell r="J27799">
            <v>19850</v>
          </cell>
        </row>
        <row r="27800">
          <cell r="B27800" t="str">
            <v>C04B</v>
          </cell>
          <cell r="C27800" t="str">
            <v>GRIFERIA ANTIVANDAICO CON PICO EMPOTRADO REF:701330001  Tipo Grival  o equivalente</v>
          </cell>
          <cell r="F27800" t="str">
            <v>Ins</v>
          </cell>
          <cell r="G27800" t="str">
            <v>und</v>
          </cell>
          <cell r="H27800">
            <v>1</v>
          </cell>
          <cell r="I27800">
            <v>358680</v>
          </cell>
          <cell r="J27800">
            <v>358680</v>
          </cell>
        </row>
        <row r="27802">
          <cell r="A27802" t="str">
            <v>AS-15.35</v>
          </cell>
          <cell r="C27802" t="str">
            <v>SUMINISTRO E INSTALACIÓ DE REGADERA ZAFIR redonda. Incluye brazo y regadera. REF ZF4005551 Tipo Grival o equivalente</v>
          </cell>
          <cell r="G27802" t="str">
            <v>und</v>
          </cell>
          <cell r="J27802">
            <v>204685</v>
          </cell>
        </row>
        <row r="27803">
          <cell r="B27803" t="str">
            <v>M03</v>
          </cell>
          <cell r="C27803" t="str">
            <v>EQUIPO BASICO ( Herramienta menor )</v>
          </cell>
          <cell r="F27803" t="str">
            <v>Ins</v>
          </cell>
          <cell r="G27803" t="str">
            <v>glb</v>
          </cell>
          <cell r="H27803">
            <v>0.1</v>
          </cell>
          <cell r="I27803">
            <v>2535.75</v>
          </cell>
          <cell r="J27803">
            <v>254</v>
          </cell>
        </row>
        <row r="27804">
          <cell r="B27804" t="str">
            <v>I03</v>
          </cell>
          <cell r="C27804" t="str">
            <v>MANO DE OBRA AA (Albañileria)</v>
          </cell>
          <cell r="F27804" t="str">
            <v>Ins</v>
          </cell>
          <cell r="G27804" t="str">
            <v>hc</v>
          </cell>
          <cell r="H27804">
            <v>2</v>
          </cell>
          <cell r="I27804">
            <v>17165.400000000001</v>
          </cell>
          <cell r="J27804">
            <v>34331</v>
          </cell>
        </row>
        <row r="27805">
          <cell r="B27805" t="str">
            <v>C64</v>
          </cell>
          <cell r="C27805" t="str">
            <v>REGADERA ZAFIR redonda. Incluye brazo y regadera. REF ZF4005551 Tipo Grival o equivalente</v>
          </cell>
          <cell r="F27805" t="str">
            <v>Ins</v>
          </cell>
          <cell r="G27805" t="str">
            <v>und</v>
          </cell>
          <cell r="H27805">
            <v>1</v>
          </cell>
          <cell r="I27805">
            <v>170100</v>
          </cell>
          <cell r="J27805">
            <v>170100</v>
          </cell>
        </row>
        <row r="27807">
          <cell r="A27807" t="str">
            <v>AS-15.36</v>
          </cell>
          <cell r="C27807" t="str">
            <v>GRIFERIA LAVAMANOS MONOCONTROL- BAJO , COLOR CROMO REF 721120000 Tipo Grival o equivalente</v>
          </cell>
          <cell r="G27807" t="str">
            <v>und</v>
          </cell>
          <cell r="J27807">
            <v>283330</v>
          </cell>
        </row>
        <row r="27808">
          <cell r="B27808" t="str">
            <v>M03</v>
          </cell>
          <cell r="C27808" t="str">
            <v>EQUIPO BASICO ( Herramienta menor )</v>
          </cell>
          <cell r="F27808" t="str">
            <v>Ins</v>
          </cell>
          <cell r="G27808" t="str">
            <v>glb</v>
          </cell>
          <cell r="H27808">
            <v>0.1</v>
          </cell>
          <cell r="I27808">
            <v>2535.75</v>
          </cell>
          <cell r="J27808">
            <v>254</v>
          </cell>
        </row>
        <row r="27809">
          <cell r="B27809" t="str">
            <v>I03</v>
          </cell>
          <cell r="C27809" t="str">
            <v>MANO DE OBRA AA (Albañileria)</v>
          </cell>
          <cell r="F27809" t="str">
            <v>Ins</v>
          </cell>
          <cell r="G27809" t="str">
            <v>hc</v>
          </cell>
          <cell r="H27809">
            <v>2</v>
          </cell>
          <cell r="I27809">
            <v>17165.400000000001</v>
          </cell>
          <cell r="J27809">
            <v>34331</v>
          </cell>
        </row>
        <row r="27810">
          <cell r="B27810" t="str">
            <v>C65</v>
          </cell>
          <cell r="C27810" t="str">
            <v>GRIFERIA LAVAMANOS MONOCONTROL NOVO- BAJO , COLOR CROMO REF 721120001 Tipo Grival o equivalente</v>
          </cell>
          <cell r="F27810" t="str">
            <v>Ins</v>
          </cell>
          <cell r="G27810" t="str">
            <v>und</v>
          </cell>
          <cell r="H27810">
            <v>1</v>
          </cell>
          <cell r="I27810">
            <v>248745</v>
          </cell>
          <cell r="J27810">
            <v>248745</v>
          </cell>
        </row>
        <row r="27812">
          <cell r="A27812" t="str">
            <v>AS-15.37</v>
          </cell>
          <cell r="C27812" t="str">
            <v>BOTON ACCIONADOR SENCILLO PUSH CROMO REF 022300001 Tipo Grival o equivalente</v>
          </cell>
          <cell r="G27812" t="str">
            <v>und</v>
          </cell>
          <cell r="J27812">
            <v>31279</v>
          </cell>
        </row>
        <row r="27813">
          <cell r="B27813" t="str">
            <v>M03</v>
          </cell>
          <cell r="C27813" t="str">
            <v>EQUIPO BASICO ( Herramienta menor )</v>
          </cell>
          <cell r="F27813" t="str">
            <v>Ins</v>
          </cell>
          <cell r="G27813" t="str">
            <v>glb</v>
          </cell>
          <cell r="H27813">
            <v>0.1</v>
          </cell>
          <cell r="I27813">
            <v>2535.75</v>
          </cell>
          <cell r="J27813">
            <v>254</v>
          </cell>
        </row>
        <row r="27814">
          <cell r="B27814" t="str">
            <v>I03</v>
          </cell>
          <cell r="C27814" t="str">
            <v>MANO DE OBRA AA (Albañileria)</v>
          </cell>
          <cell r="F27814" t="str">
            <v>Ins</v>
          </cell>
          <cell r="G27814" t="str">
            <v>hc</v>
          </cell>
          <cell r="H27814">
            <v>1</v>
          </cell>
          <cell r="I27814">
            <v>17165.400000000001</v>
          </cell>
          <cell r="J27814">
            <v>17165</v>
          </cell>
        </row>
        <row r="27815">
          <cell r="B27815" t="str">
            <v>C66</v>
          </cell>
          <cell r="C27815" t="str">
            <v>BOTON ACCIONADOR SENCILLO LAVAMANOS PUSH CROMO REF 022300001 Tipo Grival o equivalente</v>
          </cell>
          <cell r="F27815" t="str">
            <v>Ins</v>
          </cell>
          <cell r="G27815" t="str">
            <v>und</v>
          </cell>
          <cell r="H27815">
            <v>1</v>
          </cell>
          <cell r="I27815">
            <v>13860</v>
          </cell>
          <cell r="J27815">
            <v>13860</v>
          </cell>
        </row>
        <row r="27817">
          <cell r="A27817" t="str">
            <v>AS-15.38</v>
          </cell>
          <cell r="C27817" t="str">
            <v>SUMINISTRO E INSTALACIÓN DE LAVAMANOS SPACE FFC BLANCO REF 203011001 Tipo Corona o equivalente . (Incluye conjunto griferia tipo VENTO 8" o equivalente, desagüe automatico, sifón botella, grapas 2 und, acople).</v>
          </cell>
          <cell r="G27817" t="str">
            <v>und</v>
          </cell>
          <cell r="J27817">
            <v>451547</v>
          </cell>
        </row>
        <row r="27818">
          <cell r="B27818" t="str">
            <v>M03</v>
          </cell>
          <cell r="C27818" t="str">
            <v xml:space="preserve">LAVAMANOS SPACE FFC BLANCO REF 203011001 Tipo Corona o equivalente </v>
          </cell>
          <cell r="F27818" t="str">
            <v>Ins</v>
          </cell>
          <cell r="G27818" t="str">
            <v>glb</v>
          </cell>
          <cell r="H27818">
            <v>0.1</v>
          </cell>
          <cell r="I27818">
            <v>2535.75</v>
          </cell>
          <cell r="J27818">
            <v>254</v>
          </cell>
        </row>
        <row r="27819">
          <cell r="B27819" t="str">
            <v>I04</v>
          </cell>
          <cell r="C27819" t="str">
            <v>MANO DE OBRA BB (Instalaciones)</v>
          </cell>
          <cell r="F27819" t="str">
            <v>Ins</v>
          </cell>
          <cell r="G27819" t="str">
            <v>hc</v>
          </cell>
          <cell r="H27819">
            <v>3</v>
          </cell>
          <cell r="I27819">
            <v>19460.92380532817</v>
          </cell>
          <cell r="J27819">
            <v>58383</v>
          </cell>
        </row>
        <row r="27820">
          <cell r="B27820" t="str">
            <v>C58</v>
          </cell>
          <cell r="C27820" t="str">
            <v xml:space="preserve">LAVAMANOS SPACE FFC BLANCO REF 203011001 Tipo Corona o equivalente </v>
          </cell>
          <cell r="F27820" t="str">
            <v>Ins</v>
          </cell>
          <cell r="G27820" t="str">
            <v>und</v>
          </cell>
          <cell r="H27820">
            <v>1</v>
          </cell>
          <cell r="I27820">
            <v>232995</v>
          </cell>
          <cell r="J27820">
            <v>232995</v>
          </cell>
        </row>
        <row r="27821">
          <cell r="B27821" t="str">
            <v>C04</v>
          </cell>
          <cell r="C27821" t="str">
            <v>CONJUNTO GRIFERIA LAVAMANOS CROMADA 8" VENTO Tipo Grival  o equivalente ( Mezclador cierre compresión, desagüe automático, sifón botella, grapas 2 und. REF 591310001</v>
          </cell>
          <cell r="F27821" t="str">
            <v>Ins</v>
          </cell>
          <cell r="G27821" t="str">
            <v>und</v>
          </cell>
          <cell r="H27821">
            <v>1</v>
          </cell>
          <cell r="I27821">
            <v>145320</v>
          </cell>
          <cell r="J27821">
            <v>145320</v>
          </cell>
        </row>
        <row r="27822">
          <cell r="B27822" t="str">
            <v>S02</v>
          </cell>
          <cell r="C27822" t="str">
            <v>ACOPLE 1/2"  para lavamanos en acero de 40 cm.</v>
          </cell>
          <cell r="F27822" t="str">
            <v>Ins</v>
          </cell>
          <cell r="G27822" t="str">
            <v>und</v>
          </cell>
          <cell r="H27822">
            <v>1</v>
          </cell>
          <cell r="I27822">
            <v>14595</v>
          </cell>
          <cell r="J27822">
            <v>14595</v>
          </cell>
        </row>
        <row r="27824">
          <cell r="A27824" t="str">
            <v>AS-15.39</v>
          </cell>
          <cell r="C27824" t="str">
            <v>GRIFERIA PARA LAVAPLATOS SENCILLO GALAXIA CROMO Ref. 50960 Tipo Grival o equivalente (Incluye Kit griferia)</v>
          </cell>
          <cell r="G27824" t="str">
            <v>un</v>
          </cell>
          <cell r="J27824">
            <v>83935</v>
          </cell>
        </row>
        <row r="27825">
          <cell r="B27825" t="str">
            <v>M03</v>
          </cell>
          <cell r="C27825" t="str">
            <v>EQUIPO BASICO ( Herramienta menor )</v>
          </cell>
          <cell r="F27825" t="str">
            <v>Ins</v>
          </cell>
          <cell r="G27825" t="str">
            <v>glb</v>
          </cell>
          <cell r="H27825">
            <v>0.1</v>
          </cell>
          <cell r="I27825">
            <v>2535.75</v>
          </cell>
          <cell r="J27825">
            <v>254</v>
          </cell>
        </row>
        <row r="27826">
          <cell r="B27826" t="str">
            <v>I03</v>
          </cell>
          <cell r="C27826" t="str">
            <v>MANO DE OBRA AA (Albañileria)</v>
          </cell>
          <cell r="F27826" t="str">
            <v>Ins</v>
          </cell>
          <cell r="G27826" t="str">
            <v>hc</v>
          </cell>
          <cell r="H27826">
            <v>2</v>
          </cell>
          <cell r="I27826">
            <v>17165.400000000001</v>
          </cell>
          <cell r="J27826">
            <v>34331</v>
          </cell>
        </row>
        <row r="27827">
          <cell r="B27827" t="str">
            <v>C38</v>
          </cell>
          <cell r="C27827" t="str">
            <v>KIT GRIFERIA LAVAPLATOS SENCILLO GALAXIA CROMO Ref. 509600001 Grival o equivalente (Incluye sifón en p, canastilla 4" y grivalflex)</v>
          </cell>
          <cell r="F27827" t="str">
            <v>Ins</v>
          </cell>
          <cell r="G27827" t="str">
            <v>und</v>
          </cell>
          <cell r="H27827">
            <v>1</v>
          </cell>
          <cell r="I27827">
            <v>49350</v>
          </cell>
          <cell r="J27827">
            <v>49350</v>
          </cell>
        </row>
        <row r="27829">
          <cell r="A27829" t="str">
            <v>AS-15.40</v>
          </cell>
          <cell r="C27829" t="str">
            <v>GRIFERIA PARA LAVAPLATOS SENCILLO PICO CISNE CROMO Ref. 505080001 Tipo Grival o equivalente (Incluye Kit griferia)</v>
          </cell>
          <cell r="G27829" t="str">
            <v>un</v>
          </cell>
          <cell r="J27829">
            <v>85090</v>
          </cell>
        </row>
        <row r="27830">
          <cell r="B27830" t="str">
            <v>M03</v>
          </cell>
          <cell r="C27830" t="str">
            <v>EQUIPO BASICO ( Herramienta menor )</v>
          </cell>
          <cell r="F27830" t="str">
            <v>Ins</v>
          </cell>
          <cell r="G27830" t="str">
            <v>glb</v>
          </cell>
          <cell r="H27830">
            <v>0.1</v>
          </cell>
          <cell r="I27830">
            <v>2535.75</v>
          </cell>
          <cell r="J27830">
            <v>254</v>
          </cell>
        </row>
        <row r="27831">
          <cell r="B27831" t="str">
            <v>I03</v>
          </cell>
          <cell r="C27831" t="str">
            <v>MANO DE OBRA AA (Albañileria)</v>
          </cell>
          <cell r="F27831" t="str">
            <v>Ins</v>
          </cell>
          <cell r="G27831" t="str">
            <v>hc</v>
          </cell>
          <cell r="H27831">
            <v>2</v>
          </cell>
          <cell r="I27831">
            <v>17165.400000000001</v>
          </cell>
          <cell r="J27831">
            <v>34331</v>
          </cell>
        </row>
        <row r="27832">
          <cell r="B27832" t="str">
            <v>C38A</v>
          </cell>
          <cell r="C27832" t="str">
            <v>KIT GRIFERIA LAVAPLATOS SENCILLO PICO CISNE CROMO Ref. 505080001 Grival o equivalente (Incluye sifón en p, canastilla 4" y grivalflex)</v>
          </cell>
          <cell r="F27832" t="str">
            <v>Ins</v>
          </cell>
          <cell r="G27832" t="str">
            <v>und</v>
          </cell>
          <cell r="H27832">
            <v>1</v>
          </cell>
          <cell r="I27832">
            <v>50505</v>
          </cell>
          <cell r="J27832">
            <v>50505</v>
          </cell>
        </row>
        <row r="27834">
          <cell r="A27834" t="str">
            <v>AS-15.41</v>
          </cell>
          <cell r="C27834" t="str">
            <v>GRIFERIA DUCHA PRYSMA 6". Acabado Cromo, REF.514850001 Tipo Grival o equivalente.(Incluye instalación)</v>
          </cell>
          <cell r="G27834" t="str">
            <v>und</v>
          </cell>
          <cell r="J27834">
            <v>138319</v>
          </cell>
        </row>
        <row r="27835">
          <cell r="B27835" t="str">
            <v>M03</v>
          </cell>
          <cell r="C27835" t="str">
            <v>EQUIPO BASICO ( Herramienta menor )</v>
          </cell>
          <cell r="F27835" t="str">
            <v>Ins</v>
          </cell>
          <cell r="G27835" t="str">
            <v>glb</v>
          </cell>
          <cell r="H27835">
            <v>0.1</v>
          </cell>
          <cell r="I27835">
            <v>2535.75</v>
          </cell>
          <cell r="J27835">
            <v>254</v>
          </cell>
        </row>
        <row r="27836">
          <cell r="B27836" t="str">
            <v>I04</v>
          </cell>
          <cell r="C27836" t="str">
            <v>MANO DE OBRA BB (Instalaciones)</v>
          </cell>
          <cell r="F27836" t="str">
            <v>Ins</v>
          </cell>
          <cell r="G27836" t="str">
            <v>hc</v>
          </cell>
          <cell r="H27836">
            <v>2.5</v>
          </cell>
          <cell r="I27836">
            <v>19460.92380532817</v>
          </cell>
          <cell r="J27836">
            <v>48652</v>
          </cell>
        </row>
        <row r="27837">
          <cell r="B27837" t="str">
            <v>C35</v>
          </cell>
          <cell r="C27837" t="str">
            <v xml:space="preserve">GRIFERIA DUCHA PRYSMA 6". Acabado Cromo, REF.514350001 Tipo Grival o equivalente. </v>
          </cell>
          <cell r="F27837" t="str">
            <v>Ins</v>
          </cell>
          <cell r="G27837" t="str">
            <v>und</v>
          </cell>
          <cell r="H27837">
            <v>1</v>
          </cell>
          <cell r="I27837">
            <v>89412.75</v>
          </cell>
          <cell r="J27837">
            <v>89413</v>
          </cell>
        </row>
        <row r="27839">
          <cell r="A27839" t="str">
            <v>AS-15.42</v>
          </cell>
          <cell r="C27839" t="str">
            <v>SUMINISTRO E INSTALACIÓN DE CONJUNTO SANITARIO INFANTIL  KIDDY SINGLE EN CAJA. Blanco, REF.501101001 Tipo Corona o equivalente.(Incluye instalación, válvula de suministro y grifería)</v>
          </cell>
          <cell r="G27839" t="str">
            <v>und</v>
          </cell>
          <cell r="J27839">
            <v>476151</v>
          </cell>
        </row>
        <row r="27840">
          <cell r="B27840" t="str">
            <v>M03</v>
          </cell>
          <cell r="C27840" t="str">
            <v>EQUIPO BASICO ( Herramienta menor )</v>
          </cell>
          <cell r="F27840" t="str">
            <v>Ins</v>
          </cell>
          <cell r="G27840" t="str">
            <v>glb</v>
          </cell>
          <cell r="H27840">
            <v>0.1</v>
          </cell>
          <cell r="I27840">
            <v>2535.75</v>
          </cell>
          <cell r="J27840">
            <v>254</v>
          </cell>
        </row>
        <row r="27841">
          <cell r="B27841" t="str">
            <v>I04</v>
          </cell>
          <cell r="C27841" t="str">
            <v>MANO DE OBRA BB (Instalaciones)</v>
          </cell>
          <cell r="F27841" t="str">
            <v>Ins</v>
          </cell>
          <cell r="G27841" t="str">
            <v>hc</v>
          </cell>
          <cell r="H27841">
            <v>2.5</v>
          </cell>
          <cell r="I27841">
            <v>19460.92380532817</v>
          </cell>
          <cell r="J27841">
            <v>48652</v>
          </cell>
        </row>
        <row r="27842">
          <cell r="B27842" t="str">
            <v>C68</v>
          </cell>
          <cell r="C27842" t="str">
            <v>CONJUNTO SANITARIO INFANTIL  KIDDY SINGLE EN CAJA. Blanco, REF.501101001 Tipo Corona o equivalente.(Incluye instalación, válvula de suministro y grifería)</v>
          </cell>
          <cell r="F27842" t="str">
            <v>Ins</v>
          </cell>
          <cell r="G27842" t="str">
            <v>und</v>
          </cell>
          <cell r="H27842">
            <v>1</v>
          </cell>
          <cell r="I27842">
            <v>427245</v>
          </cell>
          <cell r="J27842">
            <v>427245</v>
          </cell>
        </row>
        <row r="27844">
          <cell r="A27844" t="str">
            <v>AS-15.43</v>
          </cell>
          <cell r="C27844" t="str">
            <v>TELEDUCHA DESLIZABLE BRENA. Acabado Cromo.Tipo Grival o equivalente.(Incluye instalación)</v>
          </cell>
          <cell r="G27844" t="str">
            <v>und</v>
          </cell>
          <cell r="J27844">
            <v>248881</v>
          </cell>
        </row>
        <row r="27845">
          <cell r="B27845" t="str">
            <v>M03</v>
          </cell>
          <cell r="C27845" t="str">
            <v>EQUIPO BASICO ( Herramienta menor )</v>
          </cell>
          <cell r="F27845" t="str">
            <v>Ins</v>
          </cell>
          <cell r="G27845" t="str">
            <v>glb</v>
          </cell>
          <cell r="H27845">
            <v>0.1</v>
          </cell>
          <cell r="I27845">
            <v>2535.75</v>
          </cell>
          <cell r="J27845">
            <v>254</v>
          </cell>
        </row>
        <row r="27846">
          <cell r="B27846" t="str">
            <v>I04</v>
          </cell>
          <cell r="C27846" t="str">
            <v>MANO DE OBRA BB (Instalaciones)</v>
          </cell>
          <cell r="F27846" t="str">
            <v>Ins</v>
          </cell>
          <cell r="G27846" t="str">
            <v>hc</v>
          </cell>
          <cell r="H27846">
            <v>1.1000000000000001</v>
          </cell>
          <cell r="I27846">
            <v>19460.92380532817</v>
          </cell>
          <cell r="J27846">
            <v>21407</v>
          </cell>
        </row>
        <row r="27847">
          <cell r="B27847" t="str">
            <v>C69</v>
          </cell>
          <cell r="C27847" t="str">
            <v>TELEDUCHA DESLIZABLE BRENA. Acabado Cromo. Tipo Grival o equivalente. REF BR4000001</v>
          </cell>
          <cell r="F27847" t="str">
            <v>Ins</v>
          </cell>
          <cell r="G27847" t="str">
            <v>und</v>
          </cell>
          <cell r="H27847">
            <v>1</v>
          </cell>
          <cell r="I27847">
            <v>227220</v>
          </cell>
          <cell r="J27847">
            <v>227220</v>
          </cell>
        </row>
        <row r="27849">
          <cell r="A27849" t="str">
            <v>AS-15.44</v>
          </cell>
          <cell r="C27849" t="str">
            <v>LAVAMANOS de Pedestal LINEA ENSO REF. 533111001. Tipo Corona o equivalente.</v>
          </cell>
          <cell r="G27849" t="str">
            <v>und</v>
          </cell>
          <cell r="J27849">
            <v>416021</v>
          </cell>
        </row>
        <row r="27850">
          <cell r="B27850" t="str">
            <v>M03</v>
          </cell>
          <cell r="C27850" t="str">
            <v>EQUIPO BASICO ( Herramienta menor )</v>
          </cell>
          <cell r="F27850" t="str">
            <v>Ins</v>
          </cell>
          <cell r="G27850" t="str">
            <v>glb</v>
          </cell>
          <cell r="H27850">
            <v>0.1</v>
          </cell>
          <cell r="I27850">
            <v>2535.75</v>
          </cell>
          <cell r="J27850">
            <v>254</v>
          </cell>
        </row>
        <row r="27851">
          <cell r="B27851" t="str">
            <v>I04</v>
          </cell>
          <cell r="C27851" t="str">
            <v>MANO DE OBRA BB (Instalaciones)</v>
          </cell>
          <cell r="F27851" t="str">
            <v>Ins</v>
          </cell>
          <cell r="G27851" t="str">
            <v>hc</v>
          </cell>
          <cell r="H27851">
            <v>2</v>
          </cell>
          <cell r="I27851">
            <v>19460.92380532817</v>
          </cell>
          <cell r="J27851">
            <v>38922</v>
          </cell>
        </row>
        <row r="27852">
          <cell r="B27852" t="str">
            <v>C58A</v>
          </cell>
          <cell r="C27852" t="str">
            <v>LAVAMANOS de Pedestal LINEA ENSO Color Blanco REF. 503111001. Tipo Corona o equivalente.</v>
          </cell>
          <cell r="F27852" t="str">
            <v>Ins</v>
          </cell>
          <cell r="G27852" t="str">
            <v>und</v>
          </cell>
          <cell r="H27852">
            <v>1</v>
          </cell>
          <cell r="I27852">
            <v>376845</v>
          </cell>
          <cell r="J27852">
            <v>376845</v>
          </cell>
        </row>
        <row r="27854">
          <cell r="A27854" t="str">
            <v>AS-15.45</v>
          </cell>
          <cell r="C27854" t="str">
            <v>LAVAMANOS de Colgar LINEA AVANTI REF. 042291001. Tipo Corona o equivalente.</v>
          </cell>
          <cell r="G27854" t="str">
            <v>und</v>
          </cell>
          <cell r="J27854">
            <v>133571</v>
          </cell>
        </row>
        <row r="27855">
          <cell r="B27855" t="str">
            <v>M03</v>
          </cell>
          <cell r="C27855" t="str">
            <v>EQUIPO BASICO ( Herramienta menor )</v>
          </cell>
          <cell r="F27855" t="str">
            <v>Ins</v>
          </cell>
          <cell r="G27855" t="str">
            <v>glb</v>
          </cell>
          <cell r="H27855">
            <v>0.1</v>
          </cell>
          <cell r="I27855">
            <v>2535.75</v>
          </cell>
          <cell r="J27855">
            <v>254</v>
          </cell>
        </row>
        <row r="27856">
          <cell r="B27856" t="str">
            <v>I04</v>
          </cell>
          <cell r="C27856" t="str">
            <v>MANO DE OBRA BB (Instalaciones)</v>
          </cell>
          <cell r="F27856" t="str">
            <v>Ins</v>
          </cell>
          <cell r="G27856" t="str">
            <v>hc</v>
          </cell>
          <cell r="H27856">
            <v>2</v>
          </cell>
          <cell r="I27856">
            <v>19460.92380532817</v>
          </cell>
          <cell r="J27856">
            <v>38922</v>
          </cell>
        </row>
        <row r="27857">
          <cell r="B27857" t="str">
            <v>C58B</v>
          </cell>
          <cell r="C27857" t="str">
            <v>LAVAMANOS de Colgar LINEA AVANTI Color Blanco REF. 042291001. Tipo Corona o equivalente.</v>
          </cell>
          <cell r="F27857" t="str">
            <v>Ins</v>
          </cell>
          <cell r="G27857" t="str">
            <v>und</v>
          </cell>
          <cell r="H27857">
            <v>1</v>
          </cell>
          <cell r="I27857">
            <v>94395</v>
          </cell>
          <cell r="J27857">
            <v>94395</v>
          </cell>
        </row>
        <row r="27859">
          <cell r="A27859" t="str">
            <v>AS-15.46</v>
          </cell>
          <cell r="C27859" t="str">
            <v>MEZCLADOR CUELLO DE GANZO incluye canastilla plastica, sifon plastico y dos acoples de conexión</v>
          </cell>
          <cell r="G27859" t="str">
            <v>und</v>
          </cell>
          <cell r="J27859" t="e">
            <v>#N/A</v>
          </cell>
        </row>
        <row r="27860">
          <cell r="B27860" t="str">
            <v>M03</v>
          </cell>
          <cell r="C27860" t="str">
            <v>EQUIPO BASICO ( Herramienta menor )</v>
          </cell>
          <cell r="F27860" t="str">
            <v>Ins</v>
          </cell>
          <cell r="G27860" t="str">
            <v>glb</v>
          </cell>
          <cell r="H27860">
            <v>0.1</v>
          </cell>
          <cell r="I27860">
            <v>2535.75</v>
          </cell>
          <cell r="J27860">
            <v>254</v>
          </cell>
        </row>
        <row r="27861">
          <cell r="B27861" t="str">
            <v>I04</v>
          </cell>
          <cell r="C27861" t="str">
            <v>MANO DE OBRA BB (Instalaciones)</v>
          </cell>
          <cell r="F27861" t="str">
            <v>Ins</v>
          </cell>
          <cell r="G27861" t="str">
            <v>hc</v>
          </cell>
          <cell r="H27861">
            <v>1.02</v>
          </cell>
          <cell r="I27861">
            <v>19460.92380532817</v>
          </cell>
          <cell r="J27861">
            <v>19850</v>
          </cell>
        </row>
        <row r="27862">
          <cell r="B27862" t="str">
            <v>C38B</v>
          </cell>
          <cell r="C27862" t="str">
            <v>KIT GRIFERIA LAVAPLATOS MONOCONTROL NOVO  REF. 725000001 Tipo Grival o equivalente.(Incluye sifón en p, canastilla 4" y grivalflex)</v>
          </cell>
          <cell r="F27862" t="str">
            <v>Ins</v>
          </cell>
          <cell r="G27862" t="str">
            <v>und</v>
          </cell>
          <cell r="H27862">
            <v>1</v>
          </cell>
          <cell r="I27862">
            <v>340830</v>
          </cell>
          <cell r="J27862">
            <v>340830</v>
          </cell>
        </row>
        <row r="27863">
          <cell r="C27863" t="e">
            <v>#N/A</v>
          </cell>
          <cell r="F27863" t="e">
            <v>#N/A</v>
          </cell>
          <cell r="G27863" t="e">
            <v>#N/A</v>
          </cell>
          <cell r="H27863">
            <v>1</v>
          </cell>
          <cell r="I27863" t="e">
            <v>#N/A</v>
          </cell>
          <cell r="J27863" t="e">
            <v>#N/A</v>
          </cell>
        </row>
        <row r="27866">
          <cell r="A27866" t="str">
            <v>AS-15.47</v>
          </cell>
          <cell r="C27866" t="str">
            <v>LAVAMANOS DE PEDESTAL  Linea MILANO Color Blanco  Tipo Corona o equivalente. (Incluye conjunto griferia tipo VENTO 8" o equivalente, desagüe automatico, sifón botella, grapas 2 und, acople).</v>
          </cell>
          <cell r="G27866" t="str">
            <v>und</v>
          </cell>
          <cell r="J27866">
            <v>276867</v>
          </cell>
        </row>
        <row r="27867">
          <cell r="B27867" t="str">
            <v>M03</v>
          </cell>
          <cell r="C27867" t="str">
            <v>EQUIPO BASICO ( Herramienta menor )</v>
          </cell>
          <cell r="F27867" t="str">
            <v>Ins</v>
          </cell>
          <cell r="G27867" t="str">
            <v>glb</v>
          </cell>
          <cell r="H27867">
            <v>0.1</v>
          </cell>
          <cell r="I27867">
            <v>2535.75</v>
          </cell>
          <cell r="J27867">
            <v>254</v>
          </cell>
        </row>
        <row r="27868">
          <cell r="B27868" t="str">
            <v>I04</v>
          </cell>
          <cell r="C27868" t="str">
            <v>MANO DE OBRA BB (Instalaciones)</v>
          </cell>
          <cell r="F27868" t="str">
            <v>Ins</v>
          </cell>
          <cell r="G27868" t="str">
            <v>hc</v>
          </cell>
          <cell r="H27868">
            <v>1.2</v>
          </cell>
          <cell r="I27868">
            <v>19460.92380532817</v>
          </cell>
          <cell r="J27868">
            <v>23353</v>
          </cell>
        </row>
        <row r="27869">
          <cell r="B27869" t="str">
            <v>C12C</v>
          </cell>
          <cell r="C27869" t="str">
            <v>LAVAMANOS DE PEDESTAL LINEA MILANO COLOR BLANCO ref. 514111001</v>
          </cell>
          <cell r="F27869" t="str">
            <v>Ins</v>
          </cell>
          <cell r="G27869" t="str">
            <v>und</v>
          </cell>
          <cell r="H27869">
            <v>1</v>
          </cell>
          <cell r="I27869">
            <v>93345</v>
          </cell>
          <cell r="J27869">
            <v>93345</v>
          </cell>
        </row>
        <row r="27870">
          <cell r="B27870" t="str">
            <v>C04</v>
          </cell>
          <cell r="C27870" t="str">
            <v>CONJUNTO GRIFERIA LAVAMANOS CROMADA 8" VENTO Tipo Grival  o equivalente ( Mezclador cierre compresión, desagüe automático, sifón botella, grapas 2 und. REF 591310001</v>
          </cell>
          <cell r="F27870" t="str">
            <v>Ins</v>
          </cell>
          <cell r="G27870" t="str">
            <v>und</v>
          </cell>
          <cell r="H27870">
            <v>1</v>
          </cell>
          <cell r="I27870">
            <v>145320</v>
          </cell>
          <cell r="J27870">
            <v>145320</v>
          </cell>
        </row>
        <row r="27871">
          <cell r="B27871" t="str">
            <v>S02</v>
          </cell>
          <cell r="C27871" t="str">
            <v>ACOPLE 1/2"  para lavamanos en acero de 40 cm.</v>
          </cell>
          <cell r="F27871" t="str">
            <v>Ins</v>
          </cell>
          <cell r="G27871" t="str">
            <v>und</v>
          </cell>
          <cell r="H27871">
            <v>1</v>
          </cell>
          <cell r="I27871">
            <v>14595</v>
          </cell>
          <cell r="J27871">
            <v>14595</v>
          </cell>
        </row>
        <row r="27873">
          <cell r="A27873" t="str">
            <v>AS-15.48</v>
          </cell>
          <cell r="C27873" t="str">
            <v>GRIFERIA LAVAPLATOS MONOCONTROL NOVO  REF. 725000001 Tipo Grival o equivalente. (Incluye Kit griferia)</v>
          </cell>
          <cell r="G27873" t="str">
            <v>und</v>
          </cell>
          <cell r="J27873">
            <v>569884</v>
          </cell>
        </row>
        <row r="27874">
          <cell r="B27874" t="str">
            <v>M03</v>
          </cell>
          <cell r="C27874" t="str">
            <v>EQUIPO BASICO ( Herramienta menor )</v>
          </cell>
          <cell r="F27874" t="str">
            <v>Ins</v>
          </cell>
          <cell r="G27874" t="str">
            <v>glb</v>
          </cell>
          <cell r="H27874">
            <v>0.1</v>
          </cell>
          <cell r="I27874">
            <v>2535.75</v>
          </cell>
          <cell r="J27874">
            <v>254</v>
          </cell>
        </row>
        <row r="27875">
          <cell r="B27875" t="str">
            <v>I04</v>
          </cell>
          <cell r="C27875" t="str">
            <v>MANO DE OBRA BB (Instalaciones)</v>
          </cell>
          <cell r="F27875" t="str">
            <v>Ins</v>
          </cell>
          <cell r="G27875" t="str">
            <v>hc</v>
          </cell>
          <cell r="H27875">
            <v>1.02</v>
          </cell>
          <cell r="I27875">
            <v>19460.92380532817</v>
          </cell>
          <cell r="J27875">
            <v>19850</v>
          </cell>
        </row>
        <row r="27876">
          <cell r="B27876" t="str">
            <v>C81</v>
          </cell>
          <cell r="C27876" t="str">
            <v>MEZCLADOR CUELLO DE GANZO incluye canastilla plastica, sifon plastico y dos acoples de conexión</v>
          </cell>
          <cell r="F27876" t="str">
            <v>Ins</v>
          </cell>
          <cell r="G27876" t="str">
            <v>und</v>
          </cell>
          <cell r="H27876">
            <v>1</v>
          </cell>
          <cell r="I27876">
            <v>549780</v>
          </cell>
          <cell r="J27876">
            <v>549780</v>
          </cell>
        </row>
        <row r="27878">
          <cell r="A27878" t="str">
            <v>AS-15.49</v>
          </cell>
          <cell r="C27878" t="str">
            <v>REGADERA CASCADA. REF.924010001. Tipo Grival o equivalente.(Incluye instalación), sin brazo y sin maneral</v>
          </cell>
          <cell r="G27878" t="str">
            <v>und</v>
          </cell>
          <cell r="J27878">
            <v>38964</v>
          </cell>
        </row>
        <row r="27879">
          <cell r="B27879" t="str">
            <v>M03</v>
          </cell>
          <cell r="C27879" t="str">
            <v>EQUIPO BASICO ( Herramienta menor )</v>
          </cell>
          <cell r="F27879" t="str">
            <v>Ins</v>
          </cell>
          <cell r="G27879" t="str">
            <v>glb</v>
          </cell>
          <cell r="H27879">
            <v>0.1</v>
          </cell>
          <cell r="I27879">
            <v>2535.75</v>
          </cell>
          <cell r="J27879">
            <v>254</v>
          </cell>
        </row>
        <row r="27880">
          <cell r="B27880" t="str">
            <v>I04</v>
          </cell>
          <cell r="C27880" t="str">
            <v>MANO DE OBRA BB (Instalaciones)</v>
          </cell>
          <cell r="F27880" t="str">
            <v>Ins</v>
          </cell>
          <cell r="G27880" t="str">
            <v>hc</v>
          </cell>
          <cell r="H27880">
            <v>0.5</v>
          </cell>
          <cell r="I27880">
            <v>19460.92380532817</v>
          </cell>
          <cell r="J27880">
            <v>9730</v>
          </cell>
        </row>
        <row r="27881">
          <cell r="B27881" t="str">
            <v>C70</v>
          </cell>
          <cell r="C27881" t="str">
            <v>REGADERA CASCADA. REF.924010001. Tipo Grival o equivalente. Sin brazo y sin maneral</v>
          </cell>
          <cell r="F27881" t="str">
            <v>Ins</v>
          </cell>
          <cell r="G27881" t="str">
            <v>und</v>
          </cell>
          <cell r="H27881">
            <v>1</v>
          </cell>
          <cell r="I27881">
            <v>28980</v>
          </cell>
          <cell r="J27881">
            <v>28980</v>
          </cell>
        </row>
        <row r="27883">
          <cell r="A27883" t="str">
            <v>AS-15.50</v>
          </cell>
          <cell r="C27883" t="str">
            <v>REGISTRO DUCHA REGADERA ARTESA. REF.4000001. Tipo Grival o equivalente.(Incluye instalación)</v>
          </cell>
          <cell r="G27883" t="str">
            <v>und</v>
          </cell>
          <cell r="J27883">
            <v>40273</v>
          </cell>
        </row>
        <row r="27884">
          <cell r="B27884" t="str">
            <v>M03</v>
          </cell>
          <cell r="C27884" t="str">
            <v>EQUIPO BASICO ( Herramienta menor )</v>
          </cell>
          <cell r="F27884" t="str">
            <v>Ins</v>
          </cell>
          <cell r="G27884" t="str">
            <v>glb</v>
          </cell>
          <cell r="H27884">
            <v>0.1</v>
          </cell>
          <cell r="I27884">
            <v>2535.75</v>
          </cell>
          <cell r="J27884">
            <v>254</v>
          </cell>
        </row>
        <row r="27885">
          <cell r="B27885" t="str">
            <v>I04</v>
          </cell>
          <cell r="C27885" t="str">
            <v>MANO DE OBRA BB (Instalaciones)</v>
          </cell>
          <cell r="F27885" t="str">
            <v>Ins</v>
          </cell>
          <cell r="G27885" t="str">
            <v>hc</v>
          </cell>
          <cell r="H27885">
            <v>0.4</v>
          </cell>
          <cell r="I27885">
            <v>19460.92380532817</v>
          </cell>
          <cell r="J27885">
            <v>7784</v>
          </cell>
        </row>
        <row r="27886">
          <cell r="B27886" t="str">
            <v>C71</v>
          </cell>
          <cell r="C27886" t="str">
            <v>REGISTRO DUCHA ARTESA. REF. AE4000001. Tipo Grival o equivalente.</v>
          </cell>
          <cell r="F27886" t="str">
            <v>Ins</v>
          </cell>
          <cell r="G27886" t="str">
            <v>und</v>
          </cell>
          <cell r="H27886">
            <v>1</v>
          </cell>
          <cell r="I27886">
            <v>32235</v>
          </cell>
          <cell r="J27886">
            <v>32235</v>
          </cell>
        </row>
        <row r="27888">
          <cell r="A27888" t="str">
            <v>AS-15.51</v>
          </cell>
          <cell r="C27888" t="str">
            <v>BRAZO DUCHA/LAVAMANOS IRON. REF.4015551. Tipo Grival o equivalente.(Incluye instalación)</v>
          </cell>
          <cell r="G27888" t="str">
            <v>und</v>
          </cell>
          <cell r="J27888">
            <v>68946</v>
          </cell>
        </row>
        <row r="27889">
          <cell r="B27889" t="str">
            <v>M03</v>
          </cell>
          <cell r="C27889" t="str">
            <v>EQUIPO BASICO ( Herramienta menor )</v>
          </cell>
          <cell r="F27889" t="str">
            <v>Ins</v>
          </cell>
          <cell r="G27889" t="str">
            <v>glb</v>
          </cell>
          <cell r="H27889">
            <v>0.1</v>
          </cell>
          <cell r="I27889">
            <v>2535.75</v>
          </cell>
          <cell r="J27889">
            <v>254</v>
          </cell>
        </row>
        <row r="27890">
          <cell r="B27890" t="str">
            <v>I04</v>
          </cell>
          <cell r="C27890" t="str">
            <v>MANO DE OBRA BB (Instalaciones)</v>
          </cell>
          <cell r="F27890" t="str">
            <v>Ins</v>
          </cell>
          <cell r="G27890" t="str">
            <v>hc</v>
          </cell>
          <cell r="H27890">
            <v>0.6</v>
          </cell>
          <cell r="I27890">
            <v>19460.92380532817</v>
          </cell>
          <cell r="J27890">
            <v>11677</v>
          </cell>
        </row>
        <row r="27891">
          <cell r="B27891" t="str">
            <v>C72</v>
          </cell>
          <cell r="C27891" t="str">
            <v>BRAZO DUCHA/LAVAMANOS IRON. REF.IR4015551. Tipo Grival o equivalente.</v>
          </cell>
          <cell r="F27891" t="str">
            <v>Ins</v>
          </cell>
          <cell r="G27891" t="str">
            <v>und</v>
          </cell>
          <cell r="H27891">
            <v>1</v>
          </cell>
          <cell r="I27891">
            <v>57015</v>
          </cell>
          <cell r="J27891">
            <v>57015</v>
          </cell>
        </row>
        <row r="27893">
          <cell r="A27893" t="str">
            <v>AS-15.52</v>
          </cell>
          <cell r="C27893" t="str">
            <v>DUCHA ELECTRICA DE PASO. Fabricada en polipropileno. Uso doméstico. 110V (Incluye soporte).(Incluye instalación)</v>
          </cell>
          <cell r="G27893" t="str">
            <v>und</v>
          </cell>
          <cell r="J27893">
            <v>113963</v>
          </cell>
        </row>
        <row r="27894">
          <cell r="B27894" t="str">
            <v>M03</v>
          </cell>
          <cell r="C27894" t="str">
            <v>EQUIPO BASICO ( Herramienta menor )</v>
          </cell>
          <cell r="F27894" t="str">
            <v>Ins</v>
          </cell>
          <cell r="G27894" t="str">
            <v>glb</v>
          </cell>
          <cell r="H27894">
            <v>1</v>
          </cell>
          <cell r="I27894">
            <v>2535.75</v>
          </cell>
          <cell r="J27894">
            <v>2536</v>
          </cell>
        </row>
        <row r="27895">
          <cell r="B27895" t="str">
            <v>I04</v>
          </cell>
          <cell r="C27895" t="str">
            <v>MANO DE OBRA BB (Instalaciones)</v>
          </cell>
          <cell r="F27895" t="str">
            <v>Ins</v>
          </cell>
          <cell r="G27895" t="str">
            <v>hc</v>
          </cell>
          <cell r="H27895">
            <v>1.2</v>
          </cell>
          <cell r="I27895">
            <v>19460.92380532817</v>
          </cell>
          <cell r="J27895">
            <v>23353</v>
          </cell>
        </row>
        <row r="27896">
          <cell r="B27896" t="str">
            <v>C73</v>
          </cell>
          <cell r="C27896" t="str">
            <v>DUCHA ELECTRICA DE PASO. Fabricada en polipropileno. Uso doméstico. 110V (Incluye soporte).</v>
          </cell>
          <cell r="F27896" t="str">
            <v>Ins</v>
          </cell>
          <cell r="G27896" t="str">
            <v>und</v>
          </cell>
          <cell r="H27896">
            <v>1</v>
          </cell>
          <cell r="I27896">
            <v>88074</v>
          </cell>
          <cell r="J27896">
            <v>88074</v>
          </cell>
        </row>
        <row r="27898">
          <cell r="A27898" t="str">
            <v>AS-15.53</v>
          </cell>
          <cell r="C27898" t="str">
            <v>VALVULA ANTIVANDALICA CON BOTON ACCIONADOR SANITARIO PUSH CROMO. REF.721250001. Tipo Grival o equivalente.</v>
          </cell>
          <cell r="G27898" t="str">
            <v>und</v>
          </cell>
          <cell r="J27898" t="e">
            <v>#VALUE!</v>
          </cell>
        </row>
        <row r="27899">
          <cell r="B27899" t="str">
            <v>M03</v>
          </cell>
          <cell r="C27899" t="str">
            <v>EQUIPO BASICO ( Herramienta menor )</v>
          </cell>
          <cell r="F27899" t="str">
            <v>Ins</v>
          </cell>
          <cell r="G27899" t="str">
            <v>glb</v>
          </cell>
          <cell r="H27899">
            <v>0.1</v>
          </cell>
          <cell r="I27899">
            <v>2535.75</v>
          </cell>
          <cell r="J27899">
            <v>254</v>
          </cell>
        </row>
        <row r="27900">
          <cell r="B27900" t="str">
            <v>I03</v>
          </cell>
          <cell r="C27900" t="str">
            <v>MANO DE OBRA AA (Albañileria)</v>
          </cell>
          <cell r="F27900" t="str">
            <v>Ins</v>
          </cell>
          <cell r="G27900" t="str">
            <v>hc</v>
          </cell>
          <cell r="H27900">
            <v>1</v>
          </cell>
          <cell r="I27900">
            <v>17165.400000000001</v>
          </cell>
          <cell r="J27900">
            <v>17165</v>
          </cell>
        </row>
        <row r="27901">
          <cell r="B27901" t="str">
            <v>C66A</v>
          </cell>
          <cell r="C27901" t="str">
            <v>VALVULA ANTIVANDALICA CON BOTON ACCIONADOR SANITARIO PUSH CROMO. REF.721250001. Tipo Grival o equivalente.</v>
          </cell>
          <cell r="F27901" t="str">
            <v>Ins</v>
          </cell>
          <cell r="G27901" t="str">
            <v>und</v>
          </cell>
          <cell r="H27901">
            <v>1</v>
          </cell>
          <cell r="I27901" t="e">
            <v>#VALUE!</v>
          </cell>
          <cell r="J27901" t="e">
            <v>#VALUE!</v>
          </cell>
        </row>
        <row r="27903">
          <cell r="A27903" t="str">
            <v>AS-15.54</v>
          </cell>
          <cell r="C27903" t="str">
            <v>SUMINISTRO E INSTALACIÓN de Tapa Registro 20x20cm.Incluye sello en Sikaflex.</v>
          </cell>
          <cell r="G27903" t="str">
            <v>und</v>
          </cell>
          <cell r="J27903">
            <v>32817</v>
          </cell>
        </row>
        <row r="27904">
          <cell r="B27904" t="str">
            <v>M03</v>
          </cell>
          <cell r="C27904" t="str">
            <v>EQUIPO BASICO ( Herramienta menor )</v>
          </cell>
          <cell r="F27904" t="str">
            <v>Ins</v>
          </cell>
          <cell r="G27904" t="str">
            <v>glb</v>
          </cell>
          <cell r="H27904">
            <v>0.1</v>
          </cell>
          <cell r="I27904">
            <v>2535.75</v>
          </cell>
          <cell r="J27904">
            <v>254</v>
          </cell>
        </row>
        <row r="27905">
          <cell r="B27905" t="str">
            <v>I03</v>
          </cell>
          <cell r="C27905" t="str">
            <v>MANO DE OBRA AA (Albañileria)</v>
          </cell>
          <cell r="F27905" t="str">
            <v>Ins</v>
          </cell>
          <cell r="G27905" t="str">
            <v>hc</v>
          </cell>
          <cell r="H27905">
            <v>1</v>
          </cell>
          <cell r="I27905">
            <v>17165.400000000001</v>
          </cell>
          <cell r="J27905">
            <v>17165</v>
          </cell>
        </row>
        <row r="27906">
          <cell r="B27906" t="str">
            <v>S88E</v>
          </cell>
          <cell r="C27906" t="str">
            <v xml:space="preserve">CAJA PLASTICA REGISTROS 20*20 </v>
          </cell>
          <cell r="F27906" t="str">
            <v>Ins</v>
          </cell>
          <cell r="G27906" t="str">
            <v>und</v>
          </cell>
          <cell r="H27906">
            <v>1</v>
          </cell>
          <cell r="I27906">
            <v>10914.75</v>
          </cell>
          <cell r="J27906">
            <v>10915</v>
          </cell>
        </row>
        <row r="27907">
          <cell r="B27907" t="str">
            <v>O25</v>
          </cell>
          <cell r="C27907" t="str">
            <v>SIKAFLEX PRO 3 WF tubo 600 cc o equivalente.</v>
          </cell>
          <cell r="F27907" t="str">
            <v>Ins</v>
          </cell>
          <cell r="G27907" t="str">
            <v>und</v>
          </cell>
          <cell r="H27907">
            <v>0.06</v>
          </cell>
          <cell r="I27907">
            <v>74720.100000000006</v>
          </cell>
          <cell r="J27907">
            <v>4483</v>
          </cell>
        </row>
        <row r="27909">
          <cell r="A27909" t="str">
            <v>AS-15.55</v>
          </cell>
          <cell r="C27909" t="str">
            <v>GRIFERIA DUCHA REGADERA TUNEZ Sin salida bañera REF.794195551. Tipo Grival o equivalente.Incluye tuberia y accesorios de punto de agua fria, universal, mezclador, regadera, registro de ducha, accesorios e instalación).</v>
          </cell>
          <cell r="G27909" t="str">
            <v>und</v>
          </cell>
          <cell r="J27909">
            <v>268240</v>
          </cell>
        </row>
        <row r="27910">
          <cell r="B27910" t="str">
            <v>M03</v>
          </cell>
          <cell r="C27910" t="str">
            <v>EQUIPO BASICO ( Herramienta menor )</v>
          </cell>
          <cell r="F27910" t="str">
            <v>Ins</v>
          </cell>
          <cell r="G27910" t="str">
            <v>glb</v>
          </cell>
          <cell r="H27910">
            <v>0.5</v>
          </cell>
          <cell r="I27910">
            <v>2535.75</v>
          </cell>
          <cell r="J27910">
            <v>1268</v>
          </cell>
        </row>
        <row r="27911">
          <cell r="B27911" t="str">
            <v>I04</v>
          </cell>
          <cell r="C27911" t="str">
            <v>MANO DE OBRA BB (Instalaciones)</v>
          </cell>
          <cell r="F27911" t="str">
            <v>Ins</v>
          </cell>
          <cell r="G27911" t="str">
            <v>hc</v>
          </cell>
          <cell r="H27911">
            <v>1</v>
          </cell>
          <cell r="I27911">
            <v>19460.92380532817</v>
          </cell>
          <cell r="J27911">
            <v>19461</v>
          </cell>
        </row>
        <row r="27912">
          <cell r="B27912" t="str">
            <v>C74</v>
          </cell>
          <cell r="C27912" t="str">
            <v>GRIFERIA DUCHA REGADERA TUNEZ Sin salida bañera REF.794195551. Tipo Grival o equivalente.</v>
          </cell>
          <cell r="F27912" t="str">
            <v>Ins</v>
          </cell>
          <cell r="G27912" t="str">
            <v>und</v>
          </cell>
          <cell r="H27912">
            <v>1</v>
          </cell>
          <cell r="I27912">
            <v>247511.25</v>
          </cell>
          <cell r="J27912">
            <v>247511</v>
          </cell>
        </row>
        <row r="27914">
          <cell r="A27914" t="str">
            <v>AS-15.56</v>
          </cell>
          <cell r="C27914" t="str">
            <v>SUMINISTRO E INSTALACIÓN DE SANITARIO POWER ONE. Sanitario de alta eficiencia 3.8lpf, 650 litros descarga, 1000 grm de miso Ref. 101651001 de Corona o equivalente</v>
          </cell>
          <cell r="G27914" t="str">
            <v>und</v>
          </cell>
          <cell r="J27914">
            <v>575901</v>
          </cell>
        </row>
        <row r="27915">
          <cell r="B27915" t="str">
            <v>M03</v>
          </cell>
          <cell r="C27915" t="str">
            <v>EQUIPO BASICO ( Herramienta menor )</v>
          </cell>
          <cell r="F27915" t="str">
            <v>Ins</v>
          </cell>
          <cell r="G27915" t="str">
            <v>glb</v>
          </cell>
          <cell r="H27915">
            <v>0.1</v>
          </cell>
          <cell r="I27915">
            <v>2535.75</v>
          </cell>
          <cell r="J27915">
            <v>254</v>
          </cell>
        </row>
        <row r="27916">
          <cell r="B27916" t="str">
            <v>I04</v>
          </cell>
          <cell r="C27916" t="str">
            <v>MANO DE OBRA BB (Instalaciones)</v>
          </cell>
          <cell r="F27916" t="str">
            <v>Ins</v>
          </cell>
          <cell r="G27916" t="str">
            <v>hc</v>
          </cell>
          <cell r="H27916">
            <v>2.5</v>
          </cell>
          <cell r="I27916">
            <v>19460.92380532817</v>
          </cell>
          <cell r="J27916">
            <v>48652</v>
          </cell>
        </row>
        <row r="27917">
          <cell r="B27917" t="str">
            <v>C75</v>
          </cell>
          <cell r="C27917" t="str">
            <v>SANITARIO POWER ONE. Sanitario de alta eficiencia 3.8lpf, 650 litros descarga, 1000 grm de miso Ref. 101651001 de Corona o equivalente</v>
          </cell>
          <cell r="F27917" t="str">
            <v>Ins</v>
          </cell>
          <cell r="G27917" t="str">
            <v>und</v>
          </cell>
          <cell r="H27917">
            <v>1</v>
          </cell>
          <cell r="I27917">
            <v>526995</v>
          </cell>
          <cell r="J27917">
            <v>526995</v>
          </cell>
        </row>
        <row r="27919">
          <cell r="A27919" t="str">
            <v>AS-15.58</v>
          </cell>
          <cell r="C27919" t="str">
            <v>SUMINISTRO E INSTALACIÓN DE LAVAMANOS POTENZA de sobreponer Ref. 015411001.  TIPO CORONA O SIMILAR</v>
          </cell>
          <cell r="G27919" t="str">
            <v>und</v>
          </cell>
          <cell r="J27919">
            <v>243051</v>
          </cell>
        </row>
        <row r="27920">
          <cell r="B27920" t="str">
            <v>M03</v>
          </cell>
          <cell r="C27920" t="str">
            <v>EQUIPO BASICO ( Herramienta menor )</v>
          </cell>
          <cell r="F27920" t="str">
            <v>Ins</v>
          </cell>
          <cell r="G27920" t="str">
            <v>glb</v>
          </cell>
          <cell r="H27920">
            <v>0.1</v>
          </cell>
          <cell r="I27920">
            <v>2535.75</v>
          </cell>
          <cell r="J27920">
            <v>254</v>
          </cell>
        </row>
        <row r="27921">
          <cell r="B27921" t="str">
            <v>I04</v>
          </cell>
          <cell r="C27921" t="str">
            <v>MANO DE OBRA BB (Instalaciones)</v>
          </cell>
          <cell r="F27921" t="str">
            <v>Ins</v>
          </cell>
          <cell r="G27921" t="str">
            <v>hc</v>
          </cell>
          <cell r="H27921">
            <v>2.5</v>
          </cell>
          <cell r="I27921">
            <v>19460.92380532817</v>
          </cell>
          <cell r="J27921">
            <v>48652</v>
          </cell>
        </row>
        <row r="27922">
          <cell r="B27922" t="str">
            <v>C77</v>
          </cell>
          <cell r="C27922" t="str">
            <v>LAVAMANOS POTENZA de sobreponer Ref. 015411001.  TIPO CORONA O SIMILAR</v>
          </cell>
          <cell r="F27922" t="str">
            <v>Ins</v>
          </cell>
          <cell r="G27922" t="str">
            <v>und</v>
          </cell>
          <cell r="H27922">
            <v>1</v>
          </cell>
          <cell r="I27922">
            <v>194145</v>
          </cell>
          <cell r="J27922">
            <v>194145</v>
          </cell>
        </row>
        <row r="27924">
          <cell r="A27924" t="str">
            <v>AS-15.59</v>
          </cell>
          <cell r="C27924" t="str">
            <v>GRIFERIA LAVAMANOS NOVO DE 8" INCLUYE TODOS LOS ACCESIORIOS PARA SU CORRECTA INSTALACION.</v>
          </cell>
          <cell r="G27924" t="str">
            <v>und</v>
          </cell>
          <cell r="J27924">
            <v>385814</v>
          </cell>
        </row>
        <row r="27925">
          <cell r="B27925" t="str">
            <v>M03</v>
          </cell>
          <cell r="C27925" t="str">
            <v>EQUIPO BASICO ( Herramienta menor )</v>
          </cell>
          <cell r="F27925" t="str">
            <v>Ins</v>
          </cell>
          <cell r="G27925" t="str">
            <v>glb</v>
          </cell>
          <cell r="H27925">
            <v>0.5</v>
          </cell>
          <cell r="I27925">
            <v>2535.75</v>
          </cell>
          <cell r="J27925">
            <v>1268</v>
          </cell>
        </row>
        <row r="27926">
          <cell r="B27926" t="str">
            <v>I04</v>
          </cell>
          <cell r="C27926" t="str">
            <v>MANO DE OBRA BB (Instalaciones)</v>
          </cell>
          <cell r="F27926" t="str">
            <v>Ins</v>
          </cell>
          <cell r="G27926" t="str">
            <v>hc</v>
          </cell>
          <cell r="H27926">
            <v>1</v>
          </cell>
          <cell r="I27926">
            <v>19460.92380532817</v>
          </cell>
          <cell r="J27926">
            <v>19461</v>
          </cell>
        </row>
        <row r="27927">
          <cell r="B27927" t="str">
            <v>C78</v>
          </cell>
          <cell r="C27927" t="str">
            <v>GRIFERIA NOVO 8" PARA LAVAMANOS</v>
          </cell>
          <cell r="F27927" t="str">
            <v>Ins</v>
          </cell>
          <cell r="G27927" t="str">
            <v>und</v>
          </cell>
          <cell r="H27927">
            <v>1</v>
          </cell>
          <cell r="I27927">
            <v>365085</v>
          </cell>
          <cell r="J27927">
            <v>365085</v>
          </cell>
        </row>
        <row r="27929">
          <cell r="A27929" t="str">
            <v>AS-15.60</v>
          </cell>
          <cell r="C27929" t="str">
            <v>GRIFERIA DUCHA NOVO DE 8" INCLUYE TODOS LOS ACCESIORIOS PARA SU CORRECTA INSTALACION.</v>
          </cell>
          <cell r="G27929" t="str">
            <v>und</v>
          </cell>
          <cell r="J27929" t="e">
            <v>#VALUE!</v>
          </cell>
        </row>
        <row r="27930">
          <cell r="B27930" t="str">
            <v>M03</v>
          </cell>
          <cell r="C27930" t="str">
            <v>EQUIPO BASICO ( Herramienta menor )</v>
          </cell>
          <cell r="F27930" t="str">
            <v>Ins</v>
          </cell>
          <cell r="G27930" t="str">
            <v>glb</v>
          </cell>
          <cell r="H27930">
            <v>0.5</v>
          </cell>
          <cell r="I27930">
            <v>2535.75</v>
          </cell>
          <cell r="J27930">
            <v>1268</v>
          </cell>
        </row>
        <row r="27931">
          <cell r="B27931" t="str">
            <v>I04</v>
          </cell>
          <cell r="C27931" t="str">
            <v>MANO DE OBRA BB (Instalaciones)</v>
          </cell>
          <cell r="F27931" t="str">
            <v>Ins</v>
          </cell>
          <cell r="G27931" t="str">
            <v>hc</v>
          </cell>
          <cell r="H27931">
            <v>1</v>
          </cell>
          <cell r="I27931">
            <v>19460.92380532817</v>
          </cell>
          <cell r="J27931">
            <v>19461</v>
          </cell>
        </row>
        <row r="27932">
          <cell r="B27932" t="str">
            <v>C79</v>
          </cell>
          <cell r="C27932" t="str">
            <v>GRIFERIA NOVO 8" PARA DUCHA</v>
          </cell>
          <cell r="F27932" t="str">
            <v>Ins</v>
          </cell>
          <cell r="G27932" t="str">
            <v>und</v>
          </cell>
          <cell r="H27932">
            <v>1</v>
          </cell>
          <cell r="I27932" t="e">
            <v>#VALUE!</v>
          </cell>
          <cell r="J27932" t="e">
            <v>#VALUE!</v>
          </cell>
        </row>
        <row r="27934">
          <cell r="A27934" t="str">
            <v>AS-15.61</v>
          </cell>
          <cell r="G27934" t="str">
            <v>und</v>
          </cell>
          <cell r="J27934" t="e">
            <v>#N/A</v>
          </cell>
        </row>
        <row r="27935">
          <cell r="C27935" t="e">
            <v>#N/A</v>
          </cell>
          <cell r="F27935" t="e">
            <v>#N/A</v>
          </cell>
          <cell r="G27935" t="e">
            <v>#N/A</v>
          </cell>
          <cell r="H27935">
            <v>0.1</v>
          </cell>
          <cell r="I27935" t="e">
            <v>#N/A</v>
          </cell>
          <cell r="J27935" t="e">
            <v>#N/A</v>
          </cell>
        </row>
        <row r="27936">
          <cell r="C27936" t="e">
            <v>#N/A</v>
          </cell>
          <cell r="F27936" t="e">
            <v>#N/A</v>
          </cell>
          <cell r="G27936" t="e">
            <v>#N/A</v>
          </cell>
          <cell r="H27936">
            <v>2.5</v>
          </cell>
          <cell r="I27936" t="e">
            <v>#N/A</v>
          </cell>
          <cell r="J27936" t="e">
            <v>#N/A</v>
          </cell>
        </row>
        <row r="27937">
          <cell r="C27937" t="e">
            <v>#N/A</v>
          </cell>
          <cell r="F27937" t="e">
            <v>#N/A</v>
          </cell>
          <cell r="G27937" t="e">
            <v>#N/A</v>
          </cell>
          <cell r="H27937">
            <v>1</v>
          </cell>
          <cell r="I27937" t="e">
            <v>#N/A</v>
          </cell>
          <cell r="J27937" t="e">
            <v>#N/A</v>
          </cell>
        </row>
        <row r="27939">
          <cell r="A27939" t="str">
            <v>AS-15.62</v>
          </cell>
          <cell r="C27939" t="str">
            <v>SUMNISTRO E INSTALACIÓN DE GRIFERIA ANTIVANDALICA LAVAMANOS DE EMPOTRAR PUSH PICO DE SEGURIDAD,  griferia para Lavamamos de Empotrar Push Pico Seguridad REF.701320001 corona o equivalente.</v>
          </cell>
          <cell r="G27939" t="str">
            <v>und</v>
          </cell>
          <cell r="J27939">
            <v>371794</v>
          </cell>
        </row>
        <row r="27940">
          <cell r="B27940" t="str">
            <v>M03</v>
          </cell>
          <cell r="C27940" t="str">
            <v>EQUIPO BASICO ( Herramienta menor )</v>
          </cell>
          <cell r="F27940" t="str">
            <v>Ins</v>
          </cell>
          <cell r="G27940" t="str">
            <v>glb</v>
          </cell>
          <cell r="H27940">
            <v>0.1</v>
          </cell>
          <cell r="I27940">
            <v>2535.75</v>
          </cell>
          <cell r="J27940">
            <v>254</v>
          </cell>
        </row>
        <row r="27941">
          <cell r="B27941" t="str">
            <v>I03</v>
          </cell>
          <cell r="C27941" t="str">
            <v>MANO DE OBRA AA (Albañileria)</v>
          </cell>
          <cell r="F27941" t="str">
            <v>Ins</v>
          </cell>
          <cell r="G27941" t="str">
            <v>hc</v>
          </cell>
          <cell r="H27941">
            <v>1</v>
          </cell>
          <cell r="I27941">
            <v>17165.400000000001</v>
          </cell>
          <cell r="J27941">
            <v>17165</v>
          </cell>
        </row>
        <row r="27942">
          <cell r="B27942" t="str">
            <v>C82</v>
          </cell>
          <cell r="C27942" t="str">
            <v>GRIFERIA ANTIVANDALICA LAVAMANOS DE EMPOTRAR PUSH PICO DE SEGURIDAD,  griferia para Lavamamos de Empotrar Push Pico Seguridad REF.701320001 corona o equivalente.</v>
          </cell>
          <cell r="F27942" t="str">
            <v>Ins</v>
          </cell>
          <cell r="G27942" t="str">
            <v>und</v>
          </cell>
          <cell r="H27942">
            <v>1</v>
          </cell>
          <cell r="I27942">
            <v>354375</v>
          </cell>
          <cell r="J27942">
            <v>354375</v>
          </cell>
        </row>
        <row r="27944">
          <cell r="A27944" t="str">
            <v>AS-15.63</v>
          </cell>
          <cell r="C27944" t="str">
            <v>SUMNISTRO E INSTALACIÓN DE DUCHA ANTIVANDALICA CON REGADERA DE SEGURIDAD TIPO PUSH  ref.704320001 o equivalente. Cromo (Ducha Antiv Con Regadera De Seguridad)</v>
          </cell>
          <cell r="G27944" t="str">
            <v>und</v>
          </cell>
          <cell r="J27944">
            <v>313624</v>
          </cell>
        </row>
        <row r="27945">
          <cell r="B27945" t="str">
            <v>M03</v>
          </cell>
          <cell r="C27945" t="str">
            <v>EQUIPO BASICO ( Herramienta menor )</v>
          </cell>
          <cell r="F27945" t="str">
            <v>Ins</v>
          </cell>
          <cell r="G27945" t="str">
            <v>glb</v>
          </cell>
          <cell r="H27945">
            <v>0.1</v>
          </cell>
          <cell r="I27945">
            <v>2535.75</v>
          </cell>
          <cell r="J27945">
            <v>254</v>
          </cell>
        </row>
        <row r="27946">
          <cell r="B27946" t="str">
            <v>I03</v>
          </cell>
          <cell r="C27946" t="str">
            <v>MANO DE OBRA AA (Albañileria)</v>
          </cell>
          <cell r="F27946" t="str">
            <v>Ins</v>
          </cell>
          <cell r="G27946" t="str">
            <v>hc</v>
          </cell>
          <cell r="H27946">
            <v>1</v>
          </cell>
          <cell r="I27946">
            <v>17165.400000000001</v>
          </cell>
          <cell r="J27946">
            <v>17165</v>
          </cell>
        </row>
        <row r="27947">
          <cell r="B27947" t="str">
            <v>C83</v>
          </cell>
          <cell r="C27947" t="str">
            <v>DUCHA ANTIVANDALICA CON REGADERA DE SEGURIDAD TIPO PUSH  ref.704320001 o equivalente. Cromo (Ducha Antiv Con Regadera De Seguridad)</v>
          </cell>
          <cell r="F27947" t="str">
            <v>Ins</v>
          </cell>
          <cell r="G27947" t="str">
            <v>und</v>
          </cell>
          <cell r="H27947">
            <v>1</v>
          </cell>
          <cell r="I27947">
            <v>296205</v>
          </cell>
          <cell r="J27947">
            <v>296205</v>
          </cell>
        </row>
        <row r="27949">
          <cell r="A27949" t="str">
            <v>AS-15.64</v>
          </cell>
          <cell r="C27949" t="str">
            <v>SUMNISTRO E INSTALACIÓN DE VALVULA INSTITUCIONAL SANITARIA ANTIVANDALICA 6 litros para la taze trevi (C81). ref. 751270001 corona o equivalente. Cromo</v>
          </cell>
          <cell r="G27949" t="str">
            <v>und</v>
          </cell>
          <cell r="J27949">
            <v>293464</v>
          </cell>
        </row>
        <row r="27950">
          <cell r="B27950" t="str">
            <v>M03</v>
          </cell>
          <cell r="C27950" t="str">
            <v>EQUIPO BASICO ( Herramienta menor )</v>
          </cell>
          <cell r="F27950" t="str">
            <v>Ins</v>
          </cell>
          <cell r="G27950" t="str">
            <v>glb</v>
          </cell>
          <cell r="H27950">
            <v>0.1</v>
          </cell>
          <cell r="I27950">
            <v>2535.75</v>
          </cell>
          <cell r="J27950">
            <v>254</v>
          </cell>
        </row>
        <row r="27951">
          <cell r="B27951" t="str">
            <v>I03</v>
          </cell>
          <cell r="C27951" t="str">
            <v>MANO DE OBRA AA (Albañileria)</v>
          </cell>
          <cell r="F27951" t="str">
            <v>Ins</v>
          </cell>
          <cell r="G27951" t="str">
            <v>hc</v>
          </cell>
          <cell r="H27951">
            <v>1</v>
          </cell>
          <cell r="I27951">
            <v>17165.400000000001</v>
          </cell>
          <cell r="J27951">
            <v>17165</v>
          </cell>
        </row>
        <row r="27952">
          <cell r="B27952" t="str">
            <v>C84</v>
          </cell>
          <cell r="C27952" t="str">
            <v>VALVULA INSTITUCIONAL SANITARIA ANTIVANDALICA 6 litros para la taze trevi (C81). ref. 751270001 corona o equivalente. Cromo</v>
          </cell>
          <cell r="F27952" t="str">
            <v>Ins</v>
          </cell>
          <cell r="G27952" t="str">
            <v>und</v>
          </cell>
          <cell r="H27952">
            <v>1</v>
          </cell>
          <cell r="I27952">
            <v>276045</v>
          </cell>
          <cell r="J27952">
            <v>276045</v>
          </cell>
        </row>
        <row r="27954">
          <cell r="A27954" t="str">
            <v>AS-15.65</v>
          </cell>
          <cell r="C27954" t="str">
            <v>SUMNISTRO E INSTALACIÓN DE GRIFERIA ANTIVANDALICA UA, valvula para Orinal de Empotrar Push UA E.P. REF. 703020001, corona o equivalente</v>
          </cell>
          <cell r="G27954" t="str">
            <v>und</v>
          </cell>
          <cell r="J27954">
            <v>302449</v>
          </cell>
        </row>
        <row r="27955">
          <cell r="B27955" t="str">
            <v>M03</v>
          </cell>
          <cell r="C27955" t="str">
            <v>EQUIPO BASICO ( Herramienta menor )</v>
          </cell>
          <cell r="F27955" t="str">
            <v>Ins</v>
          </cell>
          <cell r="G27955" t="str">
            <v>glb</v>
          </cell>
          <cell r="H27955">
            <v>0.1</v>
          </cell>
          <cell r="I27955">
            <v>2535.75</v>
          </cell>
          <cell r="J27955">
            <v>254</v>
          </cell>
        </row>
        <row r="27956">
          <cell r="B27956" t="str">
            <v>I04</v>
          </cell>
          <cell r="C27956" t="str">
            <v>MANO DE OBRA BB (Instalaciones)</v>
          </cell>
          <cell r="F27956" t="str">
            <v>Ins</v>
          </cell>
          <cell r="G27956" t="str">
            <v>hc</v>
          </cell>
          <cell r="H27956">
            <v>1.02</v>
          </cell>
          <cell r="I27956">
            <v>19460.92380532817</v>
          </cell>
          <cell r="J27956">
            <v>19850</v>
          </cell>
        </row>
        <row r="27957">
          <cell r="B27957" t="str">
            <v>C86</v>
          </cell>
          <cell r="C27957" t="str">
            <v>GRIFERIA ANTIVANDALICA UA, valvula de Empotrar Push UA E.P. REF. 703020001, corona o equivalente</v>
          </cell>
          <cell r="F27957" t="str">
            <v>Ins</v>
          </cell>
          <cell r="G27957" t="str">
            <v>und</v>
          </cell>
          <cell r="H27957">
            <v>1</v>
          </cell>
          <cell r="I27957">
            <v>282345</v>
          </cell>
          <cell r="J27957">
            <v>282345</v>
          </cell>
        </row>
        <row r="27959">
          <cell r="A27959" t="str">
            <v>AS-15.66</v>
          </cell>
          <cell r="C27959" t="str">
            <v>SISTEMA DE INSTALACION VALVULA ANTIVANDALICA POSTERIOR Ref. 15300001 corona o equivalente.</v>
          </cell>
          <cell r="G27959" t="str">
            <v>und</v>
          </cell>
          <cell r="J27959">
            <v>186949</v>
          </cell>
        </row>
        <row r="27960">
          <cell r="B27960" t="str">
            <v>M03</v>
          </cell>
          <cell r="C27960" t="str">
            <v>EQUIPO BASICO ( Herramienta menor )</v>
          </cell>
          <cell r="F27960" t="str">
            <v>Ins</v>
          </cell>
          <cell r="G27960" t="str">
            <v>glb</v>
          </cell>
          <cell r="H27960">
            <v>0.1</v>
          </cell>
          <cell r="I27960">
            <v>2535.75</v>
          </cell>
          <cell r="J27960">
            <v>254</v>
          </cell>
        </row>
        <row r="27961">
          <cell r="B27961" t="str">
            <v>I04</v>
          </cell>
          <cell r="C27961" t="str">
            <v>MANO DE OBRA BB (Instalaciones)</v>
          </cell>
          <cell r="F27961" t="str">
            <v>Ins</v>
          </cell>
          <cell r="G27961" t="str">
            <v>hc</v>
          </cell>
          <cell r="H27961">
            <v>1.02</v>
          </cell>
          <cell r="I27961">
            <v>19460.92380532817</v>
          </cell>
          <cell r="J27961">
            <v>19850</v>
          </cell>
        </row>
        <row r="27962">
          <cell r="B27962" t="str">
            <v>C87</v>
          </cell>
          <cell r="C27962" t="str">
            <v>VALVULA ANTIVANDALICA POSTERIOR REF. 015300001, corona o equivalente</v>
          </cell>
          <cell r="F27962" t="str">
            <v>Ins</v>
          </cell>
          <cell r="G27962" t="str">
            <v>und</v>
          </cell>
          <cell r="H27962">
            <v>1</v>
          </cell>
          <cell r="I27962">
            <v>166845</v>
          </cell>
          <cell r="J27962">
            <v>166845</v>
          </cell>
        </row>
        <row r="27964">
          <cell r="A27964" t="str">
            <v>AS-15.67</v>
          </cell>
          <cell r="C27964" t="str">
            <v>TAZA ADRIATICO EP Ref. 13191A1001, Color Blanco  Tipo Corona o equivalente .</v>
          </cell>
          <cell r="G27964" t="str">
            <v>und</v>
          </cell>
          <cell r="J27964">
            <v>615525</v>
          </cell>
        </row>
        <row r="27965">
          <cell r="B27965" t="str">
            <v>M03</v>
          </cell>
          <cell r="C27965" t="str">
            <v>EQUIPO BASICO ( Herramienta menor )</v>
          </cell>
          <cell r="F27965" t="str">
            <v>Ins</v>
          </cell>
          <cell r="G27965" t="str">
            <v>glb</v>
          </cell>
          <cell r="H27965">
            <v>0.1</v>
          </cell>
          <cell r="I27965">
            <v>2535.75</v>
          </cell>
          <cell r="J27965">
            <v>254</v>
          </cell>
        </row>
        <row r="27966">
          <cell r="B27966" t="str">
            <v>I04</v>
          </cell>
          <cell r="C27966" t="str">
            <v>MANO DE OBRA BB (Instalaciones)</v>
          </cell>
          <cell r="F27966" t="str">
            <v>Ins</v>
          </cell>
          <cell r="G27966" t="str">
            <v>hc</v>
          </cell>
          <cell r="H27966">
            <v>2.27</v>
          </cell>
          <cell r="I27966">
            <v>19460.92380532817</v>
          </cell>
          <cell r="J27966">
            <v>44176</v>
          </cell>
        </row>
        <row r="27967">
          <cell r="B27967" t="str">
            <v>C88</v>
          </cell>
          <cell r="C27967" t="str">
            <v>TAZA ADRIATICO EP Ref. 013191A1001, corona o equivalente, para fluxometro o griferia antivandalico.</v>
          </cell>
          <cell r="F27967" t="str">
            <v>Ins</v>
          </cell>
          <cell r="G27967" t="str">
            <v>und</v>
          </cell>
          <cell r="H27967">
            <v>1</v>
          </cell>
          <cell r="I27967">
            <v>571095</v>
          </cell>
          <cell r="J27967">
            <v>571095</v>
          </cell>
        </row>
        <row r="27969">
          <cell r="A27969" t="str">
            <v>AS-15.68</v>
          </cell>
          <cell r="C27969" t="str">
            <v xml:space="preserve">SUMINISTRO E INSTALACION DE ORINAL ARRECIFE PARA FLUX EN CAJA, Ref. 061061001 corona o equivalente. </v>
          </cell>
          <cell r="G27969" t="str">
            <v>und</v>
          </cell>
          <cell r="J27969">
            <v>536853</v>
          </cell>
        </row>
        <row r="27970">
          <cell r="B27970" t="str">
            <v>M03</v>
          </cell>
          <cell r="C27970" t="str">
            <v>EQUIPO BASICO ( Herramienta menor )</v>
          </cell>
          <cell r="F27970" t="str">
            <v>Ins</v>
          </cell>
          <cell r="G27970" t="str">
            <v>glb</v>
          </cell>
          <cell r="H27970">
            <v>1</v>
          </cell>
          <cell r="I27970">
            <v>2535.75</v>
          </cell>
          <cell r="J27970">
            <v>2536</v>
          </cell>
        </row>
        <row r="27971">
          <cell r="B27971" t="str">
            <v>I04</v>
          </cell>
          <cell r="C27971" t="str">
            <v>MANO DE OBRA BB (Instalaciones)</v>
          </cell>
          <cell r="F27971" t="str">
            <v>Ins</v>
          </cell>
          <cell r="G27971" t="str">
            <v>hc</v>
          </cell>
          <cell r="H27971">
            <v>3</v>
          </cell>
          <cell r="I27971">
            <v>19460.92380532817</v>
          </cell>
          <cell r="J27971">
            <v>58383</v>
          </cell>
        </row>
        <row r="27972">
          <cell r="B27972" t="str">
            <v>C09</v>
          </cell>
          <cell r="C27972" t="str">
            <v>SIFON P para Orinal Santa Fé Tipo Grival Ref.. 933010001 o equivalente</v>
          </cell>
          <cell r="F27972" t="str">
            <v>Ins</v>
          </cell>
          <cell r="G27972" t="str">
            <v>und</v>
          </cell>
          <cell r="H27972">
            <v>1</v>
          </cell>
          <cell r="I27972">
            <v>14962.5</v>
          </cell>
          <cell r="J27972">
            <v>14963</v>
          </cell>
        </row>
        <row r="27973">
          <cell r="B27973" t="str">
            <v>C10</v>
          </cell>
          <cell r="C27973" t="str">
            <v>VALVULA ANTIVANDALICA  para Orinal, importada marca docol o equivalente. 4 - AA - 17015106</v>
          </cell>
          <cell r="F27973" t="str">
            <v>Ins</v>
          </cell>
          <cell r="G27973" t="str">
            <v>und</v>
          </cell>
          <cell r="H27973">
            <v>1</v>
          </cell>
          <cell r="I27973">
            <v>184926</v>
          </cell>
          <cell r="J27973">
            <v>184926</v>
          </cell>
        </row>
        <row r="27974">
          <cell r="B27974" t="str">
            <v>C85</v>
          </cell>
          <cell r="C27974" t="str">
            <v xml:space="preserve">ORINAL ARRECIFE PARA FLUX EN CAJA, Ref. 061061001 corona o equivalente. </v>
          </cell>
          <cell r="F27974" t="str">
            <v>Ins</v>
          </cell>
          <cell r="G27974" t="str">
            <v>und</v>
          </cell>
          <cell r="H27974">
            <v>1</v>
          </cell>
          <cell r="I27974">
            <v>276045</v>
          </cell>
          <cell r="J27974">
            <v>276045</v>
          </cell>
        </row>
        <row r="27976">
          <cell r="A27976" t="str">
            <v>AS-15.69</v>
          </cell>
          <cell r="C27976" t="str">
            <v>GRIFERIA ANTIVANDALICO CON PICO EMPOTRADO CORONA Tipo Grival o equivalente. (Incluye desague, sifón.).</v>
          </cell>
          <cell r="G27976" t="str">
            <v>und</v>
          </cell>
          <cell r="J27976">
            <v>378784</v>
          </cell>
        </row>
        <row r="27977">
          <cell r="B27977" t="str">
            <v>M03</v>
          </cell>
          <cell r="C27977" t="str">
            <v>EQUIPO BASICO ( Herramienta menor )</v>
          </cell>
          <cell r="F27977" t="str">
            <v>Ins</v>
          </cell>
          <cell r="G27977" t="str">
            <v>glb</v>
          </cell>
          <cell r="H27977">
            <v>0.1</v>
          </cell>
          <cell r="I27977">
            <v>2535.75</v>
          </cell>
          <cell r="J27977">
            <v>254</v>
          </cell>
        </row>
        <row r="27978">
          <cell r="B27978" t="str">
            <v>I04</v>
          </cell>
          <cell r="C27978" t="str">
            <v>MANO DE OBRA BB (Instalaciones)</v>
          </cell>
          <cell r="F27978" t="str">
            <v>Ins</v>
          </cell>
          <cell r="G27978" t="str">
            <v>hc</v>
          </cell>
          <cell r="H27978">
            <v>1.02</v>
          </cell>
          <cell r="I27978">
            <v>19460.92380532817</v>
          </cell>
          <cell r="J27978">
            <v>19850</v>
          </cell>
        </row>
        <row r="27979">
          <cell r="B27979" t="str">
            <v>C90</v>
          </cell>
          <cell r="C27979" t="str">
            <v>GRIFERIA ANTIVANDALICO CON PICO EMPOTRADO REF:701330001  Tipo Grival  o equivalente</v>
          </cell>
          <cell r="F27979" t="str">
            <v>Ins</v>
          </cell>
          <cell r="G27979" t="str">
            <v>und</v>
          </cell>
          <cell r="H27979">
            <v>1</v>
          </cell>
          <cell r="I27979">
            <v>358680</v>
          </cell>
          <cell r="J27979">
            <v>358680</v>
          </cell>
        </row>
        <row r="27981">
          <cell r="A27981" t="str">
            <v>AS-15.70</v>
          </cell>
          <cell r="C27981" t="str">
            <v>DUCHA SENCILLA VENTO Ref. 594210001 Tipo Grival o equivalente. (incluye regadera e instalación).</v>
          </cell>
          <cell r="G27981" t="str">
            <v>und</v>
          </cell>
          <cell r="J27981">
            <v>120891</v>
          </cell>
        </row>
        <row r="27982">
          <cell r="B27982" t="str">
            <v>M03</v>
          </cell>
          <cell r="C27982" t="str">
            <v>EQUIPO BASICO ( Herramienta menor )</v>
          </cell>
          <cell r="F27982" t="str">
            <v>Ins</v>
          </cell>
          <cell r="G27982" t="str">
            <v>glb</v>
          </cell>
          <cell r="H27982">
            <v>0.1</v>
          </cell>
          <cell r="I27982">
            <v>2535.75</v>
          </cell>
          <cell r="J27982">
            <v>254</v>
          </cell>
        </row>
        <row r="27983">
          <cell r="B27983" t="str">
            <v>I04</v>
          </cell>
          <cell r="C27983" t="str">
            <v>MANO DE OBRA BB (Instalaciones)</v>
          </cell>
          <cell r="F27983" t="str">
            <v>Ins</v>
          </cell>
          <cell r="G27983" t="str">
            <v>hc</v>
          </cell>
          <cell r="H27983">
            <v>0.8</v>
          </cell>
          <cell r="I27983">
            <v>19460.92380532817</v>
          </cell>
          <cell r="J27983">
            <v>15569</v>
          </cell>
        </row>
        <row r="27984">
          <cell r="B27984" t="str">
            <v>C91</v>
          </cell>
          <cell r="C27984" t="str">
            <v>DUCHA SENCILLA VENTO Ref. 594210001 Tipo Grival o equivalente.</v>
          </cell>
          <cell r="F27984" t="str">
            <v>Ins</v>
          </cell>
          <cell r="G27984" t="str">
            <v>und</v>
          </cell>
          <cell r="H27984">
            <v>1</v>
          </cell>
          <cell r="I27984">
            <v>105068.25</v>
          </cell>
          <cell r="J27984">
            <v>105068</v>
          </cell>
        </row>
        <row r="27986">
          <cell r="A27986" t="str">
            <v>AS-15.71</v>
          </cell>
          <cell r="C27986" t="str">
            <v>SUMINISTRO E INSTALACIÓN DE GRIFERIA LAVAMANOS RETTO MEZCLADOR DE 8" acabado cromo, Ref. RE1010001 Tipo Grival o equivalente.</v>
          </cell>
          <cell r="G27986" t="str">
            <v>und</v>
          </cell>
          <cell r="J27986">
            <v>540274</v>
          </cell>
        </row>
        <row r="27987">
          <cell r="B27987" t="str">
            <v>M03</v>
          </cell>
          <cell r="C27987" t="str">
            <v>EQUIPO BASICO ( Herramienta menor )</v>
          </cell>
          <cell r="F27987" t="str">
            <v>Ins</v>
          </cell>
          <cell r="G27987" t="str">
            <v>glb</v>
          </cell>
          <cell r="H27987">
            <v>0.1</v>
          </cell>
          <cell r="I27987">
            <v>2535.75</v>
          </cell>
          <cell r="J27987">
            <v>254</v>
          </cell>
        </row>
        <row r="27988">
          <cell r="B27988" t="str">
            <v>I04</v>
          </cell>
          <cell r="C27988" t="str">
            <v>MANO DE OBRA BB (Instalaciones)</v>
          </cell>
          <cell r="F27988" t="str">
            <v>Ins</v>
          </cell>
          <cell r="G27988" t="str">
            <v>hc</v>
          </cell>
          <cell r="H27988">
            <v>1.02</v>
          </cell>
          <cell r="I27988">
            <v>19460.92380532817</v>
          </cell>
          <cell r="J27988">
            <v>19850</v>
          </cell>
        </row>
        <row r="27989">
          <cell r="B27989" t="str">
            <v>C92</v>
          </cell>
          <cell r="C27989" t="str">
            <v>LAVAMANOS RETTO MEZCLADOR DE 8" acabado cromo, Ref. RE1010001 Tipo Grival o equivalente.</v>
          </cell>
          <cell r="F27989" t="str">
            <v>Ins</v>
          </cell>
          <cell r="G27989" t="str">
            <v>und</v>
          </cell>
          <cell r="H27989">
            <v>1</v>
          </cell>
          <cell r="I27989">
            <v>520170</v>
          </cell>
          <cell r="J27989">
            <v>520170</v>
          </cell>
        </row>
        <row r="27991">
          <cell r="A27991" t="str">
            <v>AS-15.72</v>
          </cell>
          <cell r="C27991" t="str">
            <v>SUMINISTRO E INSTALACIÓN DE MANIJA DUCHA RETTO Ref.020470001 Tipo Grival o equivalente. (incluye Accesorios de instalación).</v>
          </cell>
          <cell r="G27991" t="str">
            <v>und</v>
          </cell>
          <cell r="J27991">
            <v>140658</v>
          </cell>
        </row>
        <row r="27992">
          <cell r="B27992" t="str">
            <v>M03</v>
          </cell>
          <cell r="C27992" t="str">
            <v>EQUIPO BASICO ( Herramienta menor )</v>
          </cell>
          <cell r="F27992" t="str">
            <v>Ins</v>
          </cell>
          <cell r="G27992" t="str">
            <v>glb</v>
          </cell>
          <cell r="H27992">
            <v>0.1</v>
          </cell>
          <cell r="I27992">
            <v>2535.75</v>
          </cell>
          <cell r="J27992">
            <v>254</v>
          </cell>
        </row>
        <row r="27993">
          <cell r="B27993" t="str">
            <v>I04</v>
          </cell>
          <cell r="C27993" t="str">
            <v>MANO DE OBRA BB (Instalaciones)</v>
          </cell>
          <cell r="F27993" t="str">
            <v>Ins</v>
          </cell>
          <cell r="G27993" t="str">
            <v>hc</v>
          </cell>
          <cell r="H27993">
            <v>0.8</v>
          </cell>
          <cell r="I27993">
            <v>19460.92380532817</v>
          </cell>
          <cell r="J27993">
            <v>15569</v>
          </cell>
        </row>
        <row r="27994">
          <cell r="B27994" t="str">
            <v>C93</v>
          </cell>
          <cell r="C27994" t="str">
            <v>MANIJA DUCHA RETTO Ref.020470001 Tipo Grival o equivalente. (incluye Accesorios de instalación).</v>
          </cell>
          <cell r="F27994" t="str">
            <v>Ins</v>
          </cell>
          <cell r="G27994" t="str">
            <v>und</v>
          </cell>
          <cell r="H27994">
            <v>1</v>
          </cell>
          <cell r="I27994">
            <v>124834.5</v>
          </cell>
          <cell r="J27994">
            <v>124835</v>
          </cell>
        </row>
        <row r="27996">
          <cell r="A27996" t="str">
            <v>AS-15.73</v>
          </cell>
          <cell r="C27996" t="str">
            <v>SUMINISTRO E INSTALACIÓN DE LAVAMANOS NOVARA  DE INCRUSTAR REF.019301001 . Tipo Corona o equivalente.</v>
          </cell>
          <cell r="G27996" t="str">
            <v>und</v>
          </cell>
          <cell r="J27996">
            <v>232551</v>
          </cell>
        </row>
        <row r="27997">
          <cell r="B27997" t="str">
            <v>M03</v>
          </cell>
          <cell r="C27997" t="str">
            <v>EQUIPO BASICO ( Herramienta menor )</v>
          </cell>
          <cell r="F27997" t="str">
            <v>Ins</v>
          </cell>
          <cell r="G27997" t="str">
            <v>glb</v>
          </cell>
          <cell r="H27997">
            <v>0.1</v>
          </cell>
          <cell r="I27997">
            <v>2535.75</v>
          </cell>
          <cell r="J27997">
            <v>254</v>
          </cell>
        </row>
        <row r="27998">
          <cell r="B27998" t="str">
            <v>I04</v>
          </cell>
          <cell r="C27998" t="str">
            <v>MANO DE OBRA BB (Instalaciones)</v>
          </cell>
          <cell r="F27998" t="str">
            <v>Ins</v>
          </cell>
          <cell r="G27998" t="str">
            <v>hc</v>
          </cell>
          <cell r="H27998">
            <v>2.5</v>
          </cell>
          <cell r="I27998">
            <v>19460.92380532817</v>
          </cell>
          <cell r="J27998">
            <v>48652</v>
          </cell>
        </row>
        <row r="27999">
          <cell r="B27999" t="str">
            <v>C94</v>
          </cell>
          <cell r="C27999" t="str">
            <v>LAVAMANOS NOVARA  DE INCRUSTAR REF.019301001 . Tipo Corona o equivalente.</v>
          </cell>
          <cell r="F27999" t="str">
            <v>Ins</v>
          </cell>
          <cell r="G27999" t="str">
            <v>und</v>
          </cell>
          <cell r="H27999">
            <v>1</v>
          </cell>
          <cell r="I27999">
            <v>183645</v>
          </cell>
          <cell r="J27999">
            <v>183645</v>
          </cell>
        </row>
        <row r="28001">
          <cell r="A28001" t="str">
            <v>AS-15.74</v>
          </cell>
          <cell r="C28001" t="str">
            <v>SUMINISTRO E INSTALACIÓN ORINAL CS TERRA 3,8 lpf. Ref. OI-PO01-15. GRICOL O EQUIVALENTE</v>
          </cell>
          <cell r="G28001" t="str">
            <v>und</v>
          </cell>
          <cell r="J28001">
            <v>435724</v>
          </cell>
        </row>
        <row r="28002">
          <cell r="B28002" t="str">
            <v>M03</v>
          </cell>
          <cell r="C28002" t="str">
            <v>EQUIPO BASICO ( Herramienta menor )</v>
          </cell>
          <cell r="F28002" t="str">
            <v>Ins</v>
          </cell>
          <cell r="G28002" t="str">
            <v>glb</v>
          </cell>
          <cell r="H28002">
            <v>1</v>
          </cell>
          <cell r="I28002">
            <v>2535.75</v>
          </cell>
          <cell r="J28002">
            <v>2536</v>
          </cell>
        </row>
        <row r="28003">
          <cell r="B28003" t="str">
            <v>I03</v>
          </cell>
          <cell r="C28003" t="str">
            <v>MANO DE OBRA AA (Albañileria)</v>
          </cell>
          <cell r="F28003" t="str">
            <v>Ins</v>
          </cell>
          <cell r="G28003" t="str">
            <v>hc</v>
          </cell>
          <cell r="H28003">
            <v>3</v>
          </cell>
          <cell r="I28003">
            <v>17165.400000000001</v>
          </cell>
          <cell r="J28003">
            <v>51496</v>
          </cell>
        </row>
        <row r="28004">
          <cell r="B28004" t="str">
            <v>C197</v>
          </cell>
          <cell r="C28004" t="str">
            <v>ORINAL CS TERRA 3,8 lpf. Ref. OI-PO01-15. GRICOL O EQUIVALENTE</v>
          </cell>
          <cell r="F28004" t="str">
            <v>Ins</v>
          </cell>
          <cell r="G28004" t="str">
            <v>und</v>
          </cell>
          <cell r="H28004">
            <v>1</v>
          </cell>
          <cell r="I28004">
            <v>177996</v>
          </cell>
          <cell r="J28004">
            <v>177996</v>
          </cell>
        </row>
        <row r="28005">
          <cell r="B28005" t="str">
            <v>C209</v>
          </cell>
          <cell r="C28005" t="str">
            <v>CONJUNTO VALVULA ORINAL PUSH 3,8 lpf. Ref. IO-PU07-11 GRICOL O EQUIVALENTE.</v>
          </cell>
          <cell r="F28005" t="str">
            <v>Ins</v>
          </cell>
          <cell r="G28005" t="str">
            <v>und</v>
          </cell>
          <cell r="H28005">
            <v>1</v>
          </cell>
          <cell r="I28005">
            <v>188733.3</v>
          </cell>
          <cell r="J28005">
            <v>188733</v>
          </cell>
        </row>
        <row r="28006">
          <cell r="B28006" t="str">
            <v>C09</v>
          </cell>
          <cell r="C28006" t="str">
            <v>SIFON P para Orinal Santa Fé Tipo Grival Ref.. 933010001 o equivalente</v>
          </cell>
          <cell r="F28006" t="str">
            <v>Ins</v>
          </cell>
          <cell r="G28006" t="str">
            <v>und</v>
          </cell>
          <cell r="H28006">
            <v>1</v>
          </cell>
          <cell r="I28006">
            <v>14962.5</v>
          </cell>
          <cell r="J28006">
            <v>14963</v>
          </cell>
        </row>
        <row r="28008">
          <cell r="A28008" t="str">
            <v>AS-15.75</v>
          </cell>
          <cell r="C28008" t="str">
            <v>SUMNISTRO E INSTALACIÓN DE VALVULA ORINAL DE EMPOTRAR PUSH UA EP(GF)ref. 703020001 corona o equivalente.</v>
          </cell>
          <cell r="G28008" t="str">
            <v>und</v>
          </cell>
          <cell r="J28008">
            <v>238864</v>
          </cell>
        </row>
        <row r="28009">
          <cell r="B28009" t="str">
            <v>M03</v>
          </cell>
          <cell r="C28009" t="str">
            <v>EQUIPO BASICO ( Herramienta menor )</v>
          </cell>
          <cell r="F28009" t="str">
            <v>Ins</v>
          </cell>
          <cell r="G28009" t="str">
            <v>glb</v>
          </cell>
          <cell r="H28009">
            <v>0.1</v>
          </cell>
          <cell r="I28009">
            <v>2535.75</v>
          </cell>
          <cell r="J28009">
            <v>254</v>
          </cell>
        </row>
        <row r="28010">
          <cell r="B28010" t="str">
            <v>I03</v>
          </cell>
          <cell r="C28010" t="str">
            <v>MANO DE OBRA AA (Albañileria)</v>
          </cell>
          <cell r="F28010" t="str">
            <v>Ins</v>
          </cell>
          <cell r="G28010" t="str">
            <v>hc</v>
          </cell>
          <cell r="H28010">
            <v>1</v>
          </cell>
          <cell r="I28010">
            <v>17165.400000000001</v>
          </cell>
          <cell r="J28010">
            <v>17165</v>
          </cell>
        </row>
        <row r="28011">
          <cell r="B28011" t="str">
            <v>C95</v>
          </cell>
          <cell r="C28011" t="str">
            <v>VALVULA ORINAL DE EMPOTRAR PUSH UA EP(GF)ref. 703020001 corona o equivalente.</v>
          </cell>
          <cell r="F28011" t="str">
            <v>Ins</v>
          </cell>
          <cell r="G28011" t="str">
            <v>und</v>
          </cell>
          <cell r="H28011">
            <v>1</v>
          </cell>
          <cell r="I28011">
            <v>221445</v>
          </cell>
          <cell r="J28011">
            <v>221445</v>
          </cell>
        </row>
        <row r="28013">
          <cell r="A28013" t="str">
            <v>AS-15.76</v>
          </cell>
          <cell r="C28013" t="str">
            <v>SUMNISTRO E INSTALACIÓN DE TAZA BALTICO EP Ref. 113121001 corona o equivalente, para fluxometro o griferia, antivandalico, color blanco.</v>
          </cell>
          <cell r="G28013" t="str">
            <v>und</v>
          </cell>
          <cell r="J28013">
            <v>1044217</v>
          </cell>
        </row>
        <row r="28014">
          <cell r="B28014" t="str">
            <v>M03</v>
          </cell>
          <cell r="C28014" t="str">
            <v>EQUIPO BASICO ( Herramienta menor )</v>
          </cell>
          <cell r="F28014" t="str">
            <v>Ins</v>
          </cell>
          <cell r="G28014" t="str">
            <v>glb</v>
          </cell>
          <cell r="H28014">
            <v>0.2</v>
          </cell>
          <cell r="I28014">
            <v>2535.75</v>
          </cell>
          <cell r="J28014">
            <v>507</v>
          </cell>
        </row>
        <row r="28015">
          <cell r="B28015" t="str">
            <v>I04</v>
          </cell>
          <cell r="C28015" t="str">
            <v>MANO DE OBRA BB (Instalaciones)</v>
          </cell>
          <cell r="F28015" t="str">
            <v>Ins</v>
          </cell>
          <cell r="G28015" t="str">
            <v>hc</v>
          </cell>
          <cell r="H28015">
            <v>3.2</v>
          </cell>
          <cell r="I28015">
            <v>19460.92380532817</v>
          </cell>
          <cell r="J28015">
            <v>62275</v>
          </cell>
        </row>
        <row r="28016">
          <cell r="B28016" t="str">
            <v>C80</v>
          </cell>
          <cell r="C28016" t="str">
            <v>TAZA BALTICO EP Ref. 113121001 corona o equivalente, para fluxometro o griferia, antivandalico, color blanco.</v>
          </cell>
          <cell r="F28016" t="str">
            <v>Ins</v>
          </cell>
          <cell r="G28016" t="str">
            <v>und</v>
          </cell>
          <cell r="H28016">
            <v>1</v>
          </cell>
          <cell r="I28016">
            <v>532245</v>
          </cell>
          <cell r="J28016">
            <v>532245</v>
          </cell>
        </row>
        <row r="28017">
          <cell r="B28017" t="str">
            <v>C86</v>
          </cell>
          <cell r="C28017" t="str">
            <v>GRIFERIA ANTIVANDALICA UA, valvula de Empotrar Push UA E.P. REF. 703020001, corona o equivalente</v>
          </cell>
          <cell r="F28017" t="str">
            <v>Ins</v>
          </cell>
          <cell r="G28017" t="str">
            <v>und</v>
          </cell>
          <cell r="H28017">
            <v>1</v>
          </cell>
          <cell r="I28017">
            <v>282345</v>
          </cell>
          <cell r="J28017">
            <v>282345</v>
          </cell>
        </row>
        <row r="28018">
          <cell r="B28018" t="str">
            <v>C87</v>
          </cell>
          <cell r="C28018" t="str">
            <v>VALVULA ANTIVANDALICA POSTERIOR REF. 015300001, corona o equivalente</v>
          </cell>
          <cell r="F28018" t="str">
            <v>Ins</v>
          </cell>
          <cell r="G28018" t="str">
            <v>und</v>
          </cell>
          <cell r="H28018">
            <v>1</v>
          </cell>
          <cell r="I28018">
            <v>166845</v>
          </cell>
          <cell r="J28018">
            <v>166845</v>
          </cell>
        </row>
        <row r="28020">
          <cell r="A28020" t="str">
            <v>AS-15.77</v>
          </cell>
          <cell r="C28020" t="str">
            <v xml:space="preserve">TAZA ADRIATICO EP, con griferia antivandalica, sistema de instalacion valvula antivandalica posterior y asiento institucional abierto, Color Blanco. </v>
          </cell>
          <cell r="G28020" t="str">
            <v>und</v>
          </cell>
          <cell r="J28020">
            <v>1083067</v>
          </cell>
        </row>
        <row r="28021">
          <cell r="B28021" t="str">
            <v>M03</v>
          </cell>
          <cell r="C28021" t="str">
            <v>EQUIPO BASICO ( Herramienta menor )</v>
          </cell>
          <cell r="F28021" t="str">
            <v>Ins</v>
          </cell>
          <cell r="G28021" t="str">
            <v>glb</v>
          </cell>
          <cell r="H28021">
            <v>0.2</v>
          </cell>
          <cell r="I28021">
            <v>2535.75</v>
          </cell>
          <cell r="J28021">
            <v>507</v>
          </cell>
        </row>
        <row r="28022">
          <cell r="B28022" t="str">
            <v>I04</v>
          </cell>
          <cell r="C28022" t="str">
            <v>MANO DE OBRA BB (Instalaciones)</v>
          </cell>
          <cell r="F28022" t="str">
            <v>Ins</v>
          </cell>
          <cell r="G28022" t="str">
            <v>hc</v>
          </cell>
          <cell r="H28022">
            <v>3.2</v>
          </cell>
          <cell r="I28022">
            <v>19460.92380532817</v>
          </cell>
          <cell r="J28022">
            <v>62275</v>
          </cell>
        </row>
        <row r="28023">
          <cell r="B28023" t="str">
            <v>C88</v>
          </cell>
          <cell r="C28023" t="str">
            <v>TAZA ADRIATICO EP Ref. 013191A1001, corona o equivalente, para fluxometro o griferia antivandalico.</v>
          </cell>
          <cell r="F28023" t="str">
            <v>Ins</v>
          </cell>
          <cell r="G28023" t="str">
            <v>und</v>
          </cell>
          <cell r="H28023">
            <v>1</v>
          </cell>
          <cell r="I28023">
            <v>571095</v>
          </cell>
          <cell r="J28023">
            <v>571095</v>
          </cell>
        </row>
        <row r="28024">
          <cell r="B28024" t="str">
            <v>C86</v>
          </cell>
          <cell r="C28024" t="str">
            <v>GRIFERIA ANTIVANDALICA UA, valvula de Empotrar Push UA E.P. REF. 703020001, corona o equivalente</v>
          </cell>
          <cell r="F28024" t="str">
            <v>Ins</v>
          </cell>
          <cell r="G28024" t="str">
            <v>und</v>
          </cell>
          <cell r="H28024">
            <v>1</v>
          </cell>
          <cell r="I28024">
            <v>282345</v>
          </cell>
          <cell r="J28024">
            <v>282345</v>
          </cell>
        </row>
        <row r="28025">
          <cell r="B28025" t="str">
            <v>C87</v>
          </cell>
          <cell r="C28025" t="str">
            <v>VALVULA ANTIVANDALICA POSTERIOR REF. 015300001, corona o equivalente</v>
          </cell>
          <cell r="F28025" t="str">
            <v>Ins</v>
          </cell>
          <cell r="G28025" t="str">
            <v>und</v>
          </cell>
          <cell r="H28025">
            <v>1</v>
          </cell>
          <cell r="I28025">
            <v>166845</v>
          </cell>
          <cell r="J28025">
            <v>166845</v>
          </cell>
        </row>
        <row r="28027">
          <cell r="A28027" t="str">
            <v>AS-15.78</v>
          </cell>
          <cell r="B28027" t="str">
            <v>DESCONT.</v>
          </cell>
          <cell r="C28027" t="str">
            <v>ORINAL GOTTA ANTIBACTERIAL ENTRADA POSTERIOR,Color Blanco. Incluye griferia antivandalica, con valvula de orinal tipo push (incluye manguera) caja en poliestireno expandido de 80x110x350 mm y accesorios de instalacion.</v>
          </cell>
          <cell r="G28027" t="str">
            <v>und</v>
          </cell>
          <cell r="J28027">
            <v>307310</v>
          </cell>
        </row>
        <row r="28028">
          <cell r="B28028" t="str">
            <v>M03</v>
          </cell>
          <cell r="C28028" t="str">
            <v>EQUIPO BASICO ( Herramienta menor )</v>
          </cell>
          <cell r="F28028" t="str">
            <v>Ins</v>
          </cell>
          <cell r="G28028" t="str">
            <v>glb</v>
          </cell>
          <cell r="H28028">
            <v>1.1000000000000001</v>
          </cell>
          <cell r="I28028">
            <v>2535.75</v>
          </cell>
          <cell r="J28028">
            <v>2789</v>
          </cell>
        </row>
        <row r="28029">
          <cell r="B28029" t="str">
            <v>I04</v>
          </cell>
          <cell r="C28029" t="str">
            <v>MANO DE OBRA BB (Instalaciones)</v>
          </cell>
          <cell r="F28029" t="str">
            <v>Ins</v>
          </cell>
          <cell r="G28029" t="str">
            <v>hc</v>
          </cell>
          <cell r="H28029">
            <v>3.5</v>
          </cell>
          <cell r="I28029">
            <v>19460.92380532817</v>
          </cell>
          <cell r="J28029">
            <v>68113</v>
          </cell>
        </row>
        <row r="28030">
          <cell r="B28030" t="str">
            <v>C09</v>
          </cell>
          <cell r="C28030" t="str">
            <v>SIFON P para Orinal Santa Fé Tipo Grival Ref.. 933010001 o equivalente</v>
          </cell>
          <cell r="F28030" t="str">
            <v>Ins</v>
          </cell>
          <cell r="G28030" t="str">
            <v>und</v>
          </cell>
          <cell r="H28030">
            <v>1</v>
          </cell>
          <cell r="I28030">
            <v>14962.5</v>
          </cell>
          <cell r="J28030">
            <v>14963</v>
          </cell>
        </row>
        <row r="28031">
          <cell r="B28031" t="str">
            <v>C96</v>
          </cell>
          <cell r="C28031">
            <v>0</v>
          </cell>
          <cell r="F28031">
            <v>0</v>
          </cell>
          <cell r="G28031">
            <v>0</v>
          </cell>
          <cell r="H28031">
            <v>1</v>
          </cell>
          <cell r="I28031">
            <v>0</v>
          </cell>
          <cell r="J28031">
            <v>0</v>
          </cell>
        </row>
        <row r="28032">
          <cell r="B28032" t="str">
            <v>C95</v>
          </cell>
          <cell r="C28032" t="str">
            <v>VALVULA ORINAL DE EMPOTRAR PUSH UA EP(GF)ref. 703020001 corona o equivalente.</v>
          </cell>
          <cell r="F28032" t="str">
            <v>Ins</v>
          </cell>
          <cell r="G28032" t="str">
            <v>und</v>
          </cell>
          <cell r="H28032">
            <v>1</v>
          </cell>
          <cell r="I28032">
            <v>221445</v>
          </cell>
          <cell r="J28032">
            <v>221445</v>
          </cell>
        </row>
        <row r="28034">
          <cell r="A28034" t="str">
            <v>AS-15.79</v>
          </cell>
          <cell r="C28034" t="str">
            <v>SANITARIO ANTIVANDALICO DESCARGA AL PISO  Tipo Socoda o equivalente ref. 204201. Incluye todods los accesorios necesarios para su correcta instalacion.</v>
          </cell>
          <cell r="G28034" t="str">
            <v>und</v>
          </cell>
          <cell r="J28034">
            <v>1682109</v>
          </cell>
        </row>
        <row r="28035">
          <cell r="B28035" t="str">
            <v>M03</v>
          </cell>
          <cell r="C28035" t="str">
            <v>EQUIPO BASICO ( Herramienta menor )</v>
          </cell>
          <cell r="F28035" t="str">
            <v>Ins</v>
          </cell>
          <cell r="G28035" t="str">
            <v>glb</v>
          </cell>
          <cell r="H28035">
            <v>0.1</v>
          </cell>
          <cell r="I28035">
            <v>2535.75</v>
          </cell>
          <cell r="J28035">
            <v>254</v>
          </cell>
        </row>
        <row r="28036">
          <cell r="B28036" t="str">
            <v>I04</v>
          </cell>
          <cell r="C28036" t="str">
            <v>MANO DE OBRA BB (Instalaciones)</v>
          </cell>
          <cell r="F28036" t="str">
            <v>Ins</v>
          </cell>
          <cell r="G28036" t="str">
            <v>hc</v>
          </cell>
          <cell r="H28036">
            <v>2.5</v>
          </cell>
          <cell r="I28036">
            <v>19460.92380532817</v>
          </cell>
          <cell r="J28036">
            <v>48652</v>
          </cell>
        </row>
        <row r="28037">
          <cell r="B28037" t="str">
            <v>C101</v>
          </cell>
          <cell r="C28037" t="str">
            <v>SANITARIO ANTIVANDALICO DESCARGA AL PISO  Tipo Socoda o equivalente ref. 204201. Incluye todods los accesorios necesarios para su correcta instalacion.</v>
          </cell>
          <cell r="F28037" t="str">
            <v>Ins</v>
          </cell>
          <cell r="G28037" t="str">
            <v>und</v>
          </cell>
          <cell r="H28037">
            <v>1</v>
          </cell>
          <cell r="I28037">
            <v>1633202.7075000003</v>
          </cell>
          <cell r="J28037">
            <v>1633203</v>
          </cell>
        </row>
        <row r="28039">
          <cell r="A28039" t="str">
            <v>AS-15.80</v>
          </cell>
          <cell r="C28039" t="str">
            <v>LAVAMANOS ANTIVANDALICO Tipo Socoda o equivalente ref. 320. Incluye todods los accesorios necesarios para su correcta instalacion.</v>
          </cell>
          <cell r="G28039" t="str">
            <v>und</v>
          </cell>
          <cell r="J28039">
            <v>538268</v>
          </cell>
        </row>
        <row r="28040">
          <cell r="B28040" t="str">
            <v>M03</v>
          </cell>
          <cell r="C28040" t="str">
            <v>EQUIPO BASICO ( Herramienta menor )</v>
          </cell>
          <cell r="F28040" t="str">
            <v>Ins</v>
          </cell>
          <cell r="G28040" t="str">
            <v>glb</v>
          </cell>
          <cell r="H28040">
            <v>0.1</v>
          </cell>
          <cell r="I28040">
            <v>2535.75</v>
          </cell>
          <cell r="J28040">
            <v>254</v>
          </cell>
        </row>
        <row r="28041">
          <cell r="B28041" t="str">
            <v>I04</v>
          </cell>
          <cell r="C28041" t="str">
            <v>MANO DE OBRA BB (Instalaciones)</v>
          </cell>
          <cell r="F28041" t="str">
            <v>Ins</v>
          </cell>
          <cell r="G28041" t="str">
            <v>hc</v>
          </cell>
          <cell r="H28041">
            <v>2.5</v>
          </cell>
          <cell r="I28041">
            <v>19460.92380532817</v>
          </cell>
          <cell r="J28041">
            <v>48652</v>
          </cell>
        </row>
        <row r="28042">
          <cell r="B28042" t="str">
            <v>C102</v>
          </cell>
          <cell r="C28042" t="str">
            <v>LAVAMANOS ANTIVANDALICO Tipo Socoda o equivalente ref. 320 con o sin coraza. Incluye todos los accesorios necesarios para su correcta instalacion.</v>
          </cell>
          <cell r="F28042" t="str">
            <v>Ins</v>
          </cell>
          <cell r="G28042" t="str">
            <v>und</v>
          </cell>
          <cell r="H28042">
            <v>1</v>
          </cell>
          <cell r="I28042">
            <v>489362.26500000007</v>
          </cell>
          <cell r="J28042">
            <v>489362</v>
          </cell>
        </row>
        <row r="28044">
          <cell r="A28044" t="str">
            <v>AS-15.81</v>
          </cell>
          <cell r="C28044" t="str">
            <v xml:space="preserve">SILLA BAÑO BATIENTE EN ALUMINIO PARA DISCAPACITADOS </v>
          </cell>
          <cell r="G28044" t="str">
            <v>und</v>
          </cell>
          <cell r="J28044">
            <v>1418485</v>
          </cell>
        </row>
        <row r="28045">
          <cell r="B28045" t="str">
            <v>M03</v>
          </cell>
          <cell r="C28045" t="str">
            <v>EQUIPO BASICO ( Herramienta menor )</v>
          </cell>
          <cell r="F28045" t="str">
            <v>Ins</v>
          </cell>
          <cell r="G28045" t="str">
            <v>glb</v>
          </cell>
          <cell r="H28045">
            <v>0.1</v>
          </cell>
          <cell r="I28045">
            <v>2535.75</v>
          </cell>
          <cell r="J28045">
            <v>254</v>
          </cell>
        </row>
        <row r="28046">
          <cell r="B28046" t="str">
            <v>I04</v>
          </cell>
          <cell r="C28046" t="str">
            <v>MANO DE OBRA BB (Instalaciones)</v>
          </cell>
          <cell r="F28046" t="str">
            <v>Ins</v>
          </cell>
          <cell r="G28046" t="str">
            <v>hc</v>
          </cell>
          <cell r="H28046">
            <v>1.5</v>
          </cell>
          <cell r="I28046">
            <v>19460.92380532817</v>
          </cell>
          <cell r="J28046">
            <v>29191</v>
          </cell>
        </row>
        <row r="28047">
          <cell r="B28047" t="str">
            <v>C63</v>
          </cell>
          <cell r="C28047" t="str">
            <v xml:space="preserve">SILLA BATIENTE EN ALUMINIO DISCAPACITADOS </v>
          </cell>
          <cell r="F28047" t="str">
            <v>Ins</v>
          </cell>
          <cell r="G28047" t="str">
            <v>und</v>
          </cell>
          <cell r="H28047">
            <v>1</v>
          </cell>
          <cell r="I28047">
            <v>1389039.75</v>
          </cell>
          <cell r="J28047">
            <v>1389040</v>
          </cell>
        </row>
        <row r="28049">
          <cell r="A28049" t="str">
            <v>AS-15.82</v>
          </cell>
          <cell r="G28049" t="str">
            <v>und</v>
          </cell>
          <cell r="J28049" t="e">
            <v>#N/A</v>
          </cell>
        </row>
        <row r="28050">
          <cell r="B28050" t="str">
            <v>M03</v>
          </cell>
          <cell r="C28050" t="str">
            <v>EQUIPO BASICO ( Herramienta menor )</v>
          </cell>
          <cell r="F28050" t="str">
            <v>Ins</v>
          </cell>
          <cell r="G28050" t="str">
            <v>glb</v>
          </cell>
          <cell r="H28050">
            <v>0.1</v>
          </cell>
          <cell r="I28050">
            <v>2535.75</v>
          </cell>
          <cell r="J28050">
            <v>254</v>
          </cell>
        </row>
        <row r="28051">
          <cell r="B28051" t="str">
            <v>I04</v>
          </cell>
          <cell r="C28051" t="str">
            <v>MANO DE OBRA BB (Instalaciones)</v>
          </cell>
          <cell r="F28051" t="str">
            <v>Ins</v>
          </cell>
          <cell r="G28051" t="str">
            <v>hc</v>
          </cell>
          <cell r="H28051">
            <v>2.5</v>
          </cell>
          <cell r="I28051">
            <v>19460.92380532817</v>
          </cell>
          <cell r="J28051">
            <v>48652</v>
          </cell>
        </row>
        <row r="28052">
          <cell r="C28052" t="e">
            <v>#N/A</v>
          </cell>
          <cell r="F28052" t="e">
            <v>#N/A</v>
          </cell>
          <cell r="G28052" t="e">
            <v>#N/A</v>
          </cell>
          <cell r="H28052">
            <v>1</v>
          </cell>
          <cell r="I28052" t="e">
            <v>#N/A</v>
          </cell>
          <cell r="J28052" t="e">
            <v>#N/A</v>
          </cell>
        </row>
        <row r="28054">
          <cell r="A28054" t="str">
            <v>AS-15.83</v>
          </cell>
          <cell r="C28054" t="str">
            <v xml:space="preserve">SUMINISTRO E INSTALACIÓN DE ORINAL ARRECIFE PARA FLUX EN CAJA, Ref. 061061001 corona o equivalente. </v>
          </cell>
          <cell r="G28054" t="str">
            <v>und</v>
          </cell>
          <cell r="J28054">
            <v>442909</v>
          </cell>
        </row>
        <row r="28055">
          <cell r="B28055" t="str">
            <v>M03</v>
          </cell>
          <cell r="C28055" t="str">
            <v>EQUIPO BASICO ( Herramienta menor )</v>
          </cell>
          <cell r="F28055" t="str">
            <v>Ins</v>
          </cell>
          <cell r="G28055" t="str">
            <v>glb</v>
          </cell>
          <cell r="H28055">
            <v>1</v>
          </cell>
          <cell r="I28055">
            <v>2535.75</v>
          </cell>
          <cell r="J28055">
            <v>2536</v>
          </cell>
        </row>
        <row r="28056">
          <cell r="B28056" t="str">
            <v>I04</v>
          </cell>
          <cell r="C28056" t="str">
            <v>MANO DE OBRA BB (Instalaciones)</v>
          </cell>
          <cell r="F28056" t="str">
            <v>Ins</v>
          </cell>
          <cell r="G28056" t="str">
            <v>hc</v>
          </cell>
          <cell r="H28056">
            <v>3</v>
          </cell>
          <cell r="I28056">
            <v>19460.92380532817</v>
          </cell>
          <cell r="J28056">
            <v>58383</v>
          </cell>
        </row>
        <row r="28057">
          <cell r="B28057" t="str">
            <v>C85</v>
          </cell>
          <cell r="C28057" t="str">
            <v xml:space="preserve">ORINAL ARRECIFE PARA FLUX EN CAJA, Ref. 061061001 corona o equivalente. </v>
          </cell>
          <cell r="F28057" t="str">
            <v>Ins</v>
          </cell>
          <cell r="G28057" t="str">
            <v>und</v>
          </cell>
          <cell r="H28057">
            <v>1</v>
          </cell>
          <cell r="I28057">
            <v>276045</v>
          </cell>
          <cell r="J28057">
            <v>276045</v>
          </cell>
        </row>
        <row r="28058">
          <cell r="B28058" t="str">
            <v>C104</v>
          </cell>
          <cell r="C28058" t="str">
            <v>GRIFERÍA ORINAL DE MANIJA ACABADO CROMO,  Ref 703200001, corona o equivalente.</v>
          </cell>
          <cell r="F28058" t="str">
            <v>Ins</v>
          </cell>
          <cell r="G28058" t="str">
            <v>und</v>
          </cell>
          <cell r="H28058">
            <v>1</v>
          </cell>
          <cell r="I28058">
            <v>105945</v>
          </cell>
          <cell r="J28058">
            <v>105945</v>
          </cell>
        </row>
        <row r="28060">
          <cell r="A28060" t="str">
            <v>AS-15.84</v>
          </cell>
          <cell r="C28060" t="str">
            <v>REGADERA CASCADA EN CONJUNTO. REF.719015551. Tipo Grival o equivalente NO INCLUYE MANERAL.(Incluye instalación).</v>
          </cell>
          <cell r="G28060" t="str">
            <v>und</v>
          </cell>
          <cell r="J28060">
            <v>42249</v>
          </cell>
        </row>
        <row r="28061">
          <cell r="B28061" t="str">
            <v>M03</v>
          </cell>
          <cell r="C28061" t="str">
            <v>EQUIPO BASICO ( Herramienta menor )</v>
          </cell>
          <cell r="F28061" t="str">
            <v>Ins</v>
          </cell>
          <cell r="G28061" t="str">
            <v>glb</v>
          </cell>
          <cell r="H28061">
            <v>0.1</v>
          </cell>
          <cell r="I28061">
            <v>2535.75</v>
          </cell>
          <cell r="J28061">
            <v>254</v>
          </cell>
        </row>
        <row r="28062">
          <cell r="B28062" t="str">
            <v>I04</v>
          </cell>
          <cell r="C28062" t="str">
            <v>MANO DE OBRA BB (Instalaciones)</v>
          </cell>
          <cell r="F28062" t="str">
            <v>Ins</v>
          </cell>
          <cell r="G28062" t="str">
            <v>hc</v>
          </cell>
          <cell r="H28062">
            <v>0.22095559506906404</v>
          </cell>
          <cell r="I28062">
            <v>19460.92380532817</v>
          </cell>
          <cell r="J28062">
            <v>4300</v>
          </cell>
        </row>
        <row r="28063">
          <cell r="B28063" t="str">
            <v>C106</v>
          </cell>
          <cell r="C28063" t="str">
            <v>REGADERA CASCADA EN CONJUNTO. REF.719015551. Tipo Grival o equivalente NO INCLUYE MANERAL.(Incluye instalación).</v>
          </cell>
          <cell r="F28063" t="str">
            <v>Ins</v>
          </cell>
          <cell r="G28063" t="str">
            <v>und</v>
          </cell>
          <cell r="H28063">
            <v>1</v>
          </cell>
          <cell r="I28063">
            <v>37695</v>
          </cell>
          <cell r="J28063">
            <v>37695</v>
          </cell>
        </row>
        <row r="28065">
          <cell r="A28065" t="str">
            <v>AS-15.85</v>
          </cell>
          <cell r="C28065" t="str">
            <v>GRIFERIA LAVAMANOS VENTO REF 591130001 Tipo Grival o equivalente. Incluye instalacion.</v>
          </cell>
          <cell r="G28065" t="str">
            <v>und</v>
          </cell>
          <cell r="J28065">
            <v>65852</v>
          </cell>
        </row>
        <row r="28066">
          <cell r="B28066" t="str">
            <v>M03</v>
          </cell>
          <cell r="C28066" t="str">
            <v>EQUIPO BASICO ( Herramienta menor )</v>
          </cell>
          <cell r="F28066" t="str">
            <v>Ins</v>
          </cell>
          <cell r="G28066" t="str">
            <v>glb</v>
          </cell>
          <cell r="H28066">
            <v>0.1</v>
          </cell>
          <cell r="I28066">
            <v>2535.75</v>
          </cell>
          <cell r="J28066">
            <v>254</v>
          </cell>
        </row>
        <row r="28067">
          <cell r="B28067" t="str">
            <v>I03</v>
          </cell>
          <cell r="C28067" t="str">
            <v>MANO DE OBRA AA (Albañileria)</v>
          </cell>
          <cell r="F28067" t="str">
            <v>Ins</v>
          </cell>
          <cell r="G28067" t="str">
            <v>hc</v>
          </cell>
          <cell r="H28067">
            <v>0.5</v>
          </cell>
          <cell r="I28067">
            <v>17165.400000000001</v>
          </cell>
          <cell r="J28067">
            <v>8583</v>
          </cell>
        </row>
        <row r="28068">
          <cell r="B28068" t="str">
            <v>C107</v>
          </cell>
          <cell r="C28068" t="str">
            <v>GRIFERIA LAVAMANOS VENTO REF 591130001 Tipo Grival o equivalente. Incluye instalacion.</v>
          </cell>
          <cell r="F28068" t="str">
            <v>Ins</v>
          </cell>
          <cell r="G28068" t="str">
            <v>und</v>
          </cell>
          <cell r="H28068">
            <v>1</v>
          </cell>
          <cell r="I28068">
            <v>57015</v>
          </cell>
          <cell r="J28068">
            <v>57015</v>
          </cell>
        </row>
        <row r="28070">
          <cell r="A28070" t="str">
            <v>AS-15.86</v>
          </cell>
          <cell r="C28070" t="str">
            <v>LAVAMANOS Tipo VESSEL GRANITO color. Incluye todos los accesorios para su correcto funcionamiento. Ref. 014752711 corona o equivalente.</v>
          </cell>
          <cell r="G28070" t="str">
            <v>und</v>
          </cell>
          <cell r="J28070">
            <v>404158</v>
          </cell>
        </row>
        <row r="28071">
          <cell r="B28071" t="str">
            <v>M03</v>
          </cell>
          <cell r="C28071" t="str">
            <v>EQUIPO BASICO ( Herramienta menor )</v>
          </cell>
          <cell r="F28071" t="str">
            <v>Ins</v>
          </cell>
          <cell r="G28071" t="str">
            <v>glb</v>
          </cell>
          <cell r="H28071">
            <v>0.1</v>
          </cell>
          <cell r="I28071">
            <v>2535.75</v>
          </cell>
          <cell r="J28071">
            <v>254</v>
          </cell>
        </row>
        <row r="28072">
          <cell r="B28072" t="str">
            <v>I04</v>
          </cell>
          <cell r="C28072" t="str">
            <v>MANO DE OBRA BB (Instalaciones)</v>
          </cell>
          <cell r="F28072" t="str">
            <v>Ins</v>
          </cell>
          <cell r="G28072" t="str">
            <v>hc</v>
          </cell>
          <cell r="H28072">
            <v>1.18</v>
          </cell>
          <cell r="I28072">
            <v>19460.92380532817</v>
          </cell>
          <cell r="J28072">
            <v>22964</v>
          </cell>
        </row>
        <row r="28073">
          <cell r="B28073" t="str">
            <v>C108</v>
          </cell>
          <cell r="C28073" t="str">
            <v>LAVAMANOS Tipo VESSEL GRANITO color. Incluye todos los accesorios para su correcto funcionamiento. Ref. 014752711 corona o equivalente.</v>
          </cell>
          <cell r="F28073" t="str">
            <v>Ins</v>
          </cell>
          <cell r="G28073" t="str">
            <v>und</v>
          </cell>
          <cell r="H28073">
            <v>1</v>
          </cell>
          <cell r="I28073">
            <v>366345</v>
          </cell>
          <cell r="J28073">
            <v>366345</v>
          </cell>
        </row>
        <row r="28074">
          <cell r="B28074" t="str">
            <v>S02</v>
          </cell>
          <cell r="C28074" t="str">
            <v>ACOPLE 1/2"  para lavamanos en acero de 40 cm.</v>
          </cell>
          <cell r="F28074" t="str">
            <v>Ins</v>
          </cell>
          <cell r="G28074" t="str">
            <v>und</v>
          </cell>
          <cell r="H28074">
            <v>1</v>
          </cell>
          <cell r="I28074">
            <v>14595</v>
          </cell>
          <cell r="J28074">
            <v>14595</v>
          </cell>
        </row>
        <row r="28076">
          <cell r="A28076" t="str">
            <v>AS-15.87</v>
          </cell>
          <cell r="C28076" t="str">
            <v>SANITARIO Tipo IMOLA ALONGADO Color Blanco. (Incluye accesorios para su correcta conexión e instalación).</v>
          </cell>
          <cell r="G28076" t="str">
            <v>und</v>
          </cell>
          <cell r="J28076">
            <v>575901</v>
          </cell>
        </row>
        <row r="28077">
          <cell r="B28077" t="str">
            <v>M03</v>
          </cell>
          <cell r="C28077" t="str">
            <v>EQUIPO BASICO ( Herramienta menor )</v>
          </cell>
          <cell r="F28077" t="str">
            <v>Ins</v>
          </cell>
          <cell r="G28077" t="str">
            <v>glb</v>
          </cell>
          <cell r="H28077">
            <v>0.1</v>
          </cell>
          <cell r="I28077">
            <v>2535.75</v>
          </cell>
          <cell r="J28077">
            <v>254</v>
          </cell>
        </row>
        <row r="28078">
          <cell r="B28078" t="str">
            <v>I04</v>
          </cell>
          <cell r="C28078" t="str">
            <v>MANO DE OBRA BB (Instalaciones)</v>
          </cell>
          <cell r="F28078" t="str">
            <v>Ins</v>
          </cell>
          <cell r="G28078" t="str">
            <v>hc</v>
          </cell>
          <cell r="H28078">
            <v>2.5</v>
          </cell>
          <cell r="I28078">
            <v>19460.92380532817</v>
          </cell>
          <cell r="J28078">
            <v>48652</v>
          </cell>
        </row>
        <row r="28079">
          <cell r="B28079" t="str">
            <v>C75</v>
          </cell>
          <cell r="C28079" t="str">
            <v>SANITARIO POWER ONE. Sanitario de alta eficiencia 3.8lpf, 650 litros descarga, 1000 grm de miso Ref. 101651001 de Corona o equivalente</v>
          </cell>
          <cell r="F28079" t="str">
            <v>Ins</v>
          </cell>
          <cell r="G28079" t="str">
            <v>und</v>
          </cell>
          <cell r="H28079">
            <v>1</v>
          </cell>
          <cell r="I28079">
            <v>526995</v>
          </cell>
          <cell r="J28079">
            <v>526995</v>
          </cell>
        </row>
        <row r="28081">
          <cell r="A28081" t="str">
            <v>AS-15.88</v>
          </cell>
          <cell r="C28081" t="str">
            <v>SUMINISTRO E INSTALACIÓN DE REGADERA Tipo TITANIUM cuadrada. (Incluye solo brazo y regadera universal).  Ref. TI4005551 Corona  o equivalente.</v>
          </cell>
          <cell r="G28081" t="str">
            <v>und</v>
          </cell>
          <cell r="J28081">
            <v>237311</v>
          </cell>
        </row>
        <row r="28082">
          <cell r="B28082" t="str">
            <v>M03</v>
          </cell>
          <cell r="C28082" t="str">
            <v>EQUIPO BASICO ( Herramienta menor )</v>
          </cell>
          <cell r="F28082" t="str">
            <v>Ins</v>
          </cell>
          <cell r="G28082" t="str">
            <v>glb</v>
          </cell>
          <cell r="H28082">
            <v>0.1</v>
          </cell>
          <cell r="I28082">
            <v>2535.75</v>
          </cell>
          <cell r="J28082">
            <v>254</v>
          </cell>
        </row>
        <row r="28083">
          <cell r="B28083" t="str">
            <v>I04</v>
          </cell>
          <cell r="C28083" t="str">
            <v>MANO DE OBRA BB (Instalaciones)</v>
          </cell>
          <cell r="F28083" t="str">
            <v>Ins</v>
          </cell>
          <cell r="G28083" t="str">
            <v>hc</v>
          </cell>
          <cell r="H28083">
            <v>2</v>
          </cell>
          <cell r="I28083">
            <v>19460.92380532817</v>
          </cell>
          <cell r="J28083">
            <v>38922</v>
          </cell>
        </row>
        <row r="28084">
          <cell r="B28084" t="str">
            <v>C62</v>
          </cell>
          <cell r="C28084" t="str">
            <v>REGADERA Tipo TITANIUM cuadrada. (Incluye solo brazo y regadera universal).  Ref. TI4005551 Corona  o equivalente.</v>
          </cell>
          <cell r="F28084" t="str">
            <v>Ins</v>
          </cell>
          <cell r="G28084" t="str">
            <v>und</v>
          </cell>
          <cell r="H28084">
            <v>1</v>
          </cell>
          <cell r="I28084">
            <v>198135</v>
          </cell>
          <cell r="J28084">
            <v>198135</v>
          </cell>
        </row>
        <row r="28086">
          <cell r="A28086" t="str">
            <v>AS-15.89</v>
          </cell>
          <cell r="C28086" t="str">
            <v>REGISTRO DUCHA ROBLE GRIVAL. Tipo Grival o equivalente.(Incluye todos los accesorios para su correcto montaje y funcionamiento).</v>
          </cell>
          <cell r="G28086" t="str">
            <v>und</v>
          </cell>
          <cell r="J28086">
            <v>50038</v>
          </cell>
        </row>
        <row r="28087">
          <cell r="B28087" t="str">
            <v>M03</v>
          </cell>
          <cell r="C28087" t="str">
            <v>EQUIPO BASICO ( Herramienta menor )</v>
          </cell>
          <cell r="F28087" t="str">
            <v>Ins</v>
          </cell>
          <cell r="G28087" t="str">
            <v>glb</v>
          </cell>
          <cell r="H28087">
            <v>0.1</v>
          </cell>
          <cell r="I28087">
            <v>2535.75</v>
          </cell>
          <cell r="J28087">
            <v>254</v>
          </cell>
        </row>
        <row r="28088">
          <cell r="B28088" t="str">
            <v>I04</v>
          </cell>
          <cell r="C28088" t="str">
            <v>MANO DE OBRA BB (Instalaciones)</v>
          </cell>
          <cell r="F28088" t="str">
            <v>Ins</v>
          </cell>
          <cell r="G28088" t="str">
            <v>hc</v>
          </cell>
          <cell r="H28088">
            <v>0.4</v>
          </cell>
          <cell r="I28088">
            <v>19460.92380532817</v>
          </cell>
          <cell r="J28088">
            <v>7784</v>
          </cell>
        </row>
        <row r="28089">
          <cell r="B28089" t="str">
            <v>C112</v>
          </cell>
          <cell r="C28089" t="str">
            <v xml:space="preserve">REGISTRO DUCHA ROBLE GRIVAL. Tipo Grival o equivalente. REF OR4010001
</v>
          </cell>
          <cell r="F28089" t="str">
            <v>Ins</v>
          </cell>
          <cell r="G28089" t="str">
            <v>und</v>
          </cell>
          <cell r="H28089">
            <v>1</v>
          </cell>
          <cell r="I28089">
            <v>42000</v>
          </cell>
          <cell r="J28089">
            <v>42000</v>
          </cell>
        </row>
        <row r="28091">
          <cell r="A28091" t="str">
            <v>AS-15.90</v>
          </cell>
          <cell r="C28091" t="str">
            <v>GRIFERIA LAVAMANOS BRASSIA Tipo Grival o equivalente. (Incluye todos los accesorios para su correcta instalacion y funcionamiento).</v>
          </cell>
          <cell r="G28091" t="str">
            <v>und</v>
          </cell>
          <cell r="J28091">
            <v>573664</v>
          </cell>
        </row>
        <row r="28092">
          <cell r="B28092" t="str">
            <v>M03</v>
          </cell>
          <cell r="C28092" t="str">
            <v>EQUIPO BASICO ( Herramienta menor )</v>
          </cell>
          <cell r="F28092" t="str">
            <v>Ins</v>
          </cell>
          <cell r="G28092" t="str">
            <v>glb</v>
          </cell>
          <cell r="H28092">
            <v>0.1</v>
          </cell>
          <cell r="I28092">
            <v>2535.75</v>
          </cell>
          <cell r="J28092">
            <v>254</v>
          </cell>
        </row>
        <row r="28093">
          <cell r="B28093" t="str">
            <v>I04</v>
          </cell>
          <cell r="C28093" t="str">
            <v>MANO DE OBRA BB (Instalaciones)</v>
          </cell>
          <cell r="F28093" t="str">
            <v>Ins</v>
          </cell>
          <cell r="G28093" t="str">
            <v>hc</v>
          </cell>
          <cell r="H28093">
            <v>1.02</v>
          </cell>
          <cell r="I28093">
            <v>19460.92380532817</v>
          </cell>
          <cell r="J28093">
            <v>19850</v>
          </cell>
        </row>
        <row r="28094">
          <cell r="B28094" t="str">
            <v>C113</v>
          </cell>
          <cell r="C28094" t="str">
            <v>GRIFERIA LAVAMANOS BRASSIA Tipo Grival o equivalente. REF BI1030001</v>
          </cell>
          <cell r="F28094" t="str">
            <v>Ins</v>
          </cell>
          <cell r="G28094" t="str">
            <v>und</v>
          </cell>
          <cell r="H28094">
            <v>1</v>
          </cell>
          <cell r="I28094">
            <v>553560</v>
          </cell>
          <cell r="J28094">
            <v>553560</v>
          </cell>
        </row>
        <row r="28096">
          <cell r="A28096" t="str">
            <v>AS-15.91</v>
          </cell>
          <cell r="C28096" t="str">
            <v>SUMINISTRO E INSTALACION DE LAVAMANOS ACUACER CON PEDESTAL Ref. 733901001 tipo corona o equivalente, color según diseño. Incluye desague, sifon ,acople , grapas y demas elementos para su correcto montaje.</v>
          </cell>
          <cell r="G28096" t="str">
            <v>und</v>
          </cell>
          <cell r="J28096">
            <v>135994</v>
          </cell>
        </row>
        <row r="28097">
          <cell r="B28097" t="str">
            <v>M03</v>
          </cell>
          <cell r="C28097" t="str">
            <v>EQUIPO BASICO ( Herramienta menor )</v>
          </cell>
          <cell r="F28097" t="str">
            <v>Ins</v>
          </cell>
          <cell r="G28097" t="str">
            <v>glb</v>
          </cell>
          <cell r="H28097">
            <v>0.1</v>
          </cell>
          <cell r="I28097">
            <v>2535.75</v>
          </cell>
          <cell r="J28097">
            <v>254</v>
          </cell>
        </row>
        <row r="28098">
          <cell r="B28098" t="str">
            <v>I04</v>
          </cell>
          <cell r="C28098" t="str">
            <v>MANO DE OBRA BB (Instalaciones)</v>
          </cell>
          <cell r="F28098" t="str">
            <v>Ins</v>
          </cell>
          <cell r="G28098" t="str">
            <v>hc</v>
          </cell>
          <cell r="H28098">
            <v>1.2</v>
          </cell>
          <cell r="I28098">
            <v>19460.92380532817</v>
          </cell>
          <cell r="J28098">
            <v>23353</v>
          </cell>
        </row>
        <row r="28099">
          <cell r="B28099" t="str">
            <v>C114</v>
          </cell>
          <cell r="C28099" t="str">
            <v>LAVAMANOS ACUACER CON PEDESTAL Ref. 733901001 tipo corona o equivalente, color según diseño. Incluye desague, sifon ,acople , grapas y demas elementos para su correcto montaje.</v>
          </cell>
          <cell r="F28099" t="str">
            <v>Ins</v>
          </cell>
          <cell r="G28099" t="str">
            <v>und</v>
          </cell>
          <cell r="H28099">
            <v>1</v>
          </cell>
          <cell r="I28099">
            <v>91245</v>
          </cell>
          <cell r="J28099">
            <v>91245</v>
          </cell>
        </row>
        <row r="28100">
          <cell r="B28100" t="str">
            <v>S799</v>
          </cell>
          <cell r="C28100" t="str">
            <v>GRIFLEX Desag Senc+Sifon B+Griflex x2</v>
          </cell>
          <cell r="F28100" t="str">
            <v>Ins</v>
          </cell>
          <cell r="G28100" t="str">
            <v>und</v>
          </cell>
          <cell r="H28100">
            <v>1</v>
          </cell>
          <cell r="I28100">
            <v>21142.177263698402</v>
          </cell>
          <cell r="J28100">
            <v>21142</v>
          </cell>
        </row>
        <row r="28102">
          <cell r="A28102" t="str">
            <v>AS-15.92</v>
          </cell>
          <cell r="C28102" t="str">
            <v>SUMINISTRO E INSTALACION DE SANITARIO ANTIVANDALICO DE BAJA CON TANQUE (CISTERNA). Tipo IGT o equivalente ref. 138 2 A, fabricado en lamina de aceros inoxidable AISI-SAE 304 Cl16, con descarga al piso , anclaje a piso y acabado satinado y brillado. Incluye todos los accesorios necesarios para su correcta instalacion.</v>
          </cell>
          <cell r="G28102" t="str">
            <v>und</v>
          </cell>
          <cell r="J28102">
            <v>0</v>
          </cell>
        </row>
        <row r="28103">
          <cell r="B28103" t="str">
            <v>M03</v>
          </cell>
          <cell r="C28103" t="str">
            <v>EQUIPO BASICO ( Herramienta menor )</v>
          </cell>
          <cell r="F28103" t="str">
            <v>Ins</v>
          </cell>
          <cell r="G28103" t="str">
            <v>glb</v>
          </cell>
          <cell r="H28103">
            <v>0.81767470184028224</v>
          </cell>
          <cell r="I28103">
            <v>0</v>
          </cell>
          <cell r="J28103">
            <v>0</v>
          </cell>
        </row>
        <row r="28104">
          <cell r="B28104" t="str">
            <v>I04</v>
          </cell>
          <cell r="C28104" t="str">
            <v>MANO DE OBRA BB (Instalaciones)</v>
          </cell>
          <cell r="F28104" t="str">
            <v>Ins</v>
          </cell>
          <cell r="G28104" t="str">
            <v>hc</v>
          </cell>
          <cell r="H28104">
            <v>2</v>
          </cell>
          <cell r="I28104">
            <v>0</v>
          </cell>
          <cell r="J28104">
            <v>0</v>
          </cell>
        </row>
        <row r="28105">
          <cell r="B28105" t="str">
            <v>C</v>
          </cell>
          <cell r="C28105" t="str">
            <v>APARATOS SANITARIOS, GRIFERIAS Y ACCESORIOS</v>
          </cell>
          <cell r="F28105">
            <v>0</v>
          </cell>
          <cell r="G28105">
            <v>0</v>
          </cell>
          <cell r="H28105">
            <v>1</v>
          </cell>
          <cell r="I28105">
            <v>0</v>
          </cell>
          <cell r="J28105">
            <v>0</v>
          </cell>
        </row>
        <row r="28107">
          <cell r="A28107" t="str">
            <v>AS-15.93</v>
          </cell>
          <cell r="C28107" t="str">
            <v>GRIFERÍA PARA LAVAMANOS DE MESA CON VÁLVULA AUTOMÁTICA TIPO PUSH, cuerpo metálico con acabado cromo con tornillos inoxidable de cabeza bristol y anillo den seguridad ref. 947120001 tipo corona o similar</v>
          </cell>
          <cell r="G28107" t="str">
            <v>und</v>
          </cell>
          <cell r="J28107">
            <v>184210</v>
          </cell>
        </row>
        <row r="28108">
          <cell r="B28108" t="str">
            <v>M03</v>
          </cell>
          <cell r="C28108" t="str">
            <v>EQUIPO BASICO ( Herramienta menor )</v>
          </cell>
          <cell r="F28108" t="str">
            <v>Ins</v>
          </cell>
          <cell r="G28108" t="str">
            <v>glb</v>
          </cell>
          <cell r="H28108">
            <v>0.1</v>
          </cell>
          <cell r="I28108">
            <v>2535.75</v>
          </cell>
          <cell r="J28108">
            <v>254</v>
          </cell>
        </row>
        <row r="28109">
          <cell r="B28109" t="str">
            <v>I03</v>
          </cell>
          <cell r="C28109" t="str">
            <v>MANO DE OBRA AA (Albañileria)</v>
          </cell>
          <cell r="F28109" t="str">
            <v>Ins</v>
          </cell>
          <cell r="G28109" t="str">
            <v>hc</v>
          </cell>
          <cell r="H28109">
            <v>2</v>
          </cell>
          <cell r="I28109">
            <v>17165.400000000001</v>
          </cell>
          <cell r="J28109">
            <v>34331</v>
          </cell>
        </row>
        <row r="28110">
          <cell r="B28110" t="str">
            <v>C118</v>
          </cell>
          <cell r="C28110" t="str">
            <v>GRIFERÍA PARA LAVAMANOS DE MESA CON VÁLVULA AUTOMÁTICA TIPO PUSH, cuerpo metálico con acabado cromo con tornillos inoxidable de cabeza bristol y anillo den seguridad ref. 947120001 tipo corona o similar</v>
          </cell>
          <cell r="F28110" t="str">
            <v>Ins</v>
          </cell>
          <cell r="G28110" t="str">
            <v>und</v>
          </cell>
          <cell r="H28110">
            <v>1</v>
          </cell>
          <cell r="I28110">
            <v>149625</v>
          </cell>
          <cell r="J28110">
            <v>149625</v>
          </cell>
        </row>
        <row r="28112">
          <cell r="A28112" t="str">
            <v>AS-15.94</v>
          </cell>
          <cell r="C28112" t="str">
            <v xml:space="preserve">SUMINISTRO E INSTALACION DE Dispensador De Jabon Elec Plus tipo corona o similar ref. 706390001 </v>
          </cell>
          <cell r="G28112" t="str">
            <v>und</v>
          </cell>
          <cell r="J28112">
            <v>256450</v>
          </cell>
        </row>
        <row r="28113">
          <cell r="B28113" t="str">
            <v>M03</v>
          </cell>
          <cell r="C28113" t="str">
            <v>EQUIPO BASICO ( Herramienta menor )</v>
          </cell>
          <cell r="F28113" t="str">
            <v>Ins</v>
          </cell>
          <cell r="G28113" t="str">
            <v>glb</v>
          </cell>
          <cell r="H28113">
            <v>0.1</v>
          </cell>
          <cell r="I28113">
            <v>2535.75</v>
          </cell>
          <cell r="J28113">
            <v>254</v>
          </cell>
        </row>
        <row r="28114">
          <cell r="B28114" t="str">
            <v>I03</v>
          </cell>
          <cell r="C28114" t="str">
            <v>MANO DE OBRA AA (Albañileria)</v>
          </cell>
          <cell r="F28114" t="str">
            <v>Ins</v>
          </cell>
          <cell r="G28114" t="str">
            <v>hc</v>
          </cell>
          <cell r="H28114">
            <v>2</v>
          </cell>
          <cell r="I28114">
            <v>17165.400000000001</v>
          </cell>
          <cell r="J28114">
            <v>34331</v>
          </cell>
        </row>
        <row r="28115">
          <cell r="B28115" t="str">
            <v>C119</v>
          </cell>
          <cell r="C28115" t="str">
            <v xml:space="preserve">Dispensador De Jabon Elec Plus tipo corona o similar ref. 706390001 </v>
          </cell>
          <cell r="F28115" t="str">
            <v>Ins</v>
          </cell>
          <cell r="G28115" t="str">
            <v>und</v>
          </cell>
          <cell r="H28115">
            <v>1</v>
          </cell>
          <cell r="I28115">
            <v>221865</v>
          </cell>
          <cell r="J28115">
            <v>221865</v>
          </cell>
        </row>
        <row r="28117">
          <cell r="A28117" t="str">
            <v>AS-15.95</v>
          </cell>
          <cell r="C28117" t="str">
            <v>SUMINISTRO E INSTALACIÓN DE LAVAMANOS AQUAJET. Tipo Corona o equivalente.</v>
          </cell>
          <cell r="G28117" t="str">
            <v>und</v>
          </cell>
          <cell r="J28117">
            <v>198531</v>
          </cell>
        </row>
        <row r="28118">
          <cell r="B28118" t="str">
            <v>M03</v>
          </cell>
          <cell r="C28118" t="str">
            <v>EQUIPO BASICO ( Herramienta menor )</v>
          </cell>
          <cell r="F28118" t="str">
            <v>Ins</v>
          </cell>
          <cell r="G28118" t="str">
            <v>glb</v>
          </cell>
          <cell r="H28118">
            <v>0.1</v>
          </cell>
          <cell r="I28118">
            <v>2535.75</v>
          </cell>
          <cell r="J28118">
            <v>254</v>
          </cell>
        </row>
        <row r="28119">
          <cell r="B28119" t="str">
            <v>I04</v>
          </cell>
          <cell r="C28119" t="str">
            <v>MANO DE OBRA BB (Instalaciones)</v>
          </cell>
          <cell r="F28119" t="str">
            <v>Ins</v>
          </cell>
          <cell r="G28119" t="str">
            <v>hc</v>
          </cell>
          <cell r="H28119">
            <v>2.5</v>
          </cell>
          <cell r="I28119">
            <v>19460.92380532817</v>
          </cell>
          <cell r="J28119">
            <v>48652</v>
          </cell>
        </row>
        <row r="28120">
          <cell r="B28120" t="str">
            <v>C118</v>
          </cell>
          <cell r="C28120" t="str">
            <v>GRIFERÍA PARA LAVAMANOS DE MESA CON VÁLVULA AUTOMÁTICA TIPO PUSH, cuerpo metálico con acabado cromo con tornillos inoxidable de cabeza bristol y anillo den seguridad ref. 947120001 tipo corona o similar</v>
          </cell>
          <cell r="F28120" t="str">
            <v>Ins</v>
          </cell>
          <cell r="G28120" t="str">
            <v>und</v>
          </cell>
          <cell r="H28120">
            <v>1</v>
          </cell>
          <cell r="I28120">
            <v>149625</v>
          </cell>
          <cell r="J28120">
            <v>149625</v>
          </cell>
        </row>
        <row r="28122">
          <cell r="A28122" t="str">
            <v>AS-15.96</v>
          </cell>
          <cell r="C28122" t="str">
            <v>SUMINISTRO E INSTALACIÓN DE GRIFERIA LAVAMANOS ARCE tipo Grival o equivalente. Conjunto : Llave Individual Arce incluye sifon desague y griflex. Ref. CP1020001</v>
          </cell>
          <cell r="G28122" t="str">
            <v>und</v>
          </cell>
          <cell r="J28122">
            <v>58849</v>
          </cell>
        </row>
        <row r="28123">
          <cell r="B28123" t="str">
            <v>M03</v>
          </cell>
          <cell r="C28123" t="str">
            <v>EQUIPO BASICO ( Herramienta menor )</v>
          </cell>
          <cell r="F28123" t="str">
            <v>Ins</v>
          </cell>
          <cell r="G28123" t="str">
            <v>glb</v>
          </cell>
          <cell r="H28123">
            <v>0.1</v>
          </cell>
          <cell r="I28123">
            <v>2535.75</v>
          </cell>
          <cell r="J28123">
            <v>254</v>
          </cell>
        </row>
        <row r="28124">
          <cell r="B28124" t="str">
            <v>I04</v>
          </cell>
          <cell r="C28124" t="str">
            <v>MANO DE OBRA BB (Instalaciones)</v>
          </cell>
          <cell r="F28124" t="str">
            <v>Ins</v>
          </cell>
          <cell r="G28124" t="str">
            <v>hc</v>
          </cell>
          <cell r="H28124">
            <v>1.02</v>
          </cell>
          <cell r="I28124">
            <v>19460.92380532817</v>
          </cell>
          <cell r="J28124">
            <v>19850</v>
          </cell>
        </row>
        <row r="28125">
          <cell r="B28125" t="str">
            <v>C65A</v>
          </cell>
          <cell r="C28125" t="str">
            <v>GRIFERIA LAVAMANOS ARCE tipo Grival o equivalente. Conjunto : Llave Individual Arce incluye sifon desague y griflex. Ref. CP1020001</v>
          </cell>
          <cell r="F28125" t="str">
            <v>Ins</v>
          </cell>
          <cell r="G28125" t="str">
            <v>und</v>
          </cell>
          <cell r="H28125">
            <v>1</v>
          </cell>
          <cell r="I28125">
            <v>38745</v>
          </cell>
          <cell r="J28125">
            <v>38745</v>
          </cell>
        </row>
        <row r="28127">
          <cell r="A28127" t="str">
            <v>AS-15.97</v>
          </cell>
          <cell r="C28127" t="str">
            <v xml:space="preserve">SUMINISTRO E INSTALACIÓN DE GRIFERIA TIPO PUSH Ref. 947120001 Tipo Corona o equivalente. </v>
          </cell>
          <cell r="G28127" t="str">
            <v>und</v>
          </cell>
          <cell r="J28127">
            <v>169729</v>
          </cell>
        </row>
        <row r="28128">
          <cell r="B28128" t="str">
            <v>M03</v>
          </cell>
          <cell r="C28128" t="str">
            <v>EQUIPO BASICO ( Herramienta menor )</v>
          </cell>
          <cell r="F28128" t="str">
            <v>Ins</v>
          </cell>
          <cell r="G28128" t="str">
            <v>glb</v>
          </cell>
          <cell r="H28128">
            <v>0.1</v>
          </cell>
          <cell r="I28128">
            <v>2535.75</v>
          </cell>
          <cell r="J28128">
            <v>254</v>
          </cell>
        </row>
        <row r="28129">
          <cell r="B28129" t="str">
            <v>I04</v>
          </cell>
          <cell r="C28129" t="str">
            <v>MANO DE OBRA BB (Instalaciones)</v>
          </cell>
          <cell r="F28129" t="str">
            <v>Ins</v>
          </cell>
          <cell r="G28129" t="str">
            <v>hc</v>
          </cell>
          <cell r="H28129">
            <v>1.02</v>
          </cell>
          <cell r="I28129">
            <v>19460.92380532817</v>
          </cell>
          <cell r="J28129">
            <v>19850</v>
          </cell>
        </row>
        <row r="28130">
          <cell r="B28130" t="str">
            <v>C120</v>
          </cell>
          <cell r="C28130" t="str">
            <v xml:space="preserve">GRIFERIA TIPO PUSH Ref. 947120001 Tipo Corona o equivalente. </v>
          </cell>
          <cell r="F28130" t="str">
            <v>Ins</v>
          </cell>
          <cell r="G28130" t="str">
            <v>und</v>
          </cell>
          <cell r="H28130">
            <v>1</v>
          </cell>
          <cell r="I28130">
            <v>149625</v>
          </cell>
          <cell r="J28130">
            <v>149625</v>
          </cell>
        </row>
        <row r="28132">
          <cell r="A28132" t="str">
            <v>AS-15.98</v>
          </cell>
          <cell r="C28132" t="str">
            <v>DUCHA GRIFERIA DUCHA TELEFONO TRES CHORROS MANGUERA PLASTICA (incluye LLAVE MOVIL PARED)</v>
          </cell>
          <cell r="G28132" t="str">
            <v>und</v>
          </cell>
          <cell r="J28132">
            <v>78386</v>
          </cell>
        </row>
        <row r="28133">
          <cell r="B28133" t="str">
            <v>M03</v>
          </cell>
          <cell r="C28133" t="str">
            <v>EQUIPO BASICO ( Herramienta menor )</v>
          </cell>
          <cell r="F28133" t="str">
            <v>Ins</v>
          </cell>
          <cell r="G28133" t="str">
            <v>glb</v>
          </cell>
          <cell r="H28133">
            <v>0.1</v>
          </cell>
          <cell r="I28133">
            <v>2408.2437619363195</v>
          </cell>
          <cell r="J28133">
            <v>241</v>
          </cell>
        </row>
        <row r="28134">
          <cell r="B28134" t="str">
            <v>I04</v>
          </cell>
          <cell r="C28134" t="str">
            <v>MANO DE OBRA BB (Instalaciones)</v>
          </cell>
          <cell r="F28134" t="str">
            <v>Ins</v>
          </cell>
          <cell r="G28134" t="str">
            <v>hc</v>
          </cell>
          <cell r="H28134">
            <v>2</v>
          </cell>
          <cell r="I28134">
            <v>16122.331676</v>
          </cell>
          <cell r="J28134">
            <v>32245</v>
          </cell>
        </row>
        <row r="28135">
          <cell r="B28135" t="str">
            <v>C42A</v>
          </cell>
          <cell r="C28135" t="str">
            <v>DUCHA TELEFONO TRES CHORROS MANGUERA PLASTICA (INCLUYE LLAVE MOVIL PARED MEZCLADOR, UNIVERSAL Y REGADERA)</v>
          </cell>
          <cell r="F28135" t="str">
            <v>Ins</v>
          </cell>
          <cell r="G28135" t="str">
            <v>und</v>
          </cell>
          <cell r="H28135">
            <v>1</v>
          </cell>
          <cell r="I28135">
            <v>45900</v>
          </cell>
          <cell r="J28135">
            <v>45900</v>
          </cell>
        </row>
        <row r="28137">
          <cell r="A28137" t="str">
            <v>AS-15.99</v>
          </cell>
          <cell r="C28137" t="str">
            <v>SUMINISTRO E INSTALACIÓN DE SANITARIO tipo  PRESTIGIO 4 EN CAJA BLANCO 3,8 ITROS TIPO CORONA O SIMILAR</v>
          </cell>
          <cell r="G28137" t="str">
            <v>und</v>
          </cell>
          <cell r="J28137">
            <v>1341351</v>
          </cell>
        </row>
        <row r="28138">
          <cell r="B28138" t="str">
            <v>M03</v>
          </cell>
          <cell r="C28138" t="str">
            <v>EQUIPO BASICO ( Herramienta menor )</v>
          </cell>
          <cell r="F28138" t="str">
            <v>Ins</v>
          </cell>
          <cell r="G28138" t="str">
            <v>glb</v>
          </cell>
          <cell r="H28138">
            <v>0.1</v>
          </cell>
          <cell r="I28138">
            <v>2535.75</v>
          </cell>
          <cell r="J28138">
            <v>254</v>
          </cell>
        </row>
        <row r="28139">
          <cell r="B28139" t="str">
            <v>I04</v>
          </cell>
          <cell r="C28139" t="str">
            <v>MANO DE OBRA BB (Instalaciones)</v>
          </cell>
          <cell r="F28139" t="str">
            <v>Ins</v>
          </cell>
          <cell r="G28139" t="str">
            <v>hc</v>
          </cell>
          <cell r="H28139">
            <v>2.5</v>
          </cell>
          <cell r="I28139">
            <v>19460.92380532817</v>
          </cell>
          <cell r="J28139">
            <v>48652</v>
          </cell>
        </row>
        <row r="28140">
          <cell r="B28140" t="str">
            <v>C75A</v>
          </cell>
          <cell r="C28140" t="str">
            <v>SANITARIO tipo  PRESTIGIO 4 EN CAJA BLANCO 3,8 ITROS TIPO CORONA O SIMILAR</v>
          </cell>
          <cell r="F28140" t="str">
            <v>Ins</v>
          </cell>
          <cell r="G28140" t="str">
            <v>und</v>
          </cell>
          <cell r="H28140">
            <v>1</v>
          </cell>
          <cell r="I28140">
            <v>1292445</v>
          </cell>
          <cell r="J28140">
            <v>1292445</v>
          </cell>
        </row>
        <row r="28142">
          <cell r="A28142" t="str">
            <v>AS-15.100</v>
          </cell>
          <cell r="C28142" t="str">
            <v>SUMINISTRO E INSTALACION DE SILLA PLASTICA SIN ESPALDAR TIPO BIOSTADIUM O SIMILAR  INCLUYE TODOS LOS ACCESORIOS NECESARIOS PARA SU INSTALACION SEGÚN DISEÑO</v>
          </cell>
          <cell r="G28142" t="str">
            <v>und</v>
          </cell>
          <cell r="J28142">
            <v>46220</v>
          </cell>
        </row>
        <row r="28143">
          <cell r="B28143" t="str">
            <v>M03</v>
          </cell>
          <cell r="C28143" t="str">
            <v>EQUIPO BASICO ( Herramienta menor )</v>
          </cell>
          <cell r="F28143" t="str">
            <v>Ins</v>
          </cell>
          <cell r="G28143" t="str">
            <v>glb</v>
          </cell>
          <cell r="H28143">
            <v>0.1</v>
          </cell>
          <cell r="I28143">
            <v>2535.75</v>
          </cell>
          <cell r="J28143">
            <v>254</v>
          </cell>
        </row>
        <row r="28144">
          <cell r="B28144" t="str">
            <v>I04</v>
          </cell>
          <cell r="C28144" t="str">
            <v>MANO DE OBRA BB (Instalaciones)</v>
          </cell>
          <cell r="F28144" t="str">
            <v>Ins</v>
          </cell>
          <cell r="G28144" t="str">
            <v>hc</v>
          </cell>
          <cell r="H28144">
            <v>0.5</v>
          </cell>
          <cell r="I28144">
            <v>19460.92380532817</v>
          </cell>
          <cell r="J28144">
            <v>9730</v>
          </cell>
        </row>
        <row r="28145">
          <cell r="B28145" t="str">
            <v>C63A</v>
          </cell>
          <cell r="C28145" t="str">
            <v>SILLA  PARA ESCENARIO SIN ESPALDAR TIPO BIOSTADIUM O SUPERIOR</v>
          </cell>
          <cell r="F28145" t="str">
            <v>Ins</v>
          </cell>
          <cell r="G28145" t="str">
            <v>und</v>
          </cell>
          <cell r="H28145">
            <v>1</v>
          </cell>
          <cell r="I28145">
            <v>36235.5</v>
          </cell>
          <cell r="J28145">
            <v>36236</v>
          </cell>
        </row>
        <row r="28147">
          <cell r="A28147" t="str">
            <v>AS-15.101</v>
          </cell>
          <cell r="C28147" t="str">
            <v xml:space="preserve">LAVAMANOS CON MUEBLE NOCTIS CON LAVAMANOS mueble color wengue Corona  o equivalente. (Incluye , desagüe automático, sifón botella, grapas 2 und, acople) </v>
          </cell>
          <cell r="G28147" t="str">
            <v>und</v>
          </cell>
          <cell r="J28147">
            <v>863496</v>
          </cell>
        </row>
        <row r="28148">
          <cell r="B28148" t="str">
            <v>M03</v>
          </cell>
          <cell r="C28148" t="str">
            <v>EQUIPO BASICO ( Herramienta menor )</v>
          </cell>
          <cell r="F28148" t="str">
            <v>Ins</v>
          </cell>
          <cell r="G28148" t="str">
            <v>glb</v>
          </cell>
          <cell r="H28148">
            <v>0.1</v>
          </cell>
          <cell r="I28148">
            <v>2535.75</v>
          </cell>
          <cell r="J28148">
            <v>254</v>
          </cell>
        </row>
        <row r="28149">
          <cell r="B28149" t="str">
            <v>I04</v>
          </cell>
          <cell r="C28149" t="str">
            <v>MANO DE OBRA BB (Instalaciones)</v>
          </cell>
          <cell r="F28149" t="str">
            <v>Ins</v>
          </cell>
          <cell r="G28149" t="str">
            <v>hc</v>
          </cell>
          <cell r="H28149">
            <v>2.5</v>
          </cell>
          <cell r="I28149">
            <v>19460.92380532817</v>
          </cell>
          <cell r="J28149">
            <v>48652</v>
          </cell>
        </row>
        <row r="28150">
          <cell r="B28150" t="str">
            <v>C124</v>
          </cell>
          <cell r="C28150" t="str">
            <v xml:space="preserve">LAVAMANOS CON MUEBLE NOCTIS CON LAVAMANOS mueble color wengue Corona  o equivalente. (Incluye , desagüe automático, sifón botella, grapas 2 und, acople) </v>
          </cell>
          <cell r="F28150" t="str">
            <v>Ins</v>
          </cell>
          <cell r="G28150" t="str">
            <v>und</v>
          </cell>
          <cell r="H28150">
            <v>1</v>
          </cell>
          <cell r="I28150">
            <v>799995</v>
          </cell>
          <cell r="J28150">
            <v>799995</v>
          </cell>
        </row>
        <row r="28151">
          <cell r="B28151" t="str">
            <v>S02</v>
          </cell>
          <cell r="C28151" t="str">
            <v>ACOPLE 1/2"  para lavamanos en acero de 40 cm.</v>
          </cell>
          <cell r="F28151" t="str">
            <v>Ins</v>
          </cell>
          <cell r="G28151" t="str">
            <v>und</v>
          </cell>
          <cell r="H28151">
            <v>1</v>
          </cell>
          <cell r="I28151">
            <v>14595</v>
          </cell>
          <cell r="J28151">
            <v>14595</v>
          </cell>
        </row>
        <row r="28153">
          <cell r="A28153" t="str">
            <v>AS-15.102</v>
          </cell>
          <cell r="C28153" t="str">
            <v xml:space="preserve">LAVAMANOS CON MUEBLE FRETUM CON LAVAMANOS mueble color wengue Corona  o equivalente. (Incluye , desagüe automático, sifón botella, grapas 2 und, acople) </v>
          </cell>
          <cell r="G28153" t="str">
            <v>und</v>
          </cell>
          <cell r="J28153">
            <v>840396</v>
          </cell>
        </row>
        <row r="28154">
          <cell r="B28154" t="str">
            <v>M03</v>
          </cell>
          <cell r="C28154" t="str">
            <v>EQUIPO BASICO ( Herramienta menor )</v>
          </cell>
          <cell r="F28154" t="str">
            <v>Ins</v>
          </cell>
          <cell r="G28154" t="str">
            <v>glb</v>
          </cell>
          <cell r="H28154">
            <v>0.1</v>
          </cell>
          <cell r="I28154">
            <v>2535.75</v>
          </cell>
          <cell r="J28154">
            <v>254</v>
          </cell>
        </row>
        <row r="28155">
          <cell r="B28155" t="str">
            <v>I04</v>
          </cell>
          <cell r="C28155" t="str">
            <v>MANO DE OBRA BB (Instalaciones)</v>
          </cell>
          <cell r="F28155" t="str">
            <v>Ins</v>
          </cell>
          <cell r="G28155" t="str">
            <v>hc</v>
          </cell>
          <cell r="H28155">
            <v>2.5</v>
          </cell>
          <cell r="I28155">
            <v>19460.92380532817</v>
          </cell>
          <cell r="J28155">
            <v>48652</v>
          </cell>
        </row>
        <row r="28156">
          <cell r="B28156" t="str">
            <v>C125</v>
          </cell>
          <cell r="C28156" t="str">
            <v xml:space="preserve">LAVAMANOS CON MUEBLE FRETUM CON LAVAMANOS mueble color wengue Corona  o equivalente. (Incluye , desagüe automático, sifón botella, grapas 2 und, acople) </v>
          </cell>
          <cell r="F28156" t="str">
            <v>Ins</v>
          </cell>
          <cell r="G28156" t="str">
            <v>und</v>
          </cell>
          <cell r="H28156">
            <v>1</v>
          </cell>
          <cell r="I28156">
            <v>776895</v>
          </cell>
          <cell r="J28156">
            <v>776895</v>
          </cell>
        </row>
        <row r="28157">
          <cell r="B28157" t="str">
            <v>S02</v>
          </cell>
          <cell r="C28157" t="str">
            <v>ACOPLE 1/2"  para lavamanos en acero de 40 cm.</v>
          </cell>
          <cell r="F28157" t="str">
            <v>Ins</v>
          </cell>
          <cell r="G28157" t="str">
            <v>und</v>
          </cell>
          <cell r="H28157">
            <v>1</v>
          </cell>
          <cell r="I28157">
            <v>14595</v>
          </cell>
          <cell r="J28157">
            <v>14595</v>
          </cell>
        </row>
        <row r="28159">
          <cell r="A28159" t="str">
            <v>AS-15.103</v>
          </cell>
          <cell r="C28159" t="str">
            <v xml:space="preserve">LAVAMANOS CON MUEBLE VALLES CON LAVAMANOS mueble color wengue Corona  o equivalente. (Incluye , desagüe automático, sifón botella, grapas 2 und, acople) </v>
          </cell>
          <cell r="G28159" t="str">
            <v>und</v>
          </cell>
          <cell r="J28159">
            <v>749046</v>
          </cell>
        </row>
        <row r="28160">
          <cell r="B28160" t="str">
            <v>M03</v>
          </cell>
          <cell r="C28160" t="str">
            <v>EQUIPO BASICO ( Herramienta menor )</v>
          </cell>
          <cell r="F28160" t="str">
            <v>Ins</v>
          </cell>
          <cell r="G28160" t="str">
            <v>glb</v>
          </cell>
          <cell r="H28160">
            <v>0.1</v>
          </cell>
          <cell r="I28160">
            <v>2535.75</v>
          </cell>
          <cell r="J28160">
            <v>254</v>
          </cell>
        </row>
        <row r="28161">
          <cell r="B28161" t="str">
            <v>I04</v>
          </cell>
          <cell r="C28161" t="str">
            <v>MANO DE OBRA BB (Instalaciones)</v>
          </cell>
          <cell r="F28161" t="str">
            <v>Ins</v>
          </cell>
          <cell r="G28161" t="str">
            <v>hc</v>
          </cell>
          <cell r="H28161">
            <v>2.5</v>
          </cell>
          <cell r="I28161">
            <v>19460.92380532817</v>
          </cell>
          <cell r="J28161">
            <v>48652</v>
          </cell>
        </row>
        <row r="28162">
          <cell r="B28162" t="str">
            <v>C126</v>
          </cell>
          <cell r="C28162" t="str">
            <v xml:space="preserve">LAVAMANOS CON MUEBLE VALLES CON LAVAMANOS mueble color wengue Corona  o equivalente. (Incluye , desagüe automático, sifón botella, grapas 2 und, acople) </v>
          </cell>
          <cell r="F28162" t="str">
            <v>Ins</v>
          </cell>
          <cell r="G28162" t="str">
            <v>und</v>
          </cell>
          <cell r="H28162">
            <v>1</v>
          </cell>
          <cell r="I28162">
            <v>685545</v>
          </cell>
          <cell r="J28162">
            <v>685545</v>
          </cell>
        </row>
        <row r="28163">
          <cell r="B28163" t="str">
            <v>S02</v>
          </cell>
          <cell r="C28163" t="str">
            <v>ACOPLE 1/2"  para lavamanos en acero de 40 cm.</v>
          </cell>
          <cell r="F28163" t="str">
            <v>Ins</v>
          </cell>
          <cell r="G28163" t="str">
            <v>und</v>
          </cell>
          <cell r="H28163">
            <v>1</v>
          </cell>
          <cell r="I28163">
            <v>14595</v>
          </cell>
          <cell r="J28163">
            <v>14595</v>
          </cell>
        </row>
        <row r="28165">
          <cell r="A28165" t="str">
            <v>AS-15.104</v>
          </cell>
          <cell r="C28165" t="str">
            <v>SUMINISTRO TRANSPORTE  E INSTALACION DE LAVAMANOS EN ACERO INOXIDABLE CON OBTURADOR DE PEDAL PARA DAR PASO AL AGUA, CUELLO DE GANZO, SALPICADERO ELEVADO PARA FACIL MANTENIMIENTO.  (Incluye  transposrte,y accesorios de conexión e instalación.)</v>
          </cell>
          <cell r="G28165" t="str">
            <v>und</v>
          </cell>
          <cell r="J28165" t="e">
            <v>#N/A</v>
          </cell>
        </row>
        <row r="28166">
          <cell r="B28166" t="str">
            <v>M03</v>
          </cell>
          <cell r="C28166" t="str">
            <v>EQUIPO BASICO ( Herramienta menor )</v>
          </cell>
          <cell r="F28166" t="str">
            <v>Ins</v>
          </cell>
          <cell r="G28166" t="str">
            <v>glb</v>
          </cell>
          <cell r="H28166">
            <v>0.1</v>
          </cell>
          <cell r="I28166">
            <v>2535.75</v>
          </cell>
          <cell r="J28166">
            <v>254</v>
          </cell>
        </row>
        <row r="28167">
          <cell r="B28167" t="str">
            <v>I04</v>
          </cell>
          <cell r="C28167" t="str">
            <v>MANO DE OBRA BB (Instalaciones)</v>
          </cell>
          <cell r="F28167" t="str">
            <v>Ins</v>
          </cell>
          <cell r="G28167" t="str">
            <v>hc</v>
          </cell>
          <cell r="H28167">
            <v>1.18</v>
          </cell>
          <cell r="I28167">
            <v>19460.92380532817</v>
          </cell>
          <cell r="J28167">
            <v>22964</v>
          </cell>
        </row>
        <row r="28168">
          <cell r="B28168" t="str">
            <v>C127</v>
          </cell>
          <cell r="C28168" t="str">
            <v>LAVAMANOS DE PEDESTAL CON PEDAL EN ACERO INOXIDABLE INCLUIDO TRANSPORTE</v>
          </cell>
          <cell r="F28168" t="str">
            <v>Ins</v>
          </cell>
          <cell r="G28168" t="str">
            <v>und</v>
          </cell>
          <cell r="H28168">
            <v>1</v>
          </cell>
          <cell r="I28168">
            <v>2335188.9528450002</v>
          </cell>
          <cell r="J28168">
            <v>2335189</v>
          </cell>
        </row>
        <row r="28170">
          <cell r="A28170" t="str">
            <v>AS-15.105</v>
          </cell>
          <cell r="C28170" t="str">
            <v>SUMINISTRO E INSTALACION DE TAZA ENTRADA SUPERIOR INFANTIL KIDDY  Color Blanco Ref. 060101001 Tipo Corona o equivalente. (conjunto sanitario que incluye sanitario, tapa, tanque, griferia, accesorios de conexión e instalación.)</v>
          </cell>
          <cell r="G28170" t="str">
            <v>und</v>
          </cell>
          <cell r="J28170">
            <v>274551</v>
          </cell>
        </row>
        <row r="28171">
          <cell r="B28171" t="str">
            <v>M03</v>
          </cell>
          <cell r="C28171" t="str">
            <v>EQUIPO BASICO ( Herramienta menor )</v>
          </cell>
          <cell r="F28171" t="str">
            <v>Ins</v>
          </cell>
          <cell r="G28171" t="str">
            <v>glb</v>
          </cell>
          <cell r="H28171">
            <v>0.1</v>
          </cell>
          <cell r="I28171">
            <v>2535.75</v>
          </cell>
          <cell r="J28171">
            <v>254</v>
          </cell>
        </row>
        <row r="28172">
          <cell r="B28172" t="str">
            <v>I04</v>
          </cell>
          <cell r="C28172" t="str">
            <v>MANO DE OBRA BB (Instalaciones)</v>
          </cell>
          <cell r="F28172" t="str">
            <v>Ins</v>
          </cell>
          <cell r="G28172" t="str">
            <v>hc</v>
          </cell>
          <cell r="H28172">
            <v>2.5</v>
          </cell>
          <cell r="I28172">
            <v>19460.92380532817</v>
          </cell>
          <cell r="J28172">
            <v>48652</v>
          </cell>
        </row>
        <row r="28173">
          <cell r="B28173" t="str">
            <v>C128</v>
          </cell>
          <cell r="C28173" t="str">
            <v xml:space="preserve">TAZA ENTRADA SUPERIOR INFANTIL KIDDY </v>
          </cell>
          <cell r="F28173" t="str">
            <v>Ins</v>
          </cell>
          <cell r="G28173" t="str">
            <v>und</v>
          </cell>
          <cell r="H28173">
            <v>1</v>
          </cell>
          <cell r="I28173">
            <v>225645</v>
          </cell>
          <cell r="J28173">
            <v>225645</v>
          </cell>
        </row>
        <row r="28175">
          <cell r="A28175" t="str">
            <v>AS-15.106</v>
          </cell>
          <cell r="C28175" t="str">
            <v>SUMINISTRO E INSTALACION DE TAZA CYCLONE ULTRA  Color Blanco Ref. 122711001 Tipo Corona o equivalente. (conjunto sanitario que incluye sanitario, tapa, tanque, griferia, accesorios de conexión e instalación.)</v>
          </cell>
          <cell r="G28175" t="str">
            <v>und</v>
          </cell>
          <cell r="J28175">
            <v>492951</v>
          </cell>
        </row>
        <row r="28176">
          <cell r="B28176" t="str">
            <v>M03</v>
          </cell>
          <cell r="C28176" t="str">
            <v>EQUIPO BASICO ( Herramienta menor )</v>
          </cell>
          <cell r="F28176" t="str">
            <v>Ins</v>
          </cell>
          <cell r="G28176" t="str">
            <v>glb</v>
          </cell>
          <cell r="H28176">
            <v>0.1</v>
          </cell>
          <cell r="I28176">
            <v>2535.75</v>
          </cell>
          <cell r="J28176">
            <v>254</v>
          </cell>
        </row>
        <row r="28177">
          <cell r="B28177" t="str">
            <v>I04</v>
          </cell>
          <cell r="C28177" t="str">
            <v>MANO DE OBRA BB (Instalaciones)</v>
          </cell>
          <cell r="F28177" t="str">
            <v>Ins</v>
          </cell>
          <cell r="G28177" t="str">
            <v>hc</v>
          </cell>
          <cell r="H28177">
            <v>2.5</v>
          </cell>
          <cell r="I28177">
            <v>19460.92380532817</v>
          </cell>
          <cell r="J28177">
            <v>48652</v>
          </cell>
        </row>
        <row r="28178">
          <cell r="B28178" t="str">
            <v>C129</v>
          </cell>
          <cell r="C28178" t="str">
            <v>TAZA CYCLONE ULTRA</v>
          </cell>
          <cell r="F28178" t="str">
            <v>Ins</v>
          </cell>
          <cell r="G28178" t="str">
            <v>und</v>
          </cell>
          <cell r="H28178">
            <v>1</v>
          </cell>
          <cell r="I28178">
            <v>444045</v>
          </cell>
          <cell r="J28178">
            <v>444045</v>
          </cell>
        </row>
        <row r="28180">
          <cell r="A28180" t="str">
            <v>AS-15.107</v>
          </cell>
          <cell r="G28180" t="str">
            <v>und</v>
          </cell>
          <cell r="J28180" t="e">
            <v>#N/A</v>
          </cell>
        </row>
        <row r="28181">
          <cell r="C28181" t="e">
            <v>#N/A</v>
          </cell>
          <cell r="F28181" t="e">
            <v>#N/A</v>
          </cell>
          <cell r="G28181" t="e">
            <v>#N/A</v>
          </cell>
          <cell r="H28181">
            <v>1</v>
          </cell>
          <cell r="I28181" t="e">
            <v>#N/A</v>
          </cell>
          <cell r="J28181" t="e">
            <v>#N/A</v>
          </cell>
        </row>
        <row r="28182">
          <cell r="C28182" t="e">
            <v>#N/A</v>
          </cell>
          <cell r="F28182" t="e">
            <v>#N/A</v>
          </cell>
          <cell r="G28182" t="e">
            <v>#N/A</v>
          </cell>
          <cell r="H28182">
            <v>3</v>
          </cell>
          <cell r="I28182" t="e">
            <v>#N/A</v>
          </cell>
          <cell r="J28182" t="e">
            <v>#N/A</v>
          </cell>
        </row>
        <row r="28183">
          <cell r="C28183" t="e">
            <v>#N/A</v>
          </cell>
          <cell r="F28183" t="e">
            <v>#N/A</v>
          </cell>
          <cell r="G28183" t="e">
            <v>#N/A</v>
          </cell>
          <cell r="H28183">
            <v>1</v>
          </cell>
          <cell r="I28183" t="e">
            <v>#N/A</v>
          </cell>
          <cell r="J28183" t="e">
            <v>#N/A</v>
          </cell>
        </row>
        <row r="28185">
          <cell r="A28185" t="str">
            <v>AS-15.108</v>
          </cell>
          <cell r="C28185" t="str">
            <v>SUMINISTRO TRANSPORTE E INSTALACION DE DUCHA RETTO REF. 4000001 TIPO CORONA O EQUIVALENTE, INCLUYE TODOS LOS ACCESORIOS NECESARIOS PARA SU CORRECTA INSTALACION Y PUESTA EN FUNCIONAMIENTO</v>
          </cell>
          <cell r="G28185" t="str">
            <v>und</v>
          </cell>
          <cell r="J28185">
            <v>663821</v>
          </cell>
        </row>
        <row r="28186">
          <cell r="B28186" t="str">
            <v>M03</v>
          </cell>
          <cell r="C28186" t="str">
            <v>EQUIPO BASICO ( Herramienta menor )</v>
          </cell>
          <cell r="F28186" t="str">
            <v>Ins</v>
          </cell>
          <cell r="G28186" t="str">
            <v>glb</v>
          </cell>
          <cell r="H28186">
            <v>0.1</v>
          </cell>
          <cell r="I28186">
            <v>2535.75</v>
          </cell>
          <cell r="J28186">
            <v>254</v>
          </cell>
        </row>
        <row r="28187">
          <cell r="B28187" t="str">
            <v>I04</v>
          </cell>
          <cell r="C28187" t="str">
            <v>MANO DE OBRA BB (Instalaciones)</v>
          </cell>
          <cell r="F28187" t="str">
            <v>Ins</v>
          </cell>
          <cell r="G28187" t="str">
            <v>hc</v>
          </cell>
          <cell r="H28187">
            <v>2</v>
          </cell>
          <cell r="I28187">
            <v>19460.92380532817</v>
          </cell>
          <cell r="J28187">
            <v>38922</v>
          </cell>
        </row>
        <row r="28188">
          <cell r="B28188" t="str">
            <v>C131</v>
          </cell>
          <cell r="C28188" t="str">
            <v>DUCHA RETTO REF. 4000001 TIPO CORONA O EQUIVALENTE, INCLUYE TODOS LOS ACCESORIOS NECESARIOS PARA SU CORRECTA INSTALACION Y PUESTA EN FUNCIONAMIENTO</v>
          </cell>
          <cell r="F28188" t="str">
            <v>Ins</v>
          </cell>
          <cell r="G28188" t="str">
            <v>und</v>
          </cell>
          <cell r="H28188">
            <v>1</v>
          </cell>
          <cell r="I28188">
            <v>624645</v>
          </cell>
          <cell r="J28188">
            <v>624645</v>
          </cell>
        </row>
        <row r="28190">
          <cell r="A28190" t="str">
            <v>AS-15.109</v>
          </cell>
          <cell r="G28190" t="str">
            <v>und</v>
          </cell>
          <cell r="J28190" t="e">
            <v>#N/A</v>
          </cell>
        </row>
        <row r="28191">
          <cell r="C28191" t="e">
            <v>#N/A</v>
          </cell>
          <cell r="F28191" t="e">
            <v>#N/A</v>
          </cell>
          <cell r="G28191" t="e">
            <v>#N/A</v>
          </cell>
          <cell r="H28191">
            <v>1</v>
          </cell>
          <cell r="I28191" t="e">
            <v>#N/A</v>
          </cell>
          <cell r="J28191" t="e">
            <v>#N/A</v>
          </cell>
        </row>
        <row r="28192">
          <cell r="C28192" t="e">
            <v>#N/A</v>
          </cell>
          <cell r="F28192" t="e">
            <v>#N/A</v>
          </cell>
          <cell r="G28192" t="e">
            <v>#N/A</v>
          </cell>
          <cell r="H28192">
            <v>3</v>
          </cell>
          <cell r="I28192" t="e">
            <v>#N/A</v>
          </cell>
          <cell r="J28192" t="e">
            <v>#N/A</v>
          </cell>
        </row>
        <row r="28193">
          <cell r="C28193" t="e">
            <v>#N/A</v>
          </cell>
          <cell r="F28193" t="e">
            <v>#N/A</v>
          </cell>
          <cell r="G28193" t="e">
            <v>#N/A</v>
          </cell>
          <cell r="H28193">
            <v>1</v>
          </cell>
          <cell r="I28193" t="e">
            <v>#N/A</v>
          </cell>
          <cell r="J28193" t="e">
            <v>#N/A</v>
          </cell>
        </row>
        <row r="28195">
          <cell r="A28195" t="str">
            <v>AS-15.110</v>
          </cell>
          <cell r="C28195" t="str">
            <v>GRIFERIA LAVAMANOS MONO CONTROL  MOSSA ALTO REF. MS 102551 INCLUYE TODOS LOS ACCESORIOS PARA SU CORRECTA INSTALACION Y PUESTA EN FUNCIONAMIENTO</v>
          </cell>
          <cell r="G28195" t="str">
            <v>und</v>
          </cell>
          <cell r="J28195">
            <v>236084</v>
          </cell>
        </row>
        <row r="28196">
          <cell r="B28196" t="str">
            <v>M03</v>
          </cell>
          <cell r="C28196" t="str">
            <v>EQUIPO BASICO ( Herramienta menor )</v>
          </cell>
          <cell r="F28196" t="str">
            <v>Ins</v>
          </cell>
          <cell r="G28196" t="str">
            <v>glb</v>
          </cell>
          <cell r="H28196">
            <v>0.5</v>
          </cell>
          <cell r="I28196">
            <v>2535.75</v>
          </cell>
          <cell r="J28196">
            <v>1268</v>
          </cell>
        </row>
        <row r="28197">
          <cell r="B28197" t="str">
            <v>I04</v>
          </cell>
          <cell r="C28197" t="str">
            <v>MANO DE OBRA BB (Instalaciones)</v>
          </cell>
          <cell r="F28197" t="str">
            <v>Ins</v>
          </cell>
          <cell r="G28197" t="str">
            <v>hc</v>
          </cell>
          <cell r="H28197">
            <v>1</v>
          </cell>
          <cell r="I28197">
            <v>19460.92380532817</v>
          </cell>
          <cell r="J28197">
            <v>19461</v>
          </cell>
        </row>
        <row r="28198">
          <cell r="B28198" t="str">
            <v>C89</v>
          </cell>
          <cell r="C28198" t="str">
            <v>GRIFERIA LAVAMANOS MONO CONTROL MOSSA ALTO REF. MS102551 (incliye todos los accesorios para su correcta instalación y puesta en funcionamiento)</v>
          </cell>
          <cell r="F28198" t="str">
            <v>Ins</v>
          </cell>
          <cell r="G28198" t="str">
            <v>und</v>
          </cell>
          <cell r="H28198">
            <v>1</v>
          </cell>
          <cell r="I28198">
            <v>215355</v>
          </cell>
          <cell r="J28198">
            <v>215355</v>
          </cell>
        </row>
        <row r="28200">
          <cell r="A28200" t="str">
            <v>AS-15.111</v>
          </cell>
          <cell r="C28200" t="str">
            <v>SUMINISTRO E INSTALACIÓN DE SANITARIO AQUAJET color blanco REF. 026401001  tipo corona o equivalente (Incluye todos los accesorios necesarios para su correcto funcionamiento).</v>
          </cell>
          <cell r="G28200" t="str">
            <v>und</v>
          </cell>
          <cell r="J28200">
            <v>504908</v>
          </cell>
        </row>
        <row r="28201">
          <cell r="B28201" t="str">
            <v>M03</v>
          </cell>
          <cell r="C28201" t="str">
            <v>EQUIPO BASICO ( Herramienta menor )</v>
          </cell>
          <cell r="F28201" t="str">
            <v>Ins</v>
          </cell>
          <cell r="G28201" t="str">
            <v>glb</v>
          </cell>
          <cell r="H28201">
            <v>0.15</v>
          </cell>
          <cell r="I28201">
            <v>2535.75</v>
          </cell>
          <cell r="J28201">
            <v>380</v>
          </cell>
        </row>
        <row r="28202">
          <cell r="B28202" t="str">
            <v>I04</v>
          </cell>
          <cell r="C28202" t="str">
            <v>MANO DE OBRA BB (Instalaciones)</v>
          </cell>
          <cell r="F28202" t="str">
            <v>Ins</v>
          </cell>
          <cell r="G28202" t="str">
            <v>hc</v>
          </cell>
          <cell r="H28202">
            <v>3</v>
          </cell>
          <cell r="I28202">
            <v>19460.92380532817</v>
          </cell>
          <cell r="J28202">
            <v>58383</v>
          </cell>
        </row>
        <row r="28203">
          <cell r="B28203" t="str">
            <v>C76</v>
          </cell>
          <cell r="C28203" t="str">
            <v>SANITARIO AQUAJET color blanco REF. 026401001  tipo corona o equivalente</v>
          </cell>
          <cell r="F28203" t="str">
            <v>Ins</v>
          </cell>
          <cell r="G28203" t="str">
            <v>und</v>
          </cell>
          <cell r="H28203">
            <v>1</v>
          </cell>
          <cell r="I28203">
            <v>446145</v>
          </cell>
          <cell r="J28203">
            <v>446145</v>
          </cell>
        </row>
        <row r="28205">
          <cell r="A28205" t="str">
            <v>AS-15.112</v>
          </cell>
          <cell r="C28205" t="str">
            <v>SUMINISTRO E INSTALACIÓN DE LAVAMANOS GANAMAX CON SEMI - PEDESTAL REF. 545291001 Tipo Corona o equivalente. (Incluye todos los accesorios necesarios para su correcto funcionamiento).</v>
          </cell>
          <cell r="G28205" t="str">
            <v>und</v>
          </cell>
          <cell r="J28205">
            <v>155413</v>
          </cell>
        </row>
        <row r="28206">
          <cell r="B28206" t="str">
            <v>M03</v>
          </cell>
          <cell r="C28206" t="str">
            <v>EQUIPO BASICO ( Herramienta menor )</v>
          </cell>
          <cell r="F28206" t="str">
            <v>Ins</v>
          </cell>
          <cell r="G28206" t="str">
            <v>glb</v>
          </cell>
          <cell r="H28206">
            <v>0.1</v>
          </cell>
          <cell r="I28206">
            <v>2535.75</v>
          </cell>
          <cell r="J28206">
            <v>254</v>
          </cell>
        </row>
        <row r="28207">
          <cell r="B28207" t="str">
            <v>I04</v>
          </cell>
          <cell r="C28207" t="str">
            <v>MANO DE OBRA BB (Instalaciones)</v>
          </cell>
          <cell r="F28207" t="str">
            <v>Ins</v>
          </cell>
          <cell r="G28207" t="str">
            <v>hc</v>
          </cell>
          <cell r="H28207">
            <v>1.18</v>
          </cell>
          <cell r="I28207">
            <v>19460.92380532817</v>
          </cell>
          <cell r="J28207">
            <v>22964</v>
          </cell>
        </row>
        <row r="28208">
          <cell r="B28208" t="str">
            <v>C34A</v>
          </cell>
          <cell r="C28208" t="str">
            <v>LAVAMANOS GANAMAX CON SEMI - PEDESTAL REF. 545291001 Tipo Corona o equivalente.</v>
          </cell>
          <cell r="F28208" t="str">
            <v>Ins</v>
          </cell>
          <cell r="G28208" t="str">
            <v>und</v>
          </cell>
          <cell r="H28208">
            <v>1</v>
          </cell>
          <cell r="I28208">
            <v>132195</v>
          </cell>
          <cell r="J28208">
            <v>132195</v>
          </cell>
        </row>
        <row r="28210">
          <cell r="A28210" t="str">
            <v>AS-15.113</v>
          </cell>
          <cell r="C28210" t="str">
            <v>GRIFERIA SENCILLA PARA LAVAMANOS TIPO NOGAL O SIMILAR. INCLUYE TODOS LOS ACCESORIOS PARA SU CORRECTA INSTALACION Y PUESTA EN FUNCIONAMIENTO</v>
          </cell>
          <cell r="G28210" t="str">
            <v>und</v>
          </cell>
          <cell r="J28210">
            <v>45824</v>
          </cell>
        </row>
        <row r="28211">
          <cell r="B28211" t="str">
            <v>M03</v>
          </cell>
          <cell r="C28211" t="str">
            <v>EQUIPO BASICO ( Herramienta menor )</v>
          </cell>
          <cell r="F28211" t="str">
            <v>Ins</v>
          </cell>
          <cell r="G28211" t="str">
            <v>glb</v>
          </cell>
          <cell r="H28211">
            <v>0.5</v>
          </cell>
          <cell r="I28211">
            <v>2535.75</v>
          </cell>
          <cell r="J28211">
            <v>1268</v>
          </cell>
        </row>
        <row r="28212">
          <cell r="B28212" t="str">
            <v>I04</v>
          </cell>
          <cell r="C28212" t="str">
            <v>MANO DE OBRA BB (Instalaciones)</v>
          </cell>
          <cell r="F28212" t="str">
            <v>Ins</v>
          </cell>
          <cell r="G28212" t="str">
            <v>hc</v>
          </cell>
          <cell r="H28212">
            <v>1</v>
          </cell>
          <cell r="I28212">
            <v>19460.92380532817</v>
          </cell>
          <cell r="J28212">
            <v>19461</v>
          </cell>
        </row>
        <row r="28213">
          <cell r="B28213" t="str">
            <v>C245</v>
          </cell>
          <cell r="C28213" t="str">
            <v>GRIFERIA SENCILLA PARA LAVAMANOS TIPO NOGAL O SIMILAR.</v>
          </cell>
          <cell r="F28213" t="str">
            <v>Ins</v>
          </cell>
          <cell r="G28213" t="str">
            <v>Und</v>
          </cell>
          <cell r="H28213">
            <v>1</v>
          </cell>
          <cell r="I28213">
            <v>25095</v>
          </cell>
          <cell r="J28213">
            <v>25095</v>
          </cell>
        </row>
        <row r="28215">
          <cell r="A28215" t="str">
            <v>AS-15.114</v>
          </cell>
          <cell r="C28215" t="str">
            <v>REGADERA NIAGARA Ref. 724420001. (Incluye REGISTRO DUCHA PISCIS Ref. 544135551 O SIMILAR + BRAZO REGADERA 15 cm DE LARGO CON ESCUDO, todos los accesorios tipo grival o equivalente. (Incluye tuberia y accesorios de punto de agua fria, accesorios e instalación).</v>
          </cell>
          <cell r="G28215" t="str">
            <v>und</v>
          </cell>
          <cell r="J28215">
            <v>185279</v>
          </cell>
        </row>
        <row r="28216">
          <cell r="B28216" t="str">
            <v>M03</v>
          </cell>
          <cell r="C28216" t="str">
            <v>EQUIPO BASICO ( Herramienta menor )</v>
          </cell>
          <cell r="F28216" t="str">
            <v>Ins</v>
          </cell>
          <cell r="G28216" t="str">
            <v>glb</v>
          </cell>
          <cell r="H28216">
            <v>0.1</v>
          </cell>
          <cell r="I28216">
            <v>2535.75</v>
          </cell>
          <cell r="J28216">
            <v>254</v>
          </cell>
        </row>
        <row r="28217">
          <cell r="B28217" t="str">
            <v>I04</v>
          </cell>
          <cell r="C28217" t="str">
            <v>MANO DE OBRA BB (Instalaciones)</v>
          </cell>
          <cell r="F28217" t="str">
            <v>Ins</v>
          </cell>
          <cell r="G28217" t="str">
            <v>hc</v>
          </cell>
          <cell r="H28217">
            <v>1.25</v>
          </cell>
          <cell r="I28217">
            <v>19460.92380532817</v>
          </cell>
          <cell r="J28217">
            <v>24326</v>
          </cell>
        </row>
        <row r="28218">
          <cell r="B28218" t="str">
            <v>C246</v>
          </cell>
          <cell r="C28218" t="str">
            <v>REGADERA NIAGARA Ref. 724420001. Tipo grival o equivalente.</v>
          </cell>
          <cell r="F28218" t="str">
            <v>Ins</v>
          </cell>
          <cell r="G28218" t="str">
            <v>Und</v>
          </cell>
          <cell r="H28218">
            <v>1</v>
          </cell>
          <cell r="I28218">
            <v>93450</v>
          </cell>
          <cell r="J28218">
            <v>93450</v>
          </cell>
        </row>
        <row r="28219">
          <cell r="B28219" t="str">
            <v>C247</v>
          </cell>
          <cell r="C28219" t="str">
            <v>REGISTRO DUCHA PISCIS Ref. 544135551, tipo grival o equivalente.</v>
          </cell>
          <cell r="F28219" t="str">
            <v>Ins</v>
          </cell>
          <cell r="G28219" t="str">
            <v>Und</v>
          </cell>
          <cell r="H28219">
            <v>1</v>
          </cell>
          <cell r="I28219">
            <v>30555</v>
          </cell>
          <cell r="J28219">
            <v>30555</v>
          </cell>
        </row>
        <row r="28220">
          <cell r="B28220" t="str">
            <v>C248</v>
          </cell>
          <cell r="C28220" t="str">
            <v>BRAZO REGADERA 15 cm DE LARGO CON ESCUDO, tipo grival o equivalente.</v>
          </cell>
          <cell r="F28220" t="str">
            <v>Ins</v>
          </cell>
          <cell r="G28220" t="str">
            <v>Und</v>
          </cell>
          <cell r="H28220">
            <v>1</v>
          </cell>
          <cell r="I28220">
            <v>11445</v>
          </cell>
          <cell r="J28220">
            <v>11445</v>
          </cell>
        </row>
        <row r="28221">
          <cell r="B28221" t="str">
            <v>S55</v>
          </cell>
          <cell r="C28221" t="str">
            <v xml:space="preserve">TUBO PRESION RDE 9 PVC 500 psi  -  1/2" </v>
          </cell>
          <cell r="F28221" t="str">
            <v>Ins</v>
          </cell>
          <cell r="G28221" t="str">
            <v>m</v>
          </cell>
          <cell r="H28221">
            <v>1.5</v>
          </cell>
          <cell r="I28221">
            <v>4485.0749999999998</v>
          </cell>
          <cell r="J28221">
            <v>6728</v>
          </cell>
        </row>
        <row r="28222">
          <cell r="B28222" t="str">
            <v>S19</v>
          </cell>
          <cell r="C28222" t="str">
            <v>CODO 90° PRESION PVC  - 1/2''</v>
          </cell>
          <cell r="F28222" t="str">
            <v>Ins</v>
          </cell>
          <cell r="G28222" t="str">
            <v>und</v>
          </cell>
          <cell r="H28222">
            <v>1</v>
          </cell>
          <cell r="I28222">
            <v>730.8</v>
          </cell>
          <cell r="J28222">
            <v>731</v>
          </cell>
        </row>
        <row r="28223">
          <cell r="B28223" t="str">
            <v>S03</v>
          </cell>
          <cell r="C28223" t="str">
            <v>ADAPTADOR MACHO PRESION PVC - 2 1/2"</v>
          </cell>
          <cell r="F28223" t="str">
            <v>Ins</v>
          </cell>
          <cell r="G28223" t="str">
            <v>und</v>
          </cell>
          <cell r="H28223">
            <v>1</v>
          </cell>
          <cell r="I28223">
            <v>17445.75</v>
          </cell>
          <cell r="J28223">
            <v>17446</v>
          </cell>
        </row>
        <row r="28224">
          <cell r="B28224" t="str">
            <v>S22</v>
          </cell>
          <cell r="C28224" t="str">
            <v>LIMPIADOR REM PVC 760 grms. (1/4)</v>
          </cell>
          <cell r="F28224" t="str">
            <v>Ins</v>
          </cell>
          <cell r="G28224" t="str">
            <v>und</v>
          </cell>
          <cell r="H28224">
            <v>2E-3</v>
          </cell>
          <cell r="I28224">
            <v>55831.65</v>
          </cell>
          <cell r="J28224">
            <v>112</v>
          </cell>
        </row>
        <row r="28225">
          <cell r="B28225" t="str">
            <v>S36</v>
          </cell>
          <cell r="C28225" t="str">
            <v>SOLDADURA PVC LIQUIDA 1/4</v>
          </cell>
          <cell r="F28225" t="str">
            <v>Ins</v>
          </cell>
          <cell r="G28225" t="str">
            <v>und</v>
          </cell>
          <cell r="H28225">
            <v>2E-3</v>
          </cell>
          <cell r="I28225">
            <v>115790.85</v>
          </cell>
          <cell r="J28225">
            <v>232</v>
          </cell>
        </row>
        <row r="28227">
          <cell r="A28227" t="str">
            <v>AS-15.115</v>
          </cell>
          <cell r="C28227" t="str">
            <v>SUMINISTRO E INSTALACIÓN DE SECADOR DE MANOS EFICIENTE EN POLICARBONATO DE ALTA RESISTENCIA TIPO FAVORIT O EQUIVALENTE, dimensiones 330 x 220 x 685mm – con sensores infra rojos – motor sin escobillas con fuerza de 750W – tensión nominal AC220 – 240Vpotencia de entrada de 1650 – 2050W funcionamiento en dos niveles seleccionables (frio o caliente) incluye todos los accesorios necesarios para su correcto funcionamiento.</v>
          </cell>
          <cell r="G28227" t="str">
            <v>und</v>
          </cell>
          <cell r="J28227">
            <v>1788909</v>
          </cell>
        </row>
        <row r="28228">
          <cell r="B28228" t="str">
            <v>C111</v>
          </cell>
          <cell r="C28228" t="str">
            <v xml:space="preserve">SECADOR DE MANOS EFICIENTE EN POLICARBONATO DE ALTA RESISTENCIA TIPO FAVORIT O EQUIVALENTE, dimensiones 330 x 220 x 685mm – con sensores infra rojos – motor sin escobillas con fuerza de 750W – tensión nominal AC220 – 240Vpotencia de entrada de 1650 – 2050W funcionamiento en dos niveles seleccionables (frio o caliente) incluye todos los accesorios necesarios para su correcto funcionamiento. </v>
          </cell>
          <cell r="F28228" t="str">
            <v>Ins</v>
          </cell>
          <cell r="G28228" t="str">
            <v>und</v>
          </cell>
          <cell r="H28228">
            <v>1</v>
          </cell>
          <cell r="I28228">
            <v>1788909.15</v>
          </cell>
          <cell r="J28228">
            <v>1788909</v>
          </cell>
        </row>
        <row r="28230">
          <cell r="A28230" t="str">
            <v>AS-15.116</v>
          </cell>
          <cell r="C28230" t="str">
            <v>SUMINISTRO E INSTALACIÓN DE ORINAL ARRECIFE CON VÁLVULA SENSOR ELECTRÓNICO, color blanco – Ref.161002A00 tipo Corona o equivalente (incluye todos los accesorios necesarios para su correcto funcionamiento).</v>
          </cell>
          <cell r="G28230" t="str">
            <v>und</v>
          </cell>
          <cell r="J28230">
            <v>1028914</v>
          </cell>
        </row>
        <row r="28231">
          <cell r="B28231" t="str">
            <v>M03</v>
          </cell>
          <cell r="C28231" t="str">
            <v>EQUIPO BASICO ( Herramienta menor )</v>
          </cell>
          <cell r="F28231" t="str">
            <v>Ins</v>
          </cell>
          <cell r="G28231" t="str">
            <v>glb</v>
          </cell>
          <cell r="H28231">
            <v>1</v>
          </cell>
          <cell r="I28231">
            <v>2535.75</v>
          </cell>
          <cell r="J28231">
            <v>2536</v>
          </cell>
        </row>
        <row r="28232">
          <cell r="B28232" t="str">
            <v>I04</v>
          </cell>
          <cell r="C28232" t="str">
            <v>MANO DE OBRA BB (Instalaciones)</v>
          </cell>
          <cell r="F28232" t="str">
            <v>Ins</v>
          </cell>
          <cell r="G28232" t="str">
            <v>hc</v>
          </cell>
          <cell r="H28232">
            <v>3</v>
          </cell>
          <cell r="I28232">
            <v>19460.92380532817</v>
          </cell>
          <cell r="J28232">
            <v>58383</v>
          </cell>
        </row>
        <row r="28233">
          <cell r="B28233" t="str">
            <v>C115</v>
          </cell>
          <cell r="C28233" t="str">
            <v>ORINAL ARRECIFE CON VÁLVULA SENSOR ELECTRÓNICO, color blanco – Ref.161002A00 tipo Corona o equivalente (incluye todos los accesorios necesarios para su correcto funcionamiento).</v>
          </cell>
          <cell r="F28233" t="str">
            <v>Ins</v>
          </cell>
          <cell r="G28233" t="str">
            <v>und</v>
          </cell>
          <cell r="H28233">
            <v>1</v>
          </cell>
          <cell r="I28233">
            <v>967995</v>
          </cell>
          <cell r="J28233">
            <v>967995</v>
          </cell>
        </row>
        <row r="28235">
          <cell r="A28235" t="str">
            <v>AS-15.117</v>
          </cell>
          <cell r="C28235" t="str">
            <v xml:space="preserve">SUMINISTRO E INSTALACIÓN DE GRIFERÍA LAVAMANOS CON SENSOR ELECTRÓNICO – Ref. 1706000001 cromada, tipo Corona o equivalente. </v>
          </cell>
          <cell r="G28235" t="str">
            <v>und</v>
          </cell>
          <cell r="J28235">
            <v>622835</v>
          </cell>
        </row>
        <row r="28236">
          <cell r="B28236" t="str">
            <v>M03</v>
          </cell>
          <cell r="C28236" t="str">
            <v>EQUIPO BASICO ( Herramienta menor )</v>
          </cell>
          <cell r="F28236" t="str">
            <v>Ins</v>
          </cell>
          <cell r="G28236" t="str">
            <v>glb</v>
          </cell>
          <cell r="H28236">
            <v>0.1</v>
          </cell>
          <cell r="I28236">
            <v>2535.75</v>
          </cell>
          <cell r="J28236">
            <v>254</v>
          </cell>
        </row>
        <row r="28237">
          <cell r="B28237" t="str">
            <v>I04</v>
          </cell>
          <cell r="C28237" t="str">
            <v>MANO DE OBRA BB (Instalaciones)</v>
          </cell>
          <cell r="F28237" t="str">
            <v>Ins</v>
          </cell>
          <cell r="G28237" t="str">
            <v>hc</v>
          </cell>
          <cell r="H28237">
            <v>1</v>
          </cell>
          <cell r="I28237">
            <v>19460.92380532817</v>
          </cell>
          <cell r="J28237">
            <v>19461</v>
          </cell>
        </row>
        <row r="28238">
          <cell r="B28238" t="str">
            <v>C249</v>
          </cell>
          <cell r="C28238" t="str">
            <v xml:space="preserve">GRIFERÍA LAVAMANOS CON SENSOR ELECTRÓNICO – Ref. 1706000001 cromada, tipo Corona o equivalente. </v>
          </cell>
          <cell r="F28238" t="str">
            <v>Ins</v>
          </cell>
          <cell r="G28238" t="str">
            <v>Und</v>
          </cell>
          <cell r="H28238">
            <v>1</v>
          </cell>
          <cell r="I28238">
            <v>603120</v>
          </cell>
          <cell r="J28238">
            <v>603120</v>
          </cell>
        </row>
        <row r="28240">
          <cell r="A28240" t="str">
            <v>AS-15.118</v>
          </cell>
          <cell r="C28240" t="str">
            <v>SUMINISTRO E INSTALACIÓN DE ORINAL ECOLOÓGICO . Ref. compact-plus con display pasico, CONSERVEMOS o equivalente (incluye todos los accesorios necesarios para su correcto funcionamiento).</v>
          </cell>
          <cell r="G28240" t="str">
            <v>und</v>
          </cell>
          <cell r="J28240">
            <v>1110053</v>
          </cell>
        </row>
        <row r="28241">
          <cell r="B28241" t="str">
            <v>M03</v>
          </cell>
          <cell r="C28241" t="str">
            <v>EQUIPO BASICO ( Herramienta menor )</v>
          </cell>
          <cell r="F28241" t="str">
            <v>Ins</v>
          </cell>
          <cell r="G28241" t="str">
            <v>glb</v>
          </cell>
          <cell r="H28241">
            <v>1</v>
          </cell>
          <cell r="I28241">
            <v>2535.75</v>
          </cell>
          <cell r="J28241">
            <v>2536</v>
          </cell>
        </row>
        <row r="28242">
          <cell r="B28242" t="str">
            <v>I04</v>
          </cell>
          <cell r="C28242" t="str">
            <v>MANO DE OBRA BB (Instalaciones)</v>
          </cell>
          <cell r="F28242" t="str">
            <v>Ins</v>
          </cell>
          <cell r="G28242" t="str">
            <v>hc</v>
          </cell>
          <cell r="H28242">
            <v>4</v>
          </cell>
          <cell r="I28242">
            <v>19460.92380532817</v>
          </cell>
          <cell r="J28242">
            <v>77844</v>
          </cell>
        </row>
        <row r="28243">
          <cell r="B28243" t="str">
            <v>C250</v>
          </cell>
          <cell r="C28243" t="str">
            <v>ORINAL ECOLOÓGICO . Ref. compact-plus con display pasico CONSERVEMOS o equivalente.</v>
          </cell>
          <cell r="F28243" t="str">
            <v>Ins</v>
          </cell>
          <cell r="G28243" t="str">
            <v>Und</v>
          </cell>
          <cell r="H28243">
            <v>1</v>
          </cell>
          <cell r="I28243">
            <v>875352.45</v>
          </cell>
          <cell r="J28243">
            <v>875352</v>
          </cell>
        </row>
        <row r="28244">
          <cell r="B28244" t="str">
            <v>C251</v>
          </cell>
          <cell r="C28244" t="str">
            <v>SIFON MB "atrapa olores" Ref. CONSERVEMOS o equivalente.</v>
          </cell>
          <cell r="F28244" t="str">
            <v>Ins</v>
          </cell>
          <cell r="G28244" t="str">
            <v>Und</v>
          </cell>
          <cell r="H28244">
            <v>1</v>
          </cell>
          <cell r="I28244">
            <v>89084.1</v>
          </cell>
          <cell r="J28244">
            <v>89084</v>
          </cell>
        </row>
        <row r="28245">
          <cell r="B28245" t="str">
            <v>C252</v>
          </cell>
          <cell r="C28245" t="str">
            <v>LIMPIADOR Activo MB , concentrada 1/20 Ref. CONSERVEMOS o equivalente.</v>
          </cell>
          <cell r="F28245" t="str">
            <v>Ins</v>
          </cell>
          <cell r="G28245" t="str">
            <v>Lt</v>
          </cell>
          <cell r="H28245">
            <v>1</v>
          </cell>
          <cell r="I28245">
            <v>65236.5</v>
          </cell>
          <cell r="J28245">
            <v>65237</v>
          </cell>
        </row>
        <row r="28247">
          <cell r="A28247" t="str">
            <v>AS-15.119</v>
          </cell>
          <cell r="C28247" t="str">
            <v>SUMINISTRO E INSTALACIÓN DE SANITARIO AQUAJET color blanco REF. 026401001  tipo corona o equivalente (Incluye todos los accesorios necesarios para su correcto funcionamiento).</v>
          </cell>
          <cell r="G28247" t="str">
            <v>und</v>
          </cell>
          <cell r="J28247">
            <v>833171</v>
          </cell>
        </row>
        <row r="28248">
          <cell r="B28248" t="str">
            <v>M03</v>
          </cell>
          <cell r="C28248" t="str">
            <v>EQUIPO BASICO ( Herramienta menor )</v>
          </cell>
          <cell r="F28248" t="str">
            <v>Ins</v>
          </cell>
          <cell r="G28248" t="str">
            <v>glb</v>
          </cell>
          <cell r="H28248">
            <v>1</v>
          </cell>
          <cell r="I28248">
            <v>2535.75</v>
          </cell>
          <cell r="J28248">
            <v>2536</v>
          </cell>
        </row>
        <row r="28249">
          <cell r="B28249" t="str">
            <v>I04</v>
          </cell>
          <cell r="C28249" t="str">
            <v>MANO DE OBRA BB (Instalaciones)</v>
          </cell>
          <cell r="F28249" t="str">
            <v>Ins</v>
          </cell>
          <cell r="G28249" t="str">
            <v>hc</v>
          </cell>
          <cell r="H28249">
            <v>4.9000000000000004</v>
          </cell>
          <cell r="I28249">
            <v>19460.92380532817</v>
          </cell>
          <cell r="J28249">
            <v>95359</v>
          </cell>
        </row>
        <row r="28250">
          <cell r="B28250" t="str">
            <v>C253</v>
          </cell>
          <cell r="C28250" t="str">
            <v>SANITARIO EFICIENTE 1.0 LPD (convencional), Ref. CONSERVEMOS o equivalente.</v>
          </cell>
          <cell r="F28250" t="str">
            <v>Ins</v>
          </cell>
          <cell r="G28250" t="str">
            <v>und</v>
          </cell>
          <cell r="H28250">
            <v>1</v>
          </cell>
          <cell r="I28250">
            <v>670038.6</v>
          </cell>
          <cell r="J28250">
            <v>670039</v>
          </cell>
        </row>
        <row r="28251">
          <cell r="B28251" t="str">
            <v>C252</v>
          </cell>
          <cell r="C28251" t="str">
            <v>LIMPIADOR Activo MB , concentrada 1/20 Ref. CONSERVEMOS o equivalente.</v>
          </cell>
          <cell r="F28251" t="str">
            <v>Ins</v>
          </cell>
          <cell r="G28251" t="str">
            <v>Lt</v>
          </cell>
          <cell r="H28251">
            <v>1</v>
          </cell>
          <cell r="I28251">
            <v>65236.5</v>
          </cell>
          <cell r="J28251">
            <v>65237</v>
          </cell>
        </row>
        <row r="28253">
          <cell r="A28253" t="str">
            <v>AS-15.120</v>
          </cell>
          <cell r="C28253" t="str">
            <v>SUMINISTRO E INSTALACIÓN DE ORINAL TIPO PETITE alto tráfico, Corona o equivalente. Ref. O62111001</v>
          </cell>
          <cell r="G28253" t="str">
            <v>und</v>
          </cell>
          <cell r="J28253">
            <v>201514</v>
          </cell>
        </row>
        <row r="28254">
          <cell r="B28254" t="str">
            <v>M03</v>
          </cell>
          <cell r="C28254" t="str">
            <v>EQUIPO BASICO ( Herramienta menor )</v>
          </cell>
          <cell r="F28254" t="str">
            <v>Ins</v>
          </cell>
          <cell r="G28254" t="str">
            <v>glb</v>
          </cell>
          <cell r="H28254">
            <v>1</v>
          </cell>
          <cell r="I28254">
            <v>2535.75</v>
          </cell>
          <cell r="J28254">
            <v>2536</v>
          </cell>
        </row>
        <row r="28255">
          <cell r="B28255" t="str">
            <v>I04</v>
          </cell>
          <cell r="C28255" t="str">
            <v>MANO DE OBRA BB (Instalaciones)</v>
          </cell>
          <cell r="F28255" t="str">
            <v>Ins</v>
          </cell>
          <cell r="G28255" t="str">
            <v>hc</v>
          </cell>
          <cell r="H28255">
            <v>3</v>
          </cell>
          <cell r="I28255">
            <v>19460.92380532817</v>
          </cell>
          <cell r="J28255">
            <v>58383</v>
          </cell>
        </row>
        <row r="28256">
          <cell r="B28256" t="str">
            <v>C254</v>
          </cell>
          <cell r="C28256" t="str">
            <v>ORINAL TIPO PETITE alto tráfico, Corona o equivalente. Ref. O62111001</v>
          </cell>
          <cell r="F28256" t="str">
            <v>Ins</v>
          </cell>
          <cell r="G28256" t="str">
            <v>und</v>
          </cell>
          <cell r="H28256">
            <v>1</v>
          </cell>
          <cell r="I28256">
            <v>140595</v>
          </cell>
          <cell r="J28256">
            <v>140595</v>
          </cell>
        </row>
        <row r="28258">
          <cell r="A28258" t="str">
            <v>AS-15.121</v>
          </cell>
          <cell r="C28258" t="str">
            <v>SUMINISTRO E INSTALACIÓN DE LAVAMANOS ACUACER DE COLGAR Tipo Corona Ref.073391001 o equivalente.</v>
          </cell>
          <cell r="G28258" t="str">
            <v>und</v>
          </cell>
          <cell r="J28258">
            <v>119046</v>
          </cell>
        </row>
        <row r="28259">
          <cell r="B28259" t="str">
            <v>M03</v>
          </cell>
          <cell r="C28259" t="str">
            <v>EQUIPO BASICO ( Herramienta menor )</v>
          </cell>
          <cell r="F28259" t="str">
            <v>Ins</v>
          </cell>
          <cell r="G28259" t="str">
            <v>glb</v>
          </cell>
          <cell r="H28259">
            <v>0.1</v>
          </cell>
          <cell r="I28259">
            <v>2535.75</v>
          </cell>
          <cell r="J28259">
            <v>254</v>
          </cell>
        </row>
        <row r="28260">
          <cell r="B28260" t="str">
            <v>I04</v>
          </cell>
          <cell r="C28260" t="str">
            <v>MANO DE OBRA BB (Instalaciones)</v>
          </cell>
          <cell r="F28260" t="str">
            <v>Ins</v>
          </cell>
          <cell r="G28260" t="str">
            <v>hc</v>
          </cell>
          <cell r="H28260">
            <v>2.5</v>
          </cell>
          <cell r="I28260">
            <v>19460.92380532817</v>
          </cell>
          <cell r="J28260">
            <v>48652</v>
          </cell>
        </row>
        <row r="28261">
          <cell r="B28261" t="str">
            <v>C255</v>
          </cell>
          <cell r="C28261" t="str">
            <v>LAVAMANOS ACUACER DE COLGAR Tipo Corona Ref.073391001 o equivalente.</v>
          </cell>
          <cell r="F28261" t="str">
            <v>Ins</v>
          </cell>
          <cell r="G28261" t="str">
            <v>und</v>
          </cell>
          <cell r="H28261">
            <v>1</v>
          </cell>
          <cell r="I28261">
            <v>55545</v>
          </cell>
          <cell r="J28261">
            <v>55545</v>
          </cell>
        </row>
        <row r="28262">
          <cell r="B28262" t="str">
            <v>S02</v>
          </cell>
          <cell r="C28262" t="str">
            <v>ACOPLE 1/2"  para lavamanos en acero de 40 cm.</v>
          </cell>
          <cell r="F28262" t="str">
            <v>Ins</v>
          </cell>
          <cell r="G28262" t="str">
            <v>und</v>
          </cell>
          <cell r="H28262">
            <v>1</v>
          </cell>
          <cell r="I28262">
            <v>14595</v>
          </cell>
          <cell r="J28262">
            <v>14595</v>
          </cell>
        </row>
        <row r="28264">
          <cell r="A28264" t="str">
            <v>MA-16</v>
          </cell>
          <cell r="C28264" t="str">
            <v>CARPINTERIA EN MADERA, MUEBLES EN CONCRETO Y AMOBLAMIENTO</v>
          </cell>
        </row>
        <row r="28266">
          <cell r="A28266" t="str">
            <v>MA-16.1</v>
          </cell>
          <cell r="C28266" t="str">
            <v>SUMINISTRO E INSTALACIÓN, GUADUA ANGUSTIFOLIA  INMUNIZADA Ø = 12 cm</v>
          </cell>
          <cell r="G28266" t="str">
            <v>m</v>
          </cell>
          <cell r="J28266">
            <v>20934</v>
          </cell>
        </row>
        <row r="28267">
          <cell r="B28267" t="str">
            <v>M03</v>
          </cell>
          <cell r="C28267" t="str">
            <v>EQUIPO BASICO ( Herramienta menor )</v>
          </cell>
          <cell r="F28267" t="str">
            <v>Ins</v>
          </cell>
          <cell r="G28267" t="str">
            <v>glb</v>
          </cell>
          <cell r="H28267">
            <v>1.3</v>
          </cell>
          <cell r="I28267">
            <v>2535.75</v>
          </cell>
          <cell r="J28267">
            <v>3296</v>
          </cell>
        </row>
        <row r="28268">
          <cell r="B28268" t="str">
            <v>I06</v>
          </cell>
          <cell r="C28268" t="str">
            <v>MANO DE OBRA DD (Carpintería)</v>
          </cell>
          <cell r="F28268" t="str">
            <v>Ins</v>
          </cell>
          <cell r="G28268" t="str">
            <v>hc</v>
          </cell>
          <cell r="H28268">
            <v>0.6</v>
          </cell>
          <cell r="I28268">
            <v>21230.098696721638</v>
          </cell>
          <cell r="J28268">
            <v>12738</v>
          </cell>
        </row>
        <row r="28269">
          <cell r="B28269" t="str">
            <v>W28</v>
          </cell>
          <cell r="C28269" t="str">
            <v>GUADUA ANGUSTIFOLIA  INMUNIZADA Ø = 12 cm</v>
          </cell>
          <cell r="F28269" t="str">
            <v>Ins</v>
          </cell>
          <cell r="G28269" t="str">
            <v>m</v>
          </cell>
          <cell r="H28269">
            <v>1</v>
          </cell>
          <cell r="I28269">
            <v>4899.9993000000004</v>
          </cell>
          <cell r="J28269">
            <v>4900</v>
          </cell>
        </row>
        <row r="28271">
          <cell r="A28271" t="str">
            <v>MA-16.1A</v>
          </cell>
          <cell r="C28271" t="str">
            <v>SUMINISTRO E INSTALACIÓN, GUADUA ANGUSTIFOLIA  INMUNIZADA Ø = 15 cm</v>
          </cell>
          <cell r="G28271" t="str">
            <v>m</v>
          </cell>
          <cell r="J28271">
            <v>21284</v>
          </cell>
        </row>
        <row r="28272">
          <cell r="B28272" t="str">
            <v>M03</v>
          </cell>
          <cell r="C28272" t="str">
            <v>EQUIPO BASICO ( Herramienta menor )</v>
          </cell>
          <cell r="F28272" t="str">
            <v>Ins</v>
          </cell>
          <cell r="G28272" t="str">
            <v>glb</v>
          </cell>
          <cell r="H28272">
            <v>1.3</v>
          </cell>
          <cell r="I28272">
            <v>2535.75</v>
          </cell>
          <cell r="J28272">
            <v>3296</v>
          </cell>
        </row>
        <row r="28273">
          <cell r="B28273" t="str">
            <v>I06</v>
          </cell>
          <cell r="C28273" t="str">
            <v>MANO DE OBRA DD (Carpintería)</v>
          </cell>
          <cell r="F28273" t="str">
            <v>Ins</v>
          </cell>
          <cell r="G28273" t="str">
            <v>hc</v>
          </cell>
          <cell r="H28273">
            <v>0.6</v>
          </cell>
          <cell r="I28273">
            <v>21230.098696721638</v>
          </cell>
          <cell r="J28273">
            <v>12738</v>
          </cell>
        </row>
        <row r="28274">
          <cell r="B28274" t="str">
            <v>W28A</v>
          </cell>
          <cell r="C28274" t="str">
            <v>GUADUA ANGUSTIFOLIA  INMUNIZADA Ø = 15 cm</v>
          </cell>
          <cell r="F28274" t="str">
            <v>Ins</v>
          </cell>
          <cell r="G28274" t="str">
            <v>m</v>
          </cell>
          <cell r="H28274">
            <v>1</v>
          </cell>
          <cell r="I28274">
            <v>5250</v>
          </cell>
          <cell r="J28274">
            <v>5250</v>
          </cell>
        </row>
        <row r="28276">
          <cell r="A28276" t="str">
            <v>MA-16.2</v>
          </cell>
          <cell r="C28276" t="str">
            <v>PUERTA ENTAMBORADA EN LAMINA TRIPLEX OKUME - Tipo Pizano Okumé o equivalente. Hoja Lisa con Marquete chapacanto okumé. Acabado: tintilla, sellador (mínimo 6 manos) y laca según diseño. (Incluye suministro, instalación y bisagras).</v>
          </cell>
          <cell r="G28276" t="str">
            <v>m2</v>
          </cell>
          <cell r="J28276">
            <v>272966</v>
          </cell>
        </row>
        <row r="28277">
          <cell r="B28277" t="str">
            <v>M03</v>
          </cell>
          <cell r="C28277" t="str">
            <v>EQUIPO BASICO ( Herramienta menor )</v>
          </cell>
          <cell r="F28277" t="str">
            <v>Ins</v>
          </cell>
          <cell r="G28277" t="str">
            <v>glb</v>
          </cell>
          <cell r="H28277">
            <v>0.05</v>
          </cell>
          <cell r="I28277">
            <v>2535.75</v>
          </cell>
          <cell r="J28277">
            <v>127</v>
          </cell>
        </row>
        <row r="28278">
          <cell r="B28278" t="str">
            <v>I06</v>
          </cell>
          <cell r="C28278" t="str">
            <v>MANO DE OBRA DD (Carpintería)</v>
          </cell>
          <cell r="F28278" t="str">
            <v>Ins</v>
          </cell>
          <cell r="G28278" t="str">
            <v>hc</v>
          </cell>
          <cell r="H28278">
            <v>0.95</v>
          </cell>
          <cell r="I28278">
            <v>21230.098696721638</v>
          </cell>
          <cell r="J28278">
            <v>20169</v>
          </cell>
        </row>
        <row r="28279">
          <cell r="B28279" t="str">
            <v>W23</v>
          </cell>
          <cell r="C28279" t="str">
            <v xml:space="preserve">PUERTA ENTAMBORADA EN LAMINA TRIPLEX OKUME - Tipo Pizano Okumé o equivalente. Hoja Lisa con Marquete chapacanto okumé. </v>
          </cell>
          <cell r="F28279" t="str">
            <v>Ins</v>
          </cell>
          <cell r="G28279" t="str">
            <v>m2</v>
          </cell>
          <cell r="H28279">
            <v>1</v>
          </cell>
          <cell r="I28279">
            <v>114534</v>
          </cell>
          <cell r="J28279">
            <v>114534</v>
          </cell>
        </row>
        <row r="28280">
          <cell r="B28280" t="str">
            <v>I15</v>
          </cell>
          <cell r="C28280" t="str">
            <v>MANO DE OBRA PINTURA Hoja Puerta Ancho: 0,76 a 1,10 m. (dos caras)</v>
          </cell>
          <cell r="F28280" t="str">
            <v>Ins</v>
          </cell>
          <cell r="G28280" t="str">
            <v>und</v>
          </cell>
          <cell r="H28280">
            <v>0.5</v>
          </cell>
          <cell r="I28280">
            <v>153800</v>
          </cell>
          <cell r="J28280">
            <v>76900</v>
          </cell>
        </row>
        <row r="28281">
          <cell r="B28281" t="str">
            <v>X20</v>
          </cell>
          <cell r="C28281" t="str">
            <v>TINTILLA SELLADORA - Tipo Minwax o equivalente.</v>
          </cell>
          <cell r="F28281" t="str">
            <v>Ins</v>
          </cell>
          <cell r="G28281" t="str">
            <v>gal</v>
          </cell>
          <cell r="H28281">
            <v>0.09</v>
          </cell>
          <cell r="I28281">
            <v>101400</v>
          </cell>
          <cell r="J28281">
            <v>9126</v>
          </cell>
        </row>
        <row r="28282">
          <cell r="B28282" t="str">
            <v>X21</v>
          </cell>
          <cell r="C28282" t="str">
            <v>SELLADOR LIJABLE  - Tipo Pintuco o equivalente</v>
          </cell>
          <cell r="F28282" t="str">
            <v>Ins</v>
          </cell>
          <cell r="G28282" t="str">
            <v>gal</v>
          </cell>
          <cell r="H28282">
            <v>0.69499999999999995</v>
          </cell>
          <cell r="I28282">
            <v>56259</v>
          </cell>
          <cell r="J28282">
            <v>39100</v>
          </cell>
        </row>
        <row r="28283">
          <cell r="B28283" t="str">
            <v>X22</v>
          </cell>
          <cell r="C28283" t="str">
            <v>LACA Pintulaca - Tipo Pintuco o equivalente</v>
          </cell>
          <cell r="F28283" t="str">
            <v>Ins</v>
          </cell>
          <cell r="G28283" t="str">
            <v>gal</v>
          </cell>
          <cell r="H28283">
            <v>0.11</v>
          </cell>
          <cell r="I28283">
            <v>55545</v>
          </cell>
          <cell r="J28283">
            <v>6110</v>
          </cell>
        </row>
        <row r="28284">
          <cell r="B28284" t="str">
            <v>O39</v>
          </cell>
          <cell r="C28284" t="str">
            <v>BISAGRAS ALUMINIO 3"</v>
          </cell>
          <cell r="F28284" t="str">
            <v>Ins</v>
          </cell>
          <cell r="G28284" t="str">
            <v>und</v>
          </cell>
          <cell r="H28284">
            <v>2</v>
          </cell>
          <cell r="I28284">
            <v>3450</v>
          </cell>
          <cell r="J28284">
            <v>6900</v>
          </cell>
        </row>
        <row r="28286">
          <cell r="A28286" t="str">
            <v>MA-16.3</v>
          </cell>
          <cell r="C28286" t="str">
            <v>PUERTA ENTAMBORADA EN LAMINA TRIPLEX OKUME - Tipo Pizano Okumé o equivalente. Hoja Lisa con 4 RANURAS HORIZONTALES y con Marquete chapacanto okumé. Acabado: tintilla, sellador (mínimo 6 manos) y laca según diseño. (Incluye suministro, instalación y bisagras).</v>
          </cell>
          <cell r="G28286" t="str">
            <v>M2</v>
          </cell>
          <cell r="J28286">
            <v>392383</v>
          </cell>
        </row>
        <row r="28287">
          <cell r="B28287" t="str">
            <v>M03</v>
          </cell>
          <cell r="C28287" t="str">
            <v>EQUIPO BASICO ( Herramienta menor )</v>
          </cell>
          <cell r="F28287" t="str">
            <v>Ins</v>
          </cell>
          <cell r="G28287" t="str">
            <v>glb</v>
          </cell>
          <cell r="H28287">
            <v>0.05</v>
          </cell>
          <cell r="I28287">
            <v>2535.75</v>
          </cell>
          <cell r="J28287">
            <v>127</v>
          </cell>
        </row>
        <row r="28288">
          <cell r="B28288" t="str">
            <v>I06</v>
          </cell>
          <cell r="C28288" t="str">
            <v>MANO DE OBRA DD (Carpintería)</v>
          </cell>
          <cell r="F28288" t="str">
            <v>Ins</v>
          </cell>
          <cell r="G28288" t="str">
            <v>hc</v>
          </cell>
          <cell r="H28288">
            <v>0.95</v>
          </cell>
          <cell r="I28288">
            <v>21230.098696721638</v>
          </cell>
          <cell r="J28288">
            <v>20169</v>
          </cell>
        </row>
        <row r="28289">
          <cell r="B28289" t="str">
            <v>W23</v>
          </cell>
          <cell r="C28289" t="str">
            <v xml:space="preserve">PUERTA ENTAMBORADA EN LAMINA TRIPLEX OKUME - Tipo Pizano Okumé o equivalente. Hoja Lisa con Marquete chapacanto okumé. </v>
          </cell>
          <cell r="F28289" t="str">
            <v>Ins</v>
          </cell>
          <cell r="G28289" t="str">
            <v>m2</v>
          </cell>
          <cell r="H28289">
            <v>1</v>
          </cell>
          <cell r="I28289">
            <v>114534</v>
          </cell>
          <cell r="J28289">
            <v>114534</v>
          </cell>
        </row>
        <row r="28290">
          <cell r="B28290" t="str">
            <v>W38</v>
          </cell>
          <cell r="C28290" t="str">
            <v>MARQUETE CHAPACANTO OKUME</v>
          </cell>
          <cell r="F28290" t="str">
            <v>Ins</v>
          </cell>
          <cell r="G28290" t="str">
            <v>m</v>
          </cell>
          <cell r="H28290">
            <v>5.25</v>
          </cell>
          <cell r="I28290">
            <v>9597.2101867354631</v>
          </cell>
          <cell r="J28290">
            <v>50385</v>
          </cell>
        </row>
        <row r="28291">
          <cell r="B28291" t="str">
            <v>W39</v>
          </cell>
          <cell r="C28291" t="str">
            <v>APERTURA DE RANURA HORIZONTAL</v>
          </cell>
          <cell r="F28291" t="str">
            <v>Ins</v>
          </cell>
          <cell r="G28291" t="str">
            <v>und</v>
          </cell>
          <cell r="H28291">
            <v>4</v>
          </cell>
          <cell r="I28291">
            <v>4351.5018913843896</v>
          </cell>
          <cell r="J28291">
            <v>17406</v>
          </cell>
        </row>
        <row r="28292">
          <cell r="B28292" t="str">
            <v>I14</v>
          </cell>
          <cell r="C28292" t="str">
            <v>MANO DE OBRA PINTURA Hoja Puerta Ancho: 0,51 a 0,75 m. (dos caras)</v>
          </cell>
          <cell r="F28292" t="str">
            <v>Ins</v>
          </cell>
          <cell r="G28292" t="str">
            <v>und</v>
          </cell>
          <cell r="H28292">
            <v>1</v>
          </cell>
          <cell r="I28292">
            <v>108200</v>
          </cell>
          <cell r="J28292">
            <v>108200</v>
          </cell>
        </row>
        <row r="28293">
          <cell r="B28293" t="str">
            <v>X20</v>
          </cell>
          <cell r="C28293" t="str">
            <v>TINTILLA SELLADORA - Tipo Minwax o equivalente.</v>
          </cell>
          <cell r="F28293" t="str">
            <v>Ins</v>
          </cell>
          <cell r="G28293" t="str">
            <v>gal</v>
          </cell>
          <cell r="H28293">
            <v>0.126</v>
          </cell>
          <cell r="I28293">
            <v>101400</v>
          </cell>
          <cell r="J28293">
            <v>12776</v>
          </cell>
        </row>
        <row r="28294">
          <cell r="B28294" t="str">
            <v>X21</v>
          </cell>
          <cell r="C28294" t="str">
            <v>SELLADOR LIJABLE  - Tipo Pintuco o equivalente</v>
          </cell>
          <cell r="F28294" t="str">
            <v>Ins</v>
          </cell>
          <cell r="G28294" t="str">
            <v>gal</v>
          </cell>
          <cell r="H28294">
            <v>0.94499999999999995</v>
          </cell>
          <cell r="I28294">
            <v>56259</v>
          </cell>
          <cell r="J28294">
            <v>53165</v>
          </cell>
        </row>
        <row r="28295">
          <cell r="B28295" t="str">
            <v>X22</v>
          </cell>
          <cell r="C28295" t="str">
            <v>LACA Pintulaca - Tipo Pintuco o equivalente</v>
          </cell>
          <cell r="F28295" t="str">
            <v>Ins</v>
          </cell>
          <cell r="G28295" t="str">
            <v>gal</v>
          </cell>
          <cell r="H28295">
            <v>0.157</v>
          </cell>
          <cell r="I28295">
            <v>55545</v>
          </cell>
          <cell r="J28295">
            <v>8721</v>
          </cell>
        </row>
        <row r="28296">
          <cell r="B28296" t="str">
            <v>O39</v>
          </cell>
          <cell r="C28296" t="str">
            <v>BISAGRAS ALUMINIO 3"</v>
          </cell>
          <cell r="F28296" t="str">
            <v>Ins</v>
          </cell>
          <cell r="G28296" t="str">
            <v>und</v>
          </cell>
          <cell r="H28296">
            <v>2</v>
          </cell>
          <cell r="I28296">
            <v>3450</v>
          </cell>
          <cell r="J28296">
            <v>6900</v>
          </cell>
        </row>
        <row r="28298">
          <cell r="A28298" t="str">
            <v>MA-16.4</v>
          </cell>
        </row>
        <row r="28301">
          <cell r="A28301" t="str">
            <v>MA-16.5</v>
          </cell>
          <cell r="C28301" t="str">
            <v>PUERTA ENTAMBORADA EN MADEFONDO - Tipo Pizano Arquitectónica o equivalente. Ancho: 0,51 a 0,75 m. Alto: 2,10 a 2,40 m. Hoja Lisa con Marquete en Canto Decorativo. Acabado: según pinta seleccionada de carta colores madecor. (Incluye suministro, instalación y bisagras).</v>
          </cell>
          <cell r="G28301" t="str">
            <v>und</v>
          </cell>
          <cell r="J28301">
            <v>366594</v>
          </cell>
        </row>
        <row r="28302">
          <cell r="B28302" t="str">
            <v>M03</v>
          </cell>
          <cell r="C28302" t="str">
            <v>EQUIPO BASICO ( Herramienta menor )</v>
          </cell>
          <cell r="F28302" t="str">
            <v>Ins</v>
          </cell>
          <cell r="G28302" t="str">
            <v>glb</v>
          </cell>
          <cell r="H28302">
            <v>0.05</v>
          </cell>
          <cell r="I28302">
            <v>2535.75</v>
          </cell>
          <cell r="J28302">
            <v>127</v>
          </cell>
        </row>
        <row r="28303">
          <cell r="B28303" t="str">
            <v>I06</v>
          </cell>
          <cell r="C28303" t="str">
            <v>MANO DE OBRA DD (Carpintería)</v>
          </cell>
          <cell r="F28303" t="str">
            <v>Ins</v>
          </cell>
          <cell r="G28303" t="str">
            <v>hc</v>
          </cell>
          <cell r="H28303">
            <v>1.8</v>
          </cell>
          <cell r="I28303">
            <v>21230.098696721638</v>
          </cell>
          <cell r="J28303">
            <v>38214</v>
          </cell>
        </row>
        <row r="28304">
          <cell r="B28304" t="str">
            <v>W29</v>
          </cell>
          <cell r="C28304" t="str">
            <v xml:space="preserve">PUERTA ENTAMBORADA EN MADEFONDO - Tipo Pizano Arquitectónica o equivalente. Ancho: 0,51 a 0,75 m. Alto: 1,80 a 2,40 m. Hoja Lisa con 4 RANURAS Horizontales Pintadas y con Marquete en Canto Decorativo. Acabado: según pinta seleccionada de carta colores madecor. </v>
          </cell>
          <cell r="F28304" t="str">
            <v>Ins</v>
          </cell>
          <cell r="G28304" t="str">
            <v>und</v>
          </cell>
          <cell r="H28304">
            <v>1</v>
          </cell>
          <cell r="I28304">
            <v>280914.06267795106</v>
          </cell>
          <cell r="J28304">
            <v>280914</v>
          </cell>
        </row>
        <row r="28305">
          <cell r="B28305" t="str">
            <v>W40</v>
          </cell>
          <cell r="C28305" t="str">
            <v>MAQUETE DECORATIVO</v>
          </cell>
          <cell r="F28305" t="str">
            <v>Ins</v>
          </cell>
          <cell r="G28305" t="str">
            <v>m</v>
          </cell>
          <cell r="H28305">
            <v>5.35</v>
          </cell>
          <cell r="I28305">
            <v>6268.940455605145</v>
          </cell>
          <cell r="J28305">
            <v>33539</v>
          </cell>
        </row>
        <row r="28306">
          <cell r="B28306" t="str">
            <v>O39</v>
          </cell>
          <cell r="C28306" t="str">
            <v>BISAGRAS ALUMINIO 3"</v>
          </cell>
          <cell r="F28306" t="str">
            <v>Ins</v>
          </cell>
          <cell r="G28306" t="str">
            <v>und</v>
          </cell>
          <cell r="H28306">
            <v>4</v>
          </cell>
          <cell r="I28306">
            <v>3450</v>
          </cell>
          <cell r="J28306">
            <v>13800</v>
          </cell>
        </row>
        <row r="28308">
          <cell r="A28308" t="str">
            <v>MA-16.6</v>
          </cell>
          <cell r="C28308" t="str">
            <v>PUERTA ENTAMBORADA EN MADEFONDO - Tipo Pizano Arquitectónica o equivalente. Ancho: 0,76 a 1,10 m. Alto: 2,10 a 2,40 m. Hoja Lisa con Marquete en Canto Decorativo. Acabado: según pinta seleccionada de carta colores madecor. (Incluye suministro, instalación y bisagras).</v>
          </cell>
          <cell r="G28308" t="str">
            <v>und</v>
          </cell>
          <cell r="J28308" t="e">
            <v>#VALUE!</v>
          </cell>
        </row>
        <row r="28309">
          <cell r="B28309" t="str">
            <v>M03</v>
          </cell>
          <cell r="C28309" t="str">
            <v>EQUIPO BASICO ( Herramienta menor )</v>
          </cell>
          <cell r="F28309" t="str">
            <v>Ins</v>
          </cell>
          <cell r="G28309" t="str">
            <v>glb</v>
          </cell>
          <cell r="H28309">
            <v>0.05</v>
          </cell>
          <cell r="I28309">
            <v>2535.75</v>
          </cell>
          <cell r="J28309">
            <v>127</v>
          </cell>
        </row>
        <row r="28310">
          <cell r="B28310" t="str">
            <v>I06</v>
          </cell>
          <cell r="C28310" t="str">
            <v>MANO DE OBRA DD (Carpintería)</v>
          </cell>
          <cell r="F28310" t="str">
            <v>Ins</v>
          </cell>
          <cell r="G28310" t="str">
            <v>hc</v>
          </cell>
          <cell r="H28310">
            <v>1.8</v>
          </cell>
          <cell r="I28310">
            <v>21230.098696721638</v>
          </cell>
          <cell r="J28310">
            <v>38214</v>
          </cell>
        </row>
        <row r="28311">
          <cell r="B28311" t="str">
            <v>W30</v>
          </cell>
          <cell r="C28311">
            <v>0</v>
          </cell>
          <cell r="F28311">
            <v>0</v>
          </cell>
          <cell r="G28311">
            <v>0</v>
          </cell>
          <cell r="H28311">
            <v>1</v>
          </cell>
          <cell r="I28311" t="e">
            <v>#VALUE!</v>
          </cell>
          <cell r="J28311" t="e">
            <v>#VALUE!</v>
          </cell>
        </row>
        <row r="28312">
          <cell r="B28312" t="str">
            <v>W27</v>
          </cell>
          <cell r="C28312" t="str">
            <v xml:space="preserve">PUERTA ENTAMBORADA EN MADEFONDO - Tipo Pizano Arquitectónica o equivalente. Ancho: 0,51 a 0,75 m. Alto: 1,80 a 2,40 m. Hoja Lisa con Marquete en Canto Decorativo. Acabado: según pinta seleccionada de carta colores madecor. </v>
          </cell>
          <cell r="F28312" t="str">
            <v>Ins</v>
          </cell>
          <cell r="G28312" t="str">
            <v>und</v>
          </cell>
          <cell r="H28312">
            <v>5.8</v>
          </cell>
          <cell r="I28312">
            <v>271940.17263289192</v>
          </cell>
          <cell r="J28312">
            <v>1577253</v>
          </cell>
        </row>
        <row r="28313">
          <cell r="B28313" t="str">
            <v>O39</v>
          </cell>
          <cell r="C28313" t="str">
            <v>BISAGRAS ALUMINIO 3"</v>
          </cell>
          <cell r="F28313" t="str">
            <v>Ins</v>
          </cell>
          <cell r="G28313" t="str">
            <v>und</v>
          </cell>
          <cell r="H28313">
            <v>4</v>
          </cell>
          <cell r="I28313">
            <v>3450</v>
          </cell>
          <cell r="J28313">
            <v>13800</v>
          </cell>
        </row>
        <row r="28315">
          <cell r="A28315" t="str">
            <v>MA-16.7</v>
          </cell>
          <cell r="C28315" t="str">
            <v>PUERTA ENTAMBORADA EN MADEFONDO - Tipo Pizano Arquitectónica o equivalente. Ancho: 0,51 a 0,75 m. Alto: 2,10 a 2,40 m. Hoja Lisa con 4 RANURAS HORIZONTALES Pintadas y con Marquete en Canto Decorativo. Acabado: según pinta seleccionada de carta colores madecor. (Incluye suministro, instalación y bisagras).</v>
          </cell>
          <cell r="G28315" t="str">
            <v>und</v>
          </cell>
          <cell r="J28315">
            <v>384000</v>
          </cell>
        </row>
        <row r="28316">
          <cell r="B28316" t="str">
            <v>M03</v>
          </cell>
          <cell r="C28316" t="str">
            <v>EQUIPO BASICO ( Herramienta menor )</v>
          </cell>
          <cell r="F28316" t="str">
            <v>Ins</v>
          </cell>
          <cell r="G28316" t="str">
            <v>glb</v>
          </cell>
          <cell r="H28316">
            <v>0.05</v>
          </cell>
          <cell r="I28316">
            <v>2535.75</v>
          </cell>
          <cell r="J28316">
            <v>127</v>
          </cell>
        </row>
        <row r="28317">
          <cell r="B28317" t="str">
            <v>I06</v>
          </cell>
          <cell r="C28317" t="str">
            <v>MANO DE OBRA DD (Carpintería)</v>
          </cell>
          <cell r="F28317" t="str">
            <v>Ins</v>
          </cell>
          <cell r="G28317" t="str">
            <v>hc</v>
          </cell>
          <cell r="H28317">
            <v>1.8</v>
          </cell>
          <cell r="I28317">
            <v>21230.098696721638</v>
          </cell>
          <cell r="J28317">
            <v>38214</v>
          </cell>
        </row>
        <row r="28318">
          <cell r="B28318" t="str">
            <v>W29</v>
          </cell>
          <cell r="C28318" t="str">
            <v xml:space="preserve">PUERTA ENTAMBORADA EN MADEFONDO - Tipo Pizano Arquitectónica o equivalente. Ancho: 0,51 a 0,75 m. Alto: 1,80 a 2,40 m. Hoja Lisa con 4 RANURAS Horizontales Pintadas y con Marquete en Canto Decorativo. Acabado: según pinta seleccionada de carta colores madecor. </v>
          </cell>
          <cell r="F28318" t="str">
            <v>Ins</v>
          </cell>
          <cell r="G28318" t="str">
            <v>und</v>
          </cell>
          <cell r="H28318">
            <v>1</v>
          </cell>
          <cell r="I28318">
            <v>280914.06267795106</v>
          </cell>
          <cell r="J28318">
            <v>280914</v>
          </cell>
        </row>
        <row r="28319">
          <cell r="B28319" t="str">
            <v>W40</v>
          </cell>
          <cell r="C28319" t="str">
            <v>MAQUETE DECORATIVO</v>
          </cell>
          <cell r="F28319" t="str">
            <v>Ins</v>
          </cell>
          <cell r="G28319" t="str">
            <v>m</v>
          </cell>
          <cell r="H28319">
            <v>5.35</v>
          </cell>
          <cell r="I28319">
            <v>6268.940455605145</v>
          </cell>
          <cell r="J28319">
            <v>33539</v>
          </cell>
        </row>
        <row r="28320">
          <cell r="B28320" t="str">
            <v>W39</v>
          </cell>
          <cell r="C28320" t="str">
            <v>APERTURA DE RANURA HORIZONTAL</v>
          </cell>
          <cell r="F28320" t="str">
            <v>Ins</v>
          </cell>
          <cell r="G28320" t="str">
            <v>und</v>
          </cell>
          <cell r="H28320">
            <v>4</v>
          </cell>
          <cell r="I28320">
            <v>4351.5018913843896</v>
          </cell>
          <cell r="J28320">
            <v>17406</v>
          </cell>
        </row>
        <row r="28321">
          <cell r="B28321" t="str">
            <v>O39</v>
          </cell>
          <cell r="C28321" t="str">
            <v>BISAGRAS ALUMINIO 3"</v>
          </cell>
          <cell r="F28321" t="str">
            <v>Ins</v>
          </cell>
          <cell r="G28321" t="str">
            <v>und</v>
          </cell>
          <cell r="H28321">
            <v>4</v>
          </cell>
          <cell r="I28321">
            <v>3450</v>
          </cell>
          <cell r="J28321">
            <v>13800</v>
          </cell>
        </row>
        <row r="28323">
          <cell r="A28323" t="str">
            <v>MA-16.8</v>
          </cell>
          <cell r="C28323" t="str">
            <v>PUERTA ENTAMBORADA EN MADEFONDO - Tipo Pizano Arquitecónica o equivalente. Ancho: 0,76 a 1,10 m. Alto: 2,10 a 2,40 m. Hoja Lisa con 4 RANURAS HORIZONTALES Pintadas y con Marquete en Canto Decorativo. Acabado: según pinta seleccionada de carta colores madecor. (Incluye suministro, instalación y bisagras).</v>
          </cell>
          <cell r="G28323" t="str">
            <v>und</v>
          </cell>
          <cell r="J28323" t="e">
            <v>#VALUE!</v>
          </cell>
        </row>
        <row r="28324">
          <cell r="B28324" t="str">
            <v>M03</v>
          </cell>
          <cell r="C28324" t="str">
            <v>EQUIPO BASICO ( Herramienta menor )</v>
          </cell>
          <cell r="F28324" t="str">
            <v>Ins</v>
          </cell>
          <cell r="G28324" t="str">
            <v>glb</v>
          </cell>
          <cell r="H28324">
            <v>0.05</v>
          </cell>
          <cell r="I28324">
            <v>2535.75</v>
          </cell>
          <cell r="J28324">
            <v>127</v>
          </cell>
        </row>
        <row r="28325">
          <cell r="B28325" t="str">
            <v>I06</v>
          </cell>
          <cell r="C28325" t="str">
            <v>MANO DE OBRA DD (Carpintería)</v>
          </cell>
          <cell r="F28325" t="str">
            <v>Ins</v>
          </cell>
          <cell r="G28325" t="str">
            <v>hc</v>
          </cell>
          <cell r="H28325">
            <v>1.8</v>
          </cell>
          <cell r="I28325">
            <v>21230.098696721638</v>
          </cell>
          <cell r="J28325">
            <v>38214</v>
          </cell>
        </row>
        <row r="28326">
          <cell r="B28326" t="str">
            <v>W30</v>
          </cell>
          <cell r="C28326">
            <v>0</v>
          </cell>
          <cell r="F28326">
            <v>0</v>
          </cell>
          <cell r="G28326">
            <v>0</v>
          </cell>
          <cell r="H28326">
            <v>1</v>
          </cell>
          <cell r="I28326" t="e">
            <v>#VALUE!</v>
          </cell>
          <cell r="J28326" t="e">
            <v>#VALUE!</v>
          </cell>
        </row>
        <row r="28327">
          <cell r="B28327" t="str">
            <v>W40</v>
          </cell>
          <cell r="C28327" t="str">
            <v>MAQUETE DECORATIVO</v>
          </cell>
          <cell r="F28327" t="str">
            <v>Ins</v>
          </cell>
          <cell r="G28327" t="str">
            <v>m</v>
          </cell>
          <cell r="H28327">
            <v>5.8</v>
          </cell>
          <cell r="I28327">
            <v>6268.940455605145</v>
          </cell>
          <cell r="J28327">
            <v>36360</v>
          </cell>
        </row>
        <row r="28328">
          <cell r="B28328" t="str">
            <v>W39</v>
          </cell>
          <cell r="C28328" t="str">
            <v>APERTURA DE RANURA HORIZONTAL</v>
          </cell>
          <cell r="F28328" t="str">
            <v>Ins</v>
          </cell>
          <cell r="G28328" t="str">
            <v>und</v>
          </cell>
          <cell r="H28328">
            <v>4</v>
          </cell>
          <cell r="I28328">
            <v>4351.5018913843896</v>
          </cell>
          <cell r="J28328">
            <v>17406</v>
          </cell>
        </row>
        <row r="28329">
          <cell r="B28329" t="str">
            <v>O39</v>
          </cell>
          <cell r="C28329" t="str">
            <v>BISAGRAS ALUMINIO 3"</v>
          </cell>
          <cell r="F28329" t="str">
            <v>Ins</v>
          </cell>
          <cell r="G28329" t="str">
            <v>und</v>
          </cell>
          <cell r="H28329">
            <v>4</v>
          </cell>
          <cell r="I28329">
            <v>3450</v>
          </cell>
          <cell r="J28329">
            <v>13800</v>
          </cell>
        </row>
        <row r="28331">
          <cell r="A28331" t="str">
            <v>MA-16.9</v>
          </cell>
          <cell r="C28331" t="str">
            <v>MARCO EN TABLEX ENCHAPADO OKUME - Kit de Marko Classico Tipo Pizano o equivalente. (2 largueros de 2,30 m y un cabezal de 1,20 m.) Ancho muro: 10 a 18 cm Ancho Puerta: 0,51 x 0,75 m. Acabado: tintilla, sellador (mínimo 6 manos) y laca según diseño. (Incluye suministro e instalación).</v>
          </cell>
          <cell r="G28331" t="str">
            <v>und</v>
          </cell>
          <cell r="J28331">
            <v>257460</v>
          </cell>
        </row>
        <row r="28332">
          <cell r="B28332" t="str">
            <v>M03</v>
          </cell>
          <cell r="C28332" t="str">
            <v>EQUIPO BASICO ( Herramienta menor )</v>
          </cell>
          <cell r="F28332" t="str">
            <v>Ins</v>
          </cell>
          <cell r="G28332" t="str">
            <v>glb</v>
          </cell>
          <cell r="H28332">
            <v>0.05</v>
          </cell>
          <cell r="I28332">
            <v>2535.75</v>
          </cell>
          <cell r="J28332">
            <v>127</v>
          </cell>
        </row>
        <row r="28333">
          <cell r="B28333" t="str">
            <v>I06</v>
          </cell>
          <cell r="C28333" t="str">
            <v>MANO DE OBRA DD (Carpintería)</v>
          </cell>
          <cell r="F28333" t="str">
            <v>Ins</v>
          </cell>
          <cell r="G28333" t="str">
            <v>hc</v>
          </cell>
          <cell r="H28333">
            <v>1.8</v>
          </cell>
          <cell r="I28333">
            <v>21230.098696721638</v>
          </cell>
          <cell r="J28333">
            <v>38214</v>
          </cell>
        </row>
        <row r="28334">
          <cell r="B28334" t="str">
            <v>W31</v>
          </cell>
          <cell r="C28334" t="str">
            <v>MARCO EN TABLEX ENCHAPADO OKUME (25 mm.) Sencillo - Kit de Marko Classico Tipo Pizano o equivalente. (2 largueros de 2,40 m y un cabezal de 1,20 m.) Ancho muro: 10 a 18 cm.</v>
          </cell>
          <cell r="F28334" t="str">
            <v>Ins</v>
          </cell>
          <cell r="G28334" t="str">
            <v>und</v>
          </cell>
          <cell r="H28334">
            <v>1</v>
          </cell>
          <cell r="I28334">
            <v>152120.3775</v>
          </cell>
          <cell r="J28334">
            <v>152120</v>
          </cell>
        </row>
        <row r="28335">
          <cell r="B28335" t="str">
            <v>I16</v>
          </cell>
          <cell r="C28335" t="str">
            <v>MANO DE OBRA PINTURA Kit Marko en Tablex enchapado Okumé Ancho puerta : 0,51 a 0,75 m. (completo).</v>
          </cell>
          <cell r="F28335" t="str">
            <v>Ins</v>
          </cell>
          <cell r="G28335" t="str">
            <v>und</v>
          </cell>
          <cell r="H28335">
            <v>1</v>
          </cell>
          <cell r="I28335">
            <v>24318.745611994866</v>
          </cell>
          <cell r="J28335">
            <v>24319</v>
          </cell>
        </row>
        <row r="28336">
          <cell r="B28336" t="str">
            <v>X20</v>
          </cell>
          <cell r="C28336" t="str">
            <v>TINTILLA SELLADORA - Tipo Minwax o equivalente.</v>
          </cell>
          <cell r="F28336" t="str">
            <v>Ins</v>
          </cell>
          <cell r="G28336" t="str">
            <v>gal</v>
          </cell>
          <cell r="H28336">
            <v>7.1999999999999995E-2</v>
          </cell>
          <cell r="I28336">
            <v>101400</v>
          </cell>
          <cell r="J28336">
            <v>7301</v>
          </cell>
        </row>
        <row r="28337">
          <cell r="B28337" t="str">
            <v>X21</v>
          </cell>
          <cell r="C28337" t="str">
            <v>SELLADOR LIJABLE  - Tipo Pintuco o equivalente</v>
          </cell>
          <cell r="F28337" t="str">
            <v>Ins</v>
          </cell>
          <cell r="G28337" t="str">
            <v>gal</v>
          </cell>
          <cell r="H28337">
            <v>0.54</v>
          </cell>
          <cell r="I28337">
            <v>56259</v>
          </cell>
          <cell r="J28337">
            <v>30380</v>
          </cell>
        </row>
        <row r="28338">
          <cell r="B28338" t="str">
            <v>X22</v>
          </cell>
          <cell r="C28338" t="str">
            <v>LACA Pintulaca - Tipo Pintuco o equivalente</v>
          </cell>
          <cell r="F28338" t="str">
            <v>Ins</v>
          </cell>
          <cell r="G28338" t="str">
            <v>gal</v>
          </cell>
          <cell r="H28338">
            <v>0.09</v>
          </cell>
          <cell r="I28338">
            <v>55545</v>
          </cell>
          <cell r="J28338">
            <v>4999</v>
          </cell>
        </row>
        <row r="28340">
          <cell r="A28340" t="str">
            <v>MA-16.10</v>
          </cell>
          <cell r="C28340" t="str">
            <v>MARCO EN TABLEX ENCHAPADO OKUME - Kit de Marko Classico Tipo Pizano o equivalente. (2 largueros de 2,40 m y un cabezal de 1,20 m.) Ancho muro: 10 a 18 cm Ancho Puerta: 0,76 x 1,10 m. Acabado: tintilla, sellador (mínimo 6 manos) y laca según diseño. (Incluye suministro e instalación).</v>
          </cell>
          <cell r="G28340" t="str">
            <v>und</v>
          </cell>
          <cell r="J28340">
            <v>262864</v>
          </cell>
        </row>
        <row r="28341">
          <cell r="B28341" t="str">
            <v>M03</v>
          </cell>
          <cell r="C28341" t="str">
            <v>EQUIPO BASICO ( Herramienta menor )</v>
          </cell>
          <cell r="F28341" t="str">
            <v>Ins</v>
          </cell>
          <cell r="G28341" t="str">
            <v>glb</v>
          </cell>
          <cell r="H28341">
            <v>0.05</v>
          </cell>
          <cell r="I28341">
            <v>2535.75</v>
          </cell>
          <cell r="J28341">
            <v>127</v>
          </cell>
        </row>
        <row r="28342">
          <cell r="B28342" t="str">
            <v>I06</v>
          </cell>
          <cell r="C28342" t="str">
            <v>MANO DE OBRA DD (Carpintería)</v>
          </cell>
          <cell r="F28342" t="str">
            <v>Ins</v>
          </cell>
          <cell r="G28342" t="str">
            <v>hc</v>
          </cell>
          <cell r="H28342">
            <v>1.8</v>
          </cell>
          <cell r="I28342">
            <v>21230.098696721638</v>
          </cell>
          <cell r="J28342">
            <v>38214</v>
          </cell>
        </row>
        <row r="28343">
          <cell r="B28343" t="str">
            <v>W31</v>
          </cell>
          <cell r="C28343" t="str">
            <v>MARCO EN TABLEX ENCHAPADO OKUME (25 mm.) Sencillo - Kit de Marko Classico Tipo Pizano o equivalente. (2 largueros de 2,40 m y un cabezal de 1,20 m.) Ancho muro: 10 a 18 cm.</v>
          </cell>
          <cell r="F28343" t="str">
            <v>Ins</v>
          </cell>
          <cell r="G28343" t="str">
            <v>und</v>
          </cell>
          <cell r="H28343">
            <v>1</v>
          </cell>
          <cell r="I28343">
            <v>152120.3775</v>
          </cell>
          <cell r="J28343">
            <v>152120</v>
          </cell>
        </row>
        <row r="28344">
          <cell r="B28344" t="str">
            <v>I17</v>
          </cell>
          <cell r="C28344" t="str">
            <v>MANO DE OBRA PINTURA Kit Marko en Tablex enchapado Okumé Ancho puerta : 0,76 a 1,10 m. (completo).</v>
          </cell>
          <cell r="F28344" t="str">
            <v>Ins</v>
          </cell>
          <cell r="G28344" t="str">
            <v>und</v>
          </cell>
          <cell r="H28344">
            <v>1</v>
          </cell>
          <cell r="I28344">
            <v>29722.911303549292</v>
          </cell>
          <cell r="J28344">
            <v>29723</v>
          </cell>
        </row>
        <row r="28345">
          <cell r="B28345" t="str">
            <v>X20</v>
          </cell>
          <cell r="C28345" t="str">
            <v>TINTILLA SELLADORA - Tipo Minwax o equivalente.</v>
          </cell>
          <cell r="F28345" t="str">
            <v>Ins</v>
          </cell>
          <cell r="G28345" t="str">
            <v>gal</v>
          </cell>
          <cell r="H28345">
            <v>7.1999999999999995E-2</v>
          </cell>
          <cell r="I28345">
            <v>101400</v>
          </cell>
          <cell r="J28345">
            <v>7301</v>
          </cell>
        </row>
        <row r="28346">
          <cell r="B28346" t="str">
            <v>X21</v>
          </cell>
          <cell r="C28346" t="str">
            <v>SELLADOR LIJABLE  - Tipo Pintuco o equivalente</v>
          </cell>
          <cell r="F28346" t="str">
            <v>Ins</v>
          </cell>
          <cell r="G28346" t="str">
            <v>gal</v>
          </cell>
          <cell r="H28346">
            <v>0.54</v>
          </cell>
          <cell r="I28346">
            <v>56259</v>
          </cell>
          <cell r="J28346">
            <v>30380</v>
          </cell>
        </row>
        <row r="28347">
          <cell r="B28347" t="str">
            <v>X22</v>
          </cell>
          <cell r="C28347" t="str">
            <v>LACA Pintulaca - Tipo Pintuco o equivalente</v>
          </cell>
          <cell r="F28347" t="str">
            <v>Ins</v>
          </cell>
          <cell r="G28347" t="str">
            <v>gal</v>
          </cell>
          <cell r="H28347">
            <v>0.09</v>
          </cell>
          <cell r="I28347">
            <v>55545</v>
          </cell>
          <cell r="J28347">
            <v>4999</v>
          </cell>
        </row>
        <row r="28349">
          <cell r="A28349" t="str">
            <v>MA-16.11</v>
          </cell>
          <cell r="C28349" t="str">
            <v>MARCO EN MADERA CHINGALE Sencillo - Kit de Marko Madera Tipo Pizano o equivalente. (2 largueros de 2,40 m y un cabezal de 1,20 m.) Ancho muro: 8 cm. Ancho Puerta: 0,51 x 0,75 m.  Acabado: tintilla, sellador (mínimo 6 manos) y laca según diseño. (Incluye suministro e instalación).</v>
          </cell>
          <cell r="G28349" t="str">
            <v>und</v>
          </cell>
          <cell r="J28349">
            <v>160893</v>
          </cell>
        </row>
        <row r="28350">
          <cell r="B28350" t="str">
            <v>M03</v>
          </cell>
          <cell r="C28350" t="str">
            <v>EQUIPO BASICO ( Herramienta menor )</v>
          </cell>
          <cell r="F28350" t="str">
            <v>Ins</v>
          </cell>
          <cell r="G28350" t="str">
            <v>glb</v>
          </cell>
          <cell r="H28350">
            <v>0.05</v>
          </cell>
          <cell r="I28350">
            <v>2535.75</v>
          </cell>
          <cell r="J28350">
            <v>127</v>
          </cell>
        </row>
        <row r="28351">
          <cell r="B28351" t="str">
            <v>I06</v>
          </cell>
          <cell r="C28351" t="str">
            <v>MANO DE OBRA DD (Carpintería)</v>
          </cell>
          <cell r="F28351" t="str">
            <v>Ins</v>
          </cell>
          <cell r="G28351" t="str">
            <v>hc</v>
          </cell>
          <cell r="H28351">
            <v>1.8</v>
          </cell>
          <cell r="I28351">
            <v>21230.098696721638</v>
          </cell>
          <cell r="J28351">
            <v>38214</v>
          </cell>
        </row>
        <row r="28352">
          <cell r="B28352" t="str">
            <v>W32</v>
          </cell>
          <cell r="C28352" t="str">
            <v>MARCO EN PINO CRUDO Sencillo - Kit de Marko Madera Tipo Pizano o equivalente. (2 largueros de 2,40 m y un cabezal de 1,20 m.) Ancho muro: 8 cm.</v>
          </cell>
          <cell r="F28352" t="str">
            <v>Ins</v>
          </cell>
          <cell r="G28352" t="str">
            <v>und</v>
          </cell>
          <cell r="H28352">
            <v>1</v>
          </cell>
          <cell r="I28352">
            <v>49105.35</v>
          </cell>
          <cell r="J28352">
            <v>49105</v>
          </cell>
        </row>
        <row r="28353">
          <cell r="B28353" t="str">
            <v>X23</v>
          </cell>
          <cell r="C28353" t="str">
            <v>PINTURA ACABADO KIT MARKO MADERA CHINGALE Sencillo. Ancho Puerta: 0,51 x 0,75 m. (Tintilla, sellador y laca)</v>
          </cell>
          <cell r="F28353" t="str">
            <v>Esp</v>
          </cell>
          <cell r="G28353" t="str">
            <v>und</v>
          </cell>
          <cell r="H28353">
            <v>1</v>
          </cell>
          <cell r="I28353">
            <v>73447.173204244551</v>
          </cell>
          <cell r="J28353">
            <v>73447</v>
          </cell>
        </row>
        <row r="28355">
          <cell r="A28355" t="str">
            <v>MA-16.12</v>
          </cell>
          <cell r="C28355" t="str">
            <v>MARCO EN MADERA CHINGALE Sencillo - Kit de Marko Madera Tipo Pizano o equivalente. (2 largueros de 2,40 m y un cabezal de 1,20 m.) Ancho muro: 8 cm. Ancho Puerta: 0,76 x 1,10 m.  Acabado: tintilla, sellador (mínimo 6 manos) y laca según diseño. (Incluye suministro e instalación).</v>
          </cell>
          <cell r="G28355" t="str">
            <v>und</v>
          </cell>
          <cell r="J28355">
            <v>166047</v>
          </cell>
        </row>
        <row r="28356">
          <cell r="B28356" t="str">
            <v>M03</v>
          </cell>
          <cell r="C28356" t="str">
            <v>EQUIPO BASICO ( Herramienta menor )</v>
          </cell>
          <cell r="F28356" t="str">
            <v>Ins</v>
          </cell>
          <cell r="G28356" t="str">
            <v>glb</v>
          </cell>
          <cell r="H28356">
            <v>0.05</v>
          </cell>
          <cell r="I28356">
            <v>2535.75</v>
          </cell>
          <cell r="J28356">
            <v>127</v>
          </cell>
        </row>
        <row r="28357">
          <cell r="B28357" t="str">
            <v>I06</v>
          </cell>
          <cell r="C28357" t="str">
            <v>MANO DE OBRA DD (Carpintería)</v>
          </cell>
          <cell r="F28357" t="str">
            <v>Ins</v>
          </cell>
          <cell r="G28357" t="str">
            <v>hc</v>
          </cell>
          <cell r="H28357">
            <v>1.8</v>
          </cell>
          <cell r="I28357">
            <v>21230.098696721638</v>
          </cell>
          <cell r="J28357">
            <v>38214</v>
          </cell>
        </row>
        <row r="28358">
          <cell r="B28358" t="str">
            <v>W32</v>
          </cell>
          <cell r="C28358" t="str">
            <v>MARCO EN PINO CRUDO Sencillo - Kit de Marko Madera Tipo Pizano o equivalente. (2 largueros de 2,40 m y un cabezal de 1,20 m.) Ancho muro: 8 cm.</v>
          </cell>
          <cell r="F28358" t="str">
            <v>Ins</v>
          </cell>
          <cell r="G28358" t="str">
            <v>und</v>
          </cell>
          <cell r="H28358">
            <v>1</v>
          </cell>
          <cell r="I28358">
            <v>49105.35</v>
          </cell>
          <cell r="J28358">
            <v>49105</v>
          </cell>
        </row>
        <row r="28359">
          <cell r="B28359" t="str">
            <v>X24</v>
          </cell>
          <cell r="C28359" t="str">
            <v>PINTURA ACABADO KIT MARKO MADERA CHINGALE Sencillo. Ancho Puerta: 0,76 x 1,10 m. (Tintilla, sellador y laca)</v>
          </cell>
          <cell r="F28359" t="str">
            <v>Esp</v>
          </cell>
          <cell r="G28359" t="str">
            <v>und</v>
          </cell>
          <cell r="H28359">
            <v>1</v>
          </cell>
          <cell r="I28359">
            <v>78601.360797524874</v>
          </cell>
          <cell r="J28359">
            <v>78601</v>
          </cell>
        </row>
        <row r="28361">
          <cell r="A28361" t="str">
            <v>MA-16.13</v>
          </cell>
          <cell r="C28361" t="str">
            <v>MARCO EN MADECOR Sencillo - Kit de Marko Madecor Tipo Pizano o equivalente. (2 largueros de 2,40 m y un cabezal de 1,20 m.) Ancho muro: 8 cm. Acabado: según pinta seleccionada de carta colores madecor. (Incluye suministro e instalación).</v>
          </cell>
          <cell r="G28361" t="str">
            <v>und</v>
          </cell>
          <cell r="J28361">
            <v>99719</v>
          </cell>
        </row>
        <row r="28362">
          <cell r="B28362" t="str">
            <v>M03</v>
          </cell>
          <cell r="C28362" t="str">
            <v>EQUIPO BASICO ( Herramienta menor )</v>
          </cell>
          <cell r="F28362" t="str">
            <v>Ins</v>
          </cell>
          <cell r="G28362" t="str">
            <v>glb</v>
          </cell>
          <cell r="H28362">
            <v>0.05</v>
          </cell>
          <cell r="I28362">
            <v>2535.75</v>
          </cell>
          <cell r="J28362">
            <v>127</v>
          </cell>
        </row>
        <row r="28363">
          <cell r="B28363" t="str">
            <v>I06</v>
          </cell>
          <cell r="C28363" t="str">
            <v>MANO DE OBRA DD (Carpintería)</v>
          </cell>
          <cell r="F28363" t="str">
            <v>Ins</v>
          </cell>
          <cell r="G28363" t="str">
            <v>hc</v>
          </cell>
          <cell r="H28363">
            <v>1.8</v>
          </cell>
          <cell r="I28363">
            <v>21230.098696721638</v>
          </cell>
          <cell r="J28363">
            <v>38214</v>
          </cell>
        </row>
        <row r="28364">
          <cell r="B28364" t="str">
            <v>W33</v>
          </cell>
          <cell r="C28364" t="str">
            <v>MARCO EN PINO CRUDO Sencillo - Kit de Marko Madera Tipo Pizano o equivalente. (2 largueros de 2,40 m y un cabezal de 1,20 m.) Ancho muro: 10 cm.</v>
          </cell>
          <cell r="F28364" t="str">
            <v>Ins</v>
          </cell>
          <cell r="G28364" t="str">
            <v>und</v>
          </cell>
          <cell r="H28364">
            <v>1</v>
          </cell>
          <cell r="I28364">
            <v>61377.938999999998</v>
          </cell>
          <cell r="J28364">
            <v>61378</v>
          </cell>
        </row>
        <row r="28366">
          <cell r="A28366" t="str">
            <v>MA-16.14</v>
          </cell>
          <cell r="C28366" t="str">
            <v>MARCO EN MADECOR Sencillo - Kit de Marko Madecor Tipo Pizano o equivalente. (2 largueros de 2,40 m y un cabezal de 1,20 m.) Ancho muro: 10 a 18 cm.  Acabado: según pinta seleccionada de carta colores madecor. (Incluye suministro e instalación).</v>
          </cell>
          <cell r="G28366" t="str">
            <v>und</v>
          </cell>
          <cell r="J28366">
            <v>183355</v>
          </cell>
        </row>
        <row r="28367">
          <cell r="B28367" t="str">
            <v>M03</v>
          </cell>
          <cell r="C28367" t="str">
            <v>EQUIPO BASICO ( Herramienta menor )</v>
          </cell>
          <cell r="F28367" t="str">
            <v>Ins</v>
          </cell>
          <cell r="G28367" t="str">
            <v>glb</v>
          </cell>
          <cell r="H28367">
            <v>0.05</v>
          </cell>
          <cell r="I28367">
            <v>2535.75</v>
          </cell>
          <cell r="J28367">
            <v>127</v>
          </cell>
        </row>
        <row r="28368">
          <cell r="B28368" t="str">
            <v>I06</v>
          </cell>
          <cell r="C28368" t="str">
            <v>MANO DE OBRA DD (Carpintería)</v>
          </cell>
          <cell r="F28368" t="str">
            <v>Ins</v>
          </cell>
          <cell r="G28368" t="str">
            <v>hc</v>
          </cell>
          <cell r="H28368">
            <v>1.8</v>
          </cell>
          <cell r="I28368">
            <v>21230.098696721638</v>
          </cell>
          <cell r="J28368">
            <v>38214</v>
          </cell>
        </row>
        <row r="28369">
          <cell r="B28369" t="str">
            <v>W34</v>
          </cell>
          <cell r="C28369" t="str">
            <v>MARCO EN MADECOR Sencillo - Kit de Marko Madecor Tipo Pizano o equivalente (2 largueros de 2,40 m y un cabezal de 1,20 m.) Ancho muro: 10 a 18 cm.</v>
          </cell>
          <cell r="F28369" t="str">
            <v>Ins</v>
          </cell>
          <cell r="G28369" t="str">
            <v>und</v>
          </cell>
          <cell r="H28369">
            <v>1</v>
          </cell>
          <cell r="I28369">
            <v>145014.41096360295</v>
          </cell>
          <cell r="J28369">
            <v>145014</v>
          </cell>
        </row>
        <row r="28371">
          <cell r="A28371" t="str">
            <v>MA-16.15</v>
          </cell>
          <cell r="C28371" t="str">
            <v>SUMINISTRO E INSTALACIÓN DE CLOSET  Ancho: 0,60 m con Fachada: MADECOR 19 mm. Interior: MADECOR 15 mm. Tipo Pizano o equivalente.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v>
          </cell>
          <cell r="G28371" t="str">
            <v>m2</v>
          </cell>
          <cell r="J28371">
            <v>1410599</v>
          </cell>
        </row>
        <row r="28372">
          <cell r="B28372" t="str">
            <v>M03</v>
          </cell>
          <cell r="C28372" t="str">
            <v>EQUIPO BASICO ( Herramienta menor )</v>
          </cell>
          <cell r="F28372" t="str">
            <v>Ins</v>
          </cell>
          <cell r="G28372" t="str">
            <v>glb</v>
          </cell>
          <cell r="H28372">
            <v>0.5</v>
          </cell>
          <cell r="I28372">
            <v>2535.75</v>
          </cell>
          <cell r="J28372">
            <v>1268</v>
          </cell>
        </row>
        <row r="28373">
          <cell r="B28373" t="str">
            <v>I06</v>
          </cell>
          <cell r="C28373" t="str">
            <v>MANO DE OBRA DD (Carpintería)</v>
          </cell>
          <cell r="F28373" t="str">
            <v>Ins</v>
          </cell>
          <cell r="G28373" t="str">
            <v>hc</v>
          </cell>
          <cell r="H28373">
            <v>15.15</v>
          </cell>
          <cell r="I28373">
            <v>21230.098696721638</v>
          </cell>
          <cell r="J28373">
            <v>321636</v>
          </cell>
        </row>
        <row r="28374">
          <cell r="B28374" t="str">
            <v>W21</v>
          </cell>
          <cell r="C28374" t="str">
            <v>CLOSET  Fachada: MADECOR 19 mm. Interior: MADECOR 15 mm. Tipo Pizano o equivalente. Ancho 0,60 m.  Acabado: según pinta seleccionada de carta colores. (Incluye hojas para puertas con RANURAS HORIZONTALES Pintadas y con Marquete en Canto Decorativo. Zurrón con tres cajones, zapatero,  entrepaños para camisas, bolillo, tapa sobre el poyo del closet enchape triplex, herrajes y manijas).SEGUN DETALLE - PLANO</v>
          </cell>
          <cell r="F28374" t="str">
            <v>Esp</v>
          </cell>
          <cell r="G28374" t="str">
            <v>m2</v>
          </cell>
          <cell r="H28374">
            <v>1</v>
          </cell>
          <cell r="I28374">
            <v>1087695</v>
          </cell>
          <cell r="J28374">
            <v>1087695</v>
          </cell>
        </row>
        <row r="28376">
          <cell r="A28376" t="str">
            <v>MA-16.16</v>
          </cell>
          <cell r="C28376" t="str">
            <v>SUMINISTRO E INSTALACIÓN CLOSET  Ancho: 0,60 m. con Fachada: TABLEX ENCHAPADO TRIPLEX OKUME 19 mm. Tipo Pizano o equivalente. Interior: MADECOR 15 mm. Tipo Pizano o equivalente.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v>
          </cell>
          <cell r="G28376" t="str">
            <v>m2</v>
          </cell>
          <cell r="J28376" t="e">
            <v>#VALUE!</v>
          </cell>
        </row>
        <row r="28377">
          <cell r="B28377" t="str">
            <v>M03</v>
          </cell>
          <cell r="C28377" t="str">
            <v>EQUIPO BASICO ( Herramienta menor )</v>
          </cell>
          <cell r="F28377" t="str">
            <v>Ins</v>
          </cell>
          <cell r="G28377" t="str">
            <v>glb</v>
          </cell>
          <cell r="H28377">
            <v>0.5</v>
          </cell>
          <cell r="I28377">
            <v>2535.75</v>
          </cell>
          <cell r="J28377">
            <v>1268</v>
          </cell>
        </row>
        <row r="28378">
          <cell r="B28378" t="str">
            <v>I06</v>
          </cell>
          <cell r="C28378" t="str">
            <v>MANO DE OBRA DD (Carpintería)</v>
          </cell>
          <cell r="F28378" t="str">
            <v>Ins</v>
          </cell>
          <cell r="G28378" t="str">
            <v>hc</v>
          </cell>
          <cell r="H28378">
            <v>15.15</v>
          </cell>
          <cell r="I28378">
            <v>21230.098696721638</v>
          </cell>
          <cell r="J28378">
            <v>321636</v>
          </cell>
        </row>
        <row r="28379">
          <cell r="B28379" t="str">
            <v>W22</v>
          </cell>
          <cell r="C28379" t="str">
            <v>CLOSET  Fachada: TABLEX ENCHAPADO TRIPLEX OKUME 19 mm. Tipo Pizano o equivalente. Interior: MADECOR 15 mm. Tipo Pizano o equivalente.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F28379" t="str">
            <v>Esp</v>
          </cell>
          <cell r="G28379" t="str">
            <v>m2</v>
          </cell>
          <cell r="H28379">
            <v>1</v>
          </cell>
          <cell r="I28379" t="e">
            <v>#VALUE!</v>
          </cell>
          <cell r="J28379" t="e">
            <v>#VALUE!</v>
          </cell>
        </row>
        <row r="28380">
          <cell r="B28380" t="str">
            <v>I18</v>
          </cell>
          <cell r="C28380" t="str">
            <v>MANO DE OBRA PINTURA Fachada en Tablex enchapado Okumé (dos caras).</v>
          </cell>
          <cell r="F28380" t="str">
            <v>Ins</v>
          </cell>
          <cell r="G28380" t="str">
            <v>m2</v>
          </cell>
          <cell r="H28380">
            <v>1</v>
          </cell>
          <cell r="I28380">
            <v>93086.754037024832</v>
          </cell>
          <cell r="J28380">
            <v>93087</v>
          </cell>
        </row>
        <row r="28381">
          <cell r="B28381" t="str">
            <v>X20</v>
          </cell>
          <cell r="C28381" t="str">
            <v>TINTILLA SELLADORA - Tipo Minwax o equivalente.</v>
          </cell>
          <cell r="F28381" t="str">
            <v>Ins</v>
          </cell>
          <cell r="G28381" t="str">
            <v>gal</v>
          </cell>
          <cell r="H28381">
            <v>0.08</v>
          </cell>
          <cell r="I28381">
            <v>101400</v>
          </cell>
          <cell r="J28381">
            <v>8112</v>
          </cell>
        </row>
        <row r="28382">
          <cell r="B28382" t="str">
            <v>X21</v>
          </cell>
          <cell r="C28382" t="str">
            <v>SELLADOR LIJABLE  - Tipo Pintuco o equivalente</v>
          </cell>
          <cell r="F28382" t="str">
            <v>Ins</v>
          </cell>
          <cell r="G28382" t="str">
            <v>gal</v>
          </cell>
          <cell r="H28382">
            <v>0.48</v>
          </cell>
          <cell r="I28382">
            <v>56259</v>
          </cell>
          <cell r="J28382">
            <v>27004</v>
          </cell>
        </row>
        <row r="28383">
          <cell r="B28383" t="str">
            <v>X22</v>
          </cell>
          <cell r="C28383" t="str">
            <v>LACA Pintulaca - Tipo Pintuco o equivalente</v>
          </cell>
          <cell r="F28383" t="str">
            <v>Ins</v>
          </cell>
          <cell r="G28383" t="str">
            <v>gal</v>
          </cell>
          <cell r="H28383">
            <v>0.08</v>
          </cell>
          <cell r="I28383">
            <v>55545</v>
          </cell>
          <cell r="J28383">
            <v>4444</v>
          </cell>
        </row>
        <row r="28385">
          <cell r="A28385" t="str">
            <v>MA-16.17</v>
          </cell>
          <cell r="C28385" t="str">
            <v>SUMINISTRO E INSTALACIÓN DE MUEBLE BAJO MESON Ancho: 0.60 m. con Fachada: MADECOR 19 mm. Interior: MADECOR 15 mm. Tipo Pizano o equivalente.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G28385" t="str">
            <v>m2</v>
          </cell>
          <cell r="J28385">
            <v>333720</v>
          </cell>
        </row>
        <row r="28386">
          <cell r="B28386" t="str">
            <v>M03</v>
          </cell>
          <cell r="C28386" t="str">
            <v>EQUIPO BASICO ( Herramienta menor )</v>
          </cell>
          <cell r="F28386" t="str">
            <v>Ins</v>
          </cell>
          <cell r="G28386" t="str">
            <v>glb</v>
          </cell>
          <cell r="H28386">
            <v>0.5</v>
          </cell>
          <cell r="I28386">
            <v>2535.75</v>
          </cell>
          <cell r="J28386">
            <v>1268</v>
          </cell>
        </row>
        <row r="28387">
          <cell r="B28387" t="str">
            <v>I06</v>
          </cell>
          <cell r="C28387" t="str">
            <v>MANO DE OBRA DD (Carpintería)</v>
          </cell>
          <cell r="F28387" t="str">
            <v>Ins</v>
          </cell>
          <cell r="G28387" t="str">
            <v>hc</v>
          </cell>
          <cell r="H28387">
            <v>1.69</v>
          </cell>
          <cell r="I28387">
            <v>21230.098696721638</v>
          </cell>
          <cell r="J28387">
            <v>35879</v>
          </cell>
        </row>
        <row r="28388">
          <cell r="B28388" t="str">
            <v>W35</v>
          </cell>
          <cell r="C28388" t="str">
            <v>MUEBLE BAJO MESON Ancho: 0.60 m. con Fachada: MADECOR 19 mm. Interior: MADECOR 15 mm. Tipo Pizano o equivalente.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F28388" t="str">
            <v>Esp</v>
          </cell>
          <cell r="G28388" t="str">
            <v>m2</v>
          </cell>
          <cell r="H28388">
            <v>1</v>
          </cell>
          <cell r="I28388">
            <v>296572.71819988935</v>
          </cell>
          <cell r="J28388">
            <v>296573</v>
          </cell>
        </row>
        <row r="28390">
          <cell r="A28390" t="str">
            <v>MA-16.18</v>
          </cell>
          <cell r="C28390" t="str">
            <v>SUMINISTRO E INSTALACIÓN DE MUEBLE BAJO MESON Ancho: 0.60 m. con con Fachada: TABLEX ENCHAPADO TRIPLEX OKUME 19 mm. Tipo Pizano o equivalente. Interior: MADECOR 15 mm. Tipo Pizano o equivalente.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G28390" t="str">
            <v>m2</v>
          </cell>
          <cell r="J28390">
            <v>549686</v>
          </cell>
        </row>
        <row r="28391">
          <cell r="B28391" t="str">
            <v>M03</v>
          </cell>
          <cell r="C28391" t="str">
            <v>EQUIPO BASICO ( Herramienta menor )</v>
          </cell>
          <cell r="F28391" t="str">
            <v>Ins</v>
          </cell>
          <cell r="G28391" t="str">
            <v>glb</v>
          </cell>
          <cell r="H28391">
            <v>0.5</v>
          </cell>
          <cell r="I28391">
            <v>2535.75</v>
          </cell>
          <cell r="J28391">
            <v>1268</v>
          </cell>
        </row>
        <row r="28392">
          <cell r="B28392" t="str">
            <v>I06</v>
          </cell>
          <cell r="C28392" t="str">
            <v>MANO DE OBRA DD (Carpintería)</v>
          </cell>
          <cell r="F28392" t="str">
            <v>Ins</v>
          </cell>
          <cell r="G28392" t="str">
            <v>hc</v>
          </cell>
          <cell r="H28392">
            <v>1.69</v>
          </cell>
          <cell r="I28392">
            <v>21230.098696721638</v>
          </cell>
          <cell r="J28392">
            <v>35879</v>
          </cell>
        </row>
        <row r="28393">
          <cell r="B28393" t="str">
            <v>W36</v>
          </cell>
          <cell r="C28393" t="str">
            <v>MUEBLE BAJO MESON Ancho: 0.60 m. con con Fachada: TABLEX ENCHAPADO TRIPLEX OKUME 19 mm. Tipo Pizano o equivalente. Interior: MADECOR 15 mm. Tipo Pizano o equivalente.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F28393" t="str">
            <v>Esp</v>
          </cell>
          <cell r="G28393" t="str">
            <v>m2</v>
          </cell>
          <cell r="H28393">
            <v>1</v>
          </cell>
          <cell r="I28393">
            <v>379891.63510371064</v>
          </cell>
          <cell r="J28393">
            <v>379892</v>
          </cell>
        </row>
        <row r="28394">
          <cell r="B28394" t="str">
            <v>I18</v>
          </cell>
          <cell r="C28394" t="str">
            <v>MANO DE OBRA PINTURA Fachada en Tablex enchapado Okumé (dos caras).</v>
          </cell>
          <cell r="F28394" t="str">
            <v>Ins</v>
          </cell>
          <cell r="G28394" t="str">
            <v>m2</v>
          </cell>
          <cell r="H28394">
            <v>1</v>
          </cell>
          <cell r="I28394">
            <v>93086.754037024832</v>
          </cell>
          <cell r="J28394">
            <v>93087</v>
          </cell>
        </row>
        <row r="28395">
          <cell r="B28395" t="str">
            <v>X20</v>
          </cell>
          <cell r="C28395" t="str">
            <v>TINTILLA SELLADORA - Tipo Minwax o equivalente.</v>
          </cell>
          <cell r="F28395" t="str">
            <v>Ins</v>
          </cell>
          <cell r="G28395" t="str">
            <v>gal</v>
          </cell>
          <cell r="H28395">
            <v>0.08</v>
          </cell>
          <cell r="I28395">
            <v>101400</v>
          </cell>
          <cell r="J28395">
            <v>8112</v>
          </cell>
        </row>
        <row r="28396">
          <cell r="B28396" t="str">
            <v>X21</v>
          </cell>
          <cell r="C28396" t="str">
            <v>SELLADOR LIJABLE  - Tipo Pintuco o equivalente</v>
          </cell>
          <cell r="F28396" t="str">
            <v>Ins</v>
          </cell>
          <cell r="G28396" t="str">
            <v>gal</v>
          </cell>
          <cell r="H28396">
            <v>0.48</v>
          </cell>
          <cell r="I28396">
            <v>56259</v>
          </cell>
          <cell r="J28396">
            <v>27004</v>
          </cell>
        </row>
        <row r="28397">
          <cell r="B28397" t="str">
            <v>X22</v>
          </cell>
          <cell r="C28397" t="str">
            <v>LACA Pintulaca - Tipo Pintuco o equivalente</v>
          </cell>
          <cell r="F28397" t="str">
            <v>Ins</v>
          </cell>
          <cell r="G28397" t="str">
            <v>gal</v>
          </cell>
          <cell r="H28397">
            <v>0.08</v>
          </cell>
          <cell r="I28397">
            <v>55545</v>
          </cell>
          <cell r="J28397">
            <v>4444</v>
          </cell>
        </row>
        <row r="28399">
          <cell r="A28399" t="str">
            <v>MA-16.19</v>
          </cell>
          <cell r="C28399" t="str">
            <v>PERSIANA  en madera Zapán de 2cm x 15 cm cada 7,5 cm (incluye pintura de acabado, inmunizado y anclajes persiana.)  Incluye el suministro de todos los accesorios requeridos para garantizar un correcto montaje. SEGUN DETALLE.</v>
          </cell>
          <cell r="G28399" t="str">
            <v>m2</v>
          </cell>
          <cell r="J28399">
            <v>165470</v>
          </cell>
        </row>
        <row r="28400">
          <cell r="B28400" t="str">
            <v>M03</v>
          </cell>
          <cell r="C28400" t="str">
            <v>EQUIPO BASICO ( Herramienta menor )</v>
          </cell>
          <cell r="F28400" t="str">
            <v>Ins</v>
          </cell>
          <cell r="G28400" t="str">
            <v>glb</v>
          </cell>
          <cell r="H28400">
            <v>0.05</v>
          </cell>
          <cell r="I28400">
            <v>2535.75</v>
          </cell>
          <cell r="J28400">
            <v>127</v>
          </cell>
        </row>
        <row r="28401">
          <cell r="B28401" t="str">
            <v>I06</v>
          </cell>
          <cell r="C28401" t="str">
            <v>MANO DE OBRA DD (Carpintería)</v>
          </cell>
          <cell r="F28401" t="str">
            <v>Ins</v>
          </cell>
          <cell r="G28401" t="str">
            <v>hc</v>
          </cell>
          <cell r="H28401">
            <v>0.62</v>
          </cell>
          <cell r="I28401">
            <v>21230.098696721638</v>
          </cell>
          <cell r="J28401">
            <v>13163</v>
          </cell>
        </row>
        <row r="28402">
          <cell r="B28402" t="str">
            <v>M01</v>
          </cell>
          <cell r="C28402" t="str">
            <v>ANDAMIO METALICO TUBULAR (Sección de 2 marcos de 1.50*1.50 m.con 2 crucetas de 2.30 m.)</v>
          </cell>
          <cell r="F28402" t="str">
            <v>Ins</v>
          </cell>
          <cell r="G28402" t="str">
            <v>sm</v>
          </cell>
          <cell r="H28402">
            <v>0.3</v>
          </cell>
          <cell r="I28402">
            <v>5093.55</v>
          </cell>
          <cell r="J28402">
            <v>1528</v>
          </cell>
        </row>
        <row r="28403">
          <cell r="B28403" t="str">
            <v>W20</v>
          </cell>
          <cell r="C28403" t="str">
            <v>PERSIANA  en madera Zapán de 2cm x 15 cm cada 7,5 cm  ( incluye pintura de acabado, inmunizado, perfileria de anclaje tipo mueble de 2"x1/8", soporte vertical, cada  metro, y anclajes persiana.)</v>
          </cell>
          <cell r="F28403" t="str">
            <v>Esp</v>
          </cell>
          <cell r="G28403" t="str">
            <v>m2</v>
          </cell>
          <cell r="H28403">
            <v>1</v>
          </cell>
          <cell r="I28403">
            <v>150651.78782039741</v>
          </cell>
          <cell r="J28403">
            <v>150652</v>
          </cell>
        </row>
        <row r="28405">
          <cell r="A28405" t="str">
            <v>MA-16.20</v>
          </cell>
          <cell r="C28405" t="str">
            <v>MUEBLE EN  CONCRETO closet (incluye:dos entrepaños de ,50*60   en concreto de  2500 psi con  refuerzo en varilla Nº3  cada .10cm en las dos direcciones,  pañetado y terminado en graniplas color marfil.  Dos Muros  en bloque Nº5 de ,60 x H: 1,70  pañetado y terminado en graniplas color marfil. Poyo ,60 x H:,15   pañetado y terminado en graniplas color marfil. dos puertas en melaminico  de 48*1,40 (incluye accesorios de instalación y bisagras para candado</v>
          </cell>
          <cell r="G28405" t="str">
            <v>und</v>
          </cell>
          <cell r="J28405">
            <v>540402</v>
          </cell>
        </row>
        <row r="28406">
          <cell r="B28406" t="str">
            <v>M03</v>
          </cell>
          <cell r="C28406" t="str">
            <v>EQUIPO BASICO ( Herramienta menor )</v>
          </cell>
          <cell r="F28406" t="str">
            <v>Ins</v>
          </cell>
          <cell r="G28406" t="str">
            <v>glb</v>
          </cell>
          <cell r="H28406">
            <v>1.5</v>
          </cell>
          <cell r="I28406">
            <v>2535.75</v>
          </cell>
          <cell r="J28406">
            <v>3804</v>
          </cell>
        </row>
        <row r="28407">
          <cell r="B28407" t="str">
            <v>I06</v>
          </cell>
          <cell r="C28407" t="str">
            <v>MANO DE OBRA DD (Carpintería)</v>
          </cell>
          <cell r="F28407" t="str">
            <v>Ins</v>
          </cell>
          <cell r="G28407" t="str">
            <v>hc</v>
          </cell>
          <cell r="H28407">
            <v>3.5</v>
          </cell>
          <cell r="I28407">
            <v>21230.098696721638</v>
          </cell>
          <cell r="J28407">
            <v>74305</v>
          </cell>
        </row>
        <row r="28408">
          <cell r="B28408" t="str">
            <v>I03</v>
          </cell>
          <cell r="C28408" t="str">
            <v>MANO DE OBRA AA (Albañileria)</v>
          </cell>
          <cell r="F28408" t="str">
            <v>Ins</v>
          </cell>
          <cell r="G28408" t="str">
            <v>hc</v>
          </cell>
          <cell r="H28408">
            <v>1.2</v>
          </cell>
          <cell r="I28408">
            <v>17165.400000000001</v>
          </cell>
          <cell r="J28408">
            <v>20598</v>
          </cell>
        </row>
        <row r="28409">
          <cell r="B28409" t="str">
            <v>H03</v>
          </cell>
          <cell r="C28409" t="str">
            <v xml:space="preserve">CONCRETO 2.500 psi </v>
          </cell>
          <cell r="F28409" t="str">
            <v>Ins</v>
          </cell>
          <cell r="G28409" t="str">
            <v>m3</v>
          </cell>
          <cell r="H28409">
            <v>6.5000000000000002E-2</v>
          </cell>
          <cell r="I28409">
            <v>428203.65</v>
          </cell>
          <cell r="J28409">
            <v>27833</v>
          </cell>
        </row>
        <row r="28410">
          <cell r="B28410" t="str">
            <v>A13</v>
          </cell>
          <cell r="C28410" t="str">
            <v>ACERO 60.000 PSI ( Incluye alambre negro y figuración )</v>
          </cell>
          <cell r="F28410" t="str">
            <v>Ana</v>
          </cell>
          <cell r="G28410" t="str">
            <v>kg</v>
          </cell>
          <cell r="H28410">
            <v>9.1999999999999993</v>
          </cell>
          <cell r="I28410">
            <v>2877</v>
          </cell>
          <cell r="J28410">
            <v>26468</v>
          </cell>
        </row>
        <row r="28411">
          <cell r="B28411" t="str">
            <v>AA36</v>
          </cell>
          <cell r="C28411" t="str">
            <v>PAÑETE LISO MUROS   1:3  INTERIOR  ( Incluye filos y dilataciones).</v>
          </cell>
          <cell r="F28411" t="str">
            <v>Ana</v>
          </cell>
          <cell r="G28411" t="str">
            <v>m2</v>
          </cell>
          <cell r="H28411">
            <v>5.08</v>
          </cell>
          <cell r="I28411">
            <v>20935.95</v>
          </cell>
          <cell r="J28411">
            <v>106355</v>
          </cell>
        </row>
        <row r="28412">
          <cell r="B28412" t="str">
            <v>AA37</v>
          </cell>
          <cell r="C28412" t="str">
            <v>GRANIPLAS (esgrafiado) Fachadas - Colores Pastel ( Incluye filos y dilataciones)</v>
          </cell>
          <cell r="F28412" t="str">
            <v>Ana</v>
          </cell>
          <cell r="G28412" t="str">
            <v>m2</v>
          </cell>
          <cell r="H28412">
            <v>5.5</v>
          </cell>
          <cell r="I28412">
            <v>26048.400000000001</v>
          </cell>
          <cell r="J28412">
            <v>143266</v>
          </cell>
        </row>
        <row r="28413">
          <cell r="B28413" t="str">
            <v>W42</v>
          </cell>
          <cell r="C28413" t="str">
            <v xml:space="preserve">MELAMINICO COLOR CEDRO 19 mm  1,40*0,48 </v>
          </cell>
          <cell r="F28413" t="str">
            <v>Ins</v>
          </cell>
          <cell r="G28413" t="str">
            <v>und</v>
          </cell>
          <cell r="H28413">
            <v>1.3439999999999999</v>
          </cell>
          <cell r="I28413">
            <v>47660.747419543928</v>
          </cell>
          <cell r="J28413">
            <v>64056</v>
          </cell>
        </row>
        <row r="28414">
          <cell r="B28414" t="str">
            <v>W43</v>
          </cell>
          <cell r="C28414" t="str">
            <v>BISAGRA 105*35 MM</v>
          </cell>
          <cell r="F28414" t="str">
            <v>Ins</v>
          </cell>
          <cell r="G28414" t="str">
            <v>und</v>
          </cell>
          <cell r="H28414">
            <v>4</v>
          </cell>
          <cell r="I28414">
            <v>1695.6478282815294</v>
          </cell>
          <cell r="J28414">
            <v>6783</v>
          </cell>
        </row>
        <row r="28415">
          <cell r="B28415" t="str">
            <v>W44</v>
          </cell>
          <cell r="C28415" t="str">
            <v>CHAPETA TORNILLOS Y ACCESORIOS</v>
          </cell>
          <cell r="F28415" t="str">
            <v>Ins</v>
          </cell>
          <cell r="G28415" t="str">
            <v>und</v>
          </cell>
          <cell r="H28415">
            <v>1</v>
          </cell>
          <cell r="I28415">
            <v>4304.3367948684981</v>
          </cell>
          <cell r="J28415">
            <v>4304</v>
          </cell>
        </row>
        <row r="28416">
          <cell r="B28416" t="str">
            <v>T02</v>
          </cell>
          <cell r="C28416" t="str">
            <v>BLOQUE DIVISORIO Nº 4 (33 x 23 x 9 cm) Arcilla Tipo Santafé o equivalente.</v>
          </cell>
          <cell r="F28416" t="str">
            <v>Ins</v>
          </cell>
          <cell r="G28416" t="str">
            <v>und</v>
          </cell>
          <cell r="H28416">
            <v>26</v>
          </cell>
          <cell r="I28416">
            <v>1244.25</v>
          </cell>
          <cell r="J28416">
            <v>32351</v>
          </cell>
        </row>
        <row r="28417">
          <cell r="B28417" t="str">
            <v>A02</v>
          </cell>
          <cell r="C28417" t="str">
            <v xml:space="preserve">GRAFIL 4 - 8  mm </v>
          </cell>
          <cell r="F28417" t="str">
            <v>Ins</v>
          </cell>
          <cell r="G28417" t="str">
            <v>kg</v>
          </cell>
          <cell r="H28417">
            <v>0.2</v>
          </cell>
          <cell r="I28417">
            <v>2998.8</v>
          </cell>
          <cell r="J28417">
            <v>600</v>
          </cell>
        </row>
        <row r="28418">
          <cell r="B28418" t="str">
            <v>H07</v>
          </cell>
          <cell r="C28418" t="str">
            <v>MORTERO 1:4 ( arena semilavada de peña )</v>
          </cell>
          <cell r="F28418" t="str">
            <v>Ana</v>
          </cell>
          <cell r="G28418" t="str">
            <v>m3</v>
          </cell>
          <cell r="H28418">
            <v>2.5999999999999999E-2</v>
          </cell>
          <cell r="I28418">
            <v>462939.75</v>
          </cell>
          <cell r="J28418">
            <v>12036</v>
          </cell>
        </row>
        <row r="28419">
          <cell r="B28419" t="str">
            <v>AA35</v>
          </cell>
          <cell r="C28419" t="str">
            <v>ANCLAJES 5/8" x 8" (Incluye perforación y adhesivo epóxico)</v>
          </cell>
          <cell r="F28419" t="str">
            <v>Ana</v>
          </cell>
          <cell r="G28419" t="str">
            <v>und</v>
          </cell>
          <cell r="H28419">
            <v>1.5</v>
          </cell>
          <cell r="I28419">
            <v>11762.1</v>
          </cell>
          <cell r="J28419">
            <v>17643</v>
          </cell>
        </row>
        <row r="28423">
          <cell r="A28423" t="str">
            <v>MA-16.21</v>
          </cell>
          <cell r="C28423" t="str">
            <v xml:space="preserve">MUEBLE EN  CONCRETO closet (incluye:tres entrepaños de 0,65*2,80   en concreto de  2500 psi con  refuerzo en varilla Nº3  cada .10cm en las dos direcciones,  pañetado y terminado en graniplas color marfil. Dos Muros  en bloque Nº5 de ,60 x H: 3,25  pañetado y terminado en graniplas color marfil. Poyo ,60 x H:,2,80   pañetado y terminado en graniplas color marfil. </v>
          </cell>
          <cell r="G28423" t="str">
            <v>und</v>
          </cell>
          <cell r="J28423">
            <v>4491103</v>
          </cell>
        </row>
        <row r="28424">
          <cell r="B28424" t="str">
            <v>M03</v>
          </cell>
          <cell r="C28424" t="str">
            <v>EQUIPO BASICO ( Herramienta menor )</v>
          </cell>
          <cell r="F28424" t="str">
            <v>Ins</v>
          </cell>
          <cell r="G28424" t="str">
            <v>glb</v>
          </cell>
          <cell r="H28424">
            <v>1.5</v>
          </cell>
          <cell r="I28424">
            <v>2535.75</v>
          </cell>
          <cell r="J28424">
            <v>3804</v>
          </cell>
        </row>
        <row r="28425">
          <cell r="B28425" t="str">
            <v>I06</v>
          </cell>
          <cell r="C28425" t="str">
            <v>MANO DE OBRA DD (Carpintería)</v>
          </cell>
          <cell r="F28425" t="str">
            <v>Ins</v>
          </cell>
          <cell r="G28425" t="str">
            <v>hc</v>
          </cell>
          <cell r="H28425">
            <v>12</v>
          </cell>
          <cell r="I28425">
            <v>21230.098696721638</v>
          </cell>
          <cell r="J28425">
            <v>254761</v>
          </cell>
        </row>
        <row r="28426">
          <cell r="B28426" t="str">
            <v>I03</v>
          </cell>
          <cell r="C28426" t="str">
            <v>MANO DE OBRA AA (Albañileria)</v>
          </cell>
          <cell r="F28426" t="str">
            <v>Ins</v>
          </cell>
          <cell r="G28426" t="str">
            <v>hc</v>
          </cell>
          <cell r="H28426">
            <v>3</v>
          </cell>
          <cell r="I28426">
            <v>17165.400000000001</v>
          </cell>
          <cell r="J28426">
            <v>51496</v>
          </cell>
        </row>
        <row r="28427">
          <cell r="B28427" t="str">
            <v>H03</v>
          </cell>
          <cell r="C28427" t="str">
            <v xml:space="preserve">CONCRETO 2.500 psi </v>
          </cell>
          <cell r="F28427" t="str">
            <v>Ins</v>
          </cell>
          <cell r="G28427" t="str">
            <v>m3</v>
          </cell>
          <cell r="H28427">
            <v>1</v>
          </cell>
          <cell r="I28427">
            <v>428203.65</v>
          </cell>
          <cell r="J28427">
            <v>428204</v>
          </cell>
        </row>
        <row r="28428">
          <cell r="B28428" t="str">
            <v>AA36</v>
          </cell>
          <cell r="C28428" t="str">
            <v>PAÑETE LISO MUROS   1:3  INTERIOR  ( Incluye filos y dilataciones).</v>
          </cell>
          <cell r="F28428" t="str">
            <v>Ana</v>
          </cell>
          <cell r="G28428" t="str">
            <v>m2</v>
          </cell>
          <cell r="H28428">
            <v>69.8</v>
          </cell>
          <cell r="I28428">
            <v>20935.95</v>
          </cell>
          <cell r="J28428">
            <v>1461329</v>
          </cell>
        </row>
        <row r="28429">
          <cell r="B28429" t="str">
            <v>AA38</v>
          </cell>
          <cell r="C28429" t="str">
            <v>ESTUCO Y VINILO 3 MANOS Sobre Muro Interior (Incluye estuco, 1 mano en pintura tipo 2 de Pintuco y dos manos en pintura tipo 1 de Pintuco, filos y dilataciones). Color según diseño.</v>
          </cell>
          <cell r="F28429" t="str">
            <v>Ana</v>
          </cell>
          <cell r="G28429" t="str">
            <v>m2</v>
          </cell>
          <cell r="H28429">
            <v>69.8</v>
          </cell>
          <cell r="I28429">
            <v>22823.85</v>
          </cell>
          <cell r="J28429">
            <v>1593105</v>
          </cell>
        </row>
        <row r="28430">
          <cell r="B28430" t="str">
            <v>W42</v>
          </cell>
          <cell r="C28430" t="str">
            <v xml:space="preserve">MELAMINICO COLOR CEDRO 19 mm  1,40*0,48 </v>
          </cell>
          <cell r="F28430" t="str">
            <v>Ins</v>
          </cell>
          <cell r="G28430" t="str">
            <v>und</v>
          </cell>
          <cell r="H28430">
            <v>10.135999999999999</v>
          </cell>
          <cell r="I28430">
            <v>47660.747419543928</v>
          </cell>
          <cell r="J28430">
            <v>483089</v>
          </cell>
        </row>
        <row r="28431">
          <cell r="B28431" t="str">
            <v>W43</v>
          </cell>
          <cell r="C28431" t="str">
            <v>BISAGRA 105*35 MM</v>
          </cell>
          <cell r="F28431" t="str">
            <v>Ins</v>
          </cell>
          <cell r="G28431" t="str">
            <v>und</v>
          </cell>
          <cell r="H28431">
            <v>18</v>
          </cell>
          <cell r="I28431">
            <v>1695.6478282815294</v>
          </cell>
          <cell r="J28431">
            <v>30522</v>
          </cell>
        </row>
        <row r="28432">
          <cell r="B28432" t="str">
            <v>W44</v>
          </cell>
          <cell r="C28432" t="str">
            <v>CHAPETA TORNILLOS Y ACCESORIOS</v>
          </cell>
          <cell r="F28432" t="str">
            <v>Ins</v>
          </cell>
          <cell r="G28432" t="str">
            <v>und</v>
          </cell>
          <cell r="H28432">
            <v>3</v>
          </cell>
          <cell r="I28432">
            <v>4304.3367948684981</v>
          </cell>
          <cell r="J28432">
            <v>12913</v>
          </cell>
        </row>
        <row r="28433">
          <cell r="B28433" t="str">
            <v>T02</v>
          </cell>
          <cell r="C28433" t="str">
            <v>BLOQUE DIVISORIO Nº 4 (33 x 23 x 9 cm) Arcilla Tipo Santafé o equivalente.</v>
          </cell>
          <cell r="F28433" t="str">
            <v>Ins</v>
          </cell>
          <cell r="G28433" t="str">
            <v>und</v>
          </cell>
          <cell r="H28433">
            <v>70</v>
          </cell>
          <cell r="I28433">
            <v>1244.25</v>
          </cell>
          <cell r="J28433">
            <v>87098</v>
          </cell>
        </row>
        <row r="28434">
          <cell r="B28434" t="str">
            <v>A02</v>
          </cell>
          <cell r="C28434" t="str">
            <v xml:space="preserve">GRAFIL 4 - 8  mm </v>
          </cell>
          <cell r="F28434" t="str">
            <v>Ins</v>
          </cell>
          <cell r="G28434" t="str">
            <v>kg</v>
          </cell>
          <cell r="H28434">
            <v>0.56000000000000005</v>
          </cell>
          <cell r="I28434">
            <v>2998.8</v>
          </cell>
          <cell r="J28434">
            <v>1679</v>
          </cell>
        </row>
        <row r="28435">
          <cell r="B28435" t="str">
            <v>H07</v>
          </cell>
          <cell r="C28435" t="str">
            <v>MORTERO 1:4 ( arena semilavada de peña )</v>
          </cell>
          <cell r="F28435" t="str">
            <v>Ana</v>
          </cell>
          <cell r="G28435" t="str">
            <v>m3</v>
          </cell>
          <cell r="H28435">
            <v>7.2800000000000004E-2</v>
          </cell>
          <cell r="I28435">
            <v>462939.75</v>
          </cell>
          <cell r="J28435">
            <v>33702</v>
          </cell>
        </row>
        <row r="28436">
          <cell r="B28436" t="str">
            <v>AA35</v>
          </cell>
          <cell r="C28436" t="str">
            <v>ANCLAJES 5/8" x 8" (Incluye perforación y adhesivo epóxico)</v>
          </cell>
          <cell r="F28436" t="str">
            <v>Ana</v>
          </cell>
          <cell r="G28436" t="str">
            <v>und</v>
          </cell>
          <cell r="H28436">
            <v>4.2</v>
          </cell>
          <cell r="I28436">
            <v>11762.1</v>
          </cell>
          <cell r="J28436">
            <v>49401</v>
          </cell>
        </row>
        <row r="28440">
          <cell r="A28440" t="str">
            <v>MA-16.22</v>
          </cell>
          <cell r="C28440" t="str">
            <v>SOPORTE VERTICAL Tubería tipo mueble rectangular 20 *40 mm Cl. 20 para persiana madera</v>
          </cell>
          <cell r="G28440" t="str">
            <v>m</v>
          </cell>
          <cell r="J28440">
            <v>55452</v>
          </cell>
        </row>
        <row r="28441">
          <cell r="B28441" t="str">
            <v>M03</v>
          </cell>
          <cell r="C28441" t="str">
            <v>EQUIPO BASICO ( Herramienta menor )</v>
          </cell>
          <cell r="F28441" t="str">
            <v>Ins</v>
          </cell>
          <cell r="G28441" t="str">
            <v>glb</v>
          </cell>
          <cell r="H28441">
            <v>0.05</v>
          </cell>
          <cell r="I28441">
            <v>2535.75</v>
          </cell>
          <cell r="J28441">
            <v>127</v>
          </cell>
        </row>
        <row r="28442">
          <cell r="B28442" t="str">
            <v>I06</v>
          </cell>
          <cell r="C28442" t="str">
            <v>MANO DE OBRA DD (Carpintería)</v>
          </cell>
          <cell r="F28442" t="str">
            <v>Ins</v>
          </cell>
          <cell r="G28442" t="str">
            <v>hc</v>
          </cell>
          <cell r="H28442">
            <v>1.59</v>
          </cell>
          <cell r="I28442">
            <v>21230.098696721638</v>
          </cell>
          <cell r="J28442">
            <v>33756</v>
          </cell>
        </row>
        <row r="28443">
          <cell r="B28443" t="str">
            <v>E27</v>
          </cell>
          <cell r="C28443" t="str">
            <v>TUBERIA MUEBLE RECTANGULAR 20 x 40 mm 0.90 mm espesor calibre 20</v>
          </cell>
          <cell r="F28443" t="str">
            <v>Ins</v>
          </cell>
          <cell r="G28443" t="str">
            <v>m</v>
          </cell>
          <cell r="H28443">
            <v>1.05</v>
          </cell>
          <cell r="I28443">
            <v>3202</v>
          </cell>
          <cell r="J28443">
            <v>3362</v>
          </cell>
        </row>
        <row r="28444">
          <cell r="B28444" t="str">
            <v>E06</v>
          </cell>
          <cell r="C28444" t="str">
            <v>PLATINA  2'' x 1/4''</v>
          </cell>
          <cell r="F28444" t="str">
            <v>Ins</v>
          </cell>
          <cell r="G28444" t="str">
            <v>m</v>
          </cell>
          <cell r="H28444">
            <v>1</v>
          </cell>
          <cell r="I28444">
            <v>6801</v>
          </cell>
          <cell r="J28444">
            <v>6801</v>
          </cell>
        </row>
        <row r="28445">
          <cell r="B28445" t="str">
            <v>E07</v>
          </cell>
          <cell r="C28445" t="str">
            <v>PLATINA 2"x2"x 3/8"</v>
          </cell>
          <cell r="F28445" t="str">
            <v>Ins</v>
          </cell>
          <cell r="G28445" t="str">
            <v>m</v>
          </cell>
          <cell r="H28445">
            <v>2</v>
          </cell>
          <cell r="I28445">
            <v>5703.1085719646726</v>
          </cell>
          <cell r="J28445">
            <v>11406</v>
          </cell>
        </row>
        <row r="28447">
          <cell r="A28447" t="str">
            <v>MA-16.24</v>
          </cell>
          <cell r="C28447" t="str">
            <v>MUEBLE EN  CONCRETO armerillo 3,00x3,80m (incluye:tres entrepaños de 0,60 en concreto de  2500 psi con  refuerzo en varilla Nº3  cada .10cm en las dos direcciones,  pañetado, estucado y terminado en pintula vinilo tipo 1. Poyo en concreto de 0,60m y puerta en malla eslabonada con marco en tubería galvanizada redonda de 2", incluye herrajes y pasadores.</v>
          </cell>
          <cell r="G28447" t="str">
            <v>und</v>
          </cell>
          <cell r="J28447">
            <v>1379688</v>
          </cell>
        </row>
        <row r="28448">
          <cell r="B28448" t="str">
            <v>AA49</v>
          </cell>
          <cell r="C28448" t="str">
            <v>DINTEL CONCRETO 2.500 psi 0.15 * 0.20 m. (Incluye refuerzo)</v>
          </cell>
          <cell r="F28448" t="str">
            <v>Ana</v>
          </cell>
          <cell r="G28448" t="str">
            <v>m</v>
          </cell>
          <cell r="H28448">
            <v>1</v>
          </cell>
          <cell r="I28448">
            <v>30925.125559681917</v>
          </cell>
          <cell r="J28448">
            <v>30925</v>
          </cell>
        </row>
        <row r="28449">
          <cell r="B28449" t="str">
            <v>AA43</v>
          </cell>
          <cell r="C28449" t="str">
            <v>MESON EN CONCRETO 2.500 psi a=0.60 m e=0.10 m.  (Incluye refuerzo)</v>
          </cell>
          <cell r="F28449" t="str">
            <v>Ana</v>
          </cell>
          <cell r="G28449" t="str">
            <v>m</v>
          </cell>
          <cell r="H28449">
            <v>1.8</v>
          </cell>
          <cell r="I28449">
            <v>90953.1</v>
          </cell>
          <cell r="J28449">
            <v>163716</v>
          </cell>
        </row>
        <row r="28450">
          <cell r="B28450" t="str">
            <v>AA36</v>
          </cell>
          <cell r="C28450" t="str">
            <v>PAÑETE LISO MUROS   1:3  INTERIOR  ( Incluye filos y dilataciones).</v>
          </cell>
          <cell r="F28450" t="str">
            <v>Ana</v>
          </cell>
          <cell r="G28450" t="str">
            <v>m2</v>
          </cell>
          <cell r="H28450">
            <v>1.2</v>
          </cell>
          <cell r="I28450">
            <v>20935.95</v>
          </cell>
          <cell r="J28450">
            <v>25123</v>
          </cell>
        </row>
        <row r="28451">
          <cell r="B28451" t="str">
            <v>AA38</v>
          </cell>
          <cell r="C28451" t="str">
            <v>ESTUCO Y VINILO 3 MANOS Sobre Muro Interior (Incluye estuco, 1 mano en pintura tipo 2 de Pintuco y dos manos en pintura tipo 1 de Pintuco, filos y dilataciones). Color según diseño.</v>
          </cell>
          <cell r="F28451" t="str">
            <v>Ana</v>
          </cell>
          <cell r="G28451" t="str">
            <v>m2</v>
          </cell>
          <cell r="H28451">
            <v>1</v>
          </cell>
          <cell r="I28451">
            <v>22823.85</v>
          </cell>
          <cell r="J28451">
            <v>22824</v>
          </cell>
        </row>
        <row r="28452">
          <cell r="B28452" t="str">
            <v>AA50</v>
          </cell>
          <cell r="C28452" t="str">
            <v>POYO EN CONCRETO FUNDIDO EN SITIO h= 10 cm. (No incluye enchape, Incluye refuerzo)</v>
          </cell>
          <cell r="F28452" t="str">
            <v>Ana</v>
          </cell>
          <cell r="G28452" t="str">
            <v>m</v>
          </cell>
          <cell r="H28452">
            <v>2</v>
          </cell>
          <cell r="I28452">
            <v>21123.14930416107</v>
          </cell>
          <cell r="J28452">
            <v>42246</v>
          </cell>
        </row>
        <row r="28453">
          <cell r="B28453" t="str">
            <v>AA82</v>
          </cell>
          <cell r="C28453" t="str">
            <v>PUERTA EN MALLA ESLABONADA. MARCO TUBERIA GALVANIZADA  2" . Incluye Malla eslabonada cal 12  de 2x1   1 1/2" + contramarco angulo 2" x  18" + anticorrosivo + pintura esmalte. Suministro e instalación a todo costo.  Incluye el suministro de todos los accesorios requeridos para el correcto montaje.</v>
          </cell>
          <cell r="F28453" t="str">
            <v>Ana</v>
          </cell>
          <cell r="G28453" t="str">
            <v>m2</v>
          </cell>
          <cell r="H28453">
            <v>3</v>
          </cell>
          <cell r="I28453">
            <v>364951.2723705013</v>
          </cell>
          <cell r="J28453">
            <v>1094854</v>
          </cell>
        </row>
        <row r="28456">
          <cell r="A28456" t="str">
            <v>MA-16.25</v>
          </cell>
          <cell r="C28456" t="str">
            <v>MUEBLE EN  CONCRETO closet (Incluye:dos entrepaños de 0,60*1,15 y dos entrepaños de 0,60*0,57 en concreto de  2500 psi con  refuerzo en varilla Nº3  cada 10cm en las dos direcciones,  pañetado y terminado en melamínico color cedro. Poyo 0,10 pañetado y terminado en melamínico color Cedro.)</v>
          </cell>
          <cell r="G28456" t="str">
            <v>und</v>
          </cell>
          <cell r="J28456">
            <v>1808705</v>
          </cell>
        </row>
        <row r="28457">
          <cell r="B28457" t="str">
            <v>M03</v>
          </cell>
          <cell r="C28457" t="str">
            <v>EQUIPO BASICO ( Herramienta menor )</v>
          </cell>
          <cell r="F28457" t="str">
            <v>Ins</v>
          </cell>
          <cell r="G28457" t="str">
            <v>glb</v>
          </cell>
          <cell r="H28457">
            <v>1</v>
          </cell>
          <cell r="I28457">
            <v>2535.75</v>
          </cell>
          <cell r="J28457">
            <v>2536</v>
          </cell>
        </row>
        <row r="28458">
          <cell r="B28458" t="str">
            <v>I06</v>
          </cell>
          <cell r="C28458" t="str">
            <v>MANO DE OBRA DD (Carpintería)</v>
          </cell>
          <cell r="F28458" t="str">
            <v>Ins</v>
          </cell>
          <cell r="G28458" t="str">
            <v>hc</v>
          </cell>
          <cell r="H28458">
            <v>6</v>
          </cell>
          <cell r="I28458">
            <v>21230.098696721638</v>
          </cell>
          <cell r="J28458">
            <v>127381</v>
          </cell>
        </row>
        <row r="28459">
          <cell r="B28459" t="str">
            <v>AA43</v>
          </cell>
          <cell r="C28459" t="str">
            <v>MESON EN CONCRETO 2.500 psi a=0.60 m e=0.10 m.  (Incluye refuerzo)</v>
          </cell>
          <cell r="F28459" t="str">
            <v>Ana</v>
          </cell>
          <cell r="G28459" t="str">
            <v>m</v>
          </cell>
          <cell r="H28459">
            <v>3.45</v>
          </cell>
          <cell r="I28459">
            <v>90953.1</v>
          </cell>
          <cell r="J28459">
            <v>313788</v>
          </cell>
        </row>
        <row r="28460">
          <cell r="B28460" t="str">
            <v>AA36</v>
          </cell>
          <cell r="C28460" t="str">
            <v>PAÑETE LISO MUROS   1:3  INTERIOR  ( Incluye filos y dilataciones).</v>
          </cell>
          <cell r="F28460" t="str">
            <v>Ana</v>
          </cell>
          <cell r="G28460" t="str">
            <v>m2</v>
          </cell>
          <cell r="H28460">
            <v>13.8</v>
          </cell>
          <cell r="I28460">
            <v>20935.95</v>
          </cell>
          <cell r="J28460">
            <v>288916</v>
          </cell>
        </row>
        <row r="28461">
          <cell r="B28461" t="str">
            <v>AA38</v>
          </cell>
          <cell r="C28461" t="str">
            <v>ESTUCO Y VINILO 3 MANOS Sobre Muro Interior (Incluye estuco, 1 mano en pintura tipo 2 de Pintuco y dos manos en pintura tipo 1 de Pintuco, filos y dilataciones). Color según diseño.</v>
          </cell>
          <cell r="F28461" t="str">
            <v>Ana</v>
          </cell>
          <cell r="G28461" t="str">
            <v>m2</v>
          </cell>
          <cell r="H28461">
            <v>4.5999999999999996</v>
          </cell>
          <cell r="I28461">
            <v>22823.85</v>
          </cell>
          <cell r="J28461">
            <v>104990</v>
          </cell>
        </row>
        <row r="28462">
          <cell r="B28462" t="str">
            <v>W23</v>
          </cell>
          <cell r="C28462" t="str">
            <v xml:space="preserve">PUERTA ENTAMBORADA EN LAMINA TRIPLEX OKUME - Tipo Pizano Okumé o equivalente. Hoja Lisa con Marquete chapacanto okumé. </v>
          </cell>
          <cell r="F28462" t="str">
            <v>Ins</v>
          </cell>
          <cell r="G28462" t="str">
            <v>m2</v>
          </cell>
          <cell r="H28462">
            <v>4</v>
          </cell>
          <cell r="I28462">
            <v>114534</v>
          </cell>
          <cell r="J28462">
            <v>458136</v>
          </cell>
        </row>
        <row r="28463">
          <cell r="B28463" t="str">
            <v>W42</v>
          </cell>
          <cell r="C28463" t="str">
            <v xml:space="preserve">MELAMINICO COLOR CEDRO 19 mm  1,40*0,48 </v>
          </cell>
          <cell r="F28463" t="str">
            <v>Ins</v>
          </cell>
          <cell r="G28463" t="str">
            <v>und</v>
          </cell>
          <cell r="H28463">
            <v>10.135999999999999</v>
          </cell>
          <cell r="I28463">
            <v>47660.747419543928</v>
          </cell>
          <cell r="J28463">
            <v>483089</v>
          </cell>
        </row>
        <row r="28464">
          <cell r="B28464" t="str">
            <v>W43</v>
          </cell>
          <cell r="C28464" t="str">
            <v>BISAGRA 105*35 MM</v>
          </cell>
          <cell r="F28464" t="str">
            <v>Ins</v>
          </cell>
          <cell r="G28464" t="str">
            <v>und</v>
          </cell>
          <cell r="H28464">
            <v>10</v>
          </cell>
          <cell r="I28464">
            <v>1695.6478282815294</v>
          </cell>
          <cell r="J28464">
            <v>16956</v>
          </cell>
        </row>
        <row r="28465">
          <cell r="B28465" t="str">
            <v>W44</v>
          </cell>
          <cell r="C28465" t="str">
            <v>CHAPETA TORNILLOS Y ACCESORIOS</v>
          </cell>
          <cell r="F28465" t="str">
            <v>Ins</v>
          </cell>
          <cell r="G28465" t="str">
            <v>und</v>
          </cell>
          <cell r="H28465">
            <v>3</v>
          </cell>
          <cell r="I28465">
            <v>4304.3367948684981</v>
          </cell>
          <cell r="J28465">
            <v>12913</v>
          </cell>
        </row>
        <row r="28467">
          <cell r="A28467" t="str">
            <v>MA-16.26</v>
          </cell>
          <cell r="C28467" t="str">
            <v>MUEBLE EN  CONCRETO sofá en "L" 3,35mx 5,25m (Incluye: silla y espaldar en concreto de  2500 psi con  refuerzo en varilla Nº3  cada .10cm en las dos direcciones,  pañetado y terminado en graniplas color marfil.) SEGÚN DETALLE</v>
          </cell>
          <cell r="G28467" t="str">
            <v>und</v>
          </cell>
          <cell r="J28467">
            <v>3831751</v>
          </cell>
        </row>
        <row r="28468">
          <cell r="B28468" t="str">
            <v>M03</v>
          </cell>
          <cell r="C28468" t="str">
            <v>EQUIPO BASICO ( Herramienta menor )</v>
          </cell>
          <cell r="F28468" t="str">
            <v>Ins</v>
          </cell>
          <cell r="G28468" t="str">
            <v>glb</v>
          </cell>
          <cell r="H28468">
            <v>0.78</v>
          </cell>
          <cell r="I28468">
            <v>2535.75</v>
          </cell>
          <cell r="J28468">
            <v>1978</v>
          </cell>
        </row>
        <row r="28469">
          <cell r="B28469" t="str">
            <v>I03</v>
          </cell>
          <cell r="C28469" t="str">
            <v>MANO DE OBRA AA (Albañileria)</v>
          </cell>
          <cell r="F28469" t="str">
            <v>Ins</v>
          </cell>
          <cell r="G28469" t="str">
            <v>hc</v>
          </cell>
          <cell r="H28469">
            <v>3.11</v>
          </cell>
          <cell r="I28469">
            <v>17165.400000000001</v>
          </cell>
          <cell r="J28469">
            <v>53384</v>
          </cell>
        </row>
        <row r="28470">
          <cell r="B28470" t="str">
            <v>T03</v>
          </cell>
          <cell r="C28470" t="str">
            <v>BLOQUE DIVISORIO Nº 5 (33 x 23 x 11.5 cm) Arcilla Tipo Santafé o equivalente.</v>
          </cell>
          <cell r="F28470" t="str">
            <v>Ins</v>
          </cell>
          <cell r="G28470" t="str">
            <v>und</v>
          </cell>
          <cell r="H28470">
            <v>50.31</v>
          </cell>
          <cell r="I28470">
            <v>1337.7</v>
          </cell>
          <cell r="J28470">
            <v>67300</v>
          </cell>
        </row>
        <row r="28471">
          <cell r="B28471" t="str">
            <v>A02</v>
          </cell>
          <cell r="C28471" t="str">
            <v xml:space="preserve">GRAFIL 4 - 8  mm </v>
          </cell>
          <cell r="F28471" t="str">
            <v>Ins</v>
          </cell>
          <cell r="G28471" t="str">
            <v>kg</v>
          </cell>
          <cell r="H28471">
            <v>0.39</v>
          </cell>
          <cell r="I28471">
            <v>2998.8</v>
          </cell>
          <cell r="J28471">
            <v>1170</v>
          </cell>
        </row>
        <row r="28472">
          <cell r="B28472" t="str">
            <v>H07</v>
          </cell>
          <cell r="C28472" t="str">
            <v>MORTERO 1:4 ( arena semilavada de peña )</v>
          </cell>
          <cell r="F28472" t="str">
            <v>Ana</v>
          </cell>
          <cell r="G28472" t="str">
            <v>m3</v>
          </cell>
          <cell r="H28472">
            <v>0.124</v>
          </cell>
          <cell r="I28472">
            <v>462939.75</v>
          </cell>
          <cell r="J28472">
            <v>57405</v>
          </cell>
        </row>
        <row r="28473">
          <cell r="B28473" t="str">
            <v>AA35</v>
          </cell>
          <cell r="C28473" t="str">
            <v>ANCLAJES 5/8" x 8" (Incluye perforación y adhesivo epóxico)</v>
          </cell>
          <cell r="F28473" t="str">
            <v>Ana</v>
          </cell>
          <cell r="G28473" t="str">
            <v>und</v>
          </cell>
          <cell r="H28473">
            <v>2.73</v>
          </cell>
          <cell r="I28473">
            <v>11762.1</v>
          </cell>
          <cell r="J28473">
            <v>32111</v>
          </cell>
        </row>
        <row r="28474">
          <cell r="B28474" t="str">
            <v>T22</v>
          </cell>
          <cell r="C28474" t="str">
            <v>MURO DOBLE EN BLOQUE Nº5  Arcilla 33*23*11.5 cm. Incluye grafil 5 mm.Anclajes perforación y adhesivo epóxico</v>
          </cell>
          <cell r="F28474" t="str">
            <v>Ana</v>
          </cell>
          <cell r="G28474" t="str">
            <v>m2</v>
          </cell>
          <cell r="H28474">
            <v>1.5</v>
          </cell>
          <cell r="I28474">
            <v>100596.3</v>
          </cell>
          <cell r="J28474">
            <v>150894</v>
          </cell>
        </row>
        <row r="28475">
          <cell r="B28475" t="str">
            <v>AA54</v>
          </cell>
          <cell r="C28475" t="str">
            <v>BORDILLO EN CONCRETO  FUNDIDO EN SITIO  EN CONCRETO  DE 3,000  h=15 cm, b=15  cm.</v>
          </cell>
          <cell r="F28475" t="str">
            <v>Ana</v>
          </cell>
          <cell r="G28475" t="str">
            <v>m</v>
          </cell>
          <cell r="H28475">
            <v>9.6</v>
          </cell>
          <cell r="I28475">
            <v>44719.5</v>
          </cell>
          <cell r="J28475">
            <v>429307</v>
          </cell>
        </row>
        <row r="28476">
          <cell r="B28476" t="str">
            <v>AA51</v>
          </cell>
          <cell r="C28476" t="str">
            <v>BORDILLO EN CONCRETO  FUNDIDO EN SITIO  EN CONCRETO  DE 3,000  h=10 cm, b=15  cm.</v>
          </cell>
          <cell r="F28476" t="str">
            <v>Ana</v>
          </cell>
          <cell r="G28476" t="str">
            <v>m</v>
          </cell>
          <cell r="H28476">
            <v>10.199999999999999</v>
          </cell>
          <cell r="I28476">
            <v>39295.199999999997</v>
          </cell>
          <cell r="J28476">
            <v>400811</v>
          </cell>
        </row>
        <row r="28477">
          <cell r="B28477" t="str">
            <v>AA55</v>
          </cell>
          <cell r="C28477" t="str">
            <v>MESON EN CONCRETO 2.500 psi a=1,00 m e=0.15 m.  (Incluye refuerzo)</v>
          </cell>
          <cell r="F28477" t="str">
            <v>Ana</v>
          </cell>
          <cell r="G28477" t="str">
            <v>m</v>
          </cell>
          <cell r="H28477">
            <v>4.8</v>
          </cell>
          <cell r="I28477">
            <v>192128.78527401551</v>
          </cell>
          <cell r="J28477">
            <v>922218</v>
          </cell>
        </row>
        <row r="28478">
          <cell r="B28478" t="str">
            <v>AA36</v>
          </cell>
          <cell r="C28478" t="str">
            <v>PAÑETE LISO MUROS   1:3  INTERIOR  ( Incluye filos y dilataciones).</v>
          </cell>
          <cell r="F28478" t="str">
            <v>Ana</v>
          </cell>
          <cell r="G28478" t="str">
            <v>m2</v>
          </cell>
          <cell r="H28478">
            <v>6.74</v>
          </cell>
          <cell r="I28478">
            <v>20935.95</v>
          </cell>
          <cell r="J28478">
            <v>141108</v>
          </cell>
        </row>
        <row r="28479">
          <cell r="B28479" t="str">
            <v>AA36A</v>
          </cell>
          <cell r="C28479" t="str">
            <v>PAÑETE LISO MUROS   1:3  INTERIOR  ( Incluye filos y dilataciones ). Ancho &lt; 0.50 m.</v>
          </cell>
          <cell r="F28479" t="str">
            <v>Ana</v>
          </cell>
          <cell r="G28479" t="str">
            <v>m</v>
          </cell>
          <cell r="H28479">
            <v>47.7</v>
          </cell>
          <cell r="I28479">
            <v>12936</v>
          </cell>
          <cell r="J28479">
            <v>617047</v>
          </cell>
        </row>
        <row r="28480">
          <cell r="B28480" t="str">
            <v>AA37</v>
          </cell>
          <cell r="C28480" t="str">
            <v>GRANIPLAS (esgrafiado) Fachadas - Colores Pastel ( Incluye filos y dilataciones)</v>
          </cell>
          <cell r="F28480" t="str">
            <v>Ana</v>
          </cell>
          <cell r="G28480" t="str">
            <v>m2</v>
          </cell>
          <cell r="H28480">
            <v>36.74</v>
          </cell>
          <cell r="I28480">
            <v>26048.400000000001</v>
          </cell>
          <cell r="J28480">
            <v>957018</v>
          </cell>
        </row>
        <row r="28482">
          <cell r="A28482" t="str">
            <v>MA-16.27</v>
          </cell>
          <cell r="C28482" t="str">
            <v>MUEBLE EN  CONCRETO banca(incluye: viga en concreto h=0,30m apoyada en bordillo en concreto h=0,10m estucado y pintado coraza color negro, Viga revestida en granito fundido en sitio color negro con dilataciones cada 1,5m) SEGÚN DETALLE</v>
          </cell>
          <cell r="G28482" t="str">
            <v>m</v>
          </cell>
          <cell r="J28482">
            <v>661678</v>
          </cell>
        </row>
        <row r="28483">
          <cell r="B28483" t="str">
            <v>AA51</v>
          </cell>
          <cell r="C28483" t="str">
            <v>BORDILLO EN CONCRETO  FUNDIDO EN SITIO  EN CONCRETO  DE 3,000  h=10 cm, b=15  cm.</v>
          </cell>
          <cell r="F28483" t="str">
            <v>Ana</v>
          </cell>
          <cell r="G28483" t="str">
            <v>m</v>
          </cell>
          <cell r="H28483">
            <v>2.7</v>
          </cell>
          <cell r="I28483">
            <v>39295.199999999997</v>
          </cell>
          <cell r="J28483">
            <v>106097</v>
          </cell>
        </row>
        <row r="28484">
          <cell r="B28484" t="str">
            <v>AA52</v>
          </cell>
          <cell r="C28484" t="str">
            <v>VIGA AEREA CONCRETO 3.000 psi  (Sin refuerzo).</v>
          </cell>
          <cell r="F28484" t="str">
            <v>Ana</v>
          </cell>
          <cell r="G28484" t="str">
            <v>m3</v>
          </cell>
          <cell r="H28484">
            <v>0.155</v>
          </cell>
          <cell r="I28484">
            <v>801418.8</v>
          </cell>
          <cell r="J28484">
            <v>124220</v>
          </cell>
        </row>
        <row r="28485">
          <cell r="B28485" t="str">
            <v>AA36</v>
          </cell>
          <cell r="C28485" t="str">
            <v>PAÑETE LISO MUROS   1:3  INTERIOR  ( Incluye filos y dilataciones).</v>
          </cell>
          <cell r="F28485" t="str">
            <v>Ana</v>
          </cell>
          <cell r="G28485" t="str">
            <v>m2</v>
          </cell>
          <cell r="H28485">
            <v>1.155</v>
          </cell>
          <cell r="I28485">
            <v>20935.95</v>
          </cell>
          <cell r="J28485">
            <v>24181</v>
          </cell>
        </row>
        <row r="28486">
          <cell r="B28486" t="str">
            <v>AA53</v>
          </cell>
          <cell r="C28486" t="str">
            <v>PINTURA Tipo KORAZA o equivalente 3 MANOS Fachadas (Incluye 1 mano en pintura tipo 2 y dos manos en pintura koraza Tipo Pintuco o equivalente, filos y dilataciones).</v>
          </cell>
          <cell r="F28486" t="str">
            <v>Ana</v>
          </cell>
          <cell r="G28486" t="str">
            <v>m2</v>
          </cell>
          <cell r="H28486">
            <v>2.5</v>
          </cell>
          <cell r="I28486">
            <v>23125.200000000001</v>
          </cell>
          <cell r="J28486">
            <v>57813</v>
          </cell>
        </row>
        <row r="28487">
          <cell r="B28487" t="str">
            <v>Y54</v>
          </cell>
          <cell r="C28487" t="str">
            <v>GRANITO FUNDIDO EN SITIO NEGRO (Incluye nivelación, fundida y pulimiento + dilatación en bronce.)</v>
          </cell>
          <cell r="F28487" t="str">
            <v>Ins</v>
          </cell>
          <cell r="G28487" t="str">
            <v>m2</v>
          </cell>
          <cell r="H28487">
            <v>2.9</v>
          </cell>
          <cell r="I28487">
            <v>120471.40371153755</v>
          </cell>
          <cell r="J28487">
            <v>349367</v>
          </cell>
        </row>
        <row r="28489">
          <cell r="A28489" t="str">
            <v>MA-16.28</v>
          </cell>
          <cell r="C28489" t="str">
            <v>MUEBLE EN  CONCRETO lavaplatos mesón 3,19mx0,60m (incluye: muros en mampostería, entrepaños en concreto h=0,10m estucado y pintado, Mesón en granito Villa de Leyva con lavaplatos en acero inoxidable) SEGÚN DETALLE</v>
          </cell>
          <cell r="G28489" t="str">
            <v>und</v>
          </cell>
          <cell r="J28489">
            <v>2769029</v>
          </cell>
        </row>
        <row r="28490">
          <cell r="B28490" t="str">
            <v>M03</v>
          </cell>
          <cell r="C28490" t="str">
            <v>EQUIPO BASICO ( Herramienta menor )</v>
          </cell>
          <cell r="F28490" t="str">
            <v>Ins</v>
          </cell>
          <cell r="G28490" t="str">
            <v>glb</v>
          </cell>
          <cell r="H28490">
            <v>1.1200000000000001</v>
          </cell>
          <cell r="I28490">
            <v>2535.75</v>
          </cell>
          <cell r="J28490">
            <v>2840</v>
          </cell>
        </row>
        <row r="28491">
          <cell r="B28491" t="str">
            <v>I03</v>
          </cell>
          <cell r="C28491" t="str">
            <v>MANO DE OBRA AA (Albañileria)</v>
          </cell>
          <cell r="F28491" t="str">
            <v>Ins</v>
          </cell>
          <cell r="G28491" t="str">
            <v>hc</v>
          </cell>
          <cell r="H28491">
            <v>2.4</v>
          </cell>
          <cell r="I28491">
            <v>17165.400000000001</v>
          </cell>
          <cell r="J28491">
            <v>41197</v>
          </cell>
        </row>
        <row r="28492">
          <cell r="B28492" t="str">
            <v>T03</v>
          </cell>
          <cell r="C28492" t="str">
            <v>BLOQUE DIVISORIO Nº 5 (33 x 23 x 11.5 cm) Arcilla Tipo Santafé o equivalente.</v>
          </cell>
          <cell r="F28492" t="str">
            <v>Ins</v>
          </cell>
          <cell r="G28492" t="str">
            <v>und</v>
          </cell>
          <cell r="H28492">
            <v>7.74</v>
          </cell>
          <cell r="I28492">
            <v>1337.7</v>
          </cell>
          <cell r="J28492">
            <v>10354</v>
          </cell>
        </row>
        <row r="28493">
          <cell r="B28493" t="str">
            <v>A02</v>
          </cell>
          <cell r="C28493" t="str">
            <v xml:space="preserve">GRAFIL 4 - 8  mm </v>
          </cell>
          <cell r="F28493" t="str">
            <v>Ins</v>
          </cell>
          <cell r="G28493" t="str">
            <v>kg</v>
          </cell>
          <cell r="H28493">
            <v>0.39</v>
          </cell>
          <cell r="I28493">
            <v>2998.8</v>
          </cell>
          <cell r="J28493">
            <v>1170</v>
          </cell>
        </row>
        <row r="28494">
          <cell r="B28494" t="str">
            <v>H07</v>
          </cell>
          <cell r="C28494" t="str">
            <v>MORTERO 1:4 ( arena semilavada de peña )</v>
          </cell>
          <cell r="F28494" t="str">
            <v>Ana</v>
          </cell>
          <cell r="G28494" t="str">
            <v>m3</v>
          </cell>
          <cell r="H28494">
            <v>0.624</v>
          </cell>
          <cell r="I28494">
            <v>462939.75</v>
          </cell>
          <cell r="J28494">
            <v>288874</v>
          </cell>
        </row>
        <row r="28495">
          <cell r="B28495" t="str">
            <v>AA35</v>
          </cell>
          <cell r="C28495" t="str">
            <v>ANCLAJES 5/8" x 8" (Incluye perforación y adhesivo epóxico)</v>
          </cell>
          <cell r="F28495" t="str">
            <v>Ana</v>
          </cell>
          <cell r="G28495" t="str">
            <v>und</v>
          </cell>
          <cell r="H28495">
            <v>0.35</v>
          </cell>
          <cell r="I28495">
            <v>11762.1</v>
          </cell>
          <cell r="J28495">
            <v>4117</v>
          </cell>
        </row>
        <row r="28496">
          <cell r="B28496" t="str">
            <v>AA43</v>
          </cell>
          <cell r="C28496" t="str">
            <v>MESON EN CONCRETO 2.500 psi a=0.60 m e=0.10 m.  (Incluye refuerzo)</v>
          </cell>
          <cell r="F28496" t="str">
            <v>Ana</v>
          </cell>
          <cell r="G28496" t="str">
            <v>m</v>
          </cell>
          <cell r="H28496">
            <v>6.38</v>
          </cell>
          <cell r="I28496">
            <v>90953.1</v>
          </cell>
          <cell r="J28496">
            <v>580281</v>
          </cell>
        </row>
        <row r="28497">
          <cell r="B28497" t="str">
            <v>AA36A</v>
          </cell>
          <cell r="C28497" t="str">
            <v>PAÑETE LISO MUROS   1:3  INTERIOR  ( Incluye filos y dilataciones ). Ancho &lt; 0.50 m.</v>
          </cell>
          <cell r="F28497" t="str">
            <v>Ana</v>
          </cell>
          <cell r="G28497" t="str">
            <v>m</v>
          </cell>
          <cell r="H28497">
            <v>18.95</v>
          </cell>
          <cell r="I28497">
            <v>12936</v>
          </cell>
          <cell r="J28497">
            <v>245137</v>
          </cell>
        </row>
        <row r="28498">
          <cell r="B28498" t="str">
            <v>AA38</v>
          </cell>
          <cell r="C28498" t="str">
            <v>ESTUCO Y VINILO 3 MANOS Sobre Muro Interior (Incluye estuco, 1 mano en pintura tipo 2 de Pintuco y dos manos en pintura tipo 1 de Pintuco, filos y dilataciones). Color según diseño.</v>
          </cell>
          <cell r="F28498" t="str">
            <v>Ana</v>
          </cell>
          <cell r="G28498" t="str">
            <v>m2</v>
          </cell>
          <cell r="H28498">
            <v>18.95</v>
          </cell>
          <cell r="I28498">
            <v>22823.85</v>
          </cell>
          <cell r="J28498">
            <v>432512</v>
          </cell>
        </row>
        <row r="28499">
          <cell r="B28499" t="str">
            <v>Y09</v>
          </cell>
          <cell r="C28499" t="str">
            <v>MESON EN MARMOL TRAVERTINO VILLA DE LEYVA A=0.60 m.  Salpicadero de h=10 cm. y Babero de h=10 cm. ( Suministro e  Instalación pulido y brillado).</v>
          </cell>
          <cell r="F28499" t="str">
            <v>Esp</v>
          </cell>
          <cell r="G28499" t="str">
            <v>m</v>
          </cell>
          <cell r="H28499">
            <v>3.19</v>
          </cell>
          <cell r="I28499">
            <v>332210.55</v>
          </cell>
          <cell r="J28499">
            <v>1059752</v>
          </cell>
        </row>
        <row r="28500">
          <cell r="B28500" t="str">
            <v>C36</v>
          </cell>
          <cell r="C28500" t="str">
            <v>LAVAPLATOS DE EMPOTRAR EN ACERO INOXIDABLE - Tipo Socoda o equivalente - Dimensiones 45 x 49 cm.</v>
          </cell>
          <cell r="F28500" t="str">
            <v>Ins</v>
          </cell>
          <cell r="G28500" t="str">
            <v>und</v>
          </cell>
          <cell r="H28500">
            <v>1</v>
          </cell>
          <cell r="I28500">
            <v>102795</v>
          </cell>
          <cell r="J28500">
            <v>102795</v>
          </cell>
        </row>
        <row r="28502">
          <cell r="A28502" t="str">
            <v>MA-16.29</v>
          </cell>
          <cell r="C28502" t="str">
            <v>MUEBLE EN  CONCRETO mesón en granito fundido en sitio NEGRO 3,19mX0,60m(incluye: muros en mampostería, entrepaños en concreto h=0,10m estucado y pintado, Mesón en granito fundido en sitio NEGRO) SEGÚN DETALLE</v>
          </cell>
          <cell r="G28502" t="str">
            <v>und</v>
          </cell>
          <cell r="J28502">
            <v>1757301</v>
          </cell>
        </row>
        <row r="28503">
          <cell r="B28503" t="str">
            <v>M03</v>
          </cell>
          <cell r="C28503" t="str">
            <v>EQUIPO BASICO ( Herramienta menor )</v>
          </cell>
          <cell r="F28503" t="str">
            <v>Ins</v>
          </cell>
          <cell r="G28503" t="str">
            <v>glb</v>
          </cell>
          <cell r="H28503">
            <v>0.2</v>
          </cell>
          <cell r="I28503">
            <v>2535.75</v>
          </cell>
          <cell r="J28503">
            <v>507</v>
          </cell>
        </row>
        <row r="28504">
          <cell r="B28504" t="str">
            <v>I03</v>
          </cell>
          <cell r="C28504" t="str">
            <v>MANO DE OBRA AA (Albañileria)</v>
          </cell>
          <cell r="F28504" t="str">
            <v>Ins</v>
          </cell>
          <cell r="G28504" t="str">
            <v>hc</v>
          </cell>
          <cell r="H28504">
            <v>3</v>
          </cell>
          <cell r="I28504">
            <v>17165.400000000001</v>
          </cell>
          <cell r="J28504">
            <v>51496</v>
          </cell>
        </row>
        <row r="28505">
          <cell r="B28505" t="str">
            <v>AA43</v>
          </cell>
          <cell r="C28505" t="str">
            <v>MESON EN CONCRETO 2.500 psi a=0.60 m e=0.10 m.  (Incluye refuerzo)</v>
          </cell>
          <cell r="F28505" t="str">
            <v>Ana</v>
          </cell>
          <cell r="G28505" t="str">
            <v>m</v>
          </cell>
          <cell r="H28505">
            <v>6.38</v>
          </cell>
          <cell r="I28505">
            <v>90953.1</v>
          </cell>
          <cell r="J28505">
            <v>580281</v>
          </cell>
        </row>
        <row r="28506">
          <cell r="B28506" t="str">
            <v>AA45</v>
          </cell>
          <cell r="C28506" t="str">
            <v>PAÑETE LISO MUROS 1:3  Impermeabilizado (Incluye filos y dilataciones) Ancho &lt; 0.50 m.</v>
          </cell>
          <cell r="F28506" t="str">
            <v>Ana</v>
          </cell>
          <cell r="G28506" t="str">
            <v>m</v>
          </cell>
          <cell r="H28506">
            <v>18.95</v>
          </cell>
          <cell r="I28506">
            <v>16816.8</v>
          </cell>
          <cell r="J28506">
            <v>318678</v>
          </cell>
        </row>
        <row r="28507">
          <cell r="B28507" t="str">
            <v>AA38</v>
          </cell>
          <cell r="C28507" t="str">
            <v>ESTUCO Y VINILO 3 MANOS Sobre Muro Interior (Incluye estuco, 1 mano en pintura tipo 2 de Pintuco y dos manos en pintura tipo 1 de Pintuco, filos y dilataciones). Color según diseño.</v>
          </cell>
          <cell r="F28507" t="str">
            <v>Ana</v>
          </cell>
          <cell r="G28507" t="str">
            <v>m2</v>
          </cell>
          <cell r="H28507">
            <v>18.95</v>
          </cell>
          <cell r="I28507">
            <v>22823.85</v>
          </cell>
          <cell r="J28507">
            <v>432512</v>
          </cell>
        </row>
        <row r="28508">
          <cell r="B28508" t="str">
            <v>Y54</v>
          </cell>
          <cell r="C28508" t="str">
            <v>GRANITO FUNDIDO EN SITIO NEGRO (Incluye nivelación, fundida y pulimiento + dilatación en bronce.)</v>
          </cell>
          <cell r="F28508" t="str">
            <v>Ins</v>
          </cell>
          <cell r="G28508" t="str">
            <v>m2</v>
          </cell>
          <cell r="H28508">
            <v>3.19</v>
          </cell>
          <cell r="I28508">
            <v>120471.40371153755</v>
          </cell>
          <cell r="J28508">
            <v>384304</v>
          </cell>
        </row>
        <row r="28509">
          <cell r="B28509" t="str">
            <v>T03</v>
          </cell>
          <cell r="C28509" t="str">
            <v>BLOQUE DIVISORIO Nº 5 (33 x 23 x 11.5 cm) Arcilla Tipo Santafé o equivalente.</v>
          </cell>
          <cell r="F28509" t="str">
            <v>Ins</v>
          </cell>
          <cell r="G28509" t="str">
            <v>und</v>
          </cell>
          <cell r="H28509">
            <v>15</v>
          </cell>
          <cell r="I28509">
            <v>1337.7</v>
          </cell>
          <cell r="J28509">
            <v>20066</v>
          </cell>
        </row>
        <row r="28510">
          <cell r="B28510" t="str">
            <v>A02</v>
          </cell>
          <cell r="C28510" t="str">
            <v xml:space="preserve">GRAFIL 4 - 8  mm </v>
          </cell>
          <cell r="F28510" t="str">
            <v>Ins</v>
          </cell>
          <cell r="G28510" t="str">
            <v>kg</v>
          </cell>
          <cell r="H28510">
            <v>0.12</v>
          </cell>
          <cell r="I28510">
            <v>2998.8</v>
          </cell>
          <cell r="J28510">
            <v>360</v>
          </cell>
        </row>
        <row r="28511">
          <cell r="B28511" t="str">
            <v>H07</v>
          </cell>
          <cell r="C28511" t="str">
            <v>MORTERO 1:4 ( arena semilavada de peña )</v>
          </cell>
          <cell r="F28511" t="str">
            <v>Ana</v>
          </cell>
          <cell r="G28511" t="str">
            <v>m3</v>
          </cell>
          <cell r="H28511">
            <v>2.0400000000000001E-2</v>
          </cell>
          <cell r="I28511">
            <v>462939.75</v>
          </cell>
          <cell r="J28511">
            <v>9444</v>
          </cell>
        </row>
        <row r="28512">
          <cell r="B28512" t="str">
            <v>O74</v>
          </cell>
          <cell r="C28512" t="str">
            <v xml:space="preserve">LAMINA DE ICOPOR. Espesor=10mm </v>
          </cell>
          <cell r="F28512" t="str">
            <v>Ins</v>
          </cell>
          <cell r="G28512" t="str">
            <v>m2</v>
          </cell>
          <cell r="H28512">
            <v>0.3</v>
          </cell>
          <cell r="I28512">
            <v>3567.9</v>
          </cell>
          <cell r="J28512">
            <v>1070</v>
          </cell>
        </row>
        <row r="28513">
          <cell r="B28513" t="str">
            <v>AA35</v>
          </cell>
          <cell r="C28513" t="str">
            <v>ANCLAJES 5/8" x 8" (Incluye perforación y adhesivo epóxico)</v>
          </cell>
          <cell r="F28513" t="str">
            <v>Ana</v>
          </cell>
          <cell r="G28513" t="str">
            <v>und</v>
          </cell>
          <cell r="H28513">
            <v>0.9</v>
          </cell>
          <cell r="I28513">
            <v>11762.1</v>
          </cell>
          <cell r="J28513">
            <v>10586</v>
          </cell>
        </row>
        <row r="28517">
          <cell r="A28517" t="str">
            <v>MA-16.30</v>
          </cell>
          <cell r="C28517" t="str">
            <v>MUEBLE DE ATENCIÓN Puesto de trabajo compuesto de mesones de concreto enchapados en mármol Cafe Pinto y Negro Caracol 2,40mX0,60m(incluye: muros en mampostería, entrepaños en concreto h=0,10m, dilataciones en estuco y pintura , enchapes en mármol. SEGÚN DETALLE</v>
          </cell>
          <cell r="G28517" t="str">
            <v>m</v>
          </cell>
          <cell r="J28517">
            <v>6831798</v>
          </cell>
        </row>
        <row r="28518">
          <cell r="B28518" t="str">
            <v>M03</v>
          </cell>
          <cell r="C28518" t="str">
            <v>EQUIPO BASICO ( Herramienta menor )</v>
          </cell>
          <cell r="F28518" t="str">
            <v>Ins</v>
          </cell>
          <cell r="G28518" t="str">
            <v>glb</v>
          </cell>
          <cell r="H28518">
            <v>0.36000000000000004</v>
          </cell>
          <cell r="I28518">
            <v>2535.75</v>
          </cell>
          <cell r="J28518">
            <v>913</v>
          </cell>
        </row>
        <row r="28519">
          <cell r="B28519" t="str">
            <v>I03</v>
          </cell>
          <cell r="C28519" t="str">
            <v>MANO DE OBRA AA (Albañileria)</v>
          </cell>
          <cell r="F28519" t="str">
            <v>Ins</v>
          </cell>
          <cell r="G28519" t="str">
            <v>hc</v>
          </cell>
          <cell r="H28519">
            <v>1.476</v>
          </cell>
          <cell r="I28519">
            <v>17165.400000000001</v>
          </cell>
          <cell r="J28519">
            <v>25336</v>
          </cell>
        </row>
        <row r="28520">
          <cell r="B28520" t="str">
            <v>T03</v>
          </cell>
          <cell r="C28520" t="str">
            <v>BLOQUE DIVISORIO Nº 5 (33 x 23 x 11.5 cm) Arcilla Tipo Santafé o equivalente.</v>
          </cell>
          <cell r="F28520" t="str">
            <v>Ins</v>
          </cell>
          <cell r="G28520" t="str">
            <v>und</v>
          </cell>
          <cell r="H28520">
            <v>23.220000000000002</v>
          </cell>
          <cell r="I28520">
            <v>1337.7</v>
          </cell>
          <cell r="J28520">
            <v>31061</v>
          </cell>
        </row>
        <row r="28521">
          <cell r="B28521" t="str">
            <v>A02</v>
          </cell>
          <cell r="C28521" t="str">
            <v xml:space="preserve">GRAFIL 4 - 8  mm </v>
          </cell>
          <cell r="F28521" t="str">
            <v>Ins</v>
          </cell>
          <cell r="G28521" t="str">
            <v>kg</v>
          </cell>
          <cell r="H28521">
            <v>0.18000000000000002</v>
          </cell>
          <cell r="I28521">
            <v>2998.8</v>
          </cell>
          <cell r="J28521">
            <v>540</v>
          </cell>
        </row>
        <row r="28522">
          <cell r="B28522" t="str">
            <v>H07</v>
          </cell>
          <cell r="C28522" t="str">
            <v>MORTERO 1:4 ( arena semilavada de peña )</v>
          </cell>
          <cell r="F28522" t="str">
            <v>Ana</v>
          </cell>
          <cell r="G28522" t="str">
            <v>m3</v>
          </cell>
          <cell r="H28522">
            <v>2.8800000000000003E-2</v>
          </cell>
          <cell r="I28522">
            <v>462939.75</v>
          </cell>
          <cell r="J28522">
            <v>13333</v>
          </cell>
        </row>
        <row r="28523">
          <cell r="B28523" t="str">
            <v>AA35</v>
          </cell>
          <cell r="C28523" t="str">
            <v>ANCLAJES 5/8" x 8" (Incluye perforación y adhesivo epóxico)</v>
          </cell>
          <cell r="F28523" t="str">
            <v>Ana</v>
          </cell>
          <cell r="G28523" t="str">
            <v>und</v>
          </cell>
          <cell r="H28523">
            <v>1.26</v>
          </cell>
          <cell r="I28523">
            <v>11762.1</v>
          </cell>
          <cell r="J28523">
            <v>14820</v>
          </cell>
        </row>
        <row r="28524">
          <cell r="B28524" t="str">
            <v>AA41</v>
          </cell>
          <cell r="C28524" t="str">
            <v>POYO EN CONCRETO FUNDIDO EN SITIO h= 17 cm. (No incluye enchape, Incluye refuerzo)</v>
          </cell>
          <cell r="F28524" t="str">
            <v>Ana</v>
          </cell>
          <cell r="G28524" t="str">
            <v>m</v>
          </cell>
          <cell r="H28524">
            <v>2.2599999999999998</v>
          </cell>
          <cell r="I28524">
            <v>21551.25</v>
          </cell>
          <cell r="J28524">
            <v>48706</v>
          </cell>
        </row>
        <row r="28525">
          <cell r="B28525" t="str">
            <v>AA43</v>
          </cell>
          <cell r="C28525" t="str">
            <v>MESON EN CONCRETO 2.500 psi a=0.60 m e=0.10 m.  (Incluye refuerzo)</v>
          </cell>
          <cell r="F28525" t="str">
            <v>Ana</v>
          </cell>
          <cell r="G28525" t="str">
            <v>m</v>
          </cell>
          <cell r="H28525">
            <v>6.3</v>
          </cell>
          <cell r="I28525">
            <v>90953.1</v>
          </cell>
          <cell r="J28525">
            <v>573005</v>
          </cell>
        </row>
        <row r="28526">
          <cell r="B28526" t="str">
            <v>AA45</v>
          </cell>
          <cell r="C28526" t="str">
            <v>PAÑETE LISO MUROS 1:3  Impermeabilizado (Incluye filos y dilataciones) Ancho &lt; 0.50 m.</v>
          </cell>
          <cell r="F28526" t="str">
            <v>Ana</v>
          </cell>
          <cell r="G28526" t="str">
            <v>m</v>
          </cell>
          <cell r="H28526">
            <v>7.2</v>
          </cell>
          <cell r="I28526">
            <v>16816.8</v>
          </cell>
          <cell r="J28526">
            <v>121081</v>
          </cell>
        </row>
        <row r="28527">
          <cell r="B28527" t="str">
            <v>AA38</v>
          </cell>
          <cell r="C28527" t="str">
            <v>ESTUCO Y VINILO 3 MANOS Sobre Muro Interior (Incluye estuco, 1 mano en pintura tipo 2 de Pintuco y dos manos en pintura tipo 1 de Pintuco, filos y dilataciones). Color según diseño.</v>
          </cell>
          <cell r="F28527" t="str">
            <v>Ana</v>
          </cell>
          <cell r="G28527" t="str">
            <v>m2</v>
          </cell>
          <cell r="H28527">
            <v>2</v>
          </cell>
          <cell r="I28527">
            <v>22823.85</v>
          </cell>
          <cell r="J28527">
            <v>45648</v>
          </cell>
        </row>
        <row r="28528">
          <cell r="B28528" t="str">
            <v>Y39</v>
          </cell>
          <cell r="C28528" t="str">
            <v>MESON EN MARMOL CAFE PINTO A=0.60 m.  Salpicadero de h=10 cm. y Babero de h=10 cm. ( Suministro e  Instalación pulido y brillado).</v>
          </cell>
          <cell r="F28528" t="str">
            <v>Esp</v>
          </cell>
          <cell r="G28528" t="str">
            <v>m</v>
          </cell>
          <cell r="H28528">
            <v>4.07</v>
          </cell>
          <cell r="I28528">
            <v>324713.81837666011</v>
          </cell>
          <cell r="J28528">
            <v>1321585</v>
          </cell>
        </row>
        <row r="28529">
          <cell r="B28529" t="str">
            <v>Y38</v>
          </cell>
          <cell r="C28529" t="str">
            <v>MESON EN MARMOL NEGRO CARACOL A=0.60 m.  Salpicadero de h=10 cm. y Babero de h=10 cm. ( Suministro e  Instalación pulido y brillado).</v>
          </cell>
          <cell r="F28529" t="str">
            <v>Esp</v>
          </cell>
          <cell r="G28529" t="str">
            <v>m</v>
          </cell>
          <cell r="H28529">
            <v>8.3000000000000007</v>
          </cell>
          <cell r="I28529">
            <v>558526.5</v>
          </cell>
          <cell r="J28529">
            <v>4635770</v>
          </cell>
        </row>
        <row r="28531">
          <cell r="A28531" t="str">
            <v>MA-16.31</v>
          </cell>
          <cell r="C28531" t="str">
            <v>MUEBLE EN  CONCRETO closet (incluye:dos entrepaños de 0,60*1,15 y dos entrepaños de 0,60*0,57 en concreto de  2500 psi con  refuerzo en varilla Nº3  cada .10cm en las dos direcciones,  pañetado, estucado y pintado. Madera de Cedro  color caramelo. Poyo 0,10 pañetado y terminado en melamínico color Cedro</v>
          </cell>
          <cell r="G28531" t="str">
            <v>und</v>
          </cell>
          <cell r="J28531">
            <v>1702662</v>
          </cell>
        </row>
        <row r="28532">
          <cell r="B28532" t="str">
            <v>M03</v>
          </cell>
          <cell r="C28532" t="str">
            <v>EQUIPO BASICO ( Herramienta menor )</v>
          </cell>
          <cell r="F28532" t="str">
            <v>Ins</v>
          </cell>
          <cell r="G28532" t="str">
            <v>glb</v>
          </cell>
          <cell r="H28532">
            <v>1</v>
          </cell>
          <cell r="I28532">
            <v>2535.75</v>
          </cell>
          <cell r="J28532">
            <v>2536</v>
          </cell>
        </row>
        <row r="28533">
          <cell r="B28533" t="str">
            <v>I06</v>
          </cell>
          <cell r="C28533" t="str">
            <v>MANO DE OBRA DD (Carpintería)</v>
          </cell>
          <cell r="F28533" t="str">
            <v>Ins</v>
          </cell>
          <cell r="G28533" t="str">
            <v>hc</v>
          </cell>
          <cell r="H28533">
            <v>10</v>
          </cell>
          <cell r="I28533">
            <v>21230.098696721638</v>
          </cell>
          <cell r="J28533">
            <v>212301</v>
          </cell>
        </row>
        <row r="28534">
          <cell r="B28534" t="str">
            <v>AA43</v>
          </cell>
          <cell r="C28534" t="str">
            <v>MESON EN CONCRETO 2.500 psi a=0.60 m e=0.10 m.  (Incluye refuerzo)</v>
          </cell>
          <cell r="F28534" t="str">
            <v>Ana</v>
          </cell>
          <cell r="G28534" t="str">
            <v>m</v>
          </cell>
          <cell r="H28534">
            <v>3.45</v>
          </cell>
          <cell r="I28534">
            <v>90953.1</v>
          </cell>
          <cell r="J28534">
            <v>313788</v>
          </cell>
        </row>
        <row r="28535">
          <cell r="B28535" t="str">
            <v>AA36</v>
          </cell>
          <cell r="C28535" t="str">
            <v>PAÑETE LISO MUROS   1:3  INTERIOR  ( Incluye filos y dilataciones).</v>
          </cell>
          <cell r="F28535" t="str">
            <v>Ana</v>
          </cell>
          <cell r="G28535" t="str">
            <v>m2</v>
          </cell>
          <cell r="H28535">
            <v>13.8</v>
          </cell>
          <cell r="I28535">
            <v>20935.95</v>
          </cell>
          <cell r="J28535">
            <v>288916</v>
          </cell>
        </row>
        <row r="28536">
          <cell r="B28536" t="str">
            <v>AA38</v>
          </cell>
          <cell r="C28536" t="str">
            <v>ESTUCO Y VINILO 3 MANOS Sobre Muro Interior (Incluye estuco, 1 mano en pintura tipo 2 de Pintuco y dos manos en pintura tipo 1 de Pintuco, filos y dilataciones). Color según diseño.</v>
          </cell>
          <cell r="F28536" t="str">
            <v>Ana</v>
          </cell>
          <cell r="G28536" t="str">
            <v>m2</v>
          </cell>
          <cell r="H28536">
            <v>4.5999999999999996</v>
          </cell>
          <cell r="I28536">
            <v>22823.85</v>
          </cell>
          <cell r="J28536">
            <v>104990</v>
          </cell>
        </row>
        <row r="28537">
          <cell r="B28537" t="str">
            <v>W23</v>
          </cell>
          <cell r="C28537" t="str">
            <v xml:space="preserve">PUERTA ENTAMBORADA EN LAMINA TRIPLEX OKUME - Tipo Pizano Okumé o equivalente. Hoja Lisa con Marquete chapacanto okumé. </v>
          </cell>
          <cell r="F28537" t="str">
            <v>Ins</v>
          </cell>
          <cell r="G28537" t="str">
            <v>m2</v>
          </cell>
          <cell r="H28537">
            <v>4</v>
          </cell>
          <cell r="I28537">
            <v>114534</v>
          </cell>
          <cell r="J28537">
            <v>458136</v>
          </cell>
        </row>
        <row r="28538">
          <cell r="B28538" t="str">
            <v>X20</v>
          </cell>
          <cell r="C28538" t="str">
            <v>TINTILLA SELLADORA - Tipo Minwax o equivalente.</v>
          </cell>
          <cell r="F28538" t="str">
            <v>Ins</v>
          </cell>
          <cell r="G28538" t="str">
            <v>gal</v>
          </cell>
          <cell r="H28538">
            <v>0.15</v>
          </cell>
          <cell r="I28538">
            <v>101400</v>
          </cell>
          <cell r="J28538">
            <v>15210</v>
          </cell>
        </row>
        <row r="28539">
          <cell r="B28539" t="str">
            <v>X21</v>
          </cell>
          <cell r="C28539" t="str">
            <v>SELLADOR LIJABLE  - Tipo Pintuco o equivalente</v>
          </cell>
          <cell r="F28539" t="str">
            <v>Ins</v>
          </cell>
          <cell r="G28539" t="str">
            <v>gal</v>
          </cell>
          <cell r="H28539">
            <v>0.15</v>
          </cell>
          <cell r="I28539">
            <v>56259</v>
          </cell>
          <cell r="J28539">
            <v>8439</v>
          </cell>
        </row>
        <row r="28540">
          <cell r="B28540" t="str">
            <v>X22</v>
          </cell>
          <cell r="C28540" t="str">
            <v>LACA Pintulaca - Tipo Pintuco o equivalente</v>
          </cell>
          <cell r="F28540" t="str">
            <v>Ins</v>
          </cell>
          <cell r="G28540" t="str">
            <v>gal</v>
          </cell>
          <cell r="H28540">
            <v>0.2</v>
          </cell>
          <cell r="I28540">
            <v>55545</v>
          </cell>
          <cell r="J28540">
            <v>11109</v>
          </cell>
        </row>
        <row r="28541">
          <cell r="B28541" t="str">
            <v>W42</v>
          </cell>
          <cell r="C28541" t="str">
            <v xml:space="preserve">MELAMINICO COLOR CEDRO 19 mm  1,40*0,48 </v>
          </cell>
          <cell r="F28541" t="str">
            <v>Ins</v>
          </cell>
          <cell r="G28541" t="str">
            <v>und</v>
          </cell>
          <cell r="H28541">
            <v>5.4</v>
          </cell>
          <cell r="I28541">
            <v>47660.747419543928</v>
          </cell>
          <cell r="J28541">
            <v>257368</v>
          </cell>
        </row>
        <row r="28542">
          <cell r="B28542" t="str">
            <v>W43</v>
          </cell>
          <cell r="C28542" t="str">
            <v>BISAGRA 105*35 MM</v>
          </cell>
          <cell r="F28542" t="str">
            <v>Ins</v>
          </cell>
          <cell r="G28542" t="str">
            <v>und</v>
          </cell>
          <cell r="H28542">
            <v>10</v>
          </cell>
          <cell r="I28542">
            <v>1695.6478282815294</v>
          </cell>
          <cell r="J28542">
            <v>16956</v>
          </cell>
        </row>
        <row r="28543">
          <cell r="B28543" t="str">
            <v>W44</v>
          </cell>
          <cell r="C28543" t="str">
            <v>CHAPETA TORNILLOS Y ACCESORIOS</v>
          </cell>
          <cell r="F28543" t="str">
            <v>Ins</v>
          </cell>
          <cell r="G28543" t="str">
            <v>und</v>
          </cell>
          <cell r="H28543">
            <v>3</v>
          </cell>
          <cell r="I28543">
            <v>4304.3367948684981</v>
          </cell>
          <cell r="J28543">
            <v>12913</v>
          </cell>
        </row>
        <row r="28545">
          <cell r="A28545" t="str">
            <v>MA-16.32</v>
          </cell>
          <cell r="C28545" t="str">
            <v>MUEBLE DE TRABAJO COCINA. Dimensiones: 2,40m*0,70m. Mampostería con mesón corrido en acero inoxidable TIPO 304, poceta incluida, entrepaños en madera y puertas en fómica.SEGÚN DETALLE.</v>
          </cell>
          <cell r="G28545" t="str">
            <v>und</v>
          </cell>
          <cell r="J28545">
            <v>5296919</v>
          </cell>
        </row>
        <row r="28546">
          <cell r="B28546" t="str">
            <v>AA57</v>
          </cell>
          <cell r="C28546" t="str">
            <v>MUEBLE DE TRABAJO COCINA.  Dimensiones: 2,40m*0,70m. Mampostería con mesón corrido en acero inoxidable TIPO 304, poceta incluida, entrepaños en madera y puertas en fómica.SEGÚN DETALLE.</v>
          </cell>
          <cell r="F28546" t="str">
            <v>Esp</v>
          </cell>
          <cell r="G28546" t="str">
            <v>und</v>
          </cell>
          <cell r="H28546">
            <v>1</v>
          </cell>
          <cell r="I28546">
            <v>5296918.6446603378</v>
          </cell>
          <cell r="J28546">
            <v>5296919</v>
          </cell>
        </row>
        <row r="28548">
          <cell r="A28548" t="str">
            <v>MA-16.33</v>
          </cell>
          <cell r="C28548" t="str">
            <v>MUEBLE EN  CONCRETO mesón en granito fundido en sitio NEGRO (incluye: muros en mampostería, entrepaños en concreto h=0,10m estucado y pintado, Mesón en granito fundido en sitio NEGRO) SEGÚN DETALLE</v>
          </cell>
          <cell r="G28548" t="str">
            <v>m</v>
          </cell>
          <cell r="J28548">
            <v>631372</v>
          </cell>
        </row>
        <row r="28549">
          <cell r="B28549" t="str">
            <v>M03</v>
          </cell>
          <cell r="C28549" t="str">
            <v>EQUIPO BASICO ( Herramienta menor )</v>
          </cell>
          <cell r="F28549" t="str">
            <v>Ins</v>
          </cell>
          <cell r="G28549" t="str">
            <v>glb</v>
          </cell>
          <cell r="H28549">
            <v>0.2</v>
          </cell>
          <cell r="I28549">
            <v>2535.75</v>
          </cell>
          <cell r="J28549">
            <v>507</v>
          </cell>
        </row>
        <row r="28550">
          <cell r="B28550" t="str">
            <v>I03</v>
          </cell>
          <cell r="C28550" t="str">
            <v>MANO DE OBRA AA (Albañileria)</v>
          </cell>
          <cell r="F28550" t="str">
            <v>Ins</v>
          </cell>
          <cell r="G28550" t="str">
            <v>hc</v>
          </cell>
          <cell r="H28550">
            <v>3</v>
          </cell>
          <cell r="I28550">
            <v>17165.400000000001</v>
          </cell>
          <cell r="J28550">
            <v>51496</v>
          </cell>
        </row>
        <row r="28551">
          <cell r="B28551" t="str">
            <v>AA43</v>
          </cell>
          <cell r="C28551" t="str">
            <v>MESON EN CONCRETO 2.500 psi a=0.60 m e=0.10 m.  (Incluye refuerzo)</v>
          </cell>
          <cell r="F28551" t="str">
            <v>Ana</v>
          </cell>
          <cell r="G28551" t="str">
            <v>m</v>
          </cell>
          <cell r="H28551">
            <v>2</v>
          </cell>
          <cell r="I28551">
            <v>90953.1</v>
          </cell>
          <cell r="J28551">
            <v>181906</v>
          </cell>
        </row>
        <row r="28552">
          <cell r="B28552" t="str">
            <v>AA45</v>
          </cell>
          <cell r="C28552" t="str">
            <v>PAÑETE LISO MUROS 1:3  Impermeabilizado (Incluye filos y dilataciones) Ancho &lt; 0.50 m.</v>
          </cell>
          <cell r="F28552" t="str">
            <v>Ana</v>
          </cell>
          <cell r="G28552" t="str">
            <v>m</v>
          </cell>
          <cell r="H28552">
            <v>5.94</v>
          </cell>
          <cell r="I28552">
            <v>16816.8</v>
          </cell>
          <cell r="J28552">
            <v>99892</v>
          </cell>
        </row>
        <row r="28553">
          <cell r="B28553" t="str">
            <v>AA38</v>
          </cell>
          <cell r="C28553" t="str">
            <v>ESTUCO Y VINILO 3 MANOS Sobre Muro Interior (Incluye estuco, 1 mano en pintura tipo 2 de Pintuco y dos manos en pintura tipo 1 de Pintuco, filos y dilataciones). Color según diseño.</v>
          </cell>
          <cell r="F28553" t="str">
            <v>Ana</v>
          </cell>
          <cell r="G28553" t="str">
            <v>m2</v>
          </cell>
          <cell r="H28553">
            <v>5.94</v>
          </cell>
          <cell r="I28553">
            <v>22823.85</v>
          </cell>
          <cell r="J28553">
            <v>135574</v>
          </cell>
        </row>
        <row r="28554">
          <cell r="B28554" t="str">
            <v>Y54</v>
          </cell>
          <cell r="C28554" t="str">
            <v>GRANITO FUNDIDO EN SITIO NEGRO (Incluye nivelación, fundida y pulimiento + dilatación en bronce.)</v>
          </cell>
          <cell r="F28554" t="str">
            <v>Ins</v>
          </cell>
          <cell r="G28554" t="str">
            <v>m2</v>
          </cell>
          <cell r="H28554">
            <v>1</v>
          </cell>
          <cell r="I28554">
            <v>120471.40371153755</v>
          </cell>
          <cell r="J28554">
            <v>120471</v>
          </cell>
        </row>
        <row r="28555">
          <cell r="B28555" t="str">
            <v>T03</v>
          </cell>
          <cell r="C28555" t="str">
            <v>BLOQUE DIVISORIO Nº 5 (33 x 23 x 11.5 cm) Arcilla Tipo Santafé o equivalente.</v>
          </cell>
          <cell r="F28555" t="str">
            <v>Ins</v>
          </cell>
          <cell r="G28555" t="str">
            <v>und</v>
          </cell>
          <cell r="H28555">
            <v>15</v>
          </cell>
          <cell r="I28555">
            <v>1337.7</v>
          </cell>
          <cell r="J28555">
            <v>20066</v>
          </cell>
        </row>
        <row r="28556">
          <cell r="B28556" t="str">
            <v>A02</v>
          </cell>
          <cell r="C28556" t="str">
            <v xml:space="preserve">GRAFIL 4 - 8  mm </v>
          </cell>
          <cell r="F28556" t="str">
            <v>Ins</v>
          </cell>
          <cell r="G28556" t="str">
            <v>kg</v>
          </cell>
          <cell r="H28556">
            <v>0.12</v>
          </cell>
          <cell r="I28556">
            <v>2998.8</v>
          </cell>
          <cell r="J28556">
            <v>360</v>
          </cell>
        </row>
        <row r="28557">
          <cell r="B28557" t="str">
            <v>H07</v>
          </cell>
          <cell r="C28557" t="str">
            <v>MORTERO 1:4 ( arena semilavada de peña )</v>
          </cell>
          <cell r="F28557" t="str">
            <v>Ana</v>
          </cell>
          <cell r="G28557" t="str">
            <v>m3</v>
          </cell>
          <cell r="H28557">
            <v>2.0400000000000001E-2</v>
          </cell>
          <cell r="I28557">
            <v>462939.75</v>
          </cell>
          <cell r="J28557">
            <v>9444</v>
          </cell>
        </row>
        <row r="28558">
          <cell r="B28558" t="str">
            <v>O74</v>
          </cell>
          <cell r="C28558" t="str">
            <v xml:space="preserve">LAMINA DE ICOPOR. Espesor=10mm </v>
          </cell>
          <cell r="F28558" t="str">
            <v>Ins</v>
          </cell>
          <cell r="G28558" t="str">
            <v>m2</v>
          </cell>
          <cell r="H28558">
            <v>0.3</v>
          </cell>
          <cell r="I28558">
            <v>3567.9</v>
          </cell>
          <cell r="J28558">
            <v>1070</v>
          </cell>
        </row>
        <row r="28559">
          <cell r="B28559" t="str">
            <v>AA35</v>
          </cell>
          <cell r="C28559" t="str">
            <v>ANCLAJES 5/8" x 8" (Incluye perforación y adhesivo epóxico)</v>
          </cell>
          <cell r="F28559" t="str">
            <v>Ana</v>
          </cell>
          <cell r="G28559" t="str">
            <v>und</v>
          </cell>
          <cell r="H28559">
            <v>0.9</v>
          </cell>
          <cell r="I28559">
            <v>11762.1</v>
          </cell>
          <cell r="J28559">
            <v>10586</v>
          </cell>
        </row>
        <row r="28561">
          <cell r="A28561" t="str">
            <v>MA-16.34</v>
          </cell>
          <cell r="C28561" t="str">
            <v>MUEBLE FIJO DE PRELAVADO 2,10m*0,90m Mampostería en Bloque No.5, placa de concreto 2500psi, pañete concreto impermeabilizado, mediacaña en mortero impermeabilizado, enchape CERAMICA IMPORTADA DIAMANTE BRANCO BR 32,5X59. Tipo Alfa ref.135038240 o equivalente.</v>
          </cell>
          <cell r="G28561" t="str">
            <v>m</v>
          </cell>
          <cell r="J28561">
            <v>1356176</v>
          </cell>
        </row>
        <row r="28562">
          <cell r="B28562" t="str">
            <v>T08</v>
          </cell>
          <cell r="C28562" t="str">
            <v>MURO EN BLOQUE Nº5  Arcilla 33*23*11.5 cm. Incluye grafil 5 mm.Anclajes perforación y adhesivo epóxico</v>
          </cell>
          <cell r="F28562" t="str">
            <v>Ana</v>
          </cell>
          <cell r="G28562" t="str">
            <v>m2</v>
          </cell>
          <cell r="H28562">
            <v>3.51</v>
          </cell>
          <cell r="I28562">
            <v>54424.65</v>
          </cell>
          <cell r="J28562">
            <v>191031</v>
          </cell>
        </row>
        <row r="28563">
          <cell r="B28563" t="str">
            <v>T16</v>
          </cell>
          <cell r="C28563" t="str">
            <v>MURO EN BLOQUE Nº5  Arcilla 33*23*11.5 cm. Incluye grafil 5 mm.Anclajes perforación y adhesivo epóxico</v>
          </cell>
          <cell r="F28563" t="str">
            <v>Ana</v>
          </cell>
          <cell r="G28563" t="str">
            <v>m</v>
          </cell>
          <cell r="H28563">
            <v>1.8</v>
          </cell>
          <cell r="I28563">
            <v>23865.45</v>
          </cell>
          <cell r="J28563">
            <v>42958</v>
          </cell>
        </row>
        <row r="28564">
          <cell r="B28564" t="str">
            <v>AA41</v>
          </cell>
          <cell r="C28564" t="str">
            <v>POYO EN CONCRETO FUNDIDO EN SITIO h= 17 cm. (No incluye enchape, Incluye refuerzo)</v>
          </cell>
          <cell r="F28564" t="str">
            <v>Ana</v>
          </cell>
          <cell r="G28564" t="str">
            <v>m</v>
          </cell>
          <cell r="H28564">
            <v>1.8</v>
          </cell>
          <cell r="I28564">
            <v>21551.25</v>
          </cell>
          <cell r="J28564">
            <v>38792</v>
          </cell>
        </row>
        <row r="28565">
          <cell r="B28565" t="str">
            <v>AA42</v>
          </cell>
          <cell r="C28565" t="str">
            <v>POYO EN LADRILLO Prensado Macizo (24.5 x 12 x 5.5 cm.) Arcilla Santafé o equivalente (Incluye  grafil 5 mm.)</v>
          </cell>
          <cell r="F28565" t="str">
            <v>Ana</v>
          </cell>
          <cell r="G28565" t="str">
            <v>m</v>
          </cell>
          <cell r="H28565">
            <v>1.32</v>
          </cell>
          <cell r="I28565">
            <v>18544.05</v>
          </cell>
          <cell r="J28565">
            <v>24478</v>
          </cell>
        </row>
        <row r="28566">
          <cell r="B28566" t="str">
            <v>AA43</v>
          </cell>
          <cell r="C28566" t="str">
            <v>MESON EN CONCRETO 2.500 psi a=0.60 m e=0.10 m.  (Incluye refuerzo)</v>
          </cell>
          <cell r="F28566" t="str">
            <v>Ana</v>
          </cell>
          <cell r="G28566" t="str">
            <v>m</v>
          </cell>
          <cell r="H28566">
            <v>3.6</v>
          </cell>
          <cell r="I28566">
            <v>90953.1</v>
          </cell>
          <cell r="J28566">
            <v>327431</v>
          </cell>
        </row>
        <row r="28567">
          <cell r="B28567" t="str">
            <v>AA44</v>
          </cell>
          <cell r="C28567" t="str">
            <v>PAÑETE LISO MUROS 1:3  Impermeabilizado (Incluye filos y dilataciones)</v>
          </cell>
          <cell r="F28567" t="str">
            <v>Ana</v>
          </cell>
          <cell r="G28567" t="str">
            <v>m2</v>
          </cell>
          <cell r="H28567">
            <v>3.67</v>
          </cell>
          <cell r="I28567">
            <v>27469.05</v>
          </cell>
          <cell r="J28567">
            <v>100811</v>
          </cell>
        </row>
        <row r="28568">
          <cell r="B28568" t="str">
            <v>AA45</v>
          </cell>
          <cell r="C28568" t="str">
            <v>PAÑETE LISO MUROS 1:3  Impermeabilizado (Incluye filos y dilataciones) Ancho &lt; 0.50 m.</v>
          </cell>
          <cell r="F28568" t="str">
            <v>Ana</v>
          </cell>
          <cell r="G28568" t="str">
            <v>m</v>
          </cell>
          <cell r="H28568">
            <v>18.399999999999999</v>
          </cell>
          <cell r="I28568">
            <v>16816.8</v>
          </cell>
          <cell r="J28568">
            <v>309429</v>
          </cell>
        </row>
        <row r="28569">
          <cell r="B28569" t="str">
            <v>AA46</v>
          </cell>
          <cell r="C28569" t="str">
            <v>MEDIA CAÑA EN MORTERO 1:3 h=20 cm (terminado allanado en cemento)</v>
          </cell>
          <cell r="F28569" t="str">
            <v>Ana</v>
          </cell>
          <cell r="G28569" t="str">
            <v>m</v>
          </cell>
          <cell r="H28569">
            <v>11.77</v>
          </cell>
          <cell r="I28569">
            <v>12936</v>
          </cell>
          <cell r="J28569">
            <v>152257</v>
          </cell>
        </row>
        <row r="28570">
          <cell r="B28570" t="str">
            <v>Y117</v>
          </cell>
          <cell r="C28570" t="str">
            <v>CERAMICA IMPORTADA DIAMANTE BRANCO AC 32,5X59cm. Enchape Tipo Alfa o equivalente</v>
          </cell>
          <cell r="F28570" t="str">
            <v>Ins</v>
          </cell>
          <cell r="G28570" t="str">
            <v>m2</v>
          </cell>
          <cell r="H28570">
            <v>3.85</v>
          </cell>
          <cell r="I28570">
            <v>43893.15</v>
          </cell>
          <cell r="J28570">
            <v>168989</v>
          </cell>
        </row>
        <row r="28574">
          <cell r="A28574" t="str">
            <v>MA-16.35</v>
          </cell>
          <cell r="C28574" t="str">
            <v>BANCA EN  CONCRETO A LA VISTA. (Incluye: viga en concreto h=0,30m apoyada en bordillo en concreto h=0,10m.) SEGÚN DETALLE</v>
          </cell>
          <cell r="G28574" t="str">
            <v>m</v>
          </cell>
          <cell r="J28574">
            <v>254498</v>
          </cell>
        </row>
        <row r="28575">
          <cell r="B28575" t="str">
            <v>AA51</v>
          </cell>
          <cell r="C28575" t="str">
            <v>BORDILLO EN CONCRETO  FUNDIDO EN SITIO  EN CONCRETO  DE 3,000  h=10 cm, b=15  cm.</v>
          </cell>
          <cell r="F28575" t="str">
            <v>Ana</v>
          </cell>
          <cell r="G28575" t="str">
            <v>m</v>
          </cell>
          <cell r="H28575">
            <v>2.7</v>
          </cell>
          <cell r="I28575">
            <v>39295.199999999997</v>
          </cell>
          <cell r="J28575">
            <v>106097</v>
          </cell>
        </row>
        <row r="28576">
          <cell r="B28576" t="str">
            <v>AA52</v>
          </cell>
          <cell r="C28576" t="str">
            <v>VIGA AEREA CONCRETO 3.000 psi  (Sin refuerzo).</v>
          </cell>
          <cell r="F28576" t="str">
            <v>Ana</v>
          </cell>
          <cell r="G28576" t="str">
            <v>m3</v>
          </cell>
          <cell r="H28576">
            <v>0.155</v>
          </cell>
          <cell r="I28576">
            <v>801418.8</v>
          </cell>
          <cell r="J28576">
            <v>124220</v>
          </cell>
        </row>
        <row r="28577">
          <cell r="B28577" t="str">
            <v>AA36</v>
          </cell>
          <cell r="C28577" t="str">
            <v>PAÑETE LISO MUROS   1:3  INTERIOR  ( Incluye filos y dilataciones).</v>
          </cell>
          <cell r="F28577" t="str">
            <v>Ana</v>
          </cell>
          <cell r="G28577" t="str">
            <v>m2</v>
          </cell>
          <cell r="H28577">
            <v>1.155</v>
          </cell>
          <cell r="I28577">
            <v>20935.95</v>
          </cell>
          <cell r="J28577">
            <v>24181</v>
          </cell>
        </row>
        <row r="28579">
          <cell r="A28579" t="str">
            <v>MA-16.36</v>
          </cell>
          <cell r="C28579" t="str">
            <v>MESA CIRCULAR EN  CONCRETO A LA VISTA. D=1,35m . (Incluye: columna en concreto h=0,90m , superficie en concreto E=0,15m) SEGÚN DETALLE</v>
          </cell>
          <cell r="G28579" t="str">
            <v>und</v>
          </cell>
          <cell r="J28579">
            <v>194552</v>
          </cell>
        </row>
        <row r="28580">
          <cell r="B28580" t="str">
            <v>M10</v>
          </cell>
          <cell r="C28580" t="str">
            <v>EQUIPO BASICO ( Construcción )</v>
          </cell>
          <cell r="F28580" t="str">
            <v>Ins</v>
          </cell>
          <cell r="G28580" t="str">
            <v>glb</v>
          </cell>
          <cell r="H28580">
            <v>0.5</v>
          </cell>
          <cell r="I28580">
            <v>2825.0144273770197</v>
          </cell>
          <cell r="J28580">
            <v>1413</v>
          </cell>
        </row>
        <row r="28581">
          <cell r="B28581" t="str">
            <v>I03</v>
          </cell>
          <cell r="C28581" t="str">
            <v>MANO DE OBRA AA (Albañileria)</v>
          </cell>
          <cell r="F28581" t="str">
            <v>Ins</v>
          </cell>
          <cell r="G28581" t="str">
            <v>hc</v>
          </cell>
          <cell r="H28581">
            <v>4</v>
          </cell>
          <cell r="I28581">
            <v>17165.400000000001</v>
          </cell>
          <cell r="J28581">
            <v>68662</v>
          </cell>
        </row>
        <row r="28582">
          <cell r="B28582" t="str">
            <v>A05</v>
          </cell>
          <cell r="C28582" t="str">
            <v>MALLA ELECTROSOLDADA M-084  Q-2  4 mm  15 x 15 cm.</v>
          </cell>
          <cell r="F28582" t="str">
            <v>Ins</v>
          </cell>
          <cell r="G28582" t="str">
            <v>kg</v>
          </cell>
          <cell r="H28582">
            <v>15</v>
          </cell>
          <cell r="I28582">
            <v>2998.8</v>
          </cell>
          <cell r="J28582">
            <v>44982</v>
          </cell>
        </row>
        <row r="28583">
          <cell r="B28583" t="str">
            <v>AA13A</v>
          </cell>
          <cell r="C28583" t="str">
            <v>DADOS EN  CONCRETO 3.000 psi ( Sin refuerzo )</v>
          </cell>
          <cell r="F28583" t="str">
            <v>Ana</v>
          </cell>
          <cell r="G28583" t="str">
            <v>m3</v>
          </cell>
          <cell r="H28583">
            <v>2.7E-2</v>
          </cell>
          <cell r="I28583">
            <v>600228.30000000005</v>
          </cell>
          <cell r="J28583">
            <v>16206</v>
          </cell>
        </row>
        <row r="28584">
          <cell r="B28584" t="str">
            <v>AA71</v>
          </cell>
          <cell r="C28584" t="str">
            <v>PEDESTAL EN  CONCRETO 3.000 psi ( Sin refuerzo )</v>
          </cell>
          <cell r="F28584" t="str">
            <v>Ana</v>
          </cell>
          <cell r="G28584" t="str">
            <v>m3</v>
          </cell>
          <cell r="H28584">
            <v>6.5000000000000002E-2</v>
          </cell>
          <cell r="I28584">
            <v>627908.4</v>
          </cell>
          <cell r="J28584">
            <v>40814</v>
          </cell>
        </row>
        <row r="28585">
          <cell r="B28585" t="str">
            <v>AA60</v>
          </cell>
          <cell r="C28585" t="str">
            <v>PLACA MACIZA AEREA CONCRETO 3.000 PSI e= 0.15m  (Sin refuerzo)</v>
          </cell>
          <cell r="F28585" t="str">
            <v>Ana</v>
          </cell>
          <cell r="G28585" t="str">
            <v>m2</v>
          </cell>
          <cell r="H28585">
            <v>0.21</v>
          </cell>
          <cell r="I28585">
            <v>107022.3</v>
          </cell>
          <cell r="J28585">
            <v>22475</v>
          </cell>
        </row>
        <row r="28587">
          <cell r="A28587" t="str">
            <v>MA-16.37</v>
          </cell>
          <cell r="C28587" t="str">
            <v>ENCHAPE DE PARED EN LAMINA TRIPLEX OKUME - Tipo Pizano Okumé o equivalente. Acabado: tintilla, sellador (mínimo 6 manos) y laca según diseño. (Incluye suministro e instalación).</v>
          </cell>
          <cell r="G28587" t="str">
            <v>m2</v>
          </cell>
          <cell r="J28587">
            <v>144305</v>
          </cell>
        </row>
        <row r="28588">
          <cell r="B28588" t="str">
            <v>M03</v>
          </cell>
          <cell r="C28588" t="str">
            <v>EQUIPO BASICO ( Herramienta menor )</v>
          </cell>
          <cell r="F28588" t="str">
            <v>Ins</v>
          </cell>
          <cell r="G28588" t="str">
            <v>glb</v>
          </cell>
          <cell r="H28588">
            <v>0.05</v>
          </cell>
          <cell r="I28588">
            <v>2535.75</v>
          </cell>
          <cell r="J28588">
            <v>127</v>
          </cell>
        </row>
        <row r="28589">
          <cell r="B28589" t="str">
            <v>I06</v>
          </cell>
          <cell r="C28589" t="str">
            <v>MANO DE OBRA DD (Carpintería)</v>
          </cell>
          <cell r="F28589" t="str">
            <v>Ins</v>
          </cell>
          <cell r="G28589" t="str">
            <v>hc</v>
          </cell>
          <cell r="H28589">
            <v>2.5</v>
          </cell>
          <cell r="I28589">
            <v>21230.098696721638</v>
          </cell>
          <cell r="J28589">
            <v>53075</v>
          </cell>
        </row>
        <row r="28590">
          <cell r="B28590" t="str">
            <v>W83</v>
          </cell>
          <cell r="C28590" t="str">
            <v>LÁMINA DE TRIPLEX OKUME 9mm, (1.22 m x 2.44 m).</v>
          </cell>
          <cell r="F28590" t="str">
            <v>Ins</v>
          </cell>
          <cell r="G28590" t="str">
            <v>und</v>
          </cell>
          <cell r="H28590">
            <v>0.33500000000000002</v>
          </cell>
          <cell r="I28590">
            <v>152460.86900923192</v>
          </cell>
          <cell r="J28590">
            <v>51074</v>
          </cell>
        </row>
        <row r="28591">
          <cell r="B28591" t="str">
            <v>X20</v>
          </cell>
          <cell r="C28591" t="str">
            <v>TINTILLA SELLADORA - Tipo Minwax o equivalente.</v>
          </cell>
          <cell r="F28591" t="str">
            <v>Ins</v>
          </cell>
          <cell r="G28591" t="str">
            <v>gal</v>
          </cell>
          <cell r="H28591">
            <v>0.185</v>
          </cell>
          <cell r="I28591">
            <v>101400</v>
          </cell>
          <cell r="J28591">
            <v>18759</v>
          </cell>
        </row>
        <row r="28592">
          <cell r="B28592" t="str">
            <v>X21</v>
          </cell>
          <cell r="C28592" t="str">
            <v>SELLADOR LIJABLE  - Tipo Pintuco o equivalente</v>
          </cell>
          <cell r="F28592" t="str">
            <v>Ins</v>
          </cell>
          <cell r="G28592" t="str">
            <v>gal</v>
          </cell>
          <cell r="H28592">
            <v>0.15</v>
          </cell>
          <cell r="I28592">
            <v>56259</v>
          </cell>
          <cell r="J28592">
            <v>8439</v>
          </cell>
        </row>
        <row r="28593">
          <cell r="B28593" t="str">
            <v>X22</v>
          </cell>
          <cell r="C28593" t="str">
            <v>LACA Pintulaca - Tipo Pintuco o equivalente</v>
          </cell>
          <cell r="F28593" t="str">
            <v>Ins</v>
          </cell>
          <cell r="G28593" t="str">
            <v>gal</v>
          </cell>
          <cell r="H28593">
            <v>0.23100000000000001</v>
          </cell>
          <cell r="I28593">
            <v>55545</v>
          </cell>
          <cell r="J28593">
            <v>12831</v>
          </cell>
        </row>
        <row r="28595">
          <cell r="A28595" t="str">
            <v>MA-16.38</v>
          </cell>
          <cell r="C28595" t="str">
            <v>ENCHAPE DE PARED EN LAMINA TRIPLEX OKUME - Tipo Pizano Okumé o equivalente. Acabado: tintilla, sellador (mínimo 6 manos) y laca según diseño. (Incluye suministro e instalación).</v>
          </cell>
          <cell r="G28595" t="str">
            <v>m</v>
          </cell>
          <cell r="J28595">
            <v>95203</v>
          </cell>
        </row>
        <row r="28596">
          <cell r="B28596" t="str">
            <v>M03</v>
          </cell>
          <cell r="C28596" t="str">
            <v>EQUIPO BASICO ( Herramienta menor )</v>
          </cell>
          <cell r="F28596" t="str">
            <v>Ins</v>
          </cell>
          <cell r="G28596" t="str">
            <v>glb</v>
          </cell>
          <cell r="H28596">
            <v>0.05</v>
          </cell>
          <cell r="I28596">
            <v>2535.75</v>
          </cell>
          <cell r="J28596">
            <v>127</v>
          </cell>
        </row>
        <row r="28597">
          <cell r="B28597" t="str">
            <v>I06</v>
          </cell>
          <cell r="C28597" t="str">
            <v>MANO DE OBRA DD (Carpintería)</v>
          </cell>
          <cell r="F28597" t="str">
            <v>Ins</v>
          </cell>
          <cell r="G28597" t="str">
            <v>hc</v>
          </cell>
          <cell r="H28597">
            <v>1.9</v>
          </cell>
          <cell r="I28597">
            <v>21230.098696721638</v>
          </cell>
          <cell r="J28597">
            <v>40337</v>
          </cell>
        </row>
        <row r="28598">
          <cell r="B28598" t="str">
            <v>W83</v>
          </cell>
          <cell r="C28598" t="str">
            <v>LÁMINA DE TRIPLEX OKUME 9mm, (1.22 m x 2.44 m).</v>
          </cell>
          <cell r="F28598" t="str">
            <v>Ins</v>
          </cell>
          <cell r="G28598" t="str">
            <v>und</v>
          </cell>
          <cell r="H28598">
            <v>0.20100000000000001</v>
          </cell>
          <cell r="I28598">
            <v>152460.86900923192</v>
          </cell>
          <cell r="J28598">
            <v>30645</v>
          </cell>
        </row>
        <row r="28599">
          <cell r="B28599" t="str">
            <v>X20</v>
          </cell>
          <cell r="C28599" t="str">
            <v>TINTILLA SELLADORA - Tipo Minwax o equivalente.</v>
          </cell>
          <cell r="F28599" t="str">
            <v>Ins</v>
          </cell>
          <cell r="G28599" t="str">
            <v>gal</v>
          </cell>
          <cell r="H28599">
            <v>0.111</v>
          </cell>
          <cell r="I28599">
            <v>101400</v>
          </cell>
          <cell r="J28599">
            <v>11255</v>
          </cell>
        </row>
        <row r="28600">
          <cell r="B28600" t="str">
            <v>X21</v>
          </cell>
          <cell r="C28600" t="str">
            <v>SELLADOR LIJABLE  - Tipo Pintuco o equivalente</v>
          </cell>
          <cell r="F28600" t="str">
            <v>Ins</v>
          </cell>
          <cell r="G28600" t="str">
            <v>gal</v>
          </cell>
          <cell r="H28600">
            <v>0.09</v>
          </cell>
          <cell r="I28600">
            <v>56259</v>
          </cell>
          <cell r="J28600">
            <v>5063</v>
          </cell>
        </row>
        <row r="28601">
          <cell r="B28601" t="str">
            <v>X22</v>
          </cell>
          <cell r="C28601" t="str">
            <v>LACA Pintulaca - Tipo Pintuco o equivalente</v>
          </cell>
          <cell r="F28601" t="str">
            <v>Ins</v>
          </cell>
          <cell r="G28601" t="str">
            <v>gal</v>
          </cell>
          <cell r="H28601">
            <v>0.14000000000000001</v>
          </cell>
          <cell r="I28601">
            <v>55545</v>
          </cell>
          <cell r="J28601">
            <v>7776</v>
          </cell>
        </row>
        <row r="28603">
          <cell r="A28603" t="str">
            <v>MA-16.39</v>
          </cell>
          <cell r="C28603" t="str">
            <v>MUEBLE EN  CONCRETO lavaplatos y barra de atención 5,00x2,53m (incluye: Muros en mampostería en bloque, Fachada en Graniplas color según diseño, Entrepaños en concreto estucado y pintado, Mesón en granito Fundido Blanco Huila con Dilataciones, lavaplatos empotrado en acero inoxidable, puertas en Tiplex Okume, cabado con tintilla y laca.) SEGÚN DETALLE</v>
          </cell>
          <cell r="G28603" t="str">
            <v>und</v>
          </cell>
          <cell r="J28603">
            <v>8484227</v>
          </cell>
        </row>
        <row r="28604">
          <cell r="B28604" t="str">
            <v>I06</v>
          </cell>
          <cell r="C28604" t="str">
            <v>MANO DE OBRA DD (Carpintería)</v>
          </cell>
          <cell r="F28604" t="str">
            <v>Ins</v>
          </cell>
          <cell r="G28604" t="str">
            <v>hc</v>
          </cell>
          <cell r="H28604">
            <v>5.91</v>
          </cell>
          <cell r="I28604">
            <v>21230.098696721638</v>
          </cell>
          <cell r="J28604">
            <v>125470</v>
          </cell>
        </row>
        <row r="28605">
          <cell r="B28605" t="str">
            <v>W36</v>
          </cell>
          <cell r="C28605" t="str">
            <v>MUEBLE BAJO MESON Ancho: 0.60 m. con con Fachada: TABLEX ENCHAPADO TRIPLEX OKUME 19 mm. Tipo Pizano o equivalente. Interior: MADECOR 15 mm. Tipo Pizano o equivalente.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F28605" t="str">
            <v>Esp</v>
          </cell>
          <cell r="G28605" t="str">
            <v>m2</v>
          </cell>
          <cell r="H28605">
            <v>3.5</v>
          </cell>
          <cell r="I28605">
            <v>379891.63510371064</v>
          </cell>
          <cell r="J28605">
            <v>1329621</v>
          </cell>
        </row>
        <row r="28606">
          <cell r="B28606" t="str">
            <v>I18</v>
          </cell>
          <cell r="C28606" t="str">
            <v>MANO DE OBRA PINTURA Fachada en Tablex enchapado Okumé (dos caras).</v>
          </cell>
          <cell r="F28606" t="str">
            <v>Ins</v>
          </cell>
          <cell r="G28606" t="str">
            <v>m2</v>
          </cell>
          <cell r="H28606">
            <v>3.5</v>
          </cell>
          <cell r="I28606">
            <v>93086.754037024832</v>
          </cell>
          <cell r="J28606">
            <v>325804</v>
          </cell>
        </row>
        <row r="28607">
          <cell r="B28607" t="str">
            <v>X20</v>
          </cell>
          <cell r="C28607" t="str">
            <v>TINTILLA SELLADORA - Tipo Minwax o equivalente.</v>
          </cell>
          <cell r="F28607" t="str">
            <v>Ins</v>
          </cell>
          <cell r="G28607" t="str">
            <v>gal</v>
          </cell>
          <cell r="H28607">
            <v>0.3</v>
          </cell>
          <cell r="I28607">
            <v>101400</v>
          </cell>
          <cell r="J28607">
            <v>30420</v>
          </cell>
        </row>
        <row r="28608">
          <cell r="B28608" t="str">
            <v>X21</v>
          </cell>
          <cell r="C28608" t="str">
            <v>SELLADOR LIJABLE  - Tipo Pintuco o equivalente</v>
          </cell>
          <cell r="F28608" t="str">
            <v>Ins</v>
          </cell>
          <cell r="G28608" t="str">
            <v>gal</v>
          </cell>
          <cell r="H28608">
            <v>1.68</v>
          </cell>
          <cell r="I28608">
            <v>56259</v>
          </cell>
          <cell r="J28608">
            <v>94515</v>
          </cell>
        </row>
        <row r="28609">
          <cell r="B28609" t="str">
            <v>X22</v>
          </cell>
          <cell r="C28609" t="str">
            <v>LACA Pintulaca - Tipo Pintuco o equivalente</v>
          </cell>
          <cell r="F28609" t="str">
            <v>Ins</v>
          </cell>
          <cell r="G28609" t="str">
            <v>gal</v>
          </cell>
          <cell r="H28609">
            <v>0.3</v>
          </cell>
          <cell r="I28609">
            <v>55545</v>
          </cell>
          <cell r="J28609">
            <v>16664</v>
          </cell>
        </row>
        <row r="28610">
          <cell r="B28610" t="str">
            <v>M03</v>
          </cell>
          <cell r="C28610" t="str">
            <v>EQUIPO BASICO ( Herramienta menor )</v>
          </cell>
          <cell r="F28610" t="str">
            <v>Ins</v>
          </cell>
          <cell r="G28610" t="str">
            <v>glb</v>
          </cell>
          <cell r="H28610">
            <v>2</v>
          </cell>
          <cell r="I28610">
            <v>2535.75</v>
          </cell>
          <cell r="J28610">
            <v>5072</v>
          </cell>
        </row>
        <row r="28611">
          <cell r="B28611" t="str">
            <v>I03</v>
          </cell>
          <cell r="C28611" t="str">
            <v>MANO DE OBRA AA (Albañileria)</v>
          </cell>
          <cell r="F28611" t="str">
            <v>Ins</v>
          </cell>
          <cell r="G28611" t="str">
            <v>hc</v>
          </cell>
          <cell r="H28611">
            <v>2</v>
          </cell>
          <cell r="I28611">
            <v>17165.400000000001</v>
          </cell>
          <cell r="J28611">
            <v>34331</v>
          </cell>
        </row>
        <row r="28612">
          <cell r="B28612" t="str">
            <v>T25</v>
          </cell>
          <cell r="C28612" t="str">
            <v>MURO EN BLOQUE Concreto estructural liso 12*19*39 cm. (Incluye grouting y refuerzo)Anclajes perforación y adhesivo epóxico</v>
          </cell>
          <cell r="F28612" t="str">
            <v>Ana</v>
          </cell>
          <cell r="G28612" t="str">
            <v>m2</v>
          </cell>
          <cell r="H28612">
            <v>11.13</v>
          </cell>
          <cell r="I28612">
            <v>97477.8</v>
          </cell>
          <cell r="J28612">
            <v>1084928</v>
          </cell>
        </row>
        <row r="28613">
          <cell r="B28613" t="str">
            <v>AA43</v>
          </cell>
          <cell r="C28613" t="str">
            <v>MESON EN CONCRETO 2.500 psi a=0.60 m e=0.10 m.  (Incluye refuerzo)</v>
          </cell>
          <cell r="F28613" t="str">
            <v>Ana</v>
          </cell>
          <cell r="G28613" t="str">
            <v>m</v>
          </cell>
          <cell r="H28613">
            <v>16.63</v>
          </cell>
          <cell r="I28613">
            <v>90953.1</v>
          </cell>
          <cell r="J28613">
            <v>1512550</v>
          </cell>
        </row>
        <row r="28614">
          <cell r="B28614" t="str">
            <v>AA41</v>
          </cell>
          <cell r="C28614" t="str">
            <v>POYO EN CONCRETO FUNDIDO EN SITIO h= 17 cm. (No incluye enchape, Incluye refuerzo)</v>
          </cell>
          <cell r="F28614" t="str">
            <v>Ana</v>
          </cell>
          <cell r="G28614" t="str">
            <v>m</v>
          </cell>
          <cell r="H28614">
            <v>6.93</v>
          </cell>
          <cell r="I28614">
            <v>21551.25</v>
          </cell>
          <cell r="J28614">
            <v>149350</v>
          </cell>
        </row>
        <row r="28615">
          <cell r="B28615" t="str">
            <v>AA51</v>
          </cell>
          <cell r="C28615" t="str">
            <v>BORDILLO EN CONCRETO  FUNDIDO EN SITIO  EN CONCRETO  DE 3,000  h=10 cm, b=15  cm.</v>
          </cell>
          <cell r="F28615" t="str">
            <v>Ana</v>
          </cell>
          <cell r="G28615" t="str">
            <v>m</v>
          </cell>
          <cell r="H28615">
            <v>4.7</v>
          </cell>
          <cell r="I28615">
            <v>39295.199999999997</v>
          </cell>
          <cell r="J28615">
            <v>184687</v>
          </cell>
        </row>
        <row r="28616">
          <cell r="B28616" t="str">
            <v>AA44</v>
          </cell>
          <cell r="C28616" t="str">
            <v>PAÑETE LISO MUROS 1:3  Impermeabilizado (Incluye filos y dilataciones)</v>
          </cell>
          <cell r="F28616" t="str">
            <v>Ana</v>
          </cell>
          <cell r="G28616" t="str">
            <v>m2</v>
          </cell>
          <cell r="H28616">
            <v>16.8</v>
          </cell>
          <cell r="I28616">
            <v>27469.05</v>
          </cell>
          <cell r="J28616">
            <v>461480</v>
          </cell>
        </row>
        <row r="28617">
          <cell r="B28617" t="str">
            <v>AA45</v>
          </cell>
          <cell r="C28617" t="str">
            <v>PAÑETE LISO MUROS 1:3  Impermeabilizado (Incluye filos y dilataciones) Ancho &lt; 0.50 m.</v>
          </cell>
          <cell r="F28617" t="str">
            <v>Ana</v>
          </cell>
          <cell r="G28617" t="str">
            <v>m</v>
          </cell>
          <cell r="H28617">
            <v>35.83</v>
          </cell>
          <cell r="I28617">
            <v>16816.8</v>
          </cell>
          <cell r="J28617">
            <v>602546</v>
          </cell>
        </row>
        <row r="28618">
          <cell r="B28618" t="str">
            <v>AA38</v>
          </cell>
          <cell r="C28618" t="str">
            <v>ESTUCO Y VINILO 3 MANOS Sobre Muro Interior (Incluye estuco, 1 mano en pintura tipo 2 de Pintuco y dos manos en pintura tipo 1 de Pintuco, filos y dilataciones). Color según diseño.</v>
          </cell>
          <cell r="F28618" t="str">
            <v>Ana</v>
          </cell>
          <cell r="G28618" t="str">
            <v>m2</v>
          </cell>
          <cell r="H28618">
            <v>8.98</v>
          </cell>
          <cell r="I28618">
            <v>22823.85</v>
          </cell>
          <cell r="J28618">
            <v>204958</v>
          </cell>
        </row>
        <row r="28619">
          <cell r="B28619" t="str">
            <v>AA37</v>
          </cell>
          <cell r="C28619" t="str">
            <v>GRANIPLAS (esgrafiado) Fachadas - Colores Pastel ( Incluye filos y dilataciones)</v>
          </cell>
          <cell r="F28619" t="str">
            <v>Ana</v>
          </cell>
          <cell r="G28619" t="str">
            <v>m2</v>
          </cell>
          <cell r="H28619">
            <v>6.16</v>
          </cell>
          <cell r="I28619">
            <v>26048.400000000001</v>
          </cell>
          <cell r="J28619">
            <v>160458</v>
          </cell>
        </row>
        <row r="28620">
          <cell r="B28620" t="str">
            <v>AA69A</v>
          </cell>
          <cell r="C28620" t="str">
            <v>GRANITO FUNDIDO EN SITIO BLANCO HUILA (Incluye nivelación, fundida y pulimiento + dilatación en bronce.)</v>
          </cell>
          <cell r="F28620" t="str">
            <v>Ana</v>
          </cell>
          <cell r="G28620" t="str">
            <v>m2</v>
          </cell>
          <cell r="H28620">
            <v>16.329999999999998</v>
          </cell>
          <cell r="I28620">
            <v>126061.12015645005</v>
          </cell>
          <cell r="J28620">
            <v>2058578</v>
          </cell>
        </row>
        <row r="28621">
          <cell r="B28621" t="str">
            <v>C36</v>
          </cell>
          <cell r="C28621" t="str">
            <v>LAVAPLATOS DE EMPOTRAR EN ACERO INOXIDABLE - Tipo Socoda o equivalente - Dimensiones 45 x 49 cm.</v>
          </cell>
          <cell r="F28621" t="str">
            <v>Ins</v>
          </cell>
          <cell r="G28621" t="str">
            <v>und</v>
          </cell>
          <cell r="H28621">
            <v>1</v>
          </cell>
          <cell r="I28621">
            <v>102795</v>
          </cell>
          <cell r="J28621">
            <v>102795</v>
          </cell>
        </row>
        <row r="28623">
          <cell r="A28623" t="str">
            <v>MA-16.40</v>
          </cell>
          <cell r="C28623" t="str">
            <v>BANCA EN MADERA CEDRO CON POSTE PARA BUTACO de anclar en acero inoxidable 2" con apoya-pies. Acabado madera : tintilla, sellador (mínimo 6 manos) y laca según diseño. (Incluye suministro, instalación).</v>
          </cell>
          <cell r="G28623" t="str">
            <v>und</v>
          </cell>
          <cell r="J28623" t="e">
            <v>#VALUE!</v>
          </cell>
        </row>
        <row r="28624">
          <cell r="B28624" t="str">
            <v>M03</v>
          </cell>
          <cell r="C28624" t="str">
            <v>EQUIPO BASICO ( Herramienta menor )</v>
          </cell>
          <cell r="F28624" t="str">
            <v>Ins</v>
          </cell>
          <cell r="G28624" t="str">
            <v>glb</v>
          </cell>
          <cell r="H28624">
            <v>0.2</v>
          </cell>
          <cell r="I28624">
            <v>2535.75</v>
          </cell>
          <cell r="J28624">
            <v>507</v>
          </cell>
        </row>
        <row r="28625">
          <cell r="B28625" t="str">
            <v>I06</v>
          </cell>
          <cell r="C28625" t="str">
            <v>MANO DE OBRA DD (Carpintería)</v>
          </cell>
          <cell r="F28625" t="str">
            <v>Ins</v>
          </cell>
          <cell r="G28625" t="str">
            <v>hc</v>
          </cell>
          <cell r="H28625">
            <v>1.5</v>
          </cell>
          <cell r="I28625">
            <v>21230.098696721638</v>
          </cell>
          <cell r="J28625">
            <v>31845</v>
          </cell>
        </row>
        <row r="28626">
          <cell r="B28626" t="str">
            <v>W49A</v>
          </cell>
          <cell r="C28626" t="str">
            <v>LISTON EN CEDRO  a=40cm h=10cm</v>
          </cell>
          <cell r="F28626" t="str">
            <v>Ins</v>
          </cell>
          <cell r="G28626" t="str">
            <v>m</v>
          </cell>
          <cell r="H28626">
            <v>0.5</v>
          </cell>
          <cell r="I28626" t="e">
            <v>#VALUE!</v>
          </cell>
          <cell r="J28626" t="e">
            <v>#VALUE!</v>
          </cell>
        </row>
        <row r="28627">
          <cell r="B28627" t="str">
            <v>X20</v>
          </cell>
          <cell r="C28627" t="str">
            <v>TINTILLA SELLADORA - Tipo Minwax o equivalente.</v>
          </cell>
          <cell r="F28627" t="str">
            <v>Ins</v>
          </cell>
          <cell r="G28627" t="str">
            <v>gal</v>
          </cell>
          <cell r="H28627">
            <v>0.01</v>
          </cell>
          <cell r="I28627">
            <v>101400</v>
          </cell>
          <cell r="J28627">
            <v>1014</v>
          </cell>
        </row>
        <row r="28628">
          <cell r="B28628" t="str">
            <v>X21</v>
          </cell>
          <cell r="C28628" t="str">
            <v>SELLADOR LIJABLE  - Tipo Pintuco o equivalente</v>
          </cell>
          <cell r="F28628" t="str">
            <v>Ins</v>
          </cell>
          <cell r="G28628" t="str">
            <v>gal</v>
          </cell>
          <cell r="H28628">
            <v>0.11</v>
          </cell>
          <cell r="I28628">
            <v>56259</v>
          </cell>
          <cell r="J28628">
            <v>6188</v>
          </cell>
        </row>
        <row r="28629">
          <cell r="B28629" t="str">
            <v>X22</v>
          </cell>
          <cell r="C28629" t="str">
            <v>LACA Pintulaca - Tipo Pintuco o equivalente</v>
          </cell>
          <cell r="F28629" t="str">
            <v>Ins</v>
          </cell>
          <cell r="G28629" t="str">
            <v>gal</v>
          </cell>
          <cell r="H28629">
            <v>1.4999999999999999E-2</v>
          </cell>
          <cell r="I28629">
            <v>55545</v>
          </cell>
          <cell r="J28629">
            <v>833</v>
          </cell>
        </row>
        <row r="28630">
          <cell r="B28630" t="str">
            <v>W50</v>
          </cell>
          <cell r="C28630" t="str">
            <v>TORNILLO PARA MADERA AVELLANADO 5 x 3/4”</v>
          </cell>
          <cell r="F28630" t="str">
            <v>Ins</v>
          </cell>
          <cell r="G28630" t="str">
            <v>und</v>
          </cell>
          <cell r="H28630">
            <v>1</v>
          </cell>
          <cell r="I28630">
            <v>52.173779331739368</v>
          </cell>
          <cell r="J28630">
            <v>52</v>
          </cell>
        </row>
        <row r="28631">
          <cell r="B28631" t="str">
            <v>D37</v>
          </cell>
          <cell r="C28631" t="str">
            <v>POSTE PARA BUTACO de anclar en acero inoxidable 2" con apoya-pies</v>
          </cell>
          <cell r="F28631" t="str">
            <v>Ins</v>
          </cell>
          <cell r="G28631" t="str">
            <v>und</v>
          </cell>
          <cell r="H28631">
            <v>1</v>
          </cell>
          <cell r="I28631">
            <v>156171.88407639368</v>
          </cell>
          <cell r="J28631">
            <v>156172</v>
          </cell>
        </row>
        <row r="28633">
          <cell r="A28633" t="str">
            <v>MA-16.41</v>
          </cell>
          <cell r="C28633" t="str">
            <v>PUERTA CORREDIZA EN MADERA ENTAMBORADA en Tripléx tipo Okume, con dilataciones horizontales. Acabado: tintilla, sellador (mínimo 6 manos) y laca según diseño. (Incluye suministro e instalación) Riel superior en lamina CR. Cal 18 con anticorrosivo y pintura tipo esmalte (color segun diseño), suministro e instalacion de manija doble cara en acero inoxidable. Incluye todos los accesorios para su correcto funcionamiento .</v>
          </cell>
          <cell r="G28633" t="str">
            <v>m2</v>
          </cell>
          <cell r="J28633">
            <v>371012</v>
          </cell>
        </row>
        <row r="28634">
          <cell r="B28634" t="str">
            <v>M03</v>
          </cell>
          <cell r="C28634" t="str">
            <v>EQUIPO BASICO ( Herramienta menor )</v>
          </cell>
          <cell r="F28634" t="str">
            <v>Ins</v>
          </cell>
          <cell r="G28634" t="str">
            <v>glb</v>
          </cell>
          <cell r="H28634">
            <v>0.05</v>
          </cell>
          <cell r="I28634">
            <v>2535.75</v>
          </cell>
          <cell r="J28634">
            <v>127</v>
          </cell>
        </row>
        <row r="28635">
          <cell r="B28635" t="str">
            <v>I06</v>
          </cell>
          <cell r="C28635" t="str">
            <v>MANO DE OBRA DD (Carpintería)</v>
          </cell>
          <cell r="F28635" t="str">
            <v>Ins</v>
          </cell>
          <cell r="G28635" t="str">
            <v>hc</v>
          </cell>
          <cell r="H28635">
            <v>0.95</v>
          </cell>
          <cell r="I28635">
            <v>21230.098696721638</v>
          </cell>
          <cell r="J28635">
            <v>20169</v>
          </cell>
        </row>
        <row r="28636">
          <cell r="B28636" t="str">
            <v>W25</v>
          </cell>
          <cell r="C28636" t="str">
            <v xml:space="preserve">PUERTA ENTAMBORADA EN LAMINA TRIPLEX OKUME - Tipo Pizano Okumé o equivalente. Hoja Lisa con DILATACIONES  Horizontales y con Marquete chapacanto okumé. </v>
          </cell>
          <cell r="F28636" t="str">
            <v>Ins</v>
          </cell>
          <cell r="G28636" t="str">
            <v>m2</v>
          </cell>
          <cell r="H28636">
            <v>1</v>
          </cell>
          <cell r="I28636">
            <v>115841.25</v>
          </cell>
          <cell r="J28636">
            <v>115841</v>
          </cell>
        </row>
        <row r="28637">
          <cell r="B28637" t="str">
            <v>I15</v>
          </cell>
          <cell r="C28637" t="str">
            <v>MANO DE OBRA PINTURA Hoja Puerta Ancho: 0,76 a 1,10 m. (dos caras)</v>
          </cell>
          <cell r="F28637" t="str">
            <v>Ins</v>
          </cell>
          <cell r="G28637" t="str">
            <v>und</v>
          </cell>
          <cell r="H28637">
            <v>0.5</v>
          </cell>
          <cell r="I28637">
            <v>153800</v>
          </cell>
          <cell r="J28637">
            <v>76900</v>
          </cell>
        </row>
        <row r="28638">
          <cell r="B28638" t="str">
            <v>X20</v>
          </cell>
          <cell r="C28638" t="str">
            <v>TINTILLA SELLADORA - Tipo Minwax o equivalente.</v>
          </cell>
          <cell r="F28638" t="str">
            <v>Ins</v>
          </cell>
          <cell r="G28638" t="str">
            <v>gal</v>
          </cell>
          <cell r="H28638">
            <v>0.09</v>
          </cell>
          <cell r="I28638">
            <v>101400</v>
          </cell>
          <cell r="J28638">
            <v>9126</v>
          </cell>
        </row>
        <row r="28639">
          <cell r="B28639" t="str">
            <v>X21</v>
          </cell>
          <cell r="C28639" t="str">
            <v>SELLADOR LIJABLE  - Tipo Pintuco o equivalente</v>
          </cell>
          <cell r="F28639" t="str">
            <v>Ins</v>
          </cell>
          <cell r="G28639" t="str">
            <v>gal</v>
          </cell>
          <cell r="H28639">
            <v>0.69499999999999995</v>
          </cell>
          <cell r="I28639">
            <v>56259</v>
          </cell>
          <cell r="J28639">
            <v>39100</v>
          </cell>
        </row>
        <row r="28640">
          <cell r="B28640" t="str">
            <v>X22</v>
          </cell>
          <cell r="C28640" t="str">
            <v>LACA Pintulaca - Tipo Pintuco o equivalente</v>
          </cell>
          <cell r="F28640" t="str">
            <v>Ins</v>
          </cell>
          <cell r="G28640" t="str">
            <v>gal</v>
          </cell>
          <cell r="H28640">
            <v>0.11</v>
          </cell>
          <cell r="I28640">
            <v>55545</v>
          </cell>
          <cell r="J28640">
            <v>6110</v>
          </cell>
        </row>
        <row r="28641">
          <cell r="B28641" t="str">
            <v>E28H</v>
          </cell>
          <cell r="C28641" t="str">
            <v>RIEL EN LAMINA COLD ROLLED Cal.18</v>
          </cell>
          <cell r="F28641" t="str">
            <v>Ins</v>
          </cell>
          <cell r="G28641" t="str">
            <v>m</v>
          </cell>
          <cell r="H28641">
            <v>1</v>
          </cell>
          <cell r="I28641">
            <v>25930.163722994999</v>
          </cell>
          <cell r="J28641">
            <v>25930</v>
          </cell>
        </row>
        <row r="28642">
          <cell r="B28642" t="str">
            <v>E26C</v>
          </cell>
          <cell r="C28642" t="str">
            <v>GUIA METALICA INFERIOR PARA PUERTAS CORREDIZAS</v>
          </cell>
          <cell r="F28642" t="str">
            <v>Ins</v>
          </cell>
          <cell r="G28642" t="str">
            <v>m</v>
          </cell>
          <cell r="H28642">
            <v>1</v>
          </cell>
          <cell r="I28642">
            <v>21905.297271441363</v>
          </cell>
          <cell r="J28642">
            <v>21905</v>
          </cell>
        </row>
        <row r="28643">
          <cell r="B28643" t="str">
            <v>F27</v>
          </cell>
          <cell r="C28643" t="str">
            <v>MANIJA EN ACERO INOXIDABLE RIMINI</v>
          </cell>
          <cell r="F28643" t="str">
            <v>Ins</v>
          </cell>
          <cell r="G28643" t="str">
            <v>und</v>
          </cell>
          <cell r="H28643">
            <v>1</v>
          </cell>
          <cell r="I28643">
            <v>46258.833649690874</v>
          </cell>
          <cell r="J28643">
            <v>46259</v>
          </cell>
        </row>
        <row r="28644">
          <cell r="B28644" t="str">
            <v>O51</v>
          </cell>
          <cell r="C28644" t="str">
            <v>RODACHINA PARA RIEL PUERTA CORREDIZA</v>
          </cell>
          <cell r="F28644" t="str">
            <v>Ins</v>
          </cell>
          <cell r="G28644" t="str">
            <v>und</v>
          </cell>
          <cell r="H28644">
            <v>1</v>
          </cell>
          <cell r="I28644">
            <v>3675</v>
          </cell>
          <cell r="J28644">
            <v>3675</v>
          </cell>
        </row>
        <row r="28645">
          <cell r="B28645" t="str">
            <v>O24</v>
          </cell>
          <cell r="C28645" t="str">
            <v xml:space="preserve">CHAZOS 3/8 X 2" </v>
          </cell>
          <cell r="F28645" t="str">
            <v>Ins</v>
          </cell>
          <cell r="G28645" t="str">
            <v>und</v>
          </cell>
          <cell r="H28645">
            <v>6</v>
          </cell>
          <cell r="I28645">
            <v>978.2583624701133</v>
          </cell>
          <cell r="J28645">
            <v>5870</v>
          </cell>
        </row>
        <row r="28647">
          <cell r="A28647" t="str">
            <v>MA-16.42</v>
          </cell>
          <cell r="C28647" t="str">
            <v>PUERTA BATIENTE EN MADERA ENTAMBORADA en Tripléx tipo Okume A=3,15m H=3,50m, con dilataciones horizontales. Acabado: tintilla, sellador (mínimo 6 manos) y laca según diseño. (Incluye suministro e instalación).</v>
          </cell>
          <cell r="G28647" t="str">
            <v>und</v>
          </cell>
          <cell r="J28647" t="e">
            <v>#VALUE!</v>
          </cell>
        </row>
        <row r="28648">
          <cell r="B28648" t="str">
            <v>W85</v>
          </cell>
          <cell r="C28648">
            <v>0</v>
          </cell>
          <cell r="F28648" t="str">
            <v>Ana</v>
          </cell>
          <cell r="G28648" t="str">
            <v>und</v>
          </cell>
          <cell r="H28648">
            <v>1</v>
          </cell>
          <cell r="I28648" t="e">
            <v>#VALUE!</v>
          </cell>
          <cell r="J28648" t="e">
            <v>#VALUE!</v>
          </cell>
        </row>
        <row r="28650">
          <cell r="A28650" t="str">
            <v>MA-16.43</v>
          </cell>
          <cell r="C28650" t="str">
            <v>PUERTA EN MADERA ENTAMBORADA en Tripléx tipo Okume A=1,15m H=2,75m, con dilataciones horizontales. Acabado: tintilla, sellador (mínimo 6 manos) y laca según diseño. (Incluye suministro e instalación).</v>
          </cell>
          <cell r="G28650" t="str">
            <v>und</v>
          </cell>
          <cell r="J28650" t="e">
            <v>#VALUE!</v>
          </cell>
        </row>
        <row r="28651">
          <cell r="B28651" t="str">
            <v>W86</v>
          </cell>
          <cell r="C28651">
            <v>0</v>
          </cell>
          <cell r="F28651" t="str">
            <v>Ana</v>
          </cell>
          <cell r="G28651" t="str">
            <v>und</v>
          </cell>
          <cell r="H28651">
            <v>1</v>
          </cell>
          <cell r="I28651" t="e">
            <v>#VALUE!</v>
          </cell>
          <cell r="J28651" t="e">
            <v>#VALUE!</v>
          </cell>
        </row>
        <row r="28653">
          <cell r="A28653" t="str">
            <v>MA-16.44</v>
          </cell>
          <cell r="C28653" t="str">
            <v>PUERTA EN MADERA ENTAMBORADA CON MARCO en Madera Cedro A=1,20m H=2,75m. Acabado: tintilla negro Wengue, sellador (mínimo 6 manos) y laca según diseño. (Incluye suministro e instalación).</v>
          </cell>
          <cell r="G28653" t="str">
            <v>und</v>
          </cell>
          <cell r="J28653" t="e">
            <v>#VALUE!</v>
          </cell>
        </row>
        <row r="28654">
          <cell r="B28654" t="str">
            <v>W87</v>
          </cell>
          <cell r="C28654">
            <v>0</v>
          </cell>
          <cell r="F28654" t="str">
            <v>Ana</v>
          </cell>
          <cell r="G28654" t="str">
            <v>und</v>
          </cell>
          <cell r="H28654">
            <v>1</v>
          </cell>
          <cell r="I28654" t="e">
            <v>#VALUE!</v>
          </cell>
          <cell r="J28654" t="e">
            <v>#VALUE!</v>
          </cell>
        </row>
        <row r="28656">
          <cell r="A28656" t="str">
            <v>MA-16.45</v>
          </cell>
          <cell r="C28656" t="str">
            <v>INSTALACIÓN DE VIGUETAS EN MADERA PARA ESTRUCTURA DE CUBIERTA.</v>
          </cell>
          <cell r="G28656" t="str">
            <v>m2</v>
          </cell>
          <cell r="J28656">
            <v>46411</v>
          </cell>
        </row>
        <row r="28657">
          <cell r="B28657" t="str">
            <v>M10</v>
          </cell>
          <cell r="C28657" t="str">
            <v>EQUIPO BASICO ( Construcción )</v>
          </cell>
          <cell r="F28657" t="str">
            <v>Ins</v>
          </cell>
          <cell r="G28657" t="str">
            <v>glb</v>
          </cell>
          <cell r="H28657">
            <v>0.5</v>
          </cell>
          <cell r="I28657">
            <v>2825.0144273770197</v>
          </cell>
          <cell r="J28657">
            <v>1413</v>
          </cell>
        </row>
        <row r="28658">
          <cell r="B28658" t="str">
            <v>M01</v>
          </cell>
          <cell r="C28658" t="str">
            <v>ANDAMIO METALICO TUBULAR (Sección de 2 marcos de 1.50*1.50 m.con 2 crucetas de 2.30 m.)</v>
          </cell>
          <cell r="F28658" t="str">
            <v>Ins</v>
          </cell>
          <cell r="G28658" t="str">
            <v>sm</v>
          </cell>
          <cell r="H28658">
            <v>0.5</v>
          </cell>
          <cell r="I28658">
            <v>5093.55</v>
          </cell>
          <cell r="J28658">
            <v>2547</v>
          </cell>
        </row>
        <row r="28659">
          <cell r="B28659" t="str">
            <v>I03</v>
          </cell>
          <cell r="C28659" t="str">
            <v>MANO DE OBRA AA (Albañileria)</v>
          </cell>
          <cell r="F28659" t="str">
            <v>Ins</v>
          </cell>
          <cell r="G28659" t="str">
            <v>hc</v>
          </cell>
          <cell r="H28659">
            <v>1.86</v>
          </cell>
          <cell r="I28659">
            <v>17165.400000000001</v>
          </cell>
          <cell r="J28659">
            <v>31928</v>
          </cell>
        </row>
        <row r="28660">
          <cell r="B28660" t="str">
            <v>O15</v>
          </cell>
          <cell r="C28660" t="str">
            <v>PUNTILLA CON CABEZA 2"</v>
          </cell>
          <cell r="F28660" t="str">
            <v>Ins</v>
          </cell>
          <cell r="G28660" t="str">
            <v>lb</v>
          </cell>
          <cell r="H28660">
            <v>0.5</v>
          </cell>
          <cell r="I28660">
            <v>2509.5</v>
          </cell>
          <cell r="J28660">
            <v>1255</v>
          </cell>
        </row>
        <row r="28661">
          <cell r="B28661" t="str">
            <v>W01</v>
          </cell>
          <cell r="C28661" t="str">
            <v xml:space="preserve">DURMIENTE  4*4  </v>
          </cell>
          <cell r="F28661" t="str">
            <v>Ins</v>
          </cell>
          <cell r="G28661" t="str">
            <v>m</v>
          </cell>
          <cell r="H28661">
            <v>1.2</v>
          </cell>
          <cell r="I28661">
            <v>4392.4090000000006</v>
          </cell>
          <cell r="J28661">
            <v>5271</v>
          </cell>
        </row>
        <row r="28662">
          <cell r="B28662" t="str">
            <v>W02</v>
          </cell>
          <cell r="C28662" t="str">
            <v>LISTON 2 x 4</v>
          </cell>
          <cell r="F28662" t="str">
            <v>Ins</v>
          </cell>
          <cell r="G28662" t="str">
            <v>m</v>
          </cell>
          <cell r="H28662">
            <v>1.2</v>
          </cell>
          <cell r="I28662">
            <v>3330.9587500000002</v>
          </cell>
          <cell r="J28662">
            <v>3997</v>
          </cell>
        </row>
        <row r="28664">
          <cell r="A28664" t="str">
            <v>MA-16.46</v>
          </cell>
          <cell r="C28664" t="str">
            <v>ESTRUCTURA APORTICADA EN MADERA.</v>
          </cell>
          <cell r="G28664" t="str">
            <v>m</v>
          </cell>
          <cell r="J28664">
            <v>28388</v>
          </cell>
        </row>
        <row r="28665">
          <cell r="B28665" t="str">
            <v>M10</v>
          </cell>
          <cell r="C28665" t="str">
            <v>EQUIPO BASICO ( Construcción )</v>
          </cell>
          <cell r="F28665" t="str">
            <v>Ins</v>
          </cell>
          <cell r="G28665" t="str">
            <v>glb</v>
          </cell>
          <cell r="H28665">
            <v>0.5</v>
          </cell>
          <cell r="I28665">
            <v>2825.0144273770197</v>
          </cell>
          <cell r="J28665">
            <v>1413</v>
          </cell>
        </row>
        <row r="28666">
          <cell r="B28666" t="str">
            <v>M01</v>
          </cell>
          <cell r="C28666" t="str">
            <v>ANDAMIO METALICO TUBULAR (Sección de 2 marcos de 1.50*1.50 m.con 2 crucetas de 2.30 m.)</v>
          </cell>
          <cell r="F28666" t="str">
            <v>Ins</v>
          </cell>
          <cell r="G28666" t="str">
            <v>sm</v>
          </cell>
          <cell r="H28666">
            <v>0.2</v>
          </cell>
          <cell r="I28666">
            <v>5093.55</v>
          </cell>
          <cell r="J28666">
            <v>1019</v>
          </cell>
        </row>
        <row r="28667">
          <cell r="B28667" t="str">
            <v>I03</v>
          </cell>
          <cell r="C28667" t="str">
            <v>MANO DE OBRA AA (Albañileria)</v>
          </cell>
          <cell r="F28667" t="str">
            <v>Ins</v>
          </cell>
          <cell r="G28667" t="str">
            <v>hc</v>
          </cell>
          <cell r="H28667">
            <v>1.25</v>
          </cell>
          <cell r="I28667">
            <v>17165.400000000001</v>
          </cell>
          <cell r="J28667">
            <v>21457</v>
          </cell>
        </row>
        <row r="28668">
          <cell r="B28668" t="str">
            <v>O15</v>
          </cell>
          <cell r="C28668" t="str">
            <v>PUNTILLA CON CABEZA 2"</v>
          </cell>
          <cell r="F28668" t="str">
            <v>Ins</v>
          </cell>
          <cell r="G28668" t="str">
            <v>lb</v>
          </cell>
          <cell r="H28668">
            <v>0.2</v>
          </cell>
          <cell r="I28668">
            <v>2509.5</v>
          </cell>
          <cell r="J28668">
            <v>502</v>
          </cell>
        </row>
        <row r="28669">
          <cell r="B28669" t="str">
            <v>W02</v>
          </cell>
          <cell r="C28669" t="str">
            <v>LISTON 2 x 4</v>
          </cell>
          <cell r="F28669" t="str">
            <v>Ins</v>
          </cell>
          <cell r="G28669" t="str">
            <v>m</v>
          </cell>
          <cell r="H28669">
            <v>1.2</v>
          </cell>
          <cell r="I28669">
            <v>3330.9587500000002</v>
          </cell>
          <cell r="J28669">
            <v>3997</v>
          </cell>
        </row>
        <row r="28671">
          <cell r="A28671" t="str">
            <v>MA-16.47</v>
          </cell>
          <cell r="C28671" t="str">
            <v>LUZ INDIRECTA EMPOTRADA EN ESTRUCTURA CONVENCIONAL. Incluye estrutura en concreto con refuerzo, pañete, faldón en superboard, iluminación indirecta halógena. Según detalle.</v>
          </cell>
          <cell r="G28671" t="str">
            <v>m</v>
          </cell>
          <cell r="J28671" t="e">
            <v>#VALUE!</v>
          </cell>
        </row>
        <row r="28672">
          <cell r="B28672" t="str">
            <v>AA43</v>
          </cell>
          <cell r="C28672" t="str">
            <v>MESON EN CONCRETO 2.500 psi a=0.60 m e=0.10 m.  (Incluye refuerzo)</v>
          </cell>
          <cell r="F28672" t="str">
            <v>Ana</v>
          </cell>
          <cell r="G28672" t="str">
            <v>m</v>
          </cell>
          <cell r="H28672">
            <v>0.33</v>
          </cell>
          <cell r="I28672">
            <v>90953.1</v>
          </cell>
          <cell r="J28672">
            <v>30015</v>
          </cell>
        </row>
        <row r="28673">
          <cell r="B28673" t="str">
            <v>AA45</v>
          </cell>
          <cell r="C28673" t="str">
            <v>PAÑETE LISO MUROS 1:3  Impermeabilizado (Incluye filos y dilataciones) Ancho &lt; 0.50 m.</v>
          </cell>
          <cell r="F28673" t="str">
            <v>Ana</v>
          </cell>
          <cell r="G28673" t="str">
            <v>m</v>
          </cell>
          <cell r="H28673">
            <v>5</v>
          </cell>
          <cell r="I28673">
            <v>16816.8</v>
          </cell>
          <cell r="J28673">
            <v>84084</v>
          </cell>
        </row>
        <row r="28674">
          <cell r="B28674" t="str">
            <v>AA74</v>
          </cell>
          <cell r="C28674" t="str">
            <v>CIELO RASO FIBROCEMENTO 8 mm. SUPERBOARD SUSPENDIDO JUNTA PERDIDA (Perfileria Cal. 20-24) Incluye masillado total  y tres (3) manos de pintura.</v>
          </cell>
          <cell r="F28674" t="str">
            <v>Ana</v>
          </cell>
          <cell r="G28674" t="str">
            <v>m</v>
          </cell>
          <cell r="H28674">
            <v>1</v>
          </cell>
          <cell r="I28674">
            <v>47012.7</v>
          </cell>
          <cell r="J28674">
            <v>47013</v>
          </cell>
        </row>
        <row r="28675">
          <cell r="B28675" t="str">
            <v>BB998</v>
          </cell>
          <cell r="C28675" t="str">
            <v>SOCKETS DE FIJACIÓN TUBO FLUORECENTE T8</v>
          </cell>
          <cell r="F28675" t="str">
            <v>Ins</v>
          </cell>
          <cell r="G28675" t="str">
            <v>und</v>
          </cell>
          <cell r="H28675">
            <v>1</v>
          </cell>
          <cell r="I28675" t="e">
            <v>#VALUE!</v>
          </cell>
          <cell r="J28675" t="e">
            <v>#VALUE!</v>
          </cell>
        </row>
        <row r="28676">
          <cell r="B28676" t="str">
            <v>BB998A</v>
          </cell>
          <cell r="C28676" t="e">
            <v>#N/A</v>
          </cell>
          <cell r="F28676" t="e">
            <v>#N/A</v>
          </cell>
          <cell r="G28676" t="e">
            <v>#N/A</v>
          </cell>
          <cell r="H28676">
            <v>0.25</v>
          </cell>
          <cell r="I28676" t="e">
            <v>#N/A</v>
          </cell>
          <cell r="J28676" t="e">
            <v>#N/A</v>
          </cell>
        </row>
        <row r="28677">
          <cell r="B28677" t="str">
            <v>BB999</v>
          </cell>
          <cell r="C28677" t="e">
            <v>#N/A</v>
          </cell>
          <cell r="F28677" t="e">
            <v>#N/A</v>
          </cell>
          <cell r="G28677" t="e">
            <v>#N/A</v>
          </cell>
          <cell r="H28677">
            <v>2</v>
          </cell>
          <cell r="I28677" t="e">
            <v>#N/A</v>
          </cell>
          <cell r="J28677" t="e">
            <v>#N/A</v>
          </cell>
        </row>
        <row r="28678">
          <cell r="B28678" t="str">
            <v>M03</v>
          </cell>
          <cell r="C28678" t="str">
            <v>EQUIPO BASICO ( Herramienta menor )</v>
          </cell>
          <cell r="F28678" t="str">
            <v>Ins</v>
          </cell>
          <cell r="G28678" t="str">
            <v>glb</v>
          </cell>
          <cell r="H28678">
            <v>0.5</v>
          </cell>
          <cell r="I28678">
            <v>2535.75</v>
          </cell>
          <cell r="J28678">
            <v>1268</v>
          </cell>
        </row>
        <row r="28679">
          <cell r="B28679" t="str">
            <v>I08</v>
          </cell>
          <cell r="C28679" t="str">
            <v>MANO DE OBRA ELECTRICA (Red Interna)</v>
          </cell>
          <cell r="F28679" t="str">
            <v>Ins</v>
          </cell>
          <cell r="G28679" t="str">
            <v>hc</v>
          </cell>
          <cell r="H28679">
            <v>0.5</v>
          </cell>
          <cell r="I28679">
            <v>39094.262691749987</v>
          </cell>
          <cell r="J28679">
            <v>19547</v>
          </cell>
        </row>
        <row r="28681">
          <cell r="A28681" t="str">
            <v>MA-16.48</v>
          </cell>
          <cell r="C28681" t="str">
            <v>BANCA DE CONCRETO CON LUZ INDIRECTA. Incluye estrutura en concreto con refuerzo, pañete, iluminación indirecta tipo LED. Según detalle.</v>
          </cell>
          <cell r="G28681" t="str">
            <v>m</v>
          </cell>
          <cell r="J28681">
            <v>332601</v>
          </cell>
        </row>
        <row r="28682">
          <cell r="B28682" t="str">
            <v>AA43</v>
          </cell>
          <cell r="C28682" t="str">
            <v>MESON EN CONCRETO 2.500 psi a=0.60 m e=0.10 m.  (Incluye refuerzo)</v>
          </cell>
          <cell r="F28682" t="str">
            <v>Ana</v>
          </cell>
          <cell r="G28682" t="str">
            <v>m</v>
          </cell>
          <cell r="H28682">
            <v>1</v>
          </cell>
          <cell r="I28682">
            <v>90953.1</v>
          </cell>
          <cell r="J28682">
            <v>90953</v>
          </cell>
        </row>
        <row r="28683">
          <cell r="B28683" t="str">
            <v>AA51</v>
          </cell>
          <cell r="C28683" t="str">
            <v>BORDILLO EN CONCRETO  FUNDIDO EN SITIO  EN CONCRETO  DE 3,000  h=10 cm, b=15  cm.</v>
          </cell>
          <cell r="F28683" t="str">
            <v>Ana</v>
          </cell>
          <cell r="G28683" t="str">
            <v>m</v>
          </cell>
          <cell r="H28683">
            <v>1</v>
          </cell>
          <cell r="I28683">
            <v>39295.199999999997</v>
          </cell>
          <cell r="J28683">
            <v>39295</v>
          </cell>
        </row>
        <row r="28684">
          <cell r="B28684" t="str">
            <v>AA45</v>
          </cell>
          <cell r="C28684" t="str">
            <v>PAÑETE LISO MUROS 1:3  Impermeabilizado (Incluye filos y dilataciones) Ancho &lt; 0.50 m.</v>
          </cell>
          <cell r="F28684" t="str">
            <v>Ana</v>
          </cell>
          <cell r="G28684" t="str">
            <v>m</v>
          </cell>
          <cell r="H28684">
            <v>5</v>
          </cell>
          <cell r="I28684">
            <v>16816.8</v>
          </cell>
          <cell r="J28684">
            <v>84084</v>
          </cell>
        </row>
        <row r="28685">
          <cell r="B28685" t="str">
            <v>BB999A</v>
          </cell>
          <cell r="C28685" t="str">
            <v>ILUMINACION LINEAL CONTINUA FLEXIBLE LED ALTA POTENCIA</v>
          </cell>
          <cell r="F28685" t="str">
            <v>Ins</v>
          </cell>
          <cell r="G28685" t="str">
            <v>m</v>
          </cell>
          <cell r="H28685">
            <v>1</v>
          </cell>
          <cell r="I28685">
            <v>101362.59170757723</v>
          </cell>
          <cell r="J28685">
            <v>101363</v>
          </cell>
        </row>
        <row r="28686">
          <cell r="B28686" t="str">
            <v>M03</v>
          </cell>
          <cell r="C28686" t="str">
            <v>EQUIPO BASICO ( Herramienta menor )</v>
          </cell>
          <cell r="F28686" t="str">
            <v>Ins</v>
          </cell>
          <cell r="G28686" t="str">
            <v>glb</v>
          </cell>
          <cell r="H28686">
            <v>0.5</v>
          </cell>
          <cell r="I28686">
            <v>2535.75</v>
          </cell>
          <cell r="J28686">
            <v>1268</v>
          </cell>
        </row>
        <row r="28687">
          <cell r="B28687" t="str">
            <v>I08</v>
          </cell>
          <cell r="C28687" t="str">
            <v>MANO DE OBRA ELECTRICA (Red Interna)</v>
          </cell>
          <cell r="F28687" t="str">
            <v>Ins</v>
          </cell>
          <cell r="G28687" t="str">
            <v>hc</v>
          </cell>
          <cell r="H28687">
            <v>0.4</v>
          </cell>
          <cell r="I28687">
            <v>39094.262691749987</v>
          </cell>
          <cell r="J28687">
            <v>15638</v>
          </cell>
        </row>
        <row r="28689">
          <cell r="A28689" t="str">
            <v>MA-16.49</v>
          </cell>
          <cell r="C28689" t="str">
            <v>LUZ INDIRECTA EMPOTRADA EN ESTRUCTURA CONVENCIONAL. Incluye estrutura en concreto con refuerzo, pañete, iluminación indirecta tipo LED. Según detalle.</v>
          </cell>
          <cell r="G28689" t="str">
            <v>m</v>
          </cell>
          <cell r="J28689" t="e">
            <v>#VALUE!</v>
          </cell>
        </row>
        <row r="28690">
          <cell r="B28690" t="str">
            <v>AA43</v>
          </cell>
          <cell r="C28690" t="str">
            <v>MESON EN CONCRETO 2.500 psi a=0.60 m e=0.10 m.  (Incluye refuerzo)</v>
          </cell>
          <cell r="F28690" t="str">
            <v>Ana</v>
          </cell>
          <cell r="G28690" t="str">
            <v>m</v>
          </cell>
          <cell r="H28690">
            <v>0.4</v>
          </cell>
          <cell r="I28690">
            <v>90953.1</v>
          </cell>
          <cell r="J28690">
            <v>36381</v>
          </cell>
        </row>
        <row r="28691">
          <cell r="B28691" t="str">
            <v>AA51</v>
          </cell>
          <cell r="C28691" t="str">
            <v>BORDILLO EN CONCRETO  FUNDIDO EN SITIO  EN CONCRETO  DE 3,000  h=10 cm, b=15  cm.</v>
          </cell>
          <cell r="F28691" t="str">
            <v>Ana</v>
          </cell>
          <cell r="G28691" t="str">
            <v>m</v>
          </cell>
          <cell r="H28691">
            <v>1.4</v>
          </cell>
          <cell r="I28691">
            <v>39295.199999999997</v>
          </cell>
          <cell r="J28691">
            <v>55013</v>
          </cell>
        </row>
        <row r="28692">
          <cell r="B28692" t="str">
            <v>AA45</v>
          </cell>
          <cell r="C28692" t="str">
            <v>PAÑETE LISO MUROS 1:3  Impermeabilizado (Incluye filos y dilataciones) Ancho &lt; 0.50 m.</v>
          </cell>
          <cell r="F28692" t="str">
            <v>Ana</v>
          </cell>
          <cell r="G28692" t="str">
            <v>m</v>
          </cell>
          <cell r="H28692">
            <v>2.4</v>
          </cell>
          <cell r="I28692">
            <v>16816.8</v>
          </cell>
          <cell r="J28692">
            <v>40360</v>
          </cell>
        </row>
        <row r="28693">
          <cell r="B28693" t="str">
            <v>BB998</v>
          </cell>
          <cell r="C28693" t="str">
            <v>SOCKETS DE FIJACIÓN TUBO FLUORECENTE T8</v>
          </cell>
          <cell r="F28693" t="str">
            <v>Ins</v>
          </cell>
          <cell r="G28693" t="str">
            <v>und</v>
          </cell>
          <cell r="H28693">
            <v>3.4</v>
          </cell>
          <cell r="I28693" t="e">
            <v>#VALUE!</v>
          </cell>
          <cell r="J28693" t="e">
            <v>#VALUE!</v>
          </cell>
        </row>
        <row r="28694">
          <cell r="B28694" t="str">
            <v>BB999A</v>
          </cell>
          <cell r="C28694" t="str">
            <v>ILUMINACION LINEAL CONTINUA FLEXIBLE LED ALTA POTENCIA</v>
          </cell>
          <cell r="F28694" t="str">
            <v>Ins</v>
          </cell>
          <cell r="G28694" t="str">
            <v>m</v>
          </cell>
          <cell r="H28694">
            <v>1</v>
          </cell>
          <cell r="I28694">
            <v>101362.59170757723</v>
          </cell>
          <cell r="J28694">
            <v>101363</v>
          </cell>
        </row>
        <row r="28695">
          <cell r="B28695" t="str">
            <v>M03</v>
          </cell>
          <cell r="C28695" t="str">
            <v>EQUIPO BASICO ( Herramienta menor )</v>
          </cell>
          <cell r="F28695" t="str">
            <v>Ins</v>
          </cell>
          <cell r="G28695" t="str">
            <v>glb</v>
          </cell>
          <cell r="H28695">
            <v>0.5</v>
          </cell>
          <cell r="I28695">
            <v>2535.75</v>
          </cell>
          <cell r="J28695">
            <v>1268</v>
          </cell>
        </row>
        <row r="28696">
          <cell r="B28696" t="str">
            <v>I08</v>
          </cell>
          <cell r="C28696" t="str">
            <v>MANO DE OBRA ELECTRICA (Red Interna)</v>
          </cell>
          <cell r="F28696" t="str">
            <v>Ins</v>
          </cell>
          <cell r="G28696" t="str">
            <v>hc</v>
          </cell>
          <cell r="H28696">
            <v>0.4</v>
          </cell>
          <cell r="I28696">
            <v>39094.262691749987</v>
          </cell>
          <cell r="J28696">
            <v>15638</v>
          </cell>
        </row>
        <row r="28698">
          <cell r="A28698" t="str">
            <v>MA-16.50</v>
          </cell>
          <cell r="C28698" t="str">
            <v>SUMINISTRO E INSTALACIÓN DE CLOSET  Ancho: 0,70 m puerta en madera tipo cedro y persianas en madera, 4 entrepaños en triplex de 10mm, tapa sobre el poyo del closet, herrajes, manijas, suministro de todos los accesorios necesarios para garantizar una correcta instalación).</v>
          </cell>
          <cell r="G28698" t="str">
            <v>m2</v>
          </cell>
          <cell r="J28698" t="e">
            <v>#VALUE!</v>
          </cell>
        </row>
        <row r="28699">
          <cell r="B28699" t="str">
            <v>M03</v>
          </cell>
          <cell r="C28699" t="str">
            <v>EQUIPO BASICO ( Herramienta menor )</v>
          </cell>
          <cell r="F28699" t="str">
            <v>Ins</v>
          </cell>
          <cell r="G28699" t="str">
            <v>glb</v>
          </cell>
          <cell r="H28699">
            <v>0.5</v>
          </cell>
          <cell r="I28699">
            <v>2535.75</v>
          </cell>
          <cell r="J28699">
            <v>1268</v>
          </cell>
        </row>
        <row r="28700">
          <cell r="B28700" t="str">
            <v>I06</v>
          </cell>
          <cell r="C28700" t="str">
            <v>MANO DE OBRA DD (Carpintería)</v>
          </cell>
          <cell r="F28700" t="str">
            <v>Ins</v>
          </cell>
          <cell r="G28700" t="str">
            <v>hc</v>
          </cell>
          <cell r="H28700">
            <v>12</v>
          </cell>
          <cell r="I28700">
            <v>21230.098696721638</v>
          </cell>
          <cell r="J28700">
            <v>254761</v>
          </cell>
        </row>
        <row r="28701">
          <cell r="B28701" t="str">
            <v>W21A</v>
          </cell>
          <cell r="C28701" t="str">
            <v>SUMINISTRO E INSTALACION DE CLOSET  Ancho: 0,70 m puerta en madera tipo cedro y persianas en madera, 4 entrepaños en triplex de 10mm, tapa sobre el poyo del closet, herrajes, manijas, suministro de todos los accesorios necesarios para garantizar una correcta instalación).</v>
          </cell>
          <cell r="F28701" t="str">
            <v>Esp</v>
          </cell>
          <cell r="G28701" t="str">
            <v>m2</v>
          </cell>
          <cell r="H28701">
            <v>1</v>
          </cell>
          <cell r="I28701" t="e">
            <v>#VALUE!</v>
          </cell>
          <cell r="J28701" t="e">
            <v>#VALUE!</v>
          </cell>
        </row>
        <row r="28703">
          <cell r="A28703" t="str">
            <v>MA-16.51</v>
          </cell>
          <cell r="C28703" t="str">
            <v>MUEBLE DE ATENCIÓN Puesto de trabajo compuesto de mesones de concreto enchapados placa de marmol villa de leyva  2,98mX0,60m (incluye: muros en mampostería, entrepaños en concreto h=0,10m, dilataciones en estuco y pintura , enchapes en mármol. SEGÚN DETALLE</v>
          </cell>
          <cell r="G28703" t="str">
            <v>und</v>
          </cell>
          <cell r="J28703">
            <v>3169596</v>
          </cell>
        </row>
        <row r="28704">
          <cell r="B28704" t="str">
            <v>M03</v>
          </cell>
          <cell r="C28704" t="str">
            <v>EQUIPO BASICO ( Herramienta menor )</v>
          </cell>
          <cell r="F28704" t="str">
            <v>Ins</v>
          </cell>
          <cell r="G28704" t="str">
            <v>glb</v>
          </cell>
          <cell r="H28704">
            <v>0.5</v>
          </cell>
          <cell r="I28704">
            <v>2535.75</v>
          </cell>
          <cell r="J28704">
            <v>1268</v>
          </cell>
        </row>
        <row r="28705">
          <cell r="B28705" t="str">
            <v>I03</v>
          </cell>
          <cell r="C28705" t="str">
            <v>MANO DE OBRA AA (Albañileria)</v>
          </cell>
          <cell r="F28705" t="str">
            <v>Ins</v>
          </cell>
          <cell r="G28705" t="str">
            <v>hc</v>
          </cell>
          <cell r="H28705">
            <v>6.72</v>
          </cell>
          <cell r="I28705">
            <v>17165.400000000001</v>
          </cell>
          <cell r="J28705">
            <v>115351</v>
          </cell>
        </row>
        <row r="28706">
          <cell r="B28706" t="str">
            <v>AA43</v>
          </cell>
          <cell r="C28706" t="str">
            <v>MESON EN CONCRETO 2.500 psi a=0.60 m e=0.10 m.  (Incluye refuerzo)</v>
          </cell>
          <cell r="F28706" t="str">
            <v>Ana</v>
          </cell>
          <cell r="G28706" t="str">
            <v>m</v>
          </cell>
          <cell r="H28706">
            <v>5.96</v>
          </cell>
          <cell r="I28706">
            <v>90953.1</v>
          </cell>
          <cell r="J28706">
            <v>542080</v>
          </cell>
        </row>
        <row r="28707">
          <cell r="B28707" t="str">
            <v>AA44</v>
          </cell>
          <cell r="C28707" t="str">
            <v>PAÑETE LISO MUROS 1:3  Impermeabilizado (Incluye filos y dilataciones)</v>
          </cell>
          <cell r="F28707" t="str">
            <v>Ana</v>
          </cell>
          <cell r="G28707" t="str">
            <v>m2</v>
          </cell>
          <cell r="H28707">
            <v>5.81</v>
          </cell>
          <cell r="I28707">
            <v>27469.05</v>
          </cell>
          <cell r="J28707">
            <v>159595</v>
          </cell>
        </row>
        <row r="28708">
          <cell r="B28708" t="str">
            <v>AA45</v>
          </cell>
          <cell r="C28708" t="str">
            <v>PAÑETE LISO MUROS 1:3  Impermeabilizado (Incluye filos y dilataciones) Ancho &lt; 0.50 m.</v>
          </cell>
          <cell r="F28708" t="str">
            <v>Ana</v>
          </cell>
          <cell r="G28708" t="str">
            <v>m</v>
          </cell>
          <cell r="H28708">
            <v>1.05</v>
          </cell>
          <cell r="I28708">
            <v>16816.8</v>
          </cell>
          <cell r="J28708">
            <v>17658</v>
          </cell>
        </row>
        <row r="28709">
          <cell r="B28709" t="str">
            <v>AA38</v>
          </cell>
          <cell r="C28709" t="str">
            <v>ESTUCO Y VINILO 3 MANOS Sobre Muro Interior (Incluye estuco, 1 mano en pintura tipo 2 de Pintuco y dos manos en pintura tipo 1 de Pintuco, filos y dilataciones). Color según diseño.</v>
          </cell>
          <cell r="F28709" t="str">
            <v>Ana</v>
          </cell>
          <cell r="G28709" t="str">
            <v>m2</v>
          </cell>
          <cell r="H28709">
            <v>6.11</v>
          </cell>
          <cell r="I28709">
            <v>22823.85</v>
          </cell>
          <cell r="J28709">
            <v>139454</v>
          </cell>
        </row>
        <row r="28710">
          <cell r="B28710" t="str">
            <v>Y09</v>
          </cell>
          <cell r="C28710" t="str">
            <v>MESON EN MARMOL TRAVERTINO VILLA DE LEYVA A=0.60 m.  Salpicadero de h=10 cm. y Babero de h=10 cm. ( Suministro e  Instalación pulido y brillado).</v>
          </cell>
          <cell r="F28710" t="str">
            <v>Esp</v>
          </cell>
          <cell r="G28710" t="str">
            <v>m</v>
          </cell>
          <cell r="H28710">
            <v>5.96</v>
          </cell>
          <cell r="I28710">
            <v>332210.55</v>
          </cell>
          <cell r="J28710">
            <v>1979975</v>
          </cell>
        </row>
        <row r="28711">
          <cell r="B28711" t="str">
            <v>T03</v>
          </cell>
          <cell r="C28711" t="str">
            <v>BLOQUE DIVISORIO Nº 5 (33 x 23 x 11.5 cm) Arcilla Tipo Santafé o equivalente.</v>
          </cell>
          <cell r="F28711" t="str">
            <v>Ins</v>
          </cell>
          <cell r="G28711" t="str">
            <v>und</v>
          </cell>
          <cell r="H28711">
            <v>77</v>
          </cell>
          <cell r="I28711">
            <v>1337.7</v>
          </cell>
          <cell r="J28711">
            <v>103003</v>
          </cell>
        </row>
        <row r="28712">
          <cell r="B28712" t="str">
            <v>A02</v>
          </cell>
          <cell r="C28712" t="str">
            <v xml:space="preserve">GRAFIL 4 - 8  mm </v>
          </cell>
          <cell r="F28712" t="str">
            <v>Ins</v>
          </cell>
          <cell r="G28712" t="str">
            <v>kg</v>
          </cell>
          <cell r="H28712">
            <v>0.61099999999999999</v>
          </cell>
          <cell r="I28712">
            <v>2998.8</v>
          </cell>
          <cell r="J28712">
            <v>1832</v>
          </cell>
        </row>
        <row r="28713">
          <cell r="B28713" t="str">
            <v>H07</v>
          </cell>
          <cell r="C28713" t="str">
            <v>MORTERO 1:4 ( arena semilavada de peña )</v>
          </cell>
          <cell r="F28713" t="str">
            <v>Ana</v>
          </cell>
          <cell r="G28713" t="str">
            <v>m3</v>
          </cell>
          <cell r="H28713">
            <v>0.104</v>
          </cell>
          <cell r="I28713">
            <v>462939.75</v>
          </cell>
          <cell r="J28713">
            <v>48146</v>
          </cell>
        </row>
        <row r="28714">
          <cell r="B28714" t="str">
            <v>O74</v>
          </cell>
          <cell r="C28714" t="str">
            <v xml:space="preserve">LAMINA DE ICOPOR. Espesor=10mm </v>
          </cell>
          <cell r="F28714" t="str">
            <v>Ins</v>
          </cell>
          <cell r="G28714" t="str">
            <v>m2</v>
          </cell>
          <cell r="H28714">
            <v>1.833</v>
          </cell>
          <cell r="I28714">
            <v>3567.9</v>
          </cell>
          <cell r="J28714">
            <v>6540</v>
          </cell>
        </row>
        <row r="28715">
          <cell r="B28715" t="str">
            <v>AA35</v>
          </cell>
          <cell r="C28715" t="str">
            <v>ANCLAJES 5/8" x 8" (Incluye perforación y adhesivo epóxico)</v>
          </cell>
          <cell r="F28715" t="str">
            <v>Ana</v>
          </cell>
          <cell r="G28715" t="str">
            <v>und</v>
          </cell>
          <cell r="H28715">
            <v>4.6500000000000004</v>
          </cell>
          <cell r="I28715">
            <v>11762.1</v>
          </cell>
          <cell r="J28715">
            <v>54694</v>
          </cell>
        </row>
        <row r="28717">
          <cell r="A28717" t="str">
            <v>MA-16.52</v>
          </cell>
          <cell r="C28717" t="str">
            <v>SUMINISTRO E INSTALACIÓN DE MUEBLE - LAVAMANOS CONSULTORIO. Fabricación de laterales y tapa superior en aglomerado, acabado enchapaddo en fórmica, anclado a muro con soportes metálicos. Incluye lavaplatos sencillo de empotrar en acero inoxidable tipo Socoda o equivalente. Dimensiones: 60x50x40cm. Incluye Grifería cuello de cisne tipo grival o equivalente. Según detalle.</v>
          </cell>
          <cell r="G28717" t="str">
            <v>und</v>
          </cell>
          <cell r="J28717">
            <v>206894</v>
          </cell>
        </row>
        <row r="28718">
          <cell r="B28718" t="str">
            <v>M03</v>
          </cell>
          <cell r="C28718" t="str">
            <v>EQUIPO BASICO ( Herramienta menor )</v>
          </cell>
          <cell r="F28718" t="str">
            <v>Ins</v>
          </cell>
          <cell r="G28718" t="str">
            <v>glb</v>
          </cell>
          <cell r="H28718">
            <v>0.4</v>
          </cell>
          <cell r="I28718">
            <v>2535.75</v>
          </cell>
          <cell r="J28718">
            <v>1014</v>
          </cell>
        </row>
        <row r="28719">
          <cell r="B28719" t="str">
            <v>I06</v>
          </cell>
          <cell r="C28719" t="str">
            <v>MANO DE OBRA DD (Carpintería)</v>
          </cell>
          <cell r="F28719" t="str">
            <v>Ins</v>
          </cell>
          <cell r="G28719" t="str">
            <v>hc</v>
          </cell>
          <cell r="H28719">
            <v>1.25</v>
          </cell>
          <cell r="I28719">
            <v>21230.098696721638</v>
          </cell>
          <cell r="J28719">
            <v>26538</v>
          </cell>
        </row>
        <row r="28720">
          <cell r="B28720" t="str">
            <v>E15</v>
          </cell>
          <cell r="C28720" t="str">
            <v>SOPORTE METALICO EN ANGULO (ángulo de 1 ½” x 1/8 para soporte metálico anclado a muro con chazos expansivos)</v>
          </cell>
          <cell r="F28720" t="str">
            <v>Ins</v>
          </cell>
          <cell r="G28720" t="str">
            <v>m</v>
          </cell>
          <cell r="H28720">
            <v>1.4</v>
          </cell>
          <cell r="I28720">
            <v>18946.252403201161</v>
          </cell>
          <cell r="J28720">
            <v>26525</v>
          </cell>
        </row>
        <row r="28721">
          <cell r="B28721" t="str">
            <v>C36A</v>
          </cell>
          <cell r="C28721" t="str">
            <v>LAVAPLATOS DE EMPOTRAR EN ACERO INOXIDABLE - Tipo Socoda o equivalente - Dimensiones 35 x 50 cm.</v>
          </cell>
          <cell r="F28721" t="str">
            <v>Ins</v>
          </cell>
          <cell r="G28721" t="str">
            <v>und</v>
          </cell>
          <cell r="H28721">
            <v>1</v>
          </cell>
          <cell r="I28721">
            <v>47145</v>
          </cell>
          <cell r="J28721">
            <v>47145</v>
          </cell>
        </row>
        <row r="28722">
          <cell r="B28722" t="str">
            <v>C35A</v>
          </cell>
          <cell r="C28722" t="str">
            <v xml:space="preserve">GRIFERIA  LAVAPLATOS SENCILLA METAL Acabado Cromo, CLL Toledo incluye canastilla, sifon desague. REF.PP5240001 Tipo stretto o equivalente. </v>
          </cell>
          <cell r="F28722" t="str">
            <v>Ins</v>
          </cell>
          <cell r="G28722" t="str">
            <v>und</v>
          </cell>
          <cell r="H28722">
            <v>1</v>
          </cell>
          <cell r="I28722">
            <v>69347.25</v>
          </cell>
          <cell r="J28722">
            <v>69347</v>
          </cell>
        </row>
        <row r="28723">
          <cell r="B28723" t="str">
            <v>S34A</v>
          </cell>
          <cell r="C28723" t="str">
            <v>SIFON  LAVAMANOS FLEXIBLE CON REJILLA 1 1/2"</v>
          </cell>
          <cell r="F28723" t="str">
            <v>Ins</v>
          </cell>
          <cell r="G28723" t="str">
            <v>und</v>
          </cell>
          <cell r="H28723">
            <v>1</v>
          </cell>
          <cell r="I28723">
            <v>8973.3040139298155</v>
          </cell>
          <cell r="J28723">
            <v>8973</v>
          </cell>
        </row>
        <row r="28724">
          <cell r="B28724" t="str">
            <v>W35A</v>
          </cell>
          <cell r="C28724" t="str">
            <v>LÁMINA TABLERO MELAMINICO COLOR BLANCO E=15mm. Dimensiones:1.22x2.44m.</v>
          </cell>
          <cell r="F28724" t="str">
            <v>Ins</v>
          </cell>
          <cell r="G28724" t="str">
            <v>und</v>
          </cell>
          <cell r="H28724">
            <v>0.3</v>
          </cell>
          <cell r="I28724">
            <v>91173.679382214541</v>
          </cell>
          <cell r="J28724">
            <v>27352</v>
          </cell>
        </row>
        <row r="28726">
          <cell r="A28726" t="str">
            <v>MA-16.53</v>
          </cell>
          <cell r="C28726" t="str">
            <v>PUERTA CORREDIZA PLEGABLE EN MADERA ENTAMBORADA CON AISLAMIENTO ACUSTICO EN LANA MINERAL A=10,20m H=5,70m.Módulo 60cm. Acabado: triplex negro Wengue, sellador (mínimo 6 manos) y laca según diseño. (Incluye suministro e instalación).</v>
          </cell>
          <cell r="G28726" t="str">
            <v>und</v>
          </cell>
          <cell r="J28726" t="e">
            <v>#VALUE!</v>
          </cell>
        </row>
        <row r="28727">
          <cell r="B28727" t="str">
            <v>W89</v>
          </cell>
          <cell r="C28727" t="str">
            <v>PUERTA CORREDIZA PLEGABLE EN MADERA ENTAMBORADA CON AISLAMIENTO ACUSTICO EN LANA MINERAL  Acabado: triplex negro Wengue, sellador (mínimo 6 manos) y laca según diseño. (Incluye suministro e instalación). SEGÚN DISEÑO</v>
          </cell>
          <cell r="F28727" t="str">
            <v>Ana</v>
          </cell>
          <cell r="G28727" t="str">
            <v>und</v>
          </cell>
          <cell r="H28727">
            <v>1</v>
          </cell>
          <cell r="I28727" t="e">
            <v>#VALUE!</v>
          </cell>
          <cell r="J28727" t="e">
            <v>#VALUE!</v>
          </cell>
        </row>
        <row r="28729">
          <cell r="A28729" t="str">
            <v>MA-16.54</v>
          </cell>
          <cell r="C28729" t="str">
            <v>PUERTA CORREDIZA PLEGABLE EN MADERA ENTAMBORADA A=1,00m H=2,60m.Módulo 60cm. Acabado: triplex negro Wengue, sellador (mínimo 6 manos) y laca según diseño. (Incluye suministro e instalación).</v>
          </cell>
          <cell r="G28729" t="str">
            <v>und</v>
          </cell>
          <cell r="J28729">
            <v>1360692</v>
          </cell>
        </row>
        <row r="28730">
          <cell r="B28730" t="str">
            <v>W90</v>
          </cell>
          <cell r="C28730" t="str">
            <v>PUERTA CORREDIZA PLEGABLE EN MADERA ENTAMBORADA A=1,00m H=2,60m.Módulo 60cm. Acabado: triplex negro Wengue, sellador (mínimo 6 manos) y laca según diseño. (Incluye suministro e instalación).</v>
          </cell>
          <cell r="F28730" t="str">
            <v>Ana</v>
          </cell>
          <cell r="G28730" t="str">
            <v>und</v>
          </cell>
          <cell r="H28730">
            <v>1</v>
          </cell>
          <cell r="I28730">
            <v>1360692.1649717626</v>
          </cell>
          <cell r="J28730">
            <v>1360692</v>
          </cell>
        </row>
        <row r="28732">
          <cell r="A28732" t="str">
            <v>MA-16.55</v>
          </cell>
          <cell r="C28732" t="str">
            <v>HOJA DE PUERTAS ENTAMBORADAS EN LAMINA TRIPLEX CEDRO OKUME - Tipo Pizano ó equivalente. Hoja Lisa con DILATACIONES HORIZONTALES y con Marquete chapacanto okumé SEGÚN DISEÑO . Acabado: tintilla, sellador (mínimo 6 manos) y laca semimate. (Incluye suministro, instalación y bisagras).</v>
          </cell>
          <cell r="G28732" t="str">
            <v>m2</v>
          </cell>
          <cell r="J28732" t="e">
            <v>#N/A</v>
          </cell>
        </row>
        <row r="28733">
          <cell r="B28733" t="str">
            <v>M03</v>
          </cell>
          <cell r="C28733" t="str">
            <v>EQUIPO BASICO ( Herramienta menor )</v>
          </cell>
          <cell r="F28733" t="str">
            <v>Ins</v>
          </cell>
          <cell r="G28733" t="str">
            <v>und</v>
          </cell>
          <cell r="H28733">
            <v>1</v>
          </cell>
          <cell r="I28733">
            <v>2535.75</v>
          </cell>
          <cell r="J28733">
            <v>2536</v>
          </cell>
        </row>
        <row r="28734">
          <cell r="B28734" t="str">
            <v>I06</v>
          </cell>
          <cell r="C28734" t="str">
            <v>MANO DE OBRA DD (Carpintería)</v>
          </cell>
          <cell r="F28734" t="str">
            <v>Ins</v>
          </cell>
          <cell r="G28734" t="str">
            <v>und</v>
          </cell>
          <cell r="H28734">
            <v>2</v>
          </cell>
          <cell r="I28734">
            <v>21230.098696721638</v>
          </cell>
          <cell r="J28734">
            <v>42460</v>
          </cell>
        </row>
        <row r="28735">
          <cell r="B28735" t="str">
            <v>W25A</v>
          </cell>
          <cell r="C28735" t="e">
            <v>#N/A</v>
          </cell>
          <cell r="F28735" t="e">
            <v>#N/A</v>
          </cell>
          <cell r="G28735" t="str">
            <v>und</v>
          </cell>
          <cell r="H28735">
            <v>1</v>
          </cell>
          <cell r="I28735" t="e">
            <v>#N/A</v>
          </cell>
          <cell r="J28735" t="e">
            <v>#N/A</v>
          </cell>
        </row>
        <row r="28736">
          <cell r="B28736" t="str">
            <v>W38</v>
          </cell>
          <cell r="C28736" t="str">
            <v>MARQUETE CHAPACANTO OKUME</v>
          </cell>
          <cell r="F28736" t="str">
            <v>Ins</v>
          </cell>
          <cell r="G28736" t="str">
            <v>und</v>
          </cell>
          <cell r="H28736">
            <v>5.35</v>
          </cell>
          <cell r="I28736">
            <v>9597.2101867354631</v>
          </cell>
          <cell r="J28736">
            <v>51345</v>
          </cell>
        </row>
        <row r="28737">
          <cell r="B28737" t="str">
            <v>W39</v>
          </cell>
          <cell r="C28737" t="str">
            <v>APERTURA DE RANURA HORIZONTAL</v>
          </cell>
          <cell r="F28737" t="str">
            <v>Ins</v>
          </cell>
          <cell r="G28737" t="str">
            <v>und</v>
          </cell>
          <cell r="H28737">
            <v>3</v>
          </cell>
          <cell r="I28737">
            <v>4351.5018913843896</v>
          </cell>
          <cell r="J28737">
            <v>13055</v>
          </cell>
        </row>
        <row r="28738">
          <cell r="B28738" t="str">
            <v>I15</v>
          </cell>
          <cell r="C28738" t="str">
            <v>MANO DE OBRA PINTURA Hoja Puerta Ancho: 0,76 a 1,10 m. (dos caras)</v>
          </cell>
          <cell r="F28738" t="str">
            <v>Ins</v>
          </cell>
          <cell r="G28738" t="str">
            <v>und</v>
          </cell>
          <cell r="H28738">
            <v>0.56000000000000005</v>
          </cell>
          <cell r="I28738">
            <v>153800</v>
          </cell>
          <cell r="J28738">
            <v>86128</v>
          </cell>
        </row>
        <row r="28739">
          <cell r="B28739" t="str">
            <v>X20</v>
          </cell>
          <cell r="C28739" t="str">
            <v>TINTILLA SELLADORA - Tipo Minwax o equivalente.</v>
          </cell>
          <cell r="F28739" t="str">
            <v>Ins</v>
          </cell>
          <cell r="G28739" t="str">
            <v>und</v>
          </cell>
          <cell r="H28739">
            <v>6.5000000000000002E-2</v>
          </cell>
          <cell r="I28739">
            <v>101400</v>
          </cell>
          <cell r="J28739">
            <v>6591</v>
          </cell>
        </row>
        <row r="28740">
          <cell r="B28740" t="str">
            <v>X21</v>
          </cell>
          <cell r="C28740" t="str">
            <v>SELLADOR LIJABLE  - Tipo Pintuco o equivalente</v>
          </cell>
          <cell r="F28740" t="str">
            <v>Ins</v>
          </cell>
          <cell r="G28740" t="str">
            <v>und</v>
          </cell>
          <cell r="H28740">
            <v>0.45600000000000002</v>
          </cell>
          <cell r="I28740">
            <v>56259</v>
          </cell>
          <cell r="J28740">
            <v>25654</v>
          </cell>
        </row>
        <row r="28741">
          <cell r="B28741" t="str">
            <v>X22</v>
          </cell>
          <cell r="C28741" t="str">
            <v>LACA Pintulaca - Tipo Pintuco o equivalente</v>
          </cell>
          <cell r="F28741" t="str">
            <v>Ins</v>
          </cell>
          <cell r="G28741" t="str">
            <v>und</v>
          </cell>
          <cell r="H28741">
            <v>0.157</v>
          </cell>
          <cell r="I28741">
            <v>55545</v>
          </cell>
          <cell r="J28741">
            <v>8721</v>
          </cell>
        </row>
        <row r="28742">
          <cell r="B28742" t="str">
            <v>O39</v>
          </cell>
          <cell r="C28742" t="str">
            <v>BISAGRAS ALUMINIO 3"</v>
          </cell>
          <cell r="F28742" t="str">
            <v>Ins</v>
          </cell>
          <cell r="G28742" t="str">
            <v>und</v>
          </cell>
          <cell r="H28742">
            <v>4</v>
          </cell>
          <cell r="I28742">
            <v>3450</v>
          </cell>
          <cell r="J28742">
            <v>13800</v>
          </cell>
        </row>
        <row r="28744">
          <cell r="A28744" t="str">
            <v>MA-16.56</v>
          </cell>
          <cell r="C28744" t="str">
            <v>TAPALUZ EN CROMO MATE  PARA PUERTAS EN MADERA</v>
          </cell>
          <cell r="G28744" t="str">
            <v>m</v>
          </cell>
          <cell r="J28744">
            <v>37476</v>
          </cell>
        </row>
        <row r="28745">
          <cell r="B28745" t="str">
            <v>M03</v>
          </cell>
          <cell r="C28745" t="str">
            <v>EQUIPO BASICO ( Herramienta menor )</v>
          </cell>
          <cell r="F28745" t="str">
            <v>Ins</v>
          </cell>
          <cell r="G28745" t="str">
            <v>und</v>
          </cell>
          <cell r="H28745">
            <v>0.03</v>
          </cell>
          <cell r="I28745">
            <v>2535.75</v>
          </cell>
          <cell r="J28745">
            <v>76</v>
          </cell>
        </row>
        <row r="28746">
          <cell r="B28746" t="str">
            <v>I06</v>
          </cell>
          <cell r="C28746" t="str">
            <v>MANO DE OBRA DD (Carpintería)</v>
          </cell>
          <cell r="F28746" t="str">
            <v>Ins</v>
          </cell>
          <cell r="G28746" t="str">
            <v>und</v>
          </cell>
          <cell r="H28746">
            <v>1</v>
          </cell>
          <cell r="I28746">
            <v>21230.098696721638</v>
          </cell>
          <cell r="J28746">
            <v>21230</v>
          </cell>
        </row>
        <row r="28747">
          <cell r="B28747" t="str">
            <v>W13</v>
          </cell>
          <cell r="C28747" t="str">
            <v>CERCO ORDINARIO 8 cm x 8 cm x 4 m.</v>
          </cell>
          <cell r="F28747" t="str">
            <v>Ins</v>
          </cell>
          <cell r="G28747" t="str">
            <v>und</v>
          </cell>
          <cell r="H28747">
            <v>0.56000000000000005</v>
          </cell>
          <cell r="I28747">
            <v>28875</v>
          </cell>
          <cell r="J28747">
            <v>16170</v>
          </cell>
        </row>
        <row r="28749">
          <cell r="A28749" t="str">
            <v>MA-16.57</v>
          </cell>
          <cell r="C28749" t="str">
            <v>PUERTA CORREDIZA EN MADERA ENTAMBORADA en Tripléx tipo Okume A=1,00 m H=2,50 m, con dilataciones horizontales. Acabado: tintilla, sellador (mínimo 6 manos) y laca según diseño. (Incluye suministro e instalación).</v>
          </cell>
          <cell r="G28749" t="str">
            <v>und</v>
          </cell>
          <cell r="J28749">
            <v>455140</v>
          </cell>
        </row>
        <row r="28750">
          <cell r="B28750" t="str">
            <v>W94</v>
          </cell>
          <cell r="C28750" t="str">
            <v>HOJA DE PUERTAS ENTAMBORADA EN LAMINA TRIPLEX CEDRO OKUME - Tipo Pizano ó equivalente. Hoja Lisa con DILATACIONES HORIZONTALES y con Marquete chapacanto okumé DIMENSIONES : DE 0,60  0,95 . Acabado: tintilla, sellador (mínimo 6 manos) y laca semimate. (Incluye suministro, instalación y bisagras).</v>
          </cell>
          <cell r="F28750" t="str">
            <v>Ana</v>
          </cell>
          <cell r="G28750" t="str">
            <v>und</v>
          </cell>
          <cell r="H28750">
            <v>2.5</v>
          </cell>
          <cell r="I28750">
            <v>35208.25544969787</v>
          </cell>
          <cell r="J28750">
            <v>88021</v>
          </cell>
        </row>
        <row r="28751">
          <cell r="B28751" t="str">
            <v>E28C</v>
          </cell>
          <cell r="C28751" t="str">
            <v xml:space="preserve">RIEL EN LAMINA  ACERO  U - 100 </v>
          </cell>
          <cell r="F28751" t="str">
            <v>Ins</v>
          </cell>
          <cell r="G28751" t="str">
            <v>und</v>
          </cell>
          <cell r="H28751">
            <v>2</v>
          </cell>
          <cell r="I28751">
            <v>22993</v>
          </cell>
          <cell r="J28751">
            <v>45986</v>
          </cell>
        </row>
        <row r="28752">
          <cell r="B28752" t="str">
            <v>E26B</v>
          </cell>
          <cell r="C28752" t="str">
            <v>PERFIL EN C ACERO ESTRUCTURAL 5" X 2"  ESPESOR 1.5MM</v>
          </cell>
          <cell r="F28752" t="str">
            <v>Ins</v>
          </cell>
          <cell r="G28752" t="str">
            <v>und</v>
          </cell>
          <cell r="H28752">
            <v>2</v>
          </cell>
          <cell r="I28752">
            <v>12830.705740022197</v>
          </cell>
          <cell r="J28752">
            <v>25661</v>
          </cell>
        </row>
        <row r="28753">
          <cell r="B28753" t="str">
            <v>E28B</v>
          </cell>
          <cell r="C28753" t="str">
            <v>MARCO  EN LAMINA COLD ROLLED Cal. 18 Desarrollo  38 cm</v>
          </cell>
          <cell r="F28753" t="str">
            <v>Ins</v>
          </cell>
          <cell r="G28753" t="str">
            <v>und</v>
          </cell>
          <cell r="H28753">
            <v>6</v>
          </cell>
          <cell r="I28753">
            <v>27833</v>
          </cell>
          <cell r="J28753">
            <v>166998</v>
          </cell>
        </row>
        <row r="28754">
          <cell r="B28754" t="str">
            <v>X09</v>
          </cell>
          <cell r="C28754" t="str">
            <v>PINTURA ELECTROESTATICA</v>
          </cell>
          <cell r="F28754" t="str">
            <v>Ins</v>
          </cell>
          <cell r="G28754" t="str">
            <v>und</v>
          </cell>
          <cell r="H28754">
            <v>6</v>
          </cell>
          <cell r="I28754">
            <v>12885.468983200801</v>
          </cell>
          <cell r="J28754">
            <v>77313</v>
          </cell>
        </row>
        <row r="28755">
          <cell r="B28755" t="str">
            <v>E26C</v>
          </cell>
          <cell r="C28755" t="str">
            <v>GUIA METALICA INFERIOR PARA PUERTAS CORREDIZAS</v>
          </cell>
          <cell r="F28755" t="str">
            <v>Ins</v>
          </cell>
          <cell r="G28755" t="str">
            <v>und</v>
          </cell>
          <cell r="H28755">
            <v>2</v>
          </cell>
          <cell r="I28755">
            <v>21905.297271441363</v>
          </cell>
          <cell r="J28755">
            <v>43811</v>
          </cell>
        </row>
        <row r="28756">
          <cell r="B28756" t="str">
            <v>O51</v>
          </cell>
          <cell r="C28756" t="str">
            <v>RODACHINA PARA RIEL PUERTA CORREDIZA</v>
          </cell>
          <cell r="F28756" t="str">
            <v>Ins</v>
          </cell>
          <cell r="G28756" t="str">
            <v>und</v>
          </cell>
          <cell r="H28756">
            <v>2</v>
          </cell>
          <cell r="I28756">
            <v>3675</v>
          </cell>
          <cell r="J28756">
            <v>7350</v>
          </cell>
        </row>
        <row r="28758">
          <cell r="A28758" t="str">
            <v>MA-16.58</v>
          </cell>
          <cell r="C28758" t="str">
            <v>PUERTA CORREDIZA  DOBLE EN MADERA ENTAMBORADA en Tripléx tipo Okume A=2,10 m H=2,50 m, con dilataciones horizontales. Acabado: tintilla, sellador (mínimo 6 manos) y laca según diseño. (Incluye suministro e instalación).</v>
          </cell>
          <cell r="G28758" t="str">
            <v>und</v>
          </cell>
          <cell r="J28758">
            <v>758208</v>
          </cell>
        </row>
        <row r="28759">
          <cell r="B28759" t="str">
            <v>W94</v>
          </cell>
          <cell r="C28759" t="str">
            <v>HOJA DE PUERTAS ENTAMBORADA EN LAMINA TRIPLEX CEDRO OKUME - Tipo Pizano ó equivalente. Hoja Lisa con DILATACIONES HORIZONTALES y con Marquete chapacanto okumé DIMENSIONES : DE 0,60  0,95 . Acabado: tintilla, sellador (mínimo 6 manos) y laca semimate. (Incluye suministro, instalación y bisagras).</v>
          </cell>
          <cell r="F28759" t="str">
            <v>Ana</v>
          </cell>
          <cell r="G28759" t="str">
            <v>und</v>
          </cell>
          <cell r="H28759">
            <v>5.25</v>
          </cell>
          <cell r="I28759">
            <v>35208.25544969787</v>
          </cell>
          <cell r="J28759">
            <v>184843</v>
          </cell>
        </row>
        <row r="28760">
          <cell r="B28760" t="str">
            <v>E28C</v>
          </cell>
          <cell r="C28760" t="str">
            <v xml:space="preserve">RIEL EN LAMINA  ACERO  U - 100 </v>
          </cell>
          <cell r="F28760" t="str">
            <v>Ins</v>
          </cell>
          <cell r="G28760" t="str">
            <v>und</v>
          </cell>
          <cell r="H28760">
            <v>4.5</v>
          </cell>
          <cell r="I28760">
            <v>22993</v>
          </cell>
          <cell r="J28760">
            <v>103469</v>
          </cell>
        </row>
        <row r="28761">
          <cell r="B28761" t="str">
            <v>E26B</v>
          </cell>
          <cell r="C28761" t="str">
            <v>PERFIL EN C ACERO ESTRUCTURAL 5" X 2"  ESPESOR 1.5MM</v>
          </cell>
          <cell r="F28761" t="str">
            <v>Ins</v>
          </cell>
          <cell r="G28761" t="str">
            <v>und</v>
          </cell>
          <cell r="H28761">
            <v>4.5</v>
          </cell>
          <cell r="I28761">
            <v>12830.705740022197</v>
          </cell>
          <cell r="J28761">
            <v>57738</v>
          </cell>
        </row>
        <row r="28762">
          <cell r="B28762" t="str">
            <v>O24</v>
          </cell>
          <cell r="C28762" t="str">
            <v xml:space="preserve">CHAZOS 3/8 X 2" </v>
          </cell>
          <cell r="F28762" t="str">
            <v>Ins</v>
          </cell>
          <cell r="G28762" t="str">
            <v>und</v>
          </cell>
          <cell r="H28762">
            <v>10</v>
          </cell>
          <cell r="I28762">
            <v>978.2583624701133</v>
          </cell>
          <cell r="J28762">
            <v>9783</v>
          </cell>
        </row>
        <row r="28763">
          <cell r="B28763" t="str">
            <v>E28B</v>
          </cell>
          <cell r="C28763" t="str">
            <v>MARCO  EN LAMINA COLD ROLLED Cal. 18 Desarrollo  38 cm</v>
          </cell>
          <cell r="F28763" t="str">
            <v>Ins</v>
          </cell>
          <cell r="G28763" t="str">
            <v>und</v>
          </cell>
          <cell r="H28763">
            <v>7.1</v>
          </cell>
          <cell r="I28763">
            <v>27833</v>
          </cell>
          <cell r="J28763">
            <v>197614</v>
          </cell>
        </row>
        <row r="28764">
          <cell r="B28764" t="str">
            <v>X09</v>
          </cell>
          <cell r="C28764" t="str">
            <v>PINTURA ELECTROESTATICA</v>
          </cell>
          <cell r="F28764" t="str">
            <v>Ins</v>
          </cell>
          <cell r="G28764" t="str">
            <v>und</v>
          </cell>
          <cell r="H28764">
            <v>7.1</v>
          </cell>
          <cell r="I28764">
            <v>12885.468983200801</v>
          </cell>
          <cell r="J28764">
            <v>91487</v>
          </cell>
        </row>
        <row r="28765">
          <cell r="B28765" t="str">
            <v>E26C</v>
          </cell>
          <cell r="C28765" t="str">
            <v>GUIA METALICA INFERIOR PARA PUERTAS CORREDIZAS</v>
          </cell>
          <cell r="F28765" t="str">
            <v>Ins</v>
          </cell>
          <cell r="G28765" t="str">
            <v>und</v>
          </cell>
          <cell r="H28765">
            <v>4.5</v>
          </cell>
          <cell r="I28765">
            <v>21905.297271441363</v>
          </cell>
          <cell r="J28765">
            <v>98574</v>
          </cell>
        </row>
        <row r="28766">
          <cell r="B28766" t="str">
            <v>O51</v>
          </cell>
          <cell r="C28766" t="str">
            <v>RODACHINA PARA RIEL PUERTA CORREDIZA</v>
          </cell>
          <cell r="F28766" t="str">
            <v>Ins</v>
          </cell>
          <cell r="G28766" t="str">
            <v>und</v>
          </cell>
          <cell r="H28766">
            <v>4</v>
          </cell>
          <cell r="I28766">
            <v>3675</v>
          </cell>
          <cell r="J28766">
            <v>14700</v>
          </cell>
        </row>
        <row r="28768">
          <cell r="A28768" t="str">
            <v>MA-16.59</v>
          </cell>
          <cell r="C28768" t="str">
            <v xml:space="preserve">MUEBLE  EN MADERA. Piso y laterales forrados en lamina de  triplex   de 4 mm, entrepaños en triplex de cedro 10 mm con remate pintado al duco color caoba, puertas peinazo en cedro tipo persiana (incluye: estructura, tapa luces, remates, soportes y poyo inferior  en cedro.  Manijas en acero, bisagras y accesorios de fijación requeridos para su correcto montaje según diseño).
</v>
          </cell>
          <cell r="G28768" t="str">
            <v>m2</v>
          </cell>
          <cell r="J28768" t="e">
            <v>#VALUE!</v>
          </cell>
        </row>
        <row r="28769">
          <cell r="B28769" t="str">
            <v>M03</v>
          </cell>
          <cell r="C28769" t="str">
            <v>EQUIPO BASICO ( Herramienta menor )</v>
          </cell>
          <cell r="F28769" t="str">
            <v>Ins</v>
          </cell>
          <cell r="G28769" t="str">
            <v>und</v>
          </cell>
          <cell r="H28769">
            <v>1</v>
          </cell>
          <cell r="I28769">
            <v>2535.75</v>
          </cell>
          <cell r="J28769">
            <v>2536</v>
          </cell>
        </row>
        <row r="28770">
          <cell r="B28770" t="str">
            <v>I06</v>
          </cell>
          <cell r="C28770" t="str">
            <v>MANO DE OBRA DD (Carpintería)</v>
          </cell>
          <cell r="F28770" t="str">
            <v>Ins</v>
          </cell>
          <cell r="G28770" t="str">
            <v>und</v>
          </cell>
          <cell r="H28770">
            <v>1</v>
          </cell>
          <cell r="I28770">
            <v>21230.098696721638</v>
          </cell>
          <cell r="J28770">
            <v>21230</v>
          </cell>
        </row>
        <row r="28771">
          <cell r="B28771" t="str">
            <v>W49A</v>
          </cell>
          <cell r="C28771" t="str">
            <v>LISTON EN CEDRO  a=40cm h=10cm</v>
          </cell>
          <cell r="F28771" t="str">
            <v>Ins</v>
          </cell>
          <cell r="G28771" t="str">
            <v>und</v>
          </cell>
          <cell r="H28771">
            <v>2</v>
          </cell>
          <cell r="I28771" t="e">
            <v>#VALUE!</v>
          </cell>
          <cell r="J28771" t="e">
            <v>#VALUE!</v>
          </cell>
        </row>
        <row r="28772">
          <cell r="B28772" t="str">
            <v>X20</v>
          </cell>
          <cell r="C28772" t="str">
            <v>TINTILLA SELLADORA - Tipo Minwax o equivalente.</v>
          </cell>
          <cell r="F28772" t="str">
            <v>Ins</v>
          </cell>
          <cell r="G28772" t="str">
            <v>und</v>
          </cell>
          <cell r="H28772">
            <v>0.06</v>
          </cell>
          <cell r="I28772">
            <v>101400</v>
          </cell>
          <cell r="J28772">
            <v>6084</v>
          </cell>
        </row>
        <row r="28773">
          <cell r="B28773" t="str">
            <v>X21</v>
          </cell>
          <cell r="C28773" t="str">
            <v>SELLADOR LIJABLE  - Tipo Pintuco o equivalente</v>
          </cell>
          <cell r="F28773" t="str">
            <v>Ins</v>
          </cell>
          <cell r="G28773" t="str">
            <v>und</v>
          </cell>
          <cell r="H28773">
            <v>0.06</v>
          </cell>
          <cell r="I28773">
            <v>56259</v>
          </cell>
          <cell r="J28773">
            <v>3376</v>
          </cell>
        </row>
        <row r="28774">
          <cell r="B28774" t="str">
            <v>X22</v>
          </cell>
          <cell r="C28774" t="str">
            <v>LACA Pintulaca - Tipo Pintuco o equivalente</v>
          </cell>
          <cell r="F28774" t="str">
            <v>Ins</v>
          </cell>
          <cell r="G28774" t="str">
            <v>und</v>
          </cell>
          <cell r="H28774">
            <v>0.06</v>
          </cell>
          <cell r="I28774">
            <v>55545</v>
          </cell>
          <cell r="J28774">
            <v>3333</v>
          </cell>
        </row>
        <row r="28775">
          <cell r="B28775" t="str">
            <v>W50</v>
          </cell>
          <cell r="C28775" t="str">
            <v>TORNILLO PARA MADERA AVELLANADO 5 x 3/4”</v>
          </cell>
          <cell r="F28775" t="str">
            <v>Ins</v>
          </cell>
          <cell r="G28775" t="str">
            <v>und</v>
          </cell>
          <cell r="H28775">
            <v>8</v>
          </cell>
          <cell r="I28775">
            <v>52.173779331739368</v>
          </cell>
          <cell r="J28775">
            <v>417</v>
          </cell>
        </row>
        <row r="28776">
          <cell r="B28776" t="str">
            <v>X32</v>
          </cell>
          <cell r="C28776" t="str">
            <v xml:space="preserve">PINTURA BARNIZ MATE </v>
          </cell>
          <cell r="F28776" t="str">
            <v>Ins</v>
          </cell>
          <cell r="G28776" t="str">
            <v>und</v>
          </cell>
          <cell r="H28776">
            <v>0.06</v>
          </cell>
          <cell r="I28776">
            <v>47144.8845</v>
          </cell>
          <cell r="J28776">
            <v>2829</v>
          </cell>
        </row>
        <row r="28777">
          <cell r="B28777" t="str">
            <v>W21B</v>
          </cell>
          <cell r="C28777" t="str">
            <v>SUMINISTRO E INSTALACION DE MUEBLE   Ancho: variable,   puerta en madera tipo cedro y persianas en madera, 4 entrepaños en triplex de 10mm, tapa sobre el poyo del closet, herrajes, manijas, suministro de todos los accesorios necesarios para garantizar una correcta instalación).</v>
          </cell>
          <cell r="F28777" t="str">
            <v>Esp</v>
          </cell>
          <cell r="G28777" t="str">
            <v>und</v>
          </cell>
          <cell r="H28777">
            <v>1</v>
          </cell>
          <cell r="I28777" t="e">
            <v>#VALUE!</v>
          </cell>
          <cell r="J28777" t="e">
            <v>#VALUE!</v>
          </cell>
        </row>
        <row r="28779">
          <cell r="A28779" t="str">
            <v>MA-16.60</v>
          </cell>
          <cell r="C28779" t="str">
            <v>MARCO EN MADERA CEDRO BLANCO Sencillo -Ancho muro: 15cm. Acabado: tintilla, sellador (mínimo 6 manos) y laca según diseño. (Incluye suministro e instalación).</v>
          </cell>
          <cell r="G28779" t="str">
            <v>m</v>
          </cell>
          <cell r="J28779">
            <v>63447</v>
          </cell>
        </row>
        <row r="28780">
          <cell r="B28780" t="str">
            <v>M03</v>
          </cell>
          <cell r="C28780" t="str">
            <v>EQUIPO BASICO ( Herramienta menor )</v>
          </cell>
          <cell r="F28780" t="str">
            <v>Ins</v>
          </cell>
          <cell r="G28780" t="str">
            <v>glb</v>
          </cell>
          <cell r="H28780">
            <v>0.05</v>
          </cell>
          <cell r="I28780">
            <v>2535.75</v>
          </cell>
          <cell r="J28780">
            <v>127</v>
          </cell>
        </row>
        <row r="28781">
          <cell r="B28781" t="str">
            <v>I06</v>
          </cell>
          <cell r="C28781" t="str">
            <v>MANO DE OBRA DD (Carpintería)</v>
          </cell>
          <cell r="F28781" t="str">
            <v>Ins</v>
          </cell>
          <cell r="G28781" t="str">
            <v>hc</v>
          </cell>
          <cell r="H28781">
            <v>1.5</v>
          </cell>
          <cell r="I28781">
            <v>21230.098696721638</v>
          </cell>
          <cell r="J28781">
            <v>31845</v>
          </cell>
        </row>
        <row r="28782">
          <cell r="B28782" t="str">
            <v>W95</v>
          </cell>
          <cell r="C28782" t="str">
            <v>MARCO PUERTA CEDRO BLANCO. E=14cm.</v>
          </cell>
          <cell r="F28782" t="str">
            <v>Ins</v>
          </cell>
          <cell r="G28782" t="str">
            <v>m</v>
          </cell>
          <cell r="H28782">
            <v>1</v>
          </cell>
          <cell r="I28782">
            <v>19328.203474801197</v>
          </cell>
          <cell r="J28782">
            <v>19328</v>
          </cell>
        </row>
        <row r="28783">
          <cell r="B28783" t="str">
            <v>X20</v>
          </cell>
          <cell r="C28783" t="str">
            <v>TINTILLA SELLADORA - Tipo Minwax o equivalente.</v>
          </cell>
          <cell r="F28783" t="str">
            <v>Ins</v>
          </cell>
          <cell r="G28783" t="str">
            <v>gal</v>
          </cell>
          <cell r="H28783">
            <v>7.0000000000000007E-2</v>
          </cell>
          <cell r="I28783">
            <v>101400</v>
          </cell>
          <cell r="J28783">
            <v>7098</v>
          </cell>
        </row>
        <row r="28784">
          <cell r="B28784" t="str">
            <v>X21</v>
          </cell>
          <cell r="C28784" t="str">
            <v>SELLADOR LIJABLE  - Tipo Pintuco o equivalente</v>
          </cell>
          <cell r="F28784" t="str">
            <v>Ins</v>
          </cell>
          <cell r="G28784" t="str">
            <v>gal</v>
          </cell>
          <cell r="H28784">
            <v>7.0000000000000007E-2</v>
          </cell>
          <cell r="I28784">
            <v>56259</v>
          </cell>
          <cell r="J28784">
            <v>3938</v>
          </cell>
        </row>
        <row r="28785">
          <cell r="B28785" t="str">
            <v>X22</v>
          </cell>
          <cell r="C28785" t="str">
            <v>LACA Pintulaca - Tipo Pintuco o equivalente</v>
          </cell>
          <cell r="F28785" t="str">
            <v>Ins</v>
          </cell>
          <cell r="G28785" t="str">
            <v>gal</v>
          </cell>
          <cell r="H28785">
            <v>0.02</v>
          </cell>
          <cell r="I28785">
            <v>55545</v>
          </cell>
          <cell r="J28785">
            <v>1111</v>
          </cell>
        </row>
        <row r="28787">
          <cell r="A28787" t="str">
            <v>MA-16.61</v>
          </cell>
          <cell r="C28787" t="str">
            <v>CAJON DE LUZ CENITAL MADERA CEDRO BLANCO 0.80x0.80m. Incluye tapaluces y listones. Acabado: sellador (mínimo 6 manos) y pintura laca color según diseño. Vidrio esmerilado 4mm (Incluye suministro e instalación).</v>
          </cell>
          <cell r="G28787" t="str">
            <v>und</v>
          </cell>
          <cell r="J28787">
            <v>194712</v>
          </cell>
        </row>
        <row r="28788">
          <cell r="B28788" t="str">
            <v>M03</v>
          </cell>
          <cell r="C28788" t="str">
            <v>EQUIPO BASICO ( Herramienta menor )</v>
          </cell>
          <cell r="F28788" t="str">
            <v>Ins</v>
          </cell>
          <cell r="G28788" t="str">
            <v>glb</v>
          </cell>
          <cell r="H28788">
            <v>1</v>
          </cell>
          <cell r="I28788">
            <v>2535.75</v>
          </cell>
          <cell r="J28788">
            <v>2536</v>
          </cell>
        </row>
        <row r="28789">
          <cell r="B28789" t="str">
            <v>I06</v>
          </cell>
          <cell r="C28789" t="str">
            <v>MANO DE OBRA DD (Carpintería)</v>
          </cell>
          <cell r="F28789" t="str">
            <v>Ins</v>
          </cell>
          <cell r="G28789" t="str">
            <v>hc</v>
          </cell>
          <cell r="H28789">
            <v>3.2</v>
          </cell>
          <cell r="I28789">
            <v>21230.098696721638</v>
          </cell>
          <cell r="J28789">
            <v>67936</v>
          </cell>
        </row>
        <row r="28790">
          <cell r="B28790" t="str">
            <v>W95</v>
          </cell>
          <cell r="C28790" t="str">
            <v>MARCO PUERTA CEDRO BLANCO. E=14cm.</v>
          </cell>
          <cell r="F28790" t="str">
            <v>Ins</v>
          </cell>
          <cell r="G28790" t="str">
            <v>m</v>
          </cell>
          <cell r="H28790">
            <v>2.5</v>
          </cell>
          <cell r="I28790">
            <v>19328.203474801197</v>
          </cell>
          <cell r="J28790">
            <v>48321</v>
          </cell>
        </row>
        <row r="28791">
          <cell r="B28791" t="str">
            <v>W04</v>
          </cell>
          <cell r="C28791" t="str">
            <v>LISTON CEDRO MACHO 5 cm x 2.5 cm</v>
          </cell>
          <cell r="F28791" t="str">
            <v>Ins</v>
          </cell>
          <cell r="G28791" t="str">
            <v>m</v>
          </cell>
          <cell r="H28791">
            <v>5</v>
          </cell>
          <cell r="I28791">
            <v>6979.2904999999992</v>
          </cell>
          <cell r="J28791">
            <v>34896</v>
          </cell>
        </row>
        <row r="28792">
          <cell r="B28792" t="str">
            <v>D05M</v>
          </cell>
          <cell r="C28792" t="str">
            <v xml:space="preserve">VIDRIO ESMERILADO 4mm </v>
          </cell>
          <cell r="F28792" t="str">
            <v>Esp</v>
          </cell>
          <cell r="G28792" t="str">
            <v>m2</v>
          </cell>
          <cell r="H28792">
            <v>0.4</v>
          </cell>
          <cell r="I28792">
            <v>77312.81389920479</v>
          </cell>
          <cell r="J28792">
            <v>30925</v>
          </cell>
        </row>
        <row r="28793">
          <cell r="B28793" t="str">
            <v>X21</v>
          </cell>
          <cell r="C28793" t="str">
            <v>SELLADOR LIJABLE  - Tipo Pintuco o equivalente</v>
          </cell>
          <cell r="F28793" t="str">
            <v>Ins</v>
          </cell>
          <cell r="G28793" t="str">
            <v>gal</v>
          </cell>
          <cell r="H28793">
            <v>0.14000000000000001</v>
          </cell>
          <cell r="I28793">
            <v>56259</v>
          </cell>
          <cell r="J28793">
            <v>7876</v>
          </cell>
        </row>
        <row r="28794">
          <cell r="B28794" t="str">
            <v>X22</v>
          </cell>
          <cell r="C28794" t="str">
            <v>LACA Pintulaca - Tipo Pintuco o equivalente</v>
          </cell>
          <cell r="F28794" t="str">
            <v>Ins</v>
          </cell>
          <cell r="G28794" t="str">
            <v>gal</v>
          </cell>
          <cell r="H28794">
            <v>0.04</v>
          </cell>
          <cell r="I28794">
            <v>55545</v>
          </cell>
          <cell r="J28794">
            <v>2222</v>
          </cell>
        </row>
        <row r="28796">
          <cell r="A28796" t="str">
            <v>MA-16.62</v>
          </cell>
          <cell r="C28796" t="str">
            <v>CAJON DE LUZ CENITAL MADERA CEDRO BLANCO 1.50x0.80m. Incluye tapaluces y listones. Acabado: sellador (mínimo 6 manos) y pintura laca color según diseño. Vidrio esmerilado 5mm (Incluye suministro e instalación).</v>
          </cell>
          <cell r="G28796" t="str">
            <v>und</v>
          </cell>
          <cell r="J28796">
            <v>334724</v>
          </cell>
        </row>
        <row r="28797">
          <cell r="B28797" t="str">
            <v>M03</v>
          </cell>
          <cell r="C28797" t="str">
            <v>EQUIPO BASICO ( Herramienta menor )</v>
          </cell>
          <cell r="F28797" t="str">
            <v>Ins</v>
          </cell>
          <cell r="G28797" t="str">
            <v>glb</v>
          </cell>
          <cell r="H28797">
            <v>1</v>
          </cell>
          <cell r="I28797">
            <v>2535.75</v>
          </cell>
          <cell r="J28797">
            <v>2536</v>
          </cell>
        </row>
        <row r="28798">
          <cell r="B28798" t="str">
            <v>I06</v>
          </cell>
          <cell r="C28798" t="str">
            <v>MANO DE OBRA DD (Carpintería)</v>
          </cell>
          <cell r="F28798" t="str">
            <v>Ins</v>
          </cell>
          <cell r="G28798" t="str">
            <v>hc</v>
          </cell>
          <cell r="H28798">
            <v>4</v>
          </cell>
          <cell r="I28798">
            <v>21230.098696721638</v>
          </cell>
          <cell r="J28798">
            <v>84920</v>
          </cell>
        </row>
        <row r="28799">
          <cell r="B28799" t="str">
            <v>W95</v>
          </cell>
          <cell r="C28799" t="str">
            <v>MARCO PUERTA CEDRO BLANCO. E=14cm.</v>
          </cell>
          <cell r="F28799" t="str">
            <v>Ins</v>
          </cell>
          <cell r="G28799" t="str">
            <v>m</v>
          </cell>
          <cell r="H28799">
            <v>4.5999999999999996</v>
          </cell>
          <cell r="I28799">
            <v>19328.203474801197</v>
          </cell>
          <cell r="J28799">
            <v>88910</v>
          </cell>
        </row>
        <row r="28800">
          <cell r="B28800" t="str">
            <v>W04</v>
          </cell>
          <cell r="C28800" t="str">
            <v>LISTON CEDRO MACHO 5 cm x 2.5 cm</v>
          </cell>
          <cell r="F28800" t="str">
            <v>Ins</v>
          </cell>
          <cell r="G28800" t="str">
            <v>m</v>
          </cell>
          <cell r="H28800">
            <v>9</v>
          </cell>
          <cell r="I28800">
            <v>6979.2904999999992</v>
          </cell>
          <cell r="J28800">
            <v>62814</v>
          </cell>
        </row>
        <row r="28801">
          <cell r="B28801" t="str">
            <v>D05N</v>
          </cell>
          <cell r="C28801" t="str">
            <v xml:space="preserve">VIDRIO ESMERILADO 5mm </v>
          </cell>
          <cell r="F28801" t="str">
            <v>Esp</v>
          </cell>
          <cell r="G28801" t="str">
            <v>m2</v>
          </cell>
          <cell r="H28801">
            <v>0.8</v>
          </cell>
          <cell r="I28801">
            <v>96641.017374005998</v>
          </cell>
          <cell r="J28801">
            <v>77313</v>
          </cell>
        </row>
        <row r="28802">
          <cell r="B28802" t="str">
            <v>X21</v>
          </cell>
          <cell r="C28802" t="str">
            <v>SELLADOR LIJABLE  - Tipo Pintuco o equivalente</v>
          </cell>
          <cell r="F28802" t="str">
            <v>Ins</v>
          </cell>
          <cell r="G28802" t="str">
            <v>gal</v>
          </cell>
          <cell r="H28802">
            <v>0.25</v>
          </cell>
          <cell r="I28802">
            <v>56259</v>
          </cell>
          <cell r="J28802">
            <v>14065</v>
          </cell>
        </row>
        <row r="28803">
          <cell r="B28803" t="str">
            <v>X22</v>
          </cell>
          <cell r="C28803" t="str">
            <v>LACA Pintulaca - Tipo Pintuco o equivalente</v>
          </cell>
          <cell r="F28803" t="str">
            <v>Ins</v>
          </cell>
          <cell r="G28803" t="str">
            <v>gal</v>
          </cell>
          <cell r="H28803">
            <v>7.4999999999999997E-2</v>
          </cell>
          <cell r="I28803">
            <v>55545</v>
          </cell>
          <cell r="J28803">
            <v>4166</v>
          </cell>
        </row>
        <row r="28805">
          <cell r="A28805" t="str">
            <v>MA-16.63</v>
          </cell>
          <cell r="C28805" t="str">
            <v>MUEBLE EN MESÓN   CONCRETO A LA VISTA  PARA TALLER (incluye:  mesón en concreto , viga  soporte meson, pedestal,  excavacioin, cimentacion, refuerzos en acero de 60.000,  acabado  en concreto a la vista con pintura epóxica color gris. Verificar medidas en obra CONSTRUCCION según planos de detalle.</v>
          </cell>
          <cell r="G28805" t="str">
            <v>und</v>
          </cell>
          <cell r="J28805">
            <v>1165790</v>
          </cell>
        </row>
        <row r="28806">
          <cell r="B28806" t="str">
            <v>I03</v>
          </cell>
          <cell r="C28806" t="str">
            <v>MANO DE OBRA AA (Albañileria)</v>
          </cell>
          <cell r="F28806" t="str">
            <v>Ins</v>
          </cell>
          <cell r="G28806" t="str">
            <v>hc</v>
          </cell>
          <cell r="H28806">
            <v>12</v>
          </cell>
          <cell r="I28806">
            <v>17165.400000000001</v>
          </cell>
          <cell r="J28806">
            <v>205985</v>
          </cell>
        </row>
        <row r="28807">
          <cell r="B28807" t="str">
            <v>M03</v>
          </cell>
          <cell r="C28807" t="str">
            <v>EQUIPO BASICO ( Herramienta menor )</v>
          </cell>
          <cell r="F28807" t="str">
            <v>Ins</v>
          </cell>
          <cell r="G28807" t="str">
            <v>glb</v>
          </cell>
          <cell r="H28807">
            <v>4</v>
          </cell>
          <cell r="I28807">
            <v>2535.75</v>
          </cell>
          <cell r="J28807">
            <v>10143</v>
          </cell>
        </row>
        <row r="28808">
          <cell r="B28808" t="str">
            <v>A01</v>
          </cell>
          <cell r="C28808" t="str">
            <v>ACERO 60.000 PSI</v>
          </cell>
          <cell r="F28808" t="str">
            <v>Ins</v>
          </cell>
          <cell r="G28808" t="str">
            <v>kg</v>
          </cell>
          <cell r="H28808">
            <v>176</v>
          </cell>
          <cell r="I28808">
            <v>2502</v>
          </cell>
          <cell r="J28808">
            <v>440352</v>
          </cell>
        </row>
        <row r="28809">
          <cell r="B28809" t="str">
            <v>AA71</v>
          </cell>
          <cell r="C28809" t="str">
            <v>PEDESTAL EN  CONCRETO 3.000 psi ( Sin refuerzo )</v>
          </cell>
          <cell r="F28809" t="str">
            <v>Ana</v>
          </cell>
          <cell r="G28809" t="str">
            <v>m3</v>
          </cell>
          <cell r="H28809">
            <v>0.35400000000000009</v>
          </cell>
          <cell r="I28809">
            <v>627908.4</v>
          </cell>
          <cell r="J28809">
            <v>222280</v>
          </cell>
        </row>
        <row r="28810">
          <cell r="B28810" t="str">
            <v>AA52</v>
          </cell>
          <cell r="C28810" t="str">
            <v>VIGA AEREA CONCRETO 3.000 psi  (Sin refuerzo).</v>
          </cell>
          <cell r="F28810" t="str">
            <v>Ana</v>
          </cell>
          <cell r="G28810" t="str">
            <v>m3</v>
          </cell>
          <cell r="H28810">
            <v>9.5000000000000001E-2</v>
          </cell>
          <cell r="I28810">
            <v>801418.8</v>
          </cell>
          <cell r="J28810">
            <v>76135</v>
          </cell>
        </row>
        <row r="28811">
          <cell r="B28811" t="str">
            <v>AA67A</v>
          </cell>
          <cell r="C28811" t="str">
            <v>MESON EN CONCRETO 3000 psi a=1,50 m e=0.06 m.  (Incluye refuerzo)</v>
          </cell>
          <cell r="F28811" t="str">
            <v>Ana</v>
          </cell>
          <cell r="G28811" t="str">
            <v>m</v>
          </cell>
          <cell r="H28811">
            <v>1.155</v>
          </cell>
          <cell r="I28811">
            <v>137321.73150086924</v>
          </cell>
          <cell r="J28811">
            <v>158607</v>
          </cell>
        </row>
        <row r="28812">
          <cell r="B28812" t="str">
            <v>H08</v>
          </cell>
          <cell r="C28812" t="str">
            <v>BASE CONCRETO POBRE LIMPIEZA</v>
          </cell>
          <cell r="F28812" t="str">
            <v>Ana</v>
          </cell>
          <cell r="G28812" t="str">
            <v>m3</v>
          </cell>
          <cell r="H28812">
            <v>3.2000000000000008E-2</v>
          </cell>
          <cell r="I28812">
            <v>332462.84399999998</v>
          </cell>
          <cell r="J28812">
            <v>10639</v>
          </cell>
        </row>
        <row r="28813">
          <cell r="B28813" t="str">
            <v>X16</v>
          </cell>
          <cell r="C28813" t="str">
            <v>PINTURA EPOXI POLIAMIDA CON CATALIZADOR - Tipo Pintuco Ref. 113243 Color según diseño o equivalente</v>
          </cell>
          <cell r="F28813" t="str">
            <v>Ins</v>
          </cell>
          <cell r="G28813" t="str">
            <v>gal</v>
          </cell>
          <cell r="H28813">
            <v>0.14000000000000001</v>
          </cell>
          <cell r="I28813">
            <v>159404.96249999999</v>
          </cell>
          <cell r="J28813">
            <v>22317</v>
          </cell>
        </row>
        <row r="28814">
          <cell r="B28814" t="str">
            <v>AA11</v>
          </cell>
          <cell r="C28814" t="str">
            <v>EXCAVACION MANUAL DE MATERIAL HETEROGENEO (Incluye cargue y retiro del material excavado a botadero.)</v>
          </cell>
          <cell r="F28814" t="str">
            <v>Ana</v>
          </cell>
          <cell r="G28814" t="str">
            <v>m3</v>
          </cell>
          <cell r="H28814">
            <v>0.3</v>
          </cell>
          <cell r="I28814">
            <v>64438.5</v>
          </cell>
          <cell r="J28814">
            <v>19332</v>
          </cell>
        </row>
        <row r="28816">
          <cell r="A28816" t="str">
            <v>MA-16.64</v>
          </cell>
          <cell r="C28816" t="str">
            <v>MUEBLE EN  CONCRETO mesón en granito fundido en sitio BLANCO HUILA  3,19mX0,60m(incluye: muros en mampostería, entrepaños en concreto h=0,10m estucado y pintado, Mesón en granito fundido en sitio NEGRO) SEGÚN DETALLE</v>
          </cell>
          <cell r="G28816" t="str">
            <v>und</v>
          </cell>
          <cell r="J28816">
            <v>1460377</v>
          </cell>
        </row>
        <row r="28817">
          <cell r="B28817" t="str">
            <v>M03</v>
          </cell>
          <cell r="C28817" t="str">
            <v>EQUIPO BASICO ( Herramienta menor )</v>
          </cell>
          <cell r="F28817" t="str">
            <v>Ins</v>
          </cell>
          <cell r="G28817" t="str">
            <v>glb</v>
          </cell>
          <cell r="H28817">
            <v>3</v>
          </cell>
          <cell r="I28817">
            <v>2535.75</v>
          </cell>
          <cell r="J28817">
            <v>7607</v>
          </cell>
        </row>
        <row r="28818">
          <cell r="B28818" t="str">
            <v>I03</v>
          </cell>
          <cell r="C28818" t="str">
            <v>MANO DE OBRA AA (Albañileria)</v>
          </cell>
          <cell r="F28818" t="str">
            <v>Ins</v>
          </cell>
          <cell r="G28818" t="str">
            <v>hc</v>
          </cell>
          <cell r="H28818">
            <v>13</v>
          </cell>
          <cell r="I28818">
            <v>17165.400000000001</v>
          </cell>
          <cell r="J28818">
            <v>223150</v>
          </cell>
        </row>
        <row r="28819">
          <cell r="B28819" t="str">
            <v>AA43</v>
          </cell>
          <cell r="C28819" t="str">
            <v>MESON EN CONCRETO 2.500 psi a=0.60 m e=0.10 m.  (Incluye refuerzo)</v>
          </cell>
          <cell r="F28819" t="str">
            <v>Ana</v>
          </cell>
          <cell r="G28819" t="str">
            <v>m</v>
          </cell>
          <cell r="H28819">
            <v>3.5</v>
          </cell>
          <cell r="I28819">
            <v>90953.1</v>
          </cell>
          <cell r="J28819">
            <v>318336</v>
          </cell>
        </row>
        <row r="28820">
          <cell r="B28820" t="str">
            <v>AA45</v>
          </cell>
          <cell r="C28820" t="str">
            <v>PAÑETE LISO MUROS 1:3  Impermeabilizado (Incluye filos y dilataciones) Ancho &lt; 0.50 m.</v>
          </cell>
          <cell r="F28820" t="str">
            <v>Ana</v>
          </cell>
          <cell r="G28820" t="str">
            <v>m</v>
          </cell>
          <cell r="H28820">
            <v>18.95</v>
          </cell>
          <cell r="I28820">
            <v>16816.8</v>
          </cell>
          <cell r="J28820">
            <v>318678</v>
          </cell>
        </row>
        <row r="28821">
          <cell r="B28821" t="str">
            <v>AA38</v>
          </cell>
          <cell r="C28821" t="str">
            <v>ESTUCO Y VINILO 3 MANOS Sobre Muro Interior (Incluye estuco, 1 mano en pintura tipo 2 de Pintuco y dos manos en pintura tipo 1 de Pintuco, filos y dilataciones). Color según diseño.</v>
          </cell>
          <cell r="F28821" t="str">
            <v>Ana</v>
          </cell>
          <cell r="G28821" t="str">
            <v>m2</v>
          </cell>
          <cell r="H28821">
            <v>18.95</v>
          </cell>
          <cell r="I28821">
            <v>22823.85</v>
          </cell>
          <cell r="J28821">
            <v>432512</v>
          </cell>
        </row>
        <row r="28822">
          <cell r="B28822" t="str">
            <v>AA15</v>
          </cell>
          <cell r="C28822" t="str">
            <v>GRANITO BLANCO HUILA  Nº 1,2 y 3 (25 kg)</v>
          </cell>
          <cell r="F28822" t="str">
            <v>Ins</v>
          </cell>
          <cell r="G28822" t="str">
            <v>bt</v>
          </cell>
          <cell r="H28822">
            <v>5</v>
          </cell>
          <cell r="I28822">
            <v>15591.417469672968</v>
          </cell>
          <cell r="J28822">
            <v>77957</v>
          </cell>
        </row>
        <row r="28823">
          <cell r="B28823" t="str">
            <v>O22</v>
          </cell>
          <cell r="C28823" t="str">
            <v>DILATACION EN BRONCE PC09</v>
          </cell>
          <cell r="F28823" t="str">
            <v>Ins</v>
          </cell>
          <cell r="G28823" t="str">
            <v>m</v>
          </cell>
          <cell r="H28823">
            <v>3</v>
          </cell>
          <cell r="I28823">
            <v>13020</v>
          </cell>
          <cell r="J28823">
            <v>39060</v>
          </cell>
        </row>
        <row r="28824">
          <cell r="B28824" t="str">
            <v>T03</v>
          </cell>
          <cell r="C28824" t="str">
            <v>BLOQUE DIVISORIO Nº 5 (33 x 23 x 11.5 cm) Arcilla Tipo Santafé o equivalente.</v>
          </cell>
          <cell r="F28824" t="str">
            <v>Ins</v>
          </cell>
          <cell r="G28824" t="str">
            <v>und</v>
          </cell>
          <cell r="H28824">
            <v>16</v>
          </cell>
          <cell r="I28824">
            <v>1337.7</v>
          </cell>
          <cell r="J28824">
            <v>21403</v>
          </cell>
        </row>
        <row r="28825">
          <cell r="B28825" t="str">
            <v>A02</v>
          </cell>
          <cell r="C28825" t="str">
            <v xml:space="preserve">GRAFIL 4 - 8  mm </v>
          </cell>
          <cell r="F28825" t="str">
            <v>Ins</v>
          </cell>
          <cell r="G28825" t="str">
            <v>kg</v>
          </cell>
          <cell r="H28825">
            <v>0.12</v>
          </cell>
          <cell r="I28825">
            <v>2998.8</v>
          </cell>
          <cell r="J28825">
            <v>360</v>
          </cell>
        </row>
        <row r="28826">
          <cell r="B28826" t="str">
            <v>H07</v>
          </cell>
          <cell r="C28826" t="str">
            <v>MORTERO 1:4 ( arena semilavada de peña )</v>
          </cell>
          <cell r="F28826" t="str">
            <v>Ana</v>
          </cell>
          <cell r="G28826" t="str">
            <v>m3</v>
          </cell>
          <cell r="H28826">
            <v>2.0400000000000001E-2</v>
          </cell>
          <cell r="I28826">
            <v>462939.75</v>
          </cell>
          <cell r="J28826">
            <v>9444</v>
          </cell>
        </row>
        <row r="28827">
          <cell r="B28827" t="str">
            <v>O74</v>
          </cell>
          <cell r="C28827" t="str">
            <v xml:space="preserve">LAMINA DE ICOPOR. Espesor=10mm </v>
          </cell>
          <cell r="F28827" t="str">
            <v>Ins</v>
          </cell>
          <cell r="G28827" t="str">
            <v>m2</v>
          </cell>
          <cell r="H28827">
            <v>0.36</v>
          </cell>
          <cell r="I28827">
            <v>3567.9</v>
          </cell>
          <cell r="J28827">
            <v>1284</v>
          </cell>
        </row>
        <row r="28828">
          <cell r="B28828" t="str">
            <v>AA35</v>
          </cell>
          <cell r="C28828" t="str">
            <v>ANCLAJES 5/8" x 8" (Incluye perforación y adhesivo epóxico)</v>
          </cell>
          <cell r="F28828" t="str">
            <v>Ana</v>
          </cell>
          <cell r="G28828" t="str">
            <v>und</v>
          </cell>
          <cell r="H28828">
            <v>0.9</v>
          </cell>
          <cell r="I28828">
            <v>11762.1</v>
          </cell>
          <cell r="J28828">
            <v>10586</v>
          </cell>
        </row>
        <row r="28830">
          <cell r="A28830" t="str">
            <v>MA-16.65</v>
          </cell>
          <cell r="C28830" t="str">
            <v>ENTREPAÑOS DE MADERA CEDRO, ancho variable entre 0.30 m a 0,60m. Incluye Acabado: sellador (mínimo 6 manos) y pintura laca color según diseño.(Incluye suministro e instalación y todos los elementos necesarios para su correcto funcionamiento y montaje)</v>
          </cell>
          <cell r="G28830" t="str">
            <v>m</v>
          </cell>
          <cell r="J28830">
            <v>161265</v>
          </cell>
        </row>
        <row r="28831">
          <cell r="B28831" t="str">
            <v>M03</v>
          </cell>
          <cell r="C28831" t="str">
            <v>EQUIPO BASICO ( Herramienta menor )</v>
          </cell>
          <cell r="F28831" t="str">
            <v>Ins</v>
          </cell>
          <cell r="G28831" t="str">
            <v>glb</v>
          </cell>
          <cell r="H28831">
            <v>1</v>
          </cell>
          <cell r="I28831">
            <v>2535.75</v>
          </cell>
          <cell r="J28831">
            <v>2536</v>
          </cell>
        </row>
        <row r="28832">
          <cell r="B28832" t="str">
            <v>I06</v>
          </cell>
          <cell r="C28832" t="str">
            <v>MANO DE OBRA DD (Carpintería)</v>
          </cell>
          <cell r="F28832" t="str">
            <v>Ins</v>
          </cell>
          <cell r="G28832" t="str">
            <v>hc</v>
          </cell>
          <cell r="H28832">
            <v>2.1</v>
          </cell>
          <cell r="I28832">
            <v>21230.098696721638</v>
          </cell>
          <cell r="J28832">
            <v>44583</v>
          </cell>
        </row>
        <row r="28833">
          <cell r="B28833" t="str">
            <v>W49B</v>
          </cell>
          <cell r="C28833" t="str">
            <v>TABLA EN CEDRO a=60cm h=10cm</v>
          </cell>
          <cell r="F28833" t="str">
            <v>Ins</v>
          </cell>
          <cell r="G28833" t="str">
            <v>m</v>
          </cell>
          <cell r="H28833">
            <v>1</v>
          </cell>
          <cell r="I28833">
            <v>68533.5</v>
          </cell>
          <cell r="J28833">
            <v>68534</v>
          </cell>
        </row>
        <row r="28834">
          <cell r="B28834" t="str">
            <v>X20</v>
          </cell>
          <cell r="C28834" t="str">
            <v>TINTILLA SELLADORA - Tipo Minwax o equivalente.</v>
          </cell>
          <cell r="F28834" t="str">
            <v>Ins</v>
          </cell>
          <cell r="G28834" t="str">
            <v>gal</v>
          </cell>
          <cell r="H28834">
            <v>0.126</v>
          </cell>
          <cell r="I28834">
            <v>101400</v>
          </cell>
          <cell r="J28834">
            <v>12776</v>
          </cell>
        </row>
        <row r="28835">
          <cell r="B28835" t="str">
            <v>X21</v>
          </cell>
          <cell r="C28835" t="str">
            <v>SELLADOR LIJABLE  - Tipo Pintuco o equivalente</v>
          </cell>
          <cell r="F28835" t="str">
            <v>Ins</v>
          </cell>
          <cell r="G28835" t="str">
            <v>gal</v>
          </cell>
          <cell r="H28835">
            <v>0.09</v>
          </cell>
          <cell r="I28835">
            <v>56259</v>
          </cell>
          <cell r="J28835">
            <v>5063</v>
          </cell>
        </row>
        <row r="28836">
          <cell r="B28836" t="str">
            <v>X22</v>
          </cell>
          <cell r="C28836" t="str">
            <v>LACA Pintulaca - Tipo Pintuco o equivalente</v>
          </cell>
          <cell r="F28836" t="str">
            <v>Ins</v>
          </cell>
          <cell r="G28836" t="str">
            <v>gal</v>
          </cell>
          <cell r="H28836">
            <v>0.5</v>
          </cell>
          <cell r="I28836">
            <v>55545</v>
          </cell>
          <cell r="J28836">
            <v>27773</v>
          </cell>
        </row>
        <row r="28838">
          <cell r="A28838" t="str">
            <v>MA-16.66</v>
          </cell>
          <cell r="C28838" t="str">
            <v>ENTREPAÑO MUEBLE BAÑO EN LAMINA TRIPLEX OKUME. Dimensiones 0.30mx0.60m h=0,10m - Tipo Pizano Okumé o equivalente. Acabado: tintilla, sellador (mínimo 6 manos) y laca según diseño. (Incluye suministro e instalación).ESTRUCTURA INTERNA EN MADERA. Anclajes mecánicos.</v>
          </cell>
          <cell r="G28838" t="str">
            <v>und</v>
          </cell>
          <cell r="J28838">
            <v>316494</v>
          </cell>
        </row>
        <row r="28839">
          <cell r="B28839" t="str">
            <v>M03</v>
          </cell>
          <cell r="C28839" t="str">
            <v>EQUIPO BASICO ( Herramienta menor )</v>
          </cell>
          <cell r="F28839" t="str">
            <v>Ins</v>
          </cell>
          <cell r="G28839" t="str">
            <v>glb</v>
          </cell>
          <cell r="H28839">
            <v>0.05</v>
          </cell>
          <cell r="I28839">
            <v>2535.75</v>
          </cell>
          <cell r="J28839">
            <v>127</v>
          </cell>
        </row>
        <row r="28840">
          <cell r="B28840" t="str">
            <v>I06</v>
          </cell>
          <cell r="C28840" t="str">
            <v>MANO DE OBRA DD (Carpintería)</v>
          </cell>
          <cell r="F28840" t="str">
            <v>Ins</v>
          </cell>
          <cell r="G28840" t="str">
            <v>hc</v>
          </cell>
          <cell r="H28840">
            <v>2.5</v>
          </cell>
          <cell r="I28840">
            <v>21230.098696721638</v>
          </cell>
          <cell r="J28840">
            <v>53075</v>
          </cell>
        </row>
        <row r="28841">
          <cell r="B28841" t="str">
            <v>W06</v>
          </cell>
          <cell r="C28841" t="str">
            <v>REPISA ORDINARIO 8 cm *4 cm *3m</v>
          </cell>
          <cell r="F28841" t="str">
            <v>Ins</v>
          </cell>
          <cell r="G28841" t="str">
            <v>m</v>
          </cell>
          <cell r="H28841">
            <v>1.58</v>
          </cell>
          <cell r="I28841">
            <v>5372.85</v>
          </cell>
          <cell r="J28841">
            <v>8489</v>
          </cell>
        </row>
        <row r="28842">
          <cell r="B28842" t="str">
            <v>W02</v>
          </cell>
          <cell r="C28842" t="str">
            <v>LISTON 2 x 4</v>
          </cell>
          <cell r="F28842" t="str">
            <v>Ins</v>
          </cell>
          <cell r="G28842" t="str">
            <v>m</v>
          </cell>
          <cell r="H28842">
            <v>0.7</v>
          </cell>
          <cell r="I28842">
            <v>3330.9587500000002</v>
          </cell>
          <cell r="J28842">
            <v>2332</v>
          </cell>
        </row>
        <row r="28843">
          <cell r="B28843" t="str">
            <v>W04</v>
          </cell>
          <cell r="C28843" t="str">
            <v>LISTON CEDRO MACHO 5 cm x 2.5 cm</v>
          </cell>
          <cell r="F28843" t="str">
            <v>Ins</v>
          </cell>
          <cell r="G28843" t="str">
            <v>m</v>
          </cell>
          <cell r="H28843">
            <v>1.2</v>
          </cell>
          <cell r="I28843">
            <v>6979.2904999999992</v>
          </cell>
          <cell r="J28843">
            <v>8375</v>
          </cell>
        </row>
        <row r="28844">
          <cell r="B28844" t="str">
            <v>W83</v>
          </cell>
          <cell r="C28844" t="str">
            <v>LÁMINA DE TRIPLEX OKUME 9mm, (1.22 m x 2.44 m).</v>
          </cell>
          <cell r="F28844" t="str">
            <v>Ins</v>
          </cell>
          <cell r="G28844" t="str">
            <v>und</v>
          </cell>
          <cell r="H28844">
            <v>0.55000000000000004</v>
          </cell>
          <cell r="I28844">
            <v>152460.86900923192</v>
          </cell>
          <cell r="J28844">
            <v>83853</v>
          </cell>
        </row>
        <row r="28845">
          <cell r="B28845" t="str">
            <v>I15</v>
          </cell>
          <cell r="C28845" t="str">
            <v>MANO DE OBRA PINTURA Hoja Puerta Ancho: 0,76 a 1,10 m. (dos caras)</v>
          </cell>
          <cell r="F28845" t="str">
            <v>Ins</v>
          </cell>
          <cell r="G28845" t="str">
            <v>und</v>
          </cell>
          <cell r="H28845">
            <v>0.5</v>
          </cell>
          <cell r="I28845">
            <v>153800</v>
          </cell>
          <cell r="J28845">
            <v>76900</v>
          </cell>
        </row>
        <row r="28846">
          <cell r="B28846" t="str">
            <v>X20</v>
          </cell>
          <cell r="C28846" t="str">
            <v>TINTILLA SELLADORA - Tipo Minwax o equivalente.</v>
          </cell>
          <cell r="F28846" t="str">
            <v>Ins</v>
          </cell>
          <cell r="G28846" t="str">
            <v>gal</v>
          </cell>
          <cell r="H28846">
            <v>0.15</v>
          </cell>
          <cell r="I28846">
            <v>101400</v>
          </cell>
          <cell r="J28846">
            <v>15210</v>
          </cell>
        </row>
        <row r="28847">
          <cell r="B28847" t="str">
            <v>X21</v>
          </cell>
          <cell r="C28847" t="str">
            <v>SELLADOR LIJABLE  - Tipo Pintuco o equivalente</v>
          </cell>
          <cell r="F28847" t="str">
            <v>Ins</v>
          </cell>
          <cell r="G28847" t="str">
            <v>gal</v>
          </cell>
          <cell r="H28847">
            <v>0.16</v>
          </cell>
          <cell r="I28847">
            <v>56259</v>
          </cell>
          <cell r="J28847">
            <v>9001</v>
          </cell>
        </row>
        <row r="28848">
          <cell r="B28848" t="str">
            <v>X22</v>
          </cell>
          <cell r="C28848" t="str">
            <v>LACA Pintulaca - Tipo Pintuco o equivalente</v>
          </cell>
          <cell r="F28848" t="str">
            <v>Ins</v>
          </cell>
          <cell r="G28848" t="str">
            <v>gal</v>
          </cell>
          <cell r="H28848">
            <v>0.15</v>
          </cell>
          <cell r="I28848">
            <v>55545</v>
          </cell>
          <cell r="J28848">
            <v>8332</v>
          </cell>
        </row>
        <row r="28849">
          <cell r="B28849" t="str">
            <v>AA35A</v>
          </cell>
          <cell r="C28849" t="str">
            <v>ANCLAJES 3/4" x 4" (Incluye perforación y adhesivo epóxico)</v>
          </cell>
          <cell r="F28849" t="str">
            <v>Ana</v>
          </cell>
          <cell r="G28849" t="str">
            <v>und</v>
          </cell>
          <cell r="H28849">
            <v>3</v>
          </cell>
          <cell r="I28849">
            <v>16933.349999999999</v>
          </cell>
          <cell r="J28849">
            <v>50800</v>
          </cell>
        </row>
        <row r="28851">
          <cell r="A28851" t="str">
            <v>MA-16.67</v>
          </cell>
          <cell r="C28851" t="str">
            <v>MUEBLE EN  CONCRETO lavaplatos mesón 6.15mx0.75m (incluye: muros en mampostería, poyo en concreto, pintura epóxica, Mesón en granito fundido en sitio negro con lavaplatos en acero inoxidable) SEGÚN DETALLE</v>
          </cell>
          <cell r="G28851" t="str">
            <v>und</v>
          </cell>
          <cell r="J28851">
            <v>2704817</v>
          </cell>
        </row>
        <row r="28852">
          <cell r="B28852" t="str">
            <v>M03</v>
          </cell>
          <cell r="C28852" t="str">
            <v>EQUIPO BASICO ( Herramienta menor )</v>
          </cell>
          <cell r="F28852" t="str">
            <v>Ins</v>
          </cell>
          <cell r="G28852" t="str">
            <v>glb</v>
          </cell>
          <cell r="H28852">
            <v>5</v>
          </cell>
          <cell r="I28852">
            <v>2535.75</v>
          </cell>
          <cell r="J28852">
            <v>12679</v>
          </cell>
        </row>
        <row r="28853">
          <cell r="B28853" t="str">
            <v>I03</v>
          </cell>
          <cell r="C28853" t="str">
            <v>MANO DE OBRA AA (Albañileria)</v>
          </cell>
          <cell r="F28853" t="str">
            <v>Ins</v>
          </cell>
          <cell r="G28853" t="str">
            <v>hc</v>
          </cell>
          <cell r="H28853">
            <v>2</v>
          </cell>
          <cell r="I28853">
            <v>17165.400000000001</v>
          </cell>
          <cell r="J28853">
            <v>34331</v>
          </cell>
        </row>
        <row r="28854">
          <cell r="B28854" t="str">
            <v>AA50</v>
          </cell>
          <cell r="C28854" t="str">
            <v>POYO EN CONCRETO FUNDIDO EN SITIO h= 10 cm. (No incluye enchape, Incluye refuerzo)</v>
          </cell>
          <cell r="F28854" t="str">
            <v>Ana</v>
          </cell>
          <cell r="G28854" t="str">
            <v>m</v>
          </cell>
          <cell r="H28854">
            <v>7.64</v>
          </cell>
          <cell r="I28854">
            <v>21123.14930416107</v>
          </cell>
          <cell r="J28854">
            <v>161381</v>
          </cell>
        </row>
        <row r="28855">
          <cell r="B28855" t="str">
            <v>M03</v>
          </cell>
          <cell r="C28855" t="str">
            <v>EQUIPO BASICO ( Herramienta menor )</v>
          </cell>
          <cell r="F28855" t="str">
            <v>Ins</v>
          </cell>
          <cell r="G28855" t="str">
            <v>glb</v>
          </cell>
          <cell r="H28855">
            <v>0.79200000000000004</v>
          </cell>
          <cell r="I28855">
            <v>2535.75</v>
          </cell>
          <cell r="J28855">
            <v>2008</v>
          </cell>
        </row>
        <row r="28856">
          <cell r="B28856" t="str">
            <v>I03</v>
          </cell>
          <cell r="C28856" t="str">
            <v>MANO DE OBRA AA (Albañileria)</v>
          </cell>
          <cell r="F28856" t="str">
            <v>Ins</v>
          </cell>
          <cell r="G28856" t="str">
            <v>hc</v>
          </cell>
          <cell r="H28856">
            <v>3.2471999999999999</v>
          </cell>
          <cell r="I28856">
            <v>17165.400000000001</v>
          </cell>
          <cell r="J28856">
            <v>55739</v>
          </cell>
        </row>
        <row r="28857">
          <cell r="B28857" t="str">
            <v>T03</v>
          </cell>
          <cell r="C28857" t="str">
            <v>BLOQUE DIVISORIO Nº 5 (33 x 23 x 11.5 cm) Arcilla Tipo Santafé o equivalente.</v>
          </cell>
          <cell r="F28857" t="str">
            <v>Ins</v>
          </cell>
          <cell r="G28857" t="str">
            <v>und</v>
          </cell>
          <cell r="H28857">
            <v>51.084000000000003</v>
          </cell>
          <cell r="I28857">
            <v>1337.7</v>
          </cell>
          <cell r="J28857">
            <v>68335</v>
          </cell>
        </row>
        <row r="28858">
          <cell r="B28858" t="str">
            <v>A02</v>
          </cell>
          <cell r="C28858" t="str">
            <v xml:space="preserve">GRAFIL 4 - 8  mm </v>
          </cell>
          <cell r="F28858" t="str">
            <v>Ins</v>
          </cell>
          <cell r="G28858" t="str">
            <v>kg</v>
          </cell>
          <cell r="H28858">
            <v>0.39600000000000002</v>
          </cell>
          <cell r="I28858">
            <v>2998.8</v>
          </cell>
          <cell r="J28858">
            <v>1188</v>
          </cell>
        </row>
        <row r="28859">
          <cell r="B28859" t="str">
            <v>H07</v>
          </cell>
          <cell r="C28859" t="str">
            <v>MORTERO 1:4 ( arena semilavada de peña )</v>
          </cell>
          <cell r="F28859" t="str">
            <v>Ana</v>
          </cell>
          <cell r="G28859" t="str">
            <v>m3</v>
          </cell>
          <cell r="H28859">
            <v>6.336E-2</v>
          </cell>
          <cell r="I28859">
            <v>462939.75</v>
          </cell>
          <cell r="J28859">
            <v>29332</v>
          </cell>
        </row>
        <row r="28860">
          <cell r="B28860" t="str">
            <v>AA35</v>
          </cell>
          <cell r="C28860" t="str">
            <v>ANCLAJES 5/8" x 8" (Incluye perforación y adhesivo epóxico)</v>
          </cell>
          <cell r="F28860" t="str">
            <v>Ana</v>
          </cell>
          <cell r="G28860" t="str">
            <v>und</v>
          </cell>
          <cell r="H28860">
            <v>2.7719999999999998</v>
          </cell>
          <cell r="I28860">
            <v>11762.1</v>
          </cell>
          <cell r="J28860">
            <v>32605</v>
          </cell>
        </row>
        <row r="28861">
          <cell r="B28861" t="str">
            <v>AA43A</v>
          </cell>
          <cell r="C28861" t="str">
            <v>MESON EN CONCRETO 2.500 psi a=0.75 m e=0.07 m.  (Incluye refuerzo)</v>
          </cell>
          <cell r="F28861" t="str">
            <v>Ana</v>
          </cell>
          <cell r="G28861" t="str">
            <v>m</v>
          </cell>
          <cell r="H28861">
            <v>6.15</v>
          </cell>
          <cell r="I28861">
            <v>135113.16211714863</v>
          </cell>
          <cell r="J28861">
            <v>830946</v>
          </cell>
        </row>
        <row r="28862">
          <cell r="B28862" t="str">
            <v>AA36A</v>
          </cell>
          <cell r="C28862" t="str">
            <v>PAÑETE LISO MUROS   1:3  INTERIOR  ( Incluye filos y dilataciones ). Ancho &lt; 0.50 m.</v>
          </cell>
          <cell r="F28862" t="str">
            <v>Ana</v>
          </cell>
          <cell r="G28862" t="str">
            <v>m</v>
          </cell>
          <cell r="H28862">
            <v>15.52</v>
          </cell>
          <cell r="I28862">
            <v>12936</v>
          </cell>
          <cell r="J28862">
            <v>200767</v>
          </cell>
        </row>
        <row r="28863">
          <cell r="B28863" t="str">
            <v>AA53A</v>
          </cell>
          <cell r="C28863" t="str">
            <v>PINTURA EPOXICA ALTA RESISTENCIA CON CATALIZADOR 3 MANOS Sobre pañete. (Incluye 1 mano en pintura tipo 2 y dos manos en pintura epoxi poliamida con catalizador, filos y dilataciones).</v>
          </cell>
          <cell r="F28863" t="str">
            <v>Ana</v>
          </cell>
          <cell r="G28863" t="str">
            <v>m2</v>
          </cell>
          <cell r="H28863">
            <v>15.52</v>
          </cell>
          <cell r="I28863">
            <v>25831.499670622641</v>
          </cell>
          <cell r="J28863">
            <v>400905</v>
          </cell>
        </row>
        <row r="28864">
          <cell r="B28864" t="str">
            <v>Y54</v>
          </cell>
          <cell r="C28864" t="str">
            <v>GRANITO FUNDIDO EN SITIO NEGRO (Incluye nivelación, fundida y pulimiento + dilatación en bronce.)</v>
          </cell>
          <cell r="F28864" t="str">
            <v>Ins</v>
          </cell>
          <cell r="G28864" t="str">
            <v>m2</v>
          </cell>
          <cell r="H28864">
            <v>4.7</v>
          </cell>
          <cell r="I28864">
            <v>120471.40371153755</v>
          </cell>
          <cell r="J28864">
            <v>566216</v>
          </cell>
        </row>
        <row r="28865">
          <cell r="B28865" t="str">
            <v>C36</v>
          </cell>
          <cell r="C28865" t="str">
            <v>LAVAPLATOS DE EMPOTRAR EN ACERO INOXIDABLE - Tipo Socoda o equivalente - Dimensiones 45 x 49 cm.</v>
          </cell>
          <cell r="F28865" t="str">
            <v>Ins</v>
          </cell>
          <cell r="G28865" t="str">
            <v>und</v>
          </cell>
          <cell r="H28865">
            <v>3</v>
          </cell>
          <cell r="I28865">
            <v>102795</v>
          </cell>
          <cell r="J28865">
            <v>308385</v>
          </cell>
        </row>
        <row r="28867">
          <cell r="A28867" t="str">
            <v>MA-16.68</v>
          </cell>
          <cell r="C28867" t="str">
            <v>MUEBLE EN  CONCRETO mesón en granito fundido en sitio VILLA DE LEYVA  7.10mX0.60m(incluye: poyo en concreto, muros en mampostería, pañetes, graniplas, estucado y pintado, Mesón en concreto enchapado en granito fundido en sitio, enchape en madera color Wengue) SEGÚN DETALLE</v>
          </cell>
          <cell r="G28867" t="str">
            <v>und</v>
          </cell>
          <cell r="J28867">
            <v>5071693</v>
          </cell>
        </row>
        <row r="28868">
          <cell r="B28868" t="str">
            <v>M03</v>
          </cell>
          <cell r="C28868" t="str">
            <v>EQUIPO BASICO ( Herramienta menor )</v>
          </cell>
          <cell r="F28868" t="str">
            <v>Ins</v>
          </cell>
          <cell r="G28868" t="str">
            <v>glb</v>
          </cell>
          <cell r="H28868">
            <v>2.5</v>
          </cell>
          <cell r="I28868">
            <v>2535.75</v>
          </cell>
          <cell r="J28868">
            <v>6339</v>
          </cell>
        </row>
        <row r="28869">
          <cell r="B28869" t="str">
            <v>I03</v>
          </cell>
          <cell r="C28869" t="str">
            <v>MANO DE OBRA AA (Albañileria)</v>
          </cell>
          <cell r="F28869" t="str">
            <v>Ins</v>
          </cell>
          <cell r="G28869" t="str">
            <v>hc</v>
          </cell>
          <cell r="H28869">
            <v>10.5</v>
          </cell>
          <cell r="I28869">
            <v>17165.400000000001</v>
          </cell>
          <cell r="J28869">
            <v>180237</v>
          </cell>
        </row>
        <row r="28870">
          <cell r="B28870" t="str">
            <v>AA43A</v>
          </cell>
          <cell r="C28870" t="str">
            <v>MESON EN CONCRETO 2.500 psi a=0.75 m e=0.07 m.  (Incluye refuerzo)</v>
          </cell>
          <cell r="F28870" t="str">
            <v>Ana</v>
          </cell>
          <cell r="G28870" t="str">
            <v>m</v>
          </cell>
          <cell r="H28870">
            <v>7.1</v>
          </cell>
          <cell r="I28870">
            <v>135113.16211714863</v>
          </cell>
          <cell r="J28870">
            <v>959303</v>
          </cell>
        </row>
        <row r="28871">
          <cell r="B28871" t="str">
            <v>AA50</v>
          </cell>
          <cell r="C28871" t="str">
            <v>POYO EN CONCRETO FUNDIDO EN SITIO h= 10 cm. (No incluye enchape, Incluye refuerzo)</v>
          </cell>
          <cell r="F28871" t="str">
            <v>Ana</v>
          </cell>
          <cell r="G28871" t="str">
            <v>m</v>
          </cell>
          <cell r="H28871">
            <v>17.62</v>
          </cell>
          <cell r="I28871">
            <v>21123.14930416107</v>
          </cell>
          <cell r="J28871">
            <v>372190</v>
          </cell>
        </row>
        <row r="28872">
          <cell r="B28872" t="str">
            <v>AA36A</v>
          </cell>
          <cell r="C28872" t="str">
            <v>PAÑETE LISO MUROS   1:3  INTERIOR  ( Incluye filos y dilataciones ). Ancho &lt; 0.50 m.</v>
          </cell>
          <cell r="F28872" t="str">
            <v>Ana</v>
          </cell>
          <cell r="G28872" t="str">
            <v>m</v>
          </cell>
          <cell r="H28872">
            <v>33.17</v>
          </cell>
          <cell r="I28872">
            <v>12936</v>
          </cell>
          <cell r="J28872">
            <v>429087</v>
          </cell>
        </row>
        <row r="28873">
          <cell r="B28873" t="str">
            <v>AA37</v>
          </cell>
          <cell r="C28873" t="str">
            <v>GRANIPLAS (esgrafiado) Fachadas - Colores Pastel ( Incluye filos y dilataciones)</v>
          </cell>
          <cell r="F28873" t="str">
            <v>Ana</v>
          </cell>
          <cell r="G28873" t="str">
            <v>m2</v>
          </cell>
          <cell r="H28873">
            <v>20</v>
          </cell>
          <cell r="I28873">
            <v>26048.400000000001</v>
          </cell>
          <cell r="J28873">
            <v>520968</v>
          </cell>
        </row>
        <row r="28874">
          <cell r="B28874" t="str">
            <v>AA53</v>
          </cell>
          <cell r="C28874" t="str">
            <v>PINTURA Tipo KORAZA o equivalente 3 MANOS Fachadas (Incluye 1 mano en pintura tipo 2 y dos manos en pintura koraza Tipo Pintuco o equivalente, filos y dilataciones).</v>
          </cell>
          <cell r="F28874" t="str">
            <v>Ana</v>
          </cell>
          <cell r="G28874" t="str">
            <v>m2</v>
          </cell>
          <cell r="H28874">
            <v>25</v>
          </cell>
          <cell r="I28874">
            <v>23125.200000000001</v>
          </cell>
          <cell r="J28874">
            <v>578130</v>
          </cell>
        </row>
        <row r="28875">
          <cell r="B28875" t="str">
            <v>AA21</v>
          </cell>
          <cell r="C28875" t="str">
            <v>NIVELACION, FUNDIDA , PULIDA Y BRILLADA Granito fundido en sitio.</v>
          </cell>
          <cell r="F28875" t="str">
            <v>Esp</v>
          </cell>
          <cell r="G28875" t="str">
            <v>m2</v>
          </cell>
          <cell r="H28875">
            <v>4.97</v>
          </cell>
          <cell r="I28875">
            <v>45099.14144120281</v>
          </cell>
          <cell r="J28875">
            <v>224143</v>
          </cell>
        </row>
        <row r="28876">
          <cell r="B28876" t="str">
            <v>W92</v>
          </cell>
          <cell r="C28876" t="str">
            <v xml:space="preserve">Fabricación, instalación y pintura de ENCHAPE sobre superficie plana Acabado: triplex negro Wengue, sellador (mínimo 6 manos) y laca según diseño. </v>
          </cell>
          <cell r="F28876" t="str">
            <v>Ana</v>
          </cell>
          <cell r="G28876" t="str">
            <v>m2</v>
          </cell>
          <cell r="H28876">
            <v>5.91</v>
          </cell>
          <cell r="I28876">
            <v>247825.45182576202</v>
          </cell>
          <cell r="J28876">
            <v>1464648</v>
          </cell>
        </row>
        <row r="28877">
          <cell r="B28877" t="str">
            <v>T03</v>
          </cell>
          <cell r="C28877" t="str">
            <v>BLOQUE DIVISORIO Nº 5 (33 x 23 x 11.5 cm) Arcilla Tipo Santafé o equivalente.</v>
          </cell>
          <cell r="F28877" t="str">
            <v>Ins</v>
          </cell>
          <cell r="G28877" t="str">
            <v>und</v>
          </cell>
          <cell r="H28877">
            <v>124.69</v>
          </cell>
          <cell r="I28877">
            <v>1337.7</v>
          </cell>
          <cell r="J28877">
            <v>166798</v>
          </cell>
        </row>
        <row r="28878">
          <cell r="B28878" t="str">
            <v>A02</v>
          </cell>
          <cell r="C28878" t="str">
            <v xml:space="preserve">GRAFIL 4 - 8  mm </v>
          </cell>
          <cell r="F28878" t="str">
            <v>Ins</v>
          </cell>
          <cell r="G28878" t="str">
            <v>kg</v>
          </cell>
          <cell r="H28878">
            <v>0.99299999999999999</v>
          </cell>
          <cell r="I28878">
            <v>2998.8</v>
          </cell>
          <cell r="J28878">
            <v>2978</v>
          </cell>
        </row>
        <row r="28879">
          <cell r="B28879" t="str">
            <v>H07</v>
          </cell>
          <cell r="C28879" t="str">
            <v>MORTERO 1:4 ( arena semilavada de peña )</v>
          </cell>
          <cell r="F28879" t="str">
            <v>Ana</v>
          </cell>
          <cell r="G28879" t="str">
            <v>m3</v>
          </cell>
          <cell r="H28879">
            <v>0.153</v>
          </cell>
          <cell r="I28879">
            <v>462939.75</v>
          </cell>
          <cell r="J28879">
            <v>70830</v>
          </cell>
        </row>
        <row r="28880">
          <cell r="B28880" t="str">
            <v>O74</v>
          </cell>
          <cell r="C28880" t="str">
            <v xml:space="preserve">LAMINA DE ICOPOR. Espesor=10mm </v>
          </cell>
          <cell r="F28880" t="str">
            <v>Ins</v>
          </cell>
          <cell r="G28880" t="str">
            <v>m2</v>
          </cell>
          <cell r="H28880">
            <v>2.5559999999999996</v>
          </cell>
          <cell r="I28880">
            <v>3567.9</v>
          </cell>
          <cell r="J28880">
            <v>9120</v>
          </cell>
        </row>
        <row r="28881">
          <cell r="B28881" t="str">
            <v>AA35</v>
          </cell>
          <cell r="C28881" t="str">
            <v>ANCLAJES 5/8" x 8" (Incluye perforación y adhesivo epóxico)</v>
          </cell>
          <cell r="F28881" t="str">
            <v>Ana</v>
          </cell>
          <cell r="G28881" t="str">
            <v>und</v>
          </cell>
          <cell r="H28881">
            <v>7.39</v>
          </cell>
          <cell r="I28881">
            <v>11762.1</v>
          </cell>
          <cell r="J28881">
            <v>86922</v>
          </cell>
        </row>
        <row r="28883">
          <cell r="A28883" t="str">
            <v>MA-16.69</v>
          </cell>
          <cell r="C28883" t="str">
            <v>MUEBLE EN MADERA TIPO BIFÉ EN LAMINA TRIPLEX OKUME - Tipo Pizano Okumé o equivalente. Acabado: tintilla, sellador (mínimo 6 manos) y laca según diseño. (Incluye suministro e instalación, lámina triplex negro wengue, alclajes y poyo en concreto con pintura.).</v>
          </cell>
          <cell r="G28883" t="str">
            <v>m2</v>
          </cell>
          <cell r="J28883">
            <v>2128678</v>
          </cell>
        </row>
        <row r="28884">
          <cell r="B28884" t="str">
            <v>M03</v>
          </cell>
          <cell r="C28884" t="str">
            <v>EQUIPO BASICO ( Herramienta menor )</v>
          </cell>
          <cell r="F28884" t="str">
            <v>Ins</v>
          </cell>
          <cell r="G28884" t="str">
            <v>glb</v>
          </cell>
          <cell r="H28884">
            <v>5</v>
          </cell>
          <cell r="I28884">
            <v>2535.75</v>
          </cell>
          <cell r="J28884">
            <v>12679</v>
          </cell>
        </row>
        <row r="28885">
          <cell r="B28885" t="str">
            <v>I06</v>
          </cell>
          <cell r="C28885" t="str">
            <v>MANO DE OBRA DD (Carpintería)</v>
          </cell>
          <cell r="F28885" t="str">
            <v>Ins</v>
          </cell>
          <cell r="G28885" t="str">
            <v>hc</v>
          </cell>
          <cell r="H28885">
            <v>10</v>
          </cell>
          <cell r="I28885">
            <v>21230.098696721638</v>
          </cell>
          <cell r="J28885">
            <v>212301</v>
          </cell>
        </row>
        <row r="28886">
          <cell r="B28886" t="str">
            <v>W83</v>
          </cell>
          <cell r="C28886" t="str">
            <v>LÁMINA DE TRIPLEX OKUME 9mm, (1.22 m x 2.44 m).</v>
          </cell>
          <cell r="F28886" t="str">
            <v>Ins</v>
          </cell>
          <cell r="G28886" t="str">
            <v>und</v>
          </cell>
          <cell r="H28886">
            <v>2.6</v>
          </cell>
          <cell r="I28886">
            <v>152460.86900923192</v>
          </cell>
          <cell r="J28886">
            <v>396398</v>
          </cell>
        </row>
        <row r="28887">
          <cell r="B28887" t="str">
            <v>I15</v>
          </cell>
          <cell r="C28887" t="str">
            <v>MANO DE OBRA PINTURA Hoja Puerta Ancho: 0,76 a 1,10 m. (dos caras)</v>
          </cell>
          <cell r="F28887" t="str">
            <v>Ins</v>
          </cell>
          <cell r="G28887" t="str">
            <v>und</v>
          </cell>
          <cell r="H28887">
            <v>3</v>
          </cell>
          <cell r="I28887">
            <v>153800</v>
          </cell>
          <cell r="J28887">
            <v>461400</v>
          </cell>
        </row>
        <row r="28888">
          <cell r="B28888" t="str">
            <v>X20</v>
          </cell>
          <cell r="C28888" t="str">
            <v>TINTILLA SELLADORA - Tipo Minwax o equivalente.</v>
          </cell>
          <cell r="F28888" t="str">
            <v>Ins</v>
          </cell>
          <cell r="G28888" t="str">
            <v>gal</v>
          </cell>
          <cell r="H28888">
            <v>0.5</v>
          </cell>
          <cell r="I28888">
            <v>101400</v>
          </cell>
          <cell r="J28888">
            <v>50700</v>
          </cell>
        </row>
        <row r="28889">
          <cell r="B28889" t="str">
            <v>X21</v>
          </cell>
          <cell r="C28889" t="str">
            <v>SELLADOR LIJABLE  - Tipo Pintuco o equivalente</v>
          </cell>
          <cell r="F28889" t="str">
            <v>Ins</v>
          </cell>
          <cell r="G28889" t="str">
            <v>gal</v>
          </cell>
          <cell r="H28889">
            <v>0.36</v>
          </cell>
          <cell r="I28889">
            <v>56259</v>
          </cell>
          <cell r="J28889">
            <v>20253</v>
          </cell>
        </row>
        <row r="28890">
          <cell r="B28890" t="str">
            <v>X22</v>
          </cell>
          <cell r="C28890" t="str">
            <v>LACA Pintulaca - Tipo Pintuco o equivalente</v>
          </cell>
          <cell r="F28890" t="str">
            <v>Ins</v>
          </cell>
          <cell r="G28890" t="str">
            <v>gal</v>
          </cell>
          <cell r="H28890">
            <v>0.55000000000000004</v>
          </cell>
          <cell r="I28890">
            <v>55545</v>
          </cell>
          <cell r="J28890">
            <v>30550</v>
          </cell>
        </row>
        <row r="28891">
          <cell r="B28891" t="str">
            <v>AA35A</v>
          </cell>
          <cell r="C28891" t="str">
            <v>ANCLAJES 3/4" x 4" (Incluye perforación y adhesivo epóxico)</v>
          </cell>
          <cell r="F28891" t="str">
            <v>Ana</v>
          </cell>
          <cell r="G28891" t="str">
            <v>und</v>
          </cell>
          <cell r="H28891">
            <v>6</v>
          </cell>
          <cell r="I28891">
            <v>16933.349999999999</v>
          </cell>
          <cell r="J28891">
            <v>101600</v>
          </cell>
        </row>
        <row r="28892">
          <cell r="B28892" t="str">
            <v>AA50</v>
          </cell>
          <cell r="C28892" t="str">
            <v>POYO EN CONCRETO FUNDIDO EN SITIO h= 10 cm. (No incluye enchape, Incluye refuerzo)</v>
          </cell>
          <cell r="F28892" t="str">
            <v>Ana</v>
          </cell>
          <cell r="G28892" t="str">
            <v>m</v>
          </cell>
          <cell r="H28892">
            <v>4.6399999999999997</v>
          </cell>
          <cell r="I28892">
            <v>21123.14930416107</v>
          </cell>
          <cell r="J28892">
            <v>98011</v>
          </cell>
        </row>
        <row r="28893">
          <cell r="B28893" t="str">
            <v>AA53</v>
          </cell>
          <cell r="C28893" t="str">
            <v>PINTURA Tipo KORAZA o equivalente 3 MANOS Fachadas (Incluye 1 mano en pintura tipo 2 y dos manos en pintura koraza Tipo Pintuco o equivalente, filos y dilataciones).</v>
          </cell>
          <cell r="F28893" t="str">
            <v>Ana</v>
          </cell>
          <cell r="G28893" t="str">
            <v>m2</v>
          </cell>
          <cell r="H28893">
            <v>2.2000000000000002</v>
          </cell>
          <cell r="I28893">
            <v>23125.200000000001</v>
          </cell>
          <cell r="J28893">
            <v>50875</v>
          </cell>
        </row>
        <row r="28894">
          <cell r="B28894" t="str">
            <v>W92</v>
          </cell>
          <cell r="C28894" t="str">
            <v xml:space="preserve">Fabricación, instalación y pintura de ENCHAPE sobre superficie plana Acabado: triplex negro Wengue, sellador (mínimo 6 manos) y laca según diseño. </v>
          </cell>
          <cell r="F28894" t="str">
            <v>Ana</v>
          </cell>
          <cell r="G28894" t="str">
            <v>m2</v>
          </cell>
          <cell r="H28894">
            <v>2.8</v>
          </cell>
          <cell r="I28894">
            <v>247825.45182576202</v>
          </cell>
          <cell r="J28894">
            <v>693911</v>
          </cell>
        </row>
        <row r="28896">
          <cell r="A28896" t="str">
            <v>MA-16.70</v>
          </cell>
          <cell r="C28896" t="str">
            <v>MUEBLE EN  CONCRETO banca. LONGITUD: 4,70m. ANCHO= 0,80m (incluye: mampostería bloque No5 pañetado y pintado coraza color negro, placa enchapada en granito VILLA DE LEYVA destroncado y pulido.) SEGÚN DETALLE</v>
          </cell>
          <cell r="G28896" t="str">
            <v xml:space="preserve"> und</v>
          </cell>
          <cell r="J28896">
            <v>1202878</v>
          </cell>
        </row>
        <row r="28897">
          <cell r="B28897" t="str">
            <v>M03</v>
          </cell>
          <cell r="C28897" t="str">
            <v>EQUIPO BASICO ( Herramienta menor )</v>
          </cell>
          <cell r="F28897" t="str">
            <v>Ins</v>
          </cell>
          <cell r="G28897" t="str">
            <v>glb</v>
          </cell>
          <cell r="H28897">
            <v>0.27999999999999997</v>
          </cell>
          <cell r="I28897">
            <v>2535.75</v>
          </cell>
          <cell r="J28897">
            <v>710</v>
          </cell>
        </row>
        <row r="28898">
          <cell r="B28898" t="str">
            <v>I03</v>
          </cell>
          <cell r="C28898" t="str">
            <v>MANO DE OBRA AA (Albañileria)</v>
          </cell>
          <cell r="F28898" t="str">
            <v>Ins</v>
          </cell>
          <cell r="G28898" t="str">
            <v>hc</v>
          </cell>
          <cell r="H28898">
            <v>1.1479999999999999</v>
          </cell>
          <cell r="I28898">
            <v>17165.400000000001</v>
          </cell>
          <cell r="J28898">
            <v>19706</v>
          </cell>
        </row>
        <row r="28899">
          <cell r="B28899" t="str">
            <v>T03</v>
          </cell>
          <cell r="C28899" t="str">
            <v>BLOQUE DIVISORIO Nº 5 (33 x 23 x 11.5 cm) Arcilla Tipo Santafé o equivalente.</v>
          </cell>
          <cell r="F28899" t="str">
            <v>Ins</v>
          </cell>
          <cell r="G28899" t="str">
            <v>und</v>
          </cell>
          <cell r="H28899">
            <v>18.059999999999999</v>
          </cell>
          <cell r="I28899">
            <v>1337.7</v>
          </cell>
          <cell r="J28899">
            <v>24159</v>
          </cell>
        </row>
        <row r="28900">
          <cell r="B28900" t="str">
            <v>A02</v>
          </cell>
          <cell r="C28900" t="str">
            <v xml:space="preserve">GRAFIL 4 - 8  mm </v>
          </cell>
          <cell r="F28900" t="str">
            <v>Ins</v>
          </cell>
          <cell r="G28900" t="str">
            <v>kg</v>
          </cell>
          <cell r="H28900">
            <v>0.13999999999999999</v>
          </cell>
          <cell r="I28900">
            <v>2998.8</v>
          </cell>
          <cell r="J28900">
            <v>420</v>
          </cell>
        </row>
        <row r="28901">
          <cell r="B28901" t="str">
            <v>H07</v>
          </cell>
          <cell r="C28901" t="str">
            <v>MORTERO 1:4 ( arena semilavada de peña )</v>
          </cell>
          <cell r="F28901" t="str">
            <v>Ana</v>
          </cell>
          <cell r="G28901" t="str">
            <v>m3</v>
          </cell>
          <cell r="H28901">
            <v>2.24E-2</v>
          </cell>
          <cell r="I28901">
            <v>462939.75</v>
          </cell>
          <cell r="J28901">
            <v>10370</v>
          </cell>
        </row>
        <row r="28902">
          <cell r="B28902" t="str">
            <v>AA35</v>
          </cell>
          <cell r="C28902" t="str">
            <v>ANCLAJES 5/8" x 8" (Incluye perforación y adhesivo epóxico)</v>
          </cell>
          <cell r="F28902" t="str">
            <v>Ana</v>
          </cell>
          <cell r="G28902" t="str">
            <v>und</v>
          </cell>
          <cell r="H28902">
            <v>0.97999999999999987</v>
          </cell>
          <cell r="I28902">
            <v>11762.1</v>
          </cell>
          <cell r="J28902">
            <v>11527</v>
          </cell>
        </row>
        <row r="28903">
          <cell r="B28903" t="str">
            <v>AA36A</v>
          </cell>
          <cell r="C28903" t="str">
            <v>PAÑETE LISO MUROS   1:3  INTERIOR  ( Incluye filos y dilataciones ). Ancho &lt; 0.50 m.</v>
          </cell>
          <cell r="F28903" t="str">
            <v>Ana</v>
          </cell>
          <cell r="G28903" t="str">
            <v>m</v>
          </cell>
          <cell r="H28903">
            <v>7.2</v>
          </cell>
          <cell r="I28903">
            <v>12936</v>
          </cell>
          <cell r="J28903">
            <v>93139</v>
          </cell>
        </row>
        <row r="28904">
          <cell r="B28904" t="str">
            <v>AA53</v>
          </cell>
          <cell r="C28904" t="str">
            <v>PINTURA Tipo KORAZA o equivalente 3 MANOS Fachadas (Incluye 1 mano en pintura tipo 2 y dos manos en pintura koraza Tipo Pintuco o equivalente, filos y dilataciones).</v>
          </cell>
          <cell r="F28904" t="str">
            <v>Ana</v>
          </cell>
          <cell r="G28904" t="str">
            <v>m2</v>
          </cell>
          <cell r="H28904">
            <v>4</v>
          </cell>
          <cell r="I28904">
            <v>23125.200000000001</v>
          </cell>
          <cell r="J28904">
            <v>92501</v>
          </cell>
        </row>
        <row r="28905">
          <cell r="B28905" t="str">
            <v>AA43B</v>
          </cell>
          <cell r="C28905" t="str">
            <v>MESON EN CONCRETO 2.500 psi a=0.80 m e=0.15 m.  (Incluye refuerzo)</v>
          </cell>
          <cell r="F28905" t="str">
            <v>Ana</v>
          </cell>
          <cell r="G28905" t="str">
            <v>m</v>
          </cell>
          <cell r="H28905">
            <v>4.7</v>
          </cell>
          <cell r="I28905">
            <v>157102.2149369808</v>
          </cell>
          <cell r="J28905">
            <v>738380</v>
          </cell>
        </row>
        <row r="28906">
          <cell r="B28906" t="str">
            <v>AA21</v>
          </cell>
          <cell r="C28906" t="str">
            <v>NIVELACION, FUNDIDA , PULIDA Y BRILLADA Granito fundido en sitio.</v>
          </cell>
          <cell r="F28906" t="str">
            <v>Esp</v>
          </cell>
          <cell r="G28906" t="str">
            <v>m2</v>
          </cell>
          <cell r="H28906">
            <v>4.7</v>
          </cell>
          <cell r="I28906">
            <v>45099.14144120281</v>
          </cell>
          <cell r="J28906">
            <v>211966</v>
          </cell>
        </row>
        <row r="28908">
          <cell r="A28908" t="str">
            <v>MA-16.71</v>
          </cell>
          <cell r="C28908" t="str">
            <v>ENTREPAÑO LAMINA CEDRO COLOR WENGUE. Dimensiones 0.60m h=0,10m - Tipo Pizano Okumé o equivalente. Acabado: tintilla, sellador (mínimo 6 manos) y laca según diseño. (Incluye suministro e instalación).ESTRUCTURA INTERNA EN MADERA. Anclajes mecánicos.</v>
          </cell>
          <cell r="G28908" t="str">
            <v>m</v>
          </cell>
          <cell r="J28908">
            <v>354248</v>
          </cell>
        </row>
        <row r="28909">
          <cell r="B28909" t="str">
            <v>M03</v>
          </cell>
          <cell r="C28909" t="str">
            <v>EQUIPO BASICO ( Herramienta menor )</v>
          </cell>
          <cell r="F28909" t="str">
            <v>Ins</v>
          </cell>
          <cell r="G28909" t="str">
            <v>glb</v>
          </cell>
          <cell r="H28909">
            <v>0.05</v>
          </cell>
          <cell r="I28909">
            <v>2535.75</v>
          </cell>
          <cell r="J28909">
            <v>127</v>
          </cell>
        </row>
        <row r="28910">
          <cell r="B28910" t="str">
            <v>I06</v>
          </cell>
          <cell r="C28910" t="str">
            <v>MANO DE OBRA DD (Carpintería)</v>
          </cell>
          <cell r="F28910" t="str">
            <v>Ins</v>
          </cell>
          <cell r="G28910" t="str">
            <v>hc</v>
          </cell>
          <cell r="H28910">
            <v>2.6</v>
          </cell>
          <cell r="I28910">
            <v>21230.098696721638</v>
          </cell>
          <cell r="J28910">
            <v>55198</v>
          </cell>
        </row>
        <row r="28911">
          <cell r="B28911" t="str">
            <v>W06</v>
          </cell>
          <cell r="C28911" t="str">
            <v>REPISA ORDINARIO 8 cm *4 cm *3m</v>
          </cell>
          <cell r="F28911" t="str">
            <v>Ins</v>
          </cell>
          <cell r="G28911" t="str">
            <v>m</v>
          </cell>
          <cell r="H28911">
            <v>2</v>
          </cell>
          <cell r="I28911">
            <v>5372.85</v>
          </cell>
          <cell r="J28911">
            <v>10746</v>
          </cell>
        </row>
        <row r="28912">
          <cell r="B28912" t="str">
            <v>W02</v>
          </cell>
          <cell r="C28912" t="str">
            <v>LISTON 2 x 4</v>
          </cell>
          <cell r="F28912" t="str">
            <v>Ins</v>
          </cell>
          <cell r="G28912" t="str">
            <v>m</v>
          </cell>
          <cell r="H28912">
            <v>1</v>
          </cell>
          <cell r="I28912">
            <v>3330.9587500000002</v>
          </cell>
          <cell r="J28912">
            <v>3331</v>
          </cell>
        </row>
        <row r="28913">
          <cell r="B28913" t="str">
            <v>W49B</v>
          </cell>
          <cell r="C28913" t="str">
            <v>TABLA EN CEDRO a=60cm h=10cm</v>
          </cell>
          <cell r="F28913" t="str">
            <v>Ins</v>
          </cell>
          <cell r="G28913" t="str">
            <v>m</v>
          </cell>
          <cell r="H28913">
            <v>1.2</v>
          </cell>
          <cell r="I28913">
            <v>68533.5</v>
          </cell>
          <cell r="J28913">
            <v>82240</v>
          </cell>
        </row>
        <row r="28914">
          <cell r="B28914" t="str">
            <v>W83</v>
          </cell>
          <cell r="C28914" t="str">
            <v>LÁMINA DE TRIPLEX OKUME 9mm, (1.22 m x 2.44 m).</v>
          </cell>
          <cell r="F28914" t="str">
            <v>Ins</v>
          </cell>
          <cell r="G28914" t="str">
            <v>und</v>
          </cell>
          <cell r="H28914">
            <v>0.5</v>
          </cell>
          <cell r="I28914">
            <v>152460.86900923192</v>
          </cell>
          <cell r="J28914">
            <v>76230</v>
          </cell>
        </row>
        <row r="28915">
          <cell r="B28915" t="str">
            <v>I15</v>
          </cell>
          <cell r="C28915" t="str">
            <v>MANO DE OBRA PINTURA Hoja Puerta Ancho: 0,76 a 1,10 m. (dos caras)</v>
          </cell>
          <cell r="F28915" t="str">
            <v>Ins</v>
          </cell>
          <cell r="G28915" t="str">
            <v>und</v>
          </cell>
          <cell r="H28915">
            <v>0.5</v>
          </cell>
          <cell r="I28915">
            <v>153800</v>
          </cell>
          <cell r="J28915">
            <v>76900</v>
          </cell>
        </row>
        <row r="28916">
          <cell r="B28916" t="str">
            <v>X20</v>
          </cell>
          <cell r="C28916" t="str">
            <v>TINTILLA SELLADORA - Tipo Minwax o equivalente.</v>
          </cell>
          <cell r="F28916" t="str">
            <v>Ins</v>
          </cell>
          <cell r="G28916" t="str">
            <v>gal</v>
          </cell>
          <cell r="H28916">
            <v>0.15</v>
          </cell>
          <cell r="I28916">
            <v>101400</v>
          </cell>
          <cell r="J28916">
            <v>15210</v>
          </cell>
        </row>
        <row r="28917">
          <cell r="B28917" t="str">
            <v>X21</v>
          </cell>
          <cell r="C28917" t="str">
            <v>SELLADOR LIJABLE  - Tipo Pintuco o equivalente</v>
          </cell>
          <cell r="F28917" t="str">
            <v>Ins</v>
          </cell>
          <cell r="G28917" t="str">
            <v>gal</v>
          </cell>
          <cell r="H28917">
            <v>0.16</v>
          </cell>
          <cell r="I28917">
            <v>56259</v>
          </cell>
          <cell r="J28917">
            <v>9001</v>
          </cell>
        </row>
        <row r="28918">
          <cell r="B28918" t="str">
            <v>X22</v>
          </cell>
          <cell r="C28918" t="str">
            <v>LACA Pintulaca - Tipo Pintuco o equivalente</v>
          </cell>
          <cell r="F28918" t="str">
            <v>Ins</v>
          </cell>
          <cell r="G28918" t="str">
            <v>gal</v>
          </cell>
          <cell r="H28918">
            <v>0.15</v>
          </cell>
          <cell r="I28918">
            <v>55545</v>
          </cell>
          <cell r="J28918">
            <v>8332</v>
          </cell>
        </row>
        <row r="28919">
          <cell r="B28919" t="str">
            <v>AA35A</v>
          </cell>
          <cell r="C28919" t="str">
            <v>ANCLAJES 3/4" x 4" (Incluye perforación y adhesivo epóxico)</v>
          </cell>
          <cell r="F28919" t="str">
            <v>Ana</v>
          </cell>
          <cell r="G28919" t="str">
            <v>und</v>
          </cell>
          <cell r="H28919">
            <v>1</v>
          </cell>
          <cell r="I28919">
            <v>16933.349999999999</v>
          </cell>
          <cell r="J28919">
            <v>16933</v>
          </cell>
        </row>
        <row r="28921">
          <cell r="A28921" t="str">
            <v>MA-16.72</v>
          </cell>
          <cell r="C28921" t="str">
            <v>SUMINISTRO E INSTALACIÓN  DE TUBULAR  EN AGUAS NEGRAS DE 1/2" PARA CLOSET (Incluye soportes para instalación y pintura de elementos metálicos)</v>
          </cell>
          <cell r="G28921" t="str">
            <v>m</v>
          </cell>
          <cell r="J28921">
            <v>27382</v>
          </cell>
        </row>
        <row r="28922">
          <cell r="B28922" t="str">
            <v>M03</v>
          </cell>
          <cell r="C28922" t="str">
            <v>EQUIPO BASICO ( Herramienta menor )</v>
          </cell>
          <cell r="F28922" t="str">
            <v>Ins</v>
          </cell>
          <cell r="G28922" t="str">
            <v>glb</v>
          </cell>
          <cell r="H28922">
            <v>1</v>
          </cell>
          <cell r="I28922">
            <v>2535.75</v>
          </cell>
          <cell r="J28922">
            <v>2536</v>
          </cell>
        </row>
        <row r="28923">
          <cell r="B28923" t="str">
            <v>I03</v>
          </cell>
          <cell r="C28923" t="str">
            <v>MANO DE OBRA AA (Albañileria)</v>
          </cell>
          <cell r="F28923" t="str">
            <v>Ins</v>
          </cell>
          <cell r="G28923" t="str">
            <v>hc</v>
          </cell>
          <cell r="H28923">
            <v>0.2</v>
          </cell>
          <cell r="I28923">
            <v>17165.400000000001</v>
          </cell>
          <cell r="J28923">
            <v>3433</v>
          </cell>
        </row>
        <row r="28924">
          <cell r="B28924" t="str">
            <v>E20B</v>
          </cell>
          <cell r="C28924" t="str">
            <v xml:space="preserve">TUBO AGUAS NEGRAS DIAMETRO 1/2" </v>
          </cell>
          <cell r="F28924" t="str">
            <v>Ins</v>
          </cell>
          <cell r="G28924" t="str">
            <v>m</v>
          </cell>
          <cell r="H28924">
            <v>1</v>
          </cell>
          <cell r="I28924">
            <v>6081.7785000000003</v>
          </cell>
          <cell r="J28924">
            <v>6082</v>
          </cell>
        </row>
        <row r="28925">
          <cell r="B28925" t="str">
            <v>C19B</v>
          </cell>
          <cell r="C28925" t="str">
            <v>SOPORTES PARA TUBO 3/4"</v>
          </cell>
          <cell r="F28925" t="str">
            <v>Ins</v>
          </cell>
          <cell r="G28925" t="str">
            <v>und</v>
          </cell>
          <cell r="H28925">
            <v>2</v>
          </cell>
          <cell r="I28925">
            <v>3045</v>
          </cell>
          <cell r="J28925">
            <v>6090</v>
          </cell>
        </row>
        <row r="28926">
          <cell r="B28926" t="str">
            <v>M38</v>
          </cell>
          <cell r="C28926" t="str">
            <v>TALADRO DE ROTACION 1/2" BOSCH</v>
          </cell>
          <cell r="F28926" t="str">
            <v>Ins</v>
          </cell>
          <cell r="G28926" t="str">
            <v>dd</v>
          </cell>
          <cell r="H28926">
            <v>0.05</v>
          </cell>
          <cell r="I28926">
            <v>17850</v>
          </cell>
          <cell r="J28926">
            <v>893</v>
          </cell>
        </row>
        <row r="28927">
          <cell r="B28927" t="str">
            <v>O33</v>
          </cell>
          <cell r="C28927" t="str">
            <v>CHAZO PUNTILLA</v>
          </cell>
          <cell r="F28927" t="str">
            <v>Ins</v>
          </cell>
          <cell r="G28927" t="str">
            <v>und</v>
          </cell>
          <cell r="H28927">
            <v>2</v>
          </cell>
          <cell r="I28927">
            <v>270.89999999999998</v>
          </cell>
          <cell r="J28927">
            <v>542</v>
          </cell>
        </row>
        <row r="28928">
          <cell r="B28928" t="str">
            <v>E130</v>
          </cell>
          <cell r="C28928" t="str">
            <v>TORNILLO 3/8"</v>
          </cell>
          <cell r="F28928" t="str">
            <v>Ins</v>
          </cell>
          <cell r="G28928" t="str">
            <v>und</v>
          </cell>
          <cell r="H28928">
            <v>2</v>
          </cell>
          <cell r="I28928">
            <v>128.85468983200801</v>
          </cell>
          <cell r="J28928">
            <v>258</v>
          </cell>
        </row>
        <row r="28929">
          <cell r="B28929" t="str">
            <v>X04</v>
          </cell>
          <cell r="C28929" t="str">
            <v>ESMALTE SINTETICO Pintulux - Tipo Pintuco Ref. según color diseño o equivalente</v>
          </cell>
          <cell r="F28929" t="str">
            <v>Ins</v>
          </cell>
          <cell r="G28929" t="str">
            <v>gal</v>
          </cell>
          <cell r="H28929">
            <v>0.05</v>
          </cell>
          <cell r="I28929">
            <v>69194.810999999987</v>
          </cell>
          <cell r="J28929">
            <v>3460</v>
          </cell>
        </row>
        <row r="28930">
          <cell r="B28930" t="str">
            <v>X01</v>
          </cell>
          <cell r="C28930" t="str">
            <v>ANTICORROSIVO Premium - Tipo Pintuco Ref. 513 o equivalente</v>
          </cell>
          <cell r="F28930" t="str">
            <v>Ins</v>
          </cell>
          <cell r="G28930" t="str">
            <v>gal</v>
          </cell>
          <cell r="H28930">
            <v>0.05</v>
          </cell>
          <cell r="I28930">
            <v>81756.034499999994</v>
          </cell>
          <cell r="J28930">
            <v>4088</v>
          </cell>
        </row>
        <row r="28932">
          <cell r="A28932" t="str">
            <v>MA-16.73</v>
          </cell>
          <cell r="C28932" t="str">
            <v>MUEBLE EN  CONCRETO mesón en granito fundido en sitio VILLA DE LEYVA  (incluye:  Mesón en concreto enchapado en granito fundido en sitio.) SEGÚN DETALLE</v>
          </cell>
          <cell r="G28932" t="str">
            <v>m</v>
          </cell>
          <cell r="J28932">
            <v>145147</v>
          </cell>
        </row>
        <row r="28933">
          <cell r="B28933" t="str">
            <v>AA43</v>
          </cell>
          <cell r="C28933" t="str">
            <v>MESON EN CONCRETO 2.500 psi a=0.60 m e=0.10 m.  (Incluye refuerzo)</v>
          </cell>
          <cell r="F28933" t="str">
            <v>Ana</v>
          </cell>
          <cell r="G28933" t="str">
            <v>m</v>
          </cell>
          <cell r="H28933">
            <v>1.1000000000000001</v>
          </cell>
          <cell r="I28933">
            <v>90953.1</v>
          </cell>
          <cell r="J28933">
            <v>100048</v>
          </cell>
        </row>
        <row r="28934">
          <cell r="B28934" t="str">
            <v>AA21</v>
          </cell>
          <cell r="C28934" t="str">
            <v>NIVELACION, FUNDIDA , PULIDA Y BRILLADA Granito fundido en sitio.</v>
          </cell>
          <cell r="F28934" t="str">
            <v>Esp</v>
          </cell>
          <cell r="G28934" t="str">
            <v>m2</v>
          </cell>
          <cell r="H28934">
            <v>1</v>
          </cell>
          <cell r="I28934">
            <v>45099.14144120281</v>
          </cell>
          <cell r="J28934">
            <v>45099</v>
          </cell>
        </row>
        <row r="28936">
          <cell r="A28936" t="str">
            <v>MA-16.74</v>
          </cell>
          <cell r="C28936" t="str">
            <v>MUEBLE EN  CONCRETO Y MADERA  lavaplatos y barra de atención 8,25m (incluye: Muros en mampostería en bloque, poyo en ladrillo, pañete, pintura koraza, base en lámina de alfajor 3mm, estructura metalica en tubería cuadrada 2"x2", ángulo hierro 1"x1/8", pintura y anticorrosivo de los elementos metálicos, soldadura, apoyapies en tubo en acero inoxidable 2", enchape en triplex Okume y Negro Wengue, entrepaños y pocetas en acero inoxidable.) SEGÚN DETALLE</v>
          </cell>
          <cell r="G28936" t="str">
            <v>und</v>
          </cell>
          <cell r="J28936">
            <v>9081218</v>
          </cell>
        </row>
        <row r="28937">
          <cell r="B28937" t="str">
            <v>I06</v>
          </cell>
          <cell r="C28937" t="str">
            <v>MANO DE OBRA DD (Carpintería)</v>
          </cell>
          <cell r="F28937" t="str">
            <v>Ins</v>
          </cell>
          <cell r="G28937" t="str">
            <v>hc</v>
          </cell>
          <cell r="H28937">
            <v>8</v>
          </cell>
          <cell r="I28937">
            <v>21230.098696721638</v>
          </cell>
          <cell r="J28937">
            <v>169841</v>
          </cell>
        </row>
        <row r="28938">
          <cell r="B28938" t="str">
            <v>W36</v>
          </cell>
          <cell r="C28938" t="str">
            <v>MUEBLE BAJO MESON Ancho: 0.60 m. con con Fachada: TABLEX ENCHAPADO TRIPLEX OKUME 19 mm. Tipo Pizano o equivalente. Interior: MADECOR 15 mm. Tipo Pizano o equivalente.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F28938" t="str">
            <v>Esp</v>
          </cell>
          <cell r="G28938" t="str">
            <v>m2</v>
          </cell>
          <cell r="H28938">
            <v>8.25</v>
          </cell>
          <cell r="I28938">
            <v>379891.63510371064</v>
          </cell>
          <cell r="J28938">
            <v>3134106</v>
          </cell>
        </row>
        <row r="28939">
          <cell r="B28939" t="str">
            <v>M03</v>
          </cell>
          <cell r="C28939" t="str">
            <v>EQUIPO BASICO ( Herramienta menor )</v>
          </cell>
          <cell r="F28939" t="str">
            <v>Ins</v>
          </cell>
          <cell r="G28939" t="str">
            <v>glb</v>
          </cell>
          <cell r="H28939">
            <v>2</v>
          </cell>
          <cell r="I28939">
            <v>2535.75</v>
          </cell>
          <cell r="J28939">
            <v>5072</v>
          </cell>
        </row>
        <row r="28940">
          <cell r="B28940" t="str">
            <v>AA42</v>
          </cell>
          <cell r="C28940" t="str">
            <v>POYO EN LADRILLO Prensado Macizo (24.5 x 12 x 5.5 cm.) Arcilla Santafé o equivalente (Incluye  grafil 5 mm.)</v>
          </cell>
          <cell r="F28940" t="str">
            <v>Ana</v>
          </cell>
          <cell r="G28940" t="str">
            <v>m</v>
          </cell>
          <cell r="H28940">
            <v>13.66</v>
          </cell>
          <cell r="I28940">
            <v>18544.05</v>
          </cell>
          <cell r="J28940">
            <v>253312</v>
          </cell>
        </row>
        <row r="28941">
          <cell r="B28941" t="str">
            <v>I03</v>
          </cell>
          <cell r="C28941" t="str">
            <v>MANO DE OBRA AA (Albañileria)</v>
          </cell>
          <cell r="F28941" t="str">
            <v>Ins</v>
          </cell>
          <cell r="G28941" t="str">
            <v>hc</v>
          </cell>
          <cell r="H28941">
            <v>0.82</v>
          </cell>
          <cell r="I28941">
            <v>17165.400000000001</v>
          </cell>
          <cell r="J28941">
            <v>14076</v>
          </cell>
        </row>
        <row r="28942">
          <cell r="B28942" t="str">
            <v>T03</v>
          </cell>
          <cell r="C28942" t="str">
            <v>BLOQUE DIVISORIO Nº 5 (33 x 23 x 11.5 cm) Arcilla Tipo Santafé o equivalente.</v>
          </cell>
          <cell r="F28942" t="str">
            <v>Ins</v>
          </cell>
          <cell r="G28942" t="str">
            <v>und</v>
          </cell>
          <cell r="H28942">
            <v>12.9</v>
          </cell>
          <cell r="I28942">
            <v>1337.7</v>
          </cell>
          <cell r="J28942">
            <v>17256</v>
          </cell>
        </row>
        <row r="28943">
          <cell r="B28943" t="str">
            <v>A02</v>
          </cell>
          <cell r="C28943" t="str">
            <v xml:space="preserve">GRAFIL 4 - 8  mm </v>
          </cell>
          <cell r="F28943" t="str">
            <v>Ins</v>
          </cell>
          <cell r="G28943" t="str">
            <v>kg</v>
          </cell>
          <cell r="H28943">
            <v>0.1</v>
          </cell>
          <cell r="I28943">
            <v>2998.8</v>
          </cell>
          <cell r="J28943">
            <v>300</v>
          </cell>
        </row>
        <row r="28944">
          <cell r="B28944" t="str">
            <v>H07</v>
          </cell>
          <cell r="C28944" t="str">
            <v>MORTERO 1:4 ( arena semilavada de peña )</v>
          </cell>
          <cell r="F28944" t="str">
            <v>Ana</v>
          </cell>
          <cell r="G28944" t="str">
            <v>m3</v>
          </cell>
          <cell r="H28944">
            <v>1.6E-2</v>
          </cell>
          <cell r="I28944">
            <v>462939.75</v>
          </cell>
          <cell r="J28944">
            <v>7407</v>
          </cell>
        </row>
        <row r="28945">
          <cell r="B28945" t="str">
            <v>AA35</v>
          </cell>
          <cell r="C28945" t="str">
            <v>ANCLAJES 5/8" x 8" (Incluye perforación y adhesivo epóxico)</v>
          </cell>
          <cell r="F28945" t="str">
            <v>Ana</v>
          </cell>
          <cell r="G28945" t="str">
            <v>und</v>
          </cell>
          <cell r="H28945">
            <v>0.7</v>
          </cell>
          <cell r="I28945">
            <v>11762.1</v>
          </cell>
          <cell r="J28945">
            <v>8233</v>
          </cell>
        </row>
        <row r="28946">
          <cell r="B28946" t="str">
            <v>AA36A</v>
          </cell>
          <cell r="C28946" t="str">
            <v>PAÑETE LISO MUROS   1:3  INTERIOR  ( Incluye filos y dilataciones ). Ancho &lt; 0.50 m.</v>
          </cell>
          <cell r="F28946" t="str">
            <v>Ana</v>
          </cell>
          <cell r="G28946" t="str">
            <v>m</v>
          </cell>
          <cell r="H28946">
            <v>6</v>
          </cell>
          <cell r="I28946">
            <v>12936</v>
          </cell>
          <cell r="J28946">
            <v>77616</v>
          </cell>
        </row>
        <row r="28947">
          <cell r="B28947" t="str">
            <v>AA53</v>
          </cell>
          <cell r="C28947" t="str">
            <v>PINTURA Tipo KORAZA o equivalente 3 MANOS Fachadas (Incluye 1 mano en pintura tipo 2 y dos manos en pintura koraza Tipo Pintuco o equivalente, filos y dilataciones).</v>
          </cell>
          <cell r="F28947" t="str">
            <v>Ana</v>
          </cell>
          <cell r="G28947" t="str">
            <v>m2</v>
          </cell>
          <cell r="H28947">
            <v>3</v>
          </cell>
          <cell r="I28947">
            <v>23125.200000000001</v>
          </cell>
          <cell r="J28947">
            <v>69376</v>
          </cell>
        </row>
        <row r="28948">
          <cell r="B28948" t="str">
            <v>E80A</v>
          </cell>
          <cell r="C28948" t="str">
            <v xml:space="preserve"> LAMINA DE ALFAJOR  Espesor: 3 mm </v>
          </cell>
          <cell r="F28948" t="str">
            <v>Ins</v>
          </cell>
          <cell r="G28948" t="str">
            <v>m2</v>
          </cell>
          <cell r="H28948">
            <v>3.165</v>
          </cell>
          <cell r="I28948">
            <v>127386.52499999999</v>
          </cell>
          <cell r="J28948">
            <v>403178</v>
          </cell>
        </row>
        <row r="28949">
          <cell r="B28949" t="str">
            <v>E86</v>
          </cell>
          <cell r="C28949" t="str">
            <v>TUBERIA CUADRADA COLD ROLLED 2x2", E=0,70mm</v>
          </cell>
          <cell r="F28949" t="str">
            <v>Ins</v>
          </cell>
          <cell r="G28949" t="str">
            <v>m</v>
          </cell>
          <cell r="H28949">
            <v>79.36</v>
          </cell>
          <cell r="I28949">
            <v>5025.3329034483122</v>
          </cell>
          <cell r="J28949">
            <v>398810</v>
          </cell>
        </row>
        <row r="28950">
          <cell r="B28950" t="str">
            <v>E01I</v>
          </cell>
          <cell r="C28950" t="str">
            <v>ANGULO  HIERRO 1 " x 1/8"</v>
          </cell>
          <cell r="F28950" t="str">
            <v>Ins</v>
          </cell>
          <cell r="G28950" t="str">
            <v>m</v>
          </cell>
          <cell r="H28950">
            <v>8</v>
          </cell>
          <cell r="I28950">
            <v>3073.7699999999995</v>
          </cell>
          <cell r="J28950">
            <v>24590</v>
          </cell>
        </row>
        <row r="28951">
          <cell r="B28951" t="str">
            <v>E119</v>
          </cell>
          <cell r="C28951" t="str">
            <v>TORNILLO DE ACERO inoxidable SUJECION EN CONCRETO 1"x1/2" (Incluye arandela)</v>
          </cell>
          <cell r="F28951" t="str">
            <v>Ins</v>
          </cell>
          <cell r="G28951" t="str">
            <v>und</v>
          </cell>
          <cell r="H28951">
            <v>16</v>
          </cell>
          <cell r="I28951">
            <v>772.09730147339201</v>
          </cell>
          <cell r="J28951">
            <v>12354</v>
          </cell>
        </row>
        <row r="28952">
          <cell r="B28952" t="str">
            <v>E83</v>
          </cell>
          <cell r="C28952" t="str">
            <v xml:space="preserve">TUBO ACERO INOXIDABLE DIAMETRO 2" </v>
          </cell>
          <cell r="F28952" t="str">
            <v>Ins</v>
          </cell>
          <cell r="G28952" t="str">
            <v>m</v>
          </cell>
          <cell r="H28952">
            <v>10.8</v>
          </cell>
          <cell r="I28952">
            <v>110621.75122077885</v>
          </cell>
          <cell r="J28952">
            <v>1194715</v>
          </cell>
        </row>
        <row r="28953">
          <cell r="B28953" t="str">
            <v>O19</v>
          </cell>
          <cell r="C28953" t="str">
            <v>SOLDADURA ELECTRICA Tipo WESTARCO SUPER E- 6013  DE 1/8 o equivalente.</v>
          </cell>
          <cell r="F28953" t="str">
            <v>Ins</v>
          </cell>
          <cell r="G28953" t="str">
            <v>kg</v>
          </cell>
          <cell r="H28953">
            <v>11.5</v>
          </cell>
          <cell r="I28953">
            <v>8925</v>
          </cell>
          <cell r="J28953">
            <v>102638</v>
          </cell>
        </row>
        <row r="28954">
          <cell r="B28954" t="str">
            <v>X01</v>
          </cell>
          <cell r="C28954" t="str">
            <v>ANTICORROSIVO Premium - Tipo Pintuco Ref. 513 o equivalente</v>
          </cell>
          <cell r="F28954" t="str">
            <v>Ins</v>
          </cell>
          <cell r="G28954" t="str">
            <v>gal</v>
          </cell>
          <cell r="H28954">
            <v>0.7</v>
          </cell>
          <cell r="I28954">
            <v>81756.034499999994</v>
          </cell>
          <cell r="J28954">
            <v>57229</v>
          </cell>
        </row>
        <row r="28955">
          <cell r="B28955" t="str">
            <v>X04</v>
          </cell>
          <cell r="C28955" t="str">
            <v>ESMALTE SINTETICO Pintulux - Tipo Pintuco Ref. según color diseño o equivalente</v>
          </cell>
          <cell r="F28955" t="str">
            <v>Ins</v>
          </cell>
          <cell r="G28955" t="str">
            <v>gal</v>
          </cell>
          <cell r="H28955">
            <v>0.7</v>
          </cell>
          <cell r="I28955">
            <v>69194.810999999987</v>
          </cell>
          <cell r="J28955">
            <v>48436</v>
          </cell>
        </row>
        <row r="28956">
          <cell r="B28956" t="str">
            <v>W92</v>
          </cell>
          <cell r="C28956" t="str">
            <v xml:space="preserve">Fabricación, instalación y pintura de ENCHAPE sobre superficie plana Acabado: triplex negro Wengue, sellador (mínimo 6 manos) y laca según diseño. </v>
          </cell>
          <cell r="F28956" t="str">
            <v>Ana</v>
          </cell>
          <cell r="G28956" t="str">
            <v>m2</v>
          </cell>
          <cell r="H28956">
            <v>6.76</v>
          </cell>
          <cell r="I28956">
            <v>247825.45182576202</v>
          </cell>
          <cell r="J28956">
            <v>1675300</v>
          </cell>
        </row>
        <row r="28957">
          <cell r="B28957" t="str">
            <v>AA92</v>
          </cell>
          <cell r="C28957" t="str">
            <v>ENCHAPE DE PARED EN LAMINA TRIPLEX OKUME - Tipo Pizano Okumé o equivalente. Acabado: tintilla, sellador (mínimo 6 manos) y laca según diseño. (Incluye suministro e instalación).</v>
          </cell>
          <cell r="F28957" t="str">
            <v>Ana</v>
          </cell>
          <cell r="G28957" t="str">
            <v>m2</v>
          </cell>
          <cell r="H28957">
            <v>8.25</v>
          </cell>
          <cell r="I28957">
            <v>145670.70000000001</v>
          </cell>
          <cell r="J28957">
            <v>1201783</v>
          </cell>
        </row>
        <row r="28958">
          <cell r="B28958" t="str">
            <v>C36</v>
          </cell>
          <cell r="C28958" t="str">
            <v>LAVAPLATOS DE EMPOTRAR EN ACERO INOXIDABLE - Tipo Socoda o equivalente - Dimensiones 45 x 49 cm.</v>
          </cell>
          <cell r="F28958" t="str">
            <v>Ins</v>
          </cell>
          <cell r="G28958" t="str">
            <v>und</v>
          </cell>
          <cell r="H28958">
            <v>2</v>
          </cell>
          <cell r="I28958">
            <v>102795</v>
          </cell>
          <cell r="J28958">
            <v>205590</v>
          </cell>
        </row>
        <row r="28960">
          <cell r="A28960" t="str">
            <v>MA-16.75</v>
          </cell>
          <cell r="C28960" t="str">
            <v>MUEBLE EN  CONCRETO closet LONGITUD: 6.25m.(Incluye:entrepaños en concreto de  2500 psi con  refuerzo en varilla Nº3  cada 10cm en las dos direcciones, terminado en melamínico color cedro. Poyo 0,10 pañetado y terminado en melamínico color Cedro.Puertas entamboradas en lámina Triplex Okumé, bisagras, chapeta, tornillos y demás accesorios que garanticen la correcta instalación). SEGÚN DETALLE.</v>
          </cell>
          <cell r="G28960" t="str">
            <v>und</v>
          </cell>
          <cell r="J28960" t="e">
            <v>#VALUE!</v>
          </cell>
        </row>
        <row r="28961">
          <cell r="B28961" t="str">
            <v>M03</v>
          </cell>
          <cell r="C28961" t="str">
            <v>EQUIPO BASICO ( Herramienta menor )</v>
          </cell>
          <cell r="F28961" t="str">
            <v>Ins</v>
          </cell>
          <cell r="G28961" t="str">
            <v>glb</v>
          </cell>
          <cell r="H28961">
            <v>5</v>
          </cell>
          <cell r="I28961">
            <v>2535.75</v>
          </cell>
          <cell r="J28961">
            <v>12679</v>
          </cell>
        </row>
        <row r="28962">
          <cell r="B28962" t="str">
            <v>I06</v>
          </cell>
          <cell r="C28962" t="str">
            <v>MANO DE OBRA DD (Carpintería)</v>
          </cell>
          <cell r="F28962" t="str">
            <v>Ins</v>
          </cell>
          <cell r="G28962" t="str">
            <v>hc</v>
          </cell>
          <cell r="H28962">
            <v>4</v>
          </cell>
          <cell r="I28962">
            <v>21230.098696721638</v>
          </cell>
          <cell r="J28962">
            <v>84920</v>
          </cell>
        </row>
        <row r="28963">
          <cell r="B28963" t="str">
            <v>AA43</v>
          </cell>
          <cell r="C28963" t="str">
            <v>MESON EN CONCRETO 2.500 psi a=0.60 m e=0.10 m.  (Incluye refuerzo)</v>
          </cell>
          <cell r="F28963" t="str">
            <v>Ana</v>
          </cell>
          <cell r="G28963" t="str">
            <v>m</v>
          </cell>
          <cell r="H28963">
            <v>10.14</v>
          </cell>
          <cell r="I28963">
            <v>90953.1</v>
          </cell>
          <cell r="J28963">
            <v>922264</v>
          </cell>
        </row>
        <row r="28964">
          <cell r="B28964" t="str">
            <v>W21C</v>
          </cell>
          <cell r="C28964" t="str">
            <v>SUMINISTRO E INSTALACION DE MUEBLE   Ancho: variable,  dos cajones tipo parche, herrajes, manijas, tapas divisorias, suministro de todos los accesorios necesarios para garantizar una correcta instalación).</v>
          </cell>
          <cell r="F28964" t="str">
            <v>Esp</v>
          </cell>
          <cell r="G28964" t="str">
            <v>m2</v>
          </cell>
          <cell r="H28964">
            <v>12.82</v>
          </cell>
          <cell r="I28964" t="e">
            <v>#VALUE!</v>
          </cell>
          <cell r="J28964" t="e">
            <v>#VALUE!</v>
          </cell>
        </row>
        <row r="28965">
          <cell r="B28965" t="str">
            <v>W23</v>
          </cell>
          <cell r="C28965" t="str">
            <v xml:space="preserve">PUERTA ENTAMBORADA EN LAMINA TRIPLEX OKUME - Tipo Pizano Okumé o equivalente. Hoja Lisa con Marquete chapacanto okumé. </v>
          </cell>
          <cell r="F28965" t="str">
            <v>Ins</v>
          </cell>
          <cell r="G28965" t="str">
            <v>m2</v>
          </cell>
          <cell r="H28965">
            <v>8</v>
          </cell>
          <cell r="I28965">
            <v>114534</v>
          </cell>
          <cell r="J28965">
            <v>916272</v>
          </cell>
        </row>
        <row r="28966">
          <cell r="B28966" t="str">
            <v>W42</v>
          </cell>
          <cell r="C28966" t="str">
            <v xml:space="preserve">MELAMINICO COLOR CEDRO 19 mm  1,40*0,48 </v>
          </cell>
          <cell r="F28966" t="str">
            <v>Ins</v>
          </cell>
          <cell r="G28966" t="str">
            <v>und</v>
          </cell>
          <cell r="H28966">
            <v>9</v>
          </cell>
          <cell r="I28966">
            <v>47660.747419543928</v>
          </cell>
          <cell r="J28966">
            <v>428947</v>
          </cell>
        </row>
        <row r="28967">
          <cell r="B28967" t="str">
            <v>W43</v>
          </cell>
          <cell r="C28967" t="str">
            <v>BISAGRA 105*35 MM</v>
          </cell>
          <cell r="F28967" t="str">
            <v>Ins</v>
          </cell>
          <cell r="G28967" t="str">
            <v>und</v>
          </cell>
          <cell r="H28967">
            <v>24</v>
          </cell>
          <cell r="I28967">
            <v>1695.6478282815294</v>
          </cell>
          <cell r="J28967">
            <v>40696</v>
          </cell>
        </row>
        <row r="28968">
          <cell r="B28968" t="str">
            <v>W44</v>
          </cell>
          <cell r="C28968" t="str">
            <v>CHAPETA TORNILLOS Y ACCESORIOS</v>
          </cell>
          <cell r="F28968" t="str">
            <v>Ins</v>
          </cell>
          <cell r="G28968" t="str">
            <v>und</v>
          </cell>
          <cell r="H28968">
            <v>24</v>
          </cell>
          <cell r="I28968">
            <v>4304.3367948684981</v>
          </cell>
          <cell r="J28968">
            <v>103304</v>
          </cell>
        </row>
        <row r="28970">
          <cell r="A28970" t="str">
            <v>MA-16.76</v>
          </cell>
          <cell r="C28970" t="str">
            <v>MUEBLE EN  CONCRETO Mueble de atención en "L", mesón en placa de granito NEGRO SAN GABRIEL1.95+2.15m.(Incluye: muros en mampostería, pañetes, estucado y pintado, Mesón en granito negro caracol instalado con soportes metálicos, pueta de acceso en triple okume) SEGÚN DETALLE</v>
          </cell>
          <cell r="G28970" t="str">
            <v>und</v>
          </cell>
          <cell r="J28970">
            <v>3395499</v>
          </cell>
        </row>
        <row r="28971">
          <cell r="B28971" t="str">
            <v>M03</v>
          </cell>
          <cell r="C28971" t="str">
            <v>EQUIPO BASICO ( Herramienta menor )</v>
          </cell>
          <cell r="F28971" t="str">
            <v>Ins</v>
          </cell>
          <cell r="G28971" t="str">
            <v>glb</v>
          </cell>
          <cell r="H28971">
            <v>0.5</v>
          </cell>
          <cell r="I28971">
            <v>2535.75</v>
          </cell>
          <cell r="J28971">
            <v>1268</v>
          </cell>
        </row>
        <row r="28972">
          <cell r="B28972" t="str">
            <v>I03</v>
          </cell>
          <cell r="C28972" t="str">
            <v>MANO DE OBRA AA (Albañileria)</v>
          </cell>
          <cell r="F28972" t="str">
            <v>Ins</v>
          </cell>
          <cell r="G28972" t="str">
            <v>hc</v>
          </cell>
          <cell r="H28972">
            <v>5.45</v>
          </cell>
          <cell r="I28972">
            <v>17165.400000000001</v>
          </cell>
          <cell r="J28972">
            <v>93551</v>
          </cell>
        </row>
        <row r="28973">
          <cell r="B28973" t="str">
            <v>Y77</v>
          </cell>
          <cell r="C28973" t="str">
            <v>MESON EN MARMOL NEGRO SAN GABRIEL A=0.60 m.  Babero de h=10 cm. ( Suministro e  Instalación pulido y brillado).</v>
          </cell>
          <cell r="F28973" t="str">
            <v>Esp</v>
          </cell>
          <cell r="G28973" t="str">
            <v>m</v>
          </cell>
          <cell r="H28973">
            <v>4.5</v>
          </cell>
          <cell r="I28973">
            <v>360792.6</v>
          </cell>
          <cell r="J28973">
            <v>1623567</v>
          </cell>
        </row>
        <row r="28974">
          <cell r="B28974" t="str">
            <v>Y77A</v>
          </cell>
          <cell r="C28974" t="str">
            <v>MESON EN MARMOL NEGRO SAN GABRIEL A=0.60 m.  Babero de h=10 cm. ( Suministro e  Instalación pulido y brillado).</v>
          </cell>
          <cell r="F28974" t="str">
            <v>Esp</v>
          </cell>
          <cell r="G28974" t="str">
            <v>m</v>
          </cell>
          <cell r="H28974">
            <v>4.5</v>
          </cell>
          <cell r="I28974">
            <v>199724.76923961239</v>
          </cell>
          <cell r="J28974">
            <v>898761</v>
          </cell>
        </row>
        <row r="28975">
          <cell r="B28975" t="str">
            <v>AA36A</v>
          </cell>
          <cell r="C28975" t="str">
            <v>PAÑETE LISO MUROS   1:3  INTERIOR  ( Incluye filos y dilataciones ). Ancho &lt; 0.50 m.</v>
          </cell>
          <cell r="F28975" t="str">
            <v>Ana</v>
          </cell>
          <cell r="G28975" t="str">
            <v>m</v>
          </cell>
          <cell r="H28975">
            <v>1.1000000000000001</v>
          </cell>
          <cell r="I28975">
            <v>12936</v>
          </cell>
          <cell r="J28975">
            <v>14230</v>
          </cell>
        </row>
        <row r="28976">
          <cell r="B28976" t="str">
            <v>AA36</v>
          </cell>
          <cell r="C28976" t="str">
            <v>PAÑETE LISO MUROS   1:3  INTERIOR  ( Incluye filos y dilataciones).</v>
          </cell>
          <cell r="F28976" t="str">
            <v>Ana</v>
          </cell>
          <cell r="G28976" t="str">
            <v>m2</v>
          </cell>
          <cell r="H28976">
            <v>4.95</v>
          </cell>
          <cell r="I28976">
            <v>20935.95</v>
          </cell>
          <cell r="J28976">
            <v>103633</v>
          </cell>
        </row>
        <row r="28977">
          <cell r="B28977" t="str">
            <v>AA38</v>
          </cell>
          <cell r="C28977" t="str">
            <v>ESTUCO Y VINILO 3 MANOS Sobre Muro Interior (Incluye estuco, 1 mano en pintura tipo 2 de Pintuco y dos manos en pintura tipo 1 de Pintuco, filos y dilataciones). Color según diseño.</v>
          </cell>
          <cell r="F28977" t="str">
            <v>Ana</v>
          </cell>
          <cell r="G28977" t="str">
            <v>m2</v>
          </cell>
          <cell r="H28977">
            <v>6.05</v>
          </cell>
          <cell r="I28977">
            <v>22823.85</v>
          </cell>
          <cell r="J28977">
            <v>138084</v>
          </cell>
        </row>
        <row r="28978">
          <cell r="B28978" t="str">
            <v>AA21</v>
          </cell>
          <cell r="C28978" t="str">
            <v>NIVELACION, FUNDIDA , PULIDA Y BRILLADA Granito fundido en sitio.</v>
          </cell>
          <cell r="F28978" t="str">
            <v>Esp</v>
          </cell>
          <cell r="G28978" t="str">
            <v>m2</v>
          </cell>
          <cell r="H28978">
            <v>4.97</v>
          </cell>
          <cell r="I28978">
            <v>45099.14144120281</v>
          </cell>
          <cell r="J28978">
            <v>224143</v>
          </cell>
        </row>
        <row r="28979">
          <cell r="B28979" t="str">
            <v>W23A</v>
          </cell>
          <cell r="C28979" t="str">
            <v xml:space="preserve">PUERTA ENTAMBORADA EN LAMINA TRIPLEX OKUME - Tipo Pizano Okumé o equivalente. Ancho: 0,51a 0,75 m. Alto: hasta 1 m. Hoja Lisa con Marquete chapacanto okumé. </v>
          </cell>
          <cell r="F28979" t="str">
            <v>Ins</v>
          </cell>
          <cell r="G28979" t="str">
            <v>und</v>
          </cell>
          <cell r="H28979">
            <v>1</v>
          </cell>
          <cell r="I28979">
            <v>122411.95534040761</v>
          </cell>
          <cell r="J28979">
            <v>122412</v>
          </cell>
        </row>
        <row r="28980">
          <cell r="B28980" t="str">
            <v>T03</v>
          </cell>
          <cell r="C28980" t="str">
            <v>BLOQUE DIVISORIO Nº 5 (33 x 23 x 11.5 cm) Arcilla Tipo Santafé o equivalente.</v>
          </cell>
          <cell r="F28980" t="str">
            <v>Ins</v>
          </cell>
          <cell r="G28980" t="str">
            <v>und</v>
          </cell>
          <cell r="H28980">
            <v>64.349999999999994</v>
          </cell>
          <cell r="I28980">
            <v>1337.7</v>
          </cell>
          <cell r="J28980">
            <v>86081</v>
          </cell>
        </row>
        <row r="28981">
          <cell r="B28981" t="str">
            <v>A02</v>
          </cell>
          <cell r="C28981" t="str">
            <v xml:space="preserve">GRAFIL 4 - 8  mm </v>
          </cell>
          <cell r="F28981" t="str">
            <v>Ins</v>
          </cell>
          <cell r="G28981" t="str">
            <v>kg</v>
          </cell>
          <cell r="H28981">
            <v>0.495</v>
          </cell>
          <cell r="I28981">
            <v>2998.8</v>
          </cell>
          <cell r="J28981">
            <v>1484</v>
          </cell>
        </row>
        <row r="28982">
          <cell r="B28982" t="str">
            <v>H07</v>
          </cell>
          <cell r="C28982" t="str">
            <v>MORTERO 1:4 ( arena semilavada de peña )</v>
          </cell>
          <cell r="F28982" t="str">
            <v>Ana</v>
          </cell>
          <cell r="G28982" t="str">
            <v>m3</v>
          </cell>
          <cell r="H28982">
            <v>8.5000000000000006E-2</v>
          </cell>
          <cell r="I28982">
            <v>462939.75</v>
          </cell>
          <cell r="J28982">
            <v>39350</v>
          </cell>
        </row>
        <row r="28983">
          <cell r="B28983" t="str">
            <v>O74</v>
          </cell>
          <cell r="C28983" t="str">
            <v xml:space="preserve">LAMINA DE ICOPOR. Espesor=10mm </v>
          </cell>
          <cell r="F28983" t="str">
            <v>Ins</v>
          </cell>
          <cell r="G28983" t="str">
            <v>m2</v>
          </cell>
          <cell r="H28983">
            <v>1.4850000000000001</v>
          </cell>
          <cell r="I28983">
            <v>3567.9</v>
          </cell>
          <cell r="J28983">
            <v>5298</v>
          </cell>
        </row>
        <row r="28984">
          <cell r="B28984" t="str">
            <v>AA35</v>
          </cell>
          <cell r="C28984" t="str">
            <v>ANCLAJES 5/8" x 8" (Incluye perforación y adhesivo epóxico)</v>
          </cell>
          <cell r="F28984" t="str">
            <v>Ana</v>
          </cell>
          <cell r="G28984" t="str">
            <v>und</v>
          </cell>
          <cell r="H28984">
            <v>3.71</v>
          </cell>
          <cell r="I28984">
            <v>11762.1</v>
          </cell>
          <cell r="J28984">
            <v>43637</v>
          </cell>
        </row>
        <row r="28986">
          <cell r="A28986" t="str">
            <v>MA-16.77</v>
          </cell>
          <cell r="C28986" t="str">
            <v>PUERTA BATIENTE DOBLE EN MADERA ENTAMBORADA en Tripléx tipo Okume, con dilataciones horizontales. Acabado: tintilla, sellador (mínimo 6 manos) y laca según diseño. (ISuministro e instalación). Incluye todos los accesorios para su correcto funcionamiento.</v>
          </cell>
          <cell r="G28986" t="str">
            <v>M2</v>
          </cell>
          <cell r="J28986" t="e">
            <v>#VALUE!</v>
          </cell>
        </row>
        <row r="28987">
          <cell r="B28987" t="str">
            <v>W96</v>
          </cell>
          <cell r="C28987" t="str">
            <v>PUERTA BATIENTE DOBLE EN MADERA ENTAMBORADA en Tripléx tipo Okume, con dilataciones horizontales. Acabado: tintilla, sellador (mínimo 6 manos) y laca según diseño. (ISuministro e instalación). Incluye todos los accesorios para su correcto funcionamiento.</v>
          </cell>
          <cell r="F28987" t="str">
            <v>Ana</v>
          </cell>
          <cell r="G28987" t="str">
            <v>M2</v>
          </cell>
          <cell r="H28987">
            <v>1</v>
          </cell>
          <cell r="I28987" t="e">
            <v>#VALUE!</v>
          </cell>
          <cell r="J28987" t="e">
            <v>#VALUE!</v>
          </cell>
        </row>
        <row r="28989">
          <cell r="A28989" t="str">
            <v>MA-16.78</v>
          </cell>
          <cell r="G28989" t="str">
            <v>und</v>
          </cell>
          <cell r="J28989">
            <v>0</v>
          </cell>
        </row>
        <row r="28992">
          <cell r="A28992" t="str">
            <v>MA-16.79</v>
          </cell>
          <cell r="C28992" t="str">
            <v>ENTREPAÑO EN LAMINA TRIPLEX OKUME. Dimensiones 0.60m h=0,10m - Tipo Pizano Okumé o equivalente. Acabado: tintilla, sellador (mínimo 6 manos) y laca según diseño. (Incluye suministro e instalación).ESTRUCTURA INTERNA EN MADERA. Anclajes mecánicos.</v>
          </cell>
          <cell r="G28992" t="str">
            <v>m</v>
          </cell>
          <cell r="J28992">
            <v>641310</v>
          </cell>
        </row>
        <row r="28993">
          <cell r="B28993" t="str">
            <v>M03</v>
          </cell>
          <cell r="C28993" t="str">
            <v>EQUIPO BASICO ( Herramienta menor )</v>
          </cell>
          <cell r="F28993" t="str">
            <v>Ins</v>
          </cell>
          <cell r="G28993" t="str">
            <v>glb</v>
          </cell>
          <cell r="H28993">
            <v>0.05</v>
          </cell>
          <cell r="I28993">
            <v>2535.75</v>
          </cell>
          <cell r="J28993">
            <v>127</v>
          </cell>
        </row>
        <row r="28994">
          <cell r="B28994" t="str">
            <v>I06</v>
          </cell>
          <cell r="C28994" t="str">
            <v>MANO DE OBRA DD (Carpintería)</v>
          </cell>
          <cell r="F28994" t="str">
            <v>Ins</v>
          </cell>
          <cell r="G28994" t="str">
            <v>hc</v>
          </cell>
          <cell r="H28994">
            <v>2.5</v>
          </cell>
          <cell r="I28994">
            <v>21230.098696721638</v>
          </cell>
          <cell r="J28994">
            <v>53075</v>
          </cell>
        </row>
        <row r="28995">
          <cell r="B28995" t="str">
            <v>W06</v>
          </cell>
          <cell r="C28995" t="str">
            <v>REPISA ORDINARIO 8 cm *4 cm *3m</v>
          </cell>
          <cell r="F28995" t="str">
            <v>Ins</v>
          </cell>
          <cell r="G28995" t="str">
            <v>m</v>
          </cell>
          <cell r="H28995">
            <v>4</v>
          </cell>
          <cell r="I28995">
            <v>5372.85</v>
          </cell>
          <cell r="J28995">
            <v>21491</v>
          </cell>
        </row>
        <row r="28996">
          <cell r="B28996" t="str">
            <v>W02</v>
          </cell>
          <cell r="C28996" t="str">
            <v>LISTON 2 x 4</v>
          </cell>
          <cell r="F28996" t="str">
            <v>Ins</v>
          </cell>
          <cell r="G28996" t="str">
            <v>m</v>
          </cell>
          <cell r="H28996">
            <v>4</v>
          </cell>
          <cell r="I28996">
            <v>3330.9587500000002</v>
          </cell>
          <cell r="J28996">
            <v>13324</v>
          </cell>
        </row>
        <row r="28997">
          <cell r="B28997" t="str">
            <v>W04</v>
          </cell>
          <cell r="C28997" t="str">
            <v>LISTON CEDRO MACHO 5 cm x 2.5 cm</v>
          </cell>
          <cell r="F28997" t="str">
            <v>Ins</v>
          </cell>
          <cell r="G28997" t="str">
            <v>m</v>
          </cell>
          <cell r="H28997">
            <v>4</v>
          </cell>
          <cell r="I28997">
            <v>6979.2904999999992</v>
          </cell>
          <cell r="J28997">
            <v>27917</v>
          </cell>
        </row>
        <row r="28998">
          <cell r="B28998" t="str">
            <v>W83</v>
          </cell>
          <cell r="C28998" t="str">
            <v>LÁMINA DE TRIPLEX OKUME 9mm, (1.22 m x 2.44 m).</v>
          </cell>
          <cell r="F28998" t="str">
            <v>Ins</v>
          </cell>
          <cell r="G28998" t="str">
            <v>und</v>
          </cell>
          <cell r="H28998">
            <v>2.12</v>
          </cell>
          <cell r="I28998">
            <v>152460.86900923192</v>
          </cell>
          <cell r="J28998">
            <v>323217</v>
          </cell>
        </row>
        <row r="28999">
          <cell r="B28999" t="str">
            <v>I15</v>
          </cell>
          <cell r="C28999" t="str">
            <v>MANO DE OBRA PINTURA Hoja Puerta Ancho: 0,76 a 1,10 m. (dos caras)</v>
          </cell>
          <cell r="F28999" t="str">
            <v>Ins</v>
          </cell>
          <cell r="G28999" t="str">
            <v>und</v>
          </cell>
          <cell r="H28999">
            <v>0.5</v>
          </cell>
          <cell r="I28999">
            <v>153800</v>
          </cell>
          <cell r="J28999">
            <v>76900</v>
          </cell>
        </row>
        <row r="29000">
          <cell r="B29000" t="str">
            <v>X20</v>
          </cell>
          <cell r="C29000" t="str">
            <v>TINTILLA SELLADORA - Tipo Minwax o equivalente.</v>
          </cell>
          <cell r="F29000" t="str">
            <v>Ins</v>
          </cell>
          <cell r="G29000" t="str">
            <v>gal</v>
          </cell>
          <cell r="H29000">
            <v>0.2</v>
          </cell>
          <cell r="I29000">
            <v>101400</v>
          </cell>
          <cell r="J29000">
            <v>20280</v>
          </cell>
        </row>
        <row r="29001">
          <cell r="B29001" t="str">
            <v>X21</v>
          </cell>
          <cell r="C29001" t="str">
            <v>SELLADOR LIJABLE  - Tipo Pintuco o equivalente</v>
          </cell>
          <cell r="F29001" t="str">
            <v>Ins</v>
          </cell>
          <cell r="G29001" t="str">
            <v>gal</v>
          </cell>
          <cell r="H29001">
            <v>0.42</v>
          </cell>
          <cell r="I29001">
            <v>56259</v>
          </cell>
          <cell r="J29001">
            <v>23629</v>
          </cell>
        </row>
        <row r="29002">
          <cell r="B29002" t="str">
            <v>X22</v>
          </cell>
          <cell r="C29002" t="str">
            <v>LACA Pintulaca - Tipo Pintuco o equivalente</v>
          </cell>
          <cell r="F29002" t="str">
            <v>Ins</v>
          </cell>
          <cell r="G29002" t="str">
            <v>gal</v>
          </cell>
          <cell r="H29002">
            <v>0.55000000000000004</v>
          </cell>
          <cell r="I29002">
            <v>55545</v>
          </cell>
          <cell r="J29002">
            <v>30550</v>
          </cell>
        </row>
        <row r="29003">
          <cell r="B29003" t="str">
            <v>AA35A</v>
          </cell>
          <cell r="C29003" t="str">
            <v>ANCLAJES 3/4" x 4" (Incluye perforación y adhesivo epóxico)</v>
          </cell>
          <cell r="F29003" t="str">
            <v>Ana</v>
          </cell>
          <cell r="G29003" t="str">
            <v>und</v>
          </cell>
          <cell r="H29003">
            <v>3</v>
          </cell>
          <cell r="I29003">
            <v>16933.349999999999</v>
          </cell>
          <cell r="J29003">
            <v>50800</v>
          </cell>
        </row>
        <row r="29005">
          <cell r="A29005" t="str">
            <v>MA-16.80</v>
          </cell>
          <cell r="C29005" t="str">
            <v>MUEBLE EN MADERA TIPO BANCA en CEDRO. Dimensiones: 1.40x1.20x0.50m. Estructura en cedro macizo con fijadores y superficie tipo "DECK" en cedro con dilataciones cada 0.14m de 2.00cm. SEGUN DETALLE.Acabado: tintilla, sellador (mínimo 6 manos) y laca según diseño. (ISuministro e instalación). Incluye todos los accesorios para su correcto funcionamiento.</v>
          </cell>
          <cell r="G29005" t="str">
            <v>und</v>
          </cell>
          <cell r="J29005">
            <v>552787</v>
          </cell>
        </row>
        <row r="29006">
          <cell r="B29006" t="str">
            <v>W98</v>
          </cell>
          <cell r="C29006" t="str">
            <v>MUEBLE EN MADERA TIPO BANCA en CEDRO. Dimensiones: 1.40x1.20x0.50m. Estructura en cedro macizo con fijadores y superficie tipo "DECK" en cedro con dilataciones cada 0.14m de 2.00cm. SEGUN DETALLE.Acabado: tintilla, sellador (mínimo 6 manos) y laca según diseño. (ISuministro e instalación). Incluye todos los accesorios para su correcto funcionamiento.</v>
          </cell>
          <cell r="F29006" t="str">
            <v>Ana</v>
          </cell>
          <cell r="G29006" t="str">
            <v>und</v>
          </cell>
          <cell r="H29006">
            <v>1</v>
          </cell>
          <cell r="I29006">
            <v>552786.61937931436</v>
          </cell>
          <cell r="J29006">
            <v>552787</v>
          </cell>
        </row>
        <row r="29008">
          <cell r="A29008" t="str">
            <v>MA-16.81</v>
          </cell>
          <cell r="C29008" t="str">
            <v>MUEBLE EN FORMICA BEIGE. Dimensiones 2.50x0.60m. Tapa en fórmica color Beige, soporte central en tubería metálica tipo mueble2x4" cal.18, fondo en triplex Cedro Okumé,bordes posformados y cajones según diseño. (Incluye fabricación e instalación). SEGÚN DETALLE.</v>
          </cell>
          <cell r="G29008" t="str">
            <v>und</v>
          </cell>
          <cell r="J29008">
            <v>1385446</v>
          </cell>
        </row>
        <row r="29009">
          <cell r="B29009" t="str">
            <v>W99</v>
          </cell>
          <cell r="C29009" t="str">
            <v>MUEBLE EN FORMICA BEIGE. Dimensiones 2.50x0.60m. Tapa en fórmica color Beige, soporte central en tubería metálica tipo mueble2x4" cal.18, fondo en triplex Cedro Okumé,bordes posformados y cajones según diseño. (Incluye fabricación e instalación). SEGÚN DETALLE.</v>
          </cell>
          <cell r="F29009" t="str">
            <v>Ana</v>
          </cell>
          <cell r="G29009" t="str">
            <v>und</v>
          </cell>
          <cell r="H29009">
            <v>1</v>
          </cell>
          <cell r="I29009">
            <v>1385445.62507375</v>
          </cell>
          <cell r="J29009">
            <v>1385446</v>
          </cell>
        </row>
        <row r="29011">
          <cell r="A29011" t="str">
            <v>MA-16.82</v>
          </cell>
          <cell r="C29011" t="str">
            <v>SUMINISTRO, INSTALCIÓN Y PUESTA EN FUNCIONAMIENTO DE PANELES DIVISORIOS PLEGABLES. Paneles con espesor nominal 3” con marcos, ancho entre 1100mm y 1350mm, altura 3.40m. Peso no superior a 52Kg/m2. Fabricado en yeso laminado adosado a substratos que cumplan los parámetros acústicos exigidos. Marcos internos de acero Cal.16. Tela vinílica reforzada lavable y resistente. Rieles en color aluminio anodizado claro.</v>
          </cell>
          <cell r="G29011" t="str">
            <v>glb</v>
          </cell>
          <cell r="J29011" t="e">
            <v>#VALUE!</v>
          </cell>
        </row>
        <row r="29012">
          <cell r="B29012" t="str">
            <v>K37</v>
          </cell>
          <cell r="C29012" t="str">
            <v>SUMINISTRO, INSTALCIÓN Y PUESTA EN FUNCIONAMIENTO DE PANELES DIVISORIOS PLEGABLES. Paneles con espesor nominal 3” con marcos, ancho entre 1100mm y 1350mm, altura 3.40m. Peso no superior a 52Kg/m2. Fabricado en yeso laminado adosado a substratos que cumplan los parámetros acústicos exigidos. Marcos internos de acero Cal.16. Tela vinílica reforzada lavable y resistente. Rieles en color aluminio anodizado claro.</v>
          </cell>
          <cell r="F29012" t="str">
            <v>Ins</v>
          </cell>
          <cell r="G29012" t="str">
            <v>glb</v>
          </cell>
          <cell r="H29012">
            <v>1</v>
          </cell>
          <cell r="I29012" t="e">
            <v>#VALUE!</v>
          </cell>
          <cell r="J29012" t="e">
            <v>#VALUE!</v>
          </cell>
        </row>
        <row r="29014">
          <cell r="A29014" t="str">
            <v>MA-16.83</v>
          </cell>
          <cell r="C29014" t="str">
            <v>MUEBLE RECEPCIÓN EN "L" Dimensiones:3.91x1.93m.Lámina de Tríplex arauco 18mm+ chapilla natural color wengue+ dilataciones frontales en acero inoxidable 1cm+ estructura en tubería cuadrada CR 2" pintada con anticorrosivo y esmalte+ tableros en melamínico+ vidrio templado 10mm dilatado. Incluye todos los accesorios para su correcta instalación y funcionamiento.SEGUN DETALLE. (Suministro e Instalación).</v>
          </cell>
          <cell r="G29014" t="str">
            <v>und</v>
          </cell>
          <cell r="J29014">
            <v>2472622</v>
          </cell>
        </row>
        <row r="29015">
          <cell r="B29015" t="str">
            <v>M03</v>
          </cell>
          <cell r="C29015" t="str">
            <v>EQUIPO BASICO ( Herramienta menor )</v>
          </cell>
          <cell r="F29015" t="str">
            <v>Ins</v>
          </cell>
          <cell r="G29015" t="str">
            <v>glb</v>
          </cell>
          <cell r="H29015">
            <v>5</v>
          </cell>
          <cell r="I29015">
            <v>2535.75</v>
          </cell>
          <cell r="J29015">
            <v>12679</v>
          </cell>
        </row>
        <row r="29016">
          <cell r="B29016" t="str">
            <v>I06</v>
          </cell>
          <cell r="C29016" t="str">
            <v>MANO DE OBRA DD (Carpintería)</v>
          </cell>
          <cell r="F29016" t="str">
            <v>Ins</v>
          </cell>
          <cell r="G29016" t="str">
            <v>hc</v>
          </cell>
          <cell r="H29016">
            <v>36</v>
          </cell>
          <cell r="I29016">
            <v>21230.098696721638</v>
          </cell>
          <cell r="J29016">
            <v>764284</v>
          </cell>
        </row>
        <row r="29017">
          <cell r="B29017" t="str">
            <v>E86</v>
          </cell>
          <cell r="C29017" t="str">
            <v>TUBERIA CUADRADA COLD ROLLED 2x2", E=0,70mm</v>
          </cell>
          <cell r="F29017" t="str">
            <v>Ins</v>
          </cell>
          <cell r="G29017" t="str">
            <v>m</v>
          </cell>
          <cell r="H29017">
            <v>22.1</v>
          </cell>
          <cell r="I29017">
            <v>5025.3329034483122</v>
          </cell>
          <cell r="J29017">
            <v>111060</v>
          </cell>
        </row>
        <row r="29018">
          <cell r="B29018" t="str">
            <v>X04</v>
          </cell>
          <cell r="C29018" t="str">
            <v>ESMALTE SINTETICO Pintulux - Tipo Pintuco Ref. según color diseño o equivalente</v>
          </cell>
          <cell r="F29018" t="str">
            <v>Ins</v>
          </cell>
          <cell r="G29018" t="str">
            <v>gal</v>
          </cell>
          <cell r="H29018">
            <v>0.2</v>
          </cell>
          <cell r="I29018">
            <v>69194.810999999987</v>
          </cell>
          <cell r="J29018">
            <v>13839</v>
          </cell>
        </row>
        <row r="29019">
          <cell r="B29019" t="str">
            <v>X01</v>
          </cell>
          <cell r="C29019" t="str">
            <v>ANTICORROSIVO Premium - Tipo Pintuco Ref. 513 o equivalente</v>
          </cell>
          <cell r="F29019" t="str">
            <v>Ins</v>
          </cell>
          <cell r="G29019" t="str">
            <v>gal</v>
          </cell>
          <cell r="H29019">
            <v>0.2</v>
          </cell>
          <cell r="I29019">
            <v>81756.034499999994</v>
          </cell>
          <cell r="J29019">
            <v>16351</v>
          </cell>
        </row>
        <row r="29020">
          <cell r="B29020" t="str">
            <v>O19</v>
          </cell>
          <cell r="C29020" t="str">
            <v>SOLDADURA ELECTRICA Tipo WESTARCO SUPER E- 6013  DE 1/8 o equivalente.</v>
          </cell>
          <cell r="F29020" t="str">
            <v>Ins</v>
          </cell>
          <cell r="G29020" t="str">
            <v>kg</v>
          </cell>
          <cell r="H29020">
            <v>2.6</v>
          </cell>
          <cell r="I29020">
            <v>8925</v>
          </cell>
          <cell r="J29020">
            <v>23205</v>
          </cell>
        </row>
        <row r="29021">
          <cell r="B29021" t="str">
            <v>D05B</v>
          </cell>
          <cell r="C29021" t="str">
            <v>VIDRIO TEMPLADO DE SEGUIRIDAD 10mm (Para ventanería. Incluye el suministro e instalación de todos los accesorios e insumos requeridos para el correcto montaje.)</v>
          </cell>
          <cell r="F29021" t="str">
            <v>Esp</v>
          </cell>
          <cell r="G29021" t="str">
            <v>m2</v>
          </cell>
          <cell r="H29021">
            <v>1.67</v>
          </cell>
          <cell r="I29021">
            <v>175969.58399999997</v>
          </cell>
          <cell r="J29021">
            <v>293869</v>
          </cell>
        </row>
        <row r="29022">
          <cell r="B29022" t="str">
            <v>W100</v>
          </cell>
          <cell r="C29022" t="str">
            <v xml:space="preserve">LÁMINA TRIPLEX TIPO ARAUCO O EQUIVALENTE. E=18mm. </v>
          </cell>
          <cell r="F29022" t="str">
            <v>Ins</v>
          </cell>
          <cell r="G29022" t="str">
            <v>m2</v>
          </cell>
          <cell r="H29022">
            <v>13.5</v>
          </cell>
          <cell r="I29022">
            <v>31311.689629177945</v>
          </cell>
          <cell r="J29022">
            <v>422708</v>
          </cell>
        </row>
        <row r="29023">
          <cell r="B29023" t="str">
            <v>W101</v>
          </cell>
          <cell r="C29023" t="str">
            <v>REVESTIMIENTO MELAMINICO COLOR WENGUE</v>
          </cell>
          <cell r="F29023" t="str">
            <v>Ins</v>
          </cell>
          <cell r="G29023" t="str">
            <v>m2</v>
          </cell>
          <cell r="H29023">
            <v>24.192</v>
          </cell>
          <cell r="I29023">
            <v>6442.7344916004004</v>
          </cell>
          <cell r="J29023">
            <v>155863</v>
          </cell>
        </row>
        <row r="29024">
          <cell r="B29024" t="str">
            <v>O38</v>
          </cell>
          <cell r="C29024" t="str">
            <v>PEGANTE PARA PISO- ADHESIVO</v>
          </cell>
          <cell r="F29024" t="str">
            <v>Ins</v>
          </cell>
          <cell r="G29024" t="str">
            <v>gal</v>
          </cell>
          <cell r="H29024">
            <v>0.6</v>
          </cell>
          <cell r="I29024">
            <v>46136.538</v>
          </cell>
          <cell r="J29024">
            <v>27682</v>
          </cell>
        </row>
        <row r="29025">
          <cell r="B29025" t="str">
            <v>D49</v>
          </cell>
          <cell r="C29025" t="str">
            <v>DILATACIÓN EN ACERO INOXIDABLE e=1cm</v>
          </cell>
          <cell r="F29025" t="str">
            <v>Ins</v>
          </cell>
          <cell r="G29025" t="str">
            <v>m</v>
          </cell>
          <cell r="H29025">
            <v>11.68</v>
          </cell>
          <cell r="I29025">
            <v>19328</v>
          </cell>
          <cell r="J29025">
            <v>225751</v>
          </cell>
        </row>
        <row r="29026">
          <cell r="B29026" t="str">
            <v>O39</v>
          </cell>
          <cell r="C29026" t="str">
            <v>BISAGRAS ALUMINIO 3"</v>
          </cell>
          <cell r="F29026" t="str">
            <v>Ins</v>
          </cell>
          <cell r="G29026" t="str">
            <v>und</v>
          </cell>
          <cell r="H29026">
            <v>2</v>
          </cell>
          <cell r="I29026">
            <v>3450</v>
          </cell>
          <cell r="J29026">
            <v>6900</v>
          </cell>
        </row>
        <row r="29027">
          <cell r="B29027" t="str">
            <v>W44</v>
          </cell>
          <cell r="C29027" t="str">
            <v>CHAPETA TORNILLOS Y ACCESORIOS</v>
          </cell>
          <cell r="F29027" t="str">
            <v>Ins</v>
          </cell>
          <cell r="G29027" t="str">
            <v>und</v>
          </cell>
          <cell r="H29027">
            <v>20</v>
          </cell>
          <cell r="I29027">
            <v>4304.3367948684981</v>
          </cell>
          <cell r="J29027">
            <v>86087</v>
          </cell>
        </row>
        <row r="29028">
          <cell r="B29028" t="str">
            <v>E84</v>
          </cell>
          <cell r="C29028" t="str">
            <v>DILATADOR  EN ACERO INOXIDABLE PARA FIJACIÓN DE VIDRIO</v>
          </cell>
          <cell r="F29028" t="str">
            <v>Ins</v>
          </cell>
          <cell r="G29028" t="str">
            <v>und</v>
          </cell>
          <cell r="H29028">
            <v>12</v>
          </cell>
          <cell r="I29028">
            <v>26028.647346065616</v>
          </cell>
          <cell r="J29028">
            <v>312344</v>
          </cell>
        </row>
        <row r="29030">
          <cell r="A29030" t="str">
            <v>MA-16.84</v>
          </cell>
          <cell r="C29030" t="str">
            <v>MUEBLE EN  CONCRETO closet LONGITUD: 2,10m.(Incluye:entrepaños en concreto de  2500 psi con  refuerzo en varilla Nº3  cada 10cm en las dos direcciones, terminado en melamínico color cedro. Poyo 0,10 pañetado y terminado en melamínico color Cedro.Puertas entamboradas en lámina Triplex Okumé, bisagras, chapeta, tornillos y demás accesorios que garanticen la correcta instalación). SEGÚN DETALLE.</v>
          </cell>
          <cell r="G29030" t="str">
            <v>und</v>
          </cell>
          <cell r="J29030" t="e">
            <v>#VALUE!</v>
          </cell>
        </row>
        <row r="29031">
          <cell r="B29031" t="str">
            <v>M03</v>
          </cell>
          <cell r="C29031" t="str">
            <v>EQUIPO BASICO ( Herramienta menor )</v>
          </cell>
          <cell r="F29031" t="str">
            <v>Ins</v>
          </cell>
          <cell r="G29031" t="str">
            <v>glb</v>
          </cell>
          <cell r="H29031">
            <v>3</v>
          </cell>
          <cell r="I29031">
            <v>2535.75</v>
          </cell>
          <cell r="J29031">
            <v>7607</v>
          </cell>
        </row>
        <row r="29032">
          <cell r="B29032" t="str">
            <v>I06</v>
          </cell>
          <cell r="C29032" t="str">
            <v>MANO DE OBRA DD (Carpintería)</v>
          </cell>
          <cell r="F29032" t="str">
            <v>Ins</v>
          </cell>
          <cell r="G29032" t="str">
            <v>hc</v>
          </cell>
          <cell r="H29032">
            <v>2.5</v>
          </cell>
          <cell r="I29032">
            <v>21230.098696721638</v>
          </cell>
          <cell r="J29032">
            <v>53075</v>
          </cell>
        </row>
        <row r="29033">
          <cell r="B29033" t="str">
            <v>AA43</v>
          </cell>
          <cell r="C29033" t="str">
            <v>MESON EN CONCRETO 2.500 psi a=0.60 m e=0.10 m.  (Incluye refuerzo)</v>
          </cell>
          <cell r="F29033" t="str">
            <v>Ana</v>
          </cell>
          <cell r="G29033" t="str">
            <v>m</v>
          </cell>
          <cell r="H29033">
            <v>6.6</v>
          </cell>
          <cell r="I29033">
            <v>90953.1</v>
          </cell>
          <cell r="J29033">
            <v>600290</v>
          </cell>
        </row>
        <row r="29034">
          <cell r="B29034" t="str">
            <v>W21C</v>
          </cell>
          <cell r="C29034" t="str">
            <v>SUMINISTRO E INSTALACION DE MUEBLE   Ancho: variable,  dos cajones tipo parche, herrajes, manijas, tapas divisorias, suministro de todos los accesorios necesarios para garantizar una correcta instalación).</v>
          </cell>
          <cell r="F29034" t="str">
            <v>Esp</v>
          </cell>
          <cell r="G29034" t="str">
            <v>m2</v>
          </cell>
          <cell r="H29034">
            <v>3.2</v>
          </cell>
          <cell r="I29034" t="e">
            <v>#VALUE!</v>
          </cell>
          <cell r="J29034" t="e">
            <v>#VALUE!</v>
          </cell>
        </row>
        <row r="29035">
          <cell r="B29035" t="str">
            <v>W23</v>
          </cell>
          <cell r="C29035" t="str">
            <v xml:space="preserve">PUERTA ENTAMBORADA EN LAMINA TRIPLEX OKUME - Tipo Pizano Okumé o equivalente. Hoja Lisa con Marquete chapacanto okumé. </v>
          </cell>
          <cell r="F29035" t="str">
            <v>Ins</v>
          </cell>
          <cell r="G29035" t="str">
            <v>m2</v>
          </cell>
          <cell r="H29035">
            <v>6</v>
          </cell>
          <cell r="I29035">
            <v>114534</v>
          </cell>
          <cell r="J29035">
            <v>687204</v>
          </cell>
        </row>
        <row r="29036">
          <cell r="B29036" t="str">
            <v>W42</v>
          </cell>
          <cell r="C29036" t="str">
            <v xml:space="preserve">MELAMINICO COLOR CEDRO 19 mm  1,40*0,48 </v>
          </cell>
          <cell r="D29036" t="str">
            <v>W42</v>
          </cell>
          <cell r="E29036" t="str">
            <v xml:space="preserve">MELAMINICO COLOR CEDRO 19 mm  1,40*0,48 </v>
          </cell>
          <cell r="F29036" t="str">
            <v>Ins</v>
          </cell>
          <cell r="G29036" t="str">
            <v>und</v>
          </cell>
          <cell r="H29036">
            <v>5</v>
          </cell>
          <cell r="I29036">
            <v>47660.747419543928</v>
          </cell>
          <cell r="J29036">
            <v>238304</v>
          </cell>
        </row>
        <row r="29037">
          <cell r="B29037" t="str">
            <v>W43</v>
          </cell>
          <cell r="C29037" t="str">
            <v>BISAGRA 105*35 MM</v>
          </cell>
          <cell r="D29037" t="str">
            <v>W43</v>
          </cell>
          <cell r="E29037" t="str">
            <v>BISAGRA 105*35 MM</v>
          </cell>
          <cell r="F29037" t="str">
            <v>Ins</v>
          </cell>
          <cell r="G29037" t="str">
            <v>und</v>
          </cell>
          <cell r="H29037">
            <v>18</v>
          </cell>
          <cell r="I29037">
            <v>1695.6478282815294</v>
          </cell>
          <cell r="J29037">
            <v>30522</v>
          </cell>
        </row>
        <row r="29038">
          <cell r="B29038" t="str">
            <v>W44</v>
          </cell>
          <cell r="C29038" t="str">
            <v>CHAPETA TORNILLOS Y ACCESORIOS</v>
          </cell>
          <cell r="D29038" t="str">
            <v>W43</v>
          </cell>
          <cell r="E29038" t="str">
            <v>BISAGRA 105*35 MM</v>
          </cell>
          <cell r="F29038" t="str">
            <v>Ins</v>
          </cell>
          <cell r="G29038" t="str">
            <v>und</v>
          </cell>
          <cell r="H29038">
            <v>18</v>
          </cell>
          <cell r="I29038">
            <v>4304.3367948684981</v>
          </cell>
          <cell r="J29038">
            <v>77478</v>
          </cell>
        </row>
        <row r="29040">
          <cell r="A29040" t="str">
            <v>MA-16.85</v>
          </cell>
          <cell r="C29040" t="str">
            <v>ENTREPAÑOS DE CONCRETO ENCHAPADOS EN  MADERA CEDRO BLANCO 0,40m. Incluye Acabado: sellador (mínimo 6 manos) y pintura laca color según diseño.(Incluye suministro e instalación).</v>
          </cell>
          <cell r="G29040" t="str">
            <v>m</v>
          </cell>
          <cell r="J29040">
            <v>225682</v>
          </cell>
        </row>
        <row r="29041">
          <cell r="B29041" t="str">
            <v>M03</v>
          </cell>
          <cell r="C29041" t="str">
            <v>EQUIPO BASICO ( Herramienta menor )</v>
          </cell>
          <cell r="F29041" t="str">
            <v>Ins</v>
          </cell>
          <cell r="G29041" t="str">
            <v>glb</v>
          </cell>
          <cell r="H29041">
            <v>1</v>
          </cell>
          <cell r="I29041">
            <v>2535.75</v>
          </cell>
          <cell r="J29041">
            <v>2536</v>
          </cell>
        </row>
        <row r="29042">
          <cell r="B29042" t="str">
            <v>I06</v>
          </cell>
          <cell r="C29042" t="str">
            <v>MANO DE OBRA DD (Carpintería)</v>
          </cell>
          <cell r="F29042" t="str">
            <v>Ins</v>
          </cell>
          <cell r="G29042" t="str">
            <v>hc</v>
          </cell>
          <cell r="H29042">
            <v>1.5</v>
          </cell>
          <cell r="I29042">
            <v>21230.098696721638</v>
          </cell>
          <cell r="J29042">
            <v>31845</v>
          </cell>
        </row>
        <row r="29043">
          <cell r="B29043" t="str">
            <v>AA43C</v>
          </cell>
          <cell r="C29043" t="str">
            <v>MESON EN CONCRETO 2.500 psi a=0.40 m e=0.07 m.  (Incluye refuerzo)</v>
          </cell>
          <cell r="F29043" t="str">
            <v>Ana</v>
          </cell>
          <cell r="G29043" t="str">
            <v>m</v>
          </cell>
          <cell r="H29043">
            <v>1</v>
          </cell>
          <cell r="I29043">
            <v>99163.992200916735</v>
          </cell>
          <cell r="J29043">
            <v>99164</v>
          </cell>
        </row>
        <row r="29044">
          <cell r="B29044" t="str">
            <v>W49B</v>
          </cell>
          <cell r="C29044" t="str">
            <v>TABLA EN CEDRO a=60cm h=10cm</v>
          </cell>
          <cell r="F29044" t="str">
            <v>Ins</v>
          </cell>
          <cell r="G29044" t="str">
            <v>m</v>
          </cell>
          <cell r="H29044">
            <v>0.8</v>
          </cell>
          <cell r="I29044">
            <v>68533.5</v>
          </cell>
          <cell r="J29044">
            <v>54827</v>
          </cell>
        </row>
        <row r="29045">
          <cell r="B29045" t="str">
            <v>X20</v>
          </cell>
          <cell r="C29045" t="str">
            <v>TINTILLA SELLADORA - Tipo Minwax o equivalente.</v>
          </cell>
          <cell r="F29045" t="str">
            <v>Ins</v>
          </cell>
          <cell r="G29045" t="str">
            <v>gal</v>
          </cell>
          <cell r="H29045">
            <v>0.11</v>
          </cell>
          <cell r="I29045">
            <v>101400</v>
          </cell>
          <cell r="J29045">
            <v>11154</v>
          </cell>
        </row>
        <row r="29046">
          <cell r="B29046" t="str">
            <v>X21</v>
          </cell>
          <cell r="C29046" t="str">
            <v>SELLADOR LIJABLE  - Tipo Pintuco o equivalente</v>
          </cell>
          <cell r="F29046" t="str">
            <v>Ins</v>
          </cell>
          <cell r="G29046" t="str">
            <v>gal</v>
          </cell>
          <cell r="H29046">
            <v>7.0000000000000007E-2</v>
          </cell>
          <cell r="I29046">
            <v>56259</v>
          </cell>
          <cell r="J29046">
            <v>3938</v>
          </cell>
        </row>
        <row r="29047">
          <cell r="B29047" t="str">
            <v>X22</v>
          </cell>
          <cell r="C29047" t="str">
            <v>LACA Pintulaca - Tipo Pintuco o equivalente</v>
          </cell>
          <cell r="F29047" t="str">
            <v>Ins</v>
          </cell>
          <cell r="G29047" t="str">
            <v>gal</v>
          </cell>
          <cell r="H29047">
            <v>0.4</v>
          </cell>
          <cell r="I29047">
            <v>55545</v>
          </cell>
          <cell r="J29047">
            <v>22218</v>
          </cell>
        </row>
        <row r="29049">
          <cell r="A29049" t="str">
            <v>MA-16.86</v>
          </cell>
          <cell r="C29049" t="str">
            <v>SUMINISTRO E INSTALACIÓN DE CUBIERTA EN TABLILLA MACHIHEMBRADA,  (Incluye tintilla selladora, sellador lijable y laca pintulaca)</v>
          </cell>
          <cell r="G29049" t="str">
            <v>m2</v>
          </cell>
          <cell r="J29049">
            <v>59448</v>
          </cell>
        </row>
        <row r="29050">
          <cell r="B29050" t="str">
            <v>W102</v>
          </cell>
          <cell r="C29050" t="str">
            <v>TABLILLA MACHIHEMBRADA</v>
          </cell>
          <cell r="F29050" t="str">
            <v>Ins</v>
          </cell>
          <cell r="G29050" t="str">
            <v>m2</v>
          </cell>
          <cell r="H29050">
            <v>1</v>
          </cell>
          <cell r="I29050">
            <v>15333.70809000895</v>
          </cell>
          <cell r="J29050">
            <v>15334</v>
          </cell>
        </row>
        <row r="29051">
          <cell r="B29051" t="str">
            <v>O15</v>
          </cell>
          <cell r="C29051" t="str">
            <v>PUNTILLA CON CABEZA 2"</v>
          </cell>
          <cell r="F29051" t="str">
            <v>Ins</v>
          </cell>
          <cell r="G29051" t="str">
            <v>lb</v>
          </cell>
          <cell r="H29051">
            <v>0.03</v>
          </cell>
          <cell r="I29051">
            <v>2509.5</v>
          </cell>
          <cell r="J29051">
            <v>75</v>
          </cell>
        </row>
        <row r="29052">
          <cell r="B29052" t="str">
            <v>X20</v>
          </cell>
          <cell r="C29052" t="str">
            <v>TINTILLA SELLADORA - Tipo Minwax o equivalente.</v>
          </cell>
          <cell r="F29052" t="str">
            <v>Ins</v>
          </cell>
          <cell r="G29052" t="str">
            <v>gal</v>
          </cell>
          <cell r="H29052">
            <v>1.5666666666666666E-2</v>
          </cell>
          <cell r="I29052">
            <v>101400</v>
          </cell>
          <cell r="J29052">
            <v>1589</v>
          </cell>
        </row>
        <row r="29053">
          <cell r="B29053" t="str">
            <v>X21</v>
          </cell>
          <cell r="C29053" t="str">
            <v>SELLADOR LIJABLE  - Tipo Pintuco o equivalente</v>
          </cell>
          <cell r="F29053" t="str">
            <v>Ins</v>
          </cell>
          <cell r="G29053" t="str">
            <v>gal</v>
          </cell>
          <cell r="H29053">
            <v>1.5666666666666666E-2</v>
          </cell>
          <cell r="I29053">
            <v>56259</v>
          </cell>
          <cell r="J29053">
            <v>881</v>
          </cell>
        </row>
        <row r="29054">
          <cell r="B29054" t="str">
            <v>X22</v>
          </cell>
          <cell r="C29054" t="str">
            <v>LACA Pintulaca - Tipo Pintuco o equivalente</v>
          </cell>
          <cell r="F29054" t="str">
            <v>Ins</v>
          </cell>
          <cell r="G29054" t="str">
            <v>gal</v>
          </cell>
          <cell r="H29054">
            <v>1.5666666666666666E-2</v>
          </cell>
          <cell r="I29054">
            <v>55545</v>
          </cell>
          <cell r="J29054">
            <v>870</v>
          </cell>
        </row>
        <row r="29055">
          <cell r="B29055" t="str">
            <v>M03</v>
          </cell>
          <cell r="C29055" t="str">
            <v>EQUIPO BASICO ( Herramienta menor )</v>
          </cell>
          <cell r="F29055" t="str">
            <v>Ins</v>
          </cell>
          <cell r="G29055" t="str">
            <v>glb</v>
          </cell>
          <cell r="H29055">
            <v>7.0000000000000007E-2</v>
          </cell>
          <cell r="I29055">
            <v>2535.75</v>
          </cell>
          <cell r="J29055">
            <v>178</v>
          </cell>
        </row>
        <row r="29056">
          <cell r="B29056" t="str">
            <v>M01</v>
          </cell>
          <cell r="C29056" t="str">
            <v>ANDAMIO METALICO TUBULAR (Sección de 2 marcos de 1.50*1.50 m.con 2 crucetas de 2.30 m.)</v>
          </cell>
          <cell r="F29056" t="str">
            <v>Ins</v>
          </cell>
          <cell r="G29056" t="str">
            <v>sm</v>
          </cell>
          <cell r="H29056">
            <v>0.3</v>
          </cell>
          <cell r="I29056">
            <v>5093.55</v>
          </cell>
          <cell r="J29056">
            <v>1528</v>
          </cell>
        </row>
        <row r="29057">
          <cell r="B29057" t="str">
            <v>I06</v>
          </cell>
          <cell r="C29057" t="str">
            <v>MANO DE OBRA DD (Carpintería)</v>
          </cell>
          <cell r="F29057" t="str">
            <v>Ins</v>
          </cell>
          <cell r="G29057" t="str">
            <v>hc</v>
          </cell>
          <cell r="H29057">
            <v>1.3</v>
          </cell>
          <cell r="I29057">
            <v>21230.098696721638</v>
          </cell>
          <cell r="J29057">
            <v>27599</v>
          </cell>
        </row>
        <row r="29058">
          <cell r="B29058" t="str">
            <v>I05</v>
          </cell>
          <cell r="C29058" t="str">
            <v>MANO DE OBRA CC (Pintura)</v>
          </cell>
          <cell r="F29058" t="str">
            <v>Ins</v>
          </cell>
          <cell r="G29058" t="str">
            <v>hc</v>
          </cell>
          <cell r="H29058">
            <v>0.56000000000000005</v>
          </cell>
          <cell r="I29058">
            <v>20346.15552447407</v>
          </cell>
          <cell r="J29058">
            <v>11394</v>
          </cell>
        </row>
        <row r="29060">
          <cell r="A29060" t="str">
            <v>MA-16.86A</v>
          </cell>
          <cell r="C29060" t="str">
            <v>SUMINISTRO E INSTALACIÓN DE REBESTIMIENTO EN TABLILLA MACHIHEMBRADA MURO, (Incluye tintilla selladora, sellador lijable y laca pintulaca) Incl. Todos lo elementos para su correcta instalación.</v>
          </cell>
          <cell r="G29060" t="str">
            <v>m2</v>
          </cell>
          <cell r="J29060">
            <v>58684</v>
          </cell>
        </row>
        <row r="29061">
          <cell r="B29061" t="str">
            <v>W102</v>
          </cell>
          <cell r="C29061" t="str">
            <v>TABLILLA MACHIHEMBRADA</v>
          </cell>
          <cell r="F29061" t="str">
            <v>Ins</v>
          </cell>
          <cell r="G29061" t="str">
            <v>m2</v>
          </cell>
          <cell r="H29061">
            <v>1</v>
          </cell>
          <cell r="I29061">
            <v>15333.70809000895</v>
          </cell>
          <cell r="J29061">
            <v>15334</v>
          </cell>
        </row>
        <row r="29062">
          <cell r="B29062" t="str">
            <v>O15</v>
          </cell>
          <cell r="C29062" t="str">
            <v>PUNTILLA CON CABEZA 2"</v>
          </cell>
          <cell r="F29062" t="str">
            <v>Ins</v>
          </cell>
          <cell r="G29062" t="str">
            <v>lb</v>
          </cell>
          <cell r="H29062">
            <v>0.03</v>
          </cell>
          <cell r="I29062">
            <v>2509.5</v>
          </cell>
          <cell r="J29062">
            <v>75</v>
          </cell>
        </row>
        <row r="29063">
          <cell r="B29063" t="str">
            <v>X20</v>
          </cell>
          <cell r="C29063" t="str">
            <v>TINTILLA SELLADORA - Tipo Minwax o equivalente.</v>
          </cell>
          <cell r="F29063" t="str">
            <v>Ins</v>
          </cell>
          <cell r="G29063" t="str">
            <v>gal</v>
          </cell>
          <cell r="H29063">
            <v>1.5666666666666666E-2</v>
          </cell>
          <cell r="I29063">
            <v>101400</v>
          </cell>
          <cell r="J29063">
            <v>1589</v>
          </cell>
        </row>
        <row r="29064">
          <cell r="B29064" t="str">
            <v>X21</v>
          </cell>
          <cell r="C29064" t="str">
            <v>SELLADOR LIJABLE  - Tipo Pintuco o equivalente</v>
          </cell>
          <cell r="F29064" t="str">
            <v>Ins</v>
          </cell>
          <cell r="G29064" t="str">
            <v>gal</v>
          </cell>
          <cell r="H29064">
            <v>1.5666666666666666E-2</v>
          </cell>
          <cell r="I29064">
            <v>56259</v>
          </cell>
          <cell r="J29064">
            <v>881</v>
          </cell>
        </row>
        <row r="29065">
          <cell r="B29065" t="str">
            <v>X22</v>
          </cell>
          <cell r="C29065" t="str">
            <v>LACA Pintulaca - Tipo Pintuco o equivalente</v>
          </cell>
          <cell r="F29065" t="str">
            <v>Ins</v>
          </cell>
          <cell r="G29065" t="str">
            <v>gal</v>
          </cell>
          <cell r="H29065">
            <v>1.5666666666666666E-2</v>
          </cell>
          <cell r="I29065">
            <v>55545</v>
          </cell>
          <cell r="J29065">
            <v>870</v>
          </cell>
        </row>
        <row r="29066">
          <cell r="B29066" t="str">
            <v>M03</v>
          </cell>
          <cell r="C29066" t="str">
            <v>EQUIPO BASICO ( Herramienta menor )</v>
          </cell>
          <cell r="F29066" t="str">
            <v>Ins</v>
          </cell>
          <cell r="G29066" t="str">
            <v>glb</v>
          </cell>
          <cell r="H29066">
            <v>7.0000000000000007E-2</v>
          </cell>
          <cell r="I29066">
            <v>2535.75</v>
          </cell>
          <cell r="J29066">
            <v>178</v>
          </cell>
        </row>
        <row r="29067">
          <cell r="B29067" t="str">
            <v>M01</v>
          </cell>
          <cell r="C29067" t="str">
            <v>ANDAMIO METALICO TUBULAR (Sección de 2 marcos de 1.50*1.50 m.con 2 crucetas de 2.30 m.)</v>
          </cell>
          <cell r="F29067" t="str">
            <v>Ins</v>
          </cell>
          <cell r="G29067" t="str">
            <v>sm</v>
          </cell>
          <cell r="H29067">
            <v>0.15</v>
          </cell>
          <cell r="I29067">
            <v>5093.55</v>
          </cell>
          <cell r="J29067">
            <v>764</v>
          </cell>
        </row>
        <row r="29068">
          <cell r="B29068" t="str">
            <v>I06</v>
          </cell>
          <cell r="C29068" t="str">
            <v>MANO DE OBRA DD (Carpintería)</v>
          </cell>
          <cell r="F29068" t="str">
            <v>Ins</v>
          </cell>
          <cell r="G29068" t="str">
            <v>hc</v>
          </cell>
          <cell r="H29068">
            <v>1.3</v>
          </cell>
          <cell r="I29068">
            <v>21230.098696721638</v>
          </cell>
          <cell r="J29068">
            <v>27599</v>
          </cell>
        </row>
        <row r="29069">
          <cell r="B29069" t="str">
            <v>I05</v>
          </cell>
          <cell r="C29069" t="str">
            <v>MANO DE OBRA CC (Pintura)</v>
          </cell>
          <cell r="F29069" t="str">
            <v>Ins</v>
          </cell>
          <cell r="G29069" t="str">
            <v>hc</v>
          </cell>
          <cell r="H29069">
            <v>0.56000000000000005</v>
          </cell>
          <cell r="I29069">
            <v>20346.15552447407</v>
          </cell>
          <cell r="J29069">
            <v>11394</v>
          </cell>
        </row>
        <row r="29071">
          <cell r="A29071" t="str">
            <v>MA-16.86B</v>
          </cell>
          <cell r="C29071" t="str">
            <v>SUMINISTRO E INSTALACIÓN CIELO RASO EN TABLILLA MACHIHEMBRADA,  (Incluye tintilla selladora, sellador lijable y laca pintulaca) Incl. Elementos necesarios para su instalación.</v>
          </cell>
          <cell r="G29071" t="str">
            <v>m2</v>
          </cell>
          <cell r="J29071">
            <v>72527</v>
          </cell>
        </row>
        <row r="29072">
          <cell r="B29072" t="str">
            <v>W102</v>
          </cell>
          <cell r="C29072" t="str">
            <v>TABLILLA MACHIHEMBRADA</v>
          </cell>
          <cell r="F29072" t="str">
            <v>Ins</v>
          </cell>
          <cell r="G29072" t="str">
            <v>m2</v>
          </cell>
          <cell r="H29072">
            <v>1.01</v>
          </cell>
          <cell r="I29072">
            <v>15333.70809000895</v>
          </cell>
          <cell r="J29072">
            <v>15487</v>
          </cell>
        </row>
        <row r="29073">
          <cell r="B29073" t="str">
            <v>O15</v>
          </cell>
          <cell r="C29073" t="str">
            <v>PUNTILLA CON CABEZA 2"</v>
          </cell>
          <cell r="F29073" t="str">
            <v>Ins</v>
          </cell>
          <cell r="G29073" t="str">
            <v>lb</v>
          </cell>
          <cell r="H29073">
            <v>0.03</v>
          </cell>
          <cell r="I29073">
            <v>2509.5</v>
          </cell>
          <cell r="J29073">
            <v>75</v>
          </cell>
        </row>
        <row r="29074">
          <cell r="B29074" t="str">
            <v>X20</v>
          </cell>
          <cell r="C29074" t="str">
            <v>TINTILLA SELLADORA - Tipo Minwax o equivalente.</v>
          </cell>
          <cell r="F29074" t="str">
            <v>Ins</v>
          </cell>
          <cell r="G29074" t="str">
            <v>gal</v>
          </cell>
          <cell r="H29074">
            <v>1.5666666666666666E-2</v>
          </cell>
          <cell r="I29074">
            <v>101400</v>
          </cell>
          <cell r="J29074">
            <v>1589</v>
          </cell>
        </row>
        <row r="29075">
          <cell r="B29075" t="str">
            <v>X21</v>
          </cell>
          <cell r="C29075" t="str">
            <v>SELLADOR LIJABLE  - Tipo Pintuco o equivalente</v>
          </cell>
          <cell r="F29075" t="str">
            <v>Ins</v>
          </cell>
          <cell r="G29075" t="str">
            <v>gal</v>
          </cell>
          <cell r="H29075">
            <v>1.5666666666666666E-2</v>
          </cell>
          <cell r="I29075">
            <v>56259</v>
          </cell>
          <cell r="J29075">
            <v>881</v>
          </cell>
        </row>
        <row r="29076">
          <cell r="B29076" t="str">
            <v>X22</v>
          </cell>
          <cell r="C29076" t="str">
            <v>LACA Pintulaca - Tipo Pintuco o equivalente</v>
          </cell>
          <cell r="F29076" t="str">
            <v>Ins</v>
          </cell>
          <cell r="G29076" t="str">
            <v>gal</v>
          </cell>
          <cell r="H29076">
            <v>1.5666666666666666E-2</v>
          </cell>
          <cell r="I29076">
            <v>55545</v>
          </cell>
          <cell r="J29076">
            <v>870</v>
          </cell>
        </row>
        <row r="29077">
          <cell r="B29077" t="str">
            <v>M03</v>
          </cell>
          <cell r="C29077" t="str">
            <v>EQUIPO BASICO ( Herramienta menor )</v>
          </cell>
          <cell r="F29077" t="str">
            <v>Ins</v>
          </cell>
          <cell r="G29077" t="str">
            <v>glb</v>
          </cell>
          <cell r="H29077">
            <v>7.0000000000000007E-2</v>
          </cell>
          <cell r="I29077">
            <v>2535.75</v>
          </cell>
          <cell r="J29077">
            <v>178</v>
          </cell>
        </row>
        <row r="29078">
          <cell r="B29078" t="str">
            <v>M01</v>
          </cell>
          <cell r="C29078" t="str">
            <v>ANDAMIO METALICO TUBULAR (Sección de 2 marcos de 1.50*1.50 m.con 2 crucetas de 2.30 m.)</v>
          </cell>
          <cell r="F29078" t="str">
            <v>Ins</v>
          </cell>
          <cell r="G29078" t="str">
            <v>sm</v>
          </cell>
          <cell r="H29078">
            <v>0.4</v>
          </cell>
          <cell r="I29078">
            <v>5093.55</v>
          </cell>
          <cell r="J29078">
            <v>2037</v>
          </cell>
        </row>
        <row r="29079">
          <cell r="B29079" t="str">
            <v>I06</v>
          </cell>
          <cell r="C29079" t="str">
            <v>MANO DE OBRA DD (Carpintería)</v>
          </cell>
          <cell r="F29079" t="str">
            <v>Ins</v>
          </cell>
          <cell r="G29079" t="str">
            <v>hc</v>
          </cell>
          <cell r="H29079">
            <v>1.3</v>
          </cell>
          <cell r="I29079">
            <v>21230.098696721638</v>
          </cell>
          <cell r="J29079">
            <v>27599</v>
          </cell>
        </row>
        <row r="29080">
          <cell r="B29080" t="str">
            <v>I05</v>
          </cell>
          <cell r="C29080" t="str">
            <v>MANO DE OBRA CC (Pintura)</v>
          </cell>
          <cell r="F29080" t="str">
            <v>Ins</v>
          </cell>
          <cell r="G29080" t="str">
            <v>hc</v>
          </cell>
          <cell r="H29080">
            <v>0.56000000000000005</v>
          </cell>
          <cell r="I29080">
            <v>20346.15552447407</v>
          </cell>
          <cell r="J29080">
            <v>11394</v>
          </cell>
        </row>
        <row r="29081">
          <cell r="B29081" t="str">
            <v>W52</v>
          </cell>
          <cell r="C29081" t="str">
            <v>LISTONES EN MADERA TEKA. Dimensiones 10cm de ancho, 1,7cm de espesor.</v>
          </cell>
          <cell r="F29081" t="str">
            <v>Ins</v>
          </cell>
          <cell r="G29081" t="str">
            <v>m</v>
          </cell>
          <cell r="H29081">
            <v>0.8</v>
          </cell>
          <cell r="I29081">
            <v>15521.699351192463</v>
          </cell>
          <cell r="J29081">
            <v>12417</v>
          </cell>
        </row>
        <row r="29084">
          <cell r="A29084" t="str">
            <v>MA-16.87</v>
          </cell>
          <cell r="C29084" t="str">
            <v>SUMINISTRO E INSTALACIÓN DE ALFARDA ESTRUCTURAL PARA CUBIERTA EN MADERA TIPO ABARCO, (Incluye tintilla selladora, sellador lijable y laca pintulaca)</v>
          </cell>
          <cell r="G29084" t="str">
            <v>m</v>
          </cell>
          <cell r="J29084">
            <v>18859</v>
          </cell>
        </row>
        <row r="29085">
          <cell r="B29085" t="str">
            <v>W103</v>
          </cell>
          <cell r="C29085" t="str">
            <v>ALFARDA EN MADERA ABARCO 10X4CM CEPILLADA</v>
          </cell>
          <cell r="F29085" t="str">
            <v>Ins</v>
          </cell>
          <cell r="G29085" t="str">
            <v>m</v>
          </cell>
          <cell r="H29085">
            <v>0.25</v>
          </cell>
          <cell r="I29085">
            <v>34275.347495314127</v>
          </cell>
          <cell r="J29085">
            <v>8569</v>
          </cell>
        </row>
        <row r="29086">
          <cell r="B29086" t="str">
            <v>O15</v>
          </cell>
          <cell r="C29086" t="str">
            <v>PUNTILLA CON CABEZA 2"</v>
          </cell>
          <cell r="F29086" t="str">
            <v>Ins</v>
          </cell>
          <cell r="G29086" t="str">
            <v>lb</v>
          </cell>
          <cell r="H29086">
            <v>0.03</v>
          </cell>
          <cell r="I29086">
            <v>2509.5</v>
          </cell>
          <cell r="J29086">
            <v>75</v>
          </cell>
        </row>
        <row r="29087">
          <cell r="B29087" t="str">
            <v>X20</v>
          </cell>
          <cell r="C29087" t="str">
            <v>TINTILLA SELLADORA - Tipo Minwax o equivalente.</v>
          </cell>
          <cell r="F29087" t="str">
            <v>Ins</v>
          </cell>
          <cell r="G29087" t="str">
            <v>gal</v>
          </cell>
          <cell r="H29087">
            <v>6.6666666666666671E-3</v>
          </cell>
          <cell r="I29087">
            <v>101400</v>
          </cell>
          <cell r="J29087">
            <v>676</v>
          </cell>
        </row>
        <row r="29088">
          <cell r="B29088" t="str">
            <v>X21</v>
          </cell>
          <cell r="C29088" t="str">
            <v>SELLADOR LIJABLE  - Tipo Pintuco o equivalente</v>
          </cell>
          <cell r="F29088" t="str">
            <v>Ins</v>
          </cell>
          <cell r="G29088" t="str">
            <v>gal</v>
          </cell>
          <cell r="H29088">
            <v>6.6666666666666671E-3</v>
          </cell>
          <cell r="I29088">
            <v>56259</v>
          </cell>
          <cell r="J29088">
            <v>375</v>
          </cell>
        </row>
        <row r="29089">
          <cell r="B29089" t="str">
            <v>X22</v>
          </cell>
          <cell r="C29089" t="str">
            <v>LACA Pintulaca - Tipo Pintuco o equivalente</v>
          </cell>
          <cell r="F29089" t="str">
            <v>Ins</v>
          </cell>
          <cell r="G29089" t="str">
            <v>gal</v>
          </cell>
          <cell r="H29089">
            <v>6.6666666666666671E-3</v>
          </cell>
          <cell r="I29089">
            <v>55545</v>
          </cell>
          <cell r="J29089">
            <v>370</v>
          </cell>
        </row>
        <row r="29090">
          <cell r="B29090" t="str">
            <v>M03</v>
          </cell>
          <cell r="C29090" t="str">
            <v>EQUIPO BASICO ( Herramienta menor )</v>
          </cell>
          <cell r="F29090" t="str">
            <v>Ins</v>
          </cell>
          <cell r="G29090" t="str">
            <v>glb</v>
          </cell>
          <cell r="H29090">
            <v>7.0000000000000007E-2</v>
          </cell>
          <cell r="I29090">
            <v>2535.75</v>
          </cell>
          <cell r="J29090">
            <v>178</v>
          </cell>
        </row>
        <row r="29091">
          <cell r="B29091" t="str">
            <v>M01</v>
          </cell>
          <cell r="C29091" t="str">
            <v>ANDAMIO METALICO TUBULAR (Sección de 2 marcos de 1.50*1.50 m.con 2 crucetas de 2.30 m.)</v>
          </cell>
          <cell r="F29091" t="str">
            <v>Ins</v>
          </cell>
          <cell r="G29091" t="str">
            <v>sm</v>
          </cell>
          <cell r="H29091">
            <v>0.25</v>
          </cell>
          <cell r="I29091">
            <v>5093.55</v>
          </cell>
          <cell r="J29091">
            <v>1273</v>
          </cell>
        </row>
        <row r="29092">
          <cell r="B29092" t="str">
            <v>I06</v>
          </cell>
          <cell r="C29092" t="str">
            <v>MANO DE OBRA DD (Carpintería)</v>
          </cell>
          <cell r="F29092" t="str">
            <v>Ins</v>
          </cell>
          <cell r="G29092" t="str">
            <v>hc</v>
          </cell>
          <cell r="H29092">
            <v>0.25</v>
          </cell>
          <cell r="I29092">
            <v>21230.098696721638</v>
          </cell>
          <cell r="J29092">
            <v>5308</v>
          </cell>
        </row>
        <row r="29093">
          <cell r="B29093" t="str">
            <v>I05</v>
          </cell>
          <cell r="C29093" t="str">
            <v>MANO DE OBRA CC (Pintura)</v>
          </cell>
          <cell r="F29093" t="str">
            <v>Ins</v>
          </cell>
          <cell r="G29093" t="str">
            <v>hc</v>
          </cell>
          <cell r="H29093">
            <v>0.1</v>
          </cell>
          <cell r="I29093">
            <v>20346.15552447407</v>
          </cell>
          <cell r="J29093">
            <v>2035</v>
          </cell>
        </row>
        <row r="29095">
          <cell r="A29095" t="str">
            <v>MA-16.88</v>
          </cell>
        </row>
        <row r="29098">
          <cell r="A29098" t="str">
            <v>MA-16.89</v>
          </cell>
        </row>
        <row r="29101">
          <cell r="A29101" t="str">
            <v>MA-16.90</v>
          </cell>
          <cell r="C29101" t="str">
            <v>FABRICACIÓN, SUMINISTRO E INSTALACIÓN DE MUEBLE - TRABAJO LIMPIO. Mesón de lavado fabricado en CORIAN con 2 gabetas con cajones en madera aglomerada forrada en lámina de fórmica antibacterial y cajón de gabetas superior. MUEBLE SUPERIOR ALTO ANCHO 0.30m. MUEBLE INFERIOR BAJO ANCHO 0.60m. LARGO 1.85m.SEGÚN DETALLE.</v>
          </cell>
          <cell r="G29101" t="str">
            <v>und</v>
          </cell>
          <cell r="J29101" t="e">
            <v>#VALUE!</v>
          </cell>
        </row>
        <row r="29102">
          <cell r="B29102" t="str">
            <v>W104</v>
          </cell>
          <cell r="C29102" t="str">
            <v>FABRICACIÓN, SUMINISTRO E INSTALACION DE MUEBLE - TRABAJO LIMPIO. Mesón de lavado fabricado en CORIAN con 2 gabetas con cajones en madera aglomerada forrada en lámina de fórmica antibacterial y cajón de gabetas superior. MUEBLE SUPERIOR ALTO ANCHO 0.30m. MUEBLE INFERIOR BAJO ANCHO 0.60m. LARGO 1.85m.SEGÚN DETALLE.</v>
          </cell>
          <cell r="F29102" t="str">
            <v>Ana</v>
          </cell>
          <cell r="G29102" t="str">
            <v>und</v>
          </cell>
          <cell r="H29102">
            <v>1</v>
          </cell>
          <cell r="I29102" t="e">
            <v>#VALUE!</v>
          </cell>
          <cell r="J29102" t="e">
            <v>#VALUE!</v>
          </cell>
        </row>
        <row r="29104">
          <cell r="A29104" t="str">
            <v>MA-16.91</v>
          </cell>
          <cell r="C29104" t="str">
            <v>FABRICACIÓN, SUMINISTRO E INSTALACIÓN DE MUEBLE - TRABAJO SUCIO. Mesón fabricado en Corian con 2 gabetas con cajones en madera aglomerada forrada en lámina de fórmica antibacterial y cajón de gabetas superior  -  MUEBLE INFERIOR BAJO ANCHO 0.60m. MUEBLE SUPERIOR ALTO ANCHO 0.30m LARGO 1.40m. SEGÚN DETALLE.</v>
          </cell>
          <cell r="G29104" t="str">
            <v>und</v>
          </cell>
          <cell r="J29104">
            <v>1506324</v>
          </cell>
        </row>
        <row r="29105">
          <cell r="B29105" t="str">
            <v>W105</v>
          </cell>
          <cell r="C29105" t="str">
            <v>LAVAMANOS EN CORIAN CON POCETA REDONDA</v>
          </cell>
          <cell r="F29105" t="str">
            <v>Ana</v>
          </cell>
          <cell r="G29105" t="str">
            <v>und</v>
          </cell>
          <cell r="H29105">
            <v>1</v>
          </cell>
          <cell r="I29105">
            <v>1506323.8343002347</v>
          </cell>
          <cell r="J29105">
            <v>1506324</v>
          </cell>
        </row>
        <row r="29107">
          <cell r="A29107" t="str">
            <v>MA-16.92</v>
          </cell>
          <cell r="C29107" t="str">
            <v>FABRICACIÓN, SUMINISTRO E INSTALACIÓN DE MUEBLES CON CAJONERAS (PARA MEDICAMENTOS). PROFUNDIDAD 1.00m. ALTO 2.20. Fabricado en madera aglomerada forrada en lámina de melamínica blanca. Incluye 12 cajones de 90cm de profundidad. SEGÚN DETALLE.</v>
          </cell>
          <cell r="G29107" t="str">
            <v>und</v>
          </cell>
          <cell r="J29107">
            <v>0</v>
          </cell>
        </row>
        <row r="29108">
          <cell r="B29108" t="str">
            <v>W106</v>
          </cell>
          <cell r="C29108" t="str">
            <v>FABRICACIÓN, SUMINISTRO E INSTALACION DE MUEBLES CON CAJONERAS (PARA MEDICAMENTOS). PROFUNDIDAD 1.00m. ALTO 2.20. Fabricado en madera aglomerada forrada en lámina de melamínica blanca. Incluye 12 cajones de 90cm de profundidad. SEGÚN DETALLE.</v>
          </cell>
          <cell r="F29108" t="str">
            <v>Ana</v>
          </cell>
          <cell r="G29108" t="str">
            <v>m</v>
          </cell>
          <cell r="H29108">
            <v>1</v>
          </cell>
          <cell r="I29108">
            <v>0</v>
          </cell>
          <cell r="J29108">
            <v>0</v>
          </cell>
        </row>
        <row r="29110">
          <cell r="A29110" t="str">
            <v>MA-16.93</v>
          </cell>
          <cell r="C29110" t="str">
            <v xml:space="preserve">CLOSET TIPO MM-01  Medida: 2400mm alto x 2250mm ancho x 600mm prof.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G29110" t="str">
            <v>und</v>
          </cell>
          <cell r="J29110" t="e">
            <v>#VALUE!</v>
          </cell>
        </row>
        <row r="29111">
          <cell r="B29111" t="str">
            <v>M03</v>
          </cell>
          <cell r="C29111" t="str">
            <v>EQUIPO BASICO ( Herramienta menor )</v>
          </cell>
          <cell r="F29111" t="str">
            <v>Ins</v>
          </cell>
          <cell r="G29111" t="str">
            <v>glb</v>
          </cell>
          <cell r="H29111">
            <v>3.3</v>
          </cell>
          <cell r="I29111">
            <v>2535.75</v>
          </cell>
          <cell r="J29111">
            <v>8368</v>
          </cell>
        </row>
        <row r="29112">
          <cell r="B29112" t="str">
            <v>I06</v>
          </cell>
          <cell r="C29112" t="str">
            <v>MANO DE OBRA DD (Carpintería)</v>
          </cell>
          <cell r="F29112" t="str">
            <v>Ins</v>
          </cell>
          <cell r="G29112" t="str">
            <v>hc</v>
          </cell>
          <cell r="H29112">
            <v>8</v>
          </cell>
          <cell r="I29112">
            <v>21230.098696721638</v>
          </cell>
          <cell r="J29112">
            <v>169841</v>
          </cell>
        </row>
        <row r="29113">
          <cell r="B29113" t="str">
            <v>W108</v>
          </cell>
          <cell r="C29113">
            <v>0</v>
          </cell>
          <cell r="F29113" t="str">
            <v>Ana</v>
          </cell>
          <cell r="G29113" t="str">
            <v>und</v>
          </cell>
          <cell r="H29113">
            <v>1</v>
          </cell>
          <cell r="I29113" t="e">
            <v>#VALUE!</v>
          </cell>
          <cell r="J29113" t="e">
            <v>#VALUE!</v>
          </cell>
        </row>
        <row r="29115">
          <cell r="A29115" t="str">
            <v>MA-16.94</v>
          </cell>
          <cell r="C29115" t="str">
            <v xml:space="preserve">CLOSET TIPO MM-03  Medida: 2400mm alto x5200 mm ancho x 600mm prof.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G29115" t="str">
            <v>und</v>
          </cell>
          <cell r="J29115" t="e">
            <v>#VALUE!</v>
          </cell>
        </row>
        <row r="29116">
          <cell r="B29116" t="str">
            <v>M03</v>
          </cell>
          <cell r="C29116" t="str">
            <v>EQUIPO BASICO ( Herramienta menor )</v>
          </cell>
          <cell r="F29116" t="str">
            <v>Ins</v>
          </cell>
          <cell r="G29116" t="str">
            <v>glb</v>
          </cell>
          <cell r="H29116">
            <v>3.3</v>
          </cell>
          <cell r="I29116">
            <v>2535.75</v>
          </cell>
          <cell r="J29116">
            <v>8368</v>
          </cell>
        </row>
        <row r="29117">
          <cell r="B29117" t="str">
            <v>I06</v>
          </cell>
          <cell r="C29117" t="str">
            <v>MANO DE OBRA DD (Carpintería)</v>
          </cell>
          <cell r="F29117" t="str">
            <v>Ins</v>
          </cell>
          <cell r="G29117" t="str">
            <v>hc</v>
          </cell>
          <cell r="H29117">
            <v>18</v>
          </cell>
          <cell r="I29117">
            <v>21230.098696721638</v>
          </cell>
          <cell r="J29117">
            <v>382142</v>
          </cell>
        </row>
        <row r="29118">
          <cell r="B29118" t="str">
            <v>W109</v>
          </cell>
          <cell r="C29118">
            <v>0</v>
          </cell>
          <cell r="F29118" t="str">
            <v>Ana</v>
          </cell>
          <cell r="G29118" t="str">
            <v>und</v>
          </cell>
          <cell r="H29118">
            <v>1</v>
          </cell>
          <cell r="I29118" t="e">
            <v>#VALUE!</v>
          </cell>
          <cell r="J29118" t="e">
            <v>#VALUE!</v>
          </cell>
        </row>
        <row r="29120">
          <cell r="A29120" t="str">
            <v>MA-16.95</v>
          </cell>
          <cell r="C29120" t="str">
            <v xml:space="preserve">MUEBLE DE BAÑO TIPO M-WC 01 Medida: 600mm alto x 1500mm ancho x 580mm prof.
ZURRON en MADECOR PIZANO CAOBA RH CALIBRE 15 MM CON CANTO EN PVC 0.5MM FACHADA en MADECOR PIZANO CAOBA RH CALIBRE 15MM CON CANTO EN PVC 2MM PUERTAS DE FACHADA CON 2 BISAGRAS METALICA SEMIPARCHE MANIJAS TIPO TUBULAR REF 128MM
</v>
          </cell>
          <cell r="G29120" t="str">
            <v>und</v>
          </cell>
          <cell r="J29120" t="e">
            <v>#VALUE!</v>
          </cell>
        </row>
        <row r="29121">
          <cell r="B29121" t="str">
            <v>M03</v>
          </cell>
          <cell r="C29121" t="str">
            <v>EQUIPO BASICO ( Herramienta menor )</v>
          </cell>
          <cell r="F29121" t="str">
            <v>Ins</v>
          </cell>
          <cell r="G29121" t="str">
            <v>glb</v>
          </cell>
          <cell r="H29121">
            <v>3.3</v>
          </cell>
          <cell r="I29121">
            <v>2535.75</v>
          </cell>
          <cell r="J29121">
            <v>8368</v>
          </cell>
        </row>
        <row r="29122">
          <cell r="B29122" t="str">
            <v>I06</v>
          </cell>
          <cell r="C29122" t="str">
            <v>MANO DE OBRA DD (Carpintería)</v>
          </cell>
          <cell r="F29122" t="str">
            <v>Ins</v>
          </cell>
          <cell r="G29122" t="str">
            <v>hc</v>
          </cell>
          <cell r="H29122">
            <v>4</v>
          </cell>
          <cell r="I29122">
            <v>21230.098696721638</v>
          </cell>
          <cell r="J29122">
            <v>84920</v>
          </cell>
        </row>
        <row r="29123">
          <cell r="B29123" t="str">
            <v>W110</v>
          </cell>
          <cell r="C29123">
            <v>0</v>
          </cell>
          <cell r="F29123" t="str">
            <v>Ana</v>
          </cell>
          <cell r="G29123" t="str">
            <v>und</v>
          </cell>
          <cell r="H29123">
            <v>1</v>
          </cell>
          <cell r="I29123" t="e">
            <v>#VALUE!</v>
          </cell>
          <cell r="J29123" t="e">
            <v>#VALUE!</v>
          </cell>
        </row>
        <row r="29125">
          <cell r="A29125" t="str">
            <v>MA-16.96</v>
          </cell>
          <cell r="C29125" t="str">
            <v xml:space="preserve">MUEBLE DE BAÑO TIPO M-WC 02  Medida: 600mm alto x 2550mm ancho x 580mm prof.
ZURRON en MADECOR PIZANO CAOBA RH CALIBRE 15 MM CON CANTO EN PVC 0.5MM FACHADA en MADECOR PIZANO CAOBA RH CALIBRE 15MM CON CANTO EN PVC 2MM PUERTAS DE FACHADA CON 2 BISAGRAS METALICA SEMIPARCHE MANIJAS TIPO TUBULAR REF 128MM
</v>
          </cell>
          <cell r="G29125" t="str">
            <v>und</v>
          </cell>
          <cell r="J29125" t="e">
            <v>#VALUE!</v>
          </cell>
        </row>
        <row r="29126">
          <cell r="B29126" t="str">
            <v>M03</v>
          </cell>
          <cell r="C29126" t="str">
            <v>EQUIPO BASICO ( Herramienta menor )</v>
          </cell>
          <cell r="F29126" t="str">
            <v>Ins</v>
          </cell>
          <cell r="G29126" t="str">
            <v>glb</v>
          </cell>
          <cell r="H29126">
            <v>3.3</v>
          </cell>
          <cell r="I29126">
            <v>2535.75</v>
          </cell>
          <cell r="J29126">
            <v>8368</v>
          </cell>
        </row>
        <row r="29127">
          <cell r="B29127" t="str">
            <v>I06</v>
          </cell>
          <cell r="C29127" t="str">
            <v>MANO DE OBRA DD (Carpintería)</v>
          </cell>
          <cell r="F29127" t="str">
            <v>Ins</v>
          </cell>
          <cell r="G29127" t="str">
            <v>hc</v>
          </cell>
          <cell r="H29127">
            <v>4</v>
          </cell>
          <cell r="I29127">
            <v>21230.098696721638</v>
          </cell>
          <cell r="J29127">
            <v>84920</v>
          </cell>
        </row>
        <row r="29128">
          <cell r="B29128" t="str">
            <v>W111</v>
          </cell>
          <cell r="C29128">
            <v>0</v>
          </cell>
          <cell r="F29128" t="str">
            <v>Ana</v>
          </cell>
          <cell r="G29128" t="str">
            <v>und</v>
          </cell>
          <cell r="H29128">
            <v>1</v>
          </cell>
          <cell r="I29128" t="e">
            <v>#VALUE!</v>
          </cell>
          <cell r="J29128" t="e">
            <v>#VALUE!</v>
          </cell>
        </row>
        <row r="29130">
          <cell r="A29130" t="str">
            <v>MA-16.97</v>
          </cell>
          <cell r="C29130" t="str">
            <v xml:space="preserve">CLOSET TIPO MM-02  Medida: 2400mm alto x 1200mm ancho x 600mm prof.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G29130" t="str">
            <v>und</v>
          </cell>
          <cell r="J29130" t="e">
            <v>#VALUE!</v>
          </cell>
        </row>
        <row r="29131">
          <cell r="B29131" t="str">
            <v>M03</v>
          </cell>
          <cell r="C29131" t="str">
            <v>EQUIPO BASICO ( Herramienta menor )</v>
          </cell>
          <cell r="F29131" t="str">
            <v>Ins</v>
          </cell>
          <cell r="G29131" t="str">
            <v>glb</v>
          </cell>
          <cell r="H29131">
            <v>3.3</v>
          </cell>
          <cell r="I29131">
            <v>2535.75</v>
          </cell>
          <cell r="J29131">
            <v>8368</v>
          </cell>
        </row>
        <row r="29132">
          <cell r="B29132" t="str">
            <v>I06</v>
          </cell>
          <cell r="C29132" t="str">
            <v>MANO DE OBRA DD (Carpintería)</v>
          </cell>
          <cell r="F29132" t="str">
            <v>Ins</v>
          </cell>
          <cell r="G29132" t="str">
            <v>hc</v>
          </cell>
          <cell r="H29132">
            <v>8</v>
          </cell>
          <cell r="I29132">
            <v>21230.098696721638</v>
          </cell>
          <cell r="J29132">
            <v>169841</v>
          </cell>
        </row>
        <row r="29133">
          <cell r="B29133" t="str">
            <v>W112</v>
          </cell>
          <cell r="C29133">
            <v>0</v>
          </cell>
          <cell r="F29133" t="str">
            <v>Ana</v>
          </cell>
          <cell r="G29133" t="str">
            <v>und</v>
          </cell>
          <cell r="H29133">
            <v>1</v>
          </cell>
          <cell r="I29133" t="e">
            <v>#VALUE!</v>
          </cell>
          <cell r="J29133" t="e">
            <v>#VALUE!</v>
          </cell>
        </row>
        <row r="29135">
          <cell r="A29135" t="str">
            <v>MA-16.98</v>
          </cell>
          <cell r="C29135" t="str">
            <v>MUEBLE EN MADERA TRIPLEX OKUME, SOPORTE VERTICAL EN PERFILERIA MUEBLE DE 2"X4" cal. 18. Terminado CON ANTICORROSIVO Y ESMALTE COLOR BLANCO, TAPA EN FORMICA COLOR NEGRO BRILLANTE ALMA EN REPIZA DE 3"X2", ENTREPAÑO INTERIOR TAPA EN FORMICA COLOR BLANCO ALMA EN REPIZA DE 11/2"X2",DOS CAJONES TIPO PARCHE DE 0,50 X0,25 X0,15 CON CERRADURA, ESCUDO EN BRONCE h= 16 cm.</v>
          </cell>
          <cell r="G29135" t="str">
            <v>und</v>
          </cell>
          <cell r="J29135" t="e">
            <v>#VALUE!</v>
          </cell>
        </row>
        <row r="29136">
          <cell r="B29136" t="str">
            <v>W113</v>
          </cell>
          <cell r="C29136">
            <v>0</v>
          </cell>
          <cell r="F29136" t="str">
            <v>Ana</v>
          </cell>
          <cell r="G29136" t="str">
            <v>und</v>
          </cell>
          <cell r="H29136">
            <v>1</v>
          </cell>
          <cell r="I29136" t="e">
            <v>#VALUE!</v>
          </cell>
          <cell r="J29136" t="e">
            <v>#VALUE!</v>
          </cell>
        </row>
        <row r="29138">
          <cell r="A29138" t="str">
            <v>MA-16.99</v>
          </cell>
          <cell r="C29138" t="str">
            <v>PUESTO OPERATIVO RECTO TIPO 1 DE 1,07. Componentes: Sup. recta 1.07x 0.61, base escritorio, herrajes y soportes. Divisor lateral. Silla operativa giratoria, tapizada espalda y asiento, contacto permanente.</v>
          </cell>
          <cell r="G29138" t="str">
            <v>und</v>
          </cell>
          <cell r="J29138" t="e">
            <v>#VALUE!</v>
          </cell>
        </row>
        <row r="29139">
          <cell r="B29139" t="str">
            <v>AA106</v>
          </cell>
          <cell r="C29139" t="str">
            <v>PUESTO OPERATIVO RECTO TIPO 1 DE 1,07. Componentes: Sup. recta 1.07x 0.61, base escritorio, herrajes y soportes. Divisor lateral. Silla operativa giratoria, tapizada espalda y asiento, contacto permanente.</v>
          </cell>
          <cell r="F29139" t="str">
            <v>Ins</v>
          </cell>
          <cell r="G29139" t="str">
            <v>und</v>
          </cell>
          <cell r="H29139">
            <v>1</v>
          </cell>
          <cell r="I29139" t="e">
            <v>#VALUE!</v>
          </cell>
          <cell r="J29139" t="e">
            <v>#VALUE!</v>
          </cell>
        </row>
        <row r="29141">
          <cell r="A29141" t="str">
            <v>MA-16.100</v>
          </cell>
          <cell r="C29141" t="str">
            <v>PUESTO OPERATIVO EN "L". Componentes: Escritorio en L de 1.22X1.67,  base escritorio, herrajes y soportes. Divisor lateral. Silla operativa giratoria, tapizada espalda y asiento, contacto permanente.</v>
          </cell>
          <cell r="G29141" t="str">
            <v>und</v>
          </cell>
          <cell r="J29141" t="e">
            <v>#VALUE!</v>
          </cell>
        </row>
        <row r="29142">
          <cell r="B29142" t="str">
            <v>AA107</v>
          </cell>
          <cell r="C29142" t="str">
            <v>PUESTO OPERATIVO EN "L". Componentes: Escritorio en L de 1.22X1.67,  base escritorio, herrajes y soportes. Divisor lateral. Silla operativa giratoria, tapizada espalda y asiento, contacto permanente.</v>
          </cell>
          <cell r="F29142" t="str">
            <v>Ins</v>
          </cell>
          <cell r="G29142" t="str">
            <v>und</v>
          </cell>
          <cell r="H29142">
            <v>1</v>
          </cell>
          <cell r="I29142" t="e">
            <v>#VALUE!</v>
          </cell>
          <cell r="J29142" t="e">
            <v>#VALUE!</v>
          </cell>
        </row>
        <row r="29144">
          <cell r="A29144" t="str">
            <v>MA-16.101</v>
          </cell>
          <cell r="C29144" t="str">
            <v>PUESTO TIPO DIRECTIVO. Componentes: Escritorio principal de 1,58x0.76, escritorio lateral de 0.45x0.90, credenza posterior 1,66x0.50,  cajonera 1M2A, herrajes,   1 Silla  Asiento tapizado y espaldar en malla (rodachina piso duro), 2 sillas interlocutoras con brazos asiento tapizado.</v>
          </cell>
          <cell r="G29144" t="str">
            <v>und</v>
          </cell>
          <cell r="J29144" t="e">
            <v>#VALUE!</v>
          </cell>
        </row>
        <row r="29145">
          <cell r="B29145" t="str">
            <v>AA108</v>
          </cell>
          <cell r="C29145" t="str">
            <v>PUESTO TIPO DIRECTIVO. Componentes: Escritorio principal de 1,58x0.76, escritorio lateral de 0.45x0.90, credenza posterior 1,66x0.50,  cajonera 1M2A, herrajes,   1 Silla  Asiento tapizado y espaldar en malla (rodachina piso duro), 2 sillas interlocutoras con brazos asiento tapizado.</v>
          </cell>
          <cell r="F29145" t="str">
            <v>Ins</v>
          </cell>
          <cell r="G29145" t="str">
            <v>und</v>
          </cell>
          <cell r="H29145">
            <v>1</v>
          </cell>
          <cell r="I29145" t="e">
            <v>#VALUE!</v>
          </cell>
          <cell r="J29145" t="e">
            <v>#VALUE!</v>
          </cell>
        </row>
        <row r="29147">
          <cell r="A29147" t="str">
            <v>MA-16.102</v>
          </cell>
          <cell r="C29147" t="str">
            <v>ESCRITORIO INDEPENDIENTE PARA IMPRESORA</v>
          </cell>
          <cell r="G29147" t="str">
            <v>und</v>
          </cell>
          <cell r="J29147" t="e">
            <v>#VALUE!</v>
          </cell>
        </row>
        <row r="29148">
          <cell r="B29148" t="str">
            <v>AA110</v>
          </cell>
          <cell r="C29148" t="str">
            <v>ESCRITORIO INDEPENDIENTE PARA IMPRESORA</v>
          </cell>
          <cell r="F29148" t="str">
            <v>Ins</v>
          </cell>
          <cell r="G29148" t="str">
            <v>und</v>
          </cell>
          <cell r="H29148">
            <v>1</v>
          </cell>
          <cell r="I29148" t="e">
            <v>#VALUE!</v>
          </cell>
          <cell r="J29148" t="e">
            <v>#VALUE!</v>
          </cell>
        </row>
        <row r="29150">
          <cell r="A29150" t="str">
            <v>MA-16.103</v>
          </cell>
          <cell r="C29150" t="str">
            <v>SUPLEMENTO EN FORMICA: Sup. Puente de 0.35x0.61</v>
          </cell>
          <cell r="G29150" t="str">
            <v>und</v>
          </cell>
          <cell r="J29150">
            <v>141740</v>
          </cell>
        </row>
        <row r="29151">
          <cell r="B29151" t="str">
            <v>W114</v>
          </cell>
          <cell r="C29151" t="str">
            <v>SUPLEMENTO EN FORMICA: Sup. Puente de 0.35x0.61</v>
          </cell>
          <cell r="F29151" t="str">
            <v>Ins</v>
          </cell>
          <cell r="G29151" t="str">
            <v>und</v>
          </cell>
          <cell r="H29151">
            <v>1</v>
          </cell>
          <cell r="I29151">
            <v>141740.15881520879</v>
          </cell>
          <cell r="J29151">
            <v>141740</v>
          </cell>
        </row>
        <row r="29153">
          <cell r="A29153" t="str">
            <v>MA-16.104</v>
          </cell>
          <cell r="C29153" t="str">
            <v>SUMINISTRO E INSATALACION de puerta entamborada de vaivén en lámina de triplex cedro, dilatación de 1cm cada 0.525m, tintilla caoba, sellador y laca seminante, montante en vidrio de 5mm, y visor de puerta en vidrio de 5mm</v>
          </cell>
          <cell r="G29153" t="str">
            <v>m2</v>
          </cell>
          <cell r="J29153" t="e">
            <v>#VALUE!</v>
          </cell>
        </row>
        <row r="29154">
          <cell r="B29154" t="str">
            <v>W116</v>
          </cell>
          <cell r="C29154" t="str">
            <v xml:space="preserve">SUMINISTRO E INSATALACION de puerta entamborada de vaivén en lámina de triplex cedro, dilatación de 1cm cada 0.525m, tintilla caoba, sellador y laca seminante, montante en vidrio de 5mm, y visor de puerta en vidrio de 5mm, </v>
          </cell>
          <cell r="F29154" t="str">
            <v>Ins</v>
          </cell>
          <cell r="G29154" t="str">
            <v>m2</v>
          </cell>
          <cell r="H29154">
            <v>1</v>
          </cell>
          <cell r="I29154" t="e">
            <v>#VALUE!</v>
          </cell>
          <cell r="J29154" t="e">
            <v>#VALUE!</v>
          </cell>
        </row>
        <row r="29156">
          <cell r="A29156" t="str">
            <v>MA-16.105</v>
          </cell>
          <cell r="C29156" t="str">
            <v>SUMINISTRO E INSATALACION DE MUEBLE botellero flotante de 1.28 de ancho x 52 cm de alto x 50 de fondo y 5 cm de espesor en madecor color wengue entamborado; 2 entrepaños flotantes de: 1.08 de ancho x 50 de fondo x 5 cm de espesor; un entrepaño en 5cm de espesor para mueble lavaplatos en madecor; color wuengue; mueble entamborado con dos entrepaños perforados para copas de 50 de fondo x 92 de ancho x 90 de alto  en madecor color wengue.</v>
          </cell>
          <cell r="G29156" t="str">
            <v>und</v>
          </cell>
          <cell r="J29156" t="e">
            <v>#VALUE!</v>
          </cell>
        </row>
        <row r="29157">
          <cell r="B29157" t="str">
            <v>W115</v>
          </cell>
          <cell r="C29157" t="str">
            <v>SUMINISTRO E INSATALACION DE MUEBLE botellero flotante de 1.28 de ancho x 52 cm de alto x 50 de fondo y 5 cm de espesor en madecor color wengue entamborado; 2 entrepaños flotantes de: 1.08 de ancho x 50 de fondo x 5 cm de espesor; un entrepaño en 5cm de espesor para mueble lavaplatos en madecor; color wuengue; mueble entamborado con dos entrepaños perforados para copas de 50 de fondo x 92 de ancho x 90 de alto  en madecor color wengue.</v>
          </cell>
          <cell r="F29157" t="str">
            <v>Ins</v>
          </cell>
          <cell r="G29157" t="str">
            <v>und</v>
          </cell>
          <cell r="H29157">
            <v>1</v>
          </cell>
          <cell r="I29157" t="e">
            <v>#VALUE!</v>
          </cell>
          <cell r="J29157" t="e">
            <v>#VALUE!</v>
          </cell>
        </row>
        <row r="29159">
          <cell r="A29159" t="str">
            <v>MA-16.106</v>
          </cell>
          <cell r="C29159" t="str">
            <v>SUMINISTRO E INSTALACIÓN DE Puerta acústica tipo 2. Puerta sencilla en madera contrachapada de 12mm más membrana acústica mas madera contrachapada de 9mm mas membrana acústica mas frescasa de 2 1/2" mas cámara de aire de 10cm mas membrana acústica más madera contrachapada de 9mm. Incluye chapa antipanico. Dimensiones 2,5x1,1m, incluido el marco.</v>
          </cell>
          <cell r="G29159" t="str">
            <v>und</v>
          </cell>
          <cell r="J29159" t="e">
            <v>#VALUE!</v>
          </cell>
        </row>
        <row r="29160">
          <cell r="B29160" t="str">
            <v>W117</v>
          </cell>
          <cell r="C29160">
            <v>0</v>
          </cell>
          <cell r="F29160">
            <v>0</v>
          </cell>
          <cell r="G29160">
            <v>0</v>
          </cell>
          <cell r="H29160">
            <v>1</v>
          </cell>
          <cell r="I29160" t="e">
            <v>#VALUE!</v>
          </cell>
          <cell r="J29160" t="e">
            <v>#VALUE!</v>
          </cell>
        </row>
        <row r="29162">
          <cell r="A29162" t="str">
            <v>MA-16.107</v>
          </cell>
          <cell r="C29162" t="str">
            <v>SUMINISTRO E INSTALACIÓN DE Puerta acústica tipo 3. Puerta doble en madera contrachapada de 12mm más membrana acústica mas madera contrachapada de 9mm mas membrana acústica mas frescasa de 2 1/2" mas cámara de aire de 10cm mas membrana acústica más madera contrachapada de 9mm. Incluye chapa antipanico. Dimensiones 2,5x1,5, incluido el marco.</v>
          </cell>
          <cell r="G29162" t="str">
            <v>und</v>
          </cell>
          <cell r="J29162" t="e">
            <v>#VALUE!</v>
          </cell>
        </row>
        <row r="29163">
          <cell r="B29163" t="str">
            <v>W118</v>
          </cell>
          <cell r="C29163">
            <v>0</v>
          </cell>
          <cell r="F29163">
            <v>0</v>
          </cell>
          <cell r="G29163">
            <v>0</v>
          </cell>
          <cell r="H29163">
            <v>1</v>
          </cell>
          <cell r="I29163" t="e">
            <v>#VALUE!</v>
          </cell>
          <cell r="J29163" t="e">
            <v>#VALUE!</v>
          </cell>
        </row>
        <row r="29165">
          <cell r="A29165" t="str">
            <v>MA-16.108</v>
          </cell>
          <cell r="C29165" t="str">
            <v>SUMINISTRO E INSTALACIÓN DE Puerta acústica tipo 4. Puerta sencilla en lámina en acero cold roll cal 16 más membrana acústica más frescasa de 2 1/2" mas cámara de aires de 6cm mas membrana acústica mas acero cold roll cal 18. Dimensioes 2,5x1, incluido el marco.</v>
          </cell>
          <cell r="G29165" t="str">
            <v>und</v>
          </cell>
          <cell r="J29165" t="e">
            <v>#VALUE!</v>
          </cell>
        </row>
        <row r="29166">
          <cell r="B29166" t="str">
            <v>W119</v>
          </cell>
          <cell r="C29166">
            <v>0</v>
          </cell>
          <cell r="F29166">
            <v>0</v>
          </cell>
          <cell r="G29166">
            <v>0</v>
          </cell>
          <cell r="H29166">
            <v>1</v>
          </cell>
          <cell r="I29166" t="e">
            <v>#VALUE!</v>
          </cell>
          <cell r="J29166" t="e">
            <v>#VALUE!</v>
          </cell>
        </row>
        <row r="29168">
          <cell r="A29168" t="str">
            <v>MA-16.109</v>
          </cell>
          <cell r="C29168" t="str">
            <v>SUMINISTRO E INSTALACIÓN DE Puerta acústica tipo 5. Puerta doble en madera contrachapada de 6mm mas membrana acústica más frescasa de 2 1/2" más cámara de aire de 6cm más membrana acústica más madera contrachapada de 8mm. Dimensiones 2,5x2m, incluido el marco.</v>
          </cell>
          <cell r="G29168" t="str">
            <v>und</v>
          </cell>
          <cell r="J29168" t="e">
            <v>#VALUE!</v>
          </cell>
        </row>
        <row r="29169">
          <cell r="B29169" t="str">
            <v>W120</v>
          </cell>
          <cell r="C29169">
            <v>0</v>
          </cell>
          <cell r="F29169">
            <v>0</v>
          </cell>
          <cell r="G29169">
            <v>0</v>
          </cell>
          <cell r="H29169">
            <v>1</v>
          </cell>
          <cell r="I29169" t="e">
            <v>#VALUE!</v>
          </cell>
          <cell r="J29169" t="e">
            <v>#VALUE!</v>
          </cell>
        </row>
        <row r="29171">
          <cell r="A29171" t="str">
            <v>MA-16.110</v>
          </cell>
          <cell r="C29171" t="str">
            <v>SUMINISTRO E INSATALACION de puerta entamborada en madera color wengue de 2.20 m y ancho variable entre 0.75 y 1.10 m, con acabado en barniz transparente, montante con h= 0.60 m en vidrio de 5mm, y marco en lamina cold rolled ca. 18</v>
          </cell>
          <cell r="G29171" t="str">
            <v>und</v>
          </cell>
          <cell r="J29171" t="e">
            <v>#VALUE!</v>
          </cell>
        </row>
        <row r="29172">
          <cell r="B29172" t="str">
            <v>W121</v>
          </cell>
          <cell r="C29172">
            <v>0</v>
          </cell>
          <cell r="F29172">
            <v>0</v>
          </cell>
          <cell r="G29172">
            <v>0</v>
          </cell>
          <cell r="H29172">
            <v>1</v>
          </cell>
          <cell r="I29172" t="e">
            <v>#VALUE!</v>
          </cell>
          <cell r="J29172" t="e">
            <v>#VALUE!</v>
          </cell>
        </row>
        <row r="29174">
          <cell r="A29174" t="str">
            <v>MA-16.111</v>
          </cell>
          <cell r="C29174" t="str">
            <v>SUMINISTRO E INSTALACION DE PUERTA CORREDIZA PLEGABLE EN MADERA ENTAMBORADA CON AISLAMIENTO ACUSTICO EN LANA MINERAL  Acabado: triplex negro Wengue, sellador (mínimo 6 manos) y laca según diseño. (Incluye suministro e instalación). SEGÚN DISEÑO. INCLUYE MARCO PERIMETRAL, RIELES, RODACHINES Y TODOS LOS ACCESORIOS PARA SU CORRECTO FUNCIONAMIENTO Y PUESTA EN MARCHA.</v>
          </cell>
          <cell r="G29174" t="str">
            <v>m2</v>
          </cell>
          <cell r="J29174" t="e">
            <v>#VALUE!</v>
          </cell>
        </row>
        <row r="29175">
          <cell r="B29175" t="str">
            <v>W89</v>
          </cell>
          <cell r="C29175" t="str">
            <v>PUERTA CORREDIZA PLEGABLE EN MADERA ENTAMBORADA CON AISLAMIENTO ACUSTICO EN LANA MINERAL  Acabado: triplex negro Wengue, sellador (mínimo 6 manos) y laca según diseño. (Incluye suministro e instalación). SEGÚN DISEÑO</v>
          </cell>
          <cell r="F29175" t="str">
            <v>Ana</v>
          </cell>
          <cell r="G29175" t="str">
            <v>und</v>
          </cell>
          <cell r="H29175">
            <v>1.7199862401100791E-2</v>
          </cell>
          <cell r="I29175" t="e">
            <v>#VALUE!</v>
          </cell>
          <cell r="J29175" t="e">
            <v>#VALUE!</v>
          </cell>
        </row>
        <row r="29177">
          <cell r="A29177" t="str">
            <v>MA-16.112</v>
          </cell>
          <cell r="C29177" t="str">
            <v>PUERTA TIPO CLICK EN LAMINA TRIPLEX OKUME - Tipo Pizano Okumé o equivalente. Ancho: 1100 mm a 1350 mm. Alto: 2,40 m. Hoja Lisa con dilataciones de 0.02 m x cada metro altura.Segun diseño. Incluye chapa tipo click.</v>
          </cell>
          <cell r="G29177" t="str">
            <v>und</v>
          </cell>
          <cell r="J29177" t="e">
            <v>#VALUE!</v>
          </cell>
        </row>
        <row r="29178">
          <cell r="B29178" t="str">
            <v>M03</v>
          </cell>
          <cell r="C29178" t="str">
            <v>EQUIPO BASICO ( Herramienta menor )</v>
          </cell>
          <cell r="F29178" t="str">
            <v>Ins</v>
          </cell>
          <cell r="G29178" t="str">
            <v>und</v>
          </cell>
          <cell r="H29178">
            <v>1.2225179927043281</v>
          </cell>
          <cell r="I29178">
            <v>2535.75</v>
          </cell>
          <cell r="J29178">
            <v>3100</v>
          </cell>
        </row>
        <row r="29179">
          <cell r="B29179" t="str">
            <v>I06</v>
          </cell>
          <cell r="C29179" t="str">
            <v>MANO DE OBRA DD (Carpintería)</v>
          </cell>
          <cell r="F29179" t="str">
            <v>Ins</v>
          </cell>
          <cell r="G29179" t="str">
            <v>und</v>
          </cell>
          <cell r="H29179">
            <v>3.4149629276662519</v>
          </cell>
          <cell r="I29179">
            <v>21230.098696721638</v>
          </cell>
          <cell r="J29179">
            <v>72500</v>
          </cell>
        </row>
        <row r="29180">
          <cell r="B29180" t="str">
            <v>W122</v>
          </cell>
          <cell r="C29180" t="str">
            <v>PUERTA TIPO CLICK EN LAMINA TRIPLEX OKUME - Tipo Pizano Okumé o equivalente. Ancho: 1100 mm a 1350 mm. Alto: 2,40 m. Hoja Lisa con dilataciones de 0.02 m x cada metro altura.Segun diseño. Incluye chapa tipo click.</v>
          </cell>
          <cell r="F29180" t="str">
            <v>Ins</v>
          </cell>
          <cell r="G29180" t="str">
            <v>und</v>
          </cell>
          <cell r="H29180">
            <v>1</v>
          </cell>
          <cell r="I29180" t="e">
            <v>#VALUE!</v>
          </cell>
          <cell r="J29180" t="e">
            <v>#VALUE!</v>
          </cell>
        </row>
        <row r="29181">
          <cell r="B29181" t="str">
            <v>W39</v>
          </cell>
          <cell r="C29181" t="str">
            <v>APERTURA DE RANURA HORIZONTAL</v>
          </cell>
          <cell r="F29181" t="str">
            <v>Ins</v>
          </cell>
          <cell r="G29181" t="str">
            <v>und</v>
          </cell>
          <cell r="H29181">
            <v>4</v>
          </cell>
          <cell r="I29181">
            <v>4351.5018913843896</v>
          </cell>
          <cell r="J29181">
            <v>17406</v>
          </cell>
        </row>
        <row r="29182">
          <cell r="B29182" t="str">
            <v>X20</v>
          </cell>
          <cell r="C29182" t="str">
            <v>TINTILLA SELLADORA - Tipo Minwax o equivalente.</v>
          </cell>
          <cell r="F29182" t="str">
            <v>Ins</v>
          </cell>
          <cell r="G29182" t="str">
            <v>und</v>
          </cell>
          <cell r="H29182">
            <v>0.185</v>
          </cell>
          <cell r="I29182">
            <v>101400</v>
          </cell>
          <cell r="J29182">
            <v>18759</v>
          </cell>
        </row>
        <row r="29183">
          <cell r="B29183" t="str">
            <v>X21</v>
          </cell>
          <cell r="C29183" t="str">
            <v>SELLADOR LIJABLE  - Tipo Pintuco o equivalente</v>
          </cell>
          <cell r="F29183" t="str">
            <v>Ins</v>
          </cell>
          <cell r="G29183" t="str">
            <v>und</v>
          </cell>
          <cell r="H29183">
            <v>0.2</v>
          </cell>
          <cell r="I29183">
            <v>56259</v>
          </cell>
          <cell r="J29183">
            <v>11252</v>
          </cell>
        </row>
        <row r="29184">
          <cell r="B29184" t="str">
            <v>X22</v>
          </cell>
          <cell r="C29184" t="str">
            <v>LACA Pintulaca - Tipo Pintuco o equivalente</v>
          </cell>
          <cell r="F29184" t="str">
            <v>Ins</v>
          </cell>
          <cell r="G29184" t="str">
            <v>und</v>
          </cell>
          <cell r="H29184">
            <v>0.23100000000000001</v>
          </cell>
          <cell r="I29184">
            <v>55545</v>
          </cell>
          <cell r="J29184">
            <v>12831</v>
          </cell>
        </row>
        <row r="29185">
          <cell r="B29185" t="str">
            <v>O39</v>
          </cell>
          <cell r="C29185" t="str">
            <v>BISAGRAS ALUMINIO 3"</v>
          </cell>
          <cell r="F29185" t="str">
            <v>Ins</v>
          </cell>
          <cell r="G29185" t="str">
            <v>und</v>
          </cell>
          <cell r="H29185">
            <v>4</v>
          </cell>
          <cell r="I29185">
            <v>3450</v>
          </cell>
          <cell r="J29185">
            <v>13800</v>
          </cell>
        </row>
        <row r="29187">
          <cell r="A29187" t="str">
            <v>MA-16.113</v>
          </cell>
          <cell r="C29187" t="str">
            <v>SUMINISTRO, INSTALACIÓN DE MUEBLE M-01 en MDF de 15mm recubierto con chapilla de 1mm triplex okume Pizano, con dos puertas abatibles, con una profundidad de 0.70m, incluye 6 entrepaños MDF de 15mm recubierto con chapilla de 1mm, suministro de todos los accesorios como manijas, bolillos, bisagras tipo piano, según especificaciones y/o diseño.</v>
          </cell>
          <cell r="G29187" t="str">
            <v>m2</v>
          </cell>
          <cell r="J29187" t="e">
            <v>#VALUE!</v>
          </cell>
        </row>
        <row r="29188">
          <cell r="B29188" t="str">
            <v>W123</v>
          </cell>
          <cell r="C29188" t="str">
            <v>SUMINISTRO, INSTALACIÓN DE MUEBLE M-01 en MDF de 15mm recubierto con chapilla de 1mm triplex okume Pizano, con dos puertas abatibles, con una profundidad de 0.70m, incluye 6 entrepaños MDF de 15mm recubierto con chapilla de 1mm, suministro de todos los accesorios como manijas, bolillos, bisagras tipo piano, según especificaciones y/o diseño.</v>
          </cell>
          <cell r="F29188" t="str">
            <v>Ins</v>
          </cell>
          <cell r="G29188" t="str">
            <v>m2</v>
          </cell>
          <cell r="H29188">
            <v>1</v>
          </cell>
          <cell r="I29188" t="e">
            <v>#VALUE!</v>
          </cell>
          <cell r="J29188" t="e">
            <v>#VALUE!</v>
          </cell>
        </row>
        <row r="29190">
          <cell r="A29190" t="str">
            <v>MA-16.114</v>
          </cell>
          <cell r="C29190" t="str">
            <v>SUMINISTRO, INSTALACIÓN DE MUEBLE M-03 en MDF de 1mm recubierto con chapilla de 1mm triplex okume Pizano, con ocho puertas abatibles, con una profundidad de 0.65m, incluye 6 entrepaños MDF de 15mm recubierto con chapilla de 1mm, suministro de todos los accesorios como pivote giratorio, 360° para soporte de televisión, tubo en acero inoxidable, manijas, bolillos, bisagras tipo piano, según especificaciones y/o diseño.</v>
          </cell>
          <cell r="G29190" t="str">
            <v>m2</v>
          </cell>
          <cell r="J29190" t="e">
            <v>#VALUE!</v>
          </cell>
        </row>
        <row r="29191">
          <cell r="B29191" t="str">
            <v>W124</v>
          </cell>
          <cell r="C29191" t="str">
            <v>SUMINISTRO, INSTALACIÓN DE MUEBLE M-03 en MDF de 1mm recubierto con chapilla de 1mm triplex okume Pizano, con ocho puertas abatibles, con una profundidad de 0.65m, incluye 6 entrepaños MDF de 15mm recubierto con chapilla de 1mm, suministro de todos los accesorios como pivote giratorio, 360° para soporte de televisión, tubo en acero inoxidable, manijas, bolillos, bisagras tipo piano, según especificaciones y/o diseño.</v>
          </cell>
          <cell r="F29191" t="str">
            <v>Ins</v>
          </cell>
          <cell r="G29191" t="str">
            <v>m2</v>
          </cell>
          <cell r="H29191">
            <v>1</v>
          </cell>
          <cell r="I29191" t="e">
            <v>#VALUE!</v>
          </cell>
          <cell r="J29191" t="e">
            <v>#VALUE!</v>
          </cell>
        </row>
        <row r="29193">
          <cell r="A29193" t="str">
            <v>MA-16.115</v>
          </cell>
          <cell r="C29193" t="str">
            <v>SUMINISTRO E INSTALACIÓN DE PUERTA ENTAMBORADA EN MADERA TEKA ORIENTAL O GRANADILLO NATURAL, para zonas huimedas, incluye marco e instalación, con acabado mate o semimate y filtros uv con poro cerrado o semiabierto.</v>
          </cell>
          <cell r="G29193" t="str">
            <v>m2</v>
          </cell>
          <cell r="J29193" t="e">
            <v>#VALUE!</v>
          </cell>
        </row>
        <row r="29194">
          <cell r="B29194" t="str">
            <v>W125</v>
          </cell>
          <cell r="C29194" t="str">
            <v>Puerta entamborada en teka oriental o granadillo natural, incluye marco e instalación, con acabado mate o semimate y filtros uv con poro cerrado o semiabierto.</v>
          </cell>
          <cell r="F29194" t="str">
            <v>Ins</v>
          </cell>
          <cell r="G29194" t="str">
            <v>und</v>
          </cell>
          <cell r="H29194">
            <v>1</v>
          </cell>
          <cell r="I29194" t="e">
            <v>#VALUE!</v>
          </cell>
          <cell r="J29194" t="e">
            <v>#VALUE!</v>
          </cell>
        </row>
        <row r="29195">
          <cell r="B29195" t="str">
            <v>F06</v>
          </cell>
          <cell r="C29195" t="str">
            <v>CERRADURA ORBIT POMO METALICO - ENTRADA Tipo Schalage Ref. A80PD o equivalente. Acabado según diseño.</v>
          </cell>
          <cell r="F29195" t="str">
            <v>Ins</v>
          </cell>
          <cell r="G29195" t="str">
            <v>und</v>
          </cell>
          <cell r="H29195">
            <v>1</v>
          </cell>
          <cell r="I29195">
            <v>75969.600000000006</v>
          </cell>
          <cell r="J29195">
            <v>75970</v>
          </cell>
        </row>
        <row r="29197">
          <cell r="A29197" t="str">
            <v>MA-16.116</v>
          </cell>
          <cell r="C29197" t="str">
            <v xml:space="preserve">CLOSET TIPO Medida: 3 MODULOS DE 2400mm alto x 1360mm ancho x 600mm prof. PARA UN ESPACIO DE 410 mm de ancho.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G29197" t="str">
            <v>und</v>
          </cell>
          <cell r="J29197">
            <v>1600356</v>
          </cell>
        </row>
        <row r="29198">
          <cell r="B29198" t="str">
            <v>M03</v>
          </cell>
          <cell r="C29198" t="str">
            <v>EQUIPO BASICO ( Herramienta menor )</v>
          </cell>
          <cell r="F29198" t="str">
            <v>Ins</v>
          </cell>
          <cell r="G29198" t="str">
            <v>und</v>
          </cell>
          <cell r="H29198">
            <v>3.3</v>
          </cell>
          <cell r="I29198">
            <v>2535.75</v>
          </cell>
          <cell r="J29198">
            <v>8368</v>
          </cell>
        </row>
        <row r="29199">
          <cell r="B29199" t="str">
            <v>I06</v>
          </cell>
          <cell r="C29199" t="str">
            <v>MANO DE OBRA DD (Carpintería)</v>
          </cell>
          <cell r="F29199" t="str">
            <v>Ins</v>
          </cell>
          <cell r="G29199" t="str">
            <v>und</v>
          </cell>
          <cell r="H29199">
            <v>8</v>
          </cell>
          <cell r="I29199">
            <v>21230.098696721638</v>
          </cell>
          <cell r="J29199">
            <v>169841</v>
          </cell>
        </row>
        <row r="29200">
          <cell r="B29200" t="str">
            <v>W128</v>
          </cell>
          <cell r="C29200" t="str">
            <v xml:space="preserve">CLOSET TIPO Medida: 3 MODULOS DE 2400mm alto x 1360mm ancho x 600mm prof.
 PARA UN ESPACIO DE 410 mm de ancho.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F29200" t="str">
            <v>Ins</v>
          </cell>
          <cell r="G29200" t="str">
            <v>und</v>
          </cell>
          <cell r="H29200">
            <v>1</v>
          </cell>
          <cell r="I29200">
            <v>1422147.3063786014</v>
          </cell>
          <cell r="J29200">
            <v>1422147</v>
          </cell>
        </row>
        <row r="29202">
          <cell r="A29202" t="str">
            <v>MA-16.117</v>
          </cell>
          <cell r="C29202" t="str">
            <v>SUMINISTRO E INSTALACIÓN DE MUEBLE EN MADERA 2500mm de alto x 920mm de ancho x 600mm de profundidad. Zurron en madercor pizano caoba rh calibre 15mm con canto en pvc 0.5mm – cajones semiparche frente caído sin manijas, ensamble de cajones con miniflex correderas rodachina sencilla importada – manijas tipo tubular ref. 128mm nacional fachada en madercor caoba rh calibre 19mm con canto en pvc 2mm ptas de fachada con 5 bisagras semiparche fachada con 3 tiros tapaluces en madera pintados 2 laterales.</v>
          </cell>
          <cell r="G29202" t="str">
            <v>und</v>
          </cell>
          <cell r="J29202" t="e">
            <v>#VALUE!</v>
          </cell>
        </row>
        <row r="29203">
          <cell r="B29203" t="str">
            <v>M03</v>
          </cell>
          <cell r="C29203" t="str">
            <v>EQUIPO BASICO ( Herramienta menor )</v>
          </cell>
          <cell r="F29203" t="str">
            <v>Ins</v>
          </cell>
          <cell r="G29203" t="str">
            <v>und</v>
          </cell>
          <cell r="H29203">
            <v>3.3</v>
          </cell>
          <cell r="I29203">
            <v>2535.75</v>
          </cell>
          <cell r="J29203">
            <v>8368</v>
          </cell>
        </row>
        <row r="29204">
          <cell r="B29204" t="str">
            <v>I06</v>
          </cell>
          <cell r="C29204" t="str">
            <v>MANO DE OBRA DD (Carpintería)</v>
          </cell>
          <cell r="F29204" t="str">
            <v>Ins</v>
          </cell>
          <cell r="G29204" t="str">
            <v>und</v>
          </cell>
          <cell r="H29204">
            <v>8</v>
          </cell>
          <cell r="I29204">
            <v>21230.098696721638</v>
          </cell>
          <cell r="J29204">
            <v>169841</v>
          </cell>
        </row>
        <row r="29205">
          <cell r="B29205" t="str">
            <v>W129</v>
          </cell>
          <cell r="C29205" t="str">
            <v>MUEBLE EN MADERA 2500MM DE ALTO X 920MM DE ANCHO X 600MM DE PROFUNDIDAD. ZURRON EN MADERCOR PIZANO CAOBA RH CALIBRE 15MM CON CANTO EN PVC 0.5MM – CAJONES SEMIPARCHE FRENTE CAÍDO SIN MANIJAS, ENSAMBLE DE CAJONES CON MINIFLEX CORREDERAS RODACHINA SENCILLA IMPORTADA – MANIJAS TIPO TUBULAR REF. 128MM NACIONAL FACHADA EN MADERCOR CAOBA RH CALIBRE 19MM CON CANTO EN PVC 2MM PTAS DE FACHADA CON 5 BISAGRAS SEMIPARCHE FACHADA CON 3 TIROS TAPALUCES EN MADERA PINTADOS 2 LATERALES.</v>
          </cell>
          <cell r="F29205" t="str">
            <v>Ana</v>
          </cell>
          <cell r="G29205" t="str">
            <v>und</v>
          </cell>
          <cell r="H29205">
            <v>1</v>
          </cell>
          <cell r="I29205" t="e">
            <v>#VALUE!</v>
          </cell>
          <cell r="J29205" t="e">
            <v>#VALUE!</v>
          </cell>
        </row>
        <row r="29207">
          <cell r="A29207" t="str">
            <v>MA-16.118</v>
          </cell>
          <cell r="C29207" t="str">
            <v>ENTREPAÑOS DE MADERA CEDRO color wengue de 0,60m h=0.10 m. Incluye Acabado, tintilla, sellador (mínimo 6 manos) y pintura laca color según diseño.(Incluye suministro e instalación).</v>
          </cell>
          <cell r="G29207" t="str">
            <v>m</v>
          </cell>
          <cell r="J29207">
            <v>101960</v>
          </cell>
        </row>
        <row r="29208">
          <cell r="B29208" t="str">
            <v>M03</v>
          </cell>
          <cell r="C29208" t="str">
            <v>EQUIPO BASICO ( Herramienta menor )</v>
          </cell>
          <cell r="F29208" t="str">
            <v>Ins</v>
          </cell>
          <cell r="G29208" t="str">
            <v>und</v>
          </cell>
          <cell r="H29208">
            <v>1</v>
          </cell>
          <cell r="I29208">
            <v>2535.75</v>
          </cell>
          <cell r="J29208">
            <v>2536</v>
          </cell>
        </row>
        <row r="29209">
          <cell r="B29209" t="str">
            <v>I06</v>
          </cell>
          <cell r="C29209" t="str">
            <v>MANO DE OBRA DD (Carpintería)</v>
          </cell>
          <cell r="F29209" t="str">
            <v>Ins</v>
          </cell>
          <cell r="G29209" t="str">
            <v>und</v>
          </cell>
          <cell r="H29209">
            <v>0.7</v>
          </cell>
          <cell r="I29209">
            <v>21230.098696721638</v>
          </cell>
          <cell r="J29209">
            <v>14861</v>
          </cell>
        </row>
        <row r="29210">
          <cell r="B29210" t="str">
            <v>W49B</v>
          </cell>
          <cell r="C29210" t="str">
            <v>TABLA EN CEDRO a=60cm h=10cm</v>
          </cell>
          <cell r="F29210" t="str">
            <v>Ins</v>
          </cell>
          <cell r="G29210" t="str">
            <v>und</v>
          </cell>
          <cell r="H29210">
            <v>1</v>
          </cell>
          <cell r="I29210">
            <v>68533.5</v>
          </cell>
          <cell r="J29210">
            <v>68534</v>
          </cell>
        </row>
        <row r="29211">
          <cell r="B29211" t="str">
            <v>X20</v>
          </cell>
          <cell r="C29211" t="str">
            <v>TINTILLA SELLADORA - Tipo Minwax o equivalente.</v>
          </cell>
          <cell r="F29211" t="str">
            <v>Ins</v>
          </cell>
          <cell r="G29211" t="str">
            <v>und</v>
          </cell>
          <cell r="H29211">
            <v>7.0000000000000007E-2</v>
          </cell>
          <cell r="I29211">
            <v>101400</v>
          </cell>
          <cell r="J29211">
            <v>7098</v>
          </cell>
        </row>
        <row r="29212">
          <cell r="B29212" t="str">
            <v>X21</v>
          </cell>
          <cell r="C29212" t="str">
            <v>SELLADOR LIJABLE  - Tipo Pintuco o equivalente</v>
          </cell>
          <cell r="F29212" t="str">
            <v>Ins</v>
          </cell>
          <cell r="G29212" t="str">
            <v>und</v>
          </cell>
          <cell r="H29212">
            <v>0.06</v>
          </cell>
          <cell r="I29212">
            <v>56259</v>
          </cell>
          <cell r="J29212">
            <v>3376</v>
          </cell>
        </row>
        <row r="29213">
          <cell r="B29213" t="str">
            <v>X22</v>
          </cell>
          <cell r="C29213" t="str">
            <v>LACA Pintulaca - Tipo Pintuco o equivalente</v>
          </cell>
          <cell r="F29213" t="str">
            <v>Ins</v>
          </cell>
          <cell r="G29213" t="str">
            <v>und</v>
          </cell>
          <cell r="H29213">
            <v>0.1</v>
          </cell>
          <cell r="I29213">
            <v>55545</v>
          </cell>
          <cell r="J29213">
            <v>5555</v>
          </cell>
        </row>
        <row r="29215">
          <cell r="A29215" t="str">
            <v>MA-16.119</v>
          </cell>
          <cell r="C29215" t="str">
            <v xml:space="preserve">CLOSET TIPO MM-01  Medida: 2400mm alto x 2375mm ancho x 600mm prof.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G29215" t="str">
            <v>und</v>
          </cell>
          <cell r="J29215" t="e">
            <v>#VALUE!</v>
          </cell>
        </row>
        <row r="29216">
          <cell r="B29216" t="str">
            <v>M03</v>
          </cell>
          <cell r="C29216" t="str">
            <v>EQUIPO BASICO ( Herramienta menor )</v>
          </cell>
          <cell r="F29216" t="str">
            <v>Ins</v>
          </cell>
          <cell r="G29216" t="str">
            <v>und</v>
          </cell>
          <cell r="H29216">
            <v>3.3</v>
          </cell>
          <cell r="I29216">
            <v>2535.75</v>
          </cell>
          <cell r="J29216">
            <v>8368</v>
          </cell>
        </row>
        <row r="29217">
          <cell r="B29217" t="str">
            <v>I06</v>
          </cell>
          <cell r="C29217" t="str">
            <v>MANO DE OBRA DD (Carpintería)</v>
          </cell>
          <cell r="F29217" t="str">
            <v>Ins</v>
          </cell>
          <cell r="G29217" t="str">
            <v>und</v>
          </cell>
          <cell r="H29217">
            <v>8</v>
          </cell>
          <cell r="I29217">
            <v>21230.098696721638</v>
          </cell>
          <cell r="J29217">
            <v>169841</v>
          </cell>
        </row>
        <row r="29218">
          <cell r="B29218" t="str">
            <v>W130</v>
          </cell>
          <cell r="C29218" t="str">
            <v xml:space="preserve"> ZURRON en MADECOR PIZANO CAOBA RH CALIBRE 15 MM, Medida: 2400mm alto x 2375mm ancho x 600mm prof.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TIPO PIZZANO O equivalente.
</v>
          </cell>
          <cell r="F29218" t="str">
            <v>Ins</v>
          </cell>
          <cell r="G29218" t="str">
            <v>und</v>
          </cell>
          <cell r="H29218">
            <v>1</v>
          </cell>
          <cell r="I29218" t="e">
            <v>#VALUE!</v>
          </cell>
          <cell r="J29218" t="e">
            <v>#VALUE!</v>
          </cell>
        </row>
        <row r="29220">
          <cell r="A29220" t="str">
            <v>MA-16.120</v>
          </cell>
          <cell r="C29220" t="str">
            <v xml:space="preserve">CLOSET TIPO MM-02  Medida: 2375mm alto x 1440mm ancho x 600mm prof. ZURRON en MADECOR PIZANO CAOBA RH CALIBRE 15 MM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v>
          </cell>
          <cell r="G29220" t="str">
            <v>und</v>
          </cell>
          <cell r="J29220">
            <v>1737102</v>
          </cell>
        </row>
        <row r="29221">
          <cell r="B29221" t="str">
            <v>M03</v>
          </cell>
          <cell r="C29221" t="str">
            <v>EQUIPO BASICO ( Herramienta menor )</v>
          </cell>
          <cell r="F29221" t="str">
            <v>Ins</v>
          </cell>
          <cell r="G29221" t="str">
            <v>und</v>
          </cell>
          <cell r="H29221">
            <v>3.3</v>
          </cell>
          <cell r="I29221">
            <v>2535.75</v>
          </cell>
          <cell r="J29221">
            <v>8368</v>
          </cell>
        </row>
        <row r="29222">
          <cell r="B29222" t="str">
            <v>I06</v>
          </cell>
          <cell r="C29222" t="str">
            <v>MANO DE OBRA DD (Carpintería)</v>
          </cell>
          <cell r="F29222" t="str">
            <v>Ins</v>
          </cell>
          <cell r="G29222" t="str">
            <v>und</v>
          </cell>
          <cell r="H29222">
            <v>8</v>
          </cell>
          <cell r="I29222">
            <v>21230.098696721638</v>
          </cell>
          <cell r="J29222">
            <v>169841</v>
          </cell>
        </row>
        <row r="29223">
          <cell r="B29223" t="str">
            <v>W131</v>
          </cell>
          <cell r="C29223" t="str">
            <v xml:space="preserve">M-WC 02  Medida:2375 mm alto x 1440mm ancho x 600mm prof.
ZURRON en MADECOR PIZANO CAOBA RH CALIBRE 15 MM CON CANTO EN PVC 0.5MM FACHADA en MADECOR PIZANO CAOBA RH CALIBRE 15MM CON CANTO EN PVC 2MM PUERTAS DE FACHADA CON 2 BISAGRAS METALICA SEMIPARCHE MANIJAS TIPO TUBULAR REF 128MM
</v>
          </cell>
          <cell r="F29223" t="str">
            <v>Ana</v>
          </cell>
          <cell r="G29223" t="str">
            <v>und</v>
          </cell>
          <cell r="H29223">
            <v>1</v>
          </cell>
          <cell r="I29223">
            <v>1558893.0574159212</v>
          </cell>
          <cell r="J29223">
            <v>1558893</v>
          </cell>
        </row>
        <row r="29225">
          <cell r="A29225" t="str">
            <v>MA-16.121</v>
          </cell>
          <cell r="C29225" t="str">
            <v>SUMINISTRO E INSTALACIÓN DE VENTANA PANELES FIJOS + PANEL PROYECTANTE, marco en PVC, vidrio crudo incoloro de 5mm. Incluye el suministro de todos los accesorios requeridos para el correcto montaje, así como el suministro e instalación de la silicona que se requiera para garantizar una perfecta instalación, según detalle.</v>
          </cell>
          <cell r="G29225" t="str">
            <v>m2</v>
          </cell>
          <cell r="J29225">
            <v>1300296</v>
          </cell>
        </row>
        <row r="29226">
          <cell r="B29226" t="str">
            <v>M03</v>
          </cell>
          <cell r="C29226" t="str">
            <v>EQUIPO BASICO ( Herramienta menor )</v>
          </cell>
          <cell r="F29226" t="str">
            <v>Ins</v>
          </cell>
          <cell r="G29226" t="str">
            <v>glb</v>
          </cell>
          <cell r="H29226">
            <v>9.1290583152277005E-2</v>
          </cell>
          <cell r="I29226">
            <v>2535.75</v>
          </cell>
          <cell r="J29226">
            <v>231</v>
          </cell>
        </row>
        <row r="29227">
          <cell r="B29227" t="str">
            <v>I03</v>
          </cell>
          <cell r="C29227" t="str">
            <v>MANO DE OBRA AA (Albañileria)</v>
          </cell>
          <cell r="F29227" t="str">
            <v>Ins</v>
          </cell>
          <cell r="G29227" t="str">
            <v>hc</v>
          </cell>
          <cell r="H29227">
            <v>0.5</v>
          </cell>
          <cell r="I29227">
            <v>17165.400000000001</v>
          </cell>
          <cell r="J29227">
            <v>8583</v>
          </cell>
        </row>
        <row r="29228">
          <cell r="B29228" t="str">
            <v>W132</v>
          </cell>
          <cell r="C29228" t="str">
            <v>PUERTA EN ALUMINIO ANODIZADO CRUDO MATE de 0.9m de ancho por 2.4m de altura, manija cromada y persiana en aluminio anodizado, cerradura tipo Orbit Schlange Ref. H387, marco en aluminio anodizado color crudo mate, incluye todos los accesorios para su correcto montaje.</v>
          </cell>
          <cell r="F29228" t="str">
            <v>Ins</v>
          </cell>
          <cell r="G29228" t="str">
            <v>und</v>
          </cell>
          <cell r="H29228">
            <v>1</v>
          </cell>
          <cell r="I29228">
            <v>1233167.7297240803</v>
          </cell>
          <cell r="J29228">
            <v>1233168</v>
          </cell>
        </row>
        <row r="29229">
          <cell r="B29229" t="str">
            <v>D61</v>
          </cell>
          <cell r="C29229" t="str">
            <v>VIDRIO CRUDO INCOLORO DE 5mm</v>
          </cell>
          <cell r="F29229" t="str">
            <v>Ins</v>
          </cell>
          <cell r="G29229" t="str">
            <v>m2</v>
          </cell>
          <cell r="H29229">
            <v>1</v>
          </cell>
          <cell r="I29229">
            <v>51975</v>
          </cell>
          <cell r="J29229">
            <v>51975</v>
          </cell>
        </row>
        <row r="29230">
          <cell r="B29230" t="str">
            <v>O18</v>
          </cell>
          <cell r="C29230" t="str">
            <v>SILICONA  ANTIHONGOSTubo 280 Ml</v>
          </cell>
          <cell r="F29230" t="str">
            <v>Ins</v>
          </cell>
          <cell r="G29230" t="str">
            <v>und</v>
          </cell>
          <cell r="H29230">
            <v>0.875</v>
          </cell>
          <cell r="I29230">
            <v>7245</v>
          </cell>
          <cell r="J29230">
            <v>6339</v>
          </cell>
        </row>
        <row r="29232">
          <cell r="A29232" t="str">
            <v>MA-16.121A</v>
          </cell>
          <cell r="C29232" t="str">
            <v>SUMINISTRO E INSTALACIÓN DE VENTANA PANELES FIJOS + PANEL PROYECTANTE+REJILLA ALUMINIO , marco en aluminio, vidrio crudo 4+4. Marco en perfileria 3890 -  Incluye el suministro de todos los accesorios requeridos para el correcto montaje, así como el suministro e instalación de la silicona que se requiera para garantizar una perfecta instalación, según detalle.</v>
          </cell>
          <cell r="G29232" t="str">
            <v>m2</v>
          </cell>
          <cell r="J29232" t="e">
            <v>#VALUE!</v>
          </cell>
        </row>
        <row r="29233">
          <cell r="B29233" t="str">
            <v>W132A</v>
          </cell>
          <cell r="C29233" t="str">
            <v>SUMINISTRO E INSTALACIÓN DE VENTANA PANELES FIJOS + PANEL PROYECTANTE+REJILLA ALUMINIO , marco en aluminio, vidrio crudo 4+4. Marco en perfileria 3890 -  Incluye el suministro de todos los accesorios requeridos para el correcto montaje, así como el suministro e instalación de la silicona que se requiera para garantizar una perfecta instalación, según detalle.</v>
          </cell>
          <cell r="F29233" t="str">
            <v>ins</v>
          </cell>
          <cell r="G29233" t="str">
            <v>m2</v>
          </cell>
          <cell r="H29233">
            <v>1</v>
          </cell>
          <cell r="I29233" t="e">
            <v>#VALUE!</v>
          </cell>
          <cell r="J29233" t="e">
            <v>#VALUE!</v>
          </cell>
        </row>
        <row r="29235">
          <cell r="A29235" t="str">
            <v>MA-16.122</v>
          </cell>
          <cell r="C29235" t="str">
            <v>SUMINISTRO E INSTALACIÓN DE  VENTANA PROYECTANTE, marco en PVC, vidrio crudo incoloro de 5mm. Incluye el suministro de todos los accesorios requeridos para el correcto montaje, así como el suministro e instalación de la silicona que se requiera para garantizar una perfecta instalación, según detalle.</v>
          </cell>
          <cell r="G29235" t="str">
            <v>m2</v>
          </cell>
          <cell r="J29235">
            <v>500595</v>
          </cell>
        </row>
        <row r="29236">
          <cell r="B29236" t="str">
            <v>M03</v>
          </cell>
          <cell r="C29236" t="str">
            <v>EQUIPO BASICO ( Herramienta menor )</v>
          </cell>
          <cell r="F29236" t="str">
            <v>Ins</v>
          </cell>
          <cell r="G29236" t="str">
            <v>glb</v>
          </cell>
          <cell r="H29236">
            <v>9.1290583152277005E-2</v>
          </cell>
          <cell r="I29236">
            <v>2535.75</v>
          </cell>
          <cell r="J29236">
            <v>231</v>
          </cell>
        </row>
        <row r="29237">
          <cell r="B29237" t="str">
            <v>I03</v>
          </cell>
          <cell r="C29237" t="str">
            <v>MANO DE OBRA AA (Albañileria)</v>
          </cell>
          <cell r="F29237" t="str">
            <v>Ins</v>
          </cell>
          <cell r="G29237" t="str">
            <v>hc</v>
          </cell>
          <cell r="H29237">
            <v>0.5</v>
          </cell>
          <cell r="I29237">
            <v>17165.400000000001</v>
          </cell>
          <cell r="J29237">
            <v>8583</v>
          </cell>
        </row>
        <row r="29238">
          <cell r="B29238" t="str">
            <v>W133</v>
          </cell>
          <cell r="C29238" t="str">
            <v>VENTANA PROYECTANTE, marco en PVC. Incluye el suministro de todos los accesorios requeridos para el correcto montaje.</v>
          </cell>
          <cell r="F29238" t="str">
            <v>Ins</v>
          </cell>
          <cell r="G29238" t="str">
            <v>m2</v>
          </cell>
          <cell r="H29238">
            <v>1</v>
          </cell>
          <cell r="I29238">
            <v>433467.17659487488</v>
          </cell>
          <cell r="J29238">
            <v>433467</v>
          </cell>
        </row>
        <row r="29239">
          <cell r="B29239" t="str">
            <v>D61</v>
          </cell>
          <cell r="C29239" t="str">
            <v>VIDRIO CRUDO INCOLORO DE 5mm</v>
          </cell>
          <cell r="F29239" t="str">
            <v>Ins</v>
          </cell>
          <cell r="G29239" t="str">
            <v>m2</v>
          </cell>
          <cell r="H29239">
            <v>1</v>
          </cell>
          <cell r="I29239">
            <v>51975</v>
          </cell>
          <cell r="J29239">
            <v>51975</v>
          </cell>
        </row>
        <row r="29240">
          <cell r="B29240" t="str">
            <v>O18</v>
          </cell>
          <cell r="C29240" t="str">
            <v>SILICONA  ANTIHONGOSTubo 280 Ml</v>
          </cell>
          <cell r="F29240" t="str">
            <v>Ins</v>
          </cell>
          <cell r="G29240" t="str">
            <v>und</v>
          </cell>
          <cell r="H29240">
            <v>0.875</v>
          </cell>
          <cell r="I29240">
            <v>7245</v>
          </cell>
          <cell r="J29240">
            <v>6339</v>
          </cell>
        </row>
        <row r="29242">
          <cell r="A29242" t="str">
            <v>MA-16.123</v>
          </cell>
          <cell r="B29242" t="str">
            <v>W134</v>
          </cell>
          <cell r="C29242" t="str">
            <v>SUMINISTRO E INSTALACIÓN DE VENTANA FIJA EN PVC VIDRIO TEMPLADO DE 10mm. (Incluye marco y vidrio laminado de seguridad de 10mm.) Incluye el suministro de todos los accesorios requeridos para el correcto montaje, así como el suministro e instalación de la silicona que se requiera para garantizar una perfecta instalación, según detalle.</v>
          </cell>
          <cell r="G29242" t="str">
            <v>m2</v>
          </cell>
          <cell r="J29242">
            <v>597484</v>
          </cell>
        </row>
        <row r="29243">
          <cell r="B29243" t="str">
            <v>M03</v>
          </cell>
          <cell r="C29243" t="str">
            <v>EQUIPO BASICO ( Herramienta menor )</v>
          </cell>
          <cell r="F29243" t="str">
            <v>Ins</v>
          </cell>
          <cell r="G29243" t="str">
            <v>glb</v>
          </cell>
          <cell r="H29243">
            <v>9.1290583152277005E-2</v>
          </cell>
          <cell r="I29243">
            <v>2535.75</v>
          </cell>
          <cell r="J29243">
            <v>231</v>
          </cell>
        </row>
        <row r="29244">
          <cell r="B29244" t="str">
            <v>I03</v>
          </cell>
          <cell r="C29244" t="str">
            <v>MANO DE OBRA AA (Albañileria)</v>
          </cell>
          <cell r="F29244" t="str">
            <v>Ins</v>
          </cell>
          <cell r="G29244" t="str">
            <v>hc</v>
          </cell>
          <cell r="H29244">
            <v>0.5</v>
          </cell>
          <cell r="I29244">
            <v>17165.400000000001</v>
          </cell>
          <cell r="J29244">
            <v>8583</v>
          </cell>
        </row>
        <row r="29245">
          <cell r="B29245" t="str">
            <v>W134</v>
          </cell>
          <cell r="C29245" t="str">
            <v>VENTANA FIJA EN PVC VIDRIO TEMPLADO DE 10mm. Incluye el suministro de todos los accesorios requeridos para el correcto montaje.</v>
          </cell>
          <cell r="F29245" t="str">
            <v>Ins</v>
          </cell>
          <cell r="G29245" t="str">
            <v>m2</v>
          </cell>
          <cell r="H29245">
            <v>1</v>
          </cell>
          <cell r="I29245">
            <v>433467.17659487488</v>
          </cell>
          <cell r="J29245">
            <v>433467</v>
          </cell>
        </row>
        <row r="29246">
          <cell r="B29246" t="str">
            <v>D62</v>
          </cell>
          <cell r="C29246" t="str">
            <v>VIDRIO LAMINADO INCOLORO 5+5mm</v>
          </cell>
          <cell r="F29246" t="str">
            <v>Ins</v>
          </cell>
          <cell r="G29246" t="str">
            <v>m2</v>
          </cell>
          <cell r="H29246">
            <v>1</v>
          </cell>
          <cell r="I29246">
            <v>148863.96000000002</v>
          </cell>
          <cell r="J29246">
            <v>148864</v>
          </cell>
        </row>
        <row r="29247">
          <cell r="B29247" t="str">
            <v>O18</v>
          </cell>
          <cell r="C29247" t="str">
            <v>SILICONA  ANTIHONGOSTubo 280 Ml</v>
          </cell>
          <cell r="F29247" t="str">
            <v>Ins</v>
          </cell>
          <cell r="G29247" t="str">
            <v>und</v>
          </cell>
          <cell r="H29247">
            <v>0.875</v>
          </cell>
          <cell r="I29247">
            <v>7245</v>
          </cell>
          <cell r="J29247">
            <v>6339</v>
          </cell>
        </row>
        <row r="29249">
          <cell r="A29249" t="str">
            <v>MA-16.124</v>
          </cell>
          <cell r="C29249" t="str">
            <v>SUMINISTRO E INSTALACIÓN DE PUERTA DOBLE EN PVC VIDRIO TEMPLADO 10mm, con cerraduras y manijas en acero. Incluye el suministro de todos los accesorios requeridos para el correcto montaje, según detalle.</v>
          </cell>
          <cell r="G29249" t="str">
            <v>m2</v>
          </cell>
          <cell r="J29249">
            <v>670215</v>
          </cell>
        </row>
        <row r="29250">
          <cell r="B29250" t="str">
            <v>M03</v>
          </cell>
          <cell r="C29250" t="str">
            <v>EQUIPO BASICO ( Herramienta menor )</v>
          </cell>
          <cell r="F29250" t="str">
            <v>Ins</v>
          </cell>
          <cell r="G29250" t="str">
            <v>glb</v>
          </cell>
          <cell r="H29250">
            <v>9.1290583152277005E-2</v>
          </cell>
          <cell r="I29250">
            <v>2535.75</v>
          </cell>
          <cell r="J29250">
            <v>231</v>
          </cell>
        </row>
        <row r="29251">
          <cell r="B29251" t="str">
            <v>I03</v>
          </cell>
          <cell r="C29251" t="str">
            <v>MANO DE OBRA AA (Albañileria)</v>
          </cell>
          <cell r="F29251" t="str">
            <v>Ins</v>
          </cell>
          <cell r="G29251" t="str">
            <v>hc</v>
          </cell>
          <cell r="H29251">
            <v>0.5</v>
          </cell>
          <cell r="I29251">
            <v>17165.400000000001</v>
          </cell>
          <cell r="J29251">
            <v>8583</v>
          </cell>
        </row>
        <row r="29252">
          <cell r="B29252" t="str">
            <v>W135</v>
          </cell>
          <cell r="C29252" t="str">
            <v>PUERTA DOBLE EN PVC. Incluye el suministro de todos los accesorios requeridos para el correcto montaje.</v>
          </cell>
          <cell r="F29252" t="str">
            <v>Ins</v>
          </cell>
          <cell r="G29252" t="str">
            <v>m2</v>
          </cell>
          <cell r="H29252">
            <v>1</v>
          </cell>
          <cell r="I29252">
            <v>493255.75267692661</v>
          </cell>
          <cell r="J29252">
            <v>493256</v>
          </cell>
        </row>
        <row r="29253">
          <cell r="B29253" t="str">
            <v>D62</v>
          </cell>
          <cell r="C29253" t="str">
            <v>VIDRIO LAMINADO INCOLORO 5+5mm</v>
          </cell>
          <cell r="F29253" t="str">
            <v>Ins</v>
          </cell>
          <cell r="G29253" t="str">
            <v>m2</v>
          </cell>
          <cell r="H29253">
            <v>1</v>
          </cell>
          <cell r="I29253">
            <v>148863.96000000002</v>
          </cell>
          <cell r="J29253">
            <v>148864</v>
          </cell>
        </row>
        <row r="29254">
          <cell r="B29254" t="str">
            <v>F07</v>
          </cell>
          <cell r="C29254" t="str">
            <v>CERRADURA CERROJO DOBLE LLAVE - Tipo Schlage Ref. B362 ULTRA o equivalente. Acabado según diseño.</v>
          </cell>
          <cell r="F29254" t="str">
            <v>Ins</v>
          </cell>
          <cell r="G29254" t="str">
            <v>und</v>
          </cell>
          <cell r="H29254">
            <v>0.10199999999999999</v>
          </cell>
          <cell r="I29254">
            <v>96961.2</v>
          </cell>
          <cell r="J29254">
            <v>9890</v>
          </cell>
        </row>
        <row r="29255">
          <cell r="B29255" t="str">
            <v>F27</v>
          </cell>
          <cell r="C29255" t="str">
            <v>MANIJA EN ACERO INOXIDABLE RIMINI</v>
          </cell>
          <cell r="F29255" t="str">
            <v>Ins</v>
          </cell>
          <cell r="G29255" t="str">
            <v>und</v>
          </cell>
          <cell r="H29255">
            <v>0.20300000000000001</v>
          </cell>
          <cell r="I29255">
            <v>46258.833649690874</v>
          </cell>
          <cell r="J29255">
            <v>9391</v>
          </cell>
        </row>
        <row r="29257">
          <cell r="A29257" t="str">
            <v>MA-16.125</v>
          </cell>
          <cell r="C29257" t="str">
            <v>SUMINISTRO E INSTALACIÓN DE BARANDA EXTERIOR EN PVC TIPO AZEMBLA H: 1m, COLOR BLANCO</v>
          </cell>
          <cell r="G29257" t="str">
            <v>m</v>
          </cell>
          <cell r="J29257">
            <v>173876</v>
          </cell>
        </row>
        <row r="29258">
          <cell r="B29258" t="str">
            <v>M03</v>
          </cell>
          <cell r="C29258" t="str">
            <v>EQUIPO BASICO ( Herramienta menor )</v>
          </cell>
          <cell r="F29258" t="str">
            <v>Ins</v>
          </cell>
          <cell r="G29258" t="str">
            <v>glb</v>
          </cell>
          <cell r="H29258">
            <v>2.0076900325347529</v>
          </cell>
          <cell r="I29258">
            <v>2535.75</v>
          </cell>
          <cell r="J29258">
            <v>5091</v>
          </cell>
        </row>
        <row r="29259">
          <cell r="B29259" t="str">
            <v>I06</v>
          </cell>
          <cell r="C29259" t="str">
            <v>MANO DE OBRA DD (Carpintería)</v>
          </cell>
          <cell r="F29259" t="str">
            <v>Ins</v>
          </cell>
          <cell r="G29259" t="str">
            <v>hc</v>
          </cell>
          <cell r="H29259">
            <v>3</v>
          </cell>
          <cell r="I29259">
            <v>21230.098696721638</v>
          </cell>
          <cell r="J29259">
            <v>63690</v>
          </cell>
        </row>
        <row r="29260">
          <cell r="B29260" t="str">
            <v>O115</v>
          </cell>
          <cell r="C29260" t="str">
            <v>TUBULAR BARANDA DE 2,54 X 2,54</v>
          </cell>
          <cell r="F29260" t="str">
            <v>Ins</v>
          </cell>
          <cell r="G29260" t="str">
            <v>m</v>
          </cell>
          <cell r="H29260">
            <v>4.5</v>
          </cell>
          <cell r="I29260">
            <v>4890.2231315856234</v>
          </cell>
          <cell r="J29260">
            <v>22006</v>
          </cell>
        </row>
        <row r="29261">
          <cell r="B29261" t="str">
            <v>O116</v>
          </cell>
          <cell r="C29261" t="str">
            <v>TUBULAR BARANDA DE 10,16 X 10,16</v>
          </cell>
          <cell r="F29261" t="str">
            <v>Ins</v>
          </cell>
          <cell r="G29261" t="str">
            <v>m</v>
          </cell>
          <cell r="H29261">
            <v>3</v>
          </cell>
          <cell r="I29261">
            <v>27696.252215444903</v>
          </cell>
          <cell r="J29261">
            <v>83089</v>
          </cell>
        </row>
        <row r="29263">
          <cell r="A29263" t="str">
            <v>MA-16.126</v>
          </cell>
          <cell r="C29263" t="str">
            <v>MARCO EN TABLEX ENCHAPADO OKUME - Kit de Marko Classico Tipo Pizano o equivalente. (2 largueros de 2,40 m y un cabezal de 1,20 m.) con montante en vidrio crudo de 5mm, Ancho muro: 10 a 18 cm Ancho Puerta: 0,76 x 1,10 m. Acabado: tintilla, sellador (mínimo 6 manos) y laca según diseño. (Incluye suministro e instalación).</v>
          </cell>
          <cell r="G29263" t="str">
            <v>und</v>
          </cell>
          <cell r="J29263">
            <v>309696</v>
          </cell>
        </row>
        <row r="29264">
          <cell r="B29264" t="str">
            <v>M03</v>
          </cell>
          <cell r="C29264" t="str">
            <v>EQUIPO BASICO ( Herramienta menor )</v>
          </cell>
          <cell r="F29264" t="str">
            <v>Ins</v>
          </cell>
          <cell r="G29264" t="str">
            <v>glb</v>
          </cell>
          <cell r="H29264">
            <v>0.05</v>
          </cell>
          <cell r="I29264">
            <v>2535.75</v>
          </cell>
          <cell r="J29264">
            <v>127</v>
          </cell>
        </row>
        <row r="29265">
          <cell r="B29265" t="str">
            <v>I06</v>
          </cell>
          <cell r="C29265" t="str">
            <v>MANO DE OBRA DD (Carpintería)</v>
          </cell>
          <cell r="F29265" t="str">
            <v>Ins</v>
          </cell>
          <cell r="G29265" t="str">
            <v>hc</v>
          </cell>
          <cell r="H29265">
            <v>1.8</v>
          </cell>
          <cell r="I29265">
            <v>21230.098696721638</v>
          </cell>
          <cell r="J29265">
            <v>38214</v>
          </cell>
        </row>
        <row r="29266">
          <cell r="B29266" t="str">
            <v>W31</v>
          </cell>
          <cell r="C29266" t="str">
            <v>MARCO EN TABLEX ENCHAPADO OKUME (25 mm.) Sencillo - Kit de Marko Classico Tipo Pizano o equivalente. (2 largueros de 2,40 m y un cabezal de 1,20 m.) Ancho muro: 10 a 18 cm.</v>
          </cell>
          <cell r="F29266" t="str">
            <v>Ins</v>
          </cell>
          <cell r="G29266" t="str">
            <v>und</v>
          </cell>
          <cell r="H29266">
            <v>1.1848586952132696</v>
          </cell>
          <cell r="I29266">
            <v>152120.3775</v>
          </cell>
          <cell r="J29266">
            <v>180241</v>
          </cell>
        </row>
        <row r="29267">
          <cell r="B29267" t="str">
            <v>D61</v>
          </cell>
          <cell r="C29267" t="str">
            <v>VIDRIO CRUDO INCOLORO DE 5mm</v>
          </cell>
          <cell r="F29267" t="str">
            <v>Ins</v>
          </cell>
          <cell r="G29267" t="str">
            <v>m2</v>
          </cell>
          <cell r="H29267">
            <v>0.36</v>
          </cell>
          <cell r="I29267">
            <v>51975</v>
          </cell>
          <cell r="J29267">
            <v>18711</v>
          </cell>
        </row>
        <row r="29268">
          <cell r="B29268" t="str">
            <v>I17</v>
          </cell>
          <cell r="C29268" t="str">
            <v>MANO DE OBRA PINTURA Kit Marko en Tablex enchapado Okumé Ancho puerta : 0,76 a 1,10 m. (completo).</v>
          </cell>
          <cell r="F29268" t="str">
            <v>Ins</v>
          </cell>
          <cell r="G29268" t="str">
            <v>und</v>
          </cell>
          <cell r="H29268">
            <v>1</v>
          </cell>
          <cell r="I29268">
            <v>29722.911303549292</v>
          </cell>
          <cell r="J29268">
            <v>29723</v>
          </cell>
        </row>
        <row r="29269">
          <cell r="B29269" t="str">
            <v>X20</v>
          </cell>
          <cell r="C29269" t="str">
            <v>TINTILLA SELLADORA - Tipo Minwax o equivalente.</v>
          </cell>
          <cell r="F29269" t="str">
            <v>Ins</v>
          </cell>
          <cell r="G29269" t="str">
            <v>gal</v>
          </cell>
          <cell r="H29269">
            <v>7.1999999999999995E-2</v>
          </cell>
          <cell r="I29269">
            <v>101400</v>
          </cell>
          <cell r="J29269">
            <v>7301</v>
          </cell>
        </row>
        <row r="29270">
          <cell r="B29270" t="str">
            <v>X21</v>
          </cell>
          <cell r="C29270" t="str">
            <v>SELLADOR LIJABLE  - Tipo Pintuco o equivalente</v>
          </cell>
          <cell r="F29270" t="str">
            <v>Ins</v>
          </cell>
          <cell r="G29270" t="str">
            <v>gal</v>
          </cell>
          <cell r="H29270">
            <v>0.54</v>
          </cell>
          <cell r="I29270">
            <v>56259</v>
          </cell>
          <cell r="J29270">
            <v>30380</v>
          </cell>
        </row>
        <row r="29271">
          <cell r="B29271" t="str">
            <v>X22</v>
          </cell>
          <cell r="C29271" t="str">
            <v>LACA Pintulaca - Tipo Pintuco o equivalente</v>
          </cell>
          <cell r="F29271" t="str">
            <v>Ins</v>
          </cell>
          <cell r="G29271" t="str">
            <v>gal</v>
          </cell>
          <cell r="H29271">
            <v>0.09</v>
          </cell>
          <cell r="I29271">
            <v>55545</v>
          </cell>
          <cell r="J29271">
            <v>4999</v>
          </cell>
        </row>
        <row r="29273">
          <cell r="A29273" t="str">
            <v>MA-16.127</v>
          </cell>
          <cell r="C29273" t="str">
            <v>SUMINISTRO E INSTALACIÓN DE PUERTA FRANCESA--X (PUERTA BLANCA CON PANEL INFERIOR EN PVC LISO Y PANEL SUPERIOR EN CUADRICULA CON VIDRIO)</v>
          </cell>
          <cell r="G29273" t="str">
            <v>m2</v>
          </cell>
          <cell r="J29273">
            <v>593511</v>
          </cell>
        </row>
        <row r="29274">
          <cell r="B29274" t="str">
            <v>M03</v>
          </cell>
          <cell r="C29274" t="str">
            <v>EQUIPO BASICO ( Herramienta menor )</v>
          </cell>
          <cell r="F29274" t="str">
            <v>Ins</v>
          </cell>
          <cell r="G29274" t="str">
            <v>glb</v>
          </cell>
          <cell r="H29274">
            <v>0.91291228684936365</v>
          </cell>
          <cell r="I29274">
            <v>2535.75</v>
          </cell>
          <cell r="J29274">
            <v>2315</v>
          </cell>
        </row>
        <row r="29275">
          <cell r="B29275" t="str">
            <v>I06</v>
          </cell>
          <cell r="C29275" t="str">
            <v>MANO DE OBRA DD (Carpintería)</v>
          </cell>
          <cell r="F29275" t="str">
            <v>Ins</v>
          </cell>
          <cell r="G29275" t="str">
            <v>hc</v>
          </cell>
          <cell r="H29275">
            <v>2.5</v>
          </cell>
          <cell r="I29275">
            <v>21230.098696721638</v>
          </cell>
          <cell r="J29275">
            <v>53075</v>
          </cell>
        </row>
        <row r="29276">
          <cell r="B29276" t="str">
            <v>W136</v>
          </cell>
          <cell r="C29276" t="str">
            <v>PUERTA FRANCESA--X (PUERTA BLANCA CON PANEL INFERIOR EN PVC LISO Y PANEL SUPERIOR EN CUADRICULA CON VIDRIO)</v>
          </cell>
          <cell r="F29276" t="str">
            <v>Ins</v>
          </cell>
          <cell r="G29276" t="str">
            <v>m2</v>
          </cell>
          <cell r="H29276">
            <v>1</v>
          </cell>
          <cell r="I29276">
            <v>538120.76639772113</v>
          </cell>
          <cell r="J29276">
            <v>538121</v>
          </cell>
        </row>
        <row r="29278">
          <cell r="A29278" t="str">
            <v>MA-16.128</v>
          </cell>
          <cell r="C29278" t="str">
            <v>SUMINISTRO E INSTALACIÓN DE P. FRANCESA--X (PUERTA LISA EN PVC . MARCO EN PVC)</v>
          </cell>
          <cell r="G29278" t="str">
            <v>m2</v>
          </cell>
          <cell r="J29278">
            <v>604000</v>
          </cell>
        </row>
        <row r="29279">
          <cell r="B29279" t="str">
            <v>M03</v>
          </cell>
          <cell r="C29279" t="str">
            <v>EQUIPO BASICO ( Herramienta menor )</v>
          </cell>
          <cell r="F29279" t="str">
            <v>Ins</v>
          </cell>
          <cell r="G29279" t="str">
            <v>glb</v>
          </cell>
          <cell r="H29279">
            <v>0.91291228684936365</v>
          </cell>
          <cell r="I29279">
            <v>2535.75</v>
          </cell>
          <cell r="J29279">
            <v>2315</v>
          </cell>
        </row>
        <row r="29280">
          <cell r="B29280" t="str">
            <v>I06</v>
          </cell>
          <cell r="C29280" t="str">
            <v>MANO DE OBRA DD (Carpintería)</v>
          </cell>
          <cell r="F29280" t="str">
            <v>Ins</v>
          </cell>
          <cell r="G29280" t="str">
            <v>hc</v>
          </cell>
          <cell r="H29280">
            <v>2.5</v>
          </cell>
          <cell r="I29280">
            <v>21230.098696721638</v>
          </cell>
          <cell r="J29280">
            <v>53075</v>
          </cell>
        </row>
        <row r="29281">
          <cell r="B29281" t="str">
            <v>W137</v>
          </cell>
          <cell r="C29281" t="str">
            <v>P. FRANCESA--X (PUERTA LISA EN PVC . MARCO EN PVC)</v>
          </cell>
          <cell r="F29281" t="str">
            <v>Ins</v>
          </cell>
          <cell r="G29281" t="str">
            <v>m2</v>
          </cell>
          <cell r="H29281">
            <v>1</v>
          </cell>
          <cell r="I29281">
            <v>548610.07608710113</v>
          </cell>
          <cell r="J29281">
            <v>548610</v>
          </cell>
        </row>
        <row r="29283">
          <cell r="A29283" t="str">
            <v>MA-16.129</v>
          </cell>
          <cell r="C29283" t="str">
            <v xml:space="preserve">SUMINISTRO E INSTALACIO DE VENTANA. ARTIK--O MONTANTE EN PVC CON PANEL LISO EN PVC </v>
          </cell>
          <cell r="G29283" t="str">
            <v>m2</v>
          </cell>
          <cell r="J29283">
            <v>765416</v>
          </cell>
        </row>
        <row r="29284">
          <cell r="B29284" t="str">
            <v>M03</v>
          </cell>
          <cell r="C29284" t="str">
            <v>EQUIPO BASICO ( Herramienta menor )</v>
          </cell>
          <cell r="F29284" t="str">
            <v>Ins</v>
          </cell>
          <cell r="G29284" t="str">
            <v>glb</v>
          </cell>
          <cell r="H29284">
            <v>0.91291228684936365</v>
          </cell>
          <cell r="I29284">
            <v>2535.75</v>
          </cell>
          <cell r="J29284">
            <v>2315</v>
          </cell>
        </row>
        <row r="29285">
          <cell r="B29285" t="str">
            <v>I06</v>
          </cell>
          <cell r="C29285" t="str">
            <v>MANO DE OBRA DD (Carpintería)</v>
          </cell>
          <cell r="F29285" t="str">
            <v>Ins</v>
          </cell>
          <cell r="G29285" t="str">
            <v>hc</v>
          </cell>
          <cell r="H29285">
            <v>2</v>
          </cell>
          <cell r="I29285">
            <v>21230.098696721638</v>
          </cell>
          <cell r="J29285">
            <v>42460</v>
          </cell>
        </row>
        <row r="29286">
          <cell r="B29286" t="str">
            <v>W138</v>
          </cell>
          <cell r="C29286" t="str">
            <v xml:space="preserve">V. ARTIK--O MONTANTE EN PVC CON PANEL LISO EN PVC </v>
          </cell>
          <cell r="F29286" t="str">
            <v>Ins</v>
          </cell>
          <cell r="G29286" t="str">
            <v>m2</v>
          </cell>
          <cell r="H29286">
            <v>1</v>
          </cell>
          <cell r="I29286">
            <v>720640.99506276846</v>
          </cell>
          <cell r="J29286">
            <v>720641</v>
          </cell>
        </row>
        <row r="29288">
          <cell r="A29288" t="str">
            <v>MA-16.130</v>
          </cell>
          <cell r="C29288" t="str">
            <v>SUMINISTRO E INSTALACIÓN DE VENTANA. ARTIK--R MONTANTE EN PVC CON PANEL EN REJILLA</v>
          </cell>
          <cell r="G29288" t="str">
            <v>m2</v>
          </cell>
          <cell r="J29288">
            <v>839524</v>
          </cell>
        </row>
        <row r="29289">
          <cell r="B29289" t="str">
            <v>M03</v>
          </cell>
          <cell r="C29289" t="str">
            <v>EQUIPO BASICO ( Herramienta menor )</v>
          </cell>
          <cell r="F29289" t="str">
            <v>Ins</v>
          </cell>
          <cell r="G29289" t="str">
            <v>glb</v>
          </cell>
          <cell r="H29289">
            <v>0.91291228684936365</v>
          </cell>
          <cell r="I29289">
            <v>2535.75</v>
          </cell>
          <cell r="J29289">
            <v>2315</v>
          </cell>
        </row>
        <row r="29290">
          <cell r="B29290" t="str">
            <v>I06</v>
          </cell>
          <cell r="C29290" t="str">
            <v>MANO DE OBRA DD (Carpintería)</v>
          </cell>
          <cell r="F29290" t="str">
            <v>Ins</v>
          </cell>
          <cell r="G29290" t="str">
            <v>hc</v>
          </cell>
          <cell r="H29290">
            <v>2</v>
          </cell>
          <cell r="I29290">
            <v>21230.098696721638</v>
          </cell>
          <cell r="J29290">
            <v>42460</v>
          </cell>
        </row>
        <row r="29291">
          <cell r="B29291" t="str">
            <v>W139</v>
          </cell>
          <cell r="C29291" t="str">
            <v>V. ARTIK--R MONTANTE EN PVC CON PANEL EN REJILLA</v>
          </cell>
          <cell r="F29291" t="str">
            <v>Ins</v>
          </cell>
          <cell r="G29291" t="str">
            <v>m2</v>
          </cell>
          <cell r="H29291">
            <v>1</v>
          </cell>
          <cell r="I29291">
            <v>794749.08023437462</v>
          </cell>
          <cell r="J29291">
            <v>794749</v>
          </cell>
        </row>
        <row r="29293">
          <cell r="A29293" t="str">
            <v>MA-16.131</v>
          </cell>
          <cell r="C29293" t="str">
            <v>SUMINISTRO E INSTALACIÓN DE VENTANA. ARTIK--O MONTANTE EN PVC CON PANEL EN VIDRIO INCOLORO DE 5mm</v>
          </cell>
          <cell r="G29293" t="str">
            <v>m2</v>
          </cell>
          <cell r="J29293">
            <v>691236</v>
          </cell>
        </row>
        <row r="29294">
          <cell r="B29294" t="str">
            <v>M03</v>
          </cell>
          <cell r="C29294" t="str">
            <v>EQUIPO BASICO ( Herramienta menor )</v>
          </cell>
          <cell r="F29294" t="str">
            <v>Ins</v>
          </cell>
          <cell r="G29294" t="str">
            <v>glb</v>
          </cell>
          <cell r="H29294">
            <v>0.91291228684936365</v>
          </cell>
          <cell r="I29294">
            <v>2535.75</v>
          </cell>
          <cell r="J29294">
            <v>2315</v>
          </cell>
        </row>
        <row r="29295">
          <cell r="B29295" t="str">
            <v>I06</v>
          </cell>
          <cell r="C29295" t="str">
            <v>MANO DE OBRA DD (Carpintería)</v>
          </cell>
          <cell r="F29295" t="str">
            <v>Ins</v>
          </cell>
          <cell r="G29295" t="str">
            <v>hc</v>
          </cell>
          <cell r="H29295">
            <v>2</v>
          </cell>
          <cell r="I29295">
            <v>21230.098696721638</v>
          </cell>
          <cell r="J29295">
            <v>42460</v>
          </cell>
        </row>
        <row r="29296">
          <cell r="B29296" t="str">
            <v>W140</v>
          </cell>
          <cell r="C29296" t="str">
            <v>V. ARTIK--O MONTANTE EN PVC CON PANEL EN VIDRIO INCOLORO DE 5mm</v>
          </cell>
          <cell r="F29296" t="str">
            <v>Ins</v>
          </cell>
          <cell r="G29296" t="str">
            <v>m2</v>
          </cell>
          <cell r="H29296">
            <v>1</v>
          </cell>
          <cell r="I29296">
            <v>646461.10154945008</v>
          </cell>
          <cell r="J29296">
            <v>646461</v>
          </cell>
        </row>
        <row r="29298">
          <cell r="A29298" t="str">
            <v>MA-16.132</v>
          </cell>
          <cell r="C29298" t="str">
            <v>SUMINISTRO E EINSTALACION DE PUERTA. FRANCESA--XX PUERTA DOBLE CON PANEL INFERIOR EN PVC LISO Y PANEL SUPERIOR EN CUADRICULA CON VIDRIO</v>
          </cell>
          <cell r="G29298" t="str">
            <v>m2</v>
          </cell>
          <cell r="J29298">
            <v>512680</v>
          </cell>
        </row>
        <row r="29299">
          <cell r="B29299" t="str">
            <v>M03</v>
          </cell>
          <cell r="C29299" t="str">
            <v>EQUIPO BASICO ( Herramienta menor )</v>
          </cell>
          <cell r="F29299" t="str">
            <v>Ins</v>
          </cell>
          <cell r="G29299" t="str">
            <v>glb</v>
          </cell>
          <cell r="H29299">
            <v>0.91291228684936365</v>
          </cell>
          <cell r="I29299">
            <v>2535.75</v>
          </cell>
          <cell r="J29299">
            <v>2315</v>
          </cell>
        </row>
        <row r="29300">
          <cell r="B29300" t="str">
            <v>I06</v>
          </cell>
          <cell r="C29300" t="str">
            <v>MANO DE OBRA DD (Carpintería)</v>
          </cell>
          <cell r="F29300" t="str">
            <v>Ins</v>
          </cell>
          <cell r="G29300" t="str">
            <v>hc</v>
          </cell>
          <cell r="H29300">
            <v>2.5</v>
          </cell>
          <cell r="I29300">
            <v>21230.098696721638</v>
          </cell>
          <cell r="J29300">
            <v>53075</v>
          </cell>
        </row>
        <row r="29301">
          <cell r="B29301" t="str">
            <v>W141</v>
          </cell>
          <cell r="C29301" t="str">
            <v>P. FRANCESA--XX PUERTA DOBLE CON PANEL INFERIOR EN PVC LISO Y PANEL SUPERIOR EN CUADRICULA CON VIDRIO</v>
          </cell>
          <cell r="F29301" t="str">
            <v>Ins</v>
          </cell>
          <cell r="G29301" t="str">
            <v>m2</v>
          </cell>
          <cell r="H29301">
            <v>1</v>
          </cell>
          <cell r="I29301">
            <v>457290.45715921966</v>
          </cell>
          <cell r="J29301">
            <v>457290</v>
          </cell>
        </row>
        <row r="29303">
          <cell r="A29303" t="str">
            <v>MA-16.133</v>
          </cell>
          <cell r="C29303" t="str">
            <v>SUMINISTRO EINSTALACION DE PUERTA. FRANCESA--XX PUERTA LISA EN PVC</v>
          </cell>
          <cell r="G29303" t="str">
            <v>m2</v>
          </cell>
          <cell r="J29303">
            <v>519512</v>
          </cell>
        </row>
        <row r="29304">
          <cell r="B29304" t="str">
            <v>M03</v>
          </cell>
          <cell r="C29304" t="str">
            <v>EQUIPO BASICO ( Herramienta menor )</v>
          </cell>
          <cell r="F29304" t="str">
            <v>Ins</v>
          </cell>
          <cell r="G29304" t="str">
            <v>glb</v>
          </cell>
          <cell r="H29304">
            <v>0.91291228684936365</v>
          </cell>
          <cell r="I29304">
            <v>2535.75</v>
          </cell>
          <cell r="J29304">
            <v>2315</v>
          </cell>
        </row>
        <row r="29305">
          <cell r="B29305" t="str">
            <v>I06</v>
          </cell>
          <cell r="C29305" t="str">
            <v>MANO DE OBRA DD (Carpintería)</v>
          </cell>
          <cell r="F29305" t="str">
            <v>Ins</v>
          </cell>
          <cell r="G29305" t="str">
            <v>hc</v>
          </cell>
          <cell r="H29305">
            <v>2.5</v>
          </cell>
          <cell r="I29305">
            <v>21230.098696721638</v>
          </cell>
          <cell r="J29305">
            <v>53075</v>
          </cell>
        </row>
        <row r="29306">
          <cell r="B29306" t="str">
            <v>W142</v>
          </cell>
          <cell r="C29306" t="str">
            <v>P. FRANCESA--XX PUERTA LISA EN PVC</v>
          </cell>
          <cell r="F29306" t="str">
            <v>Ins</v>
          </cell>
          <cell r="G29306" t="str">
            <v>m2</v>
          </cell>
          <cell r="H29306">
            <v>1</v>
          </cell>
          <cell r="I29306">
            <v>464121.5196534486</v>
          </cell>
          <cell r="J29306">
            <v>464122</v>
          </cell>
        </row>
        <row r="29308">
          <cell r="A29308" t="str">
            <v>MA-16.133</v>
          </cell>
          <cell r="C29308" t="str">
            <v>SUMINISTRO EINSTALACION DE PUERTA. FRANCESA--XX PUERTA LISA EN PVC</v>
          </cell>
          <cell r="G29308" t="str">
            <v>m2</v>
          </cell>
          <cell r="J29308">
            <v>519512</v>
          </cell>
        </row>
        <row r="29309">
          <cell r="B29309" t="str">
            <v>M03</v>
          </cell>
          <cell r="C29309" t="str">
            <v>EQUIPO BASICO ( Herramienta menor )</v>
          </cell>
          <cell r="F29309" t="str">
            <v>Ins</v>
          </cell>
          <cell r="G29309" t="str">
            <v>glb</v>
          </cell>
          <cell r="H29309">
            <v>0.91291228684936365</v>
          </cell>
          <cell r="I29309">
            <v>2535.75</v>
          </cell>
          <cell r="J29309">
            <v>2315</v>
          </cell>
        </row>
        <row r="29310">
          <cell r="B29310" t="str">
            <v>I06</v>
          </cell>
          <cell r="C29310" t="str">
            <v>MANO DE OBRA DD (Carpintería)</v>
          </cell>
          <cell r="F29310" t="str">
            <v>Ins</v>
          </cell>
          <cell r="G29310" t="str">
            <v>hc</v>
          </cell>
          <cell r="H29310">
            <v>2.5</v>
          </cell>
          <cell r="I29310">
            <v>21230.098696721638</v>
          </cell>
          <cell r="J29310">
            <v>53075</v>
          </cell>
        </row>
        <row r="29311">
          <cell r="B29311" t="str">
            <v>W142</v>
          </cell>
          <cell r="C29311" t="str">
            <v>P. FRANCESA--XX PUERTA LISA EN PVC</v>
          </cell>
          <cell r="F29311" t="str">
            <v>Ins</v>
          </cell>
          <cell r="G29311" t="str">
            <v>m2</v>
          </cell>
          <cell r="H29311">
            <v>1</v>
          </cell>
          <cell r="I29311">
            <v>464121.5196534486</v>
          </cell>
          <cell r="J29311">
            <v>464122</v>
          </cell>
        </row>
        <row r="29313">
          <cell r="A29313" t="str">
            <v>MA-16.134</v>
          </cell>
          <cell r="C29313" t="str">
            <v>MUEBLE EN SISTEMA ASEMBLA PVC 64 mm  o equivalente, armerillo 2,40 x 4,31m (incluye: un entrepaños de 0,70 en sistema PVC de 64 mm, un entrepaño de 0,35 en sistema  PVC de 64 mm, gancho de soporte fusil metálico  y puerta en malla eslabonada con marco en tubería galvanizada redonda de 2", incluye herrajes y pasadores.</v>
          </cell>
          <cell r="G29313" t="str">
            <v>und</v>
          </cell>
          <cell r="J29313" t="e">
            <v>#VALUE!</v>
          </cell>
        </row>
        <row r="29314">
          <cell r="B29314" t="str">
            <v>I03</v>
          </cell>
          <cell r="C29314" t="str">
            <v>MANO DE OBRA AA (Albañileria)</v>
          </cell>
          <cell r="F29314" t="str">
            <v>Ins</v>
          </cell>
          <cell r="G29314" t="str">
            <v>hc</v>
          </cell>
          <cell r="H29314">
            <v>27.84</v>
          </cell>
          <cell r="I29314">
            <v>17165.400000000001</v>
          </cell>
          <cell r="J29314">
            <v>477885</v>
          </cell>
        </row>
        <row r="29315">
          <cell r="B29315" t="str">
            <v>M03</v>
          </cell>
          <cell r="C29315" t="str">
            <v>EQUIPO BASICO ( Herramienta menor )</v>
          </cell>
          <cell r="F29315" t="str">
            <v>Ins</v>
          </cell>
          <cell r="G29315" t="str">
            <v>glb</v>
          </cell>
          <cell r="H29315">
            <v>7.529764369515922</v>
          </cell>
          <cell r="I29315">
            <v>2535.75</v>
          </cell>
          <cell r="J29315">
            <v>19094</v>
          </cell>
        </row>
        <row r="29316">
          <cell r="B29316" t="str">
            <v>M01</v>
          </cell>
          <cell r="C29316" t="str">
            <v>ANDAMIO METALICO TUBULAR (Sección de 2 marcos de 1.50*1.50 m.con 2 crucetas de 2.30 m.)</v>
          </cell>
          <cell r="F29316" t="str">
            <v>Ins</v>
          </cell>
          <cell r="G29316" t="str">
            <v>sm</v>
          </cell>
          <cell r="H29316">
            <v>1.5</v>
          </cell>
          <cell r="I29316">
            <v>5093.55</v>
          </cell>
          <cell r="J29316">
            <v>7640</v>
          </cell>
        </row>
        <row r="29317">
          <cell r="B29317" t="str">
            <v>O110</v>
          </cell>
          <cell r="C29317" t="str">
            <v>MURO SISTEMA RBS  DE AZEMBLA O SIMILAR DE 64 mm, Incluye soldadura marco andino, marco básico, marco de puertas, closets y vanos, contramarco de ventanas,.  No incluye, sistema estructural, instalaciones y placa de cimentación.  EL COSTO POR M2 DEPENDE DEL PROYECTO EN ESPECIFICO YA QUE EL PROVEEDOR SOLO COTIZA SOBRE PLANOS.</v>
          </cell>
          <cell r="F29317" t="str">
            <v>Ana</v>
          </cell>
          <cell r="G29317" t="str">
            <v>m2</v>
          </cell>
          <cell r="H29317">
            <v>23.195</v>
          </cell>
          <cell r="I29317">
            <v>132397.65</v>
          </cell>
          <cell r="J29317">
            <v>3070963</v>
          </cell>
        </row>
        <row r="29318">
          <cell r="B29318" t="str">
            <v>O111</v>
          </cell>
          <cell r="C29318" t="str">
            <v>TAPA ALERO O TIMPANO BASICO 64mm</v>
          </cell>
          <cell r="F29318" t="str">
            <v>Ins</v>
          </cell>
          <cell r="G29318" t="str">
            <v>m</v>
          </cell>
          <cell r="H29318">
            <v>20.13</v>
          </cell>
          <cell r="I29318" t="e">
            <v>#VALUE!</v>
          </cell>
          <cell r="J29318" t="e">
            <v>#VALUE!</v>
          </cell>
        </row>
        <row r="29319">
          <cell r="B29319" t="str">
            <v>AA82</v>
          </cell>
          <cell r="C29319" t="str">
            <v>PUERTA EN MALLA ESLABONADA. MARCO TUBERIA GALVANIZADA  2" . Incluye Malla eslabonada cal 12  de 2x1   1 1/2" + contramarco angulo 2" x  18" + anticorrosivo + pintura esmalte. Suministro e instalación a todo costo.  Incluye el suministro de todos los accesorios requeridos para el correcto montaje.</v>
          </cell>
          <cell r="F29319" t="str">
            <v>Ana</v>
          </cell>
          <cell r="G29319" t="str">
            <v>m2</v>
          </cell>
          <cell r="H29319">
            <v>8.4770000000000003</v>
          </cell>
          <cell r="I29319">
            <v>364951.2723705013</v>
          </cell>
          <cell r="J29319">
            <v>3093692</v>
          </cell>
        </row>
        <row r="29320">
          <cell r="B29320" t="str">
            <v>E86D</v>
          </cell>
          <cell r="C29320" t="str">
            <v>TUBERIA CUADRADA COLD ROLLED 1x1", E=1,20mm CAL.18</v>
          </cell>
          <cell r="F29320" t="str">
            <v>Ins</v>
          </cell>
          <cell r="G29320" t="str">
            <v>m</v>
          </cell>
          <cell r="H29320">
            <v>4.1900000000000004</v>
          </cell>
          <cell r="I29320">
            <v>2985.5631634076249</v>
          </cell>
          <cell r="J29320">
            <v>12510</v>
          </cell>
        </row>
        <row r="29322">
          <cell r="A29322" t="str">
            <v>MA-16.135</v>
          </cell>
          <cell r="C29322" t="str">
            <v>SUMINISTRO E INSTALACIÓN DE PUERTA EN PVC (TIPO CLOSET), SEGÚN ESPECIFICACIONES, PERSIANA FIJA EN PVC.</v>
          </cell>
          <cell r="G29322" t="str">
            <v>m2</v>
          </cell>
          <cell r="J29322">
            <v>402976</v>
          </cell>
        </row>
        <row r="29323">
          <cell r="B29323" t="str">
            <v>M03</v>
          </cell>
          <cell r="C29323" t="str">
            <v>EQUIPO BASICO ( Herramienta menor )</v>
          </cell>
          <cell r="F29323" t="str">
            <v>Ins</v>
          </cell>
          <cell r="G29323" t="str">
            <v>glb</v>
          </cell>
          <cell r="H29323">
            <v>0.91291228684936365</v>
          </cell>
          <cell r="I29323">
            <v>2535.75</v>
          </cell>
          <cell r="J29323">
            <v>2315</v>
          </cell>
        </row>
        <row r="29324">
          <cell r="B29324" t="str">
            <v>I06</v>
          </cell>
          <cell r="C29324" t="str">
            <v>MANO DE OBRA DD (Carpintería)</v>
          </cell>
          <cell r="F29324" t="str">
            <v>Ins</v>
          </cell>
          <cell r="G29324" t="str">
            <v>hc</v>
          </cell>
          <cell r="H29324">
            <v>2.5</v>
          </cell>
          <cell r="I29324">
            <v>21230.098696721638</v>
          </cell>
          <cell r="J29324">
            <v>53075</v>
          </cell>
        </row>
        <row r="29325">
          <cell r="B29325" t="str">
            <v>W144</v>
          </cell>
          <cell r="C29325" t="str">
            <v>PUERTA EN PVC (TIPO CLOSET), SEGÚN ESPECIFICACIONES, PERSIANA FIJA EN PVC.</v>
          </cell>
          <cell r="F29325" t="str">
            <v>Ins</v>
          </cell>
          <cell r="G29325" t="str">
            <v>und</v>
          </cell>
          <cell r="H29325">
            <v>1</v>
          </cell>
          <cell r="I29325">
            <v>347586.40153332584</v>
          </cell>
          <cell r="J29325">
            <v>347586</v>
          </cell>
        </row>
        <row r="29327">
          <cell r="A29327" t="str">
            <v>MA-16.136</v>
          </cell>
          <cell r="C29327" t="str">
            <v>SUMINISTRO E INSTALACIÓN DE PUERTA EN PVC (PUERTA FRANCESA) SEGÚN ESPECIFICACIONES, HOJA FIJA EN PVC, INCLUYE MONTANTE EN PVC CON REJILLA.</v>
          </cell>
          <cell r="G29327" t="str">
            <v>m2</v>
          </cell>
          <cell r="J29327">
            <v>641872</v>
          </cell>
        </row>
        <row r="29328">
          <cell r="B29328" t="str">
            <v>M03</v>
          </cell>
          <cell r="C29328" t="str">
            <v>EQUIPO BASICO ( Herramienta menor )</v>
          </cell>
          <cell r="F29328" t="str">
            <v>Ins</v>
          </cell>
          <cell r="G29328" t="str">
            <v>glb</v>
          </cell>
          <cell r="H29328">
            <v>0.91291228684936365</v>
          </cell>
          <cell r="I29328">
            <v>2535.75</v>
          </cell>
          <cell r="J29328">
            <v>2315</v>
          </cell>
        </row>
        <row r="29329">
          <cell r="B29329" t="str">
            <v>I06</v>
          </cell>
          <cell r="C29329" t="str">
            <v>MANO DE OBRA DD (Carpintería)</v>
          </cell>
          <cell r="F29329" t="str">
            <v>Ins</v>
          </cell>
          <cell r="G29329" t="str">
            <v>hc</v>
          </cell>
          <cell r="H29329">
            <v>2.5</v>
          </cell>
          <cell r="I29329">
            <v>21230.098696721638</v>
          </cell>
          <cell r="J29329">
            <v>53075</v>
          </cell>
        </row>
        <row r="29330">
          <cell r="B29330" t="str">
            <v>W145</v>
          </cell>
          <cell r="C29330" t="str">
            <v>PUERTA EN PVC (PUERTA FRANCESA) SEGÚN ESPECIFICACIONES, HOJA FIJA EN PVC, INCLUYE MONTANTE EN PVC CON REJILLA.</v>
          </cell>
          <cell r="F29330" t="str">
            <v>Ins</v>
          </cell>
          <cell r="G29330" t="str">
            <v>und</v>
          </cell>
          <cell r="H29330">
            <v>1</v>
          </cell>
          <cell r="I29330">
            <v>586482.39599399373</v>
          </cell>
          <cell r="J29330">
            <v>586482</v>
          </cell>
        </row>
        <row r="29332">
          <cell r="A29332" t="str">
            <v>MA-16.137</v>
          </cell>
          <cell r="C29332" t="str">
            <v>SUMINISTRO E INSTALACIÓN DE PUERTA EN PVC (PUERTA FRANCESA) SEGÚN ESPECIFICACIONES, CON REJILLA Y PASADOR.</v>
          </cell>
          <cell r="G29332" t="str">
            <v>m2</v>
          </cell>
          <cell r="J29332">
            <v>606454</v>
          </cell>
        </row>
        <row r="29333">
          <cell r="B29333" t="str">
            <v>M03</v>
          </cell>
          <cell r="C29333" t="str">
            <v>EQUIPO BASICO ( Herramienta menor )</v>
          </cell>
          <cell r="F29333" t="str">
            <v>Ins</v>
          </cell>
          <cell r="G29333" t="str">
            <v>glb</v>
          </cell>
          <cell r="H29333">
            <v>0.91291228684936365</v>
          </cell>
          <cell r="I29333">
            <v>2535.75</v>
          </cell>
          <cell r="J29333">
            <v>2315</v>
          </cell>
        </row>
        <row r="29334">
          <cell r="B29334" t="str">
            <v>I06</v>
          </cell>
          <cell r="C29334" t="str">
            <v>MANO DE OBRA DD (Carpintería)</v>
          </cell>
          <cell r="F29334" t="str">
            <v>Ins</v>
          </cell>
          <cell r="G29334" t="str">
            <v>hc</v>
          </cell>
          <cell r="H29334">
            <v>2.5</v>
          </cell>
          <cell r="I29334">
            <v>21230.098696721638</v>
          </cell>
          <cell r="J29334">
            <v>53075</v>
          </cell>
        </row>
        <row r="29335">
          <cell r="B29335" t="str">
            <v>W146</v>
          </cell>
          <cell r="C29335" t="str">
            <v>Puerta batiente, FRANCESA de Royal Andina o similar con refuerzo en acero galvanizado, bisagras 3x3", marco de 64mmcon rejilla incorporada, no incluye alfajía</v>
          </cell>
          <cell r="F29335" t="str">
            <v>Ins</v>
          </cell>
          <cell r="G29335" t="str">
            <v>m2</v>
          </cell>
          <cell r="H29335">
            <v>1</v>
          </cell>
          <cell r="I29335">
            <v>551063.51416666666</v>
          </cell>
          <cell r="J29335">
            <v>551064</v>
          </cell>
        </row>
        <row r="29337">
          <cell r="A29337" t="str">
            <v>MA-16.138</v>
          </cell>
          <cell r="C29337" t="str">
            <v xml:space="preserve">CLOSET CEDRO 2,45X5,45 CON 6 COMPARTIMIENTOS( Incluye 12entrepaño en concreto de  ,80X,50 .09 ESP con tapa en madera, 4 bolillo DE ,80, 4 puerta entamboradas de ,45x2,5, 12 cajones inferiores, herrajes, tintilla) incluye suministro e instalación a todo costo. 12 poyo en manposteria de ,80x,50x,10 mts con tapa frontal y superior  en madera cedro de 2.5 cm </v>
          </cell>
          <cell r="G29337" t="str">
            <v>und</v>
          </cell>
          <cell r="J29337">
            <v>3347210</v>
          </cell>
        </row>
        <row r="29338">
          <cell r="B29338" t="str">
            <v>M03</v>
          </cell>
          <cell r="C29338" t="str">
            <v>EQUIPO BASICO ( Herramienta menor )</v>
          </cell>
          <cell r="F29338" t="str">
            <v>Ins</v>
          </cell>
          <cell r="G29338" t="str">
            <v>glb</v>
          </cell>
          <cell r="H29338">
            <v>1.7250000000000001</v>
          </cell>
          <cell r="I29338">
            <v>2535.75</v>
          </cell>
          <cell r="J29338">
            <v>4374</v>
          </cell>
        </row>
        <row r="29339">
          <cell r="B29339" t="str">
            <v>I03</v>
          </cell>
          <cell r="C29339" t="str">
            <v>MANO DE OBRA AA (Albañileria)</v>
          </cell>
          <cell r="F29339" t="str">
            <v>Ins</v>
          </cell>
          <cell r="G29339" t="str">
            <v>hc</v>
          </cell>
          <cell r="H29339">
            <v>22.5</v>
          </cell>
          <cell r="I29339">
            <v>17165.400000000001</v>
          </cell>
          <cell r="J29339">
            <v>386222</v>
          </cell>
        </row>
        <row r="29340">
          <cell r="B29340" t="str">
            <v>H03</v>
          </cell>
          <cell r="C29340" t="str">
            <v xml:space="preserve">CONCRETO 2.500 psi </v>
          </cell>
          <cell r="F29340" t="str">
            <v>Ins</v>
          </cell>
          <cell r="G29340" t="str">
            <v>m3</v>
          </cell>
          <cell r="H29340">
            <v>0.68544000000000005</v>
          </cell>
          <cell r="I29340">
            <v>428203.65</v>
          </cell>
          <cell r="J29340">
            <v>293508</v>
          </cell>
        </row>
        <row r="29341">
          <cell r="B29341" t="str">
            <v>A13</v>
          </cell>
          <cell r="C29341" t="str">
            <v>ACERO 60.000 PSI ( Incluye alambre negro y figuración )</v>
          </cell>
          <cell r="F29341" t="str">
            <v>Ana</v>
          </cell>
          <cell r="G29341" t="str">
            <v>kg</v>
          </cell>
          <cell r="H29341">
            <v>122.39999999999999</v>
          </cell>
          <cell r="I29341">
            <v>2877</v>
          </cell>
          <cell r="J29341">
            <v>352145</v>
          </cell>
        </row>
        <row r="29342">
          <cell r="B29342" t="str">
            <v>T03</v>
          </cell>
          <cell r="C29342" t="str">
            <v>BLOQUE DIVISORIO Nº 5 (33 x 23 x 11.5 cm) Arcilla Tipo Santafé o equivalente.</v>
          </cell>
          <cell r="F29342" t="str">
            <v>Ins</v>
          </cell>
          <cell r="G29342" t="str">
            <v>und</v>
          </cell>
          <cell r="H29342">
            <v>79.012500000000003</v>
          </cell>
          <cell r="I29342">
            <v>1337.7</v>
          </cell>
          <cell r="J29342">
            <v>105695</v>
          </cell>
        </row>
        <row r="29343">
          <cell r="B29343" t="str">
            <v>A02</v>
          </cell>
          <cell r="C29343" t="str">
            <v xml:space="preserve">GRAFIL 4 - 8  mm </v>
          </cell>
          <cell r="F29343" t="str">
            <v>Ins</v>
          </cell>
          <cell r="G29343" t="str">
            <v>kg</v>
          </cell>
          <cell r="H29343">
            <v>0.61250000000000004</v>
          </cell>
          <cell r="I29343">
            <v>2998.8</v>
          </cell>
          <cell r="J29343">
            <v>1837</v>
          </cell>
        </row>
        <row r="29344">
          <cell r="B29344" t="str">
            <v>H07</v>
          </cell>
          <cell r="C29344" t="str">
            <v>MORTERO 1:4 ( arena semilavada de peña )</v>
          </cell>
          <cell r="F29344" t="str">
            <v>Ana</v>
          </cell>
          <cell r="G29344" t="str">
            <v>m3</v>
          </cell>
          <cell r="H29344">
            <v>9.8000000000000004E-2</v>
          </cell>
          <cell r="I29344">
            <v>462939.75</v>
          </cell>
          <cell r="J29344">
            <v>45368</v>
          </cell>
        </row>
        <row r="29345">
          <cell r="B29345" t="str">
            <v>AA35</v>
          </cell>
          <cell r="C29345" t="str">
            <v>ANCLAJES 5/8" x 8" (Incluye perforación y adhesivo epóxico)</v>
          </cell>
          <cell r="F29345" t="str">
            <v>Ana</v>
          </cell>
          <cell r="G29345" t="str">
            <v>und</v>
          </cell>
          <cell r="H29345">
            <v>4.2874999999999996</v>
          </cell>
          <cell r="I29345">
            <v>11762.1</v>
          </cell>
          <cell r="J29345">
            <v>50430</v>
          </cell>
        </row>
        <row r="29346">
          <cell r="B29346" t="str">
            <v>AA36A</v>
          </cell>
          <cell r="C29346" t="str">
            <v>PAÑETE LISO MUROS   1:3  INTERIOR  ( Incluye filos y dilataciones ). Ancho &lt; 0.50 m.</v>
          </cell>
          <cell r="F29346" t="str">
            <v>Ana</v>
          </cell>
          <cell r="G29346" t="str">
            <v>m</v>
          </cell>
          <cell r="H29346">
            <v>87.2</v>
          </cell>
          <cell r="I29346">
            <v>12936</v>
          </cell>
          <cell r="J29346">
            <v>1128019</v>
          </cell>
        </row>
        <row r="29347">
          <cell r="B29347" t="str">
            <v>W43</v>
          </cell>
          <cell r="C29347" t="str">
            <v>BISAGRA 105*35 MM</v>
          </cell>
          <cell r="F29347" t="str">
            <v>Ins</v>
          </cell>
          <cell r="G29347" t="str">
            <v>und</v>
          </cell>
          <cell r="H29347">
            <v>10.86</v>
          </cell>
          <cell r="I29347">
            <v>1695.6478282815294</v>
          </cell>
          <cell r="J29347">
            <v>18415</v>
          </cell>
        </row>
        <row r="29348">
          <cell r="B29348" t="str">
            <v>W44</v>
          </cell>
          <cell r="C29348" t="str">
            <v>CHAPETA TORNILLOS Y ACCESORIOS</v>
          </cell>
          <cell r="F29348" t="str">
            <v>Ins</v>
          </cell>
          <cell r="G29348" t="str">
            <v>und</v>
          </cell>
          <cell r="H29348">
            <v>24</v>
          </cell>
          <cell r="I29348">
            <v>4304.3367948684981</v>
          </cell>
          <cell r="J29348">
            <v>103304</v>
          </cell>
        </row>
        <row r="29349">
          <cell r="B29349" t="str">
            <v>W42</v>
          </cell>
          <cell r="C29349" t="str">
            <v xml:space="preserve">MELAMINICO COLOR CEDRO 19 mm  1,40*0,48 </v>
          </cell>
          <cell r="F29349" t="str">
            <v>Ins</v>
          </cell>
          <cell r="G29349" t="str">
            <v>und</v>
          </cell>
          <cell r="H29349">
            <v>6</v>
          </cell>
          <cell r="I29349">
            <v>47660.747419543928</v>
          </cell>
          <cell r="J29349">
            <v>285964</v>
          </cell>
        </row>
        <row r="29350">
          <cell r="B29350" t="str">
            <v>W147</v>
          </cell>
          <cell r="C29350" t="str">
            <v>CAJON INDIVIDUAL EN MELAMINICO COLOR CEDRO 19 MM 0,80*0,36*0,20 para closet,. Incluye herrajes y tintilla.</v>
          </cell>
          <cell r="F29350" t="str">
            <v>Ins</v>
          </cell>
          <cell r="G29350" t="str">
            <v>und</v>
          </cell>
          <cell r="H29350">
            <v>12</v>
          </cell>
          <cell r="I29350">
            <v>47660.747419543928</v>
          </cell>
          <cell r="J29350">
            <v>571929</v>
          </cell>
        </row>
        <row r="29352">
          <cell r="A29352" t="str">
            <v>MA-16.139</v>
          </cell>
          <cell r="C29352" t="str">
            <v>SUMINISTRO E INSTALACIÓN DE CLOSET EN MADECOR DE 15mm, COLOR WENGUE CON CAJONES, PUERTAS Y CAJONES, MALETERO, ZAPATERO Y SOPORTE PARA ROPÁ DIMENSIONES DE 2,25m X 3,6m POR 50cm DE PROFUNDIDAD</v>
          </cell>
          <cell r="G29352" t="str">
            <v>und</v>
          </cell>
          <cell r="J29352">
            <v>3462732</v>
          </cell>
        </row>
        <row r="29353">
          <cell r="B29353" t="str">
            <v>M03</v>
          </cell>
          <cell r="C29353" t="str">
            <v>EQUIPO BASICO ( Herramienta menor )</v>
          </cell>
          <cell r="D29353" t="e">
            <v>#N/A</v>
          </cell>
          <cell r="E29353" t="e">
            <v>#N/A</v>
          </cell>
          <cell r="F29353" t="str">
            <v>Ins</v>
          </cell>
          <cell r="G29353" t="str">
            <v>glb</v>
          </cell>
          <cell r="H29353">
            <v>0.5</v>
          </cell>
          <cell r="I29353">
            <v>2535.75</v>
          </cell>
          <cell r="J29353">
            <v>1268</v>
          </cell>
        </row>
        <row r="29354">
          <cell r="B29354" t="str">
            <v>I06</v>
          </cell>
          <cell r="C29354" t="str">
            <v>MANO DE OBRA DD (Carpintería)</v>
          </cell>
          <cell r="D29354" t="e">
            <v>#N/A</v>
          </cell>
          <cell r="E29354" t="e">
            <v>#N/A</v>
          </cell>
          <cell r="F29354" t="str">
            <v>Ins</v>
          </cell>
          <cell r="G29354" t="str">
            <v>hc</v>
          </cell>
          <cell r="H29354">
            <v>9</v>
          </cell>
          <cell r="I29354">
            <v>21230.098696721638</v>
          </cell>
          <cell r="J29354">
            <v>191071</v>
          </cell>
        </row>
        <row r="29355">
          <cell r="B29355" t="str">
            <v>M03</v>
          </cell>
          <cell r="C29355" t="str">
            <v>EQUIPO BASICO ( Herramienta menor )</v>
          </cell>
          <cell r="D29355" t="e">
            <v>#N/A</v>
          </cell>
          <cell r="E29355" t="e">
            <v>#N/A</v>
          </cell>
          <cell r="F29355" t="str">
            <v>Ins</v>
          </cell>
          <cell r="G29355" t="str">
            <v>glb</v>
          </cell>
          <cell r="H29355">
            <v>7</v>
          </cell>
          <cell r="I29355">
            <v>2535.75</v>
          </cell>
          <cell r="J29355">
            <v>17750</v>
          </cell>
        </row>
        <row r="29356">
          <cell r="B29356" t="str">
            <v>W148</v>
          </cell>
          <cell r="C29356" t="str">
            <v>CLOSET EN MADECOR DE 15mm, COLOR WENGUE CON CAJONES, PUERTAS Y CAJONES, MALETERO, ZAPATERO Y SOPORTE PARA ROPÁ DIMENSIONES DE 2,25m X 3,6m POR 50cm DE PROFUNDIDAD</v>
          </cell>
          <cell r="D29356" t="e">
            <v>#N/A</v>
          </cell>
          <cell r="E29356" t="e">
            <v>#N/A</v>
          </cell>
          <cell r="F29356" t="str">
            <v>Ins</v>
          </cell>
          <cell r="G29356" t="str">
            <v>und</v>
          </cell>
          <cell r="H29356">
            <v>1</v>
          </cell>
          <cell r="I29356">
            <v>3252642.6559535996</v>
          </cell>
          <cell r="J29356">
            <v>3252643</v>
          </cell>
        </row>
        <row r="29358">
          <cell r="A29358" t="str">
            <v>MA-16.140</v>
          </cell>
          <cell r="C29358" t="str">
            <v>SUMINISTRO E INSTALACIÓN DE PUESTO EN L DE 1,50 X 1,50, CONFORMADA POR: SUPERFICIE RECT 150*60CM LAM BLANCO MD, SUPERFICIE RECT 90*60CM LAM BLANCO MD, PATA DE 71 CM L, VIGA DE 150, VIGA DE 60, SEMIVIGA DE 90, SEMIVIGA DE 150, TAPA MILENIUM P/PASACABLE 63 MM BLANCO, ARCHIVO MOVIL 2 GAV + 1 ARCHIVO METALICO COLORES VARIOS, INCLUYE TRANSPORTE</v>
          </cell>
          <cell r="G29358" t="str">
            <v>und</v>
          </cell>
          <cell r="J29358">
            <v>1637198</v>
          </cell>
        </row>
        <row r="29359">
          <cell r="B29359" t="str">
            <v>I06</v>
          </cell>
          <cell r="C29359" t="str">
            <v>MANO DE OBRA DD (Carpintería)</v>
          </cell>
          <cell r="F29359" t="str">
            <v>Ins</v>
          </cell>
          <cell r="G29359" t="str">
            <v>hc</v>
          </cell>
          <cell r="H29359">
            <v>0</v>
          </cell>
          <cell r="I29359">
            <v>21230.098696721638</v>
          </cell>
          <cell r="J29359">
            <v>0</v>
          </cell>
        </row>
        <row r="29360">
          <cell r="B29360" t="str">
            <v>M03</v>
          </cell>
          <cell r="C29360" t="str">
            <v>EQUIPO BASICO ( Herramienta menor )</v>
          </cell>
          <cell r="F29360" t="str">
            <v>Ins</v>
          </cell>
          <cell r="G29360" t="str">
            <v>glb</v>
          </cell>
          <cell r="H29360">
            <v>0</v>
          </cell>
          <cell r="I29360">
            <v>2535.75</v>
          </cell>
          <cell r="J29360">
            <v>0</v>
          </cell>
        </row>
        <row r="29361">
          <cell r="B29361" t="str">
            <v>AA152</v>
          </cell>
          <cell r="C29361" t="str">
            <v>PUESTO EN L DE 1,50 X 1,50, CONFORMADA POR: SUPERFICIE RECT 150*60CM LAM BLANCO MD, SUPERFICIE RECT 90*60CM LAM BLANCO MD, PATA DE 71 CM L, VIGA DE 150, VIGA DE 60, SEMIVIGA DE 90, SEMIVIGA DE 150, TAPA MILENIUM P/PASACABLE 63 MM BLANCO, ARCHIVO MOVIL 2 GAV + 1 ARCHIVO METALICO COLORES VARIOS.</v>
          </cell>
          <cell r="F29361" t="str">
            <v>Ins</v>
          </cell>
          <cell r="G29361" t="str">
            <v>und</v>
          </cell>
          <cell r="H29361">
            <v>1</v>
          </cell>
          <cell r="I29361">
            <v>1637197.6214732497</v>
          </cell>
          <cell r="J29361">
            <v>1637198</v>
          </cell>
        </row>
        <row r="29363">
          <cell r="A29363" t="str">
            <v>MA-16.141</v>
          </cell>
          <cell r="C29363" t="str">
            <v xml:space="preserve">SUMINISTRO E INSTALACIÓN DE ISLA SENCILLA 2 PUESTOS, CONFORMADA POR: SUPERFICIE RECT 120*60CM LAM BLANCO MD, PATA DE 71 CM L, VIGA DE 240, VIGA DE 60, VIGUETA DE 60, ARCHIVO MOVIL 2 GAV + 1 ARCHIVO METALICO COLORES VARIOS, PANTALLA LATERAL DIVISOR 60*40 VIDRIO LAMIN 3+3 COLOR/HIELO, KIT HERRAJES(PAR)SOPORTE DIVISOR LAT P/VIDRIO 60 CM, PANTALLA ALTA 110*46 VIDRIO LAM 4+4 MM COLOR, SOPORTE PARA PANTALLA EN VIDRIO INDIVIDUAL, CANAL MULTITOMA IND CONTINUA DE 120, VERTEBRA PLASTICA P/SUBIR CABLEADO DE PISO, INCLUYE TRANSPORTE          </v>
          </cell>
          <cell r="G29363" t="str">
            <v>und</v>
          </cell>
          <cell r="J29363">
            <v>3438637</v>
          </cell>
        </row>
        <row r="29364">
          <cell r="B29364" t="str">
            <v>I06</v>
          </cell>
          <cell r="C29364" t="str">
            <v>MANO DE OBRA DD (Carpintería)</v>
          </cell>
          <cell r="F29364" t="str">
            <v>Ins</v>
          </cell>
          <cell r="G29364" t="str">
            <v>hc</v>
          </cell>
          <cell r="H29364">
            <v>4.4825322614716381</v>
          </cell>
          <cell r="I29364">
            <v>21230.098696721638</v>
          </cell>
          <cell r="J29364">
            <v>95165</v>
          </cell>
        </row>
        <row r="29365">
          <cell r="B29365" t="str">
            <v>M03</v>
          </cell>
          <cell r="C29365" t="str">
            <v>EQUIPO BASICO ( Herramienta menor )</v>
          </cell>
          <cell r="F29365" t="str">
            <v>Ins</v>
          </cell>
          <cell r="G29365" t="str">
            <v>glb</v>
          </cell>
          <cell r="H29365">
            <v>1.7229044080518472</v>
          </cell>
          <cell r="I29365">
            <v>2535.75</v>
          </cell>
          <cell r="J29365">
            <v>4369</v>
          </cell>
        </row>
        <row r="29366">
          <cell r="B29366" t="str">
            <v>AA153</v>
          </cell>
          <cell r="C29366" t="str">
            <v xml:space="preserve">ISLA SENCILLA 2 PUESTOS, CONFORMADA POR: SUPERFICIE RECT 120*60CM LAM BLANCO MD, PATA DE 71 CM L, VIGA DE 240, VIGA DE 60, VIGUETA DE 60, ARCHIVO MOVIL 2 GAV + 1 ARCHIVO METALICO COLORES VARIOS, PANTALLA LATERAL DIVISOR 60*40 VIDRIO LAMIN 3+3 COLOR/HIELO, KIT HERRAJES(PAR)SOPORTE DIVISOR LAT P/VIDRIO 60 CM, PANTALLA ALTA 110*46 VIDRIO LAM 4+4 MM COLOR, SOPORTE PARA PANTALLA EN VIDRIO INDIVIDUAL, CANAL MULTITOMA IND CONTINUA DE 120, VERTEBRA PLASTICA P/SUBIR CABLEADO DE PISO.            </v>
          </cell>
          <cell r="F29366" t="str">
            <v>Ins</v>
          </cell>
          <cell r="G29366" t="str">
            <v>und</v>
          </cell>
          <cell r="H29366">
            <v>1</v>
          </cell>
          <cell r="I29366">
            <v>3339102.567922506</v>
          </cell>
          <cell r="J29366">
            <v>3339103</v>
          </cell>
        </row>
        <row r="29368">
          <cell r="A29368" t="str">
            <v>MA-16.142</v>
          </cell>
          <cell r="C29368" t="str">
            <v>SUMINISTRO E INSTALACIÓN DE PUESTO INDIVUDAL, CONFORMADA POR: PATA DE 71 CM L, VIGA DE 120, VIGA DE 60, SUPERFICIE RECT 120*60CM LAM BLANCO MD, ARCHIVO MOVIL 2 GAV + 1 ARCHIVO METALICO COLORES VARIOS, INCLUYE TRANSPORTE</v>
          </cell>
          <cell r="G29368" t="str">
            <v>und</v>
          </cell>
          <cell r="J29368">
            <v>1237864</v>
          </cell>
        </row>
        <row r="29369">
          <cell r="B29369" t="str">
            <v>I06</v>
          </cell>
          <cell r="C29369" t="str">
            <v>MANO DE OBRA DD (Carpintería)</v>
          </cell>
          <cell r="F29369" t="str">
            <v>Ins</v>
          </cell>
          <cell r="G29369" t="str">
            <v>hc</v>
          </cell>
          <cell r="H29369">
            <v>1.6136730070818333</v>
          </cell>
          <cell r="I29369">
            <v>21230.098696721638</v>
          </cell>
          <cell r="J29369">
            <v>34258</v>
          </cell>
        </row>
        <row r="29370">
          <cell r="B29370" t="str">
            <v>M03</v>
          </cell>
          <cell r="C29370" t="str">
            <v>EQUIPO BASICO ( Herramienta menor )</v>
          </cell>
          <cell r="F29370" t="str">
            <v>Ins</v>
          </cell>
          <cell r="G29370" t="str">
            <v>glb</v>
          </cell>
          <cell r="H29370">
            <v>0.6203049462236625</v>
          </cell>
          <cell r="I29370">
            <v>2535.75</v>
          </cell>
          <cell r="J29370">
            <v>1573</v>
          </cell>
        </row>
        <row r="29371">
          <cell r="B29371" t="str">
            <v>AA154</v>
          </cell>
          <cell r="C29371" t="str">
            <v>PUESTO INDIVUDAL, CONFORMADA POR: PATA DE 71 CM L, VIGA DE 120, VIGA DE 60, SUPERFICIE RECT 120*60CM LAM BLANCO MD, ARCHIVO MOVIL 2 GAV + 1 ARCHIVO METALICO COLORES VARIOS.</v>
          </cell>
          <cell r="F29371" t="str">
            <v>Ins</v>
          </cell>
          <cell r="G29371" t="str">
            <v>und</v>
          </cell>
          <cell r="H29371">
            <v>1</v>
          </cell>
          <cell r="I29371">
            <v>1202032.6430612612</v>
          </cell>
          <cell r="J29371">
            <v>1202033</v>
          </cell>
        </row>
        <row r="29373">
          <cell r="A29373" t="str">
            <v>MA-16.143</v>
          </cell>
          <cell r="C29373" t="str">
            <v>SUMINISTRO E INSTALACIÓN DE PUESTO INDIVUDAL RECEPCION PRINCIPAL: SUPERFICIE FORMICA UNICOLOR 180*60*25MM, PATA DE 71 CM L , VIGA DE 180 ,  VIGA DE 50, ARCHIVO MOVIL 2 GAV + 1 ARCHIVO METALICO COLORES VARIOS, INCLUYE COUNTER EN VIDRIO CON SOPORTES, INCLUYE TRANSPORTE</v>
          </cell>
          <cell r="G29373" t="str">
            <v>und</v>
          </cell>
          <cell r="J29373">
            <v>1520647</v>
          </cell>
        </row>
        <row r="29374">
          <cell r="B29374" t="str">
            <v>I06</v>
          </cell>
          <cell r="C29374" t="str">
            <v>MANO DE OBRA DD (Carpintería)</v>
          </cell>
          <cell r="F29374" t="str">
            <v>Ins</v>
          </cell>
          <cell r="G29374" t="str">
            <v>hc</v>
          </cell>
          <cell r="H29374">
            <v>1.982268717570588</v>
          </cell>
          <cell r="I29374">
            <v>21230.098696721638</v>
          </cell>
          <cell r="J29374">
            <v>42084</v>
          </cell>
        </row>
        <row r="29375">
          <cell r="B29375" t="str">
            <v>M03</v>
          </cell>
          <cell r="C29375" t="str">
            <v>EQUIPO BASICO ( Herramienta menor )</v>
          </cell>
          <cell r="F29375" t="str">
            <v>Ins</v>
          </cell>
          <cell r="G29375" t="str">
            <v>glb</v>
          </cell>
          <cell r="H29375">
            <v>0.76202533465514521</v>
          </cell>
          <cell r="I29375">
            <v>2535.75</v>
          </cell>
          <cell r="J29375">
            <v>1932</v>
          </cell>
        </row>
        <row r="29376">
          <cell r="B29376" t="str">
            <v>AA155</v>
          </cell>
          <cell r="C29376" t="str">
            <v>PUESTO INDIVUDAL RECEPCION PRINCIPAL: SUPERFICIE FORMICA UNICOLOR 180*60*25MM, PATA DE 71 CM L , VIGA DE 180 ,  VIGA DE 50, ARCHIVO MOVIL 2 GAV + 1 ARCHIVO METALICO COLORES VARIOS, INCLUYE COUNTER EN VIDRIO CON SOPORTES.</v>
          </cell>
          <cell r="F29376" t="str">
            <v>Ins</v>
          </cell>
          <cell r="G29376" t="str">
            <v>und</v>
          </cell>
          <cell r="H29376">
            <v>1</v>
          </cell>
          <cell r="I29376">
            <v>1476630.7442081131</v>
          </cell>
          <cell r="J29376">
            <v>1476631</v>
          </cell>
        </row>
        <row r="29378">
          <cell r="A29378" t="str">
            <v>MA-16.144</v>
          </cell>
          <cell r="C29378" t="str">
            <v>SUMINISTRO E INSTALACION DE PORTA CPU CON RUEDAS: LAMINA METALICA CALIBRE 18,  CON PUNZONADOS LATERALES CUADRADOS, TIPO CLIP, RUEDAS PARA PISO DURO, INCLUYE TRANSPORTE</v>
          </cell>
          <cell r="G29378" t="str">
            <v>und</v>
          </cell>
          <cell r="J29378">
            <v>55011</v>
          </cell>
        </row>
        <row r="29379">
          <cell r="B29379" t="str">
            <v>I06</v>
          </cell>
          <cell r="C29379" t="str">
            <v>MANO DE OBRA DD (Carpintería)</v>
          </cell>
          <cell r="F29379" t="str">
            <v>Ins</v>
          </cell>
          <cell r="G29379" t="str">
            <v>hc</v>
          </cell>
          <cell r="H29379">
            <v>7.1727831203158995E-2</v>
          </cell>
          <cell r="I29379">
            <v>21230.098696721638</v>
          </cell>
          <cell r="J29379">
            <v>1523</v>
          </cell>
        </row>
        <row r="29380">
          <cell r="B29380" t="str">
            <v>M03</v>
          </cell>
          <cell r="C29380" t="str">
            <v>EQUIPO BASICO ( Herramienta menor )</v>
          </cell>
          <cell r="F29380" t="str">
            <v>Ins</v>
          </cell>
          <cell r="G29380" t="str">
            <v>glb</v>
          </cell>
          <cell r="H29380">
            <v>2.7453687811334344E-2</v>
          </cell>
          <cell r="I29380">
            <v>2535.75</v>
          </cell>
          <cell r="J29380">
            <v>70</v>
          </cell>
        </row>
        <row r="29381">
          <cell r="B29381" t="str">
            <v>AA156</v>
          </cell>
          <cell r="C29381" t="str">
            <v xml:space="preserve">PORTA CPU CON RUEDAS: LAMINA METALICA CALIBRE 18,  CON PUNZONADOS LATERALES CUADRADOS, TIPO CLIP, RUEDAS PARA PISO DURO. </v>
          </cell>
          <cell r="F29381" t="str">
            <v>Ins</v>
          </cell>
          <cell r="G29381" t="str">
            <v>und</v>
          </cell>
          <cell r="H29381">
            <v>1</v>
          </cell>
          <cell r="I29381">
            <v>53418.400542007192</v>
          </cell>
          <cell r="J29381">
            <v>53418</v>
          </cell>
        </row>
        <row r="29383">
          <cell r="A29383" t="str">
            <v>MA-16.145</v>
          </cell>
          <cell r="C29383" t="str">
            <v>SUMINISTRO E INSTALACIÓN DE ISLA DOBLE DE 12 PUESTOS, CONFORMADA POR: SUPERFICIE RECT 120*60CM LAM BLANCO MD, PATA DE 71 CM L, PATA DE 71 CM T, VIGA DE 240 T, VIGA DE 126, VIGUETA DE 126,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 CANAL MULTITOMA COMP CONTINUA DE 120, INCLUYE TRANSPORTE</v>
          </cell>
          <cell r="G29383" t="str">
            <v>und</v>
          </cell>
          <cell r="J29383">
            <v>14561153</v>
          </cell>
        </row>
        <row r="29384">
          <cell r="B29384" t="str">
            <v>I06</v>
          </cell>
          <cell r="C29384" t="str">
            <v>MANO DE OBRA DD (Carpintería)</v>
          </cell>
          <cell r="F29384" t="str">
            <v>Ins</v>
          </cell>
          <cell r="G29384" t="str">
            <v>hc</v>
          </cell>
          <cell r="H29384">
            <v>18.981561517730025</v>
          </cell>
          <cell r="I29384">
            <v>21230.098696721638</v>
          </cell>
          <cell r="J29384">
            <v>402980</v>
          </cell>
        </row>
        <row r="29385">
          <cell r="B29385" t="str">
            <v>M03</v>
          </cell>
          <cell r="C29385" t="str">
            <v>EQUIPO BASICO ( Herramienta menor )</v>
          </cell>
          <cell r="F29385" t="str">
            <v>Ins</v>
          </cell>
          <cell r="G29385" t="str">
            <v>glb</v>
          </cell>
          <cell r="H29385">
            <v>7.2960030337527186</v>
          </cell>
          <cell r="I29385">
            <v>2535.75</v>
          </cell>
          <cell r="J29385">
            <v>18501</v>
          </cell>
        </row>
        <row r="29386">
          <cell r="B29386" t="str">
            <v>AA157</v>
          </cell>
          <cell r="C29386" t="str">
            <v>ISLA DOBLE DE 12 PUESTOS, CONFORMADA POR: SUPERFICIE RECT 120*60CM LAM BLANCO MD, PATA DE 71 CM L, PATA DE 71 CM T, VIGA DE 240 T, VIGA DE 126, VIGUETA DE 126,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 CANAL MULTITOMA COMP CONTINUA DE 120</v>
          </cell>
          <cell r="F29386" t="str">
            <v>Ins</v>
          </cell>
          <cell r="G29386" t="str">
            <v>und</v>
          </cell>
          <cell r="H29386">
            <v>1</v>
          </cell>
          <cell r="I29386">
            <v>14139672.245785192</v>
          </cell>
          <cell r="J29386">
            <v>14139672</v>
          </cell>
        </row>
        <row r="29388">
          <cell r="A29388" t="str">
            <v>MA-16.146</v>
          </cell>
          <cell r="C29388" t="str">
            <v>SUMINISTRO E INSTALACIÓN DE PANEL DE REMATE ISLAS DOBLES COMPUESTO POR:  PANEL DE 1.26 X 1.10 CMCON TABLEX DE 30MM CUBIERTO CON TABLEX DE 9 MM Y ENCHAPADO EN FORMICA COLOR MADERA, LLEVA DESLIZADORES, INCLUYE TRANSPORTE</v>
          </cell>
          <cell r="G29388" t="str">
            <v>und</v>
          </cell>
          <cell r="J29388">
            <v>669920</v>
          </cell>
        </row>
        <row r="29389">
          <cell r="B29389" t="str">
            <v>I06</v>
          </cell>
          <cell r="C29389" t="str">
            <v>MANO DE OBRA DD (Carpintería)</v>
          </cell>
          <cell r="F29389" t="str">
            <v>Ins</v>
          </cell>
          <cell r="G29389" t="str">
            <v>hc</v>
          </cell>
          <cell r="H29389">
            <v>0.8732812650237296</v>
          </cell>
          <cell r="I29389">
            <v>21230.098696721638</v>
          </cell>
          <cell r="J29389">
            <v>18540</v>
          </cell>
        </row>
        <row r="29390">
          <cell r="B29390" t="str">
            <v>M03</v>
          </cell>
          <cell r="C29390" t="str">
            <v>EQUIPO BASICO ( Herramienta menor )</v>
          </cell>
          <cell r="F29390" t="str">
            <v>Ins</v>
          </cell>
          <cell r="G29390" t="str">
            <v>glb</v>
          </cell>
          <cell r="H29390">
            <v>0.33575118201699433</v>
          </cell>
          <cell r="I29390">
            <v>2535.75</v>
          </cell>
          <cell r="J29390">
            <v>851</v>
          </cell>
        </row>
        <row r="29391">
          <cell r="B29391" t="str">
            <v>AA158</v>
          </cell>
          <cell r="C29391" t="str">
            <v>PANEL DE REMATE ISLAS DOBLES COMPUESTO POR:  PANEL DE 1.26 X 1.10 CMCON TABLEX DE 30MM CUBIERTO CON TABLEX DE 9 MM Y ENCHAPADO EN FORMICA COLOR MADERA, LLEVA DESLIZADORES.</v>
          </cell>
          <cell r="F29391" t="str">
            <v>Ins</v>
          </cell>
          <cell r="G29391" t="str">
            <v>und</v>
          </cell>
          <cell r="H29391">
            <v>1</v>
          </cell>
          <cell r="I29391">
            <v>650528.53119072004</v>
          </cell>
          <cell r="J29391">
            <v>650529</v>
          </cell>
        </row>
        <row r="29393">
          <cell r="A29393" t="str">
            <v>MA-16.147</v>
          </cell>
          <cell r="C29393" t="str">
            <v>SUMINISTRO E INSTALACIÓN DE PANEL DE REMATE ISLAS SENCILLAS COMPUESTO POR:  PANEL DE.60 X 1.10 CMCON TABLEX DE 30MM CUBIERTO CON TABLEX DE 9 MM Y ENCHAPADO EN FORMICA COLOR MADERA, LLEVA DESLIZADORES, INCLUYE TRANSPORTE</v>
          </cell>
          <cell r="G29393" t="str">
            <v>und</v>
          </cell>
          <cell r="J29393">
            <v>591185</v>
          </cell>
        </row>
        <row r="29394">
          <cell r="B29394" t="str">
            <v>I06</v>
          </cell>
          <cell r="C29394" t="str">
            <v>MANO DE OBRA DD (Carpintería)</v>
          </cell>
          <cell r="F29394" t="str">
            <v>Ins</v>
          </cell>
          <cell r="G29394" t="str">
            <v>hc</v>
          </cell>
          <cell r="H29394">
            <v>0.77066779545547104</v>
          </cell>
          <cell r="I29394">
            <v>21230.098696721638</v>
          </cell>
          <cell r="J29394">
            <v>16361</v>
          </cell>
        </row>
        <row r="29395">
          <cell r="B29395" t="str">
            <v>M03</v>
          </cell>
          <cell r="C29395" t="str">
            <v>EQUIPO BASICO ( Herramienta menor )</v>
          </cell>
          <cell r="F29395" t="str">
            <v>Ins</v>
          </cell>
          <cell r="G29395" t="str">
            <v>glb</v>
          </cell>
          <cell r="H29395">
            <v>0.29605463342492983</v>
          </cell>
          <cell r="I29395">
            <v>2535.75</v>
          </cell>
          <cell r="J29395">
            <v>751</v>
          </cell>
        </row>
        <row r="29396">
          <cell r="B29396" t="str">
            <v>AA159</v>
          </cell>
          <cell r="C29396" t="str">
            <v>PANEL DE REMATE ISLAS SENCILLAS COMPUESTO POR:  PANEL DE.60 X 1.10 CMCON TABLEX DE 30MM CUBIERTO CON TABLEX DE 9 MM Y ENCHAPADO EN FORMICA COLOR MADERA, LLEVA DESLIZADORES.</v>
          </cell>
          <cell r="F29396" t="str">
            <v>Ins</v>
          </cell>
          <cell r="G29396" t="str">
            <v>und</v>
          </cell>
          <cell r="H29396">
            <v>1</v>
          </cell>
          <cell r="I29396">
            <v>574072.66352971829</v>
          </cell>
          <cell r="J29396">
            <v>574073</v>
          </cell>
        </row>
        <row r="29398">
          <cell r="A29398" t="str">
            <v>MA-16.148</v>
          </cell>
          <cell r="C29398" t="str">
            <v>SUMINISTRO E INSTALACIÓN DE ISLA DOBLE 6 PUESTOS, CONFORMADA POR: SUPERFICIE RECT 120*60CM LAM BLANCO MD, PATA DE 71 CM L, VIGA DE 360, VIGA DE 126, VIGUETA DE 126, VERTEBRA PLASTICA P/SUBIR CABLEADO DE PISO, ARCHIVO MOVIL 2 GAV + 1 ARCHIVO METALICO COLORES V, CANAL MULTITOMA COMP CONTINUA DE 120, PANTALLA LATERAL DIVISOR 60*40 VIDRIO LAMIN 3+3 COLOR/HIELO, KIT HERRAJES(PAR)SOPORTE DIVISOR LAT P/VIDRIO 60 CM, PANTALLA ALTA 110*46 VIDRIO LAM 4+4 MM COLOR, SOPORTE PARA PANTALLA EN VIDRIO COMPARTIDA, INCLUYE TRANSPORTE</v>
          </cell>
          <cell r="G29398" t="str">
            <v>und</v>
          </cell>
          <cell r="J29398">
            <v>8279131</v>
          </cell>
        </row>
        <row r="29399">
          <cell r="B29399" t="str">
            <v>I06</v>
          </cell>
          <cell r="C29399" t="str">
            <v>MANO DE OBRA DD (Carpintería)</v>
          </cell>
          <cell r="F29399" t="str">
            <v>Ins</v>
          </cell>
          <cell r="G29399" t="str">
            <v>hc</v>
          </cell>
          <cell r="H29399">
            <v>10.792498658709878</v>
          </cell>
          <cell r="I29399">
            <v>21230.098696721638</v>
          </cell>
          <cell r="J29399">
            <v>229126</v>
          </cell>
        </row>
        <row r="29400">
          <cell r="B29400" t="str">
            <v>M03</v>
          </cell>
          <cell r="C29400" t="str">
            <v>EQUIPO BASICO ( Herramienta menor )</v>
          </cell>
          <cell r="F29400" t="str">
            <v>Ins</v>
          </cell>
          <cell r="G29400" t="str">
            <v>glb</v>
          </cell>
          <cell r="H29400">
            <v>4.14847482576136</v>
          </cell>
          <cell r="I29400">
            <v>2535.75</v>
          </cell>
          <cell r="J29400">
            <v>10519</v>
          </cell>
        </row>
        <row r="29401">
          <cell r="B29401" t="str">
            <v>AA160</v>
          </cell>
          <cell r="C29401" t="str">
            <v>ISLA DOBLE 6 PUESTOS, CONFORMADA POR: SUPERFICIE RECT 120*60CM LAM BLANCO MD, PATA DE 71 CM L, VIGA DE 360, VIGA DE 126, VIGUETA DE 126, VERTEBRA PLASTICA P/SUBIR CABLEADO DE PISO, ARCHIVO MOVIL 2 GAV + 1 ARCHIVO METALICO COLORES V, CANAL MULTITOMA COMP CONTINUA DE 120, PANTALLA LATERAL DIVISOR 60*40 VIDRIO LAMIN 3+3 COLOR/HIELO, KIT HERRAJES(PAR)SOPORTE DIVISOR LAT P/VIDRIO 60 CM, PANTALLA ALTA 110*46 VIDRIO LAM 4+4 MM COLOR, SOPORTE PARA PANTALLA EN VIDRIO COMPARTIDA.</v>
          </cell>
          <cell r="F29401" t="str">
            <v>Ins</v>
          </cell>
          <cell r="G29401" t="str">
            <v>und</v>
          </cell>
          <cell r="H29401">
            <v>1</v>
          </cell>
          <cell r="I29401">
            <v>8039486.4455171758</v>
          </cell>
          <cell r="J29401">
            <v>8039486</v>
          </cell>
        </row>
        <row r="29403">
          <cell r="A29403" t="str">
            <v>MA-16.149</v>
          </cell>
          <cell r="C29403" t="str">
            <v>SUMINISTRO E INSTALACIÓN DE ISLA DOBLE 10 PUESTOS, CONFORMADA POR: SUPERFICIE RECT 120*60CM LAM BLANCO MD, PATA DE 71 CM L, PATA DE 71 CM T, VIGA DE 360 T, VIGA DE 240 T, VIGA DE 126, VIGUETA DE 126,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 CANAL MULTITOMA COMP CONTINUA DE 120, INCLUYE TRANSPORTE</v>
          </cell>
          <cell r="G29403" t="str">
            <v>und</v>
          </cell>
          <cell r="J29403">
            <v>13130800</v>
          </cell>
        </row>
        <row r="29404">
          <cell r="B29404" t="str">
            <v>I06</v>
          </cell>
          <cell r="C29404" t="str">
            <v>MANO DE OBRA DD (Carpintería)</v>
          </cell>
          <cell r="F29404" t="str">
            <v>Ins</v>
          </cell>
          <cell r="G29404" t="str">
            <v>hc</v>
          </cell>
          <cell r="H29404">
            <v>17.116993497679069</v>
          </cell>
          <cell r="I29404">
            <v>21230.098696721638</v>
          </cell>
          <cell r="J29404">
            <v>363395</v>
          </cell>
        </row>
        <row r="29405">
          <cell r="B29405" t="str">
            <v>M03</v>
          </cell>
          <cell r="C29405" t="str">
            <v>EQUIPO BASICO ( Herramienta menor )</v>
          </cell>
          <cell r="F29405" t="str">
            <v>Ins</v>
          </cell>
          <cell r="G29405" t="str">
            <v>glb</v>
          </cell>
          <cell r="H29405">
            <v>6.5796101801893867</v>
          </cell>
          <cell r="I29405">
            <v>2535.75</v>
          </cell>
          <cell r="J29405">
            <v>16684</v>
          </cell>
        </row>
        <row r="29406">
          <cell r="B29406" t="str">
            <v>AA161</v>
          </cell>
          <cell r="C29406" t="str">
            <v xml:space="preserve">ISLA DOBLE 10 PUESTOS, CONFORMADA POR: SUPERFICIE RECT 120*60CM LAM BLANCO MD, PATA DE 71 CM L, PATA DE 71 CM T, VIGA DE 360 T, VIGA DE 240 T, VIGA DE 126, VIGUETA DE 126,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 CANAL MULTITOMA COMP CONTINUA DE 120. </v>
          </cell>
          <cell r="F29406" t="str">
            <v>Ins</v>
          </cell>
          <cell r="G29406" t="str">
            <v>und</v>
          </cell>
          <cell r="H29406">
            <v>1</v>
          </cell>
          <cell r="I29406">
            <v>12750721.0932853</v>
          </cell>
          <cell r="J29406">
            <v>12750721</v>
          </cell>
        </row>
        <row r="29408">
          <cell r="A29408" t="str">
            <v>MA-16.150</v>
          </cell>
          <cell r="C29408" t="str">
            <v>SUMINISTRO E INSTALACIÓN DE ISLA DOBLE 4 PUESTOS, CONFORMADA POR: SUPERFICIE RECT 120*60CM LAM BLANCO MD, PATA DE 71 CM L, VIGA DE 240, VIGA DE 126, VIGUETA DE 126, CANAL MULTITOMA COMP CONTINUA DE 120, VERTEBRA PLASTICA P/SUBIR CABLEADO DE PISO, PANTALLA ALTA 110*46 VIDRIO LAM 4+4 MM COLOR, SOPORTE PARA PANTALLA EN VIDRIO COMPARTIDA, ARCHIVO MOVIL 2 GAV + 1 ARCHIVO METALICO COLORES VARIOS, PANTALLA LATERAL DIVISOR 60*40 VIDRIO LAMIN 3+3 COLOR/HIELO, KIT HERRAJES(PAR)SOPORTE DIVISOR LAT P/VIDRIO 60 CM, INCLUYE TRANSPORTE</v>
          </cell>
          <cell r="G29408" t="str">
            <v>und</v>
          </cell>
          <cell r="J29408">
            <v>4982950</v>
          </cell>
        </row>
        <row r="29409">
          <cell r="B29409" t="str">
            <v>I06</v>
          </cell>
          <cell r="C29409" t="str">
            <v>MANO DE OBRA DD (Carpintería)</v>
          </cell>
          <cell r="F29409" t="str">
            <v>Ins</v>
          </cell>
          <cell r="G29409" t="str">
            <v>hc</v>
          </cell>
          <cell r="H29409">
            <v>6.4956358186600145</v>
          </cell>
          <cell r="I29409">
            <v>21230.098696721638</v>
          </cell>
          <cell r="J29409">
            <v>137903</v>
          </cell>
        </row>
        <row r="29410">
          <cell r="B29410" t="str">
            <v>M03</v>
          </cell>
          <cell r="C29410" t="str">
            <v>EQUIPO BASICO ( Herramienta menor )</v>
          </cell>
          <cell r="F29410" t="str">
            <v>Ins</v>
          </cell>
          <cell r="G29410" t="str">
            <v>glb</v>
          </cell>
          <cell r="H29410">
            <v>2.4968016077064883</v>
          </cell>
          <cell r="I29410">
            <v>2535.75</v>
          </cell>
          <cell r="J29410">
            <v>6331</v>
          </cell>
        </row>
        <row r="29411">
          <cell r="B29411" t="str">
            <v>AA162</v>
          </cell>
          <cell r="C29411" t="str">
            <v xml:space="preserve">ISLA DOBLE 4 PUESTOS, CONFORMADA POR: SUPERFICIE RECT 120*60CM LAM BLANCO MD, PATA DE 71 CM L, VIGA DE 240, VIGA DE 126, VIGUETA DE 126, CANAL MULTITOMA COMP CONTINUA DE 120, VERTEBRA PLASTICA P/SUBIR CABLEADO DE PISO, PANTALLA ALTA 110*46 VIDRIO LAM 4+4 MM COLOR, SOPORTE PARA PANTALLA EN VIDRIO COMPARTIDA, ARCHIVO MOVIL 2 GAV + 1 ARCHIVO METALICO COLORES VARIOS, PANTALLA LATERAL DIVISOR 60*40 VIDRIO LAMIN 3+3 COLOR/HIELO, KIT HERRAJES(PAR)SOPORTE DIVISOR LAT P/VIDRIO 60 CM </v>
          </cell>
          <cell r="F29411" t="str">
            <v>Ins</v>
          </cell>
          <cell r="G29411" t="str">
            <v>und</v>
          </cell>
          <cell r="H29411">
            <v>1</v>
          </cell>
          <cell r="I29411">
            <v>4838715.7664502319</v>
          </cell>
          <cell r="J29411">
            <v>4838716</v>
          </cell>
        </row>
        <row r="29413">
          <cell r="A29413" t="str">
            <v>MA-16.151</v>
          </cell>
          <cell r="C29413" t="str">
            <v>SUMINISTRO E INSTALACIÓN DE ISLA SENCILLA 3 PUESTO CONFORMADA POR: SUPERFICIE RECT 120*60CM LAM BLANCO MD, PATA DE 71 CM L, VIGA DE 360,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G29413" t="str">
            <v>und</v>
          </cell>
          <cell r="J29413">
            <v>4895256</v>
          </cell>
        </row>
        <row r="29414">
          <cell r="B29414" t="str">
            <v>I06</v>
          </cell>
          <cell r="C29414" t="str">
            <v>MANO DE OBRA DD (Carpintería)</v>
          </cell>
          <cell r="F29414" t="str">
            <v>Ins</v>
          </cell>
          <cell r="G29414" t="str">
            <v>hc</v>
          </cell>
          <cell r="H29414">
            <v>6.3813386372102219</v>
          </cell>
          <cell r="I29414">
            <v>21230.098696721638</v>
          </cell>
          <cell r="J29414">
            <v>135476</v>
          </cell>
        </row>
        <row r="29415">
          <cell r="B29415" t="str">
            <v>M03</v>
          </cell>
          <cell r="C29415" t="str">
            <v>EQUIPO BASICO ( Herramienta menor )</v>
          </cell>
          <cell r="F29415" t="str">
            <v>Ins</v>
          </cell>
          <cell r="G29415" t="str">
            <v>glb</v>
          </cell>
          <cell r="H29415">
            <v>2.4530241055208468</v>
          </cell>
          <cell r="I29415">
            <v>2535.75</v>
          </cell>
          <cell r="J29415">
            <v>6220</v>
          </cell>
        </row>
        <row r="29416">
          <cell r="B29416" t="str">
            <v>AA163</v>
          </cell>
          <cell r="C29416" t="str">
            <v>ISLA SENCILLA 3 PUESTO CONFORMADA POR: SUPERFICIE RECT 120*60CM LAM BLANCO MD, PATA DE 71 CM L, VIGA DE 360,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F29416" t="str">
            <v>Ins</v>
          </cell>
          <cell r="G29416" t="str">
            <v>und</v>
          </cell>
          <cell r="H29416">
            <v>1</v>
          </cell>
          <cell r="I29416">
            <v>4753560.3738394575</v>
          </cell>
          <cell r="J29416">
            <v>4753560</v>
          </cell>
        </row>
        <row r="29418">
          <cell r="A29418" t="str">
            <v>MA-16.152</v>
          </cell>
          <cell r="C29418" t="str">
            <v>SUMINISTRO E INSTALACIÓN DE ISLA SENCILLA 4 PUESTO COMPUESTO POR: SUPERFICIE RECT 120*60CM LAM BLANCO MD, PATA DE 71 CM L, PATA DE 71 CM T, VIGA DE 240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G29418" t="str">
            <v>und</v>
          </cell>
          <cell r="J29418">
            <v>6255715</v>
          </cell>
        </row>
        <row r="29419">
          <cell r="B29419" t="str">
            <v>I06</v>
          </cell>
          <cell r="C29419" t="str">
            <v>MANO DE OBRA DD (Carpintería)</v>
          </cell>
          <cell r="F29419" t="str">
            <v>Ins</v>
          </cell>
          <cell r="G29419" t="str">
            <v>hc</v>
          </cell>
          <cell r="H29419">
            <v>8.1548245033325202</v>
          </cell>
          <cell r="I29419">
            <v>21230.098696721638</v>
          </cell>
          <cell r="J29419">
            <v>173128</v>
          </cell>
        </row>
        <row r="29420">
          <cell r="B29420" t="str">
            <v>M03</v>
          </cell>
          <cell r="C29420" t="str">
            <v>EQUIPO BASICO ( Herramienta menor )</v>
          </cell>
          <cell r="F29420" t="str">
            <v>Ins</v>
          </cell>
          <cell r="G29420" t="str">
            <v>glb</v>
          </cell>
          <cell r="H29420">
            <v>3.1345433556481606</v>
          </cell>
          <cell r="I29420">
            <v>2535.75</v>
          </cell>
          <cell r="J29420">
            <v>7948</v>
          </cell>
        </row>
        <row r="29421">
          <cell r="B29421" t="str">
            <v>AA164</v>
          </cell>
          <cell r="C29421" t="str">
            <v>ISLA SENCILLA 4 PUESTO COMPUESTO POR: SUPERFICIE RECT 120*60CM LAM BLANCO MD, PATA DE 71 CM L, PATA DE 71 CM T, VIGA DE 240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F29421" t="str">
            <v>Ins</v>
          </cell>
          <cell r="G29421" t="str">
            <v>und</v>
          </cell>
          <cell r="H29421">
            <v>1</v>
          </cell>
          <cell r="I29421">
            <v>6074639.0910311677</v>
          </cell>
          <cell r="J29421">
            <v>6074639</v>
          </cell>
        </row>
        <row r="29423">
          <cell r="A29423" t="str">
            <v>MA-16.153</v>
          </cell>
          <cell r="C29423" t="str">
            <v>SUMINISTRO E INSTALACIÓN DE ISLA SENCILLA 6 PUESTO CONFORMADA POR: SUPERFICIE RECT 120*60CM LAM BLANCO MD, PATA DE 71 CM L, PATA DE 71 CM T, VIGA DE 360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 INCLUYE TRANSPORTE</v>
          </cell>
          <cell r="G29423" t="str">
            <v>und</v>
          </cell>
          <cell r="J29423">
            <v>9763275</v>
          </cell>
        </row>
        <row r="29424">
          <cell r="B29424" t="str">
            <v>I06</v>
          </cell>
          <cell r="C29424" t="str">
            <v>MANO DE OBRA DD (Carpintería)</v>
          </cell>
          <cell r="F29424" t="str">
            <v>Ins</v>
          </cell>
          <cell r="G29424" t="str">
            <v>hc</v>
          </cell>
          <cell r="H29424">
            <v>12.727168950050041</v>
          </cell>
          <cell r="I29424">
            <v>21230.098696721638</v>
          </cell>
          <cell r="J29424">
            <v>270199</v>
          </cell>
        </row>
        <row r="29425">
          <cell r="B29425" t="str">
            <v>M03</v>
          </cell>
          <cell r="C29425" t="str">
            <v>EQUIPO BASICO ( Herramienta menor )</v>
          </cell>
          <cell r="F29425" t="str">
            <v>Ins</v>
          </cell>
          <cell r="G29425" t="str">
            <v>glb</v>
          </cell>
          <cell r="H29425">
            <v>4.8919503713547927</v>
          </cell>
          <cell r="I29425">
            <v>2535.75</v>
          </cell>
          <cell r="J29425">
            <v>12405</v>
          </cell>
        </row>
        <row r="29426">
          <cell r="B29426" t="str">
            <v>AA165</v>
          </cell>
          <cell r="C29426" t="str">
            <v>ISLA SENCILLA 6 PUESTO CONFORMADA POR: SUPERFICIE RECT 120*60CM LAM BLANCO MD, PATA DE 71 CM L, PATA DE 71 CM T, VIGA DE 360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F29426" t="str">
            <v>Ins</v>
          </cell>
          <cell r="G29426" t="str">
            <v>und</v>
          </cell>
          <cell r="H29426">
            <v>1</v>
          </cell>
          <cell r="I29426">
            <v>9480671.4568509087</v>
          </cell>
          <cell r="J29426">
            <v>9480671</v>
          </cell>
        </row>
        <row r="29428">
          <cell r="A29428" t="str">
            <v>MA-16.154</v>
          </cell>
          <cell r="C29428" t="str">
            <v>SUMINISTRO E INSTALACIÓN DE ISLA SENCILLA 8 PUESTO CONFORMADA POR:  SUPERFICIE RECT 120*60CM LAM BLANCO MD, PATA DE 71 CM L, PATA DE 71 CM T, VIGA DE 240 T, VIGA DE 270 (pedir como vida de 240 doble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COMPARTIDA, INCLUYE TRANSPORTE</v>
          </cell>
          <cell r="G29428" t="str">
            <v>und</v>
          </cell>
          <cell r="J29428">
            <v>12342588</v>
          </cell>
        </row>
        <row r="29429">
          <cell r="B29429" t="str">
            <v>I06</v>
          </cell>
          <cell r="C29429" t="str">
            <v>MANO DE OBRA DD (Carpintería)</v>
          </cell>
          <cell r="F29429" t="str">
            <v>Ins</v>
          </cell>
          <cell r="G29429" t="str">
            <v>hc</v>
          </cell>
          <cell r="H29429">
            <v>16.089487235819085</v>
          </cell>
          <cell r="I29429">
            <v>21230.098696721638</v>
          </cell>
          <cell r="J29429">
            <v>341581</v>
          </cell>
        </row>
        <row r="29430">
          <cell r="B29430" t="str">
            <v>M03</v>
          </cell>
          <cell r="C29430" t="str">
            <v>EQUIPO BASICO ( Herramienta menor )</v>
          </cell>
          <cell r="F29430" t="str">
            <v>Ins</v>
          </cell>
          <cell r="G29430" t="str">
            <v>glb</v>
          </cell>
          <cell r="H29430">
            <v>6.184499673174912</v>
          </cell>
          <cell r="I29430">
            <v>2535.75</v>
          </cell>
          <cell r="J29430">
            <v>15682</v>
          </cell>
        </row>
        <row r="29431">
          <cell r="B29431" t="str">
            <v>AA166</v>
          </cell>
          <cell r="C29431" t="str">
            <v>ISLA SENCILLA 8 PUESTO CONFORMADA POR:  SUPERFICIE RECT 120*60CM LAM BLANCO MD, PATA DE 71 CM L, PATA DE 71 CM T, VIGA DE 240 T, VIGA DE 270 (pedir como vida de 240 doble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COMPARTIDA.</v>
          </cell>
          <cell r="F29431" t="str">
            <v>Ins</v>
          </cell>
          <cell r="G29431" t="str">
            <v>und</v>
          </cell>
          <cell r="H29431">
            <v>1</v>
          </cell>
          <cell r="I29431">
            <v>11985324.932801282</v>
          </cell>
          <cell r="J29431">
            <v>11985325</v>
          </cell>
        </row>
        <row r="29433">
          <cell r="A29433" t="str">
            <v>MA-16.155</v>
          </cell>
          <cell r="C29433" t="str">
            <v>SUMINISTRO E INSTALACIÓN DE  CERRAMIENTO RECEPCION EN MADERA Y FORMICA DE 2.90X1.10X.60:  EL MUEBLE QUE SOSTIENE LA SUPERFICIE COUNTER Y EL ESCUDO VA EN UN MARCO DE 50MM DE ESPESOR EL CUAL VA COMPUESTO POR UN RECUADRO DE TABLEX DE 30MM, Y 2 TAPAS DE TABLEX DE 9MM, VA UNIDO EN DOS PARTES POR EL LARGO DEL MUEBLE, VA CON FORMICA DE COLOR MADERA LA CUAL DEFINAN, LLEVA DESLIZ ADORES POR LA PARTE DE ABAJO PARA QUE QUEDE DILATADO DEL PISO, EL ESCUDO ES UN MARCO DE TABLEX DE 50 CUBIERTO POR UN TABLEX DE 25MM, TAMBIÉN ENCHAPADO EN COLOR MADERA, LA SUPERFICIE COUNTER VA EN TABLEX DE 25 MM Y FORRADA EN FORMICA, VA INCRUSTADA AL PANEL CON 4 PIEZAS METÁLICAS ANCLADAS AL PANEL, INCLUYE TRANSPORTE</v>
          </cell>
          <cell r="G29433" t="str">
            <v>und</v>
          </cell>
          <cell r="J29433">
            <v>3478430</v>
          </cell>
        </row>
        <row r="29434">
          <cell r="B29434" t="str">
            <v>I06</v>
          </cell>
          <cell r="C29434" t="str">
            <v>MANO DE OBRA DD (Carpintería)</v>
          </cell>
          <cell r="F29434" t="str">
            <v>Ins</v>
          </cell>
          <cell r="G29434" t="str">
            <v>hc</v>
          </cell>
          <cell r="H29434">
            <v>4.5343977824761881</v>
          </cell>
          <cell r="I29434">
            <v>21230.098696721638</v>
          </cell>
          <cell r="J29434">
            <v>96266</v>
          </cell>
        </row>
        <row r="29435">
          <cell r="B29435" t="str">
            <v>M03</v>
          </cell>
          <cell r="C29435" t="str">
            <v>EQUIPO BASICO ( Herramienta menor )</v>
          </cell>
          <cell r="F29435" t="str">
            <v>Ins</v>
          </cell>
          <cell r="G29435" t="str">
            <v>glb</v>
          </cell>
          <cell r="H29435">
            <v>1.7429381802384967</v>
          </cell>
          <cell r="I29435">
            <v>2535.75</v>
          </cell>
          <cell r="J29435">
            <v>4420</v>
          </cell>
        </row>
        <row r="29436">
          <cell r="B29436" t="str">
            <v>AA167</v>
          </cell>
          <cell r="C29436" t="str">
            <v xml:space="preserve"> CERRAMIENTO RECEPCION EN MADERA Y FORMICA DE 2.90X1.10X.60:  EL MUEBLE QUE SOSTIENE LA SUPERFICIE COUNTER Y EL ESCUDO VA EN UN MARCO DE 50MM DE ESPESOR EL CUAL VA COMPUESTO POR UN RECUADRO DE TABLEX DE 30MM, Y 2 TAPAS DE TABLEX DE 9MM, VA UNIDO EN DOS PARTES POR EL LARGO DEL MUEBLE, VA CON FORMICA DE COLOR MADERA LA CUAL DEFINAN, LLEVA DESLIZ ADORES POR LA PARTE DE ABAJO PARA QUE QUEDE DILATADO DEL PISO, EL ESCUDO ES UN MARCO DE TABLEX DE 50 CUBIERTO POR UN TABLEX DE 25MM, TAMBIÉN ENCHAPADO EN COLOR MADERA, LA SUPERFICIE COUNTER VA EN TABLEX DE 25 MM Y FORRADA EN FORMICA, VA INCRUSTADA AL PANEL CON 4 PIEZAS METÁLICAS ANCLADAS AL PANEL.</v>
          </cell>
          <cell r="F29436" t="str">
            <v>Ins</v>
          </cell>
          <cell r="G29436" t="str">
            <v>und</v>
          </cell>
          <cell r="H29436">
            <v>1</v>
          </cell>
          <cell r="I29436">
            <v>3377744.2965671998</v>
          </cell>
          <cell r="J29436">
            <v>3377744</v>
          </cell>
        </row>
        <row r="29438">
          <cell r="A29438" t="str">
            <v>MA-16.156</v>
          </cell>
          <cell r="C29438" t="str">
            <v>SUMINISTRO E INSTALACIÓN DE PUESTO TIPO DIRECTOR CONFORMADO POR: SUPERFICIE FORMICA UNICOLOR 150*75*25MM, SUPERFICIE FORMICA UNICOLOR 90*60*25MM, SUPERFICIE FORMICA UNICOLOR 150*60*25MM, PATA DE 71 CM EN I, VIGA DE 60 PARA SOPORTE SUPERFICIES, VIGUETA DE 150, SOPORTE VIGA BENCH PARA SUPERFICIES, TAPA MILENIUM P/PASACABLE 63 MM GRIS, PLATINA UNIVERSAL METALICA NEGRA, ARCHIVADOR MONDRIAN 2X1 LAMINA PINT PLANA MONDRIAN, INCLUYE TRANSPORTE</v>
          </cell>
          <cell r="G29438" t="str">
            <v>und</v>
          </cell>
          <cell r="J29438">
            <v>2387258</v>
          </cell>
        </row>
        <row r="29439">
          <cell r="B29439" t="str">
            <v>I06</v>
          </cell>
          <cell r="C29439" t="str">
            <v>MANO DE OBRA DD (Carpintería)</v>
          </cell>
          <cell r="F29439" t="str">
            <v>Ins</v>
          </cell>
          <cell r="G29439" t="str">
            <v>hc</v>
          </cell>
          <cell r="H29439">
            <v>3.1119820590203418</v>
          </cell>
          <cell r="I29439">
            <v>21230.098696721638</v>
          </cell>
          <cell r="J29439">
            <v>66068</v>
          </cell>
        </row>
        <row r="29440">
          <cell r="B29440" t="str">
            <v>M03</v>
          </cell>
          <cell r="C29440" t="str">
            <v>EQUIPO BASICO ( Herramienta menor )</v>
          </cell>
          <cell r="F29440" t="str">
            <v>Ins</v>
          </cell>
          <cell r="G29440" t="str">
            <v>glb</v>
          </cell>
          <cell r="H29440">
            <v>1.1960903986992153</v>
          </cell>
          <cell r="I29440">
            <v>2535.75</v>
          </cell>
          <cell r="J29440">
            <v>3033</v>
          </cell>
        </row>
        <row r="29441">
          <cell r="B29441" t="str">
            <v>AA168</v>
          </cell>
          <cell r="C29441" t="str">
            <v>PUESTO TIPO DIRECTOR CONFORMADO POR: SUPERFICIE FORMICA UNICOLOR 150*75*25MM, SUPERFICIE FORMICA UNICOLOR 90*60*25MM, SUPERFICIE FORMICA UNICOLOR 150*60*25MM, PATA DE 71 CM EN I, VIGA DE 60 PARA SOPORTE SUPERFICIES, VIGUETA DE 150, SOPORTE VIGA BENCH PARA SUPERFICIES, TAPA MILENIUM P/PASACABLE 63 MM GRIS, PLATINA UNIVERSAL METALICA NEGRA, ARCHIVADOR MONDRIAN 2X1 LAMINA PINT PLANA MONDRIAN.</v>
          </cell>
          <cell r="F29441" t="str">
            <v>Ins</v>
          </cell>
          <cell r="G29441" t="str">
            <v>und</v>
          </cell>
          <cell r="H29441">
            <v>1</v>
          </cell>
          <cell r="I29441">
            <v>2318157.1267432277</v>
          </cell>
          <cell r="J29441">
            <v>2318157</v>
          </cell>
        </row>
        <row r="29443">
          <cell r="A29443" t="str">
            <v>MA-16.157</v>
          </cell>
          <cell r="C29443" t="str">
            <v>SUMINISTRO E INSTALACIÓN DE PUESTO TIPO DIRECTOR CONFORMADO POR: SUPERFICIE FORMICA UNICOLOR 90*60*25MM, SUPERFICIE 1/4 FORMICA 60*60*25MM,  SUPERFICIE FORMICA UNICOLOR 120*60*25MM, SUPERFICIE CONECTORES 1/2 CIRC FORMICA 60*25MM,  ARCHIVADOR MONDRIAN 2X1 LAMINA PINT PLANAA MONDRIAN, BASE CROMADA PEDESTAL ARCO 60 CM, VIGA PLATT ASIMETRICA DE 60 CM PINT NEGRA, VIGA PLATT ASIMETRICA DE 150 CM PINT NEGRA, INCLUYE TRANSPORTE</v>
          </cell>
          <cell r="G29443" t="str">
            <v>und</v>
          </cell>
          <cell r="J29443">
            <v>1920234</v>
          </cell>
        </row>
        <row r="29444">
          <cell r="B29444" t="str">
            <v>I06</v>
          </cell>
          <cell r="C29444" t="str">
            <v>MANO DE OBRA DD (Carpintería)</v>
          </cell>
          <cell r="F29444" t="str">
            <v>Ins</v>
          </cell>
          <cell r="G29444" t="str">
            <v>hc</v>
          </cell>
          <cell r="H29444">
            <v>2.5031590724977777</v>
          </cell>
          <cell r="I29444">
            <v>21230.098696721638</v>
          </cell>
          <cell r="J29444">
            <v>53142</v>
          </cell>
        </row>
        <row r="29445">
          <cell r="B29445" t="str">
            <v>M03</v>
          </cell>
          <cell r="C29445" t="str">
            <v>EQUIPO BASICO ( Herramienta menor )</v>
          </cell>
          <cell r="F29445" t="str">
            <v>Ins</v>
          </cell>
          <cell r="G29445" t="str">
            <v>glb</v>
          </cell>
          <cell r="H29445">
            <v>0.96199206074040478</v>
          </cell>
          <cell r="I29445">
            <v>2535.75</v>
          </cell>
          <cell r="J29445">
            <v>2439</v>
          </cell>
        </row>
        <row r="29446">
          <cell r="B29446" t="str">
            <v>AA169</v>
          </cell>
          <cell r="C29446" t="str">
            <v>PUESTO TIPO DIRECTOR CONFORMADO POR: SUPERFICIE FORMICA UNICOLOR 90*60*25MM, SUPERFICIE 1/4 FORMICA 60*60*25MM,  SUPERFICIE FORMICA UNICOLOR 120*60*25MM, SUPERFICIE CONECTORES 1/2 CIRC FORMICA 60*25MM,  ARCHIVADOR MONDRIAN 2X1 LAMINA PINT PLANAA MONDRIAN, BASE CROMADA PEDESTAL ARCO 60 CM, VIGA PLATT ASIMETRICA DE 60 CM PINT NEGRA, VIGA PLATT ASIMETRICA DE 150 CM PINT NEGRA.</v>
          </cell>
          <cell r="F29446" t="str">
            <v>Ins</v>
          </cell>
          <cell r="G29446" t="str">
            <v>und</v>
          </cell>
          <cell r="H29446">
            <v>1</v>
          </cell>
          <cell r="I29446">
            <v>1864652.8948947373</v>
          </cell>
          <cell r="J29446">
            <v>1864653</v>
          </cell>
        </row>
        <row r="29448">
          <cell r="A29448" t="str">
            <v>MA-16.158</v>
          </cell>
          <cell r="C29448" t="str">
            <v>SUMINISTRO E INSTALACION DE MESA AUXILIAR, CONFORMADA POR: SUPERFICIE REDONDA FORM 90*25MM, BASE P/MESA ARCO FIJA MET COLORES VARIOS, INCLUYE TRANSPORTE</v>
          </cell>
          <cell r="G29448" t="str">
            <v>und</v>
          </cell>
          <cell r="J29448">
            <v>707509</v>
          </cell>
        </row>
        <row r="29449">
          <cell r="B29449" t="str">
            <v>I06</v>
          </cell>
          <cell r="C29449" t="str">
            <v>MANO DE OBRA DD (Carpintería)</v>
          </cell>
          <cell r="F29449" t="str">
            <v>Ins</v>
          </cell>
          <cell r="G29449" t="str">
            <v>hc</v>
          </cell>
          <cell r="H29449">
            <v>0.92230205617886307</v>
          </cell>
          <cell r="I29449">
            <v>21230.098696721638</v>
          </cell>
          <cell r="J29449">
            <v>19581</v>
          </cell>
        </row>
        <row r="29450">
          <cell r="B29450" t="str">
            <v>M03</v>
          </cell>
          <cell r="C29450" t="str">
            <v>EQUIPO BASICO ( Herramienta menor )</v>
          </cell>
          <cell r="F29450" t="str">
            <v>Ins</v>
          </cell>
          <cell r="G29450" t="str">
            <v>glb</v>
          </cell>
          <cell r="H29450">
            <v>0.35467196685994096</v>
          </cell>
          <cell r="I29450">
            <v>2535.75</v>
          </cell>
          <cell r="J29450">
            <v>899</v>
          </cell>
        </row>
        <row r="29451">
          <cell r="B29451" t="str">
            <v>AA170</v>
          </cell>
          <cell r="C29451" t="str">
            <v>MESA AUXILIAR, CONFORMADA POR: SUPERFICIE REDONDA FORM 90*25MM, BASE P/MESA ARCO FIJA MET COLORES VARIOS.</v>
          </cell>
          <cell r="F29451" t="str">
            <v>Ins</v>
          </cell>
          <cell r="G29451" t="str">
            <v>und</v>
          </cell>
          <cell r="H29451">
            <v>1</v>
          </cell>
          <cell r="I29451">
            <v>687029.09176457603</v>
          </cell>
          <cell r="J29451">
            <v>687029</v>
          </cell>
        </row>
        <row r="29453">
          <cell r="A29453" t="str">
            <v>MA-16.159</v>
          </cell>
          <cell r="C29453" t="str">
            <v>SUMINISTRO E INSTALACION DE MESA DE JUNTAS 14 PUESTOS: CONECTORIZADA DE 3,66 X 1,55, CONFORMADA POR: SUPERFICIES EN FORMICA BASE DINAMICA DOBLE CROMADA, MULTITOMA CENTRAL CON TAPA DESLIZANTE EN ACERO INOXIDABLE, CONTIENE: 2 SALIDAS CORRIENTE NORMAL, 2 SALIDAS CORRIENTE REGULADA, 2 SALIDAS VOZ Y DATOS, HDMI, VGA Y SONIDO, INCLUYE TRANSPORTE</v>
          </cell>
          <cell r="G29453" t="str">
            <v>und</v>
          </cell>
          <cell r="J29453">
            <v>5700374</v>
          </cell>
        </row>
        <row r="29454">
          <cell r="B29454" t="str">
            <v>I06</v>
          </cell>
          <cell r="C29454" t="str">
            <v>MANO DE OBRA DD (Carpintería)</v>
          </cell>
          <cell r="F29454" t="str">
            <v>Ins</v>
          </cell>
          <cell r="G29454" t="str">
            <v>hc</v>
          </cell>
          <cell r="H29454">
            <v>7.4308915554031874</v>
          </cell>
          <cell r="I29454">
            <v>21230.098696721638</v>
          </cell>
          <cell r="J29454">
            <v>157759</v>
          </cell>
        </row>
        <row r="29455">
          <cell r="B29455" t="str">
            <v>M03</v>
          </cell>
          <cell r="C29455" t="str">
            <v>EQUIPO BASICO ( Herramienta menor )</v>
          </cell>
          <cell r="F29455" t="str">
            <v>Ins</v>
          </cell>
          <cell r="G29455" t="str">
            <v>glb</v>
          </cell>
          <cell r="H29455">
            <v>2.8562965197224743</v>
          </cell>
          <cell r="I29455">
            <v>2535.75</v>
          </cell>
          <cell r="J29455">
            <v>7243</v>
          </cell>
        </row>
        <row r="29456">
          <cell r="B29456" t="str">
            <v>AA171</v>
          </cell>
          <cell r="C29456" t="str">
            <v>MESA DE JUNTAS 14 PUESTOS: CONECTORIZADA DE 3,66 X 1,55, CONFORMADA POR: SUPERFICIES EN FORMICA BASE DINAMICA DOBLE CROMADA, MULTITOMA CENTRAL CON TAPA DESLIZANTE EN ACERO INOXIDABLE, CONTIENE: 2 SALIDAS CORRIENTE NORMAL, 2 SALIDAS CORRIENTE REGULADA, 2 SALIDAS VOZ Y DATOS, HDMI, VGA Y SONIDO</v>
          </cell>
          <cell r="F29456" t="str">
            <v>Ins</v>
          </cell>
          <cell r="G29456" t="str">
            <v>und</v>
          </cell>
          <cell r="H29456">
            <v>1</v>
          </cell>
          <cell r="I29456">
            <v>5535372.2922299607</v>
          </cell>
          <cell r="J29456">
            <v>5535372</v>
          </cell>
        </row>
        <row r="29458">
          <cell r="A29458" t="str">
            <v>MA-16.160</v>
          </cell>
          <cell r="C29458" t="str">
            <v>ARCHIVOS CERRAMIENTO DE ISLAS DE 126: GABINETE METALICO EN LAMINA CALIBRE 18, CON DOS ENTREPAÑOS  CON GRADUACION DE ALTURA, FRENTE DE PUERTAS EN FORMICA, INCLUYE TRANSPORTE</v>
          </cell>
          <cell r="G29458" t="str">
            <v>und</v>
          </cell>
          <cell r="J29458">
            <v>1520202</v>
          </cell>
        </row>
        <row r="29459">
          <cell r="B29459" t="str">
            <v>I06</v>
          </cell>
          <cell r="C29459" t="str">
            <v>MANO DE OBRA DD (Carpintería)</v>
          </cell>
          <cell r="F29459" t="str">
            <v>Ins</v>
          </cell>
          <cell r="G29459" t="str">
            <v>hc</v>
          </cell>
          <cell r="H29459">
            <v>1.9817099313501669</v>
          </cell>
          <cell r="I29459">
            <v>21230.098696721638</v>
          </cell>
          <cell r="J29459">
            <v>42072</v>
          </cell>
        </row>
        <row r="29460">
          <cell r="B29460" t="str">
            <v>M03</v>
          </cell>
          <cell r="C29460" t="str">
            <v>EQUIPO BASICO ( Herramienta menor )</v>
          </cell>
          <cell r="F29460" t="str">
            <v>Ins</v>
          </cell>
          <cell r="G29460" t="str">
            <v>glb</v>
          </cell>
          <cell r="H29460">
            <v>0.76165433887391099</v>
          </cell>
          <cell r="I29460">
            <v>2535.75</v>
          </cell>
          <cell r="J29460">
            <v>1931</v>
          </cell>
        </row>
        <row r="29461">
          <cell r="B29461" t="str">
            <v>AA172</v>
          </cell>
          <cell r="C29461" t="str">
            <v xml:space="preserve">ARCHIVOS CERRAMIENTO DE ISLAS DE 126: GABINETE METALICO EN LAMINA CALIBRE 18, CON DOS ENTREPAÑOS  CON GRADUACION DE ALTURA, FRENTE DE PUERTAS EN FORMICA.  </v>
          </cell>
          <cell r="F29461" t="str">
            <v>Ins</v>
          </cell>
          <cell r="G29461" t="str">
            <v>und</v>
          </cell>
          <cell r="H29461">
            <v>1</v>
          </cell>
          <cell r="I29461">
            <v>1476199.35924048</v>
          </cell>
          <cell r="J29461">
            <v>1476199</v>
          </cell>
        </row>
        <row r="29463">
          <cell r="A29463" t="str">
            <v>MA-16.161</v>
          </cell>
          <cell r="C29463" t="str">
            <v>SUMINISTRO E INSTALACION DE MESAS IMPRESORAS CONFORMADO POR: SUPERFICIE RECT PRO 120*60*2.5CM LAM GRIS, VIGA DE 60, VIGA DE 120, PATA DE 71 CM L, TAPA MILENIUM P/PASACABLE 63 MM BLANCO, INCLUYE TRANSPORTE</v>
          </cell>
          <cell r="G29463" t="str">
            <v>und</v>
          </cell>
          <cell r="J29463">
            <v>639967</v>
          </cell>
        </row>
        <row r="29464">
          <cell r="B29464" t="str">
            <v>I06</v>
          </cell>
          <cell r="C29464" t="str">
            <v>MANO DE OBRA DD (Carpintería)</v>
          </cell>
          <cell r="F29464" t="str">
            <v>Ins</v>
          </cell>
          <cell r="G29464" t="str">
            <v>hc</v>
          </cell>
          <cell r="H29464">
            <v>0.83426782708886693</v>
          </cell>
          <cell r="I29464">
            <v>21230.098696721638</v>
          </cell>
          <cell r="J29464">
            <v>17712</v>
          </cell>
        </row>
        <row r="29465">
          <cell r="B29465" t="str">
            <v>M03</v>
          </cell>
          <cell r="C29465" t="str">
            <v>EQUIPO BASICO ( Herramienta menor )</v>
          </cell>
          <cell r="F29465" t="str">
            <v>Ins</v>
          </cell>
          <cell r="G29465" t="str">
            <v>glb</v>
          </cell>
          <cell r="H29465">
            <v>0.32054035498639016</v>
          </cell>
          <cell r="I29465">
            <v>2535.75</v>
          </cell>
          <cell r="J29465">
            <v>813</v>
          </cell>
        </row>
        <row r="29466">
          <cell r="B29466" t="str">
            <v>AA173</v>
          </cell>
          <cell r="C29466" t="str">
            <v>MESAS IMPRESORAS CONFORMADO POR: SUPERFICIE RECT PRO 120*60*2.5CM LAM GRIS, VIGA DE 60, VIGA DE 120, PATA DE 71 CM L, TAPA MILENIUM P/PASACABLE 63 MM BLANCO.</v>
          </cell>
          <cell r="F29466" t="str">
            <v>Ins</v>
          </cell>
          <cell r="G29466" t="str">
            <v>und</v>
          </cell>
          <cell r="H29466">
            <v>1</v>
          </cell>
          <cell r="I29466">
            <v>621442.39974805806</v>
          </cell>
          <cell r="J29466">
            <v>621442</v>
          </cell>
        </row>
        <row r="29468">
          <cell r="A29468" t="str">
            <v>MA-16.162</v>
          </cell>
          <cell r="C29468" t="str">
            <v>SUMINISTRO E INSTALACIÓN DE ISLA DOBLE DE 14 PUESTOS CONFORMADA POR: SUPERFICIE RECT 120*60CM LAM BLANCO MD, PATA DE 71 CM L, PATA DE 71 CM T, VIGA DE 240 T, VIGA DE 270 (pedir como viga de 240 doble t), VIGA DE 400 (pedir como viga de 360 doble t), VIGA DE 126, VIGUETA DE 126, CANAL MULTITOMA COMP CONTINUA DE 120,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 INCLUYE TRANSPORTE</v>
          </cell>
          <cell r="G29468" t="str">
            <v>und</v>
          </cell>
          <cell r="J29468">
            <v>18471040</v>
          </cell>
        </row>
        <row r="29469">
          <cell r="B29469" t="str">
            <v>I06</v>
          </cell>
          <cell r="C29469" t="str">
            <v>MANO DE OBRA DD (Carpintería)</v>
          </cell>
          <cell r="F29469" t="str">
            <v>Ins</v>
          </cell>
          <cell r="G29469" t="str">
            <v>hc</v>
          </cell>
          <cell r="H29469">
            <v>24.078403030433819</v>
          </cell>
          <cell r="I29469">
            <v>21230.098696721638</v>
          </cell>
          <cell r="J29469">
            <v>511187</v>
          </cell>
        </row>
        <row r="29470">
          <cell r="B29470" t="str">
            <v>M03</v>
          </cell>
          <cell r="C29470" t="str">
            <v>EQUIPO BASICO ( Herramienta menor )</v>
          </cell>
          <cell r="F29470" t="str">
            <v>Ins</v>
          </cell>
          <cell r="G29470" t="str">
            <v>glb</v>
          </cell>
          <cell r="H29470">
            <v>9.2552317544507829</v>
          </cell>
          <cell r="I29470">
            <v>2535.75</v>
          </cell>
          <cell r="J29470">
            <v>23469</v>
          </cell>
        </row>
        <row r="29471">
          <cell r="B29471" t="str">
            <v>AA174</v>
          </cell>
          <cell r="C29471" t="str">
            <v>ISLA DOBLE DE 14 PUESTOS CONFORMADA POR: SUPERFICIE RECT 120*60CM LAM BLANCO MD, PATA DE 71 CM L, PATA DE 71 CM T, VIGA DE 240 T, VIGA DE 270 (pedir como viga de 240 doble t), VIGA DE 400 (pedir como viga de 360 doble t), VIGA DE 126, VIGUETA DE 126, CANAL MULTITOMA COMP CONTINUA DE 120,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v>
          </cell>
          <cell r="F29471" t="str">
            <v>Ins</v>
          </cell>
          <cell r="G29471" t="str">
            <v>und</v>
          </cell>
          <cell r="H29471">
            <v>1</v>
          </cell>
          <cell r="I29471">
            <v>17936383.958237294</v>
          </cell>
          <cell r="J29471">
            <v>17936384</v>
          </cell>
        </row>
        <row r="29473">
          <cell r="A29473" t="str">
            <v>MA-16.163</v>
          </cell>
          <cell r="C29473" t="str">
            <v>SUMINISTRO E INSTALACIÓN DE ISLA DOBLE 8 PUESTOS CONFIRMADA POR: SUPERFICIE RECT 120*60CM LAM BLANCO MD, PATA DE 71 CM L, PATA DE 71 CM T, VIGA DE 240 T, VIGUETA DE 126, VIGA DE 126, VIGUETA DE 126, CANAL MULTITOMA COMP CONTINUA DE 120,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 INCLUYE TRANSPORTE</v>
          </cell>
          <cell r="G29473" t="str">
            <v>und</v>
          </cell>
          <cell r="J29473">
            <v>11289058</v>
          </cell>
        </row>
        <row r="29474">
          <cell r="B29474" t="str">
            <v>I06</v>
          </cell>
          <cell r="C29474" t="str">
            <v>MANO DE OBRA DD (Carpintería)</v>
          </cell>
          <cell r="F29474" t="str">
            <v>Ins</v>
          </cell>
          <cell r="G29474" t="str">
            <v>hc</v>
          </cell>
          <cell r="H29474">
            <v>14.716143102265683</v>
          </cell>
          <cell r="I29474">
            <v>21230.098696721638</v>
          </cell>
          <cell r="J29474">
            <v>312425</v>
          </cell>
        </row>
        <row r="29475">
          <cell r="B29475" t="str">
            <v>M03</v>
          </cell>
          <cell r="C29475" t="str">
            <v>EQUIPO BASICO ( Herramienta menor )</v>
          </cell>
          <cell r="F29475" t="str">
            <v>Ins</v>
          </cell>
          <cell r="G29475" t="str">
            <v>glb</v>
          </cell>
          <cell r="H29475">
            <v>5.6565726764785778</v>
          </cell>
          <cell r="I29475">
            <v>2535.75</v>
          </cell>
          <cell r="J29475">
            <v>14344</v>
          </cell>
        </row>
        <row r="29476">
          <cell r="B29476" t="str">
            <v>AA175</v>
          </cell>
          <cell r="C29476" t="str">
            <v>ISLA DOBLE 8 PUESTOS CONFIRMADA POR: SUPERFICIE RECT 120*60CM LAM BLANCO MD, PATA DE 71 CM L, PATA DE 71 CM T, VIGA DE 240 T, VIGUETA DE 126, VIGA DE 126, VIGUETA DE 126, CANAL MULTITOMA COMP CONTINUA DE 120, VERTEBRA PLASTICA P/SUBIR CABLEADO DE PISO, PANTALLA ALTA 110*46 VIDRIO LAM 4+4 MM COLOR, SOPORTE PARA PANTALLA EN VIDRIO COMPARTIDA, ARCHIVO MOVIL 2 GAV + 1 ARCHIVO METALICO COLORES V, PANTALLA LATERAL DIVISOR 60*40 VIDRIO LAMIN 3+3 COLOR/HIELO, KIT HERRAJES(PAR)SOPORTE DIVISOR LAT P/VIDRIO 60 CM.</v>
          </cell>
          <cell r="F29476" t="str">
            <v>Ins</v>
          </cell>
          <cell r="G29476" t="str">
            <v>und</v>
          </cell>
          <cell r="H29476">
            <v>1</v>
          </cell>
          <cell r="I29476">
            <v>10962288.519074611</v>
          </cell>
          <cell r="J29476">
            <v>10962289</v>
          </cell>
        </row>
        <row r="29478">
          <cell r="A29478" t="str">
            <v>MA-16.164</v>
          </cell>
          <cell r="C29478" t="str">
            <v>SUMINISTRO E INSTALACIÓN DE ISLA SENCILLA 5 PUESTO CONFORMADO POR:  SUPERFICIE RECT 120*60CM LAM BLANCO MD, PATA DE 71 CM L, PATA DE 71 CM T, VIGA DE 240 T, VIGA DE 360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 INCLUYE TRANSPORTE</v>
          </cell>
          <cell r="G29478" t="str">
            <v>und</v>
          </cell>
          <cell r="J29478">
            <v>8009495</v>
          </cell>
        </row>
        <row r="29479">
          <cell r="B29479" t="str">
            <v>I06</v>
          </cell>
          <cell r="C29479" t="str">
            <v>MANO DE OBRA DD (Carpintería)</v>
          </cell>
          <cell r="F29479" t="str">
            <v>Ins</v>
          </cell>
          <cell r="G29479" t="str">
            <v>hc</v>
          </cell>
          <cell r="H29479">
            <v>10.440971327317625</v>
          </cell>
          <cell r="I29479">
            <v>21230.098696721638</v>
          </cell>
          <cell r="J29479">
            <v>221663</v>
          </cell>
        </row>
        <row r="29480">
          <cell r="B29480" t="str">
            <v>M03</v>
          </cell>
          <cell r="C29480" t="str">
            <v>EQUIPO BASICO ( Herramienta menor )</v>
          </cell>
          <cell r="F29480" t="str">
            <v>Ins</v>
          </cell>
          <cell r="G29480" t="str">
            <v>glb</v>
          </cell>
          <cell r="H29480">
            <v>4.0134323613920939</v>
          </cell>
          <cell r="I29480">
            <v>2535.75</v>
          </cell>
          <cell r="J29480">
            <v>10177</v>
          </cell>
        </row>
        <row r="29481">
          <cell r="B29481" t="str">
            <v>AA176</v>
          </cell>
          <cell r="C29481" t="str">
            <v>ISLA SENCILLA 5 PUESTO CONFORMADO POR:  SUPERFICIE RECT 120*60CM LAM BLANCO MD, PATA DE 71 CM L, PATA DE 71 CM T, VIGA DE 240 T, VIGA DE 360 T,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F29481" t="str">
            <v>Ins</v>
          </cell>
          <cell r="G29481" t="str">
            <v>und</v>
          </cell>
          <cell r="H29481">
            <v>1</v>
          </cell>
          <cell r="I29481">
            <v>7777655.2739410382</v>
          </cell>
          <cell r="J29481">
            <v>7777655</v>
          </cell>
        </row>
        <row r="29483">
          <cell r="A29483" t="str">
            <v>MA-16.165</v>
          </cell>
          <cell r="C29483" t="str">
            <v>SUMINISTRO E INSTALACIÓN DE ISLA SENCILLA 7 PUESTO CONFORMADO POR:  SUPERFICIE RECT 120*60CM LAM BLANCO MD, PATA DE 71 CM L, PATA DE 71 CM T, VIGA DE 240 T, VIGA DE 270 (viga doble tt, VIGA DE 400  (viga doble tt 360),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 INCLUYE TRANSPORTE</v>
          </cell>
          <cell r="G29483" t="str">
            <v>und</v>
          </cell>
          <cell r="J29483">
            <v>11422377</v>
          </cell>
        </row>
        <row r="29484">
          <cell r="B29484" t="str">
            <v>I06</v>
          </cell>
          <cell r="C29484" t="str">
            <v>MANO DE OBRA DD (Carpintería)</v>
          </cell>
          <cell r="F29484" t="str">
            <v>Ins</v>
          </cell>
          <cell r="G29484" t="str">
            <v>hc</v>
          </cell>
          <cell r="H29484">
            <v>14.889925616816679</v>
          </cell>
          <cell r="I29484">
            <v>21230.098696721638</v>
          </cell>
          <cell r="J29484">
            <v>316115</v>
          </cell>
        </row>
        <row r="29485">
          <cell r="B29485" t="str">
            <v>M03</v>
          </cell>
          <cell r="C29485" t="str">
            <v>EQUIPO BASICO ( Herramienta menor )</v>
          </cell>
          <cell r="F29485" t="str">
            <v>Ins</v>
          </cell>
          <cell r="G29485" t="str">
            <v>glb</v>
          </cell>
          <cell r="H29485">
            <v>5.7233519171007421</v>
          </cell>
          <cell r="I29485">
            <v>2535.75</v>
          </cell>
          <cell r="J29485">
            <v>14513</v>
          </cell>
        </row>
        <row r="29486">
          <cell r="B29486" t="str">
            <v>AA177</v>
          </cell>
          <cell r="C29486" t="str">
            <v>ISLA SENCILLA 7 PUESTO CONFORMADO POR:  SUPERFICIE RECT 120*60CM LAM BLANCO MD, PATA DE 71 CM L, PATA DE 71 CM T, VIGA DE 240 T, VIGA DE 270 (viga doble tt, VIGA DE 400  (viga doble tt 360), VIGA DE 60, VIGUETA DE 60, CANAL MULTITOMA IND CONTINUA DE 120, VERTEBRA PLASTICA P/SUBIR CABLEADO DE PISO, ARCHIVO MOVIL 2 GAV + 1 ARCHIVO METALICO COLORES V, PANTALLA LATERAL DIVISOR 60*40 VIDRIO LAMIN 3+3 COLOR/HIELO, KIT HERRAJES(PAR)SOPORTE DIVISOR LAT P/VIDRIO 60 CM, PANTALLA ALTA 110*46 VIDRIO LAM 4+4 MM COLOR, SOPORTE PARA PANTALLA EN VIDRIO INDIVIDUAL.</v>
          </cell>
          <cell r="F29486" t="str">
            <v>Ins</v>
          </cell>
          <cell r="G29486" t="str">
            <v>und</v>
          </cell>
          <cell r="H29486">
            <v>1</v>
          </cell>
          <cell r="I29486">
            <v>11091748.718533976</v>
          </cell>
          <cell r="J29486">
            <v>11091749</v>
          </cell>
        </row>
        <row r="29488">
          <cell r="A29488" t="str">
            <v>MA-16.166</v>
          </cell>
          <cell r="C29488" t="str">
            <v>SUMINISTRO E INSTALACIÓN DE PUESTO TIPO GENERAL CONFORMADO POR: SUPERFICIE FORMICA UNICOLOR 90*60*25MM, SUPERFICIE 1/4 FORMICA 60*60*25MM,  SUPERFICIE FORMICA UNICOLOR 120*60*25MM, SUPERFICIE CONECTORES 1/2 CIRC FORMICA 60*25MM, DOS   ARCHIVOS 2X1 LAMINA PINT PLANA FRENTE EN FORMICA, BASE CROMADA PEDESTAL ARCO 60 CM, DOS VIGAS PLATT ASIMETRICA DE 150 CM PINT NEGRA, INCLUYE TRANSPORTE</v>
          </cell>
          <cell r="G29488" t="str">
            <v>und</v>
          </cell>
          <cell r="J29488">
            <v>3643439</v>
          </cell>
        </row>
        <row r="29489">
          <cell r="B29489" t="str">
            <v>I06</v>
          </cell>
          <cell r="C29489" t="str">
            <v>MANO DE OBRA DD (Carpintería)</v>
          </cell>
          <cell r="F29489" t="str">
            <v>Ins</v>
          </cell>
          <cell r="G29489" t="str">
            <v>hc</v>
          </cell>
          <cell r="H29489">
            <v>4.7494796785910429</v>
          </cell>
          <cell r="I29489">
            <v>21230.098696721638</v>
          </cell>
          <cell r="J29489">
            <v>100832</v>
          </cell>
        </row>
        <row r="29490">
          <cell r="B29490" t="str">
            <v>M03</v>
          </cell>
          <cell r="C29490" t="str">
            <v>EQUIPO BASICO ( Herramienta menor )</v>
          </cell>
          <cell r="F29490" t="str">
            <v>Ins</v>
          </cell>
          <cell r="G29490" t="str">
            <v>glb</v>
          </cell>
          <cell r="H29490">
            <v>1.8256702394537339</v>
          </cell>
          <cell r="I29490">
            <v>2535.75</v>
          </cell>
          <cell r="J29490">
            <v>4629</v>
          </cell>
        </row>
        <row r="29491">
          <cell r="B29491" t="str">
            <v>AA178</v>
          </cell>
          <cell r="C29491" t="str">
            <v>PUESTO TIPO GENERAL CONFORMADO POR: SUPERFICIE FORMICA UNICOLOR 90*60*25MM, SUPERFICIE 1/4 FORMICA 60*60*25MM,  SUPERFICIE FORMICA UNICOLOR 120*60*25MM, SUPERFICIE CONECTORES 1/2 CIRC FORMICA 60*25MM, DOS   ARCHIVOS 2X1 LAMINA PINT PLANA FRENTE EN FORMICA, BASE CROMADA PEDESTAL ARCO 60 CM, DOS VIGAS PLATT ASIMETRICA DE 150 CM PINT NEGRA.</v>
          </cell>
          <cell r="F29491" t="str">
            <v>Ins</v>
          </cell>
          <cell r="G29491" t="str">
            <v>und</v>
          </cell>
          <cell r="H29491">
            <v>1</v>
          </cell>
          <cell r="I29491">
            <v>3537977.9289448401</v>
          </cell>
          <cell r="J29491">
            <v>3537978</v>
          </cell>
        </row>
        <row r="29493">
          <cell r="A29493" t="str">
            <v>MA-16.167</v>
          </cell>
          <cell r="C29493" t="str">
            <v>SUMINISTRO E INSTALACION DE MESA DE JUNTAS 10 PUESTOS: CONECTORIZADA DE 2,46  X 1,44, CONFORMADA POR: SUPERFICIES EN FORMICA BASE DINAMICA DOBLE CROMADA, MULTITOMA CENTRAL CON TAPA DESLIZANTE EN ACERO INOXIDABLE, CONTIENE: 2 SALIDAS CORRIENTE NORMAL, 2 SALIDAS CORRIENTE REGULADA, 2 SALIDAS VOZ Y DATOS, HDMI, VGA Y SONIDO, INCLUYE TRANSPORTE</v>
          </cell>
          <cell r="G29493" t="str">
            <v>und</v>
          </cell>
          <cell r="J29493">
            <v>3506901</v>
          </cell>
        </row>
        <row r="29494">
          <cell r="B29494" t="str">
            <v>I06</v>
          </cell>
          <cell r="C29494" t="str">
            <v>MANO DE OBRA DD (Carpintería)</v>
          </cell>
          <cell r="F29494" t="str">
            <v>Ins</v>
          </cell>
          <cell r="G29494" t="str">
            <v>hc</v>
          </cell>
          <cell r="H29494">
            <v>4.5715316667605439</v>
          </cell>
          <cell r="I29494">
            <v>21230.098696721638</v>
          </cell>
          <cell r="J29494">
            <v>97054</v>
          </cell>
        </row>
        <row r="29495">
          <cell r="B29495" t="str">
            <v>M03</v>
          </cell>
          <cell r="C29495" t="str">
            <v>EQUIPO BASICO ( Herramienta menor )</v>
          </cell>
          <cell r="F29495" t="str">
            <v>Ins</v>
          </cell>
          <cell r="G29495" t="str">
            <v>glb</v>
          </cell>
          <cell r="H29495">
            <v>1.757036019925398</v>
          </cell>
          <cell r="I29495">
            <v>2535.75</v>
          </cell>
          <cell r="J29495">
            <v>4455</v>
          </cell>
        </row>
        <row r="29496">
          <cell r="B29496" t="str">
            <v>AA179</v>
          </cell>
          <cell r="C29496" t="str">
            <v>MESA DE JUNTAS 10 PUESTOS: CONECTORIZADA DE 2,46  X 1,44, CONFORMADA POR: SUPERFICIES EN FORMICA BASE DINAMICA DOBLE CROMADA, MULTITOMA CENTRAL CON TAPA DESLIZANTE EN ACERO INOXIDABLE, CONTIENE: 2 SALIDAS CORRIENTE NORMAL, 2 SALIDAS CORRIENTE REGULADA, 2 SALIDAS VOZ Y DATOS, HDMI, VGA Y SONIDO</v>
          </cell>
          <cell r="F29496" t="str">
            <v>Ins</v>
          </cell>
          <cell r="G29496" t="str">
            <v>und</v>
          </cell>
          <cell r="H29496">
            <v>1</v>
          </cell>
          <cell r="I29496">
            <v>3405391.7591428054</v>
          </cell>
          <cell r="J29496">
            <v>3405392</v>
          </cell>
        </row>
        <row r="29498">
          <cell r="A29498" t="str">
            <v>MA-16.168</v>
          </cell>
          <cell r="C29498" t="str">
            <v>SUMINISTRO E INSTALACIÓN DE RECEPCION DE 3MT*1.50, CONFORMADA POR:  Su sistema constructivo lo conforma: Estructura panel de H=105, conformada por parales y vigas que configuran un marco estructural vacío por ambas caras, este parco debe traer las perforaciones adecuadas para anclar las baldosas removibles que forrearía ambos lados, el espesor del panel con baldosas debe de ser de 8cm, el acabado de las baldosas deben ser metálicas para las partes inferiores y tapizadas para las partes superiores del panel. La superficie counter debe ser en vidrio transparente de 19mm de espesor por 1,20 de ancho y su geometría debe ser con curvas en sus frentes y terminaciones rectas en los extremos. Los herrajes de fijación al panel debe ser en acero pulido. Las superficies de trabajo deben ser en melamina espesor 25mm va soportada con cajonera pedestal 2 x 1 metálica de ,30 x ,50 x ,70. La conectividad y la conductividad se realizará a nivel de zocalo inferior del panel frontal.  La conexión delos paneles frontales, se hacen por medio de anclajes con tornillería bristol y sistema de clips para unir párales y vigas. Nota: LOS MARCOS NO DEBEN SER SOLDADOS. Las baldosas deben tener uñas de fijación que permiten fijarse a los parales y son de fácil remoción para poder inspeccionar el cableado. Las superficies se conectan al panel por medio de enchanches de fijación que permiten amarrar las estructura a las superficies de trabajo.  La fijación de los enganches del panel a la superficie se realizarán con tornillos auto perforantes y el anclaje de los enganches al panel son por medio de clips para fácil operación en el momento que tenga que reubicar el puesto. El puesto de trabajo opera de forma lineal, los paneles frontales de altura 105 marcan una servidumbre con la parte posterior del operario protegiendo la información que manejan. El sistema de inspección de cables se hace a nivel de zócalos removibles para facilitar su operación, INCLUYE TRANSPORTE</v>
          </cell>
          <cell r="G29498" t="str">
            <v>und</v>
          </cell>
          <cell r="J29498">
            <v>5961307</v>
          </cell>
        </row>
        <row r="29499">
          <cell r="B29499" t="str">
            <v>I06</v>
          </cell>
          <cell r="C29499" t="str">
            <v>MANO DE OBRA DD (Carpintería)</v>
          </cell>
          <cell r="F29499" t="str">
            <v>Ins</v>
          </cell>
          <cell r="G29499" t="str">
            <v>hc</v>
          </cell>
          <cell r="H29499">
            <v>7.7710399673977717</v>
          </cell>
          <cell r="I29499">
            <v>21230.098696721638</v>
          </cell>
          <cell r="J29499">
            <v>164980</v>
          </cell>
        </row>
        <row r="29500">
          <cell r="B29500" t="str">
            <v>M03</v>
          </cell>
          <cell r="C29500" t="str">
            <v>EQUIPO BASICO ( Herramienta menor )</v>
          </cell>
          <cell r="F29500" t="str">
            <v>Ins</v>
          </cell>
          <cell r="G29500" t="str">
            <v>glb</v>
          </cell>
          <cell r="H29500">
            <v>2.9868870347169296</v>
          </cell>
          <cell r="I29500">
            <v>2535.75</v>
          </cell>
          <cell r="J29500">
            <v>7574</v>
          </cell>
        </row>
        <row r="29501">
          <cell r="B29501" t="str">
            <v>AA180</v>
          </cell>
          <cell r="C29501" t="str">
            <v>RECEPCION DE 3MT*1.50, CONFORMADA POR:  Su sistema constructivo lo conforma: Estructura panel de H=105, conformada por parales y vigas que configuran un marco estructural vacío por ambas caras, este parco debe traer las perforaciones adecuadas para anclar las baldosas removibles que forrearía ambos lados, el espesor del panel con baldosas debe de ser de 8cm, el acabado de las baldosas deben ser metálicas para las partes inferiores y tapizadas para las partes superiores del panel. La superficie counter debe ser en vidrio transparente de 19mm de espesor por 1,20 de ancho y su geometría debe ser con curvas en sus frentes y terminaciones rectas en los extremos. Los herrajes de fijación al panel debe ser en acero pulido. Las superficies de trabajo deben ser en melamina espesor 25mm va soportada con cajonera pedestal 2 x 1 metálica de ,30 x ,50 x ,70. La conectividad y la conductividad se realizará a nivel de zocalo inferior del panel frontal.  La conexión delos paneles frontales, se hacen por medio de anclajes con tornillería bristol y sistema de clips para unir párales y vigas. Nota: LOS MARCOS NO DEBEN SER SOLDADOS. Las baldosas deben tener uñas de fijación que permiten fijarse a los parales y son de fácil remoción para poder inspeccionar el cableado. Las superficies se conectan al panel por medio de enchanches de fijación que permiten amarrar las estructura a las superficies de trabajo.  La fijación de los enganches del panel a la superficie se realizarán con tornillos auto perforantes y el anclaje de los enganches al panel son por medio de clips para fácil operación en el momento que tenga que reubicar el puesto. El puesto de trabajo opera de forma lineal, los paneles frontales de altura 105 marcan una servidumbre con la parte posterior del operario protegiendo la información que manejan. El sistema de inspección de cables se hace a nivel de zócalos removibles para facilitar su operación.</v>
          </cell>
          <cell r="F29501" t="str">
            <v>Ins</v>
          </cell>
          <cell r="G29501" t="str">
            <v>und</v>
          </cell>
          <cell r="H29501">
            <v>1</v>
          </cell>
          <cell r="I29501">
            <v>5788753.1551287435</v>
          </cell>
          <cell r="J29501">
            <v>5788753</v>
          </cell>
        </row>
        <row r="29503">
          <cell r="A29503" t="str">
            <v>MA-16.169</v>
          </cell>
          <cell r="C29503" t="str">
            <v>LOCKER METALICO 1.80X0.33X0.30m 2 PUESTOS. ELABORADO EN LAMINA COLD ROLLED CALIBRE 22, CON ZAPATERA, CELOSIAS DE VENTILACIÓN, MANIJA PORTACANDADO Y GANCHO. PINTURA ELECTROSTÁTICA COLOR GRIS. BASE EN POLIURETANO.</v>
          </cell>
          <cell r="G29503" t="str">
            <v>und</v>
          </cell>
          <cell r="J29503">
            <v>243653</v>
          </cell>
        </row>
        <row r="29504">
          <cell r="B29504" t="str">
            <v>AA181</v>
          </cell>
          <cell r="C29504" t="str">
            <v>LOCKER METALICO 1.80X0.33X0.30m 2 PUESTOS. ELABORADO EN LAMINA COLD ROLLED CALIBRE 22, CON ZAPATERA, CELOSIAS DE VENTILACIÓN, MANIJA PORTACANDADO Y GANCHO. PINTURA ELECTROSTÁTICA COLOR GRIS. BASE EN POLIURETANO.</v>
          </cell>
          <cell r="F29504" t="str">
            <v>Ins</v>
          </cell>
          <cell r="G29504" t="str">
            <v>und</v>
          </cell>
          <cell r="H29504">
            <v>1</v>
          </cell>
          <cell r="I29504">
            <v>243652.5</v>
          </cell>
          <cell r="J29504">
            <v>243653</v>
          </cell>
        </row>
        <row r="29506">
          <cell r="A29506" t="str">
            <v>MA-16.170</v>
          </cell>
          <cell r="C29506" t="str">
            <v>SUMINISTRO E INSTALACION DE MESAS AUXILIARES CONFORMADAS POR: SUPERFICIE REDONDA EN FORMICA 70*2.5CM, Y BASE LENA H72 CM, INCLUYE TRANSPORTE</v>
          </cell>
          <cell r="G29506" t="str">
            <v>und</v>
          </cell>
          <cell r="J29506" t="e">
            <v>#VALUE!</v>
          </cell>
        </row>
        <row r="29507">
          <cell r="B29507" t="str">
            <v>I06</v>
          </cell>
          <cell r="C29507" t="str">
            <v>MANO DE OBRA DD (Carpintería)</v>
          </cell>
          <cell r="F29507" t="str">
            <v>Ins</v>
          </cell>
          <cell r="G29507" t="str">
            <v>hc</v>
          </cell>
          <cell r="H29507">
            <v>0.64743003447893865</v>
          </cell>
          <cell r="I29507">
            <v>21230.098696721638</v>
          </cell>
          <cell r="J29507">
            <v>13745</v>
          </cell>
        </row>
        <row r="29508">
          <cell r="B29508" t="str">
            <v>M03</v>
          </cell>
          <cell r="C29508" t="str">
            <v>EQUIPO BASICO ( Herramienta menor )</v>
          </cell>
          <cell r="F29508" t="str">
            <v>Ins</v>
          </cell>
          <cell r="G29508" t="str">
            <v>glb</v>
          </cell>
          <cell r="H29508">
            <v>0.24893816920818032</v>
          </cell>
          <cell r="I29508">
            <v>2535.75</v>
          </cell>
          <cell r="J29508">
            <v>631</v>
          </cell>
        </row>
        <row r="29509">
          <cell r="B29509" t="str">
            <v>AA182</v>
          </cell>
          <cell r="C29509" t="str">
            <v>MESAS AUXILIARES CONFORMADAS POR: SUPERFICIE REDONDA EN FORMICA 70*2.5CM, Y BASE LENA H72 CM</v>
          </cell>
          <cell r="F29509" t="str">
            <v>Ins</v>
          </cell>
          <cell r="G29509" t="str">
            <v>und</v>
          </cell>
          <cell r="H29509">
            <v>1</v>
          </cell>
          <cell r="I29509" t="str">
            <v>NA</v>
          </cell>
          <cell r="J29509" t="e">
            <v>#VALUE!</v>
          </cell>
        </row>
        <row r="29511">
          <cell r="A29511" t="str">
            <v>MA-16.171</v>
          </cell>
          <cell r="C29511" t="str">
            <v>SUMINISTRO DE MESA DE CENTRO 0.91 * 0.91* 0.37 MTS, INCLUYE TRANSPORTE</v>
          </cell>
          <cell r="G29511" t="str">
            <v>und</v>
          </cell>
          <cell r="J29511">
            <v>639053</v>
          </cell>
        </row>
        <row r="29512">
          <cell r="B29512" t="str">
            <v>AA183</v>
          </cell>
          <cell r="C29512" t="str">
            <v>MESA DE CENTRO 0.91 * 0.91* 0.37 MTS</v>
          </cell>
          <cell r="F29512" t="str">
            <v>Ins</v>
          </cell>
          <cell r="G29512" t="str">
            <v>und</v>
          </cell>
          <cell r="H29512">
            <v>1</v>
          </cell>
          <cell r="I29512">
            <v>639053.48269274016</v>
          </cell>
          <cell r="J29512">
            <v>639053</v>
          </cell>
        </row>
        <row r="29514">
          <cell r="A29514" t="str">
            <v>MA-16.172</v>
          </cell>
          <cell r="C29514" t="str">
            <v>SUMINISTRO DE POLTRONA DE 0.75 * 0.65 * 0.60 MTS, INCLUYE TRANSPORTE</v>
          </cell>
          <cell r="G29514" t="str">
            <v>und</v>
          </cell>
          <cell r="J29514">
            <v>811090</v>
          </cell>
        </row>
        <row r="29515">
          <cell r="B29515" t="str">
            <v>AA184</v>
          </cell>
          <cell r="C29515" t="str">
            <v>POLTRONA DE 0.75 * 0.65 * 0.60 MTS</v>
          </cell>
          <cell r="F29515" t="str">
            <v>Ins</v>
          </cell>
          <cell r="H29515">
            <v>1</v>
          </cell>
          <cell r="I29515">
            <v>811090.37333051418</v>
          </cell>
          <cell r="J29515">
            <v>811090</v>
          </cell>
        </row>
        <row r="29517">
          <cell r="A29517" t="str">
            <v>MA-16.173</v>
          </cell>
          <cell r="C29517" t="str">
            <v>SUMINISTRO E INSTALACIÓN DE 32,5M DE MESAS CONFORMADAS POR: SUPERFICIES EN AGLOMERADO EN MELAMINA CON CANTO RIGIDO ESPESOR 25MM, SOPORTADO POR BASES METICAS DE SOPORTE PARA SUPERFICIES, TAPA PASACLABLES . INCLUYE DIVISORES FRONTALES CON PERFORACIONES :NOTA 1: EL DIVISOR SE PRENSA DE LA SUPERFICIEY TIENE LA MEDIDA DEL ANCHO DE CADA MODULO.  NOTA 2: DE LA SUPERFICIE  HACIA ABAJO CAJE 45CM Y DE LA SUPERFICIE HACIA ARRIBA SUBE 20CM. - EL PUESTO TIENE UN DUCTO INFERIOR PARA CONDUCCIÓN DE CABLES, INCLUYE TRANSPORTE</v>
          </cell>
          <cell r="G29517" t="str">
            <v>und</v>
          </cell>
          <cell r="J29517">
            <v>20933749</v>
          </cell>
        </row>
        <row r="29518">
          <cell r="B29518" t="str">
            <v>I06</v>
          </cell>
          <cell r="C29518" t="str">
            <v>MANO DE OBRA DD (Carpintería)</v>
          </cell>
          <cell r="F29518" t="str">
            <v>Ins</v>
          </cell>
          <cell r="G29518" t="str">
            <v>hc</v>
          </cell>
          <cell r="H29518">
            <v>27.288731464248293</v>
          </cell>
          <cell r="I29518">
            <v>21230.098696721638</v>
          </cell>
          <cell r="J29518">
            <v>579342</v>
          </cell>
        </row>
        <row r="29519">
          <cell r="B29519" t="str">
            <v>M03</v>
          </cell>
          <cell r="C29519" t="str">
            <v>EQUIPO BASICO ( Herramienta menor )</v>
          </cell>
          <cell r="F29519" t="str">
            <v>Ins</v>
          </cell>
          <cell r="G29519" t="str">
            <v>glb</v>
          </cell>
          <cell r="H29519">
            <v>10.48916372283589</v>
          </cell>
          <cell r="I29519">
            <v>2535.75</v>
          </cell>
          <cell r="J29519">
            <v>26598</v>
          </cell>
        </row>
        <row r="29520">
          <cell r="B29520" t="str">
            <v>AA185</v>
          </cell>
          <cell r="C29520" t="str">
            <v>MESAS CONFORMADAS POR: SUPERFICIES EN AGLOMERADO EN MELAMINA CON CANTO RIGIDO ESPESOR 25MM, SOPORTADO POR BASES METICAS DE SOPORTE PARA SUPERFICIES, TAPA PASACLABLES . INCLUYE DIVISORES FRONTALES CON PERFORACIONES :NOTA 1: EL DIVISOR SE PRENSA DE LA SUPERFICIEY TIENE LA MEDIDA DEL ANCHO DE CADA MODULO.  NOTA 2: DE LA SUPERFICIE  HACIA ABAJO CAJE 45CM Y DE LA SUPERFICIE HACIA ARRIBA SUBE 20CM. - EL PUESTO TIENE UN DUCTO INFERIOR PARA CONDUCCIÓN DE CABLES. LONGITUD DE LAS MESAS 32,5m</v>
          </cell>
          <cell r="F29520" t="str">
            <v>Ins</v>
          </cell>
          <cell r="G29520" t="str">
            <v>und</v>
          </cell>
          <cell r="H29520">
            <v>1</v>
          </cell>
          <cell r="I29520">
            <v>20327808.721800633</v>
          </cell>
          <cell r="J29520">
            <v>20327809</v>
          </cell>
        </row>
        <row r="29522">
          <cell r="A29522" t="str">
            <v>MA-16.174</v>
          </cell>
          <cell r="C29522" t="str">
            <v>SUMINISTRO E INSTALACION DE ARCHIVO RODANTE, COMPUESTO POR:  Bastidores: Los Carros de nuestro Sistema Rodante, son construidos en perfiles de Acero tipo “U” de 1” X 2” X 1” unidos entre sí por tornillos logrando con este sistema un ajuste perfecto con relación a las bases y evitando utilizar equipos de soldadura en los momentos de reinstalación y mantenimiento en general. Cada carro tiene una resistencia a la presión o carga de 2 Toneladas por unidad de almacenamiento. 
 Ruedas: Planas de 3 ½ ” de diámetro fabricadas en Acero 1040 montadas sobre rodamientos sellados con capacidad de carga de 6.500 Nw. Por el sistema de armado de nuestras unidades de almacenamiento, se pueden habilitar y reponer fácilmente estos elementos sin necesidad de desmontar el archivo o desarmar las unidades de almacenamiento.
 Bases ó Rieles: La Base Riel de los Sistemas Rodantes constan de un riel en “T” conformado por platina de 1 ½ “ x 3/8 “ y varilla cuadrada de 7/16 “, lo cual permite que la rueda gire libremente sobre el mismo, y esté debidamente guiada para evitar descarrilamientos, INCLUYE TRANSPORTE</v>
          </cell>
          <cell r="G29522" t="str">
            <v>und</v>
          </cell>
          <cell r="J29522">
            <v>12189448</v>
          </cell>
        </row>
        <row r="29523">
          <cell r="B29523" t="str">
            <v>I06</v>
          </cell>
          <cell r="C29523" t="str">
            <v>MANO DE OBRA DD (Carpintería)</v>
          </cell>
          <cell r="F29523" t="str">
            <v>Ins</v>
          </cell>
          <cell r="G29523" t="str">
            <v>hc</v>
          </cell>
          <cell r="H29523">
            <v>15.889848158886778</v>
          </cell>
          <cell r="I29523">
            <v>21230.098696721638</v>
          </cell>
          <cell r="J29523">
            <v>337343</v>
          </cell>
        </row>
        <row r="29524">
          <cell r="B29524" t="str">
            <v>M03</v>
          </cell>
          <cell r="C29524" t="str">
            <v>EQUIPO BASICO ( Herramienta menor )</v>
          </cell>
          <cell r="F29524" t="str">
            <v>Ins</v>
          </cell>
          <cell r="G29524" t="str">
            <v>glb</v>
          </cell>
          <cell r="H29524">
            <v>6.1077035464594234</v>
          </cell>
          <cell r="I29524">
            <v>2535.75</v>
          </cell>
          <cell r="J29524">
            <v>15488</v>
          </cell>
        </row>
        <row r="29525">
          <cell r="B29525" t="str">
            <v>AA186</v>
          </cell>
          <cell r="C29525" t="str">
            <v>ARCHIVO RODANTE, COMPUESTO POR:  Bastidores: Los Carros de nuestro Sistema Rodante, son construidos en perfiles de Acero tipo “U” de 1” X 2” X 1” unidos entre sí por tornillos logrando con este sistema un ajuste perfecto con relación a las bases y evitando utilizar equipos de soldadura en los momentos de reinstalación y mantenimiento en general. Cada carro tiene una resistencia a la presión o carga de 2 Toneladas por unidad de almacenamiento. 
 Ruedas: Planas de 3 ½ ” de diámetro fabricadas en Acero 1040 montadas sobre rodamientos sellados con capacidad de carga de 6.500 Nw. Por el sistema de armado de nuestras unidades de almacenamiento, se pueden habilitar y reponer fácilmente estos elementos sin necesidad de desmontar el archivo o desarmar las unidades de almacenamiento.
 Bases ó Rieles: La Base Riel de los Sistemas Rodantes constan de un riel en “T” conformado por platina de 1 ½ “ x 3/8 “ y varilla cuadrada de 7/16 “, lo cual permite que la rueda gire libremente sobre el mismo, y esté debidamente guiada para evitar descarrilamientos.</v>
          </cell>
          <cell r="F29525" t="str">
            <v>Ins</v>
          </cell>
          <cell r="G29525" t="str">
            <v>und</v>
          </cell>
          <cell r="H29525">
            <v>1</v>
          </cell>
          <cell r="I29525">
            <v>11836616.828296376</v>
          </cell>
          <cell r="J29525">
            <v>11836617</v>
          </cell>
        </row>
        <row r="29527">
          <cell r="A29527" t="str">
            <v>MA-16.175</v>
          </cell>
          <cell r="C29527" t="str">
            <v>SUMINISTRO E INSTALACIÓN DE MODULO ARCHIVO RODANTE PARA OFICINAS MODULO FIJO SENCILLO CON ESTANTERÍAS METÁLICA AJUSTABLE, LATERALES Y RESPALDAR EN FORMICA COLOR GRIS RIELES DE DESPLAZAMIENTO Y MECANISMOS DE MOVIMIENTO, PUERTA DE CIERRE CONJUNTO, INCLUYE TRANSPORTE</v>
          </cell>
          <cell r="G29527" t="str">
            <v>und</v>
          </cell>
          <cell r="J29527">
            <v>4800233</v>
          </cell>
        </row>
        <row r="29528">
          <cell r="B29528" t="str">
            <v>I06</v>
          </cell>
          <cell r="C29528" t="str">
            <v>MANO DE OBRA DD (Carpintería)</v>
          </cell>
          <cell r="F29528" t="str">
            <v>Ins</v>
          </cell>
          <cell r="G29528" t="str">
            <v>hc</v>
          </cell>
          <cell r="H29528">
            <v>6.257491291265957</v>
          </cell>
          <cell r="I29528">
            <v>21230.098696721638</v>
          </cell>
          <cell r="J29528">
            <v>132847</v>
          </cell>
        </row>
        <row r="29529">
          <cell r="B29529" t="str">
            <v>M03</v>
          </cell>
          <cell r="C29529" t="str">
            <v>EQUIPO BASICO ( Herramienta menor )</v>
          </cell>
          <cell r="F29529" t="str">
            <v>Ins</v>
          </cell>
          <cell r="G29529" t="str">
            <v>glb</v>
          </cell>
          <cell r="H29529">
            <v>2.4051656497416292</v>
          </cell>
          <cell r="I29529">
            <v>2535.75</v>
          </cell>
          <cell r="J29529">
            <v>6099</v>
          </cell>
        </row>
        <row r="29530">
          <cell r="B29530" t="str">
            <v>AA187</v>
          </cell>
          <cell r="C29530" t="str">
            <v>SUMINISTRO E INSTALACIÓN DE MODULO ARCHIVO RODANTE PARA OFICINAS MODULO FIJO SENCILLO CON ESTANTERÍAS METÁLICA AJUSTABLE, LATERALES Y RESPALDAR EN FORMICA COLOR GRIS RIELES DE DESPLAZAMIENTO Y MECANISMOS DE MOVIMIENTO, PUERTA DE CIERRE CONJUNTO.</v>
          </cell>
          <cell r="F29530" t="str">
            <v>Ins</v>
          </cell>
          <cell r="G29530" t="str">
            <v>und</v>
          </cell>
          <cell r="H29530">
            <v>1</v>
          </cell>
          <cell r="I29530">
            <v>4661287.129262737</v>
          </cell>
          <cell r="J29530">
            <v>4661287</v>
          </cell>
        </row>
        <row r="29532">
          <cell r="A29532" t="str">
            <v>MA-16.176</v>
          </cell>
          <cell r="C29532" t="str">
            <v>SUMINISTRO DE SILLA GIRATORIA S CON BRAZOS, INCLUYE TRANSPORTE</v>
          </cell>
          <cell r="G29532" t="str">
            <v>und</v>
          </cell>
          <cell r="J29532">
            <v>689724</v>
          </cell>
        </row>
        <row r="29533">
          <cell r="B29533" t="str">
            <v>AA188</v>
          </cell>
          <cell r="C29533" t="str">
            <v>SILLA GIRATORIA CON BRAZOS.</v>
          </cell>
          <cell r="F29533" t="str">
            <v>Ins</v>
          </cell>
          <cell r="G29533" t="str">
            <v>und</v>
          </cell>
          <cell r="H29533">
            <v>1</v>
          </cell>
          <cell r="I29533">
            <v>689724</v>
          </cell>
          <cell r="J29533">
            <v>689724</v>
          </cell>
        </row>
        <row r="29535">
          <cell r="A29535" t="str">
            <v>MA-16.177</v>
          </cell>
          <cell r="C29535" t="str">
            <v>SUMINISTRO DE SILLA INTERLOCUTORA  APILABLE 4 PATAS, INCLUYE TRANSPORTE</v>
          </cell>
          <cell r="G29535" t="str">
            <v>und</v>
          </cell>
          <cell r="J29535">
            <v>86216</v>
          </cell>
        </row>
        <row r="29536">
          <cell r="B29536" t="str">
            <v>AA189</v>
          </cell>
          <cell r="C29536" t="str">
            <v>SILLA INTERLOCUTORA APILABLE 4 PATAS</v>
          </cell>
          <cell r="F29536" t="str">
            <v>Ins</v>
          </cell>
          <cell r="G29536" t="str">
            <v>und</v>
          </cell>
          <cell r="H29536">
            <v>1</v>
          </cell>
          <cell r="I29536">
            <v>86215.5</v>
          </cell>
          <cell r="J29536">
            <v>86216</v>
          </cell>
        </row>
        <row r="29538">
          <cell r="A29538" t="str">
            <v>MA-16.178</v>
          </cell>
          <cell r="C29538" t="str">
            <v>SUMINISTRO DE SILLA GIRATORIA  CONTACTO PERMANENTE, BRAZOS GRADUABLES, INCLUYE TRANSPORTE</v>
          </cell>
          <cell r="G29538" t="str">
            <v>und</v>
          </cell>
          <cell r="J29538">
            <v>319872</v>
          </cell>
        </row>
        <row r="29539">
          <cell r="B29539" t="str">
            <v>AA190</v>
          </cell>
          <cell r="C29539" t="str">
            <v>SILLA GIRATORIA CONTACTO PERMANENTE, BRAZOS GRADUABLES</v>
          </cell>
          <cell r="F29539" t="str">
            <v>Ins</v>
          </cell>
          <cell r="G29539" t="str">
            <v>und</v>
          </cell>
          <cell r="H29539">
            <v>1</v>
          </cell>
          <cell r="I29539">
            <v>319872</v>
          </cell>
          <cell r="J29539">
            <v>319872</v>
          </cell>
        </row>
        <row r="29541">
          <cell r="A29541" t="str">
            <v>MA-16.179</v>
          </cell>
          <cell r="C29541" t="str">
            <v>SUMINISTRO DE SILLA GIRATORIA  SIN BRAZOS, INCLUYE TRANSPORTE</v>
          </cell>
          <cell r="G29541" t="str">
            <v>und</v>
          </cell>
          <cell r="J29541">
            <v>149940</v>
          </cell>
        </row>
        <row r="29542">
          <cell r="B29542" t="str">
            <v>AA191</v>
          </cell>
          <cell r="C29542" t="str">
            <v>SILLA GIRATORIA SIN BRAZOS</v>
          </cell>
          <cell r="F29542" t="str">
            <v>Ins</v>
          </cell>
          <cell r="G29542" t="str">
            <v>und</v>
          </cell>
          <cell r="H29542">
            <v>1</v>
          </cell>
          <cell r="I29542">
            <v>149940</v>
          </cell>
          <cell r="J29542">
            <v>149940</v>
          </cell>
        </row>
        <row r="29544">
          <cell r="A29544" t="str">
            <v>MA-16.180</v>
          </cell>
          <cell r="C29544" t="str">
            <v xml:space="preserve">SUMINISTRO DE SILLA FIJA, SIN BRAZOS, APILABLE, ESPALDAR MARCO EN PP REFORZADO, Y ASIENTO TAPIZADO CON ESPUMA INYECTADA, 4 PATAS EN COLOR GRIS O NEGRA, PINTURA EPOXI POLIÉSTER, TAPÓN INTERNO DE 7/8 DE PULGADA, INCLUYE TRANSPORTE                                                          </v>
          </cell>
          <cell r="G29544" t="str">
            <v>und</v>
          </cell>
          <cell r="J29544">
            <v>73721</v>
          </cell>
        </row>
        <row r="29545">
          <cell r="B29545" t="str">
            <v>AA192</v>
          </cell>
          <cell r="C29545" t="str">
            <v xml:space="preserve">SILLA FIJA, SIN BRAZOS, APILABLE, ESPALDAR MARCO EN PP REFORZADO, Y ASIENTO TAPIZADO CON ESPUMA INYECTADA, 4 PATAS EN COLOR GRIS O NEGRA, PINTURA EPOXI POLIÉSTER, TAPÓN INTERNO DE 7/8 DE PULGADA.                                                             </v>
          </cell>
          <cell r="F29545" t="str">
            <v>Ins</v>
          </cell>
          <cell r="G29545" t="str">
            <v>und</v>
          </cell>
          <cell r="H29545">
            <v>1</v>
          </cell>
          <cell r="I29545">
            <v>73720.5</v>
          </cell>
          <cell r="J29545">
            <v>73721</v>
          </cell>
        </row>
        <row r="29547">
          <cell r="A29547" t="str">
            <v>MA-16.181</v>
          </cell>
          <cell r="C29547" t="str">
            <v>SUMINISTRO DE SILLA UNIVERSITARIA CON BRAZO  ABATIBLE, ESPALDAR MARCO EN PP REFORZADO, ASIENTO TAPIZADO CON ESPUMA INYECTADA, 4 PATAS EN COLOR GRIS O NEGRA, PINTURA EPOXI POLIÉSTER, TAPÓN INTERNO DE 7/8 DE PULGADA, POLIETILENO INYECTADO, INCLUYE TRANSPORTE</v>
          </cell>
          <cell r="G29547" t="str">
            <v>und</v>
          </cell>
          <cell r="J29547" t="e">
            <v>#VALUE!</v>
          </cell>
        </row>
        <row r="29548">
          <cell r="B29548" t="str">
            <v>AA193</v>
          </cell>
          <cell r="C29548" t="str">
            <v>SILLA UNIVERSITARIA CON BRAZO  ABATIBLE, ESPALDAR MARCO EN PP REFORZADO, ASIENTO TAPIZADO CON ESPUMA INYECTADA, 4 PATAS EN COLOR GRIS O NEGRA, PINTURA EPOXI POLIÉSTER, TAPÓN INTERNO DE 7/8 DE PULGADA, POLIETILENO INYECTADO.</v>
          </cell>
          <cell r="F29548" t="str">
            <v>Ins</v>
          </cell>
          <cell r="G29548" t="str">
            <v>und</v>
          </cell>
          <cell r="H29548">
            <v>1</v>
          </cell>
          <cell r="I29548" t="e">
            <v>#VALUE!</v>
          </cell>
          <cell r="J29548" t="e">
            <v>#VALUE!</v>
          </cell>
        </row>
        <row r="29550">
          <cell r="A29550" t="str">
            <v>MA-16.182</v>
          </cell>
          <cell r="C29550" t="str">
            <v>SUMINISTRO DE SILLA CAJERO ATHEA MEDIA CON PLATINA DE APOYO ESPALDAR, NIVELADORES, ARO APOYAPIES, PRANNA COLORES VARIOS, INCLUYE TRANSPORTE</v>
          </cell>
          <cell r="G29550" t="str">
            <v>und</v>
          </cell>
          <cell r="J29550">
            <v>196172</v>
          </cell>
        </row>
        <row r="29551">
          <cell r="B29551" t="str">
            <v>AA194</v>
          </cell>
          <cell r="C29551" t="str">
            <v>SILLA CAJERO ATHEA MEDIA CON PLATINA DE APOYO ESPALDAR, NIVELADORES, ARO APOYAPIES, PRANNA COLORES VARIOS</v>
          </cell>
          <cell r="F29551" t="str">
            <v>Ins</v>
          </cell>
          <cell r="G29551" t="str">
            <v>und</v>
          </cell>
          <cell r="H29551">
            <v>1</v>
          </cell>
          <cell r="I29551">
            <v>196171.5</v>
          </cell>
          <cell r="J29551">
            <v>196172</v>
          </cell>
        </row>
        <row r="29553">
          <cell r="A29553" t="str">
            <v>MA-16.183</v>
          </cell>
          <cell r="C29553" t="str">
            <v>SUMINISTRO DE SILLA GIRATORIA L CON BRAZO, INCLUYE TRANSPORTE</v>
          </cell>
          <cell r="G29553" t="str">
            <v>und</v>
          </cell>
          <cell r="J29553">
            <v>689724</v>
          </cell>
        </row>
        <row r="29554">
          <cell r="B29554" t="str">
            <v>AA188</v>
          </cell>
          <cell r="C29554" t="str">
            <v>SILLA GIRATORIA CON BRAZOS.</v>
          </cell>
          <cell r="F29554" t="str">
            <v>Ins</v>
          </cell>
          <cell r="G29554" t="str">
            <v>und</v>
          </cell>
          <cell r="H29554">
            <v>1</v>
          </cell>
          <cell r="I29554">
            <v>689724</v>
          </cell>
          <cell r="J29554">
            <v>689724</v>
          </cell>
        </row>
        <row r="29556">
          <cell r="A29556" t="str">
            <v>MA-16.184</v>
          </cell>
          <cell r="C29556" t="str">
            <v>SUMINISTRO DE SILLAS TÁNDEM 3 PUESTOS, INCLUYE TRANSPORTE</v>
          </cell>
          <cell r="G29556" t="str">
            <v>und</v>
          </cell>
          <cell r="J29556">
            <v>442323</v>
          </cell>
        </row>
        <row r="29557">
          <cell r="B29557" t="str">
            <v>AA196</v>
          </cell>
          <cell r="C29557" t="str">
            <v>SILLAS TÁNDEM PRISMA 3 PUESTOS</v>
          </cell>
          <cell r="F29557" t="str">
            <v>Ins</v>
          </cell>
          <cell r="G29557" t="str">
            <v>und</v>
          </cell>
          <cell r="H29557">
            <v>1</v>
          </cell>
          <cell r="I29557">
            <v>442323</v>
          </cell>
          <cell r="J29557">
            <v>442323</v>
          </cell>
        </row>
        <row r="29559">
          <cell r="A29559" t="str">
            <v>MA-16.185</v>
          </cell>
          <cell r="C29559" t="str">
            <v xml:space="preserve">SUMINISTRO DE SILLA ,  ESPALDAR EN MALLA ASIENTO TAPIZADO, INCLUYE TRANSPORTEAPILABLE 4 PATAS.  </v>
          </cell>
          <cell r="G29559" t="str">
            <v>und</v>
          </cell>
          <cell r="J29559">
            <v>111206</v>
          </cell>
        </row>
        <row r="29560">
          <cell r="B29560" t="str">
            <v>AA197</v>
          </cell>
          <cell r="C29560" t="str">
            <v xml:space="preserve">SILLA   ESPALDAR EN MALLA ASIENTO TAPIZADO, APILABLE 4 PATAS.  </v>
          </cell>
          <cell r="F29560" t="str">
            <v>Ins</v>
          </cell>
          <cell r="G29560" t="str">
            <v>und</v>
          </cell>
          <cell r="H29560">
            <v>1</v>
          </cell>
          <cell r="I29560">
            <v>111205.5</v>
          </cell>
          <cell r="J29560">
            <v>111206</v>
          </cell>
        </row>
        <row r="29562">
          <cell r="A29562" t="str">
            <v>MA-16.186</v>
          </cell>
          <cell r="C29562" t="str">
            <v>SUMINISTRO DE SOFA  3 PUESTOSCUERO SINTETICO COLORES VARIOS, INCLUYE TRANSPORTE</v>
          </cell>
          <cell r="G29562" t="str">
            <v>und</v>
          </cell>
          <cell r="J29562">
            <v>1759506</v>
          </cell>
        </row>
        <row r="29563">
          <cell r="B29563" t="str">
            <v>AA198</v>
          </cell>
          <cell r="C29563" t="str">
            <v>SOFA 3 PUESTOSCUERO SINTETICO COLORES VARIOS.</v>
          </cell>
          <cell r="F29563" t="str">
            <v>Ins</v>
          </cell>
          <cell r="G29563" t="str">
            <v>und</v>
          </cell>
          <cell r="H29563">
            <v>1</v>
          </cell>
          <cell r="I29563">
            <v>1759506.0444214256</v>
          </cell>
          <cell r="J29563">
            <v>1759506</v>
          </cell>
        </row>
        <row r="29565">
          <cell r="A29565" t="str">
            <v>MA-16.187</v>
          </cell>
          <cell r="C29565" t="str">
            <v>RECUBRIMIENTO EN TRIPLEX OKUME PINTADO</v>
          </cell>
          <cell r="G29565" t="str">
            <v>m2</v>
          </cell>
          <cell r="J29565">
            <v>135431</v>
          </cell>
        </row>
        <row r="29566">
          <cell r="B29566" t="str">
            <v>W83</v>
          </cell>
          <cell r="C29566" t="str">
            <v>LÁMINA DE TRIPLEX OKUME 9mm, (1.22 m x 2.44 m).</v>
          </cell>
          <cell r="F29566" t="str">
            <v>Ins</v>
          </cell>
          <cell r="G29566" t="str">
            <v>und</v>
          </cell>
          <cell r="H29566">
            <v>0.26823276205728369</v>
          </cell>
          <cell r="I29566">
            <v>152460.86900923192</v>
          </cell>
          <cell r="J29566">
            <v>40895</v>
          </cell>
        </row>
        <row r="29567">
          <cell r="B29567" t="str">
            <v>I07</v>
          </cell>
          <cell r="C29567" t="str">
            <v>MANO DE OBRA DRY WALL</v>
          </cell>
          <cell r="F29567" t="str">
            <v>Ins</v>
          </cell>
          <cell r="G29567" t="str">
            <v>hc</v>
          </cell>
          <cell r="H29567">
            <v>1.02</v>
          </cell>
          <cell r="I29567">
            <v>19815.263999999999</v>
          </cell>
          <cell r="J29567">
            <v>20212</v>
          </cell>
        </row>
        <row r="29568">
          <cell r="B29568" t="str">
            <v>M03</v>
          </cell>
          <cell r="C29568" t="str">
            <v>EQUIPO BASICO ( Herramienta menor )</v>
          </cell>
          <cell r="F29568" t="str">
            <v>Ins</v>
          </cell>
          <cell r="G29568" t="str">
            <v>glb</v>
          </cell>
          <cell r="H29568">
            <v>0.25</v>
          </cell>
          <cell r="I29568">
            <v>2535.75</v>
          </cell>
          <cell r="J29568">
            <v>634</v>
          </cell>
        </row>
        <row r="29569">
          <cell r="B29569" t="str">
            <v>K03</v>
          </cell>
          <cell r="C29569" t="str">
            <v>TORNILLO AUTOPERFORANTE  EST.  7/16 "</v>
          </cell>
          <cell r="F29569" t="str">
            <v>Ins</v>
          </cell>
          <cell r="G29569" t="str">
            <v>und</v>
          </cell>
          <cell r="H29569">
            <v>10</v>
          </cell>
          <cell r="I29569">
            <v>47.25</v>
          </cell>
          <cell r="J29569">
            <v>473</v>
          </cell>
        </row>
        <row r="29570">
          <cell r="B29570" t="str">
            <v>K22</v>
          </cell>
          <cell r="C29570" t="str">
            <v>ANGULO 30x20 (2,44m)</v>
          </cell>
          <cell r="F29570" t="str">
            <v>Ins</v>
          </cell>
          <cell r="G29570" t="str">
            <v>und</v>
          </cell>
          <cell r="H29570">
            <v>0.42</v>
          </cell>
          <cell r="I29570">
            <v>1836.7649999999999</v>
          </cell>
          <cell r="J29570">
            <v>771</v>
          </cell>
        </row>
        <row r="29571">
          <cell r="B29571" t="str">
            <v>K23</v>
          </cell>
          <cell r="C29571" t="str">
            <v>VIGUETA PRINCIPAL (2,44m) Cal 26</v>
          </cell>
          <cell r="F29571" t="str">
            <v>Ins</v>
          </cell>
          <cell r="G29571" t="str">
            <v>und</v>
          </cell>
          <cell r="H29571">
            <v>0.53400000000000003</v>
          </cell>
          <cell r="I29571">
            <v>2813.8739999999998</v>
          </cell>
          <cell r="J29571">
            <v>1503</v>
          </cell>
        </row>
        <row r="29572">
          <cell r="B29572" t="str">
            <v>K08</v>
          </cell>
          <cell r="C29572" t="str">
            <v>PERFIL OMEGA Cal 24 - 2.44 m.</v>
          </cell>
          <cell r="F29572" t="str">
            <v>Ins</v>
          </cell>
          <cell r="G29572" t="str">
            <v>und</v>
          </cell>
          <cell r="H29572">
            <v>0.53400000000000003</v>
          </cell>
          <cell r="I29572">
            <v>4498.2</v>
          </cell>
          <cell r="J29572">
            <v>2402</v>
          </cell>
        </row>
        <row r="29573">
          <cell r="B29573" t="str">
            <v>X12</v>
          </cell>
          <cell r="C29573" t="str">
            <v>INTERVINILO - Tipo Pintuco Ref. según color diseño o equivalente Tipo 2.</v>
          </cell>
          <cell r="F29573" t="str">
            <v>Ins</v>
          </cell>
          <cell r="G29573" t="str">
            <v>gal</v>
          </cell>
          <cell r="H29573">
            <v>2.4E-2</v>
          </cell>
          <cell r="I29573">
            <v>31478.653499999997</v>
          </cell>
          <cell r="J29573">
            <v>755</v>
          </cell>
        </row>
        <row r="29574">
          <cell r="B29574" t="str">
            <v>X01</v>
          </cell>
          <cell r="C29574" t="str">
            <v>ANTICORROSIVO Premium - Tipo Pintuco Ref. 513 o equivalente</v>
          </cell>
          <cell r="F29574" t="str">
            <v>Ins</v>
          </cell>
          <cell r="G29574" t="str">
            <v>gal</v>
          </cell>
          <cell r="H29574">
            <v>0.4</v>
          </cell>
          <cell r="I29574">
            <v>81756.034499999994</v>
          </cell>
          <cell r="J29574">
            <v>32702</v>
          </cell>
        </row>
        <row r="29575">
          <cell r="B29575" t="str">
            <v>X28</v>
          </cell>
          <cell r="C29575" t="str">
            <v>THINNER</v>
          </cell>
          <cell r="F29575" t="str">
            <v>Ins</v>
          </cell>
          <cell r="G29575" t="str">
            <v>gal</v>
          </cell>
          <cell r="H29575">
            <v>0.4</v>
          </cell>
          <cell r="I29575">
            <v>18515.090999999997</v>
          </cell>
          <cell r="J29575">
            <v>7406</v>
          </cell>
        </row>
        <row r="29576">
          <cell r="B29576" t="str">
            <v>X04</v>
          </cell>
          <cell r="C29576" t="str">
            <v>ESMALTE SINTETICO Pintulux - Tipo Pintuco Ref. según color diseño o equivalente</v>
          </cell>
          <cell r="F29576" t="str">
            <v>Ins</v>
          </cell>
          <cell r="G29576" t="str">
            <v>gal</v>
          </cell>
          <cell r="H29576">
            <v>0.4</v>
          </cell>
          <cell r="I29576">
            <v>69194.810999999987</v>
          </cell>
          <cell r="J29576">
            <v>27678</v>
          </cell>
        </row>
        <row r="29578">
          <cell r="A29578" t="str">
            <v>MA-16.188</v>
          </cell>
          <cell r="C29578" t="str">
            <v>SUMINISTRO E INSTALACIÓN DE FACHADA TIPO Deck (Incluye, madera sección 2cm x 7cm, tornillos, estructura y acabado con dos aplicaciones de profilan.</v>
          </cell>
          <cell r="G29578" t="str">
            <v>m2</v>
          </cell>
          <cell r="J29578">
            <v>282980</v>
          </cell>
        </row>
        <row r="29579">
          <cell r="B29579" t="str">
            <v>J52</v>
          </cell>
          <cell r="C29579" t="str">
            <v>SUMINISTRO E INSTALACIÓN DE FACHADA TIPO Deck (Incluye, madera sección 2cm x 7cm, tornillos, estructura y acabado con dos aplicaciones de profilan.</v>
          </cell>
          <cell r="F29579" t="str">
            <v>Ins</v>
          </cell>
          <cell r="G29579" t="str">
            <v>m</v>
          </cell>
          <cell r="H29579">
            <v>1</v>
          </cell>
          <cell r="I29579">
            <v>282979.91106796317</v>
          </cell>
          <cell r="J29579">
            <v>282980</v>
          </cell>
        </row>
        <row r="29581">
          <cell r="A29581" t="str">
            <v>MA-16.189</v>
          </cell>
          <cell r="C29581" t="str">
            <v>SUMINISTRO E INSTALACION DE MUEBLES TIPO NICHO dms: Ancho 1.10, Alto 2.50, profundidad 0.40 mt. compuesto por: Una (1) tapa; una (1) base, dos (2) costados y dos (2) entrepaños; elaborados en aglomerado entamborado espesor 130 mm., enchapado con laminado de alta presión F8 en la superficie y respaldo, referencia madera (acabado por definir), cantos en laminado de alta presion F8.</v>
          </cell>
          <cell r="G29581" t="str">
            <v>und</v>
          </cell>
          <cell r="J29581">
            <v>1393872</v>
          </cell>
        </row>
        <row r="29582">
          <cell r="B29582" t="str">
            <v>W150</v>
          </cell>
          <cell r="C29582" t="str">
            <v>MUEBLES TIPO NICHO dms: Ancho 1.10, Alto 2.50, profundidad 0.40 mt. compuesto por: Una (1) tapa; una (1) base, dos (2) costados y dos (2) entrepaños; elaborados en aglomerado entamborado espesor 130 mm., enchapado con laminado de alta presión F8 en la superficie y respaldo, referencia madera (acabado por definir), cantos en laminado de alta presion F8.</v>
          </cell>
          <cell r="F29582" t="str">
            <v>Ins</v>
          </cell>
          <cell r="G29582" t="str">
            <v>und</v>
          </cell>
          <cell r="H29582">
            <v>1</v>
          </cell>
          <cell r="I29582">
            <v>1393871.9711789195</v>
          </cell>
          <cell r="J29582">
            <v>1393872</v>
          </cell>
        </row>
        <row r="29584">
          <cell r="A29584" t="str">
            <v>MA-16.190</v>
          </cell>
          <cell r="C29584" t="str">
            <v>SUMINISTRO E INSTALACION DE MUEBLES TIPO BAR dms: Ancho 1.55, Alto 2.50, profundidad 0.60 mt. compuesto por: Un entrepaño superior reengruesado espesor 130 mm, Un (1) copero; una (1) cava; Un (1) mueble lateral con tres (3) entrepaños, dos (2) costados, una (1) tapa y una (1) base; elaborados en aglomerado entamborado espesor 40 mm., enchapado con laminado de alta presión F8 en la superficie y respaldo, referencia madera (acabado por definir), cantos en laminado de alta presion F8.</v>
          </cell>
          <cell r="G29584" t="str">
            <v>und</v>
          </cell>
          <cell r="J29584" t="e">
            <v>#VALUE!</v>
          </cell>
        </row>
        <row r="29585">
          <cell r="B29585" t="str">
            <v>W151</v>
          </cell>
          <cell r="C29585" t="str">
            <v>MUEBLES TIPO BAR dms: Ancho 1.55, Alto 2.50, profundidad 0.60 mt. compuesto por: Un entrepaño superior reengruesado espesor 130 mm, Un (1) copero; una (1) cava; Un (1) mueble lateral con tres (3) entrepaños, dos (2) costados, una (1) tapa y una (1) base; elaborados en aglomerado entamborado espesor 40 mm., enchapado con laminado de alta presión F8 en la superficie y respaldo, referencia madera (acabado por definir), cantos en laminado de alta presion F8.</v>
          </cell>
          <cell r="F29585" t="str">
            <v>Ins</v>
          </cell>
          <cell r="G29585" t="str">
            <v>und</v>
          </cell>
          <cell r="H29585">
            <v>1</v>
          </cell>
          <cell r="I29585" t="e">
            <v>#VALUE!</v>
          </cell>
          <cell r="J29585" t="e">
            <v>#VALUE!</v>
          </cell>
        </row>
        <row r="29587">
          <cell r="A29587" t="str">
            <v>MA-16.191</v>
          </cell>
          <cell r="C29587" t="str">
            <v>SUMINISTRO E INSTALACION DE MUEBLES TIPO COCINETA dms: Ancho 1.30, Alto 0 .61, profundidad 0.55 mt. compuesto por: Una (1) cubierta o mesón diseño clasico, con salpicadero elaborado en aglomerado nautico, enchapado con laminado de alta presión F8 en la superficie referencia granito, respaldo balance, cantos en laminado de alta presion F8. Mueble inferior compuesto por: dos (2) costados, una (1) base; un (1) entrepaño y dos (2) puertas, elaborados en aglomerado nautico espesor 18 mm., enchapado con laminado de alta presión F8 en la superficie y respaldo, referencia madera (acabado por definir), cantos en pvc 2 mm. equivalente al laminado de la superficie. Dos (2) Puertas de acceso elaborados en aglomerado espesor 18 mm., enchapado con laminado de alta presión F8 en la superficie y respaldo, referencia madera (acabado por definir), cantos en pvc 2 mm (referencia por definir).</v>
          </cell>
          <cell r="G29587" t="str">
            <v>und</v>
          </cell>
          <cell r="J29587">
            <v>1949748</v>
          </cell>
        </row>
        <row r="29588">
          <cell r="B29588" t="str">
            <v>W152</v>
          </cell>
          <cell r="C29588" t="str">
            <v>MUEBLES TIPO COCINETA dms: Ancho 1.30, Alto 0 .61, profundidad 0.55 mt. compuesto por: Una (1) cubierta o mesón diseño clasico, con salpicadero elaborado en aglomerado nautico, enchapado con laminado de alta presión F8 en la superficie referencia granito, respaldo balance, cantos en laminado de alta presion F8. Mueble inferior compuesto por: dos (2) costados, una (1) base; un (1) entrepaño y dos (2) puertas, elaborados en aglomerado nautico espesor 18 mm., enchapado con laminado de alta presión F8 en la superficie y respaldo, referencia madera (acabado por definir), cantos en pvc 2 mm. equivalente al laminado de la superficie. Dos (2) Puertas de acceso elaborados en aglomerado espesor 18 mm., enchapado con laminado de alta presión F8 en la superficie y respaldo, referencia madera (acabado por definir), cantos en pvc 2 mm (referencia por definir).</v>
          </cell>
          <cell r="F29588" t="str">
            <v>Ins</v>
          </cell>
          <cell r="G29588" t="str">
            <v>und</v>
          </cell>
          <cell r="H29588">
            <v>1</v>
          </cell>
          <cell r="I29588">
            <v>1949747.5502276083</v>
          </cell>
          <cell r="J29588">
            <v>1949748</v>
          </cell>
        </row>
        <row r="29590">
          <cell r="A29590" t="str">
            <v>MA-16.192</v>
          </cell>
          <cell r="C29590" t="str">
            <v>SUMINISTRO E INSTALACION DE MUEBLES PARA TELEVISOR dms: Ancho 1.98, Alto 0.90, profundidad 0.40 mt. compuesto por: Una (1) tapa; una (1) base, dos (2) entrepaños; elaborados en aglomerado entamborado espesor 140 mm., enchapado con laminado de alta presión F8 en la superficie y respaldo, referencia madera (acabado por definir), cantos en laminado de alta presion F8.</v>
          </cell>
          <cell r="G29590" t="str">
            <v>und</v>
          </cell>
          <cell r="J29590">
            <v>1974204</v>
          </cell>
        </row>
        <row r="29591">
          <cell r="B29591" t="str">
            <v>W153</v>
          </cell>
          <cell r="C29591" t="str">
            <v>MUEBLES PARA TELEVISOR dms: Ancho 1.98, Alto 0.90, profundidad 0.40 mt. compuesto por: Una (1) tapa; una (1) base, dos (2) entrepaños; elaborados en aglomerado entamborado espesor 140 mm., enchapado con laminado de alta presión F8 en la superficie y respaldo, referencia madera (acabado por definir), cantos en laminado de alta presion F8.</v>
          </cell>
          <cell r="F29591" t="str">
            <v>Ins</v>
          </cell>
          <cell r="G29591" t="str">
            <v>und</v>
          </cell>
          <cell r="H29591">
            <v>1</v>
          </cell>
          <cell r="I29591">
            <v>1974204.2704390364</v>
          </cell>
          <cell r="J29591">
            <v>1974204</v>
          </cell>
        </row>
        <row r="29593">
          <cell r="A29593" t="str">
            <v>MA-16.193</v>
          </cell>
          <cell r="C29593" t="str">
            <v>SUMINISTRO E INSTALACION DE MUEBLES TIPO CLOSETS dms: Ancho 2.50, Alto 2.50, profundidad 0.60 mt. compuesto por: Una (1) tapa; una (1) base, dos (2) costados; dos (2) divisiones verticales, Una (1) cajonera y dos (2) puertas; elaborados en aglomerado espesor 18 mm., enchapado con laminado de alta presión F8 en la superficie y respaldo, referencia madera (acabado por definir), cantos en laminado de alta presion F8.</v>
          </cell>
          <cell r="G29593" t="str">
            <v>und</v>
          </cell>
          <cell r="J29593" t="e">
            <v>#VALUE!</v>
          </cell>
        </row>
        <row r="29594">
          <cell r="B29594" t="str">
            <v>W154</v>
          </cell>
          <cell r="C29594" t="str">
            <v>MUEBLES TIPO CLOSETS dms: Ancho 2.50, Alto 2.50, profundidad 0.60 mt. compuesto por: Una (1) tapa; una (1) base, dos (2) costados; dos (2) divisiones verticales, Una (1) cajonera y dos (2) puertas; elaborados en aglomerado espesor 18 mm., enchapado con laminado de alta presión F8 en la superficie y respaldo, referencia madera (acabado por definir), cantos en laminado de alta presion F8.</v>
          </cell>
          <cell r="F29594" t="str">
            <v>Ins</v>
          </cell>
          <cell r="G29594" t="str">
            <v>und</v>
          </cell>
          <cell r="H29594">
            <v>1</v>
          </cell>
          <cell r="I29594" t="e">
            <v>#VALUE!</v>
          </cell>
          <cell r="J29594" t="e">
            <v>#VALUE!</v>
          </cell>
        </row>
        <row r="29596">
          <cell r="A29596" t="str">
            <v>MA-16.194</v>
          </cell>
          <cell r="C29596" t="str">
            <v>SUMINISTRO E INSTALACION DE MUEBLES TIPO CLOSETS dms: Ancho 5.93, Alto 2.50, profundidad 0.60 mt. compuesto por: Una (1) tapa; una (1) base, dos (2) costados; una (1) división vertical, Una (1) cajonera y dos (2) puertas; elaborados en aglomerado entamborado espesor 18 mm., enchapado con laminado de alta presión F8 en la superficie y respaldo, referencia madera (acabado por definir), cantos en laminado de alta presion F8. Un escritorio dms Ancho 4.30, Alto .880, profundidad 0.60 mt compuesto por: Una (1) superficie y tres (3) pedestales, elaborados en aglomerado entamborado espesor 50 mm., enchapado con laminado de alta presión F8 en la superficie y respaldo, referencia madera (acabado por definir), cantos en laminado de alta presion F8. Mueble tipo cubo dms Ancho 1.45, Alto ..830, profundidad 0.60 mt elaborados en aglomerado entamborado espesor 140 mm., enchapado con laminado de alta presión F8 en la superficie y respaldo, referencia madera (acabado por definir), cantos en laminado de alta presion F8.</v>
          </cell>
          <cell r="G29596" t="str">
            <v>und</v>
          </cell>
          <cell r="J29596">
            <v>4582302</v>
          </cell>
        </row>
        <row r="29597">
          <cell r="B29597" t="str">
            <v>W155</v>
          </cell>
          <cell r="C29597" t="str">
            <v>MUEBLES TIPO CLOSETS dms: Ancho 5.93, Alto 2.50, profundidad 0.60 mt. compuesto por: Una (1) tapa; una (1) base, dos (2) costados; una (1) división vertical, Una (1) cajonera y dos (2) puertas; elaborados en aglomerado entamborado espesor 18 mm., enchapado con laminado de alta presión F8 en la superficie y respaldo, referencia madera (acabado por definir), cantos en laminado de alta presion F8. Un escritorio dms Ancho 4.30, Alto .880, profundidad 0.60 mt compuesto por: Una (1) superficie y tres (3) pedestales, elaborados en aglomerado entamborado espesor 50 mm., enchapado con laminado de alta presión F8 en la superficie y respaldo, referencia madera (acabado por definir), cantos en laminado de alta presion F8. Mueble tipo cubo dms Ancho 1.45, Alto ..830, profundidad 0.60 mt elaborados en aglomerado entamborado espesor 140 mm., enchapado con laminado de alta presión F8 en la superficie y respaldo, referencia madera (acabado por definir), cantos en laminado de alta presion F8.</v>
          </cell>
          <cell r="F29597" t="str">
            <v>Ins</v>
          </cell>
          <cell r="G29597" t="str">
            <v>und</v>
          </cell>
          <cell r="H29597">
            <v>1</v>
          </cell>
          <cell r="I29597">
            <v>4582302.4069977133</v>
          </cell>
          <cell r="J29597">
            <v>4582302</v>
          </cell>
        </row>
        <row r="29599">
          <cell r="A29599" t="str">
            <v>MA-16.195</v>
          </cell>
          <cell r="C29599" t="str">
            <v>SUMINISTRO E INSTALACION DE ENTREPAÑO FLOTANTE dimensiones : Ancho 1.60, Alto 0.70, profundidad 0.60 m. elaborados en aglomerado entamborado espesor 70 mm., enchapado con laminado de alta presión F8 en la superficie y respaldo, referencia madera (acabado por definir), cantos en laminado de alta presion F8.</v>
          </cell>
          <cell r="G29599" t="str">
            <v>und</v>
          </cell>
          <cell r="J29599">
            <v>506376</v>
          </cell>
        </row>
        <row r="29600">
          <cell r="B29600" t="str">
            <v>W156</v>
          </cell>
          <cell r="C29600" t="str">
            <v>ENTREPAÑO FLOTANTE dms: Ancho 1.60, Alto 0.70, profundidad 0.60 mt. elaborados en aglomerado entamborado espesor 70 mm., enchapado con laminado de alta presión F8 en la superficie y respaldo, referencia madera (acabado por definir), cantos en laminado de alta presion F8.</v>
          </cell>
          <cell r="F29600" t="str">
            <v>Ins</v>
          </cell>
          <cell r="G29600" t="str">
            <v>und</v>
          </cell>
          <cell r="H29600">
            <v>1</v>
          </cell>
          <cell r="I29600">
            <v>506375.8622972623</v>
          </cell>
          <cell r="J29600">
            <v>506376</v>
          </cell>
        </row>
        <row r="29602">
          <cell r="A29602" t="str">
            <v>MA-16.196</v>
          </cell>
          <cell r="C29602" t="str">
            <v>SUMINISTRO E INSTALACION DE MUEBLES TIPO CLOSET S dms: Ancho 4.10, Alto 2.50, profundidad 0.60 mt. compuesto por: dos (2) tapas; dos (2) bases, cuatro (4) costados; cuatro (4) divisiones verticales, dos (2) cajoneras y cuatro (4) puertas; elaborados en aglomerado espesor 18 mm., enchapado con laminado de alta presión F8 en la superficie y respaldo, referencia madera (acabado por definir), cantos en laminado de alta presion F8.</v>
          </cell>
          <cell r="G29602" t="str">
            <v>und</v>
          </cell>
          <cell r="J29602">
            <v>7188453</v>
          </cell>
        </row>
        <row r="29603">
          <cell r="B29603" t="str">
            <v>W157</v>
          </cell>
          <cell r="C29603" t="str">
            <v>MUEBLES TIPO CLOSET S dms: Ancho 4.10, Alto 2.50, profundidad 0.60 mt. compuesto por: dOS (2) tapas; dos (2) bases, cuatro (4) costados; cuatro (4) divisiones verticales, dos (2) cajoneras y cuatro (4) puertas; elaborados en aglomerado espesor 18 mm., enchapado con laminado de alta presión F8 en la superficie y respaldo, referencia madera (acabado por definir), cantos en laminado de alta presion F8.</v>
          </cell>
          <cell r="F29603" t="str">
            <v>Ins</v>
          </cell>
          <cell r="G29603" t="str">
            <v>und</v>
          </cell>
          <cell r="H29603">
            <v>1</v>
          </cell>
          <cell r="I29603">
            <v>7188453.0612966316</v>
          </cell>
          <cell r="J29603">
            <v>7188453</v>
          </cell>
        </row>
        <row r="29605">
          <cell r="A29605" t="str">
            <v>MA-16.196I</v>
          </cell>
          <cell r="C29605" t="str">
            <v xml:space="preserve">SUMINISTRO E INSTALACION DE MUEBLES mueble flotado para baño  de 0.66 x 0.83 x 0.55 en mdf de 30 mm, enchapado en fórmica apariencia madera color , superficie meson marmol café pinto  - SEGÚN DETALLE </v>
          </cell>
          <cell r="G29605" t="str">
            <v>und</v>
          </cell>
          <cell r="J29605">
            <v>468796</v>
          </cell>
        </row>
        <row r="29606">
          <cell r="B29606" t="str">
            <v>W21V</v>
          </cell>
          <cell r="C29606" t="str">
            <v>Suministro e InstalaciónMueble lavamanos baño tipo, mueble flotado para baño  de 0.66 x 0.83 x 0.55 en mdf de 30 mm, enchapado en fórmica apariencia madera color wengue, superficie de mesón de mármol café pinta VER DETALLE</v>
          </cell>
          <cell r="F29606" t="str">
            <v>Ins</v>
          </cell>
          <cell r="G29606" t="str">
            <v>und</v>
          </cell>
          <cell r="H29606">
            <v>1</v>
          </cell>
          <cell r="I29606">
            <v>468795.6</v>
          </cell>
          <cell r="J29606">
            <v>468796</v>
          </cell>
        </row>
        <row r="29608">
          <cell r="A29608" t="str">
            <v>MA-16.197</v>
          </cell>
          <cell r="C29608" t="str">
            <v>SUMINISTRO E INSTALACION DE ENTREPAÑOS dms: Ancho 1.75, Alto 0.70, profundidad 0.40 mt. compuesto por: Una (1) tapa; una (1) base, dos (2) costados y dos (2) entrepaños; elaborados en aglomerado entamborado espesor 130 mm., enchapado con laminado de alta presión F8 en la superficie y respaldo, referencia madera (acabado por definir), cantos en laminado de alta presion F8.</v>
          </cell>
          <cell r="G29608" t="str">
            <v>und</v>
          </cell>
          <cell r="J29608">
            <v>1757492</v>
          </cell>
        </row>
        <row r="29609">
          <cell r="B29609" t="str">
            <v>W158</v>
          </cell>
          <cell r="C29609" t="str">
            <v>ENTREPAÑOS dms: Ancho 1.75, Alto 0.70, profundidad 0.40 mt. compuesto por: Una (1) tapa; una (1) base, dos (2) costados y dos (2) entrepaños; elaborados en aglomerado entamborado espesor 130 mm., enchapado con laminado de alta presión F8 en la superficie y respaldo, referencia madera (acabado por definir), cantos en laminado de alta presion F8.</v>
          </cell>
          <cell r="F29609" t="str">
            <v>Ins</v>
          </cell>
          <cell r="G29609" t="str">
            <v>und</v>
          </cell>
          <cell r="H29609">
            <v>1</v>
          </cell>
          <cell r="I29609">
            <v>1757492.4498270655</v>
          </cell>
          <cell r="J29609">
            <v>1757492</v>
          </cell>
        </row>
        <row r="29611">
          <cell r="A29611" t="str">
            <v>MA-16.198</v>
          </cell>
          <cell r="C29611" t="str">
            <v>SUMINISTRO E INSTALACION DE MUEBLE TIPO LINOS dms: Ancho 2.50, Alto 2.50, profundidad 0.55 mt. compuesto por: Una (1) tapa; una (1) base, dos (2) costados y cinco (5) divisiones verticales, (2) entrepaños y una (1) cajonera; elaborados en aglomerado entamborado espesor 50 mm., (3) entrepaños elaborados en aglomerado entamborado espesor 18 mm., , enchapado con laminado de alta presión F8 en la superficie y respaldo, referencia madera (acabado por definir), cantos en laminado de alta presion F8. para elementos de espesor mayor a 30 mm, canto en pvc equivalente al laminado para espesores menores a 30 mm.</v>
          </cell>
          <cell r="G29611" t="str">
            <v>und</v>
          </cell>
          <cell r="J29611">
            <v>2082919</v>
          </cell>
        </row>
        <row r="29612">
          <cell r="B29612" t="str">
            <v>W159</v>
          </cell>
          <cell r="C29612" t="str">
            <v>MUEBLE TIPO LINOS dms: Ancho 2.50, Alto 2.50, profundidad 0.55 mt. compuesto por: Una (1) tapa; una (1) base, dos (2) costados y cinco (5) divisiones verticales, (2) entrepaños y una (1) cajonera; elaborados en aglomerado entamborado espesor 50 mm., (3) entrepaños elaborados en aglomerado entamborado espesor 18 mm., , enchapado con laminado de alta presión F8 en la superficie y respaldo, referencia madera (acabado por definir), cantos en laminado de alta presion F8. para elementos de espesor mayor a 30 mm, canto en pvc equivalente al laminado para espesores menores a 30 mm.</v>
          </cell>
          <cell r="F29612" t="str">
            <v>Ins</v>
          </cell>
          <cell r="G29612" t="str">
            <v>und</v>
          </cell>
          <cell r="H29612">
            <v>1</v>
          </cell>
          <cell r="I29612">
            <v>2082919.3475552234</v>
          </cell>
          <cell r="J29612">
            <v>2082919</v>
          </cell>
        </row>
        <row r="29614">
          <cell r="A29614" t="str">
            <v>MA-16.199</v>
          </cell>
          <cell r="C29614" t="str">
            <v>SUMINISTRO E INSTALACION DE MUEBLES TIPO CLOSETS dms: Ancho 2.58, Alto 2.50, profundidad 0.60 mt. compuesto por: Una (1) tapa; una (1) base, dos (2) costados; una (1) división vertical, Una (1) cajonera y dos (2) puertas; elaborados en aglomerado entamborado espesor 18 mm., enchapado con laminado de alta presión F8 en la superficie y respaldo, referencia madera (acabado por definir), cantos en laminado de alta presion F8. Un escritorio dms Ancho 2.30, Alto .880, profundidad 0.60 mt compuesto por: Una (1) superficie y dos (2) pedestales, elaborados en aglomerado entamborado espesor 50 mm., enchapado con laminado de alta presión F8 en la superficie y respaldo, referencia madera (acabado por definir), cantos en laminado de alta presion F8. Mueble tipo cubo dms Ancho 1.45, Alto ..830, profundidad 0.60 mt elaborados en aglomerado entamborado espesor 140 mm., enchapado con laminado de alta presión F8 en la superficie y respaldo, referencia madera (acabado por definir), cantos en laminado de alta presion F8.</v>
          </cell>
          <cell r="G29614" t="str">
            <v>und</v>
          </cell>
          <cell r="J29614">
            <v>4262355</v>
          </cell>
        </row>
        <row r="29615">
          <cell r="B29615" t="str">
            <v>W160</v>
          </cell>
          <cell r="C29615" t="str">
            <v>MUEBLES TIPO CLOSETS dms: Ancho 2.58, Alto 2.50, profundidad 0.60 mt. compuesto por: Una (1) tapa; una (1) base, dos (2) costados; una (1) división vertical, Una (1) cajonera y dos (2) puertas; elaborados en aglomerado entamborado espesor 18 mm., enchapado con laminado de alta presión F8 en la superficie y respaldo, referencia madera (acabado por definir), cantos en laminado de alta presion F8. Un escritorio dms Ancho 2.30, Alto .880, profundidad 0.60 mt compuesto por: Una (1) superficie y dos (2) pedestales, elaborados en aglomerado entamborado espesor 50 mm., enchapado con laminado de alta presión F8 en la superficie y respaldo, referencia madera (acabado por definir), cantos en laminado de alta presion F8. Mueble tipo cubo dms Ancho 1.45, Alto ..830, profundidad 0.60 mt elaborados en aglomerado entamborado espesor 140 mm., enchapado con laminado de alta presión F8 en la superficie y respaldo, referencia madera (acabado por definir), cantos en laminado de alta presion F8.</v>
          </cell>
          <cell r="F29615" t="str">
            <v>Ins</v>
          </cell>
          <cell r="G29615" t="str">
            <v>und</v>
          </cell>
          <cell r="H29615">
            <v>1</v>
          </cell>
          <cell r="I29615">
            <v>4262355.1612910572</v>
          </cell>
          <cell r="J29615">
            <v>4262355</v>
          </cell>
        </row>
        <row r="29617">
          <cell r="A29617" t="str">
            <v>MA-16.200</v>
          </cell>
          <cell r="C29617" t="str">
            <v>SUMINISTRO E INSTALACION DE PUERTA ENTAMBORADA EN LAMINA TRIPLEX OKUME - Tipo Pizano Okumé o equivalente. Hoja lisa con 2 ranuras horizontales y con marquete chapacanto okumé. Acabado: tintilla, sellador (mínimo 6 manos) y laca según diseño. (Incluye Recubrimiento en lámina en acero inoxidable según detalle  y bisagras). Incluye marco metálico puertas e= 15 cm en lámina cold rolled cal. 18, recubrimiento en lámina en acero inoxidable y cerradura inteligente de apertura con tarjeta según diseño P-01</v>
          </cell>
          <cell r="G29617" t="str">
            <v>m2</v>
          </cell>
          <cell r="J29617">
            <v>438183</v>
          </cell>
        </row>
        <row r="29618">
          <cell r="B29618" t="str">
            <v>M03</v>
          </cell>
          <cell r="C29618" t="str">
            <v>EQUIPO BASICO ( Herramienta menor )</v>
          </cell>
          <cell r="F29618" t="str">
            <v>Ins</v>
          </cell>
          <cell r="G29618" t="str">
            <v>glb</v>
          </cell>
          <cell r="H29618">
            <v>1</v>
          </cell>
          <cell r="I29618">
            <v>2535.75</v>
          </cell>
          <cell r="J29618">
            <v>2536</v>
          </cell>
        </row>
        <row r="29619">
          <cell r="B29619" t="str">
            <v>I06</v>
          </cell>
          <cell r="C29619" t="str">
            <v>MANO DE OBRA DD (Carpintería)</v>
          </cell>
          <cell r="F29619" t="str">
            <v>Ins</v>
          </cell>
          <cell r="G29619" t="str">
            <v>hc</v>
          </cell>
          <cell r="H29619">
            <v>1.5</v>
          </cell>
          <cell r="I29619">
            <v>21230.098696721638</v>
          </cell>
          <cell r="J29619">
            <v>31845</v>
          </cell>
        </row>
        <row r="29620">
          <cell r="B29620" t="str">
            <v>W161</v>
          </cell>
          <cell r="C29620" t="str">
            <v xml:space="preserve">PUERTA ENTAMBORADA EN LAMINA TRIPLEX OKUME - Tipo Pizano Okumé o equivalente. Hoja Lisa con 2 RANURAS Horizontales y con Marquete chapacanto okumé. </v>
          </cell>
          <cell r="F29620" t="str">
            <v>Ins</v>
          </cell>
          <cell r="G29620" t="str">
            <v>m2</v>
          </cell>
          <cell r="H29620">
            <v>1</v>
          </cell>
          <cell r="I29620">
            <v>78465.213927943696</v>
          </cell>
          <cell r="J29620">
            <v>78465</v>
          </cell>
        </row>
        <row r="29621">
          <cell r="B29621" t="str">
            <v>E51</v>
          </cell>
          <cell r="C29621" t="str">
            <v>MARCO METALICO PUERTAS e= 15 cm en lámina Cold rolled Cal. 18. (Suministro).</v>
          </cell>
          <cell r="F29621" t="str">
            <v>Esp</v>
          </cell>
          <cell r="G29621" t="str">
            <v>m</v>
          </cell>
          <cell r="H29621">
            <v>2</v>
          </cell>
          <cell r="I29621">
            <v>47775</v>
          </cell>
          <cell r="J29621">
            <v>95550</v>
          </cell>
        </row>
        <row r="29622">
          <cell r="B29622" t="str">
            <v>E275</v>
          </cell>
          <cell r="C29622" t="str">
            <v>LAMINA EN ACERO INOXIDABLE inox 304</v>
          </cell>
          <cell r="F29622" t="str">
            <v>Ins</v>
          </cell>
          <cell r="G29622" t="str">
            <v>m2</v>
          </cell>
          <cell r="H29622">
            <v>0.65599999999999992</v>
          </cell>
          <cell r="I29622">
            <v>77511.914118423767</v>
          </cell>
          <cell r="J29622">
            <v>50848</v>
          </cell>
        </row>
        <row r="29623">
          <cell r="B29623" t="str">
            <v>F32</v>
          </cell>
          <cell r="C29623" t="str">
            <v>CERRADURA INTELIGENTE TARJETA DE PROXIMIDAD MIFARE MANIJA IZQUIERDA, APERTURA CON TARJETA</v>
          </cell>
          <cell r="F29623" t="str">
            <v>Ins</v>
          </cell>
          <cell r="G29623" t="str">
            <v>und</v>
          </cell>
          <cell r="H29623">
            <v>0.37878787878787878</v>
          </cell>
          <cell r="I29623">
            <v>349033.57731194393</v>
          </cell>
          <cell r="J29623">
            <v>132210</v>
          </cell>
        </row>
        <row r="29624">
          <cell r="B29624" t="str">
            <v>X20</v>
          </cell>
          <cell r="C29624" t="str">
            <v>TINTILLA SELLADORA - Tipo Minwax o equivalente.</v>
          </cell>
          <cell r="F29624" t="str">
            <v>Ins</v>
          </cell>
          <cell r="G29624" t="str">
            <v>gal</v>
          </cell>
          <cell r="H29624">
            <v>7.0075757575757569E-2</v>
          </cell>
          <cell r="I29624">
            <v>101400</v>
          </cell>
          <cell r="J29624">
            <v>7106</v>
          </cell>
        </row>
        <row r="29625">
          <cell r="B29625" t="str">
            <v>X21</v>
          </cell>
          <cell r="C29625" t="str">
            <v>SELLADOR LIJABLE  - Tipo Pintuco o equivalente</v>
          </cell>
          <cell r="F29625" t="str">
            <v>Ins</v>
          </cell>
          <cell r="G29625" t="str">
            <v>gal</v>
          </cell>
          <cell r="H29625">
            <v>0.52499999999999991</v>
          </cell>
          <cell r="I29625">
            <v>56259</v>
          </cell>
          <cell r="J29625">
            <v>29536</v>
          </cell>
        </row>
        <row r="29626">
          <cell r="B29626" t="str">
            <v>X22</v>
          </cell>
          <cell r="C29626" t="str">
            <v>LACA Pintulaca - Tipo Pintuco o equivalente</v>
          </cell>
          <cell r="F29626" t="str">
            <v>Ins</v>
          </cell>
          <cell r="G29626" t="str">
            <v>gal</v>
          </cell>
          <cell r="H29626">
            <v>8.7499999999999994E-2</v>
          </cell>
          <cell r="I29626">
            <v>55545</v>
          </cell>
          <cell r="J29626">
            <v>4860</v>
          </cell>
        </row>
        <row r="29627">
          <cell r="B29627" t="str">
            <v>O39</v>
          </cell>
          <cell r="C29627" t="str">
            <v>BISAGRAS ALUMINIO 3"</v>
          </cell>
          <cell r="F29627" t="str">
            <v>Ins</v>
          </cell>
          <cell r="G29627" t="str">
            <v>und</v>
          </cell>
          <cell r="H29627">
            <v>1.5151515151515151</v>
          </cell>
          <cell r="I29627">
            <v>3450</v>
          </cell>
          <cell r="J29627">
            <v>5227</v>
          </cell>
        </row>
        <row r="29629">
          <cell r="A29629" t="str">
            <v>MA-16.201</v>
          </cell>
          <cell r="C29629" t="str">
            <v>SUMINISTRO E INSTALACION DE PUERTA CORREDIZA ENTAMBORADA EN LAMINA TRIPLEX OKUME - Tipo Pizano Okumé o equivalente. Hoja lisa con 2 ranuras horizontales y con marquete chapacanto okumé. Acabado: tintilla, sellador (mínimo 6 manos) y laca según diseño. (Incluye Recubrimiento en lámina en acero inoxidable según detalle, riel superior e inferior, rodachinas en acero, tapete de caucho, manija en acero inoxidable para puerta corrediza y cerradura tipo pico de loro embebida en la pared). No incluye marco en concreto. Según diseño P-04</v>
          </cell>
          <cell r="G29629" t="str">
            <v>m2</v>
          </cell>
          <cell r="J29629">
            <v>382716</v>
          </cell>
        </row>
        <row r="29630">
          <cell r="B29630" t="str">
            <v>M03</v>
          </cell>
          <cell r="C29630" t="str">
            <v>EQUIPO BASICO ( Herramienta menor )</v>
          </cell>
          <cell r="F29630" t="str">
            <v>Ins</v>
          </cell>
          <cell r="G29630" t="str">
            <v>glb</v>
          </cell>
          <cell r="H29630">
            <v>1</v>
          </cell>
          <cell r="I29630">
            <v>2535.75</v>
          </cell>
          <cell r="J29630">
            <v>2536</v>
          </cell>
        </row>
        <row r="29631">
          <cell r="B29631" t="str">
            <v>I06</v>
          </cell>
          <cell r="C29631" t="str">
            <v>MANO DE OBRA DD (Carpintería)</v>
          </cell>
          <cell r="F29631" t="str">
            <v>Ins</v>
          </cell>
          <cell r="G29631" t="str">
            <v>hc</v>
          </cell>
          <cell r="H29631">
            <v>1.5</v>
          </cell>
          <cell r="I29631">
            <v>21230.098696721638</v>
          </cell>
          <cell r="J29631">
            <v>31845</v>
          </cell>
        </row>
        <row r="29632">
          <cell r="B29632" t="str">
            <v>W161</v>
          </cell>
          <cell r="C29632" t="str">
            <v xml:space="preserve">PUERTA ENTAMBORADA EN LAMINA TRIPLEX OKUME - Tipo Pizano Okumé o equivalente. Hoja Lisa con 2 RANURAS Horizontales y con Marquete chapacanto okumé. </v>
          </cell>
          <cell r="F29632" t="str">
            <v>Ins</v>
          </cell>
          <cell r="G29632" t="str">
            <v>m2</v>
          </cell>
          <cell r="H29632">
            <v>1</v>
          </cell>
          <cell r="I29632">
            <v>78465.213927943696</v>
          </cell>
          <cell r="J29632">
            <v>78465</v>
          </cell>
        </row>
        <row r="29633">
          <cell r="B29633" t="str">
            <v>E28E</v>
          </cell>
          <cell r="C29633" t="str">
            <v>RIEL EN LAMINA COLD ROLLED Cal.16</v>
          </cell>
          <cell r="F29633" t="str">
            <v>Ins</v>
          </cell>
          <cell r="G29633" t="str">
            <v>m</v>
          </cell>
          <cell r="H29633">
            <v>1.33</v>
          </cell>
          <cell r="I29633">
            <v>27446</v>
          </cell>
          <cell r="J29633">
            <v>36503</v>
          </cell>
        </row>
        <row r="29634">
          <cell r="B29634" t="str">
            <v>E275</v>
          </cell>
          <cell r="C29634" t="str">
            <v>LAMINA EN ACERO INOXIDABLE inox 304</v>
          </cell>
          <cell r="F29634" t="str">
            <v>Ins</v>
          </cell>
          <cell r="G29634" t="str">
            <v>m2</v>
          </cell>
          <cell r="H29634">
            <v>1.133</v>
          </cell>
          <cell r="I29634">
            <v>77511.914118423767</v>
          </cell>
          <cell r="J29634">
            <v>87821</v>
          </cell>
        </row>
        <row r="29635">
          <cell r="B29635" t="str">
            <v>E135</v>
          </cell>
          <cell r="C29635" t="str">
            <v>RODACHINAS EN ACERO</v>
          </cell>
          <cell r="F29635" t="str">
            <v>Ins</v>
          </cell>
          <cell r="G29635" t="str">
            <v>und</v>
          </cell>
          <cell r="H29635">
            <v>1.478</v>
          </cell>
          <cell r="I29635">
            <v>20874.459752785293</v>
          </cell>
          <cell r="J29635">
            <v>30852</v>
          </cell>
        </row>
        <row r="29636">
          <cell r="B29636" t="str">
            <v>E97</v>
          </cell>
          <cell r="C29636" t="str">
            <v>MANIJA EN ACERO INOXIDABLE L=60cm. Juego x2 Tubular 1"</v>
          </cell>
          <cell r="F29636" t="str">
            <v>Ins</v>
          </cell>
          <cell r="G29636" t="str">
            <v>und</v>
          </cell>
          <cell r="H29636">
            <v>0.37</v>
          </cell>
          <cell r="I29636">
            <v>117128.91305729527</v>
          </cell>
          <cell r="J29636">
            <v>43338</v>
          </cell>
        </row>
        <row r="29637">
          <cell r="B29637" t="str">
            <v>F12</v>
          </cell>
          <cell r="C29637" t="str">
            <v xml:space="preserve">CERRADURA PICO DE LORO - NIQUEL -  ENTRADA Tipo SAFE o equivalente. Acabado según diseño. (Incluye suministro e instalación) </v>
          </cell>
          <cell r="F29637" t="str">
            <v>Ins</v>
          </cell>
          <cell r="G29637" t="str">
            <v>und</v>
          </cell>
          <cell r="H29637">
            <v>0.37</v>
          </cell>
          <cell r="I29637">
            <v>66559.5</v>
          </cell>
          <cell r="J29637">
            <v>24627</v>
          </cell>
        </row>
        <row r="29638">
          <cell r="B29638" t="str">
            <v>X20</v>
          </cell>
          <cell r="C29638" t="str">
            <v>TINTILLA SELLADORA - Tipo Minwax o equivalente.</v>
          </cell>
          <cell r="F29638" t="str">
            <v>Ins</v>
          </cell>
          <cell r="G29638" t="str">
            <v>gal</v>
          </cell>
          <cell r="H29638">
            <v>7.0075757575757569E-2</v>
          </cell>
          <cell r="I29638">
            <v>101400</v>
          </cell>
          <cell r="J29638">
            <v>7106</v>
          </cell>
        </row>
        <row r="29639">
          <cell r="B29639" t="str">
            <v>X21</v>
          </cell>
          <cell r="C29639" t="str">
            <v>SELLADOR LIJABLE  - Tipo Pintuco o equivalente</v>
          </cell>
          <cell r="F29639" t="str">
            <v>Ins</v>
          </cell>
          <cell r="G29639" t="str">
            <v>gal</v>
          </cell>
          <cell r="H29639">
            <v>0.52499999999999991</v>
          </cell>
          <cell r="I29639">
            <v>56259</v>
          </cell>
          <cell r="J29639">
            <v>29536</v>
          </cell>
        </row>
        <row r="29640">
          <cell r="B29640" t="str">
            <v>X22</v>
          </cell>
          <cell r="C29640" t="str">
            <v>LACA Pintulaca - Tipo Pintuco o equivalente</v>
          </cell>
          <cell r="F29640" t="str">
            <v>Ins</v>
          </cell>
          <cell r="G29640" t="str">
            <v>gal</v>
          </cell>
          <cell r="H29640">
            <v>8.7499999999999994E-2</v>
          </cell>
          <cell r="I29640">
            <v>55545</v>
          </cell>
          <cell r="J29640">
            <v>4860</v>
          </cell>
        </row>
        <row r="29641">
          <cell r="B29641" t="str">
            <v>O39</v>
          </cell>
          <cell r="C29641" t="str">
            <v>BISAGRAS ALUMINIO 3"</v>
          </cell>
          <cell r="F29641" t="str">
            <v>Ins</v>
          </cell>
          <cell r="G29641" t="str">
            <v>und</v>
          </cell>
          <cell r="H29641">
            <v>1.5151515151515151</v>
          </cell>
          <cell r="I29641">
            <v>3450</v>
          </cell>
          <cell r="J29641">
            <v>5227</v>
          </cell>
        </row>
        <row r="29643">
          <cell r="A29643" t="str">
            <v>MA-16.202</v>
          </cell>
          <cell r="C29643" t="str">
            <v xml:space="preserve">REJA CORREDIZA EN SOPORTES VERTICALES METÁLICOS TUBO CUADRADO DE 2” Y LISTONES HORIZONTALES DE MADERA ZAPAN DE 5cm x 15cm, SEGÚN DISEÑO </v>
          </cell>
          <cell r="G29643" t="str">
            <v>m</v>
          </cell>
          <cell r="J29643">
            <v>863528</v>
          </cell>
        </row>
        <row r="29644">
          <cell r="B29644" t="str">
            <v>M03</v>
          </cell>
          <cell r="C29644" t="str">
            <v>EQUIPO BASICO ( Herramienta menor )</v>
          </cell>
          <cell r="F29644" t="str">
            <v>Ins</v>
          </cell>
          <cell r="G29644" t="str">
            <v>glb</v>
          </cell>
          <cell r="H29644">
            <v>1.6728778467908902</v>
          </cell>
          <cell r="I29644">
            <v>2535.75</v>
          </cell>
          <cell r="J29644">
            <v>4242</v>
          </cell>
        </row>
        <row r="29645">
          <cell r="B29645" t="str">
            <v>I06</v>
          </cell>
          <cell r="C29645" t="str">
            <v>MANO DE OBRA DD (Carpintería)</v>
          </cell>
          <cell r="F29645" t="str">
            <v>Ins</v>
          </cell>
          <cell r="G29645" t="str">
            <v>hc</v>
          </cell>
          <cell r="H29645">
            <v>2.5</v>
          </cell>
          <cell r="I29645">
            <v>21230.098696721638</v>
          </cell>
          <cell r="J29645">
            <v>53075</v>
          </cell>
        </row>
        <row r="29646">
          <cell r="B29646" t="str">
            <v>W162</v>
          </cell>
          <cell r="C29646" t="str">
            <v xml:space="preserve">REJA CORREDIZA EN SOPORTES VERTICALES METÁLICOS TUBO CUADRADO DE 2” Y LISTONES HORIZONTALES DE MADERA ZAPAN DE 5cm x 15cm, SEGÚN DISEÑO </v>
          </cell>
          <cell r="F29646" t="str">
            <v>Ins</v>
          </cell>
          <cell r="G29646" t="str">
            <v>m2</v>
          </cell>
          <cell r="H29646">
            <v>1</v>
          </cell>
          <cell r="I29646">
            <v>806210.57284319995</v>
          </cell>
          <cell r="J29646">
            <v>806211</v>
          </cell>
        </row>
        <row r="29648">
          <cell r="A29648" t="str">
            <v>MA-16.203</v>
          </cell>
          <cell r="C29648" t="str">
            <v>SUMINISTRO E INSTALACION DE MESA CON DOS BANCOS EN CONCRETO DE 3000 PSI, CANTOS PULIDOS Y ACBADO ESMALTADO, BASES EN CONCRETO ANCLADOS AL PISO TAMBIEN CON ACABADO ESMALTADO. Incluye elementos de refuerzo y anclaje, ganchos y todos los elemntos necesarios para su correcta instalacion. Segun diseño.</v>
          </cell>
          <cell r="G29648" t="str">
            <v>m</v>
          </cell>
          <cell r="J29648">
            <v>199405</v>
          </cell>
        </row>
        <row r="29649">
          <cell r="B29649" t="str">
            <v>M03</v>
          </cell>
          <cell r="C29649" t="str">
            <v>EQUIPO BASICO ( Herramienta menor )</v>
          </cell>
          <cell r="F29649" t="str">
            <v>Ins</v>
          </cell>
          <cell r="G29649" t="str">
            <v>glb</v>
          </cell>
          <cell r="H29649">
            <v>0.4</v>
          </cell>
          <cell r="I29649">
            <v>2535.75</v>
          </cell>
          <cell r="J29649">
            <v>1014</v>
          </cell>
        </row>
        <row r="29650">
          <cell r="B29650" t="str">
            <v>I03</v>
          </cell>
          <cell r="C29650" t="str">
            <v>MANO DE OBRA AA (Albañileria)</v>
          </cell>
          <cell r="F29650" t="str">
            <v>Ins</v>
          </cell>
          <cell r="G29650" t="str">
            <v>hc</v>
          </cell>
          <cell r="H29650">
            <v>4</v>
          </cell>
          <cell r="I29650">
            <v>17165.400000000001</v>
          </cell>
          <cell r="J29650">
            <v>68662</v>
          </cell>
        </row>
        <row r="29651">
          <cell r="B29651" t="str">
            <v>H04</v>
          </cell>
          <cell r="C29651" t="str">
            <v>CONCRETO 3.000 psi</v>
          </cell>
          <cell r="F29651" t="str">
            <v>Ins</v>
          </cell>
          <cell r="G29651" t="str">
            <v>m3</v>
          </cell>
          <cell r="H29651">
            <v>0.1245</v>
          </cell>
          <cell r="I29651">
            <v>442697.85</v>
          </cell>
          <cell r="J29651">
            <v>55116</v>
          </cell>
        </row>
        <row r="29652">
          <cell r="B29652" t="str">
            <v>A07</v>
          </cell>
          <cell r="C29652" t="str">
            <v>MALLA ELECTROSOLDADA M-188. Q-5  6.0mm  15 x 15cm.</v>
          </cell>
          <cell r="F29652" t="str">
            <v>Ins</v>
          </cell>
          <cell r="G29652" t="str">
            <v>kg</v>
          </cell>
          <cell r="H29652">
            <v>1.33</v>
          </cell>
          <cell r="I29652">
            <v>2998.8</v>
          </cell>
          <cell r="J29652">
            <v>3988</v>
          </cell>
        </row>
        <row r="29653">
          <cell r="B29653" t="str">
            <v>A01</v>
          </cell>
          <cell r="C29653" t="str">
            <v>ACERO 60.000 PSI</v>
          </cell>
          <cell r="F29653" t="str">
            <v>Ins</v>
          </cell>
          <cell r="G29653" t="str">
            <v>kg</v>
          </cell>
          <cell r="H29653">
            <v>14</v>
          </cell>
          <cell r="I29653">
            <v>2502</v>
          </cell>
          <cell r="J29653">
            <v>35028</v>
          </cell>
        </row>
        <row r="29654">
          <cell r="B29654" t="str">
            <v>P26</v>
          </cell>
          <cell r="C29654" t="str">
            <v>SUPER T FORMALETA TABLEMAC 9mm  o equivalente</v>
          </cell>
          <cell r="F29654" t="str">
            <v>Ins</v>
          </cell>
          <cell r="G29654" t="str">
            <v>m2</v>
          </cell>
          <cell r="H29654">
            <v>1.65</v>
          </cell>
          <cell r="I29654">
            <v>21573.777923815323</v>
          </cell>
          <cell r="J29654">
            <v>35597</v>
          </cell>
        </row>
        <row r="29656">
          <cell r="A29656" t="str">
            <v>MA-16.204</v>
          </cell>
          <cell r="C29656" t="str">
            <v>SUMINISTRO E INSTALACION DE LAMINADO DE ALTO IMPACTO TIPO DECODEPOTo equivalente, cal. 1mm instalada a H=0.90 m, color RATTAN 0276.</v>
          </cell>
          <cell r="G29656" t="str">
            <v>m2</v>
          </cell>
          <cell r="J29656">
            <v>77346</v>
          </cell>
        </row>
        <row r="29657">
          <cell r="B29657" t="str">
            <v>M03</v>
          </cell>
          <cell r="C29657" t="str">
            <v>EQUIPO BASICO ( Herramienta menor )</v>
          </cell>
          <cell r="F29657" t="str">
            <v>Ins</v>
          </cell>
          <cell r="G29657" t="str">
            <v>glb</v>
          </cell>
          <cell r="H29657">
            <v>0.2</v>
          </cell>
          <cell r="I29657">
            <v>2535.75</v>
          </cell>
          <cell r="J29657">
            <v>507</v>
          </cell>
        </row>
        <row r="29658">
          <cell r="B29658" t="str">
            <v>I03</v>
          </cell>
          <cell r="C29658" t="str">
            <v>MANO DE OBRA AA (Albañileria)</v>
          </cell>
          <cell r="F29658" t="str">
            <v>Ins</v>
          </cell>
          <cell r="G29658" t="str">
            <v>hc</v>
          </cell>
          <cell r="H29658">
            <v>0.4</v>
          </cell>
          <cell r="I29658">
            <v>17165.400000000001</v>
          </cell>
          <cell r="J29658">
            <v>6866</v>
          </cell>
        </row>
        <row r="29659">
          <cell r="B29659" t="str">
            <v>Y151</v>
          </cell>
          <cell r="C29659" t="str">
            <v xml:space="preserve">PEGANTE BOXER 521 INDUSTRIAL </v>
          </cell>
          <cell r="F29659" t="str">
            <v>Ins</v>
          </cell>
          <cell r="G29659" t="str">
            <v>und</v>
          </cell>
          <cell r="H29659">
            <v>0.1</v>
          </cell>
          <cell r="I29659">
            <v>12601.9020456</v>
          </cell>
          <cell r="J29659">
            <v>1260</v>
          </cell>
        </row>
        <row r="29660">
          <cell r="B29660" t="str">
            <v>W166</v>
          </cell>
          <cell r="C29660" t="str">
            <v>LAMINADO DE ALTO IMPACTO TIPO DECODEPOTo equivalente, cal. 1mm, color RATTAN 0276.</v>
          </cell>
          <cell r="F29660" t="str">
            <v>Ins</v>
          </cell>
          <cell r="G29660" t="str">
            <v>m2</v>
          </cell>
          <cell r="H29660">
            <v>1</v>
          </cell>
          <cell r="I29660">
            <v>68712.957274500004</v>
          </cell>
          <cell r="J29660">
            <v>68713</v>
          </cell>
        </row>
        <row r="29663">
          <cell r="A29663" t="str">
            <v>MA-16.205</v>
          </cell>
          <cell r="C29663" t="str">
            <v>PUERTA BATIENTE EN MADERA HOJA ENTAMBORADA en Tripléx con revestimiento en laminado melaminico tipo formica o similar color blanco vainilla 2109 mate Marco en lamina CR. Cal 18 con anticorrosivo y pintura tipo esmalte color blanco aplicada al duco. (Suministro e instalación). Incluye todos los accesorios para su correcto funcionamiento (Segun Diseño)</v>
          </cell>
          <cell r="G29663" t="str">
            <v>und</v>
          </cell>
          <cell r="J29663" t="e">
            <v>#N/A</v>
          </cell>
        </row>
        <row r="29664">
          <cell r="B29664" t="str">
            <v>W97A</v>
          </cell>
          <cell r="C29664" t="e">
            <v>#N/A</v>
          </cell>
          <cell r="F29664" t="e">
            <v>#N/A</v>
          </cell>
          <cell r="G29664" t="e">
            <v>#N/A</v>
          </cell>
          <cell r="H29664">
            <v>1</v>
          </cell>
          <cell r="I29664" t="e">
            <v>#N/A</v>
          </cell>
          <cell r="J29664" t="e">
            <v>#N/A</v>
          </cell>
        </row>
        <row r="29665">
          <cell r="B29665" t="str">
            <v>D82</v>
          </cell>
          <cell r="C29665" t="str">
            <v>BISAGRA HIDRAULICA PARA PUERTA PIVOTANTE CON CAJA EMPOTRADA A PISO TIPO SPEEDY O SIMILAR</v>
          </cell>
          <cell r="F29665" t="str">
            <v>INS</v>
          </cell>
          <cell r="G29665" t="str">
            <v>und</v>
          </cell>
          <cell r="H29665">
            <v>1</v>
          </cell>
          <cell r="I29665">
            <v>344017.44090000005</v>
          </cell>
          <cell r="J29665">
            <v>344017</v>
          </cell>
        </row>
        <row r="29667">
          <cell r="A29667" t="str">
            <v>MA-16.206</v>
          </cell>
          <cell r="C29667" t="str">
            <v>PUERTA BATIENTE EN MADERA HOJA ENTAMBORADA en Tripléx con revestimiento en laminado melaminico tipo formica o similar color blanco vainilla 2109 mate Marco en lamina CR. Cal 18 con anticorrosivo y pintura tipo esmalte color blanco aplicada al duco. incluye revestimientomedia altura en lamina de alto impacto y refuerzo interno a 90 cm de altura (Suministro e instalación). Incluye todos los accesorios para su correcto funcionamiento.</v>
          </cell>
          <cell r="G29667" t="str">
            <v>und</v>
          </cell>
          <cell r="J29667" t="e">
            <v>#N/A</v>
          </cell>
        </row>
        <row r="29668">
          <cell r="B29668" t="str">
            <v>W97B</v>
          </cell>
          <cell r="C29668" t="e">
            <v>#N/A</v>
          </cell>
          <cell r="F29668" t="e">
            <v>#N/A</v>
          </cell>
          <cell r="G29668" t="e">
            <v>#N/A</v>
          </cell>
          <cell r="H29668">
            <v>1</v>
          </cell>
          <cell r="I29668" t="e">
            <v>#N/A</v>
          </cell>
          <cell r="J29668" t="e">
            <v>#N/A</v>
          </cell>
        </row>
        <row r="29671">
          <cell r="A29671" t="str">
            <v>MA-16.207</v>
          </cell>
          <cell r="C29671" t="str">
            <v>PUERTA DOBLE BATIENTE EN MADERA HOJA ENTAMBORADA CON MIRILLA, en triplex con revestimiento en laminado melaminico tipo formica o similar color blanco vainilla 2109 mate, marco en lamina CR cal .18 con montante en vidrio de 4mm  entre 30cm y 50cm de altura crudo pintado en anticorrosivo y pintura tipo esmalte color blanco aplicada al duco  incluye revestimiento a media altura en lamina de alto impacto y refuerzo interno a 90 cm de altura (suministro e instalacion incluye todos los accesorios para su correcto funcionamiento (segun diseño) (dimensiones en rango de 0,80 hasta 1,20 de ancho por 2,2 hasta 2,4 de altura)</v>
          </cell>
          <cell r="G29671" t="str">
            <v>und</v>
          </cell>
          <cell r="J29671">
            <v>1340729</v>
          </cell>
        </row>
        <row r="29672">
          <cell r="B29672" t="str">
            <v>W97E</v>
          </cell>
          <cell r="C29672" t="str">
            <v>PUERTA DOBLE BATIENTE EN MADERA HOJA ENTAMBORADA CON MIRILLA, en triplex con revestimiento en laminado melaminico tipo formica o similar color blanco vainilla 2109 mate, marco en lamina CR cal .18 con montante en vidrio de 4mm  entre 30cm y 50cm de altura crudo pintado en anticorrosivo y pintura tipo esmalte color blanco aplicada al duco  incluye revestimiento a media altura en lamina de alto impacto y refuerzo interno a 90 cm de altura (suministro e instalacion incluye todos los accesorios para su correcto funcionamiento (segun diseño) (dimensiones en rango de 0,80 hasta 1,20 de ancho por 2,2 hasta 2,4 de altura)</v>
          </cell>
          <cell r="F29672" t="str">
            <v>Ana</v>
          </cell>
          <cell r="G29672" t="str">
            <v>Und</v>
          </cell>
          <cell r="H29672">
            <v>1</v>
          </cell>
          <cell r="I29672">
            <v>1340728.9122502801</v>
          </cell>
          <cell r="J29672">
            <v>1340729</v>
          </cell>
        </row>
        <row r="29674">
          <cell r="A29674" t="str">
            <v>MA-16.208</v>
          </cell>
          <cell r="C29674" t="str">
            <v>PUERTA DOBLE BATIENTE EN MADERA HOJA ENTAMBORADA, en triplex con revestimiento en laminado melaminico tipo formica o similar color blanco vainilla 2109 mate, marco en lamina CR cal .18 con montante en vidrio de 4mm  crudo pintado en anticorrosivo y pintura tipo esmalte color blanco aplicada al duco  incluye revestimiento a media altura en lamina de alto impacto y refuerzo interno a 90 cm de altura (suministro e instalacion incluye todos los accesorios para su correcto funcionamiento (segun diseño) (dimensiones en rango de 0,50 hasta 0,90 de ancho por 2,2 hasta 2,4 de altura)</v>
          </cell>
          <cell r="G29674" t="str">
            <v>und</v>
          </cell>
          <cell r="J29674" t="e">
            <v>#VALUE!</v>
          </cell>
        </row>
        <row r="29675">
          <cell r="B29675" t="str">
            <v>W97F</v>
          </cell>
          <cell r="C29675" t="str">
            <v>PUERTA DOBLE BATIENTE EN MADERA HOJA ENTAMBORADA, en triplex con revestimiento en laminado melaminico tipo formica o similar color blanco vainilla 2109 mate, marco en lamina CR cal .18 con montante en vidrio de 4mm  crudo pintado en anticorrosivo y pintura tipo esmalte color blanco aplicada al duco  incluye revestimiento a media altura en lamina de alto impacto y refuerzo interno a 90 cm de altura (suministro e instalacion incluye todos los accesorios para su correcto funcionamiento (segun diseño) (dimensiones en rango de 0,50 hasta 0,90 de ancho por 2,2 hasta 2,4 de altura)</v>
          </cell>
          <cell r="F29675" t="str">
            <v>Ana</v>
          </cell>
          <cell r="G29675" t="str">
            <v>Und</v>
          </cell>
          <cell r="H29675">
            <v>1</v>
          </cell>
          <cell r="I29675" t="e">
            <v>#VALUE!</v>
          </cell>
          <cell r="J29675" t="e">
            <v>#VALUE!</v>
          </cell>
        </row>
        <row r="29677">
          <cell r="A29677" t="str">
            <v>MA-16.209</v>
          </cell>
          <cell r="C29677" t="str">
            <v>PUERTA CORREDERA ADOSADA A MURO EN MADERA HOJA ENTAMBORADA en Tripléx con revestimiento en laminado melaminico tipo formica o similar color blanco vainilla 2109 mate Riel superior en lamina CR. Cal 18 con anticorrosivo y pintura tipo esmalte color blanco aplicada al duco.Manija metalica embebida a nivel de acabado (Suministro e instalación). Incluye todos los accesorios para su correcto funcionamiento.</v>
          </cell>
          <cell r="G29677" t="str">
            <v>und</v>
          </cell>
          <cell r="J29677">
            <v>645965</v>
          </cell>
        </row>
        <row r="29678">
          <cell r="B29678" t="str">
            <v>W97C</v>
          </cell>
          <cell r="C29678" t="str">
            <v>PUERTA CORREDERA ADOSADA A MURO EN MADERA HOJA ENTAMBORADA en Tripléx con revestimiento en laminado melaminico tipo formica o similar color blanco vainilla 2109 mate Riel superior en lamina CR. Cal 18 con anticorrosivo y pintura tipo esmalte color blanco aplicada al duco.Manija metalica embebida a nivel de acabado (Suministro e instalación). Incluye todos los accesorios para su correcto funcionamiento.</v>
          </cell>
          <cell r="F29678" t="str">
            <v>Ana</v>
          </cell>
          <cell r="G29678" t="str">
            <v>Und</v>
          </cell>
          <cell r="H29678">
            <v>1</v>
          </cell>
          <cell r="I29678">
            <v>645965</v>
          </cell>
          <cell r="J29678">
            <v>645965</v>
          </cell>
        </row>
        <row r="29681">
          <cell r="A29681" t="str">
            <v>MA-16.210</v>
          </cell>
          <cell r="C29681" t="str">
            <v>PUERTA CORREDERA ADOSADA A MURO EN MADERA HOJA ENTAMBORADA en Tripléx con revestimiento a dos caras en laminado de alto impacto tipo Decopot o equivalente, cal 1mm Color Rattan 0276 hasta altura de 1,00m y seccion superior en laminado melaminico tipo formica o similar color blanco vainilla 2109 mate Riel superior en lamina CR. Cal 18 con anticorrosivo y pintura tipo esmalte color blanco aplicada al duco embebido en estructura de cielo raso.Manija metalica embebida a nivel de acabado (Suministro e instalación). Incluye todos los accesorios para su correcto funcionamiento.</v>
          </cell>
          <cell r="G29681" t="str">
            <v>und</v>
          </cell>
          <cell r="J29681">
            <v>1110722</v>
          </cell>
        </row>
        <row r="29682">
          <cell r="B29682" t="str">
            <v>W97D</v>
          </cell>
          <cell r="C29682" t="str">
            <v>PUERTA CORREDERA ADOSADA A MURO EN MADERA HOJA ENTAMBORADA en Tripléx con revestimiento a dos caras en laminado de alto impacto tipo Decopot o equivalente, cal 1mm Color Rattan 0276 hasta altura de 1,00m y seccion superior en laminado melaminico tipo formica o similar color blanco vainilla 2109 mate Riel superior en lamina CR. Cal 18 con anticorrosivo y pintura tipo esmalte color blanco aplicada al duco embebido en estructura de cielo raso.Manija metalica embebida a nivel de acabado (Suministro e instalación). Incluye todos los accesorios para su correcto funcionamiento.</v>
          </cell>
          <cell r="F29682" t="str">
            <v>Ana</v>
          </cell>
          <cell r="G29682" t="str">
            <v>Und</v>
          </cell>
          <cell r="H29682">
            <v>1</v>
          </cell>
          <cell r="I29682">
            <v>1110721.75</v>
          </cell>
          <cell r="J29682">
            <v>1110722</v>
          </cell>
        </row>
        <row r="29684">
          <cell r="A29684" t="str">
            <v>MA-16.211</v>
          </cell>
          <cell r="C29684" t="str">
            <v>MUEBLE DE ATENCION SIN VENTANILLA, superficie de trabajo y archivador en madera aglomerada forrada en lamina de melamina color NATURAL ELM1499 de Formica o similar e=3 cm, soportado con parales metalicos y anclado con platinas, incluye cantos de PVC para remate de los filos. Superficie de meson en granito pulido color Negro  san gabriel, con cantos pulidos y brillados segun detalle. Pasan cable con proteccion y apoyos metalicos. , SEGUN DISEÑO</v>
          </cell>
          <cell r="G29684" t="str">
            <v>m</v>
          </cell>
          <cell r="J29684" t="e">
            <v>#VALUE!</v>
          </cell>
        </row>
        <row r="29685">
          <cell r="B29685" t="str">
            <v>W21D</v>
          </cell>
          <cell r="C29685" t="str">
            <v>SUMINISTRO E INSTALACION DE MUEBLE DE ATENCION SIN VENTANILLA, superficie de trabajo y archivador en madera aglomerada forrada en lamina de melamina color NATURAL ELM1499 de Formica o similar e=3 cm, soportado con parales metalicos y anclado con platinas, incluye cantos de PVC para remate de los filos. Superficie de meson en granito pulido color Negro  san gabriel, con cantos pulidos y brillados segun detalle. Pasan cable con proteccion y apoyos metalicos.</v>
          </cell>
          <cell r="F29685" t="str">
            <v>Ins</v>
          </cell>
          <cell r="G29685" t="str">
            <v>ml</v>
          </cell>
          <cell r="H29685">
            <v>1</v>
          </cell>
          <cell r="I29685" t="e">
            <v>#VALUE!</v>
          </cell>
          <cell r="J29685" t="e">
            <v>#VALUE!</v>
          </cell>
        </row>
        <row r="29688">
          <cell r="A29688" t="str">
            <v>MA-16.212</v>
          </cell>
          <cell r="C29688" t="str">
            <v>M0-5,04- MUEBLE DE ATENCION SIN VENTANILLA, superficie de trabajo y archivador en madera aglomerada forrada en lamina de melamina color NATURAL ELM1499 de Formica o similar e=3 cm, soportado con parales metalicos y anclado con platinas, incluye cantos de PVC para remate de los filos. Superficie de meson en granito pulido color Negro  san gabriel, con cantos pulidos y brillados segun detalle. Pasan cable con proteccion y apoyos metalicos. No incluye archivadores</v>
          </cell>
          <cell r="G29688" t="str">
            <v>m</v>
          </cell>
          <cell r="J29688" t="e">
            <v>#VALUE!</v>
          </cell>
        </row>
        <row r="29689">
          <cell r="B29689" t="str">
            <v>W21E</v>
          </cell>
          <cell r="C29689" t="str">
            <v>M0-5,04- MUEBLE DE ATENCION SIN VENTANILLA, superficie de trabajo y archivador en madera aglomerada forrada en lamina de melamina color NATURAL ELM1499 de Formica o similar e=3 cm, soportado con parales metalicos y anclado con platinas, incluye cantos de PVC para remate de los filos. Superficie de meson en granito pulido color Negro  san gabriel, con cantos pulidos y brillados segun detalle. Pasan cable con proteccion y apoyos metalicos. No incluye archivadores</v>
          </cell>
          <cell r="F29689" t="str">
            <v>Ins</v>
          </cell>
          <cell r="G29689" t="str">
            <v>und</v>
          </cell>
          <cell r="H29689">
            <v>1</v>
          </cell>
          <cell r="I29689" t="e">
            <v>#VALUE!</v>
          </cell>
          <cell r="J29689" t="e">
            <v>#VALUE!</v>
          </cell>
        </row>
        <row r="29692">
          <cell r="A29692" t="str">
            <v>MA-16.213</v>
          </cell>
          <cell r="C29692" t="str">
            <v>M1-Mesones en Polimero acrilico tipo Corian o equivalente con esopesor de 2 cm, salipicadero de 10 cm de altura, con poceta de lavado, colocado sobre apoyos metalicos en acero galvanizado anclados a muro con tornillos y pernos de anclaje tipo HILTI o equivalente o sobrepuestos dependiendo el caso. Griferia Tipo Push Ref. 947120001 Corona o equivalente</v>
          </cell>
          <cell r="G29692" t="str">
            <v>m</v>
          </cell>
          <cell r="J29692" t="e">
            <v>#VALUE!</v>
          </cell>
        </row>
        <row r="29693">
          <cell r="B29693" t="str">
            <v>W21F</v>
          </cell>
          <cell r="C29693" t="str">
            <v>M1-Mesones en Polimero acrilico tipo Corian o equivalente con esopesor de 2 cm, salipicadero de 10 cm de altura, con poceta de lavado, colocado sobre apoyos metalicos en acero galvanizado anclados a muro con tornillos y pernos de anclaje tipo HILTI o equivalente o sobrepuestos dependiendo el caso. Griferia Tipo Push Ref. 947120001 Corona o equivalente</v>
          </cell>
          <cell r="F29693" t="str">
            <v>Ins</v>
          </cell>
          <cell r="G29693" t="str">
            <v>und</v>
          </cell>
          <cell r="H29693">
            <v>1</v>
          </cell>
          <cell r="I29693" t="e">
            <v>#VALUE!</v>
          </cell>
          <cell r="J29693" t="e">
            <v>#VALUE!</v>
          </cell>
        </row>
        <row r="29696">
          <cell r="A29696" t="str">
            <v>MA-16.214</v>
          </cell>
          <cell r="C29696" t="str">
            <v>M2-1,75 MUEBLE DE TRABAJO LIMPIO mueble superior en madera aglomerada forrada en lamina de melamina color BLANCOPOLAR 2111 e.3 cm entrepaño en madera aglomerada forrada en lamina formica antibacterial color BLANCO POLAR 2111 o equivalente.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Mueble Inferior en madera aglomerada forrada en lamina de melamina color BLANCO POLAR 2111 E=3cm.</v>
          </cell>
          <cell r="G29696" t="str">
            <v>m</v>
          </cell>
          <cell r="J29696" t="e">
            <v>#VALUE!</v>
          </cell>
        </row>
        <row r="29697">
          <cell r="B29697" t="str">
            <v>W21G</v>
          </cell>
          <cell r="C29697" t="str">
            <v>M2-1,75 MUEBLE DE TRABAJO LIMPIO mueble superior en madera aglomerada forrada en lamina de melamina color BLANCOPOLAR 2111 e.3 cm entrepaño en madera aglomerada forrada en lamina formica antibacterial color BLANCO POLAR 2111 o equivalente.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Mueble Inferior en madera aglomerada forrada en lamina de melamina color BLANCO POLAR 2111 E=3cm.</v>
          </cell>
          <cell r="F29697" t="str">
            <v>Ins</v>
          </cell>
          <cell r="G29697" t="str">
            <v>und</v>
          </cell>
          <cell r="H29697">
            <v>1</v>
          </cell>
          <cell r="I29697" t="e">
            <v>#VALUE!</v>
          </cell>
          <cell r="J29697" t="e">
            <v>#VALUE!</v>
          </cell>
        </row>
        <row r="29700">
          <cell r="A29700" t="str">
            <v>MA-16.215</v>
          </cell>
          <cell r="C29700" t="str">
            <v>M2-2,40 MUEBLE DE TRABAJO LIMPIO mueble superior en madera aglomerada forrada en lamina de melamina color BLANCOPOLAR 2111 e.3 cm entrepaño en madera aglomerada forrada en lamina formica antibacterial color BLANCO POLAR 2111 o equivalente.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Mueble Inferior en madera aglomerada forrada en lamina de melamina color BLANCO POLAR 2111 E=3cm.</v>
          </cell>
          <cell r="G29700" t="str">
            <v>m</v>
          </cell>
          <cell r="J29700" t="e">
            <v>#VALUE!</v>
          </cell>
        </row>
        <row r="29701">
          <cell r="B29701" t="str">
            <v>W21H</v>
          </cell>
          <cell r="C29701" t="str">
            <v>M2-2,40 MUEBLE DE TRABAJO LIMPIO mueble superior en madera aglomerada forrada en lamina de melamina color BLANCOPOLAR 2111 e.3 cm entrepaño en madera aglomerada forrada en lamina formica antibacterial color BLANCO POLAR 2111 o equivalente.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Mueble Inferior en madera aglomerada forrada en lamina de melamina color BLANCO POLAR 2111 E=3cm.</v>
          </cell>
          <cell r="F29701" t="str">
            <v>Ins</v>
          </cell>
          <cell r="G29701" t="str">
            <v>und</v>
          </cell>
          <cell r="H29701">
            <v>1</v>
          </cell>
          <cell r="I29701" t="e">
            <v>#VALUE!</v>
          </cell>
          <cell r="J29701" t="e">
            <v>#VALUE!</v>
          </cell>
        </row>
        <row r="29704">
          <cell r="A29704" t="str">
            <v>MA-16.216</v>
          </cell>
          <cell r="C29704" t="str">
            <v>M2-1,48 MUEBLE DE TRABAJO LIMPIO mueble superior en madera aglomerada forrada en lamina de melamina color BLANCOPOLAR 2111 e.3 cm entrepaño en madera aglomerada forrada en lamina formica antibacterial color BLANCO POLAR 2111 o equivalente.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Mueble Inferior en madera aglomerada forrada en lamina de melamina color BLANCO POLAR 2111 E=3cm.</v>
          </cell>
          <cell r="G29704" t="str">
            <v>m</v>
          </cell>
          <cell r="J29704" t="e">
            <v>#VALUE!</v>
          </cell>
        </row>
        <row r="29705">
          <cell r="B29705" t="str">
            <v>W171</v>
          </cell>
          <cell r="C29705">
            <v>0</v>
          </cell>
          <cell r="F29705" t="str">
            <v>Ins</v>
          </cell>
          <cell r="G29705" t="str">
            <v>und</v>
          </cell>
          <cell r="H29705">
            <v>1</v>
          </cell>
          <cell r="I29705" t="e">
            <v>#VALUE!</v>
          </cell>
          <cell r="J29705" t="e">
            <v>#VALUE!</v>
          </cell>
        </row>
        <row r="29708">
          <cell r="A29708" t="str">
            <v>MA-16.217</v>
          </cell>
          <cell r="C29708" t="str">
            <v>M3-1,40 LAVAMANOS ESCLUSA Mesones en Polimero Acrilico tipo Corian o equivalente espesor de 2cm, salpicadero de 10 cm de altura, con poceta de lavado, colocado sobre apoyos metalicos en acero galvanizado ancaldos a muro con tornillos y pernos de anclaje tipo HILTI o equivalente o sobrepuestos dependiendo del caso. Griferia individual tipo Arce Grival Ref cp1010001 Corona o equivalente.
Mueble bajo en madera aglomerada forrada en Formica antibacterial color NATURAL ELM 1499 o Formica o similar, incluye cantos en PVC para remate de los filos. Diseño Frontal de cajonera figurado en madera para simular manija.</v>
          </cell>
          <cell r="G29708" t="str">
            <v>m</v>
          </cell>
          <cell r="J29708" t="e">
            <v>#VALUE!</v>
          </cell>
        </row>
        <row r="29709">
          <cell r="B29709" t="str">
            <v>W21J</v>
          </cell>
          <cell r="C29709" t="str">
            <v>M3-1,40 LAVAMANOS ESCLUSA Mesones en Polimero Acrilico tipo Corian o equivalente espesor de 2cm, salpicadero de 10 cm de altura, con poceta de lavado, colocado sobre apoyos metalicos en acero galvanizado ancaldos a muro con tornillos y pernos de anclaje tipo HILTI o equivalente o sobrepuestos dependiendo del caso. Griferia individual tipo Arce Grival Ref cp1010001 Corona o equivalente.
Mueble bajo en madera aglomerada forrada en Formica antibacterial color NATURAL ELM 1499 o Formica o similar, incluye cantos en PVC para remate de los filos. Diseño Frontal de cajonera figurado en madera para simular manija.</v>
          </cell>
          <cell r="F29709" t="str">
            <v>Ins</v>
          </cell>
          <cell r="G29709" t="str">
            <v>und</v>
          </cell>
          <cell r="H29709">
            <v>1</v>
          </cell>
          <cell r="I29709" t="e">
            <v>#VALUE!</v>
          </cell>
          <cell r="J29709" t="e">
            <v>#VALUE!</v>
          </cell>
        </row>
        <row r="29712">
          <cell r="A29712" t="str">
            <v>MA-16.218</v>
          </cell>
          <cell r="C29712" t="str">
            <v>M4-0,80 MUEBLE DEPOSITO DE MEDICAMENTOS Mueble de madera aglomerada forrada en lamina de melamina color BLANCO POLAR 2111 e:3cm, cajoneras en madera aglomerada forrada en lamina de melamina color BLANCO POLAR 2111 e:3cm., Exterior de mueble en madera aglomerada forrada en lamina de melamina color BLANCO POLAR /interior y entrepaño en madera aglomerada forrada de formica e:3cm antibacterial color BLANCO POLAR 2111</v>
          </cell>
          <cell r="G29712" t="str">
            <v>m</v>
          </cell>
          <cell r="J29712" t="e">
            <v>#VALUE!</v>
          </cell>
        </row>
        <row r="29713">
          <cell r="B29713" t="str">
            <v>W21K</v>
          </cell>
          <cell r="C29713" t="str">
            <v>M4-0,80 MUEBLE DEPOSITO DE MEDICAMENTOS Mueble de madera aglomerada forrada en lamina de melamina color BLANCO POLAR 2111 e:3cm, cajoneras en madera aglomerada forrada en lamina de melamina color BLANCO POLAR 2111 e:3cm., Exterior de mueble en madera aglomerada forrada en lamina de melamina color BLANCO POLAR /interior y entrepaño en madera aglomerada forrada de formica e:3cm antibacterial color BLANCO POLAR 2111</v>
          </cell>
          <cell r="F29713" t="str">
            <v>Ins</v>
          </cell>
          <cell r="G29713" t="str">
            <v>und</v>
          </cell>
          <cell r="H29713">
            <v>1</v>
          </cell>
          <cell r="I29713" t="e">
            <v>#VALUE!</v>
          </cell>
          <cell r="J29713" t="e">
            <v>#VALUE!</v>
          </cell>
        </row>
        <row r="29716">
          <cell r="A29716" t="str">
            <v>MA-16.219</v>
          </cell>
          <cell r="C29716" t="str">
            <v>M-5-2,16 MUEBLE DE ROPA LIMPIA Y DEPOSITO DE MUESTRAS Mueble con entrepaños en madera aglomerada forrada en Formica color BLANCO POLAR 2111 o equivalente. Exterior de mueble en madera aglomerada forrada en lamina de melamina color BLANCO POLAR 2111 / interior y entrepaño en madera aglomerada forrada en lamina de formica e:3cm antibacterial color BLANCO POLAR 2111.
Cajoneras inferiores, Interior de cajonera forrada en Formica antibacterial color blanco vainilla o equivalente, frontal de cajonera figurado en madera para simular manija.</v>
          </cell>
          <cell r="G29716" t="str">
            <v>m</v>
          </cell>
          <cell r="J29716" t="e">
            <v>#VALUE!</v>
          </cell>
        </row>
        <row r="29717">
          <cell r="B29717" t="str">
            <v>W21L</v>
          </cell>
          <cell r="C29717" t="str">
            <v>M-5-2,16 MUEBLE DE ROPA LIMPIA Y DEPOSITO DE MUESTRAS Mueble con entrepaños en madera aglomerada forrada en Formica color BLANCO POLAR 2111 o equivalente. Exterior de mueble en madera aglomerada forrada en lamina de melamina color BLANCO POLAR 2111 / interior y entrepaño en madera aglomerada forrada en lamina de formica e:3cm antibacterial color BLANCO POLAR 2111.
Cajoneras inferiores, Interior de cajonera forrada en Formica antibacterial color blanco vainilla o equivalente, frontal de cajonera figurado en madera para simular manija.</v>
          </cell>
          <cell r="F29717" t="str">
            <v>Ins</v>
          </cell>
          <cell r="G29717" t="str">
            <v>und</v>
          </cell>
          <cell r="H29717">
            <v>1</v>
          </cell>
          <cell r="I29717" t="e">
            <v>#VALUE!</v>
          </cell>
          <cell r="J29717" t="e">
            <v>#VALUE!</v>
          </cell>
        </row>
        <row r="29720">
          <cell r="A29720" t="str">
            <v>MA-16.220</v>
          </cell>
          <cell r="C29720" t="str">
            <v>M6-2,00 MUEBLE DE DESCANSO MEDICO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Cajoneros en madera aglomerada forrada en lamina de melamina color BLANCO POLAR /interior y entrepaño en madera aglomerada forrada de formica e:3cm antibacterial color BLANCO POLAR 2111. Frontal de cajonera figurado en madera para disimular manija</v>
          </cell>
          <cell r="G29720" t="str">
            <v>m</v>
          </cell>
          <cell r="J29720" t="e">
            <v>#VALUE!</v>
          </cell>
        </row>
        <row r="29721">
          <cell r="B29721" t="str">
            <v>W21M</v>
          </cell>
          <cell r="C29721" t="str">
            <v>M6-2,00 MUEBLE DE DESCANSO MEDICO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Cajoneros en madera aglomerada forrada en lamina de melamina color BLANCO POLAR /interior y entrepaño en madera aglomerada forrada de formica e:3cm antibacterial color BLANCO POLAR 2111. Frontal de cajonera figurado en madera para disimular manija</v>
          </cell>
          <cell r="F29721" t="str">
            <v>Ins</v>
          </cell>
          <cell r="G29721" t="str">
            <v>und</v>
          </cell>
          <cell r="H29721">
            <v>1</v>
          </cell>
          <cell r="I29721" t="e">
            <v>#VALUE!</v>
          </cell>
          <cell r="J29721" t="e">
            <v>#VALUE!</v>
          </cell>
        </row>
        <row r="29724">
          <cell r="A29724" t="str">
            <v>MA-16.221</v>
          </cell>
          <cell r="C29724" t="str">
            <v>M7-0,70 CLOSETS Mueble Tapa superior en madera aglomerada formica forrada en lamina de color BLANCO POLAR 2111.
Puerta en madera aglomerada forrada en lamina color NATURAL ELM1499 Manijas de acero inoxidable, entrepaños en madera aglomerada formica forrada en lamina de color BLANCO POLAR 2111</v>
          </cell>
          <cell r="G29724" t="str">
            <v>m</v>
          </cell>
          <cell r="J29724" t="e">
            <v>#VALUE!</v>
          </cell>
        </row>
        <row r="29725">
          <cell r="B29725" t="str">
            <v>W21N</v>
          </cell>
          <cell r="C29725" t="str">
            <v>M7-0,70 CLOSETS Mueble Tapa superior en madera aglomerada formica forrada en lamina de color BLANCO POLAR 2111.
Puerta en madera aglomerada forrada en lamina color NATURAL ELM1499 Manijas de acero inoxidable, entrepaños en madera aglomerada formica forrada en lamina de color BLANCO POLAR 2111</v>
          </cell>
          <cell r="F29725" t="str">
            <v>Ins</v>
          </cell>
          <cell r="G29725" t="str">
            <v>und</v>
          </cell>
          <cell r="H29725">
            <v>1</v>
          </cell>
          <cell r="I29725" t="e">
            <v>#VALUE!</v>
          </cell>
          <cell r="J29725" t="e">
            <v>#VALUE!</v>
          </cell>
        </row>
        <row r="29727">
          <cell r="A29727" t="str">
            <v>MA-16.222</v>
          </cell>
          <cell r="C29727" t="str">
            <v>M-7-0,49 CLOSETS mueble tapa superior en madera aglomerada formica forrada en lamina de color BLANCO POLAR 2111. puerta en madera aglomerada forrada en lamina color NATURAL ELM 1499 Manijas en acero inoxidable, Entrepaños en madera aglomerada formica forrada en lamina de color BLANCO POLAR 2111</v>
          </cell>
          <cell r="G29727" t="str">
            <v>UN</v>
          </cell>
          <cell r="J29727" t="e">
            <v>#VALUE!</v>
          </cell>
        </row>
        <row r="29728">
          <cell r="B29728" t="str">
            <v>W21Q</v>
          </cell>
          <cell r="C29728" t="str">
            <v>M-7-0,49 CLOSETS mueble tapa superior en madera aglomerada formica forrada en lamina de color BLANCO POLAR 2111. puerta en madera aglomerada forrada en lamina color NATURAL ELM 1499 Manijas en acero inoxidable, Entrepaños en madera aglomerada formica forrada en lamina de color BLANCO POLAR 2111</v>
          </cell>
          <cell r="F29728" t="str">
            <v>Ins</v>
          </cell>
          <cell r="G29728" t="str">
            <v>und</v>
          </cell>
          <cell r="H29728">
            <v>1</v>
          </cell>
          <cell r="I29728" t="e">
            <v>#VALUE!</v>
          </cell>
          <cell r="J29728" t="e">
            <v>#VALUE!</v>
          </cell>
        </row>
        <row r="29730">
          <cell r="A29730" t="str">
            <v>MA-16.223</v>
          </cell>
          <cell r="C29730" t="str">
            <v>MUEBLE EN MAMPOSTERIA Y ESTRUCTURA EN CONCRETO ALTURA =1,2 Y SUPERFICIE INTERIOR H=0,75 ACABADOS EN INTERIOR PAÑETE Y VINILO COLOR BLANCO, EN EXTERIOR PAÑETE Y VINILO COLOR BLANCO, CONTRAFACHADA EN TABLEX E=2CM FORRADA EN FORMICA COLOR WENGUE CON SUJECCION EN PERFILES TUBLARES DE ALUMINIO, SUPERFICIE EXTERNA EN MARMOL COLOR CARACOL NEGRO E INTERIOR EN TABLEX EN FORMICA COLOR WENGUE, VENTANERIA EN CRISTAL TEMPLADO 10mm CON PERFILES TUBULARES EN ALUMINIO ANONIZADO ANCLADOS A LA ESTRUCTURA.</v>
          </cell>
          <cell r="G29730" t="str">
            <v>Ml</v>
          </cell>
          <cell r="J29730">
            <v>805824</v>
          </cell>
        </row>
        <row r="29731">
          <cell r="B29731" t="str">
            <v>W31OA</v>
          </cell>
          <cell r="C29731" t="str">
            <v>MUEBLE EN MAMPOSTERIA Y ESTRUCTURA EN CONCRETO ALTURA =1,2 Y SUPERFICIE INTERIOR H=0,75 ACABADOS EN INTERIOR PAÑETE Y VINILO COLOR BLANCO, EN EXTERIOR PAÑETE Y VINILO COLOR BLANCO, CONTRAFACHADA EN TABLEX E=2CM FORRADA EN FORMICA COLOR WENGUE CON SUJECCION EN PERFILES TUBLARES DE ALUMINIO, SUPERFICIE EXTERNA EN MARMOL COLOR CARACOL NEGRO E INTERIOR EN TABLEX EN FORMICA COLOR WENGUE, VENTANERIA EN CRISTAL TEMPLADO 10mm CON PERFILES TUBULARES EN ALUMINIO ANONIZADO ANCLADOS A LA ESTRUCTURA.</v>
          </cell>
          <cell r="F29731" t="str">
            <v>Ins</v>
          </cell>
          <cell r="G29731" t="str">
            <v>Ml</v>
          </cell>
          <cell r="H29731">
            <v>1</v>
          </cell>
          <cell r="I29731">
            <v>805824.03940668004</v>
          </cell>
          <cell r="J29731">
            <v>805824</v>
          </cell>
        </row>
        <row r="29733">
          <cell r="A29733" t="str">
            <v>MA-16.224</v>
          </cell>
          <cell r="C29733" t="str">
            <v>MUEBLE EN CONCRETO (INCLUYE :ENTREPAÑO EN CONCRETO L=3,75 DE 2500 PSI REFUERZO EN VARILLA N°3 CADA 10 CM EN LAS DOS DIRECCIONES, ACABADO EN GRANITO TIPO VILLA DE LEYVA FUNDIDO EN SITIO DESTRINCADO Y PULIDO + MUROS LATERALES EN BLOQUE N°5 H=,085 L=8,20 MTS, PAÑETADOS Y TERMINADOS EN PINTURA EPOXICA TRES MANOS AMBAS CARAS + POYO EN MAMPOSTERIA ENCHAPADO EN PISO INDUSTRIAL SAHARA H=0.12X24,5XL=3,75 8 PUERTAS EN MADERA ENTAMBORADA 3CM EN TRIPLEX OKUME PINTADAS AL DUKO TINTILLA NATURAL DE 0,35 X 0,60 M INCLUYE HERRAJES</v>
          </cell>
          <cell r="G29733" t="str">
            <v>und</v>
          </cell>
          <cell r="J29733" t="e">
            <v>#VALUE!</v>
          </cell>
        </row>
        <row r="29734">
          <cell r="B29734" t="str">
            <v>W31OA1</v>
          </cell>
          <cell r="C29734" t="str">
            <v>MUEBLE EN CONCRETO (INCLUYE :ENTREPAÑO EN CONCRETO L=3,75 DE 2500 PSI REFUERZO EN VARILLA N°3 CADA 10 CM EN LAS DOS DIRECCIONES, ACABADO EN GRANITO TIPO VILLA DE LEYVA FUNDIDO EN SITIO DESTRINCADO Y PULIDO + MUROS LATERALES EN BLOQUE N°5 H=,085 L=8,20 MTS, PAÑETADOS Y TERMINADOS EN PINTURA EPOXICA TRES MANOS AMBAS CARAS + POYO EN MAMPOSTERIA ENCHAPADO EN PISO INDUSTRIAL SAHARA H=0.12X24,5XL=3,75 8 PUERTAS EN MADERA ENTAMBORADA 3CM EN TRIPLEX OKUME PINTADAS AL DUKO TINTILLA NATURAL DE 0,35 X 0,60 M INCLUYE HERRAJES</v>
          </cell>
          <cell r="F29734" t="str">
            <v>Ins</v>
          </cell>
          <cell r="G29734" t="str">
            <v>und</v>
          </cell>
          <cell r="H29734">
            <v>1</v>
          </cell>
          <cell r="I29734" t="e">
            <v>#VALUE!</v>
          </cell>
          <cell r="J29734" t="e">
            <v>#VALUE!</v>
          </cell>
        </row>
        <row r="29736">
          <cell r="A29736" t="str">
            <v>MA-16.225</v>
          </cell>
          <cell r="C29736" t="str">
            <v>SUMINISTRO E INSTALACION DE FACHADA ESTAMPILLADA con mortero modificado con latex y cuelgas de seguridad en porcelanato Blanco Ref. QC6110M formato 30x60 cms. Con dilataciones de aluminio negro de 1" cada 90 cms</v>
          </cell>
          <cell r="G29736" t="str">
            <v>m2</v>
          </cell>
          <cell r="J29736">
            <v>278980</v>
          </cell>
        </row>
        <row r="29737">
          <cell r="B29737" t="str">
            <v>J52A</v>
          </cell>
          <cell r="C29737" t="str">
            <v>SUMINISTRO E INSTALACION DE FACHADA ESTAMPILLADA con mortero modificado con latex y cuelgas de seguridad en porcelanato Blanco Ref. QC6110M formato 30x60 cms. Con dilataciones de aluminio negro de 1" cada 90 cms</v>
          </cell>
          <cell r="F29737" t="str">
            <v>Ins</v>
          </cell>
          <cell r="G29737" t="str">
            <v>M2</v>
          </cell>
          <cell r="H29737">
            <v>1</v>
          </cell>
          <cell r="I29737">
            <v>263699.09999999998</v>
          </cell>
          <cell r="J29737">
            <v>263699</v>
          </cell>
        </row>
        <row r="29738">
          <cell r="B29738" t="str">
            <v>M01</v>
          </cell>
          <cell r="C29738" t="str">
            <v>ANDAMIO METALICO TUBULAR (Sección de 2 marcos de 1.50*1.50 m.con 2 crucetas de 2.30 m.)</v>
          </cell>
          <cell r="F29738" t="str">
            <v>Ins</v>
          </cell>
          <cell r="G29738" t="str">
            <v>sm</v>
          </cell>
          <cell r="H29738">
            <v>3</v>
          </cell>
          <cell r="I29738">
            <v>5093.55</v>
          </cell>
          <cell r="J29738">
            <v>15281</v>
          </cell>
        </row>
        <row r="29740">
          <cell r="A29740" t="str">
            <v>MA-16.226</v>
          </cell>
          <cell r="C29740" t="str">
            <v>SUMINISTRO E INSTALACION DE FACHADA ESTAMPILLADA con mortero modificado con latex y cuelgas de seguridad en porcelanato Blanco Ref. QK6301M formato 30x60 cms. Con dilataciones de aluminio negro de 1" cada 90 cms</v>
          </cell>
          <cell r="G29740" t="str">
            <v>m2</v>
          </cell>
          <cell r="J29740">
            <v>278981</v>
          </cell>
        </row>
        <row r="29741">
          <cell r="B29741" t="str">
            <v>J52B</v>
          </cell>
          <cell r="C29741" t="str">
            <v>SUMINISTRO E INSTALACION DE FACHADA ESTAMPILLADA con mortero modificado con latex y cuelgas de seguridad en porcelanato Blanco Ref. QK6301M formato 30x60 cms. Con dilataciones de aluminio negro de 1" cada 90 cms</v>
          </cell>
          <cell r="F29741" t="str">
            <v>Ins</v>
          </cell>
          <cell r="G29741" t="str">
            <v>M2</v>
          </cell>
          <cell r="H29741">
            <v>1</v>
          </cell>
          <cell r="I29741">
            <v>263699.62861914001</v>
          </cell>
          <cell r="J29741">
            <v>263700</v>
          </cell>
        </row>
        <row r="29742">
          <cell r="B29742" t="str">
            <v>M01</v>
          </cell>
          <cell r="C29742" t="str">
            <v>ANDAMIO METALICO TUBULAR (Sección de 2 marcos de 1.50*1.50 m.con 2 crucetas de 2.30 m.)</v>
          </cell>
          <cell r="F29742" t="str">
            <v>Ins</v>
          </cell>
          <cell r="G29742" t="str">
            <v>sm</v>
          </cell>
          <cell r="H29742">
            <v>3</v>
          </cell>
          <cell r="I29742">
            <v>5093.55</v>
          </cell>
          <cell r="J29742">
            <v>15281</v>
          </cell>
        </row>
        <row r="29744">
          <cell r="A29744" t="str">
            <v>MA-16.227</v>
          </cell>
          <cell r="C29744" t="str">
            <v>Superficie de trabajo en madera aglomerado forrada en lamina de melanina color natural LMN 1499 de formica o similar E=3cm soportado con parales metalicos y anclado con platinas. Incluye cantos PVC para remate de los filos.
Superficie de meson en granito pulido color negro san gabriel, con cantos pulidos y brillados segun detalle de 25 cm de ancho</v>
          </cell>
          <cell r="G29744" t="str">
            <v>Ml</v>
          </cell>
          <cell r="J29744" t="e">
            <v>#VALUE!</v>
          </cell>
        </row>
        <row r="29745">
          <cell r="B29745" t="str">
            <v>W21R</v>
          </cell>
          <cell r="C29745" t="str">
            <v>Superficie de trabajo en madera aglomerado forrada en lamina de melanina color natural LMN 1499 de formica o similar E=3cm soportado con parales metalicos y anclado con platinas. Incluye cantos PVC para remate de los filos.
Superficie de meson en granito pulido color negro san gabriel, con cantos pulidos y brillados segun detalle de 25 cm de ancho</v>
          </cell>
          <cell r="F29745" t="str">
            <v>Ins</v>
          </cell>
          <cell r="G29745" t="str">
            <v>ml</v>
          </cell>
          <cell r="H29745">
            <v>1</v>
          </cell>
          <cell r="I29745" t="e">
            <v>#VALUE!</v>
          </cell>
          <cell r="J29745" t="e">
            <v>#VALUE!</v>
          </cell>
        </row>
        <row r="29747">
          <cell r="A29747" t="str">
            <v>MA-16.228</v>
          </cell>
          <cell r="C29747" t="str">
            <v>Mueble de 180x130x65 cm fabricado en madera aglomerada forrada en lamina de melanina color natural elm 1499 de Formica o simialr e=3cm, incluye cantos PVC para remate de los filos.
Mueble de 155x149cm en ELE fabricado en madera aglomerada forrada en lamina de melanina color NATURAL ELM 1499 de Formica o similar soportado con parales metalicos y anclados con platinas. Incluye cantos PVC para remate de los filos.</v>
          </cell>
          <cell r="G29747" t="str">
            <v>und</v>
          </cell>
          <cell r="J29747" t="e">
            <v>#VALUE!</v>
          </cell>
        </row>
        <row r="29748">
          <cell r="B29748" t="str">
            <v>W21S</v>
          </cell>
          <cell r="C29748" t="str">
            <v>mueble de 180x130x65 cm fabricado en madera aglomerada forrada en lamina de melanina color natural elm 1499 de Formica o simialr e=3cm, incluye cantos PVC para remate de los filos.
Mueble de 155x149cm en ELE fabricado en madera aglomerada forrada en lamina de melanina color NATURAL ELM 1499 de Formica o similar soportado con parales metalicos y anclados con platinas. Incluye cantos PVC para remate de los filos.</v>
          </cell>
          <cell r="F29748" t="str">
            <v>Ins</v>
          </cell>
          <cell r="G29748" t="str">
            <v>und</v>
          </cell>
          <cell r="H29748">
            <v>1</v>
          </cell>
          <cell r="I29748" t="e">
            <v>#VALUE!</v>
          </cell>
          <cell r="J29748" t="e">
            <v>#VALUE!</v>
          </cell>
        </row>
        <row r="29750">
          <cell r="A29750" t="str">
            <v>MA-16.229</v>
          </cell>
          <cell r="C29750" t="str">
            <v xml:space="preserve">MUEBLE EN  CONCRETO armerillo (incluyedos entrepaños de 0,60 en concreto de  2500 psi con  refuerzo en varilla Nº3  cada .10cm en las dos direcciones,  pañetado, estucado y terminado en pintula vinilo tipo 1. Poyo en concreto de 0,60m </v>
          </cell>
          <cell r="G29750" t="str">
            <v>m2</v>
          </cell>
          <cell r="J29750">
            <v>65640</v>
          </cell>
        </row>
        <row r="29751">
          <cell r="B29751" t="str">
            <v>AA49</v>
          </cell>
          <cell r="C29751" t="str">
            <v>DINTEL CONCRETO 2.500 psi 0.15 * 0.20 m. (Incluye refuerzo)</v>
          </cell>
          <cell r="F29751" t="str">
            <v>Ana</v>
          </cell>
          <cell r="G29751" t="str">
            <v>m</v>
          </cell>
          <cell r="H29751">
            <v>0.25</v>
          </cell>
          <cell r="I29751">
            <v>30925.125559681917</v>
          </cell>
          <cell r="J29751">
            <v>7731</v>
          </cell>
        </row>
        <row r="29752">
          <cell r="B29752" t="str">
            <v>AA43</v>
          </cell>
          <cell r="C29752" t="str">
            <v>MESON EN CONCRETO 2.500 psi a=0.60 m e=0.10 m.  (Incluye refuerzo)</v>
          </cell>
          <cell r="F29752" t="str">
            <v>Ana</v>
          </cell>
          <cell r="G29752" t="str">
            <v>m</v>
          </cell>
          <cell r="H29752">
            <v>0.32</v>
          </cell>
          <cell r="I29752">
            <v>90953.1</v>
          </cell>
          <cell r="J29752">
            <v>29105</v>
          </cell>
        </row>
        <row r="29753">
          <cell r="B29753" t="str">
            <v>AA36</v>
          </cell>
          <cell r="C29753" t="str">
            <v>PAÑETE LISO MUROS   1:3  INTERIOR  ( Incluye filos y dilataciones).</v>
          </cell>
          <cell r="F29753" t="str">
            <v>Ana</v>
          </cell>
          <cell r="G29753" t="str">
            <v>m2</v>
          </cell>
          <cell r="H29753">
            <v>0.96</v>
          </cell>
          <cell r="I29753">
            <v>20935.95</v>
          </cell>
          <cell r="J29753">
            <v>20099</v>
          </cell>
        </row>
        <row r="29754">
          <cell r="B29754" t="str">
            <v>AA38</v>
          </cell>
          <cell r="C29754" t="str">
            <v>ESTUCO Y VINILO 3 MANOS Sobre Muro Interior (Incluye estuco, 1 mano en pintura tipo 2 de Pintuco y dos manos en pintura tipo 1 de Pintuco, filos y dilataciones). Color según diseño.</v>
          </cell>
          <cell r="F29754" t="str">
            <v>Ana</v>
          </cell>
          <cell r="G29754" t="str">
            <v>m2</v>
          </cell>
          <cell r="H29754">
            <v>0.15</v>
          </cell>
          <cell r="I29754">
            <v>22823.85</v>
          </cell>
          <cell r="J29754">
            <v>3424</v>
          </cell>
        </row>
        <row r="29755">
          <cell r="B29755" t="str">
            <v>AA50</v>
          </cell>
          <cell r="C29755" t="str">
            <v>POYO EN CONCRETO FUNDIDO EN SITIO h= 10 cm. (No incluye enchape, Incluye refuerzo)</v>
          </cell>
          <cell r="F29755" t="str">
            <v>Ana</v>
          </cell>
          <cell r="G29755" t="str">
            <v>m</v>
          </cell>
          <cell r="H29755">
            <v>0.25</v>
          </cell>
          <cell r="I29755">
            <v>21123.14930416107</v>
          </cell>
          <cell r="J29755">
            <v>5281</v>
          </cell>
        </row>
        <row r="29757">
          <cell r="A29757" t="str">
            <v>MA-16.230</v>
          </cell>
          <cell r="C29757" t="str">
            <v>SUMINISTRO TRANSPORTE E INSTALACION DE SILLA PARA AUDITORIO TAPIZADA TIPO VERA E35 BC-SC UM 20 AP O SUPERIOR, COLOR SEGÚN DISEÑO, CON ESPALDAR TAPIZADO, ASIENTO ABATIBLE POR GRAVEDAD CON CREMALLERA, BRAZOS EN POLIURETANO CON ANCLAJES A PISO, INCLUYE TODOS LOS ACCESORIOS NECESARIOS PARA SU CORRECTA INSTALACION Y PUESTA EN FUNCIONAMIENTO.</v>
          </cell>
          <cell r="G29757" t="str">
            <v>und</v>
          </cell>
          <cell r="J29757">
            <v>582589</v>
          </cell>
        </row>
        <row r="29758">
          <cell r="B29758" t="str">
            <v>C123</v>
          </cell>
          <cell r="C29758" t="str">
            <v>SUMINISTRO TRANSPORTE E INSTALACION DE SILLA PARA AUDITORIO TAPIZADA TIPO VERA E35 BC-SC UM 20 AP O SUPERIOR, COLOR SEGÚN DISEÑO, CON ESPALDAR TAPIZADO, ASIENTO ABATIBLE POR GRAVEDAD CON CREMALLERA, BRAZOS EN POLIURETANO CON ANCLAJES A PISO, INCLUYE TODOS LOS ACCESORIOS NECESARIOS PARA SU CORRECTA INSTALACION Y PUESTA EN FUNCIONAMIENTO.</v>
          </cell>
          <cell r="F29758" t="str">
            <v>Ins</v>
          </cell>
          <cell r="G29758" t="str">
            <v>und</v>
          </cell>
          <cell r="H29758">
            <v>1</v>
          </cell>
          <cell r="I29758">
            <v>582588.81423749984</v>
          </cell>
          <cell r="J29758">
            <v>582589</v>
          </cell>
        </row>
        <row r="29760">
          <cell r="A29760" t="str">
            <v>MA-16.231</v>
          </cell>
          <cell r="C29760" t="str">
            <v>SUMINISTRO E INSTALACION DE REJA EN MALLA ESLABONADA CON PERFIL ESTRUCTURAL PTE 150X50MM Y PTE 100X50MM</v>
          </cell>
          <cell r="G29760" t="str">
            <v>M2</v>
          </cell>
          <cell r="J29760">
            <v>416622</v>
          </cell>
        </row>
        <row r="29761">
          <cell r="B29761" t="str">
            <v>M03</v>
          </cell>
          <cell r="C29761" t="str">
            <v>EQUIPO BASICO ( Herramienta menor )</v>
          </cell>
          <cell r="F29761" t="str">
            <v>Ins</v>
          </cell>
          <cell r="G29761" t="str">
            <v>glb</v>
          </cell>
          <cell r="H29761">
            <v>1.655</v>
          </cell>
          <cell r="I29761">
            <v>2535.75</v>
          </cell>
          <cell r="J29761">
            <v>4197</v>
          </cell>
        </row>
        <row r="29762">
          <cell r="B29762" t="str">
            <v>I06</v>
          </cell>
          <cell r="C29762" t="str">
            <v>MANO DE OBRA DD (Carpintería)</v>
          </cell>
          <cell r="F29762" t="str">
            <v>Ins</v>
          </cell>
          <cell r="G29762" t="str">
            <v>hc</v>
          </cell>
          <cell r="H29762">
            <v>2.5</v>
          </cell>
          <cell r="I29762">
            <v>21230.098696721638</v>
          </cell>
          <cell r="J29762">
            <v>53075</v>
          </cell>
        </row>
        <row r="29763">
          <cell r="B29763" t="str">
            <v>W170A</v>
          </cell>
          <cell r="C29763" t="str">
            <v>REJA EN MALLA ESLABONADA FIJADA CON ANGULO 1/2"X1/4" 
A MARCO EN PERFIL ESTRUCTURAL PTE 150X50MM Y PTE 100X50MM. SEGÚN DETALLE.</v>
          </cell>
          <cell r="F29763" t="str">
            <v>Ins</v>
          </cell>
          <cell r="G29763" t="str">
            <v>m2</v>
          </cell>
          <cell r="H29763">
            <v>1</v>
          </cell>
          <cell r="I29763">
            <v>359349.9</v>
          </cell>
          <cell r="J29763">
            <v>359350</v>
          </cell>
        </row>
        <row r="29766">
          <cell r="A29766" t="str">
            <v>MA-16.232</v>
          </cell>
          <cell r="C29766" t="str">
            <v>SUMINISTRO E INSTALACION DE PUERTA REJA CON PERFILES 50*150 mm CON MALLA ESLABONADA TRIPLE RIEL, SEGÚN DISEÑO, INCLUYE TODOS LOS ACCESORIOS NECESARIOS PARA SU INSTALACION Y CORRECTA PUESTA EN FUNCIONAMIENTO</v>
          </cell>
          <cell r="G29766" t="str">
            <v>m2</v>
          </cell>
          <cell r="J29766">
            <v>439618</v>
          </cell>
        </row>
        <row r="29767">
          <cell r="B29767" t="str">
            <v>M03</v>
          </cell>
          <cell r="C29767" t="str">
            <v>EQUIPO BASICO ( Herramienta menor )</v>
          </cell>
          <cell r="F29767" t="str">
            <v>Ins</v>
          </cell>
          <cell r="G29767" t="str">
            <v>glb</v>
          </cell>
          <cell r="H29767">
            <v>1.6554977400035222</v>
          </cell>
          <cell r="I29767">
            <v>2535.75</v>
          </cell>
          <cell r="J29767">
            <v>4198</v>
          </cell>
        </row>
        <row r="29768">
          <cell r="B29768" t="str">
            <v>I06</v>
          </cell>
          <cell r="C29768" t="str">
            <v>MANO DE OBRA DD (Carpintería)</v>
          </cell>
          <cell r="F29768" t="str">
            <v>Ins</v>
          </cell>
          <cell r="G29768" t="str">
            <v>hc</v>
          </cell>
          <cell r="H29768">
            <v>2.5</v>
          </cell>
          <cell r="I29768">
            <v>21230.098696721638</v>
          </cell>
          <cell r="J29768">
            <v>53075</v>
          </cell>
        </row>
        <row r="29769">
          <cell r="B29769" t="str">
            <v>W170</v>
          </cell>
          <cell r="C29769" t="str">
            <v>SUMINISTRO E INSTALACION DE PUERTA REJA CON PERFILES 50*150 mm CON MALLA ESLABONADA TRIPLE RIEL, SEGÚN DISEÑO, INCLUYE TODOS LOS ACCESORIOS NECESARIOS PARA SU INSTALACION Y CORRECTA PUESTA EN FUNCIONAMIENTO</v>
          </cell>
          <cell r="F29769" t="str">
            <v>Ins</v>
          </cell>
          <cell r="G29769" t="str">
            <v>m2</v>
          </cell>
          <cell r="H29769">
            <v>1</v>
          </cell>
          <cell r="I29769">
            <v>382345.36417088751</v>
          </cell>
          <cell r="J29769">
            <v>382345</v>
          </cell>
        </row>
        <row r="29771">
          <cell r="A29771" t="str">
            <v>MA-16.233</v>
          </cell>
          <cell r="C29771" t="str">
            <v>SUMINISTRO E INSTALACIÓN DE ISLA DOBLE 6 PUESTOS, CONFORMADA POR: SUPERFICIE RECT 120*60CM LAM BLANCO MD, PATA GRADUABLE DE 75 - 82 CMS L, VIGA DE 360, VIGA DE 126, VIGUETA DE 126, VERTEBRA PLASTICA P/SUBIR CABLEADO DE PISO, ARCHIVO MOVIL 2 GAV + 1 ARCHIVO METALICO COLORES V, CANAL MULTITOMA COMP CONTINUA DE 120, PANTALLA LATERAL DIVISOR 60*40 VIDRIO LAMIN 3+3 COLOR/HIELO, KIT HERRAJES(PAR)SOPORTE DIVISOR LAT P/VIDRIO 60 CM, PANTALLA ALTA 110*46 VIDRIO LAM 4+4 MM COLOR, SOPORTE PARA PANTALLA EN VIDRIO COMPARTIDA, INCLUYE TRANSPORTE</v>
          </cell>
          <cell r="G29771" t="str">
            <v>und</v>
          </cell>
          <cell r="J29771" t="e">
            <v>#VALUE!</v>
          </cell>
        </row>
        <row r="29772">
          <cell r="B29772" t="str">
            <v>I06</v>
          </cell>
          <cell r="C29772" t="str">
            <v>MANO DE OBRA DD (Carpintería)</v>
          </cell>
          <cell r="F29772" t="str">
            <v>Ins</v>
          </cell>
          <cell r="G29772" t="str">
            <v>hc</v>
          </cell>
          <cell r="H29772">
            <v>10.792498658709878</v>
          </cell>
          <cell r="I29772">
            <v>21230.098696721638</v>
          </cell>
          <cell r="J29772">
            <v>229126</v>
          </cell>
        </row>
        <row r="29773">
          <cell r="B29773" t="str">
            <v>M03</v>
          </cell>
          <cell r="C29773" t="str">
            <v>EQUIPO BASICO ( Herramienta menor )</v>
          </cell>
          <cell r="F29773" t="str">
            <v>Ins</v>
          </cell>
          <cell r="G29773" t="str">
            <v>glb</v>
          </cell>
          <cell r="H29773">
            <v>4.14847482576136</v>
          </cell>
          <cell r="I29773">
            <v>2535.75</v>
          </cell>
          <cell r="J29773">
            <v>10519</v>
          </cell>
        </row>
        <row r="29774">
          <cell r="B29774" t="str">
            <v>AA207</v>
          </cell>
          <cell r="C29774" t="str">
            <v>ISLA DOBLE 6 PUESTOS, CONFORMADA POR: SUPERFICIE RECT 120*60CM LAM BLANCO MD, PATA GRADUABLE DE 75 - 82 CMS L, VIGA DE 360, VIGA DE 126, VIGUETA DE 126, VERTEBRA PLASTICA P/SUBIR CABLEADO DE PISO, ARCHIVO MOVIL 2 GAV + 1 ARCHIVO METALICO COLORES V, CANAL MULTITOMA COMP CONTINUA DE 120, PANTALLA LATERAL DIVISOR 60*40 VIDRIO LAMIN 3+3 COLOR/HIELO, KIT HERRAJES(PAR)SOPORTE DIVISOR LAT P/VIDRIO 60 CM, PANTALLA ALTA 110*46 VIDRIO LAM 4+4 MM COLOR, SOPORTE PARA PANTALLA EN VIDRIO COMPARTIDA, INCLUYE TRANSPORTE</v>
          </cell>
          <cell r="F29774" t="str">
            <v>Ins</v>
          </cell>
          <cell r="G29774" t="str">
            <v>und</v>
          </cell>
          <cell r="H29774">
            <v>1</v>
          </cell>
          <cell r="I29774" t="e">
            <v>#VALUE!</v>
          </cell>
          <cell r="J29774" t="e">
            <v>#VALUE!</v>
          </cell>
        </row>
        <row r="29776">
          <cell r="A29776" t="str">
            <v>MA-16.234</v>
          </cell>
          <cell r="C29776" t="str">
            <v>M2-1,48 MUEBLE SUPERIOR E INFERIOR EN MADERA mueble superior en madera aglomerada forrada en lamina de melamina color BLANCOPOLAR 2111 e.3 cm entrepaño en madera aglomerada forrada en lamina formica antibacterial color BLANCO POLAR 2111 o equivalente.
Mesones en polimero acrilico tipo Corian o equivalente con espesor de 2cm, salpicadero de 10 cm de altura, incluye poceta de lavado del mismo material, colocado sobre apoyos metalicos en aacero galvanizado anclados a muros  con tornillos y pernos de anclaje tipo HILTI o equivlente o sobrepuestos dependiendo el caso. Griferia cuello de ganso monocontrol cromada, tipo Grival o similar. Mueble Inferior en madera aglomerada forrada en lamina de melamina color BLANCO POLAR 2111 E=3cm.</v>
          </cell>
          <cell r="G29776" t="str">
            <v>m</v>
          </cell>
          <cell r="J29776" t="e">
            <v>#VALUE!</v>
          </cell>
        </row>
        <row r="29777">
          <cell r="B29777" t="str">
            <v>W171</v>
          </cell>
          <cell r="C29777">
            <v>0</v>
          </cell>
          <cell r="F29777" t="str">
            <v>Ins</v>
          </cell>
          <cell r="G29777" t="str">
            <v>und</v>
          </cell>
          <cell r="H29777">
            <v>1</v>
          </cell>
          <cell r="I29777" t="e">
            <v>#VALUE!</v>
          </cell>
          <cell r="J29777" t="e">
            <v>#VALUE!</v>
          </cell>
        </row>
        <row r="29779">
          <cell r="A29779" t="str">
            <v>MA-16.235</v>
          </cell>
          <cell r="C29779" t="str">
            <v>CLOSET DE 3.00x2.40x0.60 EN MDF DE 15mm. ENCHAPADO EN FORMICA APARIENCIA MADERA COLOR WENGUE, CON (1) TAPA SUPERIOR EN MDF ENTAMBORADO DE 30mm.  (8) ENTREPAÑOS (3) DIVISION VERTICAL (4) CAJONERAS (4) PUERTAS (4) BOLILLOS EN MADERA (4) MANIJAS TIPO TUBULAR REF 128mm. CON CANTO EN PVC DE 0.5mm.</v>
          </cell>
          <cell r="G29779" t="str">
            <v>und</v>
          </cell>
          <cell r="J29779" t="e">
            <v>#VALUE!</v>
          </cell>
        </row>
        <row r="29780">
          <cell r="B29780" t="str">
            <v>M03</v>
          </cell>
          <cell r="C29780" t="str">
            <v>EQUIPO BASICO ( Herramienta menor )</v>
          </cell>
          <cell r="F29780" t="str">
            <v>Ins</v>
          </cell>
          <cell r="G29780" t="str">
            <v>glb</v>
          </cell>
          <cell r="H29780">
            <v>1.4</v>
          </cell>
          <cell r="I29780">
            <v>2535.75</v>
          </cell>
          <cell r="J29780">
            <v>3550</v>
          </cell>
        </row>
        <row r="29781">
          <cell r="B29781" t="str">
            <v>I06</v>
          </cell>
          <cell r="C29781" t="str">
            <v>MANO DE OBRA DD (Carpintería)</v>
          </cell>
          <cell r="F29781" t="str">
            <v>Ins</v>
          </cell>
          <cell r="G29781" t="str">
            <v>hc</v>
          </cell>
          <cell r="H29781">
            <v>1.5</v>
          </cell>
          <cell r="I29781">
            <v>21230.098696721638</v>
          </cell>
          <cell r="J29781">
            <v>31845</v>
          </cell>
        </row>
        <row r="29782">
          <cell r="B29782" t="str">
            <v>W172</v>
          </cell>
          <cell r="C29782" t="str">
            <v>CLOSET DE 3.00x2.40x0.60 EN MDF DE 15mm. ENCHAPADO EN FORMICA APARIENCIA MADERA COLOR WENGUE, CON (1) TAPA SUPERIOR EN MDF ENTAMBORADO DE 30mm.  (8) ENTREPAÑOS (3) DIVISION VERTICAL (4) CAJONERAS (4) PUERTAS (4) BOLILLOS EN MADERA (4) MANIJAS TIPO TUBULAR REF 128mm. CON CANTO EN PVC DE 0.5mm.</v>
          </cell>
          <cell r="F29782" t="str">
            <v>Ins</v>
          </cell>
          <cell r="G29782" t="str">
            <v>und</v>
          </cell>
          <cell r="H29782">
            <v>1</v>
          </cell>
          <cell r="I29782" t="e">
            <v>#VALUE!</v>
          </cell>
          <cell r="J29782" t="e">
            <v>#VALUE!</v>
          </cell>
        </row>
        <row r="29784">
          <cell r="A29784" t="str">
            <v>MA-16.236</v>
          </cell>
          <cell r="C29784" t="str">
            <v>CLOSET DE 1.20x2.40x0.60 EN MDF DE 15mm. ENCHAPADO EN FORMICA APARIENCIA MADERA COLOR WENGUE, CON (1) TAPA SUPERIOR EN MDF ENTAMBORADO DE 30mm.  (4) ENTREPAÑOS (1) DIVISION VERTICAL (2) CAJONERAS (2) PUERTAS (2) BOLILLOS EN MADERA (2) MANIJAS TIPO TUBULAR REF 128mm. CON CANTO EN PVC DE 0.5mm.</v>
          </cell>
          <cell r="G29784" t="str">
            <v>und</v>
          </cell>
          <cell r="J29784" t="e">
            <v>#VALUE!</v>
          </cell>
        </row>
        <row r="29785">
          <cell r="B29785" t="str">
            <v>M03</v>
          </cell>
          <cell r="C29785" t="str">
            <v>EQUIPO BASICO ( Herramienta menor )</v>
          </cell>
          <cell r="F29785" t="str">
            <v>Ins</v>
          </cell>
          <cell r="G29785" t="str">
            <v>glb</v>
          </cell>
          <cell r="H29785">
            <v>1.5</v>
          </cell>
          <cell r="I29785">
            <v>2535.75</v>
          </cell>
          <cell r="J29785">
            <v>3804</v>
          </cell>
        </row>
        <row r="29786">
          <cell r="B29786" t="str">
            <v>I06</v>
          </cell>
          <cell r="C29786" t="str">
            <v>MANO DE OBRA DD (Carpintería)</v>
          </cell>
          <cell r="F29786" t="str">
            <v>Ins</v>
          </cell>
          <cell r="G29786" t="str">
            <v>hc</v>
          </cell>
          <cell r="H29786">
            <v>1</v>
          </cell>
          <cell r="I29786">
            <v>21230.098696721638</v>
          </cell>
          <cell r="J29786">
            <v>21230</v>
          </cell>
        </row>
        <row r="29787">
          <cell r="B29787" t="str">
            <v>W173</v>
          </cell>
          <cell r="C29787" t="str">
            <v>CLOSET DE 1.20x2.40x0.60 EN MDF DE 15mm. ENCHAPADO EN FORMICA APARIENCIA MADERA COLOR WENGUE, CON (1) TAPA SUPERIOR EN MDF ENTAMBORADO DE 30mm.  (4) ENTREPAÑOS (1) DIVISION VERTICAL (2) CAJONERAS (2) PUERTAS (2) BOLILLOS EN MADERA (2) MANIJAS TIPO TUBULAR REF 128mm. CON CANTO EN PVC DE 0.5mm.</v>
          </cell>
          <cell r="F29787" t="str">
            <v>Ins</v>
          </cell>
          <cell r="G29787" t="str">
            <v>und</v>
          </cell>
          <cell r="H29787">
            <v>1</v>
          </cell>
          <cell r="I29787" t="e">
            <v>#VALUE!</v>
          </cell>
          <cell r="J29787" t="e">
            <v>#VALUE!</v>
          </cell>
        </row>
        <row r="29789">
          <cell r="A29789" t="str">
            <v>MA-16.237</v>
          </cell>
          <cell r="C29789" t="str">
            <v>CLOSET DE 2.70x2.40x060 EN MDF DE 15mm. ENCHAPADO EN FORMICA APARIENCIA MADERA COLOR WENGUE, CON (1) TAPA SUPERIOR EN MDF ENTAMBORADO DE 30mm. (4) PUERTAS, (16) ENTREPAÑOS, (3) DIVISIONES VERTICALES, (4) MANIJAS TIPO TUBULAR REF 128mm. CON CANTO EN PVC DE 0.5mm.</v>
          </cell>
          <cell r="G29789" t="str">
            <v>und</v>
          </cell>
          <cell r="J29789">
            <v>2160194</v>
          </cell>
        </row>
        <row r="29790">
          <cell r="B29790" t="str">
            <v>M03</v>
          </cell>
          <cell r="C29790" t="str">
            <v>EQUIPO BASICO ( Herramienta menor )</v>
          </cell>
          <cell r="F29790" t="str">
            <v>Ins</v>
          </cell>
          <cell r="G29790" t="str">
            <v>glb</v>
          </cell>
          <cell r="H29790">
            <v>1.5</v>
          </cell>
          <cell r="I29790">
            <v>2535.75</v>
          </cell>
          <cell r="J29790">
            <v>3804</v>
          </cell>
        </row>
        <row r="29791">
          <cell r="B29791" t="str">
            <v>I06</v>
          </cell>
          <cell r="C29791" t="str">
            <v>MANO DE OBRA DD (Carpintería)</v>
          </cell>
          <cell r="F29791" t="str">
            <v>Ins</v>
          </cell>
          <cell r="G29791" t="str">
            <v>hc</v>
          </cell>
          <cell r="H29791">
            <v>1</v>
          </cell>
          <cell r="I29791">
            <v>21230.098696721638</v>
          </cell>
          <cell r="J29791">
            <v>21230</v>
          </cell>
        </row>
        <row r="29792">
          <cell r="B29792" t="str">
            <v>W174</v>
          </cell>
          <cell r="C29792" t="str">
            <v>CLOSET DE 2.70x2.40x060 EN MDF DE 15mm. ENCHAPADO EN FORMICA APARIENCIA MADERA COLOR WENGUE, CON (1) TAPA SUPERIOR EN MDF ENTAMBORADO DE 30mm. (4) PUERTAS, (16) ENTREPAÑOS, (3) DIVISIONES VERTICALES, (4) MANIJAS TIPO TUBULAR REF 128mm. CON CANTO EN PVC DE 0.5mm.</v>
          </cell>
          <cell r="F29792" t="str">
            <v>Ins</v>
          </cell>
          <cell r="G29792" t="str">
            <v>und</v>
          </cell>
          <cell r="H29792">
            <v>1</v>
          </cell>
          <cell r="I29792">
            <v>2135159.9325000001</v>
          </cell>
          <cell r="J29792">
            <v>2135160</v>
          </cell>
        </row>
        <row r="29794">
          <cell r="A29794" t="str">
            <v>MA-16.238</v>
          </cell>
          <cell r="C29794" t="str">
            <v>ESCRITORIO DE 1.24x0.75x0.60 DMS EN MDF DE 30mm. ENCHAPADO EN FORMICA APARIENCIA MADERA COLOR WENGUE, CON (1) SUPERFICIE (2) PEDESTALES Y CANTO EN PVC DE 0.5mm.</v>
          </cell>
          <cell r="G29794" t="str">
            <v>und</v>
          </cell>
          <cell r="J29794" t="e">
            <v>#VALUE!</v>
          </cell>
        </row>
        <row r="29795">
          <cell r="B29795" t="str">
            <v>M03</v>
          </cell>
          <cell r="C29795" t="str">
            <v>EQUIPO BASICO ( Herramienta menor )</v>
          </cell>
          <cell r="F29795" t="str">
            <v>Ins</v>
          </cell>
          <cell r="G29795" t="str">
            <v>glb</v>
          </cell>
          <cell r="H29795">
            <v>1.5</v>
          </cell>
          <cell r="I29795">
            <v>2535.75</v>
          </cell>
          <cell r="J29795">
            <v>3804</v>
          </cell>
        </row>
        <row r="29796">
          <cell r="B29796" t="str">
            <v>I06</v>
          </cell>
          <cell r="C29796" t="str">
            <v>MANO DE OBRA DD (Carpintería)</v>
          </cell>
          <cell r="F29796" t="str">
            <v>Ins</v>
          </cell>
          <cell r="G29796" t="str">
            <v>hc</v>
          </cell>
          <cell r="H29796">
            <v>0.5</v>
          </cell>
          <cell r="I29796">
            <v>21230.098696721638</v>
          </cell>
          <cell r="J29796">
            <v>10615</v>
          </cell>
        </row>
        <row r="29797">
          <cell r="B29797" t="str">
            <v>W175</v>
          </cell>
          <cell r="C29797" t="str">
            <v>ESCRITORIO DE 1.24x0.75x0.60 DMS EN MDF DE 30mm. ENCHAPADO EN FORMICA APARIENCIA MADERA COLOR WENGUE, CON (1) SUPERFICIE (2) PEDESTALES Y CANTO EN PVC DE 0.5mm.</v>
          </cell>
          <cell r="F29797" t="str">
            <v>Ins</v>
          </cell>
          <cell r="G29797" t="str">
            <v>und</v>
          </cell>
          <cell r="H29797">
            <v>1</v>
          </cell>
          <cell r="I29797" t="e">
            <v>#VALUE!</v>
          </cell>
          <cell r="J29797" t="e">
            <v>#VALUE!</v>
          </cell>
        </row>
        <row r="29799">
          <cell r="A29799" t="str">
            <v>MA-16.239</v>
          </cell>
          <cell r="C29799" t="str">
            <v>MUEBLE DE 1.62x0.90x0.60 PARA TELEVISION EN MDF DE 30mm. ENCHAPADO EN FORMICA APARIENCIA MADERA COLOR WENGUE, CON (1) SUPERFICIE (2) PEDESTALES (1) ENTREPAÑO  (2)  DIVISION VERTICAL (1) BASE Y CANTO EN PVC DE 0.5mm.</v>
          </cell>
          <cell r="G29799" t="str">
            <v>und</v>
          </cell>
          <cell r="J29799">
            <v>278055</v>
          </cell>
        </row>
        <row r="29800">
          <cell r="B29800" t="str">
            <v>M03</v>
          </cell>
          <cell r="C29800" t="str">
            <v>EQUIPO BASICO ( Herramienta menor )</v>
          </cell>
          <cell r="F29800" t="str">
            <v>Ins</v>
          </cell>
          <cell r="G29800" t="str">
            <v>glb</v>
          </cell>
          <cell r="H29800">
            <v>1.5</v>
          </cell>
          <cell r="I29800">
            <v>2535.75</v>
          </cell>
          <cell r="J29800">
            <v>3804</v>
          </cell>
        </row>
        <row r="29801">
          <cell r="B29801" t="str">
            <v>I06</v>
          </cell>
          <cell r="C29801" t="str">
            <v>MANO DE OBRA DD (Carpintería)</v>
          </cell>
          <cell r="F29801" t="str">
            <v>Ins</v>
          </cell>
          <cell r="G29801" t="str">
            <v>hc</v>
          </cell>
          <cell r="H29801">
            <v>0.5</v>
          </cell>
          <cell r="I29801">
            <v>21230.098696721638</v>
          </cell>
          <cell r="J29801">
            <v>10615</v>
          </cell>
        </row>
        <row r="29802">
          <cell r="B29802" t="str">
            <v>W176</v>
          </cell>
          <cell r="C29802" t="str">
            <v>MUEBLE DE 1.62x0.90x0.60 PARA TELEVISION EN MDF DE 30mm. ENCHAPADO EN FORMICA APARIENCIA MADERA COLOR WENGUE, CON (1) SUPERFICIE (2) PEDESTALES (1) ENTREPAÑO  (2)  DIVISION VERTICAL (1) BASE Y CANTO EN PVC DE 0.5mm.</v>
          </cell>
          <cell r="F29802" t="str">
            <v>Ins</v>
          </cell>
          <cell r="G29802" t="str">
            <v>und</v>
          </cell>
          <cell r="H29802">
            <v>1</v>
          </cell>
          <cell r="I29802">
            <v>263636.41500000004</v>
          </cell>
          <cell r="J29802">
            <v>263636</v>
          </cell>
        </row>
        <row r="29804">
          <cell r="A29804" t="str">
            <v>MA-16.240</v>
          </cell>
          <cell r="C29804" t="str">
            <v>MUEBLE FLOTADO PARA BAÑO EN MDF DE 30mm. ENCHAPADO EN FORMICA APARIENCIA MADERA COLOR WENGUE, CON (1) SUPERFICIE EN MESON DE MARMOL CAFÉ PINTA, SOPORTES METALICOS  PROFUNDIDAD DE 0.60m. INCLUYE COSTADOS,  DIVISIONES VERTICALES ,BASE Y CANTO EN PVC DE 0.5mm. SEGUN DISEÑO, ASI COMO TODOS LOS ACCESORIOS NECESARIOS PARA SU INSTALACION Y CORRECTA PUESTA EN FUNCIONAMIETO</v>
          </cell>
          <cell r="G29804" t="str">
            <v>M2</v>
          </cell>
          <cell r="J29804" t="e">
            <v>#VALUE!</v>
          </cell>
        </row>
        <row r="29805">
          <cell r="B29805" t="str">
            <v>M03</v>
          </cell>
          <cell r="C29805" t="str">
            <v>EQUIPO BASICO ( Herramienta menor )</v>
          </cell>
          <cell r="F29805" t="str">
            <v>Ins</v>
          </cell>
          <cell r="G29805" t="str">
            <v>glb</v>
          </cell>
          <cell r="H29805">
            <v>1.5</v>
          </cell>
          <cell r="I29805">
            <v>2535.75</v>
          </cell>
          <cell r="J29805">
            <v>3804</v>
          </cell>
        </row>
        <row r="29806">
          <cell r="B29806" t="str">
            <v>I06</v>
          </cell>
          <cell r="C29806" t="str">
            <v>MANO DE OBRA DD (Carpintería)</v>
          </cell>
          <cell r="F29806" t="str">
            <v>Ins</v>
          </cell>
          <cell r="G29806" t="str">
            <v>hc</v>
          </cell>
          <cell r="H29806">
            <v>2</v>
          </cell>
          <cell r="I29806">
            <v>21230.098696721638</v>
          </cell>
          <cell r="J29806">
            <v>42460</v>
          </cell>
        </row>
        <row r="29807">
          <cell r="B29807" t="str">
            <v>W177</v>
          </cell>
          <cell r="C29807" t="str">
            <v>MUEBLE FLOTADO PARA BAÑO EN MDF DE 30mm. ENCHAPADO EN FORMICA APARIENCIA MADERA COLOR WENGUE, CON (1) SUPERFICIE EN MESON DE MARMOL CAFÉ PINTA, SOPORTES METALICOS  PROFUNDIDAD DE 0.60m. INCLUYE COSTADOS,  DIVISIONES VERTICALES ,BASE Y CANTO EN PVC DE 0.5mm. SEGUN DISEÑO, ASI COMO TODOS LOS ACCESORIOS NECESARIOS PARA SU INSTALACION Y CORRECTA PUESTA EN FUNCIONAMIETO</v>
          </cell>
          <cell r="F29807" t="str">
            <v>Ins</v>
          </cell>
          <cell r="G29807" t="str">
            <v>m2</v>
          </cell>
          <cell r="H29807">
            <v>1</v>
          </cell>
          <cell r="I29807" t="e">
            <v>#VALUE!</v>
          </cell>
          <cell r="J29807" t="e">
            <v>#VALUE!</v>
          </cell>
        </row>
        <row r="29808">
          <cell r="B29808" t="str">
            <v>Y39</v>
          </cell>
          <cell r="C29808" t="str">
            <v>MESON EN MARMOL CAFE PINTO A=0.60 m.  Salpicadero de h=10 cm. y Babero de h=10 cm. ( Suministro e  Instalación pulido y brillado).</v>
          </cell>
          <cell r="F29808" t="str">
            <v>Esp</v>
          </cell>
          <cell r="G29808" t="str">
            <v>m</v>
          </cell>
          <cell r="H29808">
            <v>1</v>
          </cell>
          <cell r="I29808">
            <v>324713.81837666011</v>
          </cell>
          <cell r="J29808">
            <v>324714</v>
          </cell>
        </row>
        <row r="29810">
          <cell r="A29810" t="str">
            <v>MA-16.241</v>
          </cell>
          <cell r="C29810" t="str">
            <v>MUEBLE FLOTADO LINO EN MDF DE 30mm. ENCHAPADO EN FORMICA APARIENCIA MADERA COLOR WENGUE,  INCLUYE ENTREPAÑOS Y CANTO EN PVC DE 0.5mm. SEGUN DISEÑO, ASI COMO TODOS LOS ACCESORIOS NECESARIOS PARA SU INSTALACION Y CORRECTA PUESTA EN FUNCIONAMIETO</v>
          </cell>
          <cell r="G29810" t="str">
            <v>M2</v>
          </cell>
          <cell r="J29810">
            <v>581117</v>
          </cell>
        </row>
        <row r="29811">
          <cell r="B29811" t="str">
            <v>M03</v>
          </cell>
          <cell r="C29811" t="str">
            <v>EQUIPO BASICO ( Herramienta menor )</v>
          </cell>
          <cell r="F29811" t="str">
            <v>Ins</v>
          </cell>
          <cell r="G29811" t="str">
            <v>glb</v>
          </cell>
          <cell r="H29811">
            <v>1.5</v>
          </cell>
          <cell r="I29811">
            <v>2535.75</v>
          </cell>
          <cell r="J29811">
            <v>3804</v>
          </cell>
        </row>
        <row r="29812">
          <cell r="B29812" t="str">
            <v>I06</v>
          </cell>
          <cell r="C29812" t="str">
            <v>MANO DE OBRA DD (Carpintería)</v>
          </cell>
          <cell r="F29812" t="str">
            <v>Ins</v>
          </cell>
          <cell r="G29812" t="str">
            <v>hc</v>
          </cell>
          <cell r="H29812">
            <v>2</v>
          </cell>
          <cell r="I29812">
            <v>21230.098696721638</v>
          </cell>
          <cell r="J29812">
            <v>42460</v>
          </cell>
        </row>
        <row r="29813">
          <cell r="B29813" t="str">
            <v>W178</v>
          </cell>
          <cell r="C29813" t="str">
            <v>MUEBLE FLOTADO LINO EN MDF DE 30mm. ENCHAPADO EN FORMICA APARIENCIA MADERA COLOR WENGUE,  INCLUYE ENTREPAÑOS Y CANTO EN PVC DE 0.5mm. SEGUN DISEÑO, ASI COMO TODOS LOS ACCESORIOS NECESARIOS PARA SU INSTALACION Y CORRECTA PUESTA EN FUNCIONAMIETO</v>
          </cell>
          <cell r="F29813" t="str">
            <v>Ins</v>
          </cell>
          <cell r="G29813" t="str">
            <v>m3</v>
          </cell>
          <cell r="H29813">
            <v>1</v>
          </cell>
          <cell r="I29813">
            <v>534852.84825000004</v>
          </cell>
          <cell r="J29813">
            <v>534853</v>
          </cell>
        </row>
        <row r="29815">
          <cell r="A29815" t="str">
            <v>MA-16.242</v>
          </cell>
          <cell r="C29815" t="str">
            <v>CLOSET DE 2.30x2.40x0.60 EN MDF DE 15mm. ENCHAPADO EN FORMICA APARIENCIA MADERA COLOR WENGUE, CON (1) TAPA SUPERIOR EN MDF ENTAMBORADO DE 30mm.  (6) ENTREPAÑOS (3) DIVISION VERTICAL (2) CAJONERAS (2) PUERTAS (2) BOLILLOS EN MADERA (2) MANIJAS TIPO TUBULAR REF 128mm. CON CANTO EN PVC DE 0.5mm.</v>
          </cell>
          <cell r="G29815" t="str">
            <v>und</v>
          </cell>
          <cell r="J29815" t="e">
            <v>#VALUE!</v>
          </cell>
        </row>
        <row r="29816">
          <cell r="B29816" t="str">
            <v>M03</v>
          </cell>
          <cell r="C29816" t="str">
            <v>EQUIPO BASICO ( Herramienta menor )</v>
          </cell>
          <cell r="F29816" t="str">
            <v>Ins</v>
          </cell>
          <cell r="G29816" t="str">
            <v>glb</v>
          </cell>
          <cell r="H29816">
            <v>1.5</v>
          </cell>
          <cell r="I29816">
            <v>2535.75</v>
          </cell>
          <cell r="J29816">
            <v>3804</v>
          </cell>
        </row>
        <row r="29817">
          <cell r="B29817" t="str">
            <v>I06</v>
          </cell>
          <cell r="C29817" t="str">
            <v>MANO DE OBRA DD (Carpintería)</v>
          </cell>
          <cell r="F29817" t="str">
            <v>Ins</v>
          </cell>
          <cell r="G29817" t="str">
            <v>hc</v>
          </cell>
          <cell r="H29817">
            <v>0.5</v>
          </cell>
          <cell r="I29817">
            <v>21230.098696721638</v>
          </cell>
          <cell r="J29817">
            <v>10615</v>
          </cell>
        </row>
        <row r="29818">
          <cell r="B29818" t="str">
            <v>W179</v>
          </cell>
          <cell r="C29818" t="str">
            <v>CLOSET DE 2.30x2.40x0.60 EN MDF DE 15mm. ENCHAPADO EN FORMICA APARIENCIA MADERA COLOR WENGUE, CON (1) TAPA SUPERIOR EN MDF ENTAMBORADO DE 30mm.  (6) ENTREPAÑOS (3) DIVISION VERTICAL (2) CAJONERAS (2) PUERTAS (2) BOLILLOS EN MADERA (2) MANIJAS TIPO TUBULAR REF 128mm. CON CANTO EN PVC DE 0.5mm.</v>
          </cell>
          <cell r="F29818" t="str">
            <v>Ins</v>
          </cell>
          <cell r="G29818" t="str">
            <v>und</v>
          </cell>
          <cell r="H29818">
            <v>1</v>
          </cell>
          <cell r="I29818" t="e">
            <v>#VALUE!</v>
          </cell>
          <cell r="J29818" t="e">
            <v>#VALUE!</v>
          </cell>
        </row>
        <row r="29820">
          <cell r="A29820" t="str">
            <v>MA-16.243</v>
          </cell>
          <cell r="C29820" t="str">
            <v>SUMINISTRO TRANSPORTE E INSTALACION DE PUERTA DOBLE EN MADERA INMUNIZADA Y TRATADA  ENTABLERADA FABRICADA EN CEDRO O  SIMILAR,  ACABADO EN PINTURA COLOR VERDE BOTELLA TIPO PINTULUX O SIMILAR.                 A= 1,60   H= 2,20.                             SECCIONES PLEGABLES CON PUERTA INTERIOR EN MADERA SEGUN DISEÑO .       INCLUYE CERROJO SE SEGURIDAD SCHANGLE ACABADO ATNICADO, FALLEBA PIE COLOR NEGRO, PASADOR 1/2" ACABADO ANTICADO O SIMILAR ACCESORIOS PARA SU CORRECTO FUNCIONAMIENTO SEGUN DISEÑO.</v>
          </cell>
          <cell r="G29820" t="str">
            <v>und</v>
          </cell>
          <cell r="J29820" t="e">
            <v>#VALUE!</v>
          </cell>
        </row>
        <row r="29821">
          <cell r="B29821" t="str">
            <v>W180</v>
          </cell>
          <cell r="C29821" t="str">
            <v>PUERTA DOBLE EN MADERA INMUNIZADA Y TRATADA  ENTABLERADA FABRICADA EN CEDRO O  SIMILAR,  ACABADO EN PINTURA COLOR VERDE BOTELLA TIPO PINTULUX O SIMILAR.                 A= 1,60   H= 2,20.                             SECCIONES PLEGABLES CON PUERTA INTERIOR EN MADERA SEGUN DISEÑO .       INCLUYE CERROJO SE SEGURIDAD SCHANGLE ACABADO ATNICADO, FALLEBA PIE COLOR NEGRO, PASADOR 1/2" ACABADO ANTICADO O SIMILAR ACCESORIOS PARA SU CORRECTO FUNCIONAMIENTO SEGUN DISEÑO.</v>
          </cell>
          <cell r="F29821" t="str">
            <v>Ins</v>
          </cell>
          <cell r="G29821" t="str">
            <v>und</v>
          </cell>
          <cell r="H29821">
            <v>1</v>
          </cell>
          <cell r="I29821" t="e">
            <v>#VALUE!</v>
          </cell>
          <cell r="J29821" t="e">
            <v>#VALUE!</v>
          </cell>
        </row>
        <row r="29823">
          <cell r="A29823" t="str">
            <v>MA-16.244</v>
          </cell>
          <cell r="C29823" t="str">
            <v>PUERTA PLEGABLE EN MADERA INMUNIZADA Y TRATADA  ENTABLERADA FABRICADA EN CEDRO O  SIMILAR,  CON VIDRIO DE 6 MM SEGUN DETALLE.    ACABADO EN PINTURA COLOR VERDE BOTELLA TIPO PINTULUX O SIMILAR.                 A= 1,60   H= 2,20.                             SECCIONES PLEGABLES CON PUERTA INTERIOR EN MADERA SEGUN DISEÑO .       INCLUYE CERROJO SE SEGURIDAD SCHANGLE ACABADO ATNICADO, FALLEBA PIE COLOR NEGRO, PASADOR 1/2" ACABADO ANTICADO O SIMILAR ACCESORIOS PARA SU CORRECTO FUNCIONAMIENTO SEGUN DISEÑO.</v>
          </cell>
          <cell r="G29823" t="str">
            <v>und</v>
          </cell>
          <cell r="J29823">
            <v>4092480</v>
          </cell>
        </row>
        <row r="29824">
          <cell r="B29824" t="str">
            <v>W181</v>
          </cell>
          <cell r="C29824" t="str">
            <v>PUERTA PLEGABLE EN MADERA INMUNIZADA Y TRATADA  ENTABLERADA FABRICADA EN CEDRO O  SIMILAR,  CON VIDRIO DE 6 MM SEGUN DETALLE.    ACABADO EN PINTURA COLOR VERDE BOTELLA TIPO PINTULUX O SIMILAR.                 A= 1,60   H= 2,20.  SECCIONES PLEGABLES CON PUERTA INTERIOR EN MADERA SEGUN DISEÑO .       INCLUYE CERROJO SE SEGURIDAD SCHANGLE ACABADO ATNICADO, FALLEBA PIE COLOR NEGRO, PASADOR 1/2" ACABADO ANTICADO O SIMILAR ACCESORIOS PARA SU CORRECTO FUNCIONAMIENTO SEGUN DISEÑO.</v>
          </cell>
          <cell r="F29824" t="str">
            <v>Ins</v>
          </cell>
          <cell r="G29824" t="str">
            <v>und</v>
          </cell>
          <cell r="H29824">
            <v>1</v>
          </cell>
          <cell r="I29824">
            <v>4092479.9999999995</v>
          </cell>
          <cell r="J29824">
            <v>4092480</v>
          </cell>
        </row>
        <row r="29826">
          <cell r="A29826" t="str">
            <v>MA-16.245</v>
          </cell>
          <cell r="C29826" t="str">
            <v xml:space="preserve">PUERTA SENCILLA EN MADERA INMUNIZADA Y TRATADA ENTABLERADA FABRICADA EN CEDRO O SIMILAR.  ACABADO EN PINTURA COLOR VERDE BOTELLA TIPO PINTULUX.                 A= ,90   H= 2,20. INCLUYE MANIJA VERONA TIPO SCHANGLE ACABADO ATNICADO, BISAGRA DE PISO SERIE B-100 APERTURA EN AMBOS SENTIDOS ANTICADA O SIMILAR Y ACCESORIOS PARA SU CORRECTO FUNCIONAMIENTO </v>
          </cell>
          <cell r="G29826" t="str">
            <v>und</v>
          </cell>
          <cell r="J29826">
            <v>2046240</v>
          </cell>
        </row>
        <row r="29827">
          <cell r="B29827" t="str">
            <v>W182</v>
          </cell>
          <cell r="C29827" t="str">
            <v xml:space="preserve">PUERTA SENCILLA EN MADERA INMUNIZADA Y TRATADA ENTABLERADA FABRICADA EN CEDRO O SIMILAR.  ACABADO EN PINTURA COLOR VERDE BOTELLA TIPO PINTULUX.  A= ,90   H= 2,20. INCLUYE MANIJA VERONA TIPO SCHANGLE ACABADO ATNICADO, BISAGRA DE PISO SERIE B-100 APERTURA EN AMBOS SENTIDOS ANTICADA O SIMILAR Y ACCESORIOS PARA SU CORRECTO FUNCIONAMIENTO </v>
          </cell>
          <cell r="F29827" t="str">
            <v>Ins</v>
          </cell>
          <cell r="G29827" t="str">
            <v>und</v>
          </cell>
          <cell r="H29827">
            <v>1</v>
          </cell>
          <cell r="I29827">
            <v>2046239.9999999998</v>
          </cell>
          <cell r="J29827">
            <v>2046240</v>
          </cell>
        </row>
        <row r="29829">
          <cell r="A29829" t="str">
            <v>MA-16.246</v>
          </cell>
          <cell r="C29829" t="str">
            <v xml:space="preserve">PUERTA CORREDIZA EN MADERA ENTAMBORADA EN TRIPLEX OKUME. REVESTIDA CON LAMINADO MELAMINICO TIPO FORMICA O SIMILAR COLOR WENGUE MATE,  CON DILATACIONES HORIZONTALES. SEGÚN DISEÑO                  A= 1,00 H= 2,20 .         INCLUYE SUMINTRO E INSTALACION     ( SIMILAR MA-16.57) </v>
          </cell>
          <cell r="G29829" t="str">
            <v>und</v>
          </cell>
          <cell r="J29829">
            <v>767340</v>
          </cell>
        </row>
        <row r="29830">
          <cell r="B29830" t="str">
            <v>W183</v>
          </cell>
          <cell r="C29830" t="str">
            <v xml:space="preserve">PUERTA CORREDIZA EN MADERA ENTAMBORADA EN TRIPLEX OKUME. REVESTIDA CON LAMINADO MELAMINICO TIPO FORMICA O SIMILAR COLOR WENGUE MATE,  CON DILATACIONES HORIZONTALES. SEGÚN DISEÑO                  A= 1,00 H= 2,20 .         INCLUYE SUMINTRO E INSTALACION     ( SIMILAR MA-16.57) </v>
          </cell>
          <cell r="F29830" t="str">
            <v>Ins</v>
          </cell>
          <cell r="G29830" t="str">
            <v>und</v>
          </cell>
          <cell r="H29830">
            <v>1</v>
          </cell>
          <cell r="I29830">
            <v>767340</v>
          </cell>
          <cell r="J29830">
            <v>767340</v>
          </cell>
        </row>
        <row r="29832">
          <cell r="A29832" t="str">
            <v>MA-16.247</v>
          </cell>
          <cell r="C29832" t="str">
            <v xml:space="preserve">ENCHAPE  Y MOLDURAS EN TRIPLEX OKUME DE 3MM, ACABADO EN PINTURA COLOR VERDE BOTELLA TIPO PINTULUX.  SEGÚN DISEÑO A= 1,60 H= 2,20 .   PARA PUERTA DE EMERGENCIA EN LAMINA COL ROLLED CAL.18  </v>
          </cell>
          <cell r="G29832" t="str">
            <v>und</v>
          </cell>
          <cell r="J29832">
            <v>5371380</v>
          </cell>
        </row>
        <row r="29833">
          <cell r="B29833" t="str">
            <v>W184</v>
          </cell>
          <cell r="C29833" t="str">
            <v xml:space="preserve">ENCHAPE  Y MOLDURAS EN TRIPLEX OKUME DE 3MM, ACABADO EN PINTURA COLOR VERDE BOTELLA TIPO PINTULUX.  SEGÚN DISEÑO A= 1,60 H= 2,20 .   PARA PUERTA DE EMERGENCIA EN LAMINA COL ROLLED CAL.18  </v>
          </cell>
          <cell r="F29833" t="str">
            <v>Ins</v>
          </cell>
          <cell r="G29833" t="str">
            <v>und</v>
          </cell>
          <cell r="H29833">
            <v>1</v>
          </cell>
          <cell r="I29833">
            <v>5371380</v>
          </cell>
          <cell r="J29833">
            <v>5371380</v>
          </cell>
        </row>
        <row r="29835">
          <cell r="A29835" t="str">
            <v>MA-16.248</v>
          </cell>
          <cell r="C29835" t="str">
            <v xml:space="preserve">ESCOTILLA EN MADERA INMUNIZADA Y TRATADA ENTABLERADA FABRICADA EN CEDRO O  SIMILAR.                                                                                  ACABADO EN PINTURA COLOR VERDE BOTELLA TIPO PINTULUX O SIMILAR.                 A= .80 CM   H= 1.10. INCLUYE CERRADURA SCHANGLE ACABADO ATNICADO Y ACCESORIOS PARA SU CORRECTO FUNCIONAMIENTO </v>
          </cell>
          <cell r="G29835" t="str">
            <v>und</v>
          </cell>
          <cell r="J29835">
            <v>1023120</v>
          </cell>
        </row>
        <row r="29836">
          <cell r="B29836" t="str">
            <v>W185</v>
          </cell>
          <cell r="C29836" t="str">
            <v xml:space="preserve">ESCOTILLA EN MADERA INMUNIZADA Y TRATADA ENTABLERADA FABRICADA EN CEDRO O  SIMILAR.                                                                                  ACABADO EN PINTURA COLOR VERDE BOTELLA TIPO PINTULUX O SIMILAR. A= .80 CM   H= 1.10. INCLUYE CERRADURA SCHANGLE ACABADO ATNICADO Y ACCESORIOS PARA SU CORRECTO FUNCIONAMIENTO </v>
          </cell>
          <cell r="F29836" t="str">
            <v>Ins</v>
          </cell>
          <cell r="G29836" t="str">
            <v>und</v>
          </cell>
          <cell r="H29836">
            <v>1</v>
          </cell>
          <cell r="I29836">
            <v>1023119.9999999999</v>
          </cell>
          <cell r="J29836">
            <v>1023120</v>
          </cell>
        </row>
        <row r="29838">
          <cell r="A29838" t="str">
            <v>MA-16.249</v>
          </cell>
          <cell r="C29838" t="str">
            <v xml:space="preserve">VENTANA EN MADERA INMUNIZADA Y TRATADA  FABRICADA EN CEDRO O SIMILAR.                                                                                  ACABADO EN PINTURA COLOR VERDE BOTELLA TIPO PINTULUX O SIMILAR. CON VIDRIO TEMPLADO DE 6MM.                                                                                  A= ,80   H= ,25 . CON ALFAJIA EN LOSETA INDUSTRIAL TIPO ALFA O SIMILAR MEDIDAS 24.5 x 12 x1.4   COLOR ROJO.                INCLUYE MANIJA METALICA ACABADO ATNICADO, BISAGRAS Y ACCESORIOS PARA SU CORRECTO FUNCIONAMIENTO </v>
          </cell>
          <cell r="G29838" t="str">
            <v>und</v>
          </cell>
          <cell r="J29838">
            <v>383670</v>
          </cell>
        </row>
        <row r="29839">
          <cell r="B29839" t="str">
            <v>W186</v>
          </cell>
          <cell r="C29839" t="str">
            <v xml:space="preserve">VENTANA EN MADERA INMUNIZADA Y TRATADA  FABRICADA EN CEDRO O SIMILAR.    ACABADO EN PINTURA COLOR VERDE BOTELLA TIPO PINTULUX O SIMILAR. CON VIDRIO TEMPLADO DE 6MM.   A= ,80   H= ,25 . CON ALFAJIA EN LOSETA INDUSTRIAL TIPO ALFA O SIMILAR MEDIDAS 24.5 x 12 x1.4   COLOR ROJO.                INCLUYE MANIJA METALICA ACABADO ATNICADO, BISAGRAS Y ACCESORIOS PARA SU CORRECTO FUNCIONAMIENTO </v>
          </cell>
          <cell r="F29839" t="str">
            <v>Ins</v>
          </cell>
          <cell r="G29839" t="str">
            <v>und</v>
          </cell>
          <cell r="H29839">
            <v>1</v>
          </cell>
          <cell r="I29839">
            <v>383670</v>
          </cell>
          <cell r="J29839">
            <v>383670</v>
          </cell>
        </row>
        <row r="29841">
          <cell r="A29841" t="str">
            <v>MA-16.250</v>
          </cell>
          <cell r="C29841" t="str">
            <v xml:space="preserve">VENTANA EN MADERA INMUNIZADA Y TRATADA  FABRICADA EN CEDRO O SIMILAR.                                                                                  ACABADO EN PINTURA COLOR VERDE BOTELLA TIPO PINTULUX O SIMILAR. CON VIDRIO TEMPLADO DE 6MM.                                                                                  A= 1,60   H= ,25 . CON ALFAJIA EN LOSETA INDUSTRIAL TIPO ALFA O SIMILAR MEDIDAS 24.5 x 12 x1.4   COLOR ROJO.                INCLUYE MANIJA METALICA ACABADO ATNICADO, BISAGRAS Y ACCESORIOS PARA SU CORRECTO FUNCIONAMIENTO </v>
          </cell>
          <cell r="G29841" t="str">
            <v>und</v>
          </cell>
          <cell r="J29841">
            <v>613872</v>
          </cell>
        </row>
        <row r="29842">
          <cell r="B29842" t="str">
            <v>W187</v>
          </cell>
          <cell r="C29842" t="str">
            <v xml:space="preserve">VENTANA EN MADERA INMUNIZADA Y TRATADA  FABRICADA EN CEDRO O SIMILAR.   ACABADO EN PINTURA COLOR VERDE BOTELLA TIPO PINTULUX O SIMILAR. CON VIDRIO TEMPLADO DE 6MM.     A= 1,60   H= ,25 . CON ALFAJIA EN LOSETA INDUSTRIAL TIPO ALFA O SIMILAR MEDIDAS 24.5 x 12 x1.4   COLOR ROJO.                INCLUYE MANIJA METALICA ACABADO ATNICADO, BISAGRAS Y ACCESORIOS PARA SU CORRECTO FUNCIONAMIENTO </v>
          </cell>
          <cell r="F29842" t="str">
            <v>Ins</v>
          </cell>
          <cell r="G29842" t="str">
            <v>und</v>
          </cell>
          <cell r="H29842">
            <v>1</v>
          </cell>
          <cell r="I29842">
            <v>613872</v>
          </cell>
          <cell r="J29842">
            <v>613872</v>
          </cell>
        </row>
        <row r="29844">
          <cell r="A29844" t="str">
            <v>MA-16.251</v>
          </cell>
          <cell r="C29844" t="str">
            <v xml:space="preserve">VENTANA EN MADERA INMUNIZADA Y TRATADA  FABRICADA EN CEDRO O SIMILAR.                                                                                  ACABADO EN PINTURA COLOR VERDE BOTELLA TIPO PINTULUX O SIMILAR. CON VIDRIO TEMPLADO DE 6MM.                                                                                  A= ,40   H= ,50 . CON ALFAJIA EN LOSETA INDUSTRIAL TIPO ALFA O SIMILAR MEDIDAS 24.5 x 12 x1.4   COLOR ROJO.                INCLUYE MANIJA METALICA ACABADO ATNICADO, BISAGRAS Y ACCESORIOS PARA SU CORRECTO FUNCIONAMIENTO </v>
          </cell>
          <cell r="G29844" t="str">
            <v>und</v>
          </cell>
          <cell r="J29844">
            <v>383670</v>
          </cell>
        </row>
        <row r="29845">
          <cell r="B29845" t="str">
            <v>W188</v>
          </cell>
          <cell r="C29845" t="str">
            <v xml:space="preserve">VENTANA EN MADERA INMUNIZADA Y TRATADA  FABRICADA EN CEDRO O SIMILAR.  ACABADO EN PINTURA COLOR VERDE BOTELLA TIPO PINTULUX O SIMILAR. CON VIDRIO TEMPLADO DE 6MM.  A ,40   H= ,50 . CON ALFAJIA EN LOSETA INDUSTRIAL TIPO ALFA O SIMILAR MEDIDAS 24.5 x 12 x1.4   COLOR ROJO.   INCLUYE MANIJA METALICA ACABADO ATNICADO, BISAGRAS Y ACCESORIOS PARA SU CORRECTO FUNCIONAMIENTO </v>
          </cell>
          <cell r="F29845" t="str">
            <v>Ins</v>
          </cell>
          <cell r="G29845" t="str">
            <v>und</v>
          </cell>
          <cell r="H29845">
            <v>1</v>
          </cell>
          <cell r="I29845">
            <v>383670</v>
          </cell>
          <cell r="J29845">
            <v>383670</v>
          </cell>
        </row>
        <row r="29847">
          <cell r="A29847" t="str">
            <v>MA-16.252</v>
          </cell>
          <cell r="C29847" t="str">
            <v xml:space="preserve">VENTANA EN MADERA INMUNIZADA Y TRATADA  FABRICADA EN CEDRO O SIMILAR.                                                                                  ACABADO EN PINTURA COLOR VERDE BOTELLA TIPO PINTULUX O SIMILAR. CON VIDRIO TEMPLADO DE 6MM.                                                                                  A= ,80   H= ,50 . CON ALFAJIA EN LOSETA INDUSTRIAL TIPO ALFA O SIMILAR MEDIDAS 24.5 x 12 x1.4   COLOR ROJO.                INCLUYE MANIJA METALICA ACABADO ATNICADO, BISAGRAS Y ACCESORIOS PARA SU CORRECTO FUNCIONAMIENTO </v>
          </cell>
          <cell r="G29847" t="str">
            <v>und</v>
          </cell>
          <cell r="J29847" t="e">
            <v>#VALUE!</v>
          </cell>
        </row>
        <row r="29848">
          <cell r="B29848" t="str">
            <v>W189</v>
          </cell>
          <cell r="C29848" t="str">
            <v xml:space="preserve">VENTANA EN MADERA INMUNIZADA Y TRATADA  FABRICADA EN CEDRO O SIMILAR. ACABADO EN PINTURA COLOR VERDE BOTELLA TIPO PINTULUX O SIMILAR. CON VIDRIO TEMPLADO DE 6MM.  A= ,80   H= ,50 . CON ALFAJIA EN LOSETA INDUSTRIAL TIPO ALFA O SIMILAR MEDIDAS 24.5 x 12 x1.4   COLOR ROJO.  INCLUYE MANIJA METALICA ACABADO ANTICADO, BISAGRAS Y ACCESORIOS PARA SU CORRECTO FUNCIONAMIENTO </v>
          </cell>
          <cell r="F29848" t="str">
            <v>Ins</v>
          </cell>
          <cell r="G29848" t="str">
            <v>und</v>
          </cell>
          <cell r="H29848">
            <v>1</v>
          </cell>
          <cell r="I29848" t="e">
            <v>#VALUE!</v>
          </cell>
          <cell r="J29848" t="e">
            <v>#VALUE!</v>
          </cell>
        </row>
        <row r="29850">
          <cell r="A29850" t="str">
            <v>MA-16.253</v>
          </cell>
          <cell r="C29850" t="str">
            <v>PUERTA (DOBLE) PLEGABLE EN MADERA ENTAMBORADA CON ENCHAPE EN TRIPLEX COLOR WENGUE, CON AISLAMIENTO CORTA FUEGO, RIEL EN LAMINA DE ACERO CAL.18 CON BASE ANTICORROSIVA  (DOS CUERPOS PLEGABLES) H= 3.00 MTS A= 10 MTS. DISEÑO SEGÚN DETALLE.</v>
          </cell>
          <cell r="G29850" t="str">
            <v>und</v>
          </cell>
          <cell r="J29850" t="e">
            <v>#VALUE!</v>
          </cell>
        </row>
        <row r="29851">
          <cell r="B29851" t="str">
            <v>W190</v>
          </cell>
          <cell r="C29851" t="str">
            <v>PUERTA (DOBLE) PLEGABLE EN MADERA ENTAMBORADA CON ENCHAPE EN TRIPLEX COLOR WENGUE, CON AISLAMIENTO CORTA FUEGO, RIEL EN LAMINA DE ACERO CAL.18 CON BASE ANTICORROSIVA  (DOS CUERPOS PLEGABLES) H= 3.00 MTS A= 10 MTS. DISEÑO SEGÚN DETALLE.</v>
          </cell>
          <cell r="F29851" t="str">
            <v>Ins</v>
          </cell>
          <cell r="G29851" t="str">
            <v>und</v>
          </cell>
          <cell r="H29851">
            <v>1</v>
          </cell>
          <cell r="I29851" t="e">
            <v>#VALUE!</v>
          </cell>
          <cell r="J29851" t="e">
            <v>#VALUE!</v>
          </cell>
        </row>
        <row r="29853">
          <cell r="A29853" t="str">
            <v>MA-16.254</v>
          </cell>
          <cell r="C29853" t="str">
            <v xml:space="preserve">CAN  EN MADERA INMUNIZADA Y TRATADA FABRICADO EN CEDRO O  SIMILAR. MEDIDAS SEGÚN DISEÑO   A= .05 CM  H= ,10   LARGO= ,75     ACABADO EN PINTURA COLOR VERDE BOTELLA TIPO PINTULUX O SIMILAR . SEGÚN DETALLE           </v>
          </cell>
          <cell r="G29853" t="str">
            <v>und</v>
          </cell>
          <cell r="J29853">
            <v>57551</v>
          </cell>
        </row>
        <row r="29854">
          <cell r="B29854" t="str">
            <v>W191</v>
          </cell>
          <cell r="C29854" t="str">
            <v xml:space="preserve">CAN  EN MADERA INMUNIZADA Y TRATADA FABRICADO EN CEDRO O  SIMILAR. MEDIDAS SEGÚN DISEÑO   A= .05 CM  H= ,10   LARGO= ,75     ACABADO EN PINTURA COLOR VERDE BOTELLA TIPO PINTULUX O SIMILAR . SEGÚN DETALLE           </v>
          </cell>
          <cell r="F29854" t="str">
            <v>Ins</v>
          </cell>
          <cell r="G29854" t="str">
            <v>und</v>
          </cell>
          <cell r="H29854">
            <v>1</v>
          </cell>
          <cell r="I29854">
            <v>57550.5</v>
          </cell>
          <cell r="J29854">
            <v>57551</v>
          </cell>
        </row>
        <row r="29856">
          <cell r="A29856" t="str">
            <v>MA-16.255</v>
          </cell>
          <cell r="C29856" t="str">
            <v xml:space="preserve">BARANDA EN MADERA INMUNIZADA Y TRATADA FABRICADA EN CEDRO O SIMILAR. MEDIDAS SEGÚN DISEÑO.  CON PARALES CUADRADOS ,05X0,05 CM DE ACABADO EN PINTURA COLOR VERDE BOTELLA TIPO PINTULUX O SIMILAR . SEGÚN DETALLE           </v>
          </cell>
          <cell r="G29856" t="str">
            <v>ml</v>
          </cell>
          <cell r="J29856">
            <v>613872</v>
          </cell>
        </row>
        <row r="29857">
          <cell r="B29857" t="str">
            <v>W192</v>
          </cell>
          <cell r="C29857" t="str">
            <v xml:space="preserve">BARANDA EN MADERA INMUNIZADA Y TRATADA FABRICADA EN CEDRO O SIMILAR. MEDIDAS SEGÚN DISEÑO.  CON PARALES CUADRADOS ,05X0,05 CM DE ACABADO EN PINTURA COLOR VERDE BOTELLA TIPO PINTULUX O SIMILAR . SEGÚN DETALLE           </v>
          </cell>
          <cell r="F29857" t="str">
            <v>Ins</v>
          </cell>
          <cell r="G29857" t="str">
            <v>ml</v>
          </cell>
          <cell r="H29857">
            <v>1</v>
          </cell>
          <cell r="I29857">
            <v>613872</v>
          </cell>
          <cell r="J29857">
            <v>613872</v>
          </cell>
        </row>
        <row r="29859">
          <cell r="A29859" t="str">
            <v>MA-16.256</v>
          </cell>
          <cell r="C29859" t="str">
            <v>MENSULA EN MADERA TRATADA E INMUNIZADA FABRACADA EN CEDRO O SIMILAR O SIMILAR, ACABADO EN PINTURA COLOR VERDE BOTELLA TIPO PINTULUX O SIMILAR. SEGÚN DISEÑO.</v>
          </cell>
          <cell r="G29859" t="str">
            <v>und</v>
          </cell>
          <cell r="J29859">
            <v>153468</v>
          </cell>
        </row>
        <row r="29860">
          <cell r="B29860" t="str">
            <v>W193</v>
          </cell>
          <cell r="C29860" t="str">
            <v>MENSULA EN MADERA TRATADA E INMUNIZADA FABRACADA EN CEDRO O SIMILAR O SIMILAR, ACABADO EN PINTURA COLOR VERDE BOTELLA TIPO PINTULUX O SIMILAR. SEGÚN DISEÑO.</v>
          </cell>
          <cell r="F29860" t="str">
            <v>Ins</v>
          </cell>
          <cell r="G29860" t="str">
            <v>und</v>
          </cell>
          <cell r="H29860">
            <v>1</v>
          </cell>
          <cell r="I29860">
            <v>153468</v>
          </cell>
          <cell r="J29860">
            <v>153468</v>
          </cell>
        </row>
        <row r="29862">
          <cell r="A29862" t="str">
            <v>MA-16.257</v>
          </cell>
          <cell r="C29862" t="str">
            <v xml:space="preserve">SUMINISTRO E INSTALACION DE MUEBLE CON DOS PUESTOS DE TRABAJO , CONFORMADA: SUPERFICIE RECTA.      4.00 X 0.50 M. LAM BLANCO MD, PATA GRADUABLE DE 75 - 82    CMS L, VIGA DE 360, VIGA DE 126, VIGUETA DE 126, VERTEBRADA PLASTICA P/SUBIR CABLEADO DE PISO, CANAL MILTITOMA COP CONTINUA DE 1.95M CADA UNA. SEGÚN DETALLE   </v>
          </cell>
          <cell r="G29862" t="str">
            <v>und</v>
          </cell>
          <cell r="J29862">
            <v>3580920</v>
          </cell>
        </row>
        <row r="29863">
          <cell r="B29863" t="str">
            <v>W194</v>
          </cell>
          <cell r="C29863" t="str">
            <v xml:space="preserve">SUMINISTRO E INSTALACION DE MUEBLE CON DOS PUESTOS DE TRABAJO , CONFORMADA: SUPERFICIE RECTA.      4.00 X 0.50 M. LAM BLANCO MD, PATA GRADUABLE DE 75 - 82    CMS L, VIGA DE 360, VIGA DE 126, VIGUETA DE 126, VERTEBRADA PLASTICA P/SUBIR CABLEADO DE PISO, CANAL MILTITOMA COP CONTINUA DE 1.95M CADA UNA. SEGÚN DETALLE   </v>
          </cell>
          <cell r="F29863" t="str">
            <v>Ins</v>
          </cell>
          <cell r="G29863" t="str">
            <v>und</v>
          </cell>
          <cell r="H29863">
            <v>1</v>
          </cell>
          <cell r="I29863">
            <v>3580920</v>
          </cell>
          <cell r="J29863">
            <v>3580920</v>
          </cell>
        </row>
        <row r="29865">
          <cell r="A29865" t="str">
            <v>MA-16.258</v>
          </cell>
          <cell r="C29865" t="str">
            <v>MADERA ESTRUCTURAL ASERRADA 15X15 GRUPO ES02 NSR-10 - SAPAN</v>
          </cell>
          <cell r="G29865" t="str">
            <v>ml</v>
          </cell>
          <cell r="J29865">
            <v>181243</v>
          </cell>
        </row>
        <row r="29866">
          <cell r="B29866" t="str">
            <v>M03</v>
          </cell>
          <cell r="C29866" t="str">
            <v>EQUIPO BASICO ( Herramienta menor )</v>
          </cell>
          <cell r="F29866" t="str">
            <v>Ins</v>
          </cell>
          <cell r="G29866" t="str">
            <v>glb</v>
          </cell>
          <cell r="H29866">
            <v>0.2</v>
          </cell>
          <cell r="I29866">
            <v>2535.75</v>
          </cell>
          <cell r="J29866">
            <v>507</v>
          </cell>
        </row>
        <row r="29867">
          <cell r="B29867" t="str">
            <v>I03</v>
          </cell>
          <cell r="C29867" t="str">
            <v>MANO DE OBRA AA (Albañileria)</v>
          </cell>
          <cell r="F29867" t="str">
            <v>Ins</v>
          </cell>
          <cell r="G29867" t="str">
            <v>hc</v>
          </cell>
          <cell r="H29867">
            <v>0.5</v>
          </cell>
          <cell r="I29867">
            <v>17165.400000000001</v>
          </cell>
          <cell r="J29867">
            <v>8583</v>
          </cell>
        </row>
        <row r="29868">
          <cell r="B29868" t="str">
            <v>W195</v>
          </cell>
          <cell r="C29868" t="str">
            <v>MADERA ESTRUCTURAL SAPAN 15X15 INMUNIZADA</v>
          </cell>
          <cell r="F29868" t="str">
            <v>Ins</v>
          </cell>
          <cell r="G29868" t="str">
            <v>und</v>
          </cell>
          <cell r="H29868">
            <v>0.34</v>
          </cell>
          <cell r="I29868">
            <v>485981.99999999994</v>
          </cell>
          <cell r="J29868">
            <v>165234</v>
          </cell>
        </row>
        <row r="29869">
          <cell r="B29869" t="str">
            <v>X04</v>
          </cell>
          <cell r="C29869" t="str">
            <v>ESMALTE SINTETICO Pintulux - Tipo Pintuco Ref. según color diseño o equivalente</v>
          </cell>
          <cell r="F29869" t="str">
            <v>Ins</v>
          </cell>
          <cell r="G29869" t="str">
            <v>gal</v>
          </cell>
          <cell r="H29869">
            <v>0.1</v>
          </cell>
          <cell r="I29869">
            <v>69194.810999999987</v>
          </cell>
          <cell r="J29869">
            <v>6919</v>
          </cell>
        </row>
        <row r="29871">
          <cell r="A29871" t="str">
            <v>MA-16.259</v>
          </cell>
          <cell r="C29871" t="str">
            <v>SUMINISTRO TRANSPORTE E INSTALACION DE MUEBLE CON MESON EN GRANITO PULIDO, MESON EN GRANITO PULIDO CON SALPICADERO, COLOR SEGÚN DISEÑO, INCLUYE POCETA EN ACERO INOXIDABLE, GRIFERIA CUELLO DE GANSO. MUEBLE BAJO EN MADERA AGLOMERADA FORRADA EN LAMINA DE MELAMINA COLOR SEGÚN DISEÑO e=3 CM. INCLUYE PUERTAS, ENTREPAÑOS, CAJONERAS Y TODOS LOS ACCESORIOS NECESARIOS PARA SU FUNCIONAMIENTO.</v>
          </cell>
          <cell r="G29871" t="str">
            <v>ml</v>
          </cell>
          <cell r="J29871">
            <v>749700</v>
          </cell>
        </row>
        <row r="29872">
          <cell r="B29872" t="str">
            <v>W196</v>
          </cell>
          <cell r="C29872" t="str">
            <v>MUEBLE CON MESON EN GRANITO PULIDO, MESON EN GRANITO PULODO CON SALPICADERO, COLOR SEGÚN DISEÑO, INCLUYE POCETA EN ACERO INOXIDABLE, GRIFERIA CUELLO DE GANSO. MUEBLE BAJO EN MADERA AGLOMERADA FORRADA EN LAMINA DE MELAMINA COLOR SEGÚN DISEÑO e=3 CM. INCLUYE PUERTAS, ENTREPAÑOS, CAJONERAS Y TODOS LOS ACCESORIOS NECESARIOS PARA SU FUNCIONAMIENTO.</v>
          </cell>
          <cell r="F29872" t="str">
            <v>Ins</v>
          </cell>
          <cell r="G29872" t="str">
            <v>ml</v>
          </cell>
          <cell r="H29872">
            <v>1</v>
          </cell>
          <cell r="I29872">
            <v>749700</v>
          </cell>
          <cell r="J29872">
            <v>749700</v>
          </cell>
        </row>
        <row r="29875">
          <cell r="A29875" t="str">
            <v>MA-16.260</v>
          </cell>
          <cell r="C29875" t="str">
            <v>SUMINISTRO TRANSPORTE E INSTALACION DE MUEBLE SUPERIOR EN  MADERA AGLOMERADA. MUEBLE SUPERIOR EN MADERA AGLOMERADA FORRADA EN LAMINA DE MELAMINA COLOR SEGÚN DISEÑO, E= 3CM. INCLUYE PUERTAS ENTREPAÑOS, CAJONERAS Y TODOS LOS ACCESORIOS NECESARIOS PARA SU FUNCIONAMIENTO</v>
          </cell>
          <cell r="G29875" t="str">
            <v>ml</v>
          </cell>
          <cell r="J29875">
            <v>468563</v>
          </cell>
        </row>
        <row r="29876">
          <cell r="B29876" t="str">
            <v>W197</v>
          </cell>
          <cell r="C29876" t="str">
            <v>MUEBLE SUPERIOR EN  MADERA AGLOMERADA. MUEBLE SUPERIOR EN MADERA AGLOMERADA FORRADA EN LAMINA DE MELAMINA COLOR SEGÚN DISEÑO, E= 3CM. INCLUYE PUERTAS ENTREPAÑOS, CAJONERAS Y TODOS LOS ACCESORIOS NECESARIOS PARA SU FUNCIONAMIENTO</v>
          </cell>
          <cell r="F29876" t="str">
            <v>Ins</v>
          </cell>
          <cell r="G29876" t="str">
            <v>ml</v>
          </cell>
          <cell r="H29876">
            <v>1</v>
          </cell>
          <cell r="I29876">
            <v>468562.5</v>
          </cell>
          <cell r="J29876">
            <v>468563</v>
          </cell>
        </row>
        <row r="29878">
          <cell r="A29878" t="str">
            <v>MA-16.261</v>
          </cell>
          <cell r="C29878" t="str">
            <v>SUMINISTRO TRANSPORTE E INSTALACION DE MUEBLE CURVO CON MESON EN GRANITO PULIDO, SUPERFICIES DE MESON EN GRANITO PULIDO, COLOR SEGÚN DISEÑO. MUEBLE BAJO EN MADERA AGLOMERADA FORRADA EN LAMINA DE MELAMINA COLOR SEGÚN DISEÑO E=3 CM INCLUYE ENTREPAÑOS, PUERTAS ABATIBLES Y TODOS LOS ACCESORIOS NECESARIOS PARA SU CORRECTA INSTALACION Y PUESTA EN FUNCIONAMIENTO.</v>
          </cell>
          <cell r="G29878" t="str">
            <v>ml</v>
          </cell>
          <cell r="J29878">
            <v>788288</v>
          </cell>
        </row>
        <row r="29879">
          <cell r="B29879" t="str">
            <v>W198</v>
          </cell>
          <cell r="C29879" t="str">
            <v>MUEBLE CURVO CON MESON EN GRANITO PULIDO, SUPERFICIES DE MESON EN GRANITO PULIDO, COLOR SEGÚN DISEÑO. MUEBLE BAJO EN MADERA AGLOMERADA FORRADA EN LAMINA DE MELAMINA COLOR SEGÚN DISEÑO E=3 CM INCLUYE ENTREPAÑOS, PUERTAS ABATIBLES Y TODOS LOS ACCESORIOS NECESARIOS PARA SU CORRECTA INSTALACION Y PUESTA EN FUNCIONAMIENTO.</v>
          </cell>
          <cell r="F29879" t="str">
            <v>Ins</v>
          </cell>
          <cell r="G29879" t="str">
            <v>ml</v>
          </cell>
          <cell r="H29879">
            <v>1</v>
          </cell>
          <cell r="I29879">
            <v>788287.5</v>
          </cell>
          <cell r="J29879">
            <v>788288</v>
          </cell>
        </row>
        <row r="29882">
          <cell r="A29882" t="str">
            <v>MA-16.262</v>
          </cell>
          <cell r="C29882" t="str">
            <v>SUMINISTRO TRANSPORTE E INSTALACION DE MUEBLE ARCHIVO MUEBLE EN MADERA AGLOMERADA 1.30X1.80X0.60, FORRADA EN LAMINA DE MELAMINA COLOR SEGÚN DISEÑO, E=3CM, INCLUYE SEIS NIVELES CON CAJONRAS DE 28X60 CM Y TODOS LOS ACCESORIOS NECESARIOS PARA SU FUNCIONAMIENTO.</v>
          </cell>
          <cell r="G29882" t="str">
            <v>und</v>
          </cell>
          <cell r="J29882" t="e">
            <v>#VALUE!</v>
          </cell>
        </row>
        <row r="29883">
          <cell r="B29883" t="str">
            <v>W199</v>
          </cell>
          <cell r="C29883" t="str">
            <v>MUEBLE ARCHIVO MUEBLE EN MADERA AGLOMERADA 1.30X1.80X0.60, FORRADA EN LAMINA DE MELAMINA COLOR SEGÚN DISEÑO, E=3CM, INCLUYE SEIS NIVELES CON CAJONRAS DE 28X60 CM Y TODOS LOS ACCESORIOS NECESARIOS PARA SU FUNCIONAMIENTO.</v>
          </cell>
          <cell r="F29883" t="str">
            <v>Ins</v>
          </cell>
          <cell r="G29883" t="str">
            <v>und</v>
          </cell>
          <cell r="H29883">
            <v>1</v>
          </cell>
          <cell r="I29883" t="e">
            <v>#VALUE!</v>
          </cell>
          <cell r="J29883" t="e">
            <v>#VALUE!</v>
          </cell>
        </row>
        <row r="29886">
          <cell r="A29886" t="str">
            <v>MA-16.263</v>
          </cell>
          <cell r="C29886" t="str">
            <v>SUMINISTRO TRANSPORTE E INSTALACION DE MUEBLE ASEO, MUEBLE EN L EN MADERA AGLOMERADA 3.05X1.80X0.60 FORRADA EN LAMINA DE MELAMINA COLOR SEGÚN DISEÑO E=3 CM INCLUYE ENTREPAÑOS Y TODOS LOS ACCESORIOS NECESARIOS PARA SU CORRECTA INSTALACION Y PUESTA EN FUNCIONAMIENTO.</v>
          </cell>
          <cell r="G29886" t="str">
            <v>und</v>
          </cell>
          <cell r="J29886">
            <v>2377971</v>
          </cell>
        </row>
        <row r="29887">
          <cell r="B29887" t="str">
            <v>W200</v>
          </cell>
          <cell r="C29887" t="str">
            <v>MUEBLE ASEO, MUEBLE EN L EN MADERA AGLOMERADA 3.05X1.80X0.60 FORRADA EN LAMINA DE MELAMINA COLOR SEGÚN DISEÑO E=3 CM INCLUYE ENTREPAÑOS Y TODOS LOS ACCESORIOS NECESARIOS PARA SU CORRECTA INSTALACION Y PUESTA EN FUNCIONAMIENTO.</v>
          </cell>
          <cell r="F29887" t="str">
            <v>Ins</v>
          </cell>
          <cell r="G29887" t="str">
            <v>und</v>
          </cell>
          <cell r="H29887">
            <v>1</v>
          </cell>
          <cell r="I29887">
            <v>2377971.2250000001</v>
          </cell>
          <cell r="J29887">
            <v>2377971</v>
          </cell>
        </row>
        <row r="29890">
          <cell r="A29890" t="str">
            <v>MA-16.264</v>
          </cell>
          <cell r="C29890" t="str">
            <v>SUMINISTRO E INSTALACION DE ISLA DOBLE 6 PUESTOS, CONFORMADA POR : SUPERFICIE RECTA 1,00X0.55 M LAM BLANCO MD, PATA GRADUABLE, DE 75 - 82 CMS L, VIGA DE 360, VIGA DE 126, VIGUETA DE 126, VERTEBRA PLASTICA P/SUBIR CABLEADO DE PISO, CANAL MULTITOMA COMP CONTINUA DE 1,00M INCLUYE TRANSPORTE Y TODOS LOS ACCESORIOS NECESARIOS PARA SU CORRECTA INSTALACION Y PUESTA EN FUNCIONAMIENTO.</v>
          </cell>
          <cell r="G29890" t="str">
            <v>und</v>
          </cell>
          <cell r="J29890">
            <v>8039486</v>
          </cell>
        </row>
        <row r="29891">
          <cell r="B29891" t="str">
            <v>W201</v>
          </cell>
          <cell r="C29891" t="str">
            <v>SUMINISTRO E INSTALACION DE ISLA DOBLE 6 PUESTOS, CONFORMADA POR : SUPERFICIE RECTA 1,00X0.55 M LAM BLANCO MD, PATA GRADUABLE, DE 75 - 82 CMS L, VIGA DE 360, VIGA DE 126, VIGUETA DE 126, VERTEBRA PLASTICA P/SUBIR CABLEADO DE PISO, CANAL MULTITOMA COMP CONTINUA DE 1,00M INCLUYE TRANSPORTE Y TODOS LOS ACCESORIOS NECESARIOS PARA SU CORRECTA INSTALACION Y PUESTA EN FUNCIONAMIENTO.</v>
          </cell>
          <cell r="F29891" t="str">
            <v>Ins</v>
          </cell>
          <cell r="G29891" t="str">
            <v>und</v>
          </cell>
          <cell r="H29891">
            <v>1</v>
          </cell>
          <cell r="I29891">
            <v>8039486.4455171758</v>
          </cell>
          <cell r="J29891">
            <v>8039486</v>
          </cell>
        </row>
        <row r="29893">
          <cell r="A29893" t="str">
            <v>MA-16.265</v>
          </cell>
          <cell r="C29893" t="str">
            <v>SUMINISTRO E INSTALACION DE MUEBLE SUPERIOR HOSPITALARIO, en madera aglomerada forrada en lámina de formica, color blanco polar 2111 e=3cm o similar.  INCLUYE TODOS LOS ACCESORIOS NECESARIOS PARA SU CORRECTA INSTALACION Y PUESTA EN FUNCIONAMIENTO.</v>
          </cell>
          <cell r="G29893" t="str">
            <v>m</v>
          </cell>
          <cell r="J29893">
            <v>374850</v>
          </cell>
        </row>
        <row r="29894">
          <cell r="B29894" t="str">
            <v>W202</v>
          </cell>
          <cell r="C29894" t="str">
            <v>MUEBLE SUPERIOR HOSPITALARIO, en madera aglomerada forrada en lámina de formica, color blanco polar 2111 e=3cm o similar.</v>
          </cell>
          <cell r="F29894" t="str">
            <v>Ins</v>
          </cell>
          <cell r="G29894" t="str">
            <v>m</v>
          </cell>
          <cell r="H29894">
            <v>1</v>
          </cell>
          <cell r="I29894">
            <v>374850</v>
          </cell>
          <cell r="J29894">
            <v>374850</v>
          </cell>
        </row>
        <row r="29896">
          <cell r="A29896" t="str">
            <v>MA-16.266</v>
          </cell>
          <cell r="C29896" t="str">
            <v>SUMINISTRO E INSTALACION DE MUEBLE   Ancho: 3.75 X 2.00 X 0.60 mts, incluye estructura divisoria 2 modulos macizos  E=5cm , entrepaños macizos  E=5cm, 1 puerta doble abatible en lámina de triplex acabado wengue E=2cm, herrajes, cerraduras, anclajes, manijas y todos los accesorios necesarios para el  funcionamiento.(según detalles)</v>
          </cell>
          <cell r="G29896" t="str">
            <v>und</v>
          </cell>
          <cell r="J29896" t="e">
            <v>#VALUE!</v>
          </cell>
        </row>
        <row r="29897">
          <cell r="B29897" t="str">
            <v>W21T</v>
          </cell>
          <cell r="C29897" t="str">
            <v>SUMINISTRO E INSTALACION DE MUEBLE   Ancho: 3.75 X 2.00 X 0.60 mts, incluye estructura divisoria 2 modulos macizos  E=5cm , entrepaños macizos  E=5cm, 1 puerta doble abatible en lámina de triplex acabado wengue E=2cm, herrajes, cerraduras, anclajes, manijas y todos los accesorios necesarios para el  funcionamiento.(según detalles)</v>
          </cell>
          <cell r="F29897" t="str">
            <v>Esp</v>
          </cell>
          <cell r="G29897" t="str">
            <v>und</v>
          </cell>
          <cell r="H29897">
            <v>1</v>
          </cell>
          <cell r="I29897" t="e">
            <v>#VALUE!</v>
          </cell>
          <cell r="J29897" t="e">
            <v>#VALUE!</v>
          </cell>
        </row>
        <row r="29899">
          <cell r="A29899" t="str">
            <v>MA-16.267</v>
          </cell>
          <cell r="C29899" t="str">
            <v>SUMINISTRO E INSTALACION DE MUEBLE   Ancho: 3.75 X 2.00 X 0.60 mts, incluye estructura divisoria 3 modulos macizos  E=5cm , entrepaños macizos  E=5cm, 3 puertas dobles abatibles en lámina de triplex acabado wengue E=2cm, herrajes, cerraduras, anclajes, manijas y todos los accesorios necesarios para el  funcionamiento.(según detalles)</v>
          </cell>
          <cell r="G29899" t="str">
            <v>und</v>
          </cell>
          <cell r="J29899" t="e">
            <v>#VALUE!</v>
          </cell>
        </row>
        <row r="29900">
          <cell r="B29900" t="str">
            <v>W21U</v>
          </cell>
          <cell r="C29900" t="str">
            <v>SUMINISTRO E INSTALACION DE MUEBLE   Ancho: 3.75 X 2.00 X 0.60 mts, incluye estructura divisoria 3 modulos macizos  E=5cm , entrepaños macizos  E=5cm, 3 puertas dobles abatibles en lámina de triplex acabado wengue E=2cm, herrajes, cerraduras, anclajes, manijas y todos los accesorios necesarios para el  funcionamiento.(según detalles)</v>
          </cell>
          <cell r="F29900" t="str">
            <v>Esp</v>
          </cell>
          <cell r="G29900" t="str">
            <v>und</v>
          </cell>
          <cell r="H29900">
            <v>1</v>
          </cell>
          <cell r="I29900" t="e">
            <v>#VALUE!</v>
          </cell>
          <cell r="J29900" t="e">
            <v>#VALUE!</v>
          </cell>
        </row>
        <row r="29902">
          <cell r="A29902" t="str">
            <v>MA-16.268</v>
          </cell>
          <cell r="C29902" t="str">
            <v>SUMINISTRO E INSTALACION DE DIVISIONES VERTICALES DE FACHADA, LISTON en madera Zapán de 2cm x 10 cm X 100 cm  ( incluye pintura de acabado, inmunizado.), CON SOPORTE EN ANGULO HIERRO DE 2" X 1/4", APOYADA SOBRE LAMINA ALFAJOR DE 3/16" con medidas de 15 cm x 10 cm. Separado cada 15 cm. Apoyado sobre viga cinta perimetral según detalle.</v>
          </cell>
          <cell r="G29902" t="str">
            <v>m</v>
          </cell>
          <cell r="J29902">
            <v>222762</v>
          </cell>
        </row>
        <row r="29903">
          <cell r="B29903" t="str">
            <v>M03</v>
          </cell>
          <cell r="C29903" t="str">
            <v>EQUIPO BASICO ( Herramienta menor )</v>
          </cell>
          <cell r="F29903" t="str">
            <v>Ins</v>
          </cell>
          <cell r="G29903" t="str">
            <v>glb</v>
          </cell>
          <cell r="H29903">
            <v>0.16923986986098788</v>
          </cell>
          <cell r="I29903">
            <v>2535.75</v>
          </cell>
          <cell r="J29903">
            <v>429</v>
          </cell>
        </row>
        <row r="29904">
          <cell r="B29904" t="str">
            <v>I03</v>
          </cell>
          <cell r="C29904" t="str">
            <v>MANO DE OBRA AA (Albañileria)</v>
          </cell>
          <cell r="F29904" t="str">
            <v>Ins</v>
          </cell>
          <cell r="G29904" t="str">
            <v>hc</v>
          </cell>
          <cell r="H29904">
            <v>0.5</v>
          </cell>
          <cell r="I29904">
            <v>17165.400000000001</v>
          </cell>
          <cell r="J29904">
            <v>8583</v>
          </cell>
        </row>
        <row r="29905">
          <cell r="B29905" t="str">
            <v>M01</v>
          </cell>
          <cell r="C29905" t="str">
            <v>ANDAMIO METALICO TUBULAR (Sección de 2 marcos de 1.50*1.50 m.con 2 crucetas de 2.30 m.)</v>
          </cell>
          <cell r="F29905" t="str">
            <v>Ins</v>
          </cell>
          <cell r="G29905" t="str">
            <v>sm</v>
          </cell>
          <cell r="H29905">
            <v>1</v>
          </cell>
          <cell r="I29905">
            <v>5093.55</v>
          </cell>
          <cell r="J29905">
            <v>5094</v>
          </cell>
        </row>
        <row r="29906">
          <cell r="B29906" t="str">
            <v>W203</v>
          </cell>
          <cell r="C29906" t="str">
            <v>LISTON en madera Zapán de 2cm x 10 cm X 100 cm  ( incluye pintura de acabado, inmunizado.)</v>
          </cell>
          <cell r="F29906" t="str">
            <v>Ins</v>
          </cell>
          <cell r="G29906" t="str">
            <v>m</v>
          </cell>
          <cell r="H29906">
            <v>7</v>
          </cell>
          <cell r="I29906">
            <v>25357.5</v>
          </cell>
          <cell r="J29906">
            <v>177503</v>
          </cell>
        </row>
        <row r="29907">
          <cell r="B29907" t="str">
            <v>A25</v>
          </cell>
          <cell r="C29907" t="str">
            <v>LAMINA ALFAJOR DE 3/16"</v>
          </cell>
          <cell r="F29907" t="str">
            <v>Ins</v>
          </cell>
          <cell r="G29907" t="str">
            <v>m2</v>
          </cell>
          <cell r="H29907">
            <v>1.4999999999999999E-2</v>
          </cell>
          <cell r="I29907">
            <v>90037.500000000015</v>
          </cell>
          <cell r="J29907">
            <v>1351</v>
          </cell>
        </row>
        <row r="29908">
          <cell r="B29908" t="str">
            <v>E01</v>
          </cell>
          <cell r="C29908" t="str">
            <v>ANGULO  HIERRO 2" x 1/4" (6m)</v>
          </cell>
          <cell r="F29908" t="str">
            <v>Ins</v>
          </cell>
          <cell r="G29908" t="str">
            <v>m</v>
          </cell>
          <cell r="H29908">
            <v>1</v>
          </cell>
          <cell r="I29908">
            <v>12301.661327004002</v>
          </cell>
          <cell r="J29908">
            <v>12302</v>
          </cell>
        </row>
        <row r="29909">
          <cell r="B29909" t="str">
            <v>A76</v>
          </cell>
          <cell r="C29909" t="str">
            <v>TORNILLO DE ACERO INOXIDABLE DE 5/8" x 3,1/2"</v>
          </cell>
          <cell r="F29909" t="str">
            <v>Ins</v>
          </cell>
          <cell r="G29909" t="str">
            <v>und.</v>
          </cell>
          <cell r="H29909">
            <v>4</v>
          </cell>
          <cell r="I29909">
            <v>4349.1000000000004</v>
          </cell>
          <cell r="J29909">
            <v>17396</v>
          </cell>
        </row>
        <row r="29910">
          <cell r="B29910" t="str">
            <v>W50</v>
          </cell>
          <cell r="C29910" t="str">
            <v>TORNILLO PARA MADERA AVELLANADO 5 x 3/4”</v>
          </cell>
          <cell r="F29910" t="str">
            <v>Ins</v>
          </cell>
          <cell r="G29910" t="str">
            <v>und</v>
          </cell>
          <cell r="H29910">
            <v>2</v>
          </cell>
          <cell r="I29910">
            <v>52.173779331739368</v>
          </cell>
          <cell r="J29910">
            <v>104</v>
          </cell>
        </row>
        <row r="29912">
          <cell r="A29912" t="str">
            <v>MA-16.269</v>
          </cell>
          <cell r="C29912" t="str">
            <v>Suministro e instalación de mueble en formica (grado 30 VGP) o equivalente, apariencia madera color wengue. Incluye tapa superior en MDF espesor 30mm, divisiones en MDF espesor 15mm, entrepaños en MDF espesor 15mm. Manijas tipo tubular re 128mm. Puerta en MDF espesor 15mm. Bolillo en madera con soporte. Cajonera en MDF espesor 15mm corredera rodachina sencilla.</v>
          </cell>
          <cell r="G29912" t="str">
            <v>m2</v>
          </cell>
          <cell r="J29912">
            <v>259571</v>
          </cell>
        </row>
        <row r="29913">
          <cell r="B29913" t="str">
            <v>W204</v>
          </cell>
          <cell r="C29913" t="str">
            <v>Mueble en formica (grado 30 VGP) o equivalente, apariencia madera color wengue. Incluye tapa superior en MDF espesor 30mm, divisiones en MDF espesor 15mm, entrepaños en MDF espesor 15mm. Manijas tipo tubular re 128mm. Puerta en MDF espesor 15mm. Bolillo en madera con soporte. Cajonera en MDF espesor 15mm corredera rodachina sencilla.</v>
          </cell>
          <cell r="F29913" t="str">
            <v>Ins</v>
          </cell>
          <cell r="G29913" t="str">
            <v>m</v>
          </cell>
          <cell r="H29913">
            <v>1</v>
          </cell>
          <cell r="I29913">
            <v>259570.5</v>
          </cell>
          <cell r="J29913">
            <v>259571</v>
          </cell>
        </row>
        <row r="29915">
          <cell r="A29915" t="str">
            <v>MA-16.270</v>
          </cell>
          <cell r="C29915" t="str">
            <v>ENTREPAÑOS DE CONCRETO DE 2500 PSI h=0,07 (Sin refuerzo)</v>
          </cell>
          <cell r="G29915" t="str">
            <v>m2</v>
          </cell>
          <cell r="J29915">
            <v>118684</v>
          </cell>
        </row>
        <row r="29916">
          <cell r="B29916" t="str">
            <v>M03</v>
          </cell>
          <cell r="C29916" t="str">
            <v>EQUIPO BASICO ( Herramienta menor )</v>
          </cell>
          <cell r="F29916" t="str">
            <v>Ins</v>
          </cell>
          <cell r="G29916" t="str">
            <v>glb</v>
          </cell>
          <cell r="H29916">
            <v>1</v>
          </cell>
          <cell r="I29916">
            <v>2535.75</v>
          </cell>
          <cell r="J29916">
            <v>2536</v>
          </cell>
        </row>
        <row r="29917">
          <cell r="B29917" t="str">
            <v>I06</v>
          </cell>
          <cell r="C29917" t="str">
            <v>MANO DE OBRA DD (Carpintería)</v>
          </cell>
          <cell r="F29917" t="str">
            <v>Ins</v>
          </cell>
          <cell r="G29917" t="str">
            <v>hc</v>
          </cell>
          <cell r="H29917">
            <v>0.8</v>
          </cell>
          <cell r="I29917">
            <v>21230.098696721638</v>
          </cell>
          <cell r="J29917">
            <v>16984</v>
          </cell>
        </row>
        <row r="29918">
          <cell r="B29918" t="str">
            <v>AA43C</v>
          </cell>
          <cell r="C29918" t="str">
            <v>MESON EN CONCRETO 2.500 psi a=0.40 m e=0.07 m.  (Incluye refuerzo)</v>
          </cell>
          <cell r="F29918" t="str">
            <v>Ana</v>
          </cell>
          <cell r="G29918" t="str">
            <v>m</v>
          </cell>
          <cell r="H29918">
            <v>1</v>
          </cell>
          <cell r="I29918">
            <v>99163.992200916735</v>
          </cell>
          <cell r="J29918">
            <v>99164</v>
          </cell>
        </row>
        <row r="29920">
          <cell r="A29920" t="str">
            <v>MA-16.271</v>
          </cell>
          <cell r="C29920" t="str">
            <v xml:space="preserve">SUMINISTRO E INSTALACION DE MUEBLE DE TELEVISION DE 0,60mts. DE PROFUNDIDAD, CON 1 BASE DE MDFe= 30mm , 2 DIVISIONESEN MDF e=150mm 1 ENTREPAÑO  MDF e=, 3 SUPERFICIES DE 30mm , 4 DIVISIONES DE e=30mm,ACABADOS EN FORMICA(GRADO 30PVG ) O EQUIVALENTE APARIENIA MADERA OLOR WENGUE  </v>
          </cell>
          <cell r="G29920" t="str">
            <v>m2</v>
          </cell>
          <cell r="J29920">
            <v>848514</v>
          </cell>
        </row>
        <row r="29921">
          <cell r="B29921" t="str">
            <v>W205</v>
          </cell>
          <cell r="C29921" t="str">
            <v xml:space="preserve">SUMINISTRO E INSTALACION DE MUEBLE DE TELEVISION DE 0,60mts. DE PROFUNDIDAD, 
CON 1 BASE DE MDF ESPESOR 30mm , 2 DIVISIONESEN MDF DE 150mm 1 ENTREPAÑO  MDF e=, 3 SUPERFICIES DE 30mm , 4 DIVISIONES DE 30,mm ACABADOS EN FORMICA(GRADO 30PVG ) O EQUIVALENTE APARIENIA MADERA OLOR WENGUE  </v>
          </cell>
          <cell r="F29921" t="str">
            <v>Esp</v>
          </cell>
          <cell r="G29921" t="str">
            <v>und</v>
          </cell>
          <cell r="H29921">
            <v>1</v>
          </cell>
          <cell r="I29921">
            <v>848513.505</v>
          </cell>
          <cell r="J29921">
            <v>848514</v>
          </cell>
        </row>
        <row r="29923">
          <cell r="A29923" t="str">
            <v>MA-16.272</v>
          </cell>
          <cell r="C29923" t="str">
            <v>Suministro e instalación de Mesa de juntas oval conectorizada de 3.06*1.56 cm - conformada por: base dinámica doble cromada, superficies en formica, multitoma central con tapa deslizante en acero inoxidable, contiene; salidas corriente normal, salidas corriente regulada, salidas voz, datos, hdmi, vga y sonido. Según detalle.</v>
          </cell>
          <cell r="G29923" t="str">
            <v>und</v>
          </cell>
          <cell r="J29923">
            <v>5052684</v>
          </cell>
        </row>
        <row r="29924">
          <cell r="B29924" t="str">
            <v>I06</v>
          </cell>
          <cell r="C29924" t="str">
            <v>MANO DE OBRA DD (Carpintería)</v>
          </cell>
          <cell r="F29924" t="str">
            <v>Ins</v>
          </cell>
          <cell r="G29924" t="str">
            <v>hc</v>
          </cell>
          <cell r="H29924">
            <v>2</v>
          </cell>
          <cell r="I29924">
            <v>21230.098696721638</v>
          </cell>
          <cell r="J29924">
            <v>42460</v>
          </cell>
        </row>
        <row r="29925">
          <cell r="B29925" t="str">
            <v>M03</v>
          </cell>
          <cell r="C29925" t="str">
            <v>EQUIPO BASICO ( Herramienta menor )</v>
          </cell>
          <cell r="F29925" t="str">
            <v>Ins</v>
          </cell>
          <cell r="G29925" t="str">
            <v>glb</v>
          </cell>
          <cell r="H29925">
            <v>1.757036019925398</v>
          </cell>
          <cell r="I29925">
            <v>2535.75</v>
          </cell>
          <cell r="J29925">
            <v>4455</v>
          </cell>
        </row>
        <row r="29926">
          <cell r="B29926" t="str">
            <v>AA213</v>
          </cell>
          <cell r="C29926" t="str">
            <v>Suministro e instalación de Mesa de juntas oval conectorizada de 3.06*1.56 cm - conformada por: base dinámica doble cromada, superficies en formica, multitoma central con tapa deslizante en acero inoxidable, contiene; salidas corriente normal, salidas corriente regulada, salidas voz, datos, hdmi, vga y sonido. Según detalle.</v>
          </cell>
          <cell r="F29926" t="str">
            <v>Ins</v>
          </cell>
          <cell r="G29926" t="str">
            <v>und</v>
          </cell>
          <cell r="H29926">
            <v>1</v>
          </cell>
          <cell r="I29926">
            <v>5005769.3909999998</v>
          </cell>
          <cell r="J29926">
            <v>5005769</v>
          </cell>
        </row>
        <row r="29928">
          <cell r="A29928" t="str">
            <v>MA-16.273</v>
          </cell>
          <cell r="C29928" t="str">
            <v>Suministro e instalación de Puestos en L 1.50X1.50 sistema EASY BENCH tipo tugo o equivalente, compuesta por: superficies en melamina blanco, costados sistema terminales, viga central, cajoneras pedestal 2x1 frente 38, canaletas multitoma individual, tapa pasa cables. Según detalle.</v>
          </cell>
          <cell r="G29928" t="str">
            <v>und</v>
          </cell>
          <cell r="J29928">
            <v>1422501</v>
          </cell>
        </row>
        <row r="29929">
          <cell r="B29929" t="str">
            <v>I06</v>
          </cell>
          <cell r="C29929" t="str">
            <v>MANO DE OBRA DD (Carpintería)</v>
          </cell>
          <cell r="F29929" t="str">
            <v>Ins</v>
          </cell>
          <cell r="G29929" t="str">
            <v>hc</v>
          </cell>
          <cell r="H29929">
            <v>1</v>
          </cell>
          <cell r="I29929">
            <v>21230.098696721638</v>
          </cell>
          <cell r="J29929">
            <v>21230</v>
          </cell>
        </row>
        <row r="29930">
          <cell r="B29930" t="str">
            <v>M03</v>
          </cell>
          <cell r="C29930" t="str">
            <v>EQUIPO BASICO ( Herramienta menor )</v>
          </cell>
          <cell r="F29930" t="str">
            <v>Ins</v>
          </cell>
          <cell r="G29930" t="str">
            <v>glb</v>
          </cell>
          <cell r="H29930">
            <v>1.757036019925398</v>
          </cell>
          <cell r="I29930">
            <v>2535.75</v>
          </cell>
          <cell r="J29930">
            <v>4455</v>
          </cell>
        </row>
        <row r="29931">
          <cell r="B29931" t="str">
            <v>AA214</v>
          </cell>
          <cell r="C29931" t="str">
            <v>Suministro e instalación de Puestos en L 1.50X1.50 sistema EASY BENCH tipo tugo o equivalente, compuesta por: superficies en melamina blanco, costados sistema terminales, viga central, cajoneras pedestal 2x1 frente 38, canaletas multitoma individual, tapa pasa cables. Según detalle.</v>
          </cell>
          <cell r="F29931" t="str">
            <v>Ins</v>
          </cell>
          <cell r="G29931" t="str">
            <v>und</v>
          </cell>
          <cell r="H29931">
            <v>1</v>
          </cell>
          <cell r="I29931">
            <v>1396816.05</v>
          </cell>
          <cell r="J29931">
            <v>1396816</v>
          </cell>
        </row>
        <row r="29933">
          <cell r="A29933" t="str">
            <v>MA-16.274</v>
          </cell>
          <cell r="C29933" t="str">
            <v>Suministro e instalación de Sistema EASY BENCH tipo tugo o equivalente, compuesta por: superficies en melamina color blanco, costados sistema terminales y centrales, vigas asimétricas, cajoneras practk 2x1 pedestal, pantalla divisoria en vidrio laminado color, canaletas multitoma, tapa pasa cables. Según detalle.</v>
          </cell>
          <cell r="G29933" t="str">
            <v>und</v>
          </cell>
          <cell r="J29933">
            <v>1271300</v>
          </cell>
        </row>
        <row r="29934">
          <cell r="B29934" t="str">
            <v>I06</v>
          </cell>
          <cell r="C29934" t="str">
            <v>MANO DE OBRA DD (Carpintería)</v>
          </cell>
          <cell r="F29934" t="str">
            <v>Ins</v>
          </cell>
          <cell r="G29934" t="str">
            <v>hc</v>
          </cell>
          <cell r="H29934">
            <v>2</v>
          </cell>
          <cell r="I29934">
            <v>21230.098696721638</v>
          </cell>
          <cell r="J29934">
            <v>42460</v>
          </cell>
        </row>
        <row r="29935">
          <cell r="B29935" t="str">
            <v>M03</v>
          </cell>
          <cell r="C29935" t="str">
            <v>EQUIPO BASICO ( Herramienta menor )</v>
          </cell>
          <cell r="F29935" t="str">
            <v>Ins</v>
          </cell>
          <cell r="G29935" t="str">
            <v>glb</v>
          </cell>
          <cell r="H29935">
            <v>1.757036019925398</v>
          </cell>
          <cell r="I29935">
            <v>2535.75</v>
          </cell>
          <cell r="J29935">
            <v>4455</v>
          </cell>
        </row>
        <row r="29936">
          <cell r="B29936" t="str">
            <v>AA215</v>
          </cell>
          <cell r="C29936" t="str">
            <v>Suministro e instalación de Sistema EASY BENCH tipo tugo o equivalente, compuesta por: superficies en melamina color blanco, costados sistema terminales y centrales, vigas asimétricas, cajoneras practk 2x1 pedestal, pantalla divisoria en vidrio laminado color, canaletas multitoma, tapa pasa cables. Según detalle.</v>
          </cell>
          <cell r="F29936" t="str">
            <v>Ins</v>
          </cell>
          <cell r="G29936" t="str">
            <v>und</v>
          </cell>
          <cell r="H29936">
            <v>1</v>
          </cell>
          <cell r="I29936">
            <v>1224385.05</v>
          </cell>
          <cell r="J29936">
            <v>1224385</v>
          </cell>
        </row>
        <row r="29938">
          <cell r="A29938" t="str">
            <v>MA-16.275</v>
          </cell>
          <cell r="C29938" t="str">
            <v>Suministro e instalación de Módulo recepción de 2.40*1.50 cms, compuesta por superficie en melamina color blanco, base thais, cajonera pedestal frente 30 2x1, catados cerramiento y counter en formica de 25mmv. Según detalle.</v>
          </cell>
          <cell r="G29938" t="str">
            <v>und</v>
          </cell>
          <cell r="J29938">
            <v>4120160</v>
          </cell>
        </row>
        <row r="29939">
          <cell r="B29939" t="str">
            <v>I06</v>
          </cell>
          <cell r="C29939" t="str">
            <v>MANO DE OBRA DD (Carpintería)</v>
          </cell>
          <cell r="F29939" t="str">
            <v>Ins</v>
          </cell>
          <cell r="G29939" t="str">
            <v>hc</v>
          </cell>
          <cell r="H29939">
            <v>2</v>
          </cell>
          <cell r="I29939">
            <v>21230.098696721638</v>
          </cell>
          <cell r="J29939">
            <v>42460</v>
          </cell>
        </row>
        <row r="29940">
          <cell r="B29940" t="str">
            <v>M03</v>
          </cell>
          <cell r="C29940" t="str">
            <v>EQUIPO BASICO ( Herramienta menor )</v>
          </cell>
          <cell r="F29940" t="str">
            <v>Ins</v>
          </cell>
          <cell r="G29940" t="str">
            <v>glb</v>
          </cell>
          <cell r="H29940">
            <v>1.757036019925398</v>
          </cell>
          <cell r="I29940">
            <v>2535.75</v>
          </cell>
          <cell r="J29940">
            <v>4455</v>
          </cell>
        </row>
        <row r="29941">
          <cell r="B29941" t="str">
            <v>AA216</v>
          </cell>
          <cell r="C29941" t="str">
            <v>Suministro e instalación de Módulo recepción de 2.40*1.50 cms, compuesta por superficie en melamina color blanco, base thais, cajonera pedestal frente 30 2x1, catados cerramiento y counter en formica de 25mmv. Según detalle.</v>
          </cell>
          <cell r="F29941" t="str">
            <v>Ins</v>
          </cell>
          <cell r="G29941" t="str">
            <v>und</v>
          </cell>
          <cell r="H29941">
            <v>1</v>
          </cell>
          <cell r="I29941">
            <v>4073245.05</v>
          </cell>
          <cell r="J29941">
            <v>4073245</v>
          </cell>
        </row>
        <row r="29943">
          <cell r="A29943" t="str">
            <v>MA-16.276</v>
          </cell>
          <cell r="C29943" t="str">
            <v>Suministro e instalación de división piso techo h=2.00m en vidrio templado de 10 mm incoloro con perfil en aluminio natural mate superior e inferior adaptador y pisa vidrio. Se contempla película con logo. Según detalle.</v>
          </cell>
          <cell r="G29943" t="str">
            <v>m2</v>
          </cell>
          <cell r="J29943">
            <v>540408</v>
          </cell>
        </row>
        <row r="29944">
          <cell r="B29944" t="str">
            <v>I06</v>
          </cell>
          <cell r="C29944" t="str">
            <v>MANO DE OBRA DD (Carpintería)</v>
          </cell>
          <cell r="F29944" t="str">
            <v>Ins</v>
          </cell>
          <cell r="G29944" t="str">
            <v>hc</v>
          </cell>
          <cell r="H29944">
            <v>1</v>
          </cell>
          <cell r="I29944">
            <v>21230.098696721638</v>
          </cell>
          <cell r="J29944">
            <v>21230</v>
          </cell>
        </row>
        <row r="29945">
          <cell r="B29945" t="str">
            <v>M03</v>
          </cell>
          <cell r="C29945" t="str">
            <v>EQUIPO BASICO ( Herramienta menor )</v>
          </cell>
          <cell r="F29945" t="str">
            <v>Ins</v>
          </cell>
          <cell r="G29945" t="str">
            <v>glb</v>
          </cell>
          <cell r="H29945">
            <v>1.757036019925398</v>
          </cell>
          <cell r="I29945">
            <v>2535.75</v>
          </cell>
          <cell r="J29945">
            <v>4455</v>
          </cell>
        </row>
        <row r="29946">
          <cell r="B29946" t="str">
            <v>AA217</v>
          </cell>
          <cell r="C29946" t="str">
            <v>Suministro e instalación de división piso techo h=2.00m en vidrio templado de 10 mm incoloro con perfil en aluminio natural mate superior e inferior adaptador y pisa vidrio. Se contempla película con logo. Según detalle.</v>
          </cell>
          <cell r="F29946" t="str">
            <v>Ins</v>
          </cell>
          <cell r="G29946" t="str">
            <v>m2</v>
          </cell>
          <cell r="H29946">
            <v>1</v>
          </cell>
          <cell r="I29946">
            <v>514722.77850000001</v>
          </cell>
          <cell r="J29946">
            <v>514723</v>
          </cell>
        </row>
        <row r="29948">
          <cell r="A29948" t="str">
            <v>MA-16.277</v>
          </cell>
          <cell r="C29948" t="str">
            <v xml:space="preserve">Suministro de Silla giratoria NET L C/B T-1 asiento tapiz espaldar malla negra. </v>
          </cell>
          <cell r="G29948" t="str">
            <v>und</v>
          </cell>
          <cell r="J29948">
            <v>1050705</v>
          </cell>
        </row>
        <row r="29949">
          <cell r="B29949" t="str">
            <v>AA218</v>
          </cell>
          <cell r="C29949" t="str">
            <v>Suministro de Silla giratoria NET L C/B T-1 asiento tapiz espaldar malla negra.</v>
          </cell>
          <cell r="F29949" t="str">
            <v>Ins</v>
          </cell>
          <cell r="G29949" t="str">
            <v>und</v>
          </cell>
          <cell r="H29949">
            <v>1</v>
          </cell>
          <cell r="I29949">
            <v>1050704.55</v>
          </cell>
          <cell r="J29949">
            <v>1050705</v>
          </cell>
        </row>
        <row r="29951">
          <cell r="A29951" t="str">
            <v>MA-16.278</v>
          </cell>
          <cell r="C29951" t="str">
            <v>Suministro de Silla Giratoria Net S C/B T-1 Asiento Tapiz Malla Negra.</v>
          </cell>
          <cell r="G29951" t="str">
            <v>und</v>
          </cell>
          <cell r="J29951">
            <v>693348</v>
          </cell>
        </row>
        <row r="29952">
          <cell r="B29952" t="str">
            <v>AA219</v>
          </cell>
          <cell r="C29952" t="str">
            <v xml:space="preserve">Suministro de Silla Giratoria Net S C/B T-1 Asiento Tapiz Malla Negra. </v>
          </cell>
          <cell r="F29952" t="str">
            <v>Ins</v>
          </cell>
          <cell r="G29952" t="str">
            <v>und</v>
          </cell>
          <cell r="H29952">
            <v>1</v>
          </cell>
          <cell r="I29952">
            <v>693347.55</v>
          </cell>
          <cell r="J29952">
            <v>693348</v>
          </cell>
        </row>
        <row r="29954">
          <cell r="A29954" t="str">
            <v>MA-16.279</v>
          </cell>
        </row>
        <row r="29956">
          <cell r="A29956" t="str">
            <v>MA-16.280</v>
          </cell>
        </row>
        <row r="29958">
          <cell r="A29958" t="str">
            <v>MA-16.281</v>
          </cell>
          <cell r="C29958" t="str">
            <v xml:space="preserve">Suministro e instalación de división en vidrio templado de 10 mm incoloro con postes y herrajes en acero inoxidable. Soportes, parales y puertas pivotantes con las mismas especificaciones y acabado. Altura h=2.00m del vidrio y de los soportes según diseño. </v>
          </cell>
          <cell r="G29958" t="str">
            <v>m2</v>
          </cell>
          <cell r="J29958">
            <v>381150</v>
          </cell>
        </row>
        <row r="29959">
          <cell r="B29959" t="str">
            <v>O174</v>
          </cell>
          <cell r="C29959" t="str">
            <v xml:space="preserve">Suministro e instalación de división en vidrio templado de 10 mm incoloro con postes y herrajes en acero inoxidable. Soportes, parales y puertas pivotantes con las mismas especificaciones y acabado. Altura h=2.00m del vidrio y de los soportes según diseño. </v>
          </cell>
          <cell r="F29959" t="str">
            <v>Ins</v>
          </cell>
          <cell r="G29959" t="str">
            <v>m2</v>
          </cell>
          <cell r="H29959">
            <v>1</v>
          </cell>
          <cell r="I29959">
            <v>381150</v>
          </cell>
          <cell r="J29959">
            <v>381150</v>
          </cell>
        </row>
        <row r="29962">
          <cell r="A29962" t="str">
            <v>ME-17</v>
          </cell>
          <cell r="C29962" t="str">
            <v xml:space="preserve">CARPINTERIA METALICA Y EN ALUMINIO </v>
          </cell>
        </row>
        <row r="29964">
          <cell r="A29964" t="str">
            <v>ME-17.1</v>
          </cell>
          <cell r="C29964" t="str">
            <v>MARCO METALICO PUERTAS e= 8.5 cm SENCILLO en lámina Cold rolled Cal. 18. Acabado con anticorrosivo y esmalte. Incluye el suministro de todos los accesorios requeridos para el correcto montaje (Suministro e instalación).</v>
          </cell>
          <cell r="G29964" t="str">
            <v>m</v>
          </cell>
          <cell r="J29964">
            <v>56276</v>
          </cell>
        </row>
        <row r="29965">
          <cell r="B29965" t="str">
            <v>I03</v>
          </cell>
          <cell r="C29965" t="str">
            <v>MANO DE OBRA AA (Albañileria)</v>
          </cell>
          <cell r="F29965" t="str">
            <v>Ins</v>
          </cell>
          <cell r="G29965" t="str">
            <v>hc</v>
          </cell>
          <cell r="H29965">
            <v>1.52</v>
          </cell>
          <cell r="I29965">
            <v>17165.400000000001</v>
          </cell>
          <cell r="J29965">
            <v>26091</v>
          </cell>
        </row>
        <row r="29966">
          <cell r="B29966" t="str">
            <v>E32</v>
          </cell>
          <cell r="C29966" t="str">
            <v>MARCO METALICO PUERTAS e= 8.5 cm SENCILLO en lámina Cold rolled Cal. 18. (Suministro)</v>
          </cell>
          <cell r="F29966" t="str">
            <v>Esp</v>
          </cell>
          <cell r="G29966" t="str">
            <v>m</v>
          </cell>
          <cell r="H29966">
            <v>1</v>
          </cell>
          <cell r="I29966">
            <v>24690.75</v>
          </cell>
          <cell r="J29966">
            <v>24691</v>
          </cell>
        </row>
        <row r="29967">
          <cell r="B29967" t="str">
            <v>H06</v>
          </cell>
          <cell r="C29967" t="str">
            <v>MORTERO 1:3 ( arena semilavada de peña)</v>
          </cell>
          <cell r="F29967" t="str">
            <v>Ana</v>
          </cell>
          <cell r="G29967" t="str">
            <v>m3</v>
          </cell>
          <cell r="H29967">
            <v>5.0000000000000001E-3</v>
          </cell>
          <cell r="I29967">
            <v>477433.95</v>
          </cell>
          <cell r="J29967">
            <v>2387</v>
          </cell>
        </row>
        <row r="29968">
          <cell r="B29968" t="str">
            <v>X01</v>
          </cell>
          <cell r="C29968" t="str">
            <v>ANTICORROSIVO Premium - Tipo Pintuco Ref. 513 o equivalente</v>
          </cell>
          <cell r="F29968" t="str">
            <v>Ins</v>
          </cell>
          <cell r="G29968" t="str">
            <v>gal</v>
          </cell>
          <cell r="H29968">
            <v>1.6E-2</v>
          </cell>
          <cell r="I29968">
            <v>81756.034499999994</v>
          </cell>
          <cell r="J29968">
            <v>1308</v>
          </cell>
        </row>
        <row r="29969">
          <cell r="B29969" t="str">
            <v>X04</v>
          </cell>
          <cell r="C29969" t="str">
            <v>ESMALTE SINTETICO Pintulux - Tipo Pintuco Ref. según color diseño o equivalente</v>
          </cell>
          <cell r="F29969" t="str">
            <v>Ins</v>
          </cell>
          <cell r="G29969" t="str">
            <v>gal</v>
          </cell>
          <cell r="H29969">
            <v>2.5999999999999999E-2</v>
          </cell>
          <cell r="I29969">
            <v>69194.810999999987</v>
          </cell>
          <cell r="J29969">
            <v>1799</v>
          </cell>
        </row>
        <row r="29971">
          <cell r="A29971" t="str">
            <v>ME-17.2</v>
          </cell>
          <cell r="C29971" t="str">
            <v>ESTRUCTURA METALICA  PARA RIGIDIZACION Y CONFORMACION DE SISTEMA DE MUROS RBS 64mm, Incluye pernos y platinas para anclajes a placa de cimentacion.</v>
          </cell>
          <cell r="G29971" t="str">
            <v>kg</v>
          </cell>
          <cell r="J29971">
            <v>4071</v>
          </cell>
        </row>
        <row r="29972">
          <cell r="B29972" t="str">
            <v>I03</v>
          </cell>
          <cell r="C29972" t="str">
            <v>MANO DE OBRA AA (Albañileria)</v>
          </cell>
          <cell r="F29972" t="str">
            <v>Ins</v>
          </cell>
          <cell r="G29972" t="str">
            <v>hc</v>
          </cell>
          <cell r="H29972">
            <v>0.02</v>
          </cell>
          <cell r="I29972">
            <v>17165.400000000001</v>
          </cell>
          <cell r="J29972">
            <v>343</v>
          </cell>
        </row>
        <row r="29973">
          <cell r="B29973" t="str">
            <v>E274</v>
          </cell>
          <cell r="C29973" t="str">
            <v>TUBO CUADRADO DE 50 X 50mm ESPESOR 2mm</v>
          </cell>
          <cell r="F29973" t="str">
            <v>Ins</v>
          </cell>
          <cell r="G29973" t="str">
            <v>kg</v>
          </cell>
          <cell r="H29973">
            <v>1</v>
          </cell>
          <cell r="I29973">
            <v>2278.5</v>
          </cell>
          <cell r="J29973">
            <v>2279</v>
          </cell>
        </row>
        <row r="29974">
          <cell r="B29974" t="str">
            <v>A50</v>
          </cell>
          <cell r="C29974" t="str">
            <v>PERNO EN ACERO INOXIDABLE DE 3/8" X 4" PARA CONCRETO</v>
          </cell>
          <cell r="F29974" t="str">
            <v>Ins</v>
          </cell>
          <cell r="G29974" t="str">
            <v>und.</v>
          </cell>
          <cell r="H29974">
            <v>0.6</v>
          </cell>
          <cell r="I29974">
            <v>2094.75</v>
          </cell>
          <cell r="J29974">
            <v>1257</v>
          </cell>
        </row>
        <row r="29975">
          <cell r="B29975" t="str">
            <v>E06A</v>
          </cell>
          <cell r="C29975" t="str">
            <v>PLATINA  2'' x 1/8''</v>
          </cell>
          <cell r="F29975" t="str">
            <v>Ins</v>
          </cell>
          <cell r="G29975" t="str">
            <v>m</v>
          </cell>
          <cell r="H29975">
            <v>5.5E-2</v>
          </cell>
          <cell r="I29975">
            <v>3491.25</v>
          </cell>
          <cell r="J29975">
            <v>192</v>
          </cell>
        </row>
        <row r="29978">
          <cell r="A29978" t="str">
            <v>ME-17.3</v>
          </cell>
        </row>
        <row r="29981">
          <cell r="A29981" t="str">
            <v>ME-17.4</v>
          </cell>
        </row>
        <row r="29984">
          <cell r="A29984" t="str">
            <v>ME-17.5</v>
          </cell>
          <cell r="C29984" t="str">
            <v>MARCO METALICO PUERTAS e= 8.5 cm MONTANTE VIDRIO 4 mm. H=0.30 m. en lámina Cold rolled Cal. 18. Acabado con anticorrosivo y esmalte. Incluye el suministro de todos los accesorios requeridos para el correcto montaje (Suministro e instalación).</v>
          </cell>
          <cell r="G29984" t="str">
            <v>m</v>
          </cell>
          <cell r="J29984">
            <v>54328</v>
          </cell>
        </row>
        <row r="29985">
          <cell r="B29985" t="str">
            <v>I03</v>
          </cell>
          <cell r="C29985" t="str">
            <v>MANO DE OBRA AA (Albañileria)</v>
          </cell>
          <cell r="F29985" t="str">
            <v>Ins</v>
          </cell>
          <cell r="G29985" t="str">
            <v>hc</v>
          </cell>
          <cell r="H29985">
            <v>0.6</v>
          </cell>
          <cell r="I29985">
            <v>17165.400000000001</v>
          </cell>
          <cell r="J29985">
            <v>10299</v>
          </cell>
        </row>
        <row r="29986">
          <cell r="B29986" t="str">
            <v>E36</v>
          </cell>
          <cell r="C29986" t="str">
            <v>MARCO METALICO PUERTAS e= 8.5 cm MONTANTE VIDRIO 4 mm. H=0.30 m. en lámina Cold rolled Cal. 18. (Suministro).</v>
          </cell>
          <cell r="F29986" t="str">
            <v>Esp</v>
          </cell>
          <cell r="G29986" t="str">
            <v>m</v>
          </cell>
          <cell r="H29986">
            <v>1</v>
          </cell>
          <cell r="I29986">
            <v>38535</v>
          </cell>
          <cell r="J29986">
            <v>38535</v>
          </cell>
        </row>
        <row r="29987">
          <cell r="B29987" t="str">
            <v>H06</v>
          </cell>
          <cell r="C29987" t="str">
            <v>MORTERO 1:3 ( arena semilavada de peña)</v>
          </cell>
          <cell r="F29987" t="str">
            <v>Ana</v>
          </cell>
          <cell r="G29987" t="str">
            <v>m3</v>
          </cell>
          <cell r="H29987">
            <v>5.0000000000000001E-3</v>
          </cell>
          <cell r="I29987">
            <v>477433.95</v>
          </cell>
          <cell r="J29987">
            <v>2387</v>
          </cell>
        </row>
        <row r="29988">
          <cell r="B29988" t="str">
            <v>X01</v>
          </cell>
          <cell r="C29988" t="str">
            <v>ANTICORROSIVO Premium - Tipo Pintuco Ref. 513 o equivalente</v>
          </cell>
          <cell r="F29988" t="str">
            <v>Ins</v>
          </cell>
          <cell r="G29988" t="str">
            <v>gal</v>
          </cell>
          <cell r="H29988">
            <v>1.6E-2</v>
          </cell>
          <cell r="I29988">
            <v>81756.034499999994</v>
          </cell>
          <cell r="J29988">
            <v>1308</v>
          </cell>
        </row>
        <row r="29989">
          <cell r="B29989" t="str">
            <v>X04</v>
          </cell>
          <cell r="C29989" t="str">
            <v>ESMALTE SINTETICO Pintulux - Tipo Pintuco Ref. según color diseño o equivalente</v>
          </cell>
          <cell r="F29989" t="str">
            <v>Ins</v>
          </cell>
          <cell r="G29989" t="str">
            <v>gal</v>
          </cell>
          <cell r="H29989">
            <v>2.5999999999999999E-2</v>
          </cell>
          <cell r="I29989">
            <v>69194.810999999987</v>
          </cell>
          <cell r="J29989">
            <v>1799</v>
          </cell>
        </row>
        <row r="29991">
          <cell r="A29991" t="str">
            <v>ME-17.6</v>
          </cell>
        </row>
        <row r="29993">
          <cell r="A29993" t="str">
            <v>ME-17.7</v>
          </cell>
        </row>
        <row r="29995">
          <cell r="A29995" t="str">
            <v>ME-17.8</v>
          </cell>
        </row>
        <row r="29998">
          <cell r="A29998" t="str">
            <v>ME-17.8A</v>
          </cell>
          <cell r="C29998" t="str">
            <v>MONTANTE 0,40  PARA PUERTA EN ALUMINIO PROYECTANTE TIPO ALMUNASORIO 3890O EQUIVALENTE, VENTANA FIJA VIDRIO TEMPLADO 4+4</v>
          </cell>
          <cell r="G29998" t="str">
            <v>ml</v>
          </cell>
          <cell r="J29998">
            <v>293194</v>
          </cell>
        </row>
        <row r="29999">
          <cell r="B29999" t="str">
            <v>D25C</v>
          </cell>
          <cell r="C29999" t="str">
            <v>PERFILERIA FIJA EN ALUMINIO ANODIZADO  (Incluye marco en perfileria tipo 3890  o equivalente ). Incluye el suministro e instalación de todos los accesorios requeridos para el correcto montaje.</v>
          </cell>
          <cell r="F29999" t="str">
            <v>Esp</v>
          </cell>
          <cell r="G29999" t="str">
            <v>ml</v>
          </cell>
          <cell r="H29999">
            <v>0.6</v>
          </cell>
          <cell r="I29999">
            <v>216090</v>
          </cell>
          <cell r="J29999">
            <v>129654</v>
          </cell>
        </row>
        <row r="30000">
          <cell r="B30000" t="str">
            <v>D05R</v>
          </cell>
          <cell r="C30000" t="str">
            <v>VIDRIO LAMINADO 4+4mm (para ventaneria, incluye el suministro e instalacion de todos los accesorios e insumos requeridos para el correcto montaje)</v>
          </cell>
          <cell r="F30000" t="str">
            <v>Esp</v>
          </cell>
          <cell r="G30000" t="str">
            <v>ml</v>
          </cell>
          <cell r="H30000">
            <v>1.3</v>
          </cell>
          <cell r="I30000">
            <v>125799.66</v>
          </cell>
          <cell r="J30000">
            <v>163540</v>
          </cell>
        </row>
        <row r="30002">
          <cell r="A30002" t="str">
            <v>ME-17.9</v>
          </cell>
        </row>
        <row r="30005">
          <cell r="A30005" t="str">
            <v>ME-17.10</v>
          </cell>
        </row>
        <row r="30008">
          <cell r="A30008" t="str">
            <v>ME-17.11</v>
          </cell>
          <cell r="C30008" t="str">
            <v>MARCO METALICO PUERTAS e= 8.5 cm MONTANTE REJILLA en lámina CR.  H=0.30 m. en lámina Cold rolled Cal. 18. Acabado con anticorrosivo y esmalte. Incluye el suministro de todos los accesorios requeridos para el correcto montaje   (Suministro e instalación).</v>
          </cell>
          <cell r="G30008" t="str">
            <v>m</v>
          </cell>
          <cell r="J30008">
            <v>61211</v>
          </cell>
        </row>
        <row r="30009">
          <cell r="B30009" t="str">
            <v>I03</v>
          </cell>
          <cell r="C30009" t="str">
            <v>MANO DE OBRA AA (Albañileria)</v>
          </cell>
          <cell r="F30009" t="str">
            <v>Ins</v>
          </cell>
          <cell r="G30009" t="str">
            <v>hc</v>
          </cell>
          <cell r="H30009">
            <v>0.6</v>
          </cell>
          <cell r="I30009">
            <v>17165.400000000001</v>
          </cell>
          <cell r="J30009">
            <v>10299</v>
          </cell>
        </row>
        <row r="30010">
          <cell r="B30010" t="str">
            <v>E42</v>
          </cell>
          <cell r="C30010" t="str">
            <v>MARCO METALICO PUERTAS e= 8.5 cm MONTANTE REJILLA en lámina CR.  H=0.30 m. en lámina Cold rolled Cal. 18. (Suministro).</v>
          </cell>
          <cell r="F30010" t="str">
            <v>Esp</v>
          </cell>
          <cell r="G30010" t="str">
            <v>m</v>
          </cell>
          <cell r="H30010">
            <v>1</v>
          </cell>
          <cell r="I30010">
            <v>43354</v>
          </cell>
          <cell r="J30010">
            <v>43354</v>
          </cell>
        </row>
        <row r="30011">
          <cell r="B30011" t="str">
            <v>H06</v>
          </cell>
          <cell r="C30011" t="str">
            <v>MORTERO 1:3 ( arena semilavada de peña)</v>
          </cell>
          <cell r="F30011" t="str">
            <v>Ana</v>
          </cell>
          <cell r="G30011" t="str">
            <v>m3</v>
          </cell>
          <cell r="H30011">
            <v>5.0000000000000001E-3</v>
          </cell>
          <cell r="I30011">
            <v>477433.95</v>
          </cell>
          <cell r="J30011">
            <v>2387</v>
          </cell>
        </row>
        <row r="30012">
          <cell r="B30012" t="str">
            <v>X01</v>
          </cell>
          <cell r="C30012" t="str">
            <v>ANTICORROSIVO Premium - Tipo Pintuco Ref. 513 o equivalente</v>
          </cell>
          <cell r="F30012" t="str">
            <v>Ins</v>
          </cell>
          <cell r="G30012" t="str">
            <v>gal</v>
          </cell>
          <cell r="H30012">
            <v>2.5999999999999999E-2</v>
          </cell>
          <cell r="I30012">
            <v>81756.034499999994</v>
          </cell>
          <cell r="J30012">
            <v>2126</v>
          </cell>
        </row>
        <row r="30013">
          <cell r="B30013" t="str">
            <v>X04</v>
          </cell>
          <cell r="C30013" t="str">
            <v>ESMALTE SINTETICO Pintulux - Tipo Pintuco Ref. según color diseño o equivalente</v>
          </cell>
          <cell r="F30013" t="str">
            <v>Ins</v>
          </cell>
          <cell r="G30013" t="str">
            <v>gal</v>
          </cell>
          <cell r="H30013">
            <v>4.3999999999999997E-2</v>
          </cell>
          <cell r="I30013">
            <v>69194.810999999987</v>
          </cell>
          <cell r="J30013">
            <v>3045</v>
          </cell>
        </row>
        <row r="30015">
          <cell r="A30015" t="str">
            <v>ME-17.12</v>
          </cell>
        </row>
        <row r="30018">
          <cell r="A30018" t="str">
            <v>ME-17.13</v>
          </cell>
          <cell r="C30018" t="str">
            <v>MARCO METALICO PUERTAS e= 12 cm SENCILLO en lámina Cold rolled Cal. 18. Acabado con anticorrosivo y esmalte. Incluye el suministro de todos los accesorios requeridos para el correcto montaje   (Suministro e instalación).</v>
          </cell>
          <cell r="G30018" t="str">
            <v>m</v>
          </cell>
          <cell r="J30018">
            <v>57795</v>
          </cell>
        </row>
        <row r="30019">
          <cell r="B30019" t="str">
            <v>I03</v>
          </cell>
          <cell r="C30019" t="str">
            <v>MANO DE OBRA AA (Albañileria)</v>
          </cell>
          <cell r="F30019" t="str">
            <v>Ins</v>
          </cell>
          <cell r="G30019" t="str">
            <v>hc</v>
          </cell>
          <cell r="H30019">
            <v>0.6</v>
          </cell>
          <cell r="I30019">
            <v>17165.400000000001</v>
          </cell>
          <cell r="J30019">
            <v>10299</v>
          </cell>
        </row>
        <row r="30020">
          <cell r="B30020" t="str">
            <v>E44</v>
          </cell>
          <cell r="C30020" t="str">
            <v>MARCO METALICO PUERTAS e= 12 cm SENCILLO en lámina Cold rolled Cal. 18  (Suministro).</v>
          </cell>
          <cell r="F30020" t="str">
            <v>Esp</v>
          </cell>
          <cell r="G30020" t="str">
            <v>m</v>
          </cell>
          <cell r="H30020">
            <v>1</v>
          </cell>
          <cell r="I30020">
            <v>39249</v>
          </cell>
          <cell r="J30020">
            <v>39249</v>
          </cell>
        </row>
        <row r="30021">
          <cell r="B30021" t="str">
            <v>H06</v>
          </cell>
          <cell r="C30021" t="str">
            <v>MORTERO 1:3 ( arena semilavada de peña)</v>
          </cell>
          <cell r="F30021" t="str">
            <v>Ana</v>
          </cell>
          <cell r="G30021" t="str">
            <v>m3</v>
          </cell>
          <cell r="H30021">
            <v>8.0000000000000002E-3</v>
          </cell>
          <cell r="I30021">
            <v>477433.95</v>
          </cell>
          <cell r="J30021">
            <v>3819</v>
          </cell>
        </row>
        <row r="30022">
          <cell r="B30022" t="str">
            <v>X01</v>
          </cell>
          <cell r="C30022" t="str">
            <v>ANTICORROSIVO Premium - Tipo Pintuco Ref. 513 o equivalente</v>
          </cell>
          <cell r="F30022" t="str">
            <v>Ins</v>
          </cell>
          <cell r="G30022" t="str">
            <v>gal</v>
          </cell>
          <cell r="H30022">
            <v>2.1999999999999999E-2</v>
          </cell>
          <cell r="I30022">
            <v>81756.034499999994</v>
          </cell>
          <cell r="J30022">
            <v>1799</v>
          </cell>
        </row>
        <row r="30023">
          <cell r="B30023" t="str">
            <v>X04</v>
          </cell>
          <cell r="C30023" t="str">
            <v>ESMALTE SINTETICO Pintulux - Tipo Pintuco Ref. según color diseño o equivalente</v>
          </cell>
          <cell r="F30023" t="str">
            <v>Ins</v>
          </cell>
          <cell r="G30023" t="str">
            <v>gal</v>
          </cell>
          <cell r="H30023">
            <v>3.7999999999999999E-2</v>
          </cell>
          <cell r="I30023">
            <v>69194.810999999987</v>
          </cell>
          <cell r="J30023">
            <v>2629</v>
          </cell>
        </row>
        <row r="30025">
          <cell r="A30025" t="str">
            <v>ME-17.14</v>
          </cell>
        </row>
        <row r="30028">
          <cell r="A30028" t="str">
            <v>ME-17.15</v>
          </cell>
        </row>
        <row r="30031">
          <cell r="A30031" t="str">
            <v>ME-17.16</v>
          </cell>
        </row>
        <row r="30034">
          <cell r="A30034" t="str">
            <v>ME-17.17</v>
          </cell>
          <cell r="C30034" t="str">
            <v>MARCO METALICO PUERTAS e= 12 cm MONTANTE VIDRIO 4 mm. H=0.30 m. en lámina Cold rolled Cal. 18. Acabado con anticorrosivo y esmalte. Incluye el suministro de todos los accesorios requeridos para el correcto montaje   (Suministro e instalación).</v>
          </cell>
          <cell r="G30034" t="str">
            <v>m</v>
          </cell>
          <cell r="J30034">
            <v>68526</v>
          </cell>
        </row>
        <row r="30035">
          <cell r="B30035" t="str">
            <v>I03</v>
          </cell>
          <cell r="C30035" t="str">
            <v>MANO DE OBRA AA (Albañileria)</v>
          </cell>
          <cell r="F30035" t="str">
            <v>Ins</v>
          </cell>
          <cell r="G30035" t="str">
            <v>hc</v>
          </cell>
          <cell r="H30035">
            <v>0.6</v>
          </cell>
          <cell r="I30035">
            <v>17165.400000000001</v>
          </cell>
          <cell r="J30035">
            <v>10299</v>
          </cell>
        </row>
        <row r="30036">
          <cell r="B30036" t="str">
            <v>E48</v>
          </cell>
          <cell r="C30036" t="str">
            <v>MARCO METALICO PUERTAS e= 12 cm MONTANTE VIDRIO 4 mm. H=0.30 m. en lámina Cold rolled Cal. 18 . (Suministro).</v>
          </cell>
          <cell r="F30036" t="str">
            <v>Esp</v>
          </cell>
          <cell r="G30036" t="str">
            <v>m</v>
          </cell>
          <cell r="H30036">
            <v>1</v>
          </cell>
          <cell r="I30036">
            <v>49980</v>
          </cell>
          <cell r="J30036">
            <v>49980</v>
          </cell>
        </row>
        <row r="30037">
          <cell r="B30037" t="str">
            <v>H06</v>
          </cell>
          <cell r="C30037" t="str">
            <v>MORTERO 1:3 ( arena semilavada de peña)</v>
          </cell>
          <cell r="F30037" t="str">
            <v>Ana</v>
          </cell>
          <cell r="G30037" t="str">
            <v>m3</v>
          </cell>
          <cell r="H30037">
            <v>8.0000000000000002E-3</v>
          </cell>
          <cell r="I30037">
            <v>477433.95</v>
          </cell>
          <cell r="J30037">
            <v>3819</v>
          </cell>
        </row>
        <row r="30038">
          <cell r="B30038" t="str">
            <v>X01</v>
          </cell>
          <cell r="C30038" t="str">
            <v>ANTICORROSIVO Premium - Tipo Pintuco Ref. 513 o equivalente</v>
          </cell>
          <cell r="F30038" t="str">
            <v>Ins</v>
          </cell>
          <cell r="G30038" t="str">
            <v>gal</v>
          </cell>
          <cell r="H30038">
            <v>2.1999999999999999E-2</v>
          </cell>
          <cell r="I30038">
            <v>81756.034499999994</v>
          </cell>
          <cell r="J30038">
            <v>1799</v>
          </cell>
        </row>
        <row r="30039">
          <cell r="B30039" t="str">
            <v>X04</v>
          </cell>
          <cell r="C30039" t="str">
            <v>ESMALTE SINTETICO Pintulux - Tipo Pintuco Ref. según color diseño o equivalente</v>
          </cell>
          <cell r="F30039" t="str">
            <v>Ins</v>
          </cell>
          <cell r="G30039" t="str">
            <v>gal</v>
          </cell>
          <cell r="H30039">
            <v>3.7999999999999999E-2</v>
          </cell>
          <cell r="I30039">
            <v>69194.810999999987</v>
          </cell>
          <cell r="J30039">
            <v>2629</v>
          </cell>
        </row>
        <row r="30041">
          <cell r="A30041" t="str">
            <v>ME-17.18</v>
          </cell>
        </row>
        <row r="30044">
          <cell r="A30044" t="str">
            <v>ME-17.19</v>
          </cell>
        </row>
        <row r="30047">
          <cell r="A30047" t="str">
            <v>ME-17.20</v>
          </cell>
        </row>
        <row r="30050">
          <cell r="A30050" t="str">
            <v>ME-17.21</v>
          </cell>
        </row>
        <row r="30053">
          <cell r="A30053" t="str">
            <v>ME-17.22</v>
          </cell>
        </row>
        <row r="30056">
          <cell r="A30056" t="str">
            <v>ME-17.23</v>
          </cell>
          <cell r="C30056" t="str">
            <v>MARCO METALICO PUERTAS e= 12 cm MONTANTE REJILLA en lámina CR.  H=0.30 m. en lámina Cold rolled Cal. 18. Acabado con anticorrosivo y esmalte. Incluye el suministro de todos los accesorios requeridos para el correcto montaje   (Suministro e instalación).</v>
          </cell>
          <cell r="G30056" t="str">
            <v>m</v>
          </cell>
          <cell r="J30056">
            <v>80291</v>
          </cell>
        </row>
        <row r="30057">
          <cell r="B30057" t="str">
            <v>I03</v>
          </cell>
          <cell r="C30057" t="str">
            <v>MANO DE OBRA AA (Albañileria)</v>
          </cell>
          <cell r="F30057" t="str">
            <v>Ins</v>
          </cell>
          <cell r="G30057" t="str">
            <v>hc</v>
          </cell>
          <cell r="H30057">
            <v>0.6</v>
          </cell>
          <cell r="I30057">
            <v>17165.400000000001</v>
          </cell>
          <cell r="J30057">
            <v>10299</v>
          </cell>
        </row>
        <row r="30058">
          <cell r="B30058" t="str">
            <v>E54</v>
          </cell>
          <cell r="C30058" t="str">
            <v>MARCO METALICO PUERTAS e= 12 cm MONTANTE REJILLA en lámina CR.  H=0.30 m. en lámina Cold rolled Cal. 18.</v>
          </cell>
          <cell r="F30058" t="str">
            <v>Esp</v>
          </cell>
          <cell r="G30058" t="str">
            <v>m</v>
          </cell>
          <cell r="H30058">
            <v>1</v>
          </cell>
          <cell r="I30058">
            <v>59040.45</v>
          </cell>
          <cell r="J30058">
            <v>59040</v>
          </cell>
        </row>
        <row r="30059">
          <cell r="B30059" t="str">
            <v>H06</v>
          </cell>
          <cell r="C30059" t="str">
            <v>MORTERO 1:3 ( arena semilavada de peña)</v>
          </cell>
          <cell r="F30059" t="str">
            <v>Ana</v>
          </cell>
          <cell r="G30059" t="str">
            <v>m3</v>
          </cell>
          <cell r="H30059">
            <v>8.9999999999999993E-3</v>
          </cell>
          <cell r="I30059">
            <v>477433.95</v>
          </cell>
          <cell r="J30059">
            <v>4297</v>
          </cell>
        </row>
        <row r="30060">
          <cell r="B30060" t="str">
            <v>X01</v>
          </cell>
          <cell r="C30060" t="str">
            <v>ANTICORROSIVO Premium - Tipo Pintuco Ref. 513 o equivalente</v>
          </cell>
          <cell r="F30060" t="str">
            <v>Ins</v>
          </cell>
          <cell r="G30060" t="str">
            <v>gal</v>
          </cell>
          <cell r="H30060">
            <v>3.4000000000000002E-2</v>
          </cell>
          <cell r="I30060">
            <v>81756.034499999994</v>
          </cell>
          <cell r="J30060">
            <v>2780</v>
          </cell>
        </row>
        <row r="30061">
          <cell r="B30061" t="str">
            <v>X04</v>
          </cell>
          <cell r="C30061" t="str">
            <v>ESMALTE SINTETICO Pintulux - Tipo Pintuco Ref. según color diseño o equivalente</v>
          </cell>
          <cell r="F30061" t="str">
            <v>Ins</v>
          </cell>
          <cell r="G30061" t="str">
            <v>gal</v>
          </cell>
          <cell r="H30061">
            <v>5.6000000000000001E-2</v>
          </cell>
          <cell r="I30061">
            <v>69194.810999999987</v>
          </cell>
          <cell r="J30061">
            <v>3875</v>
          </cell>
        </row>
        <row r="30063">
          <cell r="A30063" t="str">
            <v>ME-17.24</v>
          </cell>
        </row>
        <row r="30066">
          <cell r="A30066" t="str">
            <v>ME-17.24A</v>
          </cell>
          <cell r="C30066" t="str">
            <v>P01 PUERTA EN LAMINA COLD ROLLED CAL.18.  DOS PUERTAS BATIENTES  CON INTERIOR EN POLIURETANO Incluye marco metálico en lámina cold rolled cal. 18 cargado en mortero.  Acabado con anticorrosivo y esmalte tipo 1 pintulux o similar, mirilla en polipropileno 5 mm (0,95*0,30), parachoques metálico, protector en acero inoxidable, pivotes de 180° .Incluye el suministro de todos los accesorios requeridos para el correcto montaje   (Suministro e instalación).Dimensiones (1,60*2,30)</v>
          </cell>
          <cell r="G30066" t="str">
            <v>und</v>
          </cell>
          <cell r="J30066">
            <v>2774046</v>
          </cell>
        </row>
        <row r="30067">
          <cell r="B30067" t="str">
            <v>E98A</v>
          </cell>
          <cell r="C30067" t="str">
            <v>P01 PUERTA EN LAMINA COLD ROLLED CAL.18.  DOS PUERTAS BATIENTES  CON INTERIOR EN POLIURETANO Incluye marco metálico en lámina cold rolled cal. 18 cargado en mortero.  Acabado con anticorrosivo y esmalte tipo 1 pintulux o similar, mirilla en polipropileno 5 mm (0,95*0,30), parachoques metálico, protector en acero inoxidable, pivotes de 180° .Incluye el suministro de todos los accesorios requeridos para el correcto montaje   (Suministro e instalación).Dimensiones (1,60*2,30)</v>
          </cell>
          <cell r="F30067" t="str">
            <v>Esp</v>
          </cell>
          <cell r="G30067" t="str">
            <v>und</v>
          </cell>
          <cell r="H30067">
            <v>1</v>
          </cell>
          <cell r="I30067">
            <v>2774045.59217352</v>
          </cell>
          <cell r="J30067">
            <v>2774046</v>
          </cell>
        </row>
        <row r="30069">
          <cell r="A30069" t="str">
            <v>ME-17.25</v>
          </cell>
          <cell r="C30069" t="str">
            <v>BARANDA ESCALERA Incluye pasamanos en tuberia aguas negras de 2",  3  varillas lisas - redondas de 5/8 y platina 2"x 1/4"  (Incluye con anticorrosivo y  esmalte tipo 1 color según diseño)</v>
          </cell>
          <cell r="G30069" t="str">
            <v>m</v>
          </cell>
          <cell r="J30069">
            <v>143629</v>
          </cell>
        </row>
        <row r="30070">
          <cell r="B30070" t="str">
            <v>M03</v>
          </cell>
          <cell r="C30070" t="str">
            <v>EQUIPO BASICO ( Herramienta menor )</v>
          </cell>
          <cell r="F30070" t="str">
            <v>Ins</v>
          </cell>
          <cell r="G30070" t="str">
            <v>glb</v>
          </cell>
          <cell r="H30070">
            <v>0.5</v>
          </cell>
          <cell r="I30070">
            <v>2535.75</v>
          </cell>
          <cell r="J30070">
            <v>1268</v>
          </cell>
        </row>
        <row r="30071">
          <cell r="B30071" t="str">
            <v>I06</v>
          </cell>
          <cell r="C30071" t="str">
            <v>MANO DE OBRA DD (Carpintería)</v>
          </cell>
          <cell r="F30071" t="str">
            <v>Ins</v>
          </cell>
          <cell r="G30071" t="str">
            <v>hc</v>
          </cell>
          <cell r="H30071">
            <v>2.5</v>
          </cell>
          <cell r="I30071">
            <v>21230.098696721638</v>
          </cell>
          <cell r="J30071">
            <v>53075</v>
          </cell>
        </row>
        <row r="30072">
          <cell r="B30072" t="str">
            <v>E20</v>
          </cell>
          <cell r="C30072" t="str">
            <v>TUBO AGUAS NEGRAS DIAMETRO 2" CAL. 0.080</v>
          </cell>
          <cell r="F30072" t="str">
            <v>Ins</v>
          </cell>
          <cell r="G30072" t="str">
            <v>m</v>
          </cell>
          <cell r="H30072">
            <v>1.05</v>
          </cell>
          <cell r="I30072">
            <v>26649.525000000001</v>
          </cell>
          <cell r="J30072">
            <v>27982</v>
          </cell>
        </row>
        <row r="30073">
          <cell r="B30073" t="str">
            <v>A09</v>
          </cell>
          <cell r="C30073" t="str">
            <v>VARILLA LISA 1/2" a 1" A37</v>
          </cell>
          <cell r="F30073" t="str">
            <v>Ins</v>
          </cell>
          <cell r="G30073" t="str">
            <v>kg</v>
          </cell>
          <cell r="H30073">
            <v>3.15</v>
          </cell>
          <cell r="I30073">
            <v>2941</v>
          </cell>
          <cell r="J30073">
            <v>9264</v>
          </cell>
        </row>
        <row r="30074">
          <cell r="B30074" t="str">
            <v>E06</v>
          </cell>
          <cell r="C30074" t="str">
            <v>PLATINA  2'' x 1/4''</v>
          </cell>
          <cell r="F30074" t="str">
            <v>Ins</v>
          </cell>
          <cell r="G30074" t="str">
            <v>m</v>
          </cell>
          <cell r="H30074">
            <v>2.2999999999999998</v>
          </cell>
          <cell r="I30074">
            <v>6801</v>
          </cell>
          <cell r="J30074">
            <v>15642</v>
          </cell>
        </row>
        <row r="30075">
          <cell r="B30075" t="str">
            <v>E08</v>
          </cell>
          <cell r="C30075" t="str">
            <v>PLATINA SOPORTE 2"x3/16"</v>
          </cell>
          <cell r="F30075" t="str">
            <v>Ins</v>
          </cell>
          <cell r="G30075" t="str">
            <v>m</v>
          </cell>
          <cell r="H30075">
            <v>1</v>
          </cell>
          <cell r="I30075">
            <v>6134.7717829019011</v>
          </cell>
          <cell r="J30075">
            <v>6135</v>
          </cell>
        </row>
        <row r="30076">
          <cell r="B30076" t="str">
            <v>O24</v>
          </cell>
          <cell r="C30076" t="str">
            <v xml:space="preserve">CHAZOS 3/8 X 2" </v>
          </cell>
          <cell r="F30076" t="str">
            <v>Ins</v>
          </cell>
          <cell r="G30076" t="str">
            <v>und</v>
          </cell>
          <cell r="H30076">
            <v>4</v>
          </cell>
          <cell r="I30076">
            <v>978.2583624701133</v>
          </cell>
          <cell r="J30076">
            <v>3913</v>
          </cell>
        </row>
        <row r="30077">
          <cell r="B30077" t="str">
            <v>X04</v>
          </cell>
          <cell r="C30077" t="str">
            <v>ESMALTE SINTETICO Pintulux - Tipo Pintuco Ref. según color diseño o equivalente</v>
          </cell>
          <cell r="F30077" t="str">
            <v>Ins</v>
          </cell>
          <cell r="G30077" t="str">
            <v>gal</v>
          </cell>
          <cell r="H30077">
            <v>0.08</v>
          </cell>
          <cell r="I30077">
            <v>69194.810999999987</v>
          </cell>
          <cell r="J30077">
            <v>5536</v>
          </cell>
        </row>
        <row r="30078">
          <cell r="B30078" t="str">
            <v>X01</v>
          </cell>
          <cell r="C30078" t="str">
            <v>ANTICORROSIVO Premium - Tipo Pintuco Ref. 513 o equivalente</v>
          </cell>
          <cell r="F30078" t="str">
            <v>Ins</v>
          </cell>
          <cell r="G30078" t="str">
            <v>gal</v>
          </cell>
          <cell r="H30078">
            <v>0.2</v>
          </cell>
          <cell r="I30078">
            <v>81756.034499999994</v>
          </cell>
          <cell r="J30078">
            <v>16351</v>
          </cell>
        </row>
        <row r="30079">
          <cell r="B30079" t="str">
            <v>O19</v>
          </cell>
          <cell r="C30079" t="str">
            <v>SOLDADURA ELECTRICA Tipo WESTARCO SUPER E- 6013  DE 1/8 o equivalente.</v>
          </cell>
          <cell r="F30079" t="str">
            <v>Ins</v>
          </cell>
          <cell r="G30079" t="str">
            <v>kg</v>
          </cell>
          <cell r="H30079">
            <v>0.5</v>
          </cell>
          <cell r="I30079">
            <v>8925</v>
          </cell>
          <cell r="J30079">
            <v>4463</v>
          </cell>
        </row>
        <row r="30081">
          <cell r="A30081" t="str">
            <v>ME-17.29</v>
          </cell>
          <cell r="C30081" t="str">
            <v>VENTANA FIJA EN ALUMINIO  ANODIZADO VIDRIO 6 mm (Incluye marco en perfileria VP 3831 o equivalente y vidrio cristal de 6 mm. ). Incluye el suministro de todos los accesorios requeridos para el correcto montaje, asi como el suministro e instalación de la silicona que sea requerida para garantizar una perfecta instalación. SEGUN DETALLE. (Suministro e Instalación).</v>
          </cell>
          <cell r="G30081" t="str">
            <v>m2</v>
          </cell>
          <cell r="J30081">
            <v>233399</v>
          </cell>
        </row>
        <row r="30082">
          <cell r="B30082" t="str">
            <v>D09</v>
          </cell>
          <cell r="C30082" t="str">
            <v>VENTANA FIJA EN ALUMINIO  ANODIZADO VIDRIO 6 mm (Incluye marco en perfileria  tipo VP 3831 o equivalente y vidrio cristal de 6 mm. ). Incluye el suministro de todos los accesorios requeridos para el correcto montaje, asi como el suministro e instalación de la silicona que sea requerida para garantizar una perfecta instalación. SEGUN DETALLE. (Suministro e Instalación).</v>
          </cell>
          <cell r="F30082" t="str">
            <v>Esp</v>
          </cell>
          <cell r="G30082" t="str">
            <v>m2</v>
          </cell>
          <cell r="H30082">
            <v>1</v>
          </cell>
          <cell r="I30082">
            <v>233398.88075217037</v>
          </cell>
          <cell r="J30082">
            <v>233399</v>
          </cell>
        </row>
        <row r="30084">
          <cell r="A30084" t="str">
            <v>ME-17.30</v>
          </cell>
          <cell r="C30084" t="str">
            <v>VENTANA CORREDIZA FIJA EN ALUMINIO  ANODIZADO VIDRIO 6 mm (Incluye marco en perfileria  PC 744 o equivalente y vidrio cristal de 6 mm. ). Incluye el suministro de todos los accesorios requeridos para el correcto montaje, asi como el suministro e instalación de la silicona que sea requerida para garantizar una perfecta instalación. SEGUN DETALLE. (Suministro e Instalación).</v>
          </cell>
          <cell r="G30084" t="str">
            <v>m2</v>
          </cell>
          <cell r="J30084">
            <v>193579</v>
          </cell>
        </row>
        <row r="30085">
          <cell r="B30085" t="str">
            <v>D10</v>
          </cell>
          <cell r="C30085" t="str">
            <v>VENTANA CORREDIZA EN ALUMINIO  ANODIZADO VIDRIO 6 mm (Incluye marco en perfileria tipo PC 744 o equivalente y vidrio cristal de 6 mm. ). Incluye el suministro de todos los accesorios requeridos para el correcto montaje, asi como el suministro e instalación de la silicona que sea requerida para garantizar una perfecta instalación. SEGUN DETALLE. (Suministro e Instalación).</v>
          </cell>
          <cell r="F30085" t="str">
            <v>Esp</v>
          </cell>
          <cell r="G30085" t="str">
            <v>m2</v>
          </cell>
          <cell r="H30085">
            <v>1</v>
          </cell>
          <cell r="I30085">
            <v>193579.024</v>
          </cell>
          <cell r="J30085">
            <v>193579</v>
          </cell>
        </row>
        <row r="30087">
          <cell r="A30087" t="str">
            <v>ME-17.30A</v>
          </cell>
          <cell r="C30087" t="str">
            <v>VENTANA PROYECTANTE EN ALUMINIO  ANODIZADO COLOR NEGRO + VIDRIO TEMPLADO DE 6MM (Incluye marco en perfileria VP 3890 o equivalente) incluye el sumiistro de todos los accesorios requeridos para el correcto montaje, asi como el suministo e instalacion de toda la silicona que sea requerida para garantizar una perfecta instalación SEGUN DETALLE</v>
          </cell>
          <cell r="G30087" t="str">
            <v>m2</v>
          </cell>
          <cell r="J30087">
            <v>199500</v>
          </cell>
        </row>
        <row r="30088">
          <cell r="B30088" t="str">
            <v>D10A</v>
          </cell>
          <cell r="C30088" t="str">
            <v>VENTANA CORREDIZA EN ALUMINIO  ANODIZADO VIDRIO 6 mm (Incluye marco en perfileria tipo PC 744 o equivalente y vidrio cristal de 6 mm. ). Incluye el suministro de todos los accesorios requeridos para el correcto montaje, asi como el suministro e instalación de la silicona que sea requerida para garantizar una perfecta instalación. SEGUN DETALLE. (Suministro e Instalación).</v>
          </cell>
          <cell r="F30088" t="str">
            <v>Esp</v>
          </cell>
          <cell r="G30088" t="str">
            <v>m2</v>
          </cell>
          <cell r="H30088">
            <v>1</v>
          </cell>
          <cell r="I30088">
            <v>199500</v>
          </cell>
          <cell r="J30088">
            <v>199500</v>
          </cell>
        </row>
        <row r="30090">
          <cell r="A30090" t="str">
            <v>ME-17.31</v>
          </cell>
          <cell r="C30090" t="str">
            <v>VENTANA PROYECTANTE FIJA EN ALUMINIO  ANODIZADO VIDRIO 6 mm (Incluye marco en perfileria  VP 3831 o equivalente y vidrio cristal de 6 mm. ). Incluye el suministro de todos los accesorios requeridos para el correcto montaje, asi como el suministro e instalación de la silicona que sea requerida para garantizar una perfecta instalación. SEGUN DETALLE. (Suministro e Instalación). (Suministro e Instalación).</v>
          </cell>
          <cell r="G30090" t="str">
            <v>m2</v>
          </cell>
          <cell r="J30090">
            <v>170841</v>
          </cell>
        </row>
        <row r="30091">
          <cell r="B30091" t="str">
            <v>D11</v>
          </cell>
          <cell r="C30091" t="str">
            <v>VENTANA PROYECTANTE FIJA EN ALUMINIO  ANODIZADO VIDRIO 6 mm (Incluye marco en perfileria  tipo VP 3831 o equivalente y vidrio cristal de 6 mm. ). Incluye el suministro de todos los accesorios requeridos para el correcto montaje, asi como el suministro e instalación de la silicona que sea requerida para garantizar una perfecta instalación. SEGUN DETALLE. (Suministro e Instalación).</v>
          </cell>
          <cell r="F30091" t="str">
            <v>Esp</v>
          </cell>
          <cell r="G30091" t="str">
            <v>m2</v>
          </cell>
          <cell r="H30091">
            <v>1</v>
          </cell>
          <cell r="I30091">
            <v>170841.18690000003</v>
          </cell>
          <cell r="J30091">
            <v>170841</v>
          </cell>
        </row>
        <row r="30093">
          <cell r="A30093" t="str">
            <v>ME-17.32</v>
          </cell>
          <cell r="C30093" t="str">
            <v>VENTANA EN PERSIANA DE ALUMINIO  ANODIZADO ALN 315 COLOR CHAMPAGNE Tipo pesado (Incluye marco y contramarco en perfileria  PB 6038 o equivalente ). Incluye el suministro de todos los accesorios requeridos para el correcto montaje, asi como el suministro e instalación de la silicona que sea requerida para garantizar una perfecta instalación. SEGUN DETALLE. (Suministro e Instalación).</v>
          </cell>
          <cell r="G30093" t="str">
            <v>m2</v>
          </cell>
          <cell r="J30093">
            <v>257163</v>
          </cell>
        </row>
        <row r="30094">
          <cell r="B30094" t="str">
            <v>D04</v>
          </cell>
          <cell r="C30094" t="str">
            <v>VENTANA EN  PERSIANA EN ALUMINIO  ANODIZADO ALN 315 COLOR CHAMPAGNE Tipo pesado (Incluye marco y contramarco en perfileria  PB 6038 o equivalente ). Incluye el suministro de todos los accesorios requeridos para el correcto montaje, asi como el suministro e instalación de la silicona que sea requerida para garantizar una perfecta instalación. SEGUN DETALLE. (Suministro e Instalación).</v>
          </cell>
          <cell r="F30094" t="str">
            <v>Ins</v>
          </cell>
          <cell r="G30094" t="str">
            <v>m2</v>
          </cell>
          <cell r="H30094">
            <v>1</v>
          </cell>
          <cell r="I30094">
            <v>257163.03577912826</v>
          </cell>
          <cell r="J30094">
            <v>257163</v>
          </cell>
        </row>
        <row r="30096">
          <cell r="A30096" t="str">
            <v>ME-17.33</v>
          </cell>
          <cell r="C30096"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G30096" t="str">
            <v>und</v>
          </cell>
          <cell r="J30096">
            <v>1022405</v>
          </cell>
        </row>
        <row r="30097">
          <cell r="B30097" t="str">
            <v>D04A</v>
          </cell>
          <cell r="C30097" t="str">
            <v>CELOSIA CON CUCHILLAS  EN ACERO GALVANIZADO DE 1,5 mm. Incluye eslabón fusible. Incluye resorte enganchado para cierre positivo. Incluye marco en acero galvanizado de 19mm. Incluye ángulos pernados de 0,025x0,051x0,003 de 0,0762 de largo, superior e inferior anclados al concreto, plato de 19mm, angeo, barra de seguridad según detalle.</v>
          </cell>
          <cell r="F30097" t="str">
            <v>Ins</v>
          </cell>
          <cell r="G30097" t="str">
            <v>und</v>
          </cell>
          <cell r="H30097">
            <v>1</v>
          </cell>
          <cell r="I30097">
            <v>1022405.2677534574</v>
          </cell>
          <cell r="J30097">
            <v>1022405</v>
          </cell>
        </row>
        <row r="30099">
          <cell r="A30099" t="str">
            <v>ME-17.37</v>
          </cell>
          <cell r="C30099" t="str">
            <v>VENTANERIA APOYADA EN PERFILERIA DE ALUMINIO ANODIZADO COLOR NATURAL Y CUERPO CORREDIZO+ VIDRIO LAMINADO DE4+5 (Incluye el suministro de todos los accesorios requeridos para el correcto montaje).</v>
          </cell>
          <cell r="G30099" t="str">
            <v>m2</v>
          </cell>
          <cell r="J30099">
            <v>618180</v>
          </cell>
        </row>
        <row r="30100">
          <cell r="B30100" t="str">
            <v>D13A</v>
          </cell>
          <cell r="C30100" t="str">
            <v>VENTANERIA APOYADA EN PERFILERIA DE ALUMINIO ANODIZADO COLOR NATURAL Y CUERPO CORREDIZO+ VIDRIO LAMINADO DE4+5 (Incluye el suministro de todos los accesorios requeridos para el correcto montaje).</v>
          </cell>
          <cell r="F30100" t="str">
            <v>Esp</v>
          </cell>
          <cell r="G30100" t="str">
            <v>m2</v>
          </cell>
          <cell r="H30100">
            <v>1</v>
          </cell>
          <cell r="I30100">
            <v>618180.37446905836</v>
          </cell>
          <cell r="J30100">
            <v>618180</v>
          </cell>
        </row>
        <row r="30102">
          <cell r="A30102" t="str">
            <v>ME-17.38</v>
          </cell>
          <cell r="C30102" t="str">
            <v>VENTANERIA APOYADA EN PERFILERIA DE ALUMINIO ANODIZADO COLOR NATURAL Y REJILLA SUPERIOR EN ALUMINO+ VIDRIO LAMINADO DE4+5 (Incluye el suministro de todos los accesorios requeridos para el correcto montaje).</v>
          </cell>
          <cell r="G30102" t="str">
            <v>m2</v>
          </cell>
          <cell r="J30102">
            <v>583107</v>
          </cell>
        </row>
        <row r="30103">
          <cell r="B30103" t="str">
            <v>D13B</v>
          </cell>
          <cell r="C30103" t="str">
            <v>VENTANERIA APOYADA EN PERFILERIA DE ALUMINIO ANODIZADO COLOR NATURAL Y REJILLA SUPERIOR EN ALUMINO+ VIDRIO LAMINADO DE4+5 (Incluye el suministro de todos los accesorios requeridos para el correcto montaje).</v>
          </cell>
          <cell r="F30103" t="str">
            <v>Esp</v>
          </cell>
          <cell r="G30103" t="str">
            <v>m2</v>
          </cell>
          <cell r="H30103">
            <v>1</v>
          </cell>
          <cell r="I30103">
            <v>583106.77217023517</v>
          </cell>
          <cell r="J30103">
            <v>583107</v>
          </cell>
        </row>
        <row r="30105">
          <cell r="A30105" t="str">
            <v>ME-17.39</v>
          </cell>
          <cell r="C30105" t="str">
            <v>VENTANERIA DE ALUMINIO ANODIZADO COLOR NATURAL  APOYADA EN PERFILERIA TIPO 3890 + VIDRIO LAMINADO DE 4+5 (Incluye el suministro de todos los accesorios requeridos para el correcto montaje).</v>
          </cell>
          <cell r="G30105" t="str">
            <v>m2</v>
          </cell>
          <cell r="J30105">
            <v>636921</v>
          </cell>
        </row>
        <row r="30106">
          <cell r="B30106" t="str">
            <v>D13C</v>
          </cell>
          <cell r="C30106" t="str">
            <v>VENTANERIA DE ALUMINIO ANODIZADO COLOR NATURAL  APOYADA EN PERFILERIA TIPO 3890 + VIDRIO LAMINADO DE 4+5 (Incluye el suministro de todos los accesorios requeridos para el correcto montaje).</v>
          </cell>
          <cell r="F30106" t="str">
            <v>Esp</v>
          </cell>
          <cell r="G30106" t="str">
            <v>m2</v>
          </cell>
          <cell r="H30106">
            <v>1</v>
          </cell>
          <cell r="I30106">
            <v>636921.00055822567</v>
          </cell>
          <cell r="J30106">
            <v>636921</v>
          </cell>
        </row>
        <row r="30108">
          <cell r="A30108" t="str">
            <v>ME-17.40</v>
          </cell>
          <cell r="C30108" t="str">
            <v>VENTANERIA APOYADA EN PERFILERIA DE ALUMINIO ANODIZADO COLOR NATURAL +REJILLA SUPERIOR Y CUERPOS CORREDIZOS VIDRIO LAMINADO DE4+5 (Incluye el suministro de todos los accesorios requeridos para el correcto montaje).</v>
          </cell>
          <cell r="G30108" t="str">
            <v>m2</v>
          </cell>
          <cell r="J30108">
            <v>625208</v>
          </cell>
        </row>
        <row r="30109">
          <cell r="B30109" t="str">
            <v>D13D</v>
          </cell>
          <cell r="C30109" t="str">
            <v>VENTANERIA APOYADA EN PERFILERIA DE ALUMINIO ANODIZADO COLOR NATURAL +REJILLA SUPERIOR Y CUERPOS CORREDIZOS VIDRIO LAMINADO DE4+5 (Incluye el suministro de todos los accesorios requeridos para el correcto montaje).</v>
          </cell>
          <cell r="F30109" t="str">
            <v>Esp</v>
          </cell>
          <cell r="G30109" t="str">
            <v>m2</v>
          </cell>
          <cell r="H30109">
            <v>1</v>
          </cell>
          <cell r="I30109">
            <v>625208</v>
          </cell>
          <cell r="J30109">
            <v>625208</v>
          </cell>
        </row>
        <row r="30111">
          <cell r="A30111" t="str">
            <v>ME-17.41</v>
          </cell>
          <cell r="C30111" t="str">
            <v>VENTANERIA APOYADA EN PERFILERIA DE ALUMINIO ANODIZADO COLOR NATURAL, SISTEMA DE VENTILACION INTEGRADA+REJILLA SUPERIOR Y VIDRIO LAMINADO DE4+5 (Incluye el suministro de todos los accesorios requeridos para el correcto montaje).</v>
          </cell>
          <cell r="G30111" t="str">
            <v>m2</v>
          </cell>
          <cell r="J30111">
            <v>707524</v>
          </cell>
        </row>
        <row r="30112">
          <cell r="B30112" t="str">
            <v>D13E</v>
          </cell>
          <cell r="C30112" t="str">
            <v>VENTANERIA APOYADA EN PERFILERIA DE ALUMINIO ANODIZADO COLOR NATURAL +REJILLA SUPERIOR Y CUERPOS CORREDIZOS VIDRIO LAMINADO DE4+5 (Incluye el suministro de todos los accesorios requeridos para el correcto montaje).</v>
          </cell>
          <cell r="F30112" t="str">
            <v>Esp</v>
          </cell>
          <cell r="G30112" t="str">
            <v>m2</v>
          </cell>
          <cell r="H30112">
            <v>1</v>
          </cell>
          <cell r="I30112">
            <v>707523.70648442872</v>
          </cell>
          <cell r="J30112">
            <v>707524</v>
          </cell>
        </row>
        <row r="30114">
          <cell r="A30114" t="str">
            <v>ME-17.42</v>
          </cell>
          <cell r="C30114" t="str">
            <v>VENTANERIA APOYADA EN PERFILERIA DE ALUMINIO ANODIZADO COLOR NATURAL, SISTEMA DE VENTILACION INTEGRADA+REJILLA SUPERIOR Y VIDRIO LAMINADO DE4+5 (Incluye el suministro de todos los accesorios requeridos para el correcto montaje).</v>
          </cell>
          <cell r="G30114" t="str">
            <v>m2</v>
          </cell>
          <cell r="J30114">
            <v>707524</v>
          </cell>
        </row>
        <row r="30115">
          <cell r="B30115" t="str">
            <v>D13F</v>
          </cell>
          <cell r="C30115" t="str">
            <v>VENTANERIA APOYADA EN PERFILERIA DE ALUMINIO ANODIZADO COLOR NATURAL +REJILLA SUPERIOR Y CUERPOS CORREDIZOS VIDRIO LAMINADO DE4+5 (Incluye el suministro de todos los accesorios requeridos para el correcto montaje).</v>
          </cell>
          <cell r="F30115" t="str">
            <v>Esp</v>
          </cell>
          <cell r="G30115" t="str">
            <v>m2</v>
          </cell>
          <cell r="H30115">
            <v>1</v>
          </cell>
          <cell r="I30115">
            <v>707523.70648442872</v>
          </cell>
          <cell r="J30115">
            <v>707524</v>
          </cell>
        </row>
        <row r="30117">
          <cell r="A30117" t="str">
            <v>ME-17.43</v>
          </cell>
          <cell r="C30117" t="str">
            <v>VENTANERIA APOYADA EN PERFILERIA DE ALUMINIO ANODIZADO COLOR NATURAL, REJILLA DE ALUMINIO INTEGRADA+ REJILLA SUPERIOR Y VIDRIO LAMINADO DE4+5,  (Incluye el suministro de todos los accesorios requeridos para el correcto montaje).</v>
          </cell>
          <cell r="G30117" t="str">
            <v>m2</v>
          </cell>
          <cell r="J30117">
            <v>707524</v>
          </cell>
        </row>
        <row r="30118">
          <cell r="B30118" t="str">
            <v>D13G</v>
          </cell>
          <cell r="C30118" t="str">
            <v>VENTANERIA APOYADA EN PERFILERIA DE ALUMINIO ANODIZADO COLOR NATURAL, REJILLA DE ALUMINIO INTEGRADA+ REJILLA SUPERIOR Y VIDRIO LAMINADO DE4+5,  (Incluye el suministro de todos los accesorios requeridos para el correcto montaje).</v>
          </cell>
          <cell r="F30118" t="str">
            <v>Esp</v>
          </cell>
          <cell r="G30118" t="str">
            <v>m2</v>
          </cell>
          <cell r="H30118">
            <v>1</v>
          </cell>
          <cell r="I30118">
            <v>707523.70648442872</v>
          </cell>
          <cell r="J30118">
            <v>707524</v>
          </cell>
        </row>
        <row r="30120">
          <cell r="A30120" t="str">
            <v>ME-17.44</v>
          </cell>
          <cell r="C30120" t="str">
            <v>VENTANERIA APOYADA EN PERFILERIA DE ALUMINIO ANODIZADO COLOR NATURAL, ESTRUCTURA METALICA+ VIDRIO LAMINADO DE4+5 (Incluye el suministro de todos los accesorios requeridos para el correcto montaje).</v>
          </cell>
          <cell r="G30120" t="str">
            <v>m2</v>
          </cell>
          <cell r="J30120">
            <v>631195</v>
          </cell>
        </row>
        <row r="30121">
          <cell r="B30121" t="str">
            <v>D13H</v>
          </cell>
          <cell r="C30121" t="str">
            <v>VENTANERIA APOYADA EN PERFILERIA DE ALUMINIO ANODIZADO COLOR NATURAL, ESTRUCTURA METALICA+ VIDRIO LAMINADO DE4+5 (Incluye el suministro de todos los accesorios requeridos para el correcto montaje).</v>
          </cell>
          <cell r="F30121" t="str">
            <v>Esp</v>
          </cell>
          <cell r="G30121" t="str">
            <v>m2</v>
          </cell>
          <cell r="H30121">
            <v>1</v>
          </cell>
          <cell r="I30121">
            <v>631194.69814209139</v>
          </cell>
          <cell r="J30121">
            <v>631195</v>
          </cell>
        </row>
        <row r="30123">
          <cell r="A30123" t="str">
            <v>ME-17.45</v>
          </cell>
          <cell r="C30123" t="str">
            <v>VENTANERIA APOYADA EN PERFILERIA DE ALUMINIO ANODIZADO MATE COLOR BLANCO, VIDRIO TEMPLADO DE 8MM INCOLORO+REJILLA SUPERIOR Y PUERTA EN ALUMINIO ANODIZADO BLANCO MATE CON MANIJA GRIFOX</v>
          </cell>
          <cell r="G30123" t="str">
            <v>m2</v>
          </cell>
          <cell r="J30123">
            <v>590980</v>
          </cell>
        </row>
        <row r="30124">
          <cell r="B30124" t="str">
            <v>D13I</v>
          </cell>
          <cell r="C30124" t="str">
            <v>VENTANERIA APOYADA EN PERFILERIA DE ALUMINIO ANODIZADO MATE COLOR BLANCO, VIDRIO TEMPLADO DE 8MM INCOLORO+REJILLA SUPERIOR Y PUERTA EN ALUMINIO ANODIZADO BLANCO MATE CON MANIJA GRIFOX</v>
          </cell>
          <cell r="F30124" t="str">
            <v>Esp</v>
          </cell>
          <cell r="G30124" t="str">
            <v>m2</v>
          </cell>
          <cell r="H30124">
            <v>1</v>
          </cell>
          <cell r="I30124">
            <v>590980.43799241981</v>
          </cell>
          <cell r="J30124">
            <v>590980</v>
          </cell>
        </row>
        <row r="30126">
          <cell r="A30126" t="str">
            <v>ME-17.46</v>
          </cell>
          <cell r="C30126" t="str">
            <v>VENTANERIA APOYADA EN PERFILERIA DE ALUMINIO EMBEBIDA EN MURO Y CIELO RASO, CON VIDRIO TEMPLADO 8MM INCOLORO</v>
          </cell>
          <cell r="G30126" t="str">
            <v>m2</v>
          </cell>
          <cell r="J30126">
            <v>334338</v>
          </cell>
        </row>
        <row r="30127">
          <cell r="B30127" t="str">
            <v>D13J</v>
          </cell>
          <cell r="C30127" t="str">
            <v>VENTANERIA APOYADA EN PERFILERIA DE ALUMINIO EMBEBIDA EN MURO Y CIELO RASO, CON VIDRIO TEMPLADO 8MM INCOLORO</v>
          </cell>
          <cell r="F30127" t="str">
            <v>Esp</v>
          </cell>
          <cell r="G30127" t="str">
            <v>m2</v>
          </cell>
          <cell r="H30127">
            <v>1</v>
          </cell>
          <cell r="I30127">
            <v>334337.9751602129</v>
          </cell>
          <cell r="J30127">
            <v>334338</v>
          </cell>
        </row>
        <row r="30129">
          <cell r="A30129" t="str">
            <v>ME-17.47</v>
          </cell>
          <cell r="C30129" t="str">
            <v>VENTANERIA APOYADA EN PERFILERIA DE ALUMINIO ANODIZADO MATE COLOR BLANCO, VIDRIO TEMPLADO DE 8MM INCOLORO CON UNIONES A TOPE +REJILLA SUPERIOR</v>
          </cell>
          <cell r="G30129" t="str">
            <v>m2</v>
          </cell>
          <cell r="J30129">
            <v>489859</v>
          </cell>
        </row>
        <row r="30130">
          <cell r="B30130" t="str">
            <v>D13K</v>
          </cell>
          <cell r="C30130" t="str">
            <v>VENTANERIA APOYADA EN PERFILERIA DE ALUMINIO ANODIZADO MATE COLOR BLANCO, VIDRIO TEMPLADO DE 8MM INCOLORO CON UNIONES A TOPE +REJILLA SUPERIOR</v>
          </cell>
          <cell r="F30130" t="str">
            <v>Esp</v>
          </cell>
          <cell r="G30130" t="str">
            <v>m2</v>
          </cell>
          <cell r="H30130">
            <v>1</v>
          </cell>
          <cell r="I30130">
            <v>489859</v>
          </cell>
          <cell r="J30130">
            <v>489859</v>
          </cell>
        </row>
        <row r="30132">
          <cell r="A30132" t="str">
            <v>ME-17.48</v>
          </cell>
          <cell r="C30132" t="str">
            <v>PUERTA EN VIDRIO TEMPLADO 10 mm con ZOCALO EN ALUMINIO, cerradura, manija de PIVOTE (Hoja Sencilla). Incluye el suministro de todos los accesorios requeridos para el correcto montaje. SEGUN DETALLE. (Suministro e Instalación).</v>
          </cell>
          <cell r="G30132" t="str">
            <v>m2</v>
          </cell>
          <cell r="J30132">
            <v>689759</v>
          </cell>
        </row>
        <row r="30133">
          <cell r="B30133" t="str">
            <v>D14</v>
          </cell>
          <cell r="C30133" t="str">
            <v>PUERTA EN VIDRIO TEMPLADO 10 mm con ZOCALO EN ALUMINIO de PIVOTE, con cerradura y manija (Hoja Sencilla). Incluye el suministro de todos los accesorios requeridos para el correcto montaje. SEGUN DETALLE. (Suministro e Instalación).</v>
          </cell>
          <cell r="F30133" t="str">
            <v>Esp</v>
          </cell>
          <cell r="G30133" t="str">
            <v>m2</v>
          </cell>
          <cell r="H30133">
            <v>1</v>
          </cell>
          <cell r="I30133">
            <v>689759</v>
          </cell>
          <cell r="J30133">
            <v>689759</v>
          </cell>
        </row>
        <row r="30135">
          <cell r="A30135" t="str">
            <v>ME-17.49</v>
          </cell>
          <cell r="C30135" t="str">
            <v>PUERTA EN VIDRIO TEMPLADO 10 mm con ZOCALO EN ALUMINIO de PIVOTE, con cerradura y manija (Hoja Sencilla). Incluye el suministro de todos los accesorios requeridos para el correcto montaje. SEGUN DETALLE. (Suministro e Instalación).</v>
          </cell>
          <cell r="G30135" t="str">
            <v>m2</v>
          </cell>
          <cell r="J30135">
            <v>689759</v>
          </cell>
        </row>
        <row r="30136">
          <cell r="B30136" t="str">
            <v>D14</v>
          </cell>
          <cell r="C30136" t="str">
            <v>PUERTA EN VIDRIO TEMPLADO 10 mm con ZOCALO EN ALUMINIO de PIVOTE, con cerradura y manija (Hoja Sencilla). Incluye el suministro de todos los accesorios requeridos para el correcto montaje. SEGUN DETALLE. (Suministro e Instalación).</v>
          </cell>
          <cell r="F30136" t="str">
            <v>Esp</v>
          </cell>
          <cell r="G30136" t="str">
            <v>m2</v>
          </cell>
          <cell r="H30136">
            <v>1</v>
          </cell>
          <cell r="I30136">
            <v>689759</v>
          </cell>
          <cell r="J30136">
            <v>689759</v>
          </cell>
        </row>
        <row r="30138">
          <cell r="A30138" t="str">
            <v>ME-17.50</v>
          </cell>
          <cell r="C30138" t="str">
            <v>PUERTA EN VIDRIO TEMPLADO 10 mm con ZOCALO EN ALUMINIO con BISAGRAS DE PISO NEUMATICAS, con cerradura y manija (Hoja Sencilla). Incluye el suministro de todos los accesorios requeridos para el correcto montaje. SEGUN DETALLE. (Suministro e Instalación).</v>
          </cell>
          <cell r="G30138" t="str">
            <v>m2</v>
          </cell>
          <cell r="J30138">
            <v>812259</v>
          </cell>
        </row>
        <row r="30139">
          <cell r="B30139" t="str">
            <v>D15</v>
          </cell>
          <cell r="C30139" t="str">
            <v>PUERTA EN VIDRIO TEMPLADO 10 mm con ZOCALO EN ALUMINIO con BISAGRAS DE PISO NEUMATICAS, con cerradura y manija (Hoja Sencilla). Incluye el suministro de todos los accesorios requeridos para el correcto montaje. SEGUN DETALLE. (Suministro e Instalación).</v>
          </cell>
          <cell r="F30139" t="str">
            <v>Esp</v>
          </cell>
          <cell r="G30139" t="str">
            <v>m2</v>
          </cell>
          <cell r="H30139">
            <v>1</v>
          </cell>
          <cell r="I30139">
            <v>812259</v>
          </cell>
          <cell r="J30139">
            <v>812259</v>
          </cell>
        </row>
        <row r="30141">
          <cell r="A30141" t="str">
            <v>ME-17.51</v>
          </cell>
          <cell r="C30141" t="str">
            <v>PUERTA DOBLE EN VIDRIO TEMPLADO 10 mm con ZOCALO EN ALUMINIO de PIVOTE, con cerraduras y manijas. Incluye el suministro de todos los accesorios requeridos para el correcto montaje. SEGUN DETALLE. (Suministro e Instalación).</v>
          </cell>
          <cell r="G30141" t="str">
            <v>m2</v>
          </cell>
          <cell r="J30141">
            <v>773559</v>
          </cell>
        </row>
        <row r="30142">
          <cell r="B30142" t="str">
            <v>D16</v>
          </cell>
          <cell r="C30142" t="str">
            <v>PUERTA DOBLE EN VIDRIO TEMPLADO 10 mm con ZOCALO EN ALUMINIO de PIVOTE, con cerraduras y manijas. Incluye el suministro de todos los accesorios requeridos para el correcto montaje. SEGUN DETALLE. (Suministro e Instalación).</v>
          </cell>
          <cell r="F30142" t="str">
            <v>Esp</v>
          </cell>
          <cell r="G30142" t="str">
            <v>m2</v>
          </cell>
          <cell r="H30142">
            <v>1</v>
          </cell>
          <cell r="I30142">
            <v>773558.65650000004</v>
          </cell>
          <cell r="J30142">
            <v>773559</v>
          </cell>
        </row>
        <row r="30144">
          <cell r="A30144" t="str">
            <v>ME-17.52</v>
          </cell>
          <cell r="C30144" t="str">
            <v>PUERTA DOBLE VIDRIO TEMPLADO 10 mm con ZOCALO EN ALUMINIO con BISAGRAS DE PISO NEUMATICAS, con cerraduras y manijas. Incluye el suministro de todos los accesorios requeridos para el correcto montaje. SEGUN DETALLE. (Suministro e Instalación).</v>
          </cell>
          <cell r="G30144" t="str">
            <v>m2</v>
          </cell>
          <cell r="J30144">
            <v>816359</v>
          </cell>
        </row>
        <row r="30145">
          <cell r="B30145" t="str">
            <v>D17</v>
          </cell>
          <cell r="C30145" t="str">
            <v>PUERTA DOBLE VIDRIO TEMPLADO 10 mm con ZOCALO EN ALUMINIO con BISAGRAS DE PISO NEUMATICAS, con cerraduras y manijas. Incluye el suministro de todos los accesorios requeridos para el correcto montaje. SEGUN DETALLE. (Suministro e Instalación).</v>
          </cell>
          <cell r="F30145" t="str">
            <v>Esp</v>
          </cell>
          <cell r="G30145" t="str">
            <v>m2</v>
          </cell>
          <cell r="H30145">
            <v>1</v>
          </cell>
          <cell r="I30145">
            <v>816358.59106490004</v>
          </cell>
          <cell r="J30145">
            <v>816359</v>
          </cell>
        </row>
        <row r="30147">
          <cell r="A30147" t="str">
            <v>ME-17.53</v>
          </cell>
          <cell r="C30147" t="str">
            <v>PUERTA EN VIDRIO TEMPLADO 10 mm con ZOCALO EN ALUMINIO de PIVOTE y PELICULA TIPO SANT BLASTING, con cerradura y manija (Hoja Sencilla). Incluye el suministro de todos los accesorios requeridos para el correcto montaje. SEGUN DETALLE. (Suministro e Instalación).</v>
          </cell>
          <cell r="G30147" t="str">
            <v>m2</v>
          </cell>
          <cell r="J30147">
            <v>737319</v>
          </cell>
        </row>
        <row r="30148">
          <cell r="B30148" t="str">
            <v>D18</v>
          </cell>
          <cell r="C30148" t="str">
            <v>PUERTA EN VIDRIO TEMPLADO 10 mm con ZOCALO EN ALUMINIO de PIVOTE y PELICULA TIPO SANT BLASTING, con cerradura y manija (Hoja Sencilla). Incluye el suministro de todos los accesorios requeridos para el correcto montaje. SEGUN DETALLE. (Suministro e Instalación).</v>
          </cell>
          <cell r="F30148" t="str">
            <v>Esp</v>
          </cell>
          <cell r="G30148" t="str">
            <v>m2</v>
          </cell>
          <cell r="H30148">
            <v>1</v>
          </cell>
          <cell r="I30148">
            <v>737318.69910146971</v>
          </cell>
          <cell r="J30148">
            <v>737319</v>
          </cell>
        </row>
        <row r="30150">
          <cell r="A30150" t="str">
            <v>ME-17.54</v>
          </cell>
          <cell r="C30150"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G30150" t="str">
            <v>m2</v>
          </cell>
          <cell r="J30150">
            <v>887681</v>
          </cell>
        </row>
        <row r="30151">
          <cell r="B30151" t="str">
            <v>D19</v>
          </cell>
          <cell r="C30151"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F30151" t="str">
            <v>Esp</v>
          </cell>
          <cell r="G30151" t="str">
            <v>m2</v>
          </cell>
          <cell r="H30151">
            <v>1</v>
          </cell>
          <cell r="I30151">
            <v>887680.98909022182</v>
          </cell>
          <cell r="J30151">
            <v>887681</v>
          </cell>
        </row>
        <row r="30153">
          <cell r="A30153" t="str">
            <v>ME-17.55</v>
          </cell>
          <cell r="C30153" t="str">
            <v>PUERTA DOBLE EN VIDRIO TEMPLADO 10 mm con ZOCALO EN ALUMINIO de PIVOTE y PELICULA TIPO SANT BLASTING, con cerraduras y manijas. Incluye el suministro de todos los accesorios requeridos para el correcto montaje. SEGUN DETALLE. (Suministro e Instalación).</v>
          </cell>
          <cell r="G30153" t="str">
            <v>m2</v>
          </cell>
          <cell r="J30153">
            <v>796871</v>
          </cell>
        </row>
        <row r="30154">
          <cell r="B30154" t="str">
            <v>D20</v>
          </cell>
          <cell r="C30154" t="str">
            <v>PUERTA DOBLE EN VIDRIO TEMPLADO 10 mm con ZOCALO EN ALUMINIO de PIVOTE y PELICULA TIPO SANT BLASTING, con cerraduras y manijas. Incluye el suministro de todos los accesorios requeridos para el correcto montaje. SEGUN DETALLE. (Suministro e Instalación).</v>
          </cell>
          <cell r="F30154" t="str">
            <v>Esp</v>
          </cell>
          <cell r="G30154" t="str">
            <v>m2</v>
          </cell>
          <cell r="H30154">
            <v>1</v>
          </cell>
          <cell r="I30154">
            <v>796871.32349999994</v>
          </cell>
          <cell r="J30154">
            <v>796871</v>
          </cell>
        </row>
        <row r="30156">
          <cell r="A30156" t="str">
            <v>ME-17.56</v>
          </cell>
          <cell r="C30156"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G30156" t="str">
            <v>m2</v>
          </cell>
          <cell r="J30156">
            <v>1269371</v>
          </cell>
        </row>
        <row r="30157">
          <cell r="B30157" t="str">
            <v>D21</v>
          </cell>
          <cell r="C30157"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F30157" t="str">
            <v>Esp</v>
          </cell>
          <cell r="G30157" t="str">
            <v>m2</v>
          </cell>
          <cell r="H30157">
            <v>1</v>
          </cell>
          <cell r="I30157">
            <v>1269371.25</v>
          </cell>
          <cell r="J30157">
            <v>1269371</v>
          </cell>
        </row>
        <row r="30159">
          <cell r="A30159" t="str">
            <v>ME-17.57</v>
          </cell>
          <cell r="C30159"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G30159" t="str">
            <v>m2</v>
          </cell>
          <cell r="J30159">
            <v>449462</v>
          </cell>
        </row>
        <row r="30160">
          <cell r="B30160" t="str">
            <v>E56</v>
          </cell>
          <cell r="C30160"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F30160" t="str">
            <v>Esp</v>
          </cell>
          <cell r="G30160" t="str">
            <v>m2</v>
          </cell>
          <cell r="H30160">
            <v>1</v>
          </cell>
          <cell r="I30160">
            <v>449462</v>
          </cell>
          <cell r="J30160">
            <v>449462</v>
          </cell>
        </row>
        <row r="30162">
          <cell r="A30162" t="str">
            <v>ME-17.58</v>
          </cell>
          <cell r="C30162"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G30162" t="str">
            <v>m2</v>
          </cell>
          <cell r="J30162">
            <v>442494</v>
          </cell>
        </row>
        <row r="30163">
          <cell r="B30163" t="str">
            <v>E57</v>
          </cell>
          <cell r="C30163"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F30163" t="str">
            <v>Esp</v>
          </cell>
          <cell r="G30163" t="str">
            <v>m2</v>
          </cell>
          <cell r="H30163">
            <v>1</v>
          </cell>
          <cell r="I30163">
            <v>442494</v>
          </cell>
          <cell r="J30163">
            <v>442494</v>
          </cell>
        </row>
        <row r="30165">
          <cell r="A30165" t="str">
            <v>ME-17.59</v>
          </cell>
          <cell r="C30165" t="str">
            <v>PUERTA METALICA Lámina Cold Rolled Cal. 18 Tipo PANEL CON MARCO MONTANTE EN VIDRIO 5 mm. (Incluye anticorrosivo + pintura ELECTROSTATICA + marco cold rolled cal. 18 cargados en concreto). Incluye el suministro de todos los accesorios requeridos para el correcto montaje. (Suministro e Instalación).</v>
          </cell>
          <cell r="G30165" t="str">
            <v>m2</v>
          </cell>
          <cell r="J30165">
            <v>438014</v>
          </cell>
        </row>
        <row r="30166">
          <cell r="B30166" t="str">
            <v>E58</v>
          </cell>
          <cell r="C30166" t="str">
            <v>PUERTA METALICA Lámina Cold Rolled Cal. 18 Tipo PANEL CON MARCO MONTANTE EN VIDRIO 5 mm. (Incluye anticorrosivo + pintura ELECTROSTATICA + marco cold rolled cal. 18 cargados en concreto). Incluye el suministro de todos los accesorios requeridos para el correcto montaje. (Suministro e Instalación).</v>
          </cell>
          <cell r="F30166" t="str">
            <v>Esp</v>
          </cell>
          <cell r="G30166" t="str">
            <v>m2</v>
          </cell>
          <cell r="H30166">
            <v>1</v>
          </cell>
          <cell r="I30166">
            <v>438013.71124184539</v>
          </cell>
          <cell r="J30166">
            <v>438014</v>
          </cell>
        </row>
        <row r="30168">
          <cell r="A30168" t="str">
            <v>ME-17.60</v>
          </cell>
          <cell r="C30168"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G30168" t="str">
            <v>m2</v>
          </cell>
          <cell r="J30168">
            <v>442494</v>
          </cell>
        </row>
        <row r="30169">
          <cell r="B30169" t="str">
            <v>E59</v>
          </cell>
          <cell r="C30169"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F30169" t="str">
            <v>Esp</v>
          </cell>
          <cell r="G30169" t="str">
            <v>m2</v>
          </cell>
          <cell r="H30169">
            <v>1</v>
          </cell>
          <cell r="I30169">
            <v>442494</v>
          </cell>
          <cell r="J30169">
            <v>442494</v>
          </cell>
        </row>
        <row r="30172">
          <cell r="A30172" t="str">
            <v>ME-17.60A</v>
          </cell>
          <cell r="C30172" t="str">
            <v>PUERTA METALICA Lámina Cold Rolled Cal. 18 Tipo PANEL con MARCO MONTANTE EN VIDRIO 4+4 mm. SEGÚN DISEÑO ( Incluye anticorrosivo + pintura ESMALTE + marco cold rolled cal. 18 cargados en concreto). Incluye el suministro de todos los accesorios requeridos para el correcto montaje. (Suministro e Instalación).</v>
          </cell>
          <cell r="G30172" t="str">
            <v>m2</v>
          </cell>
          <cell r="J30172">
            <v>473469</v>
          </cell>
        </row>
        <row r="30173">
          <cell r="B30173" t="str">
            <v>E59A</v>
          </cell>
          <cell r="C30173" t="str">
            <v>PUERTA METALICA Lámina Cold Rolled Cal. 18 Tipo PANEL CON MARCO MONTANTE EN VIDRIO 4 + 4 mm. SEGUN DISEÑO( Incluye anticorrosivo + pintura ESMALTE + marco cold rolled cal. 18 cargados en concreto). Incluye el suministro de todos los accesorios requeridos para el correcto montaje. (Suministro e Instalación).</v>
          </cell>
          <cell r="F30173" t="str">
            <v>Esp</v>
          </cell>
          <cell r="G30173" t="str">
            <v>m3</v>
          </cell>
          <cell r="H30173">
            <v>1</v>
          </cell>
          <cell r="I30173">
            <v>473469</v>
          </cell>
          <cell r="J30173">
            <v>473469</v>
          </cell>
        </row>
        <row r="30175">
          <cell r="A30175" t="str">
            <v>ME-17.61</v>
          </cell>
          <cell r="C30175" t="str">
            <v>PUERTA BATIENTE Perfileria Tubular en ALUMINIO ANODIZADO TIPO PESADO COLOR CHAMPAGNE -  VIDRIO 5 mm. COLOR VERDE MOTANTE FIJO EN ALUMINIO PROYECTANTE COLOR CHAMPAGNE VIDRIO DE 5 mm COLOR VERDE. Incluye el suministro de todos los accesorios requeridos para el correcto montaje. (Suministro e Instalación).</v>
          </cell>
          <cell r="G30175" t="str">
            <v>m2</v>
          </cell>
          <cell r="J30175">
            <v>442494</v>
          </cell>
        </row>
        <row r="30176">
          <cell r="B30176" t="str">
            <v>E59</v>
          </cell>
          <cell r="C30176"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F30176" t="str">
            <v>Esp</v>
          </cell>
          <cell r="G30176" t="str">
            <v>m2</v>
          </cell>
          <cell r="H30176">
            <v>1</v>
          </cell>
          <cell r="I30176">
            <v>442494</v>
          </cell>
          <cell r="J30176">
            <v>442494</v>
          </cell>
        </row>
        <row r="30178">
          <cell r="A30178" t="str">
            <v>ME-17.62</v>
          </cell>
          <cell r="C30178"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G30178" t="str">
            <v>m2</v>
          </cell>
          <cell r="J30178">
            <v>188708</v>
          </cell>
        </row>
        <row r="30179">
          <cell r="B30179" t="str">
            <v>E60</v>
          </cell>
          <cell r="C30179"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F30179" t="str">
            <v>Esp</v>
          </cell>
          <cell r="G30179" t="str">
            <v>m2</v>
          </cell>
          <cell r="H30179">
            <v>1</v>
          </cell>
          <cell r="I30179">
            <v>188707.69325897572</v>
          </cell>
          <cell r="J30179">
            <v>188708</v>
          </cell>
        </row>
        <row r="30181">
          <cell r="A30181" t="str">
            <v>ME-17.63</v>
          </cell>
          <cell r="C30181"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G30181" t="str">
            <v>m2</v>
          </cell>
          <cell r="J30181">
            <v>473906</v>
          </cell>
        </row>
        <row r="30182">
          <cell r="B30182" t="str">
            <v>E61</v>
          </cell>
          <cell r="C30182"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F30182" t="str">
            <v>Esp</v>
          </cell>
          <cell r="G30182" t="str">
            <v>m2</v>
          </cell>
          <cell r="H30182">
            <v>1</v>
          </cell>
          <cell r="I30182">
            <v>473906.46857486898</v>
          </cell>
          <cell r="J30182">
            <v>473906</v>
          </cell>
        </row>
        <row r="30184">
          <cell r="A30184" t="str">
            <v>ME-17.63A</v>
          </cell>
          <cell r="C30184" t="str">
            <v>SUMINISTRO E INSTALACIÓN PUERTA METALICA Lámina Cold Rolled Cal. 18 Tipo PANEL con MARCO MONTANTE EN REJILLA. ( Incluye anticorrosivo + pintura ESMALTE COLOR CHAMPAGNE + marco cold rolled cal. 18 cargados en concreto). Incluye el suministro de todos los accesorios requeridos para el correcto montaje. (Suministro e Instalación).</v>
          </cell>
          <cell r="G30184" t="str">
            <v>m2</v>
          </cell>
          <cell r="J30184">
            <v>547435</v>
          </cell>
        </row>
        <row r="30185">
          <cell r="B30185" t="str">
            <v>E61A</v>
          </cell>
          <cell r="C30185" t="str">
            <v>PUERTA METALICA Lámina Cold Rolled Cal. 18 Tipo PANEL con MARCO MONTANTE EN REJILLA. ( Incluye anticorrosivo + pintura ESMALTE COLOR CHAMPAGNE + marco cold rolled cal. 18 cargados en concreto). Incluye el suministro de todos los accesorios requeridos para el correcto montaje. (Suministro e Instalación).</v>
          </cell>
          <cell r="F30185" t="str">
            <v>Esp</v>
          </cell>
          <cell r="G30185" t="str">
            <v>m2</v>
          </cell>
          <cell r="H30185">
            <v>1</v>
          </cell>
          <cell r="I30185">
            <v>547435.35</v>
          </cell>
          <cell r="J30185">
            <v>547435</v>
          </cell>
        </row>
        <row r="30187">
          <cell r="A30187" t="str">
            <v>ME-17.64</v>
          </cell>
          <cell r="C30187" t="str">
            <v>PUERTA METALICA Lámina Cold Rolled Cal. 18 Tipo REJILLA con MARCO SENCILLO ( Incluye anticorrosivo + pintura ELECTROSTATICA Color según diseño + marco cold rolled cal. 18 cargados en concreto). Incluye el suministro de todos los accesorios requeridos para el correcto montaje. (Suministro e Instalación).</v>
          </cell>
          <cell r="G30187" t="str">
            <v>m2</v>
          </cell>
          <cell r="J30187">
            <v>481192</v>
          </cell>
        </row>
        <row r="30188">
          <cell r="B30188" t="str">
            <v>E62</v>
          </cell>
          <cell r="C30188" t="str">
            <v>PUERTA METALICA Lámina Cold Rolled Cal. 18 Tipo REJILLA CON MARCO SENCILLO ( Incluye anticorrosivo + pintura ELECTROSTATICA + marco cold rolled cal. 18 cargados en concreto). Incluye el suministro de todos los accesorios requeridos para el correcto montaje. (Suministro e Instalación).</v>
          </cell>
          <cell r="F30188" t="str">
            <v>Esp</v>
          </cell>
          <cell r="G30188" t="str">
            <v>m2</v>
          </cell>
          <cell r="H30188">
            <v>1</v>
          </cell>
          <cell r="I30188">
            <v>481191.86119609466</v>
          </cell>
          <cell r="J30188">
            <v>481192</v>
          </cell>
        </row>
        <row r="30190">
          <cell r="A30190" t="str">
            <v>ME-17.65</v>
          </cell>
          <cell r="C30190"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G30190" t="str">
            <v>m2</v>
          </cell>
          <cell r="J30190">
            <v>474224</v>
          </cell>
        </row>
        <row r="30191">
          <cell r="B30191" t="str">
            <v>E63</v>
          </cell>
          <cell r="C30191"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F30191" t="str">
            <v>Esp</v>
          </cell>
          <cell r="G30191" t="str">
            <v>m2</v>
          </cell>
          <cell r="H30191">
            <v>1</v>
          </cell>
          <cell r="I30191">
            <v>474223.76036311133</v>
          </cell>
          <cell r="J30191">
            <v>474224</v>
          </cell>
        </row>
        <row r="30193">
          <cell r="A30193" t="str">
            <v>ME-17.66</v>
          </cell>
          <cell r="C30193"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G30193" t="str">
            <v>m2</v>
          </cell>
          <cell r="J30193">
            <v>481192</v>
          </cell>
        </row>
        <row r="30194">
          <cell r="B30194" t="str">
            <v>E64</v>
          </cell>
          <cell r="C30194"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F30194" t="str">
            <v>Esp</v>
          </cell>
          <cell r="G30194" t="str">
            <v>m2</v>
          </cell>
          <cell r="H30194">
            <v>1</v>
          </cell>
          <cell r="I30194">
            <v>481191.86119609466</v>
          </cell>
          <cell r="J30194">
            <v>481192</v>
          </cell>
        </row>
        <row r="30196">
          <cell r="A30196" t="str">
            <v>ME-17.67</v>
          </cell>
          <cell r="C30196"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G30196" t="str">
            <v>m2</v>
          </cell>
          <cell r="J30196">
            <v>498348</v>
          </cell>
        </row>
        <row r="30197">
          <cell r="B30197" t="str">
            <v>E65</v>
          </cell>
          <cell r="C30197"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F30197" t="str">
            <v>Esp</v>
          </cell>
          <cell r="G30197" t="str">
            <v>m2</v>
          </cell>
          <cell r="H30197">
            <v>1</v>
          </cell>
          <cell r="I30197">
            <v>498347.52305845235</v>
          </cell>
          <cell r="J30197">
            <v>498348</v>
          </cell>
        </row>
        <row r="30199">
          <cell r="A30199" t="str">
            <v>ME-17.68</v>
          </cell>
          <cell r="C30199"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G30199" t="str">
            <v>m2</v>
          </cell>
          <cell r="J30199">
            <v>512604</v>
          </cell>
        </row>
        <row r="30200">
          <cell r="B30200" t="str">
            <v>E66</v>
          </cell>
          <cell r="C30200"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F30200" t="str">
            <v>Esp</v>
          </cell>
          <cell r="G30200" t="str">
            <v>m2</v>
          </cell>
          <cell r="H30200">
            <v>1</v>
          </cell>
          <cell r="I30200">
            <v>512603.73534661706</v>
          </cell>
          <cell r="J30200">
            <v>512604</v>
          </cell>
        </row>
        <row r="30202">
          <cell r="A30202" t="str">
            <v>ME-17.69</v>
          </cell>
          <cell r="C30202"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G30202" t="str">
            <v>m2</v>
          </cell>
          <cell r="J30202">
            <v>505636</v>
          </cell>
        </row>
        <row r="30203">
          <cell r="B30203" t="str">
            <v>E67</v>
          </cell>
          <cell r="C30203"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F30203" t="str">
            <v>Esp</v>
          </cell>
          <cell r="G30203" t="str">
            <v>m2</v>
          </cell>
          <cell r="H30203">
            <v>1</v>
          </cell>
          <cell r="I30203">
            <v>505635.6216281646</v>
          </cell>
          <cell r="J30203">
            <v>505636</v>
          </cell>
        </row>
        <row r="30205">
          <cell r="A30205" t="str">
            <v>ME-17.70</v>
          </cell>
          <cell r="C30205" t="str">
            <v>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G30205" t="str">
            <v>und</v>
          </cell>
          <cell r="J30205">
            <v>7174616</v>
          </cell>
        </row>
        <row r="30206">
          <cell r="B30206" t="str">
            <v>E67A</v>
          </cell>
          <cell r="C30206" t="str">
            <v>PUERTA POLVORIN METALICA Lámina Cold Rolled Cal. 16 . DIMENSIONES (3,00*2,48)( Incluye  marco con  riel en lamina de acero A-500 , platina fijación a viga, rodachinas tipo pesado, 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F30206" t="str">
            <v>Esp</v>
          </cell>
          <cell r="G30206" t="str">
            <v>und</v>
          </cell>
          <cell r="H30206">
            <v>1</v>
          </cell>
          <cell r="I30206">
            <v>7174616.2443772219</v>
          </cell>
          <cell r="J30206">
            <v>7174616</v>
          </cell>
        </row>
        <row r="30208">
          <cell r="A30208" t="str">
            <v>ME-17.71</v>
          </cell>
          <cell r="C30208" t="str">
            <v>PUERTA EN ALUMINIO ANODIZADO MATE NATURAL. VIDRIO LAMINADO 4+4 CON PELICULA SAND BLASTING, SEGUN PLANOS. SEGÚN DETALLE  Incluyen el suministro de todos los accesorios requeridos para el correcto montaje</v>
          </cell>
          <cell r="G30208" t="str">
            <v>m2</v>
          </cell>
          <cell r="J30208">
            <v>632805</v>
          </cell>
        </row>
        <row r="30209">
          <cell r="B30209" t="str">
            <v>E67B</v>
          </cell>
          <cell r="C30209" t="str">
            <v>PUERTA EN ALUMINIO ANODIZADO MATE NATURAL. VIDRIO LAMINADO 4+4 CON PELICULA SAND BLASTING, SEGUN PLANOS. SEGÚN DETALLE  Incluyen el suministro de todos los accesorios requeridos para el correcto montaje</v>
          </cell>
          <cell r="F30209" t="str">
            <v>Esp</v>
          </cell>
          <cell r="G30209" t="str">
            <v>m2</v>
          </cell>
          <cell r="H30209">
            <v>1</v>
          </cell>
          <cell r="I30209">
            <v>632805.27868123935</v>
          </cell>
          <cell r="J30209">
            <v>632805</v>
          </cell>
        </row>
        <row r="30211">
          <cell r="A30211" t="str">
            <v>ME-17.71A</v>
          </cell>
          <cell r="C30211" t="str">
            <v>PUERTA DOBLE EN ALUMINIO ANODIZADO MATE NATURAL. VIDRIO LAMINADO 4+4 CON PELICULA SAND BLASTING, MONTANTE, SEGUN PLANOS. SEGÚN DETALLE  Incluyen el suministro de todos los accesorios requeridos para el correcto montaje</v>
          </cell>
          <cell r="G30211" t="str">
            <v>m2</v>
          </cell>
          <cell r="J30211">
            <v>680266</v>
          </cell>
        </row>
        <row r="30212">
          <cell r="B30212" t="str">
            <v>E67C</v>
          </cell>
          <cell r="C30212" t="str">
            <v>PUERTA DOBLE EN ALUMINIO ANODIZADO MATE NATURAL. VIDRIO LAMINADO 4+4 CON PELICULA SAND BLASTING, MONTANTE,SEGUN PLANOS. SEGÚN DETALLE  Incluyen el suministro de todos los accesorios requeridos para el correcto montaje</v>
          </cell>
          <cell r="F30212" t="str">
            <v>Esp</v>
          </cell>
          <cell r="G30212" t="str">
            <v>m2</v>
          </cell>
          <cell r="H30212">
            <v>1</v>
          </cell>
          <cell r="I30212">
            <v>680265.67458233226</v>
          </cell>
          <cell r="J30212">
            <v>680266</v>
          </cell>
        </row>
        <row r="30214">
          <cell r="A30214" t="str">
            <v>ME-17.72</v>
          </cell>
          <cell r="C30214" t="str">
            <v>PUERTA METALICA TIPO CORTINA Lámina Cold Rolled Cal. 18 (Incluye anticorrosivo + pintura electrostatica+ marco cold rolled cal. 18 cargados en concreto). Incluye el suministro de todos los accesorios requeridos para el correcto montaje. (Suministro e Instalación).</v>
          </cell>
          <cell r="G30214" t="str">
            <v>m2</v>
          </cell>
          <cell r="J30214">
            <v>421681</v>
          </cell>
        </row>
        <row r="30215">
          <cell r="B30215" t="str">
            <v>E13</v>
          </cell>
          <cell r="C30215" t="str">
            <v>PUERTA METALICA TIPO CORTINA Lámina Cold Rolled Cal. 18 (Incluye anticorrosivo + pintura electrostática+ marco cold rolled cal. 18 cargados en concreto). Incluye el suministro de todos los accesorios requeridos para el correcto montaje. (Suministro e Instalación).</v>
          </cell>
          <cell r="F30215" t="str">
            <v>Ins</v>
          </cell>
          <cell r="G30215" t="str">
            <v>m2</v>
          </cell>
          <cell r="H30215">
            <v>1</v>
          </cell>
          <cell r="I30215">
            <v>421680.54175015457</v>
          </cell>
          <cell r="J30215">
            <v>421681</v>
          </cell>
        </row>
        <row r="30217">
          <cell r="A30217" t="str">
            <v>ME-17.73</v>
          </cell>
          <cell r="C30217" t="str">
            <v>PUERTA METALICA VAIVEN Lámina Cold Rolled Cal.18 PIVOTE (Incluye pintura electrostatica, anticorrosivo y marco cold rolled cal. 18 cargado en concreto) Incluye el suministro de todos los accesorios requeridos para el correcto montaje. (Suministro e Instalación).</v>
          </cell>
          <cell r="G30217" t="str">
            <v>m2</v>
          </cell>
          <cell r="J30217">
            <v>421681</v>
          </cell>
        </row>
        <row r="30218">
          <cell r="B30218" t="str">
            <v>E12</v>
          </cell>
          <cell r="C30218" t="str">
            <v>PUERTA METALICA VAIVEN Lámina Cold Rolled Cal.18 PIVOTE (Incluye pintura electrostática, anticorrosivo y marco cold rolled cal. 18 cargado en concreto) Incluye el suministro de todos los accesorios requeridos para el correcto montaje. (Suministro e Instalación).</v>
          </cell>
          <cell r="F30218" t="str">
            <v>Esp</v>
          </cell>
          <cell r="G30218" t="str">
            <v>m2</v>
          </cell>
          <cell r="H30218">
            <v>1</v>
          </cell>
          <cell r="I30218">
            <v>421680.54175015457</v>
          </cell>
          <cell r="J30218">
            <v>421681</v>
          </cell>
        </row>
        <row r="30220">
          <cell r="A30220" t="str">
            <v>ME-17.74</v>
          </cell>
          <cell r="C30220" t="str">
            <v xml:space="preserve">CABINAS SANITARIAS SISTEMA CANTILIVER en Lámina Galvanizada Cal. 18 entamborada. Tipo Grijalba o equivalente. Incluye pintura electrostatica color gris plata, suministro, instalación, marco, chapetas, pasador de cierre y platinas según detalle. </v>
          </cell>
          <cell r="G30220" t="str">
            <v>m2</v>
          </cell>
          <cell r="J30220">
            <v>697967</v>
          </cell>
        </row>
        <row r="30221">
          <cell r="B30221" t="str">
            <v>E10</v>
          </cell>
          <cell r="C30221" t="str">
            <v xml:space="preserve">CABINAS SANITARIAS SISTEMA CANTILIVER en Lámina Galvanizada Cal. 18 entamborada. Tipo Grijalba o equivalente. Incluye pintura electrostática color gris plata, suministro, instalación, marco, chapetas, pasador de cierre y platinas según detalle. </v>
          </cell>
          <cell r="F30221" t="str">
            <v>Esp</v>
          </cell>
          <cell r="G30221" t="str">
            <v>m2</v>
          </cell>
          <cell r="H30221">
            <v>1</v>
          </cell>
          <cell r="I30221">
            <v>697967</v>
          </cell>
          <cell r="J30221">
            <v>697967</v>
          </cell>
        </row>
        <row r="30223">
          <cell r="A30223" t="str">
            <v>ME-17.75</v>
          </cell>
          <cell r="C30223" t="str">
            <v xml:space="preserve">CABINAS SANITARIAS SISTEMA CANTILIVER en Lámina Galvanizada Cal. 20 entamborada. Tipo Grijalba o equivalente.  Incluye pintura electrostatica color gris plata, suministro, instalación, marco, chapetas, pasador de cierre y platinas según detalle. </v>
          </cell>
          <cell r="G30223" t="str">
            <v>m2</v>
          </cell>
          <cell r="J30223">
            <v>618952</v>
          </cell>
        </row>
        <row r="30224">
          <cell r="B30224" t="str">
            <v>E29</v>
          </cell>
          <cell r="C30224" t="str">
            <v xml:space="preserve">CABINAS SANITARIAS SISTEMA CANTILIVER en Lámina Galvanizada Cal. 20 entamborada. Tipo Grijalba o equivalente. Incluye pintura electrostática color gris plata, suministro, instalación, marco, chapetas, pasador de cierre y platinas según detalle. </v>
          </cell>
          <cell r="F30224" t="str">
            <v>Esp</v>
          </cell>
          <cell r="G30224" t="str">
            <v>m2</v>
          </cell>
          <cell r="H30224">
            <v>1</v>
          </cell>
          <cell r="I30224">
            <v>618952.12386286911</v>
          </cell>
          <cell r="J30224">
            <v>618952</v>
          </cell>
        </row>
        <row r="30226">
          <cell r="A30226" t="str">
            <v>ME-17.76</v>
          </cell>
          <cell r="C30226" t="str">
            <v>CABINAS SANITARIAS SISTEMA CANTILIVER en Acero Inoxidable Cal. 18.  Tipo Grijalba o equivalente según Detalle. Incluye suministro, instalación, marco, chapetas, pasador de cierre y platinas según detalle.</v>
          </cell>
          <cell r="G30226" t="str">
            <v>m2</v>
          </cell>
          <cell r="J30226">
            <v>703395</v>
          </cell>
        </row>
        <row r="30227">
          <cell r="B30227" t="str">
            <v>E31</v>
          </cell>
          <cell r="C30227" t="str">
            <v>CABINAS SANITARIAS SISTEMA CANTILIVER en Acero Inoxidable Tipo socoda o equivalente según Detalle. Incluye suministro, instalación, marco, chapetas, pasador de cierre y platinas según detalle.</v>
          </cell>
          <cell r="F30227" t="str">
            <v>Esp</v>
          </cell>
          <cell r="G30227" t="str">
            <v>m2</v>
          </cell>
          <cell r="H30227">
            <v>1</v>
          </cell>
          <cell r="I30227">
            <v>703395</v>
          </cell>
          <cell r="J30227">
            <v>703395</v>
          </cell>
        </row>
        <row r="30229">
          <cell r="A30229" t="str">
            <v>ME-17.77</v>
          </cell>
          <cell r="C30229" t="str">
            <v>CABINAS SANITARIAS SISTEMA CANTILIVER en Acero Inoxidable Cal. 20. Tipo Grijalba o equivalente según Detalle. Incluye suministro, instalación, marco, chapetas, pasador de cierre y platinas según detalle.</v>
          </cell>
          <cell r="G30229" t="str">
            <v>m2</v>
          </cell>
          <cell r="J30229">
            <v>760725</v>
          </cell>
        </row>
        <row r="30230">
          <cell r="B30230" t="str">
            <v>E30</v>
          </cell>
          <cell r="C30230" t="str">
            <v>CABINAS SANITARIAS SISTEMA CANTILIVER en Acero Inoxidable Tipo socoda o equivalente según Detalle. Incluye suministro, instalación, marco, chapetas, pasador de cierre y platinas según detalle.</v>
          </cell>
          <cell r="F30230" t="str">
            <v>Esp</v>
          </cell>
          <cell r="G30230" t="str">
            <v>m2</v>
          </cell>
          <cell r="H30230">
            <v>1</v>
          </cell>
          <cell r="I30230">
            <v>760725</v>
          </cell>
          <cell r="J30230">
            <v>760725</v>
          </cell>
        </row>
        <row r="30232">
          <cell r="A30232" t="str">
            <v>ME-17.78</v>
          </cell>
          <cell r="C30232" t="str">
            <v>TAPA en lámina de alfajor 6mm  0.80*0.80 m. Marco en ángulo de 2 x 1/8". (Incluye gancho en acero y marco) según diseño. Suministro e Instalación.</v>
          </cell>
          <cell r="G30232" t="str">
            <v>und</v>
          </cell>
          <cell r="J30232">
            <v>945247</v>
          </cell>
        </row>
        <row r="30233">
          <cell r="B30233" t="str">
            <v>E18</v>
          </cell>
          <cell r="C30233" t="str">
            <v>TAPA en lámina de alfajor 6mm  0.80*0.80 m. Marco en ángulo de 2 x 1/8". (Incluye gancho en acero y marco) según diseño. Suministro e Instalación.</v>
          </cell>
          <cell r="F30233" t="str">
            <v>Ins</v>
          </cell>
          <cell r="G30233" t="str">
            <v>und</v>
          </cell>
          <cell r="H30233">
            <v>1</v>
          </cell>
          <cell r="I30233">
            <v>945246.75</v>
          </cell>
          <cell r="J30233">
            <v>945247</v>
          </cell>
        </row>
        <row r="30235">
          <cell r="A30235" t="str">
            <v>ME-17.79</v>
          </cell>
          <cell r="C30235" t="str">
            <v>TAPA En lámina de alfajor 6mm 1.00*1.00 m. Marco en ángulo de 2 x 1/8". (Incluye gancho en acero y marco) según diseño. Suministro e Instalación.</v>
          </cell>
          <cell r="G30235" t="str">
            <v>und</v>
          </cell>
          <cell r="J30235">
            <v>1068323</v>
          </cell>
        </row>
        <row r="30236">
          <cell r="B30236" t="str">
            <v>E19</v>
          </cell>
          <cell r="C30236" t="str">
            <v>TAPA En lámina de alfajor 6mm 1.00*1.00 m. Marco en ángulo de 2 x 1/8". (Incluye gancho en acero y marco) según diseño. Suministro e Instalación.</v>
          </cell>
          <cell r="F30236" t="str">
            <v>Ins</v>
          </cell>
          <cell r="G30236" t="str">
            <v>und</v>
          </cell>
          <cell r="H30236">
            <v>1</v>
          </cell>
          <cell r="I30236">
            <v>1068322.5</v>
          </cell>
          <cell r="J30236">
            <v>1068323</v>
          </cell>
        </row>
        <row r="30238">
          <cell r="A30238" t="str">
            <v>ME-17.80</v>
          </cell>
          <cell r="C30238" t="str">
            <v>PUERTA DUCHA ACRILICO (Incluye marco en aluminio anodizado, pasador y toallero) A todo costo</v>
          </cell>
          <cell r="G30238" t="str">
            <v>m2</v>
          </cell>
          <cell r="J30238">
            <v>189670</v>
          </cell>
        </row>
        <row r="30239">
          <cell r="B30239" t="str">
            <v>M03</v>
          </cell>
          <cell r="C30239" t="str">
            <v>EQUIPO BASICO ( Herramienta menor )</v>
          </cell>
          <cell r="F30239" t="str">
            <v>Ins</v>
          </cell>
          <cell r="G30239" t="str">
            <v>glb</v>
          </cell>
          <cell r="H30239">
            <v>0.1</v>
          </cell>
          <cell r="I30239">
            <v>2535.75</v>
          </cell>
          <cell r="J30239">
            <v>254</v>
          </cell>
        </row>
        <row r="30240">
          <cell r="B30240" t="str">
            <v>D01</v>
          </cell>
          <cell r="C30240" t="str">
            <v>PUERTA DUCHA ACRILICO (Incluye marco en aluminio anodizado, pasador y toallero) A todo costo</v>
          </cell>
          <cell r="F30240" t="str">
            <v>Ins</v>
          </cell>
          <cell r="G30240" t="str">
            <v>m2</v>
          </cell>
          <cell r="H30240">
            <v>1</v>
          </cell>
          <cell r="I30240">
            <v>189416.39405305177</v>
          </cell>
          <cell r="J30240">
            <v>189416</v>
          </cell>
        </row>
        <row r="30242">
          <cell r="A30242" t="str">
            <v>ME-17.81</v>
          </cell>
          <cell r="C30242" t="str">
            <v>MALLA ESLABONADA Cal. 12  de 2 1/4"x 2 1/4" + tubo galvanizado 2"+  ángulo 2"x  1 1/8 + anticorrosivo + esmalte. Suministro e instalación a todo costo. Incluye el suministro de todos los accesorios requeridos para el correcto montaje.</v>
          </cell>
          <cell r="G30242" t="str">
            <v>m2</v>
          </cell>
          <cell r="J30242">
            <v>153928</v>
          </cell>
        </row>
        <row r="30243">
          <cell r="B30243" t="str">
            <v>M03</v>
          </cell>
          <cell r="C30243" t="str">
            <v>EQUIPO BASICO ( Herramienta menor )</v>
          </cell>
          <cell r="F30243" t="str">
            <v>Ins</v>
          </cell>
          <cell r="G30243" t="str">
            <v>glb</v>
          </cell>
          <cell r="H30243">
            <v>2</v>
          </cell>
          <cell r="I30243">
            <v>2535.75</v>
          </cell>
          <cell r="J30243">
            <v>5072</v>
          </cell>
        </row>
        <row r="30244">
          <cell r="B30244" t="str">
            <v>I03</v>
          </cell>
          <cell r="C30244" t="str">
            <v>MANO DE OBRA AA (Albañileria)</v>
          </cell>
          <cell r="F30244" t="str">
            <v>Ins</v>
          </cell>
          <cell r="G30244" t="str">
            <v>hc</v>
          </cell>
          <cell r="H30244">
            <v>1.6</v>
          </cell>
          <cell r="I30244">
            <v>17165.400000000001</v>
          </cell>
          <cell r="J30244">
            <v>27465</v>
          </cell>
        </row>
        <row r="30245">
          <cell r="B30245" t="str">
            <v>S48</v>
          </cell>
          <cell r="C30245" t="str">
            <v xml:space="preserve">TUBO ACERO GALVANIZADO AGUA 2" - NIC 505 - 001  - Tipo Colmena o equivalente. </v>
          </cell>
          <cell r="F30245" t="str">
            <v>Ins</v>
          </cell>
          <cell r="G30245" t="str">
            <v>m</v>
          </cell>
          <cell r="H30245">
            <v>3.1</v>
          </cell>
          <cell r="I30245">
            <v>26649.525000000001</v>
          </cell>
          <cell r="J30245">
            <v>82614</v>
          </cell>
        </row>
        <row r="30246">
          <cell r="B30246" t="str">
            <v>E01A</v>
          </cell>
          <cell r="C30246" t="str">
            <v>ANGULO  HIERRO 2" x 1/8"</v>
          </cell>
          <cell r="F30246" t="str">
            <v>Ins</v>
          </cell>
          <cell r="G30246" t="str">
            <v>m</v>
          </cell>
          <cell r="H30246">
            <v>3.1</v>
          </cell>
          <cell r="I30246">
            <v>6156</v>
          </cell>
          <cell r="J30246">
            <v>19084</v>
          </cell>
        </row>
        <row r="30247">
          <cell r="B30247" t="str">
            <v>E02A</v>
          </cell>
          <cell r="C30247" t="str">
            <v xml:space="preserve">MALLA ESLABONADA 21/4*21/4 </v>
          </cell>
          <cell r="F30247" t="str">
            <v>Ins</v>
          </cell>
          <cell r="G30247" t="str">
            <v>m2</v>
          </cell>
          <cell r="H30247">
            <v>1.2</v>
          </cell>
          <cell r="I30247">
            <v>13665.039856684449</v>
          </cell>
          <cell r="J30247">
            <v>16398</v>
          </cell>
        </row>
        <row r="30248">
          <cell r="B30248" t="str">
            <v>O19</v>
          </cell>
          <cell r="C30248" t="str">
            <v>SOLDADURA ELECTRICA Tipo WESTARCO SUPER E- 6013  DE 1/8 o equivalente.</v>
          </cell>
          <cell r="F30248" t="str">
            <v>Ins</v>
          </cell>
          <cell r="G30248" t="str">
            <v>kg</v>
          </cell>
          <cell r="H30248">
            <v>0.2</v>
          </cell>
          <cell r="I30248">
            <v>8925</v>
          </cell>
          <cell r="J30248">
            <v>1785</v>
          </cell>
        </row>
        <row r="30249">
          <cell r="B30249" t="str">
            <v>X01</v>
          </cell>
          <cell r="C30249" t="str">
            <v>ANTICORROSIVO Premium - Tipo Pintuco Ref. 513 o equivalente</v>
          </cell>
          <cell r="F30249" t="str">
            <v>Ins</v>
          </cell>
          <cell r="G30249" t="str">
            <v>gal</v>
          </cell>
          <cell r="H30249">
            <v>0.01</v>
          </cell>
          <cell r="I30249">
            <v>81756.034499999994</v>
          </cell>
          <cell r="J30249">
            <v>818</v>
          </cell>
        </row>
        <row r="30250">
          <cell r="B30250" t="str">
            <v>X04</v>
          </cell>
          <cell r="C30250" t="str">
            <v>ESMALTE SINTETICO Pintulux - Tipo Pintuco Ref. según color diseño o equivalente</v>
          </cell>
          <cell r="F30250" t="str">
            <v>Ins</v>
          </cell>
          <cell r="G30250" t="str">
            <v>gal</v>
          </cell>
          <cell r="H30250">
            <v>0.01</v>
          </cell>
          <cell r="I30250">
            <v>69194.810999999987</v>
          </cell>
          <cell r="J30250">
            <v>692</v>
          </cell>
        </row>
        <row r="30252">
          <cell r="A30252" t="str">
            <v>ME-17.82</v>
          </cell>
          <cell r="C30252" t="str">
            <v>PUERTA EN MALLA ESLABONADA. MARCO TUBERIA GALVANIZADA  2" . Incluye Malla eslabonada cal 12  de 2x1   1 1/2" + contramarco angulo 2" x  18" + anticorrosivo + pintura esmalte. Suministro e instalación a todo costo.  Incluye el suministro de todos los accesorios requeridos para el correcto montaje.</v>
          </cell>
          <cell r="G30252" t="str">
            <v>m2</v>
          </cell>
          <cell r="J30252">
            <v>285253</v>
          </cell>
        </row>
        <row r="30253">
          <cell r="B30253" t="str">
            <v>M03</v>
          </cell>
          <cell r="C30253" t="str">
            <v>EQUIPO BASICO ( Herramienta menor )</v>
          </cell>
          <cell r="F30253" t="str">
            <v>Ins</v>
          </cell>
          <cell r="G30253" t="str">
            <v>glb</v>
          </cell>
          <cell r="H30253">
            <v>2</v>
          </cell>
          <cell r="I30253">
            <v>2535.75</v>
          </cell>
          <cell r="J30253">
            <v>5072</v>
          </cell>
        </row>
        <row r="30254">
          <cell r="B30254" t="str">
            <v>I03</v>
          </cell>
          <cell r="C30254" t="str">
            <v>MANO DE OBRA AA (Albañileria)</v>
          </cell>
          <cell r="F30254" t="str">
            <v>Ins</v>
          </cell>
          <cell r="G30254" t="str">
            <v>hc</v>
          </cell>
          <cell r="H30254">
            <v>4</v>
          </cell>
          <cell r="I30254">
            <v>17165.400000000001</v>
          </cell>
          <cell r="J30254">
            <v>68662</v>
          </cell>
        </row>
        <row r="30255">
          <cell r="B30255" t="str">
            <v>S48</v>
          </cell>
          <cell r="C30255" t="str">
            <v xml:space="preserve">TUBO ACERO GALVANIZADO AGUA 2" - NIC 505 - 001  - Tipo Colmena o equivalente. </v>
          </cell>
          <cell r="F30255" t="str">
            <v>Ins</v>
          </cell>
          <cell r="G30255" t="str">
            <v>m</v>
          </cell>
          <cell r="H30255">
            <v>3.1</v>
          </cell>
          <cell r="I30255">
            <v>26649.525000000001</v>
          </cell>
          <cell r="J30255">
            <v>82614</v>
          </cell>
        </row>
        <row r="30256">
          <cell r="B30256" t="str">
            <v>E01A</v>
          </cell>
          <cell r="C30256" t="str">
            <v>ANGULO  HIERRO 2" x 1/8"</v>
          </cell>
          <cell r="F30256" t="str">
            <v>Ins</v>
          </cell>
          <cell r="G30256" t="str">
            <v>m</v>
          </cell>
          <cell r="H30256">
            <v>3.1</v>
          </cell>
          <cell r="I30256">
            <v>6156</v>
          </cell>
          <cell r="J30256">
            <v>19084</v>
          </cell>
        </row>
        <row r="30257">
          <cell r="B30257" t="str">
            <v>E02A</v>
          </cell>
          <cell r="C30257" t="str">
            <v xml:space="preserve">MALLA ESLABONADA 21/4*21/4 </v>
          </cell>
          <cell r="F30257" t="str">
            <v>Ins</v>
          </cell>
          <cell r="G30257" t="str">
            <v>m2</v>
          </cell>
          <cell r="H30257">
            <v>1.2</v>
          </cell>
          <cell r="I30257">
            <v>13665.039856684449</v>
          </cell>
          <cell r="J30257">
            <v>16398</v>
          </cell>
        </row>
        <row r="30258">
          <cell r="B30258" t="str">
            <v>O19</v>
          </cell>
          <cell r="C30258" t="str">
            <v>SOLDADURA ELECTRICA Tipo WESTARCO SUPER E- 6013  DE 1/8 o equivalente.</v>
          </cell>
          <cell r="F30258" t="str">
            <v>Ins</v>
          </cell>
          <cell r="G30258" t="str">
            <v>kg</v>
          </cell>
          <cell r="H30258">
            <v>0.4</v>
          </cell>
          <cell r="I30258">
            <v>8925</v>
          </cell>
          <cell r="J30258">
            <v>3570</v>
          </cell>
        </row>
        <row r="30259">
          <cell r="B30259" t="str">
            <v>X01</v>
          </cell>
          <cell r="C30259" t="str">
            <v>ANTICORROSIVO Premium - Tipo Pintuco Ref. 513 o equivalente</v>
          </cell>
          <cell r="F30259" t="str">
            <v>Ins</v>
          </cell>
          <cell r="G30259" t="str">
            <v>gal</v>
          </cell>
          <cell r="H30259">
            <v>0.12</v>
          </cell>
          <cell r="I30259">
            <v>81756.034499999994</v>
          </cell>
          <cell r="J30259">
            <v>9811</v>
          </cell>
        </row>
        <row r="30260">
          <cell r="B30260" t="str">
            <v>X04</v>
          </cell>
          <cell r="C30260" t="str">
            <v>ESMALTE SINTETICO Pintulux - Tipo Pintuco Ref. según color diseño o equivalente</v>
          </cell>
          <cell r="F30260" t="str">
            <v>Ins</v>
          </cell>
          <cell r="G30260" t="str">
            <v>gal</v>
          </cell>
          <cell r="H30260">
            <v>0.12</v>
          </cell>
          <cell r="I30260">
            <v>69194.810999999987</v>
          </cell>
          <cell r="J30260">
            <v>8303</v>
          </cell>
        </row>
        <row r="30261">
          <cell r="B30261" t="str">
            <v>O42</v>
          </cell>
          <cell r="C30261" t="str">
            <v>FALLEBA +PORTA CANDADO</v>
          </cell>
          <cell r="F30261" t="str">
            <v>Ins</v>
          </cell>
          <cell r="G30261" t="str">
            <v>und</v>
          </cell>
          <cell r="H30261">
            <v>0.5</v>
          </cell>
          <cell r="I30261">
            <v>45652.056915271954</v>
          </cell>
          <cell r="J30261">
            <v>22826</v>
          </cell>
        </row>
        <row r="30262">
          <cell r="B30262" t="str">
            <v>O43</v>
          </cell>
          <cell r="C30262" t="str">
            <v>BISAGRA TUBULAR DE 3/8"</v>
          </cell>
          <cell r="F30262" t="str">
            <v>Ins</v>
          </cell>
          <cell r="G30262" t="str">
            <v>und</v>
          </cell>
          <cell r="H30262">
            <v>1.5</v>
          </cell>
          <cell r="I30262">
            <v>32608.612082337109</v>
          </cell>
          <cell r="J30262">
            <v>48913</v>
          </cell>
        </row>
        <row r="30264">
          <cell r="A30264" t="str">
            <v>ME-17.83</v>
          </cell>
          <cell r="C30264" t="str">
            <v>REJILLA EN ALUMINIO ANODIZADO MATE NATURAL SU LONGUITUD ES VARIABLE, VERIFICAR EN PLANTAS GENERALES.</v>
          </cell>
          <cell r="G30264" t="str">
            <v>m2</v>
          </cell>
          <cell r="J30264">
            <v>367968</v>
          </cell>
        </row>
        <row r="30265">
          <cell r="B30265" t="str">
            <v>D04B</v>
          </cell>
          <cell r="C30265" t="str">
            <v>REJILLA EN ALUMINIO ANODIZADO MATE NATURAL, LONGUITUD VARIABLE, VERIFICAR EN PLANTAS GENERALES.</v>
          </cell>
          <cell r="F30265" t="str">
            <v>Ins</v>
          </cell>
          <cell r="G30265" t="str">
            <v>m2</v>
          </cell>
          <cell r="H30265">
            <v>1</v>
          </cell>
          <cell r="I30265">
            <v>367968.21102537477</v>
          </cell>
          <cell r="J30265">
            <v>367968</v>
          </cell>
        </row>
        <row r="30267">
          <cell r="A30267" t="str">
            <v>ME-17.84</v>
          </cell>
          <cell r="C30267" t="str">
            <v>REJILLA EN ALUMINIO ANODIZADO MATE NATURAL+ALFAJIA, Incluyen el suministro de todos los accesorios requeridos para el correctomontaje, asi como el SUMINISTRO E INSTALACIÓN de la silicona que sea requerida para el correcto montaje.</v>
          </cell>
          <cell r="G30267" t="str">
            <v>m2</v>
          </cell>
          <cell r="J30267">
            <v>308700</v>
          </cell>
        </row>
        <row r="30268">
          <cell r="B30268" t="str">
            <v>D04C</v>
          </cell>
          <cell r="C30268" t="str">
            <v>REJILLA EN ALUMINIO ANODIZADO MATE NATURAL+ALFAJIA, Incluyen el suministro de todos los accesorios requeridos para el correcto montaje, asi como el suministro e instalación de la silicona que sea requerida para el correcto montaje.</v>
          </cell>
          <cell r="F30268" t="str">
            <v>Ins</v>
          </cell>
          <cell r="G30268" t="str">
            <v>m2</v>
          </cell>
          <cell r="H30268">
            <v>1</v>
          </cell>
          <cell r="I30268">
            <v>308699.75752433826</v>
          </cell>
          <cell r="J30268">
            <v>308700</v>
          </cell>
        </row>
        <row r="30270">
          <cell r="A30270" t="str">
            <v>ME-17.85</v>
          </cell>
          <cell r="C30270" t="str">
            <v>VENTANA FIJA EN ALUMINIO  ANODIZADO VIDRIO 5mm. (Incluye marco en perfileria  PB 5020 o equivalente y vidrio cristal de 5mm. ). Incluye el suministro de todos los accesorios requeridos para el correcto montaje, asi como el suministro e instalación de la silicona que sea requerida para garantizar una perfecta instalación. SEGUN DETALLE. (Suministro e Instalación).</v>
          </cell>
          <cell r="G30270" t="str">
            <v>m2</v>
          </cell>
          <cell r="J30270">
            <v>241859</v>
          </cell>
        </row>
        <row r="30271">
          <cell r="B30271" t="str">
            <v>D24</v>
          </cell>
          <cell r="C30271" t="str">
            <v>PERFILERIA FIJA EN ALUMINIO ANODIZADO (Incluye marco en perfileria tipo PB5020  o equivalente ). Incluye el suministro e instalación de todos los accesorios requeridos para el correcto montaje.</v>
          </cell>
          <cell r="F30271" t="str">
            <v>Esp</v>
          </cell>
          <cell r="G30271" t="str">
            <v>m2</v>
          </cell>
          <cell r="H30271">
            <v>1</v>
          </cell>
          <cell r="I30271">
            <v>215002</v>
          </cell>
          <cell r="J30271">
            <v>215002</v>
          </cell>
        </row>
        <row r="30272">
          <cell r="B30272" t="str">
            <v>D05A</v>
          </cell>
          <cell r="C30272" t="str">
            <v>VIDRIO CRUDO 5mm (Para ventanería. Incluye el suministro e instalación de todos los accesorios e insumos requeridos para el correcto montaje.)</v>
          </cell>
          <cell r="F30272" t="str">
            <v>Esp</v>
          </cell>
          <cell r="G30272" t="str">
            <v>m2</v>
          </cell>
          <cell r="H30272">
            <v>1</v>
          </cell>
          <cell r="I30272">
            <v>26856.9</v>
          </cell>
          <cell r="J30272">
            <v>26857</v>
          </cell>
        </row>
        <row r="30274">
          <cell r="A30274" t="str">
            <v>ME-17.86</v>
          </cell>
          <cell r="C30274" t="str">
            <v>VENTANA FIJA EN ALUMINIO  ANODIZADO VIDRIO TEMPLADO 10mm. (Incluye marco en perfileria  PB 5020 o equivalente y vidrio laminado de seguridad de 10mm. ). Incluye el suministro de todos los accesorios requeridos para el correcto montaje, asi como el suministro e instalación de la silicona que sea requerida para garantizar una perfecta instalación. SEGUN DETALLE. (Suministro e Instalación).</v>
          </cell>
          <cell r="G30274" t="str">
            <v>m2</v>
          </cell>
          <cell r="J30274">
            <v>390972</v>
          </cell>
        </row>
        <row r="30275">
          <cell r="B30275" t="str">
            <v>D24</v>
          </cell>
          <cell r="C30275" t="str">
            <v>PERFILERIA FIJA EN ALUMINIO ANODIZADO (Incluye marco en perfileria tipo PB5020  o equivalente ). Incluye el suministro e instalación de todos los accesorios requeridos para el correcto montaje.</v>
          </cell>
          <cell r="F30275" t="str">
            <v>Esp</v>
          </cell>
          <cell r="G30275" t="str">
            <v>m2</v>
          </cell>
          <cell r="H30275">
            <v>1</v>
          </cell>
          <cell r="I30275">
            <v>215002</v>
          </cell>
          <cell r="J30275">
            <v>215002</v>
          </cell>
        </row>
        <row r="30276">
          <cell r="B30276" t="str">
            <v>D05B</v>
          </cell>
          <cell r="C30276" t="str">
            <v>VIDRIO TEMPLADO DE SEGUIRIDAD 10mm (Para ventanería. Incluye el suministro e instalación de todos los accesorios e insumos requeridos para el correcto montaje.)</v>
          </cell>
          <cell r="F30276" t="str">
            <v>Esp</v>
          </cell>
          <cell r="G30276" t="str">
            <v>m2</v>
          </cell>
          <cell r="H30276">
            <v>1</v>
          </cell>
          <cell r="I30276">
            <v>175969.58399999997</v>
          </cell>
          <cell r="J30276">
            <v>175970</v>
          </cell>
        </row>
        <row r="30278">
          <cell r="A30278" t="str">
            <v>ME-17.87</v>
          </cell>
          <cell r="C30278" t="str">
            <v>PUERTA VENTANA CORREDIZA EN ALUMINIO ANODIZADO VIDRIO TEMPLADO 10mm (Incluye marco en perfileria PB 5020  o equivalente ). Incluye el suministro de todos los accesorios requeridos para el correcto montaje, asi como el suministro e instalación de la silicona que sea requerida para garantizar una perfecta instalación. SEGUN DETALLE. (Suministro e Instalación).</v>
          </cell>
          <cell r="G30278" t="str">
            <v>m2</v>
          </cell>
          <cell r="J30278">
            <v>609347</v>
          </cell>
        </row>
        <row r="30279">
          <cell r="B30279" t="str">
            <v>D26</v>
          </cell>
          <cell r="C30279" t="str">
            <v>PERFILERIA PARA VENTANERIA CORREDIZA EN ALUMINIO ANODIZADO (Incluye marco en perfileria tipo PC 8025 o equivalente ). Incluye el suministro e instalación de todos los accesorios requeridos para el correcto montaje.</v>
          </cell>
          <cell r="F30279" t="str">
            <v>Esp</v>
          </cell>
          <cell r="G30279" t="str">
            <v>m2</v>
          </cell>
          <cell r="H30279">
            <v>1</v>
          </cell>
          <cell r="I30279">
            <v>433376.9783119926</v>
          </cell>
          <cell r="J30279">
            <v>433377</v>
          </cell>
        </row>
        <row r="30280">
          <cell r="B30280" t="str">
            <v>D05B</v>
          </cell>
          <cell r="C30280" t="str">
            <v>VIDRIO TEMPLADO DE SEGUIRIDAD 10mm (Para ventanería. Incluye el suministro e instalación de todos los accesorios e insumos requeridos para el correcto montaje.)</v>
          </cell>
          <cell r="F30280" t="str">
            <v>Esp</v>
          </cell>
          <cell r="G30280" t="str">
            <v>m2</v>
          </cell>
          <cell r="H30280">
            <v>1</v>
          </cell>
          <cell r="I30280">
            <v>175969.58399999997</v>
          </cell>
          <cell r="J30280">
            <v>175970</v>
          </cell>
        </row>
        <row r="30282">
          <cell r="A30282" t="str">
            <v>ME-17.88</v>
          </cell>
          <cell r="C30282" t="str">
            <v>DIVISIÓN EN ALUMINIO ANODIZADO VIDRIO CRUDO 5mm (Incluye marco en perfileria VP 3831  o equivalente ). Incluye el suministro de todos los accesorios requeridos para el correcto montaje, asi como el suministro e instalación de la silicona que sea requerida para garantizar una perfecta instalación. SEGUN DETALLE. (Suministro e Instalación).</v>
          </cell>
          <cell r="G30282" t="str">
            <v>m2</v>
          </cell>
          <cell r="J30282">
            <v>230661</v>
          </cell>
        </row>
        <row r="30283">
          <cell r="B30283" t="str">
            <v>D25</v>
          </cell>
          <cell r="C30283" t="str">
            <v>PERFILERIA EN ALUMINIO ANODIZADO (Incluye marco en perfileria tipo VP3831  o equivalente ). Incluye el suministro e instalación de todos los accesorios requeridos para el correcto montaje.</v>
          </cell>
          <cell r="F30283" t="str">
            <v>Esp</v>
          </cell>
          <cell r="G30283" t="str">
            <v>m2</v>
          </cell>
          <cell r="H30283">
            <v>1</v>
          </cell>
          <cell r="I30283">
            <v>203804.30871969377</v>
          </cell>
          <cell r="J30283">
            <v>203804</v>
          </cell>
        </row>
        <row r="30284">
          <cell r="B30284" t="str">
            <v>D05A</v>
          </cell>
          <cell r="C30284" t="str">
            <v>VIDRIO CRUDO 5mm (Para ventanería. Incluye el suministro e instalación de todos los accesorios e insumos requeridos para el correcto montaje.)</v>
          </cell>
          <cell r="F30284" t="str">
            <v>Esp</v>
          </cell>
          <cell r="G30284" t="str">
            <v>m2</v>
          </cell>
          <cell r="H30284">
            <v>1</v>
          </cell>
          <cell r="I30284">
            <v>26856.9</v>
          </cell>
          <cell r="J30284">
            <v>26857</v>
          </cell>
        </row>
        <row r="30286">
          <cell r="A30286" t="str">
            <v>ME-17.89</v>
          </cell>
          <cell r="C30286" t="str">
            <v>TRATAMIENTO DE VIDRIO TIPO SANDBLASTING. (Incluye el suministro e instalación de todos los insumos requeridos para garantizar una perfecta instalación. SEGUN DISEÑO ARQUITECTÓNICO)</v>
          </cell>
          <cell r="G30286" t="str">
            <v>m2</v>
          </cell>
          <cell r="J30286">
            <v>51939</v>
          </cell>
        </row>
        <row r="30287">
          <cell r="B30287" t="str">
            <v>D05C</v>
          </cell>
          <cell r="C30287" t="str">
            <v>TRATAMIENTO DE SANDBLASTING EN VIDRIO (Vidrio de todos los espesores, a todo costo)</v>
          </cell>
          <cell r="F30287" t="str">
            <v>Esp</v>
          </cell>
          <cell r="G30287" t="str">
            <v>m2</v>
          </cell>
          <cell r="H30287">
            <v>1</v>
          </cell>
          <cell r="I30287">
            <v>51938.775000000001</v>
          </cell>
          <cell r="J30287">
            <v>51939</v>
          </cell>
        </row>
        <row r="30289">
          <cell r="A30289" t="str">
            <v>ME-17.90</v>
          </cell>
        </row>
        <row r="30292">
          <cell r="A30292" t="str">
            <v>ME-17.91</v>
          </cell>
          <cell r="C30292" t="str">
            <v>MARCO METALICO PUERTAS e= 15 cm MONTANTE VIDRIO 4 mm. H=0.30 m. en lámina Cold rolled Cal. 16. Acabado con anticorrosivo y esmalte. Incluye el suministro de todos los accesorios requeridos para el correcto montaje   (Suministro e instalación).</v>
          </cell>
          <cell r="G30292" t="str">
            <v>m</v>
          </cell>
          <cell r="J30292">
            <v>88045</v>
          </cell>
        </row>
        <row r="30293">
          <cell r="B30293" t="str">
            <v>I03</v>
          </cell>
          <cell r="C30293" t="str">
            <v>MANO DE OBRA AA (Albañileria)</v>
          </cell>
          <cell r="F30293" t="str">
            <v>Ins</v>
          </cell>
          <cell r="G30293" t="str">
            <v>hc</v>
          </cell>
          <cell r="H30293">
            <v>0.6</v>
          </cell>
          <cell r="I30293">
            <v>17165.400000000001</v>
          </cell>
          <cell r="J30293">
            <v>10299</v>
          </cell>
        </row>
        <row r="30294">
          <cell r="B30294" t="str">
            <v>E72</v>
          </cell>
          <cell r="C30294" t="str">
            <v>MARCO METALICO PUERTAS e= 15 cm MONTANTE VIDRIO 4 mm. H=0.30 m. en lámina Cold rolled Cal. 16  (Suministro).</v>
          </cell>
          <cell r="F30294" t="str">
            <v>Esp</v>
          </cell>
          <cell r="G30294" t="str">
            <v>m</v>
          </cell>
          <cell r="H30294">
            <v>1</v>
          </cell>
          <cell r="I30294">
            <v>68719.350000000006</v>
          </cell>
          <cell r="J30294">
            <v>68719</v>
          </cell>
        </row>
        <row r="30295">
          <cell r="B30295" t="str">
            <v>H06</v>
          </cell>
          <cell r="C30295" t="str">
            <v>MORTERO 1:3 ( arena semilavada de peña)</v>
          </cell>
          <cell r="F30295" t="str">
            <v>Ana</v>
          </cell>
          <cell r="G30295" t="str">
            <v>m3</v>
          </cell>
          <cell r="H30295">
            <v>8.9999999999999993E-3</v>
          </cell>
          <cell r="I30295">
            <v>477433.95</v>
          </cell>
          <cell r="J30295">
            <v>4297</v>
          </cell>
        </row>
        <row r="30296">
          <cell r="B30296" t="str">
            <v>X01</v>
          </cell>
          <cell r="C30296" t="str">
            <v>ANTICORROSIVO Premium - Tipo Pintuco Ref. 513 o equivalente</v>
          </cell>
          <cell r="F30296" t="str">
            <v>Ins</v>
          </cell>
          <cell r="G30296" t="str">
            <v>gal</v>
          </cell>
          <cell r="H30296">
            <v>2.4E-2</v>
          </cell>
          <cell r="I30296">
            <v>81756.034499999994</v>
          </cell>
          <cell r="J30296">
            <v>1962</v>
          </cell>
        </row>
        <row r="30297">
          <cell r="B30297" t="str">
            <v>X04</v>
          </cell>
          <cell r="C30297" t="str">
            <v>ESMALTE SINTETICO Pintulux - Tipo Pintuco Ref. según color diseño o equivalente</v>
          </cell>
          <cell r="F30297" t="str">
            <v>Ins</v>
          </cell>
          <cell r="G30297" t="str">
            <v>gal</v>
          </cell>
          <cell r="H30297">
            <v>0.04</v>
          </cell>
          <cell r="I30297">
            <v>69194.810999999987</v>
          </cell>
          <cell r="J30297">
            <v>2768</v>
          </cell>
        </row>
        <row r="30299">
          <cell r="A30299" t="str">
            <v>ME-17.92</v>
          </cell>
          <cell r="C30299" t="str">
            <v xml:space="preserve">VENTANA PROYECTANTE EN ALUMINIO  ANODIZADO VIDRIO CRUDO 6mm. (Incluye marco en perfileria VP 3831  o equivalente y perfilería adicional tipo ALN 167 o equivalente ). Incluye el suministro de todos los accesorios requeridos para el correcto montaje, asi como el suministro e instalación de la silicona que sea requerida para garantizar una perfecta instalación. SEGUN DETALLE. </v>
          </cell>
          <cell r="G30299" t="str">
            <v>m2</v>
          </cell>
          <cell r="J30299" t="e">
            <v>#VALUE!</v>
          </cell>
        </row>
        <row r="30300">
          <cell r="B30300" t="str">
            <v>D25</v>
          </cell>
          <cell r="C30300" t="str">
            <v>PERFILERIA EN ALUMINIO ANODIZADO (Incluye marco en perfileria tipo VP3831  o equivalente ). Incluye el suministro e instalación de todos los accesorios requeridos para el correcto montaje.</v>
          </cell>
          <cell r="F30300" t="str">
            <v>Esp</v>
          </cell>
          <cell r="G30300" t="str">
            <v>m2</v>
          </cell>
          <cell r="H30300">
            <v>1</v>
          </cell>
          <cell r="I30300">
            <v>203804.30871969377</v>
          </cell>
          <cell r="J30300">
            <v>203804</v>
          </cell>
        </row>
        <row r="30301">
          <cell r="B30301" t="str">
            <v>D05G</v>
          </cell>
          <cell r="C30301" t="str">
            <v>VIDRIO CRUDO 6mm (Para ventanería. Incluye el suministro e instalación de todos los accesorios e insumos requeridos para el correcto montaje.)</v>
          </cell>
          <cell r="F30301" t="str">
            <v>Esp</v>
          </cell>
          <cell r="G30301" t="str">
            <v>m2</v>
          </cell>
          <cell r="H30301">
            <v>1</v>
          </cell>
          <cell r="I30301">
            <v>32487.052499999998</v>
          </cell>
          <cell r="J30301">
            <v>32487</v>
          </cell>
        </row>
        <row r="30302">
          <cell r="B30302" t="str">
            <v>D31</v>
          </cell>
          <cell r="C30302" t="str">
            <v>Marco perimetral en tubular de aluminio 
pesado de 3"x11/2" tipo ALN 167</v>
          </cell>
          <cell r="F30302" t="str">
            <v>Esp</v>
          </cell>
          <cell r="G30302" t="str">
            <v>m</v>
          </cell>
          <cell r="H30302">
            <v>1.4</v>
          </cell>
          <cell r="I30302" t="e">
            <v>#VALUE!</v>
          </cell>
          <cell r="J30302" t="e">
            <v>#VALUE!</v>
          </cell>
        </row>
        <row r="30304">
          <cell r="A30304" t="str">
            <v>ME-17.93</v>
          </cell>
        </row>
        <row r="30307">
          <cell r="A30307" t="str">
            <v>ME-17.94</v>
          </cell>
          <cell r="C30307" t="str">
            <v>PUERTA CORREDIZA EN MALLA ONDULADA CON MARCO EN LAMINA DE 11/2"*1" 1/2*3/8, DE 1.00X2.95 m.Segun detalle PC-01 Incluye todos accesorios para correcto montaje.</v>
          </cell>
          <cell r="G30307" t="str">
            <v>und</v>
          </cell>
          <cell r="J30307">
            <v>1034671</v>
          </cell>
        </row>
        <row r="30308">
          <cell r="B30308" t="str">
            <v>E78</v>
          </cell>
          <cell r="C30308" t="str">
            <v>PUERTA CORREDIZA EN MALLA ONDULADA CON MARCO EN LAMINA DE 11/2"*1" 1/2*3/8, DE 1.00X2.95 m. Según detalle PC-01 Incluye todos accesorios para correcto montaje.</v>
          </cell>
          <cell r="F30308" t="str">
            <v>Esp</v>
          </cell>
          <cell r="G30308" t="str">
            <v>und</v>
          </cell>
          <cell r="H30308">
            <v>1</v>
          </cell>
          <cell r="I30308">
            <v>1034671.2678152908</v>
          </cell>
          <cell r="J30308">
            <v>1034671</v>
          </cell>
        </row>
        <row r="30310">
          <cell r="A30310" t="str">
            <v>ME-17.95</v>
          </cell>
          <cell r="C30310" t="str">
            <v>PUERTA CORREDIZA EN MALLA ONDULADA CON MARCO EN LAMINA DE 11/2"*1" 1/2*3/8, DE 1.50X3.00 m. Según detalle PC-02 Incluye todos accesorios para correcto montaje.</v>
          </cell>
          <cell r="G30310" t="str">
            <v>und</v>
          </cell>
          <cell r="J30310">
            <v>1578312</v>
          </cell>
        </row>
        <row r="30311">
          <cell r="B30311" t="str">
            <v>E79</v>
          </cell>
          <cell r="C30311" t="str">
            <v>PUERTA CORREDIZA EN MALLA ONDULADA CON MARCO EN LAMINA DE 11/2"*1" 1/2*3/8, DE 1.50X3.00 m. Según detalle PC-02 Incluye todos accesorios para correcto montaje.</v>
          </cell>
          <cell r="F30311" t="str">
            <v>Esp</v>
          </cell>
          <cell r="G30311" t="str">
            <v>und</v>
          </cell>
          <cell r="H30311">
            <v>1</v>
          </cell>
          <cell r="I30311">
            <v>1578312.1034470536</v>
          </cell>
          <cell r="J30311">
            <v>1578312</v>
          </cell>
        </row>
        <row r="30313">
          <cell r="A30313" t="str">
            <v>ME-17.96</v>
          </cell>
          <cell r="C30313" t="str">
            <v>PASO EN LAMINA DE ALFAJOR para escalera Espesor: 3 mm Según detalle, (incluye suministro e instalación)</v>
          </cell>
          <cell r="G30313" t="str">
            <v>m2</v>
          </cell>
          <cell r="J30313">
            <v>217339</v>
          </cell>
        </row>
        <row r="30314">
          <cell r="B30314" t="str">
            <v>E80</v>
          </cell>
          <cell r="C30314" t="str">
            <v>PASO EN LAMINA DE ALFAJOR para escalera Espesor: 3 mm Según detalle, (incluye suministro e instalación)</v>
          </cell>
          <cell r="F30314" t="str">
            <v>Ins</v>
          </cell>
          <cell r="G30314" t="str">
            <v>m2</v>
          </cell>
          <cell r="H30314">
            <v>1</v>
          </cell>
          <cell r="I30314">
            <v>217339.20533964789</v>
          </cell>
          <cell r="J30314">
            <v>217339</v>
          </cell>
        </row>
        <row r="30316">
          <cell r="A30316" t="str">
            <v>ME-17.97</v>
          </cell>
          <cell r="C30316" t="str">
            <v>MALLA ONDULADA Cal. 12  de 2 x 1 1/2" +  angulo 1 1/2 x  1 1/2 x 1/4" + anticorrosivo + pintura electrostatica. Suministro e instalación a todo costo. Incluye el suministro de todos los accesorios requeridos para el correcto montaje.</v>
          </cell>
          <cell r="G30316" t="str">
            <v>m2</v>
          </cell>
          <cell r="J30316">
            <v>142485</v>
          </cell>
        </row>
        <row r="30317">
          <cell r="B30317" t="str">
            <v>E02C</v>
          </cell>
          <cell r="C30317" t="str">
            <v>MALLA ONDULADA Cal. 12  de 2 x 1 1/2" +  ángulo 1 1/2 x  1 1/2 x 1/4"+ pintura electrostática. Suministro e instalación a todo costo. Incluye el suministro de todos los accesorios requeridos para el correcto montaje.</v>
          </cell>
          <cell r="F30317" t="str">
            <v>Ins</v>
          </cell>
          <cell r="G30317" t="str">
            <v>m2</v>
          </cell>
          <cell r="H30317">
            <v>1</v>
          </cell>
          <cell r="I30317">
            <v>142485</v>
          </cell>
          <cell r="J30317">
            <v>142485</v>
          </cell>
        </row>
        <row r="30319">
          <cell r="A30319" t="str">
            <v>ME-17.98</v>
          </cell>
          <cell r="C30319" t="str">
            <v>VENTANA EN PERSIANA DE ALUMINIO  ANODIZADO ALN 315 COLOR ALUMINIO CRUDO + ALFAJIA Tipo pesado (Incluye marco y contramarco en perfileria  PB 6038 o equivalente ). Incluye el suministro de todos los accesorios requeridos para el correcto montaje, asi como el suministro e instalación de la silicona que sea requerida para garantizar una perfecta instalación. SEGUN DETALLE. (Suministro e Instalación).</v>
          </cell>
          <cell r="G30319" t="str">
            <v>m2</v>
          </cell>
          <cell r="J30319">
            <v>308960</v>
          </cell>
        </row>
        <row r="30320">
          <cell r="B30320" t="str">
            <v>D04D</v>
          </cell>
          <cell r="C30320" t="str">
            <v>VENTANA EN  PERSIANA EN ALUMINIO  ANODIZADO ALN 315 COLOR ALUMINIO CRUDO + ALFAJIA Tipo pesado (Incluye marco y contramarco en perfileria  PB 6038 o equivalente ). Incluye el suministro de todos los accesorios requeridos para el correcto montaje, asi como el suministro e instalación de la silicona que sea requerida para garantizar una perfecta instalación. SEGUN DETALLE. (Suministro e Instalación).</v>
          </cell>
          <cell r="F30320" t="str">
            <v>Ins</v>
          </cell>
          <cell r="G30320" t="str">
            <v>m2</v>
          </cell>
          <cell r="H30320">
            <v>1</v>
          </cell>
          <cell r="I30320">
            <v>308960.04399779887</v>
          </cell>
          <cell r="J30320">
            <v>308960</v>
          </cell>
        </row>
        <row r="30322">
          <cell r="A30322" t="str">
            <v>ME-17.99</v>
          </cell>
          <cell r="B30322" t="str">
            <v>E-78</v>
          </cell>
          <cell r="C30322" t="str">
            <v>PUERTA CORREDIZA EN MALLA ONDULADA. Cal.12, tubo circular 2" Cal.18, perfil en "C" estándar 3x5, ángulo 1"x1", pasador portacandados. Pintura según especificaciones arquitectónicas. (Verificar en planos de detalle). Suministro e instalación a todo costo. Incluye el suministro de todos los accesorios requeridos para el correcto montaje.</v>
          </cell>
          <cell r="G30322" t="str">
            <v>m2</v>
          </cell>
          <cell r="J30322">
            <v>351705</v>
          </cell>
        </row>
        <row r="30323">
          <cell r="B30323" t="str">
            <v>M03</v>
          </cell>
          <cell r="C30323" t="str">
            <v>EQUIPO BASICO ( Herramienta menor )</v>
          </cell>
          <cell r="F30323" t="str">
            <v>Ins</v>
          </cell>
          <cell r="G30323" t="str">
            <v>glb</v>
          </cell>
          <cell r="H30323">
            <v>0.5</v>
          </cell>
          <cell r="I30323">
            <v>2535.75</v>
          </cell>
          <cell r="J30323">
            <v>1268</v>
          </cell>
        </row>
        <row r="30324">
          <cell r="B30324" t="str">
            <v>I06</v>
          </cell>
          <cell r="C30324" t="str">
            <v>MANO DE OBRA DD (Carpintería)</v>
          </cell>
          <cell r="F30324" t="str">
            <v>Ins</v>
          </cell>
          <cell r="G30324" t="str">
            <v>hc</v>
          </cell>
          <cell r="H30324">
            <v>10</v>
          </cell>
          <cell r="I30324">
            <v>21230.098696721638</v>
          </cell>
          <cell r="J30324">
            <v>212301</v>
          </cell>
        </row>
        <row r="30325">
          <cell r="B30325" t="str">
            <v>E20</v>
          </cell>
          <cell r="C30325" t="str">
            <v>TUBO AGUAS NEGRAS DIAMETRO 2" CAL. 0.080</v>
          </cell>
          <cell r="F30325" t="str">
            <v>Ins</v>
          </cell>
          <cell r="G30325" t="str">
            <v>m</v>
          </cell>
          <cell r="H30325">
            <v>1</v>
          </cell>
          <cell r="I30325">
            <v>26649.525000000001</v>
          </cell>
          <cell r="J30325">
            <v>26650</v>
          </cell>
        </row>
        <row r="30326">
          <cell r="B30326" t="str">
            <v>A19</v>
          </cell>
          <cell r="C30326" t="str">
            <v>MALLA ONDULADA CAL. 12</v>
          </cell>
          <cell r="F30326" t="str">
            <v>Ins</v>
          </cell>
          <cell r="G30326" t="str">
            <v>m2</v>
          </cell>
          <cell r="H30326">
            <v>1</v>
          </cell>
          <cell r="I30326">
            <v>47779.704000000005</v>
          </cell>
          <cell r="J30326">
            <v>47780</v>
          </cell>
        </row>
        <row r="30327">
          <cell r="B30327" t="str">
            <v>E01B</v>
          </cell>
          <cell r="C30327" t="str">
            <v>ANGULO  HIERRO 1" x 3/16"</v>
          </cell>
          <cell r="F30327" t="str">
            <v>Ins</v>
          </cell>
          <cell r="G30327" t="str">
            <v>m</v>
          </cell>
          <cell r="H30327">
            <v>1</v>
          </cell>
          <cell r="I30327">
            <v>4419.1875</v>
          </cell>
          <cell r="J30327">
            <v>4419</v>
          </cell>
        </row>
        <row r="30328">
          <cell r="B30328" t="str">
            <v>E81</v>
          </cell>
          <cell r="C30328" t="str">
            <v>TUBERIA ESTRUCTURAL CERRADA 2mm</v>
          </cell>
          <cell r="F30328" t="str">
            <v>Ins</v>
          </cell>
          <cell r="G30328" t="str">
            <v>m</v>
          </cell>
          <cell r="H30328">
            <v>1</v>
          </cell>
          <cell r="I30328">
            <v>20172.201693200848</v>
          </cell>
          <cell r="J30328">
            <v>20172</v>
          </cell>
        </row>
        <row r="30329">
          <cell r="B30329" t="str">
            <v>X04</v>
          </cell>
          <cell r="C30329" t="str">
            <v>ESMALTE SINTETICO Pintulux - Tipo Pintuco Ref. según color diseño o equivalente</v>
          </cell>
          <cell r="F30329" t="str">
            <v>Ins</v>
          </cell>
          <cell r="G30329" t="str">
            <v>gal</v>
          </cell>
          <cell r="H30329">
            <v>0.2</v>
          </cell>
          <cell r="I30329">
            <v>69194.810999999987</v>
          </cell>
          <cell r="J30329">
            <v>13839</v>
          </cell>
        </row>
        <row r="30330">
          <cell r="B30330" t="str">
            <v>X01</v>
          </cell>
          <cell r="C30330" t="str">
            <v>ANTICORROSIVO Premium - Tipo Pintuco Ref. 513 o equivalente</v>
          </cell>
          <cell r="F30330" t="str">
            <v>Ins</v>
          </cell>
          <cell r="G30330" t="str">
            <v>gal</v>
          </cell>
          <cell r="H30330">
            <v>0.2</v>
          </cell>
          <cell r="I30330">
            <v>81756.034499999994</v>
          </cell>
          <cell r="J30330">
            <v>16351</v>
          </cell>
        </row>
        <row r="30331">
          <cell r="B30331" t="str">
            <v>O19</v>
          </cell>
          <cell r="C30331" t="str">
            <v>SOLDADURA ELECTRICA Tipo WESTARCO SUPER E- 6013  DE 1/8 o equivalente.</v>
          </cell>
          <cell r="F30331" t="str">
            <v>Ins</v>
          </cell>
          <cell r="G30331" t="str">
            <v>kg</v>
          </cell>
          <cell r="H30331">
            <v>1</v>
          </cell>
          <cell r="I30331">
            <v>8925</v>
          </cell>
          <cell r="J30331">
            <v>8925</v>
          </cell>
        </row>
        <row r="30333">
          <cell r="A30333" t="str">
            <v>ME-17.100</v>
          </cell>
          <cell r="C30333" t="str">
            <v xml:space="preserve">PASO EN LAMINA HOT ROLLED para escalera Calibre: 2 mm (Incluye suministro, instalación anticorrosivo y esmalte tipo 1) Según detalle. </v>
          </cell>
          <cell r="G30333" t="str">
            <v>m</v>
          </cell>
          <cell r="J30333">
            <v>199365</v>
          </cell>
        </row>
        <row r="30334">
          <cell r="B30334" t="str">
            <v>M03</v>
          </cell>
          <cell r="C30334" t="str">
            <v>EQUIPO BASICO ( Herramienta menor )</v>
          </cell>
          <cell r="F30334" t="str">
            <v>Ins</v>
          </cell>
          <cell r="G30334" t="str">
            <v>glb</v>
          </cell>
          <cell r="H30334">
            <v>0.5</v>
          </cell>
          <cell r="I30334">
            <v>2535.75</v>
          </cell>
          <cell r="J30334">
            <v>1268</v>
          </cell>
        </row>
        <row r="30335">
          <cell r="B30335" t="str">
            <v>I06</v>
          </cell>
          <cell r="C30335" t="str">
            <v>MANO DE OBRA DD (Carpintería)</v>
          </cell>
          <cell r="F30335" t="str">
            <v>Ins</v>
          </cell>
          <cell r="G30335" t="str">
            <v>hc</v>
          </cell>
          <cell r="H30335">
            <v>1.9</v>
          </cell>
          <cell r="I30335">
            <v>21230.098696721638</v>
          </cell>
          <cell r="J30335">
            <v>40337</v>
          </cell>
        </row>
        <row r="30336">
          <cell r="B30336" t="str">
            <v>E82</v>
          </cell>
          <cell r="C30336" t="str">
            <v>PASO EN LAMINA HOT ROLLED para escalera Espesor: 2 mm. Coeficiente de perforación 5%, antideslizante. Según detalle. Tipo Colmallas</v>
          </cell>
          <cell r="F30336" t="str">
            <v>Ins</v>
          </cell>
          <cell r="G30336" t="str">
            <v>m2</v>
          </cell>
          <cell r="H30336">
            <v>0.6</v>
          </cell>
          <cell r="I30336">
            <v>234057.4055300258</v>
          </cell>
          <cell r="J30336">
            <v>140434</v>
          </cell>
        </row>
        <row r="30337">
          <cell r="B30337" t="str">
            <v>X04</v>
          </cell>
          <cell r="C30337" t="str">
            <v>ESMALTE SINTETICO Pintulux - Tipo Pintuco Ref. según color diseño o equivalente</v>
          </cell>
          <cell r="F30337" t="str">
            <v>Ins</v>
          </cell>
          <cell r="G30337" t="str">
            <v>gal</v>
          </cell>
          <cell r="H30337">
            <v>0.1</v>
          </cell>
          <cell r="I30337">
            <v>69194.810999999987</v>
          </cell>
          <cell r="J30337">
            <v>6919</v>
          </cell>
        </row>
        <row r="30338">
          <cell r="B30338" t="str">
            <v>X01</v>
          </cell>
          <cell r="C30338" t="str">
            <v>ANTICORROSIVO Premium - Tipo Pintuco Ref. 513 o equivalente</v>
          </cell>
          <cell r="F30338" t="str">
            <v>Ins</v>
          </cell>
          <cell r="G30338" t="str">
            <v>gal</v>
          </cell>
          <cell r="H30338">
            <v>0.1</v>
          </cell>
          <cell r="I30338">
            <v>81756.034499999994</v>
          </cell>
          <cell r="J30338">
            <v>8176</v>
          </cell>
        </row>
        <row r="30339">
          <cell r="B30339" t="str">
            <v>O19</v>
          </cell>
          <cell r="C30339" t="str">
            <v>SOLDADURA ELECTRICA Tipo WESTARCO SUPER E- 6013  DE 1/8 o equivalente.</v>
          </cell>
          <cell r="F30339" t="str">
            <v>Ins</v>
          </cell>
          <cell r="G30339" t="str">
            <v>kg</v>
          </cell>
          <cell r="H30339">
            <v>0.25</v>
          </cell>
          <cell r="I30339">
            <v>8925</v>
          </cell>
          <cell r="J30339">
            <v>2231</v>
          </cell>
        </row>
        <row r="30341">
          <cell r="A30341" t="str">
            <v>ME-17.101</v>
          </cell>
          <cell r="C30341" t="str">
            <v>BARANDA ESCALERA.Pasamanos en tubo ø2" de acero inoxidable  + platina metálica de 4mm de espesor en acero acabado con wash primer anticorrosivo y pintura esmalte tipo Pintulux color negro de Pintuco o equivalente+ vidrio templado de 8mm incoloro + accesorios de anclaje y soportes.  SEGUN DETALLE. (Suministro e Instalación).</v>
          </cell>
          <cell r="G30341" t="str">
            <v>m</v>
          </cell>
          <cell r="J30341">
            <v>481101</v>
          </cell>
        </row>
        <row r="30342">
          <cell r="B30342" t="str">
            <v>M03</v>
          </cell>
          <cell r="C30342" t="str">
            <v>EQUIPO BASICO ( Herramienta menor )</v>
          </cell>
          <cell r="F30342" t="str">
            <v>Ins</v>
          </cell>
          <cell r="G30342" t="str">
            <v>glb</v>
          </cell>
          <cell r="H30342">
            <v>0.5</v>
          </cell>
          <cell r="I30342">
            <v>2535.75</v>
          </cell>
          <cell r="J30342">
            <v>1268</v>
          </cell>
        </row>
        <row r="30343">
          <cell r="B30343" t="str">
            <v>I06</v>
          </cell>
          <cell r="C30343" t="str">
            <v>MANO DE OBRA DD (Carpintería)</v>
          </cell>
          <cell r="F30343" t="str">
            <v>Ins</v>
          </cell>
          <cell r="G30343" t="str">
            <v>hc</v>
          </cell>
          <cell r="H30343">
            <v>5</v>
          </cell>
          <cell r="I30343">
            <v>21230.098696721638</v>
          </cell>
          <cell r="J30343">
            <v>106150</v>
          </cell>
        </row>
        <row r="30344">
          <cell r="B30344" t="str">
            <v>E83</v>
          </cell>
          <cell r="C30344" t="str">
            <v xml:space="preserve">TUBO ACERO INOXIDABLE DIAMETRO 2" </v>
          </cell>
          <cell r="F30344" t="str">
            <v>Ins</v>
          </cell>
          <cell r="G30344" t="str">
            <v>m</v>
          </cell>
          <cell r="H30344">
            <v>1</v>
          </cell>
          <cell r="I30344">
            <v>110621.75122077885</v>
          </cell>
          <cell r="J30344">
            <v>110622</v>
          </cell>
        </row>
        <row r="30345">
          <cell r="B30345" t="str">
            <v>D05B</v>
          </cell>
          <cell r="C30345" t="str">
            <v>VIDRIO TEMPLADO DE SEGUIRIDAD 10mm (Para ventanería. Incluye el suministro e instalación de todos los accesorios e insumos requeridos para el correcto montaje.)</v>
          </cell>
          <cell r="F30345" t="str">
            <v>Esp</v>
          </cell>
          <cell r="G30345" t="str">
            <v>m2</v>
          </cell>
          <cell r="H30345">
            <v>1</v>
          </cell>
          <cell r="I30345">
            <v>175969.58399999997</v>
          </cell>
          <cell r="J30345">
            <v>175970</v>
          </cell>
        </row>
        <row r="30346">
          <cell r="B30346" t="str">
            <v>E01B</v>
          </cell>
          <cell r="C30346" t="str">
            <v>ANGULO  HIERRO 1" x 3/16"</v>
          </cell>
          <cell r="F30346" t="str">
            <v>Ins</v>
          </cell>
          <cell r="G30346" t="str">
            <v>m</v>
          </cell>
          <cell r="H30346">
            <v>4.2</v>
          </cell>
          <cell r="I30346">
            <v>4419.1875</v>
          </cell>
          <cell r="J30346">
            <v>18561</v>
          </cell>
        </row>
        <row r="30347">
          <cell r="B30347" t="str">
            <v>X04</v>
          </cell>
          <cell r="C30347" t="str">
            <v>ESMALTE SINTETICO Pintulux - Tipo Pintuco Ref. según color diseño o equivalente</v>
          </cell>
          <cell r="F30347" t="str">
            <v>Ins</v>
          </cell>
          <cell r="G30347" t="str">
            <v>gal</v>
          </cell>
          <cell r="H30347">
            <v>0.05</v>
          </cell>
          <cell r="I30347">
            <v>69194.810999999987</v>
          </cell>
          <cell r="J30347">
            <v>3460</v>
          </cell>
        </row>
        <row r="30348">
          <cell r="B30348" t="str">
            <v>X01</v>
          </cell>
          <cell r="C30348" t="str">
            <v>ANTICORROSIVO Premium - Tipo Pintuco Ref. 513 o equivalente</v>
          </cell>
          <cell r="F30348" t="str">
            <v>Ins</v>
          </cell>
          <cell r="G30348" t="str">
            <v>gal</v>
          </cell>
          <cell r="H30348">
            <v>0.05</v>
          </cell>
          <cell r="I30348">
            <v>81756.034499999994</v>
          </cell>
          <cell r="J30348">
            <v>4088</v>
          </cell>
        </row>
        <row r="30349">
          <cell r="B30349" t="str">
            <v>O19</v>
          </cell>
          <cell r="C30349" t="str">
            <v>SOLDADURA ELECTRICA Tipo WESTARCO SUPER E- 6013  DE 1/8 o equivalente.</v>
          </cell>
          <cell r="F30349" t="str">
            <v>Ins</v>
          </cell>
          <cell r="G30349" t="str">
            <v>kg</v>
          </cell>
          <cell r="H30349">
            <v>1</v>
          </cell>
          <cell r="I30349">
            <v>8925</v>
          </cell>
          <cell r="J30349">
            <v>8925</v>
          </cell>
        </row>
        <row r="30350">
          <cell r="B30350" t="str">
            <v>E84</v>
          </cell>
          <cell r="C30350" t="str">
            <v>DILATADOR  EN ACERO INOXIDABLE PARA FIJACIÓN DE VIDRIO</v>
          </cell>
          <cell r="F30350" t="str">
            <v>Ins</v>
          </cell>
          <cell r="G30350" t="str">
            <v>und</v>
          </cell>
          <cell r="H30350">
            <v>2</v>
          </cell>
          <cell r="I30350">
            <v>26028.647346065616</v>
          </cell>
          <cell r="J30350">
            <v>52057</v>
          </cell>
        </row>
        <row r="30352">
          <cell r="A30352" t="str">
            <v>ME-17.102</v>
          </cell>
          <cell r="C30352" t="str">
            <v>BARANDA ESCALERA.Pasamanos en tubo ø2" de acero inoxidable  + platina metálica de 4mm de espesor en acero acabado con wash primer anticorrosivo y pintura esmalte tipo Pintulux color negro de Pintuco o equivalente + accesorios de anclaje y soportes.  SEGUN DETALLE. (Suministro e Instalación).</v>
          </cell>
          <cell r="G30352" t="str">
            <v>m</v>
          </cell>
          <cell r="J30352">
            <v>327773</v>
          </cell>
        </row>
        <row r="30353">
          <cell r="B30353" t="str">
            <v>M03</v>
          </cell>
          <cell r="C30353" t="str">
            <v>EQUIPO BASICO ( Herramienta menor )</v>
          </cell>
          <cell r="F30353" t="str">
            <v>Ins</v>
          </cell>
          <cell r="G30353" t="str">
            <v>glb</v>
          </cell>
          <cell r="H30353">
            <v>0.5</v>
          </cell>
          <cell r="I30353">
            <v>2535.75</v>
          </cell>
          <cell r="J30353">
            <v>1268</v>
          </cell>
        </row>
        <row r="30354">
          <cell r="B30354" t="str">
            <v>I06</v>
          </cell>
          <cell r="C30354" t="str">
            <v>MANO DE OBRA DD (Carpintería)</v>
          </cell>
          <cell r="F30354" t="str">
            <v>Ins</v>
          </cell>
          <cell r="G30354" t="str">
            <v>hc</v>
          </cell>
          <cell r="H30354">
            <v>5</v>
          </cell>
          <cell r="I30354">
            <v>21230.098696721638</v>
          </cell>
          <cell r="J30354">
            <v>106150</v>
          </cell>
        </row>
        <row r="30355">
          <cell r="B30355" t="str">
            <v>E83</v>
          </cell>
          <cell r="C30355" t="str">
            <v xml:space="preserve">TUBO ACERO INOXIDABLE DIAMETRO 2" </v>
          </cell>
          <cell r="F30355" t="str">
            <v>Ins</v>
          </cell>
          <cell r="G30355" t="str">
            <v>m</v>
          </cell>
          <cell r="H30355">
            <v>1</v>
          </cell>
          <cell r="I30355">
            <v>110621.75122077885</v>
          </cell>
          <cell r="J30355">
            <v>110622</v>
          </cell>
        </row>
        <row r="30356">
          <cell r="B30356" t="str">
            <v>E01B</v>
          </cell>
          <cell r="C30356" t="str">
            <v>ANGULO  HIERRO 1" x 3/16"</v>
          </cell>
          <cell r="F30356" t="str">
            <v>Ins</v>
          </cell>
          <cell r="G30356" t="str">
            <v>m</v>
          </cell>
          <cell r="H30356">
            <v>4.2</v>
          </cell>
          <cell r="I30356">
            <v>4419.1875</v>
          </cell>
          <cell r="J30356">
            <v>18561</v>
          </cell>
        </row>
        <row r="30357">
          <cell r="B30357" t="str">
            <v>X04</v>
          </cell>
          <cell r="C30357" t="str">
            <v>ESMALTE SINTETICO Pintulux - Tipo Pintuco Ref. según color diseño o equivalente</v>
          </cell>
          <cell r="F30357" t="str">
            <v>Ins</v>
          </cell>
          <cell r="G30357" t="str">
            <v>gal</v>
          </cell>
          <cell r="H30357">
            <v>0.2</v>
          </cell>
          <cell r="I30357">
            <v>69194.810999999987</v>
          </cell>
          <cell r="J30357">
            <v>13839</v>
          </cell>
        </row>
        <row r="30358">
          <cell r="B30358" t="str">
            <v>X01</v>
          </cell>
          <cell r="C30358" t="str">
            <v>ANTICORROSIVO Premium - Tipo Pintuco Ref. 513 o equivalente</v>
          </cell>
          <cell r="F30358" t="str">
            <v>Ins</v>
          </cell>
          <cell r="G30358" t="str">
            <v>gal</v>
          </cell>
          <cell r="H30358">
            <v>0.2</v>
          </cell>
          <cell r="I30358">
            <v>81756.034499999994</v>
          </cell>
          <cell r="J30358">
            <v>16351</v>
          </cell>
        </row>
        <row r="30359">
          <cell r="B30359" t="str">
            <v>O19</v>
          </cell>
          <cell r="C30359" t="str">
            <v>SOLDADURA ELECTRICA Tipo WESTARCO SUPER E- 6013  DE 1/8 o equivalente.</v>
          </cell>
          <cell r="F30359" t="str">
            <v>Ins</v>
          </cell>
          <cell r="G30359" t="str">
            <v>kg</v>
          </cell>
          <cell r="H30359">
            <v>1</v>
          </cell>
          <cell r="I30359">
            <v>8925</v>
          </cell>
          <cell r="J30359">
            <v>8925</v>
          </cell>
        </row>
        <row r="30360">
          <cell r="B30360" t="str">
            <v>E84</v>
          </cell>
          <cell r="C30360" t="str">
            <v>DILATADOR  EN ACERO INOXIDABLE PARA FIJACIÓN DE VIDRIO</v>
          </cell>
          <cell r="F30360" t="str">
            <v>Ins</v>
          </cell>
          <cell r="G30360" t="str">
            <v>und</v>
          </cell>
          <cell r="H30360">
            <v>2</v>
          </cell>
          <cell r="I30360">
            <v>26028.647346065616</v>
          </cell>
          <cell r="J30360">
            <v>52057</v>
          </cell>
        </row>
        <row r="30362">
          <cell r="A30362" t="str">
            <v>ME-17.103</v>
          </cell>
          <cell r="C30362" t="str">
            <v xml:space="preserve">VENTANA FIJA EN ALUMINIO ANODIZADO Color Negro VIDRIO Templado Gris Humo. (Incluye marco en perfileria VP 3831  o equivalente). Incluye el suministro de todos los accesorios requeridos para el correcto montaje, asi como el suministro e instalación de la silicona que sea requerida para garantizar una perfecta instalación. SEGUN DETALLE. </v>
          </cell>
          <cell r="G30362" t="str">
            <v>m2</v>
          </cell>
          <cell r="J30362" t="e">
            <v>#VALUE!</v>
          </cell>
        </row>
        <row r="30363">
          <cell r="B30363" t="str">
            <v>D25A</v>
          </cell>
          <cell r="C30363" t="str">
            <v>PERFILERIA FIJA EN ALUMINIO ANODIZADO Color Negro (Incluye marco en perfileria tipo VP3831  o equivalente ). Incluye el suministro e instalación de todos los accesorios requeridos para el correcto montaje.</v>
          </cell>
          <cell r="F30363" t="str">
            <v>Esp</v>
          </cell>
          <cell r="G30363" t="str">
            <v>m2</v>
          </cell>
          <cell r="H30363">
            <v>1</v>
          </cell>
          <cell r="I30363">
            <v>221243.50244155771</v>
          </cell>
          <cell r="J30363">
            <v>221244</v>
          </cell>
        </row>
        <row r="30364">
          <cell r="B30364" t="str">
            <v>D31</v>
          </cell>
          <cell r="C30364" t="str">
            <v>Marco perimetral en tubular de aluminio 
pesado de 3"x11/2" tipo ALN 167</v>
          </cell>
          <cell r="F30364" t="str">
            <v>Esp</v>
          </cell>
          <cell r="G30364" t="str">
            <v>m</v>
          </cell>
          <cell r="H30364">
            <v>0.5</v>
          </cell>
          <cell r="I30364" t="e">
            <v>#VALUE!</v>
          </cell>
          <cell r="J30364" t="e">
            <v>#VALUE!</v>
          </cell>
        </row>
        <row r="30365">
          <cell r="B30365" t="str">
            <v>D32</v>
          </cell>
          <cell r="C30365" t="str">
            <v>REJILLA EN ALUMINIO ANODIZADO COLOR NEGRO. Incluyen el suministro de todos los accesorios requeridos para el correcto montaje, asi como el suministro e instalación de la silicona que sea requerida para el correcto montaje.</v>
          </cell>
          <cell r="F30365" t="str">
            <v>Ins</v>
          </cell>
          <cell r="G30365" t="str">
            <v>m2</v>
          </cell>
          <cell r="H30365">
            <v>0.08</v>
          </cell>
          <cell r="I30365" t="e">
            <v>#VALUE!</v>
          </cell>
          <cell r="J30365" t="e">
            <v>#VALUE!</v>
          </cell>
        </row>
        <row r="30366">
          <cell r="B30366" t="str">
            <v>D05E</v>
          </cell>
          <cell r="C30366" t="str">
            <v>VIDRIO TEMPLADO DE SEGUIRIDAD 8mm GRIS HUMO (Para ventanería. Incluye el suministro e instalación de todos los accesorios e insumos requeridos para el correcto montaje.)</v>
          </cell>
          <cell r="F30366" t="str">
            <v>Esp</v>
          </cell>
          <cell r="G30366" t="str">
            <v>m2</v>
          </cell>
          <cell r="H30366">
            <v>1</v>
          </cell>
          <cell r="I30366">
            <v>229333.65</v>
          </cell>
          <cell r="J30366">
            <v>229334</v>
          </cell>
        </row>
        <row r="30368">
          <cell r="A30368" t="str">
            <v>ME-17.103A</v>
          </cell>
          <cell r="C30368" t="str">
            <v xml:space="preserve">VENTANA FIJA EN ALUMINIO ANODIZADO Color Negro VIDRIO TEMPLADO de 6MM. (Incluye marco en perfileria VP 3831  o equivalente). Incluye el suministro de todos los accesorios requeridos para el correcto montaje, asi como el suministro e instalación de la silicona que sea requerida para garantizar una perfecta instalación. SEGUN DETALLE. </v>
          </cell>
          <cell r="G30368" t="str">
            <v>m2</v>
          </cell>
          <cell r="J30368" t="e">
            <v>#VALUE!</v>
          </cell>
        </row>
        <row r="30369">
          <cell r="B30369" t="str">
            <v>D25A</v>
          </cell>
          <cell r="C30369" t="str">
            <v>PERFILERIA FIJA EN ALUMINIO ANODIZADO Color Negro (Incluye marco en perfileria tipo VP3831  o equivalente ). Incluye el suministro e instalación de todos los accesorios requeridos para el correcto montaje.</v>
          </cell>
          <cell r="F30369" t="str">
            <v>Esp</v>
          </cell>
          <cell r="G30369" t="str">
            <v>m2</v>
          </cell>
          <cell r="H30369">
            <v>1</v>
          </cell>
          <cell r="I30369">
            <v>221243.50244155771</v>
          </cell>
          <cell r="J30369">
            <v>221244</v>
          </cell>
        </row>
        <row r="30370">
          <cell r="B30370" t="str">
            <v>D31</v>
          </cell>
          <cell r="C30370" t="str">
            <v>Marco perimetral en tubular de aluminio 
pesado de 3"x11/2" tipo ALN 167</v>
          </cell>
          <cell r="F30370" t="str">
            <v>Esp</v>
          </cell>
          <cell r="G30370" t="str">
            <v>m</v>
          </cell>
          <cell r="H30370">
            <v>0.5</v>
          </cell>
          <cell r="I30370" t="e">
            <v>#VALUE!</v>
          </cell>
          <cell r="J30370" t="e">
            <v>#VALUE!</v>
          </cell>
        </row>
        <row r="30371">
          <cell r="B30371" t="str">
            <v>D05H</v>
          </cell>
          <cell r="C30371" t="str">
            <v>VIDRIO TEMPLADO DE SEGUIRIDAD 6mm (Para ventanería. Incluye el suministro e instalación de todos los accesorios e insumos requeridos para el correcto montaje.)</v>
          </cell>
          <cell r="F30371" t="str">
            <v>Esp</v>
          </cell>
          <cell r="G30371" t="str">
            <v>m2</v>
          </cell>
          <cell r="H30371">
            <v>1</v>
          </cell>
          <cell r="I30371">
            <v>94286.85</v>
          </cell>
          <cell r="J30371">
            <v>94287</v>
          </cell>
        </row>
        <row r="30373">
          <cell r="A30373" t="str">
            <v>ME-17.103B</v>
          </cell>
          <cell r="C30373" t="str">
            <v xml:space="preserve">VENTANA FIJA PISO TECHO EN ALUMINIO ANODIZADO Color Negro VIDRIO TEMPLADO de 6MM. (Incluye marco en perfileria VP 3890  o equivalente). Incluye el suministro de todos los accesorios requeridos para el correcto montaje, asi como el suministro e instalación de la silicona que sea requerida para garantizar una perfecta instalación. SEGUN DETALLE. </v>
          </cell>
          <cell r="G30373" t="str">
            <v>m2</v>
          </cell>
          <cell r="J30373" t="e">
            <v>#VALUE!</v>
          </cell>
        </row>
        <row r="30374">
          <cell r="B30374" t="str">
            <v>D25D</v>
          </cell>
          <cell r="C30374" t="str">
            <v>PERFILERIA FIJA EN ALUMINIO ANODIZADO COLOR NEGRO (Incluye marco en perfileria tipo 3890  o equivalente ). Incluye el suministro e instalación de todos los accesorios requeridos para el correcto montaje.</v>
          </cell>
          <cell r="F30374" t="str">
            <v>Esp</v>
          </cell>
          <cell r="G30374" t="str">
            <v>M2</v>
          </cell>
          <cell r="H30374">
            <v>1</v>
          </cell>
          <cell r="I30374">
            <v>237090</v>
          </cell>
          <cell r="J30374">
            <v>237090</v>
          </cell>
        </row>
        <row r="30375">
          <cell r="B30375" t="str">
            <v>D31</v>
          </cell>
          <cell r="C30375" t="str">
            <v>Marco perimetral en tubular de aluminio 
pesado de 3"x11/2" tipo ALN 167</v>
          </cell>
          <cell r="F30375" t="str">
            <v>Esp</v>
          </cell>
          <cell r="G30375" t="str">
            <v>m</v>
          </cell>
          <cell r="H30375">
            <v>0.5</v>
          </cell>
          <cell r="I30375" t="e">
            <v>#VALUE!</v>
          </cell>
          <cell r="J30375" t="e">
            <v>#VALUE!</v>
          </cell>
        </row>
        <row r="30376">
          <cell r="B30376" t="str">
            <v>D05H</v>
          </cell>
          <cell r="C30376" t="str">
            <v>VIDRIO TEMPLADO DE SEGUIRIDAD 6mm (Para ventanería. Incluye el suministro e instalación de todos los accesorios e insumos requeridos para el correcto montaje.)</v>
          </cell>
          <cell r="F30376" t="str">
            <v>Esp</v>
          </cell>
          <cell r="G30376" t="str">
            <v>m2</v>
          </cell>
          <cell r="H30376">
            <v>1</v>
          </cell>
          <cell r="I30376">
            <v>94286.85</v>
          </cell>
          <cell r="J30376">
            <v>94287</v>
          </cell>
        </row>
        <row r="30378">
          <cell r="A30378" t="str">
            <v>ME-17.103C</v>
          </cell>
          <cell r="C30378" t="str">
            <v xml:space="preserve">VENTANA FIJA PISO TECHO EN ALUMINIO ANODIZADO Color Negro VIDRIO TEMPLADO de 6MM +  PROYECTANTE Y PERFIL TUBULAR CORTASOL VERTICAL 3"X5,5" (Incluye marco en perfileria VP 3890  o equivalente). Incluye el suministro de todos los accesorios requeridos para el correcto montaje, asi como el suministro e instalación de la silicona que sea requerida para garantizar una perfecta instalación. SEGUN DETALLE. </v>
          </cell>
          <cell r="G30378" t="str">
            <v>m2</v>
          </cell>
          <cell r="J30378" t="e">
            <v>#VALUE!</v>
          </cell>
        </row>
        <row r="30379">
          <cell r="B30379" t="str">
            <v>D25D</v>
          </cell>
          <cell r="C30379" t="str">
            <v>PERFILERIA FIJA EN ALUMINIO ANODIZADO COLOR NEGRO (Incluye marco en perfileria tipo 3890  o equivalente ). Incluye el suministro e instalación de todos los accesorios requeridos para el correcto montaje.</v>
          </cell>
          <cell r="F30379" t="str">
            <v>Esp</v>
          </cell>
          <cell r="G30379" t="str">
            <v>M2</v>
          </cell>
          <cell r="H30379">
            <v>1</v>
          </cell>
          <cell r="I30379">
            <v>237090</v>
          </cell>
          <cell r="J30379">
            <v>237090</v>
          </cell>
        </row>
        <row r="30380">
          <cell r="B30380" t="str">
            <v>D31</v>
          </cell>
          <cell r="C30380" t="str">
            <v>Marco perimetral en tubular de aluminio 
pesado de 3"x11/2" tipo ALN 167</v>
          </cell>
          <cell r="F30380" t="str">
            <v>Esp</v>
          </cell>
          <cell r="G30380" t="str">
            <v>m</v>
          </cell>
          <cell r="H30380">
            <v>0.5</v>
          </cell>
          <cell r="I30380" t="e">
            <v>#VALUE!</v>
          </cell>
          <cell r="J30380" t="e">
            <v>#VALUE!</v>
          </cell>
        </row>
        <row r="30381">
          <cell r="B30381" t="str">
            <v>D05H</v>
          </cell>
          <cell r="C30381" t="str">
            <v>VIDRIO TEMPLADO DE SEGUIRIDAD 6mm (Para ventanería. Incluye el suministro e instalación de todos los accesorios e insumos requeridos para el correcto montaje.)</v>
          </cell>
          <cell r="F30381" t="str">
            <v>Esp</v>
          </cell>
          <cell r="G30381" t="str">
            <v>m2</v>
          </cell>
          <cell r="H30381">
            <v>1</v>
          </cell>
          <cell r="I30381">
            <v>94286.85</v>
          </cell>
          <cell r="J30381">
            <v>94287</v>
          </cell>
        </row>
        <row r="30382">
          <cell r="B30382" t="str">
            <v>D45A</v>
          </cell>
          <cell r="C30382" t="str">
            <v>TUBO RECTANGULAR ALUMINIO COLOR NEGRO 3"x5,5"</v>
          </cell>
          <cell r="F30382" t="str">
            <v>Ins</v>
          </cell>
          <cell r="G30382" t="str">
            <v>m</v>
          </cell>
          <cell r="H30382">
            <v>1</v>
          </cell>
          <cell r="I30382">
            <v>28875</v>
          </cell>
          <cell r="J30382">
            <v>28875</v>
          </cell>
        </row>
        <row r="30384">
          <cell r="A30384" t="str">
            <v>ME-17.104</v>
          </cell>
          <cell r="C30384" t="str">
            <v xml:space="preserve">VENTANA FIJA EN ALUMINIO  ANODIZADO Color Bronce VIDRIO Templado Gris Humo (Incluye marco en perfileria VP 3831  o equivalente y perfilería adicional tipo ALN 167 o equivalente ). Incluye el suministro de todos los accesorios requeridos para el correcto montaje, asi como el suministro e instalación de la silicona que sea requerida para garantizar una perfecta instalación. SEGUN DETALLE. </v>
          </cell>
          <cell r="G30384" t="str">
            <v>m2</v>
          </cell>
          <cell r="J30384" t="e">
            <v>#VALUE!</v>
          </cell>
        </row>
        <row r="30385">
          <cell r="B30385" t="str">
            <v>D25B</v>
          </cell>
          <cell r="C30385" t="str">
            <v>PERFILERIA FIJA EN ALUMINIO ANODIZADO Color Bronce (Incluye marco en perfileria tipo PB3831  o equivalente ). Incluye el suministro e instalación de todos los accesorios requeridos para el correcto montaje.</v>
          </cell>
          <cell r="F30385" t="str">
            <v>Esp</v>
          </cell>
          <cell r="G30385" t="str">
            <v>m2</v>
          </cell>
          <cell r="H30385">
            <v>1</v>
          </cell>
          <cell r="I30385">
            <v>221243.50244155771</v>
          </cell>
          <cell r="J30385">
            <v>221244</v>
          </cell>
        </row>
        <row r="30386">
          <cell r="B30386" t="str">
            <v>D05E</v>
          </cell>
          <cell r="C30386" t="str">
            <v>VIDRIO TEMPLADO DE SEGUIRIDAD 8mm GRIS HUMO (Para ventanería. Incluye el suministro e instalación de todos los accesorios e insumos requeridos para el correcto montaje.)</v>
          </cell>
          <cell r="F30386" t="str">
            <v>Esp</v>
          </cell>
          <cell r="G30386" t="str">
            <v>m2</v>
          </cell>
          <cell r="H30386">
            <v>1</v>
          </cell>
          <cell r="I30386">
            <v>229333.65</v>
          </cell>
          <cell r="J30386">
            <v>229334</v>
          </cell>
        </row>
        <row r="30387">
          <cell r="B30387" t="str">
            <v>D31</v>
          </cell>
          <cell r="C30387" t="str">
            <v>Marco perimetral en tubular de aluminio 
pesado de 3"x11/2" tipo ALN 167</v>
          </cell>
          <cell r="F30387" t="str">
            <v>Esp</v>
          </cell>
          <cell r="G30387" t="str">
            <v>m</v>
          </cell>
          <cell r="H30387">
            <v>0.57999999999999996</v>
          </cell>
          <cell r="I30387" t="e">
            <v>#VALUE!</v>
          </cell>
          <cell r="J30387" t="e">
            <v>#VALUE!</v>
          </cell>
        </row>
        <row r="30389">
          <cell r="A30389" t="str">
            <v>ME-17.105</v>
          </cell>
          <cell r="C30389" t="str">
            <v>REJILLA EN ALUMINIO ANODIZADO COLOR BRONCE.  Incluyen el suministro de todos los accesorios requeridos para el correctomontaje, asi como el SUMINISTRO E INSTALACIÓN de la silicona que sea requerida para el correcto montaje.</v>
          </cell>
          <cell r="G30389" t="str">
            <v>m2</v>
          </cell>
          <cell r="J30389" t="e">
            <v>#VALUE!</v>
          </cell>
        </row>
        <row r="30390">
          <cell r="B30390" t="str">
            <v>D35</v>
          </cell>
          <cell r="C30390" t="str">
            <v>REJILLA EN ALUMINIO ANODIZADO COLOR BRONCE. Incluyen el suministro de todos los accesorios requeridos para el correcto montaje, asi como el suministro e instalación de la silicona que sea requerida para el correcto montaje.</v>
          </cell>
          <cell r="F30390" t="str">
            <v>Ins</v>
          </cell>
          <cell r="G30390" t="str">
            <v>m2</v>
          </cell>
          <cell r="H30390">
            <v>1</v>
          </cell>
          <cell r="I30390" t="e">
            <v>#VALUE!</v>
          </cell>
          <cell r="J30390" t="e">
            <v>#VALUE!</v>
          </cell>
        </row>
        <row r="30392">
          <cell r="A30392" t="str">
            <v>ME-17.106</v>
          </cell>
          <cell r="C30392" t="str">
            <v>REJILLA EN ALUMINIO ANODIZADO COLOR NEGRO. Incluyen el suministro de todos los accesorios requeridos para el correctomontaje, asi como el SUMINISTRO E INSTALACIÓN de la silicona que sea requerida para el correcto montaje.</v>
          </cell>
          <cell r="G30392" t="str">
            <v>m2</v>
          </cell>
          <cell r="J30392" t="e">
            <v>#VALUE!</v>
          </cell>
        </row>
        <row r="30393">
          <cell r="B30393" t="str">
            <v>D32</v>
          </cell>
          <cell r="C30393" t="str">
            <v>REJILLA EN ALUMINIO ANODIZADO COLOR NEGRO. Incluyen el suministro de todos los accesorios requeridos para el correcto montaje, asi como el suministro e instalación de la silicona que sea requerida para el correcto montaje.</v>
          </cell>
          <cell r="F30393" t="str">
            <v>Ins</v>
          </cell>
          <cell r="G30393" t="str">
            <v>m2</v>
          </cell>
          <cell r="H30393">
            <v>1</v>
          </cell>
          <cell r="I30393" t="e">
            <v>#VALUE!</v>
          </cell>
          <cell r="J30393" t="e">
            <v>#VALUE!</v>
          </cell>
        </row>
        <row r="30395">
          <cell r="A30395" t="str">
            <v>ME-17.106A</v>
          </cell>
          <cell r="C30395" t="str">
            <v>REJILLA EN ALUMINIO ANODIZADO  Incluyen el suministro de todos los accesorios requeridos para el correcto montaje, asi como el SUMINISTRO E INSTALACIÓN de la silicona que sea requerida para el correcto montaje.</v>
          </cell>
          <cell r="G30395" t="str">
            <v>m2</v>
          </cell>
          <cell r="J30395">
            <v>261177</v>
          </cell>
        </row>
        <row r="30396">
          <cell r="B30396" t="str">
            <v>D32A</v>
          </cell>
          <cell r="C30396" t="str">
            <v>REJILLA EN ALUMINIO ANODIZADO. Incluyen el suministro de todos los accesorios requeridos para el correcto montaje, asi como el suministro e instalación de la silicona que sea requerida para el correcto montaje. SEGÚN DETALLE</v>
          </cell>
          <cell r="F30396" t="str">
            <v>Ins</v>
          </cell>
          <cell r="G30396" t="str">
            <v>m2</v>
          </cell>
          <cell r="H30396">
            <v>1</v>
          </cell>
          <cell r="I30396">
            <v>261177</v>
          </cell>
          <cell r="J30396">
            <v>261177</v>
          </cell>
        </row>
        <row r="30398">
          <cell r="A30398" t="str">
            <v>ME-17.107</v>
          </cell>
          <cell r="C30398" t="str">
            <v>PUERTA VENTANA CORREDIZA EN ALUMINIO ANODIZADO VIDRIO INCOLORO 6mm (Incluye marco en perfileria PC 8025  o equivalente ). Incluye el suministro de todos los accesorios requeridos para el correcto montaje, asi como el suministro e instalación de la silicona que sea requerida para garantizar una perfecta instalación. SEGUN DETALLE. (Suministro e Instalación).</v>
          </cell>
          <cell r="G30398" t="str">
            <v>m2</v>
          </cell>
          <cell r="J30398">
            <v>377320</v>
          </cell>
        </row>
        <row r="30399">
          <cell r="B30399" t="str">
            <v>D26</v>
          </cell>
          <cell r="C30399" t="str">
            <v>PERFILERIA PARA VENTANERIA CORREDIZA EN ALUMINIO ANODIZADO (Incluye marco en perfileria tipo PC 8025 o equivalente ). Incluye el suministro e instalación de todos los accesorios requeridos para el correcto montaje.</v>
          </cell>
          <cell r="F30399" t="str">
            <v>Esp</v>
          </cell>
          <cell r="G30399" t="str">
            <v>m2</v>
          </cell>
          <cell r="H30399">
            <v>1</v>
          </cell>
          <cell r="I30399">
            <v>346419.9</v>
          </cell>
          <cell r="J30399">
            <v>346420</v>
          </cell>
        </row>
        <row r="30400">
          <cell r="B30400" t="str">
            <v>D05G</v>
          </cell>
          <cell r="C30400" t="str">
            <v>VIDRIO CRUDO 6mm (Para ventanería. Incluye el suministro e instalación de todos los accesorios e insumos requeridos para el correcto montaje.)</v>
          </cell>
          <cell r="F30400" t="str">
            <v>Esp</v>
          </cell>
          <cell r="G30400" t="str">
            <v>m2</v>
          </cell>
          <cell r="H30400">
            <v>1</v>
          </cell>
          <cell r="I30400">
            <v>30900</v>
          </cell>
          <cell r="J30400">
            <v>30900</v>
          </cell>
        </row>
        <row r="30402">
          <cell r="A30402" t="str">
            <v>ME-17.108</v>
          </cell>
          <cell r="C30402" t="str">
            <v>VENTANA EN ALUMINIO  ANODIZADO VIDRIO 6mm. Contramarco con Malla mosquitero en Angeo en Fibra de Vidrio (Incluye marco en perfileria  PB 5020 o equivalente y vidrio cristal de 6mm). Incluye el suministro de todos los accesorios requeridos para el correcto montaje, asi como el suministro e instalación de la silicona que sea requerida para garantizar una perfecta instalación. SEGUN DETALLE. (Suministro e Instalación).</v>
          </cell>
          <cell r="G30402" t="str">
            <v>m2</v>
          </cell>
          <cell r="J30402">
            <v>266360</v>
          </cell>
        </row>
        <row r="30403">
          <cell r="B30403" t="str">
            <v>D24</v>
          </cell>
          <cell r="C30403" t="str">
            <v>PERFILERIA FIJA EN ALUMINIO ANODIZADO (Incluye marco en perfileria tipo PB5020  o equivalente ). Incluye el suministro e instalación de todos los accesorios requeridos para el correcto montaje.</v>
          </cell>
          <cell r="F30403" t="str">
            <v>Esp</v>
          </cell>
          <cell r="G30403" t="str">
            <v>m2</v>
          </cell>
          <cell r="H30403">
            <v>1</v>
          </cell>
          <cell r="I30403">
            <v>215002</v>
          </cell>
          <cell r="J30403">
            <v>215002</v>
          </cell>
        </row>
        <row r="30404">
          <cell r="B30404" t="str">
            <v>E85</v>
          </cell>
          <cell r="C30404" t="str">
            <v>CONTRAMARCO EN ALUMINIO CON MALLA ANGEO MOSQUITERO EN FIBRA DE VIDRIO</v>
          </cell>
          <cell r="F30404" t="str">
            <v>Ins</v>
          </cell>
          <cell r="G30404" t="str">
            <v>m2</v>
          </cell>
          <cell r="H30404">
            <v>1</v>
          </cell>
          <cell r="I30404">
            <v>18870.769325897574</v>
          </cell>
          <cell r="J30404">
            <v>18871</v>
          </cell>
        </row>
        <row r="30405">
          <cell r="B30405" t="str">
            <v>D05G</v>
          </cell>
          <cell r="C30405" t="str">
            <v>VIDRIO CRUDO 6mm (Para ventanería. Incluye el suministro e instalación de todos los accesorios e insumos requeridos para el correcto montaje.)</v>
          </cell>
          <cell r="F30405" t="str">
            <v>Esp</v>
          </cell>
          <cell r="G30405" t="str">
            <v>m2</v>
          </cell>
          <cell r="H30405">
            <v>1</v>
          </cell>
          <cell r="I30405">
            <v>32487.052499999998</v>
          </cell>
          <cell r="J30405">
            <v>32487</v>
          </cell>
        </row>
        <row r="30407">
          <cell r="A30407" t="str">
            <v>ME-17.109</v>
          </cell>
          <cell r="C30407" t="str">
            <v>VENTANA EN ALUMINIO  ANODIZADO VIDRIO 6mm. (Incluye marco en perfileria  PB 5020 o equivalente, contramarco en angeo mosquitero, rejilla y vidrio cristal 6mm). Incluye el suministro de todos los accesorios requeridos para el correcto montaje, asi como el suministro e instalación de la silicona que sea requerida para garantizar una perfecta instalación. SEGUN DETALLE. (Suministro e Instalación).</v>
          </cell>
          <cell r="G30407" t="str">
            <v>m2</v>
          </cell>
          <cell r="J30407">
            <v>335195</v>
          </cell>
        </row>
        <row r="30408">
          <cell r="B30408" t="str">
            <v>D24</v>
          </cell>
          <cell r="C30408" t="str">
            <v>PERFILERIA FIJA EN ALUMINIO ANODIZADO (Incluye marco en perfileria tipo PB5020  o equivalente ). Incluye el suministro e instalación de todos los accesorios requeridos para el correcto montaje.</v>
          </cell>
          <cell r="F30408" t="str">
            <v>Esp</v>
          </cell>
          <cell r="G30408" t="str">
            <v>m2</v>
          </cell>
          <cell r="H30408">
            <v>0.55000000000000004</v>
          </cell>
          <cell r="I30408">
            <v>215002</v>
          </cell>
          <cell r="J30408">
            <v>118251</v>
          </cell>
        </row>
        <row r="30409">
          <cell r="B30409" t="str">
            <v>E85</v>
          </cell>
          <cell r="C30409" t="str">
            <v>CONTRAMARCO EN ALUMINIO CON MALLA ANGEO MOSQUITERO EN FIBRA DE VIDRIO</v>
          </cell>
          <cell r="F30409" t="str">
            <v>Ins</v>
          </cell>
          <cell r="G30409" t="str">
            <v>m2</v>
          </cell>
          <cell r="H30409">
            <v>1</v>
          </cell>
          <cell r="I30409">
            <v>18870.769325897574</v>
          </cell>
          <cell r="J30409">
            <v>18871</v>
          </cell>
        </row>
        <row r="30410">
          <cell r="B30410" t="str">
            <v>D04B</v>
          </cell>
          <cell r="C30410" t="str">
            <v>REJILLA EN ALUMINIO ANODIZADO MATE NATURAL, LONGUITUD VARIABLE, VERIFICAR EN PLANTAS GENERALES.</v>
          </cell>
          <cell r="F30410" t="str">
            <v>Ins</v>
          </cell>
          <cell r="G30410" t="str">
            <v>m2</v>
          </cell>
          <cell r="H30410">
            <v>0.45</v>
          </cell>
          <cell r="I30410">
            <v>367968.21102537477</v>
          </cell>
          <cell r="J30410">
            <v>165586</v>
          </cell>
        </row>
        <row r="30411">
          <cell r="B30411" t="str">
            <v>D05G</v>
          </cell>
          <cell r="C30411" t="str">
            <v>VIDRIO CRUDO 6mm (Para ventanería. Incluye el suministro e instalación de todos los accesorios e insumos requeridos para el correcto montaje.)</v>
          </cell>
          <cell r="F30411" t="str">
            <v>Esp</v>
          </cell>
          <cell r="G30411" t="str">
            <v>m2</v>
          </cell>
          <cell r="H30411">
            <v>1</v>
          </cell>
          <cell r="I30411">
            <v>32487.052499999998</v>
          </cell>
          <cell r="J30411">
            <v>32487</v>
          </cell>
        </row>
        <row r="30413">
          <cell r="A30413" t="str">
            <v>ME-17.110</v>
          </cell>
          <cell r="C30413" t="str">
            <v>DIVISIÓN DOBLE EN VIDRIO CON PUERTA VENTANA CORREDIZA EN ALUMINIO ANODIZADO VIDRIO TEMPLADO 6mm (Incluye marco en perfileria PB 5020  o equivalente ). Incluye el suministro de todos los accesorios requeridos para el correcto montaje, asi como el suministro e instalación de la silicona que sea requerida para garantizar una perfecta instalación. SEGUN DETALLE. (Suministro e Instalación).</v>
          </cell>
          <cell r="G30413" t="str">
            <v>m2</v>
          </cell>
          <cell r="J30413">
            <v>618578</v>
          </cell>
        </row>
        <row r="30414">
          <cell r="B30414" t="str">
            <v>D24</v>
          </cell>
          <cell r="C30414" t="str">
            <v>PERFILERIA FIJA EN ALUMINIO ANODIZADO (Incluye marco en perfileria tipo PB5020  o equivalente ). Incluye el suministro e instalación de todos los accesorios requeridos para el correcto montaje.</v>
          </cell>
          <cell r="F30414" t="str">
            <v>Esp</v>
          </cell>
          <cell r="G30414" t="str">
            <v>m2</v>
          </cell>
          <cell r="H30414">
            <v>2</v>
          </cell>
          <cell r="I30414">
            <v>215002</v>
          </cell>
          <cell r="J30414">
            <v>430004</v>
          </cell>
        </row>
        <row r="30415">
          <cell r="B30415" t="str">
            <v>D05H</v>
          </cell>
          <cell r="C30415" t="str">
            <v>VIDRIO TEMPLADO DE SEGUIRIDAD 6mm (Para ventanería. Incluye el suministro e instalación de todos los accesorios e insumos requeridos para el correcto montaje.)</v>
          </cell>
          <cell r="F30415" t="str">
            <v>Esp</v>
          </cell>
          <cell r="G30415" t="str">
            <v>m2</v>
          </cell>
          <cell r="H30415">
            <v>2</v>
          </cell>
          <cell r="I30415">
            <v>94286.85</v>
          </cell>
          <cell r="J30415">
            <v>188574</v>
          </cell>
        </row>
        <row r="30417">
          <cell r="A30417" t="str">
            <v>ME-17.111</v>
          </cell>
          <cell r="C30417" t="str">
            <v xml:space="preserve">CORTINA ENROLLABLE TIPO BANCO. Pintura electrostática color negro mate platina de 13/16" y tubular de 1/2" con rollo superior y polea. SEGUN DETALLE. (Suministro e Instalación).
 </v>
          </cell>
          <cell r="G30417" t="str">
            <v>m2</v>
          </cell>
          <cell r="J30417" t="e">
            <v>#VALUE!</v>
          </cell>
        </row>
        <row r="30418">
          <cell r="B30418" t="str">
            <v>D33</v>
          </cell>
          <cell r="C30418" t="str">
            <v>CORTINA ENROLLABLE TIPO BANCO. Pintura electrostática color negro mate platina de 13/16" y tubular de 1/2" con rollo superior y polea. SEGUN DETALLE. (Suministro e Instalación).</v>
          </cell>
          <cell r="F30418" t="str">
            <v>Esp</v>
          </cell>
          <cell r="G30418" t="str">
            <v>m2</v>
          </cell>
          <cell r="H30418">
            <v>1</v>
          </cell>
          <cell r="I30418" t="e">
            <v>#VALUE!</v>
          </cell>
          <cell r="J30418" t="e">
            <v>#VALUE!</v>
          </cell>
        </row>
        <row r="30420">
          <cell r="A30420" t="str">
            <v>ME-17.112</v>
          </cell>
          <cell r="C30420" t="str">
            <v>TAPA PARA TANQUE EN LAMINA DE ALFAJOR 3mm Dimensiones: 1,06x1,06m, Angulo de hierro 2"X1/8", aza para izaje de tapa en barra lisa 3/8". Pintura según especificaciones. (Verificar en planos de detalle). Suministro e instalación a todo costo. Incluye el suministro de todos los accesorios requeridos para el correcto montaje.</v>
          </cell>
          <cell r="G30420" t="str">
            <v>und</v>
          </cell>
          <cell r="J30420">
            <v>401302</v>
          </cell>
        </row>
        <row r="30421">
          <cell r="B30421" t="str">
            <v>M03</v>
          </cell>
          <cell r="C30421" t="str">
            <v>EQUIPO BASICO ( Herramienta menor )</v>
          </cell>
          <cell r="F30421" t="str">
            <v>Ins</v>
          </cell>
          <cell r="G30421" t="str">
            <v>glb</v>
          </cell>
          <cell r="H30421">
            <v>0.8</v>
          </cell>
          <cell r="I30421">
            <v>2535.75</v>
          </cell>
          <cell r="J30421">
            <v>2029</v>
          </cell>
        </row>
        <row r="30422">
          <cell r="B30422" t="str">
            <v>I06</v>
          </cell>
          <cell r="C30422" t="str">
            <v>MANO DE OBRA DD (Carpintería)</v>
          </cell>
          <cell r="F30422" t="str">
            <v>Ins</v>
          </cell>
          <cell r="G30422" t="str">
            <v>hc</v>
          </cell>
          <cell r="H30422">
            <v>8</v>
          </cell>
          <cell r="I30422">
            <v>21230.098696721638</v>
          </cell>
          <cell r="J30422">
            <v>169841</v>
          </cell>
        </row>
        <row r="30423">
          <cell r="B30423" t="str">
            <v>E80A</v>
          </cell>
          <cell r="C30423" t="str">
            <v xml:space="preserve"> LAMINA DE ALFAJOR  Espesor: 3 mm </v>
          </cell>
          <cell r="F30423" t="str">
            <v>Ins</v>
          </cell>
          <cell r="G30423" t="str">
            <v>m2</v>
          </cell>
          <cell r="H30423">
            <v>1.06</v>
          </cell>
          <cell r="I30423">
            <v>127386.52499999999</v>
          </cell>
          <cell r="J30423">
            <v>135030</v>
          </cell>
        </row>
        <row r="30424">
          <cell r="B30424" t="str">
            <v>E01A</v>
          </cell>
          <cell r="C30424" t="str">
            <v>ANGULO  HIERRO 2" x 1/8"</v>
          </cell>
          <cell r="F30424" t="str">
            <v>Ins</v>
          </cell>
          <cell r="G30424" t="str">
            <v>m</v>
          </cell>
          <cell r="H30424">
            <v>6</v>
          </cell>
          <cell r="I30424">
            <v>6156</v>
          </cell>
          <cell r="J30424">
            <v>36936</v>
          </cell>
        </row>
        <row r="30425">
          <cell r="B30425" t="str">
            <v>A09</v>
          </cell>
          <cell r="C30425" t="str">
            <v>VARILLA LISA 1/2" a 1" A37</v>
          </cell>
          <cell r="F30425" t="str">
            <v>Ins</v>
          </cell>
          <cell r="G30425" t="str">
            <v>kg</v>
          </cell>
          <cell r="H30425">
            <v>0.5</v>
          </cell>
          <cell r="I30425">
            <v>2941</v>
          </cell>
          <cell r="J30425">
            <v>1471</v>
          </cell>
        </row>
        <row r="30426">
          <cell r="B30426" t="str">
            <v>X04</v>
          </cell>
          <cell r="C30426" t="str">
            <v>ESMALTE SINTETICO Pintulux - Tipo Pintuco Ref. según color diseño o equivalente</v>
          </cell>
          <cell r="F30426" t="str">
            <v>Ins</v>
          </cell>
          <cell r="G30426" t="str">
            <v>gal</v>
          </cell>
          <cell r="H30426">
            <v>0.3</v>
          </cell>
          <cell r="I30426">
            <v>69194.810999999987</v>
          </cell>
          <cell r="J30426">
            <v>20758</v>
          </cell>
        </row>
        <row r="30427">
          <cell r="B30427" t="str">
            <v>X01</v>
          </cell>
          <cell r="C30427" t="str">
            <v>ANTICORROSIVO Premium - Tipo Pintuco Ref. 513 o equivalente</v>
          </cell>
          <cell r="F30427" t="str">
            <v>Ins</v>
          </cell>
          <cell r="G30427" t="str">
            <v>gal</v>
          </cell>
          <cell r="H30427">
            <v>0.3</v>
          </cell>
          <cell r="I30427">
            <v>81756.034499999994</v>
          </cell>
          <cell r="J30427">
            <v>24527</v>
          </cell>
        </row>
        <row r="30428">
          <cell r="B30428" t="str">
            <v>O19</v>
          </cell>
          <cell r="C30428" t="str">
            <v>SOLDADURA ELECTRICA Tipo WESTARCO SUPER E- 6013  DE 1/8 o equivalente.</v>
          </cell>
          <cell r="F30428" t="str">
            <v>Ins</v>
          </cell>
          <cell r="G30428" t="str">
            <v>kg</v>
          </cell>
          <cell r="H30428">
            <v>1.2</v>
          </cell>
          <cell r="I30428">
            <v>8925</v>
          </cell>
          <cell r="J30428">
            <v>10710</v>
          </cell>
        </row>
        <row r="30430">
          <cell r="A30430" t="str">
            <v>ME-17.113</v>
          </cell>
          <cell r="C30430" t="str">
            <v>TAPA PARA TANQUE EN LAMINA DE ALFAJOR 3mm, Dimensiones: 3,67x0,56m.Angulo de hierro 3"X3/16", aza para izaje de tapa en barra lisa 3/8". Pintura según especificaciones. (Verificar en planos de detalle). Suministro e instalación a todo costo. Incluye el suministro de todos los accesorios requeridos para el correcto montaje.</v>
          </cell>
          <cell r="G30430" t="str">
            <v>und</v>
          </cell>
          <cell r="J30430">
            <v>714734</v>
          </cell>
        </row>
        <row r="30431">
          <cell r="B30431" t="str">
            <v>M03</v>
          </cell>
          <cell r="C30431" t="str">
            <v>EQUIPO BASICO ( Herramienta menor )</v>
          </cell>
          <cell r="F30431" t="str">
            <v>Ins</v>
          </cell>
          <cell r="G30431" t="str">
            <v>glb</v>
          </cell>
          <cell r="H30431">
            <v>0.8</v>
          </cell>
          <cell r="I30431">
            <v>2535.75</v>
          </cell>
          <cell r="J30431">
            <v>2029</v>
          </cell>
        </row>
        <row r="30432">
          <cell r="B30432" t="str">
            <v>I06</v>
          </cell>
          <cell r="C30432" t="str">
            <v>MANO DE OBRA DD (Carpintería)</v>
          </cell>
          <cell r="F30432" t="str">
            <v>Ins</v>
          </cell>
          <cell r="G30432" t="str">
            <v>hc</v>
          </cell>
          <cell r="H30432">
            <v>10.5</v>
          </cell>
          <cell r="I30432">
            <v>21230.098696721638</v>
          </cell>
          <cell r="J30432">
            <v>222916</v>
          </cell>
        </row>
        <row r="30433">
          <cell r="B30433" t="str">
            <v>E80A</v>
          </cell>
          <cell r="C30433" t="str">
            <v xml:space="preserve"> LAMINA DE ALFAJOR  Espesor: 3 mm </v>
          </cell>
          <cell r="F30433" t="str">
            <v>Ins</v>
          </cell>
          <cell r="G30433" t="str">
            <v>m2</v>
          </cell>
          <cell r="H30433">
            <v>2.0499999999999998</v>
          </cell>
          <cell r="I30433">
            <v>127386.52499999999</v>
          </cell>
          <cell r="J30433">
            <v>261142</v>
          </cell>
        </row>
        <row r="30434">
          <cell r="B30434" t="str">
            <v>E01C</v>
          </cell>
          <cell r="C30434" t="str">
            <v>ANGULO  HIERRO 3" x 3/16"</v>
          </cell>
          <cell r="F30434" t="str">
            <v>Ins</v>
          </cell>
          <cell r="G30434" t="str">
            <v>m</v>
          </cell>
          <cell r="H30434">
            <v>10.14</v>
          </cell>
          <cell r="I30434">
            <v>15129</v>
          </cell>
          <cell r="J30434">
            <v>153408</v>
          </cell>
        </row>
        <row r="30435">
          <cell r="B30435" t="str">
            <v>A09</v>
          </cell>
          <cell r="C30435" t="str">
            <v>VARILLA LISA 1/2" a 1" A37</v>
          </cell>
          <cell r="F30435" t="str">
            <v>Ins</v>
          </cell>
          <cell r="G30435" t="str">
            <v>kg</v>
          </cell>
          <cell r="H30435">
            <v>0.5</v>
          </cell>
          <cell r="I30435">
            <v>2941</v>
          </cell>
          <cell r="J30435">
            <v>1471</v>
          </cell>
        </row>
        <row r="30436">
          <cell r="B30436" t="str">
            <v>X04</v>
          </cell>
          <cell r="C30436" t="str">
            <v>ESMALTE SINTETICO Pintulux - Tipo Pintuco Ref. según color diseño o equivalente</v>
          </cell>
          <cell r="F30436" t="str">
            <v>Ins</v>
          </cell>
          <cell r="G30436" t="str">
            <v>gal</v>
          </cell>
          <cell r="H30436">
            <v>0.4</v>
          </cell>
          <cell r="I30436">
            <v>69194.810999999987</v>
          </cell>
          <cell r="J30436">
            <v>27678</v>
          </cell>
        </row>
        <row r="30437">
          <cell r="B30437" t="str">
            <v>X01</v>
          </cell>
          <cell r="C30437" t="str">
            <v>ANTICORROSIVO Premium - Tipo Pintuco Ref. 513 o equivalente</v>
          </cell>
          <cell r="F30437" t="str">
            <v>Ins</v>
          </cell>
          <cell r="G30437" t="str">
            <v>gal</v>
          </cell>
          <cell r="H30437">
            <v>0.4</v>
          </cell>
          <cell r="I30437">
            <v>81756.034499999994</v>
          </cell>
          <cell r="J30437">
            <v>32702</v>
          </cell>
        </row>
        <row r="30438">
          <cell r="B30438" t="str">
            <v>O19</v>
          </cell>
          <cell r="C30438" t="str">
            <v>SOLDADURA ELECTRICA Tipo WESTARCO SUPER E- 6013  DE 1/8 o equivalente.</v>
          </cell>
          <cell r="F30438" t="str">
            <v>Ins</v>
          </cell>
          <cell r="G30438" t="str">
            <v>kg</v>
          </cell>
          <cell r="H30438">
            <v>1.5</v>
          </cell>
          <cell r="I30438">
            <v>8925</v>
          </cell>
          <cell r="J30438">
            <v>13388</v>
          </cell>
        </row>
        <row r="30440">
          <cell r="A30440" t="str">
            <v>ME-17.114</v>
          </cell>
          <cell r="C30440" t="str">
            <v>SUMINISTRO E INSTALACIÓN REJA CORTINA AUTOSERVICIO Estructura en hierro, resortes en acero de 5/16" lámina cold rolled corrugada cal.20 y protección tapa rollo. Según diseño</v>
          </cell>
          <cell r="G30440" t="str">
            <v>m2</v>
          </cell>
          <cell r="J30440" t="e">
            <v>#VALUE!</v>
          </cell>
        </row>
        <row r="30441">
          <cell r="B30441" t="str">
            <v>D34</v>
          </cell>
          <cell r="C30441" t="str">
            <v>SUMINISTRO E INSTALACIÓN REJA CORTINA AUTOSERVICIO Estructura en hierro, resortes en acero de 5/16" lámina cold rolled corrugada cal.20 y protección tapa rollo. Según diseño</v>
          </cell>
          <cell r="F30441" t="str">
            <v>Ins</v>
          </cell>
          <cell r="G30441" t="str">
            <v>m2</v>
          </cell>
          <cell r="H30441">
            <v>1</v>
          </cell>
          <cell r="I30441" t="e">
            <v>#VALUE!</v>
          </cell>
          <cell r="J30441" t="e">
            <v>#VALUE!</v>
          </cell>
        </row>
        <row r="30443">
          <cell r="A30443" t="str">
            <v>ME-17.115</v>
          </cell>
          <cell r="C30443" t="str">
            <v>PUERTA VENTANA CORREDIZA EN ALUMINIO ANODIZADO VIDRIO TEMPLADO 5mm (Incluye marco en perfileria PB 5020  o equivalente ). Incluye el suministro de todos los accesorios requeridos para el correcto montaje, asi como el suministro e instalación de la silicona que sea requerida para garantizar una perfecta instalación. SEGUN DETALLE. (Suministro e Instalación).</v>
          </cell>
          <cell r="G30443" t="str">
            <v>m2</v>
          </cell>
          <cell r="J30443">
            <v>527374</v>
          </cell>
        </row>
        <row r="30444">
          <cell r="B30444" t="str">
            <v>D26</v>
          </cell>
          <cell r="C30444" t="str">
            <v>PERFILERIA PARA VENTANERIA CORREDIZA EN ALUMINIO ANODIZADO (Incluye marco en perfileria tipo PC 8025 o equivalente ). Incluye el suministro e instalación de todos los accesorios requeridos para el correcto montaje.</v>
          </cell>
          <cell r="F30444" t="str">
            <v>Esp</v>
          </cell>
          <cell r="G30444" t="str">
            <v>m2</v>
          </cell>
          <cell r="H30444">
            <v>1</v>
          </cell>
          <cell r="I30444">
            <v>433376.9783119926</v>
          </cell>
          <cell r="J30444">
            <v>433377</v>
          </cell>
        </row>
        <row r="30445">
          <cell r="B30445" t="str">
            <v>D05I</v>
          </cell>
          <cell r="C30445" t="str">
            <v>VIDRIO TEMPLADO DE SEGUIRIDAD 5mm (Para ventanería. Incluye el suministro e instalación de todos los accesorios e insumos requeridos para el correcto montaje.)</v>
          </cell>
          <cell r="F30445" t="str">
            <v>Esp</v>
          </cell>
          <cell r="G30445" t="str">
            <v>m2</v>
          </cell>
          <cell r="H30445">
            <v>1</v>
          </cell>
          <cell r="I30445">
            <v>93997.385999999999</v>
          </cell>
          <cell r="J30445">
            <v>93997</v>
          </cell>
        </row>
        <row r="30447">
          <cell r="A30447" t="str">
            <v>ME-17.116</v>
          </cell>
          <cell r="C30447" t="str">
            <v>PUERTA EN VIDRIO TEMPLADO 6 mm con ZOCALO EN ALUMINIO de PIVOTE, con cerradura y manija (Hoja Sencilla). Incluye el suministro de todos los accesorios requeridos para el correcto montaje. SEGUN DETALLE. (Suministro e Instalación).</v>
          </cell>
          <cell r="G30447" t="str">
            <v>m2</v>
          </cell>
          <cell r="J30447">
            <v>640338</v>
          </cell>
        </row>
        <row r="30448">
          <cell r="B30448" t="str">
            <v>D14A</v>
          </cell>
          <cell r="C30448" t="str">
            <v>PUERTA EN VIDRIO TEMPLADO 6 mm con ZOCALO EN ALUMINIO de PIVOTE, con cerradura y manija (Hoja Sencilla). Incluye el suministro de todos los accesorios requeridos para el correcto montaje. SEGUN DETALLE. (Suministro e Instalación).</v>
          </cell>
          <cell r="F30448" t="str">
            <v>Esp</v>
          </cell>
          <cell r="G30448" t="str">
            <v>m2</v>
          </cell>
          <cell r="H30448">
            <v>1</v>
          </cell>
          <cell r="I30448">
            <v>640338</v>
          </cell>
          <cell r="J30448">
            <v>640338</v>
          </cell>
        </row>
        <row r="30450">
          <cell r="A30450" t="str">
            <v>ME-17.117</v>
          </cell>
          <cell r="C30450" t="str">
            <v>TAPA PARA CARCAMO EN LAMINA DE ALFAJOR 3mm Dimensiones: 1,00x0,30m, Angulo de hierro 2"X1/8", aza para izaje de tapa en barra lisa 3/8". Pintura según especificaciones. (Verificar en planos de detalle). Suministro e instalación a todo costo. Incluye el suministro de todos los accesorios requeridos para el correcto montaje.</v>
          </cell>
          <cell r="G30450" t="str">
            <v>und</v>
          </cell>
          <cell r="J30450">
            <v>130063</v>
          </cell>
        </row>
        <row r="30451">
          <cell r="B30451" t="str">
            <v>M03</v>
          </cell>
          <cell r="C30451" t="str">
            <v>EQUIPO BASICO ( Herramienta menor )</v>
          </cell>
          <cell r="F30451" t="str">
            <v>Ins</v>
          </cell>
          <cell r="G30451" t="str">
            <v>glb</v>
          </cell>
          <cell r="H30451">
            <v>0.2</v>
          </cell>
          <cell r="I30451">
            <v>2535.75</v>
          </cell>
          <cell r="J30451">
            <v>507</v>
          </cell>
        </row>
        <row r="30452">
          <cell r="B30452" t="str">
            <v>I06</v>
          </cell>
          <cell r="C30452" t="str">
            <v>MANO DE OBRA DD (Carpintería)</v>
          </cell>
          <cell r="F30452" t="str">
            <v>Ins</v>
          </cell>
          <cell r="G30452" t="str">
            <v>hc</v>
          </cell>
          <cell r="H30452">
            <v>2.6</v>
          </cell>
          <cell r="I30452">
            <v>21230.098696721638</v>
          </cell>
          <cell r="J30452">
            <v>55198</v>
          </cell>
        </row>
        <row r="30453">
          <cell r="B30453" t="str">
            <v>E80A</v>
          </cell>
          <cell r="C30453" t="str">
            <v xml:space="preserve"> LAMINA DE ALFAJOR  Espesor: 3 mm </v>
          </cell>
          <cell r="F30453" t="str">
            <v>Ins</v>
          </cell>
          <cell r="G30453" t="str">
            <v>m2</v>
          </cell>
          <cell r="H30453">
            <v>0.3</v>
          </cell>
          <cell r="I30453">
            <v>127386.52499999999</v>
          </cell>
          <cell r="J30453">
            <v>38216</v>
          </cell>
        </row>
        <row r="30454">
          <cell r="B30454" t="str">
            <v>E01A</v>
          </cell>
          <cell r="C30454" t="str">
            <v>ANGULO  HIERRO 2" x 1/8"</v>
          </cell>
          <cell r="F30454" t="str">
            <v>Ins</v>
          </cell>
          <cell r="G30454" t="str">
            <v>m</v>
          </cell>
          <cell r="H30454">
            <v>2.6</v>
          </cell>
          <cell r="I30454">
            <v>6156</v>
          </cell>
          <cell r="J30454">
            <v>16006</v>
          </cell>
        </row>
        <row r="30455">
          <cell r="B30455" t="str">
            <v>A09</v>
          </cell>
          <cell r="C30455" t="str">
            <v>VARILLA LISA 1/2" a 1" A37</v>
          </cell>
          <cell r="F30455" t="str">
            <v>Ins</v>
          </cell>
          <cell r="G30455" t="str">
            <v>kg</v>
          </cell>
          <cell r="H30455">
            <v>0.5</v>
          </cell>
          <cell r="I30455">
            <v>2941</v>
          </cell>
          <cell r="J30455">
            <v>1471</v>
          </cell>
        </row>
        <row r="30456">
          <cell r="B30456" t="str">
            <v>X04</v>
          </cell>
          <cell r="C30456" t="str">
            <v>ESMALTE SINTETICO Pintulux - Tipo Pintuco Ref. según color diseño o equivalente</v>
          </cell>
          <cell r="F30456" t="str">
            <v>Ins</v>
          </cell>
          <cell r="G30456" t="str">
            <v>gal</v>
          </cell>
          <cell r="H30456">
            <v>0.1</v>
          </cell>
          <cell r="I30456">
            <v>69194.810999999987</v>
          </cell>
          <cell r="J30456">
            <v>6919</v>
          </cell>
        </row>
        <row r="30457">
          <cell r="B30457" t="str">
            <v>X01</v>
          </cell>
          <cell r="C30457" t="str">
            <v>ANTICORROSIVO Premium - Tipo Pintuco Ref. 513 o equivalente</v>
          </cell>
          <cell r="F30457" t="str">
            <v>Ins</v>
          </cell>
          <cell r="G30457" t="str">
            <v>gal</v>
          </cell>
          <cell r="H30457">
            <v>0.1</v>
          </cell>
          <cell r="I30457">
            <v>81756.034499999994</v>
          </cell>
          <cell r="J30457">
            <v>8176</v>
          </cell>
        </row>
        <row r="30458">
          <cell r="B30458" t="str">
            <v>O19</v>
          </cell>
          <cell r="C30458" t="str">
            <v>SOLDADURA ELECTRICA Tipo WESTARCO SUPER E- 6013  DE 1/8 o equivalente.</v>
          </cell>
          <cell r="F30458" t="str">
            <v>Ins</v>
          </cell>
          <cell r="G30458" t="str">
            <v>kg</v>
          </cell>
          <cell r="H30458">
            <v>0.4</v>
          </cell>
          <cell r="I30458">
            <v>8925</v>
          </cell>
          <cell r="J30458">
            <v>3570</v>
          </cell>
        </row>
        <row r="30460">
          <cell r="A30460" t="str">
            <v>ME-17.118</v>
          </cell>
          <cell r="C30460" t="str">
            <v xml:space="preserve">VENTANA FIJA EN ALUMINIO  ANODIZADO. VIDRIO Templado 8mm.(Incluye marco en perfileria VP 3831  o equivalente y perfilería adicional tipo ALN 167 o equivalente ). Incluye el suministro de todos los accesorios requeridos para el correcto montaje, asi como el suministro e instalación de la silicona que sea requerida para garantizar una perfecta instalación. SEGUN DETALLE. </v>
          </cell>
          <cell r="G30460" t="str">
            <v>m2</v>
          </cell>
          <cell r="J30460">
            <v>344568</v>
          </cell>
        </row>
        <row r="30461">
          <cell r="B30461" t="str">
            <v>D25</v>
          </cell>
          <cell r="C30461" t="str">
            <v>PERFILERIA EN ALUMINIO ANODIZADO (Incluye marco en perfileria tipo VP3831  o equivalente ). Incluye el suministro e instalación de todos los accesorios requeridos para el correcto montaje.</v>
          </cell>
          <cell r="F30461" t="str">
            <v>Esp</v>
          </cell>
          <cell r="G30461" t="str">
            <v>m2</v>
          </cell>
          <cell r="H30461">
            <v>1</v>
          </cell>
          <cell r="I30461">
            <v>203804.30871969377</v>
          </cell>
          <cell r="J30461">
            <v>203804</v>
          </cell>
        </row>
        <row r="30462">
          <cell r="B30462" t="str">
            <v>D05J</v>
          </cell>
          <cell r="C30462" t="str">
            <v>VIDRIO TEMPLADO DE SEGUIRIDAD 8mm  (Para ventanería. Incluye el suministro e instalación de todos los accesorios e insumos requeridos para el correcto montaje.)</v>
          </cell>
          <cell r="F30462" t="str">
            <v>Esp</v>
          </cell>
          <cell r="G30462" t="str">
            <v>m2</v>
          </cell>
          <cell r="H30462">
            <v>1</v>
          </cell>
          <cell r="I30462">
            <v>140763.67199999999</v>
          </cell>
          <cell r="J30462">
            <v>140764</v>
          </cell>
        </row>
        <row r="30464">
          <cell r="A30464" t="str">
            <v>ME-17.119</v>
          </cell>
          <cell r="C30464" t="str">
            <v xml:space="preserve">VENTANA PROYECTANTE EN ALUMINIO ANODIZADO Color Champagne. VIDRIO CRUDO 5mm. (Incluye marco en perfileria VP 3831  o equivalente y perfilería adicional tipo ALN 167 o equivalente ). Incluye el suministro de todos los accesorios requeridos para el correcto montaje, asi como el suministro e instalación de la silicona que sea requerida para garantizar una perfecta instalación. SEGUN DETALLE. </v>
          </cell>
          <cell r="G30464" t="str">
            <v>m2</v>
          </cell>
          <cell r="J30464">
            <v>230661</v>
          </cell>
        </row>
        <row r="30465">
          <cell r="B30465" t="str">
            <v>D25</v>
          </cell>
          <cell r="C30465" t="str">
            <v>PERFILERIA EN ALUMINIO ANODIZADO (Incluye marco en perfileria tipo VP3831  o equivalente ). Incluye el suministro e instalación de todos los accesorios requeridos para el correcto montaje.</v>
          </cell>
          <cell r="F30465" t="str">
            <v>Esp</v>
          </cell>
          <cell r="G30465" t="str">
            <v>m2</v>
          </cell>
          <cell r="H30465">
            <v>1</v>
          </cell>
          <cell r="I30465">
            <v>203804.30871969377</v>
          </cell>
          <cell r="J30465">
            <v>203804</v>
          </cell>
        </row>
        <row r="30466">
          <cell r="B30466" t="str">
            <v>D05A</v>
          </cell>
          <cell r="C30466" t="str">
            <v>VIDRIO CRUDO 5mm (Para ventanería. Incluye el suministro e instalación de todos los accesorios e insumos requeridos para el correcto montaje.)</v>
          </cell>
          <cell r="F30466" t="str">
            <v>Esp</v>
          </cell>
          <cell r="G30466" t="str">
            <v>m2</v>
          </cell>
          <cell r="H30466">
            <v>1</v>
          </cell>
          <cell r="I30466">
            <v>26856.9</v>
          </cell>
          <cell r="J30466">
            <v>26857</v>
          </cell>
        </row>
        <row r="30468">
          <cell r="A30468" t="str">
            <v>ME-17.120</v>
          </cell>
          <cell r="C30468" t="str">
            <v>TAPA PARA TANQUE EN LAMINA DE ALFAJOR 3mm Dimensiones: 1,00x1,00m, Angulo de hierro 2"X1/8", aza para izaje de tapa en barra lisa 3/8". Pintura según especificaciones. (Verificar en planos de detalle). Suministro e instalación a todo costo. Incluye el suministro de todos los accesorios requeridos para el correcto montaje.</v>
          </cell>
          <cell r="G30468" t="str">
            <v>und</v>
          </cell>
          <cell r="J30468">
            <v>392726</v>
          </cell>
        </row>
        <row r="30469">
          <cell r="B30469" t="str">
            <v>M03</v>
          </cell>
          <cell r="C30469" t="str">
            <v>EQUIPO BASICO ( Herramienta menor )</v>
          </cell>
          <cell r="F30469" t="str">
            <v>Ins</v>
          </cell>
          <cell r="G30469" t="str">
            <v>glb</v>
          </cell>
          <cell r="H30469">
            <v>0.8</v>
          </cell>
          <cell r="I30469">
            <v>2535.75</v>
          </cell>
          <cell r="J30469">
            <v>2029</v>
          </cell>
        </row>
        <row r="30470">
          <cell r="B30470" t="str">
            <v>I06</v>
          </cell>
          <cell r="C30470" t="str">
            <v>MANO DE OBRA DD (Carpintería)</v>
          </cell>
          <cell r="F30470" t="str">
            <v>Ins</v>
          </cell>
          <cell r="G30470" t="str">
            <v>hc</v>
          </cell>
          <cell r="H30470">
            <v>8</v>
          </cell>
          <cell r="I30470">
            <v>21230.098696721638</v>
          </cell>
          <cell r="J30470">
            <v>169841</v>
          </cell>
        </row>
        <row r="30471">
          <cell r="B30471" t="str">
            <v>E80A</v>
          </cell>
          <cell r="C30471" t="str">
            <v xml:space="preserve"> LAMINA DE ALFAJOR  Espesor: 3 mm </v>
          </cell>
          <cell r="F30471" t="str">
            <v>Ins</v>
          </cell>
          <cell r="G30471" t="str">
            <v>m2</v>
          </cell>
          <cell r="H30471">
            <v>1</v>
          </cell>
          <cell r="I30471">
            <v>127386.52499999999</v>
          </cell>
          <cell r="J30471">
            <v>127387</v>
          </cell>
        </row>
        <row r="30472">
          <cell r="B30472" t="str">
            <v>E01A</v>
          </cell>
          <cell r="C30472" t="str">
            <v>ANGULO  HIERRO 2" x 1/8"</v>
          </cell>
          <cell r="F30472" t="str">
            <v>Ins</v>
          </cell>
          <cell r="G30472" t="str">
            <v>m</v>
          </cell>
          <cell r="H30472">
            <v>6</v>
          </cell>
          <cell r="I30472">
            <v>6156</v>
          </cell>
          <cell r="J30472">
            <v>36936</v>
          </cell>
        </row>
        <row r="30473">
          <cell r="B30473" t="str">
            <v>A09</v>
          </cell>
          <cell r="C30473" t="str">
            <v>VARILLA LISA 1/2" a 1" A37</v>
          </cell>
          <cell r="F30473" t="str">
            <v>Ins</v>
          </cell>
          <cell r="G30473" t="str">
            <v>kg</v>
          </cell>
          <cell r="H30473">
            <v>0.5</v>
          </cell>
          <cell r="I30473">
            <v>2941</v>
          </cell>
          <cell r="J30473">
            <v>1471</v>
          </cell>
        </row>
        <row r="30474">
          <cell r="B30474" t="str">
            <v>X04</v>
          </cell>
          <cell r="C30474" t="str">
            <v>ESMALTE SINTETICO Pintulux - Tipo Pintuco Ref. según color diseño o equivalente</v>
          </cell>
          <cell r="F30474" t="str">
            <v>Ins</v>
          </cell>
          <cell r="G30474" t="str">
            <v>gal</v>
          </cell>
          <cell r="H30474">
            <v>0.29499999999999998</v>
          </cell>
          <cell r="I30474">
            <v>69194.810999999987</v>
          </cell>
          <cell r="J30474">
            <v>20412</v>
          </cell>
        </row>
        <row r="30475">
          <cell r="B30475" t="str">
            <v>X01</v>
          </cell>
          <cell r="C30475" t="str">
            <v>ANTICORROSIVO Premium - Tipo Pintuco Ref. 513 o equivalente</v>
          </cell>
          <cell r="F30475" t="str">
            <v>Ins</v>
          </cell>
          <cell r="G30475" t="str">
            <v>gal</v>
          </cell>
          <cell r="H30475">
            <v>0.29499999999999998</v>
          </cell>
          <cell r="I30475">
            <v>81756.034499999994</v>
          </cell>
          <cell r="J30475">
            <v>24118</v>
          </cell>
        </row>
        <row r="30476">
          <cell r="B30476" t="str">
            <v>O19</v>
          </cell>
          <cell r="C30476" t="str">
            <v>SOLDADURA ELECTRICA Tipo WESTARCO SUPER E- 6013  DE 1/8 o equivalente.</v>
          </cell>
          <cell r="F30476" t="str">
            <v>Ins</v>
          </cell>
          <cell r="G30476" t="str">
            <v>kg</v>
          </cell>
          <cell r="H30476">
            <v>1.18</v>
          </cell>
          <cell r="I30476">
            <v>8925</v>
          </cell>
          <cell r="J30476">
            <v>10532</v>
          </cell>
        </row>
        <row r="30478">
          <cell r="A30478" t="str">
            <v>ME-17.121</v>
          </cell>
          <cell r="C30478" t="str">
            <v>TAPA PARA TANQUE EN LAMINA DE ALFAJOR 3mm Dimensiones: 0,90x0,90m, Angulo de hierro 2"X1/8", aza para izaje de tapa en barra lisa 3/8". Pintura según especificaciones. (Verificar en planos de detalle). Suministro e instalación a todo costo. Incluye el suministro de todos los accesorios requeridos para el correcto montaje.</v>
          </cell>
          <cell r="G30478" t="str">
            <v>und</v>
          </cell>
          <cell r="J30478">
            <v>356956</v>
          </cell>
        </row>
        <row r="30479">
          <cell r="B30479" t="str">
            <v>M03</v>
          </cell>
          <cell r="C30479" t="str">
            <v>EQUIPO BASICO ( Herramienta menor )</v>
          </cell>
          <cell r="F30479" t="str">
            <v>Ins</v>
          </cell>
          <cell r="G30479" t="str">
            <v>glb</v>
          </cell>
          <cell r="H30479">
            <v>0.8</v>
          </cell>
          <cell r="I30479">
            <v>2535.75</v>
          </cell>
          <cell r="J30479">
            <v>2029</v>
          </cell>
        </row>
        <row r="30480">
          <cell r="B30480" t="str">
            <v>I06</v>
          </cell>
          <cell r="C30480" t="str">
            <v>MANO DE OBRA DD (Carpintería)</v>
          </cell>
          <cell r="F30480" t="str">
            <v>Ins</v>
          </cell>
          <cell r="G30480" t="str">
            <v>hc</v>
          </cell>
          <cell r="H30480">
            <v>7.2</v>
          </cell>
          <cell r="I30480">
            <v>21230.098696721638</v>
          </cell>
          <cell r="J30480">
            <v>152857</v>
          </cell>
        </row>
        <row r="30481">
          <cell r="B30481" t="str">
            <v>E80A</v>
          </cell>
          <cell r="C30481" t="str">
            <v xml:space="preserve"> LAMINA DE ALFAJOR  Espesor: 3 mm </v>
          </cell>
          <cell r="F30481" t="str">
            <v>Ins</v>
          </cell>
          <cell r="G30481" t="str">
            <v>m2</v>
          </cell>
          <cell r="H30481">
            <v>0.9</v>
          </cell>
          <cell r="I30481">
            <v>127386.52499999999</v>
          </cell>
          <cell r="J30481">
            <v>114648</v>
          </cell>
        </row>
        <row r="30482">
          <cell r="B30482" t="str">
            <v>E01A</v>
          </cell>
          <cell r="C30482" t="str">
            <v>ANGULO  HIERRO 2" x 1/8"</v>
          </cell>
          <cell r="F30482" t="str">
            <v>Ins</v>
          </cell>
          <cell r="G30482" t="str">
            <v>m</v>
          </cell>
          <cell r="H30482">
            <v>5.4</v>
          </cell>
          <cell r="I30482">
            <v>6156</v>
          </cell>
          <cell r="J30482">
            <v>33242</v>
          </cell>
        </row>
        <row r="30483">
          <cell r="B30483" t="str">
            <v>A09</v>
          </cell>
          <cell r="C30483" t="str">
            <v>VARILLA LISA 1/2" a 1" A37</v>
          </cell>
          <cell r="F30483" t="str">
            <v>Ins</v>
          </cell>
          <cell r="G30483" t="str">
            <v>kg</v>
          </cell>
          <cell r="H30483">
            <v>0.5</v>
          </cell>
          <cell r="I30483">
            <v>2941</v>
          </cell>
          <cell r="J30483">
            <v>1471</v>
          </cell>
        </row>
        <row r="30484">
          <cell r="B30484" t="str">
            <v>X04</v>
          </cell>
          <cell r="C30484" t="str">
            <v>ESMALTE SINTETICO Pintulux - Tipo Pintuco Ref. según color diseño o equivalente</v>
          </cell>
          <cell r="F30484" t="str">
            <v>Ins</v>
          </cell>
          <cell r="G30484" t="str">
            <v>gal</v>
          </cell>
          <cell r="H30484">
            <v>0.28000000000000003</v>
          </cell>
          <cell r="I30484">
            <v>69194.810999999987</v>
          </cell>
          <cell r="J30484">
            <v>19375</v>
          </cell>
        </row>
        <row r="30485">
          <cell r="B30485" t="str">
            <v>X01</v>
          </cell>
          <cell r="C30485" t="str">
            <v>ANTICORROSIVO Premium - Tipo Pintuco Ref. 513 o equivalente</v>
          </cell>
          <cell r="F30485" t="str">
            <v>Ins</v>
          </cell>
          <cell r="G30485" t="str">
            <v>gal</v>
          </cell>
          <cell r="H30485">
            <v>0.28000000000000003</v>
          </cell>
          <cell r="I30485">
            <v>81756.034499999994</v>
          </cell>
          <cell r="J30485">
            <v>22892</v>
          </cell>
        </row>
        <row r="30486">
          <cell r="B30486" t="str">
            <v>O19</v>
          </cell>
          <cell r="C30486" t="str">
            <v>SOLDADURA ELECTRICA Tipo WESTARCO SUPER E- 6013  DE 1/8 o equivalente.</v>
          </cell>
          <cell r="F30486" t="str">
            <v>Ins</v>
          </cell>
          <cell r="G30486" t="str">
            <v>kg</v>
          </cell>
          <cell r="H30486">
            <v>1.17</v>
          </cell>
          <cell r="I30486">
            <v>8925</v>
          </cell>
          <cell r="J30486">
            <v>10442</v>
          </cell>
        </row>
        <row r="30488">
          <cell r="A30488" t="str">
            <v>ME-17.122</v>
          </cell>
          <cell r="C30488" t="str">
            <v>VENTANA EN PERSIANA DE ALUMINIO BAJO EXTRACTOR EOLICO  0,88x0,70m.ANODIZADO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G30488" t="str">
            <v>und</v>
          </cell>
          <cell r="J30488">
            <v>201722</v>
          </cell>
        </row>
        <row r="30489">
          <cell r="B30489" t="str">
            <v>D04E</v>
          </cell>
          <cell r="C30489" t="str">
            <v>VENTANA EN PERSIANA DE ALUMINIO BAJO EXTRACTOR EOLICO  0,88x0,70m.ANODIZADO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F30489" t="str">
            <v>Ins</v>
          </cell>
          <cell r="G30489" t="str">
            <v>und</v>
          </cell>
          <cell r="H30489">
            <v>1</v>
          </cell>
          <cell r="I30489">
            <v>201722.01693200856</v>
          </cell>
          <cell r="J30489">
            <v>201722</v>
          </cell>
        </row>
        <row r="30491">
          <cell r="A30491" t="str">
            <v>ME-17.123</v>
          </cell>
          <cell r="C30491" t="str">
            <v>VENTANA FIJA EN ALUMINIO  ANODIZADO VIDRIO 6mm. (Incluye marco en perfileria  PB 5020 o equivalente, rejilla en aluminio y vidrio cristal). Incluye el suministro de todos los accesorios requeridos para el correcto montaje, asi como el suministro e instalación de la silicona que sea requerida para garantizar una perfecta instalación. SEGUN DETALLE. (Suministro e Instalación).</v>
          </cell>
          <cell r="G30491" t="str">
            <v>m2</v>
          </cell>
          <cell r="J30491">
            <v>316324</v>
          </cell>
        </row>
        <row r="30492">
          <cell r="B30492" t="str">
            <v>D24</v>
          </cell>
          <cell r="C30492" t="str">
            <v>PERFILERIA FIJA EN ALUMINIO ANODIZADO (Incluye marco en perfileria tipo PB5020  o equivalente ). Incluye el suministro e instalación de todos los accesorios requeridos para el correcto montaje.</v>
          </cell>
          <cell r="F30492" t="str">
            <v>Esp</v>
          </cell>
          <cell r="G30492" t="str">
            <v>m2</v>
          </cell>
          <cell r="H30492">
            <v>0.55000000000000004</v>
          </cell>
          <cell r="I30492">
            <v>215002</v>
          </cell>
          <cell r="J30492">
            <v>118251</v>
          </cell>
        </row>
        <row r="30493">
          <cell r="B30493" t="str">
            <v>D04B</v>
          </cell>
          <cell r="C30493" t="str">
            <v>REJILLA EN ALUMINIO ANODIZADO MATE NATURAL, LONGUITUD VARIABLE, VERIFICAR EN PLANTAS GENERALES.</v>
          </cell>
          <cell r="F30493" t="str">
            <v>Ins</v>
          </cell>
          <cell r="G30493" t="str">
            <v>m2</v>
          </cell>
          <cell r="H30493">
            <v>0.45</v>
          </cell>
          <cell r="I30493">
            <v>367968.21102537477</v>
          </cell>
          <cell r="J30493">
            <v>165586</v>
          </cell>
        </row>
        <row r="30494">
          <cell r="B30494" t="str">
            <v>D05G</v>
          </cell>
          <cell r="C30494" t="str">
            <v>VIDRIO CRUDO 6mm (Para ventanería. Incluye el suministro e instalación de todos los accesorios e insumos requeridos para el correcto montaje.)</v>
          </cell>
          <cell r="F30494" t="str">
            <v>Esp</v>
          </cell>
          <cell r="G30494" t="str">
            <v>m2</v>
          </cell>
          <cell r="H30494">
            <v>1</v>
          </cell>
          <cell r="I30494">
            <v>32487.052499999998</v>
          </cell>
          <cell r="J30494">
            <v>32487</v>
          </cell>
        </row>
        <row r="30496">
          <cell r="A30496" t="str">
            <v>ME-17.124</v>
          </cell>
          <cell r="C30496" t="str">
            <v>BARANDA ESCALERA Incluye pasamanos en tuberia aguas negras de 2" (Incluye con anticorrosivo y  esmalte tipo 1 color según diseño)</v>
          </cell>
          <cell r="G30496" t="str">
            <v>m</v>
          </cell>
          <cell r="J30496">
            <v>70337</v>
          </cell>
        </row>
        <row r="30497">
          <cell r="B30497" t="str">
            <v>M03</v>
          </cell>
          <cell r="C30497" t="str">
            <v>EQUIPO BASICO ( Herramienta menor )</v>
          </cell>
          <cell r="F30497" t="str">
            <v>Ins</v>
          </cell>
          <cell r="G30497" t="str">
            <v>glb</v>
          </cell>
          <cell r="H30497">
            <v>0.5</v>
          </cell>
          <cell r="I30497">
            <v>2535.75</v>
          </cell>
          <cell r="J30497">
            <v>1268</v>
          </cell>
        </row>
        <row r="30498">
          <cell r="B30498" t="str">
            <v>I06</v>
          </cell>
          <cell r="C30498" t="str">
            <v>MANO DE OBRA DD (Carpintería)</v>
          </cell>
          <cell r="F30498" t="str">
            <v>Ins</v>
          </cell>
          <cell r="G30498" t="str">
            <v>hc</v>
          </cell>
          <cell r="H30498">
            <v>0.8</v>
          </cell>
          <cell r="I30498">
            <v>21230.098696721638</v>
          </cell>
          <cell r="J30498">
            <v>16984</v>
          </cell>
        </row>
        <row r="30499">
          <cell r="B30499" t="str">
            <v>E20</v>
          </cell>
          <cell r="C30499" t="str">
            <v>TUBO AGUAS NEGRAS DIAMETRO 2" CAL. 0.080</v>
          </cell>
          <cell r="F30499" t="str">
            <v>Ins</v>
          </cell>
          <cell r="G30499" t="str">
            <v>m</v>
          </cell>
          <cell r="H30499">
            <v>1.05</v>
          </cell>
          <cell r="I30499">
            <v>26649.525000000001</v>
          </cell>
          <cell r="J30499">
            <v>27982</v>
          </cell>
        </row>
        <row r="30500">
          <cell r="B30500" t="str">
            <v>E06</v>
          </cell>
          <cell r="C30500" t="str">
            <v>PLATINA  2'' x 1/4''</v>
          </cell>
          <cell r="F30500" t="str">
            <v>Ins</v>
          </cell>
          <cell r="G30500" t="str">
            <v>m</v>
          </cell>
          <cell r="H30500">
            <v>1.05</v>
          </cell>
          <cell r="I30500">
            <v>6801</v>
          </cell>
          <cell r="J30500">
            <v>7141</v>
          </cell>
        </row>
        <row r="30501">
          <cell r="B30501" t="str">
            <v>X04</v>
          </cell>
          <cell r="C30501" t="str">
            <v>ESMALTE SINTETICO Pintulux - Tipo Pintuco Ref. según color diseño o equivalente</v>
          </cell>
          <cell r="F30501" t="str">
            <v>Ins</v>
          </cell>
          <cell r="G30501" t="str">
            <v>gal</v>
          </cell>
          <cell r="H30501">
            <v>0.157</v>
          </cell>
          <cell r="I30501">
            <v>69194.810999999987</v>
          </cell>
          <cell r="J30501">
            <v>10864</v>
          </cell>
        </row>
        <row r="30502">
          <cell r="B30502" t="str">
            <v>X01</v>
          </cell>
          <cell r="C30502" t="str">
            <v>ANTICORROSIVO Premium - Tipo Pintuco Ref. 513 o equivalente</v>
          </cell>
          <cell r="F30502" t="str">
            <v>Ins</v>
          </cell>
          <cell r="G30502" t="str">
            <v>gal</v>
          </cell>
          <cell r="H30502">
            <v>0.02</v>
          </cell>
          <cell r="I30502">
            <v>81756.034499999994</v>
          </cell>
          <cell r="J30502">
            <v>1635</v>
          </cell>
        </row>
        <row r="30503">
          <cell r="B30503" t="str">
            <v>O19</v>
          </cell>
          <cell r="C30503" t="str">
            <v>SOLDADURA ELECTRICA Tipo WESTARCO SUPER E- 6013  DE 1/8 o equivalente.</v>
          </cell>
          <cell r="F30503" t="str">
            <v>Ins</v>
          </cell>
          <cell r="G30503" t="str">
            <v>kg</v>
          </cell>
          <cell r="H30503">
            <v>0.5</v>
          </cell>
          <cell r="I30503">
            <v>8925</v>
          </cell>
          <cell r="J30503">
            <v>4463</v>
          </cell>
        </row>
        <row r="30505">
          <cell r="A30505" t="str">
            <v>ME-17.125</v>
          </cell>
          <cell r="C30505" t="str">
            <v>BARANDA ESCALERA Incluye pasamanos en tuberia aguas negras de 1" (Incluye con anticorrosivo y  esmalte tipo 1 color según diseño)</v>
          </cell>
          <cell r="G30505" t="str">
            <v>m</v>
          </cell>
          <cell r="J30505">
            <v>48122</v>
          </cell>
        </row>
        <row r="30506">
          <cell r="B30506" t="str">
            <v>M03</v>
          </cell>
          <cell r="C30506" t="str">
            <v>EQUIPO BASICO ( Herramienta menor )</v>
          </cell>
          <cell r="F30506" t="str">
            <v>Ins</v>
          </cell>
          <cell r="G30506" t="str">
            <v>glb</v>
          </cell>
          <cell r="H30506">
            <v>0.5</v>
          </cell>
          <cell r="I30506">
            <v>2535.75</v>
          </cell>
          <cell r="J30506">
            <v>1268</v>
          </cell>
        </row>
        <row r="30507">
          <cell r="B30507" t="str">
            <v>I06</v>
          </cell>
          <cell r="C30507" t="str">
            <v>MANO DE OBRA DD (Carpintería)</v>
          </cell>
          <cell r="F30507" t="str">
            <v>Ins</v>
          </cell>
          <cell r="G30507" t="str">
            <v>hc</v>
          </cell>
          <cell r="H30507">
            <v>0.8</v>
          </cell>
          <cell r="I30507">
            <v>21230.098696721638</v>
          </cell>
          <cell r="J30507">
            <v>16984</v>
          </cell>
        </row>
        <row r="30508">
          <cell r="B30508" t="str">
            <v>E20A</v>
          </cell>
          <cell r="C30508" t="str">
            <v>TUBO AGUAS NEGRAS DIAMETRO 1" CAL. 0.080</v>
          </cell>
          <cell r="F30508" t="str">
            <v>Ins</v>
          </cell>
          <cell r="G30508" t="str">
            <v>m</v>
          </cell>
          <cell r="H30508">
            <v>1.05</v>
          </cell>
          <cell r="I30508">
            <v>12261.5535</v>
          </cell>
          <cell r="J30508">
            <v>12875</v>
          </cell>
        </row>
        <row r="30509">
          <cell r="B30509" t="str">
            <v>E06</v>
          </cell>
          <cell r="C30509" t="str">
            <v>PLATINA  2'' x 1/4''</v>
          </cell>
          <cell r="F30509" t="str">
            <v>Ins</v>
          </cell>
          <cell r="G30509" t="str">
            <v>m</v>
          </cell>
          <cell r="H30509">
            <v>1.05</v>
          </cell>
          <cell r="I30509">
            <v>6801</v>
          </cell>
          <cell r="J30509">
            <v>7141</v>
          </cell>
        </row>
        <row r="30510">
          <cell r="B30510" t="str">
            <v>X04</v>
          </cell>
          <cell r="C30510" t="str">
            <v>ESMALTE SINTETICO Pintulux - Tipo Pintuco Ref. según color diseño o equivalente</v>
          </cell>
          <cell r="F30510" t="str">
            <v>Ins</v>
          </cell>
          <cell r="G30510" t="str">
            <v>gal</v>
          </cell>
          <cell r="H30510">
            <v>7.9000000000000001E-2</v>
          </cell>
          <cell r="I30510">
            <v>69194.810999999987</v>
          </cell>
          <cell r="J30510">
            <v>5466</v>
          </cell>
        </row>
        <row r="30511">
          <cell r="B30511" t="str">
            <v>X01</v>
          </cell>
          <cell r="C30511" t="str">
            <v>ANTICORROSIVO Premium - Tipo Pintuco Ref. 513 o equivalente</v>
          </cell>
          <cell r="F30511" t="str">
            <v>Ins</v>
          </cell>
          <cell r="G30511" t="str">
            <v>gal</v>
          </cell>
          <cell r="H30511">
            <v>0.01</v>
          </cell>
          <cell r="I30511">
            <v>81756.034499999994</v>
          </cell>
          <cell r="J30511">
            <v>818</v>
          </cell>
        </row>
        <row r="30512">
          <cell r="B30512" t="str">
            <v>O19</v>
          </cell>
          <cell r="C30512" t="str">
            <v>SOLDADURA ELECTRICA Tipo WESTARCO SUPER E- 6013  DE 1/8 o equivalente.</v>
          </cell>
          <cell r="F30512" t="str">
            <v>Ins</v>
          </cell>
          <cell r="G30512" t="str">
            <v>kg</v>
          </cell>
          <cell r="H30512">
            <v>0.4</v>
          </cell>
          <cell r="I30512">
            <v>8925</v>
          </cell>
          <cell r="J30512">
            <v>3570</v>
          </cell>
        </row>
        <row r="30514">
          <cell r="A30514" t="str">
            <v>ME-17.126</v>
          </cell>
          <cell r="C30514" t="str">
            <v>MALLA PARA PISOS INDUSTRIALES IMT-20, Tipo Colmallas o equivalente.</v>
          </cell>
          <cell r="G30514" t="str">
            <v>m2</v>
          </cell>
          <cell r="J30514">
            <v>31084</v>
          </cell>
        </row>
        <row r="30515">
          <cell r="B30515" t="str">
            <v>M03</v>
          </cell>
          <cell r="C30515" t="str">
            <v>EQUIPO BASICO ( Herramienta menor )</v>
          </cell>
          <cell r="F30515" t="str">
            <v>Ins</v>
          </cell>
          <cell r="G30515" t="str">
            <v>glb</v>
          </cell>
          <cell r="H30515">
            <v>0.2</v>
          </cell>
          <cell r="I30515">
            <v>2535.75</v>
          </cell>
          <cell r="J30515">
            <v>507</v>
          </cell>
        </row>
        <row r="30516">
          <cell r="B30516" t="str">
            <v>I06</v>
          </cell>
          <cell r="C30516" t="str">
            <v>MANO DE OBRA DD (Carpintería)</v>
          </cell>
          <cell r="F30516" t="str">
            <v>Ins</v>
          </cell>
          <cell r="G30516" t="str">
            <v>hc</v>
          </cell>
          <cell r="H30516">
            <v>0.1</v>
          </cell>
          <cell r="I30516">
            <v>21230.098696721638</v>
          </cell>
          <cell r="J30516">
            <v>2123</v>
          </cell>
        </row>
        <row r="30517">
          <cell r="B30517" t="str">
            <v>A22</v>
          </cell>
          <cell r="C30517" t="str">
            <v>MALLA PARA PISOS INDUSTRIALES IMT-20 Tipo Colmallas o equivalente.</v>
          </cell>
          <cell r="F30517" t="str">
            <v>Ins</v>
          </cell>
          <cell r="G30517" t="str">
            <v>m2</v>
          </cell>
          <cell r="H30517">
            <v>1.05</v>
          </cell>
          <cell r="I30517">
            <v>27099.223589758822</v>
          </cell>
          <cell r="J30517">
            <v>28454</v>
          </cell>
        </row>
        <row r="30519">
          <cell r="A30519" t="str">
            <v>ME-17.127</v>
          </cell>
          <cell r="C30519" t="str">
            <v>PUERTA CABINAS SANITARIAS SISTEMA CANTILIVER en Acero Inoxidable Cal. 20. Tipo Grijalba o equivalente según Detalle. Incluye suministro, instalación, marco, chapetas, pasador de cierre y platinas según detalle.</v>
          </cell>
          <cell r="G30519" t="str">
            <v>m2</v>
          </cell>
          <cell r="J30519">
            <v>760725</v>
          </cell>
        </row>
        <row r="30520">
          <cell r="B30520" t="str">
            <v>E30</v>
          </cell>
          <cell r="C30520" t="str">
            <v>CABINAS SANITARIAS SISTEMA CANTILIVER en Acero Inoxidable Tipo socoda o equivalente según Detalle. Incluye suministro, instalación, marco, chapetas, pasador de cierre y platinas según detalle.</v>
          </cell>
          <cell r="F30520" t="str">
            <v>Esp</v>
          </cell>
          <cell r="G30520" t="str">
            <v>m2</v>
          </cell>
          <cell r="H30520">
            <v>1</v>
          </cell>
          <cell r="I30520">
            <v>760725</v>
          </cell>
          <cell r="J30520">
            <v>760725</v>
          </cell>
        </row>
        <row r="30522">
          <cell r="A30522" t="str">
            <v>ME-17.128</v>
          </cell>
          <cell r="C30522" t="str">
            <v>ESCOTILLA PARA MANTENIMIENTO DE CUBIERTA EN LAMINA DE ALFAJOR 3mm Dimensiones: 1,40x1,40m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G30522" t="str">
            <v>und</v>
          </cell>
          <cell r="J30522">
            <v>713762</v>
          </cell>
        </row>
        <row r="30523">
          <cell r="B30523" t="str">
            <v>M03</v>
          </cell>
          <cell r="C30523" t="str">
            <v>EQUIPO BASICO ( Herramienta menor )</v>
          </cell>
          <cell r="F30523" t="str">
            <v>Ins</v>
          </cell>
          <cell r="G30523" t="str">
            <v>glb</v>
          </cell>
          <cell r="H30523">
            <v>0.8</v>
          </cell>
          <cell r="I30523">
            <v>2535.75</v>
          </cell>
          <cell r="J30523">
            <v>2029</v>
          </cell>
        </row>
        <row r="30524">
          <cell r="B30524" t="str">
            <v>I06</v>
          </cell>
          <cell r="C30524" t="str">
            <v>MANO DE OBRA DD (Carpintería)</v>
          </cell>
          <cell r="F30524" t="str">
            <v>Ins</v>
          </cell>
          <cell r="G30524" t="str">
            <v>hc</v>
          </cell>
          <cell r="H30524">
            <v>8</v>
          </cell>
          <cell r="I30524">
            <v>21230.098696721638</v>
          </cell>
          <cell r="J30524">
            <v>169841</v>
          </cell>
        </row>
        <row r="30525">
          <cell r="B30525" t="str">
            <v>E80A</v>
          </cell>
          <cell r="C30525" t="str">
            <v xml:space="preserve"> LAMINA DE ALFAJOR  Espesor: 3 mm </v>
          </cell>
          <cell r="F30525" t="str">
            <v>Ins</v>
          </cell>
          <cell r="G30525" t="str">
            <v>m2</v>
          </cell>
          <cell r="H30525">
            <v>1.96</v>
          </cell>
          <cell r="I30525">
            <v>127386.52499999999</v>
          </cell>
          <cell r="J30525">
            <v>249678</v>
          </cell>
        </row>
        <row r="30526">
          <cell r="B30526" t="str">
            <v>E01A</v>
          </cell>
          <cell r="C30526" t="str">
            <v>ANGULO  HIERRO 2" x 1/8"</v>
          </cell>
          <cell r="F30526" t="str">
            <v>Ins</v>
          </cell>
          <cell r="G30526" t="str">
            <v>m</v>
          </cell>
          <cell r="H30526">
            <v>6.4</v>
          </cell>
          <cell r="I30526">
            <v>6156</v>
          </cell>
          <cell r="J30526">
            <v>39398</v>
          </cell>
        </row>
        <row r="30527">
          <cell r="B30527" t="str">
            <v>A09</v>
          </cell>
          <cell r="C30527" t="str">
            <v>VARILLA LISA 1/2" a 1" A37</v>
          </cell>
          <cell r="F30527" t="str">
            <v>Ins</v>
          </cell>
          <cell r="G30527" t="str">
            <v>kg</v>
          </cell>
          <cell r="H30527">
            <v>0.5</v>
          </cell>
          <cell r="I30527">
            <v>2941</v>
          </cell>
          <cell r="J30527">
            <v>1471</v>
          </cell>
        </row>
        <row r="30528">
          <cell r="B30528" t="str">
            <v>X04</v>
          </cell>
          <cell r="C30528" t="str">
            <v>ESMALTE SINTETICO Pintulux - Tipo Pintuco Ref. según color diseño o equivalente</v>
          </cell>
          <cell r="F30528" t="str">
            <v>Ins</v>
          </cell>
          <cell r="G30528" t="str">
            <v>gal</v>
          </cell>
          <cell r="H30528">
            <v>0.57799999999999996</v>
          </cell>
          <cell r="I30528">
            <v>69194.810999999987</v>
          </cell>
          <cell r="J30528">
            <v>39995</v>
          </cell>
        </row>
        <row r="30529">
          <cell r="B30529" t="str">
            <v>X01</v>
          </cell>
          <cell r="C30529" t="str">
            <v>ANTICORROSIVO Premium - Tipo Pintuco Ref. 513 o equivalente</v>
          </cell>
          <cell r="F30529" t="str">
            <v>Ins</v>
          </cell>
          <cell r="G30529" t="str">
            <v>gal</v>
          </cell>
          <cell r="H30529">
            <v>0.57799999999999996</v>
          </cell>
          <cell r="I30529">
            <v>81756.034499999994</v>
          </cell>
          <cell r="J30529">
            <v>47255</v>
          </cell>
        </row>
        <row r="30530">
          <cell r="B30530" t="str">
            <v>O19</v>
          </cell>
          <cell r="C30530" t="str">
            <v>SOLDADURA ELECTRICA Tipo WESTARCO SUPER E- 6013  DE 1/8 o equivalente.</v>
          </cell>
          <cell r="F30530" t="str">
            <v>Ins</v>
          </cell>
          <cell r="G30530" t="str">
            <v>kg</v>
          </cell>
          <cell r="H30530">
            <v>2.31</v>
          </cell>
          <cell r="I30530">
            <v>8925</v>
          </cell>
          <cell r="J30530">
            <v>20617</v>
          </cell>
        </row>
        <row r="30531">
          <cell r="B30531" t="str">
            <v>O42</v>
          </cell>
          <cell r="C30531" t="str">
            <v>FALLEBA +PORTA CANDADO</v>
          </cell>
          <cell r="F30531" t="str">
            <v>Ins</v>
          </cell>
          <cell r="G30531" t="str">
            <v>und</v>
          </cell>
          <cell r="H30531">
            <v>1</v>
          </cell>
          <cell r="I30531">
            <v>45652.056915271954</v>
          </cell>
          <cell r="J30531">
            <v>45652</v>
          </cell>
        </row>
        <row r="30532">
          <cell r="B30532" t="str">
            <v>O43</v>
          </cell>
          <cell r="C30532" t="str">
            <v>BISAGRA TUBULAR DE 3/8"</v>
          </cell>
          <cell r="F30532" t="str">
            <v>Ins</v>
          </cell>
          <cell r="G30532" t="str">
            <v>und</v>
          </cell>
          <cell r="H30532">
            <v>3</v>
          </cell>
          <cell r="I30532">
            <v>32608.612082337109</v>
          </cell>
          <cell r="J30532">
            <v>97826</v>
          </cell>
        </row>
        <row r="30534">
          <cell r="A30534" t="str">
            <v>ME-17.129</v>
          </cell>
          <cell r="C30534" t="str">
            <v>CERRAMIENTO ANCLADO A FACHADA. Tubería cuadrada Cold Rolled ø2" espaciada cada 15cm+ platina metálica de 2"x1/4" de espesor en acero acabado con wash primer anticorrosivo y pintura esmalte tipo Pintulux color negro de Pintuco o equivalente + accesorios de anclaje y soportes.  SEGUN DETALLE. (Suministro e Instalación).</v>
          </cell>
          <cell r="G30534" t="str">
            <v>m2</v>
          </cell>
          <cell r="J30534">
            <v>301782</v>
          </cell>
        </row>
        <row r="30535">
          <cell r="B30535" t="str">
            <v>M03</v>
          </cell>
          <cell r="C30535" t="str">
            <v>EQUIPO BASICO ( Herramienta menor )</v>
          </cell>
          <cell r="F30535" t="str">
            <v>Ins</v>
          </cell>
          <cell r="G30535" t="str">
            <v>glb</v>
          </cell>
          <cell r="H30535">
            <v>0.5</v>
          </cell>
          <cell r="I30535">
            <v>2535.75</v>
          </cell>
          <cell r="J30535">
            <v>1268</v>
          </cell>
        </row>
        <row r="30536">
          <cell r="B30536" t="str">
            <v>I06</v>
          </cell>
          <cell r="C30536" t="str">
            <v>MANO DE OBRA DD (Carpintería)</v>
          </cell>
          <cell r="F30536" t="str">
            <v>Ins</v>
          </cell>
          <cell r="G30536" t="str">
            <v>hc</v>
          </cell>
          <cell r="H30536">
            <v>5.7</v>
          </cell>
          <cell r="I30536">
            <v>21230.098696721638</v>
          </cell>
          <cell r="J30536">
            <v>121012</v>
          </cell>
        </row>
        <row r="30537">
          <cell r="B30537" t="str">
            <v>M01</v>
          </cell>
          <cell r="C30537" t="str">
            <v>ANDAMIO METALICO TUBULAR (Sección de 2 marcos de 1.50*1.50 m.con 2 crucetas de 2.30 m.)</v>
          </cell>
          <cell r="F30537" t="str">
            <v>Ins</v>
          </cell>
          <cell r="G30537" t="str">
            <v>sm</v>
          </cell>
          <cell r="H30537">
            <v>0.1</v>
          </cell>
          <cell r="I30537">
            <v>5093.55</v>
          </cell>
          <cell r="J30537">
            <v>509</v>
          </cell>
        </row>
        <row r="30538">
          <cell r="B30538" t="str">
            <v>E86</v>
          </cell>
          <cell r="C30538" t="str">
            <v>TUBERIA CUADRADA COLD ROLLED 2x2", E=0,70mm</v>
          </cell>
          <cell r="F30538" t="str">
            <v>Ins</v>
          </cell>
          <cell r="G30538" t="str">
            <v>m</v>
          </cell>
          <cell r="H30538">
            <v>6.6</v>
          </cell>
          <cell r="I30538">
            <v>5025.3329034483122</v>
          </cell>
          <cell r="J30538">
            <v>33167</v>
          </cell>
        </row>
        <row r="30539">
          <cell r="B30539" t="str">
            <v>AA35</v>
          </cell>
          <cell r="C30539" t="str">
            <v>ANCLAJES 5/8" x 8" (Incluye perforación y adhesivo epóxico)</v>
          </cell>
          <cell r="F30539" t="str">
            <v>Ana</v>
          </cell>
          <cell r="G30539" t="str">
            <v>und</v>
          </cell>
          <cell r="H30539">
            <v>9</v>
          </cell>
          <cell r="I30539">
            <v>11762.1</v>
          </cell>
          <cell r="J30539">
            <v>105859</v>
          </cell>
        </row>
        <row r="30540">
          <cell r="B30540" t="str">
            <v>E06</v>
          </cell>
          <cell r="C30540" t="str">
            <v>PLATINA  2'' x 1/4''</v>
          </cell>
          <cell r="F30540" t="str">
            <v>Ins</v>
          </cell>
          <cell r="G30540" t="str">
            <v>m</v>
          </cell>
          <cell r="H30540">
            <v>1.4</v>
          </cell>
          <cell r="I30540">
            <v>6801</v>
          </cell>
          <cell r="J30540">
            <v>9521</v>
          </cell>
        </row>
        <row r="30541">
          <cell r="B30541" t="str">
            <v>X04</v>
          </cell>
          <cell r="C30541" t="str">
            <v>ESMALTE SINTETICO Pintulux - Tipo Pintuco Ref. según color diseño o equivalente</v>
          </cell>
          <cell r="F30541" t="str">
            <v>Ins</v>
          </cell>
          <cell r="G30541" t="str">
            <v>gal</v>
          </cell>
          <cell r="H30541">
            <v>0.1</v>
          </cell>
          <cell r="I30541">
            <v>69194.810999999987</v>
          </cell>
          <cell r="J30541">
            <v>6919</v>
          </cell>
        </row>
        <row r="30542">
          <cell r="B30542" t="str">
            <v>X01</v>
          </cell>
          <cell r="C30542" t="str">
            <v>ANTICORROSIVO Premium - Tipo Pintuco Ref. 513 o equivalente</v>
          </cell>
          <cell r="F30542" t="str">
            <v>Ins</v>
          </cell>
          <cell r="G30542" t="str">
            <v>gal</v>
          </cell>
          <cell r="H30542">
            <v>0.1</v>
          </cell>
          <cell r="I30542">
            <v>81756.034499999994</v>
          </cell>
          <cell r="J30542">
            <v>8176</v>
          </cell>
        </row>
        <row r="30543">
          <cell r="B30543" t="str">
            <v>O19</v>
          </cell>
          <cell r="C30543" t="str">
            <v>SOLDADURA ELECTRICA Tipo WESTARCO SUPER E- 6013  DE 1/8 o equivalente.</v>
          </cell>
          <cell r="F30543" t="str">
            <v>Ins</v>
          </cell>
          <cell r="G30543" t="str">
            <v>kg</v>
          </cell>
          <cell r="H30543">
            <v>1.72</v>
          </cell>
          <cell r="I30543">
            <v>8925</v>
          </cell>
          <cell r="J30543">
            <v>15351</v>
          </cell>
        </row>
        <row r="30545">
          <cell r="A30545" t="str">
            <v>ME-17.130</v>
          </cell>
          <cell r="C30545" t="str">
            <v>CERRAMIENTO FACHADA SOPORTADO EN PISO.Tubo agua negra para cerramiento, tubería cuadrada Cold Rolled ø2" espaciada cada 15cm+ platina metálica de 2"x1/4" de espesor en acero acabado con wash primer anticorrosivo y pintura esmalte tipo Pintulux color negro de Pintuco o equivalente + accesorios de anclaje y soportes.  SEGUN DETALLE. (Suministro e Instalación).</v>
          </cell>
          <cell r="G30545" t="str">
            <v>m2</v>
          </cell>
          <cell r="J30545">
            <v>358446</v>
          </cell>
        </row>
        <row r="30546">
          <cell r="B30546" t="str">
            <v>M03</v>
          </cell>
          <cell r="C30546" t="str">
            <v>EQUIPO BASICO ( Herramienta menor )</v>
          </cell>
          <cell r="F30546" t="str">
            <v>Ins</v>
          </cell>
          <cell r="G30546" t="str">
            <v>glb</v>
          </cell>
          <cell r="H30546">
            <v>0.5</v>
          </cell>
          <cell r="I30546">
            <v>2535.75</v>
          </cell>
          <cell r="J30546">
            <v>1268</v>
          </cell>
        </row>
        <row r="30547">
          <cell r="B30547" t="str">
            <v>I06</v>
          </cell>
          <cell r="C30547" t="str">
            <v>MANO DE OBRA DD (Carpintería)</v>
          </cell>
          <cell r="F30547" t="str">
            <v>Ins</v>
          </cell>
          <cell r="G30547" t="str">
            <v>hc</v>
          </cell>
          <cell r="H30547">
            <v>5.4</v>
          </cell>
          <cell r="I30547">
            <v>21230.098696721638</v>
          </cell>
          <cell r="J30547">
            <v>114643</v>
          </cell>
        </row>
        <row r="30548">
          <cell r="B30548" t="str">
            <v>M01</v>
          </cell>
          <cell r="C30548" t="str">
            <v>ANDAMIO METALICO TUBULAR (Sección de 2 marcos de 1.50*1.50 m.con 2 crucetas de 2.30 m.)</v>
          </cell>
          <cell r="F30548" t="str">
            <v>Ins</v>
          </cell>
          <cell r="G30548" t="str">
            <v>sm</v>
          </cell>
          <cell r="H30548">
            <v>0.1</v>
          </cell>
          <cell r="I30548">
            <v>5093.55</v>
          </cell>
          <cell r="J30548">
            <v>509</v>
          </cell>
        </row>
        <row r="30549">
          <cell r="B30549" t="str">
            <v>E86</v>
          </cell>
          <cell r="C30549" t="str">
            <v>TUBERIA CUADRADA COLD ROLLED 2x2", E=0,70mm</v>
          </cell>
          <cell r="F30549" t="str">
            <v>Ins</v>
          </cell>
          <cell r="G30549" t="str">
            <v>m</v>
          </cell>
          <cell r="H30549">
            <v>6.6</v>
          </cell>
          <cell r="I30549">
            <v>5025.3329034483122</v>
          </cell>
          <cell r="J30549">
            <v>33167</v>
          </cell>
        </row>
        <row r="30550">
          <cell r="B30550" t="str">
            <v>S48A</v>
          </cell>
          <cell r="C30550" t="str">
            <v xml:space="preserve">TUBO ACERO AGUA NEGRA PARA CERRAMIENTO  2" -   - Tipo Colmena o equivalente. </v>
          </cell>
          <cell r="F30550" t="str">
            <v>Ins</v>
          </cell>
          <cell r="G30550" t="str">
            <v>m</v>
          </cell>
          <cell r="H30550">
            <v>2</v>
          </cell>
          <cell r="I30550">
            <v>23979.375</v>
          </cell>
          <cell r="J30550">
            <v>47959</v>
          </cell>
        </row>
        <row r="30551">
          <cell r="B30551" t="str">
            <v>AA35</v>
          </cell>
          <cell r="C30551" t="str">
            <v>ANCLAJES 5/8" x 8" (Incluye perforación y adhesivo epóxico)</v>
          </cell>
          <cell r="F30551" t="str">
            <v>Ana</v>
          </cell>
          <cell r="G30551" t="str">
            <v>und</v>
          </cell>
          <cell r="H30551">
            <v>11</v>
          </cell>
          <cell r="I30551">
            <v>11762.1</v>
          </cell>
          <cell r="J30551">
            <v>129383</v>
          </cell>
        </row>
        <row r="30552">
          <cell r="B30552" t="str">
            <v>X04</v>
          </cell>
          <cell r="C30552" t="str">
            <v>ESMALTE SINTETICO Pintulux - Tipo Pintuco Ref. según color diseño o equivalente</v>
          </cell>
          <cell r="F30552" t="str">
            <v>Ins</v>
          </cell>
          <cell r="G30552" t="str">
            <v>gal</v>
          </cell>
          <cell r="H30552">
            <v>0.1</v>
          </cell>
          <cell r="I30552">
            <v>69194.810999999987</v>
          </cell>
          <cell r="J30552">
            <v>6919</v>
          </cell>
        </row>
        <row r="30553">
          <cell r="B30553" t="str">
            <v>X01</v>
          </cell>
          <cell r="C30553" t="str">
            <v>ANTICORROSIVO Premium - Tipo Pintuco Ref. 513 o equivalente</v>
          </cell>
          <cell r="F30553" t="str">
            <v>Ins</v>
          </cell>
          <cell r="G30553" t="str">
            <v>gal</v>
          </cell>
          <cell r="H30553">
            <v>0.1</v>
          </cell>
          <cell r="I30553">
            <v>81756.034499999994</v>
          </cell>
          <cell r="J30553">
            <v>8176</v>
          </cell>
        </row>
        <row r="30554">
          <cell r="B30554" t="str">
            <v>O19</v>
          </cell>
          <cell r="C30554" t="str">
            <v>SOLDADURA ELECTRICA Tipo WESTARCO SUPER E- 6013  DE 1/8 o equivalente.</v>
          </cell>
          <cell r="F30554" t="str">
            <v>Ins</v>
          </cell>
          <cell r="G30554" t="str">
            <v>kg</v>
          </cell>
          <cell r="H30554">
            <v>1.84</v>
          </cell>
          <cell r="I30554">
            <v>8925</v>
          </cell>
          <cell r="J30554">
            <v>16422</v>
          </cell>
        </row>
        <row r="30556">
          <cell r="A30556" t="str">
            <v>ME-17.131</v>
          </cell>
          <cell r="C30556" t="str">
            <v>FACHADA EN VIDRIO FLOTANTE.Vertical en tubo ø2" de acero inoxidable + vidrio templado 10mm incoloro + accesorios de anclaje (spiders para fijación doble)+ cordón de silicona de sellamiento+soportes.  SEGUN DETALLE. (Suministro e Instalación).</v>
          </cell>
          <cell r="G30556" t="str">
            <v>m2</v>
          </cell>
          <cell r="J30556">
            <v>573165</v>
          </cell>
        </row>
        <row r="30557">
          <cell r="B30557" t="str">
            <v>M03</v>
          </cell>
          <cell r="C30557" t="str">
            <v>EQUIPO BASICO ( Herramienta menor )</v>
          </cell>
          <cell r="F30557" t="str">
            <v>Ins</v>
          </cell>
          <cell r="G30557" t="str">
            <v>glb</v>
          </cell>
          <cell r="H30557">
            <v>0.5</v>
          </cell>
          <cell r="I30557">
            <v>2535.75</v>
          </cell>
          <cell r="J30557">
            <v>1268</v>
          </cell>
        </row>
        <row r="30558">
          <cell r="B30558" t="str">
            <v>I06</v>
          </cell>
          <cell r="C30558" t="str">
            <v>MANO DE OBRA DD (Carpintería)</v>
          </cell>
          <cell r="F30558" t="str">
            <v>Ins</v>
          </cell>
          <cell r="G30558" t="str">
            <v>hc</v>
          </cell>
          <cell r="H30558">
            <v>3.5</v>
          </cell>
          <cell r="I30558">
            <v>21230.098696721638</v>
          </cell>
          <cell r="J30558">
            <v>74305</v>
          </cell>
        </row>
        <row r="30559">
          <cell r="B30559" t="str">
            <v>E83</v>
          </cell>
          <cell r="C30559" t="str">
            <v xml:space="preserve">TUBO ACERO INOXIDABLE DIAMETRO 2" </v>
          </cell>
          <cell r="F30559" t="str">
            <v>Ins</v>
          </cell>
          <cell r="G30559" t="str">
            <v>m</v>
          </cell>
          <cell r="H30559">
            <v>1.5</v>
          </cell>
          <cell r="I30559">
            <v>110621.75122077885</v>
          </cell>
          <cell r="J30559">
            <v>165933</v>
          </cell>
        </row>
        <row r="30560">
          <cell r="B30560" t="str">
            <v>D05B</v>
          </cell>
          <cell r="C30560" t="str">
            <v>VIDRIO TEMPLADO DE SEGUIRIDAD 10mm (Para ventanería. Incluye el suministro e instalación de todos los accesorios e insumos requeridos para el correcto montaje.)</v>
          </cell>
          <cell r="F30560" t="str">
            <v>Esp</v>
          </cell>
          <cell r="G30560" t="str">
            <v>m2</v>
          </cell>
          <cell r="H30560">
            <v>1.1000000000000001</v>
          </cell>
          <cell r="I30560">
            <v>175969.58399999997</v>
          </cell>
          <cell r="J30560">
            <v>193567</v>
          </cell>
        </row>
        <row r="30561">
          <cell r="B30561" t="str">
            <v>E84A</v>
          </cell>
          <cell r="C30561" t="str">
            <v>ARAÑA DOBLE EN ACERO INOXIDABLE PARA FIJACIÓN DE VIDRIO</v>
          </cell>
          <cell r="F30561" t="str">
            <v>Ins</v>
          </cell>
          <cell r="G30561" t="str">
            <v>und</v>
          </cell>
          <cell r="H30561">
            <v>1.2</v>
          </cell>
          <cell r="I30561">
            <v>97607.427547746061</v>
          </cell>
          <cell r="J30561">
            <v>117129</v>
          </cell>
        </row>
        <row r="30562">
          <cell r="B30562" t="str">
            <v>E06</v>
          </cell>
          <cell r="C30562" t="str">
            <v>PLATINA  2'' x 1/4''</v>
          </cell>
          <cell r="F30562" t="str">
            <v>Ins</v>
          </cell>
          <cell r="G30562" t="str">
            <v>m</v>
          </cell>
          <cell r="H30562">
            <v>0.6</v>
          </cell>
          <cell r="I30562">
            <v>6801</v>
          </cell>
          <cell r="J30562">
            <v>4081</v>
          </cell>
        </row>
        <row r="30563">
          <cell r="B30563" t="str">
            <v>AA35</v>
          </cell>
          <cell r="C30563" t="str">
            <v>ANCLAJES 5/8" x 8" (Incluye perforación y adhesivo epóxico)</v>
          </cell>
          <cell r="F30563" t="str">
            <v>Ana</v>
          </cell>
          <cell r="G30563" t="str">
            <v>und</v>
          </cell>
          <cell r="H30563">
            <v>0.8</v>
          </cell>
          <cell r="I30563">
            <v>11762.1</v>
          </cell>
          <cell r="J30563">
            <v>9410</v>
          </cell>
        </row>
        <row r="30564">
          <cell r="B30564" t="str">
            <v>O25</v>
          </cell>
          <cell r="C30564" t="str">
            <v>SIKAFLEX PRO 3 WF tubo 600 cc o equivalente.</v>
          </cell>
          <cell r="F30564" t="str">
            <v>Ins</v>
          </cell>
          <cell r="G30564" t="str">
            <v>und</v>
          </cell>
          <cell r="H30564">
            <v>0.1</v>
          </cell>
          <cell r="I30564">
            <v>74720.100000000006</v>
          </cell>
          <cell r="J30564">
            <v>7472</v>
          </cell>
        </row>
        <row r="30566">
          <cell r="A30566" t="str">
            <v>ME-17.132</v>
          </cell>
          <cell r="C30566" t="str">
            <v>VENTANA FIJA EN ALUMINIO  ANODIZADO VIDRIO 6mm. (Incluye marco en perfileria  PB 5020 o simila y vidrio cristal). Incluye el suministro de todos los accesorios requeridos para el correcto montaje, asi como el suministro e instalación de la silicona que sea requerida para garantizar una perfecta instalación. SEGUN DETALLE. (Suministro e Instalación).</v>
          </cell>
          <cell r="G30566" t="str">
            <v>m2</v>
          </cell>
          <cell r="J30566">
            <v>247489</v>
          </cell>
        </row>
        <row r="30567">
          <cell r="B30567" t="str">
            <v>D24</v>
          </cell>
          <cell r="C30567" t="str">
            <v>PERFILERIA FIJA EN ALUMINIO ANODIZADO (Incluye marco en perfileria tipo PB5020  o equivalente ). Incluye el suministro e instalación de todos los accesorios requeridos para el correcto montaje.</v>
          </cell>
          <cell r="F30567" t="str">
            <v>Esp</v>
          </cell>
          <cell r="G30567" t="str">
            <v>m2</v>
          </cell>
          <cell r="H30567">
            <v>1</v>
          </cell>
          <cell r="I30567">
            <v>215002</v>
          </cell>
          <cell r="J30567">
            <v>215002</v>
          </cell>
        </row>
        <row r="30568">
          <cell r="B30568" t="str">
            <v>D05G</v>
          </cell>
          <cell r="C30568" t="str">
            <v>VIDRIO CRUDO 6mm (Para ventanería. Incluye el suministro e instalación de todos los accesorios e insumos requeridos para el correcto montaje.)</v>
          </cell>
          <cell r="F30568" t="str">
            <v>Esp</v>
          </cell>
          <cell r="G30568" t="str">
            <v>m2</v>
          </cell>
          <cell r="H30568">
            <v>1</v>
          </cell>
          <cell r="I30568">
            <v>32487.052499999998</v>
          </cell>
          <cell r="J30568">
            <v>32487</v>
          </cell>
        </row>
        <row r="30570">
          <cell r="A30570" t="str">
            <v>ME-17.133</v>
          </cell>
          <cell r="C30570" t="str">
            <v>VENTANA EN PERSIANA DE ALUMINIO 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G30570" t="str">
            <v>m2</v>
          </cell>
          <cell r="J30570">
            <v>367968</v>
          </cell>
        </row>
        <row r="30571">
          <cell r="B30571" t="str">
            <v>D04B</v>
          </cell>
          <cell r="C30571" t="str">
            <v>REJILLA EN ALUMINIO ANODIZADO MATE NATURAL, LONGUITUD VARIABLE, VERIFICAR EN PLANTAS GENERALES.</v>
          </cell>
          <cell r="F30571" t="str">
            <v>Ins</v>
          </cell>
          <cell r="G30571" t="str">
            <v>m2</v>
          </cell>
          <cell r="H30571">
            <v>1</v>
          </cell>
          <cell r="I30571">
            <v>367968.21102537477</v>
          </cell>
          <cell r="J30571">
            <v>367968</v>
          </cell>
        </row>
        <row r="30573">
          <cell r="A30573" t="str">
            <v>ME-17.134</v>
          </cell>
          <cell r="C30573" t="str">
            <v>VENTANA CORREDIZA EN ALUMINIO ANODIZADO VIDRIO INCOLORO 6mm+REJILLA (Incluye marco en perfileria PB 5020  o equivalente+ rejilla en aluminio). Incluye el suministro de todos los accesorios requeridos para el correcto montaje, asi como el suministro e instalación de la silicona que sea requerida para garantizar una perfecta instalación. SEGUN DETALLE. (Suministro e Instalación).</v>
          </cell>
          <cell r="G30573" t="str">
            <v>m2</v>
          </cell>
          <cell r="J30573">
            <v>433159</v>
          </cell>
        </row>
        <row r="30574">
          <cell r="B30574" t="str">
            <v>D26</v>
          </cell>
          <cell r="C30574" t="str">
            <v>PERFILERIA PARA VENTANERIA CORREDIZA EN ALUMINIO ANODIZADO (Incluye marco en perfileria tipo PC 8025 o equivalente ). Incluye el suministro e instalación de todos los accesorios requeridos para el correcto montaje.</v>
          </cell>
          <cell r="F30574" t="str">
            <v>Esp</v>
          </cell>
          <cell r="G30574" t="str">
            <v>m2</v>
          </cell>
          <cell r="H30574">
            <v>0.5</v>
          </cell>
          <cell r="I30574">
            <v>433376.9783119926</v>
          </cell>
          <cell r="J30574">
            <v>216688</v>
          </cell>
        </row>
        <row r="30575">
          <cell r="B30575" t="str">
            <v>D04B</v>
          </cell>
          <cell r="C30575" t="str">
            <v>REJILLA EN ALUMINIO ANODIZADO MATE NATURAL, LONGUITUD VARIABLE, VERIFICAR EN PLANTAS GENERALES.</v>
          </cell>
          <cell r="F30575" t="str">
            <v>Ins</v>
          </cell>
          <cell r="G30575" t="str">
            <v>m2</v>
          </cell>
          <cell r="H30575">
            <v>0.5</v>
          </cell>
          <cell r="I30575">
            <v>367968.21102537477</v>
          </cell>
          <cell r="J30575">
            <v>183984</v>
          </cell>
        </row>
        <row r="30576">
          <cell r="B30576" t="str">
            <v>D05G</v>
          </cell>
          <cell r="C30576" t="str">
            <v>VIDRIO CRUDO 6mm (Para ventanería. Incluye el suministro e instalación de todos los accesorios e insumos requeridos para el correcto montaje.)</v>
          </cell>
          <cell r="F30576" t="str">
            <v>Esp</v>
          </cell>
          <cell r="G30576" t="str">
            <v>m2</v>
          </cell>
          <cell r="H30576">
            <v>1</v>
          </cell>
          <cell r="I30576">
            <v>32487.052499999998</v>
          </cell>
          <cell r="J30576">
            <v>32487</v>
          </cell>
        </row>
        <row r="30578">
          <cell r="A30578" t="str">
            <v>ME-17.135</v>
          </cell>
          <cell r="C30578" t="str">
            <v>PERSIANA EN TUBERIA ANCLADA A FACHADA (Módulo de 3,3m). Tubería aguas negras ø1 1/2" espaciada cada 15cm+ platina acero A36 7mm de espesor, acabado con wash primer anticorrosivo y pintura esmalte tipo Pintulux color negro de Pintuco o equivalente + accesorios de anclaje y soportes.  SEGUN DETALLE. (Suministro e Instalación).</v>
          </cell>
          <cell r="G30578" t="str">
            <v>m</v>
          </cell>
          <cell r="J30578">
            <v>847472</v>
          </cell>
        </row>
        <row r="30579">
          <cell r="B30579" t="str">
            <v>M03</v>
          </cell>
          <cell r="C30579" t="str">
            <v>EQUIPO BASICO ( Herramienta menor )</v>
          </cell>
          <cell r="F30579" t="str">
            <v>Ins</v>
          </cell>
          <cell r="G30579" t="str">
            <v>glb</v>
          </cell>
          <cell r="H30579">
            <v>0.5</v>
          </cell>
          <cell r="I30579">
            <v>2535.75</v>
          </cell>
          <cell r="J30579">
            <v>1268</v>
          </cell>
        </row>
        <row r="30580">
          <cell r="B30580" t="str">
            <v>I06</v>
          </cell>
          <cell r="C30580" t="str">
            <v>MANO DE OBRA DD (Carpintería)</v>
          </cell>
          <cell r="F30580" t="str">
            <v>Ins</v>
          </cell>
          <cell r="G30580" t="str">
            <v>hc</v>
          </cell>
          <cell r="H30580">
            <v>10</v>
          </cell>
          <cell r="I30580">
            <v>21230.098696721638</v>
          </cell>
          <cell r="J30580">
            <v>212301</v>
          </cell>
        </row>
        <row r="30581">
          <cell r="B30581" t="str">
            <v>M01</v>
          </cell>
          <cell r="C30581" t="str">
            <v>ANDAMIO METALICO TUBULAR (Sección de 2 marcos de 1.50*1.50 m.con 2 crucetas de 2.30 m.)</v>
          </cell>
          <cell r="F30581" t="str">
            <v>Ins</v>
          </cell>
          <cell r="G30581" t="str">
            <v>sm</v>
          </cell>
          <cell r="H30581">
            <v>0.3</v>
          </cell>
          <cell r="I30581">
            <v>5093.55</v>
          </cell>
          <cell r="J30581">
            <v>1528</v>
          </cell>
        </row>
        <row r="30582">
          <cell r="B30582" t="str">
            <v>S160B</v>
          </cell>
          <cell r="C30582" t="str">
            <v xml:space="preserve">TUBO ACERO AGUA NEGRA PARA CERRAMIENTO  1 1/2" e=2,5mm -   - Tipo Colmena o equivalente. </v>
          </cell>
          <cell r="F30582" t="str">
            <v>Ins</v>
          </cell>
          <cell r="G30582" t="str">
            <v>m</v>
          </cell>
          <cell r="H30582">
            <v>21</v>
          </cell>
          <cell r="I30582">
            <v>9287.9534999999996</v>
          </cell>
          <cell r="J30582">
            <v>195047</v>
          </cell>
        </row>
        <row r="30583">
          <cell r="B30583" t="str">
            <v>AA35</v>
          </cell>
          <cell r="C30583" t="str">
            <v>ANCLAJES 5/8" x 8" (Incluye perforación y adhesivo epóxico)</v>
          </cell>
          <cell r="F30583" t="str">
            <v>Ana</v>
          </cell>
          <cell r="G30583" t="str">
            <v>und</v>
          </cell>
          <cell r="H30583">
            <v>9</v>
          </cell>
          <cell r="I30583">
            <v>11762.1</v>
          </cell>
          <cell r="J30583">
            <v>105859</v>
          </cell>
        </row>
        <row r="30584">
          <cell r="B30584" t="str">
            <v>J05</v>
          </cell>
          <cell r="C30584" t="str">
            <v xml:space="preserve">PLATINAS ACERO A-36  </v>
          </cell>
          <cell r="F30584" t="str">
            <v>Ins</v>
          </cell>
          <cell r="G30584" t="str">
            <v>kg</v>
          </cell>
          <cell r="H30584">
            <v>11</v>
          </cell>
          <cell r="I30584">
            <v>8166.6900000000005</v>
          </cell>
          <cell r="J30584">
            <v>89834</v>
          </cell>
        </row>
        <row r="30585">
          <cell r="B30585" t="str">
            <v>X04</v>
          </cell>
          <cell r="C30585" t="str">
            <v>ESMALTE SINTETICO Pintulux - Tipo Pintuco Ref. según color diseño o equivalente</v>
          </cell>
          <cell r="F30585" t="str">
            <v>Ins</v>
          </cell>
          <cell r="G30585" t="str">
            <v>gal</v>
          </cell>
          <cell r="H30585">
            <v>0.3</v>
          </cell>
          <cell r="I30585">
            <v>69194.810999999987</v>
          </cell>
          <cell r="J30585">
            <v>20758</v>
          </cell>
        </row>
        <row r="30586">
          <cell r="B30586" t="str">
            <v>X01</v>
          </cell>
          <cell r="C30586" t="str">
            <v>ANTICORROSIVO Premium - Tipo Pintuco Ref. 513 o equivalente</v>
          </cell>
          <cell r="F30586" t="str">
            <v>Ins</v>
          </cell>
          <cell r="G30586" t="str">
            <v>gal</v>
          </cell>
          <cell r="H30586">
            <v>0.3</v>
          </cell>
          <cell r="I30586">
            <v>81756.034499999994</v>
          </cell>
          <cell r="J30586">
            <v>24527</v>
          </cell>
        </row>
        <row r="30587">
          <cell r="B30587" t="str">
            <v>O19</v>
          </cell>
          <cell r="C30587" t="str">
            <v>SOLDADURA ELECTRICA Tipo WESTARCO SUPER E- 6013  DE 1/8 o equivalente.</v>
          </cell>
          <cell r="F30587" t="str">
            <v>Ins</v>
          </cell>
          <cell r="G30587" t="str">
            <v>kg</v>
          </cell>
          <cell r="H30587">
            <v>22</v>
          </cell>
          <cell r="I30587">
            <v>8925</v>
          </cell>
          <cell r="J30587">
            <v>196350</v>
          </cell>
        </row>
        <row r="30589">
          <cell r="A30589" t="str">
            <v>ME-17.136</v>
          </cell>
          <cell r="C30589" t="str">
            <v>BARANDA ESCALERA.Pasamanos en tubo ø2" aguas negras + platina metálica de 4mm de espesor en acero+ travesaños en tubo ø1" aguas negras+ acabado wash primer anticorrosivo y pintura esmalte tipo Pintulux color negro de Pintuco o equivalente + accesorios de anclaje y soportes.  SEGUN DETALLE. (Suministro e Instalación).</v>
          </cell>
          <cell r="G30589" t="str">
            <v>m</v>
          </cell>
          <cell r="J30589">
            <v>259817</v>
          </cell>
        </row>
        <row r="30590">
          <cell r="B30590" t="str">
            <v>M03</v>
          </cell>
          <cell r="C30590" t="str">
            <v>EQUIPO BASICO ( Herramienta menor )</v>
          </cell>
          <cell r="F30590" t="str">
            <v>Ins</v>
          </cell>
          <cell r="G30590" t="str">
            <v>glb</v>
          </cell>
          <cell r="H30590">
            <v>0.5</v>
          </cell>
          <cell r="I30590">
            <v>2535.75</v>
          </cell>
          <cell r="J30590">
            <v>1268</v>
          </cell>
        </row>
        <row r="30591">
          <cell r="B30591" t="str">
            <v>I06</v>
          </cell>
          <cell r="C30591" t="str">
            <v>MANO DE OBRA DD (Carpintería)</v>
          </cell>
          <cell r="F30591" t="str">
            <v>Ins</v>
          </cell>
          <cell r="G30591" t="str">
            <v>hc</v>
          </cell>
          <cell r="H30591">
            <v>4</v>
          </cell>
          <cell r="I30591">
            <v>21230.098696721638</v>
          </cell>
          <cell r="J30591">
            <v>84920</v>
          </cell>
        </row>
        <row r="30592">
          <cell r="B30592" t="str">
            <v>E20</v>
          </cell>
          <cell r="C30592" t="str">
            <v>TUBO AGUAS NEGRAS DIAMETRO 2" CAL. 0.080</v>
          </cell>
          <cell r="F30592" t="str">
            <v>Ins</v>
          </cell>
          <cell r="G30592" t="str">
            <v>m</v>
          </cell>
          <cell r="H30592">
            <v>1</v>
          </cell>
          <cell r="I30592">
            <v>26649.525000000001</v>
          </cell>
          <cell r="J30592">
            <v>26650</v>
          </cell>
        </row>
        <row r="30593">
          <cell r="B30593" t="str">
            <v>E20A</v>
          </cell>
          <cell r="C30593" t="str">
            <v>TUBO AGUAS NEGRAS DIAMETRO 1" CAL. 0.080</v>
          </cell>
          <cell r="F30593" t="str">
            <v>Ins</v>
          </cell>
          <cell r="G30593" t="str">
            <v>m</v>
          </cell>
          <cell r="H30593">
            <v>2</v>
          </cell>
          <cell r="I30593">
            <v>12261.5535</v>
          </cell>
          <cell r="J30593">
            <v>24523</v>
          </cell>
        </row>
        <row r="30594">
          <cell r="B30594" t="str">
            <v>E01B</v>
          </cell>
          <cell r="C30594" t="str">
            <v>ANGULO  HIERRO 1" x 3/16"</v>
          </cell>
          <cell r="F30594" t="str">
            <v>Ins</v>
          </cell>
          <cell r="G30594" t="str">
            <v>m</v>
          </cell>
          <cell r="H30594">
            <v>3.5</v>
          </cell>
          <cell r="I30594">
            <v>4419.1875</v>
          </cell>
          <cell r="J30594">
            <v>15467</v>
          </cell>
        </row>
        <row r="30595">
          <cell r="B30595" t="str">
            <v>AA35</v>
          </cell>
          <cell r="C30595" t="str">
            <v>ANCLAJES 5/8" x 8" (Incluye perforación y adhesivo epóxico)</v>
          </cell>
          <cell r="F30595" t="str">
            <v>Ana</v>
          </cell>
          <cell r="G30595" t="str">
            <v>und</v>
          </cell>
          <cell r="H30595">
            <v>3</v>
          </cell>
          <cell r="I30595">
            <v>11762.1</v>
          </cell>
          <cell r="J30595">
            <v>35286</v>
          </cell>
        </row>
        <row r="30596">
          <cell r="B30596" t="str">
            <v>X04</v>
          </cell>
          <cell r="C30596" t="str">
            <v>ESMALTE SINTETICO Pintulux - Tipo Pintuco Ref. según color diseño o equivalente</v>
          </cell>
          <cell r="F30596" t="str">
            <v>Ins</v>
          </cell>
          <cell r="G30596" t="str">
            <v>gal</v>
          </cell>
          <cell r="H30596">
            <v>0.3</v>
          </cell>
          <cell r="I30596">
            <v>69194.810999999987</v>
          </cell>
          <cell r="J30596">
            <v>20758</v>
          </cell>
        </row>
        <row r="30597">
          <cell r="B30597" t="str">
            <v>X01</v>
          </cell>
          <cell r="C30597" t="str">
            <v>ANTICORROSIVO Premium - Tipo Pintuco Ref. 513 o equivalente</v>
          </cell>
          <cell r="F30597" t="str">
            <v>Ins</v>
          </cell>
          <cell r="G30597" t="str">
            <v>gal</v>
          </cell>
          <cell r="H30597">
            <v>0.3</v>
          </cell>
          <cell r="I30597">
            <v>81756.034499999994</v>
          </cell>
          <cell r="J30597">
            <v>24527</v>
          </cell>
        </row>
        <row r="30598">
          <cell r="B30598" t="str">
            <v>O19</v>
          </cell>
          <cell r="C30598" t="str">
            <v>SOLDADURA ELECTRICA Tipo WESTARCO SUPER E- 6013  DE 1/8 o equivalente.</v>
          </cell>
          <cell r="F30598" t="str">
            <v>Ins</v>
          </cell>
          <cell r="G30598" t="str">
            <v>kg</v>
          </cell>
          <cell r="H30598">
            <v>2.96</v>
          </cell>
          <cell r="I30598">
            <v>8925</v>
          </cell>
          <cell r="J30598">
            <v>26418</v>
          </cell>
        </row>
        <row r="30600">
          <cell r="A30600" t="str">
            <v>ME-17.138</v>
          </cell>
          <cell r="C30600" t="str">
            <v>PUERTA SISTEMA CORREDERA EN ALUMINIO ANODIZADO SISTEMA VP 3831, Naves con perfil de 4*4 cm, pisavidrio cuadrado. Vidrio Laminado incoloro 3+3, con pelicula en la mitad frost (2,00 ALTO - 2,00 ANCHO ), con cerraduras y manijas. Incluye el suministro de todos los accesorios requeridos para el correcto montaje. SEGUN DETALLE. (Suministro e Instalación).</v>
          </cell>
          <cell r="G30600" t="str">
            <v>und</v>
          </cell>
          <cell r="J30600">
            <v>2459707</v>
          </cell>
        </row>
        <row r="30601">
          <cell r="B30601" t="str">
            <v>D36</v>
          </cell>
          <cell r="C30601" t="str">
            <v>PUERTA CORREDIZA EN ALUMINIO ANODIZADO SISTEMA VP 3831, Naves con perfil de 4*4 cm, pisa vidrio cuadrado. Vidrio Laminado incoloro 3+3, con película en la mitad frost (2,00 ALTO - 2,00 ANCHO ), con cerraduras y manijas. Incluye el suministro de todos los accesorios requeridos para el correcto montaje. SEGUN DETALLE. (Suministro e Instalación).</v>
          </cell>
          <cell r="F30601" t="str">
            <v>Ins</v>
          </cell>
          <cell r="G30601" t="str">
            <v>und</v>
          </cell>
          <cell r="H30601">
            <v>1</v>
          </cell>
          <cell r="I30601">
            <v>2459707</v>
          </cell>
          <cell r="J30601">
            <v>2459707</v>
          </cell>
        </row>
        <row r="30603">
          <cell r="A30603" t="str">
            <v>ME-17.139</v>
          </cell>
          <cell r="C30603" t="str">
            <v>JUNTA METALICA DE DILATACION .Platina metálica en acero + acabado wash primer anticorrosivo y pintura esmalte tipo Pintulux color negro de Pintuco o equivalente + accesorios de anclaje y soportes.  SEGUN DETALLE. (Suministro e Instalación).</v>
          </cell>
          <cell r="G30603" t="str">
            <v>m</v>
          </cell>
          <cell r="J30603">
            <v>117482</v>
          </cell>
        </row>
        <row r="30604">
          <cell r="B30604" t="str">
            <v>M03</v>
          </cell>
          <cell r="C30604" t="str">
            <v>EQUIPO BASICO ( Herramienta menor )</v>
          </cell>
          <cell r="F30604" t="str">
            <v>Ins</v>
          </cell>
          <cell r="G30604" t="str">
            <v>glb</v>
          </cell>
          <cell r="H30604">
            <v>0.5</v>
          </cell>
          <cell r="I30604">
            <v>2535.75</v>
          </cell>
          <cell r="J30604">
            <v>1268</v>
          </cell>
        </row>
        <row r="30605">
          <cell r="B30605" t="str">
            <v>I06</v>
          </cell>
          <cell r="C30605" t="str">
            <v>MANO DE OBRA DD (Carpintería)</v>
          </cell>
          <cell r="F30605" t="str">
            <v>Ins</v>
          </cell>
          <cell r="G30605" t="str">
            <v>hc</v>
          </cell>
          <cell r="H30605">
            <v>1.5</v>
          </cell>
          <cell r="I30605">
            <v>21230.098696721638</v>
          </cell>
          <cell r="J30605">
            <v>31845</v>
          </cell>
        </row>
        <row r="30606">
          <cell r="B30606" t="str">
            <v>E01B</v>
          </cell>
          <cell r="C30606" t="str">
            <v>ANGULO  HIERRO 1" x 3/16"</v>
          </cell>
          <cell r="F30606" t="str">
            <v>Ins</v>
          </cell>
          <cell r="G30606" t="str">
            <v>m</v>
          </cell>
          <cell r="H30606">
            <v>2</v>
          </cell>
          <cell r="I30606">
            <v>4419.1875</v>
          </cell>
          <cell r="J30606">
            <v>8838</v>
          </cell>
        </row>
        <row r="30607">
          <cell r="B30607" t="str">
            <v>AA35</v>
          </cell>
          <cell r="C30607" t="str">
            <v>ANCLAJES 5/8" x 8" (Incluye perforación y adhesivo epóxico)</v>
          </cell>
          <cell r="F30607" t="str">
            <v>Ana</v>
          </cell>
          <cell r="G30607" t="str">
            <v>und</v>
          </cell>
          <cell r="H30607">
            <v>4</v>
          </cell>
          <cell r="I30607">
            <v>11762.1</v>
          </cell>
          <cell r="J30607">
            <v>47048</v>
          </cell>
        </row>
        <row r="30608">
          <cell r="B30608" t="str">
            <v>X04</v>
          </cell>
          <cell r="C30608" t="str">
            <v>ESMALTE SINTETICO Pintulux - Tipo Pintuco Ref. según color diseño o equivalente</v>
          </cell>
          <cell r="F30608" t="str">
            <v>Ins</v>
          </cell>
          <cell r="G30608" t="str">
            <v>gal</v>
          </cell>
          <cell r="H30608">
            <v>0.1</v>
          </cell>
          <cell r="I30608">
            <v>69194.810999999987</v>
          </cell>
          <cell r="J30608">
            <v>6919</v>
          </cell>
        </row>
        <row r="30609">
          <cell r="B30609" t="str">
            <v>X01</v>
          </cell>
          <cell r="C30609" t="str">
            <v>ANTICORROSIVO Premium - Tipo Pintuco Ref. 513 o equivalente</v>
          </cell>
          <cell r="F30609" t="str">
            <v>Ins</v>
          </cell>
          <cell r="G30609" t="str">
            <v>gal</v>
          </cell>
          <cell r="H30609">
            <v>0.1</v>
          </cell>
          <cell r="I30609">
            <v>81756.034499999994</v>
          </cell>
          <cell r="J30609">
            <v>8176</v>
          </cell>
        </row>
        <row r="30610">
          <cell r="B30610" t="str">
            <v>O19</v>
          </cell>
          <cell r="C30610" t="str">
            <v>SOLDADURA ELECTRICA Tipo WESTARCO SUPER E- 6013  DE 1/8 o equivalente.</v>
          </cell>
          <cell r="F30610" t="str">
            <v>Ins</v>
          </cell>
          <cell r="G30610" t="str">
            <v>kg</v>
          </cell>
          <cell r="H30610">
            <v>1.5</v>
          </cell>
          <cell r="I30610">
            <v>8925</v>
          </cell>
          <cell r="J30610">
            <v>13388</v>
          </cell>
        </row>
        <row r="30612">
          <cell r="A30612" t="str">
            <v>ME-17.140</v>
          </cell>
          <cell r="C30612" t="str">
            <v>PROTECTORES IPC.Esquinero con estructura de 1,22 ml x 90° Ref: 164BN, Incluye suministro e instalación.</v>
          </cell>
          <cell r="G30612" t="str">
            <v>und</v>
          </cell>
          <cell r="J30612">
            <v>77222</v>
          </cell>
        </row>
        <row r="30613">
          <cell r="B30613" t="str">
            <v>I06</v>
          </cell>
          <cell r="C30613" t="str">
            <v>MANO DE OBRA DD (Carpintería)</v>
          </cell>
          <cell r="F30613" t="str">
            <v>Ins</v>
          </cell>
          <cell r="G30613" t="str">
            <v>hc</v>
          </cell>
          <cell r="H30613">
            <v>0.57312251999999997</v>
          </cell>
          <cell r="I30613">
            <v>21230.098696721638</v>
          </cell>
          <cell r="J30613">
            <v>12167</v>
          </cell>
        </row>
        <row r="30614">
          <cell r="B30614" t="str">
            <v>E90</v>
          </cell>
          <cell r="C30614" t="str">
            <v>ESQUINERO con estructura de 1,22 m x 90° Ref: 164BN.</v>
          </cell>
          <cell r="F30614" t="str">
            <v>Ins</v>
          </cell>
          <cell r="G30614" t="str">
            <v>und</v>
          </cell>
          <cell r="H30614">
            <v>1</v>
          </cell>
          <cell r="I30614">
            <v>65054.699744389109</v>
          </cell>
          <cell r="J30614">
            <v>65055</v>
          </cell>
        </row>
        <row r="30616">
          <cell r="A30616" t="str">
            <v>ME-17.141</v>
          </cell>
          <cell r="C30616" t="str">
            <v>GUARDA CAMILLAS DE 15 cm con sistema de clips. Incluye suministro e Instalación.</v>
          </cell>
          <cell r="G30616" t="str">
            <v>m</v>
          </cell>
          <cell r="J30616">
            <v>82366</v>
          </cell>
        </row>
        <row r="30617">
          <cell r="B30617" t="str">
            <v>I06</v>
          </cell>
          <cell r="C30617" t="str">
            <v>MANO DE OBRA DD (Carpintería)</v>
          </cell>
          <cell r="F30617" t="str">
            <v>Ins</v>
          </cell>
          <cell r="G30617" t="str">
            <v>hc</v>
          </cell>
          <cell r="H30617">
            <v>0.57312251999999997</v>
          </cell>
          <cell r="I30617">
            <v>21230.098696721638</v>
          </cell>
          <cell r="J30617">
            <v>12167</v>
          </cell>
        </row>
        <row r="30618">
          <cell r="B30618" t="str">
            <v>E91</v>
          </cell>
          <cell r="C30618" t="str">
            <v>GUARDA CAMILLAS de 15 cm con sistema de clips.</v>
          </cell>
          <cell r="F30618" t="str">
            <v>Ins</v>
          </cell>
          <cell r="G30618" t="str">
            <v>m</v>
          </cell>
          <cell r="H30618">
            <v>1</v>
          </cell>
          <cell r="I30618">
            <v>70199.261892338953</v>
          </cell>
          <cell r="J30618">
            <v>70199</v>
          </cell>
        </row>
        <row r="30620">
          <cell r="A30620" t="str">
            <v>ME-17.142</v>
          </cell>
          <cell r="C30620" t="str">
            <v>TERMINAL GUARDACAMILLAS 1600I, Incluye suministro e instalación.</v>
          </cell>
          <cell r="G30620" t="str">
            <v>und</v>
          </cell>
          <cell r="J30620">
            <v>18277</v>
          </cell>
        </row>
        <row r="30621">
          <cell r="B30621" t="str">
            <v>E92</v>
          </cell>
          <cell r="C30621" t="str">
            <v>TERMINAL GUARDACAMILLAS 1600I, Incluye suministro e instalación.</v>
          </cell>
          <cell r="F30621" t="str">
            <v>Ins</v>
          </cell>
          <cell r="G30621" t="str">
            <v>und</v>
          </cell>
          <cell r="H30621">
            <v>1</v>
          </cell>
          <cell r="I30621">
            <v>18277.472338291351</v>
          </cell>
          <cell r="J30621">
            <v>18277</v>
          </cell>
        </row>
        <row r="30623">
          <cell r="A30623" t="str">
            <v>ME-17.143</v>
          </cell>
          <cell r="C30623" t="str">
            <v>SUMINISTRO E INSTALACIÓN DE MANIJA EN ACERO INOXIDABLE L=20cm. Juego x2 Tubular 1/2"</v>
          </cell>
          <cell r="G30623" t="str">
            <v>und</v>
          </cell>
          <cell r="J30623">
            <v>51071</v>
          </cell>
        </row>
        <row r="30624">
          <cell r="B30624" t="str">
            <v>I06</v>
          </cell>
          <cell r="C30624" t="str">
            <v>MANO DE OBRA DD (Carpintería)</v>
          </cell>
          <cell r="F30624" t="str">
            <v>Ins</v>
          </cell>
          <cell r="G30624" t="str">
            <v>hc</v>
          </cell>
          <cell r="H30624">
            <v>0.5</v>
          </cell>
          <cell r="I30624">
            <v>21230.098696721638</v>
          </cell>
          <cell r="J30624">
            <v>10615</v>
          </cell>
        </row>
        <row r="30625">
          <cell r="B30625" t="str">
            <v>M10</v>
          </cell>
          <cell r="C30625" t="str">
            <v>EQUIPO BASICO ( Construcción )</v>
          </cell>
          <cell r="F30625" t="str">
            <v>Ins</v>
          </cell>
          <cell r="G30625" t="str">
            <v>glb</v>
          </cell>
          <cell r="H30625">
            <v>0.5</v>
          </cell>
          <cell r="I30625">
            <v>2825.0144273770197</v>
          </cell>
          <cell r="J30625">
            <v>1413</v>
          </cell>
        </row>
        <row r="30626">
          <cell r="B30626" t="str">
            <v>E96</v>
          </cell>
          <cell r="C30626" t="str">
            <v>MANIJA EN ACERO INOXIDABLE L=20cm. Juego x2 Tubular 1/2"</v>
          </cell>
          <cell r="F30626" t="str">
            <v>Ins</v>
          </cell>
          <cell r="G30626" t="str">
            <v>und</v>
          </cell>
          <cell r="H30626">
            <v>1</v>
          </cell>
          <cell r="I30626">
            <v>39042.971019098419</v>
          </cell>
          <cell r="J30626">
            <v>39043</v>
          </cell>
        </row>
        <row r="30628">
          <cell r="A30628" t="str">
            <v>ME-17.144</v>
          </cell>
          <cell r="C30628" t="str">
            <v>SUMINISTRO E INSTALACIÓN DE MANIJA EN ACERO INOXIDABLE L=60cm. Juego x2 Tubular 1"</v>
          </cell>
          <cell r="G30628" t="str">
            <v>und</v>
          </cell>
          <cell r="J30628">
            <v>129157</v>
          </cell>
        </row>
        <row r="30629">
          <cell r="B30629" t="str">
            <v>I06</v>
          </cell>
          <cell r="C30629" t="str">
            <v>MANO DE OBRA DD (Carpintería)</v>
          </cell>
          <cell r="F30629" t="str">
            <v>Ins</v>
          </cell>
          <cell r="G30629" t="str">
            <v>hc</v>
          </cell>
          <cell r="H30629">
            <v>0.5</v>
          </cell>
          <cell r="I30629">
            <v>21230.098696721638</v>
          </cell>
          <cell r="J30629">
            <v>10615</v>
          </cell>
        </row>
        <row r="30630">
          <cell r="B30630" t="str">
            <v>M10</v>
          </cell>
          <cell r="C30630" t="str">
            <v>EQUIPO BASICO ( Construcción )</v>
          </cell>
          <cell r="F30630" t="str">
            <v>Ins</v>
          </cell>
          <cell r="G30630" t="str">
            <v>glb</v>
          </cell>
          <cell r="H30630">
            <v>0.5</v>
          </cell>
          <cell r="I30630">
            <v>2825.0144273770197</v>
          </cell>
          <cell r="J30630">
            <v>1413</v>
          </cell>
        </row>
        <row r="30631">
          <cell r="B30631" t="str">
            <v>E97</v>
          </cell>
          <cell r="C30631" t="str">
            <v>MANIJA EN ACERO INOXIDABLE L=60cm. Juego x2 Tubular 1"</v>
          </cell>
          <cell r="F30631" t="str">
            <v>Ins</v>
          </cell>
          <cell r="G30631" t="str">
            <v>und</v>
          </cell>
          <cell r="H30631">
            <v>1</v>
          </cell>
          <cell r="I30631">
            <v>117128.91305729527</v>
          </cell>
          <cell r="J30631">
            <v>117129</v>
          </cell>
        </row>
        <row r="30633">
          <cell r="A30633" t="str">
            <v>ME-17.145</v>
          </cell>
        </row>
        <row r="30636">
          <cell r="A30636" t="str">
            <v>ME-17.146</v>
          </cell>
          <cell r="C30636" t="str">
            <v>PATIN METALICO ANCLADO A FACHADA, PARA TORRE DE ASALTO. Apoyos en Tubería cuadrada aguas negras ø2" y Tubo perimetral 3"+ platina metálica de 2"x1/4" de espesor en acero acabado con wash primer anticorrosivo y pintura esmalte tipo Pintulux color según diseño + accesorios de anclaje y soportes.  SEGUN DETALLE. (Suministro e Instalación).</v>
          </cell>
          <cell r="G30636" t="str">
            <v>m</v>
          </cell>
          <cell r="J30636">
            <v>222884</v>
          </cell>
        </row>
        <row r="30637">
          <cell r="B30637" t="str">
            <v>M03</v>
          </cell>
          <cell r="C30637" t="str">
            <v>EQUIPO BASICO ( Herramienta menor )</v>
          </cell>
          <cell r="F30637" t="str">
            <v>Ins</v>
          </cell>
          <cell r="G30637" t="str">
            <v>glb</v>
          </cell>
          <cell r="H30637">
            <v>0.5</v>
          </cell>
          <cell r="I30637">
            <v>2535.75</v>
          </cell>
          <cell r="J30637">
            <v>1268</v>
          </cell>
        </row>
        <row r="30638">
          <cell r="B30638" t="str">
            <v>I06</v>
          </cell>
          <cell r="C30638" t="str">
            <v>MANO DE OBRA DD (Carpintería)</v>
          </cell>
          <cell r="F30638" t="str">
            <v>Ins</v>
          </cell>
          <cell r="G30638" t="str">
            <v>hc</v>
          </cell>
          <cell r="H30638">
            <v>1.5</v>
          </cell>
          <cell r="I30638">
            <v>21230.098696721638</v>
          </cell>
          <cell r="J30638">
            <v>31845</v>
          </cell>
        </row>
        <row r="30639">
          <cell r="B30639" t="str">
            <v>M01</v>
          </cell>
          <cell r="C30639" t="str">
            <v>ANDAMIO METALICO TUBULAR (Sección de 2 marcos de 1.50*1.50 m.con 2 crucetas de 2.30 m.)</v>
          </cell>
          <cell r="F30639" t="str">
            <v>Ins</v>
          </cell>
          <cell r="G30639" t="str">
            <v>sm</v>
          </cell>
          <cell r="H30639">
            <v>0.2</v>
          </cell>
          <cell r="I30639">
            <v>5093.55</v>
          </cell>
          <cell r="J30639">
            <v>1019</v>
          </cell>
        </row>
        <row r="30640">
          <cell r="B30640" t="str">
            <v>S48A</v>
          </cell>
          <cell r="C30640" t="str">
            <v xml:space="preserve">TUBO ACERO AGUA NEGRA PARA CERRAMIENTO  2" -   - Tipo Colmena o equivalente. </v>
          </cell>
          <cell r="F30640" t="str">
            <v>Ins</v>
          </cell>
          <cell r="G30640" t="str">
            <v>m</v>
          </cell>
          <cell r="H30640">
            <v>0.5</v>
          </cell>
          <cell r="I30640">
            <v>23979.375</v>
          </cell>
          <cell r="J30640">
            <v>11990</v>
          </cell>
        </row>
        <row r="30641">
          <cell r="B30641" t="str">
            <v>S48B</v>
          </cell>
          <cell r="C30641" t="str">
            <v xml:space="preserve">TUBO ACERO AGUA NEGRA PARA CERRAMIENTO  3" -   - Tipo Colmena o equivalente. </v>
          </cell>
          <cell r="F30641" t="str">
            <v>Ins</v>
          </cell>
          <cell r="G30641" t="str">
            <v>m</v>
          </cell>
          <cell r="H30641">
            <v>1.03</v>
          </cell>
          <cell r="I30641">
            <v>49131.075000000004</v>
          </cell>
          <cell r="J30641">
            <v>50605</v>
          </cell>
        </row>
        <row r="30642">
          <cell r="B30642" t="str">
            <v>AA35</v>
          </cell>
          <cell r="C30642" t="str">
            <v>ANCLAJES 5/8" x 8" (Incluye perforación y adhesivo epóxico)</v>
          </cell>
          <cell r="F30642" t="str">
            <v>Ana</v>
          </cell>
          <cell r="G30642" t="str">
            <v>und</v>
          </cell>
          <cell r="H30642">
            <v>9</v>
          </cell>
          <cell r="I30642">
            <v>11762.1</v>
          </cell>
          <cell r="J30642">
            <v>105859</v>
          </cell>
        </row>
        <row r="30643">
          <cell r="B30643" t="str">
            <v>E06</v>
          </cell>
          <cell r="C30643" t="str">
            <v>PLATINA  2'' x 1/4''</v>
          </cell>
          <cell r="F30643" t="str">
            <v>Ins</v>
          </cell>
          <cell r="G30643" t="str">
            <v>m</v>
          </cell>
          <cell r="H30643">
            <v>0.3</v>
          </cell>
          <cell r="I30643">
            <v>6801</v>
          </cell>
          <cell r="J30643">
            <v>2040</v>
          </cell>
        </row>
        <row r="30644">
          <cell r="B30644" t="str">
            <v>X04</v>
          </cell>
          <cell r="C30644" t="str">
            <v>ESMALTE SINTETICO Pintulux - Tipo Pintuco Ref. según color diseño o equivalente</v>
          </cell>
          <cell r="F30644" t="str">
            <v>Ins</v>
          </cell>
          <cell r="G30644" t="str">
            <v>gal</v>
          </cell>
          <cell r="H30644">
            <v>0.05</v>
          </cell>
          <cell r="I30644">
            <v>69194.810999999987</v>
          </cell>
          <cell r="J30644">
            <v>3460</v>
          </cell>
        </row>
        <row r="30645">
          <cell r="B30645" t="str">
            <v>X01</v>
          </cell>
          <cell r="C30645" t="str">
            <v>ANTICORROSIVO Premium - Tipo Pintuco Ref. 513 o equivalente</v>
          </cell>
          <cell r="F30645" t="str">
            <v>Ins</v>
          </cell>
          <cell r="G30645" t="str">
            <v>gal</v>
          </cell>
          <cell r="H30645">
            <v>0.05</v>
          </cell>
          <cell r="I30645">
            <v>81756.034499999994</v>
          </cell>
          <cell r="J30645">
            <v>4088</v>
          </cell>
        </row>
        <row r="30646">
          <cell r="B30646" t="str">
            <v>O19</v>
          </cell>
          <cell r="C30646" t="str">
            <v>SOLDADURA ELECTRICA Tipo WESTARCO SUPER E- 6013  DE 1/8 o equivalente.</v>
          </cell>
          <cell r="F30646" t="str">
            <v>Ins</v>
          </cell>
          <cell r="G30646" t="str">
            <v>kg</v>
          </cell>
          <cell r="H30646">
            <v>1.2</v>
          </cell>
          <cell r="I30646">
            <v>8925</v>
          </cell>
          <cell r="J30646">
            <v>10710</v>
          </cell>
        </row>
        <row r="30648">
          <cell r="A30648" t="str">
            <v>ME-17.147</v>
          </cell>
          <cell r="C30648" t="str">
            <v>RAMPA PARA ASCENSO Y DESCENSO EN MADERA TIPO ABARCO Estructura en Tubería cuadrada Cold Rolled ø2" con refuerzos transversales 0,50m+ platina metálica de 2"x1/4" de espesor en acero acabado con wash primer anticorrosivo y pintura esmalte tipo Pintulux color negro de Pintuco o equivalente + accesorios de anclaje y soportes+ planchones de madera Tipo Abarco A=0,25m SEGUN DETALLE. (Suministro e Instalación).</v>
          </cell>
          <cell r="G30648" t="str">
            <v>m2</v>
          </cell>
          <cell r="J30648">
            <v>562442</v>
          </cell>
        </row>
        <row r="30649">
          <cell r="B30649" t="str">
            <v>M03</v>
          </cell>
          <cell r="C30649" t="str">
            <v>EQUIPO BASICO ( Herramienta menor )</v>
          </cell>
          <cell r="F30649" t="str">
            <v>Ins</v>
          </cell>
          <cell r="G30649" t="str">
            <v>glb</v>
          </cell>
          <cell r="H30649">
            <v>0.5</v>
          </cell>
          <cell r="I30649">
            <v>2535.75</v>
          </cell>
          <cell r="J30649">
            <v>1268</v>
          </cell>
        </row>
        <row r="30650">
          <cell r="B30650" t="str">
            <v>I06</v>
          </cell>
          <cell r="C30650" t="str">
            <v>MANO DE OBRA DD (Carpintería)</v>
          </cell>
          <cell r="F30650" t="str">
            <v>Ins</v>
          </cell>
          <cell r="G30650" t="str">
            <v>hc</v>
          </cell>
          <cell r="H30650">
            <v>4.5</v>
          </cell>
          <cell r="I30650">
            <v>21230.098696721638</v>
          </cell>
          <cell r="J30650">
            <v>95535</v>
          </cell>
        </row>
        <row r="30651">
          <cell r="B30651" t="str">
            <v>M01</v>
          </cell>
          <cell r="C30651" t="str">
            <v>ANDAMIO METALICO TUBULAR (Sección de 2 marcos de 1.50*1.50 m.con 2 crucetas de 2.30 m.)</v>
          </cell>
          <cell r="F30651" t="str">
            <v>Ins</v>
          </cell>
          <cell r="G30651" t="str">
            <v>sm</v>
          </cell>
          <cell r="H30651">
            <v>0.3</v>
          </cell>
          <cell r="I30651">
            <v>5093.55</v>
          </cell>
          <cell r="J30651">
            <v>1528</v>
          </cell>
        </row>
        <row r="30652">
          <cell r="B30652" t="str">
            <v>S160B</v>
          </cell>
          <cell r="C30652" t="str">
            <v xml:space="preserve">TUBO ACERO AGUA NEGRA PARA CERRAMIENTO  1 1/2" e=2,5mm -   - Tipo Colmena o equivalente. </v>
          </cell>
          <cell r="F30652" t="str">
            <v>Ins</v>
          </cell>
          <cell r="G30652" t="str">
            <v>m</v>
          </cell>
          <cell r="H30652">
            <v>4</v>
          </cell>
          <cell r="I30652">
            <v>9287.9534999999996</v>
          </cell>
          <cell r="J30652">
            <v>37152</v>
          </cell>
        </row>
        <row r="30653">
          <cell r="B30653" t="str">
            <v>AA35</v>
          </cell>
          <cell r="C30653" t="str">
            <v>ANCLAJES 5/8" x 8" (Incluye perforación y adhesivo epóxico)</v>
          </cell>
          <cell r="F30653" t="str">
            <v>Ana</v>
          </cell>
          <cell r="G30653" t="str">
            <v>und</v>
          </cell>
          <cell r="H30653">
            <v>4</v>
          </cell>
          <cell r="I30653">
            <v>11762.1</v>
          </cell>
          <cell r="J30653">
            <v>47048</v>
          </cell>
        </row>
        <row r="30654">
          <cell r="B30654" t="str">
            <v>J05</v>
          </cell>
          <cell r="C30654" t="str">
            <v xml:space="preserve">PLATINAS ACERO A-36  </v>
          </cell>
          <cell r="F30654" t="str">
            <v>Ins</v>
          </cell>
          <cell r="G30654" t="str">
            <v>kg</v>
          </cell>
          <cell r="H30654">
            <v>9</v>
          </cell>
          <cell r="I30654">
            <v>8166.6900000000005</v>
          </cell>
          <cell r="J30654">
            <v>73500</v>
          </cell>
        </row>
        <row r="30655">
          <cell r="B30655" t="str">
            <v>X04</v>
          </cell>
          <cell r="C30655" t="str">
            <v>ESMALTE SINTETICO Pintulux - Tipo Pintuco Ref. según color diseño o equivalente</v>
          </cell>
          <cell r="F30655" t="str">
            <v>Ins</v>
          </cell>
          <cell r="G30655" t="str">
            <v>gal</v>
          </cell>
          <cell r="H30655">
            <v>0.3</v>
          </cell>
          <cell r="I30655">
            <v>69194.810999999987</v>
          </cell>
          <cell r="J30655">
            <v>20758</v>
          </cell>
        </row>
        <row r="30656">
          <cell r="B30656" t="str">
            <v>X01</v>
          </cell>
          <cell r="C30656" t="str">
            <v>ANTICORROSIVO Premium - Tipo Pintuco Ref. 513 o equivalente</v>
          </cell>
          <cell r="F30656" t="str">
            <v>Ins</v>
          </cell>
          <cell r="G30656" t="str">
            <v>gal</v>
          </cell>
          <cell r="H30656">
            <v>0.3</v>
          </cell>
          <cell r="I30656">
            <v>81756.034499999994</v>
          </cell>
          <cell r="J30656">
            <v>24527</v>
          </cell>
        </row>
        <row r="30657">
          <cell r="B30657" t="str">
            <v>O19</v>
          </cell>
          <cell r="C30657" t="str">
            <v>SOLDADURA ELECTRICA Tipo WESTARCO SUPER E- 6013  DE 1/8 o equivalente.</v>
          </cell>
          <cell r="F30657" t="str">
            <v>Ins</v>
          </cell>
          <cell r="G30657" t="str">
            <v>kg</v>
          </cell>
          <cell r="H30657">
            <v>6.5</v>
          </cell>
          <cell r="I30657">
            <v>8925</v>
          </cell>
          <cell r="J30657">
            <v>58013</v>
          </cell>
        </row>
        <row r="30658">
          <cell r="B30658" t="str">
            <v>W12</v>
          </cell>
          <cell r="C30658" t="str">
            <v>REPISA ABARCO 8 cm * 4 cm * 3 m</v>
          </cell>
          <cell r="F30658" t="str">
            <v>Ins</v>
          </cell>
          <cell r="G30658" t="str">
            <v>m</v>
          </cell>
          <cell r="H30658">
            <v>12.5</v>
          </cell>
          <cell r="I30658">
            <v>6428.8</v>
          </cell>
          <cell r="J30658">
            <v>80360</v>
          </cell>
        </row>
        <row r="30659">
          <cell r="B30659" t="str">
            <v>X20</v>
          </cell>
          <cell r="C30659" t="str">
            <v>TINTILLA SELLADORA - Tipo Minwax o equivalente.</v>
          </cell>
          <cell r="F30659" t="str">
            <v>Ins</v>
          </cell>
          <cell r="G30659" t="str">
            <v>gal</v>
          </cell>
          <cell r="H30659">
            <v>0.23</v>
          </cell>
          <cell r="I30659">
            <v>101400</v>
          </cell>
          <cell r="J30659">
            <v>23322</v>
          </cell>
        </row>
        <row r="30660">
          <cell r="B30660" t="str">
            <v>X21</v>
          </cell>
          <cell r="C30660" t="str">
            <v>SELLADOR LIJABLE  - Tipo Pintuco o equivalente</v>
          </cell>
          <cell r="F30660" t="str">
            <v>Ins</v>
          </cell>
          <cell r="G30660" t="str">
            <v>gal</v>
          </cell>
          <cell r="H30660">
            <v>0.23</v>
          </cell>
          <cell r="I30660">
            <v>56259</v>
          </cell>
          <cell r="J30660">
            <v>12940</v>
          </cell>
        </row>
        <row r="30661">
          <cell r="B30661" t="str">
            <v>X22</v>
          </cell>
          <cell r="C30661" t="str">
            <v>LACA Pintulaca - Tipo Pintuco o equivalente</v>
          </cell>
          <cell r="F30661" t="str">
            <v>Ins</v>
          </cell>
          <cell r="G30661" t="str">
            <v>gal</v>
          </cell>
          <cell r="H30661">
            <v>0.21</v>
          </cell>
          <cell r="I30661">
            <v>55545</v>
          </cell>
          <cell r="J30661">
            <v>11664</v>
          </cell>
        </row>
        <row r="30662">
          <cell r="B30662" t="str">
            <v>I06</v>
          </cell>
          <cell r="C30662" t="str">
            <v>MANO DE OBRA DD (Carpintería)</v>
          </cell>
          <cell r="F30662" t="str">
            <v>Ins</v>
          </cell>
          <cell r="G30662" t="str">
            <v>hc</v>
          </cell>
          <cell r="H30662">
            <v>3.5</v>
          </cell>
          <cell r="I30662">
            <v>21230.098696721638</v>
          </cell>
          <cell r="J30662">
            <v>74305</v>
          </cell>
        </row>
        <row r="30663">
          <cell r="B30663" t="str">
            <v>W50</v>
          </cell>
          <cell r="C30663" t="str">
            <v>TORNILLO PARA MADERA AVELLANADO 5 x 3/4”</v>
          </cell>
          <cell r="F30663" t="str">
            <v>Ins</v>
          </cell>
          <cell r="G30663" t="str">
            <v>und</v>
          </cell>
          <cell r="H30663">
            <v>10</v>
          </cell>
          <cell r="I30663">
            <v>52.173779331739368</v>
          </cell>
          <cell r="J30663">
            <v>522</v>
          </cell>
        </row>
        <row r="30665">
          <cell r="A30665" t="str">
            <v>ME-17.148</v>
          </cell>
          <cell r="C30665" t="str">
            <v>TABLERO EN VIDRIO TEMPLADO INCOLORO 8mm. L=180cm x A=0,35cm (Incluye herrajes de fijación). Según detalle constructivo.</v>
          </cell>
          <cell r="G30665" t="str">
            <v>und</v>
          </cell>
          <cell r="J30665">
            <v>230155</v>
          </cell>
        </row>
        <row r="30666">
          <cell r="B30666" t="str">
            <v>M03</v>
          </cell>
          <cell r="C30666" t="str">
            <v>EQUIPO BASICO ( Herramienta menor )</v>
          </cell>
          <cell r="F30666" t="str">
            <v>Ins</v>
          </cell>
          <cell r="G30666" t="str">
            <v>glb</v>
          </cell>
          <cell r="H30666">
            <v>0.5</v>
          </cell>
          <cell r="I30666">
            <v>2535.75</v>
          </cell>
          <cell r="J30666">
            <v>1268</v>
          </cell>
        </row>
        <row r="30667">
          <cell r="B30667" t="str">
            <v>I06</v>
          </cell>
          <cell r="C30667" t="str">
            <v>MANO DE OBRA DD (Carpintería)</v>
          </cell>
          <cell r="F30667" t="str">
            <v>Ins</v>
          </cell>
          <cell r="G30667" t="str">
            <v>hc</v>
          </cell>
          <cell r="H30667">
            <v>1.7</v>
          </cell>
          <cell r="I30667">
            <v>21230.098696721638</v>
          </cell>
          <cell r="J30667">
            <v>36091</v>
          </cell>
        </row>
        <row r="30668">
          <cell r="B30668" t="str">
            <v>D05J</v>
          </cell>
          <cell r="C30668" t="str">
            <v>VIDRIO TEMPLADO DE SEGUIRIDAD 8mm  (Para ventanería. Incluye el suministro e instalación de todos los accesorios e insumos requeridos para el correcto montaje.)</v>
          </cell>
          <cell r="F30668" t="str">
            <v>Esp</v>
          </cell>
          <cell r="G30668" t="str">
            <v>m2</v>
          </cell>
          <cell r="H30668">
            <v>0.63</v>
          </cell>
          <cell r="I30668">
            <v>140763.67199999999</v>
          </cell>
          <cell r="J30668">
            <v>88681</v>
          </cell>
        </row>
        <row r="30669">
          <cell r="B30669" t="str">
            <v>E84</v>
          </cell>
          <cell r="C30669" t="str">
            <v>DILATADOR  EN ACERO INOXIDABLE PARA FIJACIÓN DE VIDRIO</v>
          </cell>
          <cell r="F30669" t="str">
            <v>Ins</v>
          </cell>
          <cell r="G30669" t="str">
            <v>und</v>
          </cell>
          <cell r="H30669">
            <v>4</v>
          </cell>
          <cell r="I30669">
            <v>26028.647346065616</v>
          </cell>
          <cell r="J30669">
            <v>104115</v>
          </cell>
        </row>
        <row r="30671">
          <cell r="A30671" t="str">
            <v>ME-17.149</v>
          </cell>
          <cell r="C30671" t="str">
            <v>MENSULA METALICA ANCLADA A FACHADA, PARA TORRE DE ASALTO. Tubería aguas negras ø2" trapezoidal+ platina metálica de 2"x1/4" de espesor en acero acabado con wash primer anticorrosivo y pintura esmalte tipo Pintulux color según diseño + accesorios de anclaje y soportes.  SEGUN DETALLE. (Suministro e Instalación).</v>
          </cell>
          <cell r="G30671" t="str">
            <v>und</v>
          </cell>
          <cell r="J30671">
            <v>181215</v>
          </cell>
        </row>
        <row r="30672">
          <cell r="B30672" t="str">
            <v>M03</v>
          </cell>
          <cell r="C30672" t="str">
            <v>EQUIPO BASICO ( Herramienta menor )</v>
          </cell>
          <cell r="F30672" t="str">
            <v>Ins</v>
          </cell>
          <cell r="G30672" t="str">
            <v>glb</v>
          </cell>
          <cell r="H30672">
            <v>0.5</v>
          </cell>
          <cell r="I30672">
            <v>2535.75</v>
          </cell>
          <cell r="J30672">
            <v>1268</v>
          </cell>
        </row>
        <row r="30673">
          <cell r="B30673" t="str">
            <v>I06</v>
          </cell>
          <cell r="C30673" t="str">
            <v>MANO DE OBRA DD (Carpintería)</v>
          </cell>
          <cell r="F30673" t="str">
            <v>Ins</v>
          </cell>
          <cell r="G30673" t="str">
            <v>hc</v>
          </cell>
          <cell r="H30673">
            <v>1.5</v>
          </cell>
          <cell r="I30673">
            <v>21230.098696721638</v>
          </cell>
          <cell r="J30673">
            <v>31845</v>
          </cell>
        </row>
        <row r="30674">
          <cell r="B30674" t="str">
            <v>M01</v>
          </cell>
          <cell r="C30674" t="str">
            <v>ANDAMIO METALICO TUBULAR (Sección de 2 marcos de 1.50*1.50 m.con 2 crucetas de 2.30 m.)</v>
          </cell>
          <cell r="F30674" t="str">
            <v>Ins</v>
          </cell>
          <cell r="G30674" t="str">
            <v>sm</v>
          </cell>
          <cell r="H30674">
            <v>0.2</v>
          </cell>
          <cell r="I30674">
            <v>5093.55</v>
          </cell>
          <cell r="J30674">
            <v>1019</v>
          </cell>
        </row>
        <row r="30675">
          <cell r="B30675" t="str">
            <v>S48A</v>
          </cell>
          <cell r="C30675" t="str">
            <v xml:space="preserve">TUBO ACERO AGUA NEGRA PARA CERRAMIENTO  2" -   - Tipo Colmena o equivalente. </v>
          </cell>
          <cell r="F30675" t="str">
            <v>Ins</v>
          </cell>
          <cell r="G30675" t="str">
            <v>m</v>
          </cell>
          <cell r="H30675">
            <v>3.6</v>
          </cell>
          <cell r="I30675">
            <v>23979.375</v>
          </cell>
          <cell r="J30675">
            <v>86326</v>
          </cell>
        </row>
        <row r="30676">
          <cell r="B30676" t="str">
            <v>AA35</v>
          </cell>
          <cell r="C30676" t="str">
            <v>ANCLAJES 5/8" x 8" (Incluye perforación y adhesivo epóxico)</v>
          </cell>
          <cell r="F30676" t="str">
            <v>Ana</v>
          </cell>
          <cell r="G30676" t="str">
            <v>und</v>
          </cell>
          <cell r="H30676">
            <v>4</v>
          </cell>
          <cell r="I30676">
            <v>11762.1</v>
          </cell>
          <cell r="J30676">
            <v>47048</v>
          </cell>
        </row>
        <row r="30677">
          <cell r="B30677" t="str">
            <v>E06</v>
          </cell>
          <cell r="C30677" t="str">
            <v>PLATINA  2'' x 1/4''</v>
          </cell>
          <cell r="F30677" t="str">
            <v>Ins</v>
          </cell>
          <cell r="G30677" t="str">
            <v>m</v>
          </cell>
          <cell r="H30677">
            <v>0.3</v>
          </cell>
          <cell r="I30677">
            <v>6801</v>
          </cell>
          <cell r="J30677">
            <v>2040</v>
          </cell>
        </row>
        <row r="30678">
          <cell r="B30678" t="str">
            <v>X04</v>
          </cell>
          <cell r="C30678" t="str">
            <v>ESMALTE SINTETICO Pintulux - Tipo Pintuco Ref. según color diseño o equivalente</v>
          </cell>
          <cell r="F30678" t="str">
            <v>Ins</v>
          </cell>
          <cell r="G30678" t="str">
            <v>gal</v>
          </cell>
          <cell r="H30678">
            <v>0.03</v>
          </cell>
          <cell r="I30678">
            <v>69194.810999999987</v>
          </cell>
          <cell r="J30678">
            <v>2076</v>
          </cell>
        </row>
        <row r="30679">
          <cell r="B30679" t="str">
            <v>X01</v>
          </cell>
          <cell r="C30679" t="str">
            <v>ANTICORROSIVO Premium - Tipo Pintuco Ref. 513 o equivalente</v>
          </cell>
          <cell r="F30679" t="str">
            <v>Ins</v>
          </cell>
          <cell r="G30679" t="str">
            <v>gal</v>
          </cell>
          <cell r="H30679">
            <v>0.03</v>
          </cell>
          <cell r="I30679">
            <v>81756.034499999994</v>
          </cell>
          <cell r="J30679">
            <v>2453</v>
          </cell>
        </row>
        <row r="30680">
          <cell r="B30680" t="str">
            <v>O19</v>
          </cell>
          <cell r="C30680" t="str">
            <v>SOLDADURA ELECTRICA Tipo WESTARCO SUPER E- 6013  DE 1/8 o equivalente.</v>
          </cell>
          <cell r="F30680" t="str">
            <v>Ins</v>
          </cell>
          <cell r="G30680" t="str">
            <v>kg</v>
          </cell>
          <cell r="H30680">
            <v>0.8</v>
          </cell>
          <cell r="I30680">
            <v>8925</v>
          </cell>
          <cell r="J30680">
            <v>7140</v>
          </cell>
        </row>
        <row r="30682">
          <cell r="A30682" t="str">
            <v>ME-17.150</v>
          </cell>
          <cell r="C30682" t="str">
            <v>CERRAMIENTO METALICO DE SEGURIDAD, PARA TORRE DE ASALTO. Tubería aguas negras ø2" + platina metálica de 2"x1/4" de espesor en acero acabado con wash primer anticorrosivo y pintura esmalte tipo Pintulux color según diseño + accesorios de anclaje y soportes.  SEGUN DETALLE. (Suministro e Instalación).</v>
          </cell>
          <cell r="G30682" t="str">
            <v>m2</v>
          </cell>
          <cell r="J30682">
            <v>232025</v>
          </cell>
        </row>
        <row r="30683">
          <cell r="B30683" t="str">
            <v>M03</v>
          </cell>
          <cell r="C30683" t="str">
            <v>EQUIPO BASICO ( Herramienta menor )</v>
          </cell>
          <cell r="F30683" t="str">
            <v>Ins</v>
          </cell>
          <cell r="G30683" t="str">
            <v>glb</v>
          </cell>
          <cell r="H30683">
            <v>0.5</v>
          </cell>
          <cell r="I30683">
            <v>2535.75</v>
          </cell>
          <cell r="J30683">
            <v>1268</v>
          </cell>
        </row>
        <row r="30684">
          <cell r="B30684" t="str">
            <v>I06</v>
          </cell>
          <cell r="C30684" t="str">
            <v>MANO DE OBRA DD (Carpintería)</v>
          </cell>
          <cell r="F30684" t="str">
            <v>Ins</v>
          </cell>
          <cell r="G30684" t="str">
            <v>hc</v>
          </cell>
          <cell r="H30684">
            <v>1.5</v>
          </cell>
          <cell r="I30684">
            <v>21230.098696721638</v>
          </cell>
          <cell r="J30684">
            <v>31845</v>
          </cell>
        </row>
        <row r="30685">
          <cell r="B30685" t="str">
            <v>S48A</v>
          </cell>
          <cell r="C30685" t="str">
            <v xml:space="preserve">TUBO ACERO AGUA NEGRA PARA CERRAMIENTO  2" -   - Tipo Colmena o equivalente. </v>
          </cell>
          <cell r="F30685" t="str">
            <v>Ins</v>
          </cell>
          <cell r="G30685" t="str">
            <v>m</v>
          </cell>
          <cell r="H30685">
            <v>3.33</v>
          </cell>
          <cell r="I30685">
            <v>23979.375</v>
          </cell>
          <cell r="J30685">
            <v>79851</v>
          </cell>
        </row>
        <row r="30686">
          <cell r="B30686" t="str">
            <v>AA35</v>
          </cell>
          <cell r="C30686" t="str">
            <v>ANCLAJES 5/8" x 8" (Incluye perforación y adhesivo epóxico)</v>
          </cell>
          <cell r="F30686" t="str">
            <v>Ana</v>
          </cell>
          <cell r="G30686" t="str">
            <v>und</v>
          </cell>
          <cell r="H30686">
            <v>6.66</v>
          </cell>
          <cell r="I30686">
            <v>11762.1</v>
          </cell>
          <cell r="J30686">
            <v>78336</v>
          </cell>
        </row>
        <row r="30687">
          <cell r="B30687" t="str">
            <v>E06</v>
          </cell>
          <cell r="C30687" t="str">
            <v>PLATINA  2'' x 1/4''</v>
          </cell>
          <cell r="F30687" t="str">
            <v>Ins</v>
          </cell>
          <cell r="G30687" t="str">
            <v>m</v>
          </cell>
          <cell r="H30687">
            <v>1.8</v>
          </cell>
          <cell r="I30687">
            <v>6801</v>
          </cell>
          <cell r="J30687">
            <v>12242</v>
          </cell>
        </row>
        <row r="30688">
          <cell r="B30688" t="str">
            <v>X04</v>
          </cell>
          <cell r="C30688" t="str">
            <v>ESMALTE SINTETICO Pintulux - Tipo Pintuco Ref. según color diseño o equivalente</v>
          </cell>
          <cell r="F30688" t="str">
            <v>Ins</v>
          </cell>
          <cell r="G30688" t="str">
            <v>gal</v>
          </cell>
          <cell r="H30688">
            <v>0.1</v>
          </cell>
          <cell r="I30688">
            <v>69194.810999999987</v>
          </cell>
          <cell r="J30688">
            <v>6919</v>
          </cell>
        </row>
        <row r="30689">
          <cell r="B30689" t="str">
            <v>X01</v>
          </cell>
          <cell r="C30689" t="str">
            <v>ANTICORROSIVO Premium - Tipo Pintuco Ref. 513 o equivalente</v>
          </cell>
          <cell r="F30689" t="str">
            <v>Ins</v>
          </cell>
          <cell r="G30689" t="str">
            <v>gal</v>
          </cell>
          <cell r="H30689">
            <v>0.1</v>
          </cell>
          <cell r="I30689">
            <v>81756.034499999994</v>
          </cell>
          <cell r="J30689">
            <v>8176</v>
          </cell>
        </row>
        <row r="30690">
          <cell r="B30690" t="str">
            <v>O19</v>
          </cell>
          <cell r="C30690" t="str">
            <v>SOLDADURA ELECTRICA Tipo WESTARCO SUPER E- 6013  DE 1/8 o equivalente.</v>
          </cell>
          <cell r="F30690" t="str">
            <v>Ins</v>
          </cell>
          <cell r="G30690" t="str">
            <v>kg</v>
          </cell>
          <cell r="H30690">
            <v>1.5</v>
          </cell>
          <cell r="I30690">
            <v>8925</v>
          </cell>
          <cell r="J30690">
            <v>13388</v>
          </cell>
        </row>
        <row r="30692">
          <cell r="A30692" t="str">
            <v>ME-17.151</v>
          </cell>
          <cell r="C30692" t="str">
            <v>PUERTA  METALICA. Angulo 3/4 x  1/8" + anticorrosivo + pintura, tubo aguas negras para cerramiento 1" falleba,portacandado. Según detalle.</v>
          </cell>
          <cell r="G30692" t="str">
            <v>m2</v>
          </cell>
          <cell r="J30692">
            <v>318402</v>
          </cell>
        </row>
        <row r="30693">
          <cell r="B30693" t="str">
            <v>M03</v>
          </cell>
          <cell r="C30693" t="str">
            <v>EQUIPO BASICO ( Herramienta menor )</v>
          </cell>
          <cell r="F30693" t="str">
            <v>Ins</v>
          </cell>
          <cell r="G30693" t="str">
            <v>glb</v>
          </cell>
          <cell r="H30693">
            <v>10</v>
          </cell>
          <cell r="I30693">
            <v>2535.75</v>
          </cell>
          <cell r="J30693">
            <v>25358</v>
          </cell>
        </row>
        <row r="30694">
          <cell r="B30694" t="str">
            <v>I06</v>
          </cell>
          <cell r="C30694" t="str">
            <v>MANO DE OBRA DD (Carpintería)</v>
          </cell>
          <cell r="F30694" t="str">
            <v>Ins</v>
          </cell>
          <cell r="G30694" t="str">
            <v>hc</v>
          </cell>
          <cell r="H30694">
            <v>6</v>
          </cell>
          <cell r="I30694">
            <v>21230.098696721638</v>
          </cell>
          <cell r="J30694">
            <v>127381</v>
          </cell>
        </row>
        <row r="30695">
          <cell r="B30695" t="str">
            <v>E20A</v>
          </cell>
          <cell r="C30695" t="str">
            <v>TUBO AGUAS NEGRAS DIAMETRO 1" CAL. 0.080</v>
          </cell>
          <cell r="F30695" t="str">
            <v>Ins</v>
          </cell>
          <cell r="G30695" t="str">
            <v>m</v>
          </cell>
          <cell r="H30695">
            <v>5</v>
          </cell>
          <cell r="I30695">
            <v>12261.5535</v>
          </cell>
          <cell r="J30695">
            <v>61308</v>
          </cell>
        </row>
        <row r="30696">
          <cell r="B30696" t="str">
            <v>E01A</v>
          </cell>
          <cell r="C30696" t="str">
            <v>ANGULO  HIERRO 2" x 1/8"</v>
          </cell>
          <cell r="F30696" t="str">
            <v>Ins</v>
          </cell>
          <cell r="G30696" t="str">
            <v>m</v>
          </cell>
          <cell r="H30696">
            <v>4</v>
          </cell>
          <cell r="I30696">
            <v>6156</v>
          </cell>
          <cell r="J30696">
            <v>24624</v>
          </cell>
        </row>
        <row r="30697">
          <cell r="B30697" t="str">
            <v>X01</v>
          </cell>
          <cell r="C30697" t="str">
            <v>ANTICORROSIVO Premium - Tipo Pintuco Ref. 513 o equivalente</v>
          </cell>
          <cell r="F30697" t="str">
            <v>Ins</v>
          </cell>
          <cell r="G30697" t="str">
            <v>gal</v>
          </cell>
          <cell r="H30697">
            <v>0.09</v>
          </cell>
          <cell r="I30697">
            <v>81756.034499999994</v>
          </cell>
          <cell r="J30697">
            <v>7358</v>
          </cell>
        </row>
        <row r="30698">
          <cell r="B30698" t="str">
            <v>X04</v>
          </cell>
          <cell r="C30698" t="str">
            <v>ESMALTE SINTETICO Pintulux - Tipo Pintuco Ref. según color diseño o equivalente</v>
          </cell>
          <cell r="F30698" t="str">
            <v>Ins</v>
          </cell>
          <cell r="G30698" t="str">
            <v>gal</v>
          </cell>
          <cell r="H30698">
            <v>0.09</v>
          </cell>
          <cell r="I30698">
            <v>69194.810999999987</v>
          </cell>
          <cell r="J30698">
            <v>6228</v>
          </cell>
        </row>
        <row r="30699">
          <cell r="B30699" t="str">
            <v>O42</v>
          </cell>
          <cell r="C30699" t="str">
            <v>FALLEBA +PORTA CANDADO</v>
          </cell>
          <cell r="F30699" t="str">
            <v>Ins</v>
          </cell>
          <cell r="G30699" t="str">
            <v>und</v>
          </cell>
          <cell r="H30699">
            <v>0.5</v>
          </cell>
          <cell r="I30699">
            <v>45652.056915271954</v>
          </cell>
          <cell r="J30699">
            <v>22826</v>
          </cell>
        </row>
        <row r="30700">
          <cell r="B30700" t="str">
            <v>O43</v>
          </cell>
          <cell r="C30700" t="str">
            <v>BISAGRA TUBULAR DE 3/8"</v>
          </cell>
          <cell r="F30700" t="str">
            <v>Ins</v>
          </cell>
          <cell r="G30700" t="str">
            <v>und</v>
          </cell>
          <cell r="H30700">
            <v>1</v>
          </cell>
          <cell r="I30700">
            <v>32608.612082337109</v>
          </cell>
          <cell r="J30700">
            <v>32609</v>
          </cell>
        </row>
        <row r="30701">
          <cell r="B30701" t="str">
            <v>O19</v>
          </cell>
          <cell r="C30701" t="str">
            <v>SOLDADURA ELECTRICA Tipo WESTARCO SUPER E- 6013  DE 1/8 o equivalente.</v>
          </cell>
          <cell r="F30701" t="str">
            <v>Ins</v>
          </cell>
          <cell r="G30701" t="str">
            <v>kg</v>
          </cell>
          <cell r="H30701">
            <v>1.2</v>
          </cell>
          <cell r="I30701">
            <v>8925</v>
          </cell>
          <cell r="J30701">
            <v>10710</v>
          </cell>
        </row>
        <row r="30703">
          <cell r="A30703" t="str">
            <v>ME-17.152</v>
          </cell>
          <cell r="C30703" t="str">
            <v>VENTANA CORREDIZA EN ALUMINIO ANODIZADO VIDRIO TEMPLADO 6mm (Incluye marco en perfileria PB 5020  o equivalente). Incluye el suministro de todos los accesorios requeridos para el correcto montaje, asi como el suministro e instalación de la silicona que sea requerida para garantizar una perfecta instalación. SEGUN DETALLE. (Suministro e Instalación).</v>
          </cell>
          <cell r="G30703" t="str">
            <v>m2</v>
          </cell>
          <cell r="J30703">
            <v>310975</v>
          </cell>
        </row>
        <row r="30704">
          <cell r="B30704" t="str">
            <v>D26</v>
          </cell>
          <cell r="C30704" t="str">
            <v>PERFILERIA PARA VENTANERIA CORREDIZA EN ALUMINIO ANODIZADO (Incluye marco en perfileria tipo PC 8025 o equivalente ). Incluye el suministro e instalación de todos los accesorios requeridos para el correcto montaje.</v>
          </cell>
          <cell r="F30704" t="str">
            <v>Esp</v>
          </cell>
          <cell r="G30704" t="str">
            <v>m2</v>
          </cell>
          <cell r="H30704">
            <v>0.5</v>
          </cell>
          <cell r="I30704">
            <v>433376.9783119926</v>
          </cell>
          <cell r="J30704">
            <v>216688</v>
          </cell>
        </row>
        <row r="30705">
          <cell r="B30705" t="str">
            <v>D05H</v>
          </cell>
          <cell r="C30705" t="str">
            <v>VIDRIO TEMPLADO DE SEGUIRIDAD 6mm (Para ventanería. Incluye el suministro e instalación de todos los accesorios e insumos requeridos para el correcto montaje.)</v>
          </cell>
          <cell r="F30705" t="str">
            <v>Esp</v>
          </cell>
          <cell r="G30705" t="str">
            <v>m2</v>
          </cell>
          <cell r="H30705">
            <v>1</v>
          </cell>
          <cell r="I30705">
            <v>94286.85</v>
          </cell>
          <cell r="J30705">
            <v>94287</v>
          </cell>
        </row>
        <row r="30707">
          <cell r="A30707" t="str">
            <v>ME-17.161</v>
          </cell>
          <cell r="C30707" t="str">
            <v>REJILLA  METALICA EXTERIOR (A=0.30 m) Marco contramarco en angulo de 1 1/2 x 3/16 celosías en platina de 1/4 x 3/16 acero A36 con anticorrosivo y pintura negro mate.</v>
          </cell>
          <cell r="G30707" t="str">
            <v>m</v>
          </cell>
          <cell r="J30707">
            <v>170089</v>
          </cell>
        </row>
        <row r="30708">
          <cell r="B30708" t="str">
            <v>M03</v>
          </cell>
          <cell r="C30708" t="str">
            <v>EQUIPO BASICO ( Herramienta menor )</v>
          </cell>
          <cell r="F30708" t="str">
            <v>Ins</v>
          </cell>
          <cell r="G30708" t="str">
            <v>glb</v>
          </cell>
          <cell r="H30708">
            <v>0.5</v>
          </cell>
          <cell r="I30708">
            <v>2535.75</v>
          </cell>
          <cell r="J30708">
            <v>1268</v>
          </cell>
        </row>
        <row r="30709">
          <cell r="B30709" t="str">
            <v>I06</v>
          </cell>
          <cell r="C30709" t="str">
            <v>MANO DE OBRA DD (Carpintería)</v>
          </cell>
          <cell r="F30709" t="str">
            <v>Ins</v>
          </cell>
          <cell r="G30709" t="str">
            <v>hc</v>
          </cell>
          <cell r="H30709">
            <v>4</v>
          </cell>
          <cell r="I30709">
            <v>21230.098696721638</v>
          </cell>
          <cell r="J30709">
            <v>84920</v>
          </cell>
        </row>
        <row r="30710">
          <cell r="B30710" t="str">
            <v>E01G</v>
          </cell>
          <cell r="C30710" t="str">
            <v>ANGULO  HIERRO 1 1/2" x 3/16"</v>
          </cell>
          <cell r="F30710" t="str">
            <v>Ins</v>
          </cell>
          <cell r="G30710" t="str">
            <v>m</v>
          </cell>
          <cell r="H30710">
            <v>2.6</v>
          </cell>
          <cell r="I30710">
            <v>6915.982500000001</v>
          </cell>
          <cell r="J30710">
            <v>17982</v>
          </cell>
        </row>
        <row r="30711">
          <cell r="B30711" t="str">
            <v>E06B</v>
          </cell>
          <cell r="C30711" t="str">
            <v>PLATINA 1 1/4'' x 3/16''</v>
          </cell>
          <cell r="F30711" t="str">
            <v>Ins</v>
          </cell>
          <cell r="G30711" t="str">
            <v>m</v>
          </cell>
          <cell r="H30711">
            <v>1.5</v>
          </cell>
          <cell r="I30711">
            <v>3187.8910000000001</v>
          </cell>
          <cell r="J30711">
            <v>4782</v>
          </cell>
        </row>
        <row r="30712">
          <cell r="B30712" t="str">
            <v>X04</v>
          </cell>
          <cell r="C30712" t="str">
            <v>ESMALTE SINTETICO Pintulux - Tipo Pintuco Ref. según color diseño o equivalente</v>
          </cell>
          <cell r="F30712" t="str">
            <v>Ins</v>
          </cell>
          <cell r="G30712" t="str">
            <v>gal</v>
          </cell>
          <cell r="H30712">
            <v>0.23</v>
          </cell>
          <cell r="I30712">
            <v>69194.810999999987</v>
          </cell>
          <cell r="J30712">
            <v>15915</v>
          </cell>
        </row>
        <row r="30713">
          <cell r="B30713" t="str">
            <v>X01</v>
          </cell>
          <cell r="C30713" t="str">
            <v>ANTICORROSIVO Premium - Tipo Pintuco Ref. 513 o equivalente</v>
          </cell>
          <cell r="F30713" t="str">
            <v>Ins</v>
          </cell>
          <cell r="G30713" t="str">
            <v>gal</v>
          </cell>
          <cell r="H30713">
            <v>0.23</v>
          </cell>
          <cell r="I30713">
            <v>81756.034499999994</v>
          </cell>
          <cell r="J30713">
            <v>18804</v>
          </cell>
        </row>
        <row r="30714">
          <cell r="B30714" t="str">
            <v>O19</v>
          </cell>
          <cell r="C30714" t="str">
            <v>SOLDADURA ELECTRICA Tipo WESTARCO SUPER E- 6013  DE 1/8 o equivalente.</v>
          </cell>
          <cell r="F30714" t="str">
            <v>Ins</v>
          </cell>
          <cell r="G30714" t="str">
            <v>kg</v>
          </cell>
          <cell r="H30714">
            <v>2.96</v>
          </cell>
          <cell r="I30714">
            <v>8925</v>
          </cell>
          <cell r="J30714">
            <v>26418</v>
          </cell>
        </row>
        <row r="30716">
          <cell r="A30716" t="str">
            <v>ME-17.162</v>
          </cell>
          <cell r="C30716" t="str">
            <v>REJILLA  METALICA EXTERIOR (A=0.20 m) Marco contramarco en angulo de 1 1/2 x 3/16 celosías en platina de 1/4 x 3/16 acero A36 con anticorrosivo y pintura negro mate.</v>
          </cell>
          <cell r="G30716" t="str">
            <v>m</v>
          </cell>
          <cell r="J30716">
            <v>161073</v>
          </cell>
        </row>
        <row r="30717">
          <cell r="B30717" t="str">
            <v>M03</v>
          </cell>
          <cell r="C30717" t="str">
            <v>EQUIPO BASICO ( Herramienta menor )</v>
          </cell>
          <cell r="F30717" t="str">
            <v>Ins</v>
          </cell>
          <cell r="G30717" t="str">
            <v>glb</v>
          </cell>
          <cell r="H30717">
            <v>0.5</v>
          </cell>
          <cell r="I30717">
            <v>2535.75</v>
          </cell>
          <cell r="J30717">
            <v>1268</v>
          </cell>
        </row>
        <row r="30718">
          <cell r="B30718" t="str">
            <v>I06</v>
          </cell>
          <cell r="C30718" t="str">
            <v>MANO DE OBRA DD (Carpintería)</v>
          </cell>
          <cell r="F30718" t="str">
            <v>Ins</v>
          </cell>
          <cell r="G30718" t="str">
            <v>hc</v>
          </cell>
          <cell r="H30718">
            <v>4</v>
          </cell>
          <cell r="I30718">
            <v>21230.098696721638</v>
          </cell>
          <cell r="J30718">
            <v>84920</v>
          </cell>
        </row>
        <row r="30719">
          <cell r="B30719" t="str">
            <v>E01G</v>
          </cell>
          <cell r="C30719" t="str">
            <v>ANGULO  HIERRO 1 1/2" x 3/16"</v>
          </cell>
          <cell r="F30719" t="str">
            <v>Ins</v>
          </cell>
          <cell r="G30719" t="str">
            <v>m</v>
          </cell>
          <cell r="H30719">
            <v>2.4</v>
          </cell>
          <cell r="I30719">
            <v>6915.982500000001</v>
          </cell>
          <cell r="J30719">
            <v>16598</v>
          </cell>
        </row>
        <row r="30720">
          <cell r="B30720" t="str">
            <v>E06B</v>
          </cell>
          <cell r="C30720" t="str">
            <v>PLATINA 1 1/4'' x 3/16''</v>
          </cell>
          <cell r="F30720" t="str">
            <v>Ins</v>
          </cell>
          <cell r="G30720" t="str">
            <v>m</v>
          </cell>
          <cell r="H30720">
            <v>1</v>
          </cell>
          <cell r="I30720">
            <v>3187.8910000000001</v>
          </cell>
          <cell r="J30720">
            <v>3188</v>
          </cell>
        </row>
        <row r="30721">
          <cell r="B30721" t="str">
            <v>X04</v>
          </cell>
          <cell r="C30721" t="str">
            <v>ESMALTE SINTETICO Pintulux - Tipo Pintuco Ref. según color diseño o equivalente</v>
          </cell>
          <cell r="F30721" t="str">
            <v>Ins</v>
          </cell>
          <cell r="G30721" t="str">
            <v>gal</v>
          </cell>
          <cell r="H30721">
            <v>0.19</v>
          </cell>
          <cell r="I30721">
            <v>69194.810999999987</v>
          </cell>
          <cell r="J30721">
            <v>13147</v>
          </cell>
        </row>
        <row r="30722">
          <cell r="B30722" t="str">
            <v>X01</v>
          </cell>
          <cell r="C30722" t="str">
            <v>ANTICORROSIVO Premium - Tipo Pintuco Ref. 513 o equivalente</v>
          </cell>
          <cell r="F30722" t="str">
            <v>Ins</v>
          </cell>
          <cell r="G30722" t="str">
            <v>gal</v>
          </cell>
          <cell r="H30722">
            <v>0.19</v>
          </cell>
          <cell r="I30722">
            <v>81756.034499999994</v>
          </cell>
          <cell r="J30722">
            <v>15534</v>
          </cell>
        </row>
        <row r="30723">
          <cell r="B30723" t="str">
            <v>O19</v>
          </cell>
          <cell r="C30723" t="str">
            <v>SOLDADURA ELECTRICA Tipo WESTARCO SUPER E- 6013  DE 1/8 o equivalente.</v>
          </cell>
          <cell r="F30723" t="str">
            <v>Ins</v>
          </cell>
          <cell r="G30723" t="str">
            <v>kg</v>
          </cell>
          <cell r="H30723">
            <v>2.96</v>
          </cell>
          <cell r="I30723">
            <v>8925</v>
          </cell>
          <cell r="J30723">
            <v>26418</v>
          </cell>
        </row>
        <row r="30725">
          <cell r="A30725" t="str">
            <v>ME-17.163</v>
          </cell>
          <cell r="C30725" t="str">
            <v>VENTANA CORREDIZA EN ALUMINIO ANODIZADO VIDRIO CRUDO 5mm (Incluye marco en perfileria PB 5020  o equivalente). Incluye el suministro de todos los accesorios requeridos para el correcto montaje, asi como el suministro e instalación de la silicona que sea requerida para garantizar una perfecta instalación. SEGUN DETALLE. (Suministro e Instalación).</v>
          </cell>
          <cell r="G30725" t="str">
            <v>m2</v>
          </cell>
          <cell r="J30725">
            <v>243545</v>
          </cell>
        </row>
        <row r="30726">
          <cell r="B30726" t="str">
            <v>D26</v>
          </cell>
          <cell r="C30726" t="str">
            <v>PERFILERIA PARA VENTANERIA CORREDIZA EN ALUMINIO ANODIZADO (Incluye marco en perfileria tipo PC 8025 o equivalente ). Incluye el suministro e instalación de todos los accesorios requeridos para el correcto montaje.</v>
          </cell>
          <cell r="F30726" t="str">
            <v>Esp</v>
          </cell>
          <cell r="G30726" t="str">
            <v>m2</v>
          </cell>
          <cell r="H30726">
            <v>0.5</v>
          </cell>
          <cell r="I30726">
            <v>433376.9783119926</v>
          </cell>
          <cell r="J30726">
            <v>216688</v>
          </cell>
        </row>
        <row r="30727">
          <cell r="B30727" t="str">
            <v>D05A</v>
          </cell>
          <cell r="C30727" t="str">
            <v>VIDRIO CRUDO 5mm (Para ventanería. Incluye el suministro e instalación de todos los accesorios e insumos requeridos para el correcto montaje.)</v>
          </cell>
          <cell r="F30727" t="str">
            <v>Esp</v>
          </cell>
          <cell r="G30727" t="str">
            <v>m2</v>
          </cell>
          <cell r="H30727">
            <v>1</v>
          </cell>
          <cell r="I30727">
            <v>26856.9</v>
          </cell>
          <cell r="J30727">
            <v>26857</v>
          </cell>
        </row>
        <row r="30729">
          <cell r="A30729" t="str">
            <v>ME-17.164</v>
          </cell>
          <cell r="C30729" t="str">
            <v>VENTANA CORREDIZA EN ALUMINIO ANODIZADO VIDRIO INCOLORO 5mm+REJILLA (Incluye marco en perfileria PB 5020  o equivalente+ rejilla en aluminio). Incluye el suministro de todos los accesorios requeridos para el correcto montaje, asi como el suministro e instalación de la silicona que sea requerida para garantizar una perfecta instalación. SEGUN DETALLE. (Suministro e Instalación).</v>
          </cell>
          <cell r="G30729" t="str">
            <v>m2</v>
          </cell>
          <cell r="J30729">
            <v>427529</v>
          </cell>
        </row>
        <row r="30730">
          <cell r="B30730" t="str">
            <v>D26</v>
          </cell>
          <cell r="C30730" t="str">
            <v>PERFILERIA PARA VENTANERIA CORREDIZA EN ALUMINIO ANODIZADO (Incluye marco en perfileria tipo PC 8025 o equivalente ). Incluye el suministro e instalación de todos los accesorios requeridos para el correcto montaje.</v>
          </cell>
          <cell r="F30730" t="str">
            <v>Esp</v>
          </cell>
          <cell r="G30730" t="str">
            <v>m2</v>
          </cell>
          <cell r="H30730">
            <v>0.5</v>
          </cell>
          <cell r="I30730">
            <v>433376.9783119926</v>
          </cell>
          <cell r="J30730">
            <v>216688</v>
          </cell>
        </row>
        <row r="30731">
          <cell r="B30731" t="str">
            <v>D04B</v>
          </cell>
          <cell r="C30731" t="str">
            <v>REJILLA EN ALUMINIO ANODIZADO MATE NATURAL, LONGUITUD VARIABLE, VERIFICAR EN PLANTAS GENERALES.</v>
          </cell>
          <cell r="F30731" t="str">
            <v>Ins</v>
          </cell>
          <cell r="G30731" t="str">
            <v>m2</v>
          </cell>
          <cell r="H30731">
            <v>0.5</v>
          </cell>
          <cell r="I30731">
            <v>367968.21102537477</v>
          </cell>
          <cell r="J30731">
            <v>183984</v>
          </cell>
        </row>
        <row r="30732">
          <cell r="B30732" t="str">
            <v>D05A</v>
          </cell>
          <cell r="C30732" t="str">
            <v>VIDRIO CRUDO 5mm (Para ventanería. Incluye el suministro e instalación de todos los accesorios e insumos requeridos para el correcto montaje.)</v>
          </cell>
          <cell r="F30732" t="str">
            <v>Esp</v>
          </cell>
          <cell r="G30732" t="str">
            <v>m2</v>
          </cell>
          <cell r="H30732">
            <v>1</v>
          </cell>
          <cell r="I30732">
            <v>26856.9</v>
          </cell>
          <cell r="J30732">
            <v>26857</v>
          </cell>
        </row>
        <row r="30734">
          <cell r="A30734" t="str">
            <v>ME-17.165</v>
          </cell>
          <cell r="C30734" t="str">
            <v>PUERTA EN LAMINA COLD ROLLED CAL.18. Incluye DOS PUERTAS BATIENTES  CON INTERIOR EN POLIURETANO Incluye marco metálico en lámina cold rolled cal. 18. Acabado con anticorrosivo y esmalte, vidrios en polipropileno 5mm, parachoques metálico, protector en acero inoxidable, pivotes de 180ª .Incluye el suministro de todos los accesorios requeridos para el correcto montaje   (Suministro e instalación). Dimensiones (1,60*2,30)</v>
          </cell>
          <cell r="G30734" t="str">
            <v>und</v>
          </cell>
          <cell r="J30734">
            <v>2634099</v>
          </cell>
        </row>
        <row r="30735">
          <cell r="B30735" t="str">
            <v>E98</v>
          </cell>
          <cell r="C30735" t="str">
            <v>PUERTA EN LAMINA COLD ROLLED DE 1,6x2,3 CAL.18. Incluye DOS PUERTAS BATIENTES  CON INTERIOR EN POLIURETANO Incluye marco metálico en lámina cold rolled cal. 18. Acabado con anticorrosivo y esmalte, vidrios en polipropileno 5mm, parachoques metálico, protector en acero inoxidable, pivotes de 180ª .Incluye el suministro de todos los accesorios requeridos para el correcto montaje   (Suministro e instalación).</v>
          </cell>
          <cell r="F30735" t="str">
            <v>Esp</v>
          </cell>
          <cell r="G30735" t="str">
            <v>und</v>
          </cell>
          <cell r="H30735">
            <v>1</v>
          </cell>
          <cell r="I30735">
            <v>2634099.1114218403</v>
          </cell>
          <cell r="J30735">
            <v>2634099</v>
          </cell>
        </row>
        <row r="30737">
          <cell r="A30737" t="str">
            <v>ME-17.166</v>
          </cell>
          <cell r="C30737" t="str">
            <v>PUERTA METALICA corrediza (Ancho 1,1 a 1,2my Altura 2,30 m) Lámina Cold Rolled Cal. 18 Tipo ENTAMBORADA con RIEL en lamina cold rolled cal 18   ( Incluye manija en acero inoxidable, anticorrosivo + pintura ESMALTE + marco cold rolled cal. 18 , con rodachin y perfil en acero de 5" *2", tapa riel en lámina galvanizada cal 18). Incluye el suministro de todos los accesorios requeridos para el correcto montaje. (Suministro e Instalación).Según detalle.</v>
          </cell>
          <cell r="G30737" t="str">
            <v>und</v>
          </cell>
          <cell r="J30737">
            <v>1257184</v>
          </cell>
        </row>
        <row r="30738">
          <cell r="B30738" t="str">
            <v>E99</v>
          </cell>
          <cell r="C30738" t="str">
            <v>PUERTA METALICA corrediza (Ancho 1,1 a 1,2my Altura 2,30 m) Lámina Cold Rolled Cal. 18 Tipo ENTAMBORADA con RIEL en lamina cold rolled cal 18   ( Incluye manija en acero inoxidable, anticorrosivo + pintura ESMALTE + marco cold rolled cal. 18 , con rodachin y perfil en acero de 5" *2", tapa riel en lámina galvanizada cal 18). Incluye el suministro de todos los accesorios requeridos para el correcto montaje. (Suministro e Instalación).Según detalle.</v>
          </cell>
          <cell r="F30738" t="str">
            <v>Esp</v>
          </cell>
          <cell r="G30738" t="str">
            <v>und</v>
          </cell>
          <cell r="H30738">
            <v>1</v>
          </cell>
          <cell r="I30738">
            <v>1257183.6668149694</v>
          </cell>
          <cell r="J30738">
            <v>1257184</v>
          </cell>
        </row>
        <row r="30740">
          <cell r="A30740" t="str">
            <v>ME-17.167</v>
          </cell>
          <cell r="C30740" t="str">
            <v>PUERTA METALICA (Ancho 0,8m Altura 2,30 m) Lámina Cold Rolled Cal. 18 Tipo Entamborada montante en persiana fija    H=0.30 m. en lámina Cold rolled Cal. 18 CON MARCO METALICO PUERTAS e= 12 cm para Hoja de Puerta con Ancho 1,4 m. y Altura 2.11 a 2.40 m persiana inferior en lámina cold rolled cal 18  ( Incluye anticorrosivo + pintura ESMALTE + marco cold rolled cal. 18 cargados en mortero ). Incluye el suministro de todos los accesorios requeridos para el correcto montaje. (Suministro e Instalación).</v>
          </cell>
          <cell r="G30740" t="str">
            <v>und</v>
          </cell>
          <cell r="J30740">
            <v>765242</v>
          </cell>
        </row>
        <row r="30741">
          <cell r="B30741" t="str">
            <v>E100</v>
          </cell>
          <cell r="C30741" t="str">
            <v>PUERTA METALICA (Ancho 0,8m Altura 2,30 m) Lámina Cold Rolled Cal. 18 Tipo Entamborada montante en persiana fija    H=0.30 m. en lámina Cold rolled Cal. 18 CON MARCO METALICO PUERTAS e= 12 cm para Hoja de Puerta con Ancho 1,4 m. y Altura 2.11 a 2.40 m persiana inferior en lámina cold rolled cal 18  ( Incluye anticorrosivo + pintura ESMALTE + marco cold rolled cal. 18 cargados en mortero ). Incluye el suministro de todos los accesorios requeridos para el correcto montaje. (Suministro e Instalación).</v>
          </cell>
          <cell r="F30741" t="str">
            <v>Esp</v>
          </cell>
          <cell r="G30741" t="str">
            <v>und</v>
          </cell>
          <cell r="H30741">
            <v>1</v>
          </cell>
          <cell r="I30741">
            <v>765242.2319743291</v>
          </cell>
          <cell r="J30741">
            <v>765242</v>
          </cell>
        </row>
        <row r="30743">
          <cell r="A30743" t="str">
            <v>ME-17.168</v>
          </cell>
          <cell r="C30743" t="str">
            <v>PUERTA METALICA PARA RAYOS X.Compuesta por una  hoja batiente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plomo.Dimensiones: 2.00 * 0.80 m. (Suministro e Instalación).</v>
          </cell>
          <cell r="G30743" t="str">
            <v>und</v>
          </cell>
          <cell r="J30743" t="e">
            <v>#VALUE!</v>
          </cell>
        </row>
        <row r="30744">
          <cell r="B30744" t="str">
            <v>E101</v>
          </cell>
          <cell r="C30744" t="str">
            <v>PUERTA METALICA PARA RAYOS X.Compuesta por una  hoja batiente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plomo.Dimensiones: 2.00 * 0.80 m. (Suministro e Instalación).</v>
          </cell>
          <cell r="F30744" t="str">
            <v>Esp</v>
          </cell>
          <cell r="G30744" t="str">
            <v>und</v>
          </cell>
          <cell r="H30744">
            <v>1</v>
          </cell>
          <cell r="I30744" t="str">
            <v>NA</v>
          </cell>
          <cell r="J30744" t="e">
            <v>#VALUE!</v>
          </cell>
        </row>
        <row r="30746">
          <cell r="A30746" t="str">
            <v>ME-17.169</v>
          </cell>
          <cell r="C30746" t="str">
            <v xml:space="preserve">PUERTA METALICA Lámina Cold Rolled Cal. 18 Tipo CON ELEMENTOS HORIZONTALES (tipo persiana) EN TUBO DE AGUAS NEGRAS DE 11/2" CADA 15 cm Falleba Acabado con anticorrosivo y esmalte. (1,90*2.3) ( Incluye marco en lámina galvanizada  cal. 18 cargados en mortero). Incluye el suministro de todos los accesorios requeridos para el correcto montaje. (Suministro e Instalación).Según detalle. </v>
          </cell>
          <cell r="G30746" t="str">
            <v>und</v>
          </cell>
          <cell r="J30746">
            <v>2637586</v>
          </cell>
        </row>
        <row r="30747">
          <cell r="B30747" t="str">
            <v>E102</v>
          </cell>
          <cell r="C30747" t="str">
            <v xml:space="preserve">PUERTA METALICA Lámina Cold Rolled Cal. 18 Tipo CON ELEMENTOS HORIZONTALES (tipo persiana) EN TUBO DE AGUAS NEGRAS DE 11/2" CADA 15 cm Falleba Acabado con anticorrosivo y esmalte. (1,90*2.3) ( Incluye marco en lámina galvanizada  cal. 18 cargados en mortero). Incluye el suministro de todos los accesorios requeridos para el correcto montaje. (Suministro e Instalación).Según detalle. </v>
          </cell>
          <cell r="F30747" t="str">
            <v>Esp</v>
          </cell>
          <cell r="G30747" t="str">
            <v>und</v>
          </cell>
          <cell r="H30747">
            <v>1</v>
          </cell>
          <cell r="I30747">
            <v>2637585.6487338454</v>
          </cell>
          <cell r="J30747">
            <v>2637586</v>
          </cell>
        </row>
        <row r="30749">
          <cell r="A30749" t="str">
            <v>ME-17.171</v>
          </cell>
          <cell r="C30749" t="str">
            <v xml:space="preserve">PUERTA METALICA Lámina Cold Rolled Cal. 18 Tipo PERSIANA PORTACANDADO Y FALLEBA. ( Incluye anticorrosivo + pintura ESMALTE + marco en lámina galvanizada  cal. 18 cargados en mortero). Incluye el suministro de todos los accesorios requeridos para el correcto montaje. (Suministro e Instalación).Según detalle </v>
          </cell>
          <cell r="G30749" t="str">
            <v>m2</v>
          </cell>
          <cell r="J30749">
            <v>603567</v>
          </cell>
        </row>
        <row r="30750">
          <cell r="B30750" t="str">
            <v>E103</v>
          </cell>
          <cell r="C30750" t="str">
            <v xml:space="preserve">PUERTA METALICA Lámina Cold Rolled Cal. 18 Tipo PERSIANA POTACANDADO Y FALLEBA. ( Incluye anticorrosivo + pintura ESMALTE + marco en lámina galvanizada  cal. 18 cargados en mortero). Incluye el suministro de todos los accesorios requeridos para el correcto montaje. (Suministro e Instalación).Según detalle </v>
          </cell>
          <cell r="F30750" t="str">
            <v>Esp</v>
          </cell>
          <cell r="G30750" t="str">
            <v>m2</v>
          </cell>
          <cell r="H30750">
            <v>1</v>
          </cell>
          <cell r="I30750">
            <v>603566.59041660978</v>
          </cell>
          <cell r="J30750">
            <v>603567</v>
          </cell>
        </row>
        <row r="30752">
          <cell r="A30752" t="str">
            <v>ME-17.172</v>
          </cell>
          <cell r="C30752" t="str">
            <v xml:space="preserve">VENTANA PROYECTANTE EN ALUMINIO  ANODIZADO VIDRIO CRUDO 5mm. (Incluye marco en perfileria VP 3831  o equivalente). Incluye el suministro de todos los accesorios requeridos para el correcto montaje, asi como el suministro e instalación de la silicona que sea requerida para garantizar una perfecta instalación. SEGUN DETALLE. </v>
          </cell>
          <cell r="G30752" t="str">
            <v>m2</v>
          </cell>
          <cell r="J30752">
            <v>230661</v>
          </cell>
        </row>
        <row r="30753">
          <cell r="B30753" t="str">
            <v>D25</v>
          </cell>
          <cell r="C30753" t="str">
            <v>PERFILERIA EN ALUMINIO ANODIZADO (Incluye marco en perfileria tipo VP3831  o equivalente ). Incluye el suministro e instalación de todos los accesorios requeridos para el correcto montaje.</v>
          </cell>
          <cell r="F30753" t="str">
            <v>Esp</v>
          </cell>
          <cell r="G30753" t="str">
            <v>m2</v>
          </cell>
          <cell r="H30753">
            <v>1</v>
          </cell>
          <cell r="I30753">
            <v>203804.30871969377</v>
          </cell>
          <cell r="J30753">
            <v>203804</v>
          </cell>
        </row>
        <row r="30754">
          <cell r="B30754" t="str">
            <v>D05A</v>
          </cell>
          <cell r="C30754" t="str">
            <v>VIDRIO CRUDO 5mm (Para ventanería. Incluye el suministro e instalación de todos los accesorios e insumos requeridos para el correcto montaje.)</v>
          </cell>
          <cell r="F30754" t="str">
            <v>Esp</v>
          </cell>
          <cell r="G30754" t="str">
            <v>m2</v>
          </cell>
          <cell r="H30754">
            <v>1</v>
          </cell>
          <cell r="I30754">
            <v>26856.9</v>
          </cell>
          <cell r="J30754">
            <v>26857</v>
          </cell>
        </row>
        <row r="30756">
          <cell r="A30756" t="str">
            <v>ME-17.173</v>
          </cell>
          <cell r="C30756" t="str">
            <v>V-03 VENTANAS PROYECTANTES + VENTANA FIJA EN ALUMINIO ANODIZADO VIDRIO TEMPLADO DE  5 mm (Incluye marco en perfileria tipo VP 3831  o equivalente ). Incluye el suministro de todos los accesorios requeridos para el correcto montaje. SEGUN DETALLE. (Suministro e Instalación).</v>
          </cell>
          <cell r="G30756" t="str">
            <v>und</v>
          </cell>
          <cell r="J30756">
            <v>1288336</v>
          </cell>
        </row>
        <row r="30757">
          <cell r="B30757" t="str">
            <v>E104</v>
          </cell>
          <cell r="C30757" t="str">
            <v>V-03 VENTANAS PROYECTANTES + VENTANA FIJA EN ALUMINIO ANODIZADO VIDRIO TEMPLADO DE  5 mm (Incluye marco en perfileria tipo VP 3831  o equivalente ). Incluye el suministro de todos los accesorios requeridos para el correcto montaje. SEGUN DETALLE. (Suministro e Instalación).</v>
          </cell>
          <cell r="F30757" t="str">
            <v>Esp</v>
          </cell>
          <cell r="G30757" t="str">
            <v>und</v>
          </cell>
          <cell r="H30757">
            <v>1</v>
          </cell>
          <cell r="I30757">
            <v>1288336.0533911078</v>
          </cell>
          <cell r="J30757">
            <v>1288336</v>
          </cell>
        </row>
        <row r="30759">
          <cell r="A30759" t="str">
            <v>ME-17.175</v>
          </cell>
          <cell r="C30759" t="str">
            <v>V-05 VENTANA CON MARCO EN TUBERÍA MUEBLE RECTANGULAR 76*38mm CON ELEMENTOS HORIZONTALES (tipo persiana) EN TUBO DE AGUAS NEGRAS DE 11/2" CADA 15 cm Acabado con anticorrosivo y esmalte. Incluye el suministro de todos los accesorios requeridos para el correcto montaje   (Suministro e instalación).. . SEGUN DETALLE. (0.80*2.4)</v>
          </cell>
          <cell r="G30759" t="str">
            <v>und</v>
          </cell>
          <cell r="J30759">
            <v>893043</v>
          </cell>
        </row>
        <row r="30760">
          <cell r="B30760" t="str">
            <v>E105</v>
          </cell>
          <cell r="C30760" t="str">
            <v>V-05 VENTANA CON MARCO EN TUBERÍA MUEBLE RECTANGULAR 76*38mm CON ELEMENTOS HORIZONTALES (tipo persiana) EN TUBO DE AGUAS NEGRAS DE 11/2" CADA 15 cm Acabado con anticorrosivo y esmalte. Incluye el suministro de todos los accesorios requeridos para el correcto montaje   (Suministro e instalación).. . SEGUN DETALLE. (0.80*2.4)</v>
          </cell>
          <cell r="F30760" t="str">
            <v>Esp</v>
          </cell>
          <cell r="G30760" t="str">
            <v>und</v>
          </cell>
          <cell r="H30760">
            <v>1</v>
          </cell>
          <cell r="I30760">
            <v>893042.89044351142</v>
          </cell>
          <cell r="J30760">
            <v>893043</v>
          </cell>
        </row>
        <row r="30762">
          <cell r="A30762" t="str">
            <v>ME-17.176</v>
          </cell>
          <cell r="C30762" t="str">
            <v>V-08 VENTANAS PROYECTANTES + VENTANA FIJA EN ALUMINIO ANODIZADO VIDRIO TEMPLADO DE  5 mm (Incluye marco en perfileria tipo VP 3831  o equivalente ). Incluye el suministro de todos los accesorios requeridos para el correcto montaje. SEGUN DETALLE. (Suministro e Instalación).</v>
          </cell>
          <cell r="G30762" t="str">
            <v>und</v>
          </cell>
          <cell r="J30762">
            <v>814157</v>
          </cell>
        </row>
        <row r="30763">
          <cell r="B30763" t="str">
            <v>E106</v>
          </cell>
          <cell r="C30763" t="str">
            <v>V-08 VENTANAS PROYECTANTES + VENTANA FIJA EN ALUMINIO ANODIZADO VIDRIO TEMPLADO DE  5 mm (Incluye marco en perfileria tipo VP 3831  o equivalente ). Incluye el suministro de todos los accesorios requeridos para el correcto montaje. SEGUN DETALLE. (Suministro e Instalación).</v>
          </cell>
          <cell r="F30763" t="str">
            <v>Esp</v>
          </cell>
          <cell r="G30763" t="str">
            <v>und</v>
          </cell>
          <cell r="H30763">
            <v>1</v>
          </cell>
          <cell r="I30763">
            <v>814156.56749942293</v>
          </cell>
          <cell r="J30763">
            <v>814157</v>
          </cell>
        </row>
        <row r="30765">
          <cell r="A30765" t="str">
            <v>ME-17.177</v>
          </cell>
          <cell r="C30765" t="str">
            <v>DIVISION  CON COLUMNAS EN ALUMINIO ANODIZADO COLOR NATURAL VIDRIO TEMPLADO 5  mm .Incluye marco en perfileria tipo VP 3831  Incluye el suministro de todos los accesorios requeridos para el correcto montaje, SEGUN DETALLE. (Suministro e Instalación).</v>
          </cell>
          <cell r="G30765" t="str">
            <v>m2</v>
          </cell>
          <cell r="J30765">
            <v>478823</v>
          </cell>
        </row>
        <row r="30766">
          <cell r="B30766" t="str">
            <v>E107</v>
          </cell>
          <cell r="C30766" t="str">
            <v>DIVISION  CON COLUMNAS EN ALUMINIO ANODIZADO COLOR NATURAL VIDRIO TEMPLADO 5  mm .Incluye marco en perfileria tipo VP 3831  Incluye el suministro de todos los accesorios requeridos para el correcto montaje, SEGUN DETALLE. (Suministro e Instalación).</v>
          </cell>
          <cell r="F30766" t="str">
            <v>Esp</v>
          </cell>
          <cell r="G30766" t="str">
            <v>m2</v>
          </cell>
          <cell r="H30766">
            <v>1</v>
          </cell>
          <cell r="I30766">
            <v>478822.99657822301</v>
          </cell>
          <cell r="J30766">
            <v>478823</v>
          </cell>
        </row>
        <row r="30768">
          <cell r="A30768" t="str">
            <v>ME-17.178</v>
          </cell>
          <cell r="C30768" t="str">
            <v>PUERTA   CON COLUMNAS EN ALUMINIO ANODIZADO COLOR NATURAL VIDRIO TEMPLADO 5  mm .Incluye marco en perfileria tipo VP 3831  Incluye el suministro de todos los accesorios requeridos para el correcto montaje, SEGUN DETALLE. (Suministro e Instalación).(0,8*2,3m)</v>
          </cell>
          <cell r="G30768" t="str">
            <v>und</v>
          </cell>
          <cell r="J30768">
            <v>955326</v>
          </cell>
        </row>
        <row r="30769">
          <cell r="B30769" t="str">
            <v>E108</v>
          </cell>
          <cell r="C30769" t="str">
            <v>PUERTA   CON COLUMNAS EN ALUMINIO ANODIZADO COLOR NATURAL VIDRIO TEMPLADO 5  mm. Incluye marco en perfileria tipo VP 3831  Incluye el suministro de todos los accesorios requeridos para el correcto montaje, SEGUN DETALLE. (Suministro e Instalación).(0,8*2,3m)</v>
          </cell>
          <cell r="F30769" t="str">
            <v>Esp</v>
          </cell>
          <cell r="G30769" t="str">
            <v>und</v>
          </cell>
          <cell r="H30769">
            <v>1</v>
          </cell>
          <cell r="I30769">
            <v>955325.53924554435</v>
          </cell>
          <cell r="J30769">
            <v>955326</v>
          </cell>
        </row>
        <row r="30771">
          <cell r="A30771" t="str">
            <v>ME-17.182</v>
          </cell>
          <cell r="C30771" t="str">
            <v>SUMINISTRO E INSTALACIÓN CELOSIA EN ALUMINIO ANODIZADO Color Natural (Incluye marco en perfileria 1/2"x1/2", operador y seguro integrado, paneles en lámina de aluminio . Incluye el suministro e instalación de todos los accesorios requeridos para el correcto montaje.</v>
          </cell>
          <cell r="G30771" t="str">
            <v>m2</v>
          </cell>
          <cell r="J30771">
            <v>634058</v>
          </cell>
        </row>
        <row r="30772">
          <cell r="B30772" t="str">
            <v>D39</v>
          </cell>
          <cell r="C30772" t="str">
            <v>SUMINISTRO E INSTALACIÓN CELOSIA EN ALUMINIO ANODIZADO Color Natural (Incluye marco en perfileria 1/2"x1/2", operador y seguro integrado, paneles en lámina de aluminio . Incluye el suministro e instalación de todos los accesorios requeridos para el correcto montaje.</v>
          </cell>
          <cell r="F30772" t="str">
            <v>Esp</v>
          </cell>
          <cell r="G30772" t="str">
            <v>m2</v>
          </cell>
          <cell r="H30772">
            <v>1</v>
          </cell>
          <cell r="I30772">
            <v>634057.84935015836</v>
          </cell>
          <cell r="J30772">
            <v>634058</v>
          </cell>
        </row>
        <row r="30774">
          <cell r="A30774" t="str">
            <v>ME-17.183</v>
          </cell>
          <cell r="C30774" t="str">
            <v>BARANDA BALCON.Pasamanos en tubo ø2 " aguas negras + platina metálica de 2" X 1/8" de espesor en acero, acabado en pintura silver fox +3 travesaños en tubo ø1/2" aguas negras+ platina 1 x 1/8" + Platinas de fijacion a piso de 10 x10cm 1/8" acabado en pintura esmalte color silver fox + accesorios de anclaje y soportes.  SEGUN DETALLE. (Suministro e Instalación).</v>
          </cell>
          <cell r="G30774" t="str">
            <v>m</v>
          </cell>
          <cell r="J30774">
            <v>258121</v>
          </cell>
        </row>
        <row r="30775">
          <cell r="B30775" t="str">
            <v>M03</v>
          </cell>
          <cell r="C30775" t="str">
            <v>EQUIPO BASICO ( Herramienta menor )</v>
          </cell>
          <cell r="F30775" t="str">
            <v>Ins</v>
          </cell>
          <cell r="G30775" t="str">
            <v>glb</v>
          </cell>
          <cell r="H30775">
            <v>0.5</v>
          </cell>
          <cell r="I30775">
            <v>2535.75</v>
          </cell>
          <cell r="J30775">
            <v>1268</v>
          </cell>
        </row>
        <row r="30776">
          <cell r="B30776" t="str">
            <v>I06</v>
          </cell>
          <cell r="C30776" t="str">
            <v>MANO DE OBRA DD (Carpintería)</v>
          </cell>
          <cell r="F30776" t="str">
            <v>Ins</v>
          </cell>
          <cell r="G30776" t="str">
            <v>hc</v>
          </cell>
          <cell r="H30776">
            <v>4</v>
          </cell>
          <cell r="I30776">
            <v>21230.098696721638</v>
          </cell>
          <cell r="J30776">
            <v>84920</v>
          </cell>
        </row>
        <row r="30777">
          <cell r="B30777" t="str">
            <v>E20B</v>
          </cell>
          <cell r="C30777" t="str">
            <v xml:space="preserve">TUBO AGUAS NEGRAS DIAMETRO 1/2" </v>
          </cell>
          <cell r="F30777" t="str">
            <v>Ins</v>
          </cell>
          <cell r="G30777" t="str">
            <v>m</v>
          </cell>
          <cell r="H30777">
            <v>1</v>
          </cell>
          <cell r="I30777">
            <v>6081.7785000000003</v>
          </cell>
          <cell r="J30777">
            <v>6082</v>
          </cell>
        </row>
        <row r="30778">
          <cell r="B30778" t="str">
            <v>E20</v>
          </cell>
          <cell r="C30778" t="str">
            <v>TUBO AGUAS NEGRAS DIAMETRO 2" CAL. 0.080</v>
          </cell>
          <cell r="F30778" t="str">
            <v>Ins</v>
          </cell>
          <cell r="G30778" t="str">
            <v>m</v>
          </cell>
          <cell r="H30778">
            <v>3</v>
          </cell>
          <cell r="I30778">
            <v>26649.525000000001</v>
          </cell>
          <cell r="J30778">
            <v>79949</v>
          </cell>
        </row>
        <row r="30779">
          <cell r="B30779" t="str">
            <v>E06C</v>
          </cell>
          <cell r="C30779" t="str">
            <v>PLATINA  1'' x 1/8''</v>
          </cell>
          <cell r="F30779" t="str">
            <v>Ins</v>
          </cell>
          <cell r="G30779" t="str">
            <v>m</v>
          </cell>
          <cell r="H30779">
            <v>1.2</v>
          </cell>
          <cell r="I30779">
            <v>1745.625</v>
          </cell>
          <cell r="J30779">
            <v>2095</v>
          </cell>
        </row>
        <row r="30780">
          <cell r="B30780" t="str">
            <v>AA35</v>
          </cell>
          <cell r="C30780" t="str">
            <v>ANCLAJES 5/8" x 8" (Incluye perforación y adhesivo epóxico)</v>
          </cell>
          <cell r="F30780" t="str">
            <v>Ana</v>
          </cell>
          <cell r="G30780" t="str">
            <v>und</v>
          </cell>
          <cell r="H30780">
            <v>4</v>
          </cell>
          <cell r="I30780">
            <v>11762.1</v>
          </cell>
          <cell r="J30780">
            <v>47048</v>
          </cell>
        </row>
        <row r="30781">
          <cell r="B30781" t="str">
            <v>X04</v>
          </cell>
          <cell r="C30781" t="str">
            <v>ESMALTE SINTETICO Pintulux - Tipo Pintuco Ref. según color diseño o equivalente</v>
          </cell>
          <cell r="F30781" t="str">
            <v>Ins</v>
          </cell>
          <cell r="G30781" t="str">
            <v>gal</v>
          </cell>
          <cell r="H30781">
            <v>0.05</v>
          </cell>
          <cell r="I30781">
            <v>69194.810999999987</v>
          </cell>
          <cell r="J30781">
            <v>3460</v>
          </cell>
        </row>
        <row r="30782">
          <cell r="B30782" t="str">
            <v>X01</v>
          </cell>
          <cell r="C30782" t="str">
            <v>ANTICORROSIVO Premium - Tipo Pintuco Ref. 513 o equivalente</v>
          </cell>
          <cell r="F30782" t="str">
            <v>Ins</v>
          </cell>
          <cell r="G30782" t="str">
            <v>gal</v>
          </cell>
          <cell r="H30782">
            <v>0.05</v>
          </cell>
          <cell r="I30782">
            <v>81756.034499999994</v>
          </cell>
          <cell r="J30782">
            <v>4088</v>
          </cell>
        </row>
        <row r="30783">
          <cell r="B30783" t="str">
            <v>O19</v>
          </cell>
          <cell r="C30783" t="str">
            <v>SOLDADURA ELECTRICA Tipo WESTARCO SUPER E- 6013  DE 1/8 o equivalente.</v>
          </cell>
          <cell r="F30783" t="str">
            <v>Ins</v>
          </cell>
          <cell r="G30783" t="str">
            <v>kg</v>
          </cell>
          <cell r="H30783">
            <v>2.96</v>
          </cell>
          <cell r="I30783">
            <v>8925</v>
          </cell>
          <cell r="J30783">
            <v>26418</v>
          </cell>
        </row>
        <row r="30784">
          <cell r="B30784" t="str">
            <v>E06A</v>
          </cell>
          <cell r="C30784" t="str">
            <v>PLATINA  2'' x 1/8''</v>
          </cell>
          <cell r="F30784" t="str">
            <v>Ins</v>
          </cell>
          <cell r="G30784" t="str">
            <v>m</v>
          </cell>
          <cell r="H30784">
            <v>0.8</v>
          </cell>
          <cell r="I30784">
            <v>3491.25</v>
          </cell>
          <cell r="J30784">
            <v>2793</v>
          </cell>
        </row>
        <row r="30786">
          <cell r="A30786" t="str">
            <v>ME-17.184</v>
          </cell>
          <cell r="C30786" t="str">
            <v>PERSIANA METALICA FACHADA. Estructura en tubería rectangular cal 16 1"x2" y elementos horizontales cada 15cm en tubería rectangular cal 16 2"x4"  Acabado con anticorrosivo y esmalte. Incluye el suministro de todos los accesorios requeridos para el correcto montaje   (Suministro e instalación).</v>
          </cell>
          <cell r="G30786" t="str">
            <v>m2</v>
          </cell>
          <cell r="J30786">
            <v>136532</v>
          </cell>
        </row>
        <row r="30787">
          <cell r="B30787" t="str">
            <v>I06</v>
          </cell>
          <cell r="C30787" t="str">
            <v>MANO DE OBRA DD (Carpintería)</v>
          </cell>
          <cell r="F30787" t="str">
            <v>Ins</v>
          </cell>
          <cell r="G30787" t="str">
            <v>hc</v>
          </cell>
          <cell r="H30787">
            <v>1.7</v>
          </cell>
          <cell r="I30787">
            <v>21230.098696721638</v>
          </cell>
          <cell r="J30787">
            <v>36091</v>
          </cell>
        </row>
        <row r="30788">
          <cell r="B30788" t="str">
            <v>E86A</v>
          </cell>
          <cell r="C30788" t="str">
            <v>Tubería rectangular 1"x2" Tipo Colmena o equivalente.</v>
          </cell>
          <cell r="F30788" t="str">
            <v>Ins</v>
          </cell>
          <cell r="G30788" t="str">
            <v>m</v>
          </cell>
          <cell r="H30788">
            <v>6.66</v>
          </cell>
          <cell r="I30788">
            <v>4488.0088468488384</v>
          </cell>
          <cell r="J30788">
            <v>29890</v>
          </cell>
        </row>
        <row r="30789">
          <cell r="B30789" t="str">
            <v>E86B</v>
          </cell>
          <cell r="C30789" t="str">
            <v>Tubería rectangular 2"x4" Tipo Colmena o equivalente.</v>
          </cell>
          <cell r="F30789" t="str">
            <v>Ins</v>
          </cell>
          <cell r="G30789" t="str">
            <v>m</v>
          </cell>
          <cell r="H30789">
            <v>2.8</v>
          </cell>
          <cell r="I30789">
            <v>10932.03188534756</v>
          </cell>
          <cell r="J30789">
            <v>30610</v>
          </cell>
        </row>
        <row r="30790">
          <cell r="B30790" t="str">
            <v>X01</v>
          </cell>
          <cell r="C30790" t="str">
            <v>ANTICORROSIVO Premium - Tipo Pintuco Ref. 513 o equivalente</v>
          </cell>
          <cell r="F30790" t="str">
            <v>Ins</v>
          </cell>
          <cell r="G30790" t="str">
            <v>gal</v>
          </cell>
          <cell r="H30790">
            <v>0.15</v>
          </cell>
          <cell r="I30790">
            <v>81756.034499999994</v>
          </cell>
          <cell r="J30790">
            <v>12263</v>
          </cell>
        </row>
        <row r="30791">
          <cell r="B30791" t="str">
            <v>X04</v>
          </cell>
          <cell r="C30791" t="str">
            <v>ESMALTE SINTETICO Pintulux - Tipo Pintuco Ref. según color diseño o equivalente</v>
          </cell>
          <cell r="F30791" t="str">
            <v>Ins</v>
          </cell>
          <cell r="G30791" t="str">
            <v>gal</v>
          </cell>
          <cell r="H30791">
            <v>0.4</v>
          </cell>
          <cell r="I30791">
            <v>69194.810999999987</v>
          </cell>
          <cell r="J30791">
            <v>27678</v>
          </cell>
        </row>
        <row r="30793">
          <cell r="A30793" t="str">
            <v>ME-17.185</v>
          </cell>
          <cell r="C30793" t="str">
            <v>CERRAMIENTO FACHADA TIPO PERSIANA SOPORTADO EN PISO.Tubería rectangular cerrada 1x1", tubería cuadrada Cold Rolled ø1" espaciada cada 1"+ platina metálica de 2"x1/4" de espesor en acero acabado con wash primer anticorrosivo y pintura esmalte tipo Pintulux color negro de Pintuco o equivalente + accesorios de anclaje y soportes.  SEGUN DETALLE. (Suministro e Instalación).</v>
          </cell>
          <cell r="G30793" t="str">
            <v>m2</v>
          </cell>
          <cell r="J30793">
            <v>388453</v>
          </cell>
        </row>
        <row r="30794">
          <cell r="B30794" t="str">
            <v>M03</v>
          </cell>
          <cell r="C30794" t="str">
            <v>EQUIPO BASICO ( Herramienta menor )</v>
          </cell>
          <cell r="F30794" t="str">
            <v>Ins</v>
          </cell>
          <cell r="G30794" t="str">
            <v>glb</v>
          </cell>
          <cell r="H30794">
            <v>0.8</v>
          </cell>
          <cell r="I30794">
            <v>2535.75</v>
          </cell>
          <cell r="J30794">
            <v>2029</v>
          </cell>
        </row>
        <row r="30795">
          <cell r="B30795" t="str">
            <v>I06</v>
          </cell>
          <cell r="C30795" t="str">
            <v>MANO DE OBRA DD (Carpintería)</v>
          </cell>
          <cell r="F30795" t="str">
            <v>Ins</v>
          </cell>
          <cell r="G30795" t="str">
            <v>hc</v>
          </cell>
          <cell r="H30795">
            <v>8</v>
          </cell>
          <cell r="I30795">
            <v>21230.098696721638</v>
          </cell>
          <cell r="J30795">
            <v>169841</v>
          </cell>
        </row>
        <row r="30796">
          <cell r="B30796" t="str">
            <v>M01</v>
          </cell>
          <cell r="C30796" t="str">
            <v>ANDAMIO METALICO TUBULAR (Sección de 2 marcos de 1.50*1.50 m.con 2 crucetas de 2.30 m.)</v>
          </cell>
          <cell r="F30796" t="str">
            <v>Ins</v>
          </cell>
          <cell r="G30796" t="str">
            <v>sm</v>
          </cell>
          <cell r="H30796">
            <v>0.1</v>
          </cell>
          <cell r="I30796">
            <v>5093.55</v>
          </cell>
          <cell r="J30796">
            <v>509</v>
          </cell>
        </row>
        <row r="30797">
          <cell r="B30797" t="str">
            <v>E86D</v>
          </cell>
          <cell r="C30797" t="str">
            <v>TUBERIA CUADRADA COLD ROLLED 1x1", E=1,20mm CAL.18</v>
          </cell>
          <cell r="F30797" t="str">
            <v>Ins</v>
          </cell>
          <cell r="G30797" t="str">
            <v>m</v>
          </cell>
          <cell r="H30797">
            <v>20</v>
          </cell>
          <cell r="I30797">
            <v>2985.5631634076249</v>
          </cell>
          <cell r="J30797">
            <v>59711</v>
          </cell>
        </row>
        <row r="30798">
          <cell r="B30798" t="str">
            <v>E86C</v>
          </cell>
          <cell r="C30798" t="str">
            <v>TUBERIA RECTANGULAR CERRADA 80x40mm E=2,0mm. Tipo Colmena o equivalente.</v>
          </cell>
          <cell r="F30798" t="str">
            <v>Ins</v>
          </cell>
          <cell r="G30798" t="str">
            <v>m</v>
          </cell>
          <cell r="H30798">
            <v>2</v>
          </cell>
          <cell r="I30798">
            <v>17569.336958594293</v>
          </cell>
          <cell r="J30798">
            <v>35139</v>
          </cell>
        </row>
        <row r="30799">
          <cell r="B30799" t="str">
            <v>AA35</v>
          </cell>
          <cell r="C30799" t="str">
            <v>ANCLAJES 5/8" x 8" (Incluye perforación y adhesivo epóxico)</v>
          </cell>
          <cell r="F30799" t="str">
            <v>Ana</v>
          </cell>
          <cell r="G30799" t="str">
            <v>und</v>
          </cell>
          <cell r="H30799">
            <v>3.2</v>
          </cell>
          <cell r="I30799">
            <v>11762.1</v>
          </cell>
          <cell r="J30799">
            <v>37639</v>
          </cell>
        </row>
        <row r="30800">
          <cell r="B30800" t="str">
            <v>X04</v>
          </cell>
          <cell r="C30800" t="str">
            <v>ESMALTE SINTETICO Pintulux - Tipo Pintuco Ref. según color diseño o equivalente</v>
          </cell>
          <cell r="F30800" t="str">
            <v>Ins</v>
          </cell>
          <cell r="G30800" t="str">
            <v>gal</v>
          </cell>
          <cell r="H30800">
            <v>0.4</v>
          </cell>
          <cell r="I30800">
            <v>69194.810999999987</v>
          </cell>
          <cell r="J30800">
            <v>27678</v>
          </cell>
        </row>
        <row r="30801">
          <cell r="B30801" t="str">
            <v>X01</v>
          </cell>
          <cell r="C30801" t="str">
            <v>ANTICORROSIVO Premium - Tipo Pintuco Ref. 513 o equivalente</v>
          </cell>
          <cell r="F30801" t="str">
            <v>Ins</v>
          </cell>
          <cell r="G30801" t="str">
            <v>gal</v>
          </cell>
          <cell r="H30801">
            <v>0.4</v>
          </cell>
          <cell r="I30801">
            <v>81756.034499999994</v>
          </cell>
          <cell r="J30801">
            <v>32702</v>
          </cell>
        </row>
        <row r="30802">
          <cell r="B30802" t="str">
            <v>O19</v>
          </cell>
          <cell r="C30802" t="str">
            <v>SOLDADURA ELECTRICA Tipo WESTARCO SUPER E- 6013  DE 1/8 o equivalente.</v>
          </cell>
          <cell r="F30802" t="str">
            <v>Ins</v>
          </cell>
          <cell r="G30802" t="str">
            <v>kg</v>
          </cell>
          <cell r="H30802">
            <v>2.6</v>
          </cell>
          <cell r="I30802">
            <v>8925</v>
          </cell>
          <cell r="J30802">
            <v>23205</v>
          </cell>
        </row>
        <row r="30804">
          <cell r="A30804" t="str">
            <v>ME-17.186</v>
          </cell>
          <cell r="C30804" t="str">
            <v>MARCO Y PUERTA METALICA CORTAFUEGO 180MIN. Con ancho hasta A=1,60m y altura hasta H=2,60m DOBLE HOJA.Fabricada en lámina Cold Rolled Cal.18, pintura electrostática,sellos cortafuego, neopreno. Debidamente certificada.ENCHAPE sobre superficie plana Acabado: triplex negro Wengue, sellador (mínimo 6 manos) y laca según diseño. Con listones horizontales 2,0x2,0cm. Incluye instalación.SEGUN DETALLE.</v>
          </cell>
          <cell r="G30804" t="str">
            <v>und</v>
          </cell>
          <cell r="J30804">
            <v>5162127</v>
          </cell>
        </row>
        <row r="30805">
          <cell r="B30805" t="str">
            <v>E112</v>
          </cell>
          <cell r="C30805" t="str">
            <v>MARCO Y PUERTA METALICA CORTAFUEGO 180MIN. ancho A=1,17m y altura  H=2,15m DOBLE HOJA.Fabricada enlámina Cold Rolled Cal.18, pintura electrostática, sellos cortafuego, neopreno. Debidamente certificada. Incluye instalación.</v>
          </cell>
          <cell r="F30805" t="str">
            <v>Esp</v>
          </cell>
          <cell r="G30805" t="str">
            <v>und</v>
          </cell>
          <cell r="H30805">
            <v>1</v>
          </cell>
          <cell r="I30805">
            <v>3809587.32</v>
          </cell>
          <cell r="J30805">
            <v>3809587</v>
          </cell>
        </row>
        <row r="30806">
          <cell r="B30806" t="str">
            <v>W91</v>
          </cell>
          <cell r="C30806" t="str">
            <v>Fabricación, instalación y pintura de ENCHAPE sobre superficie plana Acabado: triplex negro Wengue, sellador (mínimo 6 manos) y laca según diseño. Con listones horizontales 2,0x2,0cm.</v>
          </cell>
          <cell r="F30806" t="str">
            <v>Ana</v>
          </cell>
          <cell r="G30806" t="str">
            <v>m2</v>
          </cell>
          <cell r="H30806">
            <v>2.59</v>
          </cell>
          <cell r="I30806">
            <v>397825.06740451267</v>
          </cell>
          <cell r="J30806">
            <v>1030367</v>
          </cell>
        </row>
        <row r="30807">
          <cell r="B30807" t="str">
            <v>W92</v>
          </cell>
          <cell r="C30807" t="str">
            <v xml:space="preserve">Fabricación, instalación y pintura de ENCHAPE sobre superficie plana Acabado: triplex negro Wengue, sellador (mínimo 6 manos) y laca según diseño. </v>
          </cell>
          <cell r="F30807" t="str">
            <v>Ana</v>
          </cell>
          <cell r="G30807" t="str">
            <v>m2</v>
          </cell>
          <cell r="H30807">
            <v>1.3</v>
          </cell>
          <cell r="I30807">
            <v>247825.45182576202</v>
          </cell>
          <cell r="J30807">
            <v>322173</v>
          </cell>
        </row>
        <row r="30809">
          <cell r="A30809" t="str">
            <v>ME-17.187</v>
          </cell>
          <cell r="C30809" t="str">
            <v>MARCO Y PUERTA METALICA CORTAFUEGO 180MIN. con ancho hasta A=1,20m y altura hasta H=2,60m HOJA SENCILLA.Fabricada en lámina Cold Rolled Cal.18, pintura electrostática,sellos cortafuego, neopreno. Debidamente certificada.ENCHAPE sobre superficie plana Acabado: triplex negro Wengue, sellador (mínimo 6 manos) y laca según diseño. Incluye instalación.SEGUN DETALLE.</v>
          </cell>
          <cell r="G30809" t="str">
            <v>und</v>
          </cell>
          <cell r="J30809">
            <v>4494635</v>
          </cell>
        </row>
        <row r="30810">
          <cell r="B30810" t="str">
            <v>E113</v>
          </cell>
          <cell r="C30810" t="str">
            <v>MARCO Y PUERTA METALICA CORTAFUEGO Con ancho hasta A=1,200m y altura hasta H=2,60m HOJA SENCILLA.Fabricada en lámina Cold Rolled Cal.18, pintura electrostática, sellos cortafuego, neopreno. Debidamente certificada. Incluye instalación.</v>
          </cell>
          <cell r="F30810" t="str">
            <v>Esp</v>
          </cell>
          <cell r="G30810" t="str">
            <v>und</v>
          </cell>
          <cell r="H30810">
            <v>1</v>
          </cell>
          <cell r="I30810">
            <v>3721419.8256563852</v>
          </cell>
          <cell r="J30810">
            <v>3721420</v>
          </cell>
        </row>
        <row r="30811">
          <cell r="B30811" t="str">
            <v>W92</v>
          </cell>
          <cell r="C30811" t="str">
            <v xml:space="preserve">Fabricación, instalación y pintura de ENCHAPE sobre superficie plana Acabado: triplex negro Wengue, sellador (mínimo 6 manos) y laca según diseño. </v>
          </cell>
          <cell r="F30811" t="str">
            <v>Ana</v>
          </cell>
          <cell r="G30811" t="str">
            <v>m2</v>
          </cell>
          <cell r="H30811">
            <v>3.12</v>
          </cell>
          <cell r="I30811">
            <v>247825.45182576202</v>
          </cell>
          <cell r="J30811">
            <v>773215</v>
          </cell>
        </row>
        <row r="30813">
          <cell r="A30813" t="str">
            <v>ME-17.188</v>
          </cell>
          <cell r="C30813" t="str">
            <v>SUMINISTRO E INSTALACIÓN  PUERTA PVC. Dimensiones 2,30x0,8m. Puerta batiente sistema francés. PVC rígido blanco acrílico incoloro en panel superior, y lámina coopolímero 3mm blaco en panel inferior. Bisagras en aluminio y cerradura pomo metálico. Refuerzos internos en acero galvanizado y tensores roscados. Incluye el suministro e instalación de todos los accesorios requeridos para el correcto montaje.</v>
          </cell>
          <cell r="G30813" t="str">
            <v>und</v>
          </cell>
          <cell r="J30813">
            <v>1064397</v>
          </cell>
        </row>
        <row r="30814">
          <cell r="B30814" t="str">
            <v>D40</v>
          </cell>
          <cell r="C30814" t="str">
            <v>SUMINISTRO E INSTALACIÓN  PUERTA PVC. Dimensiones 2,30x0,8m. Puerta batiente sistema francés. PVC rígido blanco acrílico incoloro en panel superior, y lámina coopolímero 3mm blaco en panel inferior. Bisagras en aluminio y cerradura pomo metálico. Refuerzos internos en acero galvanizado y tensores roscados. Incluye el suministro e instalación de todos los accesorios requeridos para el correcto montaje.</v>
          </cell>
          <cell r="F30814" t="str">
            <v>Esp</v>
          </cell>
          <cell r="G30814" t="str">
            <v>und</v>
          </cell>
          <cell r="H30814">
            <v>1</v>
          </cell>
          <cell r="I30814">
            <v>1064397.2845168652</v>
          </cell>
          <cell r="J30814">
            <v>1064397</v>
          </cell>
        </row>
        <row r="30816">
          <cell r="A30816" t="str">
            <v>ME-17.189</v>
          </cell>
          <cell r="C30816" t="str">
            <v>VENTANA FIJA +  BASCULANTES MARCO  EN ALUMINIO  ANODIZADO VIDRIO 5mm. (Incluye marco en perfileria  PB 5020 o equivalente y vidrio cristal de 5mm. ). Incluye el suministro de todos los accesorios requeridos para el correcto montaje, asi como el suministro e instalación de la silicona que sea requerida para garantizar una perfecta instalación. SEGUN DETALLE. (Suministro e Instalación).</v>
          </cell>
          <cell r="G30816" t="str">
            <v>m2</v>
          </cell>
          <cell r="J30816">
            <v>241859</v>
          </cell>
        </row>
        <row r="30817">
          <cell r="B30817" t="str">
            <v>D24</v>
          </cell>
          <cell r="C30817" t="str">
            <v>PERFILERIA FIJA EN ALUMINIO ANODIZADO (Incluye marco en perfileria tipo PB5020  o equivalente ). Incluye el suministro e instalación de todos los accesorios requeridos para el correcto montaje.</v>
          </cell>
          <cell r="F30817" t="str">
            <v>Esp</v>
          </cell>
          <cell r="G30817" t="str">
            <v>m2</v>
          </cell>
          <cell r="H30817">
            <v>1</v>
          </cell>
          <cell r="I30817">
            <v>215002</v>
          </cell>
          <cell r="J30817">
            <v>215002</v>
          </cell>
        </row>
        <row r="30818">
          <cell r="B30818" t="str">
            <v>D05A</v>
          </cell>
          <cell r="C30818" t="str">
            <v>VIDRIO CRUDO 5mm (Para ventanería. Incluye el suministro e instalación de todos los accesorios e insumos requeridos para el correcto montaje.)</v>
          </cell>
          <cell r="F30818" t="str">
            <v>Esp</v>
          </cell>
          <cell r="G30818" t="str">
            <v>m2</v>
          </cell>
          <cell r="H30818">
            <v>1</v>
          </cell>
          <cell r="I30818">
            <v>26856.9</v>
          </cell>
          <cell r="J30818">
            <v>26857</v>
          </cell>
        </row>
        <row r="30820">
          <cell r="A30820" t="str">
            <v>ME-17.189A</v>
          </cell>
          <cell r="C30820" t="str">
            <v>VENTANA FIJA +  BASCULANTES MARCO  EN ALUMINIO  ANODIZADO VIDRIO 6mm. (Incluye marco en perfileria  PB 5020 o equivalente y vidrio cristal de 6mm. ). Incluye el suministro de todos los accesorios requeridos para el correcto montaje, asi como el suministro e instalación de la silicona que sea requerida para garantizar una perfecta instalación. SEGUN DETALLE. (Suministro e Instalación).</v>
          </cell>
          <cell r="G30820" t="str">
            <v>m2</v>
          </cell>
          <cell r="J30820">
            <v>247489</v>
          </cell>
        </row>
        <row r="30821">
          <cell r="B30821" t="str">
            <v>D24</v>
          </cell>
          <cell r="C30821" t="str">
            <v>PERFILERIA FIJA EN ALUMINIO ANODIZADO (Incluye marco en perfileria tipo PB5020  o equivalente ). Incluye el suministro e instalación de todos los accesorios requeridos para el correcto montaje.</v>
          </cell>
          <cell r="F30821" t="str">
            <v>Esp</v>
          </cell>
          <cell r="G30821" t="str">
            <v>m2</v>
          </cell>
          <cell r="H30821">
            <v>1</v>
          </cell>
          <cell r="I30821">
            <v>215002</v>
          </cell>
          <cell r="J30821">
            <v>215002</v>
          </cell>
        </row>
        <row r="30822">
          <cell r="B30822" t="str">
            <v>D05G</v>
          </cell>
          <cell r="C30822" t="str">
            <v>VIDRIO CRUDO 6mm (Para ventanería. Incluye el suministro e instalación de todos los accesorios e insumos requeridos para el correcto montaje.)</v>
          </cell>
          <cell r="F30822" t="str">
            <v>Esp</v>
          </cell>
          <cell r="G30822" t="str">
            <v>m2</v>
          </cell>
          <cell r="H30822">
            <v>1</v>
          </cell>
          <cell r="I30822">
            <v>32487.052499999998</v>
          </cell>
          <cell r="J30822">
            <v>32487</v>
          </cell>
        </row>
        <row r="30824">
          <cell r="A30824" t="str">
            <v>ME-17.190</v>
          </cell>
          <cell r="C30824" t="str">
            <v>VENTANA FIJA + PANEL BASCULANTE MARCO  EN ALUMINIO  ANODIZADO VIDRIO 5mm. (Incluye marco en perfileria  PB 5020 o equivalente y vidrio cristal de 5mm. ). Incluye el suministro de todos los accesorios requeridos para el correcto montaje, asi como el suministro e instalación de la silicona que sea requerida para garantizar una perfecta instalación. SEGUN DETALLE. (Suministro e Instalación).</v>
          </cell>
          <cell r="G30824" t="str">
            <v>m2</v>
          </cell>
          <cell r="J30824">
            <v>241859</v>
          </cell>
        </row>
        <row r="30825">
          <cell r="B30825" t="str">
            <v>D24</v>
          </cell>
          <cell r="C30825" t="str">
            <v>PERFILERIA FIJA EN ALUMINIO ANODIZADO (Incluye marco en perfileria tipo PB5020  o equivalente ). Incluye el suministro e instalación de todos los accesorios requeridos para el correcto montaje.</v>
          </cell>
          <cell r="F30825" t="str">
            <v>Esp</v>
          </cell>
          <cell r="G30825" t="str">
            <v>m2</v>
          </cell>
          <cell r="H30825">
            <v>1</v>
          </cell>
          <cell r="I30825">
            <v>215002</v>
          </cell>
          <cell r="J30825">
            <v>215002</v>
          </cell>
        </row>
        <row r="30826">
          <cell r="B30826" t="str">
            <v>D05A</v>
          </cell>
          <cell r="C30826" t="str">
            <v>VIDRIO CRUDO 5mm (Para ventanería. Incluye el suministro e instalación de todos los accesorios e insumos requeridos para el correcto montaje.)</v>
          </cell>
          <cell r="F30826" t="str">
            <v>Esp</v>
          </cell>
          <cell r="G30826" t="str">
            <v>m2</v>
          </cell>
          <cell r="H30826">
            <v>1</v>
          </cell>
          <cell r="I30826">
            <v>26856.9</v>
          </cell>
          <cell r="J30826">
            <v>26857</v>
          </cell>
        </row>
        <row r="30828">
          <cell r="A30828" t="str">
            <v>ME-17.191</v>
          </cell>
          <cell r="C30828" t="str">
            <v>CERRAMIENTO FACHADA TIPO PERSIANA CONFORMADA POR  ELEMENTOS HORIZONTALES EN TUBERIA DE MUEBLE 25 x 20 mm " ESPACIADAS CADA 15 cm ANCLADA A SOPORTES VERTICALES  A FACHADA   (segun diseño,  acabado con wash primer anticorrosivo y pintura esmalte tipo Pintulux color negro de Pintuco o equivalente + accesorios de anclaje y soportes.  SEGUN DETALLE. Suministro e Instalación).</v>
          </cell>
          <cell r="G30828" t="str">
            <v>m</v>
          </cell>
          <cell r="J30828">
            <v>95466</v>
          </cell>
        </row>
        <row r="30829">
          <cell r="B30829" t="str">
            <v>M03</v>
          </cell>
          <cell r="C30829" t="str">
            <v>EQUIPO BASICO ( Herramienta menor )</v>
          </cell>
          <cell r="F30829" t="str">
            <v>Ins</v>
          </cell>
          <cell r="G30829" t="str">
            <v>glb</v>
          </cell>
          <cell r="H30829">
            <v>0.5</v>
          </cell>
          <cell r="I30829">
            <v>2535.75</v>
          </cell>
          <cell r="J30829">
            <v>1268</v>
          </cell>
        </row>
        <row r="30830">
          <cell r="B30830" t="str">
            <v>I06</v>
          </cell>
          <cell r="C30830" t="str">
            <v>MANO DE OBRA DD (Carpintería)</v>
          </cell>
          <cell r="F30830" t="str">
            <v>Ins</v>
          </cell>
          <cell r="G30830" t="str">
            <v>hc</v>
          </cell>
          <cell r="H30830">
            <v>2</v>
          </cell>
          <cell r="I30830">
            <v>21230.098696721638</v>
          </cell>
          <cell r="J30830">
            <v>42460</v>
          </cell>
        </row>
        <row r="30831">
          <cell r="B30831" t="str">
            <v>M01</v>
          </cell>
          <cell r="C30831" t="str">
            <v>ANDAMIO METALICO TUBULAR (Sección de 2 marcos de 1.50*1.50 m.con 2 crucetas de 2.30 m.)</v>
          </cell>
          <cell r="F30831" t="str">
            <v>Ins</v>
          </cell>
          <cell r="G30831" t="str">
            <v>sm</v>
          </cell>
          <cell r="H30831">
            <v>0.3</v>
          </cell>
          <cell r="I30831">
            <v>5093.55</v>
          </cell>
          <cell r="J30831">
            <v>1528</v>
          </cell>
        </row>
        <row r="30832">
          <cell r="B30832" t="str">
            <v>E27A</v>
          </cell>
          <cell r="C30832" t="str">
            <v>TUBERIA MUEBLE RECTANGULAR 25  x 50 mm 0.90 mm espesor calibre 20</v>
          </cell>
          <cell r="F30832" t="str">
            <v>Ins</v>
          </cell>
          <cell r="G30832" t="str">
            <v>m</v>
          </cell>
          <cell r="H30832">
            <v>6.6</v>
          </cell>
          <cell r="I30832">
            <v>4489.2973937471588</v>
          </cell>
          <cell r="J30832">
            <v>29629</v>
          </cell>
        </row>
        <row r="30833">
          <cell r="B30833" t="str">
            <v>X04</v>
          </cell>
          <cell r="C30833" t="str">
            <v>ESMALTE SINTETICO Pintulux - Tipo Pintuco Ref. según color diseño o equivalente</v>
          </cell>
          <cell r="F30833" t="str">
            <v>Ins</v>
          </cell>
          <cell r="G30833" t="str">
            <v>gal</v>
          </cell>
          <cell r="H30833">
            <v>0.06</v>
          </cell>
          <cell r="I30833">
            <v>69194.810999999987</v>
          </cell>
          <cell r="J30833">
            <v>4152</v>
          </cell>
        </row>
        <row r="30834">
          <cell r="B30834" t="str">
            <v>X01</v>
          </cell>
          <cell r="C30834" t="str">
            <v>ANTICORROSIVO Premium - Tipo Pintuco Ref. 513 o equivalente</v>
          </cell>
          <cell r="F30834" t="str">
            <v>Ins</v>
          </cell>
          <cell r="G30834" t="str">
            <v>gal</v>
          </cell>
          <cell r="H30834">
            <v>0.06</v>
          </cell>
          <cell r="I30834">
            <v>81756.034499999994</v>
          </cell>
          <cell r="J30834">
            <v>4905</v>
          </cell>
        </row>
        <row r="30835">
          <cell r="B30835" t="str">
            <v>O19</v>
          </cell>
          <cell r="C30835" t="str">
            <v>SOLDADURA ELECTRICA Tipo WESTARCO SUPER E- 6013  DE 1/8 o equivalente.</v>
          </cell>
          <cell r="F30835" t="str">
            <v>Ins</v>
          </cell>
          <cell r="G30835" t="str">
            <v>kg</v>
          </cell>
          <cell r="H30835">
            <v>0.9</v>
          </cell>
          <cell r="I30835">
            <v>8925</v>
          </cell>
          <cell r="J30835">
            <v>8033</v>
          </cell>
        </row>
        <row r="30836">
          <cell r="B30836" t="str">
            <v>E06C</v>
          </cell>
          <cell r="C30836" t="str">
            <v>PLATINA  1'' x 1/8''</v>
          </cell>
          <cell r="F30836" t="str">
            <v>Ins</v>
          </cell>
          <cell r="G30836" t="str">
            <v>m</v>
          </cell>
          <cell r="H30836">
            <v>2</v>
          </cell>
          <cell r="I30836">
            <v>1745.625</v>
          </cell>
          <cell r="J30836">
            <v>3491</v>
          </cell>
        </row>
        <row r="30838">
          <cell r="A30838" t="str">
            <v>ME-17.198</v>
          </cell>
          <cell r="C30838" t="str">
            <v xml:space="preserve">BARANDA REGULADORA DE TRAFICO.Fabricada en  tubo de acero inoxidable de f 2" con travesaños en tubo de   Ǿ  1 1/2" y flanches para anclar al piso. Dimensiones. 5.00 x 2.90 m                                                                                                                     </v>
          </cell>
          <cell r="G30838" t="str">
            <v>m</v>
          </cell>
          <cell r="J30838">
            <v>663602</v>
          </cell>
        </row>
        <row r="30839">
          <cell r="B30839" t="str">
            <v>D42</v>
          </cell>
          <cell r="C30839" t="str">
            <v>BARANDA REGULADORA DE TRAFICO. Fabricada en  tubo de acero inoxidable de f 2" con travesaños en tubo de   Ǿ  1 1/2" y flanches para anclar al piso.</v>
          </cell>
          <cell r="F30839" t="str">
            <v>Ins</v>
          </cell>
          <cell r="G30839" t="str">
            <v>m</v>
          </cell>
          <cell r="H30839">
            <v>1</v>
          </cell>
          <cell r="I30839">
            <v>663601.65263484116</v>
          </cell>
          <cell r="J30839">
            <v>663602</v>
          </cell>
        </row>
        <row r="30841">
          <cell r="A30841" t="str">
            <v>ME-17.199</v>
          </cell>
          <cell r="C30841" t="str">
            <v>VENTANA   CORREDIZA EN ALUMINIO  ANODIZADO VIDRIO 5mm. Contramarco con Malla mosquitero en Angeo en Fibra de Vidrio (Incluye marco en perfileria  PB 5020 o equivalente y vidrio cristal de 5mm. ). Incluye el suministro de todos los accesorios requeridos para el correcto montaje, asi como el suministro e instalación de la silicona que sea requerida para garantizar una perfecta instalación. SEGUN DETALLE. (Suministro e Instalación).</v>
          </cell>
          <cell r="G30841" t="str">
            <v>m2</v>
          </cell>
          <cell r="J30841">
            <v>260730</v>
          </cell>
        </row>
        <row r="30842">
          <cell r="B30842" t="str">
            <v>D24</v>
          </cell>
          <cell r="C30842" t="str">
            <v>PERFILERIA FIJA EN ALUMINIO ANODIZADO (Incluye marco en perfileria tipo PB5020  o equivalente ). Incluye el suministro e instalación de todos los accesorios requeridos para el correcto montaje.</v>
          </cell>
          <cell r="F30842" t="str">
            <v>Esp</v>
          </cell>
          <cell r="G30842" t="str">
            <v>m2</v>
          </cell>
          <cell r="H30842">
            <v>1</v>
          </cell>
          <cell r="I30842">
            <v>215002</v>
          </cell>
          <cell r="J30842">
            <v>215002</v>
          </cell>
        </row>
        <row r="30843">
          <cell r="B30843" t="str">
            <v>E85</v>
          </cell>
          <cell r="C30843" t="str">
            <v>CONTRAMARCO EN ALUMINIO CON MALLA ANGEO MOSQUITERO EN FIBRA DE VIDRIO</v>
          </cell>
          <cell r="F30843" t="str">
            <v>Ins</v>
          </cell>
          <cell r="G30843" t="str">
            <v>m2</v>
          </cell>
          <cell r="H30843">
            <v>1</v>
          </cell>
          <cell r="I30843">
            <v>18870.769325897574</v>
          </cell>
          <cell r="J30843">
            <v>18871</v>
          </cell>
        </row>
        <row r="30844">
          <cell r="B30844" t="str">
            <v>D05A</v>
          </cell>
          <cell r="C30844" t="str">
            <v>VIDRIO CRUDO 5mm (Para ventanería. Incluye el suministro e instalación de todos los accesorios e insumos requeridos para el correcto montaje.)</v>
          </cell>
          <cell r="F30844" t="str">
            <v>Esp</v>
          </cell>
          <cell r="G30844" t="str">
            <v>m2</v>
          </cell>
          <cell r="H30844">
            <v>1</v>
          </cell>
          <cell r="I30844">
            <v>26856.9</v>
          </cell>
          <cell r="J30844">
            <v>26857</v>
          </cell>
        </row>
        <row r="30846">
          <cell r="A30846" t="str">
            <v>ME-17.200</v>
          </cell>
          <cell r="C30846" t="str">
            <v xml:space="preserve">VENTANA  PANELES FIJOS + PANEL PROYECTANTE+ REJILLA  EN ALUMINIO - ANGEO, Marco en aluminio  ANODIZADO Color Champagne VIDRIO crudo  incoloro de 5mm.(Incluye marco en perfileria VP 3831  tipo pesado color champagne ó equivalente) Incluye el suministro de todos los accesorios requeridos para el correcto montaje, asi como el suministro e instalación de la silicona que sea requerida para garantizar una perfecta instalación. SEGUN DETALLE. </v>
          </cell>
          <cell r="G30846" t="str">
            <v>m2</v>
          </cell>
          <cell r="J30846">
            <v>424697</v>
          </cell>
        </row>
        <row r="30847">
          <cell r="B30847" t="str">
            <v>D24A</v>
          </cell>
          <cell r="C30847" t="str">
            <v>PERFILERIA FIJA EN ALUMINIO ANODIZADO (Incluye marco en perfileria tipo PV 3831 o equivalente ). Incluye el suministro e instalación de todos los accesorios requeridos para el correcto montaje.</v>
          </cell>
          <cell r="F30847" t="str">
            <v>Esp</v>
          </cell>
          <cell r="G30847" t="str">
            <v>m2</v>
          </cell>
          <cell r="H30847">
            <v>1</v>
          </cell>
          <cell r="I30847">
            <v>213383.36636180521</v>
          </cell>
          <cell r="J30847">
            <v>213383</v>
          </cell>
        </row>
        <row r="30848">
          <cell r="B30848" t="str">
            <v>D05A</v>
          </cell>
          <cell r="C30848" t="str">
            <v>VIDRIO CRUDO 5mm (Para ventanería. Incluye el suministro e instalación de todos los accesorios e insumos requeridos para el correcto montaje.)</v>
          </cell>
          <cell r="F30848" t="str">
            <v>Esp</v>
          </cell>
          <cell r="G30848" t="str">
            <v>m2</v>
          </cell>
          <cell r="H30848">
            <v>1</v>
          </cell>
          <cell r="I30848">
            <v>26856.9</v>
          </cell>
          <cell r="J30848">
            <v>26857</v>
          </cell>
        </row>
        <row r="30849">
          <cell r="B30849" t="str">
            <v>D04B</v>
          </cell>
          <cell r="C30849" t="str">
            <v>REJILLA EN ALUMINIO ANODIZADO MATE NATURAL, LONGUITUD VARIABLE, VERIFICAR EN PLANTAS GENERALES.</v>
          </cell>
          <cell r="F30849" t="str">
            <v>Ins</v>
          </cell>
          <cell r="G30849" t="str">
            <v>m2</v>
          </cell>
          <cell r="H30849">
            <v>0.45</v>
          </cell>
          <cell r="I30849">
            <v>367968.21102537477</v>
          </cell>
          <cell r="J30849">
            <v>165586</v>
          </cell>
        </row>
        <row r="30850">
          <cell r="B30850" t="str">
            <v>E85</v>
          </cell>
          <cell r="C30850" t="str">
            <v>CONTRAMARCO EN ALUMINIO CON MALLA ANGEO MOSQUITERO EN FIBRA DE VIDRIO</v>
          </cell>
          <cell r="F30850" t="str">
            <v>Ins</v>
          </cell>
          <cell r="G30850" t="str">
            <v>m2</v>
          </cell>
          <cell r="H30850">
            <v>1</v>
          </cell>
          <cell r="I30850">
            <v>18870.769325897574</v>
          </cell>
          <cell r="J30850">
            <v>18871</v>
          </cell>
        </row>
        <row r="30852">
          <cell r="A30852" t="str">
            <v>ME-17.201</v>
          </cell>
          <cell r="C30852" t="str">
            <v>VENTANA EN PERSIANA DE ALUMINIO  ANODIZADO ALN 315 + ANGEO + PANEL PROYECTANTE COLOR ALUMINIO CRUDO  Tipo pesado (Incluye marco y contramarco en perfileria  VP 3831 o equivalente ). Incluye el suministro de todos los accesorios requeridos para el correcto montaje, asi como el suministro e instalación de la silicona que sea requerida para garantizar una perfecta instalación. SEGUN DETALLE. (Suministro e Instalación).</v>
          </cell>
          <cell r="G30852" t="str">
            <v>m2</v>
          </cell>
          <cell r="J30852">
            <v>399284</v>
          </cell>
        </row>
        <row r="30853">
          <cell r="B30853" t="str">
            <v>D04F</v>
          </cell>
          <cell r="C30853" t="str">
            <v>VENTANA EN PANELES FIJOS  DE ALUMINIO PARA EXTRACTOR EOLICO CAMPANA  0,88x0,70m.ANODIZADO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F30853" t="str">
            <v>Ins</v>
          </cell>
          <cell r="G30853" t="str">
            <v>m2</v>
          </cell>
          <cell r="H30853">
            <v>0.75</v>
          </cell>
          <cell r="I30853">
            <v>226526.54472467006</v>
          </cell>
          <cell r="J30853">
            <v>169895</v>
          </cell>
        </row>
        <row r="30854">
          <cell r="B30854" t="str">
            <v>E85</v>
          </cell>
          <cell r="C30854" t="str">
            <v>CONTRAMARCO EN ALUMINIO CON MALLA ANGEO MOSQUITERO EN FIBRA DE VIDRIO</v>
          </cell>
          <cell r="F30854" t="str">
            <v>Ins</v>
          </cell>
          <cell r="G30854" t="str">
            <v>m2</v>
          </cell>
          <cell r="H30854">
            <v>1</v>
          </cell>
          <cell r="I30854">
            <v>18870.769325897574</v>
          </cell>
          <cell r="J30854">
            <v>18871</v>
          </cell>
        </row>
        <row r="30855">
          <cell r="B30855" t="str">
            <v>D25</v>
          </cell>
          <cell r="C30855" t="str">
            <v>PERFILERIA EN ALUMINIO ANODIZADO (Incluye marco en perfileria tipo VP3831  o equivalente ). Incluye el suministro e instalación de todos los accesorios requeridos para el correcto montaje.</v>
          </cell>
          <cell r="F30855" t="str">
            <v>Esp</v>
          </cell>
          <cell r="G30855" t="str">
            <v>m2</v>
          </cell>
          <cell r="H30855">
            <v>1</v>
          </cell>
          <cell r="I30855">
            <v>203804.30871969377</v>
          </cell>
          <cell r="J30855">
            <v>203804</v>
          </cell>
        </row>
        <row r="30856">
          <cell r="B30856" t="str">
            <v>D05A</v>
          </cell>
          <cell r="C30856" t="str">
            <v>VIDRIO CRUDO 5mm (Para ventanería. Incluye el suministro e instalación de todos los accesorios e insumos requeridos para el correcto montaje.)</v>
          </cell>
          <cell r="F30856" t="str">
            <v>Esp</v>
          </cell>
          <cell r="G30856" t="str">
            <v>m2</v>
          </cell>
          <cell r="H30856">
            <v>0.25</v>
          </cell>
          <cell r="I30856">
            <v>26856.9</v>
          </cell>
          <cell r="J30856">
            <v>6714</v>
          </cell>
        </row>
        <row r="30858">
          <cell r="A30858" t="str">
            <v>ME-17.202</v>
          </cell>
          <cell r="C30858" t="str">
            <v>VENTANA CORREDIZA EN ALUMINIO ANODIZADO Con vidrio 5 mm y anjeo en fibra de vidrio (Incluye marco y contramarco en perfileria VC 5020 o equivalente ). Incluye el suministro de todos los accesorios requeridos para el correcto montaje, asi como el suministro e instalación de la silicona que sea requerida para garantizar una perfecta instalación. SEGUN DETALLE. (Suministro e Instalación).</v>
          </cell>
          <cell r="G30858" t="str">
            <v>m2</v>
          </cell>
          <cell r="J30858">
            <v>292562</v>
          </cell>
        </row>
        <row r="30859">
          <cell r="B30859" t="str">
            <v>D11A</v>
          </cell>
          <cell r="C30859" t="str">
            <v>VENTANA CORREDIZA EN ALUMINIO ANODIZADO Con vidrio 5 mm y anjeo en fibra de vidrio (Incluye marco y contramarco en perfileria VC 5020 o equivalente ). Incluye el suministro de todos los accesorios requeridos para el correcto montaje, asi como el suministro e instalación de la silicona que sea requerida para garantizar una perfecta instalación. SEGUN DETALLE. (Suministro e Instalación).</v>
          </cell>
          <cell r="F30859" t="str">
            <v>Esp</v>
          </cell>
          <cell r="G30859" t="str">
            <v>m2</v>
          </cell>
          <cell r="H30859">
            <v>1</v>
          </cell>
          <cell r="I30859">
            <v>292561.99616977759</v>
          </cell>
          <cell r="J30859">
            <v>292562</v>
          </cell>
        </row>
        <row r="30861">
          <cell r="A30861" t="str">
            <v>ME-17.203</v>
          </cell>
          <cell r="C30861" t="str">
            <v>VENTANA CORREDIZA EN ALUMINIO ANODIZADO COLOR NEGRO + VIDRIO TEMPLADO DE 6MM (Incluye marco en perfileria VP 3890 o equivalente) incluye el suministro de todos los accesorios requeridos para el correcto montaje, asi como el suministro e instalacion de toda la silicona que sea rquerida para garantizar una perfecta instalación - SEGUN DETALLE</v>
          </cell>
          <cell r="G30861" t="str">
            <v>m2</v>
          </cell>
          <cell r="J30861">
            <v>227666</v>
          </cell>
        </row>
        <row r="30862">
          <cell r="B30862" t="str">
            <v>D11B</v>
          </cell>
          <cell r="C30862" t="str">
            <v>VENTANA CORREDIZA EN ALUMINIO ANODIZADO COLOR NEGRO  + VIDRIO TEMPLADO DE 6MM (Incluye marco en perfileria VP 3890 o equivalente) incluye el suministro de todos los accesorios requeridos para el correcto montaje, asi como el suministro e instalacion de toda la silicona que sea rquerida para garantizar una perfecta instalación - SEGUN DETALLE</v>
          </cell>
          <cell r="F30862" t="str">
            <v>Esp</v>
          </cell>
          <cell r="G30862" t="str">
            <v>m2</v>
          </cell>
          <cell r="H30862">
            <v>1</v>
          </cell>
          <cell r="I30862">
            <v>227666.25</v>
          </cell>
          <cell r="J30862">
            <v>227666</v>
          </cell>
        </row>
        <row r="30864">
          <cell r="A30864" t="str">
            <v>ME-17.204</v>
          </cell>
          <cell r="C30864" t="str">
            <v>BARANDA ESCALERA.Pasamanos en tubo ø2" aguas negras + platina metálica de 4mm de espesor en acero+ travesaños en tubo ø1" aguas negras+ acabado wash primer anticorrosivo y pintura esmalte tipo Pintulux color negro de Pintuco o equivalente + accesorios de anclaje y soportes.  SEGUN DETALLE. (Suministro e Instalación).</v>
          </cell>
          <cell r="G30864" t="str">
            <v>m</v>
          </cell>
          <cell r="J30864">
            <v>280639</v>
          </cell>
        </row>
        <row r="30865">
          <cell r="B30865" t="str">
            <v>M03</v>
          </cell>
          <cell r="C30865" t="str">
            <v>EQUIPO BASICO ( Herramienta menor )</v>
          </cell>
          <cell r="F30865" t="str">
            <v>Ins</v>
          </cell>
          <cell r="G30865" t="str">
            <v>glb</v>
          </cell>
          <cell r="H30865">
            <v>0.5</v>
          </cell>
          <cell r="I30865">
            <v>2535.75</v>
          </cell>
          <cell r="J30865">
            <v>1268</v>
          </cell>
        </row>
        <row r="30866">
          <cell r="B30866" t="str">
            <v>I06</v>
          </cell>
          <cell r="C30866" t="str">
            <v>MANO DE OBRA DD (Carpintería)</v>
          </cell>
          <cell r="F30866" t="str">
            <v>Ins</v>
          </cell>
          <cell r="G30866" t="str">
            <v>hc</v>
          </cell>
          <cell r="H30866">
            <v>4.5999999999999996</v>
          </cell>
          <cell r="I30866">
            <v>21230.098696721638</v>
          </cell>
          <cell r="J30866">
            <v>97658</v>
          </cell>
        </row>
        <row r="30867">
          <cell r="B30867" t="str">
            <v>E20</v>
          </cell>
          <cell r="C30867" t="str">
            <v>TUBO AGUAS NEGRAS DIAMETRO 2" CAL. 0.080</v>
          </cell>
          <cell r="F30867" t="str">
            <v>Ins</v>
          </cell>
          <cell r="G30867" t="str">
            <v>m</v>
          </cell>
          <cell r="H30867">
            <v>1</v>
          </cell>
          <cell r="I30867">
            <v>26649.525000000001</v>
          </cell>
          <cell r="J30867">
            <v>26650</v>
          </cell>
        </row>
        <row r="30868">
          <cell r="B30868" t="str">
            <v>E20C</v>
          </cell>
          <cell r="C30868" t="str">
            <v xml:space="preserve">TUBO AGUAS NEGRAS DIAMETRO 3/4" </v>
          </cell>
          <cell r="F30868" t="str">
            <v>Ins</v>
          </cell>
          <cell r="G30868" t="str">
            <v>m</v>
          </cell>
          <cell r="H30868">
            <v>4</v>
          </cell>
          <cell r="I30868">
            <v>7851.5429999999997</v>
          </cell>
          <cell r="J30868">
            <v>31406</v>
          </cell>
        </row>
        <row r="30869">
          <cell r="B30869" t="str">
            <v>E06C</v>
          </cell>
          <cell r="C30869" t="str">
            <v>PLATINA  1'' x 1/8''</v>
          </cell>
          <cell r="F30869" t="str">
            <v>Ins</v>
          </cell>
          <cell r="G30869" t="str">
            <v>m</v>
          </cell>
          <cell r="H30869">
            <v>0.36</v>
          </cell>
          <cell r="I30869">
            <v>1745.625</v>
          </cell>
          <cell r="J30869">
            <v>628</v>
          </cell>
        </row>
        <row r="30870">
          <cell r="B30870" t="str">
            <v>E06A</v>
          </cell>
          <cell r="C30870" t="str">
            <v>PLATINA  2'' x 1/8''</v>
          </cell>
          <cell r="F30870" t="str">
            <v>Ins</v>
          </cell>
          <cell r="G30870" t="str">
            <v>m</v>
          </cell>
          <cell r="H30870">
            <v>2</v>
          </cell>
          <cell r="I30870">
            <v>3491.25</v>
          </cell>
          <cell r="J30870">
            <v>6983</v>
          </cell>
        </row>
        <row r="30871">
          <cell r="B30871" t="str">
            <v>AA35</v>
          </cell>
          <cell r="C30871" t="str">
            <v>ANCLAJES 5/8" x 8" (Incluye perforación y adhesivo epóxico)</v>
          </cell>
          <cell r="F30871" t="str">
            <v>Ana</v>
          </cell>
          <cell r="G30871" t="str">
            <v>und</v>
          </cell>
          <cell r="H30871">
            <v>3</v>
          </cell>
          <cell r="I30871">
            <v>11762.1</v>
          </cell>
          <cell r="J30871">
            <v>35286</v>
          </cell>
        </row>
        <row r="30872">
          <cell r="B30872" t="str">
            <v>X04</v>
          </cell>
          <cell r="C30872" t="str">
            <v>ESMALTE SINTETICO Pintulux - Tipo Pintuco Ref. según color diseño o equivalente</v>
          </cell>
          <cell r="F30872" t="str">
            <v>Ins</v>
          </cell>
          <cell r="G30872" t="str">
            <v>gal</v>
          </cell>
          <cell r="H30872">
            <v>0.36</v>
          </cell>
          <cell r="I30872">
            <v>69194.810999999987</v>
          </cell>
          <cell r="J30872">
            <v>24910</v>
          </cell>
        </row>
        <row r="30873">
          <cell r="B30873" t="str">
            <v>X01</v>
          </cell>
          <cell r="C30873" t="str">
            <v>ANTICORROSIVO Premium - Tipo Pintuco Ref. 513 o equivalente</v>
          </cell>
          <cell r="F30873" t="str">
            <v>Ins</v>
          </cell>
          <cell r="G30873" t="str">
            <v>gal</v>
          </cell>
          <cell r="H30873">
            <v>0.36</v>
          </cell>
          <cell r="I30873">
            <v>81756.034499999994</v>
          </cell>
          <cell r="J30873">
            <v>29432</v>
          </cell>
        </row>
        <row r="30874">
          <cell r="B30874" t="str">
            <v>O19</v>
          </cell>
          <cell r="C30874" t="str">
            <v>SOLDADURA ELECTRICA Tipo WESTARCO SUPER E- 6013  DE 1/8 o equivalente.</v>
          </cell>
          <cell r="F30874" t="str">
            <v>Ins</v>
          </cell>
          <cell r="G30874" t="str">
            <v>kg</v>
          </cell>
          <cell r="H30874">
            <v>2.96</v>
          </cell>
          <cell r="I30874">
            <v>8925</v>
          </cell>
          <cell r="J30874">
            <v>26418</v>
          </cell>
        </row>
        <row r="30876">
          <cell r="A30876" t="str">
            <v>ME-17.205</v>
          </cell>
          <cell r="C30876" t="str">
            <v>REJA DE PROTECCION 3.10x0.75m. Incluye tubería cuadrada tipo mueble 3/4x3/4x1.2mm, tubo estructural cuadrado 40x40x2mm, dilatador metálico, anclaje epóxico, soldadura y anticorrosivo y pintura. Según detalle.</v>
          </cell>
          <cell r="G30876" t="str">
            <v>und</v>
          </cell>
          <cell r="J30876">
            <v>360128</v>
          </cell>
        </row>
        <row r="30877">
          <cell r="B30877" t="str">
            <v>M03</v>
          </cell>
          <cell r="C30877" t="str">
            <v>EQUIPO BASICO ( Herramienta menor )</v>
          </cell>
          <cell r="F30877" t="str">
            <v>Ins</v>
          </cell>
          <cell r="G30877" t="str">
            <v>glb</v>
          </cell>
          <cell r="H30877">
            <v>2</v>
          </cell>
          <cell r="I30877">
            <v>2535.75</v>
          </cell>
          <cell r="J30877">
            <v>5072</v>
          </cell>
        </row>
        <row r="30878">
          <cell r="B30878" t="str">
            <v>I06</v>
          </cell>
          <cell r="C30878" t="str">
            <v>MANO DE OBRA DD (Carpintería)</v>
          </cell>
          <cell r="F30878" t="str">
            <v>Ins</v>
          </cell>
          <cell r="G30878" t="str">
            <v>hc</v>
          </cell>
          <cell r="H30878">
            <v>5</v>
          </cell>
          <cell r="I30878">
            <v>21230.098696721638</v>
          </cell>
          <cell r="J30878">
            <v>106150</v>
          </cell>
        </row>
        <row r="30879">
          <cell r="B30879" t="str">
            <v>E114</v>
          </cell>
          <cell r="C30879" t="str">
            <v>TUBO ESTRUCTURAL CUADRADO 40X40X2.0 mm TIPO COLMENA O equivalente</v>
          </cell>
          <cell r="F30879" t="str">
            <v>Esp</v>
          </cell>
          <cell r="G30879" t="str">
            <v>m</v>
          </cell>
          <cell r="H30879">
            <v>10</v>
          </cell>
          <cell r="I30879">
            <v>7682.4993000000004</v>
          </cell>
          <cell r="J30879">
            <v>76825</v>
          </cell>
        </row>
        <row r="30880">
          <cell r="B30880" t="str">
            <v>E115</v>
          </cell>
          <cell r="C30880" t="str">
            <v>TUBERIA CUADRADA PARA MUEBLES 3/4"X3/4"X1.2 mm</v>
          </cell>
          <cell r="F30880" t="str">
            <v>Esp</v>
          </cell>
          <cell r="G30880" t="str">
            <v>m</v>
          </cell>
          <cell r="H30880">
            <v>15</v>
          </cell>
          <cell r="I30880">
            <v>4252.2047644562635</v>
          </cell>
          <cell r="J30880">
            <v>63783</v>
          </cell>
        </row>
        <row r="30881">
          <cell r="B30881" t="str">
            <v>E116</v>
          </cell>
          <cell r="C30881" t="str">
            <v>DILATADOR METALICO PARA FIJACION 1/2"X2"</v>
          </cell>
          <cell r="F30881" t="str">
            <v>Esp</v>
          </cell>
          <cell r="G30881" t="str">
            <v>und</v>
          </cell>
          <cell r="H30881">
            <v>4</v>
          </cell>
          <cell r="I30881">
            <v>644.27344916004006</v>
          </cell>
          <cell r="J30881">
            <v>2577</v>
          </cell>
        </row>
        <row r="30882">
          <cell r="B30882" t="str">
            <v>AA35</v>
          </cell>
          <cell r="C30882" t="str">
            <v>ANCLAJES 5/8" x 8" (Incluye perforación y adhesivo epóxico)</v>
          </cell>
          <cell r="F30882" t="str">
            <v>Ana</v>
          </cell>
          <cell r="G30882" t="str">
            <v>und</v>
          </cell>
          <cell r="H30882">
            <v>4</v>
          </cell>
          <cell r="I30882">
            <v>11762.1</v>
          </cell>
          <cell r="J30882">
            <v>47048</v>
          </cell>
        </row>
        <row r="30883">
          <cell r="B30883" t="str">
            <v>X04</v>
          </cell>
          <cell r="C30883" t="str">
            <v>ESMALTE SINTETICO Pintulux - Tipo Pintuco Ref. según color diseño o equivalente</v>
          </cell>
          <cell r="F30883" t="str">
            <v>Ins</v>
          </cell>
          <cell r="G30883" t="str">
            <v>gal</v>
          </cell>
          <cell r="H30883">
            <v>0.3</v>
          </cell>
          <cell r="I30883">
            <v>69194.810999999987</v>
          </cell>
          <cell r="J30883">
            <v>20758</v>
          </cell>
        </row>
        <row r="30884">
          <cell r="B30884" t="str">
            <v>X01</v>
          </cell>
          <cell r="C30884" t="str">
            <v>ANTICORROSIVO Premium - Tipo Pintuco Ref. 513 o equivalente</v>
          </cell>
          <cell r="F30884" t="str">
            <v>Ins</v>
          </cell>
          <cell r="G30884" t="str">
            <v>gal</v>
          </cell>
          <cell r="H30884">
            <v>0.3</v>
          </cell>
          <cell r="I30884">
            <v>81756.034499999994</v>
          </cell>
          <cell r="J30884">
            <v>24527</v>
          </cell>
        </row>
        <row r="30885">
          <cell r="B30885" t="str">
            <v>O19</v>
          </cell>
          <cell r="C30885" t="str">
            <v>SOLDADURA ELECTRICA Tipo WESTARCO SUPER E- 6013  DE 1/8 o equivalente.</v>
          </cell>
          <cell r="F30885" t="str">
            <v>Ins</v>
          </cell>
          <cell r="G30885" t="str">
            <v>kg</v>
          </cell>
          <cell r="H30885">
            <v>1.5</v>
          </cell>
          <cell r="I30885">
            <v>8925</v>
          </cell>
          <cell r="J30885">
            <v>13388</v>
          </cell>
        </row>
        <row r="30887">
          <cell r="A30887" t="str">
            <v>ME-17.206</v>
          </cell>
          <cell r="C30887" t="str">
            <v>ESCALERA DE GATO EN "C" POR METRO LINEAL EN TUBERIA AGUA NEGRA 3/4" TIPO COLMENA O equivalente. Suministro e Instalación a todo costo.</v>
          </cell>
          <cell r="G30887" t="str">
            <v>m</v>
          </cell>
          <cell r="J30887">
            <v>385679</v>
          </cell>
        </row>
        <row r="30888">
          <cell r="B30888" t="str">
            <v>E09</v>
          </cell>
          <cell r="C30888" t="str">
            <v>ESCALERA DE GATO EN "C" POR METRO LINEAL EN TUBERIA AGUA NEGRA 3/4" TIPO COLMENA O equivalente. Suministro e Instalación a todo costo.</v>
          </cell>
          <cell r="F30888" t="str">
            <v>Esp</v>
          </cell>
          <cell r="G30888" t="str">
            <v>m</v>
          </cell>
          <cell r="H30888">
            <v>1</v>
          </cell>
          <cell r="I30888">
            <v>385678.99650000001</v>
          </cell>
          <cell r="J30888">
            <v>385679</v>
          </cell>
        </row>
        <row r="30890">
          <cell r="A30890" t="str">
            <v>ME-17.207</v>
          </cell>
          <cell r="C30890" t="str">
            <v>PUERTA METALICA EN LAMINA COLD ROLLED Cal. 18+  angulo 1 1/2 x 1/8" + anticorrosivo + pintura+ tubo galvanizado 1 1/2". Dimensiones h=2.20 x a=2.70m. Incluye falleba,portacandado. Según detalle.</v>
          </cell>
          <cell r="G30890" t="str">
            <v>und</v>
          </cell>
          <cell r="J30890">
            <v>825280</v>
          </cell>
        </row>
        <row r="30891">
          <cell r="B30891" t="str">
            <v>M03</v>
          </cell>
          <cell r="C30891" t="str">
            <v>EQUIPO BASICO ( Herramienta menor )</v>
          </cell>
          <cell r="F30891" t="str">
            <v>Ins</v>
          </cell>
          <cell r="G30891" t="str">
            <v>glb</v>
          </cell>
          <cell r="H30891">
            <v>7</v>
          </cell>
          <cell r="I30891">
            <v>2535.75</v>
          </cell>
          <cell r="J30891">
            <v>17750</v>
          </cell>
        </row>
        <row r="30892">
          <cell r="B30892" t="str">
            <v>I03</v>
          </cell>
          <cell r="C30892" t="str">
            <v>MANO DE OBRA AA (Albañileria)</v>
          </cell>
          <cell r="F30892" t="str">
            <v>Ins</v>
          </cell>
          <cell r="G30892" t="str">
            <v>hc</v>
          </cell>
          <cell r="H30892">
            <v>10</v>
          </cell>
          <cell r="I30892">
            <v>17165.400000000001</v>
          </cell>
          <cell r="J30892">
            <v>171654</v>
          </cell>
        </row>
        <row r="30893">
          <cell r="B30893" t="str">
            <v>S160</v>
          </cell>
          <cell r="C30893" t="str">
            <v xml:space="preserve">TUBO ACERO GALVANIZADO AGUA 1 1/2" - NIC 505 - 001  - Tipo Colmena o equivalente. </v>
          </cell>
          <cell r="F30893" t="str">
            <v>Ins</v>
          </cell>
          <cell r="G30893" t="str">
            <v>m</v>
          </cell>
          <cell r="H30893">
            <v>5.8</v>
          </cell>
          <cell r="I30893">
            <v>16784.9535</v>
          </cell>
          <cell r="J30893">
            <v>97353</v>
          </cell>
        </row>
        <row r="30894">
          <cell r="B30894" t="str">
            <v>E01D</v>
          </cell>
          <cell r="C30894" t="str">
            <v>ANGULO  HIERRO 1 1/2" x 1/8"</v>
          </cell>
          <cell r="F30894" t="str">
            <v>Ins</v>
          </cell>
          <cell r="G30894" t="str">
            <v>m</v>
          </cell>
          <cell r="H30894">
            <v>6.49</v>
          </cell>
          <cell r="I30894">
            <v>4610.6549999999997</v>
          </cell>
          <cell r="J30894">
            <v>29923</v>
          </cell>
        </row>
        <row r="30895">
          <cell r="B30895" t="str">
            <v>E26D</v>
          </cell>
          <cell r="C30895" t="str">
            <v>LAMINA GALVANIZADA Cal. 18 Tipo Acesco o equivalente.</v>
          </cell>
          <cell r="F30895" t="str">
            <v>Ins</v>
          </cell>
          <cell r="G30895" t="str">
            <v>m2</v>
          </cell>
          <cell r="H30895">
            <v>2.2599999999999998</v>
          </cell>
          <cell r="I30895">
            <v>92328</v>
          </cell>
          <cell r="J30895">
            <v>208661</v>
          </cell>
        </row>
        <row r="30896">
          <cell r="B30896" t="str">
            <v>O19</v>
          </cell>
          <cell r="C30896" t="str">
            <v>SOLDADURA ELECTRICA Tipo WESTARCO SUPER E- 6013  DE 1/8 o equivalente.</v>
          </cell>
          <cell r="F30896" t="str">
            <v>Ins</v>
          </cell>
          <cell r="G30896" t="str">
            <v>kg</v>
          </cell>
          <cell r="H30896">
            <v>4</v>
          </cell>
          <cell r="I30896">
            <v>8925</v>
          </cell>
          <cell r="J30896">
            <v>35700</v>
          </cell>
        </row>
        <row r="30897">
          <cell r="B30897" t="str">
            <v>X01</v>
          </cell>
          <cell r="C30897" t="str">
            <v>ANTICORROSIVO Premium - Tipo Pintuco Ref. 513 o equivalente</v>
          </cell>
          <cell r="F30897" t="str">
            <v>Ins</v>
          </cell>
          <cell r="G30897" t="str">
            <v>gal</v>
          </cell>
          <cell r="H30897">
            <v>0.8</v>
          </cell>
          <cell r="I30897">
            <v>81756.034499999994</v>
          </cell>
          <cell r="J30897">
            <v>65405</v>
          </cell>
        </row>
        <row r="30898">
          <cell r="B30898" t="str">
            <v>X04</v>
          </cell>
          <cell r="C30898" t="str">
            <v>ESMALTE SINTETICO Pintulux - Tipo Pintuco Ref. según color diseño o equivalente</v>
          </cell>
          <cell r="F30898" t="str">
            <v>Ins</v>
          </cell>
          <cell r="G30898" t="str">
            <v>gal</v>
          </cell>
          <cell r="H30898">
            <v>0.8</v>
          </cell>
          <cell r="I30898">
            <v>69194.810999999987</v>
          </cell>
          <cell r="J30898">
            <v>55356</v>
          </cell>
        </row>
        <row r="30899">
          <cell r="B30899" t="str">
            <v>O42</v>
          </cell>
          <cell r="C30899" t="str">
            <v>FALLEBA +PORTA CANDADO</v>
          </cell>
          <cell r="F30899" t="str">
            <v>Ins</v>
          </cell>
          <cell r="G30899" t="str">
            <v>und</v>
          </cell>
          <cell r="H30899">
            <v>1</v>
          </cell>
          <cell r="I30899">
            <v>45652.056915271954</v>
          </cell>
          <cell r="J30899">
            <v>45652</v>
          </cell>
        </row>
        <row r="30900">
          <cell r="B30900" t="str">
            <v>O43</v>
          </cell>
          <cell r="C30900" t="str">
            <v>BISAGRA TUBULAR DE 3/8"</v>
          </cell>
          <cell r="F30900" t="str">
            <v>Ins</v>
          </cell>
          <cell r="G30900" t="str">
            <v>und</v>
          </cell>
          <cell r="H30900">
            <v>3</v>
          </cell>
          <cell r="I30900">
            <v>32608.612082337109</v>
          </cell>
          <cell r="J30900">
            <v>97826</v>
          </cell>
        </row>
        <row r="30902">
          <cell r="A30902" t="str">
            <v>ME-17.213</v>
          </cell>
          <cell r="C30902" t="str">
            <v>CORTINA ENROLLABLE MODELO RDF-90G. Dimensiones 7.00x4.50m Libre y 5.10m de altura total. SIN TAPARROLLO. Tendido en perfiles F-93 de alama llena en lámina galvanizada Cal.20. Pintura en poliuretano mate, color según diseño. Zócalo inferior en doble ángulo de acero estructural 2"x3/16" galvanizados en caliente con empaque de caucho EPDM para sello sobre piso. Guías tipo "Z" conformados por perfiles doblados en lámina A-36 Cal.12 de 80mm, galvanizados en caliente. Refuerzos laterales en tubo rectangular de acero estructural ASTM A500 Grado C de 180x65mm. Eje de enrollamiento tipo europeo en acero ASTM A 500 grado C de 8 5/8 (libre de mantenimineto. Operador motoreductor trifásico de uso industrial tipo SIMUBOX 12RPM, 1300W, Trifásico 230V, 11,3 A con botonera de tres (3) pulsadores de uso industrial con índice de protección IP65 e inversor de llave. Incluye el suministro e instalación de todos los accesorios requeridos para el correcto montaje.</v>
          </cell>
          <cell r="G30902" t="str">
            <v>und</v>
          </cell>
          <cell r="J30902">
            <v>34996934</v>
          </cell>
        </row>
        <row r="30903">
          <cell r="B30903" t="str">
            <v>E117</v>
          </cell>
          <cell r="C30903" t="str">
            <v>CORTINA ENROLLABLE MODELO RDF-90G. Dimensiones 7.00x4.50m Libre y 5.10m de altura total. SIN TAPARROLLO. Tendido en perfiles F-93 de alama llena en lámina galvanizada Cal.20. Pintura en poliuretano mate, color según diseño. Zócalo inferior en doble ángulo de acero estructural 2"x3/16" galvanizados en caliente con empaque de caucho EPDM para sello sobre piso. Guías tipo "Z" conformados por perfiles doblados en lámina A-36 Cal.12 de 80mm, galvanizados en caliente. Refuerzos laterales en tubo rectangular de acero estructural ASTM A500 Grado C de 180x65mm. Eje de enrollamiento tipo europeo en acero ASTM A 500 grado C de 8 5/8 (libre de mantenimineto. Operador motoreductor trifásico de uso industrial tipo SIMUBOX 12RPM, 1300W, Trifásico 230V, 11,3 A con botonera de tres (3) pulsadores de uso industrial con índice de protección IP65 e inversor de llave. Incluye el suministro e instalación de todos los accesorios requeridos para el correcto montaje.</v>
          </cell>
          <cell r="F30903" t="str">
            <v>Ins</v>
          </cell>
          <cell r="G30903" t="str">
            <v>und</v>
          </cell>
          <cell r="H30903">
            <v>1</v>
          </cell>
          <cell r="I30903">
            <v>34996933.758373372</v>
          </cell>
          <cell r="J30903">
            <v>34996934</v>
          </cell>
        </row>
        <row r="30904">
          <cell r="A30904" t="str">
            <v>ME-17.213A</v>
          </cell>
          <cell r="C30904" t="str">
            <v xml:space="preserve">CORTINA ENROLLABLE ELECTROMECANICA Lamina galvanizada fleje cerrado; 5,80 X 4 m, Operadores semi - industrial marca lift master Sistema eléctrico de doble contacto. Dos interruptores fin de carrera. Protección automática de sobrecarga. Sistema de desenganche fácil que permite operar la cortina en forma manual, en caso de falla en el fluido eléctrico Reductor de velocidad. Botonera tres posiciones. Incluye receptor FAAC, que va instalado en el operador de la puerta. sistema para accionar las puertas a control remoto. juego de fotoceldas, son un dispositivo de seguridad de anti aplastamiento que invierte el recorrido de la puerta en caso que un vehículo, persona u objeto se encuentre en el recorrido de la misma y el suministro e instalacion de todos los accesorios requeridos para el correcto montaje, No incluye instalaciones eléctricas de control y alimentación del operador. </v>
          </cell>
          <cell r="G30904" t="str">
            <v>und</v>
          </cell>
          <cell r="J30904">
            <v>27612701</v>
          </cell>
        </row>
        <row r="30905">
          <cell r="B30905" t="str">
            <v>E117A</v>
          </cell>
          <cell r="C30905" t="str">
            <v xml:space="preserve">CORTINA ENROLLABLE ELECTROMECANICA Lamina galvanizada fleje cerrado; 5,80 X 4 m, Operadores semi - industrial marca lift master Sistema eléctrico de doble contacto. Dos interruptores fin de carrera. Protección automática de sobrecarga. Sistema de desenganche fácil que permite operar la cortina en forma manual, en caso de falla en el fluido eléctrico Reductor de velocidad. Botonera tres posiciones. Incluye receptor FAAC, que va instalado en el operador de la puerta. sistema para accionar las puertas a control remoto. juego de fotoceldas, son un dispositivo de seguridad de anti aplastamiento que invierte el recorrido de la puerta en caso que un vehículo, persona u objeto se encuentre en el recorrido de la misma y el suministro e instalacion de todos los accesorios requeridos para el correcto montaje, No incluye instalaciones eléctricas de control y alimentación del operador. </v>
          </cell>
          <cell r="F30905" t="str">
            <v>Ins</v>
          </cell>
          <cell r="G30905" t="str">
            <v>und</v>
          </cell>
          <cell r="H30905">
            <v>1</v>
          </cell>
          <cell r="I30905">
            <v>27612700.5</v>
          </cell>
          <cell r="J30905">
            <v>27612701</v>
          </cell>
        </row>
        <row r="30907">
          <cell r="A30907" t="str">
            <v>ME-17.214</v>
          </cell>
          <cell r="C30907" t="str">
            <v>REJA PARA CERRAMIENTO EN PLATINA 2"x1/8" ESPACIADAS CADA 10 cm ANCLADA A FACHADA   (segun diseño,  acabado con  anticorrosivo y pintura esmalte tipo Pintulux color negro de Pintuco o equivalente + accesorios de anclaje y soportes.  SEGUN DETALLE. Suministro e Instalación).</v>
          </cell>
          <cell r="G30907" t="str">
            <v>m2</v>
          </cell>
          <cell r="J30907">
            <v>124933</v>
          </cell>
        </row>
        <row r="30908">
          <cell r="B30908" t="str">
            <v>M03</v>
          </cell>
          <cell r="C30908" t="str">
            <v>EQUIPO BASICO ( Herramienta menor )</v>
          </cell>
          <cell r="F30908" t="str">
            <v>Ins</v>
          </cell>
          <cell r="G30908" t="str">
            <v>glb</v>
          </cell>
          <cell r="H30908">
            <v>1</v>
          </cell>
          <cell r="I30908">
            <v>2535.75</v>
          </cell>
          <cell r="J30908">
            <v>2536</v>
          </cell>
        </row>
        <row r="30909">
          <cell r="B30909" t="str">
            <v>I06</v>
          </cell>
          <cell r="C30909" t="str">
            <v>MANO DE OBRA DD (Carpintería)</v>
          </cell>
          <cell r="F30909" t="str">
            <v>Ins</v>
          </cell>
          <cell r="G30909" t="str">
            <v>hc</v>
          </cell>
          <cell r="H30909">
            <v>2.5</v>
          </cell>
          <cell r="I30909">
            <v>21230.098696721638</v>
          </cell>
          <cell r="J30909">
            <v>53075</v>
          </cell>
        </row>
        <row r="30910">
          <cell r="B30910" t="str">
            <v>M01</v>
          </cell>
          <cell r="C30910" t="str">
            <v>ANDAMIO METALICO TUBULAR (Sección de 2 marcos de 1.50*1.50 m.con 2 crucetas de 2.30 m.)</v>
          </cell>
          <cell r="F30910" t="str">
            <v>Ins</v>
          </cell>
          <cell r="G30910" t="str">
            <v>sm</v>
          </cell>
          <cell r="H30910">
            <v>0.3</v>
          </cell>
          <cell r="I30910">
            <v>5093.55</v>
          </cell>
          <cell r="J30910">
            <v>1528</v>
          </cell>
        </row>
        <row r="30911">
          <cell r="B30911" t="str">
            <v>X04</v>
          </cell>
          <cell r="C30911" t="str">
            <v>ESMALTE SINTETICO Pintulux - Tipo Pintuco Ref. según color diseño o equivalente</v>
          </cell>
          <cell r="F30911" t="str">
            <v>Ins</v>
          </cell>
          <cell r="G30911" t="str">
            <v>gal</v>
          </cell>
          <cell r="H30911">
            <v>0.1</v>
          </cell>
          <cell r="I30911">
            <v>69194.810999999987</v>
          </cell>
          <cell r="J30911">
            <v>6919</v>
          </cell>
        </row>
        <row r="30912">
          <cell r="B30912" t="str">
            <v>X01</v>
          </cell>
          <cell r="C30912" t="str">
            <v>ANTICORROSIVO Premium - Tipo Pintuco Ref. 513 o equivalente</v>
          </cell>
          <cell r="F30912" t="str">
            <v>Ins</v>
          </cell>
          <cell r="G30912" t="str">
            <v>gal</v>
          </cell>
          <cell r="H30912">
            <v>0.1</v>
          </cell>
          <cell r="I30912">
            <v>81756.034499999994</v>
          </cell>
          <cell r="J30912">
            <v>8176</v>
          </cell>
        </row>
        <row r="30913">
          <cell r="B30913" t="str">
            <v>O19</v>
          </cell>
          <cell r="C30913" t="str">
            <v>SOLDADURA ELECTRICA Tipo WESTARCO SUPER E- 6013  DE 1/8 o equivalente.</v>
          </cell>
          <cell r="F30913" t="str">
            <v>Ins</v>
          </cell>
          <cell r="G30913" t="str">
            <v>kg</v>
          </cell>
          <cell r="H30913">
            <v>1.5</v>
          </cell>
          <cell r="I30913">
            <v>8925</v>
          </cell>
          <cell r="J30913">
            <v>13388</v>
          </cell>
        </row>
        <row r="30914">
          <cell r="B30914" t="str">
            <v>E06A</v>
          </cell>
          <cell r="C30914" t="str">
            <v>PLATINA  2'' x 1/8''</v>
          </cell>
          <cell r="F30914" t="str">
            <v>Ins</v>
          </cell>
          <cell r="G30914" t="str">
            <v>m</v>
          </cell>
          <cell r="H30914">
            <v>11.26</v>
          </cell>
          <cell r="I30914">
            <v>3491.25</v>
          </cell>
          <cell r="J30914">
            <v>39311</v>
          </cell>
        </row>
        <row r="30916">
          <cell r="A30916" t="str">
            <v>ME-17.215</v>
          </cell>
          <cell r="C30916" t="str">
            <v xml:space="preserve">VENTANA FIJA  EN ALUMINIO  ANODIZADO VIDRIO BLINDADO INCOLOR DE 30 mm. (Incluye marco en ACERO CAL.14). Incluye el suministro de todos los accesorios requeridos para el correcto montaje, asi como el suministro e instalación de la silicona que sea requerida para garantizar una perfecta instalación. SEGUN DETALLE. </v>
          </cell>
          <cell r="G30916" t="str">
            <v>m2</v>
          </cell>
          <cell r="J30916">
            <v>783842</v>
          </cell>
        </row>
        <row r="30917">
          <cell r="B30917" t="str">
            <v>M03</v>
          </cell>
          <cell r="C30917" t="str">
            <v>EQUIPO BASICO ( Herramienta menor )</v>
          </cell>
          <cell r="F30917" t="str">
            <v>Ins</v>
          </cell>
          <cell r="G30917" t="str">
            <v>glb</v>
          </cell>
          <cell r="H30917">
            <v>1</v>
          </cell>
          <cell r="I30917">
            <v>2535.75</v>
          </cell>
          <cell r="J30917">
            <v>2536</v>
          </cell>
        </row>
        <row r="30918">
          <cell r="B30918" t="str">
            <v>I06</v>
          </cell>
          <cell r="C30918" t="str">
            <v>MANO DE OBRA DD (Carpintería)</v>
          </cell>
          <cell r="F30918" t="str">
            <v>Ins</v>
          </cell>
          <cell r="G30918" t="str">
            <v>hc</v>
          </cell>
          <cell r="H30918">
            <v>0.8</v>
          </cell>
          <cell r="I30918">
            <v>21230.098696721638</v>
          </cell>
          <cell r="J30918">
            <v>16984</v>
          </cell>
        </row>
        <row r="30919">
          <cell r="B30919" t="str">
            <v>D25</v>
          </cell>
          <cell r="C30919" t="str">
            <v>PERFILERIA EN ALUMINIO ANODIZADO (Incluye marco en perfileria tipo VP3831  o equivalente ). Incluye el suministro e instalación de todos los accesorios requeridos para el correcto montaje.</v>
          </cell>
          <cell r="F30919" t="str">
            <v>Esp</v>
          </cell>
          <cell r="G30919" t="str">
            <v>m2</v>
          </cell>
          <cell r="H30919">
            <v>1</v>
          </cell>
          <cell r="I30919">
            <v>203804.30871969377</v>
          </cell>
          <cell r="J30919">
            <v>203804</v>
          </cell>
        </row>
        <row r="30920">
          <cell r="B30920" t="str">
            <v>D05O</v>
          </cell>
          <cell r="C30920" t="str">
            <v>VIDRIO BLINDADO INCOLORO DE 30 MM</v>
          </cell>
          <cell r="F30920" t="str">
            <v>Esp</v>
          </cell>
          <cell r="G30920" t="str">
            <v>m2</v>
          </cell>
          <cell r="H30920">
            <v>1</v>
          </cell>
          <cell r="I30920">
            <v>560517.90076923487</v>
          </cell>
          <cell r="J30920">
            <v>560518</v>
          </cell>
        </row>
        <row r="30923">
          <cell r="A30923" t="str">
            <v>ME-17.215A</v>
          </cell>
          <cell r="C30923" t="str">
            <v xml:space="preserve">VENTANA FIJA  EN ALUMINIO  ANODIZADO VIDRIO BLINDADO INCOLOR DE 30 mm. (Incluye marco en acero inoxidable cal. 14). Incluye el suministro de todos los accesorios requeridos para el correcto montaje, asi como el suministro e instalación de la silicona que sea requerida para garantizar una perfecta instalación. SEGUN DETALLE. </v>
          </cell>
          <cell r="G30923" t="str">
            <v>m2</v>
          </cell>
          <cell r="J30923">
            <v>990692</v>
          </cell>
        </row>
        <row r="30924">
          <cell r="B30924" t="str">
            <v>M03</v>
          </cell>
          <cell r="C30924" t="str">
            <v>EQUIPO BASICO ( Herramienta menor )</v>
          </cell>
          <cell r="F30924" t="str">
            <v>Ins</v>
          </cell>
          <cell r="G30924" t="str">
            <v>glb</v>
          </cell>
          <cell r="H30924">
            <v>1</v>
          </cell>
          <cell r="I30924">
            <v>2535.75</v>
          </cell>
          <cell r="J30924">
            <v>2536</v>
          </cell>
        </row>
        <row r="30925">
          <cell r="B30925" t="str">
            <v>I06</v>
          </cell>
          <cell r="C30925" t="str">
            <v>MANO DE OBRA DD (Carpintería)</v>
          </cell>
          <cell r="F30925" t="str">
            <v>Ins</v>
          </cell>
          <cell r="G30925" t="str">
            <v>hc</v>
          </cell>
          <cell r="H30925">
            <v>0.8</v>
          </cell>
          <cell r="I30925">
            <v>21230.098696721638</v>
          </cell>
          <cell r="J30925">
            <v>16984</v>
          </cell>
        </row>
        <row r="30926">
          <cell r="B30926" t="str">
            <v>E118C</v>
          </cell>
          <cell r="C30926" t="str">
            <v>LAMINA ACERO INOXIDABLE CAL 14</v>
          </cell>
          <cell r="F30926" t="str">
            <v>Ins</v>
          </cell>
          <cell r="G30926" t="str">
            <v>m2</v>
          </cell>
          <cell r="H30926">
            <v>1</v>
          </cell>
          <cell r="I30926">
            <v>206850</v>
          </cell>
          <cell r="J30926">
            <v>206850</v>
          </cell>
        </row>
        <row r="30927">
          <cell r="B30927" t="str">
            <v>D25</v>
          </cell>
          <cell r="C30927" t="str">
            <v>PERFILERIA EN ALUMINIO ANODIZADO (Incluye marco en perfileria tipo VP3831  o equivalente ). Incluye el suministro e instalación de todos los accesorios requeridos para el correcto montaje.</v>
          </cell>
          <cell r="F30927" t="str">
            <v>Esp</v>
          </cell>
          <cell r="G30927" t="str">
            <v>m2</v>
          </cell>
          <cell r="H30927">
            <v>1</v>
          </cell>
          <cell r="I30927">
            <v>203804.30871969377</v>
          </cell>
          <cell r="J30927">
            <v>203804</v>
          </cell>
        </row>
        <row r="30928">
          <cell r="B30928" t="str">
            <v>D05O</v>
          </cell>
          <cell r="C30928" t="str">
            <v>VIDRIO BLINDADO INCOLORO DE 30 MM</v>
          </cell>
          <cell r="F30928" t="str">
            <v>Esp</v>
          </cell>
          <cell r="G30928" t="str">
            <v>m2</v>
          </cell>
          <cell r="H30928">
            <v>1</v>
          </cell>
          <cell r="I30928">
            <v>560517.90076923487</v>
          </cell>
          <cell r="J30928">
            <v>560518</v>
          </cell>
        </row>
        <row r="30930">
          <cell r="A30930" t="str">
            <v>ME-17.216</v>
          </cell>
          <cell r="C30930" t="str">
            <v>LAMINA ACERO INOXIDABLE 0.93m x 0,81m; AISI 316L e=4.5mm PARA VERTEDERO Norma NTC 3945, Q &lt; 7,0 LPS (Incluye corte de la muesca y biselado según detalle, placas de medición, elementos y accesorios de anclaje)</v>
          </cell>
          <cell r="G30930" t="str">
            <v>und</v>
          </cell>
          <cell r="J30930" t="e">
            <v>#VALUE!</v>
          </cell>
        </row>
        <row r="30931">
          <cell r="B30931" t="str">
            <v>M03</v>
          </cell>
          <cell r="C30931" t="str">
            <v>EQUIPO BASICO ( Herramienta menor )</v>
          </cell>
          <cell r="F30931" t="str">
            <v>Ins</v>
          </cell>
          <cell r="G30931" t="str">
            <v>glb</v>
          </cell>
          <cell r="H30931">
            <v>0.85</v>
          </cell>
          <cell r="I30931">
            <v>2535.75</v>
          </cell>
          <cell r="J30931">
            <v>2155</v>
          </cell>
        </row>
        <row r="30932">
          <cell r="B30932" t="str">
            <v>I03</v>
          </cell>
          <cell r="C30932" t="str">
            <v>MANO DE OBRA AA (Albañileria)</v>
          </cell>
          <cell r="F30932" t="str">
            <v>Ins</v>
          </cell>
          <cell r="G30932" t="str">
            <v>hc</v>
          </cell>
          <cell r="H30932">
            <v>6.4</v>
          </cell>
          <cell r="I30932">
            <v>17165.400000000001</v>
          </cell>
          <cell r="J30932">
            <v>109859</v>
          </cell>
        </row>
        <row r="30933">
          <cell r="B30933" t="str">
            <v>M11</v>
          </cell>
          <cell r="C30933" t="str">
            <v xml:space="preserve">CORTADORA DE LADRILLO INCLUYE DISCO </v>
          </cell>
          <cell r="F30933" t="str">
            <v>Ins</v>
          </cell>
          <cell r="G30933" t="str">
            <v>dd</v>
          </cell>
          <cell r="H30933">
            <v>0.8</v>
          </cell>
          <cell r="I30933">
            <v>67200</v>
          </cell>
          <cell r="J30933">
            <v>53760</v>
          </cell>
        </row>
        <row r="30934">
          <cell r="B30934" t="str">
            <v>E118</v>
          </cell>
          <cell r="C30934" t="str">
            <v>RECUBRIMIENTO EN LAMINA DE ALTO IMPACTO HPL.  ALTURA 1,00mt. CON ESTRUCTURA METALICA,  REMATE EN PERFIL EN L EN ACERO INOXIDABLE (Ver especificación)</v>
          </cell>
          <cell r="F30934" t="str">
            <v>Ins</v>
          </cell>
          <cell r="G30934" t="str">
            <v>und</v>
          </cell>
          <cell r="H30934">
            <v>0.16500000000000001</v>
          </cell>
          <cell r="I30934" t="e">
            <v>#VALUE!</v>
          </cell>
          <cell r="J30934" t="e">
            <v>#VALUE!</v>
          </cell>
        </row>
        <row r="30935">
          <cell r="B30935" t="str">
            <v>O17</v>
          </cell>
          <cell r="C30935" t="str">
            <v>SIKADUR -42  Anclaje o equivalente.</v>
          </cell>
          <cell r="F30935" t="str">
            <v>Ins</v>
          </cell>
          <cell r="G30935" t="str">
            <v>kg</v>
          </cell>
          <cell r="H30935">
            <v>2.25</v>
          </cell>
          <cell r="I30935">
            <v>33236.699999999997</v>
          </cell>
          <cell r="J30935">
            <v>74783</v>
          </cell>
        </row>
        <row r="30936">
          <cell r="B30936" t="str">
            <v>O29</v>
          </cell>
          <cell r="C30936" t="str">
            <v>PISTOLA INYECTOR PARA EPOXICO ANCHORFIX 4</v>
          </cell>
          <cell r="F30936" t="str">
            <v>Ins</v>
          </cell>
          <cell r="G30936" t="str">
            <v>und</v>
          </cell>
          <cell r="H30936">
            <v>0.10400000000000001</v>
          </cell>
          <cell r="I30936">
            <v>166845</v>
          </cell>
          <cell r="J30936">
            <v>17352</v>
          </cell>
        </row>
        <row r="30937">
          <cell r="B30937" t="str">
            <v>E01H</v>
          </cell>
          <cell r="C30937" t="str">
            <v>ANGULO  HIERRO 2" x 3/16"</v>
          </cell>
          <cell r="F30937" t="str">
            <v>Ins</v>
          </cell>
          <cell r="G30937" t="str">
            <v>m</v>
          </cell>
          <cell r="H30937">
            <v>0.32</v>
          </cell>
          <cell r="I30937">
            <v>9178.6187499999996</v>
          </cell>
          <cell r="J30937">
            <v>2937</v>
          </cell>
        </row>
        <row r="30938">
          <cell r="B30938" t="str">
            <v>E119</v>
          </cell>
          <cell r="C30938" t="str">
            <v>TORNILLO DE ACERO inoxidable SUJECION EN CONCRETO 1"x1/2" (Incluye arandela)</v>
          </cell>
          <cell r="F30938" t="str">
            <v>Ins</v>
          </cell>
          <cell r="G30938" t="str">
            <v>und</v>
          </cell>
          <cell r="H30938">
            <v>28</v>
          </cell>
          <cell r="I30938">
            <v>772.09730147339201</v>
          </cell>
          <cell r="J30938">
            <v>21619</v>
          </cell>
        </row>
        <row r="30939">
          <cell r="B30939" t="str">
            <v>E119A</v>
          </cell>
          <cell r="C30939" t="str">
            <v>TORNILLO DE ACERO inoxidable 1"x1/2" (Incluye 1 tuerca y 2 arandelas)</v>
          </cell>
          <cell r="F30939" t="str">
            <v>Ins</v>
          </cell>
          <cell r="G30939" t="str">
            <v>und</v>
          </cell>
          <cell r="H30939">
            <v>12</v>
          </cell>
          <cell r="I30939">
            <v>1287.5160608014244</v>
          </cell>
          <cell r="J30939">
            <v>15450</v>
          </cell>
        </row>
        <row r="30940">
          <cell r="B30940" t="str">
            <v>O28C</v>
          </cell>
          <cell r="C30940" t="str">
            <v>BROCA PARA MURO 1" x 1/2"</v>
          </cell>
          <cell r="F30940" t="str">
            <v>Ins</v>
          </cell>
          <cell r="G30940" t="str">
            <v>und</v>
          </cell>
          <cell r="H30940">
            <v>0.1</v>
          </cell>
          <cell r="I30940">
            <v>15849.126849336983</v>
          </cell>
          <cell r="J30940">
            <v>1585</v>
          </cell>
        </row>
        <row r="30941">
          <cell r="B30941" t="str">
            <v>O28B</v>
          </cell>
          <cell r="C30941" t="str">
            <v>BROCA PARA ACERO INOXIDABLE 1" x 1/2"</v>
          </cell>
          <cell r="F30941" t="str">
            <v>Ins</v>
          </cell>
          <cell r="G30941" t="str">
            <v>und</v>
          </cell>
          <cell r="H30941">
            <v>0.1</v>
          </cell>
          <cell r="I30941">
            <v>69839.241888948309</v>
          </cell>
          <cell r="J30941">
            <v>6984</v>
          </cell>
        </row>
        <row r="30942">
          <cell r="B30942" t="str">
            <v>M15</v>
          </cell>
          <cell r="C30942" t="str">
            <v>TALADRO ROTO PERCUTOR</v>
          </cell>
          <cell r="F30942" t="str">
            <v>Ins</v>
          </cell>
          <cell r="G30942" t="str">
            <v>dd</v>
          </cell>
          <cell r="H30942">
            <v>0.2</v>
          </cell>
          <cell r="I30942">
            <v>13650</v>
          </cell>
          <cell r="J30942">
            <v>2730</v>
          </cell>
        </row>
        <row r="30943">
          <cell r="B30943" t="str">
            <v>E120</v>
          </cell>
          <cell r="C30943" t="str">
            <v>REGLETA DE MEDICION EN LAMINA ACERO INOXIDABLE AISI 316 Cal 16 (Incluye grabados en tinta indeleble color negro). Según diseño</v>
          </cell>
          <cell r="F30943" t="str">
            <v>Ins</v>
          </cell>
          <cell r="G30943" t="str">
            <v>und</v>
          </cell>
          <cell r="H30943">
            <v>1</v>
          </cell>
          <cell r="I30943">
            <v>70870.079407604397</v>
          </cell>
          <cell r="J30943">
            <v>70870</v>
          </cell>
        </row>
        <row r="30944">
          <cell r="B30944" t="str">
            <v>E121</v>
          </cell>
          <cell r="C30944" t="str">
            <v>PLACA INDICATIVA EN LAMINA ACERO INOXIDABLE AISI 316 Cal 16 (Incluye grabados en tinta indeleble color negro). Según diseño</v>
          </cell>
          <cell r="F30944" t="str">
            <v>Ins</v>
          </cell>
          <cell r="G30944" t="str">
            <v>und</v>
          </cell>
          <cell r="H30944">
            <v>1</v>
          </cell>
          <cell r="I30944">
            <v>83755.548390805183</v>
          </cell>
          <cell r="J30944">
            <v>83756</v>
          </cell>
        </row>
        <row r="30945">
          <cell r="B30945" t="str">
            <v>X04</v>
          </cell>
          <cell r="C30945" t="str">
            <v>ESMALTE SINTETICO Pintulux - Tipo Pintuco Ref. según color diseño o equivalente</v>
          </cell>
          <cell r="F30945" t="str">
            <v>Ins</v>
          </cell>
          <cell r="G30945" t="str">
            <v>gal</v>
          </cell>
          <cell r="H30945">
            <v>9.579E-2</v>
          </cell>
          <cell r="I30945">
            <v>69194.810999999987</v>
          </cell>
          <cell r="J30945">
            <v>6628</v>
          </cell>
        </row>
        <row r="30946">
          <cell r="B30946" t="str">
            <v>S297</v>
          </cell>
          <cell r="C30946" t="str">
            <v>MOLINETE AFORO DE CAUDAL AGUA Para calibración de vertedero según Norma NTC 3945</v>
          </cell>
          <cell r="F30946" t="str">
            <v>Ins</v>
          </cell>
          <cell r="G30946" t="str">
            <v>und</v>
          </cell>
          <cell r="H30946">
            <v>1</v>
          </cell>
          <cell r="I30946">
            <v>209260.016287181</v>
          </cell>
          <cell r="J30946">
            <v>209260</v>
          </cell>
        </row>
        <row r="30947">
          <cell r="B30947" t="str">
            <v>AA81A</v>
          </cell>
          <cell r="C30947" t="str">
            <v>TRANSPORTE MOLINETE hasta el vertedero y viáticos del técnico operario del equipo.</v>
          </cell>
          <cell r="F30947" t="str">
            <v>Ana</v>
          </cell>
          <cell r="G30947" t="str">
            <v>glb</v>
          </cell>
          <cell r="H30947">
            <v>1</v>
          </cell>
          <cell r="I30947">
            <v>410144.47773528151</v>
          </cell>
          <cell r="J30947">
            <v>410144</v>
          </cell>
        </row>
        <row r="30949">
          <cell r="A30949" t="str">
            <v>ME-17.217</v>
          </cell>
          <cell r="C30949" t="str">
            <v>TAPA PARA TANQUE EN LAMINA DE ALFAJOR 3mm, Dimensiones: 0,65x0,65m.Angulo de hierro 3"X3/16", aza para izaje de tapa en barra lisa 3/8". Pintura según especificaciones. (Verificar en planos de detalle). Suministro e instalación a todo costo. Incluye el suministro de todos los accesorios requeridos para el correcto montaje.</v>
          </cell>
          <cell r="G30949" t="str">
            <v>und</v>
          </cell>
          <cell r="J30949">
            <v>179841</v>
          </cell>
        </row>
        <row r="30950">
          <cell r="B30950" t="str">
            <v>M03</v>
          </cell>
          <cell r="C30950" t="str">
            <v>EQUIPO BASICO ( Herramienta menor )</v>
          </cell>
          <cell r="F30950" t="str">
            <v>Ins</v>
          </cell>
          <cell r="G30950" t="str">
            <v>glb</v>
          </cell>
          <cell r="H30950">
            <v>0.8</v>
          </cell>
          <cell r="I30950">
            <v>2535.75</v>
          </cell>
          <cell r="J30950">
            <v>2029</v>
          </cell>
        </row>
        <row r="30951">
          <cell r="B30951" t="str">
            <v>I06</v>
          </cell>
          <cell r="C30951" t="str">
            <v>MANO DE OBRA DD (Carpintería)</v>
          </cell>
          <cell r="F30951" t="str">
            <v>Ins</v>
          </cell>
          <cell r="G30951" t="str">
            <v>hc</v>
          </cell>
          <cell r="H30951">
            <v>1.4</v>
          </cell>
          <cell r="I30951">
            <v>21230.098696721638</v>
          </cell>
          <cell r="J30951">
            <v>29722</v>
          </cell>
        </row>
        <row r="30952">
          <cell r="B30952" t="str">
            <v>E80A</v>
          </cell>
          <cell r="C30952" t="str">
            <v xml:space="preserve"> LAMINA DE ALFAJOR  Espesor: 3 mm </v>
          </cell>
          <cell r="F30952" t="str">
            <v>Ins</v>
          </cell>
          <cell r="G30952" t="str">
            <v>m2</v>
          </cell>
          <cell r="H30952">
            <v>0.56999999999999995</v>
          </cell>
          <cell r="I30952">
            <v>127386.52499999999</v>
          </cell>
          <cell r="J30952">
            <v>72610</v>
          </cell>
        </row>
        <row r="30953">
          <cell r="B30953" t="str">
            <v>E01C</v>
          </cell>
          <cell r="C30953" t="str">
            <v>ANGULO  HIERRO 3" x 3/16"</v>
          </cell>
          <cell r="F30953" t="str">
            <v>Ins</v>
          </cell>
          <cell r="G30953" t="str">
            <v>m</v>
          </cell>
          <cell r="H30953">
            <v>3.2</v>
          </cell>
          <cell r="I30953">
            <v>15129</v>
          </cell>
          <cell r="J30953">
            <v>48413</v>
          </cell>
        </row>
        <row r="30954">
          <cell r="B30954" t="str">
            <v>A09</v>
          </cell>
          <cell r="C30954" t="str">
            <v>VARILLA LISA 1/2" a 1" A37</v>
          </cell>
          <cell r="F30954" t="str">
            <v>Ins</v>
          </cell>
          <cell r="G30954" t="str">
            <v>kg</v>
          </cell>
          <cell r="H30954">
            <v>0.5</v>
          </cell>
          <cell r="I30954">
            <v>2941</v>
          </cell>
          <cell r="J30954">
            <v>1471</v>
          </cell>
        </row>
        <row r="30955">
          <cell r="B30955" t="str">
            <v>X04</v>
          </cell>
          <cell r="C30955" t="str">
            <v>ESMALTE SINTETICO Pintulux - Tipo Pintuco Ref. según color diseño o equivalente</v>
          </cell>
          <cell r="F30955" t="str">
            <v>Ins</v>
          </cell>
          <cell r="G30955" t="str">
            <v>gal</v>
          </cell>
          <cell r="H30955">
            <v>0.14000000000000001</v>
          </cell>
          <cell r="I30955">
            <v>69194.810999999987</v>
          </cell>
          <cell r="J30955">
            <v>9687</v>
          </cell>
        </row>
        <row r="30956">
          <cell r="B30956" t="str">
            <v>X01</v>
          </cell>
          <cell r="C30956" t="str">
            <v>ANTICORROSIVO Premium - Tipo Pintuco Ref. 513 o equivalente</v>
          </cell>
          <cell r="F30956" t="str">
            <v>Ins</v>
          </cell>
          <cell r="G30956" t="str">
            <v>gal</v>
          </cell>
          <cell r="H30956">
            <v>0.14000000000000001</v>
          </cell>
          <cell r="I30956">
            <v>81756.034499999994</v>
          </cell>
          <cell r="J30956">
            <v>11446</v>
          </cell>
        </row>
        <row r="30957">
          <cell r="B30957" t="str">
            <v>O19</v>
          </cell>
          <cell r="C30957" t="str">
            <v>SOLDADURA ELECTRICA Tipo WESTARCO SUPER E- 6013  DE 1/8 o equivalente.</v>
          </cell>
          <cell r="F30957" t="str">
            <v>Ins</v>
          </cell>
          <cell r="G30957" t="str">
            <v>kg</v>
          </cell>
          <cell r="H30957">
            <v>0.5</v>
          </cell>
          <cell r="I30957">
            <v>8925</v>
          </cell>
          <cell r="J30957">
            <v>4463</v>
          </cell>
        </row>
        <row r="30959">
          <cell r="A30959" t="str">
            <v>ME-17.218</v>
          </cell>
          <cell r="C30959" t="str">
            <v>ESCALERA METALICA.Tubo ø1 1/2" aguas negras, pasos en tubo ø1" aguas negras  + platina metálica de 2" X 1/8" de espesor en acero, acabado en pintura esmalte tipo pintulux + accesorios de anclaje y soportes.  SEGUN DETALLE. (Suministro e Instalación).</v>
          </cell>
          <cell r="G30959" t="str">
            <v>m</v>
          </cell>
          <cell r="J30959">
            <v>174813</v>
          </cell>
        </row>
        <row r="30960">
          <cell r="B30960" t="str">
            <v>M03</v>
          </cell>
          <cell r="C30960" t="str">
            <v>EQUIPO BASICO ( Herramienta menor )</v>
          </cell>
          <cell r="F30960" t="str">
            <v>Ins</v>
          </cell>
          <cell r="G30960" t="str">
            <v>glb</v>
          </cell>
          <cell r="H30960">
            <v>0.5</v>
          </cell>
          <cell r="I30960">
            <v>2535.75</v>
          </cell>
          <cell r="J30960">
            <v>1268</v>
          </cell>
        </row>
        <row r="30961">
          <cell r="B30961" t="str">
            <v>I06</v>
          </cell>
          <cell r="C30961" t="str">
            <v>MANO DE OBRA DD (Carpintería)</v>
          </cell>
          <cell r="F30961" t="str">
            <v>Ins</v>
          </cell>
          <cell r="G30961" t="str">
            <v>hc</v>
          </cell>
          <cell r="H30961">
            <v>2</v>
          </cell>
          <cell r="I30961">
            <v>21230.098696721638</v>
          </cell>
          <cell r="J30961">
            <v>42460</v>
          </cell>
        </row>
        <row r="30962">
          <cell r="B30962" t="str">
            <v>E20D</v>
          </cell>
          <cell r="C30962" t="str">
            <v>TUBO AGUAS NEGRAS DIAMETRO 1 1/2" CAL. 0.080</v>
          </cell>
          <cell r="F30962" t="str">
            <v>Ins</v>
          </cell>
          <cell r="G30962" t="str">
            <v>m</v>
          </cell>
          <cell r="H30962">
            <v>2</v>
          </cell>
          <cell r="I30962">
            <v>19348.528499999997</v>
          </cell>
          <cell r="J30962">
            <v>38697</v>
          </cell>
        </row>
        <row r="30963">
          <cell r="B30963" t="str">
            <v>E20A</v>
          </cell>
          <cell r="C30963" t="str">
            <v>TUBO AGUAS NEGRAS DIAMETRO 1" CAL. 0.080</v>
          </cell>
          <cell r="F30963" t="str">
            <v>Ins</v>
          </cell>
          <cell r="G30963" t="str">
            <v>m</v>
          </cell>
          <cell r="H30963">
            <v>1.1200000000000001</v>
          </cell>
          <cell r="I30963">
            <v>12261.5535</v>
          </cell>
          <cell r="J30963">
            <v>13733</v>
          </cell>
        </row>
        <row r="30964">
          <cell r="B30964" t="str">
            <v>E06C</v>
          </cell>
          <cell r="C30964" t="str">
            <v>PLATINA  1'' x 1/8''</v>
          </cell>
          <cell r="F30964" t="str">
            <v>Ins</v>
          </cell>
          <cell r="G30964" t="str">
            <v>m</v>
          </cell>
          <cell r="H30964">
            <v>1</v>
          </cell>
          <cell r="I30964">
            <v>1745.625</v>
          </cell>
          <cell r="J30964">
            <v>1746</v>
          </cell>
        </row>
        <row r="30965">
          <cell r="B30965" t="str">
            <v>AA35</v>
          </cell>
          <cell r="C30965" t="str">
            <v>ANCLAJES 5/8" x 8" (Incluye perforación y adhesivo epóxico)</v>
          </cell>
          <cell r="F30965" t="str">
            <v>Ana</v>
          </cell>
          <cell r="G30965" t="str">
            <v>und</v>
          </cell>
          <cell r="H30965">
            <v>4</v>
          </cell>
          <cell r="I30965">
            <v>11762.1</v>
          </cell>
          <cell r="J30965">
            <v>47048</v>
          </cell>
        </row>
        <row r="30966">
          <cell r="B30966" t="str">
            <v>X04</v>
          </cell>
          <cell r="C30966" t="str">
            <v>ESMALTE SINTETICO Pintulux - Tipo Pintuco Ref. según color diseño o equivalente</v>
          </cell>
          <cell r="F30966" t="str">
            <v>Ins</v>
          </cell>
          <cell r="G30966" t="str">
            <v>gal</v>
          </cell>
          <cell r="H30966">
            <v>0.05</v>
          </cell>
          <cell r="I30966">
            <v>69194.810999999987</v>
          </cell>
          <cell r="J30966">
            <v>3460</v>
          </cell>
        </row>
        <row r="30967">
          <cell r="B30967" t="str">
            <v>X01</v>
          </cell>
          <cell r="C30967" t="str">
            <v>ANTICORROSIVO Premium - Tipo Pintuco Ref. 513 o equivalente</v>
          </cell>
          <cell r="F30967" t="str">
            <v>Ins</v>
          </cell>
          <cell r="G30967" t="str">
            <v>gal</v>
          </cell>
          <cell r="H30967">
            <v>0.05</v>
          </cell>
          <cell r="I30967">
            <v>81756.034499999994</v>
          </cell>
          <cell r="J30967">
            <v>4088</v>
          </cell>
        </row>
        <row r="30968">
          <cell r="B30968" t="str">
            <v>O19</v>
          </cell>
          <cell r="C30968" t="str">
            <v>SOLDADURA ELECTRICA Tipo WESTARCO SUPER E- 6013  DE 1/8 o equivalente.</v>
          </cell>
          <cell r="F30968" t="str">
            <v>Ins</v>
          </cell>
          <cell r="G30968" t="str">
            <v>kg</v>
          </cell>
          <cell r="H30968">
            <v>2.5</v>
          </cell>
          <cell r="I30968">
            <v>8925</v>
          </cell>
          <cell r="J30968">
            <v>22313</v>
          </cell>
        </row>
        <row r="30970">
          <cell r="A30970" t="str">
            <v>ME-17.219</v>
          </cell>
          <cell r="C30970" t="str">
            <v>PUERTA METALICA TIPO REJA. Marco en ángulo3/16x1". Reja con contramarco en ángulo 3/16x1", platinas 1x1/8" horizontales @20cm, verticales en varilla lisa 1/2" @10cm. Dimensiones: 1.50x1.50m. (Incluye anclajes a superficie en concreto, soldadura, 3 manos de pintura anticorrosiva y esmalte) A TODO COSTO</v>
          </cell>
          <cell r="G30970" t="str">
            <v>und</v>
          </cell>
          <cell r="J30970">
            <v>345911</v>
          </cell>
        </row>
        <row r="30971">
          <cell r="B30971" t="str">
            <v>M03</v>
          </cell>
          <cell r="C30971" t="str">
            <v>EQUIPO BASICO ( Herramienta menor )</v>
          </cell>
          <cell r="F30971" t="str">
            <v>Ins</v>
          </cell>
          <cell r="G30971" t="str">
            <v>glb</v>
          </cell>
          <cell r="H30971">
            <v>2</v>
          </cell>
          <cell r="I30971">
            <v>2535.75</v>
          </cell>
          <cell r="J30971">
            <v>5072</v>
          </cell>
        </row>
        <row r="30972">
          <cell r="B30972" t="str">
            <v>I06</v>
          </cell>
          <cell r="C30972" t="str">
            <v>MANO DE OBRA DD (Carpintería)</v>
          </cell>
          <cell r="F30972" t="str">
            <v>Ins</v>
          </cell>
          <cell r="G30972" t="str">
            <v>hc</v>
          </cell>
          <cell r="H30972">
            <v>3.2</v>
          </cell>
          <cell r="I30972">
            <v>21230.098696721638</v>
          </cell>
          <cell r="J30972">
            <v>67936</v>
          </cell>
        </row>
        <row r="30973">
          <cell r="B30973" t="str">
            <v>E01B</v>
          </cell>
          <cell r="C30973" t="str">
            <v>ANGULO  HIERRO 1" x 3/16"</v>
          </cell>
          <cell r="F30973" t="str">
            <v>Ins</v>
          </cell>
          <cell r="G30973" t="str">
            <v>m</v>
          </cell>
          <cell r="H30973">
            <v>12</v>
          </cell>
          <cell r="I30973">
            <v>4419.1875</v>
          </cell>
          <cell r="J30973">
            <v>53030</v>
          </cell>
        </row>
        <row r="30974">
          <cell r="B30974" t="str">
            <v>E06C</v>
          </cell>
          <cell r="C30974" t="str">
            <v>PLATINA  1'' x 1/8''</v>
          </cell>
          <cell r="F30974" t="str">
            <v>Ins</v>
          </cell>
          <cell r="G30974" t="str">
            <v>m</v>
          </cell>
          <cell r="H30974">
            <v>7.5</v>
          </cell>
          <cell r="I30974">
            <v>1745.625</v>
          </cell>
          <cell r="J30974">
            <v>13092</v>
          </cell>
        </row>
        <row r="30975">
          <cell r="B30975" t="str">
            <v>A09</v>
          </cell>
          <cell r="C30975" t="str">
            <v>VARILLA LISA 1/2" a 1" A37</v>
          </cell>
          <cell r="F30975" t="str">
            <v>Ins</v>
          </cell>
          <cell r="G30975" t="str">
            <v>kg</v>
          </cell>
          <cell r="H30975">
            <v>15</v>
          </cell>
          <cell r="I30975">
            <v>2941</v>
          </cell>
          <cell r="J30975">
            <v>44115</v>
          </cell>
        </row>
        <row r="30976">
          <cell r="B30976" t="str">
            <v>O19</v>
          </cell>
          <cell r="C30976" t="str">
            <v>SOLDADURA ELECTRICA Tipo WESTARCO SUPER E- 6013  DE 1/8 o equivalente.</v>
          </cell>
          <cell r="F30976" t="str">
            <v>Ins</v>
          </cell>
          <cell r="G30976" t="str">
            <v>kg</v>
          </cell>
          <cell r="H30976">
            <v>2.9</v>
          </cell>
          <cell r="I30976">
            <v>8925</v>
          </cell>
          <cell r="J30976">
            <v>25883</v>
          </cell>
        </row>
        <row r="30977">
          <cell r="B30977" t="str">
            <v>O28</v>
          </cell>
          <cell r="C30977" t="str">
            <v>BROCA PARA MURO 5/8" x 8"</v>
          </cell>
          <cell r="F30977" t="str">
            <v>Ins</v>
          </cell>
          <cell r="G30977" t="str">
            <v>und</v>
          </cell>
          <cell r="H30977">
            <v>0.15</v>
          </cell>
          <cell r="I30977">
            <v>12495</v>
          </cell>
          <cell r="J30977">
            <v>1874</v>
          </cell>
        </row>
        <row r="30978">
          <cell r="B30978" t="str">
            <v>M15</v>
          </cell>
          <cell r="C30978" t="str">
            <v>TALADRO ROTO PERCUTOR</v>
          </cell>
          <cell r="F30978" t="str">
            <v>Ins</v>
          </cell>
          <cell r="G30978" t="str">
            <v>dd</v>
          </cell>
          <cell r="H30978">
            <v>0.25</v>
          </cell>
          <cell r="I30978">
            <v>13650</v>
          </cell>
          <cell r="J30978">
            <v>3413</v>
          </cell>
        </row>
        <row r="30979">
          <cell r="B30979" t="str">
            <v>O17</v>
          </cell>
          <cell r="C30979" t="str">
            <v>SIKADUR -42  Anclaje o equivalente.</v>
          </cell>
          <cell r="F30979" t="str">
            <v>Ins</v>
          </cell>
          <cell r="G30979" t="str">
            <v>kg</v>
          </cell>
          <cell r="H30979">
            <v>0.2</v>
          </cell>
          <cell r="I30979">
            <v>33236.699999999997</v>
          </cell>
          <cell r="J30979">
            <v>6647</v>
          </cell>
        </row>
        <row r="30980">
          <cell r="B30980" t="str">
            <v>O29</v>
          </cell>
          <cell r="C30980" t="str">
            <v>PISTOLA INYECTOR PARA EPOXICO ANCHORFIX 4</v>
          </cell>
          <cell r="F30980" t="str">
            <v>Ins</v>
          </cell>
          <cell r="G30980" t="str">
            <v>und</v>
          </cell>
          <cell r="H30980">
            <v>0.01</v>
          </cell>
          <cell r="I30980">
            <v>166845</v>
          </cell>
          <cell r="J30980">
            <v>1668</v>
          </cell>
        </row>
        <row r="30981">
          <cell r="B30981" t="str">
            <v>O43</v>
          </cell>
          <cell r="C30981" t="str">
            <v>BISAGRA TUBULAR DE 3/8"</v>
          </cell>
          <cell r="F30981" t="str">
            <v>Ins</v>
          </cell>
          <cell r="G30981" t="str">
            <v>und</v>
          </cell>
          <cell r="H30981">
            <v>2</v>
          </cell>
          <cell r="I30981">
            <v>32608.612082337109</v>
          </cell>
          <cell r="J30981">
            <v>65217</v>
          </cell>
        </row>
        <row r="30982">
          <cell r="B30982" t="str">
            <v>X01</v>
          </cell>
          <cell r="C30982" t="str">
            <v>ANTICORROSIVO Premium - Tipo Pintuco Ref. 513 o equivalente</v>
          </cell>
          <cell r="F30982" t="str">
            <v>Ins</v>
          </cell>
          <cell r="G30982" t="str">
            <v>gal</v>
          </cell>
          <cell r="H30982">
            <v>0.1125</v>
          </cell>
          <cell r="I30982">
            <v>81756.034499999994</v>
          </cell>
          <cell r="J30982">
            <v>9198</v>
          </cell>
        </row>
        <row r="30983">
          <cell r="B30983" t="str">
            <v>X04</v>
          </cell>
          <cell r="C30983" t="str">
            <v>ESMALTE SINTETICO Pintulux - Tipo Pintuco Ref. según color diseño o equivalente</v>
          </cell>
          <cell r="F30983" t="str">
            <v>Ins</v>
          </cell>
          <cell r="G30983" t="str">
            <v>gal</v>
          </cell>
          <cell r="H30983">
            <v>4.5000000000000005E-2</v>
          </cell>
          <cell r="I30983">
            <v>69194.810999999987</v>
          </cell>
          <cell r="J30983">
            <v>3114</v>
          </cell>
        </row>
        <row r="30984">
          <cell r="B30984" t="str">
            <v>O42</v>
          </cell>
          <cell r="C30984" t="str">
            <v>FALLEBA +PORTA CANDADO</v>
          </cell>
          <cell r="F30984" t="str">
            <v>Ins</v>
          </cell>
          <cell r="G30984" t="str">
            <v>und</v>
          </cell>
          <cell r="H30984">
            <v>1</v>
          </cell>
          <cell r="I30984">
            <v>45652.056915271954</v>
          </cell>
          <cell r="J30984">
            <v>45652</v>
          </cell>
        </row>
        <row r="30986">
          <cell r="A30986" t="str">
            <v>ME-17.220</v>
          </cell>
          <cell r="C30986" t="str">
            <v>MARCO Y PUERTA DE SEGURIDAD. Dimensiones 2.50x1.50m. Panel semifijo de 40cm. Marco fundido en concreto La´mina Cold Rolled Cal.14. Estructura interna con refuerzo tipo Omega Cal. 14. Mirilla. Cerradura de alta seguridad Tipo WONDF con cilindro codificado y 5 llaves. Manijas de lujo cromadas. Pines de seguridad fijos al marco. Sistema multibloqueo proporcionado por pasadores perimetrales. Acabado en pintura electrostática. Incluye suministro, transporte e instalación. ACTIVIDAD A TODO COSTO.</v>
          </cell>
          <cell r="G30986" t="str">
            <v>und</v>
          </cell>
          <cell r="J30986">
            <v>3543504</v>
          </cell>
        </row>
        <row r="30987">
          <cell r="B30987" t="str">
            <v>E122</v>
          </cell>
          <cell r="C30987" t="str">
            <v>MARCO Y PUERTA DE SEGURIDAD. Dimensiones 2.50x1.50m. Panel semifijo de 40cm. Marco fundido en concreto La´mina Cold Rolled Cal.14. Estructura interna con refuerzo tipo Omega Cal. 14. Mirilla. Cerradura de alta seguridad Tipo WONDF con cilindro codificado y 5 llaves. Manijas de lujo cromadas. Pines de seguridad fijos al marco. Sistema multibloqueo proporcionado por pasadores perimetrales. Acabado en pintura electrostática. Incluye suministro, transporte e instalación. ACTIVIDAD A TODO COSTO.</v>
          </cell>
          <cell r="F30987" t="str">
            <v>Ins</v>
          </cell>
          <cell r="G30987" t="str">
            <v>und</v>
          </cell>
          <cell r="H30987">
            <v>1</v>
          </cell>
          <cell r="I30987">
            <v>3543503.9703802206</v>
          </cell>
          <cell r="J30987">
            <v>3543504</v>
          </cell>
        </row>
        <row r="30989">
          <cell r="A30989" t="str">
            <v>ME-17.221</v>
          </cell>
          <cell r="C30989" t="str">
            <v>CORTE Y RETIRO DE LAMINA DE ACERO AL CARBON. (corte de lámina de acero al carbon con disco)</v>
          </cell>
          <cell r="G30989" t="str">
            <v>m</v>
          </cell>
          <cell r="J30989">
            <v>334104</v>
          </cell>
        </row>
        <row r="30990">
          <cell r="B30990" t="str">
            <v>I03</v>
          </cell>
          <cell r="C30990" t="str">
            <v>MANO DE OBRA AA (Albañileria)</v>
          </cell>
          <cell r="F30990" t="str">
            <v>Ins</v>
          </cell>
          <cell r="G30990" t="str">
            <v>hc</v>
          </cell>
          <cell r="H30990">
            <v>0.25</v>
          </cell>
          <cell r="I30990">
            <v>17165.400000000001</v>
          </cell>
          <cell r="J30990">
            <v>4291</v>
          </cell>
        </row>
        <row r="30991">
          <cell r="B30991" t="str">
            <v>M03</v>
          </cell>
          <cell r="C30991" t="str">
            <v>EQUIPO BASICO ( Herramienta menor )</v>
          </cell>
          <cell r="F30991" t="str">
            <v>Ins</v>
          </cell>
          <cell r="G30991" t="str">
            <v>glb</v>
          </cell>
          <cell r="H30991">
            <v>1</v>
          </cell>
          <cell r="I30991">
            <v>2535.75</v>
          </cell>
          <cell r="J30991">
            <v>2536</v>
          </cell>
        </row>
        <row r="30992">
          <cell r="B30992" t="str">
            <v>M36</v>
          </cell>
          <cell r="C30992" t="str">
            <v>PULIDORA 9"</v>
          </cell>
          <cell r="F30992" t="str">
            <v>Ins</v>
          </cell>
          <cell r="G30992" t="str">
            <v>dd</v>
          </cell>
          <cell r="H30992">
            <v>16</v>
          </cell>
          <cell r="I30992">
            <v>19950</v>
          </cell>
          <cell r="J30992">
            <v>319200</v>
          </cell>
        </row>
        <row r="30993">
          <cell r="B30993" t="str">
            <v>M37</v>
          </cell>
          <cell r="C30993" t="str">
            <v>DISCO PARA CORTE DE METAL 9X1/8"</v>
          </cell>
          <cell r="F30993" t="str">
            <v>Ins</v>
          </cell>
          <cell r="G30993" t="str">
            <v>und</v>
          </cell>
          <cell r="H30993">
            <v>0.5</v>
          </cell>
          <cell r="I30993">
            <v>16153.794935208003</v>
          </cell>
          <cell r="J30993">
            <v>8077</v>
          </cell>
        </row>
        <row r="30995">
          <cell r="A30995" t="str">
            <v>ME-17.222</v>
          </cell>
          <cell r="C30995" t="str">
            <v>TRATAMIENTO DE VIDRIO CON PELICULA CONTROL SOLAR Ref. COLD STEEL o equivalente (Incluye el suministro e instalación de todos los insumos requeridos para garantizar una perfecta instalación. SEGUN DISEÑO ARQUITECTÓNICO)</v>
          </cell>
          <cell r="G30995" t="str">
            <v>m2</v>
          </cell>
          <cell r="J30995">
            <v>114488</v>
          </cell>
        </row>
        <row r="30996">
          <cell r="B30996" t="str">
            <v>M03</v>
          </cell>
          <cell r="C30996" t="str">
            <v>EQUIPO BASICO ( Herramienta menor )</v>
          </cell>
          <cell r="F30996" t="str">
            <v>Ins</v>
          </cell>
          <cell r="G30996" t="str">
            <v>glb</v>
          </cell>
          <cell r="H30996">
            <v>1</v>
          </cell>
          <cell r="I30996">
            <v>2535.75</v>
          </cell>
          <cell r="J30996">
            <v>2536</v>
          </cell>
        </row>
        <row r="30997">
          <cell r="B30997" t="str">
            <v>I06</v>
          </cell>
          <cell r="C30997" t="str">
            <v>MANO DE OBRA DD (Carpintería)</v>
          </cell>
          <cell r="F30997" t="str">
            <v>Ins</v>
          </cell>
          <cell r="G30997" t="str">
            <v>hc</v>
          </cell>
          <cell r="H30997">
            <v>0.3</v>
          </cell>
          <cell r="I30997">
            <v>21230.098696721638</v>
          </cell>
          <cell r="J30997">
            <v>6369</v>
          </cell>
        </row>
        <row r="30998">
          <cell r="B30998" t="str">
            <v>D43</v>
          </cell>
          <cell r="C30998" t="str">
            <v xml:space="preserve">PELICULA CONTROL SOLAR Ref. COLD STEEL o equivalente </v>
          </cell>
          <cell r="F30998" t="str">
            <v>Ins</v>
          </cell>
          <cell r="G30998" t="str">
            <v>m2</v>
          </cell>
          <cell r="H30998">
            <v>1.3</v>
          </cell>
          <cell r="I30998">
            <v>81217.5</v>
          </cell>
          <cell r="J30998">
            <v>105583</v>
          </cell>
        </row>
        <row r="31000">
          <cell r="A31000" t="str">
            <v>ME-17.223</v>
          </cell>
          <cell r="C31000" t="str">
            <v>REPISA DE HERRAMIENTAS. Marco externo en tuberia cuadrada1x1", marco interno en tuberia cuadrada1 1/2x1 1/2". Tablero en lámina perforada cold rolled Cal.18 según diseño. Anclaje a pared por ángulo 1/2". Tornillería 378" a muro con anclaje epóxico y a estructura con tornillo en acero inoxidable 1/4". Dimensiones: 2.70x1.50m. (Incluye soldadura, 3 manos de pintura anticorrosiva y esmalte) A TODO COSTO</v>
          </cell>
          <cell r="G31000" t="str">
            <v>und</v>
          </cell>
          <cell r="J31000">
            <v>768123</v>
          </cell>
        </row>
        <row r="31001">
          <cell r="B31001" t="str">
            <v>M03</v>
          </cell>
          <cell r="C31001" t="str">
            <v>EQUIPO BASICO ( Herramienta menor )</v>
          </cell>
          <cell r="F31001" t="str">
            <v>Ins</v>
          </cell>
          <cell r="G31001" t="str">
            <v>glb</v>
          </cell>
          <cell r="H31001">
            <v>5</v>
          </cell>
          <cell r="I31001">
            <v>2535.75</v>
          </cell>
          <cell r="J31001">
            <v>12679</v>
          </cell>
        </row>
        <row r="31002">
          <cell r="B31002" t="str">
            <v>I06</v>
          </cell>
          <cell r="C31002" t="str">
            <v>MANO DE OBRA DD (Carpintería)</v>
          </cell>
          <cell r="F31002" t="str">
            <v>Ins</v>
          </cell>
          <cell r="G31002" t="str">
            <v>hc</v>
          </cell>
          <cell r="H31002">
            <v>8</v>
          </cell>
          <cell r="I31002">
            <v>21230.098696721638</v>
          </cell>
          <cell r="J31002">
            <v>169841</v>
          </cell>
        </row>
        <row r="31003">
          <cell r="B31003" t="str">
            <v>E01G</v>
          </cell>
          <cell r="C31003" t="str">
            <v>ANGULO  HIERRO 1 1/2" x 3/16"</v>
          </cell>
          <cell r="F31003" t="str">
            <v>Ins</v>
          </cell>
          <cell r="G31003" t="str">
            <v>m</v>
          </cell>
          <cell r="H31003">
            <v>5.4</v>
          </cell>
          <cell r="I31003">
            <v>6915.982500000001</v>
          </cell>
          <cell r="J31003">
            <v>37346</v>
          </cell>
        </row>
        <row r="31004">
          <cell r="B31004" t="str">
            <v>E86D</v>
          </cell>
          <cell r="C31004" t="str">
            <v>TUBERIA CUADRADA COLD ROLLED 1x1", E=1,20mm CAL.18</v>
          </cell>
          <cell r="F31004" t="str">
            <v>Ins</v>
          </cell>
          <cell r="G31004" t="str">
            <v>m</v>
          </cell>
          <cell r="H31004">
            <v>8.4</v>
          </cell>
          <cell r="I31004">
            <v>2985.5631634076249</v>
          </cell>
          <cell r="J31004">
            <v>25079</v>
          </cell>
        </row>
        <row r="31005">
          <cell r="B31005" t="str">
            <v>E86E</v>
          </cell>
          <cell r="C31005" t="str">
            <v>TUBERIA CUADRADA COLD ROLLED 1 1/2x1 1/2", E=0,70mm</v>
          </cell>
          <cell r="F31005" t="str">
            <v>Ins</v>
          </cell>
          <cell r="G31005" t="str">
            <v>m</v>
          </cell>
          <cell r="H31005">
            <v>8.4</v>
          </cell>
          <cell r="I31005">
            <v>4272.8215148293857</v>
          </cell>
          <cell r="J31005">
            <v>35892</v>
          </cell>
        </row>
        <row r="31006">
          <cell r="B31006" t="str">
            <v>O19</v>
          </cell>
          <cell r="C31006" t="str">
            <v>SOLDADURA ELECTRICA Tipo WESTARCO SUPER E- 6013  DE 1/8 o equivalente.</v>
          </cell>
          <cell r="F31006" t="str">
            <v>Ins</v>
          </cell>
          <cell r="G31006" t="str">
            <v>kg</v>
          </cell>
          <cell r="H31006">
            <v>1.6</v>
          </cell>
          <cell r="I31006">
            <v>8925</v>
          </cell>
          <cell r="J31006">
            <v>14280</v>
          </cell>
        </row>
        <row r="31007">
          <cell r="B31007" t="str">
            <v>O28</v>
          </cell>
          <cell r="C31007" t="str">
            <v>BROCA PARA MURO 5/8" x 8"</v>
          </cell>
          <cell r="F31007" t="str">
            <v>Ins</v>
          </cell>
          <cell r="G31007" t="str">
            <v>und</v>
          </cell>
          <cell r="H31007">
            <v>1</v>
          </cell>
          <cell r="I31007">
            <v>12495</v>
          </cell>
          <cell r="J31007">
            <v>12495</v>
          </cell>
        </row>
        <row r="31008">
          <cell r="B31008" t="str">
            <v>M15</v>
          </cell>
          <cell r="C31008" t="str">
            <v>TALADRO ROTO PERCUTOR</v>
          </cell>
          <cell r="F31008" t="str">
            <v>Ins</v>
          </cell>
          <cell r="G31008" t="str">
            <v>dd</v>
          </cell>
          <cell r="H31008">
            <v>1</v>
          </cell>
          <cell r="I31008">
            <v>13650</v>
          </cell>
          <cell r="J31008">
            <v>13650</v>
          </cell>
        </row>
        <row r="31009">
          <cell r="B31009" t="str">
            <v>E130</v>
          </cell>
          <cell r="C31009" t="str">
            <v>TORNILLO 3/8"</v>
          </cell>
          <cell r="F31009" t="str">
            <v>Ins</v>
          </cell>
          <cell r="G31009" t="str">
            <v>und</v>
          </cell>
          <cell r="H31009">
            <v>13</v>
          </cell>
          <cell r="I31009">
            <v>128.85468983200801</v>
          </cell>
          <cell r="J31009">
            <v>1675</v>
          </cell>
        </row>
        <row r="31010">
          <cell r="B31010" t="str">
            <v>E126</v>
          </cell>
          <cell r="C31010" t="str">
            <v>TORNILLO 1/4"X1" G5</v>
          </cell>
          <cell r="F31010" t="str">
            <v>Ins</v>
          </cell>
          <cell r="G31010" t="str">
            <v>und</v>
          </cell>
          <cell r="H31010">
            <v>21</v>
          </cell>
          <cell r="I31010">
            <v>67.004438712644173</v>
          </cell>
          <cell r="J31010">
            <v>1407</v>
          </cell>
        </row>
        <row r="31011">
          <cell r="B31011" t="str">
            <v>O17</v>
          </cell>
          <cell r="C31011" t="str">
            <v>SIKADUR -42  Anclaje o equivalente.</v>
          </cell>
          <cell r="F31011" t="str">
            <v>Ins</v>
          </cell>
          <cell r="G31011" t="str">
            <v>kg</v>
          </cell>
          <cell r="H31011">
            <v>0.5</v>
          </cell>
          <cell r="I31011">
            <v>33236.699999999997</v>
          </cell>
          <cell r="J31011">
            <v>16618</v>
          </cell>
        </row>
        <row r="31012">
          <cell r="B31012" t="str">
            <v>O29</v>
          </cell>
          <cell r="C31012" t="str">
            <v>PISTOLA INYECTOR PARA EPOXICO ANCHORFIX 4</v>
          </cell>
          <cell r="F31012" t="str">
            <v>Ins</v>
          </cell>
          <cell r="G31012" t="str">
            <v>und</v>
          </cell>
          <cell r="H31012">
            <v>1</v>
          </cell>
          <cell r="I31012">
            <v>166845</v>
          </cell>
          <cell r="J31012">
            <v>166845</v>
          </cell>
        </row>
        <row r="31013">
          <cell r="B31013" t="str">
            <v>E129</v>
          </cell>
          <cell r="C31013" t="str">
            <v>LAMINA PERFORADA EN LAMINA COLD ROLLED Cal.18</v>
          </cell>
          <cell r="F31013" t="str">
            <v>Ins</v>
          </cell>
          <cell r="G31013" t="str">
            <v>m2</v>
          </cell>
          <cell r="H31013">
            <v>4.0999999999999996</v>
          </cell>
          <cell r="I31013">
            <v>57984.610424403596</v>
          </cell>
          <cell r="J31013">
            <v>237737</v>
          </cell>
        </row>
        <row r="31014">
          <cell r="B31014" t="str">
            <v>X01</v>
          </cell>
          <cell r="C31014" t="str">
            <v>ANTICORROSIVO Premium - Tipo Pintuco Ref. 513 o equivalente</v>
          </cell>
          <cell r="F31014" t="str">
            <v>Ins</v>
          </cell>
          <cell r="G31014" t="str">
            <v>gal</v>
          </cell>
          <cell r="H31014">
            <v>0.2</v>
          </cell>
          <cell r="I31014">
            <v>81756.034499999994</v>
          </cell>
          <cell r="J31014">
            <v>16351</v>
          </cell>
        </row>
        <row r="31015">
          <cell r="B31015" t="str">
            <v>X04</v>
          </cell>
          <cell r="C31015" t="str">
            <v>ESMALTE SINTETICO Pintulux - Tipo Pintuco Ref. según color diseño o equivalente</v>
          </cell>
          <cell r="F31015" t="str">
            <v>Ins</v>
          </cell>
          <cell r="G31015" t="str">
            <v>gal</v>
          </cell>
          <cell r="H31015">
            <v>0.09</v>
          </cell>
          <cell r="I31015">
            <v>69194.810999999987</v>
          </cell>
          <cell r="J31015">
            <v>6228</v>
          </cell>
        </row>
        <row r="31017">
          <cell r="A31017" t="str">
            <v>ME-17.224</v>
          </cell>
          <cell r="C31017" t="str">
            <v xml:space="preserve">MAMPARA SANITARIA SISTEMA CANTILIVER en Lámina Galvanizada Cal. 18 entamborada. Tipo Grijalba o equivalente. Incluye pintura electrostática color gris plata, suministro, instalación, marco, chapetas y platinas según detalle. </v>
          </cell>
          <cell r="G31017" t="str">
            <v>m2</v>
          </cell>
          <cell r="J31017">
            <v>450991</v>
          </cell>
        </row>
        <row r="31018">
          <cell r="B31018" t="str">
            <v>E10A</v>
          </cell>
          <cell r="C31018" t="str">
            <v xml:space="preserve">MAMPARA SANITARIA SISTEMA CANTILIVER en Lámina Galvanizada Cal. 18 entamborada. Tipo Grijalba o equivalente. Incluye pintura electrostática color gris plata, suministro, instalación, marco, chapetas y platinas según detalle. </v>
          </cell>
          <cell r="F31018" t="str">
            <v>Esp</v>
          </cell>
          <cell r="G31018" t="str">
            <v>m2</v>
          </cell>
          <cell r="H31018">
            <v>1</v>
          </cell>
          <cell r="I31018">
            <v>450991.41441202804</v>
          </cell>
          <cell r="J31018">
            <v>450991</v>
          </cell>
        </row>
        <row r="31020">
          <cell r="A31020" t="str">
            <v>ME-17.225</v>
          </cell>
          <cell r="C31020" t="str">
            <v>PUERTA VENTANA EN ALUMINIO ANODIZADO NEGRO VIDRIO LAMINADO 3+3mm (Incluye marco en perfileria PB 5020  o equivalente ). Incluye el suministro de todos los accesorios requeridos para el correcto montaje, asi como el suministro e instalación de la silicona que sea requerida para garantizar una perfecta instalación. SEGUN DETALLE. (Suministro e Instalación).</v>
          </cell>
          <cell r="G31020" t="str">
            <v>m2</v>
          </cell>
          <cell r="J31020">
            <v>520842</v>
          </cell>
        </row>
        <row r="31021">
          <cell r="B31021" t="str">
            <v>D26</v>
          </cell>
          <cell r="C31021" t="str">
            <v>PERFILERIA PARA VENTANERIA CORREDIZA EN ALUMINIO ANODIZADO (Incluye marco en perfileria tipo PC 8025 o equivalente ). Incluye el suministro e instalación de todos los accesorios requeridos para el correcto montaje.</v>
          </cell>
          <cell r="F31021" t="str">
            <v>Esp</v>
          </cell>
          <cell r="G31021" t="str">
            <v>m2</v>
          </cell>
          <cell r="H31021">
            <v>1</v>
          </cell>
          <cell r="I31021">
            <v>433376.9783119926</v>
          </cell>
          <cell r="J31021">
            <v>433377</v>
          </cell>
        </row>
        <row r="31022">
          <cell r="B31022" t="str">
            <v>D05P</v>
          </cell>
          <cell r="C31022" t="str">
            <v>VIDRIO LAMINADO 3+3mm (Para ventanería. Incluye el suministro e instalación de todos los accesorios e insumos requeridos para el correcto montaje.)</v>
          </cell>
          <cell r="F31022" t="str">
            <v>Esp</v>
          </cell>
          <cell r="G31022" t="str">
            <v>m2</v>
          </cell>
          <cell r="H31022">
            <v>1</v>
          </cell>
          <cell r="I31022">
            <v>87465</v>
          </cell>
          <cell r="J31022">
            <v>87465</v>
          </cell>
        </row>
        <row r="31024">
          <cell r="A31024" t="str">
            <v>ME-17.226</v>
          </cell>
          <cell r="C31024" t="str">
            <v>TAPA METALICA PARA CAJA CS 281, INCLUYE MARCO METALICO</v>
          </cell>
          <cell r="G31024" t="str">
            <v>und</v>
          </cell>
          <cell r="J31024">
            <v>694774</v>
          </cell>
        </row>
        <row r="31025">
          <cell r="B31025" t="str">
            <v>M03</v>
          </cell>
          <cell r="C31025" t="str">
            <v>EQUIPO BASICO ( Herramienta menor )</v>
          </cell>
          <cell r="F31025" t="str">
            <v>Ins</v>
          </cell>
          <cell r="G31025" t="str">
            <v>glb</v>
          </cell>
          <cell r="H31025">
            <v>1</v>
          </cell>
          <cell r="I31025">
            <v>2535.75</v>
          </cell>
          <cell r="J31025">
            <v>2536</v>
          </cell>
        </row>
        <row r="31026">
          <cell r="B31026" t="str">
            <v>I06</v>
          </cell>
          <cell r="C31026" t="str">
            <v>MANO DE OBRA DD (Carpintería)</v>
          </cell>
          <cell r="F31026" t="str">
            <v>Ins</v>
          </cell>
          <cell r="G31026" t="str">
            <v>hc</v>
          </cell>
          <cell r="H31026">
            <v>4</v>
          </cell>
          <cell r="I31026">
            <v>21230.098696721638</v>
          </cell>
          <cell r="J31026">
            <v>84920</v>
          </cell>
        </row>
        <row r="31027">
          <cell r="B31027" t="str">
            <v>A25</v>
          </cell>
          <cell r="C31027" t="str">
            <v>LAMINA ALFAJOR DE 3/16"</v>
          </cell>
          <cell r="F31027" t="str">
            <v>Ins</v>
          </cell>
          <cell r="G31027" t="str">
            <v>m2</v>
          </cell>
          <cell r="H31027">
            <v>2.9342760000000001</v>
          </cell>
          <cell r="I31027">
            <v>90037.500000000015</v>
          </cell>
          <cell r="J31027">
            <v>264195</v>
          </cell>
        </row>
        <row r="31028">
          <cell r="B31028" t="str">
            <v>A26</v>
          </cell>
          <cell r="C31028" t="str">
            <v>ANGULO  HIERRO 2 1/2" x 2 1/2" X  3/16"</v>
          </cell>
          <cell r="F31028" t="str">
            <v>Ins</v>
          </cell>
          <cell r="G31028" t="str">
            <v>m</v>
          </cell>
          <cell r="H31028">
            <v>12.152000000000001</v>
          </cell>
          <cell r="I31028">
            <v>9178.6187499999996</v>
          </cell>
          <cell r="J31028">
            <v>111539</v>
          </cell>
        </row>
        <row r="31029">
          <cell r="B31029" t="str">
            <v>A27</v>
          </cell>
          <cell r="C31029" t="str">
            <v>BARRA G-60 3/8"</v>
          </cell>
          <cell r="F31029" t="str">
            <v>Ins</v>
          </cell>
          <cell r="G31029" t="str">
            <v>m</v>
          </cell>
          <cell r="H31029">
            <v>0.9</v>
          </cell>
          <cell r="I31029">
            <v>1313.8125000000002</v>
          </cell>
          <cell r="J31029">
            <v>1182</v>
          </cell>
        </row>
        <row r="31030">
          <cell r="B31030" t="str">
            <v>A28</v>
          </cell>
          <cell r="C31030" t="str">
            <v>PLATINA DE HIERRO DE 2 1/2" X 3/16"</v>
          </cell>
          <cell r="F31030" t="str">
            <v>Ins</v>
          </cell>
          <cell r="G31030" t="str">
            <v>m</v>
          </cell>
          <cell r="H31030">
            <v>0.65849999999999997</v>
          </cell>
          <cell r="I31030">
            <v>5534.2880780113064</v>
          </cell>
          <cell r="J31030">
            <v>3644</v>
          </cell>
        </row>
        <row r="31031">
          <cell r="B31031" t="str">
            <v>O43</v>
          </cell>
          <cell r="C31031" t="str">
            <v>BISAGRA TUBULAR DE 3/8"</v>
          </cell>
          <cell r="F31031" t="str">
            <v>Ins</v>
          </cell>
          <cell r="G31031" t="str">
            <v>und</v>
          </cell>
          <cell r="H31031">
            <v>6</v>
          </cell>
          <cell r="I31031">
            <v>32608.612082337109</v>
          </cell>
          <cell r="J31031">
            <v>195652</v>
          </cell>
        </row>
        <row r="31032">
          <cell r="B31032" t="str">
            <v>M39</v>
          </cell>
          <cell r="C31032" t="str">
            <v>EQUIPO DE SOLDADURA ELECTRICA</v>
          </cell>
          <cell r="F31032" t="str">
            <v>Ins</v>
          </cell>
          <cell r="G31032" t="str">
            <v>dd</v>
          </cell>
          <cell r="H31032">
            <v>0.5</v>
          </cell>
          <cell r="I31032">
            <v>39900</v>
          </cell>
          <cell r="J31032">
            <v>19950</v>
          </cell>
        </row>
        <row r="31033">
          <cell r="B31033" t="str">
            <v>M38</v>
          </cell>
          <cell r="C31033" t="str">
            <v>TALADRO DE ROTACION 1/2" BOSCH</v>
          </cell>
          <cell r="F31033" t="str">
            <v>Ins</v>
          </cell>
          <cell r="G31033" t="str">
            <v>dd</v>
          </cell>
          <cell r="H31033">
            <v>0.125</v>
          </cell>
          <cell r="I31033">
            <v>17850</v>
          </cell>
          <cell r="J31033">
            <v>2231</v>
          </cell>
        </row>
        <row r="31034">
          <cell r="B31034" t="str">
            <v>O19</v>
          </cell>
          <cell r="C31034" t="str">
            <v>SOLDADURA ELECTRICA Tipo WESTARCO SUPER E- 6013  DE 1/8 o equivalente.</v>
          </cell>
          <cell r="F31034" t="str">
            <v>Ins</v>
          </cell>
          <cell r="G31034" t="str">
            <v>kg</v>
          </cell>
          <cell r="H31034">
            <v>1</v>
          </cell>
          <cell r="I31034">
            <v>8925</v>
          </cell>
          <cell r="J31034">
            <v>8925</v>
          </cell>
        </row>
        <row r="31036">
          <cell r="A31036" t="str">
            <v>ME-17.227</v>
          </cell>
          <cell r="C31036" t="str">
            <v>BARANDA ESCALERA.Pasamanos en tubo ø2" de acero inoxidable  + platina metálica de 4mm de espesor en acero acabado con wash primer anticorrosivo y pintura esmalte tipo Pintulux color negro de Pintuco o equivalente+panel SOFTWAVE 50 Tipo Hunter Douglas + accesorios de anclaje, soportes y remate longitudinal.  SEGUN DETALLE. (Suministro e Instalación).</v>
          </cell>
          <cell r="G31036" t="str">
            <v>m</v>
          </cell>
          <cell r="J31036">
            <v>611594</v>
          </cell>
        </row>
        <row r="31037">
          <cell r="B31037" t="str">
            <v>M03</v>
          </cell>
          <cell r="C31037" t="str">
            <v>EQUIPO BASICO ( Herramienta menor )</v>
          </cell>
          <cell r="F31037" t="str">
            <v>Ins</v>
          </cell>
          <cell r="G31037" t="str">
            <v>glb</v>
          </cell>
          <cell r="H31037">
            <v>0.5</v>
          </cell>
          <cell r="I31037">
            <v>2535.75</v>
          </cell>
          <cell r="J31037">
            <v>1268</v>
          </cell>
        </row>
        <row r="31038">
          <cell r="B31038" t="str">
            <v>I06</v>
          </cell>
          <cell r="C31038" t="str">
            <v>MANO DE OBRA DD (Carpintería)</v>
          </cell>
          <cell r="F31038" t="str">
            <v>Ins</v>
          </cell>
          <cell r="G31038" t="str">
            <v>hc</v>
          </cell>
          <cell r="H31038">
            <v>5</v>
          </cell>
          <cell r="I31038">
            <v>21230.098696721638</v>
          </cell>
          <cell r="J31038">
            <v>106150</v>
          </cell>
        </row>
        <row r="31039">
          <cell r="B31039" t="str">
            <v>E83</v>
          </cell>
          <cell r="C31039" t="str">
            <v xml:space="preserve">TUBO ACERO INOXIDABLE DIAMETRO 2" </v>
          </cell>
          <cell r="F31039" t="str">
            <v>Ins</v>
          </cell>
          <cell r="G31039" t="str">
            <v>m</v>
          </cell>
          <cell r="H31039">
            <v>1</v>
          </cell>
          <cell r="I31039">
            <v>110621.75122077885</v>
          </cell>
          <cell r="J31039">
            <v>110622</v>
          </cell>
        </row>
        <row r="31040">
          <cell r="B31040" t="str">
            <v>J06D</v>
          </cell>
          <cell r="C31040" t="str">
            <v>PANEL SOFTWAVE 50 LISO.  Tipo HUNTER DOUGLAS. Aluzinc. o equivalente.</v>
          </cell>
          <cell r="F31040" t="str">
            <v>Ins</v>
          </cell>
          <cell r="G31040" t="str">
            <v>m2</v>
          </cell>
          <cell r="H31040">
            <v>1.2</v>
          </cell>
          <cell r="I31040">
            <v>252952.35</v>
          </cell>
          <cell r="J31040">
            <v>303543</v>
          </cell>
        </row>
        <row r="31041">
          <cell r="B31041" t="str">
            <v>E01B</v>
          </cell>
          <cell r="C31041" t="str">
            <v>ANGULO  HIERRO 1" x 3/16"</v>
          </cell>
          <cell r="F31041" t="str">
            <v>Ins</v>
          </cell>
          <cell r="G31041" t="str">
            <v>m</v>
          </cell>
          <cell r="H31041">
            <v>4.2</v>
          </cell>
          <cell r="I31041">
            <v>4419.1875</v>
          </cell>
          <cell r="J31041">
            <v>18561</v>
          </cell>
        </row>
        <row r="31042">
          <cell r="B31042" t="str">
            <v>J10</v>
          </cell>
          <cell r="C31042" t="str">
            <v xml:space="preserve">TORNILLO AUTOPERFORANTE.Diam. 2 1/2". </v>
          </cell>
          <cell r="F31042" t="str">
            <v>Ins</v>
          </cell>
          <cell r="G31042" t="str">
            <v>und</v>
          </cell>
          <cell r="H31042">
            <v>8</v>
          </cell>
          <cell r="I31042">
            <v>514.5</v>
          </cell>
          <cell r="J31042">
            <v>4116</v>
          </cell>
        </row>
        <row r="31043">
          <cell r="B31043" t="str">
            <v>J06F</v>
          </cell>
          <cell r="C31043" t="str">
            <v xml:space="preserve">REMATE LONGITUDINAL Tipo HUNTER DOUGLAS. Aluzinc, sin perforaciones </v>
          </cell>
          <cell r="F31043" t="str">
            <v>Ins</v>
          </cell>
          <cell r="G31043" t="str">
            <v>m</v>
          </cell>
          <cell r="H31043">
            <v>1</v>
          </cell>
          <cell r="I31043">
            <v>28219.177073209747</v>
          </cell>
          <cell r="J31043">
            <v>28219</v>
          </cell>
        </row>
        <row r="31044">
          <cell r="B31044" t="str">
            <v>X04</v>
          </cell>
          <cell r="C31044" t="str">
            <v>ESMALTE SINTETICO Pintulux - Tipo Pintuco Ref. según color diseño o equivalente</v>
          </cell>
          <cell r="F31044" t="str">
            <v>Ins</v>
          </cell>
          <cell r="G31044" t="str">
            <v>gal</v>
          </cell>
          <cell r="H31044">
            <v>0.2</v>
          </cell>
          <cell r="I31044">
            <v>69194.810999999987</v>
          </cell>
          <cell r="J31044">
            <v>13839</v>
          </cell>
        </row>
        <row r="31045">
          <cell r="B31045" t="str">
            <v>X01</v>
          </cell>
          <cell r="C31045" t="str">
            <v>ANTICORROSIVO Premium - Tipo Pintuco Ref. 513 o equivalente</v>
          </cell>
          <cell r="F31045" t="str">
            <v>Ins</v>
          </cell>
          <cell r="G31045" t="str">
            <v>gal</v>
          </cell>
          <cell r="H31045">
            <v>0.2</v>
          </cell>
          <cell r="I31045">
            <v>81756.034499999994</v>
          </cell>
          <cell r="J31045">
            <v>16351</v>
          </cell>
        </row>
        <row r="31046">
          <cell r="B31046" t="str">
            <v>O19</v>
          </cell>
          <cell r="C31046" t="str">
            <v>SOLDADURA ELECTRICA Tipo WESTARCO SUPER E- 6013  DE 1/8 o equivalente.</v>
          </cell>
          <cell r="F31046" t="str">
            <v>Ins</v>
          </cell>
          <cell r="G31046" t="str">
            <v>kg</v>
          </cell>
          <cell r="H31046">
            <v>1</v>
          </cell>
          <cell r="I31046">
            <v>8925</v>
          </cell>
          <cell r="J31046">
            <v>8925</v>
          </cell>
        </row>
        <row r="31048">
          <cell r="A31048" t="str">
            <v>ME-17.228</v>
          </cell>
        </row>
        <row r="31052">
          <cell r="A31052" t="str">
            <v>ME-17.229</v>
          </cell>
          <cell r="C31052" t="str">
            <v>SUMINISTRO E INSTALACION DE ANGULO 1"X1"X1/8" SOPORTE LAMINAS VERTICALES UNIDAD DE FLOCULACION Y SEPARACION DE UNIDADES DE UNIDADES DE FLOCULACION Y SEDIMENTACION. (Incluyenperforacion y tornilleria, tornillo 5/16"x 1" G5, tuerca 5/16" acero G5)</v>
          </cell>
          <cell r="G31052" t="str">
            <v>m</v>
          </cell>
          <cell r="J31052">
            <v>45671</v>
          </cell>
        </row>
        <row r="31053">
          <cell r="B31053" t="str">
            <v>I03</v>
          </cell>
          <cell r="C31053" t="str">
            <v>MANO DE OBRA AA (Albañileria)</v>
          </cell>
          <cell r="F31053" t="str">
            <v>Ins</v>
          </cell>
          <cell r="G31053" t="str">
            <v>hc</v>
          </cell>
          <cell r="H31053">
            <v>0.7</v>
          </cell>
          <cell r="I31053">
            <v>17165.400000000001</v>
          </cell>
          <cell r="J31053">
            <v>12016</v>
          </cell>
        </row>
        <row r="31054">
          <cell r="B31054" t="str">
            <v>M03</v>
          </cell>
          <cell r="C31054" t="str">
            <v>EQUIPO BASICO ( Herramienta menor )</v>
          </cell>
          <cell r="F31054" t="str">
            <v>Ins</v>
          </cell>
          <cell r="G31054" t="str">
            <v>glb</v>
          </cell>
          <cell r="H31054">
            <v>1</v>
          </cell>
          <cell r="I31054">
            <v>2535.75</v>
          </cell>
          <cell r="J31054">
            <v>2536</v>
          </cell>
        </row>
        <row r="31055">
          <cell r="B31055" t="str">
            <v>E01I</v>
          </cell>
          <cell r="C31055" t="str">
            <v>ANGULO  HIERRO 1 " x 1/8"</v>
          </cell>
          <cell r="F31055" t="str">
            <v>Ins</v>
          </cell>
          <cell r="G31055" t="str">
            <v>m</v>
          </cell>
          <cell r="H31055">
            <v>8.5</v>
          </cell>
          <cell r="I31055">
            <v>3073.7699999999995</v>
          </cell>
          <cell r="J31055">
            <v>26127</v>
          </cell>
        </row>
        <row r="31056">
          <cell r="B31056" t="str">
            <v>M38</v>
          </cell>
          <cell r="C31056" t="str">
            <v>TALADRO DE ROTACION 1/2" BOSCH</v>
          </cell>
          <cell r="F31056" t="str">
            <v>Ins</v>
          </cell>
          <cell r="G31056" t="str">
            <v>dd</v>
          </cell>
          <cell r="H31056">
            <v>0.25</v>
          </cell>
          <cell r="I31056">
            <v>17850</v>
          </cell>
          <cell r="J31056">
            <v>4463</v>
          </cell>
        </row>
        <row r="31057">
          <cell r="B31057" t="str">
            <v>E124</v>
          </cell>
          <cell r="C31057" t="str">
            <v>TORNILLO 5/16"X1" G5</v>
          </cell>
          <cell r="F31057" t="str">
            <v>Ins</v>
          </cell>
          <cell r="G31057" t="str">
            <v>und</v>
          </cell>
          <cell r="H31057">
            <v>3.8</v>
          </cell>
          <cell r="I31057">
            <v>100.50665806896625</v>
          </cell>
          <cell r="J31057">
            <v>382</v>
          </cell>
        </row>
        <row r="31058">
          <cell r="B31058" t="str">
            <v>E125</v>
          </cell>
          <cell r="C31058" t="str">
            <v>TUERCA 5/16" G5</v>
          </cell>
          <cell r="F31058" t="str">
            <v>Ins</v>
          </cell>
          <cell r="G31058" t="str">
            <v>und</v>
          </cell>
          <cell r="H31058">
            <v>3.8</v>
          </cell>
          <cell r="I31058">
            <v>38.656406949602399</v>
          </cell>
          <cell r="J31058">
            <v>147</v>
          </cell>
        </row>
        <row r="31060">
          <cell r="A31060" t="str">
            <v>ME-17.230</v>
          </cell>
          <cell r="C31060" t="str">
            <v>SUMINISTRO E INSTALACION DE ANGULO 2"X2"X1/8" SOPORTE MODULO DE SEDIMENTACION ACELERADA. (Incluye perforaciones y tornilleria, tornillo 5/16x1", tuerca 5/16" acero G5</v>
          </cell>
          <cell r="G31060" t="str">
            <v>m</v>
          </cell>
          <cell r="J31060">
            <v>71828</v>
          </cell>
        </row>
        <row r="31061">
          <cell r="B31061" t="str">
            <v>I03</v>
          </cell>
          <cell r="C31061" t="str">
            <v>MANO DE OBRA AA (Albañileria)</v>
          </cell>
          <cell r="F31061" t="str">
            <v>Ins</v>
          </cell>
          <cell r="G31061" t="str">
            <v>hc</v>
          </cell>
          <cell r="H31061">
            <v>0.7</v>
          </cell>
          <cell r="I31061">
            <v>17165.400000000001</v>
          </cell>
          <cell r="J31061">
            <v>12016</v>
          </cell>
        </row>
        <row r="31062">
          <cell r="B31062" t="str">
            <v>M03</v>
          </cell>
          <cell r="C31062" t="str">
            <v>EQUIPO BASICO ( Herramienta menor )</v>
          </cell>
          <cell r="F31062" t="str">
            <v>Ins</v>
          </cell>
          <cell r="G31062" t="str">
            <v>glb</v>
          </cell>
          <cell r="H31062">
            <v>1</v>
          </cell>
          <cell r="I31062">
            <v>2535.75</v>
          </cell>
          <cell r="J31062">
            <v>2536</v>
          </cell>
        </row>
        <row r="31063">
          <cell r="B31063" t="str">
            <v>E01A</v>
          </cell>
          <cell r="C31063" t="str">
            <v>ANGULO  HIERRO 2" x 1/8"</v>
          </cell>
          <cell r="F31063" t="str">
            <v>Ins</v>
          </cell>
          <cell r="G31063" t="str">
            <v>m</v>
          </cell>
          <cell r="H31063">
            <v>8.5</v>
          </cell>
          <cell r="I31063">
            <v>6156</v>
          </cell>
          <cell r="J31063">
            <v>52326</v>
          </cell>
        </row>
        <row r="31064">
          <cell r="B31064" t="str">
            <v>M38</v>
          </cell>
          <cell r="C31064" t="str">
            <v>TALADRO DE ROTACION 1/2" BOSCH</v>
          </cell>
          <cell r="F31064" t="str">
            <v>Ins</v>
          </cell>
          <cell r="G31064" t="str">
            <v>dd</v>
          </cell>
          <cell r="H31064">
            <v>0.25</v>
          </cell>
          <cell r="I31064">
            <v>17850</v>
          </cell>
          <cell r="J31064">
            <v>4463</v>
          </cell>
        </row>
        <row r="31065">
          <cell r="B31065" t="str">
            <v>E124</v>
          </cell>
          <cell r="C31065" t="str">
            <v>TORNILLO 5/16"X1" G5</v>
          </cell>
          <cell r="F31065" t="str">
            <v>Ins</v>
          </cell>
          <cell r="G31065" t="str">
            <v>und</v>
          </cell>
          <cell r="H31065">
            <v>3.5</v>
          </cell>
          <cell r="I31065">
            <v>100.50665806896625</v>
          </cell>
          <cell r="J31065">
            <v>352</v>
          </cell>
        </row>
        <row r="31066">
          <cell r="B31066" t="str">
            <v>E125</v>
          </cell>
          <cell r="C31066" t="str">
            <v>TUERCA 5/16" G5</v>
          </cell>
          <cell r="F31066" t="str">
            <v>Ins</v>
          </cell>
          <cell r="G31066" t="str">
            <v>und</v>
          </cell>
          <cell r="H31066">
            <v>3.5</v>
          </cell>
          <cell r="I31066">
            <v>38.656406949602399</v>
          </cell>
          <cell r="J31066">
            <v>135</v>
          </cell>
        </row>
        <row r="31068">
          <cell r="A31068" t="str">
            <v>ME-17.231</v>
          </cell>
          <cell r="C31068" t="str">
            <v>MARCO Y PUERTA METALICA CORTAFUEGO DOBLE 180MIN. Hasta un ancho de A=1,40m y una altura hasta H=2,60m. Fabricada en lámina Cold Rolled Cal.18, pintura electrostática,sellos cortafuego, neopreno. Debidamente certificada.ENCHAPE sobre superficie plana Acabado: triplex negro Wengue, sellador (mínimo 6 manos) y laca según diseño. Incluye instalación.SEGUN DETALLE.</v>
          </cell>
          <cell r="G31068" t="str">
            <v>und</v>
          </cell>
          <cell r="J31068">
            <v>4555542</v>
          </cell>
        </row>
        <row r="31069">
          <cell r="B31069" t="str">
            <v>E112</v>
          </cell>
          <cell r="C31069" t="str">
            <v>MARCO Y PUERTA METALICA CORTAFUEGO 180MIN. ancho A=1,17m y altura  H=2,15m DOBLE HOJA.Fabricada enlámina Cold Rolled Cal.18, pintura electrostática, sellos cortafuego, neopreno. Debidamente certificada. Incluye instalación.</v>
          </cell>
          <cell r="F31069" t="str">
            <v>Esp</v>
          </cell>
          <cell r="G31069" t="str">
            <v>und</v>
          </cell>
          <cell r="H31069">
            <v>1</v>
          </cell>
          <cell r="I31069">
            <v>3809587.32</v>
          </cell>
          <cell r="J31069">
            <v>3809587</v>
          </cell>
        </row>
        <row r="31070">
          <cell r="B31070" t="str">
            <v>W92</v>
          </cell>
          <cell r="C31070" t="str">
            <v xml:space="preserve">Fabricación, instalación y pintura de ENCHAPE sobre superficie plana Acabado: triplex negro Wengue, sellador (mínimo 6 manos) y laca según diseño. </v>
          </cell>
          <cell r="F31070" t="str">
            <v>Ana</v>
          </cell>
          <cell r="G31070" t="str">
            <v>m2</v>
          </cell>
          <cell r="H31070">
            <v>3.01</v>
          </cell>
          <cell r="I31070">
            <v>247825.45182576202</v>
          </cell>
          <cell r="J31070">
            <v>745955</v>
          </cell>
        </row>
        <row r="31072">
          <cell r="A31072" t="str">
            <v>ME-17.232</v>
          </cell>
          <cell r="C31072" t="str">
            <v>MARCO Y PUERTA METALICA CORTAFUEGO DOBLE 180MIN. A=1,60m H=2,15m. Fabricada en lámina Cold Rolled Cal.18, pintura electrostática,sellos cortafuego, neopreno. Debidamente certificada.ENCHAPE sobre superficie plana Acabado: triplex negro Wengue, sellador (mínimo 6 manos) y laca según diseño. Incluye instalación.SEGUN DETALLE.</v>
          </cell>
          <cell r="G31072" t="str">
            <v>und</v>
          </cell>
          <cell r="J31072">
            <v>3929853</v>
          </cell>
        </row>
        <row r="31073">
          <cell r="B31073" t="str">
            <v>E113B</v>
          </cell>
          <cell r="C31073" t="str">
            <v>MARCO Y PUERTA METALICA CORTAFUEGO 180MIN. A=1,60m H=2,15m HOJA SENCILLA.Fabricada en lámina Cold Rolled Cal.18, pintura electrostática, sellos cortafuego, neopreno. Debidamente certificada. Incluye instalación.</v>
          </cell>
          <cell r="F31073" t="str">
            <v>Esp</v>
          </cell>
          <cell r="G31073" t="str">
            <v>und</v>
          </cell>
          <cell r="H31073">
            <v>1</v>
          </cell>
          <cell r="I31073">
            <v>3077333.4735059813</v>
          </cell>
          <cell r="J31073">
            <v>3077333</v>
          </cell>
        </row>
        <row r="31074">
          <cell r="B31074" t="str">
            <v>W92</v>
          </cell>
          <cell r="C31074" t="str">
            <v xml:space="preserve">Fabricación, instalación y pintura de ENCHAPE sobre superficie plana Acabado: triplex negro Wengue, sellador (mínimo 6 manos) y laca según diseño. </v>
          </cell>
          <cell r="F31074" t="str">
            <v>Ana</v>
          </cell>
          <cell r="G31074" t="str">
            <v>m2</v>
          </cell>
          <cell r="H31074">
            <v>3.44</v>
          </cell>
          <cell r="I31074">
            <v>247825.45182576202</v>
          </cell>
          <cell r="J31074">
            <v>852520</v>
          </cell>
        </row>
        <row r="31076">
          <cell r="A31076" t="str">
            <v>ME-17.233</v>
          </cell>
          <cell r="C31076" t="str">
            <v>PUERTA METALICA Lámina Cold Rolled Cal. 18 Tipo PANEL CON PERSIANA INFERIOR EN LA HOJA CON MARCO MONTANTE EN REJILLA ( Incluye anticorrosivo + pintura ELECTROSTATICA + marco cold rolled cal. 18 cargados en concreto). Incluye el suministro de todos los accesorios requeridos para el correcto montaje. (Suministro e Instalación).</v>
          </cell>
          <cell r="G31076" t="str">
            <v>m2</v>
          </cell>
          <cell r="J31076">
            <v>204235</v>
          </cell>
        </row>
        <row r="31077">
          <cell r="B31077" t="str">
            <v>E60A</v>
          </cell>
          <cell r="C31077" t="str">
            <v>PUERTA METALICA Lámina Cold Rolled Cal. 18 Tipo PANEL CON PERSIANA INFERIOR EN LA HOJA CON MARCO MONTANTE EN REJILLA ( Incluye anticorrosivo + pintura ELECTROSTATICA + marco cold rolled cal. 18 cargados en concreto). Incluye el suministro de todos los accesorios requeridos para el correcto montaje. (Suministro e Instalación).</v>
          </cell>
          <cell r="F31077" t="str">
            <v>Esp</v>
          </cell>
          <cell r="G31077" t="str">
            <v>m2</v>
          </cell>
          <cell r="H31077">
            <v>1</v>
          </cell>
          <cell r="I31077">
            <v>204234.68338373266</v>
          </cell>
          <cell r="J31077">
            <v>204235</v>
          </cell>
        </row>
        <row r="31079">
          <cell r="A31079" t="str">
            <v>ME-17.234</v>
          </cell>
          <cell r="C31079" t="str">
            <v>REJILLA PARA CARCAMO A=0.25m.Platina metálica de 2x3/8" en acero acabado con wash primer anticorrosivo y pintura esmalte tipo Pintulux color según diseño de Pintuco o equivalente+soldadura.  SEGUN DETALLE. (Suministro e Instalación).</v>
          </cell>
          <cell r="G31079" t="str">
            <v>m</v>
          </cell>
          <cell r="J31079">
            <v>273976</v>
          </cell>
        </row>
        <row r="31080">
          <cell r="B31080" t="str">
            <v>M03</v>
          </cell>
          <cell r="C31080" t="str">
            <v>EQUIPO BASICO ( Herramienta menor )</v>
          </cell>
          <cell r="F31080" t="str">
            <v>Ins</v>
          </cell>
          <cell r="G31080" t="str">
            <v>glb</v>
          </cell>
          <cell r="H31080">
            <v>0.5</v>
          </cell>
          <cell r="I31080">
            <v>2535.75</v>
          </cell>
          <cell r="J31080">
            <v>1268</v>
          </cell>
        </row>
        <row r="31081">
          <cell r="B31081" t="str">
            <v>I06</v>
          </cell>
          <cell r="C31081" t="str">
            <v>MANO DE OBRA DD (Carpintería)</v>
          </cell>
          <cell r="F31081" t="str">
            <v>Ins</v>
          </cell>
          <cell r="G31081" t="str">
            <v>hc</v>
          </cell>
          <cell r="H31081">
            <v>4</v>
          </cell>
          <cell r="I31081">
            <v>21230.098696721638</v>
          </cell>
          <cell r="J31081">
            <v>84920</v>
          </cell>
        </row>
        <row r="31082">
          <cell r="B31082" t="str">
            <v>E07</v>
          </cell>
          <cell r="C31082" t="str">
            <v>PLATINA 2"x2"x 3/8"</v>
          </cell>
          <cell r="F31082" t="str">
            <v>Ins</v>
          </cell>
          <cell r="G31082" t="str">
            <v>m</v>
          </cell>
          <cell r="H31082">
            <v>22</v>
          </cell>
          <cell r="I31082">
            <v>5703.1085719646726</v>
          </cell>
          <cell r="J31082">
            <v>125468</v>
          </cell>
        </row>
        <row r="31083">
          <cell r="B31083" t="str">
            <v>X04</v>
          </cell>
          <cell r="C31083" t="str">
            <v>ESMALTE SINTETICO Pintulux - Tipo Pintuco Ref. según color diseño o equivalente</v>
          </cell>
          <cell r="F31083" t="str">
            <v>Ins</v>
          </cell>
          <cell r="G31083" t="str">
            <v>gal</v>
          </cell>
          <cell r="H31083">
            <v>0.2</v>
          </cell>
          <cell r="I31083">
            <v>69194.810999999987</v>
          </cell>
          <cell r="J31083">
            <v>13839</v>
          </cell>
        </row>
        <row r="31084">
          <cell r="B31084" t="str">
            <v>X01</v>
          </cell>
          <cell r="C31084" t="str">
            <v>ANTICORROSIVO Premium - Tipo Pintuco Ref. 513 o equivalente</v>
          </cell>
          <cell r="F31084" t="str">
            <v>Ins</v>
          </cell>
          <cell r="G31084" t="str">
            <v>gal</v>
          </cell>
          <cell r="H31084">
            <v>0.2</v>
          </cell>
          <cell r="I31084">
            <v>81756.034499999994</v>
          </cell>
          <cell r="J31084">
            <v>16351</v>
          </cell>
        </row>
        <row r="31085">
          <cell r="B31085" t="str">
            <v>O19</v>
          </cell>
          <cell r="C31085" t="str">
            <v>SOLDADURA ELECTRICA Tipo WESTARCO SUPER E- 6013  DE 1/8 o equivalente.</v>
          </cell>
          <cell r="F31085" t="str">
            <v>Ins</v>
          </cell>
          <cell r="G31085" t="str">
            <v>kg</v>
          </cell>
          <cell r="H31085">
            <v>3.6</v>
          </cell>
          <cell r="I31085">
            <v>8925</v>
          </cell>
          <cell r="J31085">
            <v>32130</v>
          </cell>
        </row>
        <row r="31087">
          <cell r="A31087" t="str">
            <v>ME-17.235</v>
          </cell>
          <cell r="C31087" t="str">
            <v>PUERTA CORREDIZA CON RIEL EN ALUMINIO VIDRIO TEMPLADO 10mm+ PELICULA SAND BLASTING (Incluye riel en aluminio). Incluye el suministro de todos los accesorios requeridos para el correcto montaje y garantizar una perfecta instalación. SEGUN DETALLE. (Suministro e Instalación).</v>
          </cell>
          <cell r="G31087" t="str">
            <v>m2</v>
          </cell>
          <cell r="J31087">
            <v>407789</v>
          </cell>
        </row>
        <row r="31088">
          <cell r="B31088" t="str">
            <v>E28D</v>
          </cell>
          <cell r="C31088" t="str">
            <v>RIEL EN ALUMINIO. Para puerta corrediza.</v>
          </cell>
          <cell r="F31088" t="str">
            <v>Ins</v>
          </cell>
          <cell r="G31088" t="str">
            <v>m</v>
          </cell>
          <cell r="H31088">
            <v>2</v>
          </cell>
          <cell r="I31088">
            <v>89940</v>
          </cell>
          <cell r="J31088">
            <v>179880</v>
          </cell>
        </row>
        <row r="31089">
          <cell r="B31089" t="str">
            <v>D05B</v>
          </cell>
          <cell r="C31089" t="str">
            <v>VIDRIO TEMPLADO DE SEGUIRIDAD 10mm (Para ventanería. Incluye el suministro e instalación de todos los accesorios e insumos requeridos para el correcto montaje.)</v>
          </cell>
          <cell r="F31089" t="str">
            <v>Esp</v>
          </cell>
          <cell r="G31089" t="str">
            <v>m2</v>
          </cell>
          <cell r="H31089">
            <v>1</v>
          </cell>
          <cell r="I31089">
            <v>175969.58399999997</v>
          </cell>
          <cell r="J31089">
            <v>175970</v>
          </cell>
        </row>
        <row r="31090">
          <cell r="B31090" t="str">
            <v>D05C</v>
          </cell>
          <cell r="C31090" t="str">
            <v>TRATAMIENTO DE SANDBLASTING EN VIDRIO (Vidrio de todos los espesores, a todo costo)</v>
          </cell>
          <cell r="F31090" t="str">
            <v>Esp</v>
          </cell>
          <cell r="G31090" t="str">
            <v>m2</v>
          </cell>
          <cell r="H31090">
            <v>1</v>
          </cell>
          <cell r="I31090">
            <v>51938.775000000001</v>
          </cell>
          <cell r="J31090">
            <v>51939</v>
          </cell>
        </row>
        <row r="31092">
          <cell r="A31092" t="str">
            <v>ME-17.236</v>
          </cell>
          <cell r="C31092" t="str">
            <v>SUMINISTRO E INSTALCION DE PUERTA METALICA PLEGABLE Lámina Cold Rolled Cal. 18 Tipo PANEL CON MARCO MONTANTE EN REJILLA,( Incluye anticorrosivo + pintura ELECTROSTATICA + marco cold rolled cal. 18 cargados en concreto). INCLUYE RIEL SUPERIOR Y GUIA INFERIOR.  Incluye el suministro de todos los accesorios requeridos para el correcto montaje. (Suministro e Instalación).</v>
          </cell>
          <cell r="G31092" t="str">
            <v>m2</v>
          </cell>
          <cell r="J31092">
            <v>215187</v>
          </cell>
        </row>
        <row r="31093">
          <cell r="B31093" t="str">
            <v>E60B</v>
          </cell>
          <cell r="C31093" t="str">
            <v>PUERTA METALICA PLEGABLE Lámina Cold Rolled Cal. 18 Tipo PANEL CON MARCO MONTANTE EN REJILLA,( Incluye anticorrosivo + pintura ELECTROSTATICA + marco cold rolled cal. 18 cargados en concreto). INCLUYE RIEL SUPERIOR Y GUIA INFERIOR.  Incluye el suministro de todos los accesorios requeridos para el correcto montaje. (Suministro e Instalación).</v>
          </cell>
          <cell r="F31093" t="str">
            <v>Esp</v>
          </cell>
          <cell r="G31093" t="str">
            <v>m2</v>
          </cell>
          <cell r="H31093">
            <v>1</v>
          </cell>
          <cell r="I31093">
            <v>215187</v>
          </cell>
          <cell r="J31093">
            <v>215187</v>
          </cell>
        </row>
        <row r="31095">
          <cell r="A31095" t="str">
            <v>ME-17.237</v>
          </cell>
          <cell r="C31095" t="str">
            <v>VENTANA EN PERSIANA DE ALUMINIO  ANODIZADO ALN 315 + ANGEO + PANEL PROYECTANTE COLOR ALUMINIO CRUDO  Tipo pesado (Incluye marco y contramarco en perfileria  VP 3831 o equivalente ). Incluye el suministro de todos los accesorios requeridos para el correcto montaje, asi como el suministro e instalación de la silicona que sea requerida para garantizar una perfecta instalación. SEGUN DETALLE. (Suministro e Instalación).</v>
          </cell>
          <cell r="G31095" t="str">
            <v>m2</v>
          </cell>
          <cell r="J31095">
            <v>263251</v>
          </cell>
        </row>
        <row r="31096">
          <cell r="B31096" t="str">
            <v>D04F</v>
          </cell>
          <cell r="C31096" t="str">
            <v>VENTANA EN PANELES FIJOS  DE ALUMINIO PARA EXTRACTOR EOLICO CAMPANA  0,88x0,70m.ANODIZADO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F31096" t="str">
            <v>Ins</v>
          </cell>
          <cell r="G31096" t="str">
            <v>m2</v>
          </cell>
          <cell r="H31096">
            <v>1</v>
          </cell>
          <cell r="I31096">
            <v>226526.54472467006</v>
          </cell>
          <cell r="J31096">
            <v>226527</v>
          </cell>
        </row>
        <row r="31097">
          <cell r="B31097" t="str">
            <v>E85A</v>
          </cell>
          <cell r="C31097" t="str">
            <v>CONTRAMARCO EN ALUMINIO CON MALLA ANGEO MOSQUITERO EN HILOS DE ALUMINIO TEJIDO</v>
          </cell>
          <cell r="F31097" t="str">
            <v>Ins</v>
          </cell>
          <cell r="G31097" t="str">
            <v>m2</v>
          </cell>
          <cell r="H31097">
            <v>1</v>
          </cell>
          <cell r="I31097">
            <v>36723.586602122276</v>
          </cell>
          <cell r="J31097">
            <v>36724</v>
          </cell>
        </row>
        <row r="31099">
          <cell r="A31099" t="str">
            <v>ME-17.238</v>
          </cell>
          <cell r="C31099" t="str">
            <v xml:space="preserve">VENTANA PROYECTANTE EN ALUMINIO  ANODIZADO VIDRIO TEMPLADO 6mm. (Incluye marco en perfileria VP 3831  o equivalente y perfilería adicional tipo ALN 167 o equivalente ). Incluye el suministro de todos los accesorios requeridos para el correcto montaje, asi como el suministro e instalación de la silicona que sea requerida para garantizar una perfecta instalación. SEGUN DETALLE. </v>
          </cell>
          <cell r="G31099" t="str">
            <v>m2</v>
          </cell>
          <cell r="J31099" t="e">
            <v>#VALUE!</v>
          </cell>
        </row>
        <row r="31100">
          <cell r="B31100" t="str">
            <v>D25</v>
          </cell>
          <cell r="C31100" t="str">
            <v>PERFILERIA EN ALUMINIO ANODIZADO (Incluye marco en perfileria tipo VP3831  o equivalente ). Incluye el suministro e instalación de todos los accesorios requeridos para el correcto montaje.</v>
          </cell>
          <cell r="F31100" t="str">
            <v>Esp</v>
          </cell>
          <cell r="G31100" t="str">
            <v>m2</v>
          </cell>
          <cell r="H31100">
            <v>1</v>
          </cell>
          <cell r="I31100">
            <v>203804.30871969377</v>
          </cell>
          <cell r="J31100">
            <v>203804</v>
          </cell>
        </row>
        <row r="31101">
          <cell r="B31101" t="str">
            <v>D05H</v>
          </cell>
          <cell r="C31101" t="str">
            <v>VIDRIO TEMPLADO DE SEGUIRIDAD 6mm (Para ventanería. Incluye el suministro e instalación de todos los accesorios e insumos requeridos para el correcto montaje.)</v>
          </cell>
          <cell r="F31101" t="str">
            <v>Esp</v>
          </cell>
          <cell r="G31101" t="str">
            <v>m2</v>
          </cell>
          <cell r="H31101">
            <v>1</v>
          </cell>
          <cell r="I31101">
            <v>94286.85</v>
          </cell>
          <cell r="J31101">
            <v>94287</v>
          </cell>
        </row>
        <row r="31102">
          <cell r="B31102" t="str">
            <v>D31</v>
          </cell>
          <cell r="C31102" t="str">
            <v>Marco perimetral en tubular de aluminio 
pesado de 3"x11/2" tipo ALN 167</v>
          </cell>
          <cell r="F31102" t="str">
            <v>Esp</v>
          </cell>
          <cell r="G31102" t="str">
            <v>m</v>
          </cell>
          <cell r="H31102">
            <v>1.4</v>
          </cell>
          <cell r="I31102" t="e">
            <v>#VALUE!</v>
          </cell>
          <cell r="J31102" t="e">
            <v>#VALUE!</v>
          </cell>
        </row>
        <row r="31104">
          <cell r="A31104" t="str">
            <v>ME-17.239</v>
          </cell>
          <cell r="C31104" t="str">
            <v>PUERTA METALICA Lámina Cold Rolled Cal. 18 ENTAMBORADA con MARCO MONTANTE EN PERSIANA( Incluye anticorrosivo + pintura ELECTROSTATICA + marco cold rolled cal. 18 cargados en concreto). Incluye el suministro de todos los accesorios requeridos para el correcto montaje. (Suministro e Instalación).</v>
          </cell>
          <cell r="G31104" t="str">
            <v>m2</v>
          </cell>
          <cell r="J31104">
            <v>213898</v>
          </cell>
        </row>
        <row r="31105">
          <cell r="B31105" t="str">
            <v>E60C</v>
          </cell>
          <cell r="C31105" t="str">
            <v>PUERTA METALICA Lámina Cold Rolled Cal. 18 ENTAMBORADA CON MARCO MONTANTE EN PERSIANA (Incluye anticorrosivo + pintura ELECTROSTATICA + marco cold rolled cal. 18 cargados en concreto). Incluye el suministro de todos los accesorios requeridos para el correcto montaje. (Suministro e Instalación).</v>
          </cell>
          <cell r="F31105" t="str">
            <v>Esp</v>
          </cell>
          <cell r="G31105" t="str">
            <v>m3</v>
          </cell>
          <cell r="H31105">
            <v>1</v>
          </cell>
          <cell r="I31105">
            <v>213898</v>
          </cell>
          <cell r="J31105">
            <v>213898</v>
          </cell>
        </row>
        <row r="31107">
          <cell r="A31107" t="str">
            <v>ME-17.240</v>
          </cell>
          <cell r="C31107" t="str">
            <v>PUERTA METALICA Lámina Cold Rolled Cal. 18 ENTAMBORADA CON MARCO MONTANTE EN VIDRIO 5 mm. (Incluye anticorrosivo + pintura ELECTROSTATICA + marco cold rolled cal. 18 cargados en concreto). Incluye el suministro de todos los accesorios requeridos para el correcto montaje. (Suministro e Instalación).</v>
          </cell>
          <cell r="G31107" t="str">
            <v>m2</v>
          </cell>
          <cell r="J31107">
            <v>473662</v>
          </cell>
        </row>
        <row r="31108">
          <cell r="B31108" t="str">
            <v>E58A</v>
          </cell>
          <cell r="C31108" t="str">
            <v>PUERTA METALICA Lámina Cold Rolled Cal. 18 ENTAMBORADA CON MARCO MONTANTE EN VIDRIO 5 mm. (Incluye anticorrosivo + pintura ELECTROSTATICA + marco cold rolled cal. 18 cargados en concreto). Incluye el suministro de todos los accesorios requeridos para el correcto montaje. (Suministro e Instalación).</v>
          </cell>
          <cell r="F31108" t="str">
            <v>Esp</v>
          </cell>
          <cell r="G31108" t="str">
            <v>m2</v>
          </cell>
          <cell r="H31108">
            <v>1</v>
          </cell>
          <cell r="I31108">
            <v>473662</v>
          </cell>
          <cell r="J31108">
            <v>473662</v>
          </cell>
        </row>
        <row r="31110">
          <cell r="A31110" t="str">
            <v>ME-17.241</v>
          </cell>
          <cell r="C31110" t="str">
            <v>DIVISON EN VIDRIO TEMPLADO 10mm. PUERTA PIVOTE. Incluye el suministro de todos los accesorios en acero inoxidable para el corecto montaje.</v>
          </cell>
          <cell r="G31110" t="str">
            <v>m2</v>
          </cell>
          <cell r="J31110">
            <v>698250</v>
          </cell>
        </row>
        <row r="31111">
          <cell r="B31111" t="str">
            <v>D48</v>
          </cell>
          <cell r="C31111" t="str">
            <v>DIVISON EN VIDRIO TEMPLADO 10mm. PUERTA PIVOTE. Incluye el suministro de todos los accesorios en acero inoxidable para el corecto montaje.</v>
          </cell>
          <cell r="F31111" t="str">
            <v>Ins</v>
          </cell>
          <cell r="G31111" t="str">
            <v>m2</v>
          </cell>
          <cell r="H31111">
            <v>1</v>
          </cell>
          <cell r="I31111">
            <v>698250</v>
          </cell>
          <cell r="J31111">
            <v>698250</v>
          </cell>
        </row>
        <row r="31113">
          <cell r="A31113" t="str">
            <v>ME-17.242</v>
          </cell>
          <cell r="C31113" t="str">
            <v>PARACHOQUES EN TUBERÍA HG  4". H=0.80m A=0.70m. Incluye 2 codos 90°, platina de anclaje 15x15x1/4", soldaddura, pernos de anlaje, pintura tipo Pintulux. SEGÚN DETALLE.</v>
          </cell>
          <cell r="G31113" t="str">
            <v>und</v>
          </cell>
          <cell r="J31113">
            <v>668149</v>
          </cell>
        </row>
        <row r="31114">
          <cell r="B31114" t="str">
            <v>M03</v>
          </cell>
          <cell r="C31114" t="str">
            <v>EQUIPO BASICO ( Herramienta menor )</v>
          </cell>
          <cell r="F31114" t="str">
            <v>Ins</v>
          </cell>
          <cell r="G31114" t="str">
            <v>glb</v>
          </cell>
          <cell r="H31114">
            <v>1</v>
          </cell>
          <cell r="I31114">
            <v>2535.75</v>
          </cell>
          <cell r="J31114">
            <v>2536</v>
          </cell>
        </row>
        <row r="31115">
          <cell r="B31115" t="str">
            <v>I04</v>
          </cell>
          <cell r="C31115" t="str">
            <v>MANO DE OBRA BB (Instalaciones)</v>
          </cell>
          <cell r="F31115" t="str">
            <v>Ins</v>
          </cell>
          <cell r="G31115" t="str">
            <v>hc</v>
          </cell>
          <cell r="H31115">
            <v>1.2</v>
          </cell>
          <cell r="I31115">
            <v>19460.92380532817</v>
          </cell>
          <cell r="J31115">
            <v>23353</v>
          </cell>
        </row>
        <row r="31116">
          <cell r="B31116" t="str">
            <v>S09</v>
          </cell>
          <cell r="C31116" t="str">
            <v xml:space="preserve">TUBO ACERO GALVANIZADO PRESION 4" - Calibre 40 ASTM A53 - Tipo Colmena o equivalente. </v>
          </cell>
          <cell r="F31116" t="str">
            <v>Ins</v>
          </cell>
          <cell r="G31116" t="str">
            <v>m</v>
          </cell>
          <cell r="H31116">
            <v>3</v>
          </cell>
          <cell r="I31116">
            <v>148634.14649999997</v>
          </cell>
          <cell r="J31116">
            <v>445902</v>
          </cell>
        </row>
        <row r="31117">
          <cell r="B31117" t="str">
            <v>S09C</v>
          </cell>
          <cell r="C31117" t="str">
            <v>CODO 90°   ACERO GALVANIZADO PRESION 4" - Calibre 40 ASTM A53 - Tipo Colmena o equivalente. 18cm</v>
          </cell>
          <cell r="F31117" t="str">
            <v>Ins</v>
          </cell>
          <cell r="G31117" t="str">
            <v>und</v>
          </cell>
          <cell r="H31117">
            <v>2</v>
          </cell>
          <cell r="I31117">
            <v>60108.3</v>
          </cell>
          <cell r="J31117">
            <v>120217</v>
          </cell>
        </row>
        <row r="31118">
          <cell r="B31118" t="str">
            <v>O58</v>
          </cell>
          <cell r="C31118" t="str">
            <v>ANCLAJE DE EXPANSION CAMISA DE 3/8" X 3" PARA CONCRETO</v>
          </cell>
          <cell r="F31118" t="str">
            <v>Ins</v>
          </cell>
          <cell r="G31118" t="str">
            <v>und</v>
          </cell>
          <cell r="H31118">
            <v>2</v>
          </cell>
          <cell r="I31118">
            <v>1675.1109678161038</v>
          </cell>
          <cell r="J31118">
            <v>3350</v>
          </cell>
        </row>
        <row r="31119">
          <cell r="B31119" t="str">
            <v>X04</v>
          </cell>
          <cell r="C31119" t="str">
            <v>ESMALTE SINTETICO Pintulux - Tipo Pintuco Ref. según color diseño o equivalente</v>
          </cell>
          <cell r="F31119" t="str">
            <v>Ins</v>
          </cell>
          <cell r="G31119" t="str">
            <v>gal</v>
          </cell>
          <cell r="H31119">
            <v>0.2</v>
          </cell>
          <cell r="I31119">
            <v>69194.810999999987</v>
          </cell>
          <cell r="J31119">
            <v>13839</v>
          </cell>
        </row>
        <row r="31120">
          <cell r="B31120" t="str">
            <v>J05</v>
          </cell>
          <cell r="C31120" t="str">
            <v xml:space="preserve">PLATINAS ACERO A-36  </v>
          </cell>
          <cell r="F31120" t="str">
            <v>Ins</v>
          </cell>
          <cell r="G31120" t="str">
            <v>kg</v>
          </cell>
          <cell r="H31120">
            <v>7</v>
          </cell>
          <cell r="I31120">
            <v>8166.6900000000005</v>
          </cell>
          <cell r="J31120">
            <v>57167</v>
          </cell>
        </row>
        <row r="31121">
          <cell r="B31121" t="str">
            <v>O19</v>
          </cell>
          <cell r="C31121" t="str">
            <v>SOLDADURA ELECTRICA Tipo WESTARCO SUPER E- 6013  DE 1/8 o equivalente.</v>
          </cell>
          <cell r="F31121" t="str">
            <v>Ins</v>
          </cell>
          <cell r="G31121" t="str">
            <v>kg</v>
          </cell>
          <cell r="H31121">
            <v>0.2</v>
          </cell>
          <cell r="I31121">
            <v>8925</v>
          </cell>
          <cell r="J31121">
            <v>1785</v>
          </cell>
        </row>
        <row r="31123">
          <cell r="A31123" t="str">
            <v>ME-17.243</v>
          </cell>
          <cell r="C31123" t="str">
            <v xml:space="preserve">TAPA PARA CARCAMO EN LÁMINA DE ALFAJOR 6MM 0.4*1 M. MARCO EN ÁNGULO DE 2 X 1/8". (INCLUYE GANCHO EN ACERO Y MARCO, ESMALTE SINTÉTICO Y ANTICORROSIVO PREMIUM TIPO PINTUCO REF 513 O equivalente) SEGÚN DISEÑO. SUMINISTRO E INSTALACIÓN A TODO COSTO. </v>
          </cell>
          <cell r="G31123" t="str">
            <v>m</v>
          </cell>
          <cell r="J31123">
            <v>150918</v>
          </cell>
        </row>
        <row r="31124">
          <cell r="B31124" t="str">
            <v>I06</v>
          </cell>
          <cell r="C31124" t="str">
            <v>MANO DE OBRA DD (Carpintería)</v>
          </cell>
          <cell r="F31124" t="str">
            <v>Ins</v>
          </cell>
          <cell r="G31124" t="str">
            <v>hc</v>
          </cell>
          <cell r="H31124">
            <v>3</v>
          </cell>
          <cell r="I31124">
            <v>21230.098696721638</v>
          </cell>
          <cell r="J31124">
            <v>63690</v>
          </cell>
        </row>
        <row r="31125">
          <cell r="B31125" t="str">
            <v>M03</v>
          </cell>
          <cell r="C31125" t="str">
            <v>EQUIPO BASICO ( Herramienta menor )</v>
          </cell>
          <cell r="F31125" t="str">
            <v>Ins</v>
          </cell>
          <cell r="G31125" t="str">
            <v>glb</v>
          </cell>
          <cell r="H31125">
            <v>2</v>
          </cell>
          <cell r="I31125">
            <v>2535.75</v>
          </cell>
          <cell r="J31125">
            <v>5072</v>
          </cell>
        </row>
        <row r="31126">
          <cell r="B31126" t="str">
            <v>E01A</v>
          </cell>
          <cell r="C31126" t="str">
            <v>ANGULO  HIERRO 2" x 1/8"</v>
          </cell>
          <cell r="F31126" t="str">
            <v>Ins</v>
          </cell>
          <cell r="G31126" t="str">
            <v>m</v>
          </cell>
          <cell r="H31126">
            <v>3.1999999999999997</v>
          </cell>
          <cell r="I31126">
            <v>6156</v>
          </cell>
          <cell r="J31126">
            <v>19699</v>
          </cell>
        </row>
        <row r="31127">
          <cell r="B31127" t="str">
            <v>X04</v>
          </cell>
          <cell r="C31127" t="str">
            <v>ESMALTE SINTETICO Pintulux - Tipo Pintuco Ref. según color diseño o equivalente</v>
          </cell>
          <cell r="F31127" t="str">
            <v>Ins</v>
          </cell>
          <cell r="G31127" t="str">
            <v>gal</v>
          </cell>
          <cell r="H31127">
            <v>0.1</v>
          </cell>
          <cell r="I31127">
            <v>69194.810999999987</v>
          </cell>
          <cell r="J31127">
            <v>6919</v>
          </cell>
        </row>
        <row r="31128">
          <cell r="B31128" t="str">
            <v>A09</v>
          </cell>
          <cell r="C31128" t="str">
            <v>VARILLA LISA 1/2" a 1" A37</v>
          </cell>
          <cell r="F31128" t="str">
            <v>Ins</v>
          </cell>
          <cell r="G31128" t="str">
            <v>kg</v>
          </cell>
          <cell r="H31128">
            <v>0.5</v>
          </cell>
          <cell r="I31128">
            <v>2941</v>
          </cell>
          <cell r="J31128">
            <v>1471</v>
          </cell>
        </row>
        <row r="31129">
          <cell r="B31129" t="str">
            <v>X01</v>
          </cell>
          <cell r="C31129" t="str">
            <v>ANTICORROSIVO Premium - Tipo Pintuco Ref. 513 o equivalente</v>
          </cell>
          <cell r="F31129" t="str">
            <v>Ins</v>
          </cell>
          <cell r="G31129" t="str">
            <v>gal</v>
          </cell>
          <cell r="H31129">
            <v>1.4999999999999999E-2</v>
          </cell>
          <cell r="I31129">
            <v>81756.034499999994</v>
          </cell>
          <cell r="J31129">
            <v>1226</v>
          </cell>
        </row>
        <row r="31130">
          <cell r="B31130" t="str">
            <v>E80B</v>
          </cell>
          <cell r="C31130" t="str">
            <v xml:space="preserve"> LAMINA DE ALFAJOR  Espesor: 6 mm </v>
          </cell>
          <cell r="F31130" t="str">
            <v>Ins</v>
          </cell>
          <cell r="G31130" t="str">
            <v>m2</v>
          </cell>
          <cell r="H31130">
            <v>0.4</v>
          </cell>
          <cell r="I31130">
            <v>94302.450705469091</v>
          </cell>
          <cell r="J31130">
            <v>37721</v>
          </cell>
        </row>
        <row r="31131">
          <cell r="B31131" t="str">
            <v>M39</v>
          </cell>
          <cell r="C31131" t="str">
            <v>EQUIPO DE SOLDADURA ELECTRICA</v>
          </cell>
          <cell r="F31131" t="str">
            <v>Ins</v>
          </cell>
          <cell r="G31131" t="str">
            <v>dd</v>
          </cell>
          <cell r="H31131">
            <v>0.2</v>
          </cell>
          <cell r="I31131">
            <v>39900</v>
          </cell>
          <cell r="J31131">
            <v>7980</v>
          </cell>
        </row>
        <row r="31132">
          <cell r="B31132" t="str">
            <v>O19</v>
          </cell>
          <cell r="C31132" t="str">
            <v>SOLDADURA ELECTRICA Tipo WESTARCO SUPER E- 6013  DE 1/8 o equivalente.</v>
          </cell>
          <cell r="F31132" t="str">
            <v>Ins</v>
          </cell>
          <cell r="G31132" t="str">
            <v>kg</v>
          </cell>
          <cell r="H31132">
            <v>0.8</v>
          </cell>
          <cell r="I31132">
            <v>8925</v>
          </cell>
          <cell r="J31132">
            <v>7140</v>
          </cell>
        </row>
        <row r="31134">
          <cell r="A31134" t="str">
            <v>ME-17.244</v>
          </cell>
          <cell r="C31134" t="str">
            <v xml:space="preserve">VENTANA FIJA EN ALUMINIO  ANODIZADO ALN 315 COLOR CHAMPAGNE Tipo pesado (Incluye marco y contramarco en perfileria  PB 6038 o equivalente ). Incluye el suministro de todos los accesorios requeridos para el correcto montaje, asi como el suministro e instalación de la silicona que sea requerida para garantizar una perfecta instalación.  VIDRIO TEMPLADO 10mm.SEGUN DETALLE. </v>
          </cell>
          <cell r="G31134" t="str">
            <v>m2</v>
          </cell>
          <cell r="J31134" t="e">
            <v>#VALUE!</v>
          </cell>
        </row>
        <row r="31135">
          <cell r="B31135" t="str">
            <v>I03</v>
          </cell>
          <cell r="C31135" t="str">
            <v>MANO DE OBRA AA (Albañileria)</v>
          </cell>
          <cell r="F31135" t="str">
            <v>Ins</v>
          </cell>
          <cell r="G31135" t="str">
            <v>hc</v>
          </cell>
          <cell r="H31135">
            <v>0.5</v>
          </cell>
          <cell r="I31135">
            <v>17165.400000000001</v>
          </cell>
          <cell r="J31135">
            <v>8583</v>
          </cell>
        </row>
        <row r="31136">
          <cell r="B31136" t="str">
            <v>M03</v>
          </cell>
          <cell r="C31136" t="str">
            <v>EQUIPO BASICO ( Herramienta menor )</v>
          </cell>
          <cell r="F31136" t="str">
            <v>Ins</v>
          </cell>
          <cell r="G31136" t="str">
            <v>glb</v>
          </cell>
          <cell r="H31136">
            <v>5</v>
          </cell>
          <cell r="I31136">
            <v>2535.75</v>
          </cell>
          <cell r="J31136">
            <v>12679</v>
          </cell>
        </row>
        <row r="31137">
          <cell r="B31137" t="str">
            <v>D04G</v>
          </cell>
          <cell r="C31137" t="str">
            <v>VENTANA FIJA EN ALUMINIO  ANODIZADO ALN 315 COLOR CHAMPAGNE Tipo pesado (Incluye marco y contramarco en perfileria  PB 6038 o equivalente ). Incluye el suministro de todos los accesorios requeridos para el correcto montaje, asi como el suministro e instalación de la silicona que sea requerida para garantizar una perfecta instalación. SEGUN DETALLE. (Suministro e Instalación).</v>
          </cell>
          <cell r="F31137" t="str">
            <v>Ins</v>
          </cell>
          <cell r="G31137" t="str">
            <v>m2</v>
          </cell>
          <cell r="H31137">
            <v>1</v>
          </cell>
          <cell r="I31137">
            <v>188127.84715473169</v>
          </cell>
          <cell r="J31137">
            <v>188128</v>
          </cell>
        </row>
        <row r="31138">
          <cell r="B31138" t="str">
            <v>D05B</v>
          </cell>
          <cell r="C31138" t="str">
            <v>VIDRIO TEMPLADO DE SEGUIRIDAD 10mm (Para ventanería. Incluye el suministro e instalación de todos los accesorios e insumos requeridos para el correcto montaje.)</v>
          </cell>
          <cell r="F31138" t="str">
            <v>Esp</v>
          </cell>
          <cell r="G31138" t="str">
            <v>m2</v>
          </cell>
          <cell r="H31138">
            <v>1</v>
          </cell>
          <cell r="I31138">
            <v>175969.58399999997</v>
          </cell>
          <cell r="J31138">
            <v>175970</v>
          </cell>
        </row>
        <row r="31139">
          <cell r="B31139" t="str">
            <v>E118B</v>
          </cell>
          <cell r="C31139" t="str">
            <v>MESON EN LAMINA ACERO INOXIDABLE CAL 18, AISI 316L. Desarrollo: 80cm. INCLUYE DOBLADORA MECÁNICA.</v>
          </cell>
          <cell r="F31139" t="str">
            <v>Ins</v>
          </cell>
          <cell r="G31139" t="str">
            <v>m</v>
          </cell>
          <cell r="H31139">
            <v>1</v>
          </cell>
          <cell r="I31139" t="e">
            <v>#VALUE!</v>
          </cell>
          <cell r="J31139" t="e">
            <v>#VALUE!</v>
          </cell>
        </row>
        <row r="31141">
          <cell r="A31141" t="str">
            <v>ME-17.249</v>
          </cell>
          <cell r="C31141" t="str">
            <v>CAMPANA EXTRACTORA TIPO DE  PARED O CENTRAL EN ACERO INOXIDABLE PARA HUMOS Y OLORES. CTP 727 1 SS Dimensiones: Largo 11,52Ancho 1.50 Alto 0.70m.</v>
          </cell>
          <cell r="G31141" t="str">
            <v>und</v>
          </cell>
          <cell r="J31141" t="e">
            <v>#VALUE!</v>
          </cell>
        </row>
        <row r="31142">
          <cell r="B31142" t="str">
            <v>E134</v>
          </cell>
          <cell r="C31142" t="str">
            <v>CAMPANA EXTRACTORA TIPO DE  PARED O CENTRAL EN ACERO INOXIDABLE PARA HUMOS Y OLORES. CTP 727 1 SS Dimensiones: Largo 11,52Ancho 1.50 Alto 0.70m.</v>
          </cell>
          <cell r="F31142" t="str">
            <v>Ins</v>
          </cell>
          <cell r="G31142" t="str">
            <v>und</v>
          </cell>
          <cell r="H31142">
            <v>1</v>
          </cell>
          <cell r="I31142" t="e">
            <v>#VALUE!</v>
          </cell>
          <cell r="J31142" t="e">
            <v>#VALUE!</v>
          </cell>
        </row>
        <row r="31144">
          <cell r="A31144" t="str">
            <v>ME-17.250</v>
          </cell>
          <cell r="C31144" t="str">
            <v>PUERTA METALICA CORREDIZA FABRICADA EN LAMINA COLD ROLLED  CAL. 16, TUBULAR 15*8 CAL 16, RIEL SUPERIOR E INFERIOR. Dimensiones:4.50x9.60 m. Incluye suministro e instalación. 3 manos de pintura anticorrosiva y esmalte) A TODO COSTO. SEGÚN DETALLE.</v>
          </cell>
          <cell r="G31144" t="str">
            <v>und</v>
          </cell>
          <cell r="J31144">
            <v>12226746</v>
          </cell>
        </row>
        <row r="31145">
          <cell r="B31145" t="str">
            <v>M10</v>
          </cell>
          <cell r="C31145" t="str">
            <v>EQUIPO BASICO ( Construcción )</v>
          </cell>
          <cell r="F31145" t="str">
            <v>Ins</v>
          </cell>
          <cell r="G31145" t="str">
            <v>glb</v>
          </cell>
          <cell r="H31145">
            <v>150</v>
          </cell>
          <cell r="I31145">
            <v>2825.0144273770197</v>
          </cell>
          <cell r="J31145">
            <v>423752</v>
          </cell>
        </row>
        <row r="31146">
          <cell r="B31146" t="str">
            <v>I06</v>
          </cell>
          <cell r="C31146" t="str">
            <v>MANO DE OBRA DD (Carpintería)</v>
          </cell>
          <cell r="F31146" t="str">
            <v>Ins</v>
          </cell>
          <cell r="G31146" t="str">
            <v>hc</v>
          </cell>
          <cell r="H31146">
            <v>270</v>
          </cell>
          <cell r="I31146">
            <v>21230.098696721638</v>
          </cell>
          <cell r="J31146">
            <v>5732127</v>
          </cell>
        </row>
        <row r="31147">
          <cell r="B31147" t="str">
            <v>E28E</v>
          </cell>
          <cell r="C31147" t="str">
            <v>RIEL EN LAMINA COLD ROLLED Cal.16</v>
          </cell>
          <cell r="F31147" t="str">
            <v>Ins</v>
          </cell>
          <cell r="G31147" t="str">
            <v>m</v>
          </cell>
          <cell r="H31147">
            <v>19.600000000000001</v>
          </cell>
          <cell r="I31147">
            <v>27446</v>
          </cell>
          <cell r="J31147">
            <v>537942</v>
          </cell>
        </row>
        <row r="31148">
          <cell r="B31148" t="str">
            <v>J09</v>
          </cell>
          <cell r="C31148" t="str">
            <v>TUBERIA ESTRUCTURAL A.S.T.M.  A-500 GRADO C - Redonda, cuadrada o rectangular según diseño - Tipo Colmena o equivalente</v>
          </cell>
          <cell r="F31148" t="str">
            <v>Ins</v>
          </cell>
          <cell r="G31148" t="str">
            <v>kg</v>
          </cell>
          <cell r="H31148">
            <v>200</v>
          </cell>
          <cell r="I31148">
            <v>4037.202673938913</v>
          </cell>
          <cell r="J31148">
            <v>807441</v>
          </cell>
        </row>
        <row r="31149">
          <cell r="B31149" t="str">
            <v>E26F</v>
          </cell>
          <cell r="C31149" t="str">
            <v>PERFIL EN U ACERO ESTRUCTURAL160X60  ESPESOR 1.5MM</v>
          </cell>
          <cell r="F31149" t="str">
            <v>Ins</v>
          </cell>
          <cell r="G31149" t="str">
            <v>m</v>
          </cell>
          <cell r="H31149">
            <v>18.600000000000001</v>
          </cell>
          <cell r="I31149">
            <v>2525</v>
          </cell>
          <cell r="J31149">
            <v>46965</v>
          </cell>
        </row>
        <row r="31150">
          <cell r="B31150" t="str">
            <v>E28F</v>
          </cell>
          <cell r="C31150" t="str">
            <v>LAMINA COLD ROLLED Cal. 16 (1.22 x 2.44 m).</v>
          </cell>
          <cell r="F31150" t="str">
            <v>Ins</v>
          </cell>
          <cell r="G31150" t="str">
            <v>und</v>
          </cell>
          <cell r="H31150">
            <v>33.450000000000003</v>
          </cell>
          <cell r="I31150">
            <v>93325.154999999984</v>
          </cell>
          <cell r="J31150">
            <v>3121726</v>
          </cell>
        </row>
        <row r="31151">
          <cell r="B31151" t="str">
            <v>E28</v>
          </cell>
          <cell r="C31151" t="str">
            <v>LAMINA COLD ROLLED Cal. 18 (1.22 x 2.44 m).</v>
          </cell>
          <cell r="F31151" t="str">
            <v>Ins</v>
          </cell>
          <cell r="G31151" t="str">
            <v>und</v>
          </cell>
          <cell r="H31151">
            <v>1.35</v>
          </cell>
          <cell r="I31151">
            <v>74192.810999999987</v>
          </cell>
          <cell r="J31151">
            <v>100160</v>
          </cell>
        </row>
        <row r="31152">
          <cell r="B31152" t="str">
            <v>F07</v>
          </cell>
          <cell r="C31152" t="str">
            <v>CERRADURA CERROJO DOBLE LLAVE - Tipo Schlage Ref. B362 ULTRA o equivalente. Acabado según diseño.</v>
          </cell>
          <cell r="F31152" t="str">
            <v>Ins</v>
          </cell>
          <cell r="G31152" t="str">
            <v>und</v>
          </cell>
          <cell r="H31152">
            <v>3</v>
          </cell>
          <cell r="I31152">
            <v>96961.2</v>
          </cell>
          <cell r="J31152">
            <v>290884</v>
          </cell>
        </row>
        <row r="31153">
          <cell r="B31153" t="str">
            <v>E135</v>
          </cell>
          <cell r="C31153" t="str">
            <v>RODACHINAS EN ACERO</v>
          </cell>
          <cell r="F31153" t="str">
            <v>Ins</v>
          </cell>
          <cell r="G31153" t="str">
            <v>und</v>
          </cell>
          <cell r="H31153">
            <v>9</v>
          </cell>
          <cell r="I31153">
            <v>20874.459752785293</v>
          </cell>
          <cell r="J31153">
            <v>187870</v>
          </cell>
        </row>
        <row r="31154">
          <cell r="B31154" t="str">
            <v>X01</v>
          </cell>
          <cell r="C31154" t="str">
            <v>ANTICORROSIVO Premium - Tipo Pintuco Ref. 513 o equivalente</v>
          </cell>
          <cell r="F31154" t="str">
            <v>Ins</v>
          </cell>
          <cell r="G31154" t="str">
            <v>gal</v>
          </cell>
          <cell r="H31154">
            <v>5</v>
          </cell>
          <cell r="I31154">
            <v>81756.034499999994</v>
          </cell>
          <cell r="J31154">
            <v>408780</v>
          </cell>
        </row>
        <row r="31155">
          <cell r="B31155" t="str">
            <v>X04</v>
          </cell>
          <cell r="C31155" t="str">
            <v>ESMALTE SINTETICO Pintulux - Tipo Pintuco Ref. según color diseño o equivalente</v>
          </cell>
          <cell r="F31155" t="str">
            <v>Ins</v>
          </cell>
          <cell r="G31155" t="str">
            <v>gal</v>
          </cell>
          <cell r="H31155">
            <v>5</v>
          </cell>
          <cell r="I31155">
            <v>69194.810999999987</v>
          </cell>
          <cell r="J31155">
            <v>345974</v>
          </cell>
        </row>
        <row r="31156">
          <cell r="B31156" t="str">
            <v>O19</v>
          </cell>
          <cell r="C31156" t="str">
            <v>SOLDADURA ELECTRICA Tipo WESTARCO SUPER E- 6013  DE 1/8 o equivalente.</v>
          </cell>
          <cell r="F31156" t="str">
            <v>Ins</v>
          </cell>
          <cell r="G31156" t="str">
            <v>kg</v>
          </cell>
          <cell r="H31156">
            <v>25</v>
          </cell>
          <cell r="I31156">
            <v>8925</v>
          </cell>
          <cell r="J31156">
            <v>223125</v>
          </cell>
        </row>
        <row r="31158">
          <cell r="A31158" t="str">
            <v>ME-17.251</v>
          </cell>
          <cell r="C31158" t="str">
            <v>VENTANA EN LAMINA COLD ROLLED MONTANTE EN PIVOTE Y CUERPO FIJO. Perfil Lámina Cold rolled Cal. 18. Cargado en concreto.Vidrio crudo 5mm. Acabado con anticorrosivo y esmalte. Incluye el suministro de todos los accesorios requeridos para el correcto montaje (Suministro e instalación).</v>
          </cell>
          <cell r="G31158" t="str">
            <v>m2</v>
          </cell>
          <cell r="J31158">
            <v>191027</v>
          </cell>
        </row>
        <row r="31159">
          <cell r="B31159" t="str">
            <v>I03</v>
          </cell>
          <cell r="C31159" t="str">
            <v>MANO DE OBRA AA (Albañileria)</v>
          </cell>
          <cell r="F31159" t="str">
            <v>Ins</v>
          </cell>
          <cell r="G31159" t="str">
            <v>hc</v>
          </cell>
          <cell r="H31159">
            <v>2.6</v>
          </cell>
          <cell r="I31159">
            <v>17165.400000000001</v>
          </cell>
          <cell r="J31159">
            <v>44630</v>
          </cell>
        </row>
        <row r="31160">
          <cell r="B31160" t="str">
            <v>M03</v>
          </cell>
          <cell r="C31160" t="str">
            <v>EQUIPO BASICO ( Herramienta menor )</v>
          </cell>
          <cell r="F31160" t="str">
            <v>Ins</v>
          </cell>
          <cell r="G31160" t="str">
            <v>glb</v>
          </cell>
          <cell r="H31160">
            <v>7</v>
          </cell>
          <cell r="I31160">
            <v>2535.75</v>
          </cell>
          <cell r="J31160">
            <v>17750</v>
          </cell>
        </row>
        <row r="31161">
          <cell r="B31161" t="str">
            <v>E28A</v>
          </cell>
          <cell r="C31161" t="str">
            <v>PERFIL  VENTANERIA GRAFADO EN LAMINA COLD ROLLED Cal. 18 Desarrollo 46 cm</v>
          </cell>
          <cell r="F31161" t="str">
            <v>Ins</v>
          </cell>
          <cell r="G31161" t="str">
            <v>m</v>
          </cell>
          <cell r="H31161">
            <v>4</v>
          </cell>
          <cell r="I31161">
            <v>23551</v>
          </cell>
          <cell r="J31161">
            <v>94204</v>
          </cell>
        </row>
        <row r="31162">
          <cell r="B31162" t="str">
            <v>D05A</v>
          </cell>
          <cell r="C31162" t="str">
            <v>VIDRIO CRUDO 5mm (Para ventanería. Incluye el suministro e instalación de todos los accesorios e insumos requeridos para el correcto montaje.)</v>
          </cell>
          <cell r="F31162" t="str">
            <v>Esp</v>
          </cell>
          <cell r="G31162" t="str">
            <v>m2</v>
          </cell>
          <cell r="H31162">
            <v>1</v>
          </cell>
          <cell r="I31162">
            <v>26856.9</v>
          </cell>
          <cell r="J31162">
            <v>26857</v>
          </cell>
        </row>
        <row r="31163">
          <cell r="B31163" t="str">
            <v>H06</v>
          </cell>
          <cell r="C31163" t="str">
            <v>MORTERO 1:3 ( arena semilavada de peña)</v>
          </cell>
          <cell r="F31163" t="str">
            <v>Ana</v>
          </cell>
          <cell r="G31163" t="str">
            <v>m3</v>
          </cell>
          <cell r="H31163">
            <v>8.0000000000000002E-3</v>
          </cell>
          <cell r="I31163">
            <v>477433.95</v>
          </cell>
          <cell r="J31163">
            <v>3819</v>
          </cell>
        </row>
        <row r="31164">
          <cell r="B31164" t="str">
            <v>X01</v>
          </cell>
          <cell r="C31164" t="str">
            <v>ANTICORROSIVO Premium - Tipo Pintuco Ref. 513 o equivalente</v>
          </cell>
          <cell r="F31164" t="str">
            <v>Ins</v>
          </cell>
          <cell r="G31164" t="str">
            <v>gal</v>
          </cell>
          <cell r="H31164">
            <v>1.9E-2</v>
          </cell>
          <cell r="I31164">
            <v>81756.034499999994</v>
          </cell>
          <cell r="J31164">
            <v>1553</v>
          </cell>
        </row>
        <row r="31165">
          <cell r="B31165" t="str">
            <v>X04</v>
          </cell>
          <cell r="C31165" t="str">
            <v>ESMALTE SINTETICO Pintulux - Tipo Pintuco Ref. según color diseño o equivalente</v>
          </cell>
          <cell r="F31165" t="str">
            <v>Ins</v>
          </cell>
          <cell r="G31165" t="str">
            <v>gal</v>
          </cell>
          <cell r="H31165">
            <v>3.2000000000000001E-2</v>
          </cell>
          <cell r="I31165">
            <v>69194.810999999987</v>
          </cell>
          <cell r="J31165">
            <v>2214</v>
          </cell>
        </row>
        <row r="31168">
          <cell r="A31168" t="str">
            <v>ME-17.253</v>
          </cell>
          <cell r="C31168" t="str">
            <v>SUMINISTRO E INSTALACIÓN DE PUERTA METALICA DOBLE VEHICULAR. Dimensiones: A=5m, h=1.65m. Marco en PERFIL ACERO ESTRUCTURAL PHR ASTM A500, tubería vertical agua negra para cerramiento de ø2" espaciada cada 15cm, acabado con wash primer anticorrosivo y pintura esmalte tipo Pintulux color segun diseño+ accesorios de anclaje, bisagras y soportes. Incluye tubería de soporte de la puerta a piso en perfil de acero estructural ASTM A572, asÍ como el pedestal y acero de refuerzo.</v>
          </cell>
          <cell r="G31168" t="str">
            <v>und</v>
          </cell>
          <cell r="J31168">
            <v>2841564</v>
          </cell>
        </row>
        <row r="31169">
          <cell r="B31169" t="str">
            <v>M03</v>
          </cell>
          <cell r="C31169" t="str">
            <v>EQUIPO BASICO ( Herramienta menor )</v>
          </cell>
          <cell r="F31169" t="str">
            <v>Ins</v>
          </cell>
          <cell r="G31169" t="str">
            <v>glb</v>
          </cell>
          <cell r="H31169">
            <v>26.6</v>
          </cell>
          <cell r="I31169">
            <v>2535.75</v>
          </cell>
          <cell r="J31169">
            <v>67451</v>
          </cell>
        </row>
        <row r="31170">
          <cell r="B31170" t="str">
            <v>I06</v>
          </cell>
          <cell r="C31170" t="str">
            <v>MANO DE OBRA DD (Carpintería)</v>
          </cell>
          <cell r="F31170" t="str">
            <v>Ins</v>
          </cell>
          <cell r="G31170" t="str">
            <v>hc</v>
          </cell>
          <cell r="H31170">
            <v>6</v>
          </cell>
          <cell r="I31170">
            <v>21230.098696721638</v>
          </cell>
          <cell r="J31170">
            <v>127381</v>
          </cell>
        </row>
        <row r="31171">
          <cell r="B31171" t="str">
            <v>S48A</v>
          </cell>
          <cell r="C31171" t="str">
            <v xml:space="preserve">TUBO ACERO AGUA NEGRA PARA CERRAMIENTO  2" -   - Tipo Colmena o equivalente. </v>
          </cell>
          <cell r="F31171" t="str">
            <v>Ins</v>
          </cell>
          <cell r="G31171" t="str">
            <v>m</v>
          </cell>
          <cell r="H31171">
            <v>44.35</v>
          </cell>
          <cell r="I31171">
            <v>23979.375</v>
          </cell>
          <cell r="J31171">
            <v>1063485</v>
          </cell>
        </row>
        <row r="31172">
          <cell r="B31172" t="str">
            <v>E06</v>
          </cell>
          <cell r="C31172" t="str">
            <v>PLATINA  2'' x 1/4''</v>
          </cell>
          <cell r="F31172" t="str">
            <v>Ins</v>
          </cell>
          <cell r="G31172" t="str">
            <v>m</v>
          </cell>
          <cell r="H31172">
            <v>6.6000000000000005</v>
          </cell>
          <cell r="I31172">
            <v>6801</v>
          </cell>
          <cell r="J31172">
            <v>44887</v>
          </cell>
        </row>
        <row r="31173">
          <cell r="B31173" t="str">
            <v>X04</v>
          </cell>
          <cell r="C31173" t="str">
            <v>ESMALTE SINTETICO Pintulux - Tipo Pintuco Ref. según color diseño o equivalente</v>
          </cell>
          <cell r="F31173" t="str">
            <v>Ins</v>
          </cell>
          <cell r="G31173" t="str">
            <v>gal</v>
          </cell>
          <cell r="H31173">
            <v>1.7600000000000002</v>
          </cell>
          <cell r="I31173">
            <v>69194.810999999987</v>
          </cell>
          <cell r="J31173">
            <v>121783</v>
          </cell>
        </row>
        <row r="31174">
          <cell r="B31174" t="str">
            <v>X01</v>
          </cell>
          <cell r="C31174" t="str">
            <v>ANTICORROSIVO Premium - Tipo Pintuco Ref. 513 o equivalente</v>
          </cell>
          <cell r="F31174" t="str">
            <v>Ins</v>
          </cell>
          <cell r="G31174" t="str">
            <v>gal</v>
          </cell>
          <cell r="H31174">
            <v>1.7600000000000002</v>
          </cell>
          <cell r="I31174">
            <v>81756.034499999994</v>
          </cell>
          <cell r="J31174">
            <v>143891</v>
          </cell>
        </row>
        <row r="31175">
          <cell r="B31175" t="str">
            <v>O19</v>
          </cell>
          <cell r="C31175" t="str">
            <v>SOLDADURA ELECTRICA Tipo WESTARCO SUPER E- 6013  DE 1/8 o equivalente.</v>
          </cell>
          <cell r="F31175" t="str">
            <v>Ins</v>
          </cell>
          <cell r="G31175" t="str">
            <v>kg</v>
          </cell>
          <cell r="H31175">
            <v>13.200000000000001</v>
          </cell>
          <cell r="I31175">
            <v>8925</v>
          </cell>
          <cell r="J31175">
            <v>117810</v>
          </cell>
        </row>
        <row r="31176">
          <cell r="B31176" t="str">
            <v>J01</v>
          </cell>
          <cell r="C31176" t="str">
            <v>PERFIL ACERO ESTRUCTURAL PHR ASTM A 1011 Grado 50 - Tipo Acesco o equivalente</v>
          </cell>
          <cell r="F31176" t="str">
            <v>Ins</v>
          </cell>
          <cell r="G31176" t="str">
            <v>kg</v>
          </cell>
          <cell r="H31176">
            <v>228.65</v>
          </cell>
          <cell r="I31176">
            <v>3150.4971663925949</v>
          </cell>
          <cell r="J31176">
            <v>720361</v>
          </cell>
        </row>
        <row r="31177">
          <cell r="B31177" t="str">
            <v>AA71</v>
          </cell>
          <cell r="C31177" t="str">
            <v>PEDESTAL EN  CONCRETO 3.000 psi ( Sin refuerzo )</v>
          </cell>
          <cell r="F31177" t="str">
            <v>Ana</v>
          </cell>
          <cell r="G31177" t="str">
            <v>m3</v>
          </cell>
          <cell r="H31177">
            <v>0.44000000000000006</v>
          </cell>
          <cell r="I31177">
            <v>627908.4</v>
          </cell>
          <cell r="J31177">
            <v>276280</v>
          </cell>
        </row>
        <row r="31178">
          <cell r="B31178" t="str">
            <v>A13</v>
          </cell>
          <cell r="C31178" t="str">
            <v>ACERO 60.000 PSI ( Incluye alambre negro y figuración )</v>
          </cell>
          <cell r="F31178" t="str">
            <v>Ana</v>
          </cell>
          <cell r="G31178" t="str">
            <v>kg</v>
          </cell>
          <cell r="H31178">
            <v>55.000000000000007</v>
          </cell>
          <cell r="I31178">
            <v>2877</v>
          </cell>
          <cell r="J31178">
            <v>158235</v>
          </cell>
        </row>
        <row r="31180">
          <cell r="A31180" t="str">
            <v>ME-17.254</v>
          </cell>
          <cell r="C31180" t="str">
            <v>SUMINISTRO E INSTALACIÓN DE PUERTA METALICA DOBLE PEATONAL. Dimensiones: a=2m, h=1.65m. Marco en PERFIL ACERO ESTRUCTURAL PHR ASTM A500  ,tubería vertical agua negra para cerramiento de ø2" espaciada cada 15cm, acabado con wash primer anticorrosivo y pintura esmalte tipo Pintulux color segun diseño + accesorios de anclaje, bisagras y soportes, incluye tubería de soporte de la puerta a piso en perfil de acero estructural  ASTM A572, asÍ como el pedestal y acero de refuerzo.</v>
          </cell>
          <cell r="G31180" t="str">
            <v>und</v>
          </cell>
          <cell r="J31180">
            <v>1952277</v>
          </cell>
        </row>
        <row r="31181">
          <cell r="B31181" t="str">
            <v>M03</v>
          </cell>
          <cell r="C31181" t="str">
            <v>EQUIPO BASICO ( Herramienta menor )</v>
          </cell>
          <cell r="F31181" t="str">
            <v>Ins</v>
          </cell>
          <cell r="G31181" t="str">
            <v>glb</v>
          </cell>
          <cell r="H31181">
            <v>26.6</v>
          </cell>
          <cell r="I31181">
            <v>2535.75</v>
          </cell>
          <cell r="J31181">
            <v>67451</v>
          </cell>
        </row>
        <row r="31182">
          <cell r="B31182" t="str">
            <v>I06</v>
          </cell>
          <cell r="C31182" t="str">
            <v>MANO DE OBRA DD (Carpintería)</v>
          </cell>
          <cell r="F31182" t="str">
            <v>Ins</v>
          </cell>
          <cell r="G31182" t="str">
            <v>hc</v>
          </cell>
          <cell r="H31182">
            <v>6</v>
          </cell>
          <cell r="I31182">
            <v>21230.098696721638</v>
          </cell>
          <cell r="J31182">
            <v>127381</v>
          </cell>
        </row>
        <row r="31183">
          <cell r="B31183" t="str">
            <v>S48A</v>
          </cell>
          <cell r="C31183" t="str">
            <v xml:space="preserve">TUBO ACERO AGUA NEGRA PARA CERRAMIENTO  2" -   - Tipo Colmena o equivalente. </v>
          </cell>
          <cell r="F31183" t="str">
            <v>Ins</v>
          </cell>
          <cell r="G31183" t="str">
            <v>m</v>
          </cell>
          <cell r="H31183">
            <v>27.720000000000002</v>
          </cell>
          <cell r="I31183">
            <v>23979.375</v>
          </cell>
          <cell r="J31183">
            <v>664708</v>
          </cell>
        </row>
        <row r="31184">
          <cell r="B31184" t="str">
            <v>E06</v>
          </cell>
          <cell r="C31184" t="str">
            <v>PLATINA  2'' x 1/4''</v>
          </cell>
          <cell r="F31184" t="str">
            <v>Ins</v>
          </cell>
          <cell r="G31184" t="str">
            <v>m</v>
          </cell>
          <cell r="H31184">
            <v>4.4000000000000004</v>
          </cell>
          <cell r="I31184">
            <v>6801</v>
          </cell>
          <cell r="J31184">
            <v>29924</v>
          </cell>
        </row>
        <row r="31185">
          <cell r="B31185" t="str">
            <v>X04</v>
          </cell>
          <cell r="C31185" t="str">
            <v>ESMALTE SINTETICO Pintulux - Tipo Pintuco Ref. según color diseño o equivalente</v>
          </cell>
          <cell r="F31185" t="str">
            <v>Ins</v>
          </cell>
          <cell r="G31185" t="str">
            <v>gal</v>
          </cell>
          <cell r="H31185">
            <v>0.88</v>
          </cell>
          <cell r="I31185">
            <v>69194.810999999987</v>
          </cell>
          <cell r="J31185">
            <v>60891</v>
          </cell>
        </row>
        <row r="31186">
          <cell r="B31186" t="str">
            <v>X01</v>
          </cell>
          <cell r="C31186" t="str">
            <v>ANTICORROSIVO Premium - Tipo Pintuco Ref. 513 o equivalente</v>
          </cell>
          <cell r="F31186" t="str">
            <v>Ins</v>
          </cell>
          <cell r="G31186" t="str">
            <v>gal</v>
          </cell>
          <cell r="H31186">
            <v>0.88000000000000012</v>
          </cell>
          <cell r="I31186">
            <v>81756.034499999994</v>
          </cell>
          <cell r="J31186">
            <v>71945</v>
          </cell>
        </row>
        <row r="31187">
          <cell r="B31187" t="str">
            <v>O19</v>
          </cell>
          <cell r="C31187" t="str">
            <v>SOLDADURA ELECTRICA Tipo WESTARCO SUPER E- 6013  DE 1/8 o equivalente.</v>
          </cell>
          <cell r="F31187" t="str">
            <v>Ins</v>
          </cell>
          <cell r="G31187" t="str">
            <v>kg</v>
          </cell>
          <cell r="H31187">
            <v>6.6000000000000005</v>
          </cell>
          <cell r="I31187">
            <v>8925</v>
          </cell>
          <cell r="J31187">
            <v>58905</v>
          </cell>
        </row>
        <row r="31188">
          <cell r="B31188" t="str">
            <v>J01</v>
          </cell>
          <cell r="C31188" t="str">
            <v>PERFIL ACERO ESTRUCTURAL PHR ASTM A 1011 Grado 50 - Tipo Acesco o equivalente</v>
          </cell>
          <cell r="F31188" t="str">
            <v>Ins</v>
          </cell>
          <cell r="G31188" t="str">
            <v>kg</v>
          </cell>
          <cell r="H31188">
            <v>146.54</v>
          </cell>
          <cell r="I31188">
            <v>3150.4971663925949</v>
          </cell>
          <cell r="J31188">
            <v>461674</v>
          </cell>
        </row>
        <row r="31189">
          <cell r="B31189" t="str">
            <v>AA71</v>
          </cell>
          <cell r="C31189" t="str">
            <v>PEDESTAL EN  CONCRETO 3.000 psi ( Sin refuerzo )</v>
          </cell>
          <cell r="F31189" t="str">
            <v>Ana</v>
          </cell>
          <cell r="G31189" t="str">
            <v>m3</v>
          </cell>
          <cell r="H31189">
            <v>0.4</v>
          </cell>
          <cell r="I31189">
            <v>627908.4</v>
          </cell>
          <cell r="J31189">
            <v>251163</v>
          </cell>
        </row>
        <row r="31190">
          <cell r="B31190" t="str">
            <v>A13</v>
          </cell>
          <cell r="C31190" t="str">
            <v>ACERO 60.000 PSI ( Incluye alambre negro y figuración )</v>
          </cell>
          <cell r="F31190" t="str">
            <v>Ana</v>
          </cell>
          <cell r="G31190" t="str">
            <v>kg</v>
          </cell>
          <cell r="H31190">
            <v>55.000000000000007</v>
          </cell>
          <cell r="I31190">
            <v>2877</v>
          </cell>
          <cell r="J31190">
            <v>158235</v>
          </cell>
        </row>
        <row r="31192">
          <cell r="A31192" t="str">
            <v>ME-17.255</v>
          </cell>
        </row>
        <row r="31196">
          <cell r="A31196" t="str">
            <v>ME-17.256</v>
          </cell>
        </row>
        <row r="31203">
          <cell r="A31203" t="str">
            <v>ME-17.257</v>
          </cell>
          <cell r="C31203" t="str">
            <v>SUMINISTRO, CONSTRUCCION E INSTALACION DE CERRAMIENTO DE a=2.5m h=3m. Incluye tubería en acero galvanizado 1 ½” cada 15 cm soldado en platina de acero de 4" x 1/4" anclado a muro con anclaje de expansión de 3/8" para concreto. Incluye el suministro de todos los accesorios requeridos para el correcto montaje (Suministro e instalación).</v>
          </cell>
          <cell r="G31203" t="str">
            <v>m2</v>
          </cell>
          <cell r="J31203">
            <v>316603</v>
          </cell>
        </row>
        <row r="31204">
          <cell r="B31204" t="str">
            <v>M03</v>
          </cell>
          <cell r="C31204" t="str">
            <v>EQUIPO BASICO ( Herramienta menor )</v>
          </cell>
          <cell r="F31204" t="str">
            <v>Ins</v>
          </cell>
          <cell r="G31204" t="str">
            <v>glb</v>
          </cell>
          <cell r="H31204">
            <v>0.5</v>
          </cell>
          <cell r="I31204">
            <v>2535.75</v>
          </cell>
          <cell r="J31204">
            <v>1268</v>
          </cell>
        </row>
        <row r="31205">
          <cell r="B31205" t="str">
            <v>I06</v>
          </cell>
          <cell r="C31205" t="str">
            <v>MANO DE OBRA DD (Carpintería)</v>
          </cell>
          <cell r="F31205" t="str">
            <v>Ins</v>
          </cell>
          <cell r="G31205" t="str">
            <v>hc</v>
          </cell>
          <cell r="H31205">
            <v>2.9</v>
          </cell>
          <cell r="I31205">
            <v>21230.098696721638</v>
          </cell>
          <cell r="J31205">
            <v>61567</v>
          </cell>
        </row>
        <row r="31206">
          <cell r="B31206" t="str">
            <v>M01</v>
          </cell>
          <cell r="C31206" t="str">
            <v>ANDAMIO METALICO TUBULAR (Sección de 2 marcos de 1.50*1.50 m.con 2 crucetas de 2.30 m.)</v>
          </cell>
          <cell r="F31206" t="str">
            <v>Ins</v>
          </cell>
          <cell r="G31206" t="str">
            <v>sm</v>
          </cell>
          <cell r="H31206">
            <v>0.1</v>
          </cell>
          <cell r="I31206">
            <v>5093.55</v>
          </cell>
          <cell r="J31206">
            <v>509</v>
          </cell>
        </row>
        <row r="31207">
          <cell r="B31207" t="str">
            <v>S160</v>
          </cell>
          <cell r="C31207" t="str">
            <v xml:space="preserve">TUBO ACERO GALVANIZADO AGUA 1 1/2" - NIC 505 - 001  - Tipo Colmena o equivalente. </v>
          </cell>
          <cell r="F31207" t="str">
            <v>Ins</v>
          </cell>
          <cell r="G31207" t="str">
            <v>m</v>
          </cell>
          <cell r="H31207">
            <v>6.66</v>
          </cell>
          <cell r="I31207">
            <v>16784.9535</v>
          </cell>
          <cell r="J31207">
            <v>111788</v>
          </cell>
        </row>
        <row r="31208">
          <cell r="B31208" t="str">
            <v>E136</v>
          </cell>
          <cell r="C31208" t="str">
            <v>PLATINA ACERO DE 4" x 1/4"</v>
          </cell>
          <cell r="F31208" t="str">
            <v>Ins</v>
          </cell>
          <cell r="G31208" t="str">
            <v>m</v>
          </cell>
          <cell r="H31208">
            <v>1</v>
          </cell>
          <cell r="I31208">
            <v>79433.762093839658</v>
          </cell>
          <cell r="J31208">
            <v>79434</v>
          </cell>
        </row>
        <row r="31209">
          <cell r="B31209" t="str">
            <v>O58</v>
          </cell>
          <cell r="C31209" t="str">
            <v>ANCLAJE DE EXPANSION CAMISA DE 3/8" X 3" PARA CONCRETO</v>
          </cell>
          <cell r="F31209" t="str">
            <v>Ins</v>
          </cell>
          <cell r="G31209" t="str">
            <v>und</v>
          </cell>
          <cell r="H31209">
            <v>6.66</v>
          </cell>
          <cell r="I31209">
            <v>1675.1109678161038</v>
          </cell>
          <cell r="J31209">
            <v>11156</v>
          </cell>
        </row>
        <row r="31210">
          <cell r="B31210" t="str">
            <v>O17</v>
          </cell>
          <cell r="C31210" t="str">
            <v>SIKADUR -42  Anclaje o equivalente.</v>
          </cell>
          <cell r="F31210" t="str">
            <v>Ins</v>
          </cell>
          <cell r="G31210" t="str">
            <v>kg</v>
          </cell>
          <cell r="H31210">
            <v>0.7</v>
          </cell>
          <cell r="I31210">
            <v>33236.699999999997</v>
          </cell>
          <cell r="J31210">
            <v>23266</v>
          </cell>
        </row>
        <row r="31211">
          <cell r="B31211" t="str">
            <v>M39</v>
          </cell>
          <cell r="C31211" t="str">
            <v>EQUIPO DE SOLDADURA ELECTRICA</v>
          </cell>
          <cell r="F31211" t="str">
            <v>Ins</v>
          </cell>
          <cell r="G31211" t="str">
            <v>dd</v>
          </cell>
          <cell r="H31211">
            <v>0.2</v>
          </cell>
          <cell r="I31211">
            <v>39900</v>
          </cell>
          <cell r="J31211">
            <v>7980</v>
          </cell>
        </row>
        <row r="31212">
          <cell r="B31212" t="str">
            <v>O19</v>
          </cell>
          <cell r="C31212" t="str">
            <v>SOLDADURA ELECTRICA Tipo WESTARCO SUPER E- 6013  DE 1/8 o equivalente.</v>
          </cell>
          <cell r="F31212" t="str">
            <v>Ins</v>
          </cell>
          <cell r="G31212" t="str">
            <v>kg</v>
          </cell>
          <cell r="H31212">
            <v>2.2000000000000002</v>
          </cell>
          <cell r="I31212">
            <v>8925</v>
          </cell>
          <cell r="J31212">
            <v>19635</v>
          </cell>
        </row>
        <row r="31214">
          <cell r="A31214" t="str">
            <v>ME-17.258</v>
          </cell>
          <cell r="C31214" t="str">
            <v>SUMINISTRO, CONSTRUCCION E INSTALACION DE PUERTA DE TRES CUERPOS, 2 BATIENTES, 1 CUERPO FIJO. Incluye tubería en acero galvanizado 1 ½” cada 15 cm soldado en travesaño en tubería en acero galvanizado 1 ½”. Según detalle. Incluye el suministro de todos los accesorios requeridos para el correcto montaje (Suministro e instalación).</v>
          </cell>
          <cell r="G31214" t="str">
            <v>m2</v>
          </cell>
          <cell r="J31214">
            <v>220429</v>
          </cell>
        </row>
        <row r="31215">
          <cell r="B31215" t="str">
            <v>M03</v>
          </cell>
          <cell r="C31215" t="str">
            <v>EQUIPO BASICO ( Herramienta menor )</v>
          </cell>
          <cell r="F31215" t="str">
            <v>Ins</v>
          </cell>
          <cell r="G31215" t="str">
            <v>glb</v>
          </cell>
          <cell r="H31215">
            <v>0.5</v>
          </cell>
          <cell r="I31215">
            <v>2535.75</v>
          </cell>
          <cell r="J31215">
            <v>1268</v>
          </cell>
        </row>
        <row r="31216">
          <cell r="B31216" t="str">
            <v>I06</v>
          </cell>
          <cell r="C31216" t="str">
            <v>MANO DE OBRA DD (Carpintería)</v>
          </cell>
          <cell r="F31216" t="str">
            <v>Ins</v>
          </cell>
          <cell r="G31216" t="str">
            <v>hc</v>
          </cell>
          <cell r="H31216">
            <v>2</v>
          </cell>
          <cell r="I31216">
            <v>21230.098696721638</v>
          </cell>
          <cell r="J31216">
            <v>42460</v>
          </cell>
        </row>
        <row r="31217">
          <cell r="B31217" t="str">
            <v>M01</v>
          </cell>
          <cell r="C31217" t="str">
            <v>ANDAMIO METALICO TUBULAR (Sección de 2 marcos de 1.50*1.50 m.con 2 crucetas de 2.30 m.)</v>
          </cell>
          <cell r="F31217" t="str">
            <v>Ins</v>
          </cell>
          <cell r="G31217" t="str">
            <v>sm</v>
          </cell>
          <cell r="H31217">
            <v>0.1</v>
          </cell>
          <cell r="I31217">
            <v>5093.55</v>
          </cell>
          <cell r="J31217">
            <v>509</v>
          </cell>
        </row>
        <row r="31218">
          <cell r="B31218" t="str">
            <v>S160</v>
          </cell>
          <cell r="C31218" t="str">
            <v xml:space="preserve">TUBO ACERO GALVANIZADO AGUA 1 1/2" - NIC 505 - 001  - Tipo Colmena o equivalente. </v>
          </cell>
          <cell r="F31218" t="str">
            <v>Ins</v>
          </cell>
          <cell r="G31218" t="str">
            <v>m</v>
          </cell>
          <cell r="H31218">
            <v>8.66</v>
          </cell>
          <cell r="I31218">
            <v>16784.9535</v>
          </cell>
          <cell r="J31218">
            <v>145358</v>
          </cell>
        </row>
        <row r="31219">
          <cell r="B31219" t="str">
            <v>O58</v>
          </cell>
          <cell r="C31219" t="str">
            <v>ANCLAJE DE EXPANSION CAMISA DE 3/8" X 3" PARA CONCRETO</v>
          </cell>
          <cell r="F31219" t="str">
            <v>Ins</v>
          </cell>
          <cell r="G31219" t="str">
            <v>und</v>
          </cell>
          <cell r="H31219">
            <v>4</v>
          </cell>
          <cell r="I31219">
            <v>1675.1109678161038</v>
          </cell>
          <cell r="J31219">
            <v>6700</v>
          </cell>
        </row>
        <row r="31220">
          <cell r="B31220" t="str">
            <v>O17</v>
          </cell>
          <cell r="C31220" t="str">
            <v>SIKADUR -42  Anclaje o equivalente.</v>
          </cell>
          <cell r="F31220" t="str">
            <v>Ins</v>
          </cell>
          <cell r="G31220" t="str">
            <v>kg</v>
          </cell>
          <cell r="H31220">
            <v>8.9999999999999993E-3</v>
          </cell>
          <cell r="I31220">
            <v>33236.699999999997</v>
          </cell>
          <cell r="J31220">
            <v>299</v>
          </cell>
        </row>
        <row r="31221">
          <cell r="B31221" t="str">
            <v>M39</v>
          </cell>
          <cell r="C31221" t="str">
            <v>EQUIPO DE SOLDADURA ELECTRICA</v>
          </cell>
          <cell r="F31221" t="str">
            <v>Ins</v>
          </cell>
          <cell r="G31221" t="str">
            <v>dd</v>
          </cell>
          <cell r="H31221">
            <v>0.15</v>
          </cell>
          <cell r="I31221">
            <v>39900</v>
          </cell>
          <cell r="J31221">
            <v>5985</v>
          </cell>
        </row>
        <row r="31222">
          <cell r="B31222" t="str">
            <v>O19</v>
          </cell>
          <cell r="C31222" t="str">
            <v>SOLDADURA ELECTRICA Tipo WESTARCO SUPER E- 6013  DE 1/8 o equivalente.</v>
          </cell>
          <cell r="F31222" t="str">
            <v>Ins</v>
          </cell>
          <cell r="G31222" t="str">
            <v>kg</v>
          </cell>
          <cell r="H31222">
            <v>2</v>
          </cell>
          <cell r="I31222">
            <v>8925</v>
          </cell>
          <cell r="J31222">
            <v>17850</v>
          </cell>
        </row>
        <row r="31224">
          <cell r="A31224" t="str">
            <v>ME-17.259</v>
          </cell>
          <cell r="C31224" t="str">
            <v xml:space="preserve">SUMINISTRO, E INSTALACION DE LAMINA ALFAJOR DE 3mm DE ESPESOR, FIJADA CON TORNILLOS PHILIPS # 6 DE 2" DE LARGO. Incluye el suministro de todos los accesorios requeridos para el correcto montaje </v>
          </cell>
          <cell r="G31224" t="str">
            <v>m2</v>
          </cell>
          <cell r="J31224">
            <v>150781</v>
          </cell>
        </row>
        <row r="31225">
          <cell r="B31225" t="str">
            <v>M03</v>
          </cell>
          <cell r="C31225" t="str">
            <v>EQUIPO BASICO ( Herramienta menor )</v>
          </cell>
          <cell r="F31225" t="str">
            <v>Ins</v>
          </cell>
          <cell r="G31225" t="str">
            <v>glb</v>
          </cell>
          <cell r="H31225">
            <v>0.8</v>
          </cell>
          <cell r="I31225">
            <v>2535.75</v>
          </cell>
          <cell r="J31225">
            <v>2029</v>
          </cell>
        </row>
        <row r="31226">
          <cell r="B31226" t="str">
            <v>I06</v>
          </cell>
          <cell r="C31226" t="str">
            <v>MANO DE OBRA DD (Carpintería)</v>
          </cell>
          <cell r="F31226" t="str">
            <v>Ins</v>
          </cell>
          <cell r="G31226" t="str">
            <v>hc</v>
          </cell>
          <cell r="H31226">
            <v>1</v>
          </cell>
          <cell r="I31226">
            <v>21230.098696721638</v>
          </cell>
          <cell r="J31226">
            <v>21230</v>
          </cell>
        </row>
        <row r="31227">
          <cell r="B31227" t="str">
            <v>E80A</v>
          </cell>
          <cell r="C31227" t="str">
            <v xml:space="preserve"> LAMINA DE ALFAJOR  Espesor: 3 mm </v>
          </cell>
          <cell r="F31227" t="str">
            <v>Ins</v>
          </cell>
          <cell r="G31227" t="str">
            <v>m2</v>
          </cell>
          <cell r="H31227">
            <v>1</v>
          </cell>
          <cell r="I31227">
            <v>127386.52499999999</v>
          </cell>
          <cell r="J31227">
            <v>127387</v>
          </cell>
        </row>
        <row r="31228">
          <cell r="B31228" t="str">
            <v>F25</v>
          </cell>
          <cell r="C31228" t="str">
            <v>TORNILLO TIPO PHILIPS No. 6 de 2"</v>
          </cell>
          <cell r="F31228" t="str">
            <v>Ins</v>
          </cell>
          <cell r="G31228" t="str">
            <v>und</v>
          </cell>
          <cell r="H31228">
            <v>3.077</v>
          </cell>
          <cell r="I31228">
            <v>43.810594542882725</v>
          </cell>
          <cell r="J31228">
            <v>135</v>
          </cell>
        </row>
        <row r="31230">
          <cell r="A31230" t="str">
            <v>ME-17.261</v>
          </cell>
          <cell r="C31230" t="str">
            <v>ESQUINERO METALICO PARA COLUMNAS EN CONCRETO. Fabricada en ángulo 2"x3/16". Incluye adhesivo epóxico.</v>
          </cell>
          <cell r="G31230" t="str">
            <v>m</v>
          </cell>
          <cell r="J31230">
            <v>23211</v>
          </cell>
        </row>
        <row r="31231">
          <cell r="B31231" t="str">
            <v>M03</v>
          </cell>
          <cell r="C31231" t="str">
            <v>EQUIPO BASICO ( Herramienta menor )</v>
          </cell>
          <cell r="F31231" t="str">
            <v>Ins</v>
          </cell>
          <cell r="G31231" t="str">
            <v>glb</v>
          </cell>
          <cell r="H31231">
            <v>1</v>
          </cell>
          <cell r="I31231">
            <v>2535.75</v>
          </cell>
          <cell r="J31231">
            <v>2536</v>
          </cell>
        </row>
        <row r="31232">
          <cell r="B31232" t="str">
            <v>I03</v>
          </cell>
          <cell r="C31232" t="str">
            <v>MANO DE OBRA AA (Albañileria)</v>
          </cell>
          <cell r="F31232" t="str">
            <v>Ins</v>
          </cell>
          <cell r="G31232" t="str">
            <v>hc</v>
          </cell>
          <cell r="H31232">
            <v>0.5</v>
          </cell>
          <cell r="I31232">
            <v>17165.400000000001</v>
          </cell>
          <cell r="J31232">
            <v>8583</v>
          </cell>
        </row>
        <row r="31233">
          <cell r="B31233" t="str">
            <v>E01H</v>
          </cell>
          <cell r="C31233" t="str">
            <v>ANGULO  HIERRO 2" x 3/16"</v>
          </cell>
          <cell r="F31233" t="str">
            <v>Ins</v>
          </cell>
          <cell r="G31233" t="str">
            <v>m</v>
          </cell>
          <cell r="H31233">
            <v>1.1000000000000001</v>
          </cell>
          <cell r="I31233">
            <v>9178.6187499999996</v>
          </cell>
          <cell r="J31233">
            <v>10096</v>
          </cell>
        </row>
        <row r="31234">
          <cell r="B31234" t="str">
            <v>O17</v>
          </cell>
          <cell r="C31234" t="str">
            <v>SIKADUR -42  Anclaje o equivalente.</v>
          </cell>
          <cell r="F31234" t="str">
            <v>Ins</v>
          </cell>
          <cell r="G31234" t="str">
            <v>kg</v>
          </cell>
          <cell r="H31234">
            <v>0.05</v>
          </cell>
          <cell r="I31234">
            <v>33236.699999999997</v>
          </cell>
          <cell r="J31234">
            <v>1662</v>
          </cell>
        </row>
        <row r="31235">
          <cell r="B31235" t="str">
            <v>O29</v>
          </cell>
          <cell r="C31235" t="str">
            <v>PISTOLA INYECTOR PARA EPOXICO ANCHORFIX 4</v>
          </cell>
          <cell r="F31235" t="str">
            <v>Ins</v>
          </cell>
          <cell r="G31235" t="str">
            <v>und</v>
          </cell>
          <cell r="H31235">
            <v>2E-3</v>
          </cell>
          <cell r="I31235">
            <v>166845</v>
          </cell>
          <cell r="J31235">
            <v>334</v>
          </cell>
        </row>
        <row r="31237">
          <cell r="A31237" t="str">
            <v>ME-17.262</v>
          </cell>
          <cell r="C31237" t="str">
            <v>FABRICACIÓN, SUMINISTRO E INSTALACIÓN DE LETRAS. Fabricadas en lámina galvanizada Cal.16. Anticorrosivo y esmalte color según diseño.Dimensiones 20x20cm.</v>
          </cell>
          <cell r="G31237" t="str">
            <v>und</v>
          </cell>
          <cell r="J31237">
            <v>80078</v>
          </cell>
        </row>
        <row r="31238">
          <cell r="B31238" t="str">
            <v>M03</v>
          </cell>
          <cell r="C31238" t="str">
            <v>EQUIPO BASICO ( Herramienta menor )</v>
          </cell>
          <cell r="F31238" t="str">
            <v>Ins</v>
          </cell>
          <cell r="G31238" t="str">
            <v>glb</v>
          </cell>
          <cell r="H31238">
            <v>0.5</v>
          </cell>
          <cell r="I31238">
            <v>2535.75</v>
          </cell>
          <cell r="J31238">
            <v>1268</v>
          </cell>
        </row>
        <row r="31239">
          <cell r="B31239" t="str">
            <v>I06</v>
          </cell>
          <cell r="C31239" t="str">
            <v>MANO DE OBRA DD (Carpintería)</v>
          </cell>
          <cell r="F31239" t="str">
            <v>Ins</v>
          </cell>
          <cell r="G31239" t="str">
            <v>hc</v>
          </cell>
          <cell r="H31239">
            <v>0.25</v>
          </cell>
          <cell r="I31239">
            <v>21230.098696721638</v>
          </cell>
          <cell r="J31239">
            <v>5308</v>
          </cell>
        </row>
        <row r="31240">
          <cell r="B31240" t="str">
            <v>E26G</v>
          </cell>
          <cell r="C31240" t="str">
            <v>LAMINA GALVANIZADA Cal. 16 Tipo Acesco o equivalente.</v>
          </cell>
          <cell r="F31240" t="str">
            <v>Ins</v>
          </cell>
          <cell r="G31240" t="str">
            <v>m2</v>
          </cell>
          <cell r="H31240">
            <v>0.04</v>
          </cell>
          <cell r="I31240">
            <v>119233.53750000001</v>
          </cell>
          <cell r="J31240">
            <v>4769</v>
          </cell>
        </row>
        <row r="31241">
          <cell r="B31241" t="str">
            <v>AA96</v>
          </cell>
          <cell r="C31241" t="str">
            <v xml:space="preserve">CORTE LASER COMPUTARIZADO (CNC) DE ACERO INOXIDABLE CON ESPESOR DE 10mm. </v>
          </cell>
          <cell r="F31241" t="str">
            <v>Ins</v>
          </cell>
          <cell r="G31241" t="str">
            <v>cm</v>
          </cell>
          <cell r="H31241">
            <v>80</v>
          </cell>
          <cell r="I31241">
            <v>835.19099999999992</v>
          </cell>
          <cell r="J31241">
            <v>66815</v>
          </cell>
        </row>
        <row r="31242">
          <cell r="B31242" t="str">
            <v>X04</v>
          </cell>
          <cell r="C31242" t="str">
            <v>ESMALTE SINTETICO Pintulux - Tipo Pintuco Ref. según color diseño o equivalente</v>
          </cell>
          <cell r="F31242" t="str">
            <v>Ins</v>
          </cell>
          <cell r="G31242" t="str">
            <v>gal</v>
          </cell>
          <cell r="H31242">
            <v>0.01</v>
          </cell>
          <cell r="I31242">
            <v>69194.810999999987</v>
          </cell>
          <cell r="J31242">
            <v>692</v>
          </cell>
        </row>
        <row r="31243">
          <cell r="B31243" t="str">
            <v>X01</v>
          </cell>
          <cell r="C31243" t="str">
            <v>ANTICORROSIVO Premium - Tipo Pintuco Ref. 513 o equivalente</v>
          </cell>
          <cell r="F31243" t="str">
            <v>Ins</v>
          </cell>
          <cell r="G31243" t="str">
            <v>gal</v>
          </cell>
          <cell r="H31243">
            <v>1.4999999999999999E-2</v>
          </cell>
          <cell r="I31243">
            <v>81756.034499999994</v>
          </cell>
          <cell r="J31243">
            <v>1226</v>
          </cell>
        </row>
        <row r="31245">
          <cell r="A31245" t="str">
            <v>ME-17.263</v>
          </cell>
          <cell r="C31245" t="str">
            <v>FABRICACIÓN, SUMINISTRO EN INSTALACIÓN DE ESCUDO. Fabricado en lámina galvanizada Cal.16. Anticorrosivo y esmalte color según diseño.Dimensiones 45x45cm.</v>
          </cell>
          <cell r="G31245" t="str">
            <v>und</v>
          </cell>
          <cell r="J31245">
            <v>168907</v>
          </cell>
        </row>
        <row r="31246">
          <cell r="B31246" t="str">
            <v>M03</v>
          </cell>
          <cell r="C31246" t="str">
            <v>EQUIPO BASICO ( Herramienta menor )</v>
          </cell>
          <cell r="F31246" t="str">
            <v>Ins</v>
          </cell>
          <cell r="G31246" t="str">
            <v>glb</v>
          </cell>
          <cell r="H31246">
            <v>1</v>
          </cell>
          <cell r="I31246">
            <v>2535.75</v>
          </cell>
          <cell r="J31246">
            <v>2536</v>
          </cell>
        </row>
        <row r="31247">
          <cell r="B31247" t="str">
            <v>I06</v>
          </cell>
          <cell r="C31247" t="str">
            <v>MANO DE OBRA DD (Carpintería)</v>
          </cell>
          <cell r="F31247" t="str">
            <v>Ins</v>
          </cell>
          <cell r="G31247" t="str">
            <v>hc</v>
          </cell>
          <cell r="H31247">
            <v>0.35</v>
          </cell>
          <cell r="I31247">
            <v>21230.098696721638</v>
          </cell>
          <cell r="J31247">
            <v>7431</v>
          </cell>
        </row>
        <row r="31248">
          <cell r="B31248" t="str">
            <v>E26G</v>
          </cell>
          <cell r="C31248" t="str">
            <v>LAMINA GALVANIZADA Cal. 16 Tipo Acesco o equivalente.</v>
          </cell>
          <cell r="F31248" t="str">
            <v>Ins</v>
          </cell>
          <cell r="G31248" t="str">
            <v>m2</v>
          </cell>
          <cell r="H31248">
            <v>0.04</v>
          </cell>
          <cell r="I31248">
            <v>119233.53750000001</v>
          </cell>
          <cell r="J31248">
            <v>4769</v>
          </cell>
        </row>
        <row r="31249">
          <cell r="B31249" t="str">
            <v>AA96</v>
          </cell>
          <cell r="C31249" t="str">
            <v xml:space="preserve">CORTE LASER COMPUTARIZADO (CNC) DE ACERO INOXIDABLE CON ESPESOR DE 10mm. </v>
          </cell>
          <cell r="F31249" t="str">
            <v>Ins</v>
          </cell>
          <cell r="G31249" t="str">
            <v>cm</v>
          </cell>
          <cell r="H31249">
            <v>180</v>
          </cell>
          <cell r="I31249">
            <v>835.19099999999992</v>
          </cell>
          <cell r="J31249">
            <v>150334</v>
          </cell>
        </row>
        <row r="31250">
          <cell r="B31250" t="str">
            <v>X04</v>
          </cell>
          <cell r="C31250" t="str">
            <v>ESMALTE SINTETICO Pintulux - Tipo Pintuco Ref. según color diseño o equivalente</v>
          </cell>
          <cell r="F31250" t="str">
            <v>Ins</v>
          </cell>
          <cell r="G31250" t="str">
            <v>gal</v>
          </cell>
          <cell r="H31250">
            <v>0.02</v>
          </cell>
          <cell r="I31250">
            <v>69194.810999999987</v>
          </cell>
          <cell r="J31250">
            <v>1384</v>
          </cell>
        </row>
        <row r="31251">
          <cell r="B31251" t="str">
            <v>X01</v>
          </cell>
          <cell r="C31251" t="str">
            <v>ANTICORROSIVO Premium - Tipo Pintuco Ref. 513 o equivalente</v>
          </cell>
          <cell r="F31251" t="str">
            <v>Ins</v>
          </cell>
          <cell r="G31251" t="str">
            <v>gal</v>
          </cell>
          <cell r="H31251">
            <v>0.03</v>
          </cell>
          <cell r="I31251">
            <v>81756.034499999994</v>
          </cell>
          <cell r="J31251">
            <v>2453</v>
          </cell>
        </row>
        <row r="31253">
          <cell r="A31253" t="str">
            <v>ME-17.264</v>
          </cell>
          <cell r="C31253" t="str">
            <v>MESA PLANA DE PREPARACION CON ENTREPAÑO . MTPS 070-1 SS Mesa con tapa PLANA CON SALPICADERO; diseñada para trabajo pesado en los procesos  Dimensiones:Ancho= 0.70 x h= 0. 86 en acero inoxidable.Incluye SUMINISTRO, INSTALACIÓN Y puesta en obra.</v>
          </cell>
          <cell r="G31253" t="str">
            <v>m</v>
          </cell>
          <cell r="J31253">
            <v>1386138</v>
          </cell>
        </row>
        <row r="31254">
          <cell r="B31254" t="str">
            <v>E132</v>
          </cell>
          <cell r="C31254" t="str">
            <v>MESA PLANA DE PREPARACION CON ENTREPAÑO . MTPS 070-1 SS Mesa con tapa PLANA CON SALPICADERO; diseñada para trabajo pesado en los procesos  Dimensiones:Ancho. 0.70 Alto 0. 86</v>
          </cell>
          <cell r="F31254" t="str">
            <v>Ins</v>
          </cell>
          <cell r="G31254" t="str">
            <v>m</v>
          </cell>
          <cell r="H31254">
            <v>1</v>
          </cell>
          <cell r="I31254">
            <v>1386138.3694939623</v>
          </cell>
          <cell r="J31254">
            <v>1386138</v>
          </cell>
        </row>
        <row r="31256">
          <cell r="A31256" t="str">
            <v>ME-17.265</v>
          </cell>
          <cell r="C31256" t="str">
            <v>Mesa de preparacion con UNA (1) poceta, linea acero inoxidable tipo de pared MTPS070-1SS</v>
          </cell>
          <cell r="G31256" t="str">
            <v>m</v>
          </cell>
          <cell r="J31256">
            <v>1553238</v>
          </cell>
        </row>
        <row r="31257">
          <cell r="B31257" t="str">
            <v>E137</v>
          </cell>
          <cell r="C31257" t="str">
            <v>Mesa de preparacion con UNA (1) poceta, linea acero inoxidable tipo de pared MTPS070-1SS</v>
          </cell>
          <cell r="F31257" t="str">
            <v>Ins</v>
          </cell>
          <cell r="G31257" t="str">
            <v>m</v>
          </cell>
          <cell r="H31257">
            <v>1</v>
          </cell>
          <cell r="I31257">
            <v>1553237.5385847599</v>
          </cell>
          <cell r="J31257">
            <v>1553238</v>
          </cell>
        </row>
        <row r="31259">
          <cell r="A31259" t="str">
            <v>ME-17.266</v>
          </cell>
          <cell r="C31259" t="str">
            <v>Mesa de preparacion con DOS (2) pocetas linea acero inoxidable tipo de pares MTPS07-1SS</v>
          </cell>
          <cell r="G31259" t="str">
            <v>m</v>
          </cell>
          <cell r="J31259">
            <v>1673417</v>
          </cell>
        </row>
        <row r="31260">
          <cell r="B31260" t="str">
            <v>E138</v>
          </cell>
          <cell r="C31260" t="str">
            <v>Mesa de preparacion con DOS (2) pocetas linea acero inoxidable tipo de pares MTPS07-1SS</v>
          </cell>
          <cell r="F31260" t="str">
            <v>Ins</v>
          </cell>
          <cell r="G31260" t="str">
            <v>m</v>
          </cell>
          <cell r="H31260">
            <v>1</v>
          </cell>
          <cell r="I31260">
            <v>1673416.7120966399</v>
          </cell>
          <cell r="J31260">
            <v>1673417</v>
          </cell>
        </row>
        <row r="31262">
          <cell r="A31262" t="str">
            <v>ME-17.267</v>
          </cell>
          <cell r="C31262" t="str">
            <v>Mesa para lavado de olla y utensilios para DOS (2) pocetas MLVPS2-O70SS</v>
          </cell>
          <cell r="G31262" t="str">
            <v>m</v>
          </cell>
          <cell r="J31262">
            <v>1552709</v>
          </cell>
        </row>
        <row r="31263">
          <cell r="B31263" t="str">
            <v>E139</v>
          </cell>
          <cell r="C31263" t="str">
            <v>Mesa para lavado de olla y utensilios para DOS (2) pocetas MLVPS2-O70SS, o equivalente, incluye suministro, instalacion y puesta en obra.</v>
          </cell>
          <cell r="F31263" t="str">
            <v>Ins</v>
          </cell>
          <cell r="G31263" t="str">
            <v>m</v>
          </cell>
          <cell r="H31263">
            <v>1</v>
          </cell>
          <cell r="I31263">
            <v>1552709.3208508827</v>
          </cell>
          <cell r="J31263">
            <v>1552709</v>
          </cell>
        </row>
        <row r="31265">
          <cell r="A31265" t="str">
            <v>ME-17.268</v>
          </cell>
          <cell r="C31265" t="str">
            <v>Mesa para tratamiento de loza en acero inoxidable MRLVO70SS, o equivalente, incluye SUMINISTRO, INSTALACIÓN Y puesta en obra.</v>
          </cell>
          <cell r="G31265" t="str">
            <v>m</v>
          </cell>
          <cell r="J31265">
            <v>1395789</v>
          </cell>
        </row>
        <row r="31266">
          <cell r="B31266" t="str">
            <v>E140</v>
          </cell>
          <cell r="C31266" t="str">
            <v>Mesa para tratamiento de loza en acero inoxidable MRLVO70SS, o equivalente.</v>
          </cell>
          <cell r="F31266" t="str">
            <v>Ins</v>
          </cell>
          <cell r="G31266" t="str">
            <v>m</v>
          </cell>
          <cell r="H31266">
            <v>1</v>
          </cell>
          <cell r="I31266">
            <v>1395788.6018966399</v>
          </cell>
          <cell r="J31266">
            <v>1395789</v>
          </cell>
        </row>
        <row r="31268">
          <cell r="A31268" t="str">
            <v>ME-17.269</v>
          </cell>
          <cell r="C31268" t="str">
            <v>Estanteria solida linea acero inoxidable STL040-2SS, o equivalente, incluye SUMINISTRO, INSTALACIÓN Y puesta en obra.</v>
          </cell>
          <cell r="G31268" t="str">
            <v>m</v>
          </cell>
          <cell r="J31268">
            <v>1521021</v>
          </cell>
        </row>
        <row r="31269">
          <cell r="B31269" t="str">
            <v>E141</v>
          </cell>
          <cell r="C31269" t="str">
            <v>Estanteria solida linea acero inoxidable STL040-2SS, o equivalente.</v>
          </cell>
          <cell r="F31269" t="str">
            <v>Ins</v>
          </cell>
          <cell r="G31269" t="str">
            <v>m</v>
          </cell>
          <cell r="H31269">
            <v>1</v>
          </cell>
          <cell r="I31269">
            <v>1521021.3755273954</v>
          </cell>
          <cell r="J31269">
            <v>1521021</v>
          </cell>
        </row>
        <row r="31271">
          <cell r="A31271" t="str">
            <v>ME-17.270</v>
          </cell>
          <cell r="C31271" t="str">
            <v>Mesa para trabajo en panaderias, linea granito y acero inoxidable MTP070-2MARSS, o equivalente, incluye SUMINISTRO, INSTALACIÓN Y puesta en obra.</v>
          </cell>
          <cell r="G31271" t="str">
            <v>m</v>
          </cell>
          <cell r="J31271">
            <v>2661787</v>
          </cell>
        </row>
        <row r="31272">
          <cell r="B31272" t="str">
            <v>E142</v>
          </cell>
          <cell r="C31272" t="str">
            <v>Mesa para trabajo en panaderias, linea granito y acero inoxidable MTP070-2MARSS, o equivalente.</v>
          </cell>
          <cell r="F31272" t="str">
            <v>Ins</v>
          </cell>
          <cell r="G31272" t="str">
            <v>m</v>
          </cell>
          <cell r="H31272">
            <v>1</v>
          </cell>
          <cell r="I31272">
            <v>2661787.4071729421</v>
          </cell>
          <cell r="J31272">
            <v>2661787</v>
          </cell>
        </row>
        <row r="31274">
          <cell r="A31274" t="str">
            <v>ME-17.271</v>
          </cell>
          <cell r="C31274" t="str">
            <v>PUERTA EN VIDRIO TEMPLADO DE 10 mm, de 2.40 m X 0.90 m, con montante  de 0.40 m, incluye brazo hidraulico, tope puerta y cerradura.</v>
          </cell>
          <cell r="G31274" t="str">
            <v>und</v>
          </cell>
          <cell r="J31274">
            <v>1919935</v>
          </cell>
        </row>
        <row r="31275">
          <cell r="B31275" t="str">
            <v>D52</v>
          </cell>
          <cell r="C31275" t="str">
            <v>PUERTA EN VIDRIO TEMPLADO DE 10 mm, de 2.40 m X 0.90 m, con montante  de 0.40 m, incluye brazo hidraulico, tope puerta y cerradura.</v>
          </cell>
          <cell r="F31275" t="str">
            <v>Ins</v>
          </cell>
          <cell r="G31275" t="str">
            <v>und</v>
          </cell>
          <cell r="H31275">
            <v>1</v>
          </cell>
          <cell r="I31275">
            <v>1919934.8784969195</v>
          </cell>
          <cell r="J31275">
            <v>1919935</v>
          </cell>
        </row>
        <row r="31277">
          <cell r="A31277" t="str">
            <v>ME-17.272</v>
          </cell>
          <cell r="C31277" t="str">
            <v>DIVISION EN VIDRIO TEMPLADO DE 10 mm, con sus respectivos soportes en aluminio</v>
          </cell>
          <cell r="G31277" t="str">
            <v>m2</v>
          </cell>
          <cell r="J31277">
            <v>450991</v>
          </cell>
        </row>
        <row r="31278">
          <cell r="B31278" t="str">
            <v>D53</v>
          </cell>
          <cell r="C31278" t="str">
            <v>DIVISION EN VIDRIO TEMPLADO DE 10 mm, con sus respectivos soportes en aluminio</v>
          </cell>
          <cell r="F31278" t="str">
            <v>Ins</v>
          </cell>
          <cell r="G31278" t="str">
            <v>m2</v>
          </cell>
          <cell r="H31278">
            <v>1</v>
          </cell>
          <cell r="I31278">
            <v>450991.41441202804</v>
          </cell>
          <cell r="J31278">
            <v>450991</v>
          </cell>
        </row>
        <row r="31280">
          <cell r="A31280" t="str">
            <v>ME-17.273</v>
          </cell>
          <cell r="C31280" t="str">
            <v>DIVISION ORINAL EN CANTILEVER CON SISTEMA DE ANCLAJE SUPERIOR  E INFERIOR EN LAMINA INOX, Cal. 18 satinada. Refuerzo estructural interior, division montada ensitio.</v>
          </cell>
          <cell r="G31280" t="str">
            <v>m2</v>
          </cell>
          <cell r="J31280">
            <v>703395</v>
          </cell>
        </row>
        <row r="31281">
          <cell r="B31281" t="str">
            <v>E165</v>
          </cell>
          <cell r="C31281" t="str">
            <v>DIVISION ORINAL EN CANTILEVER CON SISTEMA DE ANCLAJE SUPERIOR  E INFERIOR EN LAMINA INOX, Cal. 18 satinada. Refuerzo estructural interior.</v>
          </cell>
          <cell r="F31281" t="str">
            <v>Ins</v>
          </cell>
          <cell r="G31281" t="str">
            <v>m2</v>
          </cell>
          <cell r="H31281">
            <v>1</v>
          </cell>
          <cell r="I31281">
            <v>703395</v>
          </cell>
          <cell r="J31281">
            <v>703395</v>
          </cell>
        </row>
        <row r="31283">
          <cell r="A31283" t="str">
            <v>ME-17.274</v>
          </cell>
          <cell r="C31283" t="str">
            <v>SUMINISTRO CONSTRUCCION E INSTALACIÓN DE PUERTA VEHICULAR EN TUBERÍA ESTRUCTURAL ASTM  A-500 GRADO C PERFIL DE 9X5cm, SISTEMA DE PIVOTE EN TUBERÍA ASTM  A-500 GRADO C REDONDA DE 2” ESTRUCTURA DE SOPORTE TUBERÍA ESTRUCTURAL ASTM  A-500 GRADO C REDONDA DE 6”, TABLERO LAMINA PERFORADA EN CR DE 1.0mm DE ESPESOR X 15.0mm DE PERFORACIÓN  (INCLUYE PINTURA, ANTICORROSIVO Y ESMALTE)</v>
          </cell>
          <cell r="G31283" t="str">
            <v>m2</v>
          </cell>
          <cell r="J31283">
            <v>246888</v>
          </cell>
        </row>
        <row r="31284">
          <cell r="B31284" t="str">
            <v>M03</v>
          </cell>
          <cell r="C31284" t="str">
            <v>EQUIPO BASICO ( Herramienta menor )</v>
          </cell>
          <cell r="F31284" t="str">
            <v>Ins</v>
          </cell>
          <cell r="G31284" t="str">
            <v>glb</v>
          </cell>
          <cell r="H31284">
            <v>0.88731144631765746</v>
          </cell>
          <cell r="I31284">
            <v>2535.75</v>
          </cell>
          <cell r="J31284">
            <v>2250</v>
          </cell>
        </row>
        <row r="31285">
          <cell r="B31285" t="str">
            <v>I06</v>
          </cell>
          <cell r="C31285" t="str">
            <v>MANO DE OBRA DD (Carpintería)</v>
          </cell>
          <cell r="F31285" t="str">
            <v>Ins</v>
          </cell>
          <cell r="G31285" t="str">
            <v>hc</v>
          </cell>
          <cell r="H31285">
            <v>2.1196321619997427</v>
          </cell>
          <cell r="I31285">
            <v>21230.098696721638</v>
          </cell>
          <cell r="J31285">
            <v>45000</v>
          </cell>
        </row>
        <row r="31286">
          <cell r="B31286" t="str">
            <v>J09</v>
          </cell>
          <cell r="C31286" t="str">
            <v>TUBERIA ESTRUCTURAL A.S.T.M.  A-500 GRADO C - Redonda, cuadrada o rectangular según diseño - Tipo Colmena o equivalente</v>
          </cell>
          <cell r="F31286" t="str">
            <v>Ins</v>
          </cell>
          <cell r="G31286" t="str">
            <v>kg</v>
          </cell>
          <cell r="H31286">
            <v>25.47274258747715</v>
          </cell>
          <cell r="I31286">
            <v>4037.202673938913</v>
          </cell>
          <cell r="J31286">
            <v>102839</v>
          </cell>
        </row>
        <row r="31287">
          <cell r="B31287" t="str">
            <v>E168</v>
          </cell>
          <cell r="C31287" t="str">
            <v>LAMINA PERFORADA EN CR de 1.0mm DE ESPESOR X 15.0mm DE PERFORACIÓN. DIMENSIONES 2m X 1m.</v>
          </cell>
          <cell r="F31287" t="str">
            <v>Ins</v>
          </cell>
          <cell r="G31287" t="str">
            <v>und</v>
          </cell>
          <cell r="H31287">
            <v>0.52</v>
          </cell>
          <cell r="I31287">
            <v>85572.399517436526</v>
          </cell>
          <cell r="J31287">
            <v>44498</v>
          </cell>
        </row>
        <row r="31288">
          <cell r="B31288" t="str">
            <v>X04</v>
          </cell>
          <cell r="C31288" t="str">
            <v>ESMALTE SINTETICO Pintulux - Tipo Pintuco Ref. según color diseño o equivalente</v>
          </cell>
          <cell r="F31288" t="str">
            <v>Ins</v>
          </cell>
          <cell r="G31288" t="str">
            <v>gal</v>
          </cell>
          <cell r="H31288">
            <v>8.0920730787763323E-2</v>
          </cell>
          <cell r="I31288">
            <v>69194.810999999987</v>
          </cell>
          <cell r="J31288">
            <v>5599</v>
          </cell>
        </row>
        <row r="31289">
          <cell r="B31289" t="str">
            <v>X01</v>
          </cell>
          <cell r="C31289" t="str">
            <v>ANTICORROSIVO Premium - Tipo Pintuco Ref. 513 o equivalente</v>
          </cell>
          <cell r="F31289" t="str">
            <v>Ins</v>
          </cell>
          <cell r="G31289" t="str">
            <v>gal</v>
          </cell>
          <cell r="H31289">
            <v>8.0920730787763337E-2</v>
          </cell>
          <cell r="I31289">
            <v>81756.034499999994</v>
          </cell>
          <cell r="J31289">
            <v>6616</v>
          </cell>
        </row>
        <row r="31290">
          <cell r="B31290" t="str">
            <v>O19</v>
          </cell>
          <cell r="C31290" t="str">
            <v>SOLDADURA ELECTRICA Tipo WESTARCO SUPER E- 6013  DE 1/8 o equivalente.</v>
          </cell>
          <cell r="F31290" t="str">
            <v>Ins</v>
          </cell>
          <cell r="G31290" t="str">
            <v>kg</v>
          </cell>
          <cell r="H31290">
            <v>0.45977687947592799</v>
          </cell>
          <cell r="I31290">
            <v>8925</v>
          </cell>
          <cell r="J31290">
            <v>4104</v>
          </cell>
        </row>
        <row r="31291">
          <cell r="B31291" t="str">
            <v>O43</v>
          </cell>
          <cell r="C31291" t="str">
            <v>BISAGRA TUBULAR DE 3/8"</v>
          </cell>
          <cell r="F31291" t="str">
            <v>Ins</v>
          </cell>
          <cell r="G31291" t="str">
            <v>und</v>
          </cell>
          <cell r="H31291">
            <v>1.1034645107422272</v>
          </cell>
          <cell r="I31291">
            <v>32608.612082337109</v>
          </cell>
          <cell r="J31291">
            <v>35982</v>
          </cell>
        </row>
        <row r="31293">
          <cell r="A31293" t="str">
            <v>ME-17.275</v>
          </cell>
          <cell r="C31293" t="str">
            <v>SUMINISTRO CONSTRUCCION E INSTALACION DE PERSIANA; construida en tubería de aguas negaras de 4” y persiana en tubería mueble de 25mm x 50mm espesor 1.1mm, incluye anticorrosivo + pintura esmalte color mate; además(incluye el suministro de todos los accesorios requeridos para el correcto montaje), según detalle.</v>
          </cell>
          <cell r="G31293" t="str">
            <v>m2</v>
          </cell>
          <cell r="J31293">
            <v>170994</v>
          </cell>
        </row>
        <row r="31294">
          <cell r="B31294" t="str">
            <v>M03</v>
          </cell>
          <cell r="C31294" t="str">
            <v>EQUIPO BASICO ( Herramienta menor )</v>
          </cell>
          <cell r="F31294" t="str">
            <v>Ins</v>
          </cell>
          <cell r="G31294" t="str">
            <v>glb</v>
          </cell>
          <cell r="H31294">
            <v>0.19296100954938447</v>
          </cell>
          <cell r="I31294">
            <v>2535.75</v>
          </cell>
          <cell r="J31294">
            <v>489</v>
          </cell>
        </row>
        <row r="31295">
          <cell r="B31295" t="str">
            <v>I06</v>
          </cell>
          <cell r="C31295" t="str">
            <v>MANO DE OBRA DD (Carpintería)</v>
          </cell>
          <cell r="F31295" t="str">
            <v>Ins</v>
          </cell>
          <cell r="G31295" t="str">
            <v>hc</v>
          </cell>
          <cell r="H31295">
            <v>2.218</v>
          </cell>
          <cell r="I31295">
            <v>21230.098696721638</v>
          </cell>
          <cell r="J31295">
            <v>47088</v>
          </cell>
        </row>
        <row r="31296">
          <cell r="B31296" t="str">
            <v>E170</v>
          </cell>
          <cell r="C31296" t="str">
            <v>TUBERIA TIPO MUEBLE 25mm X 50mm ESPESOR 1,1mm, LONGITUD (6m)</v>
          </cell>
          <cell r="F31296" t="str">
            <v>Ins</v>
          </cell>
          <cell r="G31296" t="str">
            <v>und</v>
          </cell>
          <cell r="H31296">
            <v>1.65933</v>
          </cell>
          <cell r="I31296">
            <v>32986.80059699405</v>
          </cell>
          <cell r="J31296">
            <v>54736</v>
          </cell>
        </row>
        <row r="31297">
          <cell r="B31297" t="str">
            <v>E20E</v>
          </cell>
          <cell r="C31297" t="str">
            <v>TUBO AGUAS NEGRAS DIAMETRO 4" CAL. 2,3mm</v>
          </cell>
          <cell r="F31297" t="str">
            <v>Ins</v>
          </cell>
          <cell r="G31297" t="str">
            <v>m</v>
          </cell>
          <cell r="H31297">
            <v>0.71174377224199292</v>
          </cell>
          <cell r="I31297">
            <v>67425.571500000005</v>
          </cell>
          <cell r="J31297">
            <v>47990</v>
          </cell>
        </row>
        <row r="31298">
          <cell r="B31298" t="str">
            <v>E06</v>
          </cell>
          <cell r="C31298" t="str">
            <v>PLATINA  2'' x 1/4''</v>
          </cell>
          <cell r="F31298" t="str">
            <v>Ins</v>
          </cell>
          <cell r="G31298" t="str">
            <v>m</v>
          </cell>
          <cell r="H31298">
            <v>0.14234875444839856</v>
          </cell>
          <cell r="I31298">
            <v>6801</v>
          </cell>
          <cell r="J31298">
            <v>968</v>
          </cell>
        </row>
        <row r="31299">
          <cell r="B31299" t="str">
            <v>A09</v>
          </cell>
          <cell r="C31299" t="str">
            <v>VARILLA LISA 1/2" a 1" A37</v>
          </cell>
          <cell r="F31299" t="str">
            <v>Ins</v>
          </cell>
          <cell r="G31299" t="str">
            <v>kg</v>
          </cell>
          <cell r="H31299">
            <v>0.92526690391459077</v>
          </cell>
          <cell r="I31299">
            <v>2941</v>
          </cell>
          <cell r="J31299">
            <v>2721</v>
          </cell>
        </row>
        <row r="31300">
          <cell r="B31300" t="str">
            <v>E01J</v>
          </cell>
          <cell r="C31300" t="str">
            <v>ANGULO  HIERRO "1 1/2 x 1/4"</v>
          </cell>
          <cell r="F31300" t="str">
            <v>Ins</v>
          </cell>
          <cell r="G31300" t="str">
            <v>m</v>
          </cell>
          <cell r="H31300">
            <v>7.591933570581258E-2</v>
          </cell>
          <cell r="I31300">
            <v>8994.9422499999982</v>
          </cell>
          <cell r="J31300">
            <v>683</v>
          </cell>
        </row>
        <row r="31301">
          <cell r="B31301" t="str">
            <v>X04</v>
          </cell>
          <cell r="C31301" t="str">
            <v>ESMALTE SINTETICO Pintulux - Tipo Pintuco Ref. según color diseño o equivalente</v>
          </cell>
          <cell r="F31301" t="str">
            <v>Ins</v>
          </cell>
          <cell r="G31301" t="str">
            <v>gal</v>
          </cell>
          <cell r="H31301">
            <v>8.0920730787763323E-2</v>
          </cell>
          <cell r="I31301">
            <v>69194.810999999987</v>
          </cell>
          <cell r="J31301">
            <v>5599</v>
          </cell>
        </row>
        <row r="31302">
          <cell r="B31302" t="str">
            <v>X01</v>
          </cell>
          <cell r="C31302" t="str">
            <v>ANTICORROSIVO Premium - Tipo Pintuco Ref. 513 o equivalente</v>
          </cell>
          <cell r="F31302" t="str">
            <v>Ins</v>
          </cell>
          <cell r="G31302" t="str">
            <v>gal</v>
          </cell>
          <cell r="H31302">
            <v>8.0920730787763337E-2</v>
          </cell>
          <cell r="I31302">
            <v>81756.034499999994</v>
          </cell>
          <cell r="J31302">
            <v>6616</v>
          </cell>
        </row>
        <row r="31303">
          <cell r="B31303" t="str">
            <v>O19</v>
          </cell>
          <cell r="C31303" t="str">
            <v>SOLDADURA ELECTRICA Tipo WESTARCO SUPER E- 6013  DE 1/8 o equivalente.</v>
          </cell>
          <cell r="F31303" t="str">
            <v>Ins</v>
          </cell>
          <cell r="G31303" t="str">
            <v>kg</v>
          </cell>
          <cell r="H31303">
            <v>0.45977687947592799</v>
          </cell>
          <cell r="I31303">
            <v>8925</v>
          </cell>
          <cell r="J31303">
            <v>4104</v>
          </cell>
        </row>
        <row r="31305">
          <cell r="A31305" t="str">
            <v>ME-17.276</v>
          </cell>
          <cell r="C31305" t="str">
            <v>LIMPIEZA HASTA GRADO COMERCIAL (SSPC-SP6) MEDIANTE SANDBLASTING PARA ESTRUCTURA METÁLICA DE ESCALERAS</v>
          </cell>
          <cell r="G31305" t="str">
            <v>m2</v>
          </cell>
          <cell r="J31305">
            <v>68237</v>
          </cell>
        </row>
        <row r="31306">
          <cell r="B31306" t="str">
            <v>M48</v>
          </cell>
          <cell r="C31306" t="str">
            <v>EQUIPO BASICO (SANDBLASTING)</v>
          </cell>
          <cell r="F31306" t="str">
            <v>Ins</v>
          </cell>
          <cell r="G31306" t="str">
            <v>hr</v>
          </cell>
          <cell r="H31306">
            <v>0.65</v>
          </cell>
          <cell r="I31306">
            <v>26088.165940892784</v>
          </cell>
          <cell r="J31306">
            <v>16957</v>
          </cell>
        </row>
        <row r="31307">
          <cell r="B31307" t="str">
            <v>I12</v>
          </cell>
          <cell r="C31307" t="str">
            <v>MANO DE OBRA LIMPIEZA (SANDBLASTEADO)</v>
          </cell>
          <cell r="F31307" t="str">
            <v>Ins</v>
          </cell>
          <cell r="G31307" t="str">
            <v>hc</v>
          </cell>
          <cell r="H31307">
            <v>0.65</v>
          </cell>
          <cell r="I31307">
            <v>19486.694743294571</v>
          </cell>
          <cell r="J31307">
            <v>12666</v>
          </cell>
        </row>
        <row r="31308">
          <cell r="B31308" t="str">
            <v>B06</v>
          </cell>
          <cell r="C31308" t="str">
            <v>ARENA LAVADA DE RIO</v>
          </cell>
          <cell r="F31308" t="str">
            <v>Ins</v>
          </cell>
          <cell r="G31308" t="str">
            <v>m3</v>
          </cell>
          <cell r="H31308">
            <v>0.1</v>
          </cell>
          <cell r="I31308">
            <v>106312.5</v>
          </cell>
          <cell r="J31308">
            <v>10631</v>
          </cell>
        </row>
        <row r="31309">
          <cell r="B31309" t="str">
            <v>M47</v>
          </cell>
          <cell r="C31309" t="str">
            <v>COMPRESOR DE AIRE</v>
          </cell>
          <cell r="F31309" t="str">
            <v>Ins</v>
          </cell>
          <cell r="G31309" t="str">
            <v>dd</v>
          </cell>
          <cell r="H31309">
            <v>0.65</v>
          </cell>
          <cell r="I31309">
            <v>43050</v>
          </cell>
          <cell r="J31309">
            <v>27983</v>
          </cell>
        </row>
        <row r="31311">
          <cell r="A31311" t="str">
            <v>ME-17.277</v>
          </cell>
          <cell r="C31311" t="str">
            <v>PLATINAS Y ANGULOS DE UNION ACERO A-36  ( Incluye soldadura, anticorrosivo y esmalte + proteccion antifuego e instalacion)</v>
          </cell>
          <cell r="G31311" t="str">
            <v>kg</v>
          </cell>
          <cell r="J31311">
            <v>16793</v>
          </cell>
        </row>
        <row r="31312">
          <cell r="B31312" t="str">
            <v>M03</v>
          </cell>
          <cell r="C31312" t="str">
            <v>EQUIPO BASICO ( Herramienta menor )</v>
          </cell>
          <cell r="F31312" t="str">
            <v>Ins</v>
          </cell>
          <cell r="G31312" t="str">
            <v>glb</v>
          </cell>
          <cell r="H31312">
            <v>0.08</v>
          </cell>
          <cell r="I31312">
            <v>2535.75</v>
          </cell>
          <cell r="J31312">
            <v>203</v>
          </cell>
        </row>
        <row r="31313">
          <cell r="B31313" t="str">
            <v>I06</v>
          </cell>
          <cell r="C31313" t="str">
            <v>MANO DE OBRA DD (Carpintería)</v>
          </cell>
          <cell r="F31313" t="str">
            <v>Ins</v>
          </cell>
          <cell r="G31313" t="str">
            <v>hc</v>
          </cell>
          <cell r="H31313">
            <v>0.14000000000000001</v>
          </cell>
          <cell r="I31313">
            <v>21230.098696721638</v>
          </cell>
          <cell r="J31313">
            <v>2972</v>
          </cell>
        </row>
        <row r="31314">
          <cell r="B31314" t="str">
            <v>J05</v>
          </cell>
          <cell r="C31314" t="str">
            <v xml:space="preserve">PLATINAS ACERO A-36  </v>
          </cell>
          <cell r="F31314" t="str">
            <v>Ins</v>
          </cell>
          <cell r="G31314" t="str">
            <v>kg</v>
          </cell>
          <cell r="H31314">
            <v>1</v>
          </cell>
          <cell r="I31314">
            <v>8166.6900000000005</v>
          </cell>
          <cell r="J31314">
            <v>8167</v>
          </cell>
        </row>
        <row r="31315">
          <cell r="B31315" t="str">
            <v>X01</v>
          </cell>
          <cell r="C31315" t="str">
            <v>ANTICORROSIVO Premium - Tipo Pintuco Ref. 513 o equivalente</v>
          </cell>
          <cell r="F31315" t="str">
            <v>Ins</v>
          </cell>
          <cell r="G31315" t="str">
            <v>gal</v>
          </cell>
          <cell r="H31315">
            <v>1.4999999999999999E-2</v>
          </cell>
          <cell r="I31315">
            <v>81756.034499999994</v>
          </cell>
          <cell r="J31315">
            <v>1226</v>
          </cell>
        </row>
        <row r="31316">
          <cell r="B31316" t="str">
            <v>X04</v>
          </cell>
          <cell r="C31316" t="str">
            <v>ESMALTE SINTETICO Pintulux - Tipo Pintuco Ref. según color diseño o equivalente</v>
          </cell>
          <cell r="F31316" t="str">
            <v>Ins</v>
          </cell>
          <cell r="G31316" t="str">
            <v>gal</v>
          </cell>
          <cell r="H31316">
            <v>1.4999999999999999E-2</v>
          </cell>
          <cell r="I31316">
            <v>69194.810999999987</v>
          </cell>
          <cell r="J31316">
            <v>1038</v>
          </cell>
        </row>
        <row r="31317">
          <cell r="B31317" t="str">
            <v>O19</v>
          </cell>
          <cell r="C31317" t="str">
            <v>SOLDADURA ELECTRICA Tipo WESTARCO SUPER E- 6013  DE 1/8 o equivalente.</v>
          </cell>
          <cell r="F31317" t="str">
            <v>Ins</v>
          </cell>
          <cell r="G31317" t="str">
            <v>kg</v>
          </cell>
          <cell r="H31317">
            <v>0.3</v>
          </cell>
          <cell r="I31317">
            <v>8925</v>
          </cell>
          <cell r="J31317">
            <v>2678</v>
          </cell>
        </row>
        <row r="31318">
          <cell r="B31318" t="str">
            <v>M01</v>
          </cell>
          <cell r="C31318" t="str">
            <v>ANDAMIO METALICO TUBULAR (Sección de 2 marcos de 1.50*1.50 m.con 2 crucetas de 2.30 m.)</v>
          </cell>
          <cell r="F31318" t="str">
            <v>Ins</v>
          </cell>
          <cell r="G31318" t="str">
            <v>sm</v>
          </cell>
          <cell r="H31318">
            <v>0.1</v>
          </cell>
          <cell r="I31318">
            <v>5093.55</v>
          </cell>
          <cell r="J31318">
            <v>509</v>
          </cell>
        </row>
        <row r="31320">
          <cell r="A31320" t="str">
            <v>ME-17.278</v>
          </cell>
          <cell r="C31320" t="str">
            <v>SUMINISTRO E INSTALACIÓN DE ALFAJÍA EN ALUMINIO Ref: PALN1123; A: 114.24mm H: 17.3mm, incluye todos los accesorios para su correcta instalación</v>
          </cell>
          <cell r="G31320" t="str">
            <v>m</v>
          </cell>
          <cell r="J31320">
            <v>58718</v>
          </cell>
        </row>
        <row r="31321">
          <cell r="B31321" t="str">
            <v>M03</v>
          </cell>
          <cell r="C31321" t="str">
            <v>EQUIPO BASICO ( Herramienta menor )</v>
          </cell>
          <cell r="F31321" t="str">
            <v>Ins</v>
          </cell>
          <cell r="G31321" t="str">
            <v>glb</v>
          </cell>
          <cell r="H31321">
            <v>0.3767524401064774</v>
          </cell>
          <cell r="I31321">
            <v>2535.75</v>
          </cell>
          <cell r="J31321">
            <v>955</v>
          </cell>
        </row>
        <row r="31322">
          <cell r="B31322" t="str">
            <v>I06</v>
          </cell>
          <cell r="C31322" t="str">
            <v>MANO DE OBRA DD (Carpintería)</v>
          </cell>
          <cell r="F31322" t="str">
            <v>Ins</v>
          </cell>
          <cell r="G31322" t="str">
            <v>hc</v>
          </cell>
          <cell r="H31322">
            <v>0.9</v>
          </cell>
          <cell r="I31322">
            <v>21230.098696721638</v>
          </cell>
          <cell r="J31322">
            <v>19107</v>
          </cell>
        </row>
        <row r="31323">
          <cell r="B31323" t="str">
            <v>D54</v>
          </cell>
          <cell r="C31323" t="str">
            <v>ALFAJÍA EN ALUMINIO Ref: PALN1123 A: 114.24mm H: 17.3mm</v>
          </cell>
          <cell r="F31323" t="str">
            <v>Ins</v>
          </cell>
          <cell r="G31323" t="str">
            <v>m</v>
          </cell>
          <cell r="H31323">
            <v>1</v>
          </cell>
          <cell r="I31323">
            <v>38656.406949602395</v>
          </cell>
          <cell r="J31323">
            <v>38656</v>
          </cell>
        </row>
        <row r="31325">
          <cell r="A31325" t="str">
            <v>ME-17.279</v>
          </cell>
          <cell r="C31325" t="str">
            <v>ARCHIVO RODANTE: CON 4 MODULOS DE CONSULTA DE 0.75 DE ANCHO, 95% AZ Y 5% CARPETAS, unidades de almacenamiento DE 38 cm DE PROFUNDIDAD.  La base del archivo fabricada en ángulo de 2" y lámina cold rolled calibre 14 para dar buen soporte a toda la estructura del archivo. Rieles fabricado en platina de 1/4" por 2" y varilla calibrada de 5/16" soldados de forma traslapada. Sistema de tracción antivuelco. Párales centrales y laterales fabricados en lámina cold rolled calibre 16 y 14 troquelados tipo cremallera, techo en calibre 20. Frentes fabricados en Cold Rolled calibre 18. Tensores que hacen que el carro tenga estabilidad y rigidez. Sus ruedas, rodamientos y demás componentes fabricados con piezas de alta calidad y resistencia.</v>
          </cell>
          <cell r="G31325" t="str">
            <v>glb</v>
          </cell>
          <cell r="J31325" t="e">
            <v>#VALUE!</v>
          </cell>
        </row>
        <row r="31326">
          <cell r="B31326" t="str">
            <v>AA109</v>
          </cell>
          <cell r="C31326" t="str">
            <v>ARCHIVO RODANTE: CON 4 MODULOS DE CONSULTA DE 0.75 DE ANCHO, 95% AZ Y 5% CARPETAS, unidades de almacenamiento DE 38 cm DE PROFUNDIDAD.  La base del archivo fabricada en ángulo de 2" y lámina cold rolled calibre 14 para dar buen soporte a toda la estructura del archivo. Rieles fabricado en platina de 1/4" por 2" y varilla calibrada de 5/16" soldados de forma traslapada. Sistema de tracción antivuelco. Párales centrales y laterales fabricados en lámina cold rolled calibre 16 y 14 troquelados tipo cremallera, techo en calibre 20. Frentes fabricados en Cold Rolled calibre 18. Tensores que hacen que el carro tenga estabilidad y rigidez. Sus ruedas, rodamientos y demás componentes fabricados con piezas de alta calidad y resistencia.</v>
          </cell>
          <cell r="F31326" t="str">
            <v>Ins</v>
          </cell>
          <cell r="G31326" t="str">
            <v>glb</v>
          </cell>
          <cell r="H31326">
            <v>1</v>
          </cell>
          <cell r="I31326" t="e">
            <v>#VALUE!</v>
          </cell>
          <cell r="J31326" t="e">
            <v>#VALUE!</v>
          </cell>
        </row>
        <row r="31328">
          <cell r="A31328" t="str">
            <v>ME-17.280</v>
          </cell>
          <cell r="C31328" t="str">
            <v>DIVISIÓN EN VIDRIO PISO A TECHO: Divisiones en vidrio templado 6 mm. Con perfieria en aluminio Según diseño</v>
          </cell>
          <cell r="G31328" t="str">
            <v>m2</v>
          </cell>
          <cell r="J31328">
            <v>293144</v>
          </cell>
        </row>
        <row r="31329">
          <cell r="B31329" t="str">
            <v>D56</v>
          </cell>
          <cell r="C31329" t="str">
            <v xml:space="preserve">DIVISIÓN EN VIDRIO PISO A TECHO  : Divisiones en vidrio templado 6 mm. Con perfieria en aluminio </v>
          </cell>
          <cell r="F31329" t="str">
            <v>Ins</v>
          </cell>
          <cell r="G31329" t="str">
            <v>m2</v>
          </cell>
          <cell r="H31329">
            <v>1</v>
          </cell>
          <cell r="I31329">
            <v>293144.41936781816</v>
          </cell>
          <cell r="J31329">
            <v>293144</v>
          </cell>
        </row>
        <row r="31331">
          <cell r="A31331" t="str">
            <v>ME-17.281</v>
          </cell>
          <cell r="C31331" t="str">
            <v>PUERTA EN VIDRIO CON MONTANTE SUPERIOR H:2.80 TOTAL. Puerta en vidrio con marco en aluminio. Con cerradura, ancho 1.00 M</v>
          </cell>
          <cell r="G31331" t="str">
            <v>und</v>
          </cell>
          <cell r="J31331">
            <v>1610684</v>
          </cell>
        </row>
        <row r="31332">
          <cell r="B31332" t="str">
            <v>D57</v>
          </cell>
          <cell r="C31332" t="str">
            <v>PUERTA EN VIDRIO CON MONTANTE SUPERIOR H:2.80 TOTAL. Puerta en vidrio con marco en aluminio. Con cerradura, ancho 1.00 M</v>
          </cell>
          <cell r="F31332" t="str">
            <v>Ins</v>
          </cell>
          <cell r="G31332" t="str">
            <v>und</v>
          </cell>
          <cell r="H31332">
            <v>1</v>
          </cell>
          <cell r="I31332">
            <v>1610683.6229000997</v>
          </cell>
          <cell r="J31332">
            <v>1610684</v>
          </cell>
        </row>
        <row r="31334">
          <cell r="A31334" t="str">
            <v>ME-17.281OA</v>
          </cell>
          <cell r="C31334" t="str">
            <v>PUERTA EN VIDRIO H:2.40 TOTAL. Puerta en vidrio 6mm con marco en aluminio Ref: 3831 anonizado mate natural. Con cerradura, ancho 1.00 M (inclyue todos los accesorios para su correcta instalacion) Según Detalle</v>
          </cell>
          <cell r="G31334" t="str">
            <v>m2</v>
          </cell>
          <cell r="J31334">
            <v>283664</v>
          </cell>
        </row>
        <row r="31335">
          <cell r="B31335" t="str">
            <v>D57A</v>
          </cell>
          <cell r="C31335" t="str">
            <v>PUERTA EN VIDRIO H:2.40 TOTAL. Puerta en vidrio 6mm con marco en aluminio Ref: 3831 anonizado mate natural. Con cerradura, ancho 1.00 M (inclyue todos los accesorios para su correcta instalacion) Según Detalle</v>
          </cell>
          <cell r="F31335" t="str">
            <v>Ins</v>
          </cell>
          <cell r="G31335" t="str">
            <v>m2</v>
          </cell>
          <cell r="H31335">
            <v>1</v>
          </cell>
          <cell r="I31335">
            <v>283663.50390000001</v>
          </cell>
          <cell r="J31335">
            <v>283664</v>
          </cell>
        </row>
        <row r="31338">
          <cell r="A31338" t="str">
            <v>ME-17.282</v>
          </cell>
          <cell r="C31338" t="str">
            <v>SUMINISTRO E INSTALACIÓN DE TORNIQUETE ELÉCTRICO DE SEGURIDAD REF. THT 100 DOBLE, ACABADO EN ACERO AL CARBONO, PREPARADO O GALVANIZADO EN CALIENTE; DIMENSIONES: 52 "DE PROFUNDIDAD X 96" DE ANCHO (O 84 "DE ANCHO) X 89" DE ALTO, ANCHO DE PASO: 25 ½ "; SECCIONES DEL ROTOR: 2 ROTORES, 3 SECCIONES CADA UNO, 120 GRADOS; MECANISMO DE AUTO-CENTRADO PARA MANTENER ROTOR EN POSICIÓN DE PARADA, DOS - CONTROL ELÉCTRICO CAMINO, SISTEMA OPERATIVO 24 VDC, TIEMPO AJUSTABLE DEPENDIENDO DE LA ENTRADA Y SALIDA.</v>
          </cell>
          <cell r="G31338" t="str">
            <v>und</v>
          </cell>
          <cell r="J31338">
            <v>63629992</v>
          </cell>
        </row>
        <row r="31339">
          <cell r="B31339" t="str">
            <v>E167</v>
          </cell>
          <cell r="C31339" t="str">
            <v>SUMINISTRO E INSTALACIÓN DE TORNIQUETE ELÉCTRICO DE SEGURIDAD REF. THT 100 DOBLE, ACABADO EN ACERO AL CARBONO, PREPARADO O GALVANIZADO EN CALIENTE; DIMENSIONES: 52 "DE PROFUNDIDAD X 96" DE ANCHO (O 84 "DE ANCHO) X 89" DE ALTO, ANCHO DE PASO: 25 ½ "; SECCIONES DEL ROTOR: 2 ROTORES, 3 SECCIONES CADA UNO, 120 GRADOS; MECANISMO DE AUTO-CENTRADO PARA MANTENER ROTOR EN POSICIÓN DE PARADA, DOS - CONTROL ELÉCTRICO CAMINO, SISTEMA OPERATIVO 24 VDC, TIEMPO AJUSTABLE DEPENDIENDO DE LA ENTRADA Y SALIDA.</v>
          </cell>
          <cell r="F31339" t="str">
            <v>Ins</v>
          </cell>
          <cell r="G31339" t="str">
            <v>und</v>
          </cell>
          <cell r="H31339">
            <v>1</v>
          </cell>
          <cell r="I31339">
            <v>63629992.09532354</v>
          </cell>
          <cell r="J31339">
            <v>63629992</v>
          </cell>
        </row>
        <row r="31341">
          <cell r="A31341" t="str">
            <v>ME-17.283</v>
          </cell>
          <cell r="C31341" t="str">
            <v>SUMINISTRO E INSTALACIÓN DE PUERTA DOBLE EN CRISTAL Y ACCESORIOS EN ACERO INOXIDABLE 304, acabado en satinado, de 2.20 x 3.85 m de altura total (altura puertas de 2.90 m), consistente en: 4 esquineros inferiores pivotantes, 2 manijas dobles de 1" x 2.90 m de altura con 3 puntos de apoyo a vidrio, 2 cerraduras cuadradas inferiores, 1 montante superior tipo persiana, cristal templado incoloro de 10 mm.</v>
          </cell>
          <cell r="G31341" t="str">
            <v>und</v>
          </cell>
          <cell r="J31341">
            <v>5741198</v>
          </cell>
        </row>
        <row r="31342">
          <cell r="B31342" t="str">
            <v>E171</v>
          </cell>
          <cell r="C31342" t="str">
            <v>PUERTA DOBLE EN CRISTAL Y ACCESORIOS EN ACERO INOXIDABLE 304, acabado en satinado, de 2.20 x 3.85 m de altura total (altura puertas de 2.90 m), consistente en: 4 esquineros inferiores pivotantes, 2 manijas dobles de 1" x 2.90 m de altura con 3 puntos de apoyo a vidrio, 2 cerraduras cuadradas inferiores, 1 montante superior tipo persiana, cristal templado incoloro de 10 mm.</v>
          </cell>
          <cell r="F31342" t="str">
            <v>Ins</v>
          </cell>
          <cell r="G31342" t="str">
            <v>und</v>
          </cell>
          <cell r="H31342">
            <v>1</v>
          </cell>
          <cell r="I31342">
            <v>5741198.0182790151</v>
          </cell>
          <cell r="J31342">
            <v>5741198</v>
          </cell>
        </row>
        <row r="31344">
          <cell r="A31344" t="str">
            <v>ME-17.284</v>
          </cell>
          <cell r="C31344" t="str">
            <v>SUMINISTRO E INSTALACIÓN DE PUERTA DOBLE EN CRISTAL Y ACCESORIOS EN ACERO INOXIDABLE 304, acabado en satinado, de 2.20 x 4.45 m de altura total (altura puertas de 2.90 m), consistente en: 4 esquineros inferiores pivotantes, 2 manijas dobles de 1" x 2.90 m de altura con 3 puntos de apoyo a vidrio, 2 cerraduras cuadradas inferiores, 1 montante superior tipo persiana de 0.95 m de altura,1 montante superior tipo panel de 0.60 m de altura cristal templado incoloro de 10 mm.</v>
          </cell>
          <cell r="G31344" t="str">
            <v>und</v>
          </cell>
          <cell r="J31344">
            <v>6956401</v>
          </cell>
        </row>
        <row r="31345">
          <cell r="B31345" t="str">
            <v>E172</v>
          </cell>
          <cell r="C31345" t="str">
            <v>PUERTA DOBLE EN CRISTAL Y ACCESORIOS EN ACERO INOXIDABLE 304, acabado en satinado, de 2.20 x 4.45 m de altura total (altura puertas de 2.90 m), consistente en: 4 esquineros inferiores pivotantes, 2 manijas dobles de 1" x 2.90 m de altura con 3 puntos de apoyo a vidrio, 2 cerraduras cuadradas inferiores, 1 montante superior tipo persiana de 0.95 m de altura,1 montante superior tipo panel de 0.60 m de altura cristal templado incoloro de 10 mm.</v>
          </cell>
          <cell r="F31345" t="str">
            <v>Ins</v>
          </cell>
          <cell r="G31345" t="str">
            <v>und</v>
          </cell>
          <cell r="H31345">
            <v>1</v>
          </cell>
          <cell r="I31345">
            <v>6956400.8271467164</v>
          </cell>
          <cell r="J31345">
            <v>6956401</v>
          </cell>
        </row>
        <row r="31347">
          <cell r="A31347" t="str">
            <v>ME-17.285</v>
          </cell>
          <cell r="C31347" t="str">
            <v>SUMINISTRO E INSTALACIÓN DE PUERTA SENCILLA EN CRISTAL Y ACCESORIOS EN ACERO INOXIDABLE 304, acabado en satinado, de 1.10 x 4.45 m de altura total (altura puertas de 2.90 m), consistente en: 2 esquineros inferiores pivotantes, 1 manijas dobles de 1" x 2.90 m de altura con 3 puntos de apoyo a vidrio, 1 cerraduras cuadradas inferiores, 1 montante superior tipo persiana de 0.95 m de altura,1 montante superior tipo panel de 0.60 m de altura cristal templado incoloro de 10 mm.</v>
          </cell>
          <cell r="G31347" t="str">
            <v>und</v>
          </cell>
          <cell r="J31347">
            <v>3816006</v>
          </cell>
        </row>
        <row r="31348">
          <cell r="B31348" t="str">
            <v>E173</v>
          </cell>
          <cell r="C31348" t="str">
            <v>PUERTA SENCILLA EN CRISTAL Y ACCESORIOS EN ACERO INOXIDABLE 304, acabado en satinado, de 1.10 x 4.45 m de altura total (altura puertas de 2.90 m), consistente en: 2 esquineros inferiores pivotantes, 1 manijas dobles de 1" x 2.90 m de altura con 3 puntos de apoyo a vidrio, 1 cerraduras cuadradas inferiores, 1 montante superior tipo persiana de 0.95 m de altura,1 montante superior tipo panel de 0.60 m de altura cristal templado incoloro de 10 mm.</v>
          </cell>
          <cell r="F31348" t="str">
            <v>Ins</v>
          </cell>
          <cell r="G31348" t="str">
            <v>und</v>
          </cell>
          <cell r="H31348">
            <v>1</v>
          </cell>
          <cell r="I31348">
            <v>3816005.8684369507</v>
          </cell>
          <cell r="J31348">
            <v>3816006</v>
          </cell>
        </row>
        <row r="31350">
          <cell r="A31350" t="str">
            <v>ME-17.286</v>
          </cell>
          <cell r="C31350" t="str">
            <v>SUMINISTRO E INSTALACIÓN DE PUERTA SENCILLA EN CRISTAL Y ACCESORIOS EN ACERO INOXIDABLE 304, acabado en satinado, de 0.80 x 3.05 m de altura total (altura puertas de 1.80 m), consistente en: 1 barra de giro de 2" x3.05 m de altura con soportes especiales a cristal, 1 manija dobles de 3/4" x 0.30 m de longitud, cristal templado incoloro de 10 mm.</v>
          </cell>
          <cell r="G31350" t="str">
            <v>und</v>
          </cell>
          <cell r="J31350">
            <v>1216698</v>
          </cell>
        </row>
        <row r="31351">
          <cell r="B31351" t="str">
            <v>E174</v>
          </cell>
          <cell r="C31351" t="str">
            <v>PUERTA SENCILLA EN CRISTAL Y ACCESORIOS EN ACERO INOXIDABLE 304, acabado en satinado, de 0.80 x 3.05 m de altura total (altura puertas de 1.80 m), consistente en: 1 barra de giro de 2" x3.05 m de altura con soportes especiales a cristal, 1 manija dobles de 3/4" x 0.30 m de longitud, cristal templado incoloro de 10 mm.</v>
          </cell>
          <cell r="F31351" t="str">
            <v>Ins</v>
          </cell>
          <cell r="G31351" t="str">
            <v>und</v>
          </cell>
          <cell r="H31351">
            <v>1</v>
          </cell>
          <cell r="I31351">
            <v>1216697.5232697523</v>
          </cell>
          <cell r="J31351">
            <v>1216698</v>
          </cell>
        </row>
        <row r="31353">
          <cell r="A31353" t="str">
            <v>ME-17.287</v>
          </cell>
          <cell r="C31353" t="str">
            <v>SUMINISTRO E INSTALACIÓN DE PUERTA SENCILLA EN CRISTAL Y ACCESORIOS EN ACERO INOXIDABLE 304, acabado en satinado, de 0.80 x 3.20 m de altura total (altura puertas de 1.80 m), consistente en: 1 barra de giro de 2" x3.05 m de altura con soportes especiales a cristal, 1 manija dobles de 3/4" x 0.30 m de longitud, cristal templado incoloro de 10 mm.</v>
          </cell>
          <cell r="G31353" t="str">
            <v>und</v>
          </cell>
          <cell r="J31353">
            <v>1227161</v>
          </cell>
        </row>
        <row r="31354">
          <cell r="B31354" t="str">
            <v>E175</v>
          </cell>
          <cell r="C31354" t="str">
            <v>PUERTA SENCILLA EN CRISTAL Y ACCESORIOS EN ACERO INOXIDABLE 304, acabado en satinado, de 0.80 x 3.20 m de altura total (altura puertas de 1.80 m), consistente en: 1 barra de giro de 2" x3.05 m de altura con soportes especiales a cristal, 1 manija dobles de 3/4" x 0.30 m de longitud, cristal templado incoloro de 10 mm.</v>
          </cell>
          <cell r="F31354" t="str">
            <v>Ins</v>
          </cell>
          <cell r="G31354" t="str">
            <v>und</v>
          </cell>
          <cell r="H31354">
            <v>1</v>
          </cell>
          <cell r="I31354">
            <v>1227160.5240841114</v>
          </cell>
          <cell r="J31354">
            <v>1227161</v>
          </cell>
        </row>
        <row r="31356">
          <cell r="A31356" t="str">
            <v>ME-17.288</v>
          </cell>
          <cell r="C31356" t="str">
            <v>SUMINISTRO E INSTALACIÓN DE PUERTA ANTIPANICO DOBLE  ,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G31356" t="str">
            <v>M2</v>
          </cell>
          <cell r="J31356">
            <v>720973</v>
          </cell>
        </row>
        <row r="31357">
          <cell r="B31357" t="str">
            <v>E177</v>
          </cell>
          <cell r="C31357" t="str">
            <v>PUERTA ANTIPANICO DOBLE ,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F31357" t="str">
            <v>Ins</v>
          </cell>
          <cell r="G31357" t="str">
            <v>m2</v>
          </cell>
          <cell r="H31357">
            <v>1</v>
          </cell>
          <cell r="I31357">
            <v>720972.66929813998</v>
          </cell>
          <cell r="J31357">
            <v>720973</v>
          </cell>
        </row>
        <row r="31359">
          <cell r="A31359" t="str">
            <v>ME-17.289</v>
          </cell>
          <cell r="C31359" t="str">
            <v>SUMINISTRO E INSTALACIÓN DE PUERTA ANTIPANICO SENCILLA, incluye 1 hoja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G31359" t="str">
            <v>M2</v>
          </cell>
          <cell r="J31359">
            <v>690293</v>
          </cell>
        </row>
        <row r="31360">
          <cell r="B31360" t="str">
            <v>E178</v>
          </cell>
          <cell r="C31360" t="str">
            <v>PUERTA ANTIPANICO SENCILLA, incluye 1 hoja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F31360" t="str">
            <v>Ins</v>
          </cell>
          <cell r="G31360" t="str">
            <v>m2</v>
          </cell>
          <cell r="H31360">
            <v>1</v>
          </cell>
          <cell r="I31360">
            <v>690292.9812428999</v>
          </cell>
          <cell r="J31360">
            <v>690293</v>
          </cell>
        </row>
        <row r="31362">
          <cell r="A31362" t="str">
            <v>ME-17.293</v>
          </cell>
          <cell r="C31362" t="str">
            <v>PUERTA PARA CELDA DE SEGURIDAD de 0.75 a 0.90 x 2.65 m, marco en angulo de 2"x2"x1/4", pintado con anticorrosivo y esmalte gris plata, varilla lisa 3/4" cada 0.12 m, pitada con anticorrosivo y esmalte gris plata, escudo en lamina 3/16 con pasador portacandado.</v>
          </cell>
          <cell r="G31362" t="str">
            <v>und</v>
          </cell>
          <cell r="J31362">
            <v>573004</v>
          </cell>
        </row>
        <row r="31363">
          <cell r="B31363" t="str">
            <v>M03</v>
          </cell>
          <cell r="C31363" t="str">
            <v>EQUIPO BASICO ( Herramienta menor )</v>
          </cell>
          <cell r="F31363" t="str">
            <v>Ins</v>
          </cell>
          <cell r="G31363" t="str">
            <v>glb</v>
          </cell>
          <cell r="H31363">
            <v>1.2</v>
          </cell>
          <cell r="I31363">
            <v>2535.75</v>
          </cell>
          <cell r="J31363">
            <v>3043</v>
          </cell>
        </row>
        <row r="31364">
          <cell r="B31364" t="str">
            <v>I06</v>
          </cell>
          <cell r="C31364" t="str">
            <v>MANO DE OBRA DD (Carpintería)</v>
          </cell>
          <cell r="F31364" t="str">
            <v>Ins</v>
          </cell>
          <cell r="G31364" t="str">
            <v>hc</v>
          </cell>
          <cell r="H31364">
            <v>12</v>
          </cell>
          <cell r="I31364">
            <v>21230.098696721638</v>
          </cell>
          <cell r="J31364">
            <v>254761</v>
          </cell>
        </row>
        <row r="31365">
          <cell r="B31365" t="str">
            <v>E06</v>
          </cell>
          <cell r="C31365" t="str">
            <v>PLATINA  2'' x 1/4''</v>
          </cell>
          <cell r="F31365" t="str">
            <v>Ins</v>
          </cell>
          <cell r="G31365" t="str">
            <v>m</v>
          </cell>
          <cell r="H31365">
            <v>0.3</v>
          </cell>
          <cell r="I31365">
            <v>6801</v>
          </cell>
          <cell r="J31365">
            <v>2040</v>
          </cell>
        </row>
        <row r="31366">
          <cell r="B31366" t="str">
            <v>A33</v>
          </cell>
          <cell r="C31366" t="str">
            <v>PLATINA DE HIERRO DE 1 1/2" X 1/4"</v>
          </cell>
          <cell r="F31366" t="str">
            <v>Ins</v>
          </cell>
          <cell r="G31366" t="str">
            <v>m</v>
          </cell>
          <cell r="H31366">
            <v>4.5</v>
          </cell>
          <cell r="I31366">
            <v>5218.5</v>
          </cell>
          <cell r="J31366">
            <v>23483</v>
          </cell>
        </row>
        <row r="31367">
          <cell r="B31367" t="str">
            <v>A32</v>
          </cell>
          <cell r="C31367" t="str">
            <v>VARILLA LISA  3/4"  (6m)</v>
          </cell>
          <cell r="F31367" t="str">
            <v>Ins</v>
          </cell>
          <cell r="G31367" t="str">
            <v>und</v>
          </cell>
          <cell r="H31367">
            <v>2.65</v>
          </cell>
          <cell r="I31367">
            <v>38587.5</v>
          </cell>
          <cell r="J31367">
            <v>102257</v>
          </cell>
        </row>
        <row r="31368">
          <cell r="B31368" t="str">
            <v>A31</v>
          </cell>
          <cell r="C31368" t="str">
            <v>LAMINA LISA 3/16"</v>
          </cell>
          <cell r="F31368" t="str">
            <v>Ins</v>
          </cell>
          <cell r="G31368" t="str">
            <v>m2</v>
          </cell>
          <cell r="H31368">
            <v>0.5</v>
          </cell>
          <cell r="I31368">
            <v>169680.60547561038</v>
          </cell>
          <cell r="J31368">
            <v>84840</v>
          </cell>
        </row>
        <row r="31369">
          <cell r="B31369" t="str">
            <v>X01</v>
          </cell>
          <cell r="C31369" t="str">
            <v>ANTICORROSIVO Premium - Tipo Pintuco Ref. 513 o equivalente</v>
          </cell>
          <cell r="F31369" t="str">
            <v>Ins</v>
          </cell>
          <cell r="G31369" t="str">
            <v>gal</v>
          </cell>
          <cell r="H31369">
            <v>0.16</v>
          </cell>
          <cell r="I31369">
            <v>81756.034499999994</v>
          </cell>
          <cell r="J31369">
            <v>13081</v>
          </cell>
        </row>
        <row r="31370">
          <cell r="B31370" t="str">
            <v>X04</v>
          </cell>
          <cell r="C31370" t="str">
            <v>ESMALTE SINTETICO Pintulux - Tipo Pintuco Ref. según color diseño o equivalente</v>
          </cell>
          <cell r="F31370" t="str">
            <v>Ins</v>
          </cell>
          <cell r="G31370" t="str">
            <v>gal</v>
          </cell>
          <cell r="H31370">
            <v>0.16</v>
          </cell>
          <cell r="I31370">
            <v>69194.810999999987</v>
          </cell>
          <cell r="J31370">
            <v>11071</v>
          </cell>
        </row>
        <row r="31371">
          <cell r="B31371" t="str">
            <v>O19</v>
          </cell>
          <cell r="C31371" t="str">
            <v>SOLDADURA ELECTRICA Tipo WESTARCO SUPER E- 6013  DE 1/8 o equivalente.</v>
          </cell>
          <cell r="F31371" t="str">
            <v>Ins</v>
          </cell>
          <cell r="G31371" t="str">
            <v>kg</v>
          </cell>
          <cell r="H31371">
            <v>2</v>
          </cell>
          <cell r="I31371">
            <v>8925</v>
          </cell>
          <cell r="J31371">
            <v>17850</v>
          </cell>
        </row>
        <row r="31372">
          <cell r="B31372" t="str">
            <v>M01</v>
          </cell>
          <cell r="C31372" t="str">
            <v>ANDAMIO METALICO TUBULAR (Sección de 2 marcos de 1.50*1.50 m.con 2 crucetas de 2.30 m.)</v>
          </cell>
          <cell r="F31372" t="str">
            <v>Ins</v>
          </cell>
          <cell r="G31372" t="str">
            <v>sm</v>
          </cell>
          <cell r="H31372">
            <v>0.14285714285714285</v>
          </cell>
          <cell r="I31372">
            <v>5093.55</v>
          </cell>
          <cell r="J31372">
            <v>728</v>
          </cell>
        </row>
        <row r="31373">
          <cell r="B31373" t="str">
            <v>M39</v>
          </cell>
          <cell r="C31373" t="str">
            <v>EQUIPO DE SOLDADURA ELECTRICA</v>
          </cell>
          <cell r="F31373" t="str">
            <v>Ins</v>
          </cell>
          <cell r="G31373" t="str">
            <v>dd</v>
          </cell>
          <cell r="H31373">
            <v>1.5</v>
          </cell>
          <cell r="I31373">
            <v>39900</v>
          </cell>
          <cell r="J31373">
            <v>59850</v>
          </cell>
        </row>
        <row r="31375">
          <cell r="A31375" t="str">
            <v>ME-17.294</v>
          </cell>
          <cell r="C31375" t="str">
            <v>PUERTA VEHICULAR DE h= 3.80 m Y a= 4.15 m, en tubo estructural A500 grado C de 50 mmx 50 mmx 1.5 mm con malla expandida ITM 40 y contramarcos en angulo de 1"x1/4" con pisa mallas en platina  de 1"x1/8". Incluye marco con riel en lamina de acero A500, falleba inferior, doble portacandado, manija de 1.20 m en acero soldada al marco, guia y rodachinas tipo pesado, fijacion a la viga de soporte y estructura de soporte en portico de tubo estructural A500 grado C de 200x100x30, con placa base y anclajes. Incluye pintura anticorrosiva tipo premium + pintura esmalte color a definir + soldaduras y todos los elementos de fijacion y demas necesarios para su correcta instalacion y funcionamiento.</v>
          </cell>
          <cell r="G31375" t="str">
            <v>und</v>
          </cell>
          <cell r="J31375">
            <v>4968714</v>
          </cell>
        </row>
        <row r="31376">
          <cell r="B31376" t="str">
            <v>M03</v>
          </cell>
          <cell r="C31376" t="str">
            <v>EQUIPO BASICO ( Herramienta menor )</v>
          </cell>
          <cell r="F31376" t="str">
            <v>Ins</v>
          </cell>
          <cell r="G31376" t="str">
            <v>glb</v>
          </cell>
          <cell r="H31376">
            <v>22.111999999999998</v>
          </cell>
          <cell r="I31376">
            <v>2535.75</v>
          </cell>
          <cell r="J31376">
            <v>56071</v>
          </cell>
        </row>
        <row r="31377">
          <cell r="B31377" t="str">
            <v>I06</v>
          </cell>
          <cell r="C31377" t="str">
            <v>MANO DE OBRA DD (Carpintería)</v>
          </cell>
          <cell r="F31377" t="str">
            <v>Ins</v>
          </cell>
          <cell r="G31377" t="str">
            <v>hc</v>
          </cell>
          <cell r="H31377">
            <v>63.226999999999997</v>
          </cell>
          <cell r="I31377">
            <v>21230.098696721638</v>
          </cell>
          <cell r="J31377">
            <v>1342315</v>
          </cell>
        </row>
        <row r="31378">
          <cell r="B31378" t="str">
            <v>J09</v>
          </cell>
          <cell r="C31378" t="str">
            <v>TUBERIA ESTRUCTURAL A.S.T.M.  A-500 GRADO C - Redonda, cuadrada o rectangular según diseño - Tipo Colmena o equivalente</v>
          </cell>
          <cell r="F31378" t="str">
            <v>Ins</v>
          </cell>
          <cell r="G31378" t="str">
            <v>kg</v>
          </cell>
          <cell r="H31378">
            <v>296.33872600000001</v>
          </cell>
          <cell r="I31378">
            <v>4037.202673938913</v>
          </cell>
          <cell r="J31378">
            <v>1196379</v>
          </cell>
        </row>
        <row r="31379">
          <cell r="B31379" t="str">
            <v>E80C</v>
          </cell>
          <cell r="C31379" t="str">
            <v>MALLA EXPANDIDA IMT-40 VENA 8 CALIBRE 2.5mm. MATERIAL HR. HOT ROLLED</v>
          </cell>
          <cell r="F31379" t="str">
            <v>Ins</v>
          </cell>
          <cell r="G31379" t="str">
            <v>m2</v>
          </cell>
          <cell r="H31379">
            <v>14.44</v>
          </cell>
          <cell r="I31379">
            <v>99256.767577595761</v>
          </cell>
          <cell r="J31379">
            <v>1433268</v>
          </cell>
        </row>
        <row r="31380">
          <cell r="B31380" t="str">
            <v>X04</v>
          </cell>
          <cell r="C31380" t="str">
            <v>ESMALTE SINTETICO Pintulux - Tipo Pintuco Ref. según color diseño o equivalente</v>
          </cell>
          <cell r="F31380" t="str">
            <v>Ins</v>
          </cell>
          <cell r="G31380" t="str">
            <v>gal</v>
          </cell>
          <cell r="H31380">
            <v>1.214</v>
          </cell>
          <cell r="I31380">
            <v>69194.810999999987</v>
          </cell>
          <cell r="J31380">
            <v>84003</v>
          </cell>
        </row>
        <row r="31381">
          <cell r="B31381" t="str">
            <v>X01</v>
          </cell>
          <cell r="C31381" t="str">
            <v>ANTICORROSIVO Premium - Tipo Pintuco Ref. 513 o equivalente</v>
          </cell>
          <cell r="F31381" t="str">
            <v>Ins</v>
          </cell>
          <cell r="G31381" t="str">
            <v>gal</v>
          </cell>
          <cell r="H31381">
            <v>1.214</v>
          </cell>
          <cell r="I31381">
            <v>81756.034499999994</v>
          </cell>
          <cell r="J31381">
            <v>99252</v>
          </cell>
        </row>
        <row r="31382">
          <cell r="B31382" t="str">
            <v>O19</v>
          </cell>
          <cell r="C31382" t="str">
            <v>SOLDADURA ELECTRICA Tipo WESTARCO SUPER E- 6013  DE 1/8 o equivalente.</v>
          </cell>
          <cell r="F31382" t="str">
            <v>Ins</v>
          </cell>
          <cell r="G31382" t="str">
            <v>kg</v>
          </cell>
          <cell r="H31382">
            <v>6.8970000000000002</v>
          </cell>
          <cell r="I31382">
            <v>8925</v>
          </cell>
          <cell r="J31382">
            <v>61556</v>
          </cell>
        </row>
        <row r="31383">
          <cell r="B31383" t="str">
            <v>D58</v>
          </cell>
          <cell r="C31383" t="str">
            <v>ANGULO DE HIERRO  1"x 1/4"</v>
          </cell>
          <cell r="F31383" t="str">
            <v>Ins</v>
          </cell>
          <cell r="G31383" t="str">
            <v>m</v>
          </cell>
          <cell r="H31383">
            <v>29.52</v>
          </cell>
          <cell r="I31383">
            <v>8851.5</v>
          </cell>
          <cell r="J31383">
            <v>261296</v>
          </cell>
        </row>
        <row r="31384">
          <cell r="B31384" t="str">
            <v>E06C</v>
          </cell>
          <cell r="C31384" t="str">
            <v>PLATINA  1'' x 1/8''</v>
          </cell>
          <cell r="F31384" t="str">
            <v>Ins</v>
          </cell>
          <cell r="G31384" t="str">
            <v>m</v>
          </cell>
          <cell r="H31384">
            <v>29.52</v>
          </cell>
          <cell r="I31384">
            <v>1745.625</v>
          </cell>
          <cell r="J31384">
            <v>51531</v>
          </cell>
        </row>
        <row r="31385">
          <cell r="B31385" t="str">
            <v>E28C</v>
          </cell>
          <cell r="C31385" t="str">
            <v xml:space="preserve">RIEL EN LAMINA  ACERO  U - 100 </v>
          </cell>
          <cell r="F31385" t="str">
            <v>Ins</v>
          </cell>
          <cell r="G31385" t="str">
            <v>m</v>
          </cell>
          <cell r="H31385">
            <v>8.1</v>
          </cell>
          <cell r="I31385">
            <v>22993</v>
          </cell>
          <cell r="J31385">
            <v>186243</v>
          </cell>
        </row>
        <row r="31386">
          <cell r="B31386" t="str">
            <v>E135</v>
          </cell>
          <cell r="C31386" t="str">
            <v>RODACHINAS EN ACERO</v>
          </cell>
          <cell r="F31386" t="str">
            <v>Ins</v>
          </cell>
          <cell r="G31386" t="str">
            <v>und</v>
          </cell>
          <cell r="H31386">
            <v>3</v>
          </cell>
          <cell r="I31386">
            <v>20874.459752785293</v>
          </cell>
          <cell r="J31386">
            <v>62623</v>
          </cell>
        </row>
        <row r="31387">
          <cell r="B31387" t="str">
            <v>BB583</v>
          </cell>
          <cell r="C31387" t="str">
            <v>TORNILLO DE ACERO GALVANIZADO 5/8" X 8". Incluye 2 Tuercas, 2 Arandelas.</v>
          </cell>
          <cell r="F31387" t="str">
            <v>Ins</v>
          </cell>
          <cell r="G31387" t="str">
            <v>und</v>
          </cell>
          <cell r="H31387">
            <v>8</v>
          </cell>
          <cell r="I31387">
            <v>5116.482</v>
          </cell>
          <cell r="J31387">
            <v>40932</v>
          </cell>
        </row>
        <row r="31388">
          <cell r="B31388" t="str">
            <v>J05</v>
          </cell>
          <cell r="C31388" t="str">
            <v xml:space="preserve">PLATINAS ACERO A-36  </v>
          </cell>
          <cell r="F31388" t="str">
            <v>Ins</v>
          </cell>
          <cell r="G31388" t="str">
            <v>kg</v>
          </cell>
          <cell r="H31388">
            <v>4</v>
          </cell>
          <cell r="I31388">
            <v>8166.6900000000005</v>
          </cell>
          <cell r="J31388">
            <v>32667</v>
          </cell>
        </row>
        <row r="31389">
          <cell r="B31389" t="str">
            <v>M39</v>
          </cell>
          <cell r="C31389" t="str">
            <v>EQUIPO DE SOLDADURA ELECTRICA</v>
          </cell>
          <cell r="F31389" t="str">
            <v>Ins</v>
          </cell>
          <cell r="G31389" t="str">
            <v>dd</v>
          </cell>
          <cell r="H31389">
            <v>1.5</v>
          </cell>
          <cell r="I31389">
            <v>39900</v>
          </cell>
          <cell r="J31389">
            <v>59850</v>
          </cell>
        </row>
        <row r="31390">
          <cell r="B31390" t="str">
            <v>M01</v>
          </cell>
          <cell r="C31390" t="str">
            <v>ANDAMIO METALICO TUBULAR (Sección de 2 marcos de 1.50*1.50 m.con 2 crucetas de 2.30 m.)</v>
          </cell>
          <cell r="F31390" t="str">
            <v>Ins</v>
          </cell>
          <cell r="G31390" t="str">
            <v>sm</v>
          </cell>
          <cell r="H31390">
            <v>0.14299999999999999</v>
          </cell>
          <cell r="I31390">
            <v>5093.55</v>
          </cell>
          <cell r="J31390">
            <v>728</v>
          </cell>
        </row>
        <row r="31392">
          <cell r="A31392" t="str">
            <v>ME-17.295</v>
          </cell>
          <cell r="C31392" t="str">
            <v>SUMINISTRO E INSTALACIÓN DE PUERTA EN MALLA EXPANDIDA IMT 40. MARCO EN TUBO DE ACERO A500 GRADO C DE 2”X2” INCLUYE MALLA EXPANDIDA IMT 40 + CONTRAMARCO ANGULO 1” X 1/8” Y RIGIDIZADOR EN ÁNGULO DE 1” X 1 1/4” + 3 BISAGRAS + ANTICORROSIVO + ESMALTE (A TODO COSTO), INCLUYE EL SUMINISTRO DE TODOS LOS ACCESORIOS REQUERIDOS PARA SU CORRECTO MONTAJE.</v>
          </cell>
          <cell r="G31392" t="str">
            <v>m2</v>
          </cell>
          <cell r="J31392">
            <v>447976</v>
          </cell>
        </row>
        <row r="31393">
          <cell r="B31393" t="str">
            <v>M03</v>
          </cell>
          <cell r="C31393" t="str">
            <v>EQUIPO BASICO ( Herramienta menor )</v>
          </cell>
          <cell r="F31393" t="str">
            <v>Ins</v>
          </cell>
          <cell r="G31393" t="str">
            <v>glb</v>
          </cell>
          <cell r="H31393">
            <v>2.8969732820664498</v>
          </cell>
          <cell r="I31393">
            <v>2535.75</v>
          </cell>
          <cell r="J31393">
            <v>7346</v>
          </cell>
        </row>
        <row r="31394">
          <cell r="B31394" t="str">
            <v>I06</v>
          </cell>
          <cell r="C31394" t="str">
            <v>MANO DE OBRA DD (Carpintería)</v>
          </cell>
          <cell r="F31394" t="str">
            <v>Ins</v>
          </cell>
          <cell r="G31394" t="str">
            <v>hc</v>
          </cell>
          <cell r="H31394">
            <v>6</v>
          </cell>
          <cell r="I31394">
            <v>21230.098696721638</v>
          </cell>
          <cell r="J31394">
            <v>127381</v>
          </cell>
        </row>
        <row r="31395">
          <cell r="B31395" t="str">
            <v>J09</v>
          </cell>
          <cell r="C31395" t="str">
            <v>TUBERIA ESTRUCTURAL A.S.T.M.  A-500 GRADO C - Redonda, cuadrada o rectangular según diseño - Tipo Colmena o equivalente</v>
          </cell>
          <cell r="F31395" t="str">
            <v>Ins</v>
          </cell>
          <cell r="G31395" t="str">
            <v>kg</v>
          </cell>
          <cell r="H31395">
            <v>6.28</v>
          </cell>
          <cell r="I31395">
            <v>4037.202673938913</v>
          </cell>
          <cell r="J31395">
            <v>25354</v>
          </cell>
        </row>
        <row r="31396">
          <cell r="B31396" t="str">
            <v>S48</v>
          </cell>
          <cell r="C31396" t="str">
            <v xml:space="preserve">TUBO ACERO GALVANIZADO AGUA 2" - NIC 505 - 001  - Tipo Colmena o equivalente. </v>
          </cell>
          <cell r="F31396" t="str">
            <v>Ins</v>
          </cell>
          <cell r="G31396" t="str">
            <v>m</v>
          </cell>
          <cell r="H31396">
            <v>2.661</v>
          </cell>
          <cell r="I31396">
            <v>26649.525000000001</v>
          </cell>
          <cell r="J31396">
            <v>70914</v>
          </cell>
        </row>
        <row r="31397">
          <cell r="B31397" t="str">
            <v>E06</v>
          </cell>
          <cell r="C31397" t="str">
            <v>PLATINA  2'' x 1/4''</v>
          </cell>
          <cell r="F31397" t="str">
            <v>Ins</v>
          </cell>
          <cell r="G31397" t="str">
            <v>m</v>
          </cell>
          <cell r="H31397">
            <v>0.4</v>
          </cell>
          <cell r="I31397">
            <v>6801</v>
          </cell>
          <cell r="J31397">
            <v>2720</v>
          </cell>
        </row>
        <row r="31398">
          <cell r="B31398" t="str">
            <v>E80C</v>
          </cell>
          <cell r="C31398" t="str">
            <v>MALLA EXPANDIDA IMT-40 VENA 8 CALIBRE 2.5mm. MATERIAL HR. HOT ROLLED</v>
          </cell>
          <cell r="F31398" t="str">
            <v>Ins</v>
          </cell>
          <cell r="G31398" t="str">
            <v>m2</v>
          </cell>
          <cell r="H31398">
            <v>0.66</v>
          </cell>
          <cell r="I31398">
            <v>99256.767577595761</v>
          </cell>
          <cell r="J31398">
            <v>65509</v>
          </cell>
        </row>
        <row r="31399">
          <cell r="B31399" t="str">
            <v>A01</v>
          </cell>
          <cell r="C31399" t="str">
            <v>ACERO 60.000 PSI</v>
          </cell>
          <cell r="F31399" t="str">
            <v>Ins</v>
          </cell>
          <cell r="G31399" t="str">
            <v>kg</v>
          </cell>
          <cell r="H31399">
            <v>0.5</v>
          </cell>
          <cell r="I31399">
            <v>2502</v>
          </cell>
          <cell r="J31399">
            <v>1251</v>
          </cell>
        </row>
        <row r="31400">
          <cell r="B31400" t="str">
            <v>J05</v>
          </cell>
          <cell r="C31400" t="str">
            <v xml:space="preserve">PLATINAS ACERO A-36  </v>
          </cell>
          <cell r="F31400" t="str">
            <v>Ins</v>
          </cell>
          <cell r="G31400" t="str">
            <v>kg</v>
          </cell>
          <cell r="H31400">
            <v>4</v>
          </cell>
          <cell r="I31400">
            <v>8166.6900000000005</v>
          </cell>
          <cell r="J31400">
            <v>32667</v>
          </cell>
        </row>
        <row r="31401">
          <cell r="B31401" t="str">
            <v>O19</v>
          </cell>
          <cell r="C31401" t="str">
            <v>SOLDADURA ELECTRICA Tipo WESTARCO SUPER E- 6013  DE 1/8 o equivalente.</v>
          </cell>
          <cell r="F31401" t="str">
            <v>Ins</v>
          </cell>
          <cell r="G31401" t="str">
            <v>kg</v>
          </cell>
          <cell r="H31401">
            <v>0.34899999999999998</v>
          </cell>
          <cell r="I31401">
            <v>8925</v>
          </cell>
          <cell r="J31401">
            <v>3115</v>
          </cell>
        </row>
        <row r="31402">
          <cell r="B31402" t="str">
            <v>X01</v>
          </cell>
          <cell r="C31402" t="str">
            <v>ANTICORROSIVO Premium - Tipo Pintuco Ref. 513 o equivalente</v>
          </cell>
          <cell r="F31402" t="str">
            <v>Ins</v>
          </cell>
          <cell r="G31402" t="str">
            <v>gal</v>
          </cell>
          <cell r="H31402">
            <v>0.4</v>
          </cell>
          <cell r="I31402">
            <v>81756.034499999994</v>
          </cell>
          <cell r="J31402">
            <v>32702</v>
          </cell>
        </row>
        <row r="31403">
          <cell r="B31403" t="str">
            <v>X04</v>
          </cell>
          <cell r="C31403" t="str">
            <v>ESMALTE SINTETICO Pintulux - Tipo Pintuco Ref. según color diseño o equivalente</v>
          </cell>
          <cell r="F31403" t="str">
            <v>Ins</v>
          </cell>
          <cell r="G31403" t="str">
            <v>gal</v>
          </cell>
          <cell r="H31403">
            <v>0.4</v>
          </cell>
          <cell r="I31403">
            <v>69194.810999999987</v>
          </cell>
          <cell r="J31403">
            <v>27678</v>
          </cell>
        </row>
        <row r="31404">
          <cell r="B31404" t="str">
            <v>D58</v>
          </cell>
          <cell r="C31404" t="str">
            <v>ANGULO DE HIERRO  1"x 1/4"</v>
          </cell>
          <cell r="F31404" t="str">
            <v>Ins</v>
          </cell>
          <cell r="G31404" t="str">
            <v>m</v>
          </cell>
          <cell r="H31404">
            <v>0.99099999999999999</v>
          </cell>
          <cell r="I31404">
            <v>8851.5</v>
          </cell>
          <cell r="J31404">
            <v>8772</v>
          </cell>
        </row>
        <row r="31405">
          <cell r="B31405" t="str">
            <v>E01I</v>
          </cell>
          <cell r="C31405" t="str">
            <v>ANGULO  HIERRO 1 " x 1/8"</v>
          </cell>
          <cell r="F31405" t="str">
            <v>Ins</v>
          </cell>
          <cell r="G31405" t="str">
            <v>m</v>
          </cell>
          <cell r="H31405">
            <v>2.7440000000000002</v>
          </cell>
          <cell r="I31405">
            <v>3073.7699999999995</v>
          </cell>
          <cell r="J31405">
            <v>8434</v>
          </cell>
        </row>
        <row r="31406">
          <cell r="B31406" t="str">
            <v>O43</v>
          </cell>
          <cell r="C31406" t="str">
            <v>BISAGRA TUBULAR DE 3/8"</v>
          </cell>
          <cell r="F31406" t="str">
            <v>Ins</v>
          </cell>
          <cell r="G31406" t="str">
            <v>und</v>
          </cell>
          <cell r="H31406">
            <v>1.0467550593161199</v>
          </cell>
          <cell r="I31406">
            <v>32608.612082337109</v>
          </cell>
          <cell r="J31406">
            <v>34133</v>
          </cell>
        </row>
        <row r="31408">
          <cell r="A31408" t="str">
            <v>ME-17.296</v>
          </cell>
          <cell r="C31408" t="str">
            <v>SUMINISTRO  E INSTALACIÓN DE PUERTA EN ANGULO DE 1 ½” X 1 ½” X 1 ¼” CON MALLA ESLABONADA, CARGADA EN EL MURO, INCLUYE, BISAGRAS Y TODOS LOS ACCESORIOS CORRESPONDIENTES PARA SU CORRECTA INSTALACIÓN</v>
          </cell>
          <cell r="G31408" t="str">
            <v>m2</v>
          </cell>
          <cell r="J31408">
            <v>89286</v>
          </cell>
        </row>
        <row r="31409">
          <cell r="B31409" t="str">
            <v>M03</v>
          </cell>
          <cell r="C31409" t="str">
            <v>EQUIPO BASICO ( Herramienta menor )</v>
          </cell>
          <cell r="F31409" t="str">
            <v>Ins</v>
          </cell>
          <cell r="G31409" t="str">
            <v>glb</v>
          </cell>
          <cell r="H31409">
            <v>0.28591146603568962</v>
          </cell>
          <cell r="I31409">
            <v>2535.75</v>
          </cell>
          <cell r="J31409">
            <v>725</v>
          </cell>
        </row>
        <row r="31410">
          <cell r="B31410" t="str">
            <v>I06</v>
          </cell>
          <cell r="C31410" t="str">
            <v>MANO DE OBRA DD (Carpintería)</v>
          </cell>
          <cell r="F31410" t="str">
            <v>Ins</v>
          </cell>
          <cell r="G31410" t="str">
            <v>hc</v>
          </cell>
          <cell r="H31410">
            <v>0.68299258553325037</v>
          </cell>
          <cell r="I31410">
            <v>21230.098696721638</v>
          </cell>
          <cell r="J31410">
            <v>14500</v>
          </cell>
        </row>
        <row r="31411">
          <cell r="B31411" t="str">
            <v>M39</v>
          </cell>
          <cell r="C31411" t="str">
            <v>EQUIPO DE SOLDADURA ELECTRICA</v>
          </cell>
          <cell r="F31411" t="str">
            <v>Ins</v>
          </cell>
          <cell r="G31411" t="str">
            <v>dd</v>
          </cell>
          <cell r="H31411">
            <v>0.2</v>
          </cell>
          <cell r="I31411">
            <v>39900</v>
          </cell>
          <cell r="J31411">
            <v>7980</v>
          </cell>
        </row>
        <row r="31412">
          <cell r="B31412" t="str">
            <v>E01J</v>
          </cell>
          <cell r="C31412" t="str">
            <v>ANGULO  HIERRO "1 1/2 x 1/4"</v>
          </cell>
          <cell r="F31412" t="str">
            <v>Ins</v>
          </cell>
          <cell r="G31412" t="str">
            <v>m</v>
          </cell>
          <cell r="H31412">
            <v>3.8241289951050965</v>
          </cell>
          <cell r="I31412">
            <v>8994.9422499999982</v>
          </cell>
          <cell r="J31412">
            <v>34398</v>
          </cell>
        </row>
        <row r="31413">
          <cell r="B31413" t="str">
            <v>E02A</v>
          </cell>
          <cell r="C31413" t="str">
            <v xml:space="preserve">MALLA ESLABONADA 21/4*21/4 </v>
          </cell>
          <cell r="F31413" t="str">
            <v>Ins</v>
          </cell>
          <cell r="G31413" t="str">
            <v>m2</v>
          </cell>
          <cell r="H31413">
            <v>1</v>
          </cell>
          <cell r="I31413">
            <v>13665.039856684449</v>
          </cell>
          <cell r="J31413">
            <v>13665</v>
          </cell>
        </row>
        <row r="31414">
          <cell r="B31414" t="str">
            <v>E06C</v>
          </cell>
          <cell r="C31414" t="str">
            <v>PLATINA  1'' x 1/8''</v>
          </cell>
          <cell r="F31414" t="str">
            <v>Ins</v>
          </cell>
          <cell r="G31414" t="str">
            <v>m</v>
          </cell>
          <cell r="H31414">
            <v>2.8217679239850275</v>
          </cell>
          <cell r="I31414">
            <v>1745.625</v>
          </cell>
          <cell r="J31414">
            <v>4926</v>
          </cell>
        </row>
        <row r="31415">
          <cell r="B31415" t="str">
            <v>E06</v>
          </cell>
          <cell r="C31415" t="str">
            <v>PLATINA  2'' x 1/4''</v>
          </cell>
          <cell r="F31415" t="str">
            <v>Ins</v>
          </cell>
          <cell r="G31415" t="str">
            <v>m</v>
          </cell>
          <cell r="H31415">
            <v>0.2</v>
          </cell>
          <cell r="I31415">
            <v>6801</v>
          </cell>
          <cell r="J31415">
            <v>1360</v>
          </cell>
        </row>
        <row r="31416">
          <cell r="B31416" t="str">
            <v>A09</v>
          </cell>
          <cell r="C31416" t="str">
            <v>VARILLA LISA 1/2" a 1" A37</v>
          </cell>
          <cell r="F31416" t="str">
            <v>Ins</v>
          </cell>
          <cell r="G31416" t="str">
            <v>kg</v>
          </cell>
          <cell r="H31416">
            <v>0.2</v>
          </cell>
          <cell r="I31416">
            <v>2941</v>
          </cell>
          <cell r="J31416">
            <v>588</v>
          </cell>
        </row>
        <row r="31417">
          <cell r="B31417" t="str">
            <v>O19</v>
          </cell>
          <cell r="C31417" t="str">
            <v>SOLDADURA ELECTRICA Tipo WESTARCO SUPER E- 6013  DE 1/8 o equivalente.</v>
          </cell>
          <cell r="F31417" t="str">
            <v>Ins</v>
          </cell>
          <cell r="G31417" t="str">
            <v>kg</v>
          </cell>
          <cell r="H31417">
            <v>0.55846980000000002</v>
          </cell>
          <cell r="I31417">
            <v>8925</v>
          </cell>
          <cell r="J31417">
            <v>4984</v>
          </cell>
        </row>
        <row r="31418">
          <cell r="B31418" t="str">
            <v>X01</v>
          </cell>
          <cell r="C31418" t="str">
            <v>ANTICORROSIVO Premium - Tipo Pintuco Ref. 513 o equivalente</v>
          </cell>
          <cell r="F31418" t="str">
            <v>Ins</v>
          </cell>
          <cell r="G31418" t="str">
            <v>gal</v>
          </cell>
          <cell r="H31418">
            <v>1.4999999999999999E-2</v>
          </cell>
          <cell r="I31418">
            <v>81756.034499999994</v>
          </cell>
          <cell r="J31418">
            <v>1226</v>
          </cell>
        </row>
        <row r="31419">
          <cell r="B31419" t="str">
            <v>X04</v>
          </cell>
          <cell r="C31419" t="str">
            <v>ESMALTE SINTETICO Pintulux - Tipo Pintuco Ref. según color diseño o equivalente</v>
          </cell>
          <cell r="F31419" t="str">
            <v>Ins</v>
          </cell>
          <cell r="G31419" t="str">
            <v>gal</v>
          </cell>
          <cell r="H31419">
            <v>1.4999999999999999E-2</v>
          </cell>
          <cell r="I31419">
            <v>69194.810999999987</v>
          </cell>
          <cell r="J31419">
            <v>1038</v>
          </cell>
        </row>
        <row r="31420">
          <cell r="B31420" t="str">
            <v>O81</v>
          </cell>
          <cell r="C31420" t="str">
            <v>BISAGRA 3/8</v>
          </cell>
          <cell r="F31420" t="str">
            <v>Ins</v>
          </cell>
          <cell r="G31420" t="str">
            <v>kg</v>
          </cell>
          <cell r="H31420">
            <v>1.7276130146847106</v>
          </cell>
          <cell r="I31420">
            <v>2254.95707206014</v>
          </cell>
          <cell r="J31420">
            <v>3896</v>
          </cell>
        </row>
        <row r="31422">
          <cell r="A31422" t="str">
            <v>ME-17.297</v>
          </cell>
          <cell r="C31422" t="str">
            <v>SUMINISTRO  E INSTALACIÓN DE VENTANA EN ANGULO DE 1 ½” X 1 ½” X 1 ¼” CON MALLA ESLABONADA, CARGADA EN EL MURO, INCLUYE TODOS LOS ACCESORIOS CORRESPONDIENTES PARA SU CORRECTA INSTALACIÓN</v>
          </cell>
          <cell r="G31422" t="str">
            <v>m2</v>
          </cell>
          <cell r="J31422">
            <v>68323</v>
          </cell>
        </row>
        <row r="31423">
          <cell r="B31423" t="str">
            <v>M03</v>
          </cell>
          <cell r="C31423" t="str">
            <v>EQUIPO BASICO ( Herramienta menor )</v>
          </cell>
          <cell r="F31423" t="str">
            <v>Ins</v>
          </cell>
          <cell r="G31423" t="str">
            <v>glb</v>
          </cell>
          <cell r="H31423">
            <v>0.28591146603568962</v>
          </cell>
          <cell r="I31423">
            <v>2535.75</v>
          </cell>
          <cell r="J31423">
            <v>725</v>
          </cell>
        </row>
        <row r="31424">
          <cell r="B31424" t="str">
            <v>I06</v>
          </cell>
          <cell r="C31424" t="str">
            <v>MANO DE OBRA DD (Carpintería)</v>
          </cell>
          <cell r="F31424" t="str">
            <v>Ins</v>
          </cell>
          <cell r="G31424" t="str">
            <v>hc</v>
          </cell>
          <cell r="H31424">
            <v>0.68299258553325037</v>
          </cell>
          <cell r="I31424">
            <v>21230.098696721638</v>
          </cell>
          <cell r="J31424">
            <v>14500</v>
          </cell>
        </row>
        <row r="31425">
          <cell r="B31425" t="str">
            <v>M39</v>
          </cell>
          <cell r="C31425" t="str">
            <v>EQUIPO DE SOLDADURA ELECTRICA</v>
          </cell>
          <cell r="F31425" t="str">
            <v>Ins</v>
          </cell>
          <cell r="G31425" t="str">
            <v>dd</v>
          </cell>
          <cell r="H31425">
            <v>0.2</v>
          </cell>
          <cell r="I31425">
            <v>39900</v>
          </cell>
          <cell r="J31425">
            <v>7980</v>
          </cell>
        </row>
        <row r="31426">
          <cell r="B31426" t="str">
            <v>E01J</v>
          </cell>
          <cell r="C31426" t="str">
            <v>ANGULO  HIERRO "1 1/2 x 1/4"</v>
          </cell>
          <cell r="F31426" t="str">
            <v>Ins</v>
          </cell>
          <cell r="G31426" t="str">
            <v>m</v>
          </cell>
          <cell r="H31426">
            <v>2.6909199048374308</v>
          </cell>
          <cell r="I31426">
            <v>8994.9422499999982</v>
          </cell>
          <cell r="J31426">
            <v>24205</v>
          </cell>
        </row>
        <row r="31427">
          <cell r="B31427" t="str">
            <v>E02A</v>
          </cell>
          <cell r="C31427" t="str">
            <v xml:space="preserve">MALLA ESLABONADA 21/4*21/4 </v>
          </cell>
          <cell r="F31427" t="str">
            <v>Ins</v>
          </cell>
          <cell r="G31427" t="str">
            <v>m2</v>
          </cell>
          <cell r="H31427">
            <v>1</v>
          </cell>
          <cell r="I31427">
            <v>13665.039856684449</v>
          </cell>
          <cell r="J31427">
            <v>13665</v>
          </cell>
        </row>
        <row r="31428">
          <cell r="B31428" t="str">
            <v>O19</v>
          </cell>
          <cell r="C31428" t="str">
            <v>SOLDADURA ELECTRICA Tipo WESTARCO SUPER E- 6013  DE 1/8 o equivalente.</v>
          </cell>
          <cell r="F31428" t="str">
            <v>Ins</v>
          </cell>
          <cell r="G31428" t="str">
            <v>kg</v>
          </cell>
          <cell r="H31428">
            <v>0.55846980000000002</v>
          </cell>
          <cell r="I31428">
            <v>8925</v>
          </cell>
          <cell r="J31428">
            <v>4984</v>
          </cell>
        </row>
        <row r="31429">
          <cell r="B31429" t="str">
            <v>X01</v>
          </cell>
          <cell r="C31429" t="str">
            <v>ANTICORROSIVO Premium - Tipo Pintuco Ref. 513 o equivalente</v>
          </cell>
          <cell r="F31429" t="str">
            <v>Ins</v>
          </cell>
          <cell r="G31429" t="str">
            <v>gal</v>
          </cell>
          <cell r="H31429">
            <v>1.4999999999999999E-2</v>
          </cell>
          <cell r="I31429">
            <v>81756.034499999994</v>
          </cell>
          <cell r="J31429">
            <v>1226</v>
          </cell>
        </row>
        <row r="31430">
          <cell r="B31430" t="str">
            <v>X04</v>
          </cell>
          <cell r="C31430" t="str">
            <v>ESMALTE SINTETICO Pintulux - Tipo Pintuco Ref. según color diseño o equivalente</v>
          </cell>
          <cell r="F31430" t="str">
            <v>Ins</v>
          </cell>
          <cell r="G31430" t="str">
            <v>gal</v>
          </cell>
          <cell r="H31430">
            <v>1.4999999999999999E-2</v>
          </cell>
          <cell r="I31430">
            <v>69194.810999999987</v>
          </cell>
          <cell r="J31430">
            <v>1038</v>
          </cell>
        </row>
        <row r="31432">
          <cell r="A31432" t="str">
            <v>ME-17.299</v>
          </cell>
          <cell r="C31432" t="str">
            <v>SUMINISTRO E INSTALACIÓN DE TAPA PARA TANQUE EN LÁMINA DE ALFAJOR 3/16” DIMENSIONES:1.4 X 1.00M, (INCLUYE BISAGRAS, ÁNGULO DE 3” X ¼” FIJO AL BORDILLO, VARILLA PARA IZAJE Y TODOS LOS ELEMENTO O ACCESORIOS REQUERIDOS PARA SU CORRECTO MONTAJE.) SEGÚN DETALLE.</v>
          </cell>
          <cell r="G31432" t="str">
            <v>und</v>
          </cell>
          <cell r="J31432">
            <v>648769</v>
          </cell>
        </row>
        <row r="31433">
          <cell r="B31433" t="str">
            <v>M03</v>
          </cell>
          <cell r="C31433" t="str">
            <v>EQUIPO BASICO ( Herramienta menor )</v>
          </cell>
          <cell r="F31433" t="str">
            <v>Ins</v>
          </cell>
          <cell r="G31433" t="str">
            <v>glb</v>
          </cell>
          <cell r="H31433">
            <v>0.93085809477922665</v>
          </cell>
          <cell r="I31433">
            <v>2535.75</v>
          </cell>
          <cell r="J31433">
            <v>2360</v>
          </cell>
        </row>
        <row r="31434">
          <cell r="B31434" t="str">
            <v>I06</v>
          </cell>
          <cell r="C31434" t="str">
            <v>MANO DE OBRA DD (Carpintería)</v>
          </cell>
          <cell r="F31434" t="str">
            <v>Ins</v>
          </cell>
          <cell r="G31434" t="str">
            <v>hc</v>
          </cell>
          <cell r="H31434">
            <v>2.661596958174905</v>
          </cell>
          <cell r="I31434">
            <v>21230.098696721638</v>
          </cell>
          <cell r="J31434">
            <v>56506</v>
          </cell>
        </row>
        <row r="31435">
          <cell r="B31435" t="str">
            <v>M39</v>
          </cell>
          <cell r="C31435" t="str">
            <v>EQUIPO DE SOLDADURA ELECTRICA</v>
          </cell>
          <cell r="F31435" t="str">
            <v>Ins</v>
          </cell>
          <cell r="G31435" t="str">
            <v>dd</v>
          </cell>
          <cell r="H31435">
            <v>0.5</v>
          </cell>
          <cell r="I31435">
            <v>39900</v>
          </cell>
          <cell r="J31435">
            <v>19950</v>
          </cell>
        </row>
        <row r="31436">
          <cell r="B31436" t="str">
            <v>O19</v>
          </cell>
          <cell r="C31436" t="str">
            <v>SOLDADURA ELECTRICA Tipo WESTARCO SUPER E- 6013  DE 1/8 o equivalente.</v>
          </cell>
          <cell r="F31436" t="str">
            <v>Ins</v>
          </cell>
          <cell r="G31436" t="str">
            <v>kg</v>
          </cell>
          <cell r="H31436">
            <v>0.7</v>
          </cell>
          <cell r="I31436">
            <v>8925</v>
          </cell>
          <cell r="J31436">
            <v>6248</v>
          </cell>
        </row>
        <row r="31437">
          <cell r="B31437" t="str">
            <v>A25</v>
          </cell>
          <cell r="C31437" t="str">
            <v>LAMINA ALFAJOR DE 3/16"</v>
          </cell>
          <cell r="F31437" t="str">
            <v>Ins</v>
          </cell>
          <cell r="G31437" t="str">
            <v>m2</v>
          </cell>
          <cell r="H31437">
            <v>1.4</v>
          </cell>
          <cell r="I31437">
            <v>90037.500000000015</v>
          </cell>
          <cell r="J31437">
            <v>126053</v>
          </cell>
        </row>
        <row r="31438">
          <cell r="B31438" t="str">
            <v>J05</v>
          </cell>
          <cell r="C31438" t="str">
            <v xml:space="preserve">PLATINAS ACERO A-36  </v>
          </cell>
          <cell r="F31438" t="str">
            <v>Ins</v>
          </cell>
          <cell r="G31438" t="str">
            <v>kg</v>
          </cell>
          <cell r="H31438">
            <v>31.44</v>
          </cell>
          <cell r="I31438">
            <v>8166.6900000000005</v>
          </cell>
          <cell r="J31438">
            <v>256761</v>
          </cell>
        </row>
        <row r="31439">
          <cell r="B31439" t="str">
            <v>E01N</v>
          </cell>
          <cell r="C31439" t="str">
            <v>ANGULO  HIERRO 3" x 1/4" (6m)</v>
          </cell>
          <cell r="F31439" t="str">
            <v>Ins</v>
          </cell>
          <cell r="G31439" t="str">
            <v>und</v>
          </cell>
          <cell r="H31439">
            <v>0.66666666666666663</v>
          </cell>
          <cell r="I31439">
            <v>111987.68700000001</v>
          </cell>
          <cell r="J31439">
            <v>74658</v>
          </cell>
        </row>
        <row r="31440">
          <cell r="B31440" t="str">
            <v>O84</v>
          </cell>
          <cell r="C31440" t="str">
            <v>BISAGRA EXTRALARGA 5/8</v>
          </cell>
          <cell r="F31440" t="str">
            <v>Ins</v>
          </cell>
          <cell r="G31440" t="str">
            <v>und</v>
          </cell>
          <cell r="H31440">
            <v>4</v>
          </cell>
          <cell r="I31440">
            <v>2298.8707503548885</v>
          </cell>
          <cell r="J31440">
            <v>9195</v>
          </cell>
        </row>
        <row r="31441">
          <cell r="B31441" t="str">
            <v>A09</v>
          </cell>
          <cell r="C31441" t="str">
            <v>VARILLA LISA 1/2" a 1" A37</v>
          </cell>
          <cell r="F31441" t="str">
            <v>Ins</v>
          </cell>
          <cell r="G31441" t="str">
            <v>kg</v>
          </cell>
          <cell r="H31441">
            <v>1</v>
          </cell>
          <cell r="I31441">
            <v>2941</v>
          </cell>
          <cell r="J31441">
            <v>2941</v>
          </cell>
        </row>
        <row r="31442">
          <cell r="B31442" t="str">
            <v>AA35</v>
          </cell>
          <cell r="C31442" t="str">
            <v>ANCLAJES 5/8" x 8" (Incluye perforación y adhesivo epóxico)</v>
          </cell>
          <cell r="F31442" t="str">
            <v>Ana</v>
          </cell>
          <cell r="G31442" t="str">
            <v>und</v>
          </cell>
          <cell r="H31442">
            <v>8</v>
          </cell>
          <cell r="I31442">
            <v>11762.1</v>
          </cell>
          <cell r="J31442">
            <v>94097</v>
          </cell>
        </row>
        <row r="31444">
          <cell r="A31444" t="str">
            <v>ME-17.300</v>
          </cell>
          <cell r="C31444" t="str">
            <v>SUMINISTRO E INSTALACIÓN DE ESCALERA DE GATO EN ACERO GALVANIZADO EN TUBERÍA DE 2 ½” Y DE 1”. INCLUYE SUMINISTRO DE TODOS LOS ELEMENTOS Y/O ACCESORIOS PARA SU CORRECTA INSTALACIÓN SEGÚN DISEÑO.</v>
          </cell>
          <cell r="G31444" t="str">
            <v>m</v>
          </cell>
          <cell r="J31444">
            <v>146040</v>
          </cell>
        </row>
        <row r="31445">
          <cell r="B31445" t="str">
            <v>M03</v>
          </cell>
          <cell r="C31445" t="str">
            <v>EQUIPO BASICO ( Herramienta menor )</v>
          </cell>
          <cell r="F31445" t="str">
            <v>Ins</v>
          </cell>
          <cell r="G31445" t="str">
            <v>glb</v>
          </cell>
          <cell r="H31445">
            <v>0.56782343781532818</v>
          </cell>
          <cell r="I31445">
            <v>2535.75</v>
          </cell>
          <cell r="J31445">
            <v>1440</v>
          </cell>
        </row>
        <row r="31446">
          <cell r="B31446" t="str">
            <v>I06</v>
          </cell>
          <cell r="C31446" t="str">
            <v>MANO DE OBRA DD (Carpintería)</v>
          </cell>
          <cell r="F31446" t="str">
            <v>Ins</v>
          </cell>
          <cell r="G31446" t="str">
            <v>hc</v>
          </cell>
          <cell r="H31446">
            <v>1.6286438529784537</v>
          </cell>
          <cell r="I31446">
            <v>21230.098696721638</v>
          </cell>
          <cell r="J31446">
            <v>34576</v>
          </cell>
        </row>
        <row r="31447">
          <cell r="B31447" t="str">
            <v>M39</v>
          </cell>
          <cell r="C31447" t="str">
            <v>EQUIPO DE SOLDADURA ELECTRICA</v>
          </cell>
          <cell r="F31447" t="str">
            <v>Ins</v>
          </cell>
          <cell r="G31447" t="str">
            <v>dd</v>
          </cell>
          <cell r="H31447">
            <v>0.3</v>
          </cell>
          <cell r="I31447">
            <v>39900</v>
          </cell>
          <cell r="J31447">
            <v>11970</v>
          </cell>
        </row>
        <row r="31448">
          <cell r="B31448" t="str">
            <v>O19</v>
          </cell>
          <cell r="C31448" t="str">
            <v>SOLDADURA ELECTRICA Tipo WESTARCO SUPER E- 6013  DE 1/8 o equivalente.</v>
          </cell>
          <cell r="F31448" t="str">
            <v>Ins</v>
          </cell>
          <cell r="G31448" t="str">
            <v>kg</v>
          </cell>
          <cell r="H31448">
            <v>0.5</v>
          </cell>
          <cell r="I31448">
            <v>8925</v>
          </cell>
          <cell r="J31448">
            <v>4463</v>
          </cell>
        </row>
        <row r="31449">
          <cell r="B31449" t="str">
            <v>S46</v>
          </cell>
          <cell r="C31449" t="str">
            <v xml:space="preserve">TUBO ACERO GALVANIZADO AGUA 1" - NIC 505 - 001  - Tipo Colmena o equivalente. </v>
          </cell>
          <cell r="F31449" t="str">
            <v>Ins</v>
          </cell>
          <cell r="G31449" t="str">
            <v>m</v>
          </cell>
          <cell r="H31449">
            <v>1.6070399999999998</v>
          </cell>
          <cell r="I31449">
            <v>12261.5535</v>
          </cell>
          <cell r="J31449">
            <v>19705</v>
          </cell>
        </row>
        <row r="31450">
          <cell r="B31450" t="str">
            <v>S47</v>
          </cell>
          <cell r="C31450" t="str">
            <v xml:space="preserve">TUBO ACERO GALVANIZADO AGUA 2 1/2" - NIC 505 - 001  - Tipo Colmena o equivalente. </v>
          </cell>
          <cell r="F31450" t="str">
            <v>Ins</v>
          </cell>
          <cell r="G31450" t="str">
            <v>m</v>
          </cell>
          <cell r="H31450">
            <v>2</v>
          </cell>
          <cell r="I31450">
            <v>36865.678499999995</v>
          </cell>
          <cell r="J31450">
            <v>73731</v>
          </cell>
        </row>
        <row r="31451">
          <cell r="B31451" t="str">
            <v>J05</v>
          </cell>
          <cell r="C31451" t="str">
            <v xml:space="preserve">PLATINAS ACERO A-36  </v>
          </cell>
          <cell r="F31451" t="str">
            <v>Ins</v>
          </cell>
          <cell r="G31451" t="str">
            <v>kg</v>
          </cell>
          <cell r="H31451">
            <v>1.903125E-2</v>
          </cell>
          <cell r="I31451">
            <v>8166.6900000000005</v>
          </cell>
          <cell r="J31451">
            <v>155</v>
          </cell>
        </row>
        <row r="31453">
          <cell r="A31453" t="str">
            <v>ME-17.301</v>
          </cell>
          <cell r="C31453" t="str">
            <v>PUERTA PARA CELDA DE SEGURIDAD, marco en angulo de 2"x2"x1/4", pintado con anticorrosivo y esmalte negro mate tipo 1, varilla lisa 3/4" cada 0.12 m, pintada con anticorrosivo y esmalte negro mate tipo 1, escudo en lamina 3/16 con pasador portacandado.</v>
          </cell>
          <cell r="G31453" t="str">
            <v>m2</v>
          </cell>
          <cell r="J31453">
            <v>279975</v>
          </cell>
        </row>
        <row r="31454">
          <cell r="B31454" t="str">
            <v>M03</v>
          </cell>
          <cell r="C31454" t="str">
            <v>EQUIPO BASICO ( Herramienta menor )</v>
          </cell>
          <cell r="F31454" t="str">
            <v>Ins</v>
          </cell>
          <cell r="G31454" t="str">
            <v>glb</v>
          </cell>
          <cell r="H31454">
            <v>1.2</v>
          </cell>
          <cell r="I31454">
            <v>2535.75</v>
          </cell>
          <cell r="J31454">
            <v>3043</v>
          </cell>
        </row>
        <row r="31455">
          <cell r="B31455" t="str">
            <v>I06</v>
          </cell>
          <cell r="C31455" t="str">
            <v>MANO DE OBRA DD (Carpintería)</v>
          </cell>
          <cell r="F31455" t="str">
            <v>Ins</v>
          </cell>
          <cell r="G31455" t="str">
            <v>hc</v>
          </cell>
          <cell r="H31455">
            <v>1.05</v>
          </cell>
          <cell r="I31455">
            <v>21230.098696721638</v>
          </cell>
          <cell r="J31455">
            <v>22292</v>
          </cell>
        </row>
        <row r="31456">
          <cell r="B31456" t="str">
            <v>E01</v>
          </cell>
          <cell r="C31456" t="str">
            <v>ANGULO  HIERRO 2" x 1/4" (6m)</v>
          </cell>
          <cell r="F31456" t="str">
            <v>Ins</v>
          </cell>
          <cell r="G31456" t="str">
            <v>m</v>
          </cell>
          <cell r="H31456">
            <v>0.36499999999999999</v>
          </cell>
          <cell r="I31456">
            <v>12301.661327004002</v>
          </cell>
          <cell r="J31456">
            <v>4490</v>
          </cell>
        </row>
        <row r="31457">
          <cell r="B31457" t="str">
            <v>A33</v>
          </cell>
          <cell r="C31457" t="str">
            <v>PLATINA DE HIERRO DE 1 1/2" X 1/4"</v>
          </cell>
          <cell r="F31457" t="str">
            <v>Ins</v>
          </cell>
          <cell r="G31457" t="str">
            <v>m</v>
          </cell>
          <cell r="H31457">
            <v>1.36</v>
          </cell>
          <cell r="I31457">
            <v>5218.5</v>
          </cell>
          <cell r="J31457">
            <v>7097</v>
          </cell>
        </row>
        <row r="31458">
          <cell r="B31458" t="str">
            <v>A32</v>
          </cell>
          <cell r="C31458" t="str">
            <v>VARILLA LISA  3/4"  (6m)</v>
          </cell>
          <cell r="F31458" t="str">
            <v>Ins</v>
          </cell>
          <cell r="G31458" t="str">
            <v>und</v>
          </cell>
          <cell r="H31458">
            <v>3.02</v>
          </cell>
          <cell r="I31458">
            <v>38587.5</v>
          </cell>
          <cell r="J31458">
            <v>116534</v>
          </cell>
        </row>
        <row r="31459">
          <cell r="B31459" t="str">
            <v>A31</v>
          </cell>
          <cell r="C31459" t="str">
            <v>LAMINA LISA 3/16"</v>
          </cell>
          <cell r="F31459" t="str">
            <v>Ins</v>
          </cell>
          <cell r="G31459" t="str">
            <v>m2</v>
          </cell>
          <cell r="H31459">
            <v>0.5</v>
          </cell>
          <cell r="I31459">
            <v>169680.60547561038</v>
          </cell>
          <cell r="J31459">
            <v>84840</v>
          </cell>
        </row>
        <row r="31460">
          <cell r="B31460" t="str">
            <v>X01</v>
          </cell>
          <cell r="C31460" t="str">
            <v>ANTICORROSIVO Premium - Tipo Pintuco Ref. 513 o equivalente</v>
          </cell>
          <cell r="F31460" t="str">
            <v>Ins</v>
          </cell>
          <cell r="G31460" t="str">
            <v>gal</v>
          </cell>
          <cell r="H31460">
            <v>0.08</v>
          </cell>
          <cell r="I31460">
            <v>81756.034499999994</v>
          </cell>
          <cell r="J31460">
            <v>6540</v>
          </cell>
        </row>
        <row r="31461">
          <cell r="B31461" t="str">
            <v>X04</v>
          </cell>
          <cell r="C31461" t="str">
            <v>ESMALTE SINTETICO Pintulux - Tipo Pintuco Ref. según color diseño o equivalente</v>
          </cell>
          <cell r="F31461" t="str">
            <v>Ins</v>
          </cell>
          <cell r="G31461" t="str">
            <v>gal</v>
          </cell>
          <cell r="H31461">
            <v>0.08</v>
          </cell>
          <cell r="I31461">
            <v>69194.810999999987</v>
          </cell>
          <cell r="J31461">
            <v>5536</v>
          </cell>
        </row>
        <row r="31462">
          <cell r="B31462" t="str">
            <v>O19</v>
          </cell>
          <cell r="C31462" t="str">
            <v>SOLDADURA ELECTRICA Tipo WESTARCO SUPER E- 6013  DE 1/8 o equivalente.</v>
          </cell>
          <cell r="F31462" t="str">
            <v>Ins</v>
          </cell>
          <cell r="G31462" t="str">
            <v>kg</v>
          </cell>
          <cell r="H31462">
            <v>1</v>
          </cell>
          <cell r="I31462">
            <v>8925</v>
          </cell>
          <cell r="J31462">
            <v>8925</v>
          </cell>
        </row>
        <row r="31463">
          <cell r="B31463" t="str">
            <v>M01</v>
          </cell>
          <cell r="C31463" t="str">
            <v>ANDAMIO METALICO TUBULAR (Sección de 2 marcos de 1.50*1.50 m.con 2 crucetas de 2.30 m.)</v>
          </cell>
          <cell r="F31463" t="str">
            <v>Ins</v>
          </cell>
          <cell r="G31463" t="str">
            <v>sm</v>
          </cell>
          <cell r="H31463">
            <v>0.14285714285714285</v>
          </cell>
          <cell r="I31463">
            <v>5093.55</v>
          </cell>
          <cell r="J31463">
            <v>728</v>
          </cell>
        </row>
        <row r="31464">
          <cell r="B31464" t="str">
            <v>M39</v>
          </cell>
          <cell r="C31464" t="str">
            <v>EQUIPO DE SOLDADURA ELECTRICA</v>
          </cell>
          <cell r="F31464" t="str">
            <v>Ins</v>
          </cell>
          <cell r="G31464" t="str">
            <v>dd</v>
          </cell>
          <cell r="H31464">
            <v>0.5</v>
          </cell>
          <cell r="I31464">
            <v>39900</v>
          </cell>
          <cell r="J31464">
            <v>19950</v>
          </cell>
        </row>
        <row r="31466">
          <cell r="A31466" t="str">
            <v>ME-17.301A</v>
          </cell>
          <cell r="C31466" t="str">
            <v>VENTANA PARA CELDA DE SEGURIDAD TIPO V3, marco en angulo de 1/2"x 1/2"x 3/16", pintado con anticorrosivo y esmalte negro mate tipo 1, varilla lisa 3/4" cada 0.12 m, pintada con anticorrosivo y esmalte negro mate tipo 1, escudo en lamina 3/16.</v>
          </cell>
          <cell r="G31466" t="str">
            <v>m2</v>
          </cell>
          <cell r="J31466">
            <v>292742</v>
          </cell>
        </row>
        <row r="31467">
          <cell r="B31467" t="str">
            <v>M03</v>
          </cell>
          <cell r="C31467" t="str">
            <v>EQUIPO BASICO ( Herramienta menor )</v>
          </cell>
          <cell r="F31467" t="str">
            <v>Ins</v>
          </cell>
          <cell r="G31467" t="str">
            <v>glb</v>
          </cell>
          <cell r="H31467">
            <v>1.2</v>
          </cell>
          <cell r="I31467">
            <v>2535.75</v>
          </cell>
          <cell r="J31467">
            <v>3043</v>
          </cell>
        </row>
        <row r="31468">
          <cell r="B31468" t="str">
            <v>I06</v>
          </cell>
          <cell r="C31468" t="str">
            <v>MANO DE OBRA DD (Carpintería)</v>
          </cell>
          <cell r="F31468" t="str">
            <v>Ins</v>
          </cell>
          <cell r="G31468" t="str">
            <v>hc</v>
          </cell>
          <cell r="H31468">
            <v>1.05</v>
          </cell>
          <cell r="I31468">
            <v>21230.098696721638</v>
          </cell>
          <cell r="J31468">
            <v>22292</v>
          </cell>
        </row>
        <row r="31469">
          <cell r="B31469" t="str">
            <v>A26</v>
          </cell>
          <cell r="C31469" t="str">
            <v>ANGULO  HIERRO 2 1/2" x 2 1/2" X  3/16"</v>
          </cell>
          <cell r="F31469" t="str">
            <v>Ins</v>
          </cell>
          <cell r="G31469" t="str">
            <v>m</v>
          </cell>
          <cell r="H31469">
            <v>2.19</v>
          </cell>
          <cell r="I31469">
            <v>9178.6187499999996</v>
          </cell>
          <cell r="J31469">
            <v>20101</v>
          </cell>
        </row>
        <row r="31470">
          <cell r="B31470" t="str">
            <v>A38</v>
          </cell>
          <cell r="C31470" t="str">
            <v>PLATINA 1/2 X 1/4</v>
          </cell>
          <cell r="F31470" t="str">
            <v>Ins</v>
          </cell>
          <cell r="G31470" t="str">
            <v>m</v>
          </cell>
          <cell r="H31470">
            <v>1.36</v>
          </cell>
          <cell r="I31470">
            <v>3127.5410153399998</v>
          </cell>
          <cell r="J31470">
            <v>4253</v>
          </cell>
        </row>
        <row r="31471">
          <cell r="B31471" t="str">
            <v>A32</v>
          </cell>
          <cell r="C31471" t="str">
            <v>VARILLA LISA  3/4"  (6m)</v>
          </cell>
          <cell r="F31471" t="str">
            <v>Ins</v>
          </cell>
          <cell r="G31471" t="str">
            <v>und</v>
          </cell>
          <cell r="H31471">
            <v>3.02</v>
          </cell>
          <cell r="I31471">
            <v>38587.5</v>
          </cell>
          <cell r="J31471">
            <v>116534</v>
          </cell>
        </row>
        <row r="31472">
          <cell r="B31472" t="str">
            <v>A31</v>
          </cell>
          <cell r="C31472" t="str">
            <v>LAMINA LISA 3/16"</v>
          </cell>
          <cell r="F31472" t="str">
            <v>Ins</v>
          </cell>
          <cell r="G31472" t="str">
            <v>m2</v>
          </cell>
          <cell r="H31472">
            <v>0.5</v>
          </cell>
          <cell r="I31472">
            <v>169680.60547561038</v>
          </cell>
          <cell r="J31472">
            <v>84840</v>
          </cell>
        </row>
        <row r="31473">
          <cell r="B31473" t="str">
            <v>X01</v>
          </cell>
          <cell r="C31473" t="str">
            <v>ANTICORROSIVO Premium - Tipo Pintuco Ref. 513 o equivalente</v>
          </cell>
          <cell r="F31473" t="str">
            <v>Ins</v>
          </cell>
          <cell r="G31473" t="str">
            <v>gal</v>
          </cell>
          <cell r="H31473">
            <v>0.08</v>
          </cell>
          <cell r="I31473">
            <v>81756.034499999994</v>
          </cell>
          <cell r="J31473">
            <v>6540</v>
          </cell>
        </row>
        <row r="31474">
          <cell r="B31474" t="str">
            <v>X04</v>
          </cell>
          <cell r="C31474" t="str">
            <v>ESMALTE SINTETICO Pintulux - Tipo Pintuco Ref. según color diseño o equivalente</v>
          </cell>
          <cell r="F31474" t="str">
            <v>Ins</v>
          </cell>
          <cell r="G31474" t="str">
            <v>gal</v>
          </cell>
          <cell r="H31474">
            <v>0.08</v>
          </cell>
          <cell r="I31474">
            <v>69194.810999999987</v>
          </cell>
          <cell r="J31474">
            <v>5536</v>
          </cell>
        </row>
        <row r="31475">
          <cell r="B31475" t="str">
            <v>O19</v>
          </cell>
          <cell r="C31475" t="str">
            <v>SOLDADURA ELECTRICA Tipo WESTARCO SUPER E- 6013  DE 1/8 o equivalente.</v>
          </cell>
          <cell r="F31475" t="str">
            <v>Ins</v>
          </cell>
          <cell r="G31475" t="str">
            <v>kg</v>
          </cell>
          <cell r="H31475">
            <v>1</v>
          </cell>
          <cell r="I31475">
            <v>8925</v>
          </cell>
          <cell r="J31475">
            <v>8925</v>
          </cell>
        </row>
        <row r="31476">
          <cell r="B31476" t="str">
            <v>M01</v>
          </cell>
          <cell r="C31476" t="str">
            <v>ANDAMIO METALICO TUBULAR (Sección de 2 marcos de 1.50*1.50 m.con 2 crucetas de 2.30 m.)</v>
          </cell>
          <cell r="F31476" t="str">
            <v>Ins</v>
          </cell>
          <cell r="G31476" t="str">
            <v>sm</v>
          </cell>
          <cell r="H31476">
            <v>0.14285714285714285</v>
          </cell>
          <cell r="I31476">
            <v>5093.55</v>
          </cell>
          <cell r="J31476">
            <v>728</v>
          </cell>
        </row>
        <row r="31477">
          <cell r="B31477" t="str">
            <v>M39</v>
          </cell>
          <cell r="C31477" t="str">
            <v>EQUIPO DE SOLDADURA ELECTRICA</v>
          </cell>
          <cell r="F31477" t="str">
            <v>Ins</v>
          </cell>
          <cell r="G31477" t="str">
            <v>dd</v>
          </cell>
          <cell r="H31477">
            <v>0.5</v>
          </cell>
          <cell r="I31477">
            <v>39900</v>
          </cell>
          <cell r="J31477">
            <v>19950</v>
          </cell>
        </row>
        <row r="31479">
          <cell r="A31479" t="str">
            <v>ME-17.302</v>
          </cell>
          <cell r="C31479" t="str">
            <v>VENTANA PARA CELDA DE SEGURIDAD, marco en angulo de 2"x2"x1/4", pintado con anticorrosivo y esmalte negro mate tipo 1, varilla lisa 3/4" cada 0.12 m, pintada con anticorrosivo y esmalte negro mate tipo 1.</v>
          </cell>
          <cell r="G31479" t="str">
            <v>m2</v>
          </cell>
          <cell r="J31479">
            <v>306713</v>
          </cell>
        </row>
        <row r="31480">
          <cell r="B31480" t="str">
            <v>M03</v>
          </cell>
          <cell r="C31480" t="str">
            <v>EQUIPO BASICO ( Herramienta menor )</v>
          </cell>
          <cell r="F31480" t="str">
            <v>Ins</v>
          </cell>
          <cell r="G31480" t="str">
            <v>glb</v>
          </cell>
          <cell r="H31480">
            <v>1.2</v>
          </cell>
          <cell r="I31480">
            <v>2535.75</v>
          </cell>
          <cell r="J31480">
            <v>3043</v>
          </cell>
        </row>
        <row r="31481">
          <cell r="B31481" t="str">
            <v>I06</v>
          </cell>
          <cell r="C31481" t="str">
            <v>MANO DE OBRA DD (Carpintería)</v>
          </cell>
          <cell r="F31481" t="str">
            <v>Ins</v>
          </cell>
          <cell r="G31481" t="str">
            <v>hc</v>
          </cell>
          <cell r="H31481">
            <v>1.05</v>
          </cell>
          <cell r="I31481">
            <v>21230.098696721638</v>
          </cell>
          <cell r="J31481">
            <v>22292</v>
          </cell>
        </row>
        <row r="31482">
          <cell r="B31482" t="str">
            <v>E01</v>
          </cell>
          <cell r="C31482" t="str">
            <v>ANGULO  HIERRO 2" x 1/4" (6m)</v>
          </cell>
          <cell r="F31482" t="str">
            <v>Ins</v>
          </cell>
          <cell r="G31482" t="str">
            <v>m</v>
          </cell>
          <cell r="H31482">
            <v>2.19</v>
          </cell>
          <cell r="I31482">
            <v>12301.661327004002</v>
          </cell>
          <cell r="J31482">
            <v>26941</v>
          </cell>
        </row>
        <row r="31483">
          <cell r="B31483" t="str">
            <v>A33</v>
          </cell>
          <cell r="C31483" t="str">
            <v>PLATINA DE HIERRO DE 1 1/2" X 1/4"</v>
          </cell>
          <cell r="F31483" t="str">
            <v>Ins</v>
          </cell>
          <cell r="G31483" t="str">
            <v>m</v>
          </cell>
          <cell r="H31483">
            <v>1.36</v>
          </cell>
          <cell r="I31483">
            <v>5218.5</v>
          </cell>
          <cell r="J31483">
            <v>7097</v>
          </cell>
        </row>
        <row r="31484">
          <cell r="B31484" t="str">
            <v>A32</v>
          </cell>
          <cell r="C31484" t="str">
            <v>VARILLA LISA  3/4"  (6m)</v>
          </cell>
          <cell r="F31484" t="str">
            <v>Ins</v>
          </cell>
          <cell r="G31484" t="str">
            <v>und</v>
          </cell>
          <cell r="H31484">
            <v>3.02</v>
          </cell>
          <cell r="I31484">
            <v>38587.5</v>
          </cell>
          <cell r="J31484">
            <v>116534</v>
          </cell>
        </row>
        <row r="31485">
          <cell r="B31485" t="str">
            <v>A31</v>
          </cell>
          <cell r="C31485" t="str">
            <v>LAMINA LISA 3/16"</v>
          </cell>
          <cell r="F31485" t="str">
            <v>Ins</v>
          </cell>
          <cell r="G31485" t="str">
            <v>m2</v>
          </cell>
          <cell r="H31485">
            <v>0.5</v>
          </cell>
          <cell r="I31485">
            <v>169680.60547561038</v>
          </cell>
          <cell r="J31485">
            <v>84840</v>
          </cell>
        </row>
        <row r="31486">
          <cell r="B31486" t="str">
            <v>X01</v>
          </cell>
          <cell r="C31486" t="str">
            <v>ANTICORROSIVO Premium - Tipo Pintuco Ref. 513 o equivalente</v>
          </cell>
          <cell r="F31486" t="str">
            <v>Ins</v>
          </cell>
          <cell r="G31486" t="str">
            <v>gal</v>
          </cell>
          <cell r="H31486">
            <v>0.08</v>
          </cell>
          <cell r="I31486">
            <v>81756.034499999994</v>
          </cell>
          <cell r="J31486">
            <v>6540</v>
          </cell>
        </row>
        <row r="31487">
          <cell r="B31487" t="str">
            <v>X04</v>
          </cell>
          <cell r="C31487" t="str">
            <v>ESMALTE SINTETICO Pintulux - Tipo Pintuco Ref. según color diseño o equivalente</v>
          </cell>
          <cell r="F31487" t="str">
            <v>Ins</v>
          </cell>
          <cell r="G31487" t="str">
            <v>gal</v>
          </cell>
          <cell r="H31487">
            <v>0.08</v>
          </cell>
          <cell r="I31487">
            <v>69194.810999999987</v>
          </cell>
          <cell r="J31487">
            <v>5536</v>
          </cell>
        </row>
        <row r="31488">
          <cell r="B31488" t="str">
            <v>O19</v>
          </cell>
          <cell r="C31488" t="str">
            <v>SOLDADURA ELECTRICA Tipo WESTARCO SUPER E- 6013  DE 1/8 o equivalente.</v>
          </cell>
          <cell r="F31488" t="str">
            <v>Ins</v>
          </cell>
          <cell r="G31488" t="str">
            <v>kg</v>
          </cell>
          <cell r="H31488">
            <v>1.2</v>
          </cell>
          <cell r="I31488">
            <v>8925</v>
          </cell>
          <cell r="J31488">
            <v>10710</v>
          </cell>
        </row>
        <row r="31489">
          <cell r="B31489" t="str">
            <v>M01</v>
          </cell>
          <cell r="C31489" t="str">
            <v>ANDAMIO METALICO TUBULAR (Sección de 2 marcos de 1.50*1.50 m.con 2 crucetas de 2.30 m.)</v>
          </cell>
          <cell r="F31489" t="str">
            <v>Ins</v>
          </cell>
          <cell r="G31489" t="str">
            <v>sm</v>
          </cell>
          <cell r="H31489">
            <v>0.14285714285714285</v>
          </cell>
          <cell r="I31489">
            <v>5093.55</v>
          </cell>
          <cell r="J31489">
            <v>728</v>
          </cell>
        </row>
        <row r="31490">
          <cell r="B31490" t="str">
            <v>M39</v>
          </cell>
          <cell r="C31490" t="str">
            <v>EQUIPO DE SOLDADURA ELECTRICA</v>
          </cell>
          <cell r="F31490" t="str">
            <v>Ins</v>
          </cell>
          <cell r="G31490" t="str">
            <v>dd</v>
          </cell>
          <cell r="H31490">
            <v>0.5</v>
          </cell>
          <cell r="I31490">
            <v>39900</v>
          </cell>
          <cell r="J31490">
            <v>19950</v>
          </cell>
        </row>
        <row r="31491">
          <cell r="B31491" t="str">
            <v>A01</v>
          </cell>
          <cell r="C31491" t="str">
            <v>ACERO 60.000 PSI</v>
          </cell>
          <cell r="F31491" t="str">
            <v>Ins</v>
          </cell>
          <cell r="G31491" t="str">
            <v>kg</v>
          </cell>
          <cell r="H31491">
            <v>1</v>
          </cell>
          <cell r="I31491">
            <v>2502</v>
          </cell>
          <cell r="J31491">
            <v>2502</v>
          </cell>
        </row>
        <row r="31493">
          <cell r="A31493" t="str">
            <v>ME-17.302A</v>
          </cell>
          <cell r="C31493" t="str">
            <v>VENTANA PARA CELDA DE SEGURIDAD, TIPO V1 marco en angulo de 1 1/2" x1 1/2"x 3/16", pintado con anticorrosivo y esmalte negro mate tipo 1, varilla lisa 3/4" cada 0.12 m, pintada con anticorrosivo y esmalte negro mate tipo 1.</v>
          </cell>
          <cell r="G31493" t="str">
            <v>m2</v>
          </cell>
          <cell r="J31493">
            <v>299873</v>
          </cell>
        </row>
        <row r="31494">
          <cell r="B31494" t="str">
            <v>M03</v>
          </cell>
          <cell r="C31494" t="str">
            <v>EQUIPO BASICO ( Herramienta menor )</v>
          </cell>
          <cell r="F31494" t="str">
            <v>Ins</v>
          </cell>
          <cell r="G31494" t="str">
            <v>glb</v>
          </cell>
          <cell r="H31494">
            <v>1.2</v>
          </cell>
          <cell r="I31494">
            <v>2535.75</v>
          </cell>
          <cell r="J31494">
            <v>3043</v>
          </cell>
        </row>
        <row r="31495">
          <cell r="B31495" t="str">
            <v>I06</v>
          </cell>
          <cell r="C31495" t="str">
            <v>MANO DE OBRA DD (Carpintería)</v>
          </cell>
          <cell r="F31495" t="str">
            <v>Ins</v>
          </cell>
          <cell r="G31495" t="str">
            <v>hc</v>
          </cell>
          <cell r="H31495">
            <v>1.05</v>
          </cell>
          <cell r="I31495">
            <v>21230.098696721638</v>
          </cell>
          <cell r="J31495">
            <v>22292</v>
          </cell>
        </row>
        <row r="31496">
          <cell r="B31496" t="str">
            <v>A26</v>
          </cell>
          <cell r="C31496" t="str">
            <v>ANGULO  HIERRO 2 1/2" x 2 1/2" X  3/16"</v>
          </cell>
          <cell r="F31496" t="str">
            <v>Ins</v>
          </cell>
          <cell r="G31496" t="str">
            <v>m</v>
          </cell>
          <cell r="H31496">
            <v>2.19</v>
          </cell>
          <cell r="I31496">
            <v>9178.6187499999996</v>
          </cell>
          <cell r="J31496">
            <v>20101</v>
          </cell>
        </row>
        <row r="31497">
          <cell r="B31497" t="str">
            <v>A33</v>
          </cell>
          <cell r="C31497" t="str">
            <v>PLATINA DE HIERRO DE 1 1/2" X 1/4"</v>
          </cell>
          <cell r="F31497" t="str">
            <v>Ins</v>
          </cell>
          <cell r="G31497" t="str">
            <v>m</v>
          </cell>
          <cell r="H31497">
            <v>1.36</v>
          </cell>
          <cell r="I31497">
            <v>5218.5</v>
          </cell>
          <cell r="J31497">
            <v>7097</v>
          </cell>
        </row>
        <row r="31498">
          <cell r="B31498" t="str">
            <v>A32</v>
          </cell>
          <cell r="C31498" t="str">
            <v>VARILLA LISA  3/4"  (6m)</v>
          </cell>
          <cell r="F31498" t="str">
            <v>Ins</v>
          </cell>
          <cell r="G31498" t="str">
            <v>und</v>
          </cell>
          <cell r="H31498">
            <v>3.02</v>
          </cell>
          <cell r="I31498">
            <v>38587.5</v>
          </cell>
          <cell r="J31498">
            <v>116534</v>
          </cell>
        </row>
        <row r="31499">
          <cell r="B31499" t="str">
            <v>A31</v>
          </cell>
          <cell r="C31499" t="str">
            <v>LAMINA LISA 3/16"</v>
          </cell>
          <cell r="F31499" t="str">
            <v>Ins</v>
          </cell>
          <cell r="G31499" t="str">
            <v>m2</v>
          </cell>
          <cell r="H31499">
            <v>0.5</v>
          </cell>
          <cell r="I31499">
            <v>169680.60547561038</v>
          </cell>
          <cell r="J31499">
            <v>84840</v>
          </cell>
        </row>
        <row r="31500">
          <cell r="B31500" t="str">
            <v>X01</v>
          </cell>
          <cell r="C31500" t="str">
            <v>ANTICORROSIVO Premium - Tipo Pintuco Ref. 513 o equivalente</v>
          </cell>
          <cell r="F31500" t="str">
            <v>Ins</v>
          </cell>
          <cell r="G31500" t="str">
            <v>gal</v>
          </cell>
          <cell r="H31500">
            <v>0.08</v>
          </cell>
          <cell r="I31500">
            <v>81756.034499999994</v>
          </cell>
          <cell r="J31500">
            <v>6540</v>
          </cell>
        </row>
        <row r="31501">
          <cell r="B31501" t="str">
            <v>X04</v>
          </cell>
          <cell r="C31501" t="str">
            <v>ESMALTE SINTETICO Pintulux - Tipo Pintuco Ref. según color diseño o equivalente</v>
          </cell>
          <cell r="F31501" t="str">
            <v>Ins</v>
          </cell>
          <cell r="G31501" t="str">
            <v>gal</v>
          </cell>
          <cell r="H31501">
            <v>0.08</v>
          </cell>
          <cell r="I31501">
            <v>69194.810999999987</v>
          </cell>
          <cell r="J31501">
            <v>5536</v>
          </cell>
        </row>
        <row r="31502">
          <cell r="B31502" t="str">
            <v>O19</v>
          </cell>
          <cell r="C31502" t="str">
            <v>SOLDADURA ELECTRICA Tipo WESTARCO SUPER E- 6013  DE 1/8 o equivalente.</v>
          </cell>
          <cell r="F31502" t="str">
            <v>Ins</v>
          </cell>
          <cell r="G31502" t="str">
            <v>kg</v>
          </cell>
          <cell r="H31502">
            <v>1.2</v>
          </cell>
          <cell r="I31502">
            <v>8925</v>
          </cell>
          <cell r="J31502">
            <v>10710</v>
          </cell>
        </row>
        <row r="31503">
          <cell r="B31503" t="str">
            <v>M01</v>
          </cell>
          <cell r="C31503" t="str">
            <v>ANDAMIO METALICO TUBULAR (Sección de 2 marcos de 1.50*1.50 m.con 2 crucetas de 2.30 m.)</v>
          </cell>
          <cell r="F31503" t="str">
            <v>Ins</v>
          </cell>
          <cell r="G31503" t="str">
            <v>sm</v>
          </cell>
          <cell r="H31503">
            <v>0.14285714285714285</v>
          </cell>
          <cell r="I31503">
            <v>5093.55</v>
          </cell>
          <cell r="J31503">
            <v>728</v>
          </cell>
        </row>
        <row r="31504">
          <cell r="B31504" t="str">
            <v>M39</v>
          </cell>
          <cell r="C31504" t="str">
            <v>EQUIPO DE SOLDADURA ELECTRICA</v>
          </cell>
          <cell r="F31504" t="str">
            <v>Ins</v>
          </cell>
          <cell r="G31504" t="str">
            <v>dd</v>
          </cell>
          <cell r="H31504">
            <v>0.5</v>
          </cell>
          <cell r="I31504">
            <v>39900</v>
          </cell>
          <cell r="J31504">
            <v>19950</v>
          </cell>
        </row>
        <row r="31505">
          <cell r="B31505" t="str">
            <v>A01</v>
          </cell>
          <cell r="C31505" t="str">
            <v>ACERO 60.000 PSI</v>
          </cell>
          <cell r="F31505" t="str">
            <v>Ins</v>
          </cell>
          <cell r="G31505" t="str">
            <v>kg</v>
          </cell>
          <cell r="H31505">
            <v>1</v>
          </cell>
          <cell r="I31505">
            <v>2502</v>
          </cell>
          <cell r="J31505">
            <v>2502</v>
          </cell>
        </row>
        <row r="31507">
          <cell r="A31507" t="str">
            <v>ME-17.302C</v>
          </cell>
          <cell r="C31507" t="str">
            <v>VENTANA PARA CELDA DE SEGURIDAD, TIPO V8 marco en angulo de 1/2" x 1/2"x 3/16", CON MALLA EXPANDIDA IMT 40. pintado con anticorrosivo y esmalte negro mate tipo 1, varilla lisa 3/4" cada 0.12 m, pintada con anticorrosivo y esmalte negro mate tipo 1.</v>
          </cell>
          <cell r="G31507" t="str">
            <v>m2</v>
          </cell>
          <cell r="J31507">
            <v>225350</v>
          </cell>
        </row>
        <row r="31508">
          <cell r="B31508" t="str">
            <v>M03</v>
          </cell>
          <cell r="C31508" t="str">
            <v>EQUIPO BASICO ( Herramienta menor )</v>
          </cell>
          <cell r="F31508" t="str">
            <v>Ins</v>
          </cell>
          <cell r="G31508" t="str">
            <v>glb</v>
          </cell>
          <cell r="H31508">
            <v>1.2</v>
          </cell>
          <cell r="I31508">
            <v>2535.75</v>
          </cell>
          <cell r="J31508">
            <v>3043</v>
          </cell>
        </row>
        <row r="31509">
          <cell r="B31509" t="str">
            <v>I06</v>
          </cell>
          <cell r="C31509" t="str">
            <v>MANO DE OBRA DD (Carpintería)</v>
          </cell>
          <cell r="F31509" t="str">
            <v>Ins</v>
          </cell>
          <cell r="G31509" t="str">
            <v>hc</v>
          </cell>
          <cell r="H31509">
            <v>1.05</v>
          </cell>
          <cell r="I31509">
            <v>21230.098696721638</v>
          </cell>
          <cell r="J31509">
            <v>22292</v>
          </cell>
        </row>
        <row r="31510">
          <cell r="B31510" t="str">
            <v>A26</v>
          </cell>
          <cell r="C31510" t="str">
            <v>ANGULO  HIERRO 2 1/2" x 2 1/2" X  3/16"</v>
          </cell>
          <cell r="F31510" t="str">
            <v>Ins</v>
          </cell>
          <cell r="G31510" t="str">
            <v>m</v>
          </cell>
          <cell r="H31510">
            <v>2.19</v>
          </cell>
          <cell r="I31510">
            <v>9178.6187499999996</v>
          </cell>
          <cell r="J31510">
            <v>20101</v>
          </cell>
        </row>
        <row r="31511">
          <cell r="B31511" t="str">
            <v>A33</v>
          </cell>
          <cell r="C31511" t="str">
            <v>PLATINA DE HIERRO DE 1 1/2" X 1/4"</v>
          </cell>
          <cell r="F31511" t="str">
            <v>Ins</v>
          </cell>
          <cell r="G31511" t="str">
            <v>m</v>
          </cell>
          <cell r="H31511">
            <v>1.36</v>
          </cell>
          <cell r="I31511">
            <v>5218.5</v>
          </cell>
          <cell r="J31511">
            <v>7097</v>
          </cell>
        </row>
        <row r="31512">
          <cell r="B31512" t="str">
            <v>E80D</v>
          </cell>
          <cell r="C31512" t="str">
            <v>MALLA EXPANDIDA IMT-40 CALIBRE 2.5mm.</v>
          </cell>
          <cell r="F31512" t="str">
            <v>Ins</v>
          </cell>
          <cell r="G31512" t="str">
            <v>m2</v>
          </cell>
          <cell r="H31512">
            <v>1.02</v>
          </cell>
          <cell r="I31512">
            <v>41187.213139215528</v>
          </cell>
          <cell r="J31512">
            <v>42011</v>
          </cell>
        </row>
        <row r="31513">
          <cell r="B31513" t="str">
            <v>A31</v>
          </cell>
          <cell r="C31513" t="str">
            <v>LAMINA LISA 3/16"</v>
          </cell>
          <cell r="F31513" t="str">
            <v>Ins</v>
          </cell>
          <cell r="G31513" t="str">
            <v>m2</v>
          </cell>
          <cell r="H31513">
            <v>0.5</v>
          </cell>
          <cell r="I31513">
            <v>169680.60547561038</v>
          </cell>
          <cell r="J31513">
            <v>84840</v>
          </cell>
        </row>
        <row r="31514">
          <cell r="B31514" t="str">
            <v>X01</v>
          </cell>
          <cell r="C31514" t="str">
            <v>ANTICORROSIVO Premium - Tipo Pintuco Ref. 513 o equivalente</v>
          </cell>
          <cell r="F31514" t="str">
            <v>Ins</v>
          </cell>
          <cell r="G31514" t="str">
            <v>gal</v>
          </cell>
          <cell r="H31514">
            <v>0.08</v>
          </cell>
          <cell r="I31514">
            <v>81756.034499999994</v>
          </cell>
          <cell r="J31514">
            <v>6540</v>
          </cell>
        </row>
        <row r="31515">
          <cell r="B31515" t="str">
            <v>X04</v>
          </cell>
          <cell r="C31515" t="str">
            <v>ESMALTE SINTETICO Pintulux - Tipo Pintuco Ref. según color diseño o equivalente</v>
          </cell>
          <cell r="F31515" t="str">
            <v>Ins</v>
          </cell>
          <cell r="G31515" t="str">
            <v>gal</v>
          </cell>
          <cell r="H31515">
            <v>0.08</v>
          </cell>
          <cell r="I31515">
            <v>69194.810999999987</v>
          </cell>
          <cell r="J31515">
            <v>5536</v>
          </cell>
        </row>
        <row r="31516">
          <cell r="B31516" t="str">
            <v>O19</v>
          </cell>
          <cell r="C31516" t="str">
            <v>SOLDADURA ELECTRICA Tipo WESTARCO SUPER E- 6013  DE 1/8 o equivalente.</v>
          </cell>
          <cell r="F31516" t="str">
            <v>Ins</v>
          </cell>
          <cell r="G31516" t="str">
            <v>kg</v>
          </cell>
          <cell r="H31516">
            <v>1.2</v>
          </cell>
          <cell r="I31516">
            <v>8925</v>
          </cell>
          <cell r="J31516">
            <v>10710</v>
          </cell>
        </row>
        <row r="31517">
          <cell r="B31517" t="str">
            <v>M01</v>
          </cell>
          <cell r="C31517" t="str">
            <v>ANDAMIO METALICO TUBULAR (Sección de 2 marcos de 1.50*1.50 m.con 2 crucetas de 2.30 m.)</v>
          </cell>
          <cell r="F31517" t="str">
            <v>Ins</v>
          </cell>
          <cell r="G31517" t="str">
            <v>sm</v>
          </cell>
          <cell r="H31517">
            <v>0.14285714285714285</v>
          </cell>
          <cell r="I31517">
            <v>5093.55</v>
          </cell>
          <cell r="J31517">
            <v>728</v>
          </cell>
        </row>
        <row r="31518">
          <cell r="B31518" t="str">
            <v>M39</v>
          </cell>
          <cell r="C31518" t="str">
            <v>EQUIPO DE SOLDADURA ELECTRICA</v>
          </cell>
          <cell r="F31518" t="str">
            <v>Ins</v>
          </cell>
          <cell r="G31518" t="str">
            <v>dd</v>
          </cell>
          <cell r="H31518">
            <v>0.5</v>
          </cell>
          <cell r="I31518">
            <v>39900</v>
          </cell>
          <cell r="J31518">
            <v>19950</v>
          </cell>
        </row>
        <row r="31519">
          <cell r="B31519" t="str">
            <v>A01</v>
          </cell>
          <cell r="C31519" t="str">
            <v>ACERO 60.000 PSI</v>
          </cell>
          <cell r="F31519" t="str">
            <v>Ins</v>
          </cell>
          <cell r="G31519" t="str">
            <v>kg</v>
          </cell>
          <cell r="H31519">
            <v>1</v>
          </cell>
          <cell r="I31519">
            <v>2502</v>
          </cell>
          <cell r="J31519">
            <v>2502</v>
          </cell>
        </row>
        <row r="31521">
          <cell r="A31521" t="str">
            <v>ME-17.302D</v>
          </cell>
          <cell r="C31521" t="str">
            <v>VENTANA PARA CELDA DE SEGURIDAD, TIPO V10 marco en angulo de 1/2" x 1/2"x 3/16", CON MALLA EXPANDIDA IMT 40. pintado con anticorrosivo y esmalte negro mate tipo 1 DIMENSIONES: 0,2 X 0,4M</v>
          </cell>
          <cell r="G31521" t="str">
            <v>und</v>
          </cell>
          <cell r="J31521">
            <v>19605</v>
          </cell>
        </row>
        <row r="31522">
          <cell r="B31522" t="str">
            <v>M03</v>
          </cell>
          <cell r="C31522" t="str">
            <v>EQUIPO BASICO ( Herramienta menor )</v>
          </cell>
          <cell r="F31522" t="str">
            <v>Ins</v>
          </cell>
          <cell r="G31522" t="str">
            <v>glb</v>
          </cell>
          <cell r="H31522">
            <v>9.3600000000000003E-2</v>
          </cell>
          <cell r="I31522">
            <v>2535.75</v>
          </cell>
          <cell r="J31522">
            <v>237</v>
          </cell>
        </row>
        <row r="31523">
          <cell r="B31523" t="str">
            <v>I06</v>
          </cell>
          <cell r="C31523" t="str">
            <v>MANO DE OBRA DD (Carpintería)</v>
          </cell>
          <cell r="F31523" t="str">
            <v>Ins</v>
          </cell>
          <cell r="G31523" t="str">
            <v>hc</v>
          </cell>
          <cell r="H31523">
            <v>8.1900000000000001E-2</v>
          </cell>
          <cell r="I31523">
            <v>21230.098696721638</v>
          </cell>
          <cell r="J31523">
            <v>1739</v>
          </cell>
        </row>
        <row r="31524">
          <cell r="B31524" t="str">
            <v>A26</v>
          </cell>
          <cell r="C31524" t="str">
            <v>ANGULO  HIERRO 2 1/2" x 2 1/2" X  3/16"</v>
          </cell>
          <cell r="F31524" t="str">
            <v>Ins</v>
          </cell>
          <cell r="G31524" t="str">
            <v>m</v>
          </cell>
          <cell r="H31524">
            <v>1.18</v>
          </cell>
          <cell r="I31524">
            <v>9178.6187499999996</v>
          </cell>
          <cell r="J31524">
            <v>10831</v>
          </cell>
        </row>
        <row r="31525">
          <cell r="B31525" t="str">
            <v>E80D</v>
          </cell>
          <cell r="C31525" t="str">
            <v>MALLA EXPANDIDA IMT-40 CALIBRE 2.5mm.</v>
          </cell>
          <cell r="F31525" t="str">
            <v>Ins</v>
          </cell>
          <cell r="G31525" t="str">
            <v>m2</v>
          </cell>
          <cell r="H31525">
            <v>7.8E-2</v>
          </cell>
          <cell r="I31525">
            <v>41187.213139215528</v>
          </cell>
          <cell r="J31525">
            <v>3213</v>
          </cell>
        </row>
        <row r="31526">
          <cell r="B31526" t="str">
            <v>X01</v>
          </cell>
          <cell r="C31526" t="str">
            <v>ANTICORROSIVO Premium - Tipo Pintuco Ref. 513 o equivalente</v>
          </cell>
          <cell r="F31526" t="str">
            <v>Ins</v>
          </cell>
          <cell r="G31526" t="str">
            <v>gal</v>
          </cell>
          <cell r="H31526">
            <v>6.2399999999999999E-3</v>
          </cell>
          <cell r="I31526">
            <v>81756.034499999994</v>
          </cell>
          <cell r="J31526">
            <v>510</v>
          </cell>
        </row>
        <row r="31527">
          <cell r="B31527" t="str">
            <v>X04</v>
          </cell>
          <cell r="C31527" t="str">
            <v>ESMALTE SINTETICO Pintulux - Tipo Pintuco Ref. según color diseño o equivalente</v>
          </cell>
          <cell r="F31527" t="str">
            <v>Ins</v>
          </cell>
          <cell r="G31527" t="str">
            <v>gal</v>
          </cell>
          <cell r="H31527">
            <v>6.2399999999999999E-3</v>
          </cell>
          <cell r="I31527">
            <v>69194.810999999987</v>
          </cell>
          <cell r="J31527">
            <v>432</v>
          </cell>
        </row>
        <row r="31528">
          <cell r="B31528" t="str">
            <v>O19</v>
          </cell>
          <cell r="C31528" t="str">
            <v>SOLDADURA ELECTRICA Tipo WESTARCO SUPER E- 6013  DE 1/8 o equivalente.</v>
          </cell>
          <cell r="F31528" t="str">
            <v>Ins</v>
          </cell>
          <cell r="G31528" t="str">
            <v>kg</v>
          </cell>
          <cell r="H31528">
            <v>9.3600000000000003E-2</v>
          </cell>
          <cell r="I31528">
            <v>8925</v>
          </cell>
          <cell r="J31528">
            <v>835</v>
          </cell>
        </row>
        <row r="31529">
          <cell r="B31529" t="str">
            <v>M01</v>
          </cell>
          <cell r="C31529" t="str">
            <v>ANDAMIO METALICO TUBULAR (Sección de 2 marcos de 1.50*1.50 m.con 2 crucetas de 2.30 m.)</v>
          </cell>
          <cell r="F31529" t="str">
            <v>Ins</v>
          </cell>
          <cell r="G31529" t="str">
            <v>sm</v>
          </cell>
          <cell r="H31529">
            <v>1.1142857142857142E-2</v>
          </cell>
          <cell r="I31529">
            <v>5093.55</v>
          </cell>
          <cell r="J31529">
            <v>57</v>
          </cell>
        </row>
        <row r="31530">
          <cell r="B31530" t="str">
            <v>M39</v>
          </cell>
          <cell r="C31530" t="str">
            <v>EQUIPO DE SOLDADURA ELECTRICA</v>
          </cell>
          <cell r="F31530" t="str">
            <v>Ins</v>
          </cell>
          <cell r="G31530" t="str">
            <v>dd</v>
          </cell>
          <cell r="H31530">
            <v>3.9E-2</v>
          </cell>
          <cell r="I31530">
            <v>39900</v>
          </cell>
          <cell r="J31530">
            <v>1556</v>
          </cell>
        </row>
        <row r="31531">
          <cell r="B31531" t="str">
            <v>A01</v>
          </cell>
          <cell r="C31531" t="str">
            <v>ACERO 60.000 PSI</v>
          </cell>
          <cell r="F31531" t="str">
            <v>Ins</v>
          </cell>
          <cell r="G31531" t="str">
            <v>kg</v>
          </cell>
          <cell r="H31531">
            <v>7.8E-2</v>
          </cell>
          <cell r="I31531">
            <v>2502</v>
          </cell>
          <cell r="J31531">
            <v>195</v>
          </cell>
        </row>
        <row r="31533">
          <cell r="A31533" t="str">
            <v>ME-17.302B</v>
          </cell>
          <cell r="C31533" t="str">
            <v>VENTANAPARA CELDA DE SEGURIDAD, TIPO V2  marco en angulo de 1/2" x 1/2"x 3/16", con platina de 1/2 x 1/4, pintado con anticorrosivo y esmalte negro mate tipo 1, varilla lisa 3/4" cada 0.12 m, pintada con anticorrosivo y esmalte negro mate tipo 1.</v>
          </cell>
          <cell r="G31533" t="str">
            <v>m2</v>
          </cell>
          <cell r="J31533">
            <v>293026</v>
          </cell>
        </row>
        <row r="31534">
          <cell r="B31534" t="str">
            <v>M03</v>
          </cell>
          <cell r="C31534" t="str">
            <v>EQUIPO BASICO ( Herramienta menor )</v>
          </cell>
          <cell r="F31534" t="str">
            <v>Ins</v>
          </cell>
          <cell r="G31534" t="str">
            <v>glb</v>
          </cell>
          <cell r="H31534">
            <v>1.2</v>
          </cell>
          <cell r="I31534">
            <v>2535.75</v>
          </cell>
          <cell r="J31534">
            <v>3043</v>
          </cell>
        </row>
        <row r="31535">
          <cell r="B31535" t="str">
            <v>I06</v>
          </cell>
          <cell r="C31535" t="str">
            <v>MANO DE OBRA DD (Carpintería)</v>
          </cell>
          <cell r="F31535" t="str">
            <v>Ins</v>
          </cell>
          <cell r="G31535" t="str">
            <v>hc</v>
          </cell>
          <cell r="H31535">
            <v>1.05</v>
          </cell>
          <cell r="I31535">
            <v>21230.098696721638</v>
          </cell>
          <cell r="J31535">
            <v>22292</v>
          </cell>
        </row>
        <row r="31536">
          <cell r="B31536" t="str">
            <v>A26</v>
          </cell>
          <cell r="C31536" t="str">
            <v>ANGULO  HIERRO 2 1/2" x 2 1/2" X  3/16"</v>
          </cell>
          <cell r="F31536" t="str">
            <v>Ins</v>
          </cell>
          <cell r="G31536" t="str">
            <v>m</v>
          </cell>
          <cell r="H31536">
            <v>2.19</v>
          </cell>
          <cell r="I31536">
            <v>9178.6187499999996</v>
          </cell>
          <cell r="J31536">
            <v>20101</v>
          </cell>
        </row>
        <row r="31537">
          <cell r="B31537" t="str">
            <v>A38</v>
          </cell>
          <cell r="C31537" t="str">
            <v>PLATINA 1/2 X 1/4</v>
          </cell>
          <cell r="F31537" t="str">
            <v>Ins</v>
          </cell>
          <cell r="G31537" t="str">
            <v>m</v>
          </cell>
          <cell r="H31537">
            <v>0.08</v>
          </cell>
          <cell r="I31537">
            <v>3127.5410153399998</v>
          </cell>
          <cell r="J31537">
            <v>250</v>
          </cell>
        </row>
        <row r="31538">
          <cell r="B31538" t="str">
            <v>A32</v>
          </cell>
          <cell r="C31538" t="str">
            <v>VARILLA LISA  3/4"  (6m)</v>
          </cell>
          <cell r="F31538" t="str">
            <v>Ins</v>
          </cell>
          <cell r="G31538" t="str">
            <v>und</v>
          </cell>
          <cell r="H31538">
            <v>3.02</v>
          </cell>
          <cell r="I31538">
            <v>38587.5</v>
          </cell>
          <cell r="J31538">
            <v>116534</v>
          </cell>
        </row>
        <row r="31539">
          <cell r="B31539" t="str">
            <v>A31</v>
          </cell>
          <cell r="C31539" t="str">
            <v>LAMINA LISA 3/16"</v>
          </cell>
          <cell r="F31539" t="str">
            <v>Ins</v>
          </cell>
          <cell r="G31539" t="str">
            <v>m2</v>
          </cell>
          <cell r="H31539">
            <v>0.5</v>
          </cell>
          <cell r="I31539">
            <v>169680.60547561038</v>
          </cell>
          <cell r="J31539">
            <v>84840</v>
          </cell>
        </row>
        <row r="31540">
          <cell r="B31540" t="str">
            <v>X01</v>
          </cell>
          <cell r="C31540" t="str">
            <v>ANTICORROSIVO Premium - Tipo Pintuco Ref. 513 o equivalente</v>
          </cell>
          <cell r="F31540" t="str">
            <v>Ins</v>
          </cell>
          <cell r="G31540" t="str">
            <v>gal</v>
          </cell>
          <cell r="H31540">
            <v>0.08</v>
          </cell>
          <cell r="I31540">
            <v>81756.034499999994</v>
          </cell>
          <cell r="J31540">
            <v>6540</v>
          </cell>
        </row>
        <row r="31541">
          <cell r="B31541" t="str">
            <v>X04</v>
          </cell>
          <cell r="C31541" t="str">
            <v>ESMALTE SINTETICO Pintulux - Tipo Pintuco Ref. según color diseño o equivalente</v>
          </cell>
          <cell r="F31541" t="str">
            <v>Ins</v>
          </cell>
          <cell r="G31541" t="str">
            <v>gal</v>
          </cell>
          <cell r="H31541">
            <v>0.08</v>
          </cell>
          <cell r="I31541">
            <v>69194.810999999987</v>
          </cell>
          <cell r="J31541">
            <v>5536</v>
          </cell>
        </row>
        <row r="31542">
          <cell r="B31542" t="str">
            <v>O19</v>
          </cell>
          <cell r="C31542" t="str">
            <v>SOLDADURA ELECTRICA Tipo WESTARCO SUPER E- 6013  DE 1/8 o equivalente.</v>
          </cell>
          <cell r="F31542" t="str">
            <v>Ins</v>
          </cell>
          <cell r="G31542" t="str">
            <v>kg</v>
          </cell>
          <cell r="H31542">
            <v>1.2</v>
          </cell>
          <cell r="I31542">
            <v>8925</v>
          </cell>
          <cell r="J31542">
            <v>10710</v>
          </cell>
        </row>
        <row r="31543">
          <cell r="B31543" t="str">
            <v>M01</v>
          </cell>
          <cell r="C31543" t="str">
            <v>ANDAMIO METALICO TUBULAR (Sección de 2 marcos de 1.50*1.50 m.con 2 crucetas de 2.30 m.)</v>
          </cell>
          <cell r="F31543" t="str">
            <v>Ins</v>
          </cell>
          <cell r="G31543" t="str">
            <v>sm</v>
          </cell>
          <cell r="H31543">
            <v>0.14285714285714285</v>
          </cell>
          <cell r="I31543">
            <v>5093.55</v>
          </cell>
          <cell r="J31543">
            <v>728</v>
          </cell>
        </row>
        <row r="31544">
          <cell r="B31544" t="str">
            <v>M39</v>
          </cell>
          <cell r="C31544" t="str">
            <v>EQUIPO DE SOLDADURA ELECTRICA</v>
          </cell>
          <cell r="F31544" t="str">
            <v>Ins</v>
          </cell>
          <cell r="G31544" t="str">
            <v>dd</v>
          </cell>
          <cell r="H31544">
            <v>0.5</v>
          </cell>
          <cell r="I31544">
            <v>39900</v>
          </cell>
          <cell r="J31544">
            <v>19950</v>
          </cell>
        </row>
        <row r="31545">
          <cell r="B31545" t="str">
            <v>A01</v>
          </cell>
          <cell r="C31545" t="str">
            <v>ACERO 60.000 PSI</v>
          </cell>
          <cell r="F31545" t="str">
            <v>Ins</v>
          </cell>
          <cell r="G31545" t="str">
            <v>kg</v>
          </cell>
          <cell r="H31545">
            <v>1</v>
          </cell>
          <cell r="I31545">
            <v>2502</v>
          </cell>
          <cell r="J31545">
            <v>2502</v>
          </cell>
        </row>
        <row r="31547">
          <cell r="A31547" t="str">
            <v>ME-17.303</v>
          </cell>
          <cell r="C31547" t="str">
            <v>SUMINISTRO E INSTALACIÓN DE REJA EN MALLA EXPANDIDA CALIBRE 12 IMT 40. MARCO EN TUBO DE ACERO A500 GRADO C DE (0.20X0.25). INCLUYE MALLA EXPANDIDA IMT 40 +PTB (125X125X4.7)+ ANTICORROSIVO + ESMALTE (A TODO COSTO), INCLUYE EL SUMINISTRO DE TODOS LOS ACCESORIOS REQUERIDOS PARA SU CORRECTO MONTAJE.</v>
          </cell>
          <cell r="G31547" t="str">
            <v>m2</v>
          </cell>
          <cell r="J31547">
            <v>213019</v>
          </cell>
        </row>
        <row r="31548">
          <cell r="B31548" t="str">
            <v>M03</v>
          </cell>
          <cell r="C31548" t="str">
            <v>EQUIPO BASICO ( Herramienta menor )</v>
          </cell>
          <cell r="F31548" t="str">
            <v>Ins</v>
          </cell>
          <cell r="G31548" t="str">
            <v>glb</v>
          </cell>
          <cell r="H31548">
            <v>2.8969732820664498</v>
          </cell>
          <cell r="I31548">
            <v>2535.75</v>
          </cell>
          <cell r="J31548">
            <v>7346</v>
          </cell>
        </row>
        <row r="31549">
          <cell r="B31549" t="str">
            <v>I06</v>
          </cell>
          <cell r="C31549" t="str">
            <v>MANO DE OBRA DD (Carpintería)</v>
          </cell>
          <cell r="F31549" t="str">
            <v>Ins</v>
          </cell>
          <cell r="G31549" t="str">
            <v>hc</v>
          </cell>
          <cell r="H31549">
            <v>3</v>
          </cell>
          <cell r="I31549">
            <v>21230.098696721638</v>
          </cell>
          <cell r="J31549">
            <v>63690</v>
          </cell>
        </row>
        <row r="31550">
          <cell r="B31550" t="str">
            <v>J09</v>
          </cell>
          <cell r="C31550" t="str">
            <v>TUBERIA ESTRUCTURAL A.S.T.M.  A-500 GRADO C - Redonda, cuadrada o rectangular según diseño - Tipo Colmena o equivalente</v>
          </cell>
          <cell r="F31550" t="str">
            <v>Ins</v>
          </cell>
          <cell r="G31550" t="str">
            <v>kg</v>
          </cell>
          <cell r="H31550">
            <v>6.28</v>
          </cell>
          <cell r="I31550">
            <v>4037.202673938913</v>
          </cell>
          <cell r="J31550">
            <v>25354</v>
          </cell>
        </row>
        <row r="31551">
          <cell r="B31551" t="str">
            <v>E06</v>
          </cell>
          <cell r="C31551" t="str">
            <v>PLATINA  2'' x 1/4''</v>
          </cell>
          <cell r="F31551" t="str">
            <v>Ins</v>
          </cell>
          <cell r="G31551" t="str">
            <v>m</v>
          </cell>
          <cell r="H31551">
            <v>0.4</v>
          </cell>
          <cell r="I31551">
            <v>6801</v>
          </cell>
          <cell r="J31551">
            <v>2720</v>
          </cell>
        </row>
        <row r="31552">
          <cell r="B31552" t="str">
            <v>E80C</v>
          </cell>
          <cell r="C31552" t="str">
            <v>MALLA EXPANDIDA IMT-40 VENA 8 CALIBRE 2.5mm. MATERIAL HR. HOT ROLLED</v>
          </cell>
          <cell r="F31552" t="str">
            <v>Ins</v>
          </cell>
          <cell r="G31552" t="str">
            <v>m2</v>
          </cell>
          <cell r="H31552">
            <v>0.66</v>
          </cell>
          <cell r="I31552">
            <v>99256.767577595761</v>
          </cell>
          <cell r="J31552">
            <v>65509</v>
          </cell>
        </row>
        <row r="31553">
          <cell r="B31553" t="str">
            <v>O19</v>
          </cell>
          <cell r="C31553" t="str">
            <v>SOLDADURA ELECTRICA Tipo WESTARCO SUPER E- 6013  DE 1/8 o equivalente.</v>
          </cell>
          <cell r="F31553" t="str">
            <v>Ins</v>
          </cell>
          <cell r="G31553" t="str">
            <v>kg</v>
          </cell>
          <cell r="H31553">
            <v>0.34899999999999998</v>
          </cell>
          <cell r="I31553">
            <v>8925</v>
          </cell>
          <cell r="J31553">
            <v>3115</v>
          </cell>
        </row>
        <row r="31554">
          <cell r="B31554" t="str">
            <v>X01</v>
          </cell>
          <cell r="C31554" t="str">
            <v>ANTICORROSIVO Premium - Tipo Pintuco Ref. 513 o equivalente</v>
          </cell>
          <cell r="F31554" t="str">
            <v>Ins</v>
          </cell>
          <cell r="G31554" t="str">
            <v>gal</v>
          </cell>
          <cell r="H31554">
            <v>0.3</v>
          </cell>
          <cell r="I31554">
            <v>81756.034499999994</v>
          </cell>
          <cell r="J31554">
            <v>24527</v>
          </cell>
        </row>
        <row r="31555">
          <cell r="B31555" t="str">
            <v>X04</v>
          </cell>
          <cell r="C31555" t="str">
            <v>ESMALTE SINTETICO Pintulux - Tipo Pintuco Ref. según color diseño o equivalente</v>
          </cell>
          <cell r="F31555" t="str">
            <v>Ins</v>
          </cell>
          <cell r="G31555" t="str">
            <v>gal</v>
          </cell>
          <cell r="H31555">
            <v>0.3</v>
          </cell>
          <cell r="I31555">
            <v>69194.810999999987</v>
          </cell>
          <cell r="J31555">
            <v>20758</v>
          </cell>
        </row>
        <row r="31558">
          <cell r="A31558" t="str">
            <v>ME-17.303L</v>
          </cell>
          <cell r="C31558" t="str">
            <v>SUMINISTRO E INSTALACIÓN DE REJA EN MALLA EXPANDIDA CALIBRE 12 IMT 40. MARCO EN TUBO DE ACERO A500 GRADO C DE (0.20X0.25). INCLUYE MALLA EXPANDIDA IMT 40 +PTB (125X125X4.7)+ ANTICORROSIVO + ESMALTE (A TODO COSTO), INCLUYE EL SUMINISTRO DE TODOS LOS ACCESORIOS REQUERIDOS PARA SU CORRECTO MONTAJE.</v>
          </cell>
          <cell r="G31558" t="str">
            <v>m2</v>
          </cell>
          <cell r="J31558">
            <v>200360</v>
          </cell>
        </row>
        <row r="31559">
          <cell r="B31559" t="str">
            <v>M03</v>
          </cell>
          <cell r="C31559" t="str">
            <v>EQUIPO BASICO ( Herramienta menor )</v>
          </cell>
          <cell r="F31559" t="str">
            <v>Ins</v>
          </cell>
          <cell r="G31559" t="str">
            <v>glb</v>
          </cell>
          <cell r="H31559">
            <v>4</v>
          </cell>
          <cell r="I31559">
            <v>2535.75</v>
          </cell>
          <cell r="J31559">
            <v>10143</v>
          </cell>
        </row>
        <row r="31560">
          <cell r="B31560" t="str">
            <v>I04</v>
          </cell>
          <cell r="C31560" t="str">
            <v>MANO DE OBRA BB (Instalaciones)</v>
          </cell>
          <cell r="F31560" t="str">
            <v>Ins</v>
          </cell>
          <cell r="G31560" t="str">
            <v>hc</v>
          </cell>
          <cell r="H31560">
            <v>1</v>
          </cell>
          <cell r="I31560">
            <v>19460.92380532817</v>
          </cell>
          <cell r="J31560">
            <v>19461</v>
          </cell>
        </row>
        <row r="31561">
          <cell r="B31561" t="str">
            <v>J09</v>
          </cell>
          <cell r="C31561" t="str">
            <v>TUBERIA ESTRUCTURAL A.S.T.M.  A-500 GRADO C - Redonda, cuadrada o rectangular según diseño - Tipo Colmena o equivalente</v>
          </cell>
          <cell r="F31561" t="str">
            <v>Ins</v>
          </cell>
          <cell r="G31561" t="str">
            <v>kg</v>
          </cell>
          <cell r="H31561">
            <v>4.26</v>
          </cell>
          <cell r="I31561">
            <v>4037.202673938913</v>
          </cell>
          <cell r="J31561">
            <v>17198</v>
          </cell>
        </row>
        <row r="31562">
          <cell r="B31562" t="str">
            <v>J05</v>
          </cell>
          <cell r="C31562" t="str">
            <v xml:space="preserve">PLATINAS ACERO A-36  </v>
          </cell>
          <cell r="F31562" t="str">
            <v>Ins</v>
          </cell>
          <cell r="G31562" t="str">
            <v>kg</v>
          </cell>
          <cell r="H31562">
            <v>2.04</v>
          </cell>
          <cell r="I31562">
            <v>8166.6900000000005</v>
          </cell>
          <cell r="J31562">
            <v>16660</v>
          </cell>
        </row>
        <row r="31563">
          <cell r="B31563" t="str">
            <v>A31</v>
          </cell>
          <cell r="C31563" t="str">
            <v>LAMINA LISA 3/16"</v>
          </cell>
          <cell r="F31563" t="str">
            <v>Ins</v>
          </cell>
          <cell r="G31563" t="str">
            <v>m2</v>
          </cell>
          <cell r="H31563">
            <v>0.02</v>
          </cell>
          <cell r="I31563">
            <v>169680.60547561038</v>
          </cell>
          <cell r="J31563">
            <v>3394</v>
          </cell>
        </row>
        <row r="31564">
          <cell r="B31564" t="str">
            <v>E80D</v>
          </cell>
          <cell r="C31564" t="str">
            <v>MALLA EXPANDIDA IMT-40 CALIBRE 2.5mm.</v>
          </cell>
          <cell r="F31564" t="str">
            <v>Ins</v>
          </cell>
          <cell r="G31564" t="str">
            <v>m2</v>
          </cell>
          <cell r="H31564">
            <v>1.01</v>
          </cell>
          <cell r="I31564">
            <v>41187.213139215528</v>
          </cell>
          <cell r="J31564">
            <v>41599</v>
          </cell>
        </row>
        <row r="31565">
          <cell r="B31565" t="str">
            <v>O19</v>
          </cell>
          <cell r="C31565" t="str">
            <v>SOLDADURA ELECTRICA Tipo WESTARCO SUPER E- 6013  DE 1/8 o equivalente.</v>
          </cell>
          <cell r="F31565" t="str">
            <v>Ins</v>
          </cell>
          <cell r="G31565" t="str">
            <v>kg</v>
          </cell>
          <cell r="H31565">
            <v>0.42599999999999999</v>
          </cell>
          <cell r="I31565">
            <v>8925</v>
          </cell>
          <cell r="J31565">
            <v>3802</v>
          </cell>
        </row>
        <row r="31566">
          <cell r="B31566" t="str">
            <v>X01</v>
          </cell>
          <cell r="C31566" t="str">
            <v>ANTICORROSIVO Premium - Tipo Pintuco Ref. 513 o equivalente</v>
          </cell>
          <cell r="F31566" t="str">
            <v>Ins</v>
          </cell>
          <cell r="G31566" t="str">
            <v>gal</v>
          </cell>
          <cell r="H31566">
            <v>0.5</v>
          </cell>
          <cell r="I31566">
            <v>81756.034499999994</v>
          </cell>
          <cell r="J31566">
            <v>40878</v>
          </cell>
        </row>
        <row r="31567">
          <cell r="B31567" t="str">
            <v>X04</v>
          </cell>
          <cell r="C31567" t="str">
            <v>ESMALTE SINTETICO Pintulux - Tipo Pintuco Ref. según color diseño o equivalente</v>
          </cell>
          <cell r="F31567" t="str">
            <v>Ins</v>
          </cell>
          <cell r="G31567" t="str">
            <v>gal</v>
          </cell>
          <cell r="H31567">
            <v>0.5</v>
          </cell>
          <cell r="I31567">
            <v>69194.810999999987</v>
          </cell>
          <cell r="J31567">
            <v>34597</v>
          </cell>
        </row>
        <row r="31568">
          <cell r="B31568" t="str">
            <v>O57</v>
          </cell>
          <cell r="C31568" t="str">
            <v>ANCLAJE DE EXPANSION CAMISA DE 1/2" X 4" PARA CONCRETO</v>
          </cell>
          <cell r="F31568" t="str">
            <v>Ins</v>
          </cell>
          <cell r="G31568" t="str">
            <v>und</v>
          </cell>
          <cell r="H31568">
            <v>4</v>
          </cell>
          <cell r="I31568">
            <v>3156.939900884196</v>
          </cell>
          <cell r="J31568">
            <v>12628</v>
          </cell>
        </row>
        <row r="31570">
          <cell r="A31570" t="str">
            <v>ME-17.304</v>
          </cell>
          <cell r="C31570" t="str">
            <v>SUMINISTRO E INSTALACIÓN DE PUERTA  DE SEGURIDAD EN MARCO ANGULO DE 2"X2"X1/4" CON PLATINA + VARILLA LISA DE 3/4" C/12+ ESCOTILLA METALICA DE 1 1/2"X1/4" CAL. 18 CON DOBLES DE 15 mm, ACABADO EN ESMALTE TIPO 1 COLOR NEGRO MATE+ PASADOR PORTACANDADO+ MARCO EN PLATINA 1 1/2"X 1/4" TABLERO TABLERO EN LAMINA  CAL.18 CON DOBLES DE 15mm ACABADO EN ESMALTE NEGRO MATE+ 3 BISAGRAS + ANTICORROSIVO, (A TODO COSTO), INCLUYE EL SUMINISTRO DE TODOS LOS ACCESORIOS REQUERIDOS PARA SU CORRECTO MONTAJE. SEGUN DETALLE.</v>
          </cell>
          <cell r="G31570" t="str">
            <v>und</v>
          </cell>
          <cell r="J31570">
            <v>876212</v>
          </cell>
        </row>
        <row r="31571">
          <cell r="B31571" t="str">
            <v>E183</v>
          </cell>
          <cell r="C31571" t="str">
            <v>PUERTA  DE SEGURIDAD EN MARCO ANGULO DE 2"X2"X1/4" CON PLATINA + VARILLA LISA DE 3/4" C/12+ ESCOTILLA METALICA DE 1 1/2"X1/4" CAL. 18 CON DOBLES DE 15 mm, ACABADO EN ESMALTE TIPO 1 COLOR NEGRO MATE+ PASADOR PORTACANDADO+ MARCO EN PLATINA 1 1/2"X 1/4" TABLERO TABLERO EN LAMINA  CAL.18 CON DOBLES DE 15mm ACABADO EN ESMALTE NEGRO MATE+ 3 BISAGRAS + ANTICORROSIVO, (A TODO COSTO), INCLUYE EL SUMINISTRO DE TODOS LOS ACCESORIOS REQUERIDOS PARA SU CORRECTO MONTAJE. SEGUN DETALLE.</v>
          </cell>
          <cell r="F31571" t="str">
            <v>Ins</v>
          </cell>
          <cell r="G31571" t="str">
            <v>und</v>
          </cell>
          <cell r="H31571">
            <v>1</v>
          </cell>
          <cell r="I31571">
            <v>876211.89085765427</v>
          </cell>
          <cell r="J31571">
            <v>876212</v>
          </cell>
        </row>
        <row r="31573">
          <cell r="A31573" t="str">
            <v>ME-17.305</v>
          </cell>
          <cell r="C31573" t="str">
            <v>VENTANA CON REJA Y VIDRIO DE SEGURIDAD SEGURIDAD 4+5, marco en angulo de 2"x2"x1/4", pintado con anticorrosivo y esmalte negro mate tipo 1, varilla lisa 3/4" cada 0.12 m, pintada con anticorrosivo y esmalte negro mate tipo 1.</v>
          </cell>
          <cell r="G31573" t="str">
            <v>m2</v>
          </cell>
          <cell r="J31573">
            <v>912846</v>
          </cell>
        </row>
        <row r="31574">
          <cell r="B31574" t="str">
            <v>M03</v>
          </cell>
          <cell r="C31574" t="str">
            <v>EQUIPO BASICO ( Herramienta menor )</v>
          </cell>
          <cell r="F31574" t="str">
            <v>Ins</v>
          </cell>
          <cell r="G31574" t="str">
            <v>glb</v>
          </cell>
          <cell r="H31574">
            <v>1.2</v>
          </cell>
          <cell r="I31574">
            <v>2535.75</v>
          </cell>
          <cell r="J31574">
            <v>3043</v>
          </cell>
        </row>
        <row r="31575">
          <cell r="B31575" t="str">
            <v>I06</v>
          </cell>
          <cell r="C31575" t="str">
            <v>MANO DE OBRA DD (Carpintería)</v>
          </cell>
          <cell r="F31575" t="str">
            <v>Ins</v>
          </cell>
          <cell r="G31575" t="str">
            <v>hc</v>
          </cell>
          <cell r="H31575">
            <v>1.05</v>
          </cell>
          <cell r="I31575">
            <v>21230.098696721638</v>
          </cell>
          <cell r="J31575">
            <v>22292</v>
          </cell>
        </row>
        <row r="31576">
          <cell r="B31576" t="str">
            <v>E06</v>
          </cell>
          <cell r="C31576" t="str">
            <v>PLATINA  2'' x 1/4''</v>
          </cell>
          <cell r="F31576" t="str">
            <v>Ins</v>
          </cell>
          <cell r="G31576" t="str">
            <v>m</v>
          </cell>
          <cell r="H31576">
            <v>2.19</v>
          </cell>
          <cell r="I31576">
            <v>6801</v>
          </cell>
          <cell r="J31576">
            <v>14894</v>
          </cell>
        </row>
        <row r="31577">
          <cell r="B31577" t="str">
            <v>A33</v>
          </cell>
          <cell r="C31577" t="str">
            <v>PLATINA DE HIERRO DE 1 1/2" X 1/4"</v>
          </cell>
          <cell r="F31577" t="str">
            <v>Ins</v>
          </cell>
          <cell r="G31577" t="str">
            <v>m</v>
          </cell>
          <cell r="H31577">
            <v>1.36</v>
          </cell>
          <cell r="I31577">
            <v>5218.5</v>
          </cell>
          <cell r="J31577">
            <v>7097</v>
          </cell>
        </row>
        <row r="31578">
          <cell r="B31578" t="str">
            <v>A32</v>
          </cell>
          <cell r="C31578" t="str">
            <v>VARILLA LISA  3/4"  (6m)</v>
          </cell>
          <cell r="F31578" t="str">
            <v>Ins</v>
          </cell>
          <cell r="G31578" t="str">
            <v>und</v>
          </cell>
          <cell r="H31578">
            <v>3.02</v>
          </cell>
          <cell r="I31578">
            <v>38587.5</v>
          </cell>
          <cell r="J31578">
            <v>116534</v>
          </cell>
        </row>
        <row r="31579">
          <cell r="B31579" t="str">
            <v>A31</v>
          </cell>
          <cell r="C31579" t="str">
            <v>LAMINA LISA 3/16"</v>
          </cell>
          <cell r="F31579" t="str">
            <v>Ins</v>
          </cell>
          <cell r="G31579" t="str">
            <v>m2</v>
          </cell>
          <cell r="H31579">
            <v>0.5</v>
          </cell>
          <cell r="I31579">
            <v>169680.60547561038</v>
          </cell>
          <cell r="J31579">
            <v>84840</v>
          </cell>
        </row>
        <row r="31580">
          <cell r="B31580" t="str">
            <v>X01</v>
          </cell>
          <cell r="C31580" t="str">
            <v>ANTICORROSIVO Premium - Tipo Pintuco Ref. 513 o equivalente</v>
          </cell>
          <cell r="F31580" t="str">
            <v>Ins</v>
          </cell>
          <cell r="G31580" t="str">
            <v>gal</v>
          </cell>
          <cell r="H31580">
            <v>0.08</v>
          </cell>
          <cell r="I31580">
            <v>81756.034499999994</v>
          </cell>
          <cell r="J31580">
            <v>6540</v>
          </cell>
        </row>
        <row r="31581">
          <cell r="B31581" t="str">
            <v>X04</v>
          </cell>
          <cell r="C31581" t="str">
            <v>ESMALTE SINTETICO Pintulux - Tipo Pintuco Ref. según color diseño o equivalente</v>
          </cell>
          <cell r="F31581" t="str">
            <v>Ins</v>
          </cell>
          <cell r="G31581" t="str">
            <v>gal</v>
          </cell>
          <cell r="H31581">
            <v>0.08</v>
          </cell>
          <cell r="I31581">
            <v>69194.810999999987</v>
          </cell>
          <cell r="J31581">
            <v>5536</v>
          </cell>
        </row>
        <row r="31582">
          <cell r="B31582" t="str">
            <v>O19</v>
          </cell>
          <cell r="C31582" t="str">
            <v>SOLDADURA ELECTRICA Tipo WESTARCO SUPER E- 6013  DE 1/8 o equivalente.</v>
          </cell>
          <cell r="F31582" t="str">
            <v>Ins</v>
          </cell>
          <cell r="G31582" t="str">
            <v>kg</v>
          </cell>
          <cell r="H31582">
            <v>1.2</v>
          </cell>
          <cell r="I31582">
            <v>8925</v>
          </cell>
          <cell r="J31582">
            <v>10710</v>
          </cell>
        </row>
        <row r="31583">
          <cell r="B31583" t="str">
            <v>M01</v>
          </cell>
          <cell r="C31583" t="str">
            <v>ANDAMIO METALICO TUBULAR (Sección de 2 marcos de 1.50*1.50 m.con 2 crucetas de 2.30 m.)</v>
          </cell>
          <cell r="F31583" t="str">
            <v>Ins</v>
          </cell>
          <cell r="G31583" t="str">
            <v>sm</v>
          </cell>
          <cell r="H31583">
            <v>0.14285714285714285</v>
          </cell>
          <cell r="I31583">
            <v>5093.55</v>
          </cell>
          <cell r="J31583">
            <v>728</v>
          </cell>
        </row>
        <row r="31584">
          <cell r="B31584" t="str">
            <v>M39</v>
          </cell>
          <cell r="C31584" t="str">
            <v>EQUIPO DE SOLDADURA ELECTRICA</v>
          </cell>
          <cell r="F31584" t="str">
            <v>Ins</v>
          </cell>
          <cell r="G31584" t="str">
            <v>dd</v>
          </cell>
          <cell r="H31584">
            <v>0.5</v>
          </cell>
          <cell r="I31584">
            <v>39900</v>
          </cell>
          <cell r="J31584">
            <v>19950</v>
          </cell>
        </row>
        <row r="31585">
          <cell r="B31585" t="str">
            <v>A01</v>
          </cell>
          <cell r="C31585" t="str">
            <v>ACERO 60.000 PSI</v>
          </cell>
          <cell r="F31585" t="str">
            <v>Ins</v>
          </cell>
          <cell r="G31585" t="str">
            <v>kg</v>
          </cell>
          <cell r="H31585">
            <v>1</v>
          </cell>
          <cell r="I31585">
            <v>2502</v>
          </cell>
          <cell r="J31585">
            <v>2502</v>
          </cell>
        </row>
        <row r="31586">
          <cell r="B31586" t="str">
            <v>D13A</v>
          </cell>
          <cell r="C31586" t="str">
            <v>VENTANERIA APOYADA EN PERFILERIA DE ALUMINIO ANODIZADO COLOR NATURAL Y CUERPO CORREDIZO+ VIDRIO LAMINADO DE4+5 (Incluye el suministro de todos los accesorios requeridos para el correcto montaje).</v>
          </cell>
          <cell r="F31586" t="str">
            <v>Esp</v>
          </cell>
          <cell r="G31586" t="str">
            <v>m2</v>
          </cell>
          <cell r="H31586">
            <v>1</v>
          </cell>
          <cell r="I31586">
            <v>618180.37446905836</v>
          </cell>
          <cell r="J31586">
            <v>618180</v>
          </cell>
        </row>
        <row r="31588">
          <cell r="A31588" t="str">
            <v>ME-17.306</v>
          </cell>
          <cell r="C31588" t="str">
            <v>MESA PARA COMEDORES EN ACERO INOXIDABLE CON DOS BANCAS PARA 4 PERSONAS CADA UNA. SUPERFICIE FABRICADA EN LÁMINA INOXIDABLE CAL. 14; ESTRUCTURA EN TUBERÍA DE ACERO INOXIDABLE SATINADO TIPO PESADO DE 3” CALIBRE 10”; PLACAS DE BASE SECCIÓN CIRCULAR EN LÁMINA HR CAL. 6MM; BANCAS EN UNA SOLA PIEZA SI SOLDADURAS A LA VISTA EN LÁMINA CAL. 14, DIMENSIONES: LARGO: 2.1M; ANCHO: 0.8M; ALTO: 0.76M</v>
          </cell>
          <cell r="G31588" t="str">
            <v>und</v>
          </cell>
          <cell r="J31588">
            <v>3865652</v>
          </cell>
        </row>
        <row r="31589">
          <cell r="B31589" t="str">
            <v>M03</v>
          </cell>
          <cell r="C31589" t="str">
            <v>EQUIPO BASICO ( Herramienta menor )</v>
          </cell>
          <cell r="F31589" t="str">
            <v>Ins</v>
          </cell>
          <cell r="G31589" t="str">
            <v>glb</v>
          </cell>
          <cell r="H31589">
            <v>1.0841837209621479</v>
          </cell>
          <cell r="I31589">
            <v>2535.75</v>
          </cell>
          <cell r="J31589">
            <v>2749</v>
          </cell>
        </row>
        <row r="31590">
          <cell r="B31590" t="str">
            <v>I06</v>
          </cell>
          <cell r="C31590" t="str">
            <v>MANO DE OBRA DD (Carpintería)</v>
          </cell>
          <cell r="F31590" t="str">
            <v>Ins</v>
          </cell>
          <cell r="G31590" t="str">
            <v>hc</v>
          </cell>
          <cell r="H31590">
            <v>3.1</v>
          </cell>
          <cell r="I31590">
            <v>21230.098696721638</v>
          </cell>
          <cell r="J31590">
            <v>65813</v>
          </cell>
        </row>
        <row r="31591">
          <cell r="B31591" t="str">
            <v>E187</v>
          </cell>
          <cell r="C31591" t="str">
            <v>MESA PARA COMEDORES EN ACERO INOXIDABLE CON DOS BANCAS PARA 4 PERSONAS CADA UNA. SUPERFICIE FABRICADA EN LÁMINA INOXIDABLE CAL. 14; ESTRUCTURA EN TUBERÍA DE ACERO INOXIDABLE SATINADO TIPO PESADO DE 3” CALIBRE 10”; PLACAS DE BASE SECCIÓN CIRCULAR EN LÁMINA HR CAL. 6MM; BANCAS EN UNA SOLA PIEZA SI SOLDADURAS A LA VISTA EN LÁMINA CAL. 14, DIMENSIONES: LARGO: 2.1M; ANCHO: 0.8M; ALTO: 0.76M</v>
          </cell>
          <cell r="F31591" t="str">
            <v>Ins</v>
          </cell>
          <cell r="G31591" t="str">
            <v>und</v>
          </cell>
          <cell r="H31591">
            <v>1</v>
          </cell>
          <cell r="I31591">
            <v>3797089.9999696119</v>
          </cell>
          <cell r="J31591">
            <v>3797090</v>
          </cell>
        </row>
        <row r="31593">
          <cell r="A31593" t="str">
            <v>ME-17.307</v>
          </cell>
          <cell r="C31593" t="str">
            <v>SUMINISTRO E INSTALACIÓN de cilindro metálico en acero inoxidable ref. 304, para shut de basuras de 60cm de diámetro, (incluye todos los accesorios para su correcta instalación).</v>
          </cell>
          <cell r="G31593" t="str">
            <v>m</v>
          </cell>
          <cell r="J31593">
            <v>360793</v>
          </cell>
        </row>
        <row r="31594">
          <cell r="B31594" t="str">
            <v>FF457</v>
          </cell>
          <cell r="C31594" t="str">
            <v>SUMINISTRO E INSTALACIÓN de cilindro metálico en acero inoxidable ref. 304, para shut de basuras de 60cm de diámetro, (incluye todos los accesorios para su correcta instalación).</v>
          </cell>
          <cell r="F31594" t="str">
            <v>Ins</v>
          </cell>
          <cell r="G31594" t="str">
            <v>m</v>
          </cell>
          <cell r="H31594">
            <v>1</v>
          </cell>
          <cell r="I31594">
            <v>360793.13152962248</v>
          </cell>
          <cell r="J31594">
            <v>360793</v>
          </cell>
        </row>
        <row r="31596">
          <cell r="A31596" t="str">
            <v>ME-17.308</v>
          </cell>
          <cell r="C31596" t="str">
            <v>SUMINISTRO E INSTALACIÓN de puerta bandeja en acero inoxidable de 49 x 43cm para shut de basuras (incluye todos los accesorios para su correcta instalación).</v>
          </cell>
          <cell r="G31596" t="str">
            <v>und</v>
          </cell>
          <cell r="J31596">
            <v>322137</v>
          </cell>
        </row>
        <row r="31597">
          <cell r="B31597" t="str">
            <v>FF458</v>
          </cell>
          <cell r="C31597" t="str">
            <v>SUMINISTRO E INSTALACIÓN de puerta bandeja en acero inoxidable de 49 x 43cm para shut de basuras (incluye todos los accesorios para su correcta instalación).</v>
          </cell>
          <cell r="F31597" t="str">
            <v>Ins</v>
          </cell>
          <cell r="G31597" t="str">
            <v>und</v>
          </cell>
          <cell r="H31597">
            <v>1</v>
          </cell>
          <cell r="I31597">
            <v>322136.72458001995</v>
          </cell>
          <cell r="J31597">
            <v>322137</v>
          </cell>
        </row>
        <row r="31599">
          <cell r="A31599" t="str">
            <v>ME-17.309</v>
          </cell>
          <cell r="C31599" t="str">
            <v>SUMINISTRO E INSTALACIÓN DE REJILLA METÁLICA de (0.15 x 0.30m) para inspección de red de cableado estructurado.</v>
          </cell>
          <cell r="G31599" t="str">
            <v>und</v>
          </cell>
          <cell r="J31599">
            <v>76539</v>
          </cell>
        </row>
        <row r="31600">
          <cell r="B31600" t="str">
            <v>M10</v>
          </cell>
          <cell r="C31600" t="str">
            <v>EQUIPO BASICO ( Construcción )</v>
          </cell>
          <cell r="F31600" t="str">
            <v>Ins</v>
          </cell>
          <cell r="G31600" t="str">
            <v>glb</v>
          </cell>
          <cell r="H31600">
            <v>8.4996209368531764E-2</v>
          </cell>
          <cell r="I31600">
            <v>2825.0144273770197</v>
          </cell>
          <cell r="J31600">
            <v>240</v>
          </cell>
        </row>
        <row r="31601">
          <cell r="B31601" t="str">
            <v>I06</v>
          </cell>
          <cell r="C31601" t="str">
            <v>MANO DE OBRA DD (Carpintería)</v>
          </cell>
          <cell r="F31601" t="str">
            <v>Ins</v>
          </cell>
          <cell r="G31601" t="str">
            <v>hc</v>
          </cell>
          <cell r="H31601">
            <v>1.5543969187998112</v>
          </cell>
          <cell r="I31601">
            <v>21230.098696721638</v>
          </cell>
          <cell r="J31601">
            <v>33000</v>
          </cell>
        </row>
        <row r="31602">
          <cell r="B31602" t="str">
            <v>D58</v>
          </cell>
          <cell r="C31602" t="str">
            <v>ANGULO DE HIERRO  1"x 1/4"</v>
          </cell>
          <cell r="F31602" t="str">
            <v>Ins</v>
          </cell>
          <cell r="G31602" t="str">
            <v>m</v>
          </cell>
          <cell r="H31602">
            <v>2.2999999999999998</v>
          </cell>
          <cell r="I31602">
            <v>8851.5</v>
          </cell>
          <cell r="J31602">
            <v>20358</v>
          </cell>
        </row>
        <row r="31603">
          <cell r="B31603" t="str">
            <v>A09</v>
          </cell>
          <cell r="C31603" t="str">
            <v>VARILLA LISA 1/2" a 1" A37</v>
          </cell>
          <cell r="F31603" t="str">
            <v>Ins</v>
          </cell>
          <cell r="G31603" t="str">
            <v>kg</v>
          </cell>
          <cell r="H31603">
            <v>3</v>
          </cell>
          <cell r="I31603">
            <v>2941</v>
          </cell>
          <cell r="J31603">
            <v>8823</v>
          </cell>
        </row>
        <row r="31604">
          <cell r="B31604" t="str">
            <v>O81</v>
          </cell>
          <cell r="C31604" t="str">
            <v>BISAGRA 3/8</v>
          </cell>
          <cell r="F31604" t="str">
            <v>Ins</v>
          </cell>
          <cell r="G31604" t="str">
            <v>kg</v>
          </cell>
          <cell r="H31604">
            <v>2</v>
          </cell>
          <cell r="I31604">
            <v>2254.95707206014</v>
          </cell>
          <cell r="J31604">
            <v>4510</v>
          </cell>
        </row>
        <row r="31605">
          <cell r="B31605" t="str">
            <v>O19</v>
          </cell>
          <cell r="C31605" t="str">
            <v>SOLDADURA ELECTRICA Tipo WESTARCO SUPER E- 6013  DE 1/8 o equivalente.</v>
          </cell>
          <cell r="F31605" t="str">
            <v>Ins</v>
          </cell>
          <cell r="G31605" t="str">
            <v>kg</v>
          </cell>
          <cell r="H31605">
            <v>0.4</v>
          </cell>
          <cell r="I31605">
            <v>8925</v>
          </cell>
          <cell r="J31605">
            <v>3570</v>
          </cell>
        </row>
        <row r="31606">
          <cell r="B31606" t="str">
            <v>X04</v>
          </cell>
          <cell r="C31606" t="str">
            <v>ESMALTE SINTETICO Pintulux - Tipo Pintuco Ref. según color diseño o equivalente</v>
          </cell>
          <cell r="F31606" t="str">
            <v>Ins</v>
          </cell>
          <cell r="G31606" t="str">
            <v>gal</v>
          </cell>
          <cell r="H31606">
            <v>0.04</v>
          </cell>
          <cell r="I31606">
            <v>69194.810999999987</v>
          </cell>
          <cell r="J31606">
            <v>2768</v>
          </cell>
        </row>
        <row r="31607">
          <cell r="B31607" t="str">
            <v>X01</v>
          </cell>
          <cell r="C31607" t="str">
            <v>ANTICORROSIVO Premium - Tipo Pintuco Ref. 513 o equivalente</v>
          </cell>
          <cell r="F31607" t="str">
            <v>Ins</v>
          </cell>
          <cell r="G31607" t="str">
            <v>gal</v>
          </cell>
          <cell r="H31607">
            <v>0.04</v>
          </cell>
          <cell r="I31607">
            <v>81756.034499999994</v>
          </cell>
          <cell r="J31607">
            <v>3270</v>
          </cell>
        </row>
        <row r="31609">
          <cell r="A31609" t="str">
            <v>ME-17.310</v>
          </cell>
          <cell r="C31609" t="str">
            <v>PASADOR PORTACANDADO PARA CELDA DE SEGURIDAD, en platina de 1 1 /2"x1/4" y platina de  1"x1/8", con varilla lisa de 5/8", pintado con anticorrosivo y esmalte negro mate tipo.</v>
          </cell>
          <cell r="G31609" t="str">
            <v>und</v>
          </cell>
          <cell r="J31609">
            <v>29883</v>
          </cell>
        </row>
        <row r="31610">
          <cell r="B31610" t="str">
            <v>M03</v>
          </cell>
          <cell r="C31610" t="str">
            <v>EQUIPO BASICO ( Herramienta menor )</v>
          </cell>
          <cell r="F31610" t="str">
            <v>Ins</v>
          </cell>
          <cell r="G31610" t="str">
            <v>glb</v>
          </cell>
          <cell r="H31610">
            <v>0.25</v>
          </cell>
          <cell r="I31610">
            <v>2535.75</v>
          </cell>
          <cell r="J31610">
            <v>634</v>
          </cell>
        </row>
        <row r="31611">
          <cell r="B31611" t="str">
            <v>I06</v>
          </cell>
          <cell r="C31611" t="str">
            <v>MANO DE OBRA DD (Carpintería)</v>
          </cell>
          <cell r="F31611" t="str">
            <v>Ins</v>
          </cell>
          <cell r="G31611" t="str">
            <v>hc</v>
          </cell>
          <cell r="H31611">
            <v>0.8</v>
          </cell>
          <cell r="I31611">
            <v>21230.098696721638</v>
          </cell>
          <cell r="J31611">
            <v>16984</v>
          </cell>
        </row>
        <row r="31612">
          <cell r="B31612" t="str">
            <v>E06C</v>
          </cell>
          <cell r="C31612" t="str">
            <v>PLATINA  1'' x 1/8''</v>
          </cell>
          <cell r="F31612" t="str">
            <v>Ins</v>
          </cell>
          <cell r="G31612" t="str">
            <v>m</v>
          </cell>
          <cell r="H31612">
            <v>0.15</v>
          </cell>
          <cell r="I31612">
            <v>1745.625</v>
          </cell>
          <cell r="J31612">
            <v>262</v>
          </cell>
        </row>
        <row r="31613">
          <cell r="B31613" t="str">
            <v>A33</v>
          </cell>
          <cell r="C31613" t="str">
            <v>PLATINA DE HIERRO DE 1 1/2" X 1/4"</v>
          </cell>
          <cell r="F31613" t="str">
            <v>Ins</v>
          </cell>
          <cell r="G31613" t="str">
            <v>m</v>
          </cell>
          <cell r="H31613">
            <v>0.12</v>
          </cell>
          <cell r="I31613">
            <v>5218.5</v>
          </cell>
          <cell r="J31613">
            <v>626</v>
          </cell>
        </row>
        <row r="31614">
          <cell r="B31614" t="str">
            <v>A09</v>
          </cell>
          <cell r="C31614" t="str">
            <v>VARILLA LISA 1/2" a 1" A37</v>
          </cell>
          <cell r="F31614" t="str">
            <v>Ins</v>
          </cell>
          <cell r="G31614" t="str">
            <v>kg</v>
          </cell>
          <cell r="H31614">
            <v>0.2</v>
          </cell>
          <cell r="I31614">
            <v>2941</v>
          </cell>
          <cell r="J31614">
            <v>588</v>
          </cell>
        </row>
        <row r="31615">
          <cell r="B31615" t="str">
            <v>X01</v>
          </cell>
          <cell r="C31615" t="str">
            <v>ANTICORROSIVO Premium - Tipo Pintuco Ref. 513 o equivalente</v>
          </cell>
          <cell r="F31615" t="str">
            <v>Ins</v>
          </cell>
          <cell r="G31615" t="str">
            <v>gal</v>
          </cell>
          <cell r="H31615">
            <v>0.02</v>
          </cell>
          <cell r="I31615">
            <v>81756.034499999994</v>
          </cell>
          <cell r="J31615">
            <v>1635</v>
          </cell>
        </row>
        <row r="31616">
          <cell r="B31616" t="str">
            <v>X04</v>
          </cell>
          <cell r="C31616" t="str">
            <v>ESMALTE SINTETICO Pintulux - Tipo Pintuco Ref. según color diseño o equivalente</v>
          </cell>
          <cell r="F31616" t="str">
            <v>Ins</v>
          </cell>
          <cell r="G31616" t="str">
            <v>gal</v>
          </cell>
          <cell r="H31616">
            <v>0.02</v>
          </cell>
          <cell r="I31616">
            <v>69194.810999999987</v>
          </cell>
          <cell r="J31616">
            <v>1384</v>
          </cell>
        </row>
        <row r="31617">
          <cell r="B31617" t="str">
            <v>O19</v>
          </cell>
          <cell r="C31617" t="str">
            <v>SOLDADURA ELECTRICA Tipo WESTARCO SUPER E- 6013  DE 1/8 o equivalente.</v>
          </cell>
          <cell r="F31617" t="str">
            <v>Ins</v>
          </cell>
          <cell r="G31617" t="str">
            <v>kg</v>
          </cell>
          <cell r="H31617">
            <v>0.2</v>
          </cell>
          <cell r="I31617">
            <v>8925</v>
          </cell>
          <cell r="J31617">
            <v>1785</v>
          </cell>
        </row>
        <row r="31618">
          <cell r="B31618" t="str">
            <v>M39</v>
          </cell>
          <cell r="C31618" t="str">
            <v>EQUIPO DE SOLDADURA ELECTRICA</v>
          </cell>
          <cell r="F31618" t="str">
            <v>Ins</v>
          </cell>
          <cell r="G31618" t="str">
            <v>dd</v>
          </cell>
          <cell r="H31618">
            <v>0.15</v>
          </cell>
          <cell r="I31618">
            <v>39900</v>
          </cell>
          <cell r="J31618">
            <v>5985</v>
          </cell>
        </row>
        <row r="31620">
          <cell r="A31620" t="str">
            <v>ME-17.311</v>
          </cell>
          <cell r="C31620" t="str">
            <v>SUMINISTRO E INSTALACIÓN DE SILLAR ALFAJÍA EN ALUMINIO TIPO ALUMINA ALN 6.16 PARA VENTANA VP 3831. Incluye todos los accesorios para su correcta instalación</v>
          </cell>
          <cell r="G31620" t="str">
            <v>m</v>
          </cell>
          <cell r="J31620">
            <v>69027</v>
          </cell>
        </row>
        <row r="31621">
          <cell r="B31621" t="str">
            <v>M03</v>
          </cell>
          <cell r="C31621" t="str">
            <v>EQUIPO BASICO ( Herramienta menor )</v>
          </cell>
          <cell r="F31621" t="str">
            <v>Ins</v>
          </cell>
          <cell r="G31621" t="str">
            <v>glb</v>
          </cell>
          <cell r="H31621">
            <v>0.3767524401064774</v>
          </cell>
          <cell r="I31621">
            <v>2535.75</v>
          </cell>
          <cell r="J31621">
            <v>955</v>
          </cell>
        </row>
        <row r="31622">
          <cell r="B31622" t="str">
            <v>I06</v>
          </cell>
          <cell r="C31622" t="str">
            <v>MANO DE OBRA DD (Carpintería)</v>
          </cell>
          <cell r="F31622" t="str">
            <v>Ins</v>
          </cell>
          <cell r="G31622" t="str">
            <v>hc</v>
          </cell>
          <cell r="H31622">
            <v>0.9</v>
          </cell>
          <cell r="I31622">
            <v>21230.098696721638</v>
          </cell>
          <cell r="J31622">
            <v>19107</v>
          </cell>
        </row>
        <row r="31623">
          <cell r="B31623" t="str">
            <v>D59</v>
          </cell>
          <cell r="C31623" t="str">
            <v>SILLAR ALFAJÍA EN ALUMINIO TIPO ALUMINA 
ALN 6.16 PARA VENTANA VP 3831.</v>
          </cell>
          <cell r="F31623" t="str">
            <v>Ins</v>
          </cell>
          <cell r="G31623" t="str">
            <v>m</v>
          </cell>
          <cell r="H31623">
            <v>1</v>
          </cell>
          <cell r="I31623">
            <v>48964.782136163034</v>
          </cell>
          <cell r="J31623">
            <v>48965</v>
          </cell>
        </row>
        <row r="31625">
          <cell r="A31625" t="str">
            <v>ME-17.312</v>
          </cell>
          <cell r="C31625" t="str">
            <v>SUMINISTRO E INSTALACIÓN DE GABINETE CONTRAINCENDIO EN SECO de sobreponer izquierdo oderecho, tipo 2 metalico cal. 20 con pintura anticorrosiva roja de medidas (77x77x22 cm), Incluye extintor ABC 10 lb, manguera chaqueta sencilla 1"1/2 x 100 pies aprobada FM, soporte canastilla, boquilla policarbonato 1"1/2, con hacha pico 4,5 libras, llave SPANNER un servicio, valvula tipo globo de 1"1/2 en bronce. Incluye todos los accesorios para su correcta instalación.</v>
          </cell>
          <cell r="G31625" t="str">
            <v>und</v>
          </cell>
          <cell r="J31625">
            <v>582976</v>
          </cell>
        </row>
        <row r="31626">
          <cell r="B31626" t="str">
            <v>E188</v>
          </cell>
          <cell r="C31626" t="str">
            <v>GABINETE CONTRAINCENDIO EN SECO de sobreponer izquierdo oderecho,  tipo 2 metalico 
cal. 20 con pintura anticorrosiva roja de medidas (77x77x22 cm), Incluye extintor ABC 10 lb, manguera chaqueta sencilla 1"1/2 x 100 pies aprobada FM, soporte canastilla, boquilla policarbonato 1"1/2, con hacha pico 4,5 libras, llave SPANNER un servicio, valvula tipo globo de 1"1/2 en bronce.</v>
          </cell>
          <cell r="F31626" t="str">
            <v>Ins</v>
          </cell>
          <cell r="G31626" t="str">
            <v>und</v>
          </cell>
          <cell r="H31626">
            <v>1</v>
          </cell>
          <cell r="I31626">
            <v>582975.75</v>
          </cell>
          <cell r="J31626">
            <v>582976</v>
          </cell>
        </row>
        <row r="31628">
          <cell r="A31628" t="str">
            <v>ME-17.313</v>
          </cell>
          <cell r="C31628" t="str">
            <v>REJILLA  METALICA EXTERIOR (A=0.15 m) Marco contramarco en angulo de 1 1/2 x 3/16 celosías en platina de 1/4 x 3/16 acero A36 con anticorrosivo y pintura negro mate.</v>
          </cell>
          <cell r="G31628" t="str">
            <v>m</v>
          </cell>
          <cell r="J31628">
            <v>133656</v>
          </cell>
        </row>
        <row r="31629">
          <cell r="B31629" t="str">
            <v>M03</v>
          </cell>
          <cell r="C31629" t="str">
            <v>EQUIPO BASICO ( Herramienta menor )</v>
          </cell>
          <cell r="F31629" t="str">
            <v>Ins</v>
          </cell>
          <cell r="G31629" t="str">
            <v>glb</v>
          </cell>
          <cell r="H31629">
            <v>0.5</v>
          </cell>
          <cell r="I31629">
            <v>2535.75</v>
          </cell>
          <cell r="J31629">
            <v>1268</v>
          </cell>
        </row>
        <row r="31630">
          <cell r="B31630" t="str">
            <v>I06</v>
          </cell>
          <cell r="C31630" t="str">
            <v>MANO DE OBRA DD (Carpintería)</v>
          </cell>
          <cell r="F31630" t="str">
            <v>Ins</v>
          </cell>
          <cell r="G31630" t="str">
            <v>hc</v>
          </cell>
          <cell r="H31630">
            <v>2.2000000000000002</v>
          </cell>
          <cell r="I31630">
            <v>21230.098696721638</v>
          </cell>
          <cell r="J31630">
            <v>46706</v>
          </cell>
        </row>
        <row r="31631">
          <cell r="B31631" t="str">
            <v>E01G</v>
          </cell>
          <cell r="C31631" t="str">
            <v>ANGULO  HIERRO 1 1/2" x 3/16"</v>
          </cell>
          <cell r="F31631" t="str">
            <v>Ins</v>
          </cell>
          <cell r="G31631" t="str">
            <v>m</v>
          </cell>
          <cell r="H31631">
            <v>6.5</v>
          </cell>
          <cell r="I31631">
            <v>6915.982500000001</v>
          </cell>
          <cell r="J31631">
            <v>44954</v>
          </cell>
        </row>
        <row r="31632">
          <cell r="B31632" t="str">
            <v>E06B</v>
          </cell>
          <cell r="C31632" t="str">
            <v>PLATINA 1 1/4'' x 3/16''</v>
          </cell>
          <cell r="F31632" t="str">
            <v>Ins</v>
          </cell>
          <cell r="G31632" t="str">
            <v>m</v>
          </cell>
          <cell r="H31632">
            <v>1</v>
          </cell>
          <cell r="I31632">
            <v>3187.8910000000001</v>
          </cell>
          <cell r="J31632">
            <v>3188</v>
          </cell>
        </row>
        <row r="31633">
          <cell r="B31633" t="str">
            <v>X04</v>
          </cell>
          <cell r="C31633" t="str">
            <v>ESMALTE SINTETICO Pintulux - Tipo Pintuco Ref. según color diseño o equivalente</v>
          </cell>
          <cell r="F31633" t="str">
            <v>Ins</v>
          </cell>
          <cell r="G31633" t="str">
            <v>gal</v>
          </cell>
          <cell r="H31633">
            <v>0.16</v>
          </cell>
          <cell r="I31633">
            <v>69194.810999999987</v>
          </cell>
          <cell r="J31633">
            <v>11071</v>
          </cell>
        </row>
        <row r="31634">
          <cell r="B31634" t="str">
            <v>X01</v>
          </cell>
          <cell r="C31634" t="str">
            <v>ANTICORROSIVO Premium - Tipo Pintuco Ref. 513 o equivalente</v>
          </cell>
          <cell r="F31634" t="str">
            <v>Ins</v>
          </cell>
          <cell r="G31634" t="str">
            <v>gal</v>
          </cell>
          <cell r="H31634">
            <v>0.16</v>
          </cell>
          <cell r="I31634">
            <v>81756.034499999994</v>
          </cell>
          <cell r="J31634">
            <v>13081</v>
          </cell>
        </row>
        <row r="31635">
          <cell r="B31635" t="str">
            <v>O19</v>
          </cell>
          <cell r="C31635" t="str">
            <v>SOLDADURA ELECTRICA Tipo WESTARCO SUPER E- 6013  DE 1/8 o equivalente.</v>
          </cell>
          <cell r="F31635" t="str">
            <v>Ins</v>
          </cell>
          <cell r="G31635" t="str">
            <v>kg</v>
          </cell>
          <cell r="H31635">
            <v>1.5</v>
          </cell>
          <cell r="I31635">
            <v>8925</v>
          </cell>
          <cell r="J31635">
            <v>13388</v>
          </cell>
        </row>
        <row r="31638">
          <cell r="A31638" t="str">
            <v>ME-17.314A</v>
          </cell>
          <cell r="C31638" t="str">
            <v>SUMINISTRO E INSTALACIÓN DE UNA PUERTA CON PERSIANA DE VENTILACIÓN EN ALUMINIO ANODIZADO CRUDO MATE de 0.9m manija cromada y persiana en aluminio anodizado, cerradura tipo Orbit Schlange Ref. H387, marco en aluminio anodizado color crudo mate, incluye todos los accesorios para su correcto montaje. (Segun detalle)</v>
          </cell>
          <cell r="G31638" t="str">
            <v>m2</v>
          </cell>
          <cell r="J31638">
            <v>555473</v>
          </cell>
        </row>
        <row r="31639">
          <cell r="B31639" t="str">
            <v>D60A</v>
          </cell>
          <cell r="C31639" t="str">
            <v>SUMINISTRO E INSTALACIÓN DE UNA PUERTA CON PERSIANA DE VENTILACIÓN EN ALUMINIO ANODIZADO CRUDO MATE de 0.9m manija cromada y persiana en aluminio anodizado, cerradura tipo Orbit Schlange Ref. H387, marco en aluminio anodizado color crudo mate, incluye todos los accesorios para su correcto montaje. (Segun detalle)</v>
          </cell>
          <cell r="F31639" t="str">
            <v>ins</v>
          </cell>
          <cell r="G31639" t="str">
            <v>m2</v>
          </cell>
          <cell r="H31639">
            <v>1</v>
          </cell>
          <cell r="I31639">
            <v>555472.57499999995</v>
          </cell>
          <cell r="J31639">
            <v>555473</v>
          </cell>
        </row>
        <row r="31641">
          <cell r="A31641" t="str">
            <v>ME-17.315</v>
          </cell>
          <cell r="C31641" t="str">
            <v>BARANDA ESCALERA, Pasamanos en tubo acero galvanizado ø 2 1/2" + MALLA EXPANDIDA EN LAMINA GALVANIZADA IMT 30 CAL 14+ angulo de 1"x1/8" + platina metálica de 5/16 de espesor en acero acabado con wash primer anticorrosivo y pintura esmalte tipo Pintulux color negro de Pintuco o equivalente + accesorios de anclaje y soportes.  SEGUN DETALLE. (Suministro e Instalación).</v>
          </cell>
          <cell r="G31641" t="str">
            <v>m</v>
          </cell>
          <cell r="J31641">
            <v>362073</v>
          </cell>
        </row>
        <row r="31642">
          <cell r="B31642" t="str">
            <v>M03</v>
          </cell>
          <cell r="C31642" t="str">
            <v>EQUIPO BASICO ( Herramienta menor )</v>
          </cell>
          <cell r="F31642" t="str">
            <v>Ins</v>
          </cell>
          <cell r="G31642" t="str">
            <v>glb</v>
          </cell>
          <cell r="H31642">
            <v>0.5</v>
          </cell>
          <cell r="I31642">
            <v>2535.75</v>
          </cell>
          <cell r="J31642">
            <v>1268</v>
          </cell>
        </row>
        <row r="31643">
          <cell r="B31643" t="str">
            <v>I06</v>
          </cell>
          <cell r="C31643" t="str">
            <v>MANO DE OBRA DD (Carpintería)</v>
          </cell>
          <cell r="F31643" t="str">
            <v>Ins</v>
          </cell>
          <cell r="G31643" t="str">
            <v>hc</v>
          </cell>
          <cell r="H31643">
            <v>5</v>
          </cell>
          <cell r="I31643">
            <v>21230.098696721638</v>
          </cell>
          <cell r="J31643">
            <v>106150</v>
          </cell>
        </row>
        <row r="31644">
          <cell r="B31644" t="str">
            <v>S47</v>
          </cell>
          <cell r="C31644" t="str">
            <v xml:space="preserve">TUBO ACERO GALVANIZADO AGUA 2 1/2" - NIC 505 - 001  - Tipo Colmena o equivalente. </v>
          </cell>
          <cell r="F31644" t="str">
            <v>Ins</v>
          </cell>
          <cell r="G31644" t="str">
            <v>m</v>
          </cell>
          <cell r="H31644">
            <v>2.665</v>
          </cell>
          <cell r="I31644">
            <v>36865.678499999995</v>
          </cell>
          <cell r="J31644">
            <v>98247</v>
          </cell>
        </row>
        <row r="31645">
          <cell r="B31645" t="str">
            <v>E01I</v>
          </cell>
          <cell r="C31645" t="str">
            <v>ANGULO  HIERRO 1 " x 1/8"</v>
          </cell>
          <cell r="F31645" t="str">
            <v>Ins</v>
          </cell>
          <cell r="G31645" t="str">
            <v>m</v>
          </cell>
          <cell r="H31645">
            <v>3.72</v>
          </cell>
          <cell r="I31645">
            <v>3073.7699999999995</v>
          </cell>
          <cell r="J31645">
            <v>11434</v>
          </cell>
        </row>
        <row r="31646">
          <cell r="B31646" t="str">
            <v>X04</v>
          </cell>
          <cell r="C31646" t="str">
            <v>ESMALTE SINTETICO Pintulux - Tipo Pintuco Ref. según color diseño o equivalente</v>
          </cell>
          <cell r="F31646" t="str">
            <v>Ins</v>
          </cell>
          <cell r="G31646" t="str">
            <v>gal</v>
          </cell>
          <cell r="H31646">
            <v>0.2</v>
          </cell>
          <cell r="I31646">
            <v>69194.810999999987</v>
          </cell>
          <cell r="J31646">
            <v>13839</v>
          </cell>
        </row>
        <row r="31647">
          <cell r="B31647" t="str">
            <v>X01</v>
          </cell>
          <cell r="C31647" t="str">
            <v>ANTICORROSIVO Premium - Tipo Pintuco Ref. 513 o equivalente</v>
          </cell>
          <cell r="F31647" t="str">
            <v>Ins</v>
          </cell>
          <cell r="G31647" t="str">
            <v>gal</v>
          </cell>
          <cell r="H31647">
            <v>0.2</v>
          </cell>
          <cell r="I31647">
            <v>81756.034499999994</v>
          </cell>
          <cell r="J31647">
            <v>16351</v>
          </cell>
        </row>
        <row r="31648">
          <cell r="B31648" t="str">
            <v>O19</v>
          </cell>
          <cell r="C31648" t="str">
            <v>SOLDADURA ELECTRICA Tipo WESTARCO SUPER E- 6013  DE 1/8 o equivalente.</v>
          </cell>
          <cell r="F31648" t="str">
            <v>Ins</v>
          </cell>
          <cell r="G31648" t="str">
            <v>kg</v>
          </cell>
          <cell r="H31648">
            <v>1</v>
          </cell>
          <cell r="I31648">
            <v>8925</v>
          </cell>
          <cell r="J31648">
            <v>8925</v>
          </cell>
        </row>
        <row r="31649">
          <cell r="B31649" t="str">
            <v>E189</v>
          </cell>
          <cell r="C31649" t="str">
            <v xml:space="preserve">MALLA EXPANDIDA EN LAMINA GALVANIZADA IMT-30 CALIBRE 14. </v>
          </cell>
          <cell r="F31649" t="str">
            <v>Ins</v>
          </cell>
          <cell r="G31649" t="str">
            <v>m2</v>
          </cell>
          <cell r="H31649">
            <v>0.74</v>
          </cell>
          <cell r="I31649">
            <v>54763.243178603392</v>
          </cell>
          <cell r="J31649">
            <v>40525</v>
          </cell>
        </row>
        <row r="31650">
          <cell r="B31650" t="str">
            <v>J05</v>
          </cell>
          <cell r="C31650" t="str">
            <v xml:space="preserve">PLATINAS ACERO A-36  </v>
          </cell>
          <cell r="F31650" t="str">
            <v>Ins</v>
          </cell>
          <cell r="G31650" t="str">
            <v>kg</v>
          </cell>
          <cell r="H31650">
            <v>8</v>
          </cell>
          <cell r="I31650">
            <v>8166.6900000000005</v>
          </cell>
          <cell r="J31650">
            <v>65334</v>
          </cell>
        </row>
        <row r="31652">
          <cell r="A31652" t="str">
            <v>ME-17.316</v>
          </cell>
          <cell r="C31652" t="str">
            <v>SUMINISTRO E INSTALACIÓN DE DIVISION INTERNA EN SISTEMA DE CORREDERA EN CRISTAL Y ACCESORIOS EN ACERO INOXIDABLE 304, de 5,51X2,53 m de altura, INCLUYE: 1 riel superior en tubo SCH de 3/4" con discos de anclaje a muro y soportes a techo, 2 juegos de topes, 6 patines, 4 soportes fijos a corredera, 2 manijas dobles de 1"x 0.50 m de longitud, 2 guias inferiores, 2 cerraduras cuadradas a piso, 4 soportes flotantes M-1201B, cristal templado incoloro de 10 mm con pelicula sandblasting a media altura. SEGUN DISEÑO.</v>
          </cell>
          <cell r="G31652" t="str">
            <v>und</v>
          </cell>
          <cell r="J31652">
            <v>7552792</v>
          </cell>
        </row>
        <row r="31653">
          <cell r="B31653" t="str">
            <v>E190</v>
          </cell>
          <cell r="C31653" t="str">
            <v>DIVISION INTERNA EN SISTEMA DE CORREDERA EN CRISTAL Y ACCESORIOS EN ACERO INOXIDABLE 304, de 5,51X2,53 m de altura, INCLUYE: 1 riel superior en tubo SCH de 3/4" con discos de anclaje a muro y soportes a techo, 2 juegos de topes, 6 patines, 4 soportes fijos a corredera, 2 manijas dobles de 1"x 0.50 m de longitud, 2 guias inferiores, 2 cerraduras cuadradas a piso, 4 soportes flotantes M-1201B, cristal templado incoloro de 10 mm con pelicula sandblasting a media altura. SEGUN DISEÑO.</v>
          </cell>
          <cell r="F31653" t="str">
            <v>Ins</v>
          </cell>
          <cell r="G31653" t="str">
            <v>und</v>
          </cell>
          <cell r="H31653">
            <v>1</v>
          </cell>
          <cell r="I31653">
            <v>7552791.873565184</v>
          </cell>
          <cell r="J31653">
            <v>7552792</v>
          </cell>
        </row>
        <row r="31655">
          <cell r="A31655" t="str">
            <v>ME-17.317</v>
          </cell>
          <cell r="C31655" t="str">
            <v>SUMINISTRO, CONSTRUCCIÓN E INSTALACIÓN DE ESCALERA METÁLICA EN LAMINA EN ALFAJOR E=3mm, ESTRUCTURA EN PERFILES PTE ASTM A500 Grado 50, (3 PASOS) SEGÚN DETALLE, INCLUYE PERNOS DE FIJACION Y ANTICORROSIVO.</v>
          </cell>
          <cell r="G31655" t="str">
            <v>und</v>
          </cell>
          <cell r="J31655">
            <v>1299386</v>
          </cell>
        </row>
        <row r="31656">
          <cell r="B31656" t="str">
            <v>M03</v>
          </cell>
          <cell r="C31656" t="str">
            <v>EQUIPO BASICO ( Herramienta menor )</v>
          </cell>
          <cell r="F31656" t="str">
            <v>Ins</v>
          </cell>
          <cell r="G31656" t="str">
            <v>glb</v>
          </cell>
          <cell r="H31656">
            <v>5.0279999999999996</v>
          </cell>
          <cell r="I31656">
            <v>2535.75</v>
          </cell>
          <cell r="J31656">
            <v>12750</v>
          </cell>
        </row>
        <row r="31657">
          <cell r="B31657" t="str">
            <v>I06</v>
          </cell>
          <cell r="C31657" t="str">
            <v>MANO DE OBRA DD (Carpintería)</v>
          </cell>
          <cell r="F31657" t="str">
            <v>Ins</v>
          </cell>
          <cell r="G31657" t="str">
            <v>hc</v>
          </cell>
          <cell r="H31657">
            <v>13.77</v>
          </cell>
          <cell r="I31657">
            <v>21230.098696721638</v>
          </cell>
          <cell r="J31657">
            <v>292338</v>
          </cell>
        </row>
        <row r="31658">
          <cell r="B31658" t="str">
            <v>X01</v>
          </cell>
          <cell r="C31658" t="str">
            <v>ANTICORROSIVO Premium - Tipo Pintuco Ref. 513 o equivalente</v>
          </cell>
          <cell r="F31658" t="str">
            <v>Ins</v>
          </cell>
          <cell r="G31658" t="str">
            <v>gal</v>
          </cell>
          <cell r="H31658">
            <v>0.6</v>
          </cell>
          <cell r="I31658">
            <v>81756.034499999994</v>
          </cell>
          <cell r="J31658">
            <v>49054</v>
          </cell>
        </row>
        <row r="31659">
          <cell r="B31659" t="str">
            <v>J01A</v>
          </cell>
          <cell r="C31659" t="str">
            <v>PERFIL ACERO ESTRUCTURAL PTE ASTM A500 Grado 50 - Tipo Acesco o equivalente</v>
          </cell>
          <cell r="F31659" t="str">
            <v>Ins</v>
          </cell>
          <cell r="G31659" t="str">
            <v>kg</v>
          </cell>
          <cell r="H31659">
            <v>114.81859999999999</v>
          </cell>
          <cell r="I31659">
            <v>3150.4971663925949</v>
          </cell>
          <cell r="J31659">
            <v>361736</v>
          </cell>
        </row>
        <row r="31660">
          <cell r="B31660" t="str">
            <v>O19</v>
          </cell>
          <cell r="C31660" t="str">
            <v>SOLDADURA ELECTRICA Tipo WESTARCO SUPER E- 6013  DE 1/8 o equivalente.</v>
          </cell>
          <cell r="F31660" t="str">
            <v>Ins</v>
          </cell>
          <cell r="G31660" t="str">
            <v>kg</v>
          </cell>
          <cell r="H31660">
            <v>9</v>
          </cell>
          <cell r="I31660">
            <v>8925</v>
          </cell>
          <cell r="J31660">
            <v>80325</v>
          </cell>
        </row>
        <row r="31661">
          <cell r="B31661" t="str">
            <v>J05</v>
          </cell>
          <cell r="C31661" t="str">
            <v xml:space="preserve">PLATINAS ACERO A-36  </v>
          </cell>
          <cell r="F31661" t="str">
            <v>Ins</v>
          </cell>
          <cell r="G31661" t="str">
            <v>kg</v>
          </cell>
          <cell r="H31661">
            <v>2.7</v>
          </cell>
          <cell r="I31661">
            <v>8166.6900000000005</v>
          </cell>
          <cell r="J31661">
            <v>22050</v>
          </cell>
        </row>
        <row r="31662">
          <cell r="B31662" t="str">
            <v>E80A</v>
          </cell>
          <cell r="C31662" t="str">
            <v xml:space="preserve"> LAMINA DE ALFAJOR  Espesor: 3 mm </v>
          </cell>
          <cell r="F31662" t="str">
            <v>Ins</v>
          </cell>
          <cell r="G31662" t="str">
            <v>m2</v>
          </cell>
          <cell r="H31662">
            <v>1.56</v>
          </cell>
          <cell r="I31662">
            <v>127386.52499999999</v>
          </cell>
          <cell r="J31662">
            <v>198723</v>
          </cell>
        </row>
        <row r="31663">
          <cell r="B31663" t="str">
            <v>M39</v>
          </cell>
          <cell r="C31663" t="str">
            <v>EQUIPO DE SOLDADURA ELECTRICA</v>
          </cell>
          <cell r="F31663" t="str">
            <v>Ins</v>
          </cell>
          <cell r="G31663" t="str">
            <v>dd</v>
          </cell>
          <cell r="H31663">
            <v>1</v>
          </cell>
          <cell r="I31663">
            <v>39900</v>
          </cell>
          <cell r="J31663">
            <v>39900</v>
          </cell>
        </row>
        <row r="31664">
          <cell r="B31664" t="str">
            <v>O122</v>
          </cell>
          <cell r="C31664" t="str">
            <v>PERNO GRADO 8 DE 5/8" X 6" CON TUERCA Y ARANDELA</v>
          </cell>
          <cell r="F31664" t="str">
            <v>Ins</v>
          </cell>
          <cell r="G31664" t="str">
            <v>m</v>
          </cell>
          <cell r="H31664">
            <v>24</v>
          </cell>
          <cell r="I31664">
            <v>2330.593523975122</v>
          </cell>
          <cell r="J31664">
            <v>55934</v>
          </cell>
        </row>
        <row r="31665">
          <cell r="B31665" t="str">
            <v>O123</v>
          </cell>
          <cell r="C31665" t="str">
            <v>PERNO GRADO 8 DE 5/8" X 2" CON TUERCA Y ARANDELA</v>
          </cell>
          <cell r="F31665" t="str">
            <v>Ins</v>
          </cell>
          <cell r="G31665" t="str">
            <v>m</v>
          </cell>
          <cell r="H31665">
            <v>24</v>
          </cell>
          <cell r="I31665">
            <v>3783.2237341240002</v>
          </cell>
          <cell r="J31665">
            <v>90797</v>
          </cell>
        </row>
        <row r="31666">
          <cell r="B31666" t="str">
            <v>H04</v>
          </cell>
          <cell r="C31666" t="str">
            <v>CONCRETO 3.000 psi</v>
          </cell>
          <cell r="F31666" t="str">
            <v>Ins</v>
          </cell>
          <cell r="G31666" t="str">
            <v>m3</v>
          </cell>
          <cell r="H31666">
            <v>0.20007750000000005</v>
          </cell>
          <cell r="I31666">
            <v>442697.85</v>
          </cell>
          <cell r="J31666">
            <v>88574</v>
          </cell>
        </row>
        <row r="31667">
          <cell r="B31667" t="str">
            <v>W09</v>
          </cell>
          <cell r="C31667" t="str">
            <v>TABLA BURRA 30 cm * 2.5 cm * 3 m</v>
          </cell>
          <cell r="F31667" t="str">
            <v>Ins</v>
          </cell>
          <cell r="G31667" t="str">
            <v>und</v>
          </cell>
          <cell r="H31667">
            <v>1</v>
          </cell>
          <cell r="I31667">
            <v>7205.45</v>
          </cell>
          <cell r="J31667">
            <v>7205</v>
          </cell>
        </row>
        <row r="31669">
          <cell r="A31669" t="str">
            <v>ME-17.318</v>
          </cell>
          <cell r="C31669" t="str">
            <v>CONTRAMARCO EN ALUMINIO CON MALLA ANGEO MOSQUITERO EN FIBRA DE VIDRIO, PERFILERÍA FIJA EN ALUMINIO ANODIZADO (Incluye marco en perfilería tipo PB3831 o equivalente). Incluye suministro e instalación de todos los accesorios requeridos para el correcto montaje.(Suministro e Instalación).</v>
          </cell>
          <cell r="G31669" t="str">
            <v>m2</v>
          </cell>
          <cell r="J31669">
            <v>222675</v>
          </cell>
        </row>
        <row r="31670">
          <cell r="B31670" t="str">
            <v>E85</v>
          </cell>
          <cell r="C31670" t="str">
            <v>CONTRAMARCO EN ALUMINIO CON MALLA ANGEO MOSQUITERO EN FIBRA DE VIDRIO</v>
          </cell>
          <cell r="F31670" t="str">
            <v>Ins</v>
          </cell>
          <cell r="G31670" t="str">
            <v>m2</v>
          </cell>
          <cell r="H31670">
            <v>1</v>
          </cell>
          <cell r="I31670">
            <v>18870.769325897574</v>
          </cell>
          <cell r="J31670">
            <v>18871</v>
          </cell>
        </row>
        <row r="31671">
          <cell r="B31671" t="str">
            <v>D25</v>
          </cell>
          <cell r="C31671" t="str">
            <v>PERFILERIA EN ALUMINIO ANODIZADO (Incluye marco en perfileria tipo VP3831  o equivalente ). Incluye el suministro e instalación de todos los accesorios requeridos para el correcto montaje.</v>
          </cell>
          <cell r="F31671" t="str">
            <v>Esp</v>
          </cell>
          <cell r="G31671" t="str">
            <v>m2</v>
          </cell>
          <cell r="H31671">
            <v>1</v>
          </cell>
          <cell r="I31671">
            <v>203804.30871969377</v>
          </cell>
          <cell r="J31671">
            <v>203804</v>
          </cell>
        </row>
        <row r="31673">
          <cell r="A31673" t="str">
            <v>ME-17.319</v>
          </cell>
          <cell r="C31673" t="str">
            <v>PASO EN LAMINA DE ALFAJOR para escalera Espesor: 3/16” dimensiones 0.28 x 0.8 m, Según detalle, (incluye suministro e instalación)</v>
          </cell>
          <cell r="G31673" t="str">
            <v>und</v>
          </cell>
          <cell r="J31673">
            <v>197010</v>
          </cell>
        </row>
        <row r="31674">
          <cell r="B31674" t="str">
            <v>M03</v>
          </cell>
          <cell r="C31674" t="str">
            <v>EQUIPO BASICO ( Herramienta menor )</v>
          </cell>
          <cell r="F31674" t="str">
            <v>Ins</v>
          </cell>
          <cell r="G31674" t="str">
            <v>glb</v>
          </cell>
          <cell r="H31674">
            <v>1</v>
          </cell>
          <cell r="I31674">
            <v>2535.75</v>
          </cell>
          <cell r="J31674">
            <v>2536</v>
          </cell>
        </row>
        <row r="31675">
          <cell r="B31675" t="str">
            <v>I06</v>
          </cell>
          <cell r="C31675" t="str">
            <v>MANO DE OBRA DD (Carpintería)</v>
          </cell>
          <cell r="F31675" t="str">
            <v>Ins</v>
          </cell>
          <cell r="G31675" t="str">
            <v>hc</v>
          </cell>
          <cell r="H31675">
            <v>2</v>
          </cell>
          <cell r="I31675">
            <v>21230.098696721638</v>
          </cell>
          <cell r="J31675">
            <v>42460</v>
          </cell>
        </row>
        <row r="31676">
          <cell r="B31676" t="str">
            <v>A25</v>
          </cell>
          <cell r="C31676" t="str">
            <v>LAMINA ALFAJOR DE 3/16"</v>
          </cell>
          <cell r="F31676" t="str">
            <v>Ins</v>
          </cell>
          <cell r="G31676" t="str">
            <v>m2</v>
          </cell>
          <cell r="H31676">
            <v>0.4</v>
          </cell>
          <cell r="I31676">
            <v>90037.500000000015</v>
          </cell>
          <cell r="J31676">
            <v>36015</v>
          </cell>
        </row>
        <row r="31677">
          <cell r="B31677" t="str">
            <v>O117</v>
          </cell>
          <cell r="C31677" t="str">
            <v>PERNO DE 1/2" X 1 1/2" CON TUERCA</v>
          </cell>
          <cell r="F31677" t="str">
            <v>Ins</v>
          </cell>
          <cell r="G31677" t="str">
            <v>m</v>
          </cell>
          <cell r="H31677">
            <v>4</v>
          </cell>
          <cell r="I31677">
            <v>706.72418815434924</v>
          </cell>
          <cell r="J31677">
            <v>2827</v>
          </cell>
        </row>
        <row r="31678">
          <cell r="B31678" t="str">
            <v>O19</v>
          </cell>
          <cell r="C31678" t="str">
            <v>SOLDADURA ELECTRICA Tipo WESTARCO SUPER E- 6013  DE 1/8 o equivalente.</v>
          </cell>
          <cell r="F31678" t="str">
            <v>Ins</v>
          </cell>
          <cell r="G31678" t="str">
            <v>kg</v>
          </cell>
          <cell r="H31678">
            <v>0.5</v>
          </cell>
          <cell r="I31678">
            <v>8925</v>
          </cell>
          <cell r="J31678">
            <v>4463</v>
          </cell>
        </row>
        <row r="31679">
          <cell r="B31679" t="str">
            <v>J05</v>
          </cell>
          <cell r="C31679" t="str">
            <v xml:space="preserve">PLATINAS ACERO A-36  </v>
          </cell>
          <cell r="F31679" t="str">
            <v>Ins</v>
          </cell>
          <cell r="G31679" t="str">
            <v>kg</v>
          </cell>
          <cell r="H31679">
            <v>10.5975</v>
          </cell>
          <cell r="I31679">
            <v>8166.6900000000005</v>
          </cell>
          <cell r="J31679">
            <v>86546</v>
          </cell>
        </row>
        <row r="31680">
          <cell r="B31680" t="str">
            <v>E01G</v>
          </cell>
          <cell r="C31680" t="str">
            <v>ANGULO  HIERRO 1 1/2" x 3/16"</v>
          </cell>
          <cell r="F31680" t="str">
            <v>Ins</v>
          </cell>
          <cell r="G31680" t="str">
            <v>m</v>
          </cell>
          <cell r="H31680">
            <v>0.32</v>
          </cell>
          <cell r="I31680">
            <v>6915.982500000001</v>
          </cell>
          <cell r="J31680">
            <v>2213</v>
          </cell>
        </row>
        <row r="31681">
          <cell r="B31681" t="str">
            <v>M39</v>
          </cell>
          <cell r="C31681" t="str">
            <v>EQUIPO DE SOLDADURA ELECTRICA</v>
          </cell>
          <cell r="F31681" t="str">
            <v>Ins</v>
          </cell>
          <cell r="G31681" t="str">
            <v>dd</v>
          </cell>
          <cell r="H31681">
            <v>0.5</v>
          </cell>
          <cell r="I31681">
            <v>39900</v>
          </cell>
          <cell r="J31681">
            <v>19950</v>
          </cell>
        </row>
        <row r="31683">
          <cell r="A31683" t="str">
            <v>ME-17.320</v>
          </cell>
          <cell r="C31683" t="str">
            <v>SUMINISTRO E INSTALACIÓN DE CELOSIA DE (0.60X0.70 m) EN LAMINA COLD ROLLED cal. 18, enmarcada en angulo de 1 1/2"x 1 1/2", con anclajes para concreto en varilla de 3/4". Incluye pintura anticorrosiva y pintura final negro matetipo 1. Según detalle.</v>
          </cell>
          <cell r="G31683" t="str">
            <v>und</v>
          </cell>
          <cell r="J31683">
            <v>106336</v>
          </cell>
        </row>
        <row r="31684">
          <cell r="B31684" t="str">
            <v>D64</v>
          </cell>
          <cell r="C31684" t="str">
            <v>CELOSIA DE (0.60X0.70 m) EN LAMINA COLD ROLLED cal. 18, enmarcada en angulo de 1 1/2"x 1 1/2", con anclajes para concreto en varilla de 3/4". Incluye pintura anticorrosiva y pintura final negro matetipo 1. Según detalle.</v>
          </cell>
          <cell r="F31684" t="str">
            <v>Ins</v>
          </cell>
          <cell r="G31684" t="str">
            <v>und</v>
          </cell>
          <cell r="H31684">
            <v>1</v>
          </cell>
          <cell r="I31684">
            <v>106336.39452155998</v>
          </cell>
          <cell r="J31684">
            <v>106336</v>
          </cell>
        </row>
        <row r="31686">
          <cell r="A31686" t="str">
            <v>ME-17.321</v>
          </cell>
          <cell r="C31686" t="str">
            <v>SUMINISTRO E INSTALACIÓN DE VENTANA APOYADA CON PERFILERIA C.R. cal. 14, pisa vidrio de 1x1 cal. 18, con marcos cargados en concreto y vidrio de seguridad nivel 5. Incluye pintura anticorrosiva y pintura final negro mate tipo 1. Según detalle.</v>
          </cell>
          <cell r="G31686" t="str">
            <v>und</v>
          </cell>
          <cell r="J31686">
            <v>4753862</v>
          </cell>
        </row>
        <row r="31687">
          <cell r="B31687" t="str">
            <v>D65</v>
          </cell>
          <cell r="C31687" t="str">
            <v>VENTANA APOYADA CON PERFILERIA C.R. cal. 14, pisa vidrio de 1x1 cal. 18, con marcos cagados en concreto y vidrio de seguridad nivel 5. Incluye pintura anticorrosiva y pintura final negro mate tipo 1. Según detalle.</v>
          </cell>
          <cell r="F31687" t="str">
            <v>Ins</v>
          </cell>
          <cell r="G31687" t="str">
            <v>und</v>
          </cell>
          <cell r="H31687">
            <v>1</v>
          </cell>
          <cell r="I31687">
            <v>4753862.3433168009</v>
          </cell>
          <cell r="J31687">
            <v>4753862</v>
          </cell>
        </row>
        <row r="31689">
          <cell r="A31689" t="str">
            <v>ME-17.322</v>
          </cell>
          <cell r="C31689" t="str">
            <v>SUMINISTRO E INSTALACIÓN DE CELOSIA EN LAMINA COLD ROLLED cal. 18, enmarcada en angulo de 3/2"x1/8" y platinas de 1/2"x1/8", Malla expandida cal. 12 IMT 40, con anclajes para concreto en varilla de 3/4" en forma curvada. Incluye pintura anticorrosiva y pintura final negro matetipo 1. Según detalle.</v>
          </cell>
          <cell r="G31689" t="str">
            <v>und</v>
          </cell>
          <cell r="J31689">
            <v>3775568</v>
          </cell>
        </row>
        <row r="31690">
          <cell r="B31690" t="str">
            <v>D66</v>
          </cell>
          <cell r="C31690" t="str">
            <v>CELOSIA EN LAMINA COLD ROLLED cal. 18, enmarcada en angulo de 3/2"x1/8" y platinas de 1/2"x1/8", Malla expandida cal. 12 IMT 40, con anclajes para concreto en varilla de 3/4" en forma curvada. Incluye pintura anticorrosiva y pintura final negro matetipo 1. Según detalle.</v>
          </cell>
          <cell r="F31690" t="str">
            <v>Ins</v>
          </cell>
          <cell r="G31690" t="str">
            <v>und</v>
          </cell>
          <cell r="H31690">
            <v>1</v>
          </cell>
          <cell r="I31690">
            <v>3775567.5137184481</v>
          </cell>
          <cell r="J31690">
            <v>3775568</v>
          </cell>
        </row>
        <row r="31692">
          <cell r="A31692" t="str">
            <v>ME-17.323</v>
          </cell>
          <cell r="C31692" t="str">
            <v>SUMINISTRO E INSTALACIÓN DE VENTANA EN ACERO INOXIDABLE 430 LAMINA CALIBRE 20 PARA ENTREGA DE BANDEJAS COLOR NATURAL, la ventana se compone de: marco en acero Inoxidable tipo c (15cm ancho, con dobleces de 2 y 1cm, largo de 1.22cm y ancho de 1.02), 3 Repisas  de .30cm x 1.02 con dobleces de 2 y 1cm, refuerzos en U</v>
          </cell>
          <cell r="G31692" t="str">
            <v>und</v>
          </cell>
          <cell r="J31692">
            <v>1000813</v>
          </cell>
        </row>
        <row r="31693">
          <cell r="B31693" t="str">
            <v>E192</v>
          </cell>
          <cell r="C31693" t="str">
            <v>VENTANA EN ACERO INOXIDABLE PARA ENTREGA DE BANDEJAS COLOR NATURAL se compone de: marco en acero Inoxidable tipo c (15cm ancho, con dobleces de 2 y 1cm, largo de 1.22cm y ancho de 1.02), 3 Repisas  de .30cm x 1.02 con dobleces de 2 y 1cm, refuerzos en U</v>
          </cell>
          <cell r="F31693" t="str">
            <v>Ins</v>
          </cell>
          <cell r="G31693" t="str">
            <v>und</v>
          </cell>
          <cell r="H31693">
            <v>1</v>
          </cell>
          <cell r="I31693">
            <v>1000813.1249088</v>
          </cell>
          <cell r="J31693">
            <v>1000813</v>
          </cell>
        </row>
        <row r="31695">
          <cell r="A31695" t="str">
            <v>ME-17.324</v>
          </cell>
          <cell r="C31695" t="str">
            <v>VENTANA ángulo de 1 ½” x 1 ½” anclada a muro con varilla de ¾ c/12cm libres, acabado con anticorrosivo, pintada con esmalte tipo 1 al duco, color negro mate.</v>
          </cell>
          <cell r="G31695" t="str">
            <v>m2</v>
          </cell>
          <cell r="J31695">
            <v>449865</v>
          </cell>
        </row>
        <row r="31696">
          <cell r="B31696" t="str">
            <v>E193</v>
          </cell>
          <cell r="C31696" t="str">
            <v>VENTANA ángulo de 1 ½” x 1 ½” anclada a muro con varilla de ¾ c/12cm libres, acabado con anticorrosivo, pintada con esmalte tipo 1 al duco, color negro mate.</v>
          </cell>
          <cell r="F31696" t="str">
            <v>Ins</v>
          </cell>
          <cell r="G31696" t="str">
            <v>m2</v>
          </cell>
          <cell r="H31696">
            <v>1</v>
          </cell>
          <cell r="I31696">
            <v>449865.49964650557</v>
          </cell>
          <cell r="J31696">
            <v>449865</v>
          </cell>
        </row>
        <row r="31698">
          <cell r="A31698" t="str">
            <v>ME-17.325</v>
          </cell>
          <cell r="C31698" t="str">
            <v>VENTANA ángulo de 1 ½” x 1 ½” anclada a muro con varilla de ¾ platina de 1 ½ x 1 ¼ y ø ¾” c/12cm libres, acabado con anticorrosivo, pintada con esmalte tipo 1 al duco, color negro mate.</v>
          </cell>
          <cell r="G31698" t="str">
            <v>m2</v>
          </cell>
          <cell r="J31698">
            <v>391818</v>
          </cell>
        </row>
        <row r="31699">
          <cell r="B31699" t="str">
            <v>E194</v>
          </cell>
          <cell r="C31699" t="str">
            <v>VENTANA ángulo de 1 ½” x 1 ½” anclada a muro con varilla de ¾ platina de 1 ½ x 1 ¼ y ø ¾” c/12cm libres, acabado con anticorrosivo, pintada con esmalte tipo 1 al duco, color negro mate.</v>
          </cell>
          <cell r="F31699" t="str">
            <v>Ins</v>
          </cell>
          <cell r="G31699" t="str">
            <v>m2</v>
          </cell>
          <cell r="H31699">
            <v>1</v>
          </cell>
          <cell r="I31699">
            <v>391818.33840179525</v>
          </cell>
          <cell r="J31699">
            <v>391818</v>
          </cell>
        </row>
        <row r="31701">
          <cell r="A31701" t="str">
            <v>ME-17.326</v>
          </cell>
          <cell r="C31701" t="str">
            <v>VENTANA ángulo de 1 ½” x 1 ½” anclada a muro con varilla de ¾ platina de 1 ½ x 1 ¼ y ø ¾” c/12cm libres, con anticorrosivo ø ¾” c/12cm libres, con anticorrosivo y escudo en lámina 3/16 acabado con anticorrosivo pintada con esmalte tipo 1 al duco, color negro mate.</v>
          </cell>
          <cell r="G31701" t="str">
            <v>m2</v>
          </cell>
          <cell r="J31701">
            <v>1155139</v>
          </cell>
        </row>
        <row r="31702">
          <cell r="B31702" t="str">
            <v>E195</v>
          </cell>
          <cell r="C31702" t="str">
            <v>VENTANA ángulo de 1 ½” x 1 ½” anclada a muro con varilla de ¾ platina de 1 ½ x 1 ¼ y ø ¾” c/12cm libres, con anticorrosivo ø ¾” c/12cm libres, con anticorrosivo y escudo en lámina 3/16 acabado con anticorrosivo pintada con esmalte tipo 1 al duco, color negro mate.</v>
          </cell>
          <cell r="F31702" t="str">
            <v>Ins</v>
          </cell>
          <cell r="G31702" t="str">
            <v>m2</v>
          </cell>
          <cell r="H31702">
            <v>1</v>
          </cell>
          <cell r="I31702">
            <v>1155138.5087697369</v>
          </cell>
          <cell r="J31702">
            <v>1155139</v>
          </cell>
        </row>
        <row r="31704">
          <cell r="A31704" t="str">
            <v>ME-17.327</v>
          </cell>
          <cell r="C31704" t="str">
            <v>VENTANA marco cargado en concreto perfilería lamina cold rolled cal 14., con pisavidrio 1x1 cal 18, y VIDRIO DE SEGURIDAD NIVEL 5 acabado con anticorrosivo, pintada con esmalte tipo 1 al duco, color negro mate.</v>
          </cell>
          <cell r="G31704" t="str">
            <v>m2</v>
          </cell>
          <cell r="J31704">
            <v>3656971</v>
          </cell>
        </row>
        <row r="31705">
          <cell r="B31705" t="str">
            <v>E196</v>
          </cell>
          <cell r="C31705" t="str">
            <v>VENTANA marco cargado en concreto perfilería lamina cold rolled cal 14., con pisavidrio 1x1 cal 18, y VIDRIO DE SEGURIDAD NIVEL 5 acabado con anticorrosivo, pintada con esmalte tipo 1 al duco, color negro mate.</v>
          </cell>
          <cell r="F31705" t="str">
            <v>Ins</v>
          </cell>
          <cell r="G31705" t="str">
            <v>m2</v>
          </cell>
          <cell r="H31705">
            <v>1</v>
          </cell>
          <cell r="I31705">
            <v>3656971.158416755</v>
          </cell>
          <cell r="J31705">
            <v>3656971</v>
          </cell>
        </row>
        <row r="31707">
          <cell r="A31707" t="str">
            <v>ME-17.328</v>
          </cell>
          <cell r="C31707" t="str">
            <v>VENTANA ángulo de 1 ½” x 1 ½” anclada a muro con varilla de ¾ con malla expandida LHR cal 12.  IMT 40C y ø ¾” c/12cm libres, acabado con anticorrosivo, pintada con esmalte tipo 1 al duco, color negro mate.</v>
          </cell>
          <cell r="G31707" t="str">
            <v>m2</v>
          </cell>
          <cell r="J31707">
            <v>696566</v>
          </cell>
        </row>
        <row r="31708">
          <cell r="B31708" t="str">
            <v>E197</v>
          </cell>
          <cell r="C31708" t="str">
            <v>VENTANA ángulo de 1 ½” x 1 ½” anclada a muro con varilla de ¾ con malla expandida LHR cal 12.  IMT 40C y ø ¾” c/12cm libres, acabado con anticorrosivo, pintada con esmalte tipo 1 al duco, color negro mate.</v>
          </cell>
          <cell r="F31708" t="str">
            <v>Ins</v>
          </cell>
          <cell r="G31708" t="str">
            <v>m2</v>
          </cell>
          <cell r="H31708">
            <v>1</v>
          </cell>
          <cell r="I31708">
            <v>696565.93493652483</v>
          </cell>
          <cell r="J31708">
            <v>696566</v>
          </cell>
        </row>
        <row r="31710">
          <cell r="A31710" t="str">
            <v>ME-17.329</v>
          </cell>
          <cell r="C31710" t="str">
            <v>VENTANA marco cargado en concreto perfilería lamina acero inoxidable cal 14., con pisavidrio 1x1 cal 18, y VIDRIO DE SEGURIDAD NIVEL 5 acabado con anticorrosivo, pintada con esmalte tipo 1 al duco, color negro mate.</v>
          </cell>
          <cell r="G31710" t="str">
            <v>m2</v>
          </cell>
          <cell r="J31710">
            <v>3729530</v>
          </cell>
        </row>
        <row r="31711">
          <cell r="B31711" t="str">
            <v>E198</v>
          </cell>
          <cell r="C31711" t="str">
            <v>VENTANA marco cargado en concreto perfilería lamina acero inoxidable cal 14., con pisavidrio 1x1 cal 18, y VIDRIO DE SEGURIDAD NIVEL 5 acabado con anticorrosivo, pintada con esmalte tipo 1 al duco, color negro mate.</v>
          </cell>
          <cell r="F31711" t="str">
            <v>Ins</v>
          </cell>
          <cell r="G31711" t="str">
            <v>m2</v>
          </cell>
          <cell r="H31711">
            <v>1</v>
          </cell>
          <cell r="I31711">
            <v>3729530.1099726437</v>
          </cell>
          <cell r="J31711">
            <v>3729530</v>
          </cell>
        </row>
        <row r="31713">
          <cell r="A31713" t="str">
            <v>ME-17.330</v>
          </cell>
          <cell r="C31713" t="str">
            <v>VENTANA marco perimetral en ángulo metálico de 1 ½” x 1 ½”, malla expandida LHR cal 12 IMT 40C acabado en anticorrosivo, pintada con esmalte tipo 1 al duco, color negro mate.</v>
          </cell>
          <cell r="G31713" t="str">
            <v>m2</v>
          </cell>
          <cell r="J31713">
            <v>428098</v>
          </cell>
        </row>
        <row r="31714">
          <cell r="B31714" t="str">
            <v>E199</v>
          </cell>
          <cell r="C31714" t="str">
            <v>VENTANA marco perimetral en ángulo metálico de 1 ½” x 1 ½”, malla expandida LHR cal 12 IMT 40C acabado en anticorrosivo, pintada con esmalte tipo 1 al duco, color negro mate.</v>
          </cell>
          <cell r="F31714" t="str">
            <v>Ins</v>
          </cell>
          <cell r="G31714" t="str">
            <v>m2</v>
          </cell>
          <cell r="H31714">
            <v>1</v>
          </cell>
          <cell r="I31714">
            <v>428097.81417973922</v>
          </cell>
          <cell r="J31714">
            <v>428098</v>
          </cell>
        </row>
        <row r="31716">
          <cell r="A31716" t="str">
            <v>ME-17.331</v>
          </cell>
          <cell r="C31716" t="str">
            <v>VENTANA en marco en ángulo metálico de 1 ½” x 1 ½”, anclada a muro mediante varilla lisa ø ¾” c/12cm libres, platina 3/16 y escudo abatible en lámina 3/16 acabado con anticorrosivo, pintada con esmalte tipo 1 al duco, color negro mate.</v>
          </cell>
          <cell r="G31716" t="str">
            <v>m2</v>
          </cell>
          <cell r="J31716">
            <v>435354</v>
          </cell>
        </row>
        <row r="31717">
          <cell r="B31717" t="str">
            <v>E200</v>
          </cell>
          <cell r="C31717" t="str">
            <v>VENTANA en marco en ángulo metálico de 1 ½” x 1 ½”, anclada a muro mediante varilla lisa ø ¾” c/12cm libres, platina 3/16 y escudo abatible en lámina 3/16 acabado con anticorrosivo, pintada con esmalte tipo 1 al duco, color negro mate.</v>
          </cell>
          <cell r="F31717" t="str">
            <v>Ins</v>
          </cell>
          <cell r="G31717" t="str">
            <v>m2</v>
          </cell>
          <cell r="H31717">
            <v>1</v>
          </cell>
          <cell r="I31717">
            <v>435353.70933532802</v>
          </cell>
          <cell r="J31717">
            <v>435354</v>
          </cell>
        </row>
        <row r="31719">
          <cell r="A31719" t="str">
            <v>ME-17.332</v>
          </cell>
          <cell r="C31719" t="str">
            <v>VENTANA marco cargado en concreto perfilería lamina cold rolled cal 14, y varilla lisa ø ¾ c/12cm libres, marco de reja en platina de 3/16 anclada a muro y vidrio de seguridad nivel 5 acabado con anticorrosivo, pintada con esmalte tipo al duco, color negro mate.</v>
          </cell>
          <cell r="G31719" t="str">
            <v>m2</v>
          </cell>
          <cell r="J31719">
            <v>4135860</v>
          </cell>
        </row>
        <row r="31720">
          <cell r="B31720" t="str">
            <v>E201</v>
          </cell>
          <cell r="C31720" t="str">
            <v>VENTANA marco cargado en concreto perfilería lamina cold rolled cal 14, y varilla lisa ø ¾ c/12cm libres, marco de reja en platina de 3/16 anclada a muro y vidrio de seguridad nivel 5 acabado con anticorrosivo, pintada con esmalte tipo al duco, color negro mate.</v>
          </cell>
          <cell r="F31720" t="str">
            <v>Ins</v>
          </cell>
          <cell r="G31720" t="str">
            <v>m2</v>
          </cell>
          <cell r="H31720">
            <v>1</v>
          </cell>
          <cell r="I31720">
            <v>4135860.2386856158</v>
          </cell>
          <cell r="J31720">
            <v>4135860</v>
          </cell>
        </row>
        <row r="31722">
          <cell r="A31722" t="str">
            <v>ME-17.333</v>
          </cell>
          <cell r="C31722" t="str">
            <v>VENTANA marco en ángulo de 1 ½” x 1 ½” anclada a muro con varilla de ¾ perfilería metálica CR cal 18, vidrio laminado 3+2 y varilla lisa ø ¾” c/12cm libres, acabado con anticorrosivo, pintada con esmalte tipo 1 al duco, color negro mate.</v>
          </cell>
          <cell r="G31722" t="str">
            <v>m2</v>
          </cell>
          <cell r="J31722">
            <v>431000</v>
          </cell>
        </row>
        <row r="31723">
          <cell r="B31723" t="str">
            <v>E202</v>
          </cell>
          <cell r="C31723" t="str">
            <v>VENTANA marco en ángulo de 1 ½” x 1 ½” anclada a muro con varilla de ¾ perfilería metálica CR cal 18, vidrio laminado 3+2 y varilla lisa ø ¾” c/12cm libres, acabado con anticorrosivo, pintada con esmalte tipo 1 al duco, color negro mate.</v>
          </cell>
          <cell r="F31723" t="str">
            <v>Ins</v>
          </cell>
          <cell r="G31723" t="str">
            <v>m2</v>
          </cell>
          <cell r="H31723">
            <v>1</v>
          </cell>
          <cell r="I31723">
            <v>431000.17224197468</v>
          </cell>
          <cell r="J31723">
            <v>431000</v>
          </cell>
        </row>
        <row r="31725">
          <cell r="A31725" t="str">
            <v>ME-17.334</v>
          </cell>
          <cell r="C31725" t="str">
            <v>REJA con marco en ángulo de 1 ½” x 1 ½” anclada a muro con varilla de ¾ y celosía en lámina CR cal 18, acabado en esmalte tipo 1 al duco, color negro mate.</v>
          </cell>
          <cell r="G31725" t="str">
            <v>m2</v>
          </cell>
          <cell r="J31725">
            <v>319259</v>
          </cell>
        </row>
        <row r="31726">
          <cell r="B31726" t="str">
            <v>E203</v>
          </cell>
          <cell r="C31726" t="str">
            <v>REJA con marco en ángulo de 1 ½” x 1 ½” anclada a muro con varilla de ¾ y celosía en lámina CR cal 18, acabado en esmalte tipo 1 al duco, color negro mate.</v>
          </cell>
          <cell r="F31726" t="str">
            <v>Ins</v>
          </cell>
          <cell r="G31726" t="str">
            <v>m2</v>
          </cell>
          <cell r="H31726">
            <v>1</v>
          </cell>
          <cell r="I31726">
            <v>319259.3868459072</v>
          </cell>
          <cell r="J31726">
            <v>319259</v>
          </cell>
        </row>
        <row r="31728">
          <cell r="A31728" t="str">
            <v>ME-17.335</v>
          </cell>
          <cell r="C31728" t="str">
            <v>REJA con perfil metálico, marco ángulo metálico ángulo de ¾ x 1/8, platina ½ x 1/8 para asegurar malla expandida LHR cal 12,  IMT 40C. Acabado en esmalte tipo 1 al duco, color negro mate.</v>
          </cell>
          <cell r="G31728" t="str">
            <v>m2</v>
          </cell>
          <cell r="J31728">
            <v>428098</v>
          </cell>
        </row>
        <row r="31729">
          <cell r="B31729" t="str">
            <v>E204</v>
          </cell>
          <cell r="C31729" t="str">
            <v>REJA con perfil metálico, marco ángulo metálico ángulo de ¾ x 1/8, platina ½ x 1/8 para asegurar malla expandida LHR cal 12,  IMT 40C. Acabado en esmalte tipo 1 al duco, color negro mate.</v>
          </cell>
          <cell r="F31729" t="str">
            <v>Ins</v>
          </cell>
          <cell r="G31729" t="str">
            <v>m2</v>
          </cell>
          <cell r="H31729">
            <v>1</v>
          </cell>
          <cell r="I31729">
            <v>428097.81417973922</v>
          </cell>
          <cell r="J31729">
            <v>428098</v>
          </cell>
        </row>
        <row r="31731">
          <cell r="A31731" t="str">
            <v>ME-17.336</v>
          </cell>
          <cell r="C31731" t="str">
            <v>REJA con perfil metálico, persiana fija en lámina cold rolled cal 18. Marco en ángulo metálico en ángulo de ¾ x 1/8, y malla expandida LHR cal 12,  IMT 40C. Acabado en esmalte tipo 1 al duco, color negro mate.</v>
          </cell>
          <cell r="G31731" t="str">
            <v>m2</v>
          </cell>
          <cell r="J31731">
            <v>449865</v>
          </cell>
        </row>
        <row r="31732">
          <cell r="B31732" t="str">
            <v>E205</v>
          </cell>
          <cell r="C31732" t="str">
            <v>REJA con perfil metálico, persiana fija en lámina cold rolled cal 18. Marco en ángulo metálico en ángulo de ¾ x 1/8, y malla expandida LHR cal 12,  IMT 40C. Acabado en esmalte tipo 1 al duco, color negro mate.</v>
          </cell>
          <cell r="F31732" t="str">
            <v>Ins</v>
          </cell>
          <cell r="G31732" t="str">
            <v>m2</v>
          </cell>
          <cell r="H31732">
            <v>1</v>
          </cell>
          <cell r="I31732">
            <v>449865.49964650557</v>
          </cell>
          <cell r="J31732">
            <v>449865</v>
          </cell>
        </row>
        <row r="31734">
          <cell r="A31734" t="str">
            <v>ME-17.337</v>
          </cell>
          <cell r="C31734" t="str">
            <v>REJA con marco en ángulo metálico en ángulo de 2 x 2, y platina ½ x 1/8 para asegurar malla expandida LHR cal 12,  IMT 40C. y persiana fija en lámina cold rolled cal 18. Acabado en esmalte tipo 1 al duco, color negro mate.</v>
          </cell>
          <cell r="G31734" t="str">
            <v>m2</v>
          </cell>
          <cell r="J31734">
            <v>428098</v>
          </cell>
        </row>
        <row r="31735">
          <cell r="B31735" t="str">
            <v>E206</v>
          </cell>
          <cell r="C31735" t="str">
            <v>REJA con marco en ángulo metálico en ángulo de 2 x 2, y platina ½ x 1/8 para asegurar malla expandida LHR cal 12,  IMT 40C. y persiana fija en lámina cold rolled cal 18. Acabado en esmalte tipo 1 al duco, color negro mate.</v>
          </cell>
          <cell r="F31735" t="str">
            <v>Ins</v>
          </cell>
          <cell r="G31735" t="str">
            <v>m2</v>
          </cell>
          <cell r="H31735">
            <v>1</v>
          </cell>
          <cell r="I31735">
            <v>428097.81417973922</v>
          </cell>
          <cell r="J31735">
            <v>428098</v>
          </cell>
        </row>
        <row r="31737">
          <cell r="A31737" t="str">
            <v>ME-17.338</v>
          </cell>
          <cell r="C31737" t="str">
            <v>REJA marco circular R:45 ángulo de 2” anclado a losa de concreto, platina de ¼ c/5cm dos sentidos, acabado en esmalte tipo 1 al duco, color negro mate.</v>
          </cell>
          <cell r="G31737" t="str">
            <v>m2</v>
          </cell>
          <cell r="J31737">
            <v>725590</v>
          </cell>
        </row>
        <row r="31738">
          <cell r="B31738" t="str">
            <v>E207</v>
          </cell>
          <cell r="C31738" t="str">
            <v>REJA marco circular R:45 ángulo de 2” anclado a losa de concreto, platina de ¼ c/5cm dos sentidos, acabado en esmalte tipo 1 al duco, color negro mate.</v>
          </cell>
          <cell r="F31738" t="str">
            <v>Ins</v>
          </cell>
          <cell r="G31738" t="str">
            <v>m2</v>
          </cell>
          <cell r="H31738">
            <v>1</v>
          </cell>
          <cell r="I31738">
            <v>725589.51555888006</v>
          </cell>
          <cell r="J31738">
            <v>725590</v>
          </cell>
        </row>
        <row r="31740">
          <cell r="A31740" t="str">
            <v>ME-17.339</v>
          </cell>
          <cell r="C31740" t="str">
            <v>SUMINISTRO E INSTALACIÓN DE VENTANA EN ALUMINIO ANODIZADO NATURAL MATE, con vidrio termo-endurecido y laminado 5+5 y pasavoz de 7 agujeros. (Incluye todos los accesorios para su correcta instalacion).</v>
          </cell>
          <cell r="G31740" t="str">
            <v>und</v>
          </cell>
          <cell r="J31740">
            <v>1225878</v>
          </cell>
        </row>
        <row r="31741">
          <cell r="B31741" t="str">
            <v>D67</v>
          </cell>
          <cell r="C31741" t="str">
            <v>VENTANA EN ALUMINIO ANODIZADO NATURAL MATE, con vidrio termo-endurecido y laminado 5+5 y pasavoz de 7 agujeros. (Incluye todos los accesorios para su correcta instalacion).</v>
          </cell>
          <cell r="F31741" t="str">
            <v>Ins</v>
          </cell>
          <cell r="G31741" t="str">
            <v>und</v>
          </cell>
          <cell r="H31741">
            <v>1</v>
          </cell>
          <cell r="I31741">
            <v>1225878.4824711031</v>
          </cell>
          <cell r="J31741">
            <v>1225878</v>
          </cell>
        </row>
        <row r="31743">
          <cell r="A31743" t="str">
            <v>ME-17.340</v>
          </cell>
          <cell r="C31743" t="str">
            <v>SUMINISTRO E INSTALACIÓN DE PUERTA METALICA PARA ARMERILLO en Lámina Cold Rolled Cal. 18 de h= 2.20 m y a=1.00 m, tubo 4x8 cal. 18, marco puerta cal 18, malla eslabonada cal 10 hueco de 2", chapa de seguridad, pintura electrostatica puertas en lamina de 30x50 cm x 2 unidades, soporte para armeria de 1 m de largo x 50 cm de ancho en tubo cuadrado de 1 " cal. 18, platina de 1" x 1/8 con pintura electrostatica. Incluye el suministro de todos los accesorios requeridos para el correcto montaje. Segun detalle.</v>
          </cell>
          <cell r="G31743" t="str">
            <v>und</v>
          </cell>
          <cell r="J31743">
            <v>2670343</v>
          </cell>
        </row>
        <row r="31744">
          <cell r="B31744" t="str">
            <v>E209</v>
          </cell>
          <cell r="C31744" t="str">
            <v>PUERTA METALICA PARA ARMERILLO en Lámina Cold Rolled Cal. 18 de h= 2.20 m y a=1.00 m, tubo 4x8 cal. 18, marco puerta cal 18, malla eslabonada cal 10 hueco de 2", chapa de seguridad, pintura electrostatica puertas en lamina de 30x50 cm x 2 unidades, soporte para armeria de 1 m de largo x 50 cm de ancho en tubo cuadrado de 1 " cal. 18, platina de 1" x 1/8 con pintura electrostatica. Incluye el suministro de todos los accesorios requeridos para el correcto montaje. Segun detalle.</v>
          </cell>
          <cell r="F31744" t="str">
            <v>Ins</v>
          </cell>
          <cell r="G31744" t="str">
            <v>und</v>
          </cell>
          <cell r="H31744">
            <v>1</v>
          </cell>
          <cell r="I31744">
            <v>2670343.2000000002</v>
          </cell>
          <cell r="J31744">
            <v>2670343</v>
          </cell>
        </row>
        <row r="31746">
          <cell r="A31746" t="str">
            <v>ME-17.340A</v>
          </cell>
          <cell r="C31746" t="str">
            <v>SUMINISTRO E INSTALACIÓN DE PUERTA METALICA PARA ARMERILLO en Lámina Cold Rolled Cal. 18 de h= 2.20 m y a=1.00 m, tubo 4x8 cal. 18, marco puerta cal 18, malla eslabonada cal 10 hueco de 2", chapa de seguridad, pintura electrostatica puertas en lamina de 30x50 cm x 2 unidades, soporte para armeria de 1 m de largo x 50 cm de ancho en tubo cuadrado de 1 " cal. 18, platina de 1" x 1/8 con pintura electrostatica. Incluye el suministro de todos los accesorios requeridos para el correcto montaje. Segun detalle.</v>
          </cell>
          <cell r="G31746" t="str">
            <v>m2</v>
          </cell>
          <cell r="J31746">
            <v>534069</v>
          </cell>
        </row>
        <row r="31747">
          <cell r="B31747" t="str">
            <v>E209A</v>
          </cell>
          <cell r="C31747" t="str">
            <v>PUERTA METALICA PARA ARMERILLO en Lámina Cold Rolled Cal. 18 de h= 2.20 m y a=1.00 m, tubo 4x8 cal. 18, marco puerta cal 18, malla eslabonada cal 10 hueco de 2", chapa de seguridad, pintura electrostatica puertas en lamina de 30x50 cm x 2 unidades, soporte para armeria de 1 m de largo x 50 cm de ancho en tubo cuadrado de 1 " cal. 18, platina de 1" x 1/8 con pintura electrostatica. Incluye el suministro de todos los accesorios requeridos para el correcto montaje. Segun detalle.</v>
          </cell>
          <cell r="F31747" t="str">
            <v>Ins</v>
          </cell>
          <cell r="G31747" t="str">
            <v>m2</v>
          </cell>
          <cell r="H31747">
            <v>1</v>
          </cell>
          <cell r="I31747">
            <v>534068.64</v>
          </cell>
          <cell r="J31747">
            <v>534069</v>
          </cell>
        </row>
        <row r="31749">
          <cell r="A31749" t="str">
            <v>ME-17.341</v>
          </cell>
          <cell r="C31749" t="str">
            <v>BARANDA ESCALERA Incluye pasamanos en tuberia aguas negras de 2",  3  varillas lisas - redondas de 5/8 y platina 2"x3/8"  (Incluye con anticorrosivo y  esmalte tipo 1 color según diseño)</v>
          </cell>
          <cell r="G31749" t="str">
            <v>m</v>
          </cell>
          <cell r="J31749">
            <v>183448</v>
          </cell>
        </row>
        <row r="31750">
          <cell r="B31750" t="str">
            <v>M03</v>
          </cell>
          <cell r="C31750" t="str">
            <v>EQUIPO BASICO ( Herramienta menor )</v>
          </cell>
          <cell r="F31750" t="str">
            <v>Ins</v>
          </cell>
          <cell r="G31750" t="str">
            <v>glb</v>
          </cell>
          <cell r="H31750">
            <v>0.5</v>
          </cell>
          <cell r="I31750">
            <v>2535.75</v>
          </cell>
          <cell r="J31750">
            <v>1268</v>
          </cell>
        </row>
        <row r="31751">
          <cell r="B31751" t="str">
            <v>I06</v>
          </cell>
          <cell r="C31751" t="str">
            <v>MANO DE OBRA DD (Carpintería)</v>
          </cell>
          <cell r="F31751" t="str">
            <v>Ins</v>
          </cell>
          <cell r="G31751" t="str">
            <v>hc</v>
          </cell>
          <cell r="H31751">
            <v>2.5</v>
          </cell>
          <cell r="I31751">
            <v>21230.098696721638</v>
          </cell>
          <cell r="J31751">
            <v>53075</v>
          </cell>
        </row>
        <row r="31752">
          <cell r="B31752" t="str">
            <v>E20</v>
          </cell>
          <cell r="C31752" t="str">
            <v>TUBO AGUAS NEGRAS DIAMETRO 2" CAL. 0.080</v>
          </cell>
          <cell r="F31752" t="str">
            <v>Ins</v>
          </cell>
          <cell r="G31752" t="str">
            <v>m</v>
          </cell>
          <cell r="H31752">
            <v>2.65</v>
          </cell>
          <cell r="I31752">
            <v>26649.525000000001</v>
          </cell>
          <cell r="J31752">
            <v>70621</v>
          </cell>
        </row>
        <row r="31753">
          <cell r="B31753" t="str">
            <v>A09</v>
          </cell>
          <cell r="C31753" t="str">
            <v>VARILLA LISA 1/2" a 1" A37</v>
          </cell>
          <cell r="F31753" t="str">
            <v>Ins</v>
          </cell>
          <cell r="G31753" t="str">
            <v>kg</v>
          </cell>
          <cell r="H31753">
            <v>2.82</v>
          </cell>
          <cell r="I31753">
            <v>2941</v>
          </cell>
          <cell r="J31753">
            <v>8294</v>
          </cell>
        </row>
        <row r="31754">
          <cell r="B31754" t="str">
            <v>E08</v>
          </cell>
          <cell r="C31754" t="str">
            <v>PLATINA SOPORTE 2"x3/16"</v>
          </cell>
          <cell r="F31754" t="str">
            <v>Ins</v>
          </cell>
          <cell r="G31754" t="str">
            <v>m</v>
          </cell>
          <cell r="H31754">
            <v>1</v>
          </cell>
          <cell r="I31754">
            <v>6134.7717829019011</v>
          </cell>
          <cell r="J31754">
            <v>6135</v>
          </cell>
        </row>
        <row r="31755">
          <cell r="B31755" t="str">
            <v>O24</v>
          </cell>
          <cell r="C31755" t="str">
            <v xml:space="preserve">CHAZOS 3/8 X 2" </v>
          </cell>
          <cell r="F31755" t="str">
            <v>Ins</v>
          </cell>
          <cell r="G31755" t="str">
            <v>und</v>
          </cell>
          <cell r="H31755">
            <v>4</v>
          </cell>
          <cell r="I31755">
            <v>978.2583624701133</v>
          </cell>
          <cell r="J31755">
            <v>3913</v>
          </cell>
        </row>
        <row r="31756">
          <cell r="B31756" t="str">
            <v>X09</v>
          </cell>
          <cell r="C31756" t="str">
            <v>PINTURA ELECTROESTATICA</v>
          </cell>
          <cell r="F31756" t="str">
            <v>Ins</v>
          </cell>
          <cell r="G31756" t="str">
            <v>m2</v>
          </cell>
          <cell r="H31756">
            <v>1.5</v>
          </cell>
          <cell r="I31756">
            <v>12885.468983200801</v>
          </cell>
          <cell r="J31756">
            <v>19328</v>
          </cell>
        </row>
        <row r="31757">
          <cell r="B31757" t="str">
            <v>X01</v>
          </cell>
          <cell r="C31757" t="str">
            <v>ANTICORROSIVO Premium - Tipo Pintuco Ref. 513 o equivalente</v>
          </cell>
          <cell r="F31757" t="str">
            <v>Ins</v>
          </cell>
          <cell r="G31757" t="str">
            <v>gal</v>
          </cell>
          <cell r="H31757">
            <v>0.2</v>
          </cell>
          <cell r="I31757">
            <v>81756.034499999994</v>
          </cell>
          <cell r="J31757">
            <v>16351</v>
          </cell>
        </row>
        <row r="31758">
          <cell r="B31758" t="str">
            <v>O19</v>
          </cell>
          <cell r="C31758" t="str">
            <v>SOLDADURA ELECTRICA Tipo WESTARCO SUPER E- 6013  DE 1/8 o equivalente.</v>
          </cell>
          <cell r="F31758" t="str">
            <v>Ins</v>
          </cell>
          <cell r="G31758" t="str">
            <v>kg</v>
          </cell>
          <cell r="H31758">
            <v>0.5</v>
          </cell>
          <cell r="I31758">
            <v>8925</v>
          </cell>
          <cell r="J31758">
            <v>4463</v>
          </cell>
        </row>
        <row r="31760">
          <cell r="A31760" t="str">
            <v>ME-17.342</v>
          </cell>
          <cell r="C31760" t="str">
            <v>DESCANSO O PELDAÑO en lámina alfajor con estructura metálica anclada a una base de concreto de 3000psi h: 0.1m según diseño (con altura variable de la estructura entre 0.3 y 0.4 m)</v>
          </cell>
          <cell r="G31760" t="str">
            <v>m2</v>
          </cell>
          <cell r="J31760">
            <v>945406</v>
          </cell>
        </row>
        <row r="31761">
          <cell r="B31761" t="str">
            <v>M03</v>
          </cell>
          <cell r="C31761" t="str">
            <v>EQUIPO BASICO ( Herramienta menor )</v>
          </cell>
          <cell r="F31761" t="str">
            <v>Ins</v>
          </cell>
          <cell r="G31761" t="str">
            <v>glb</v>
          </cell>
          <cell r="H31761">
            <v>3.2430816136587426</v>
          </cell>
          <cell r="I31761">
            <v>2535.75</v>
          </cell>
          <cell r="J31761">
            <v>8224</v>
          </cell>
        </row>
        <row r="31762">
          <cell r="B31762" t="str">
            <v>I06</v>
          </cell>
          <cell r="C31762" t="str">
            <v>MANO DE OBRA DD (Carpintería)</v>
          </cell>
          <cell r="F31762" t="str">
            <v>Ins</v>
          </cell>
          <cell r="G31762" t="str">
            <v>hc</v>
          </cell>
          <cell r="H31762">
            <v>7</v>
          </cell>
          <cell r="I31762">
            <v>21230.098696721638</v>
          </cell>
          <cell r="J31762">
            <v>148611</v>
          </cell>
        </row>
        <row r="31763">
          <cell r="B31763" t="str">
            <v>J01A</v>
          </cell>
          <cell r="C31763" t="str">
            <v>PERFIL ACERO ESTRUCTURAL PTE ASTM A500 Grado 50 - Tipo Acesco o equivalente</v>
          </cell>
          <cell r="F31763" t="str">
            <v>Ins</v>
          </cell>
          <cell r="G31763" t="str">
            <v>kg</v>
          </cell>
          <cell r="H31763">
            <v>74.058490566037719</v>
          </cell>
          <cell r="I31763">
            <v>3150.4971663925949</v>
          </cell>
          <cell r="J31763">
            <v>233321</v>
          </cell>
        </row>
        <row r="31764">
          <cell r="B31764" t="str">
            <v>O19</v>
          </cell>
          <cell r="C31764" t="str">
            <v>SOLDADURA ELECTRICA Tipo WESTARCO SUPER E- 6013  DE 1/8 o equivalente.</v>
          </cell>
          <cell r="F31764" t="str">
            <v>Ins</v>
          </cell>
          <cell r="G31764" t="str">
            <v>kg</v>
          </cell>
          <cell r="H31764">
            <v>5.80503868793331</v>
          </cell>
          <cell r="I31764">
            <v>8925</v>
          </cell>
          <cell r="J31764">
            <v>51810</v>
          </cell>
        </row>
        <row r="31765">
          <cell r="B31765" t="str">
            <v>J05</v>
          </cell>
          <cell r="C31765" t="str">
            <v xml:space="preserve">PLATINAS ACERO A-36  </v>
          </cell>
          <cell r="F31765" t="str">
            <v>Ins</v>
          </cell>
          <cell r="G31765" t="str">
            <v>kg</v>
          </cell>
          <cell r="H31765">
            <v>1.6981132075471699</v>
          </cell>
          <cell r="I31765">
            <v>8166.6900000000005</v>
          </cell>
          <cell r="J31765">
            <v>13868</v>
          </cell>
        </row>
        <row r="31766">
          <cell r="B31766" t="str">
            <v>E80A</v>
          </cell>
          <cell r="C31766" t="str">
            <v xml:space="preserve"> LAMINA DE ALFAJOR  Espesor: 3 mm </v>
          </cell>
          <cell r="F31766" t="str">
            <v>Ins</v>
          </cell>
          <cell r="G31766" t="str">
            <v>m2</v>
          </cell>
          <cell r="H31766">
            <v>1</v>
          </cell>
          <cell r="I31766">
            <v>127386.52499999999</v>
          </cell>
          <cell r="J31766">
            <v>127387</v>
          </cell>
        </row>
        <row r="31767">
          <cell r="B31767" t="str">
            <v>M39</v>
          </cell>
          <cell r="C31767" t="str">
            <v>EQUIPO DE SOLDADURA ELECTRICA</v>
          </cell>
          <cell r="F31767" t="str">
            <v>Ins</v>
          </cell>
          <cell r="G31767" t="str">
            <v>dd</v>
          </cell>
          <cell r="H31767">
            <v>0.62893081761006286</v>
          </cell>
          <cell r="I31767">
            <v>39900</v>
          </cell>
          <cell r="J31767">
            <v>25094</v>
          </cell>
        </row>
        <row r="31768">
          <cell r="B31768" t="str">
            <v>O122</v>
          </cell>
          <cell r="C31768" t="str">
            <v>PERNO GRADO 8 DE 5/8" X 6" CON TUERCA Y ARANDELA</v>
          </cell>
          <cell r="F31768" t="str">
            <v>Ins</v>
          </cell>
          <cell r="G31768" t="str">
            <v>m</v>
          </cell>
          <cell r="H31768">
            <v>45.283018867924525</v>
          </cell>
          <cell r="I31768">
            <v>2330.593523975122</v>
          </cell>
          <cell r="J31768">
            <v>105536</v>
          </cell>
        </row>
        <row r="31769">
          <cell r="B31769" t="str">
            <v>O123</v>
          </cell>
          <cell r="C31769" t="str">
            <v>PERNO GRADO 8 DE 5/8" X 2" CON TUERCA Y ARANDELA</v>
          </cell>
          <cell r="F31769" t="str">
            <v>Ins</v>
          </cell>
          <cell r="G31769" t="str">
            <v>m</v>
          </cell>
          <cell r="H31769">
            <v>45.283018867924525</v>
          </cell>
          <cell r="I31769">
            <v>3783.2237341240002</v>
          </cell>
          <cell r="J31769">
            <v>171316</v>
          </cell>
        </row>
        <row r="31770">
          <cell r="B31770" t="str">
            <v>H04</v>
          </cell>
          <cell r="C31770" t="str">
            <v>CONCRETO 3.000 psi</v>
          </cell>
          <cell r="F31770" t="str">
            <v>Ins</v>
          </cell>
          <cell r="G31770" t="str">
            <v>m3</v>
          </cell>
          <cell r="H31770">
            <v>0.12583490566037739</v>
          </cell>
          <cell r="I31770">
            <v>442697.85</v>
          </cell>
          <cell r="J31770">
            <v>55707</v>
          </cell>
        </row>
        <row r="31771">
          <cell r="B31771" t="str">
            <v>W09</v>
          </cell>
          <cell r="C31771" t="str">
            <v>TABLA BURRA 30 cm * 2.5 cm * 3 m</v>
          </cell>
          <cell r="F31771" t="str">
            <v>Ins</v>
          </cell>
          <cell r="G31771" t="str">
            <v>und</v>
          </cell>
          <cell r="H31771">
            <v>0.62893081761006286</v>
          </cell>
          <cell r="I31771">
            <v>7205.45</v>
          </cell>
          <cell r="J31771">
            <v>4532</v>
          </cell>
        </row>
        <row r="31773">
          <cell r="A31773" t="str">
            <v>ME-17.343</v>
          </cell>
          <cell r="C31773" t="str">
            <v>DESCANSO O PELDAÑO en lámina alfajor con estructura metálica anclada a una base de concreto de 3000psi h: 0.1m según diseño (con altura variable de la estructura entre 0.4 y 0.5 m)</v>
          </cell>
          <cell r="G31773" t="str">
            <v>m2</v>
          </cell>
          <cell r="J31773">
            <v>971207</v>
          </cell>
        </row>
        <row r="31774">
          <cell r="B31774" t="str">
            <v>M03</v>
          </cell>
          <cell r="C31774" t="str">
            <v>EQUIPO BASICO ( Herramienta menor )</v>
          </cell>
          <cell r="F31774" t="str">
            <v>Ins</v>
          </cell>
          <cell r="G31774" t="str">
            <v>glb</v>
          </cell>
          <cell r="H31774">
            <v>3.481369743229755</v>
          </cell>
          <cell r="I31774">
            <v>2535.75</v>
          </cell>
          <cell r="J31774">
            <v>8828</v>
          </cell>
        </row>
        <row r="31775">
          <cell r="B31775" t="str">
            <v>I06</v>
          </cell>
          <cell r="C31775" t="str">
            <v>MANO DE OBRA DD (Carpintería)</v>
          </cell>
          <cell r="F31775" t="str">
            <v>Ins</v>
          </cell>
          <cell r="G31775" t="str">
            <v>hc</v>
          </cell>
          <cell r="H31775">
            <v>7.2</v>
          </cell>
          <cell r="I31775">
            <v>21230.098696721638</v>
          </cell>
          <cell r="J31775">
            <v>152857</v>
          </cell>
        </row>
        <row r="31776">
          <cell r="B31776" t="str">
            <v>J01A</v>
          </cell>
          <cell r="C31776" t="str">
            <v>PERFIL ACERO ESTRUCTURAL PTE ASTM A500 Grado 50 - Tipo Acesco o equivalente</v>
          </cell>
          <cell r="F31776" t="str">
            <v>Ins</v>
          </cell>
          <cell r="G31776" t="str">
            <v>kg</v>
          </cell>
          <cell r="H31776">
            <v>79.499999999999986</v>
          </cell>
          <cell r="I31776">
            <v>3150.4971663925949</v>
          </cell>
          <cell r="J31776">
            <v>250465</v>
          </cell>
        </row>
        <row r="31777">
          <cell r="B31777" t="str">
            <v>O19</v>
          </cell>
          <cell r="C31777" t="str">
            <v>SOLDADURA ELECTRICA Tipo WESTARCO SUPER E- 6013  DE 1/8 o equivalente.</v>
          </cell>
          <cell r="F31777" t="str">
            <v>Ins</v>
          </cell>
          <cell r="G31777" t="str">
            <v>kg</v>
          </cell>
          <cell r="H31777">
            <v>6.2315687527978909</v>
          </cell>
          <cell r="I31777">
            <v>8925</v>
          </cell>
          <cell r="J31777">
            <v>55617</v>
          </cell>
        </row>
        <row r="31778">
          <cell r="B31778" t="str">
            <v>J05</v>
          </cell>
          <cell r="C31778" t="str">
            <v xml:space="preserve">PLATINAS ACERO A-36  </v>
          </cell>
          <cell r="F31778" t="str">
            <v>Ins</v>
          </cell>
          <cell r="G31778" t="str">
            <v>kg</v>
          </cell>
          <cell r="H31778">
            <v>1.6981132075471699</v>
          </cell>
          <cell r="I31778">
            <v>8166.6900000000005</v>
          </cell>
          <cell r="J31778">
            <v>13868</v>
          </cell>
        </row>
        <row r="31779">
          <cell r="B31779" t="str">
            <v>E80A</v>
          </cell>
          <cell r="C31779" t="str">
            <v xml:space="preserve"> LAMINA DE ALFAJOR  Espesor: 3 mm </v>
          </cell>
          <cell r="F31779" t="str">
            <v>Ins</v>
          </cell>
          <cell r="G31779" t="str">
            <v>m2</v>
          </cell>
          <cell r="H31779">
            <v>1</v>
          </cell>
          <cell r="I31779">
            <v>127386.52499999999</v>
          </cell>
          <cell r="J31779">
            <v>127387</v>
          </cell>
        </row>
        <row r="31780">
          <cell r="B31780" t="str">
            <v>M39</v>
          </cell>
          <cell r="C31780" t="str">
            <v>EQUIPO DE SOLDADURA ELECTRICA</v>
          </cell>
          <cell r="F31780" t="str">
            <v>Ins</v>
          </cell>
          <cell r="G31780" t="str">
            <v>dd</v>
          </cell>
          <cell r="H31780">
            <v>0.62893081761006286</v>
          </cell>
          <cell r="I31780">
            <v>39900</v>
          </cell>
          <cell r="J31780">
            <v>25094</v>
          </cell>
        </row>
        <row r="31781">
          <cell r="B31781" t="str">
            <v>O122</v>
          </cell>
          <cell r="C31781" t="str">
            <v>PERNO GRADO 8 DE 5/8" X 6" CON TUERCA Y ARANDELA</v>
          </cell>
          <cell r="F31781" t="str">
            <v>Ins</v>
          </cell>
          <cell r="G31781" t="str">
            <v>m</v>
          </cell>
          <cell r="H31781">
            <v>45.283018867924525</v>
          </cell>
          <cell r="I31781">
            <v>2330.593523975122</v>
          </cell>
          <cell r="J31781">
            <v>105536</v>
          </cell>
        </row>
        <row r="31782">
          <cell r="B31782" t="str">
            <v>O123</v>
          </cell>
          <cell r="C31782" t="str">
            <v>PERNO GRADO 8 DE 5/8" X 2" CON TUERCA Y ARANDELA</v>
          </cell>
          <cell r="F31782" t="str">
            <v>Ins</v>
          </cell>
          <cell r="G31782" t="str">
            <v>m</v>
          </cell>
          <cell r="H31782">
            <v>45.283018867924525</v>
          </cell>
          <cell r="I31782">
            <v>3783.2237341240002</v>
          </cell>
          <cell r="J31782">
            <v>171316</v>
          </cell>
        </row>
        <row r="31783">
          <cell r="B31783" t="str">
            <v>H04</v>
          </cell>
          <cell r="C31783" t="str">
            <v>CONCRETO 3.000 psi</v>
          </cell>
          <cell r="F31783" t="str">
            <v>Ins</v>
          </cell>
          <cell r="G31783" t="str">
            <v>m3</v>
          </cell>
          <cell r="H31783">
            <v>0.12583490566037739</v>
          </cell>
          <cell r="I31783">
            <v>442697.85</v>
          </cell>
          <cell r="J31783">
            <v>55707</v>
          </cell>
        </row>
        <row r="31784">
          <cell r="B31784" t="str">
            <v>W09</v>
          </cell>
          <cell r="C31784" t="str">
            <v>TABLA BURRA 30 cm * 2.5 cm * 3 m</v>
          </cell>
          <cell r="F31784" t="str">
            <v>Ins</v>
          </cell>
          <cell r="G31784" t="str">
            <v>und</v>
          </cell>
          <cell r="H31784">
            <v>0.62893081761006286</v>
          </cell>
          <cell r="I31784">
            <v>7205.45</v>
          </cell>
          <cell r="J31784">
            <v>4532</v>
          </cell>
        </row>
        <row r="31786">
          <cell r="A31786" t="str">
            <v>ME-17.344</v>
          </cell>
          <cell r="C31786" t="str">
            <v>DESCANSO O PELDAÑO en lámina alfajor con estructura metálica anclada a una base de concreto de 3000psi h: 0.1m según diseño (con altura variable de la estructura entre 0.5 y 0.6 m)</v>
          </cell>
          <cell r="G31786" t="str">
            <v>m2</v>
          </cell>
          <cell r="J31786">
            <v>997007</v>
          </cell>
        </row>
        <row r="31787">
          <cell r="B31787" t="str">
            <v>M03</v>
          </cell>
          <cell r="C31787" t="str">
            <v>EQUIPO BASICO ( Herramienta menor )</v>
          </cell>
          <cell r="F31787" t="str">
            <v>Ins</v>
          </cell>
          <cell r="G31787" t="str">
            <v>glb</v>
          </cell>
          <cell r="H31787">
            <v>3.7196578728007679</v>
          </cell>
          <cell r="I31787">
            <v>2535.75</v>
          </cell>
          <cell r="J31787">
            <v>9432</v>
          </cell>
        </row>
        <row r="31788">
          <cell r="B31788" t="str">
            <v>I06</v>
          </cell>
          <cell r="C31788" t="str">
            <v>MANO DE OBRA DD (Carpintería)</v>
          </cell>
          <cell r="F31788" t="str">
            <v>Ins</v>
          </cell>
          <cell r="G31788" t="str">
            <v>hc</v>
          </cell>
          <cell r="H31788">
            <v>7.4</v>
          </cell>
          <cell r="I31788">
            <v>21230.098696721638</v>
          </cell>
          <cell r="J31788">
            <v>157103</v>
          </cell>
        </row>
        <row r="31789">
          <cell r="B31789" t="str">
            <v>J01A</v>
          </cell>
          <cell r="C31789" t="str">
            <v>PERFIL ACERO ESTRUCTURAL PTE ASTM A500 Grado 50 - Tipo Acesco o equivalente</v>
          </cell>
          <cell r="F31789" t="str">
            <v>Ins</v>
          </cell>
          <cell r="G31789" t="str">
            <v>kg</v>
          </cell>
          <cell r="H31789">
            <v>84.941509433962253</v>
          </cell>
          <cell r="I31789">
            <v>3150.4971663925949</v>
          </cell>
          <cell r="J31789">
            <v>267608</v>
          </cell>
        </row>
        <row r="31790">
          <cell r="B31790" t="str">
            <v>O19</v>
          </cell>
          <cell r="C31790" t="str">
            <v>SOLDADURA ELECTRICA Tipo WESTARCO SUPER E- 6013  DE 1/8 o equivalente.</v>
          </cell>
          <cell r="F31790" t="str">
            <v>Ins</v>
          </cell>
          <cell r="G31790" t="str">
            <v>kg</v>
          </cell>
          <cell r="H31790">
            <v>6.6580988176624727</v>
          </cell>
          <cell r="I31790">
            <v>8925</v>
          </cell>
          <cell r="J31790">
            <v>59424</v>
          </cell>
        </row>
        <row r="31791">
          <cell r="B31791" t="str">
            <v>J05</v>
          </cell>
          <cell r="C31791" t="str">
            <v xml:space="preserve">PLATINAS ACERO A-36  </v>
          </cell>
          <cell r="F31791" t="str">
            <v>Ins</v>
          </cell>
          <cell r="G31791" t="str">
            <v>kg</v>
          </cell>
          <cell r="H31791">
            <v>1.6981132075471699</v>
          </cell>
          <cell r="I31791">
            <v>8166.6900000000005</v>
          </cell>
          <cell r="J31791">
            <v>13868</v>
          </cell>
        </row>
        <row r="31792">
          <cell r="B31792" t="str">
            <v>E80A</v>
          </cell>
          <cell r="C31792" t="str">
            <v xml:space="preserve"> LAMINA DE ALFAJOR  Espesor: 3 mm </v>
          </cell>
          <cell r="F31792" t="str">
            <v>Ins</v>
          </cell>
          <cell r="G31792" t="str">
            <v>m2</v>
          </cell>
          <cell r="H31792">
            <v>1</v>
          </cell>
          <cell r="I31792">
            <v>127386.52499999999</v>
          </cell>
          <cell r="J31792">
            <v>127387</v>
          </cell>
        </row>
        <row r="31793">
          <cell r="B31793" t="str">
            <v>M39</v>
          </cell>
          <cell r="C31793" t="str">
            <v>EQUIPO DE SOLDADURA ELECTRICA</v>
          </cell>
          <cell r="F31793" t="str">
            <v>Ins</v>
          </cell>
          <cell r="G31793" t="str">
            <v>dd</v>
          </cell>
          <cell r="H31793">
            <v>0.62893081761006286</v>
          </cell>
          <cell r="I31793">
            <v>39900</v>
          </cell>
          <cell r="J31793">
            <v>25094</v>
          </cell>
        </row>
        <row r="31794">
          <cell r="B31794" t="str">
            <v>O122</v>
          </cell>
          <cell r="C31794" t="str">
            <v>PERNO GRADO 8 DE 5/8" X 6" CON TUERCA Y ARANDELA</v>
          </cell>
          <cell r="F31794" t="str">
            <v>Ins</v>
          </cell>
          <cell r="G31794" t="str">
            <v>m</v>
          </cell>
          <cell r="H31794">
            <v>45.283018867924525</v>
          </cell>
          <cell r="I31794">
            <v>2330.593523975122</v>
          </cell>
          <cell r="J31794">
            <v>105536</v>
          </cell>
        </row>
        <row r="31795">
          <cell r="B31795" t="str">
            <v>O123</v>
          </cell>
          <cell r="C31795" t="str">
            <v>PERNO GRADO 8 DE 5/8" X 2" CON TUERCA Y ARANDELA</v>
          </cell>
          <cell r="F31795" t="str">
            <v>Ins</v>
          </cell>
          <cell r="G31795" t="str">
            <v>m</v>
          </cell>
          <cell r="H31795">
            <v>45.283018867924525</v>
          </cell>
          <cell r="I31795">
            <v>3783.2237341240002</v>
          </cell>
          <cell r="J31795">
            <v>171316</v>
          </cell>
        </row>
        <row r="31796">
          <cell r="B31796" t="str">
            <v>H04</v>
          </cell>
          <cell r="C31796" t="str">
            <v>CONCRETO 3.000 psi</v>
          </cell>
          <cell r="F31796" t="str">
            <v>Ins</v>
          </cell>
          <cell r="G31796" t="str">
            <v>m3</v>
          </cell>
          <cell r="H31796">
            <v>0.12583490566037739</v>
          </cell>
          <cell r="I31796">
            <v>442697.85</v>
          </cell>
          <cell r="J31796">
            <v>55707</v>
          </cell>
        </row>
        <row r="31797">
          <cell r="B31797" t="str">
            <v>W09</v>
          </cell>
          <cell r="C31797" t="str">
            <v>TABLA BURRA 30 cm * 2.5 cm * 3 m</v>
          </cell>
          <cell r="F31797" t="str">
            <v>Ins</v>
          </cell>
          <cell r="G31797" t="str">
            <v>und</v>
          </cell>
          <cell r="H31797">
            <v>0.62893081761006286</v>
          </cell>
          <cell r="I31797">
            <v>7205.45</v>
          </cell>
          <cell r="J31797">
            <v>4532</v>
          </cell>
        </row>
        <row r="31799">
          <cell r="A31799" t="str">
            <v>ME-17.345</v>
          </cell>
          <cell r="C31799" t="str">
            <v>DESCANSO O PELDAÑO en lámina alfajor con estructura metálica anclada a una base de concreto de 3000psi h: 0.1m según diseño (con altura variable de la estructura entre 0.6 y 0.7 m)</v>
          </cell>
          <cell r="G31799" t="str">
            <v>m2</v>
          </cell>
          <cell r="J31799">
            <v>1022806</v>
          </cell>
        </row>
        <row r="31800">
          <cell r="B31800" t="str">
            <v>M03</v>
          </cell>
          <cell r="C31800" t="str">
            <v>EQUIPO BASICO ( Herramienta menor )</v>
          </cell>
          <cell r="F31800" t="str">
            <v>Ins</v>
          </cell>
          <cell r="G31800" t="str">
            <v>glb</v>
          </cell>
          <cell r="H31800">
            <v>3.9579460023717803</v>
          </cell>
          <cell r="I31800">
            <v>2535.75</v>
          </cell>
          <cell r="J31800">
            <v>10036</v>
          </cell>
        </row>
        <row r="31801">
          <cell r="B31801" t="str">
            <v>I06</v>
          </cell>
          <cell r="C31801" t="str">
            <v>MANO DE OBRA DD (Carpintería)</v>
          </cell>
          <cell r="F31801" t="str">
            <v>Ins</v>
          </cell>
          <cell r="G31801" t="str">
            <v>hc</v>
          </cell>
          <cell r="H31801">
            <v>7.6</v>
          </cell>
          <cell r="I31801">
            <v>21230.098696721638</v>
          </cell>
          <cell r="J31801">
            <v>161349</v>
          </cell>
        </row>
        <row r="31802">
          <cell r="B31802" t="str">
            <v>J01A</v>
          </cell>
          <cell r="C31802" t="str">
            <v>PERFIL ACERO ESTRUCTURAL PTE ASTM A500 Grado 50 - Tipo Acesco o equivalente</v>
          </cell>
          <cell r="F31802" t="str">
            <v>Ins</v>
          </cell>
          <cell r="G31802" t="str">
            <v>kg</v>
          </cell>
          <cell r="H31802">
            <v>90.38301886792452</v>
          </cell>
          <cell r="I31802">
            <v>3150.4971663925949</v>
          </cell>
          <cell r="J31802">
            <v>284751</v>
          </cell>
        </row>
        <row r="31803">
          <cell r="B31803" t="str">
            <v>O19</v>
          </cell>
          <cell r="C31803" t="str">
            <v>SOLDADURA ELECTRICA Tipo WESTARCO SUPER E- 6013  DE 1/8 o equivalente.</v>
          </cell>
          <cell r="F31803" t="str">
            <v>Ins</v>
          </cell>
          <cell r="G31803" t="str">
            <v>kg</v>
          </cell>
          <cell r="H31803">
            <v>7.0846288825270536</v>
          </cell>
          <cell r="I31803">
            <v>8925</v>
          </cell>
          <cell r="J31803">
            <v>63230</v>
          </cell>
        </row>
        <row r="31804">
          <cell r="B31804" t="str">
            <v>J05</v>
          </cell>
          <cell r="C31804" t="str">
            <v xml:space="preserve">PLATINAS ACERO A-36  </v>
          </cell>
          <cell r="F31804" t="str">
            <v>Ins</v>
          </cell>
          <cell r="G31804" t="str">
            <v>kg</v>
          </cell>
          <cell r="H31804">
            <v>1.6981132075471699</v>
          </cell>
          <cell r="I31804">
            <v>8166.6900000000005</v>
          </cell>
          <cell r="J31804">
            <v>13868</v>
          </cell>
        </row>
        <row r="31805">
          <cell r="B31805" t="str">
            <v>E80A</v>
          </cell>
          <cell r="C31805" t="str">
            <v xml:space="preserve"> LAMINA DE ALFAJOR  Espesor: 3 mm </v>
          </cell>
          <cell r="F31805" t="str">
            <v>Ins</v>
          </cell>
          <cell r="G31805" t="str">
            <v>m2</v>
          </cell>
          <cell r="H31805">
            <v>1</v>
          </cell>
          <cell r="I31805">
            <v>127386.52499999999</v>
          </cell>
          <cell r="J31805">
            <v>127387</v>
          </cell>
        </row>
        <row r="31806">
          <cell r="B31806" t="str">
            <v>M39</v>
          </cell>
          <cell r="C31806" t="str">
            <v>EQUIPO DE SOLDADURA ELECTRICA</v>
          </cell>
          <cell r="F31806" t="str">
            <v>Ins</v>
          </cell>
          <cell r="G31806" t="str">
            <v>dd</v>
          </cell>
          <cell r="H31806">
            <v>0.62893081761006286</v>
          </cell>
          <cell r="I31806">
            <v>39900</v>
          </cell>
          <cell r="J31806">
            <v>25094</v>
          </cell>
        </row>
        <row r="31807">
          <cell r="B31807" t="str">
            <v>O122</v>
          </cell>
          <cell r="C31807" t="str">
            <v>PERNO GRADO 8 DE 5/8" X 6" CON TUERCA Y ARANDELA</v>
          </cell>
          <cell r="F31807" t="str">
            <v>Ins</v>
          </cell>
          <cell r="G31807" t="str">
            <v>m</v>
          </cell>
          <cell r="H31807">
            <v>45.283018867924525</v>
          </cell>
          <cell r="I31807">
            <v>2330.593523975122</v>
          </cell>
          <cell r="J31807">
            <v>105536</v>
          </cell>
        </row>
        <row r="31808">
          <cell r="B31808" t="str">
            <v>O123</v>
          </cell>
          <cell r="C31808" t="str">
            <v>PERNO GRADO 8 DE 5/8" X 2" CON TUERCA Y ARANDELA</v>
          </cell>
          <cell r="F31808" t="str">
            <v>Ins</v>
          </cell>
          <cell r="G31808" t="str">
            <v>m</v>
          </cell>
          <cell r="H31808">
            <v>45.283018867924525</v>
          </cell>
          <cell r="I31808">
            <v>3783.2237341240002</v>
          </cell>
          <cell r="J31808">
            <v>171316</v>
          </cell>
        </row>
        <row r="31809">
          <cell r="B31809" t="str">
            <v>H04</v>
          </cell>
          <cell r="C31809" t="str">
            <v>CONCRETO 3.000 psi</v>
          </cell>
          <cell r="F31809" t="str">
            <v>Ins</v>
          </cell>
          <cell r="G31809" t="str">
            <v>m3</v>
          </cell>
          <cell r="H31809">
            <v>0.12583490566037739</v>
          </cell>
          <cell r="I31809">
            <v>442697.85</v>
          </cell>
          <cell r="J31809">
            <v>55707</v>
          </cell>
        </row>
        <row r="31810">
          <cell r="B31810" t="str">
            <v>W09</v>
          </cell>
          <cell r="C31810" t="str">
            <v>TABLA BURRA 30 cm * 2.5 cm * 3 m</v>
          </cell>
          <cell r="F31810" t="str">
            <v>Ins</v>
          </cell>
          <cell r="G31810" t="str">
            <v>und</v>
          </cell>
          <cell r="H31810">
            <v>0.62893081761006286</v>
          </cell>
          <cell r="I31810">
            <v>7205.45</v>
          </cell>
          <cell r="J31810">
            <v>4532</v>
          </cell>
        </row>
        <row r="31813">
          <cell r="A31813" t="str">
            <v>ME-17.346</v>
          </cell>
          <cell r="C31813" t="str">
            <v>DESCANSO O PELDAÑO en lámina alfajor con estructura metálica anclada a una base de concreto de 3000psi h: 0.1m según diseño (con altura variable de la estructura entre 0.7 y 0.8 m)</v>
          </cell>
          <cell r="G31813" t="str">
            <v>m2</v>
          </cell>
          <cell r="J31813">
            <v>1048608</v>
          </cell>
        </row>
        <row r="31814">
          <cell r="B31814" t="str">
            <v>M03</v>
          </cell>
          <cell r="C31814" t="str">
            <v>EQUIPO BASICO ( Herramienta menor )</v>
          </cell>
          <cell r="F31814" t="str">
            <v>Ins</v>
          </cell>
          <cell r="G31814" t="str">
            <v>glb</v>
          </cell>
          <cell r="H31814">
            <v>4.1962341319427932</v>
          </cell>
          <cell r="I31814">
            <v>2535.75</v>
          </cell>
          <cell r="J31814">
            <v>10641</v>
          </cell>
        </row>
        <row r="31815">
          <cell r="B31815" t="str">
            <v>I06</v>
          </cell>
          <cell r="C31815" t="str">
            <v>MANO DE OBRA DD (Carpintería)</v>
          </cell>
          <cell r="F31815" t="str">
            <v>Ins</v>
          </cell>
          <cell r="G31815" t="str">
            <v>hc</v>
          </cell>
          <cell r="H31815">
            <v>7.8</v>
          </cell>
          <cell r="I31815">
            <v>21230.098696721638</v>
          </cell>
          <cell r="J31815">
            <v>165595</v>
          </cell>
        </row>
        <row r="31816">
          <cell r="B31816" t="str">
            <v>J01A</v>
          </cell>
          <cell r="C31816" t="str">
            <v>PERFIL ACERO ESTRUCTURAL PTE ASTM A500 Grado 50 - Tipo Acesco o equivalente</v>
          </cell>
          <cell r="F31816" t="str">
            <v>Ins</v>
          </cell>
          <cell r="G31816" t="str">
            <v>kg</v>
          </cell>
          <cell r="H31816">
            <v>95.824528301886787</v>
          </cell>
          <cell r="I31816">
            <v>3150.4971663925949</v>
          </cell>
          <cell r="J31816">
            <v>301895</v>
          </cell>
        </row>
        <row r="31817">
          <cell r="B31817" t="str">
            <v>O19</v>
          </cell>
          <cell r="C31817" t="str">
            <v>SOLDADURA ELECTRICA Tipo WESTARCO SUPER E- 6013  DE 1/8 o equivalente.</v>
          </cell>
          <cell r="F31817" t="str">
            <v>Ins</v>
          </cell>
          <cell r="G31817" t="str">
            <v>kg</v>
          </cell>
          <cell r="H31817">
            <v>7.5111589473916345</v>
          </cell>
          <cell r="I31817">
            <v>8925</v>
          </cell>
          <cell r="J31817">
            <v>67037</v>
          </cell>
        </row>
        <row r="31818">
          <cell r="B31818" t="str">
            <v>J05</v>
          </cell>
          <cell r="C31818" t="str">
            <v xml:space="preserve">PLATINAS ACERO A-36  </v>
          </cell>
          <cell r="F31818" t="str">
            <v>Ins</v>
          </cell>
          <cell r="G31818" t="str">
            <v>kg</v>
          </cell>
          <cell r="H31818">
            <v>1.6981132075471699</v>
          </cell>
          <cell r="I31818">
            <v>8166.6900000000005</v>
          </cell>
          <cell r="J31818">
            <v>13868</v>
          </cell>
        </row>
        <row r="31819">
          <cell r="B31819" t="str">
            <v>E80A</v>
          </cell>
          <cell r="C31819" t="str">
            <v xml:space="preserve"> LAMINA DE ALFAJOR  Espesor: 3 mm </v>
          </cell>
          <cell r="F31819" t="str">
            <v>Ins</v>
          </cell>
          <cell r="G31819" t="str">
            <v>m2</v>
          </cell>
          <cell r="H31819">
            <v>1</v>
          </cell>
          <cell r="I31819">
            <v>127386.52499999999</v>
          </cell>
          <cell r="J31819">
            <v>127387</v>
          </cell>
        </row>
        <row r="31820">
          <cell r="B31820" t="str">
            <v>M39</v>
          </cell>
          <cell r="C31820" t="str">
            <v>EQUIPO DE SOLDADURA ELECTRICA</v>
          </cell>
          <cell r="F31820" t="str">
            <v>Ins</v>
          </cell>
          <cell r="G31820" t="str">
            <v>dd</v>
          </cell>
          <cell r="H31820">
            <v>0.62893081761006286</v>
          </cell>
          <cell r="I31820">
            <v>39900</v>
          </cell>
          <cell r="J31820">
            <v>25094</v>
          </cell>
        </row>
        <row r="31821">
          <cell r="B31821" t="str">
            <v>O122</v>
          </cell>
          <cell r="C31821" t="str">
            <v>PERNO GRADO 8 DE 5/8" X 6" CON TUERCA Y ARANDELA</v>
          </cell>
          <cell r="F31821" t="str">
            <v>Ins</v>
          </cell>
          <cell r="G31821" t="str">
            <v>m</v>
          </cell>
          <cell r="H31821">
            <v>45.283018867924525</v>
          </cell>
          <cell r="I31821">
            <v>2330.593523975122</v>
          </cell>
          <cell r="J31821">
            <v>105536</v>
          </cell>
        </row>
        <row r="31822">
          <cell r="B31822" t="str">
            <v>O123</v>
          </cell>
          <cell r="C31822" t="str">
            <v>PERNO GRADO 8 DE 5/8" X 2" CON TUERCA Y ARANDELA</v>
          </cell>
          <cell r="F31822" t="str">
            <v>Ins</v>
          </cell>
          <cell r="G31822" t="str">
            <v>m</v>
          </cell>
          <cell r="H31822">
            <v>45.283018867924525</v>
          </cell>
          <cell r="I31822">
            <v>3783.2237341240002</v>
          </cell>
          <cell r="J31822">
            <v>171316</v>
          </cell>
        </row>
        <row r="31823">
          <cell r="B31823" t="str">
            <v>H04</v>
          </cell>
          <cell r="C31823" t="str">
            <v>CONCRETO 3.000 psi</v>
          </cell>
          <cell r="F31823" t="str">
            <v>Ins</v>
          </cell>
          <cell r="G31823" t="str">
            <v>m3</v>
          </cell>
          <cell r="H31823">
            <v>0.12583490566037739</v>
          </cell>
          <cell r="I31823">
            <v>442697.85</v>
          </cell>
          <cell r="J31823">
            <v>55707</v>
          </cell>
        </row>
        <row r="31824">
          <cell r="B31824" t="str">
            <v>W09</v>
          </cell>
          <cell r="C31824" t="str">
            <v>TABLA BURRA 30 cm * 2.5 cm * 3 m</v>
          </cell>
          <cell r="F31824" t="str">
            <v>Ins</v>
          </cell>
          <cell r="G31824" t="str">
            <v>und</v>
          </cell>
          <cell r="H31824">
            <v>0.62893081761006286</v>
          </cell>
          <cell r="I31824">
            <v>7205.45</v>
          </cell>
          <cell r="J31824">
            <v>4532</v>
          </cell>
        </row>
        <row r="31826">
          <cell r="A31826" t="str">
            <v>ME-17.347</v>
          </cell>
          <cell r="C31826" t="str">
            <v>DESCANSO O PELDAÑO en lámina alfajor con estructura metálica anclada a una base de concreto de 3000psi h: 0.1m según diseño (con altura variable de la estructura entre 0.8 y 0,9 m)</v>
          </cell>
          <cell r="G31826" t="str">
            <v>m2</v>
          </cell>
          <cell r="J31826">
            <v>1074408</v>
          </cell>
        </row>
        <row r="31827">
          <cell r="B31827" t="str">
            <v>M03</v>
          </cell>
          <cell r="C31827" t="str">
            <v>EQUIPO BASICO ( Herramienta menor )</v>
          </cell>
          <cell r="F31827" t="str">
            <v>Ins</v>
          </cell>
          <cell r="G31827" t="str">
            <v>glb</v>
          </cell>
          <cell r="H31827">
            <v>4.4345222615138056</v>
          </cell>
          <cell r="I31827">
            <v>2535.75</v>
          </cell>
          <cell r="J31827">
            <v>11245</v>
          </cell>
        </row>
        <row r="31828">
          <cell r="B31828" t="str">
            <v>I06</v>
          </cell>
          <cell r="C31828" t="str">
            <v>MANO DE OBRA DD (Carpintería)</v>
          </cell>
          <cell r="F31828" t="str">
            <v>Ins</v>
          </cell>
          <cell r="G31828" t="str">
            <v>hc</v>
          </cell>
          <cell r="H31828">
            <v>8</v>
          </cell>
          <cell r="I31828">
            <v>21230.098696721638</v>
          </cell>
          <cell r="J31828">
            <v>169841</v>
          </cell>
        </row>
        <row r="31829">
          <cell r="B31829" t="str">
            <v>J01A</v>
          </cell>
          <cell r="C31829" t="str">
            <v>PERFIL ACERO ESTRUCTURAL PTE ASTM A500 Grado 50 - Tipo Acesco o equivalente</v>
          </cell>
          <cell r="F31829" t="str">
            <v>Ins</v>
          </cell>
          <cell r="G31829" t="str">
            <v>kg</v>
          </cell>
          <cell r="H31829">
            <v>101.26603773584905</v>
          </cell>
          <cell r="I31829">
            <v>3150.4971663925949</v>
          </cell>
          <cell r="J31829">
            <v>319038</v>
          </cell>
        </row>
        <row r="31830">
          <cell r="B31830" t="str">
            <v>O19</v>
          </cell>
          <cell r="C31830" t="str">
            <v>SOLDADURA ELECTRICA Tipo WESTARCO SUPER E- 6013  DE 1/8 o equivalente.</v>
          </cell>
          <cell r="F31830" t="str">
            <v>Ins</v>
          </cell>
          <cell r="G31830" t="str">
            <v>kg</v>
          </cell>
          <cell r="H31830">
            <v>7.9376890122562163</v>
          </cell>
          <cell r="I31830">
            <v>8925</v>
          </cell>
          <cell r="J31830">
            <v>70844</v>
          </cell>
        </row>
        <row r="31831">
          <cell r="B31831" t="str">
            <v>J05</v>
          </cell>
          <cell r="C31831" t="str">
            <v xml:space="preserve">PLATINAS ACERO A-36  </v>
          </cell>
          <cell r="F31831" t="str">
            <v>Ins</v>
          </cell>
          <cell r="G31831" t="str">
            <v>kg</v>
          </cell>
          <cell r="H31831">
            <v>1.6981132075471699</v>
          </cell>
          <cell r="I31831">
            <v>8166.6900000000005</v>
          </cell>
          <cell r="J31831">
            <v>13868</v>
          </cell>
        </row>
        <row r="31832">
          <cell r="B31832" t="str">
            <v>E80A</v>
          </cell>
          <cell r="C31832" t="str">
            <v xml:space="preserve"> LAMINA DE ALFAJOR  Espesor: 3 mm </v>
          </cell>
          <cell r="F31832" t="str">
            <v>Ins</v>
          </cell>
          <cell r="G31832" t="str">
            <v>m2</v>
          </cell>
          <cell r="H31832">
            <v>1</v>
          </cell>
          <cell r="I31832">
            <v>127386.52499999999</v>
          </cell>
          <cell r="J31832">
            <v>127387</v>
          </cell>
        </row>
        <row r="31833">
          <cell r="B31833" t="str">
            <v>M39</v>
          </cell>
          <cell r="C31833" t="str">
            <v>EQUIPO DE SOLDADURA ELECTRICA</v>
          </cell>
          <cell r="F31833" t="str">
            <v>Ins</v>
          </cell>
          <cell r="G31833" t="str">
            <v>dd</v>
          </cell>
          <cell r="H31833">
            <v>0.62893081761006286</v>
          </cell>
          <cell r="I31833">
            <v>39900</v>
          </cell>
          <cell r="J31833">
            <v>25094</v>
          </cell>
        </row>
        <row r="31834">
          <cell r="B31834" t="str">
            <v>O122</v>
          </cell>
          <cell r="C31834" t="str">
            <v>PERNO GRADO 8 DE 5/8" X 6" CON TUERCA Y ARANDELA</v>
          </cell>
          <cell r="F31834" t="str">
            <v>Ins</v>
          </cell>
          <cell r="G31834" t="str">
            <v>m</v>
          </cell>
          <cell r="H31834">
            <v>45.283018867924525</v>
          </cell>
          <cell r="I31834">
            <v>2330.593523975122</v>
          </cell>
          <cell r="J31834">
            <v>105536</v>
          </cell>
        </row>
        <row r="31835">
          <cell r="B31835" t="str">
            <v>O123</v>
          </cell>
          <cell r="C31835" t="str">
            <v>PERNO GRADO 8 DE 5/8" X 2" CON TUERCA Y ARANDELA</v>
          </cell>
          <cell r="F31835" t="str">
            <v>Ins</v>
          </cell>
          <cell r="G31835" t="str">
            <v>m</v>
          </cell>
          <cell r="H31835">
            <v>45.283018867924525</v>
          </cell>
          <cell r="I31835">
            <v>3783.2237341240002</v>
          </cell>
          <cell r="J31835">
            <v>171316</v>
          </cell>
        </row>
        <row r="31836">
          <cell r="B31836" t="str">
            <v>H04</v>
          </cell>
          <cell r="C31836" t="str">
            <v>CONCRETO 3.000 psi</v>
          </cell>
          <cell r="F31836" t="str">
            <v>Ins</v>
          </cell>
          <cell r="G31836" t="str">
            <v>m3</v>
          </cell>
          <cell r="H31836">
            <v>0.12583490566037739</v>
          </cell>
          <cell r="I31836">
            <v>442697.85</v>
          </cell>
          <cell r="J31836">
            <v>55707</v>
          </cell>
        </row>
        <row r="31837">
          <cell r="B31837" t="str">
            <v>W09</v>
          </cell>
          <cell r="C31837" t="str">
            <v>TABLA BURRA 30 cm * 2.5 cm * 3 m</v>
          </cell>
          <cell r="F31837" t="str">
            <v>Ins</v>
          </cell>
          <cell r="G31837" t="str">
            <v>und</v>
          </cell>
          <cell r="H31837">
            <v>0.62893081761006286</v>
          </cell>
          <cell r="I31837">
            <v>7205.45</v>
          </cell>
          <cell r="J31837">
            <v>4532</v>
          </cell>
        </row>
        <row r="31839">
          <cell r="A31839" t="str">
            <v>ME-17.348</v>
          </cell>
          <cell r="C31839" t="str">
            <v>DESCANSO O PELDAÑO en lámina alfajor con estructura metálica anclada a una base de concreto de 3000psi h: 0.1m según diseño (con altura variable de la estructura entre 0.9 y 1 m)</v>
          </cell>
          <cell r="G31839" t="str">
            <v>m2</v>
          </cell>
          <cell r="J31839">
            <v>1100171</v>
          </cell>
        </row>
        <row r="31840">
          <cell r="B31840" t="str">
            <v>M03</v>
          </cell>
          <cell r="C31840" t="str">
            <v>EQUIPO BASICO ( Herramienta menor )</v>
          </cell>
          <cell r="F31840" t="str">
            <v>Ins</v>
          </cell>
          <cell r="G31840" t="str">
            <v>glb</v>
          </cell>
          <cell r="H31840">
            <v>4.6723972701944385</v>
          </cell>
          <cell r="I31840">
            <v>2535.75</v>
          </cell>
          <cell r="J31840">
            <v>11848</v>
          </cell>
        </row>
        <row r="31841">
          <cell r="B31841" t="str">
            <v>I06</v>
          </cell>
          <cell r="C31841" t="str">
            <v>MANO DE OBRA DD (Carpintería)</v>
          </cell>
          <cell r="F31841" t="str">
            <v>Ins</v>
          </cell>
          <cell r="G31841" t="str">
            <v>hc</v>
          </cell>
          <cell r="H31841">
            <v>8.1999999999999993</v>
          </cell>
          <cell r="I31841">
            <v>21230.098696721638</v>
          </cell>
          <cell r="J31841">
            <v>174087</v>
          </cell>
        </row>
        <row r="31842">
          <cell r="B31842" t="str">
            <v>J01A</v>
          </cell>
          <cell r="C31842" t="str">
            <v>PERFIL ACERO ESTRUCTURAL PTE ASTM A500 Grado 50 - Tipo Acesco o equivalente</v>
          </cell>
          <cell r="F31842" t="str">
            <v>Ins</v>
          </cell>
          <cell r="G31842" t="str">
            <v>kg</v>
          </cell>
          <cell r="H31842">
            <v>106.69811320754715</v>
          </cell>
          <cell r="I31842">
            <v>3150.4971663925949</v>
          </cell>
          <cell r="J31842">
            <v>336152</v>
          </cell>
        </row>
        <row r="31843">
          <cell r="B31843" t="str">
            <v>O19</v>
          </cell>
          <cell r="C31843" t="str">
            <v>SOLDADURA ELECTRICA Tipo WESTARCO SUPER E- 6013  DE 1/8 o equivalente.</v>
          </cell>
          <cell r="F31843" t="str">
            <v>Ins</v>
          </cell>
          <cell r="G31843" t="str">
            <v>kg</v>
          </cell>
          <cell r="H31843">
            <v>8.3634796005867038</v>
          </cell>
          <cell r="I31843">
            <v>8925</v>
          </cell>
          <cell r="J31843">
            <v>74644</v>
          </cell>
        </row>
        <row r="31844">
          <cell r="B31844" t="str">
            <v>J05</v>
          </cell>
          <cell r="C31844" t="str">
            <v xml:space="preserve">PLATINAS ACERO A-36  </v>
          </cell>
          <cell r="F31844" t="str">
            <v>Ins</v>
          </cell>
          <cell r="G31844" t="str">
            <v>kg</v>
          </cell>
          <cell r="H31844">
            <v>1.6981132075471699</v>
          </cell>
          <cell r="I31844">
            <v>8166.6900000000005</v>
          </cell>
          <cell r="J31844">
            <v>13868</v>
          </cell>
        </row>
        <row r="31845">
          <cell r="B31845" t="str">
            <v>E80A</v>
          </cell>
          <cell r="C31845" t="str">
            <v xml:space="preserve"> LAMINA DE ALFAJOR  Espesor: 3 mm </v>
          </cell>
          <cell r="F31845" t="str">
            <v>Ins</v>
          </cell>
          <cell r="G31845" t="str">
            <v>m2</v>
          </cell>
          <cell r="H31845">
            <v>1</v>
          </cell>
          <cell r="I31845">
            <v>127386.52499999999</v>
          </cell>
          <cell r="J31845">
            <v>127387</v>
          </cell>
        </row>
        <row r="31846">
          <cell r="B31846" t="str">
            <v>M39</v>
          </cell>
          <cell r="C31846" t="str">
            <v>EQUIPO DE SOLDADURA ELECTRICA</v>
          </cell>
          <cell r="F31846" t="str">
            <v>Ins</v>
          </cell>
          <cell r="G31846" t="str">
            <v>dd</v>
          </cell>
          <cell r="H31846">
            <v>0.62893081761006286</v>
          </cell>
          <cell r="I31846">
            <v>39900</v>
          </cell>
          <cell r="J31846">
            <v>25094</v>
          </cell>
        </row>
        <row r="31847">
          <cell r="B31847" t="str">
            <v>O122</v>
          </cell>
          <cell r="C31847" t="str">
            <v>PERNO GRADO 8 DE 5/8" X 6" CON TUERCA Y ARANDELA</v>
          </cell>
          <cell r="F31847" t="str">
            <v>Ins</v>
          </cell>
          <cell r="G31847" t="str">
            <v>m</v>
          </cell>
          <cell r="H31847">
            <v>45.283018867924525</v>
          </cell>
          <cell r="I31847">
            <v>2330.593523975122</v>
          </cell>
          <cell r="J31847">
            <v>105536</v>
          </cell>
        </row>
        <row r="31848">
          <cell r="B31848" t="str">
            <v>O123</v>
          </cell>
          <cell r="C31848" t="str">
            <v>PERNO GRADO 8 DE 5/8" X 2" CON TUERCA Y ARANDELA</v>
          </cell>
          <cell r="F31848" t="str">
            <v>Ins</v>
          </cell>
          <cell r="G31848" t="str">
            <v>m</v>
          </cell>
          <cell r="H31848">
            <v>45.283018867924525</v>
          </cell>
          <cell r="I31848">
            <v>3783.2237341240002</v>
          </cell>
          <cell r="J31848">
            <v>171316</v>
          </cell>
        </row>
        <row r="31849">
          <cell r="B31849" t="str">
            <v>H04</v>
          </cell>
          <cell r="C31849" t="str">
            <v>CONCRETO 3.000 psi</v>
          </cell>
          <cell r="F31849" t="str">
            <v>Ins</v>
          </cell>
          <cell r="G31849" t="str">
            <v>m3</v>
          </cell>
          <cell r="H31849">
            <v>0.12583490566037739</v>
          </cell>
          <cell r="I31849">
            <v>442697.85</v>
          </cell>
          <cell r="J31849">
            <v>55707</v>
          </cell>
        </row>
        <row r="31850">
          <cell r="B31850" t="str">
            <v>W09</v>
          </cell>
          <cell r="C31850" t="str">
            <v>TABLA BURRA 30 cm * 2.5 cm * 3 m</v>
          </cell>
          <cell r="F31850" t="str">
            <v>Ins</v>
          </cell>
          <cell r="G31850" t="str">
            <v>und</v>
          </cell>
          <cell r="H31850">
            <v>0.62893081761006286</v>
          </cell>
          <cell r="I31850">
            <v>7205.45</v>
          </cell>
          <cell r="J31850">
            <v>4532</v>
          </cell>
        </row>
        <row r="31852">
          <cell r="A31852" t="str">
            <v>ME-17.349</v>
          </cell>
          <cell r="C31852" t="str">
            <v>SUMINISTRO E INSTALACIÓN DE LAMINA EN ACERO SSAB balístico de 500 de dureza, nivel NIJ III o CEN B6, detiene 7.62 Nato con núcleo de Plomo (M-80 o Ball), también detiene 5.56 SS109 y 7.62X39 con núcleo blando. A 45 grados detiene 5.56 M193 (núcleo de plomo) y 7.62X39 Perforante.</v>
          </cell>
          <cell r="G31852" t="str">
            <v>m2</v>
          </cell>
          <cell r="J31852" t="e">
            <v>#VALUE!</v>
          </cell>
        </row>
        <row r="31853">
          <cell r="B31853" t="str">
            <v>M03</v>
          </cell>
          <cell r="C31853" t="str">
            <v>EQUIPO BASICO ( Herramienta menor )</v>
          </cell>
          <cell r="F31853" t="str">
            <v>Ins</v>
          </cell>
          <cell r="G31853" t="str">
            <v>glb</v>
          </cell>
          <cell r="H31853">
            <v>1.8258245736987273</v>
          </cell>
          <cell r="I31853">
            <v>2535.75</v>
          </cell>
          <cell r="J31853">
            <v>4630</v>
          </cell>
        </row>
        <row r="31854">
          <cell r="B31854" t="str">
            <v>I06</v>
          </cell>
          <cell r="C31854" t="str">
            <v>MANO DE OBRA DD (Carpintería)</v>
          </cell>
          <cell r="F31854" t="str">
            <v>Ins</v>
          </cell>
          <cell r="G31854" t="str">
            <v>hc</v>
          </cell>
          <cell r="H31854">
            <v>3</v>
          </cell>
          <cell r="I31854">
            <v>21230.098696721638</v>
          </cell>
          <cell r="J31854">
            <v>63690</v>
          </cell>
        </row>
        <row r="31855">
          <cell r="B31855" t="str">
            <v>E210</v>
          </cell>
          <cell r="C31855" t="str">
            <v>LAMINA EN ACERO SSAB balístico de 500 de dureza, nivel NIJ III o CEN B6, detiene 7.62 Nato con núcleo de Plomo (M-80 o Ball), también detiene 5.56 SS109 y 7.62X39 con núcleo blando. A 45 grados detiene 5.56 M193 (núcleo de plomo) y 7.62X39 Perforante.</v>
          </cell>
          <cell r="F31855" t="str">
            <v>Ins</v>
          </cell>
          <cell r="G31855" t="str">
            <v>m2</v>
          </cell>
          <cell r="H31855">
            <v>1</v>
          </cell>
          <cell r="I31855" t="str">
            <v>NA</v>
          </cell>
          <cell r="J31855" t="e">
            <v>#VALUE!</v>
          </cell>
        </row>
        <row r="31856">
          <cell r="B31856" t="str">
            <v>M55</v>
          </cell>
          <cell r="C31856" t="str">
            <v>EQUIPO SOLDADOR POWER MIG 180</v>
          </cell>
          <cell r="F31856" t="str">
            <v>Ins</v>
          </cell>
          <cell r="G31856" t="str">
            <v>dd</v>
          </cell>
          <cell r="H31856">
            <v>0.4</v>
          </cell>
          <cell r="I31856">
            <v>48300</v>
          </cell>
          <cell r="J31856">
            <v>19320</v>
          </cell>
        </row>
        <row r="31857">
          <cell r="B31857" t="str">
            <v>O124</v>
          </cell>
          <cell r="C31857" t="str">
            <v>SOLDADURA ER-70S-6 C 0,08 (15Kg)</v>
          </cell>
          <cell r="F31857" t="str">
            <v>Ins</v>
          </cell>
          <cell r="G31857" t="str">
            <v>rollo</v>
          </cell>
          <cell r="H31857">
            <v>0.25</v>
          </cell>
          <cell r="I31857">
            <v>78814.03358656801</v>
          </cell>
          <cell r="J31857">
            <v>19704</v>
          </cell>
        </row>
        <row r="31859">
          <cell r="A31859" t="str">
            <v>ME-17.350</v>
          </cell>
          <cell r="C31859" t="str">
            <v>SUMINISTRO E INSTALACIÓN DE cortasol metálico en perfiles doble C ASTM A-500 grado C, 35.5cm x 12.5cm y 25.5cm x 12.5cm; calibre 15mm, soldados mediante conector metálico a estructura de concreto y a bastidores metálicos superior e inferior. Anticorrosivo cromato de zinc, pintura tipo pintulux dos manos.</v>
          </cell>
          <cell r="G31859" t="str">
            <v>kg</v>
          </cell>
          <cell r="J31859">
            <v>10670</v>
          </cell>
        </row>
        <row r="31860">
          <cell r="B31860" t="str">
            <v>M03</v>
          </cell>
          <cell r="C31860" t="str">
            <v>EQUIPO BASICO ( Herramienta menor )</v>
          </cell>
          <cell r="F31860" t="str">
            <v>Ins</v>
          </cell>
          <cell r="G31860" t="str">
            <v>glb</v>
          </cell>
          <cell r="H31860">
            <v>0.08</v>
          </cell>
          <cell r="I31860">
            <v>2535.75</v>
          </cell>
          <cell r="J31860">
            <v>203</v>
          </cell>
        </row>
        <row r="31861">
          <cell r="B31861" t="str">
            <v>I06</v>
          </cell>
          <cell r="C31861" t="str">
            <v>MANO DE OBRA DD (Carpintería)</v>
          </cell>
          <cell r="F31861" t="str">
            <v>Ins</v>
          </cell>
          <cell r="G31861" t="str">
            <v>hc</v>
          </cell>
          <cell r="H31861">
            <v>0.12</v>
          </cell>
          <cell r="I31861">
            <v>21230.098696721638</v>
          </cell>
          <cell r="J31861">
            <v>2548</v>
          </cell>
        </row>
        <row r="31862">
          <cell r="B31862" t="str">
            <v>J09</v>
          </cell>
          <cell r="C31862" t="str">
            <v>TUBERIA ESTRUCTURAL A.S.T.M.  A-500 GRADO C - Redonda, cuadrada o rectangular según diseño - Tipo Colmena o equivalente</v>
          </cell>
          <cell r="F31862" t="str">
            <v>Ins</v>
          </cell>
          <cell r="G31862" t="str">
            <v>kg</v>
          </cell>
          <cell r="H31862">
            <v>1</v>
          </cell>
          <cell r="I31862">
            <v>4037.202673938913</v>
          </cell>
          <cell r="J31862">
            <v>4037</v>
          </cell>
        </row>
        <row r="31863">
          <cell r="B31863" t="str">
            <v>X38</v>
          </cell>
          <cell r="C31863" t="str">
            <v>ANTICORROSIVO CROMATO DE ZINC</v>
          </cell>
          <cell r="F31863" t="str">
            <v>Ins</v>
          </cell>
          <cell r="G31863" t="str">
            <v>gal</v>
          </cell>
          <cell r="H31863">
            <v>1.4999999999999999E-2</v>
          </cell>
          <cell r="I31863">
            <v>36645.336000000003</v>
          </cell>
          <cell r="J31863">
            <v>550</v>
          </cell>
        </row>
        <row r="31864">
          <cell r="B31864" t="str">
            <v>X04</v>
          </cell>
          <cell r="C31864" t="str">
            <v>ESMALTE SINTETICO Pintulux - Tipo Pintuco Ref. según color diseño o equivalente</v>
          </cell>
          <cell r="F31864" t="str">
            <v>Ins</v>
          </cell>
          <cell r="G31864" t="str">
            <v>gal</v>
          </cell>
          <cell r="H31864">
            <v>1.4999999999999999E-2</v>
          </cell>
          <cell r="I31864">
            <v>69194.810999999987</v>
          </cell>
          <cell r="J31864">
            <v>1038</v>
          </cell>
        </row>
        <row r="31865">
          <cell r="B31865" t="str">
            <v>O19</v>
          </cell>
          <cell r="C31865" t="str">
            <v>SOLDADURA ELECTRICA Tipo WESTARCO SUPER E- 6013  DE 1/8 o equivalente.</v>
          </cell>
          <cell r="F31865" t="str">
            <v>Ins</v>
          </cell>
          <cell r="G31865" t="str">
            <v>kg</v>
          </cell>
          <cell r="H31865">
            <v>0.2</v>
          </cell>
          <cell r="I31865">
            <v>8925</v>
          </cell>
          <cell r="J31865">
            <v>1785</v>
          </cell>
        </row>
        <row r="31866">
          <cell r="B31866" t="str">
            <v>M01</v>
          </cell>
          <cell r="C31866" t="str">
            <v>ANDAMIO METALICO TUBULAR (Sección de 2 marcos de 1.50*1.50 m.con 2 crucetas de 2.30 m.)</v>
          </cell>
          <cell r="F31866" t="str">
            <v>Ins</v>
          </cell>
          <cell r="G31866" t="str">
            <v>sm</v>
          </cell>
          <cell r="H31866">
            <v>0.1</v>
          </cell>
          <cell r="I31866">
            <v>5093.55</v>
          </cell>
          <cell r="J31866">
            <v>509</v>
          </cell>
        </row>
        <row r="31868">
          <cell r="A31868" t="str">
            <v>ME-17.351</v>
          </cell>
          <cell r="C31868" t="str">
            <v>ESCOTILLA PARA MANTENIMIENTO DE CUBIERTA EN LAMINA DE ALFAJOR 3mm Dimensiones: 0,70x0,70m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G31868" t="str">
            <v>und</v>
          </cell>
          <cell r="J31868">
            <v>245428</v>
          </cell>
        </row>
        <row r="31869">
          <cell r="B31869" t="str">
            <v>M03</v>
          </cell>
          <cell r="C31869" t="str">
            <v>EQUIPO BASICO ( Herramienta menor )</v>
          </cell>
          <cell r="F31869" t="str">
            <v>Ins</v>
          </cell>
          <cell r="G31869" t="str">
            <v>glb</v>
          </cell>
          <cell r="H31869">
            <v>0.2</v>
          </cell>
          <cell r="I31869">
            <v>2535.75</v>
          </cell>
          <cell r="J31869">
            <v>507</v>
          </cell>
        </row>
        <row r="31870">
          <cell r="B31870" t="str">
            <v>I06</v>
          </cell>
          <cell r="C31870" t="str">
            <v>MANO DE OBRA DD (Carpintería)</v>
          </cell>
          <cell r="F31870" t="str">
            <v>Ins</v>
          </cell>
          <cell r="G31870" t="str">
            <v>hc</v>
          </cell>
          <cell r="H31870">
            <v>2</v>
          </cell>
          <cell r="I31870">
            <v>21230.098696721638</v>
          </cell>
          <cell r="J31870">
            <v>42460</v>
          </cell>
        </row>
        <row r="31871">
          <cell r="B31871" t="str">
            <v>E80A</v>
          </cell>
          <cell r="C31871" t="str">
            <v xml:space="preserve"> LAMINA DE ALFAJOR  Espesor: 3 mm </v>
          </cell>
          <cell r="F31871" t="str">
            <v>Ins</v>
          </cell>
          <cell r="G31871" t="str">
            <v>m2</v>
          </cell>
          <cell r="H31871">
            <v>0.39750000000000002</v>
          </cell>
          <cell r="I31871">
            <v>127386.52499999999</v>
          </cell>
          <cell r="J31871">
            <v>50636</v>
          </cell>
        </row>
        <row r="31872">
          <cell r="B31872" t="str">
            <v>E01A</v>
          </cell>
          <cell r="C31872" t="str">
            <v>ANGULO  HIERRO 2" x 1/8"</v>
          </cell>
          <cell r="F31872" t="str">
            <v>Ins</v>
          </cell>
          <cell r="G31872" t="str">
            <v>m</v>
          </cell>
          <cell r="H31872">
            <v>1.6</v>
          </cell>
          <cell r="I31872">
            <v>6156</v>
          </cell>
          <cell r="J31872">
            <v>9850</v>
          </cell>
        </row>
        <row r="31873">
          <cell r="B31873" t="str">
            <v>A09</v>
          </cell>
          <cell r="C31873" t="str">
            <v>VARILLA LISA 1/2" a 1" A37</v>
          </cell>
          <cell r="F31873" t="str">
            <v>Ins</v>
          </cell>
          <cell r="G31873" t="str">
            <v>kg</v>
          </cell>
          <cell r="H31873">
            <v>0.125</v>
          </cell>
          <cell r="I31873">
            <v>2941</v>
          </cell>
          <cell r="J31873">
            <v>368</v>
          </cell>
        </row>
        <row r="31874">
          <cell r="B31874" t="str">
            <v>X04</v>
          </cell>
          <cell r="C31874" t="str">
            <v>ESMALTE SINTETICO Pintulux - Tipo Pintuco Ref. según color diseño o equivalente</v>
          </cell>
          <cell r="F31874" t="str">
            <v>Ins</v>
          </cell>
          <cell r="G31874" t="str">
            <v>gal</v>
          </cell>
          <cell r="H31874">
            <v>0.14449999999999999</v>
          </cell>
          <cell r="I31874">
            <v>69194.810999999987</v>
          </cell>
          <cell r="J31874">
            <v>9999</v>
          </cell>
        </row>
        <row r="31875">
          <cell r="B31875" t="str">
            <v>X01</v>
          </cell>
          <cell r="C31875" t="str">
            <v>ANTICORROSIVO Premium - Tipo Pintuco Ref. 513 o equivalente</v>
          </cell>
          <cell r="F31875" t="str">
            <v>Ins</v>
          </cell>
          <cell r="G31875" t="str">
            <v>gal</v>
          </cell>
          <cell r="H31875">
            <v>0.14449999999999999</v>
          </cell>
          <cell r="I31875">
            <v>81756.034499999994</v>
          </cell>
          <cell r="J31875">
            <v>11814</v>
          </cell>
        </row>
        <row r="31876">
          <cell r="B31876" t="str">
            <v>O19</v>
          </cell>
          <cell r="C31876" t="str">
            <v>SOLDADURA ELECTRICA Tipo WESTARCO SUPER E- 6013  DE 1/8 o equivalente.</v>
          </cell>
          <cell r="F31876" t="str">
            <v>Ins</v>
          </cell>
          <cell r="G31876" t="str">
            <v>kg</v>
          </cell>
          <cell r="H31876">
            <v>1</v>
          </cell>
          <cell r="I31876">
            <v>8925</v>
          </cell>
          <cell r="J31876">
            <v>8925</v>
          </cell>
        </row>
        <row r="31877">
          <cell r="B31877" t="str">
            <v>O42</v>
          </cell>
          <cell r="C31877" t="str">
            <v>FALLEBA +PORTA CANDADO</v>
          </cell>
          <cell r="F31877" t="str">
            <v>Ins</v>
          </cell>
          <cell r="G31877" t="str">
            <v>und</v>
          </cell>
          <cell r="H31877">
            <v>1</v>
          </cell>
          <cell r="I31877">
            <v>45652.056915271954</v>
          </cell>
          <cell r="J31877">
            <v>45652</v>
          </cell>
        </row>
        <row r="31878">
          <cell r="B31878" t="str">
            <v>O43</v>
          </cell>
          <cell r="C31878" t="str">
            <v>BISAGRA TUBULAR DE 3/8"</v>
          </cell>
          <cell r="F31878" t="str">
            <v>Ins</v>
          </cell>
          <cell r="G31878" t="str">
            <v>und</v>
          </cell>
          <cell r="H31878">
            <v>2</v>
          </cell>
          <cell r="I31878">
            <v>32608.612082337109</v>
          </cell>
          <cell r="J31878">
            <v>65217</v>
          </cell>
        </row>
        <row r="31880">
          <cell r="A31880" t="str">
            <v>ME-17.352</v>
          </cell>
          <cell r="C31880" t="str">
            <v xml:space="preserve">SUMINISTRO E INSTALACIÓN DE VENTANA DE 1.71X1.25 m, marco tubular de 10x4 cm, cal. 16 , con pisavidrio 1x1 cal 18, y VIDRIO DE SEGURIDAD NIVEL 5, MAS REJILLA SUPERIOR DE 1.71X0.41m, acabado con anticorrosivo, pintada con esmalte tipo 1 al duco, color negro mate. Incluye todos los accesorios para su correcta instalacion. </v>
          </cell>
          <cell r="G31880" t="str">
            <v>und</v>
          </cell>
          <cell r="J31880">
            <v>10303371</v>
          </cell>
        </row>
        <row r="31881">
          <cell r="B31881" t="str">
            <v>E217</v>
          </cell>
          <cell r="C31881" t="str">
            <v>VENTANA marco tubular de 10x4 cm, cal. 16 , con pisavidrio 1x1 cal 18, y VIDRIO DE SEGURIDAD NIVEL 5 acabado con anticorrosivo, pintada con esmalte tipo 1 al duco, color negro mate.</v>
          </cell>
          <cell r="F31881" t="str">
            <v>Ins</v>
          </cell>
          <cell r="G31881" t="str">
            <v>und</v>
          </cell>
          <cell r="H31881">
            <v>1</v>
          </cell>
          <cell r="I31881">
            <v>10303371.120936096</v>
          </cell>
          <cell r="J31881">
            <v>10303371</v>
          </cell>
        </row>
        <row r="31883">
          <cell r="A31883" t="str">
            <v>ME-17.353</v>
          </cell>
          <cell r="C31883" t="str">
            <v>SUMINISTRO E INSTALACIÓN DE PUERTA EN HOJA DE LAMINA cal. 16, con refuerzo en angulo de 2"x3/16", cerradura phillips, bisagra de seguridad para trabajo pesado, mirilla de seguridad nivel 3 con marco en platina de seguridad en platina cal. 14x2" con tornillo avellanado. Incluye todos los accesorios para su correcta instalacion.</v>
          </cell>
          <cell r="G31883" t="str">
            <v>und</v>
          </cell>
          <cell r="J31883">
            <v>9591448</v>
          </cell>
        </row>
        <row r="31884">
          <cell r="B31884" t="str">
            <v>E218</v>
          </cell>
          <cell r="C31884" t="str">
            <v>PUERTA EN HOJA DE LAMINA cal. 16, con refuerzo en angulo de 2"x3/16", cerradura phillips, bisagra de seguridad para trabajo pesado, mirilla de seguridad nivel 3 con marco en platina de seguridad en platina cal. 14x2" con tornillo avellanado. Incluye todos los accesorios para su correcta instalacion.</v>
          </cell>
          <cell r="F31884" t="str">
            <v>Ins</v>
          </cell>
          <cell r="G31884" t="str">
            <v>und</v>
          </cell>
          <cell r="H31884">
            <v>1</v>
          </cell>
          <cell r="I31884">
            <v>9591447.6680399999</v>
          </cell>
          <cell r="J31884">
            <v>9591448</v>
          </cell>
        </row>
        <row r="31886">
          <cell r="A31886" t="str">
            <v>ME-17.354</v>
          </cell>
          <cell r="C31886" t="str">
            <v>SUMINISTRO FABRICACIÓN Y MONTAJE DE PUERTA BARANDA DOBLE HOJA, perfiles estructural 30x30x2mm, 15x15x1mm y 30x30x2mm, tubo de 2” en acero inoxidable; (incluye pintura anticorrosiva 2 manos y esmalte sintético tipo pintulux o similar, platinas y anclajes (SEGÚN DETALLE)</v>
          </cell>
          <cell r="G31886" t="str">
            <v>m2</v>
          </cell>
          <cell r="J31886">
            <v>522177</v>
          </cell>
        </row>
        <row r="31887">
          <cell r="B31887" t="str">
            <v>M03</v>
          </cell>
          <cell r="C31887" t="str">
            <v>EQUIPO BASICO ( Herramienta menor )</v>
          </cell>
          <cell r="F31887" t="str">
            <v>Ins</v>
          </cell>
          <cell r="G31887" t="str">
            <v>glb</v>
          </cell>
          <cell r="H31887">
            <v>0.6</v>
          </cell>
          <cell r="I31887">
            <v>2535.75</v>
          </cell>
          <cell r="J31887">
            <v>1521</v>
          </cell>
        </row>
        <row r="31888">
          <cell r="B31888" t="str">
            <v>I06</v>
          </cell>
          <cell r="C31888" t="str">
            <v>MANO DE OBRA DD (Carpintería)</v>
          </cell>
          <cell r="F31888" t="str">
            <v>Ins</v>
          </cell>
          <cell r="G31888" t="str">
            <v>hc</v>
          </cell>
          <cell r="H31888">
            <v>6</v>
          </cell>
          <cell r="I31888">
            <v>21230.098696721638</v>
          </cell>
          <cell r="J31888">
            <v>127381</v>
          </cell>
        </row>
        <row r="31889">
          <cell r="B31889" t="str">
            <v>E83</v>
          </cell>
          <cell r="C31889" t="str">
            <v xml:space="preserve">TUBO ACERO INOXIDABLE DIAMETRO 2" </v>
          </cell>
          <cell r="F31889" t="str">
            <v>Ins</v>
          </cell>
          <cell r="G31889" t="str">
            <v>m</v>
          </cell>
          <cell r="H31889">
            <v>1.1388888888888886</v>
          </cell>
          <cell r="I31889">
            <v>110621.75122077885</v>
          </cell>
          <cell r="J31889">
            <v>125986</v>
          </cell>
        </row>
        <row r="31890">
          <cell r="B31890" t="str">
            <v>O43</v>
          </cell>
          <cell r="C31890" t="str">
            <v>BISAGRA TUBULAR DE 3/8"</v>
          </cell>
          <cell r="F31890" t="str">
            <v>Ins</v>
          </cell>
          <cell r="G31890" t="str">
            <v>und</v>
          </cell>
          <cell r="H31890">
            <v>4.1666666666666661</v>
          </cell>
          <cell r="I31890">
            <v>32608.612082337109</v>
          </cell>
          <cell r="J31890">
            <v>135869</v>
          </cell>
        </row>
        <row r="31891">
          <cell r="B31891" t="str">
            <v>J01</v>
          </cell>
          <cell r="C31891" t="str">
            <v>PERFIL ACERO ESTRUCTURAL PHR ASTM A 1011 Grado 50 - Tipo Acesco o equivalente</v>
          </cell>
          <cell r="F31891" t="str">
            <v>Ins</v>
          </cell>
          <cell r="G31891" t="str">
            <v>kg</v>
          </cell>
          <cell r="H31891">
            <v>10.236399999999998</v>
          </cell>
          <cell r="I31891">
            <v>3150.4971663925949</v>
          </cell>
          <cell r="J31891">
            <v>32250</v>
          </cell>
        </row>
        <row r="31892">
          <cell r="B31892" t="str">
            <v>X04</v>
          </cell>
          <cell r="C31892" t="str">
            <v>ESMALTE SINTETICO Pintulux - Tipo Pintuco Ref. según color diseño o equivalente</v>
          </cell>
          <cell r="F31892" t="str">
            <v>Ins</v>
          </cell>
          <cell r="G31892" t="str">
            <v>gal</v>
          </cell>
          <cell r="H31892">
            <v>0.2</v>
          </cell>
          <cell r="I31892">
            <v>69194.810999999987</v>
          </cell>
          <cell r="J31892">
            <v>13839</v>
          </cell>
        </row>
        <row r="31893">
          <cell r="B31893" t="str">
            <v>X01</v>
          </cell>
          <cell r="C31893" t="str">
            <v>ANTICORROSIVO Premium - Tipo Pintuco Ref. 513 o equivalente</v>
          </cell>
          <cell r="F31893" t="str">
            <v>Ins</v>
          </cell>
          <cell r="G31893" t="str">
            <v>gal</v>
          </cell>
          <cell r="H31893">
            <v>0.2</v>
          </cell>
          <cell r="I31893">
            <v>81756.034499999994</v>
          </cell>
          <cell r="J31893">
            <v>16351</v>
          </cell>
        </row>
        <row r="31894">
          <cell r="B31894" t="str">
            <v>O19</v>
          </cell>
          <cell r="C31894" t="str">
            <v>SOLDADURA ELECTRICA Tipo WESTARCO SUPER E- 6013  DE 1/8 o equivalente.</v>
          </cell>
          <cell r="F31894" t="str">
            <v>Ins</v>
          </cell>
          <cell r="G31894" t="str">
            <v>kg</v>
          </cell>
          <cell r="H31894">
            <v>1.5</v>
          </cell>
          <cell r="I31894">
            <v>8925</v>
          </cell>
          <cell r="J31894">
            <v>13388</v>
          </cell>
        </row>
        <row r="31895">
          <cell r="B31895" t="str">
            <v>E136</v>
          </cell>
          <cell r="C31895" t="str">
            <v>PLATINA ACERO DE 4" x 1/4"</v>
          </cell>
          <cell r="F31895" t="str">
            <v>Ins</v>
          </cell>
          <cell r="G31895" t="str">
            <v>m</v>
          </cell>
          <cell r="H31895">
            <v>0.14111111111111108</v>
          </cell>
          <cell r="I31895">
            <v>79433.762093839658</v>
          </cell>
          <cell r="J31895">
            <v>11209</v>
          </cell>
        </row>
        <row r="31896">
          <cell r="B31896" t="str">
            <v>O56</v>
          </cell>
          <cell r="C31896" t="str">
            <v>ANCLAJE DE EXPANSION CAMISA DE 5/8" X 6" PARA CONCRETO</v>
          </cell>
          <cell r="F31896" t="str">
            <v>Ins</v>
          </cell>
          <cell r="G31896" t="str">
            <v>und</v>
          </cell>
          <cell r="H31896">
            <v>5.5555555555555545</v>
          </cell>
          <cell r="I31896">
            <v>7988.9907695844959</v>
          </cell>
          <cell r="J31896">
            <v>44383</v>
          </cell>
        </row>
        <row r="31898">
          <cell r="A31898" t="str">
            <v>ME-17.355</v>
          </cell>
          <cell r="C31898" t="str">
            <v>MESA PARA LAVADO DE 1.35 ml, en acero inoxidable, con salpicadero h=12 cm en puntos de contacto con la pared, TAPA EN ACERO INOX CAL. 16 reforzada transversal y longitudinalmente, frente doblada hacia abajo en forma de baston de 7.5 cm, poseta de 0.50x0.50x0.25 cm de profundidad, provisto de mezclador tipo vertical y sifon tipo industrial de pvc de 2" de diametro y provisto de tapon de limpieza, entrepaño en acero inox cal.18, reforzado inferiormente con travesañoslongitudinales y transversales y tubo en acero inox de diametro1 1/4" provistas de bases de ajuste de nivel. Segun detalle.</v>
          </cell>
          <cell r="G31898" t="str">
            <v>m</v>
          </cell>
          <cell r="J31898">
            <v>3738237</v>
          </cell>
        </row>
        <row r="31899">
          <cell r="B31899" t="str">
            <v>E221</v>
          </cell>
          <cell r="C31899" t="str">
            <v>MESA PARA LAVADO DE 1.35 ml, en acero inoxidable, con salpicadero h=12 cm en puntos de contacto con la pared, poseta de 0.50x0.50x0.25 cm de profundidad, provisto de mezclador tipo vertical y sifon tipo industrial de pvc de 2" de diametro . Segun detalle.</v>
          </cell>
          <cell r="F31899" t="str">
            <v>Ins</v>
          </cell>
          <cell r="G31899" t="str">
            <v>m</v>
          </cell>
          <cell r="H31899">
            <v>1</v>
          </cell>
          <cell r="I31899">
            <v>3738237.1841593497</v>
          </cell>
          <cell r="J31899">
            <v>3738237</v>
          </cell>
        </row>
        <row r="31901">
          <cell r="A31901" t="str">
            <v>ME-17.356</v>
          </cell>
          <cell r="C31901" t="str">
            <v>MESA DE PREPARACION DE 2.15 ml, en acero inoxidable, con salpicadero h=12 cm en puntos de contacto con la pared, TAPA EN ACERO INOX CAL. 16 reforzada transversal y longitudinalmente, frente doblada hacia abajo en forma de baston de 7.5 cm, entrepaño en acero inox cal.18, reforzado inferiormente con travesañoslongitudinales y transversales y tubo en acero inox de diametro1 1/4" provistas de bases de ajuste de nivel. Segun detalle.</v>
          </cell>
          <cell r="G31901" t="str">
            <v>m</v>
          </cell>
          <cell r="J31901">
            <v>3773065</v>
          </cell>
        </row>
        <row r="31902">
          <cell r="B31902" t="str">
            <v>E222</v>
          </cell>
          <cell r="C31902" t="str">
            <v>MESA DE PREPARACION DE 2.15 ml, en acero inoxidable, con salpicadero h=12 cm en puntos de contacto con la pared, TAPA EN ACERO INOX CAL. 16 reforzada transversal y longitudinalmente, frente doblada hacia abajo en forma de baston de 7.5 cm, entrepaño en acero inox cal.18, reforzado inferiormente con travesañoslongitudinales y transversales y tubo en acero inox de diametro1 1/4" provistas de bases de ajuste de nivel. Segun detalle.</v>
          </cell>
          <cell r="F31902" t="str">
            <v>Ins</v>
          </cell>
          <cell r="G31902" t="str">
            <v>m</v>
          </cell>
          <cell r="H31902">
            <v>1</v>
          </cell>
          <cell r="I31902">
            <v>3773065.4809061764</v>
          </cell>
          <cell r="J31902">
            <v>3773065</v>
          </cell>
        </row>
        <row r="31904">
          <cell r="A31904" t="str">
            <v>ME-17.357</v>
          </cell>
          <cell r="C31904" t="str">
            <v>MESA PARA LAVADO DE 2.50 ml, en acero inoxidable, con salpicadero h=12 cm en puntos de contacto con la pared, TAPA EN ACERO INOX CAL. 16 reforzada transversal y longitudinalmente, frente doblada hacia abajo en forma de baston de 7.5 cm, poseta de 0.50x0.50x0.25 cm de profundidad, provisto de mezclador tipo vertical y sifon tipo industrial de pvc de 2" de diametro y provisto de tapon de limpieza, entrepaño en acero inox cal.18, reforzado inferiormente con travesañoslongitudinales y transversales y tubo en acero inox de diametro1 1/4" provistas de bases de ajuste de nivel. Segun detalle.</v>
          </cell>
          <cell r="G31904" t="str">
            <v>m</v>
          </cell>
          <cell r="J31904">
            <v>5407093</v>
          </cell>
        </row>
        <row r="31905">
          <cell r="B31905" t="str">
            <v>E223</v>
          </cell>
          <cell r="C31905" t="str">
            <v>MESA PARA LAVADO DE 2.50 ml, en acero inoxidable, con salpicadero h=12 cm en puntos de contacto con la pared, TAPA EN ACERO INOX CAL. 16 reforzada transversal y longitudinalmente, frente doblada hacia abajo en forma de baston de 7.5 cm, poseta de 0.50x0.50x0.25 cm de profundidad, provisto de mezclador tipo vertical y sifon tipo industrial de pvc de 2" de diametro y provisto de tapon de limpieza, entrepaño en acero inox cal.18, reforzado inferiormente con travesañoslongitudinales y transversales y tubo en acero inox de diametro1 1/4" provistas de bases de ajuste de nivel. Segun detalle.</v>
          </cell>
          <cell r="F31905" t="str">
            <v>Ins</v>
          </cell>
          <cell r="G31905" t="str">
            <v>m</v>
          </cell>
          <cell r="H31905">
            <v>1</v>
          </cell>
          <cell r="I31905">
            <v>5407093.0699447729</v>
          </cell>
          <cell r="J31905">
            <v>5407093</v>
          </cell>
        </row>
        <row r="31907">
          <cell r="A31907" t="str">
            <v>ME-17.358</v>
          </cell>
          <cell r="C31907" t="str">
            <v>MESA DE PREPARACION DE 3,90 ml, en acero inoxidable, con salpicadero h=12 cm en puntos de contacto con la pared, TAPA EN ACERO INOX CAL. 16 reforzada transversal y longitudinalmente, frente doblada hacia abajo en forma de baston de 7.5 cm, entrepaño en acero inox cal.18, reforzado inferiormente con travesañoslongitudinales y transversales y tubo en acero inox de diametro1 1/4" provistas de bases de ajuste de nivel. Segun detalle.</v>
          </cell>
          <cell r="G31907" t="str">
            <v>m</v>
          </cell>
          <cell r="J31907">
            <v>7104088</v>
          </cell>
        </row>
        <row r="31908">
          <cell r="B31908" t="str">
            <v>E224</v>
          </cell>
          <cell r="C31908" t="str">
            <v>MESA DE PREPARACION DE 3,90 ml, en acero inoxidable, con salpicadero h=12 cm en puntos de contacto con la pared, TAPA EN ACERO INOX CAL. 16 reforzada transversal y longitudinalmente, frente doblada hacia abajo en forma de baston de 7.5 cm, entrepaño en acero inox cal.18, reforzado inferiormente con travesañoslongitudinales y transversales y tubo en acero inox de diametro1 1/4" provistas de bases de ajuste de nivel. Segun detalle.</v>
          </cell>
          <cell r="F31908" t="str">
            <v>Ins</v>
          </cell>
          <cell r="G31908" t="str">
            <v>m</v>
          </cell>
          <cell r="H31908">
            <v>1</v>
          </cell>
          <cell r="I31908">
            <v>7104088.0677534146</v>
          </cell>
          <cell r="J31908">
            <v>7104088</v>
          </cell>
        </row>
        <row r="31910">
          <cell r="A31910" t="str">
            <v>ME-17.359</v>
          </cell>
          <cell r="C31910" t="str">
            <v>MESA DE PREPARACION DE 1.35 ml, en acero inoxidable, con salpicadero h=12 cm en puntos de contacto con la pared, TAPA EN ACERO INOX CAL. 16 reforzada transversal y longitudinalmente, frente doblada hacia abajo en forma de baston de 7.5 cm, entrepaño en acero inox cal.18, reforzado inferiormente con travesañoslongitudinales y transversales y tubo en acero inox de diametro1 1/4" provistas de bases de ajuste de nivel. Segun detalle.</v>
          </cell>
          <cell r="G31910" t="str">
            <v>m</v>
          </cell>
          <cell r="J31910">
            <v>2902358</v>
          </cell>
        </row>
        <row r="31911">
          <cell r="B31911" t="str">
            <v>E225</v>
          </cell>
          <cell r="C31911" t="str">
            <v>MESA DE PREPARACION DE 1.35 ml, en acero inoxidable, con salpicadero h=12 cm en puntos de contacto con la pared, TAPA EN ACERO INOX CAL. 16 reforzada transversal y longitudinalmente, frente doblada hacia abajo en forma de baston de 7.5 cm, entrepaño en acero inox cal.18, reforzado inferiormente con travesañoslongitudinales y transversales y tubo en acero inox de diametro1 1/4" provistas de bases de ajuste de nivel. Segun detalle.</v>
          </cell>
          <cell r="F31911" t="str">
            <v>Ins</v>
          </cell>
          <cell r="G31911" t="str">
            <v>m</v>
          </cell>
          <cell r="H31911">
            <v>1</v>
          </cell>
          <cell r="I31911">
            <v>2902358.0622355202</v>
          </cell>
          <cell r="J31911">
            <v>2902358</v>
          </cell>
        </row>
        <row r="31913">
          <cell r="A31913" t="str">
            <v>ME-17.360</v>
          </cell>
          <cell r="C31913" t="str">
            <v>SUMINISTRO E INSTALACIÓN de TAPA SHUT de ancho 0.45 m, alto 0.45 m, prof. 0.11 m, metálico en acero inoxidable AISI SAE 430 cal. 22 (0.7 mm) cod.202645, (incluye todos los accesorios para su correcta instalación).</v>
          </cell>
          <cell r="G31913" t="str">
            <v>und</v>
          </cell>
          <cell r="J31913">
            <v>222005</v>
          </cell>
        </row>
        <row r="31914">
          <cell r="B31914" t="str">
            <v>M03</v>
          </cell>
          <cell r="C31914" t="str">
            <v>EQUIPO BASICO ( Herramienta menor )</v>
          </cell>
          <cell r="F31914" t="str">
            <v>Ins</v>
          </cell>
          <cell r="G31914" t="str">
            <v>glb</v>
          </cell>
          <cell r="H31914">
            <v>0.2</v>
          </cell>
          <cell r="I31914">
            <v>2535.75</v>
          </cell>
          <cell r="J31914">
            <v>507</v>
          </cell>
        </row>
        <row r="31915">
          <cell r="B31915" t="str">
            <v>I06</v>
          </cell>
          <cell r="C31915" t="str">
            <v>MANO DE OBRA DD (Carpintería)</v>
          </cell>
          <cell r="F31915" t="str">
            <v>Ins</v>
          </cell>
          <cell r="G31915" t="str">
            <v>hc</v>
          </cell>
          <cell r="H31915">
            <v>0.18</v>
          </cell>
          <cell r="I31915">
            <v>21230.098696721638</v>
          </cell>
          <cell r="J31915">
            <v>3821</v>
          </cell>
        </row>
        <row r="31916">
          <cell r="B31916" t="str">
            <v>E226</v>
          </cell>
          <cell r="C31916" t="str">
            <v>TAPA SHUT de ancho 0.45 m, alto 0.45 m, prof. 0.11 m, metálico en acero inoxidable AISI SAE 430 cal. 22 (0.7 mm) cod.202645.</v>
          </cell>
          <cell r="F31916" t="str">
            <v>Ins</v>
          </cell>
          <cell r="G31916" t="str">
            <v>und</v>
          </cell>
          <cell r="H31916">
            <v>1</v>
          </cell>
          <cell r="I31916">
            <v>217676.85466766401</v>
          </cell>
          <cell r="J31916">
            <v>217677</v>
          </cell>
        </row>
        <row r="31918">
          <cell r="A31918" t="str">
            <v>ME-17.361</v>
          </cell>
          <cell r="C31918" t="str">
            <v>SUMINISTRO E INSTALACIÓN DE VENTANA PROYECTANTE CON MARCO EN ACERO Y VIDRIO BLINDADO NIVEL 4. Incluye marco en acero estructural cal. 14, con nivel de blindaje equivalente, incluye el suministro de todos los accesorios requeridos para el correcto montaje, asi como el SUMINISTRO E INSTALACIÓN de silicona que sea requerido para garantizar su correcta instalacion. SEGUN DETALLE.</v>
          </cell>
          <cell r="G31918" t="str">
            <v>m2</v>
          </cell>
          <cell r="J31918">
            <v>5469721</v>
          </cell>
        </row>
        <row r="31919">
          <cell r="B31919" t="str">
            <v>E227</v>
          </cell>
          <cell r="C31919" t="str">
            <v>VENTANA PROYECTANTE CON MARCO EN ACERO Y VIDRIO BLINDADO NIVEL 4. Incluye marco en acero estructural cal. 14, con nivel de blindaje equivalente, incluye el suministro de todos los accesorios requeridos para el correcto montaje. SEGUN DETALLE.</v>
          </cell>
          <cell r="F31919" t="str">
            <v>Ins</v>
          </cell>
          <cell r="G31919" t="str">
            <v>m2</v>
          </cell>
          <cell r="H31919">
            <v>1</v>
          </cell>
          <cell r="I31919">
            <v>5469721.4532687562</v>
          </cell>
          <cell r="J31919">
            <v>5469721</v>
          </cell>
        </row>
        <row r="31921">
          <cell r="A31921" t="str">
            <v>ME-17.362</v>
          </cell>
          <cell r="C31921" t="str">
            <v>SUMINISTRO E INSTALACIÓN DE VENTANA EN PERSIANA DE ACERO ESTRUCTURAL cal. 14 + ALFAJIA Tipo pesado. Incluye marco y contramarco en perfileria de acero y nivel de BLINDAJE 4, incluye el suministro de todos los accesorios requeridos para el correcto montaje, asi como el SUMINISTRO E INSTALACIÓN de silicona que sea requerido para garantizar su correcta instalacion. SEGUN DETALLE.</v>
          </cell>
          <cell r="G31921" t="str">
            <v>m2</v>
          </cell>
          <cell r="J31921">
            <v>3103532</v>
          </cell>
        </row>
        <row r="31922">
          <cell r="B31922" t="str">
            <v>E228</v>
          </cell>
          <cell r="C31922" t="str">
            <v>VENTANA EN PERSIANA DE ACERO ESTRUCTURAL cal. 14 + ALFAJIA Tipo pesado. Incluye marco y contramarco en perfileria de acero y nivel de BLINDAJE 4, incluye el suministro de todos los accesorios requeridos para el correcto montaje. SEGUN DETALLE.</v>
          </cell>
          <cell r="F31922" t="str">
            <v>Ins</v>
          </cell>
          <cell r="G31922" t="str">
            <v>m2</v>
          </cell>
          <cell r="H31922">
            <v>1</v>
          </cell>
          <cell r="I31922">
            <v>3103531.5084734387</v>
          </cell>
          <cell r="J31922">
            <v>3103532</v>
          </cell>
        </row>
        <row r="31924">
          <cell r="A31924" t="str">
            <v>ME-17.363</v>
          </cell>
          <cell r="C31924" t="str">
            <v>SUMINISTRO E INSTALACIÓN DE VENTANA FIJA CON MARCO EN ACERO Y VIDRIO BLINDADO NIVEL 4. Incluye marco en acero estructural cal. 14, con nivel de blindaje equivalente, incluye el suministro de todos los accesorios requeridos para el correcto montaje, asi como el SUMINISTRO E INSTALACIÓN de silicona que sea requerido para garantizar su correcta instalacion. SEGUN DETALLE.</v>
          </cell>
          <cell r="G31924" t="str">
            <v>m2</v>
          </cell>
          <cell r="J31924">
            <v>1395530</v>
          </cell>
        </row>
        <row r="31925">
          <cell r="B31925" t="str">
            <v>E229</v>
          </cell>
          <cell r="C31925" t="str">
            <v>VENTANA FIJA CON MARCO EN ACERO Y VIDRIO BLINDADO NIVEL 4. Incluye marco en acero estructural cal. 14, con nivel de blindaje equivalente, incluye el suministro de todos los accesorios requeridos para el correcto montaje. SEGUN DETALLE.</v>
          </cell>
          <cell r="F31925" t="str">
            <v>Ins</v>
          </cell>
          <cell r="G31925" t="str">
            <v>m2</v>
          </cell>
          <cell r="H31925">
            <v>1</v>
          </cell>
          <cell r="I31925">
            <v>1395530.0683236124</v>
          </cell>
          <cell r="J31925">
            <v>1395530</v>
          </cell>
        </row>
        <row r="31927">
          <cell r="A31927" t="str">
            <v>ME-17.364</v>
          </cell>
          <cell r="C31927" t="str">
            <v>SUMINISTRO E INSTALACIÓN DE PUERTA DOBLE EN VIDRIO BLINDADO NIVEL 4 con ZOCALO EN ALUMINIO DE PIVOTE y PELICULA TIPO SANT BLASTING, con cerraduras llave volteador y manijas en acero inox. Incluye el suministro de todos los accesorios requeridos para su correcto montaje. SEGUN DETALLE.</v>
          </cell>
          <cell r="G31927" t="str">
            <v>m2</v>
          </cell>
          <cell r="J31927">
            <v>3536727</v>
          </cell>
        </row>
        <row r="31928">
          <cell r="B31928" t="str">
            <v>E230</v>
          </cell>
          <cell r="C31928" t="str">
            <v>PUERTA DOBLE EN VIDRIO BLINDADO NIVEL 4 con ZOCALO EN ALUMINIO DE PIVOTE y PELICULA TIPO SANT BLASTING, con cerraduras llave volteador y manijas en acero inox. Incluye el suministro de todos los accesorios requeridos para su correcto montaje. SEGUN DETALLE.</v>
          </cell>
          <cell r="F31928" t="str">
            <v>Ins</v>
          </cell>
          <cell r="G31928" t="str">
            <v>m2</v>
          </cell>
          <cell r="H31928">
            <v>1</v>
          </cell>
          <cell r="I31928">
            <v>3536727.2145081814</v>
          </cell>
          <cell r="J31928">
            <v>3536727</v>
          </cell>
        </row>
        <row r="31930">
          <cell r="A31930" t="str">
            <v>ME-17.365</v>
          </cell>
          <cell r="C31930" t="str">
            <v>SUMINISTRO E INSTALACIÓN DE PUERTA METALICA CON NIVEL DE BLINDAJE 4 Tipo PANEL CON MARCO MONTANTE EN REJILLA EN ACERO, incluye anticorrosivo + pintura ESMALTE + MARCO NIVEL BLINDAJE 4. Incluye el suministro de todos los accesorios requeridos para su correcto montaje. SEGUN DETALLE.</v>
          </cell>
          <cell r="G31930" t="str">
            <v>m2</v>
          </cell>
          <cell r="J31930">
            <v>4675674</v>
          </cell>
        </row>
        <row r="31931">
          <cell r="B31931" t="str">
            <v>E231</v>
          </cell>
          <cell r="C31931" t="str">
            <v>PUERTA METALICA CON NIVEL DE BLINDAJE 4 Tipo PANEL CON MARCO MONTANTE EN REJILLA EN ACERO, incluye anticorrosivo + pintura ESMALTE + MARCO NIVEL BLINDAJE 4. Incluye el suministro de todos los accesorios requeridos para su correcto montaje. SEGUN DETALLE.</v>
          </cell>
          <cell r="F31931" t="str">
            <v>Ins</v>
          </cell>
          <cell r="G31931" t="str">
            <v>m2</v>
          </cell>
          <cell r="H31931">
            <v>1</v>
          </cell>
          <cell r="I31931">
            <v>4675673.8179333005</v>
          </cell>
          <cell r="J31931">
            <v>4675674</v>
          </cell>
        </row>
        <row r="31933">
          <cell r="A31933" t="str">
            <v>ME-17.366</v>
          </cell>
          <cell r="C31933" t="str">
            <v>SUMINISTRO E INSTALACIÓN DE PUERTA METALICA EN ACERO CON NIVEL 4 DE BLINDAJE, CON MARCO EN ACERO Y MONTANTE EN VIDRIO con NIVEL 4 de blindado. Incluye anticorrosivo + pintura ESMALTE + marco en acero estructural cal. 14 y NIVEL BLINDAJE 4 cargado en concreto. Incluye el suministro de todos los accesorios requeridos para su correcto montaje. SEGUN DETALLE.</v>
          </cell>
          <cell r="G31933" t="str">
            <v>m2</v>
          </cell>
          <cell r="J31933">
            <v>5764802</v>
          </cell>
        </row>
        <row r="31934">
          <cell r="B31934" t="str">
            <v>E232</v>
          </cell>
          <cell r="C31934" t="str">
            <v>PUERTA METALICA EN ACERO CON NIVEL 4 DE BLINDAJE, CON MARCO EN ACERO Y MONTANTE EN VIDRIO con NIVEL 4 de blindado. Incluye anticorrosivo + pintura ESMALTE + marco en acero estructural cal. 14 y NIVEL BLINDAJE 4 cargado en concreto. Incluye el suministro de todos los accesorios requeridos para su correcto montaje. SEGUN DETALLE.</v>
          </cell>
          <cell r="F31934" t="str">
            <v>Ins</v>
          </cell>
          <cell r="G31934" t="str">
            <v>m2</v>
          </cell>
          <cell r="H31934">
            <v>1</v>
          </cell>
          <cell r="I31934">
            <v>5764802.446033271</v>
          </cell>
          <cell r="J31934">
            <v>5764802</v>
          </cell>
        </row>
        <row r="31936">
          <cell r="A31936" t="str">
            <v>ME-17.367</v>
          </cell>
          <cell r="C31936" t="str">
            <v>SUMINISTRO E INSTALACIÓN DE PUERTA DOBLE METALICA EN ACERO CON NIVEL 4 DE BLINDADO con PIVOTE y cerraduras llave volteador y manijas en acero inox. Incluye el suministro de todos los accesorios requeridos para su correcto montaje. SEGUN DETALLE.</v>
          </cell>
          <cell r="G31936" t="str">
            <v>m2</v>
          </cell>
          <cell r="J31936">
            <v>3536727</v>
          </cell>
        </row>
        <row r="31937">
          <cell r="B31937" t="str">
            <v>E233</v>
          </cell>
          <cell r="C31937" t="str">
            <v>PUERTA DOBLE METALICA EN ACERO CON NIVEL 4 DE BLINDADO con PIVOTE y cerraduras llave volteador y manijas en acero inox. Incluye el suministro de todos los accesorios requeridos para su correcto montaje. SEGUN DETALLE.</v>
          </cell>
          <cell r="F31937" t="str">
            <v>Ins</v>
          </cell>
          <cell r="G31937" t="str">
            <v>m2</v>
          </cell>
          <cell r="H31937">
            <v>1</v>
          </cell>
          <cell r="I31937">
            <v>3536727.2145081814</v>
          </cell>
          <cell r="J31937">
            <v>3536727</v>
          </cell>
        </row>
        <row r="31939">
          <cell r="A31939" t="str">
            <v>ME-17.368</v>
          </cell>
          <cell r="C31939" t="str">
            <v xml:space="preserve">SUMINISTRO E INSTALACIÓN DE BARANDA ESCALERA. altura 1,01m, pasamanos en tubo C.R. ø 2” cal. 18, junta soldada + remate de baranda en platina metálica de 2” x ½” y para de varilla lisa ø ½” con platina base. Con acabado en wash primer anticorrosivo y pintura esmalte tipo pintulux color negro de pintuco o equivalente + accesorio de anclaje CHAZOS EXPANSIVOS y soportes. Según detalle. </v>
          </cell>
          <cell r="G31939" t="str">
            <v>m</v>
          </cell>
          <cell r="J31939">
            <v>182586</v>
          </cell>
        </row>
        <row r="31940">
          <cell r="B31940" t="str">
            <v>M03</v>
          </cell>
          <cell r="C31940" t="str">
            <v>EQUIPO BASICO ( Herramienta menor )</v>
          </cell>
          <cell r="F31940" t="str">
            <v>Ins</v>
          </cell>
          <cell r="G31940" t="str">
            <v>glb</v>
          </cell>
          <cell r="H31940">
            <v>2.556137188973969</v>
          </cell>
          <cell r="I31940">
            <v>2535.75</v>
          </cell>
          <cell r="J31940">
            <v>6482</v>
          </cell>
        </row>
        <row r="31941">
          <cell r="B31941" t="str">
            <v>I06</v>
          </cell>
          <cell r="C31941" t="str">
            <v>MANO DE OBRA DD (Carpintería)</v>
          </cell>
          <cell r="F31941" t="str">
            <v>Ins</v>
          </cell>
          <cell r="G31941" t="str">
            <v>hc</v>
          </cell>
          <cell r="H31941">
            <v>3.5</v>
          </cell>
          <cell r="I31941">
            <v>21230.098696721638</v>
          </cell>
          <cell r="J31941">
            <v>74305</v>
          </cell>
        </row>
        <row r="31942">
          <cell r="B31942" t="str">
            <v>E234</v>
          </cell>
          <cell r="C31942" t="str">
            <v>TUBO COLD ROLLED ø 2" Cal. 18</v>
          </cell>
          <cell r="F31942" t="str">
            <v>Ins</v>
          </cell>
          <cell r="G31942" t="str">
            <v>m</v>
          </cell>
          <cell r="H31942">
            <v>1.05</v>
          </cell>
          <cell r="I31942">
            <v>5316.8197260779998</v>
          </cell>
          <cell r="J31942">
            <v>5583</v>
          </cell>
        </row>
        <row r="31943">
          <cell r="B31943" t="str">
            <v>A09</v>
          </cell>
          <cell r="C31943" t="str">
            <v>VARILLA LISA 1/2" a 1" A37</v>
          </cell>
          <cell r="F31943" t="str">
            <v>Ins</v>
          </cell>
          <cell r="G31943" t="str">
            <v>kg</v>
          </cell>
          <cell r="H31943">
            <v>13.702356379310345</v>
          </cell>
          <cell r="I31943">
            <v>2941</v>
          </cell>
          <cell r="J31943">
            <v>40299</v>
          </cell>
        </row>
        <row r="31944">
          <cell r="B31944" t="str">
            <v>E06</v>
          </cell>
          <cell r="C31944" t="str">
            <v>PLATINA  2'' x 1/4''</v>
          </cell>
          <cell r="F31944" t="str">
            <v>Ins</v>
          </cell>
          <cell r="G31944" t="str">
            <v>m</v>
          </cell>
          <cell r="H31944">
            <v>3.1107030000000004</v>
          </cell>
          <cell r="I31944">
            <v>6801</v>
          </cell>
          <cell r="J31944">
            <v>21156</v>
          </cell>
        </row>
        <row r="31945">
          <cell r="B31945" t="str">
            <v>O24</v>
          </cell>
          <cell r="C31945" t="str">
            <v xml:space="preserve">CHAZOS 3/8 X 2" </v>
          </cell>
          <cell r="F31945" t="str">
            <v>Ins</v>
          </cell>
          <cell r="G31945" t="str">
            <v>und</v>
          </cell>
          <cell r="H31945">
            <v>4.5714285714285712</v>
          </cell>
          <cell r="I31945">
            <v>978.2583624701133</v>
          </cell>
          <cell r="J31945">
            <v>4472</v>
          </cell>
        </row>
        <row r="31946">
          <cell r="B31946" t="str">
            <v>X01</v>
          </cell>
          <cell r="C31946" t="str">
            <v>ANTICORROSIVO Premium - Tipo Pintuco Ref. 513 o equivalente</v>
          </cell>
          <cell r="F31946" t="str">
            <v>Ins</v>
          </cell>
          <cell r="G31946" t="str">
            <v>gal</v>
          </cell>
          <cell r="H31946">
            <v>0.2</v>
          </cell>
          <cell r="I31946">
            <v>81756.034499999994</v>
          </cell>
          <cell r="J31946">
            <v>16351</v>
          </cell>
        </row>
        <row r="31947">
          <cell r="B31947" t="str">
            <v>X18</v>
          </cell>
          <cell r="C31947" t="str">
            <v xml:space="preserve">WASH PRIMER Componente A - 1/4 gl  Ref. 509A o equivalente </v>
          </cell>
          <cell r="F31947" t="str">
            <v>Ins</v>
          </cell>
          <cell r="G31947" t="str">
            <v>und</v>
          </cell>
          <cell r="H31947">
            <v>6.6000000000000003E-2</v>
          </cell>
          <cell r="I31947">
            <v>21732.553499999998</v>
          </cell>
          <cell r="J31947">
            <v>1434</v>
          </cell>
        </row>
        <row r="31948">
          <cell r="B31948" t="str">
            <v>X19</v>
          </cell>
          <cell r="C31948" t="str">
            <v>WASH PRIMER Componente B - 1/4 gl Ref. 509B o equivalente</v>
          </cell>
          <cell r="F31948" t="str">
            <v>Ins</v>
          </cell>
          <cell r="G31948" t="str">
            <v>und</v>
          </cell>
          <cell r="H31948">
            <v>0.06</v>
          </cell>
          <cell r="I31948">
            <v>13106.005499999999</v>
          </cell>
          <cell r="J31948">
            <v>786</v>
          </cell>
        </row>
        <row r="31949">
          <cell r="B31949" t="str">
            <v>X04</v>
          </cell>
          <cell r="C31949" t="str">
            <v>ESMALTE SINTETICO Pintulux - Tipo Pintuco Ref. según color diseño o equivalente</v>
          </cell>
          <cell r="F31949" t="str">
            <v>Ins</v>
          </cell>
          <cell r="G31949" t="str">
            <v>gal</v>
          </cell>
          <cell r="H31949">
            <v>0.15</v>
          </cell>
          <cell r="I31949">
            <v>69194.810999999987</v>
          </cell>
          <cell r="J31949">
            <v>10379</v>
          </cell>
        </row>
        <row r="31950">
          <cell r="B31950" t="str">
            <v>O19</v>
          </cell>
          <cell r="C31950" t="str">
            <v>SOLDADURA ELECTRICA Tipo WESTARCO SUPER E- 6013  DE 1/8 o equivalente.</v>
          </cell>
          <cell r="F31950" t="str">
            <v>Ins</v>
          </cell>
          <cell r="G31950" t="str">
            <v>kg</v>
          </cell>
          <cell r="H31950">
            <v>0.15</v>
          </cell>
          <cell r="I31950">
            <v>8925</v>
          </cell>
          <cell r="J31950">
            <v>1339</v>
          </cell>
        </row>
        <row r="31952">
          <cell r="A31952" t="str">
            <v>ME-17.368A</v>
          </cell>
          <cell r="C31952" t="str">
            <v xml:space="preserve">SUMINISTRO E INSTALACIÓN DE BARANDA ESCALERA. altura 1,01m, pasamanos en tubo C.R. ø 2” cal. 18, junta soldada + remate de baranda en platina metálica de 2” x ½” y para de varilla lisa ø ½” con platina base. Con acabado en wash primer anticorrosivo y pintura esmalte tipo pintulux color negro de pintuco o equivalente + FIJADA O ANCLADA MEDIANTE SOLDADURA. Según detalle. </v>
          </cell>
          <cell r="G31952" t="str">
            <v>m</v>
          </cell>
          <cell r="J31952">
            <v>174747</v>
          </cell>
        </row>
        <row r="31953">
          <cell r="B31953" t="str">
            <v>M03</v>
          </cell>
          <cell r="C31953" t="str">
            <v>EQUIPO BASICO ( Herramienta menor )</v>
          </cell>
          <cell r="F31953" t="str">
            <v>Ins</v>
          </cell>
          <cell r="G31953" t="str">
            <v>glb</v>
          </cell>
          <cell r="H31953">
            <v>2.556137188973969</v>
          </cell>
          <cell r="I31953">
            <v>2535.75</v>
          </cell>
          <cell r="J31953">
            <v>6482</v>
          </cell>
        </row>
        <row r="31954">
          <cell r="B31954" t="str">
            <v>I06</v>
          </cell>
          <cell r="C31954" t="str">
            <v>MANO DE OBRA DD (Carpintería)</v>
          </cell>
          <cell r="F31954" t="str">
            <v>Ins</v>
          </cell>
          <cell r="G31954" t="str">
            <v>hc</v>
          </cell>
          <cell r="H31954">
            <v>3.5</v>
          </cell>
          <cell r="I31954">
            <v>21230.098696721638</v>
          </cell>
          <cell r="J31954">
            <v>74305</v>
          </cell>
        </row>
        <row r="31955">
          <cell r="B31955" t="str">
            <v>E234</v>
          </cell>
          <cell r="C31955" t="str">
            <v>TUBO COLD ROLLED ø 2" Cal. 18</v>
          </cell>
          <cell r="F31955" t="str">
            <v>Ins</v>
          </cell>
          <cell r="G31955" t="str">
            <v>m</v>
          </cell>
          <cell r="H31955">
            <v>1.05</v>
          </cell>
          <cell r="I31955">
            <v>5316.8197260779998</v>
          </cell>
          <cell r="J31955">
            <v>5583</v>
          </cell>
        </row>
        <row r="31956">
          <cell r="B31956" t="str">
            <v>A09</v>
          </cell>
          <cell r="C31956" t="str">
            <v>VARILLA LISA 1/2" a 1" A37</v>
          </cell>
          <cell r="F31956" t="str">
            <v>Ins</v>
          </cell>
          <cell r="G31956" t="str">
            <v>kg</v>
          </cell>
          <cell r="H31956">
            <v>11.890413636363638</v>
          </cell>
          <cell r="I31956">
            <v>2941</v>
          </cell>
          <cell r="J31956">
            <v>34970</v>
          </cell>
        </row>
        <row r="31957">
          <cell r="B31957" t="str">
            <v>E06</v>
          </cell>
          <cell r="C31957" t="str">
            <v>PLATINA  2'' x 1/4''</v>
          </cell>
          <cell r="F31957" t="str">
            <v>Ins</v>
          </cell>
          <cell r="G31957" t="str">
            <v>m</v>
          </cell>
          <cell r="H31957">
            <v>3.2680251999999999</v>
          </cell>
          <cell r="I31957">
            <v>6801</v>
          </cell>
          <cell r="J31957">
            <v>22226</v>
          </cell>
        </row>
        <row r="31958">
          <cell r="B31958" t="str">
            <v>X01</v>
          </cell>
          <cell r="C31958" t="str">
            <v>ANTICORROSIVO Premium - Tipo Pintuco Ref. 513 o equivalente</v>
          </cell>
          <cell r="F31958" t="str">
            <v>Ins</v>
          </cell>
          <cell r="G31958" t="str">
            <v>gal</v>
          </cell>
          <cell r="H31958">
            <v>0.2</v>
          </cell>
          <cell r="I31958">
            <v>81756.034499999994</v>
          </cell>
          <cell r="J31958">
            <v>16351</v>
          </cell>
        </row>
        <row r="31959">
          <cell r="B31959" t="str">
            <v>X18</v>
          </cell>
          <cell r="C31959" t="str">
            <v xml:space="preserve">WASH PRIMER Componente A - 1/4 gl  Ref. 509A o equivalente </v>
          </cell>
          <cell r="F31959" t="str">
            <v>Ins</v>
          </cell>
          <cell r="G31959" t="str">
            <v>und</v>
          </cell>
          <cell r="H31959">
            <v>6.6000000000000003E-2</v>
          </cell>
          <cell r="I31959">
            <v>21732.553499999998</v>
          </cell>
          <cell r="J31959">
            <v>1434</v>
          </cell>
        </row>
        <row r="31960">
          <cell r="B31960" t="str">
            <v>X19</v>
          </cell>
          <cell r="C31960" t="str">
            <v>WASH PRIMER Componente B - 1/4 gl Ref. 509B o equivalente</v>
          </cell>
          <cell r="F31960" t="str">
            <v>Ins</v>
          </cell>
          <cell r="G31960" t="str">
            <v>und</v>
          </cell>
          <cell r="H31960">
            <v>0.06</v>
          </cell>
          <cell r="I31960">
            <v>13106.005499999999</v>
          </cell>
          <cell r="J31960">
            <v>786</v>
          </cell>
        </row>
        <row r="31961">
          <cell r="B31961" t="str">
            <v>X04</v>
          </cell>
          <cell r="C31961" t="str">
            <v>ESMALTE SINTETICO Pintulux - Tipo Pintuco Ref. según color diseño o equivalente</v>
          </cell>
          <cell r="F31961" t="str">
            <v>Ins</v>
          </cell>
          <cell r="G31961" t="str">
            <v>gal</v>
          </cell>
          <cell r="H31961">
            <v>0.15</v>
          </cell>
          <cell r="I31961">
            <v>69194.810999999987</v>
          </cell>
          <cell r="J31961">
            <v>10379</v>
          </cell>
        </row>
        <row r="31962">
          <cell r="B31962" t="str">
            <v>O19</v>
          </cell>
          <cell r="C31962" t="str">
            <v>SOLDADURA ELECTRICA Tipo WESTARCO SUPER E- 6013  DE 1/8 o equivalente.</v>
          </cell>
          <cell r="F31962" t="str">
            <v>Ins</v>
          </cell>
          <cell r="G31962" t="str">
            <v>kg</v>
          </cell>
          <cell r="H31962">
            <v>0.25</v>
          </cell>
          <cell r="I31962">
            <v>8925</v>
          </cell>
          <cell r="J31962">
            <v>2231</v>
          </cell>
        </row>
        <row r="31964">
          <cell r="A31964" t="str">
            <v>ME-17.369</v>
          </cell>
          <cell r="C31964" t="str">
            <v xml:space="preserve">SUMINISTRO E INSTALACIÓN DE PASAMANOS escalera, en tubo C.R. ø 2”, Cal. 18, junta soldada. Con acabado en wash primer anticorrosivo y pintura esmalte tipo pintulux color negro de pintuco o equivalente + accesorio de anclaje y soportes. Según detalle. </v>
          </cell>
          <cell r="G31964" t="str">
            <v>m</v>
          </cell>
          <cell r="J31964">
            <v>37979</v>
          </cell>
        </row>
        <row r="31965">
          <cell r="B31965" t="str">
            <v>M03</v>
          </cell>
          <cell r="C31965" t="str">
            <v>EQUIPO BASICO ( Herramienta menor )</v>
          </cell>
          <cell r="F31965" t="str">
            <v>Ins</v>
          </cell>
          <cell r="G31965" t="str">
            <v>glb</v>
          </cell>
          <cell r="H31965">
            <v>0.21909378458257248</v>
          </cell>
          <cell r="I31965">
            <v>2535.75</v>
          </cell>
          <cell r="J31965">
            <v>556</v>
          </cell>
        </row>
        <row r="31966">
          <cell r="B31966" t="str">
            <v>I06</v>
          </cell>
          <cell r="C31966" t="str">
            <v>MANO DE OBRA DD (Carpintería)</v>
          </cell>
          <cell r="F31966" t="str">
            <v>Ins</v>
          </cell>
          <cell r="G31966" t="str">
            <v>hc</v>
          </cell>
          <cell r="H31966">
            <v>0.6</v>
          </cell>
          <cell r="I31966">
            <v>21230.098696721638</v>
          </cell>
          <cell r="J31966">
            <v>12738</v>
          </cell>
        </row>
        <row r="31967">
          <cell r="B31967" t="str">
            <v>E234</v>
          </cell>
          <cell r="C31967" t="str">
            <v>TUBO COLD ROLLED ø 2" Cal. 18</v>
          </cell>
          <cell r="F31967" t="str">
            <v>Ins</v>
          </cell>
          <cell r="G31967" t="str">
            <v>m</v>
          </cell>
          <cell r="H31967">
            <v>1.05</v>
          </cell>
          <cell r="I31967">
            <v>5316.8197260779998</v>
          </cell>
          <cell r="J31967">
            <v>5583</v>
          </cell>
        </row>
        <row r="31968">
          <cell r="B31968" t="str">
            <v>A09</v>
          </cell>
          <cell r="C31968" t="str">
            <v>VARILLA LISA 1/2" a 1" A37</v>
          </cell>
          <cell r="F31968" t="str">
            <v>Ins</v>
          </cell>
          <cell r="G31968" t="str">
            <v>kg</v>
          </cell>
          <cell r="H31968">
            <v>0.78</v>
          </cell>
          <cell r="I31968">
            <v>2941</v>
          </cell>
          <cell r="J31968">
            <v>2294</v>
          </cell>
        </row>
        <row r="31969">
          <cell r="B31969" t="str">
            <v>X01</v>
          </cell>
          <cell r="C31969" t="str">
            <v>ANTICORROSIVO Premium - Tipo Pintuco Ref. 513 o equivalente</v>
          </cell>
          <cell r="F31969" t="str">
            <v>Ins</v>
          </cell>
          <cell r="G31969" t="str">
            <v>gal</v>
          </cell>
          <cell r="H31969">
            <v>0.1</v>
          </cell>
          <cell r="I31969">
            <v>81756.034499999994</v>
          </cell>
          <cell r="J31969">
            <v>8176</v>
          </cell>
        </row>
        <row r="31970">
          <cell r="B31970" t="str">
            <v>X18</v>
          </cell>
          <cell r="C31970" t="str">
            <v xml:space="preserve">WASH PRIMER Componente A - 1/4 gl  Ref. 509A o equivalente </v>
          </cell>
          <cell r="F31970" t="str">
            <v>Ins</v>
          </cell>
          <cell r="G31970" t="str">
            <v>und</v>
          </cell>
          <cell r="H31970">
            <v>3.3000000000000002E-2</v>
          </cell>
          <cell r="I31970">
            <v>21732.553499999998</v>
          </cell>
          <cell r="J31970">
            <v>717</v>
          </cell>
        </row>
        <row r="31971">
          <cell r="B31971" t="str">
            <v>X19</v>
          </cell>
          <cell r="C31971" t="str">
            <v>WASH PRIMER Componente B - 1/4 gl Ref. 509B o equivalente</v>
          </cell>
          <cell r="F31971" t="str">
            <v>Ins</v>
          </cell>
          <cell r="G31971" t="str">
            <v>und</v>
          </cell>
          <cell r="H31971">
            <v>0.03</v>
          </cell>
          <cell r="I31971">
            <v>13106.005499999999</v>
          </cell>
          <cell r="J31971">
            <v>393</v>
          </cell>
        </row>
        <row r="31972">
          <cell r="B31972" t="str">
            <v>X04</v>
          </cell>
          <cell r="C31972" t="str">
            <v>ESMALTE SINTETICO Pintulux - Tipo Pintuco Ref. según color diseño o equivalente</v>
          </cell>
          <cell r="F31972" t="str">
            <v>Ins</v>
          </cell>
          <cell r="G31972" t="str">
            <v>gal</v>
          </cell>
          <cell r="H31972">
            <v>7.0000000000000007E-2</v>
          </cell>
          <cell r="I31972">
            <v>69194.810999999987</v>
          </cell>
          <cell r="J31972">
            <v>4844</v>
          </cell>
        </row>
        <row r="31973">
          <cell r="B31973" t="str">
            <v>O19</v>
          </cell>
          <cell r="C31973" t="str">
            <v>SOLDADURA ELECTRICA Tipo WESTARCO SUPER E- 6013  DE 1/8 o equivalente.</v>
          </cell>
          <cell r="F31973" t="str">
            <v>Ins</v>
          </cell>
          <cell r="G31973" t="str">
            <v>kg</v>
          </cell>
          <cell r="H31973">
            <v>0.3</v>
          </cell>
          <cell r="I31973">
            <v>8925</v>
          </cell>
          <cell r="J31973">
            <v>2678</v>
          </cell>
        </row>
        <row r="31975">
          <cell r="A31975" t="str">
            <v>ME-17.370</v>
          </cell>
          <cell r="C31975" t="str">
            <v>SUMINISTRO E INSTALACIÓN DE PUERTA SENCILLA PARA CALABOZO DE 0.80X2.95 m, en angulo de 2"x1/4" varilla de 3/4" lisa, tableros en CR cal. 18, bisagras 5/8, pasadores,platina de 1/2", anticorrosivo y esmalte. Incluye el suministro de todos los accesorios requeridos para su correcto montaje. SEGUN DETALLE.</v>
          </cell>
          <cell r="G31975" t="str">
            <v>m2</v>
          </cell>
          <cell r="J31975">
            <v>1219211</v>
          </cell>
        </row>
        <row r="31976">
          <cell r="B31976" t="str">
            <v>E236</v>
          </cell>
          <cell r="C31976" t="str">
            <v xml:space="preserve">PUERTA SENCILLA PARA CALABOZO DE 0.80X2.95 m, en angulo de 2"x1/4" varilla de 3/4" lisa, tableros en CR cal. 18, bisagras 5/8, pasadores,platina de 1/2", anticorrosivo y esmalte. </v>
          </cell>
          <cell r="F31976" t="str">
            <v>Ins</v>
          </cell>
          <cell r="G31976" t="str">
            <v>m2</v>
          </cell>
          <cell r="H31976">
            <v>1</v>
          </cell>
          <cell r="I31976">
            <v>1219210.9028008282</v>
          </cell>
          <cell r="J31976">
            <v>1219211</v>
          </cell>
        </row>
        <row r="31978">
          <cell r="A31978" t="str">
            <v>ME-17.371</v>
          </cell>
          <cell r="C31978" t="str">
            <v>SUMINISTRO E INSTALACIÓN DE PUERTA CORREDIZA de 2.78x2.95 en tubo 4x8 cal. 18, angulo de 1"x1/8, malla ondulada cal. 12 hueco 2x2 pasador portacandado, rodachinas, riel, pernos de 1/2"x3" marca hilti, pintura anticorrosivo y esmalte. Incluye el suministro de todos los accesorios requeridos para su correcto montaje. SEGUN DETALLE.</v>
          </cell>
          <cell r="G31978" t="str">
            <v>m2</v>
          </cell>
          <cell r="J31978">
            <v>325225</v>
          </cell>
        </row>
        <row r="31979">
          <cell r="B31979" t="str">
            <v>E237</v>
          </cell>
          <cell r="C31979" t="str">
            <v>PUERTA CORREDIZA de 2.78x2.95 en tubo 4x8 cal. 18, angulo de 1"x1/8, malla ondulada cal. 12 hueco 2x2 pasador portacandado, rodachinas, riel, pernos de 1/2"x3" marca hilti, pintura anticorrosivo y esmalte.</v>
          </cell>
          <cell r="F31979" t="str">
            <v>Ins</v>
          </cell>
          <cell r="G31979" t="str">
            <v>m2</v>
          </cell>
          <cell r="H31979">
            <v>1</v>
          </cell>
          <cell r="I31979">
            <v>325224.5958651214</v>
          </cell>
          <cell r="J31979">
            <v>325225</v>
          </cell>
        </row>
        <row r="31981">
          <cell r="A31981" t="str">
            <v>ME-17.372</v>
          </cell>
          <cell r="C31981" t="str">
            <v>SUMINISTRO E INSTALACIÓN DE PUERTA PERSIANA, en marco puerta cal. 18, persianas en lamina cal. 18, peinazo de una batiente cal. 18, laminas en U cal.18 para soporte persianas, pasadores, chapa marca yale, visagras de 5/8,  pintura anticorrosivo y esmalte. Incluye el suministro de todos los accesorios requeridos para su correcto montaje. SEGUN DETALLE.</v>
          </cell>
          <cell r="G31981" t="str">
            <v>m2</v>
          </cell>
          <cell r="J31981">
            <v>758191</v>
          </cell>
        </row>
        <row r="31982">
          <cell r="B31982" t="str">
            <v>E238</v>
          </cell>
          <cell r="C31982" t="str">
            <v>SUMINISTRO E INSTALACIÓN DE PUERTA PERSIANA, en marco puerta cal. 18, persianas en lamina cal. 18, peinazo de una batiente cal. 18, laminas en U cal.18 para soporte persianas, pasadores, chapa marca yale, visagras de 5/8,  pintura anticorrosivo y esmalte. Incluye el suministro de todos los accesorios requeridos para su correcto montaje. SEGUN DETALLE.</v>
          </cell>
          <cell r="F31982" t="str">
            <v>Ins</v>
          </cell>
          <cell r="G31982" t="str">
            <v>m2</v>
          </cell>
          <cell r="H31982">
            <v>1</v>
          </cell>
          <cell r="I31982">
            <v>758191.00310278439</v>
          </cell>
          <cell r="J31982">
            <v>758191</v>
          </cell>
        </row>
        <row r="31984">
          <cell r="A31984" t="str">
            <v>ME-17.372A</v>
          </cell>
          <cell r="C31984" t="str">
            <v>SUMINISTRO E INSTALACIÓN DE PUERTA DOBLE CON MONTANTE EN PERSIANA, en marco puerta cal. 18, persianas en lamina cal. 18, peinazo de una batiente cal. 18, laminas en U cal.18 para soporte persianas, pasadores, chapa marca yale, visagras de 5/8,  pintura anticorrosivo y esmalte. Incluye el suministro de todos los accesorios requeridos para su correcto montaje. SEGUN DETALLE.</v>
          </cell>
          <cell r="G31984" t="str">
            <v>m2</v>
          </cell>
          <cell r="J31984">
            <v>811264</v>
          </cell>
        </row>
        <row r="31985">
          <cell r="B31985" t="str">
            <v>E238B</v>
          </cell>
          <cell r="C31985" t="str">
            <v>SUMINISTRO E INSTALACIÓN DE PUERTA DOBLE CON MONTANTE EN PERSIANA, en marco puerta cal. 18, persianas en lamina cal. 18, peinazo de una batiente cal. 18, laminas en U cal.18 para soporte persianas, pasadores, chapa marca yale, visagras de 5/8,  pintura anticorrosivo y esmalte. Incluye el suministro de todos los accesorios requeridos para su correcto montaje. SEGUN DETALLE.</v>
          </cell>
          <cell r="F31985" t="str">
            <v>Ins</v>
          </cell>
          <cell r="G31985" t="str">
            <v>m2</v>
          </cell>
          <cell r="H31985">
            <v>1</v>
          </cell>
          <cell r="I31985">
            <v>811264.37331997929</v>
          </cell>
          <cell r="J31985">
            <v>811264</v>
          </cell>
        </row>
        <row r="31987">
          <cell r="A31987" t="str">
            <v>ME-17.373</v>
          </cell>
          <cell r="C31987" t="str">
            <v xml:space="preserve">SUMINISTRO E INSTALACIÓN DE FACHADA  Y/O VENTANERIA FLOTANTE EN ALUMINIO  Sistema 45 de Alúmina; doble perfil de aluminio;  Incluye vidrio templado de 8mm y basculantes y el suministro de todos los accesorios requeridos para el correcto montaje, asi como el suministro e instalación de la silicona que sea requerida para garantizar una perfecta instalación. SEGUN DISEÑO. </v>
          </cell>
          <cell r="G31987" t="str">
            <v>m2</v>
          </cell>
          <cell r="J31987">
            <v>1096436</v>
          </cell>
        </row>
        <row r="31988">
          <cell r="B31988" t="str">
            <v>D23A</v>
          </cell>
          <cell r="C31988" t="str">
            <v>FACHADA  Y/O VENTANERIA FLOTANTE EN ALUMINIO  Sistema 45 de Alúmina; doble perfil de aluminio;  Incluye vidrio templado de 8mm y basculantes y el suministro de todos los accesorios requeridos para el correcto montaje, asi como el suministro e instalación de la silicona que sea requerida para garantizar una perfecta instalación. SEGUN DISEÑO. (Suministro e Instalación).</v>
          </cell>
          <cell r="F31988" t="str">
            <v>Esp</v>
          </cell>
          <cell r="G31988" t="str">
            <v>m2</v>
          </cell>
          <cell r="H31988">
            <v>1</v>
          </cell>
          <cell r="I31988">
            <v>1096436.25</v>
          </cell>
          <cell r="J31988">
            <v>1096436</v>
          </cell>
        </row>
        <row r="31990">
          <cell r="A31990" t="str">
            <v>ME-17.374</v>
          </cell>
          <cell r="C31990" t="str">
            <v>VENTANA PERSIANA EN ALUMINIO ANODIZADO 3831 COLOR CRUDO . Incl. Angeo Mosquitero en fibra de Vidrio - Incluye el suministro de todos los accesorios requeridos para el correcto montaje, asi como el suministro e instalación de la silicona que sea requerida para garantizar una perfecta instalación. SEGUN DETALLE. (Suministro e Instalación).</v>
          </cell>
          <cell r="G31990" t="str">
            <v>m2</v>
          </cell>
          <cell r="J31990">
            <v>114163</v>
          </cell>
        </row>
        <row r="31991">
          <cell r="B31991" t="str">
            <v>D70</v>
          </cell>
          <cell r="C31991" t="str">
            <v>VENTANA PERSIANA EN ALUMINIO ANODIZADO 3831 COLOR CRUDO . Incluye el suministro de todos los accesorios requeridos para el correcto montaje.SEGUN DETALLE. (Suministro e Instalación).</v>
          </cell>
          <cell r="F31991" t="str">
            <v>Ins</v>
          </cell>
          <cell r="G31991" t="str">
            <v>m2</v>
          </cell>
          <cell r="H31991">
            <v>0.36</v>
          </cell>
          <cell r="I31991">
            <v>282410.82370481198</v>
          </cell>
          <cell r="J31991">
            <v>101668</v>
          </cell>
        </row>
        <row r="31992">
          <cell r="B31992" t="str">
            <v>O82</v>
          </cell>
          <cell r="C31992" t="str">
            <v>ANGEO MOSQUITERO EN FIBRA DE VIDRIO 0,55 X 1m</v>
          </cell>
          <cell r="F31992" t="str">
            <v>Ins</v>
          </cell>
          <cell r="G31992" t="str">
            <v>m</v>
          </cell>
          <cell r="H31992">
            <v>2</v>
          </cell>
          <cell r="I31992">
            <v>6247.5</v>
          </cell>
          <cell r="J31992">
            <v>12495</v>
          </cell>
        </row>
        <row r="31994">
          <cell r="A31994" t="str">
            <v>ME-17.375</v>
          </cell>
          <cell r="C31994" t="str">
            <v>SUMINISTRO E INSTALACIÓN DE PUERTA DE BAÑO EN ALUMINIO COLOR, marco puerta de 2x1", pasador interno y manijas interior y exterior. Incluye el suministro de todos los accesorios requeridos para el correcto montaje. SEGUN DETALLE.</v>
          </cell>
          <cell r="G31994" t="str">
            <v>m2</v>
          </cell>
          <cell r="J31994">
            <v>331902</v>
          </cell>
        </row>
        <row r="31995">
          <cell r="B31995" t="str">
            <v>D71</v>
          </cell>
          <cell r="C31995" t="str">
            <v>SUMINISTRO E INSTALACION DE PUERTA DE BAÑO EN ALUMINIO COLOR, marco puerta de 2x1", pasador interno y manijas interior y exterior. SEGUN DETALLE.</v>
          </cell>
          <cell r="F31995" t="str">
            <v>Ins</v>
          </cell>
          <cell r="G31995" t="str">
            <v>m2</v>
          </cell>
          <cell r="H31995">
            <v>1</v>
          </cell>
          <cell r="I31995">
            <v>331902</v>
          </cell>
          <cell r="J31995">
            <v>331902</v>
          </cell>
        </row>
        <row r="31997">
          <cell r="A31997" t="str">
            <v>ME-17.376</v>
          </cell>
          <cell r="C31997" t="str">
            <v>SUMINISTRO E INSTALACIÓN DE PUERTA METALICA PARA CARCEL cal. 18 nave en angulo de 2"x2"x1/4", varilla redonda de 3/4 lisa c/0,12 cm, platinas de 1 1/2"x3/16" con sus repectivas perforaciones, bisagras 3/4 tipo pesadas extra largas y marco cargado en concreto, todo pintado en anticorrosivo y pintura esmalte tipo 1 color negro mate. Incluye un brazo hidraulico para apertura de puerta pesada y el suministro de todos los accesorios requeridos para el correcto montaje. SEGUN DETALLE.</v>
          </cell>
          <cell r="G31997" t="str">
            <v>und</v>
          </cell>
          <cell r="J31997" t="e">
            <v>#VALUE!</v>
          </cell>
        </row>
        <row r="31998">
          <cell r="B31998" t="str">
            <v>D72</v>
          </cell>
          <cell r="C31998" t="str">
            <v>PUERTA METALICA PARA CARCEL cal. 18 nave en angulo de 2"x2"x1/4", varilla redonda de 3/4 lisa c/0,12 cm, platinas de 1 1/2"x3/16" con sus repectivas perforaciones, bisagras 3/4 tipo pesadas extra largas y marco cargado en concreto, todo pintado en anticorrosivo y pintura esmalte tipo 1 color negro mate. Incluye un brazo hidraulico para apertura de puerta pesada y el suministro de todos los accesorios requeridos para el correcto montaje. SEGUN DETALLE.</v>
          </cell>
          <cell r="F31998" t="str">
            <v>Ins</v>
          </cell>
          <cell r="G31998" t="str">
            <v>und</v>
          </cell>
          <cell r="H31998">
            <v>1</v>
          </cell>
          <cell r="I31998" t="e">
            <v>#VALUE!</v>
          </cell>
          <cell r="J31998" t="e">
            <v>#VALUE!</v>
          </cell>
        </row>
        <row r="32000">
          <cell r="A32000" t="str">
            <v>ME-17.377</v>
          </cell>
          <cell r="C32000" t="str">
            <v xml:space="preserve">SUMINISTRO, E INSTALACION DE LAMINA ALFAJOR DE 3mm PARA DESCANSO ESCALERA, FIJADA CON SOLDADURA. Incluye el suministro de todos los accesorios requeridos para el correcto montaje. </v>
          </cell>
          <cell r="G32000" t="str">
            <v>m2</v>
          </cell>
          <cell r="J32000">
            <v>187398</v>
          </cell>
        </row>
        <row r="32001">
          <cell r="B32001" t="str">
            <v>M03</v>
          </cell>
          <cell r="C32001" t="str">
            <v>EQUIPO BASICO ( Herramienta menor )</v>
          </cell>
          <cell r="F32001" t="str">
            <v>Ins</v>
          </cell>
          <cell r="G32001" t="str">
            <v>glb</v>
          </cell>
          <cell r="H32001">
            <v>0.8</v>
          </cell>
          <cell r="I32001">
            <v>2535.75</v>
          </cell>
          <cell r="J32001">
            <v>2029</v>
          </cell>
        </row>
        <row r="32002">
          <cell r="B32002" t="str">
            <v>I06</v>
          </cell>
          <cell r="C32002" t="str">
            <v>MANO DE OBRA DD (Carpintería)</v>
          </cell>
          <cell r="F32002" t="str">
            <v>Ins</v>
          </cell>
          <cell r="G32002" t="str">
            <v>hc</v>
          </cell>
          <cell r="H32002">
            <v>0.91850727019988843</v>
          </cell>
          <cell r="I32002">
            <v>21230.098696721638</v>
          </cell>
          <cell r="J32002">
            <v>19500</v>
          </cell>
        </row>
        <row r="32003">
          <cell r="B32003" t="str">
            <v>E80A</v>
          </cell>
          <cell r="C32003" t="str">
            <v xml:space="preserve"> LAMINA DE ALFAJOR  Espesor: 3 mm </v>
          </cell>
          <cell r="F32003" t="str">
            <v>Ins</v>
          </cell>
          <cell r="G32003" t="str">
            <v>m2</v>
          </cell>
          <cell r="H32003">
            <v>1</v>
          </cell>
          <cell r="I32003">
            <v>127386.52499999999</v>
          </cell>
          <cell r="J32003">
            <v>127387</v>
          </cell>
        </row>
        <row r="32004">
          <cell r="B32004" t="str">
            <v>O19</v>
          </cell>
          <cell r="C32004" t="str">
            <v>SOLDADURA ELECTRICA Tipo WESTARCO SUPER E- 6013  DE 1/8 o equivalente.</v>
          </cell>
          <cell r="F32004" t="str">
            <v>Ins</v>
          </cell>
          <cell r="G32004" t="str">
            <v>kg</v>
          </cell>
          <cell r="H32004">
            <v>1.5</v>
          </cell>
          <cell r="I32004">
            <v>8925</v>
          </cell>
          <cell r="J32004">
            <v>13388</v>
          </cell>
        </row>
        <row r="32005">
          <cell r="B32005" t="str">
            <v>M39</v>
          </cell>
          <cell r="C32005" t="str">
            <v>EQUIPO DE SOLDADURA ELECTRICA</v>
          </cell>
          <cell r="F32005" t="str">
            <v>Ins</v>
          </cell>
          <cell r="G32005" t="str">
            <v>dd</v>
          </cell>
          <cell r="H32005">
            <v>0.62893081761006286</v>
          </cell>
          <cell r="I32005">
            <v>39900</v>
          </cell>
          <cell r="J32005">
            <v>25094</v>
          </cell>
        </row>
        <row r="32007">
          <cell r="A32007" t="str">
            <v>ME-17.378</v>
          </cell>
          <cell r="C32007" t="str">
            <v>PASO EN LAMINA DE ALFAJOR para escalera Espesor: 3 mm Según detalle, (incluye suministro e instalación)</v>
          </cell>
          <cell r="G32007" t="str">
            <v>und</v>
          </cell>
          <cell r="J32007">
            <v>123517</v>
          </cell>
        </row>
        <row r="32008">
          <cell r="B32008" t="str">
            <v>M03</v>
          </cell>
          <cell r="C32008" t="str">
            <v>EQUIPO BASICO ( Herramienta menor )</v>
          </cell>
          <cell r="F32008" t="str">
            <v>Ins</v>
          </cell>
          <cell r="G32008" t="str">
            <v>glb</v>
          </cell>
          <cell r="H32008">
            <v>0.8</v>
          </cell>
          <cell r="I32008">
            <v>2535.75</v>
          </cell>
          <cell r="J32008">
            <v>2029</v>
          </cell>
        </row>
        <row r="32009">
          <cell r="B32009" t="str">
            <v>I06</v>
          </cell>
          <cell r="C32009" t="str">
            <v>MANO DE OBRA DD (Carpintería)</v>
          </cell>
          <cell r="F32009" t="str">
            <v>Ins</v>
          </cell>
          <cell r="G32009" t="str">
            <v>hc</v>
          </cell>
          <cell r="H32009">
            <v>0.91850727019988843</v>
          </cell>
          <cell r="I32009">
            <v>21230.098696721638</v>
          </cell>
          <cell r="J32009">
            <v>19500</v>
          </cell>
        </row>
        <row r="32010">
          <cell r="B32010" t="str">
            <v>E80A</v>
          </cell>
          <cell r="C32010" t="str">
            <v xml:space="preserve"> LAMINA DE ALFAJOR  Espesor: 3 mm </v>
          </cell>
          <cell r="F32010" t="str">
            <v>Ins</v>
          </cell>
          <cell r="G32010" t="str">
            <v>m2</v>
          </cell>
          <cell r="H32010">
            <v>0.65</v>
          </cell>
          <cell r="I32010">
            <v>127386.52499999999</v>
          </cell>
          <cell r="J32010">
            <v>82801</v>
          </cell>
        </row>
        <row r="32011">
          <cell r="B32011" t="str">
            <v>O19</v>
          </cell>
          <cell r="C32011" t="str">
            <v>SOLDADURA ELECTRICA Tipo WESTARCO SUPER E- 6013  DE 1/8 o equivalente.</v>
          </cell>
          <cell r="F32011" t="str">
            <v>Ins</v>
          </cell>
          <cell r="G32011" t="str">
            <v>kg</v>
          </cell>
          <cell r="H32011">
            <v>0.97</v>
          </cell>
          <cell r="I32011">
            <v>8925</v>
          </cell>
          <cell r="J32011">
            <v>8657</v>
          </cell>
        </row>
        <row r="32012">
          <cell r="B32012" t="str">
            <v>M39</v>
          </cell>
          <cell r="C32012" t="str">
            <v>EQUIPO DE SOLDADURA ELECTRICA</v>
          </cell>
          <cell r="F32012" t="str">
            <v>Ins</v>
          </cell>
          <cell r="G32012" t="str">
            <v>dd</v>
          </cell>
          <cell r="H32012">
            <v>0.26390977443609021</v>
          </cell>
          <cell r="I32012">
            <v>39900</v>
          </cell>
          <cell r="J32012">
            <v>10530</v>
          </cell>
        </row>
        <row r="32014">
          <cell r="A32014" t="str">
            <v>ME-17.379</v>
          </cell>
          <cell r="C32014" t="str">
            <v>PUERTA HOJA DOBLE CON MARCO EN ANGULO DE 1” X 1/8” – apoyado en tubo vertical galvanizado de 2 ½” incluye bisagra, platina de anclaje de 10 x 10 cm, 4 anclajes de 3/8” y hoja en malla expandida galvanizada IMT 30 cal 14.</v>
          </cell>
          <cell r="G32014" t="str">
            <v>m2</v>
          </cell>
          <cell r="J32014">
            <v>361899</v>
          </cell>
        </row>
        <row r="32015">
          <cell r="B32015" t="str">
            <v>M03</v>
          </cell>
          <cell r="C32015" t="str">
            <v>EQUIPO BASICO ( Herramienta menor )</v>
          </cell>
          <cell r="F32015" t="str">
            <v>Ins</v>
          </cell>
          <cell r="G32015" t="str">
            <v>glb</v>
          </cell>
          <cell r="H32015">
            <v>1.4021559923906151</v>
          </cell>
          <cell r="I32015">
            <v>2535.75</v>
          </cell>
          <cell r="J32015">
            <v>3556</v>
          </cell>
        </row>
        <row r="32016">
          <cell r="B32016" t="str">
            <v>I06</v>
          </cell>
          <cell r="C32016" t="str">
            <v>MANO DE OBRA DD (Carpintería)</v>
          </cell>
          <cell r="F32016" t="str">
            <v>Ins</v>
          </cell>
          <cell r="G32016" t="str">
            <v>hc</v>
          </cell>
          <cell r="H32016">
            <v>4.0093214965123654</v>
          </cell>
          <cell r="I32016">
            <v>21230.098696721638</v>
          </cell>
          <cell r="J32016">
            <v>85118</v>
          </cell>
        </row>
        <row r="32017">
          <cell r="B32017" t="str">
            <v>S47</v>
          </cell>
          <cell r="C32017" t="str">
            <v xml:space="preserve">TUBO ACERO GALVANIZADO AGUA 2 1/2" - NIC 505 - 001  - Tipo Colmena o equivalente. </v>
          </cell>
          <cell r="F32017" t="str">
            <v>Ins</v>
          </cell>
          <cell r="G32017" t="str">
            <v>m</v>
          </cell>
          <cell r="H32017">
            <v>1.6788999999999998</v>
          </cell>
          <cell r="I32017">
            <v>36865.678499999995</v>
          </cell>
          <cell r="J32017">
            <v>61894</v>
          </cell>
        </row>
        <row r="32018">
          <cell r="B32018" t="str">
            <v>E01I</v>
          </cell>
          <cell r="C32018" t="str">
            <v>ANGULO  HIERRO 1 " x 1/8"</v>
          </cell>
          <cell r="F32018" t="str">
            <v>Ins</v>
          </cell>
          <cell r="G32018" t="str">
            <v>m</v>
          </cell>
          <cell r="H32018">
            <v>4.6555999999999997</v>
          </cell>
          <cell r="I32018">
            <v>3073.7699999999995</v>
          </cell>
          <cell r="J32018">
            <v>14310</v>
          </cell>
        </row>
        <row r="32019">
          <cell r="B32019" t="str">
            <v>X04</v>
          </cell>
          <cell r="C32019" t="str">
            <v>ESMALTE SINTETICO Pintulux - Tipo Pintuco Ref. según color diseño o equivalente</v>
          </cell>
          <cell r="F32019" t="str">
            <v>Ins</v>
          </cell>
          <cell r="G32019" t="str">
            <v>gal</v>
          </cell>
          <cell r="H32019">
            <v>0.09</v>
          </cell>
          <cell r="I32019">
            <v>69194.810999999987</v>
          </cell>
          <cell r="J32019">
            <v>6228</v>
          </cell>
        </row>
        <row r="32020">
          <cell r="B32020" t="str">
            <v>X01</v>
          </cell>
          <cell r="C32020" t="str">
            <v>ANTICORROSIVO Premium - Tipo Pintuco Ref. 513 o equivalente</v>
          </cell>
          <cell r="F32020" t="str">
            <v>Ins</v>
          </cell>
          <cell r="G32020" t="str">
            <v>gal</v>
          </cell>
          <cell r="H32020">
            <v>0.09</v>
          </cell>
          <cell r="I32020">
            <v>81756.034499999994</v>
          </cell>
          <cell r="J32020">
            <v>7358</v>
          </cell>
        </row>
        <row r="32021">
          <cell r="B32021" t="str">
            <v>O19</v>
          </cell>
          <cell r="C32021" t="str">
            <v>SOLDADURA ELECTRICA Tipo WESTARCO SUPER E- 6013  DE 1/8 o equivalente.</v>
          </cell>
          <cell r="F32021" t="str">
            <v>Ins</v>
          </cell>
          <cell r="G32021" t="str">
            <v>kg</v>
          </cell>
          <cell r="H32021">
            <v>1.5</v>
          </cell>
          <cell r="I32021">
            <v>8925</v>
          </cell>
          <cell r="J32021">
            <v>13388</v>
          </cell>
        </row>
        <row r="32022">
          <cell r="B32022" t="str">
            <v>E189</v>
          </cell>
          <cell r="C32022" t="str">
            <v xml:space="preserve">MALLA EXPANDIDA EN LAMINA GALVANIZADA IMT-30 CALIBRE 14. </v>
          </cell>
          <cell r="F32022" t="str">
            <v>Ins</v>
          </cell>
          <cell r="G32022" t="str">
            <v>m2</v>
          </cell>
          <cell r="H32022">
            <v>0.67980000000000007</v>
          </cell>
          <cell r="I32022">
            <v>54763.243178603392</v>
          </cell>
          <cell r="J32022">
            <v>37228</v>
          </cell>
        </row>
        <row r="32023">
          <cell r="B32023" t="str">
            <v>J05</v>
          </cell>
          <cell r="C32023" t="str">
            <v xml:space="preserve">PLATINAS ACERO A-36  </v>
          </cell>
          <cell r="F32023" t="str">
            <v>Ins</v>
          </cell>
          <cell r="G32023" t="str">
            <v>kg</v>
          </cell>
          <cell r="H32023">
            <v>1.6171000000000002</v>
          </cell>
          <cell r="I32023">
            <v>8166.6900000000005</v>
          </cell>
          <cell r="J32023">
            <v>13206</v>
          </cell>
        </row>
        <row r="32024">
          <cell r="B32024" t="str">
            <v>A09</v>
          </cell>
          <cell r="C32024" t="str">
            <v>VARILLA LISA 1/2" a 1" A37</v>
          </cell>
          <cell r="F32024" t="str">
            <v>Ins</v>
          </cell>
          <cell r="G32024" t="str">
            <v>kg</v>
          </cell>
          <cell r="H32024">
            <v>1.5449999999999999</v>
          </cell>
          <cell r="I32024">
            <v>2941</v>
          </cell>
          <cell r="J32024">
            <v>4544</v>
          </cell>
        </row>
        <row r="32025">
          <cell r="B32025" t="str">
            <v>O58</v>
          </cell>
          <cell r="C32025" t="str">
            <v>ANCLAJE DE EXPANSION CAMISA DE 3/8" X 3" PARA CONCRETO</v>
          </cell>
          <cell r="F32025" t="str">
            <v>Ins</v>
          </cell>
          <cell r="G32025" t="str">
            <v>und</v>
          </cell>
          <cell r="H32025">
            <v>6.4</v>
          </cell>
          <cell r="I32025">
            <v>1675.1109678161038</v>
          </cell>
          <cell r="J32025">
            <v>10721</v>
          </cell>
        </row>
        <row r="32026">
          <cell r="B32026" t="str">
            <v>O43</v>
          </cell>
          <cell r="C32026" t="str">
            <v>BISAGRA TUBULAR DE 3/8"</v>
          </cell>
          <cell r="F32026" t="str">
            <v>Ins</v>
          </cell>
          <cell r="G32026" t="str">
            <v>und</v>
          </cell>
          <cell r="H32026">
            <v>3.2</v>
          </cell>
          <cell r="I32026">
            <v>32608.612082337109</v>
          </cell>
          <cell r="J32026">
            <v>104348</v>
          </cell>
        </row>
        <row r="32028">
          <cell r="A32028" t="str">
            <v>ME-17.380</v>
          </cell>
          <cell r="C32028" t="str">
            <v xml:space="preserve">SUMINISTRO E INSTALACIÓN DE VENTANA FIJA EN ALUMINIO ANODIZADO. VIDRIO Templado 8mm.(Incluye marco en perfileria VP 3831  o equivalente color champagne, perfilería adicional tipo ALN 167 y perfileria de soporte de 4"x1 3/4 o equivalente color champagne). Incluye el suministro de todos los accesorios requeridos para el correcto montaje, asi como el suministro e instalación de la silicona que sea requerida para garantizar una perfecta instalación. </v>
          </cell>
          <cell r="G32028" t="str">
            <v>m2</v>
          </cell>
          <cell r="J32028">
            <v>361864</v>
          </cell>
        </row>
        <row r="32029">
          <cell r="B32029" t="str">
            <v>D25</v>
          </cell>
          <cell r="C32029" t="str">
            <v>PERFILERIA EN ALUMINIO ANODIZADO (Incluye marco en perfileria tipo VP3831  o equivalente ). Incluye el suministro e instalación de todos los accesorios requeridos para el correcto montaje.</v>
          </cell>
          <cell r="F32029" t="str">
            <v>Esp</v>
          </cell>
          <cell r="G32029" t="str">
            <v>m2</v>
          </cell>
          <cell r="H32029">
            <v>1</v>
          </cell>
          <cell r="I32029">
            <v>203804.30871969377</v>
          </cell>
          <cell r="J32029">
            <v>203804</v>
          </cell>
        </row>
        <row r="32030">
          <cell r="B32030" t="str">
            <v>D05J</v>
          </cell>
          <cell r="C32030" t="str">
            <v>VIDRIO TEMPLADO DE SEGUIRIDAD 8mm  (Para ventanería. Incluye el suministro e instalación de todos los accesorios e insumos requeridos para el correcto montaje.)</v>
          </cell>
          <cell r="F32030" t="str">
            <v>Esp</v>
          </cell>
          <cell r="G32030" t="str">
            <v>m2</v>
          </cell>
          <cell r="H32030">
            <v>1</v>
          </cell>
          <cell r="I32030">
            <v>140763.67199999999</v>
          </cell>
          <cell r="J32030">
            <v>140764</v>
          </cell>
        </row>
        <row r="32031">
          <cell r="B32031" t="str">
            <v>D73</v>
          </cell>
          <cell r="C32031" t="str">
            <v>PERFIL EN ALUMINIO ANODIZADO DE 4"X1 3/4, COLOR CHAMPAGNE.</v>
          </cell>
          <cell r="F32031" t="str">
            <v>Ins</v>
          </cell>
          <cell r="G32031" t="str">
            <v>m</v>
          </cell>
          <cell r="H32031">
            <v>0.76</v>
          </cell>
          <cell r="I32031">
            <v>16054.706375357315</v>
          </cell>
          <cell r="J32031">
            <v>12202</v>
          </cell>
        </row>
        <row r="32032">
          <cell r="B32032" t="str">
            <v>M01</v>
          </cell>
          <cell r="C32032" t="str">
            <v>ANDAMIO METALICO TUBULAR (Sección de 2 marcos de 1.50*1.50 m.con 2 crucetas de 2.30 m.)</v>
          </cell>
          <cell r="F32032" t="str">
            <v>Ins</v>
          </cell>
          <cell r="G32032" t="str">
            <v>sm</v>
          </cell>
          <cell r="H32032">
            <v>1</v>
          </cell>
          <cell r="I32032">
            <v>5093.55</v>
          </cell>
          <cell r="J32032">
            <v>5094</v>
          </cell>
        </row>
        <row r="32034">
          <cell r="A32034" t="str">
            <v>ME-17.381</v>
          </cell>
          <cell r="C32034" t="str">
            <v>SUMINISTRO E INSTALACIÓN, PUERTAS EN ALUMINIO DE DOS HOJAS TIPO PERSIANA Dimensiones: 1.50m x 2.10mts de alto  SEGÚN DISEÑO; Marco en perfil de aluminio anodizado crudo,  Marco de hojas en tubular de 3” x 1” ½ de aluminio anodizado crudo, Persiana para hojas en aluminio anodizado crudo,  Cerradura doble seguridad pomo Orbit Schlage ref. H387, Manijas cromadas</v>
          </cell>
          <cell r="G32034" t="str">
            <v>und</v>
          </cell>
          <cell r="J32034">
            <v>1751423</v>
          </cell>
        </row>
        <row r="32035">
          <cell r="B32035" t="str">
            <v>D75</v>
          </cell>
          <cell r="C32035" t="str">
            <v>SUMINISTRO E INSTALACIÓN, PUERTAS EN ALUMINIO DE DOS HOJAS TIPO PERSIANA Dimensiones: 1.50m x 2.10mts de alto  SEGÚN DISEÑO; Marco en perfil de aluminio anodizado crudo,  Marco de hojas en tubular de 3” x 1” ½ de aluminio anodizado crudo, Persiana para hojas en aluminio anodizado crudo,  Cerradura doble seguridad pomo Orbit Schlage ref. H387, Manijas cromadas</v>
          </cell>
          <cell r="F32035" t="str">
            <v>Ins</v>
          </cell>
          <cell r="G32035" t="str">
            <v>und</v>
          </cell>
          <cell r="H32035">
            <v>1</v>
          </cell>
          <cell r="I32035">
            <v>1751423.1</v>
          </cell>
          <cell r="J32035">
            <v>1751423</v>
          </cell>
        </row>
        <row r="32037">
          <cell r="A32037" t="str">
            <v>ME-17.382</v>
          </cell>
          <cell r="C32037" t="str">
            <v>SUMINISTRO E INSTALACIÓN DE TAPA METÁLICA REMOVIBLE UH 60</v>
          </cell>
          <cell r="G32037" t="str">
            <v>und</v>
          </cell>
          <cell r="J32037">
            <v>219691</v>
          </cell>
        </row>
        <row r="32038">
          <cell r="B32038" t="str">
            <v>E80A</v>
          </cell>
          <cell r="C32038" t="str">
            <v xml:space="preserve"> LAMINA DE ALFAJOR  Espesor: 3 mm </v>
          </cell>
          <cell r="F32038" t="str">
            <v>Ins</v>
          </cell>
          <cell r="G32038" t="str">
            <v>m2</v>
          </cell>
          <cell r="H32038">
            <v>0.17499999999999999</v>
          </cell>
          <cell r="I32038">
            <v>127386.52499999999</v>
          </cell>
          <cell r="J32038">
            <v>22293</v>
          </cell>
        </row>
        <row r="32039">
          <cell r="B32039" t="str">
            <v>E01A</v>
          </cell>
          <cell r="C32039" t="str">
            <v>ANGULO  HIERRO 2" x 1/8"</v>
          </cell>
          <cell r="F32039" t="str">
            <v>Ins</v>
          </cell>
          <cell r="G32039" t="str">
            <v>m</v>
          </cell>
          <cell r="H32039">
            <v>2.0482758620689654</v>
          </cell>
          <cell r="I32039">
            <v>6156</v>
          </cell>
          <cell r="J32039">
            <v>12609</v>
          </cell>
        </row>
        <row r="32040">
          <cell r="B32040" t="str">
            <v>O19</v>
          </cell>
          <cell r="C32040" t="str">
            <v>SOLDADURA ELECTRICA Tipo WESTARCO SUPER E- 6013  DE 1/8 o equivalente.</v>
          </cell>
          <cell r="F32040" t="str">
            <v>Ins</v>
          </cell>
          <cell r="G32040" t="str">
            <v>kg</v>
          </cell>
          <cell r="H32040">
            <v>1.75</v>
          </cell>
          <cell r="I32040">
            <v>8925</v>
          </cell>
          <cell r="J32040">
            <v>15619</v>
          </cell>
        </row>
        <row r="32041">
          <cell r="B32041" t="str">
            <v>E249</v>
          </cell>
          <cell r="C32041" t="str">
            <v>ASA TAPA BARRA LISA ½”</v>
          </cell>
          <cell r="F32041" t="str">
            <v>Ins</v>
          </cell>
          <cell r="G32041" t="str">
            <v>kg</v>
          </cell>
          <cell r="H32041">
            <v>1.6</v>
          </cell>
          <cell r="I32041">
            <v>10170.763381885683</v>
          </cell>
          <cell r="J32041">
            <v>16273</v>
          </cell>
        </row>
        <row r="32042">
          <cell r="B32042" t="str">
            <v>X01</v>
          </cell>
          <cell r="C32042" t="str">
            <v>ANTICORROSIVO Premium - Tipo Pintuco Ref. 513 o equivalente</v>
          </cell>
          <cell r="F32042" t="str">
            <v>Ins</v>
          </cell>
          <cell r="G32042" t="str">
            <v>gal</v>
          </cell>
          <cell r="H32042">
            <v>0.17499999999999999</v>
          </cell>
          <cell r="I32042">
            <v>81756.034499999994</v>
          </cell>
          <cell r="J32042">
            <v>14307</v>
          </cell>
        </row>
        <row r="32043">
          <cell r="B32043" t="str">
            <v>X04</v>
          </cell>
          <cell r="C32043" t="str">
            <v>ESMALTE SINTETICO Pintulux - Tipo Pintuco Ref. según color diseño o equivalente</v>
          </cell>
          <cell r="F32043" t="str">
            <v>Ins</v>
          </cell>
          <cell r="G32043" t="str">
            <v>gal</v>
          </cell>
          <cell r="H32043">
            <v>0.17499999999999999</v>
          </cell>
          <cell r="I32043">
            <v>69194.810999999987</v>
          </cell>
          <cell r="J32043">
            <v>12109</v>
          </cell>
        </row>
        <row r="32044">
          <cell r="B32044" t="str">
            <v>I03</v>
          </cell>
          <cell r="C32044" t="str">
            <v>MANO DE OBRA AA (Albañileria)</v>
          </cell>
          <cell r="F32044" t="str">
            <v>Ins</v>
          </cell>
          <cell r="G32044" t="str">
            <v>hc</v>
          </cell>
          <cell r="H32044">
            <v>6.75</v>
          </cell>
          <cell r="I32044">
            <v>17165.400000000001</v>
          </cell>
          <cell r="J32044">
            <v>115866</v>
          </cell>
        </row>
        <row r="32045">
          <cell r="B32045" t="str">
            <v>I06</v>
          </cell>
          <cell r="C32045" t="str">
            <v>MANO DE OBRA DD (Carpintería)</v>
          </cell>
          <cell r="F32045" t="str">
            <v>Ins</v>
          </cell>
          <cell r="G32045" t="str">
            <v>hc</v>
          </cell>
          <cell r="H32045">
            <v>0.5</v>
          </cell>
          <cell r="I32045">
            <v>21230.098696721638</v>
          </cell>
          <cell r="J32045">
            <v>10615</v>
          </cell>
        </row>
        <row r="32047">
          <cell r="A32047" t="str">
            <v>ME-17.383</v>
          </cell>
          <cell r="C32047" t="str">
            <v>ANCLAJE ACONDICIONAMIENTO RAPEL MI-17</v>
          </cell>
          <cell r="G32047" t="str">
            <v>und</v>
          </cell>
          <cell r="J32047">
            <v>187652</v>
          </cell>
        </row>
        <row r="32048">
          <cell r="B32048" t="str">
            <v>E258</v>
          </cell>
          <cell r="C32048" t="str">
            <v>PLATINAS 5MM CON BORDE REDONDEADOS PARA EVITAR EL CORTE DE LAS CUERDAS</v>
          </cell>
          <cell r="F32048" t="str">
            <v>Ins</v>
          </cell>
          <cell r="G32048" t="str">
            <v>und</v>
          </cell>
          <cell r="H32048">
            <v>1</v>
          </cell>
          <cell r="I32048">
            <v>187652.46092039999</v>
          </cell>
          <cell r="J32048">
            <v>187652</v>
          </cell>
        </row>
        <row r="32050">
          <cell r="A32050" t="str">
            <v>ME-17.384</v>
          </cell>
          <cell r="C32050" t="str">
            <v xml:space="preserve">SUMINISTRO E INSTALACIÓN DE BARRA DE SOGA RAPIDA SEGÚN ESPECIFICACIONES </v>
          </cell>
          <cell r="G32050" t="str">
            <v>glb</v>
          </cell>
          <cell r="J32050">
            <v>6567836</v>
          </cell>
        </row>
        <row r="32051">
          <cell r="B32051" t="str">
            <v>E259</v>
          </cell>
          <cell r="C32051" t="str">
            <v>PERFIL PTE DIÁMETRO 2.5” X 4MM; PLATINA EN C A-500 E:3/8”, PLATINA EN A A-500 E: ¾” 80 X 80MM, PASADOR DIÁMETRO 1” SAE 1050 CON PIN DE SEGURIDAD, PLATINA A36 E: ¾”, SOLDADURA ELÉCTRICA TIPO WESTARCO SÚPER E-6013 DE 1/8 O SIMILAR, ANTICORROSIVO PREMIUM TIPO PINTUCO REF 513 O SIMILAR, ESMALTE SINTETICO PINTULUX TIPO PINTUCO O SIMILAR SEGÚN COLOR DE DISEÑO O SIMILAR, MANO DE OBRA Y TRANSPORTE</v>
          </cell>
          <cell r="F32051" t="str">
            <v>Ins</v>
          </cell>
          <cell r="G32051" t="str">
            <v>glb</v>
          </cell>
          <cell r="H32051">
            <v>1</v>
          </cell>
          <cell r="I32051">
            <v>6567836.0999999996</v>
          </cell>
          <cell r="J32051">
            <v>6567836</v>
          </cell>
        </row>
        <row r="32053">
          <cell r="A32053" t="str">
            <v>ME-17.385</v>
          </cell>
          <cell r="C32053" t="str">
            <v>SUMINISTRO E INSTALACIÓN DE TAPA METÁLICA REMOVIBLE M-17</v>
          </cell>
          <cell r="G32053" t="str">
            <v>und</v>
          </cell>
          <cell r="J32053">
            <v>381878</v>
          </cell>
        </row>
        <row r="32054">
          <cell r="B32054" t="str">
            <v>E80A</v>
          </cell>
          <cell r="C32054" t="str">
            <v xml:space="preserve"> LAMINA DE ALFAJOR  Espesor: 3 mm </v>
          </cell>
          <cell r="F32054" t="str">
            <v>Ins</v>
          </cell>
          <cell r="G32054" t="str">
            <v>m2</v>
          </cell>
          <cell r="H32054">
            <v>0.68300000000000005</v>
          </cell>
          <cell r="I32054">
            <v>127386.52499999999</v>
          </cell>
          <cell r="J32054">
            <v>87005</v>
          </cell>
        </row>
        <row r="32055">
          <cell r="B32055" t="str">
            <v>E01A</v>
          </cell>
          <cell r="C32055" t="str">
            <v>ANGULO  HIERRO 2" x 1/8"</v>
          </cell>
          <cell r="F32055" t="str">
            <v>Ins</v>
          </cell>
          <cell r="G32055" t="str">
            <v>m</v>
          </cell>
          <cell r="H32055">
            <v>5.6482758620689655</v>
          </cell>
          <cell r="I32055">
            <v>6156</v>
          </cell>
          <cell r="J32055">
            <v>34771</v>
          </cell>
        </row>
        <row r="32056">
          <cell r="B32056" t="str">
            <v>O19</v>
          </cell>
          <cell r="C32056" t="str">
            <v>SOLDADURA ELECTRICA Tipo WESTARCO SUPER E- 6013  DE 1/8 o equivalente.</v>
          </cell>
          <cell r="F32056" t="str">
            <v>Ins</v>
          </cell>
          <cell r="G32056" t="str">
            <v>kg</v>
          </cell>
          <cell r="H32056">
            <v>3.25</v>
          </cell>
          <cell r="I32056">
            <v>8925</v>
          </cell>
          <cell r="J32056">
            <v>29006</v>
          </cell>
        </row>
        <row r="32057">
          <cell r="B32057" t="str">
            <v>E249</v>
          </cell>
          <cell r="C32057" t="str">
            <v>ASA TAPA BARRA LISA ½”</v>
          </cell>
          <cell r="F32057" t="str">
            <v>Ins</v>
          </cell>
          <cell r="G32057" t="str">
            <v>kg</v>
          </cell>
          <cell r="H32057">
            <v>3.2</v>
          </cell>
          <cell r="I32057">
            <v>10170.763381885683</v>
          </cell>
          <cell r="J32057">
            <v>32546</v>
          </cell>
        </row>
        <row r="32058">
          <cell r="B32058" t="str">
            <v>X01</v>
          </cell>
          <cell r="C32058" t="str">
            <v>ANTICORROSIVO Premium - Tipo Pintuco Ref. 513 o equivalente</v>
          </cell>
          <cell r="F32058" t="str">
            <v>Ins</v>
          </cell>
          <cell r="G32058" t="str">
            <v>gal</v>
          </cell>
          <cell r="H32058">
            <v>0.25</v>
          </cell>
          <cell r="I32058">
            <v>81756.034499999994</v>
          </cell>
          <cell r="J32058">
            <v>20439</v>
          </cell>
        </row>
        <row r="32059">
          <cell r="B32059" t="str">
            <v>X04</v>
          </cell>
          <cell r="C32059" t="str">
            <v>ESMALTE SINTETICO Pintulux - Tipo Pintuco Ref. según color diseño o equivalente</v>
          </cell>
          <cell r="F32059" t="str">
            <v>Ins</v>
          </cell>
          <cell r="G32059" t="str">
            <v>gal</v>
          </cell>
          <cell r="H32059">
            <v>0.25</v>
          </cell>
          <cell r="I32059">
            <v>69194.810999999987</v>
          </cell>
          <cell r="J32059">
            <v>17299</v>
          </cell>
        </row>
        <row r="32060">
          <cell r="B32060" t="str">
            <v>I03</v>
          </cell>
          <cell r="C32060" t="str">
            <v>MANO DE OBRA AA (Albañileria)</v>
          </cell>
          <cell r="F32060" t="str">
            <v>Ins</v>
          </cell>
          <cell r="G32060" t="str">
            <v>hc</v>
          </cell>
          <cell r="H32060">
            <v>8.75</v>
          </cell>
          <cell r="I32060">
            <v>17165.400000000001</v>
          </cell>
          <cell r="J32060">
            <v>150197</v>
          </cell>
        </row>
        <row r="32061">
          <cell r="B32061" t="str">
            <v>I06</v>
          </cell>
          <cell r="C32061" t="str">
            <v>MANO DE OBRA DD (Carpintería)</v>
          </cell>
          <cell r="F32061" t="str">
            <v>Ins</v>
          </cell>
          <cell r="G32061" t="str">
            <v>hc</v>
          </cell>
          <cell r="H32061">
            <v>0.5</v>
          </cell>
          <cell r="I32061">
            <v>21230.098696721638</v>
          </cell>
          <cell r="J32061">
            <v>10615</v>
          </cell>
        </row>
        <row r="32063">
          <cell r="A32063" t="str">
            <v>ME-17.386</v>
          </cell>
          <cell r="C32063" t="str">
            <v>SUMINISTRO ANILLO DE AMARRE VERTICE UH 60</v>
          </cell>
          <cell r="G32063" t="str">
            <v>und</v>
          </cell>
          <cell r="J32063">
            <v>275224</v>
          </cell>
        </row>
        <row r="32064">
          <cell r="B32064" t="str">
            <v>E257</v>
          </cell>
          <cell r="C32064" t="str">
            <v>BARRA LISA SAE 1045 PERFIL PTE 4X4”</v>
          </cell>
          <cell r="F32064" t="str">
            <v>Ins</v>
          </cell>
          <cell r="G32064" t="str">
            <v>und</v>
          </cell>
          <cell r="H32064">
            <v>1</v>
          </cell>
          <cell r="I32064">
            <v>275223.90000000002</v>
          </cell>
          <cell r="J32064">
            <v>275224</v>
          </cell>
        </row>
        <row r="32066">
          <cell r="A32066" t="str">
            <v>ME-17.387</v>
          </cell>
          <cell r="C32066" t="str">
            <v>ANCLAJE DIRECCIONADO MI-17</v>
          </cell>
          <cell r="G32066" t="str">
            <v>und</v>
          </cell>
          <cell r="J32066">
            <v>187652</v>
          </cell>
        </row>
        <row r="32067">
          <cell r="B32067" t="str">
            <v>E261</v>
          </cell>
          <cell r="C32067" t="str">
            <v>PLATINAS 5MM CON BORDE REDONDEADO PARA EVITAR EL CORTE DE LAS CUERDAS</v>
          </cell>
          <cell r="F32067" t="str">
            <v>Ins</v>
          </cell>
          <cell r="G32067" t="str">
            <v>und</v>
          </cell>
          <cell r="H32067">
            <v>1</v>
          </cell>
          <cell r="I32067">
            <v>187652.46092039999</v>
          </cell>
          <cell r="J32067">
            <v>187652</v>
          </cell>
        </row>
        <row r="32069">
          <cell r="A32069" t="str">
            <v>ME-17.388</v>
          </cell>
          <cell r="C32069" t="str">
            <v>CANCAMO CON ANILLO SUPERIOR</v>
          </cell>
          <cell r="G32069" t="str">
            <v>und</v>
          </cell>
          <cell r="J32069">
            <v>462876</v>
          </cell>
        </row>
        <row r="32070">
          <cell r="B32070" t="str">
            <v>E255</v>
          </cell>
          <cell r="C32070" t="str">
            <v>PLATINA E:10MM BARRA LISA SAE 1045 DIAM ¾” ANILLO 12 COM DE DIÁMETRO CANCAMO DE ELEVACIÓN 2TN TIPO CDSRC O SIMILAR</v>
          </cell>
          <cell r="F32070" t="str">
            <v>Ins</v>
          </cell>
          <cell r="G32070" t="str">
            <v>glb</v>
          </cell>
          <cell r="H32070">
            <v>1</v>
          </cell>
          <cell r="I32070">
            <v>462875.7</v>
          </cell>
          <cell r="J32070">
            <v>462876</v>
          </cell>
        </row>
        <row r="32072">
          <cell r="A32072" t="str">
            <v>ME-17.389</v>
          </cell>
          <cell r="C32072" t="str">
            <v>MANIJA PUERTA MI-17</v>
          </cell>
          <cell r="G32072" t="str">
            <v>und</v>
          </cell>
          <cell r="J32072">
            <v>187652</v>
          </cell>
        </row>
        <row r="32073">
          <cell r="B32073" t="str">
            <v>E256</v>
          </cell>
          <cell r="C32073" t="str">
            <v>BARRA LISA ¾” SAE 1040 PLATINA A36 3/8” SOLDADURA 7018</v>
          </cell>
          <cell r="F32073" t="str">
            <v>Ins</v>
          </cell>
          <cell r="G32073" t="str">
            <v>und</v>
          </cell>
          <cell r="H32073">
            <v>1</v>
          </cell>
          <cell r="I32073">
            <v>187652.46092039999</v>
          </cell>
          <cell r="J32073">
            <v>187652</v>
          </cell>
        </row>
        <row r="32075">
          <cell r="A32075" t="str">
            <v>ME-17.390</v>
          </cell>
          <cell r="C32075" t="str">
            <v>SUMINISTRO E INSTALACIÓN BORDE RAPEL</v>
          </cell>
          <cell r="G32075" t="str">
            <v>und</v>
          </cell>
          <cell r="J32075">
            <v>587130</v>
          </cell>
        </row>
        <row r="32076">
          <cell r="B32076" t="str">
            <v>E250</v>
          </cell>
          <cell r="C32076" t="str">
            <v>LAMINA LISA 1/8”</v>
          </cell>
          <cell r="F32076" t="str">
            <v>Ins</v>
          </cell>
          <cell r="G32076" t="str">
            <v>m2</v>
          </cell>
          <cell r="H32076">
            <v>1.08</v>
          </cell>
          <cell r="I32076">
            <v>112591.47655224</v>
          </cell>
          <cell r="J32076">
            <v>121599</v>
          </cell>
        </row>
        <row r="32077">
          <cell r="B32077" t="str">
            <v>E252</v>
          </cell>
          <cell r="C32077" t="str">
            <v>PERNO DE ANCLAJE 3/8” CADA 0.40M</v>
          </cell>
          <cell r="F32077" t="str">
            <v>Ins</v>
          </cell>
          <cell r="G32077" t="str">
            <v>und</v>
          </cell>
          <cell r="H32077">
            <v>5</v>
          </cell>
          <cell r="I32077">
            <v>13422.155021433144</v>
          </cell>
          <cell r="J32077">
            <v>67111</v>
          </cell>
        </row>
        <row r="32078">
          <cell r="B32078" t="str">
            <v>X01</v>
          </cell>
          <cell r="C32078" t="str">
            <v>ANTICORROSIVO Premium - Tipo Pintuco Ref. 513 o equivalente</v>
          </cell>
          <cell r="F32078" t="str">
            <v>Ins</v>
          </cell>
          <cell r="G32078" t="str">
            <v>gal</v>
          </cell>
          <cell r="H32078">
            <v>2.16</v>
          </cell>
          <cell r="I32078">
            <v>81756.034499999994</v>
          </cell>
          <cell r="J32078">
            <v>176593</v>
          </cell>
        </row>
        <row r="32079">
          <cell r="B32079" t="str">
            <v>X04</v>
          </cell>
          <cell r="C32079" t="str">
            <v>ESMALTE SINTETICO Pintulux - Tipo Pintuco Ref. según color diseño o equivalente</v>
          </cell>
          <cell r="F32079" t="str">
            <v>Ins</v>
          </cell>
          <cell r="G32079" t="str">
            <v>gal</v>
          </cell>
          <cell r="H32079">
            <v>2.16</v>
          </cell>
          <cell r="I32079">
            <v>69194.810999999987</v>
          </cell>
          <cell r="J32079">
            <v>149461</v>
          </cell>
        </row>
        <row r="32080">
          <cell r="B32080" t="str">
            <v>I03</v>
          </cell>
          <cell r="C32080" t="str">
            <v>MANO DE OBRA AA (Albañileria)</v>
          </cell>
          <cell r="F32080" t="str">
            <v>Ins</v>
          </cell>
          <cell r="G32080" t="str">
            <v>hc</v>
          </cell>
          <cell r="H32080">
            <v>2.051394083446934</v>
          </cell>
          <cell r="I32080">
            <v>17165.400000000001</v>
          </cell>
          <cell r="J32080">
            <v>35213</v>
          </cell>
        </row>
        <row r="32081">
          <cell r="B32081" t="str">
            <v>I06</v>
          </cell>
          <cell r="C32081" t="str">
            <v>MANO DE OBRA DD (Carpintería)</v>
          </cell>
          <cell r="F32081" t="str">
            <v>Ins</v>
          </cell>
          <cell r="G32081" t="str">
            <v>hc</v>
          </cell>
          <cell r="H32081">
            <v>1.75</v>
          </cell>
          <cell r="I32081">
            <v>21230.098696721638</v>
          </cell>
          <cell r="J32081">
            <v>37153</v>
          </cell>
        </row>
        <row r="32083">
          <cell r="A32083" t="str">
            <v>ME-17.391</v>
          </cell>
          <cell r="C32083" t="str">
            <v xml:space="preserve">SUMINISTRO E INSTALACIÓN DE UNION CLEVIS A VIGA DE CONCRETO </v>
          </cell>
          <cell r="G32083" t="str">
            <v>und</v>
          </cell>
          <cell r="J32083">
            <v>918685</v>
          </cell>
        </row>
        <row r="32084">
          <cell r="B32084" t="str">
            <v>E262</v>
          </cell>
          <cell r="C32084" t="str">
            <v xml:space="preserve">LAMINA LISA 1/2" </v>
          </cell>
          <cell r="F32084" t="str">
            <v>Ins</v>
          </cell>
          <cell r="G32084" t="str">
            <v>kg</v>
          </cell>
          <cell r="H32084">
            <v>16.223056200000002</v>
          </cell>
          <cell r="I32084">
            <v>2468.1733938723078</v>
          </cell>
          <cell r="J32084">
            <v>40041</v>
          </cell>
        </row>
        <row r="32085">
          <cell r="B32085" t="str">
            <v>E263</v>
          </cell>
          <cell r="C32085" t="str">
            <v>CLEVISE 1"</v>
          </cell>
          <cell r="F32085" t="str">
            <v>Ins</v>
          </cell>
          <cell r="G32085" t="str">
            <v>und</v>
          </cell>
          <cell r="H32085">
            <v>1</v>
          </cell>
          <cell r="I32085">
            <v>482891.85</v>
          </cell>
          <cell r="J32085">
            <v>482892</v>
          </cell>
        </row>
        <row r="32086">
          <cell r="B32086" t="str">
            <v>E264</v>
          </cell>
          <cell r="C32086" t="str">
            <v>VARILLA HAS HDG 3/8" X 8" TIPO HILTI (ANCLAJE)</v>
          </cell>
          <cell r="F32086" t="str">
            <v>Ins</v>
          </cell>
          <cell r="G32086" t="str">
            <v>und</v>
          </cell>
          <cell r="H32086">
            <v>4</v>
          </cell>
          <cell r="I32086">
            <v>55141.012602764284</v>
          </cell>
          <cell r="J32086">
            <v>220564</v>
          </cell>
        </row>
        <row r="32087">
          <cell r="B32087" t="str">
            <v>O19</v>
          </cell>
          <cell r="C32087" t="str">
            <v>SOLDADURA ELECTRICA Tipo WESTARCO SUPER E- 6013  DE 1/8 o equivalente.</v>
          </cell>
          <cell r="F32087" t="str">
            <v>Ins</v>
          </cell>
          <cell r="G32087" t="str">
            <v>kg</v>
          </cell>
          <cell r="H32087">
            <v>0.6</v>
          </cell>
          <cell r="I32087">
            <v>8925</v>
          </cell>
          <cell r="J32087">
            <v>5355</v>
          </cell>
        </row>
        <row r="32088">
          <cell r="B32088" t="str">
            <v>E265</v>
          </cell>
          <cell r="C32088" t="str">
            <v>PASANTE  PERNO 7/8"</v>
          </cell>
          <cell r="F32088" t="str">
            <v>Ins</v>
          </cell>
          <cell r="G32088" t="str">
            <v>und</v>
          </cell>
          <cell r="H32088">
            <v>1</v>
          </cell>
          <cell r="I32088">
            <v>93825.9</v>
          </cell>
          <cell r="J32088">
            <v>93826</v>
          </cell>
        </row>
        <row r="32089">
          <cell r="B32089" t="str">
            <v>X01</v>
          </cell>
          <cell r="C32089" t="str">
            <v>ANTICORROSIVO Premium - Tipo Pintuco Ref. 513 o equivalente</v>
          </cell>
          <cell r="F32089" t="str">
            <v>Ins</v>
          </cell>
          <cell r="G32089" t="str">
            <v>gal</v>
          </cell>
          <cell r="H32089">
            <v>1.4999999999999999E-2</v>
          </cell>
          <cell r="I32089">
            <v>81756.034499999994</v>
          </cell>
          <cell r="J32089">
            <v>1226</v>
          </cell>
        </row>
        <row r="32090">
          <cell r="B32090" t="str">
            <v>X04</v>
          </cell>
          <cell r="C32090" t="str">
            <v>ESMALTE SINTETICO Pintulux - Tipo Pintuco Ref. según color diseño o equivalente</v>
          </cell>
          <cell r="F32090" t="str">
            <v>Ins</v>
          </cell>
          <cell r="G32090" t="str">
            <v>gal</v>
          </cell>
          <cell r="H32090">
            <v>1.4999999999999999E-2</v>
          </cell>
          <cell r="I32090">
            <v>69194.810999999987</v>
          </cell>
          <cell r="J32090">
            <v>1038</v>
          </cell>
        </row>
        <row r="32091">
          <cell r="B32091" t="str">
            <v>I03</v>
          </cell>
          <cell r="C32091" t="str">
            <v>MANO DE OBRA AA (Albañileria)</v>
          </cell>
          <cell r="F32091" t="str">
            <v>Ins</v>
          </cell>
          <cell r="G32091" t="str">
            <v>hc</v>
          </cell>
          <cell r="H32091">
            <v>2.75</v>
          </cell>
          <cell r="I32091">
            <v>17165.400000000001</v>
          </cell>
          <cell r="J32091">
            <v>47205</v>
          </cell>
        </row>
        <row r="32092">
          <cell r="B32092" t="str">
            <v>I06</v>
          </cell>
          <cell r="C32092" t="str">
            <v>MANO DE OBRA DD (Carpintería)</v>
          </cell>
          <cell r="F32092" t="str">
            <v>Ins</v>
          </cell>
          <cell r="G32092" t="str">
            <v>hc</v>
          </cell>
          <cell r="H32092">
            <v>1.25</v>
          </cell>
          <cell r="I32092">
            <v>21230.098696721638</v>
          </cell>
          <cell r="J32092">
            <v>26538</v>
          </cell>
        </row>
        <row r="32094">
          <cell r="A32094" t="str">
            <v>ME-17.392</v>
          </cell>
          <cell r="C32094" t="str">
            <v>SUMINISTRO E INSTALACION DE PUERTA PARA PESEBRERA DE 1.47X2.41 m, compuesta de tubulares perimetrales en cal. 16, varilla lisa de 5/8, paneles en lamina cal. 16 por ambas acaras, platinas de amarre en cal. 3/16", riel guia superior en cal. 16, rodachinas sup, riel guia inferior en angulo de 1" cal. 1/8 doble. Incluye acabado con anticorrosivo dos manos y sintetico para exteriores dos manos segun color. Incluye el suministro de todos los accesorios requeridos para el correcto montaje (Suministro e instalación).</v>
          </cell>
          <cell r="G32094" t="str">
            <v>und</v>
          </cell>
          <cell r="J32094">
            <v>1596297</v>
          </cell>
        </row>
        <row r="32095">
          <cell r="B32095" t="str">
            <v>E272</v>
          </cell>
          <cell r="C32095" t="str">
            <v>PUERTA PARA PESEBRERA, compuesta de tubulares perimetrales en cal. 16, varilla lisa de 5/8, paneles en lamina cal. 16 por ambas acaras, platinas de amarre en cal. 3/16", riel guia superior en cal. 16, rodachinas sup, riel guia inferior en angulo de 1" cal. 1/8 doble. Incluye acabado con anticorrosivo dos manos y sintetico para exteriores dos manos segun color. Incluye el suministro de todos los accesorios requeridos para el correcto montaje (Suministro e instalación).</v>
          </cell>
          <cell r="F32095" t="str">
            <v>Ins</v>
          </cell>
          <cell r="G32095" t="str">
            <v>und</v>
          </cell>
          <cell r="H32095">
            <v>1</v>
          </cell>
          <cell r="I32095">
            <v>1596296.934229536</v>
          </cell>
          <cell r="J32095">
            <v>1596297</v>
          </cell>
        </row>
        <row r="32097">
          <cell r="A32097" t="str">
            <v>ME-17.393</v>
          </cell>
          <cell r="C32097" t="str">
            <v>VENTANA CIRCULAR EN LAMINA COLD ROLLED PIVOTADA O EN CUERPO FIJO. Perfil Lámina Cold rolled Cal. 18. Cargado en concreto.Vidrio crudo 5mm. Acabado con anticorrosivo y esmalte. Incluye pivote y el suministro de todos los accesorios requeridos para el correcto montaje (Suministro e instalación).</v>
          </cell>
          <cell r="G32097" t="str">
            <v>m2</v>
          </cell>
          <cell r="J32097">
            <v>191027</v>
          </cell>
        </row>
        <row r="32098">
          <cell r="B32098" t="str">
            <v>I03</v>
          </cell>
          <cell r="C32098" t="str">
            <v>MANO DE OBRA AA (Albañileria)</v>
          </cell>
          <cell r="F32098" t="str">
            <v>Ins</v>
          </cell>
          <cell r="G32098" t="str">
            <v>hc</v>
          </cell>
          <cell r="H32098">
            <v>2.6</v>
          </cell>
          <cell r="I32098">
            <v>17165.400000000001</v>
          </cell>
          <cell r="J32098">
            <v>44630</v>
          </cell>
        </row>
        <row r="32099">
          <cell r="B32099" t="str">
            <v>M03</v>
          </cell>
          <cell r="C32099" t="str">
            <v>EQUIPO BASICO ( Herramienta menor )</v>
          </cell>
          <cell r="F32099" t="str">
            <v>Ins</v>
          </cell>
          <cell r="G32099" t="str">
            <v>glb</v>
          </cell>
          <cell r="H32099">
            <v>7</v>
          </cell>
          <cell r="I32099">
            <v>2535.75</v>
          </cell>
          <cell r="J32099">
            <v>17750</v>
          </cell>
        </row>
        <row r="32100">
          <cell r="B32100" t="str">
            <v>E28A</v>
          </cell>
          <cell r="C32100" t="str">
            <v>PERFIL  VENTANERIA GRAFADO EN LAMINA COLD ROLLED Cal. 18 Desarrollo 46 cm</v>
          </cell>
          <cell r="F32100" t="str">
            <v>Ins</v>
          </cell>
          <cell r="G32100" t="str">
            <v>m</v>
          </cell>
          <cell r="H32100">
            <v>4</v>
          </cell>
          <cell r="I32100">
            <v>23551</v>
          </cell>
          <cell r="J32100">
            <v>94204</v>
          </cell>
        </row>
        <row r="32101">
          <cell r="B32101" t="str">
            <v>D05A</v>
          </cell>
          <cell r="C32101" t="str">
            <v>VIDRIO CRUDO 5mm (Para ventanería. Incluye el suministro e instalación de todos los accesorios e insumos requeridos para el correcto montaje.)</v>
          </cell>
          <cell r="F32101" t="str">
            <v>Esp</v>
          </cell>
          <cell r="G32101" t="str">
            <v>m2</v>
          </cell>
          <cell r="H32101">
            <v>1</v>
          </cell>
          <cell r="I32101">
            <v>26856.9</v>
          </cell>
          <cell r="J32101">
            <v>26857</v>
          </cell>
        </row>
        <row r="32102">
          <cell r="B32102" t="str">
            <v>H06</v>
          </cell>
          <cell r="C32102" t="str">
            <v>MORTERO 1:3 ( arena semilavada de peña)</v>
          </cell>
          <cell r="F32102" t="str">
            <v>Ana</v>
          </cell>
          <cell r="G32102" t="str">
            <v>m3</v>
          </cell>
          <cell r="H32102">
            <v>8.0000000000000002E-3</v>
          </cell>
          <cell r="I32102">
            <v>477433.95</v>
          </cell>
          <cell r="J32102">
            <v>3819</v>
          </cell>
        </row>
        <row r="32103">
          <cell r="B32103" t="str">
            <v>X01</v>
          </cell>
          <cell r="C32103" t="str">
            <v>ANTICORROSIVO Premium - Tipo Pintuco Ref. 513 o equivalente</v>
          </cell>
          <cell r="F32103" t="str">
            <v>Ins</v>
          </cell>
          <cell r="G32103" t="str">
            <v>gal</v>
          </cell>
          <cell r="H32103">
            <v>1.9E-2</v>
          </cell>
          <cell r="I32103">
            <v>81756.034499999994</v>
          </cell>
          <cell r="J32103">
            <v>1553</v>
          </cell>
        </row>
        <row r="32104">
          <cell r="B32104" t="str">
            <v>X04</v>
          </cell>
          <cell r="C32104" t="str">
            <v>ESMALTE SINTETICO Pintulux - Tipo Pintuco Ref. según color diseño o equivalente</v>
          </cell>
          <cell r="F32104" t="str">
            <v>Ins</v>
          </cell>
          <cell r="G32104" t="str">
            <v>gal</v>
          </cell>
          <cell r="H32104">
            <v>3.2000000000000001E-2</v>
          </cell>
          <cell r="I32104">
            <v>69194.810999999987</v>
          </cell>
          <cell r="J32104">
            <v>2214</v>
          </cell>
        </row>
        <row r="32106">
          <cell r="A32106" t="str">
            <v>ME-17.394</v>
          </cell>
          <cell r="C32106" t="str">
            <v>SUMINISTRO E INSTALACIÓN DE TENSOR PARA COLUMNAS TIPO EN VARILLA RED SAE 1045 DE 1" CON TERMINACIÓN EN PINTURA FINAL, (Sistema de amarre det 8 inferior con pasador articulado). Incluye acabado con anticorrosivo dos manos y sintético para exteriores dos manos según color. Incluye el suministro de todos los accesorios requeridos para el correcto montaje (Suministro e instalación según detalle).</v>
          </cell>
          <cell r="G32106" t="str">
            <v>und</v>
          </cell>
          <cell r="J32106">
            <v>195909</v>
          </cell>
        </row>
        <row r="32107">
          <cell r="B32107" t="str">
            <v>E273</v>
          </cell>
          <cell r="C32107" t="str">
            <v>TENSOR PARA COLUMNAS TIPO EN VARILLA RED SAE 1045 DE1" CON TERMINACIÓN EN PINTURA FINAL, (Sistema de amarre det 8 inferior con pasador articulado). Incluye acabado con anticorrosivo dos manos y sintético para exteriores dos manos según color. Incluye el suministro de todos los accesorios requeridos para el correcto montaje (Suministro e instalación según detalle).</v>
          </cell>
          <cell r="F32107" t="str">
            <v>Ins</v>
          </cell>
          <cell r="G32107" t="str">
            <v>und</v>
          </cell>
          <cell r="H32107">
            <v>1</v>
          </cell>
          <cell r="I32107">
            <v>195909</v>
          </cell>
          <cell r="J32107">
            <v>195909</v>
          </cell>
        </row>
        <row r="32109">
          <cell r="A32109" t="str">
            <v>ME-17.395</v>
          </cell>
          <cell r="C32109" t="str">
            <v>SUMINISTRO E INSTALACIÓN DE VENTANA FIJA EN ALUMINIO COLOR NEGRO PINTURA ELECTROSTÁTICA, MARCO Y CONTRAMARCO EN SISTEMA PROYECTANTE EN VIDRIO TEMPLADO 6MM INCOLORO</v>
          </cell>
          <cell r="G32109" t="str">
            <v>m2</v>
          </cell>
          <cell r="J32109">
            <v>333605</v>
          </cell>
        </row>
        <row r="32110">
          <cell r="B32110" t="str">
            <v>D77</v>
          </cell>
          <cell r="C32110" t="str">
            <v>SUMINISTRO E INSTALACIÓN DE VENTANA FIJA EN ALUMINIO COLOR NEGRO PINTURA ELECTROSTÁTICA, MARCO Y CONTRAMARCO EN SISTEMA PROYECTANTE EN VIDRIO TEMPLADO 6MM INCOLORO</v>
          </cell>
          <cell r="F32110" t="str">
            <v>Ins</v>
          </cell>
          <cell r="G32110" t="str">
            <v>m2</v>
          </cell>
          <cell r="H32110">
            <v>1</v>
          </cell>
          <cell r="I32110">
            <v>333604.95</v>
          </cell>
          <cell r="J32110">
            <v>333605</v>
          </cell>
        </row>
        <row r="32112">
          <cell r="A32112" t="str">
            <v>ME-17.396</v>
          </cell>
          <cell r="C32112" t="str">
            <v>SUMINISTRO E INSTALACION DE DIVISIÓN DE BAÑO, EN VIDRIO TEMPLADO 6MM CON PUERTA PIVOTANTE Y SUS RESPECTIVOS ACCESORIOS DE ANCLAJE</v>
          </cell>
          <cell r="G32112" t="str">
            <v>m2</v>
          </cell>
          <cell r="J32112">
            <v>322916</v>
          </cell>
        </row>
        <row r="32113">
          <cell r="B32113" t="str">
            <v>D78</v>
          </cell>
          <cell r="C32113" t="str">
            <v>DIVISIÓN DE BAÑO, EN VIDRIO TEMPLADO 6MM CON PUERTA PIVOTANTE Y SUS RESPECTIVOS ACCESORIOS DE ANCLAJE</v>
          </cell>
          <cell r="F32113" t="str">
            <v>Ins</v>
          </cell>
          <cell r="G32113" t="str">
            <v>m2</v>
          </cell>
          <cell r="H32113">
            <v>1</v>
          </cell>
          <cell r="I32113">
            <v>322916.47288660792</v>
          </cell>
          <cell r="J32113">
            <v>322916</v>
          </cell>
        </row>
        <row r="32115">
          <cell r="A32115" t="str">
            <v>ME-17.397</v>
          </cell>
          <cell r="C32115" t="str">
            <v>SUMINISTRO E INSTALACION DE PUERTA VENTANA EN ALUMINIO Y PINTURA ELECTROSTÁTICA COLOR NEGRO MARCO Y CONTRAMARCO EN PERFILERIA 60.38 Y VIDRIO TEMPLADO EN 6MM INCOLORO.</v>
          </cell>
          <cell r="G32115" t="str">
            <v>m2</v>
          </cell>
          <cell r="J32115">
            <v>230357</v>
          </cell>
        </row>
        <row r="32116">
          <cell r="B32116" t="str">
            <v>D79</v>
          </cell>
          <cell r="C32116" t="str">
            <v>PUERTA VENTANA EN ALUMINIO Y PINTURA ELECTROSTÁTICA COLOR NEGRO MARCO Y CONTRAMARCO EN PERFILERIA 60.38 Y VIDRIO TEMPLADO EN 6MM INCOLORO.</v>
          </cell>
          <cell r="F32116" t="str">
            <v>Ins</v>
          </cell>
          <cell r="G32116" t="str">
            <v>m2</v>
          </cell>
          <cell r="H32116">
            <v>1</v>
          </cell>
          <cell r="I32116">
            <v>230357.12860861194</v>
          </cell>
          <cell r="J32116">
            <v>230357</v>
          </cell>
        </row>
        <row r="32118">
          <cell r="A32118" t="str">
            <v>ME-17.398</v>
          </cell>
          <cell r="C32118" t="str">
            <v>SUMINISTRO E INSTALACION DE VENTANA PERSIANA EN ALUMINIO CON PINTURA ELECTROSTÁTICA COLOR NEGRO PERFIL 50.20</v>
          </cell>
          <cell r="G32118" t="str">
            <v>m2</v>
          </cell>
          <cell r="J32118">
            <v>370562</v>
          </cell>
        </row>
        <row r="32119">
          <cell r="B32119" t="str">
            <v>D80</v>
          </cell>
          <cell r="C32119" t="str">
            <v>VENTANA PERSIANA EN ALUMINIO CON PINTURA ELECTROSTÁTICA COLOR NEGRO PERFIL 50.20</v>
          </cell>
          <cell r="F32119" t="str">
            <v>Ins</v>
          </cell>
          <cell r="G32119" t="str">
            <v>m2</v>
          </cell>
          <cell r="H32119">
            <v>1</v>
          </cell>
          <cell r="I32119">
            <v>370561.73167535535</v>
          </cell>
          <cell r="J32119">
            <v>370562</v>
          </cell>
        </row>
        <row r="32121">
          <cell r="A32121" t="str">
            <v>ME-17.399</v>
          </cell>
          <cell r="C32121" t="str">
            <v>SUMINISTRO E INSTALACIÓN DE PERSIANA METÁLICA EN PERFILERIA TIPO MUEBLE TUBO CUADRADO 50 x 50mm, CON PINTURA COLOR AL DUCO SEGÚN DETALLE</v>
          </cell>
          <cell r="G32121" t="str">
            <v>m2</v>
          </cell>
          <cell r="J32121">
            <v>257245</v>
          </cell>
        </row>
        <row r="32122">
          <cell r="B32122" t="str">
            <v>M03</v>
          </cell>
          <cell r="C32122" t="str">
            <v>EQUIPO BASICO ( Herramienta menor )</v>
          </cell>
          <cell r="F32122" t="str">
            <v>Ins</v>
          </cell>
          <cell r="G32122" t="str">
            <v>glb</v>
          </cell>
          <cell r="H32122">
            <v>3.3126293995859215</v>
          </cell>
          <cell r="I32122">
            <v>2535.75</v>
          </cell>
          <cell r="J32122">
            <v>8400</v>
          </cell>
        </row>
        <row r="32123">
          <cell r="B32123" t="str">
            <v>I06</v>
          </cell>
          <cell r="C32123" t="str">
            <v>MANO DE OBRA DD (Carpintería)</v>
          </cell>
          <cell r="F32123" t="str">
            <v>Ins</v>
          </cell>
          <cell r="G32123" t="str">
            <v>hc</v>
          </cell>
          <cell r="H32123">
            <v>3.9566467023995191</v>
          </cell>
          <cell r="I32123">
            <v>21230.098696721638</v>
          </cell>
          <cell r="J32123">
            <v>84000</v>
          </cell>
        </row>
        <row r="32124">
          <cell r="B32124" t="str">
            <v>M39</v>
          </cell>
          <cell r="C32124" t="str">
            <v>EQUIPO DE SOLDADURA ELECTRICA</v>
          </cell>
          <cell r="F32124" t="str">
            <v>Ins</v>
          </cell>
          <cell r="G32124" t="str">
            <v>dd</v>
          </cell>
          <cell r="H32124">
            <v>0.5</v>
          </cell>
          <cell r="I32124">
            <v>39900</v>
          </cell>
          <cell r="J32124">
            <v>19950</v>
          </cell>
        </row>
        <row r="32125">
          <cell r="B32125" t="str">
            <v>O19</v>
          </cell>
          <cell r="C32125" t="str">
            <v>SOLDADURA ELECTRICA Tipo WESTARCO SUPER E- 6013  DE 1/8 o equivalente.</v>
          </cell>
          <cell r="F32125" t="str">
            <v>Ins</v>
          </cell>
          <cell r="G32125" t="str">
            <v>kg</v>
          </cell>
          <cell r="H32125">
            <v>1</v>
          </cell>
          <cell r="I32125">
            <v>8925</v>
          </cell>
          <cell r="J32125">
            <v>8925</v>
          </cell>
        </row>
        <row r="32126">
          <cell r="B32126" t="str">
            <v>M36</v>
          </cell>
          <cell r="C32126" t="str">
            <v>PULIDORA 9"</v>
          </cell>
          <cell r="F32126" t="str">
            <v>Ins</v>
          </cell>
          <cell r="G32126" t="str">
            <v>dd</v>
          </cell>
          <cell r="H32126">
            <v>0.9</v>
          </cell>
          <cell r="I32126">
            <v>19950</v>
          </cell>
          <cell r="J32126">
            <v>17955</v>
          </cell>
        </row>
        <row r="32127">
          <cell r="B32127" t="str">
            <v>M47</v>
          </cell>
          <cell r="C32127" t="str">
            <v>COMPRESOR DE AIRE</v>
          </cell>
          <cell r="F32127" t="str">
            <v>Ins</v>
          </cell>
          <cell r="G32127" t="str">
            <v>dd</v>
          </cell>
          <cell r="H32127">
            <v>0.16600000000000001</v>
          </cell>
          <cell r="I32127">
            <v>43050</v>
          </cell>
          <cell r="J32127">
            <v>7146</v>
          </cell>
        </row>
        <row r="32128">
          <cell r="B32128" t="str">
            <v>E274</v>
          </cell>
          <cell r="C32128" t="str">
            <v>TUBO CUADRADO DE 50 X 50mm ESPESOR 2mm</v>
          </cell>
          <cell r="F32128" t="str">
            <v>Ins</v>
          </cell>
          <cell r="G32128" t="str">
            <v>kg</v>
          </cell>
          <cell r="H32128">
            <v>35.408999999999999</v>
          </cell>
          <cell r="I32128">
            <v>2278.5</v>
          </cell>
          <cell r="J32128">
            <v>80679</v>
          </cell>
        </row>
        <row r="32129">
          <cell r="B32129" t="str">
            <v>X04</v>
          </cell>
          <cell r="C32129" t="str">
            <v>ESMALTE SINTETICO Pintulux - Tipo Pintuco Ref. según color diseño o equivalente</v>
          </cell>
          <cell r="F32129" t="str">
            <v>Ins</v>
          </cell>
          <cell r="G32129" t="str">
            <v>gal</v>
          </cell>
          <cell r="H32129">
            <v>0.2</v>
          </cell>
          <cell r="I32129">
            <v>69194.810999999987</v>
          </cell>
          <cell r="J32129">
            <v>13839</v>
          </cell>
        </row>
        <row r="32130">
          <cell r="B32130" t="str">
            <v>X01</v>
          </cell>
          <cell r="C32130" t="str">
            <v>ANTICORROSIVO Premium - Tipo Pintuco Ref. 513 o equivalente</v>
          </cell>
          <cell r="F32130" t="str">
            <v>Ins</v>
          </cell>
          <cell r="G32130" t="str">
            <v>gal</v>
          </cell>
          <cell r="H32130">
            <v>0.2</v>
          </cell>
          <cell r="I32130">
            <v>81756.034499999994</v>
          </cell>
          <cell r="J32130">
            <v>16351</v>
          </cell>
        </row>
        <row r="32132">
          <cell r="A32132" t="str">
            <v>ME-17.400</v>
          </cell>
          <cell r="C32132" t="str">
            <v xml:space="preserve">SUMINISTRO E INSTALACIÓN DE VENTANA FIJA EN ALUMINIO Y PINTURA ELECTROSTÁTICA COLOR NEGRO MARCO Y CONTRAMARCO EN PERFILERÍA 60.38 VIDRIO TEMPLADO INCOLORO </v>
          </cell>
          <cell r="G32132" t="str">
            <v>m2</v>
          </cell>
          <cell r="J32132">
            <v>312754</v>
          </cell>
        </row>
        <row r="32133">
          <cell r="B32133" t="str">
            <v>D81</v>
          </cell>
          <cell r="C32133" t="str">
            <v xml:space="preserve">SUMINISTRO E INSTALACIÓN DE VENTANA FIJA EN ALUMINIO Y PINTURA ELECTROSTÁTICA COLOR NEGRO MARCO Y CONTRAMARCO EN PERFILERÍA 60.38 VIDRIO TEMPLADO INCOLORO </v>
          </cell>
          <cell r="F32133" t="str">
            <v>Ins</v>
          </cell>
          <cell r="G32133" t="str">
            <v>m2</v>
          </cell>
          <cell r="H32133">
            <v>1</v>
          </cell>
          <cell r="I32133">
            <v>312754</v>
          </cell>
          <cell r="J32133">
            <v>312754</v>
          </cell>
        </row>
        <row r="32135">
          <cell r="A32135" t="str">
            <v>ME-17.401</v>
          </cell>
          <cell r="C32135" t="str">
            <v>SUMINISTRO E INSTALACION DE SEÑALIZACIÓN EN LÁMINA DE ACERO INOXIDABLE GRABADA A BAJO RELIEVE PARA NUMERACIÓN DE PUERTA DE HOTEL DE 10cm x 20cm. SEGÚN DETALLE.</v>
          </cell>
          <cell r="G32135" t="str">
            <v>und</v>
          </cell>
          <cell r="J32135">
            <v>35021</v>
          </cell>
        </row>
        <row r="32136">
          <cell r="B32136" t="str">
            <v>M03</v>
          </cell>
          <cell r="C32136" t="str">
            <v>EQUIPO BASICO ( Herramienta menor )</v>
          </cell>
          <cell r="F32136" t="str">
            <v>Ins</v>
          </cell>
          <cell r="G32136" t="str">
            <v>glb</v>
          </cell>
          <cell r="H32136">
            <v>0.11830819284235433</v>
          </cell>
          <cell r="I32136">
            <v>2535.75</v>
          </cell>
          <cell r="J32136">
            <v>300</v>
          </cell>
        </row>
        <row r="32137">
          <cell r="B32137" t="str">
            <v>I06</v>
          </cell>
          <cell r="C32137" t="str">
            <v>MANO DE OBRA DD (Carpintería)</v>
          </cell>
          <cell r="F32137" t="str">
            <v>Ins</v>
          </cell>
          <cell r="G32137" t="str">
            <v>hc</v>
          </cell>
          <cell r="H32137">
            <v>0.2</v>
          </cell>
          <cell r="I32137">
            <v>21230.098696721638</v>
          </cell>
          <cell r="J32137">
            <v>4246</v>
          </cell>
        </row>
        <row r="32138">
          <cell r="B32138" t="str">
            <v>E276</v>
          </cell>
          <cell r="C32138" t="str">
            <v>SEÑALIZACIÓN EN LÁMINA DE ACERO INOXIDABLE GRABADA A BAJO RELIEVE PARA NUMERACIÓN DE PUERTA DE HOTEL DE 10cm x 20cm. SEGÚN DETALLE.</v>
          </cell>
          <cell r="F32138" t="str">
            <v>Ins</v>
          </cell>
          <cell r="G32138" t="str">
            <v>m2</v>
          </cell>
          <cell r="H32138">
            <v>1</v>
          </cell>
          <cell r="I32138">
            <v>30475.200000000001</v>
          </cell>
          <cell r="J32138">
            <v>30475</v>
          </cell>
        </row>
        <row r="32140">
          <cell r="A32140" t="str">
            <v>ME-17.402</v>
          </cell>
          <cell r="C32140" t="str">
            <v>SUMINISTRO E INSTALACION DE PUERTA PERSIANA, marco puerta cal. 18, persianas en lamina cal. 18, peinazo de una batiente cal. 18, laminas en U cal.18 para soporte persianas, pasadores, visagras de 5/8. Incluye pintura electrostática color negro y panel en lámina calibre 22 inoxidable</v>
          </cell>
          <cell r="G32140" t="str">
            <v>m2</v>
          </cell>
          <cell r="J32140">
            <v>799675</v>
          </cell>
        </row>
        <row r="32141">
          <cell r="B32141" t="str">
            <v>M03</v>
          </cell>
          <cell r="C32141" t="str">
            <v>EQUIPO BASICO ( Herramienta menor )</v>
          </cell>
          <cell r="F32141" t="str">
            <v>Ins</v>
          </cell>
          <cell r="G32141" t="str">
            <v>glb</v>
          </cell>
          <cell r="H32141">
            <v>0.83919245715186863</v>
          </cell>
          <cell r="I32141">
            <v>2535.75</v>
          </cell>
          <cell r="J32141">
            <v>2128</v>
          </cell>
        </row>
        <row r="32142">
          <cell r="B32142" t="str">
            <v>I06</v>
          </cell>
          <cell r="C32142" t="str">
            <v>MANO DE OBRA DD (Carpintería)</v>
          </cell>
          <cell r="F32142" t="str">
            <v>Ins</v>
          </cell>
          <cell r="G32142" t="str">
            <v>hc</v>
          </cell>
          <cell r="H32142">
            <v>1.1495390765502986</v>
          </cell>
          <cell r="I32142">
            <v>21230.098696721638</v>
          </cell>
          <cell r="J32142">
            <v>24405</v>
          </cell>
        </row>
        <row r="32143">
          <cell r="B32143" t="str">
            <v>E238A</v>
          </cell>
          <cell r="C32143" t="str">
            <v>PUERTA PERSIANA DE, en marco puerta cal. 18, persianas en lamina cal. 18, peinazo de una batiente cal. 18, laminas en U cal.18 para soporte persianas, pasadores, visagras de 5/8.</v>
          </cell>
          <cell r="F32143" t="str">
            <v>Ins</v>
          </cell>
          <cell r="G32143" t="str">
            <v>m2</v>
          </cell>
          <cell r="H32143">
            <v>1</v>
          </cell>
          <cell r="I32143">
            <v>646159.98190049303</v>
          </cell>
          <cell r="J32143">
            <v>646160</v>
          </cell>
        </row>
        <row r="32144">
          <cell r="B32144" t="str">
            <v>E182</v>
          </cell>
          <cell r="C32144" t="str">
            <v>PINTURA ELECTROSTATICA, incluye desengrase, sulfatizacion, aplicación y  polimerizado.</v>
          </cell>
          <cell r="F32144" t="str">
            <v>Ins</v>
          </cell>
          <cell r="G32144" t="str">
            <v>m2</v>
          </cell>
          <cell r="H32144">
            <v>4.2</v>
          </cell>
          <cell r="I32144">
            <v>17189.215623589869</v>
          </cell>
          <cell r="J32144">
            <v>72195</v>
          </cell>
        </row>
        <row r="32145">
          <cell r="B32145" t="str">
            <v>E275</v>
          </cell>
          <cell r="C32145" t="str">
            <v>LAMINA EN ACERO INOXIDABLE inox 304</v>
          </cell>
          <cell r="F32145" t="str">
            <v>Ins</v>
          </cell>
          <cell r="G32145" t="str">
            <v>m2</v>
          </cell>
          <cell r="H32145">
            <v>0.32800000000000001</v>
          </cell>
          <cell r="I32145">
            <v>77511.914118423767</v>
          </cell>
          <cell r="J32145">
            <v>25424</v>
          </cell>
        </row>
        <row r="32146">
          <cell r="B32146" t="str">
            <v>F04</v>
          </cell>
          <cell r="C32146" t="str">
            <v>CERRADURA ORBIT POMO METALICO - BAÑO Tipo Schalage Ref. A40S o equivalente. Acabado según diseño.</v>
          </cell>
          <cell r="F32146" t="str">
            <v>Ins</v>
          </cell>
          <cell r="G32146" t="str">
            <v>und</v>
          </cell>
          <cell r="H32146">
            <v>0.5</v>
          </cell>
          <cell r="I32146">
            <v>58726.5</v>
          </cell>
          <cell r="J32146">
            <v>29363</v>
          </cell>
        </row>
        <row r="32148">
          <cell r="A32148" t="str">
            <v>ME-17.403</v>
          </cell>
          <cell r="C32148" t="str">
            <v>SUMINISTRO E INSTALACIÓN DE PUERTA EN HOJA DE LAMINA cal. 16 de 2.05x0.90 m, con refuerzo en angulo de 2"x3/16", cerradura phillips, riel corredizo en lamina de acero en U superior e inferior, rodachinas en acero, mirilla de seguridad nivel 3 con marco en platina de seguridad en platina cal. 14x2" con tornillo avellanado. Incluye todos los accesorios para su correcta instalacion.</v>
          </cell>
          <cell r="G32148" t="str">
            <v>und</v>
          </cell>
          <cell r="J32148">
            <v>12601902</v>
          </cell>
        </row>
        <row r="32149">
          <cell r="B32149" t="str">
            <v>E277</v>
          </cell>
          <cell r="C32149" t="str">
            <v xml:space="preserve">PUERTA EN HOJA DE LAMINA cal. 16 de 2.05x0.90 m, con refuerzo en angulo de 2"x3/16", cerradura phillips, riel corredizo en lamina de acero en U superior e inferior, rodachinas en acero, mirilla de seguridad nivel 3 con marco en platina de seguridad en platina cal. 14x2" con tornillo avellanado. </v>
          </cell>
          <cell r="F32149" t="str">
            <v>Ins</v>
          </cell>
          <cell r="G32149" t="str">
            <v>und</v>
          </cell>
          <cell r="H32149">
            <v>1</v>
          </cell>
          <cell r="I32149">
            <v>12601901.970000001</v>
          </cell>
          <cell r="J32149">
            <v>12601902</v>
          </cell>
        </row>
        <row r="32151">
          <cell r="A32151" t="str">
            <v>ME-17.404</v>
          </cell>
          <cell r="C32151" t="str">
            <v>SUMINISTRO E INSTALACIÓN ESCALERA TIPO CARACOL PASOS EN LÁMINA ALFAJOR, pasamanos en tubo acero A-36, estructura en hierro, mástil central en tubo estructural redondo de ø 4” en pared de 4mm, en acero A-36, pasos en lámina alfajor antidezlizable de 1/8” acero A-36, baranda pasamanos en tubo acero A-36 de 2”, cal 18; y balustres verticales en tubo redondo de ø ¾” acero A-36 uno por peldaño. Dimensiones: diámetro de la escalera 1.5 x 1.5 m, ancho de acceso de escalera: 0.7m, ancho de huella: 0.33m, altura de contrahuella: 0.181m, altura de baranda: 0.9m.</v>
          </cell>
          <cell r="G32151" t="str">
            <v>und</v>
          </cell>
          <cell r="J32151">
            <v>6020908</v>
          </cell>
        </row>
        <row r="32152">
          <cell r="B32152" t="str">
            <v>E278</v>
          </cell>
          <cell r="C32152" t="str">
            <v>SUMINISTRO E INSTALACIÓN ESCALERA TIPO CARACOL PASOS EN LÁMINA ALFAJOR, pasamanos en tubo acero A-36, estructura en hierro, mástil central en tubo estructural redondo de ø 4” en pared de 4mm, en acero A-36, pasos en lámina alfajor antidezlizable de 1/8” acero A-36, baranda pasamanos en tubo acero A-36 de 2”, cal 18; y balustres verticales en tubo redondo de ø ¾” acero A-36 uno por peldaño. Dimensiones: diámetro de la escalera 1.5 x 1.5 m, ancho de acceso de escalera: 0.7m, ancho de huella: 0.33m, altura de contrahuella: 0.181m, altura de baranda: 0.9m.</v>
          </cell>
          <cell r="F32152" t="str">
            <v>Ins</v>
          </cell>
          <cell r="G32152" t="str">
            <v>und</v>
          </cell>
          <cell r="H32152">
            <v>1</v>
          </cell>
          <cell r="I32152">
            <v>6020907.9000000004</v>
          </cell>
          <cell r="J32152">
            <v>6020908</v>
          </cell>
        </row>
        <row r="32154">
          <cell r="A32154" t="str">
            <v>ME-17.405</v>
          </cell>
          <cell r="C32154" t="str">
            <v>SUMINISTRO E INSTALACION DE ESCOTILLA BOTA FUEGO CON MANIJA METALICA DIMENSIONES 0,2 X 0,35 m SEGÚN DETALLE</v>
          </cell>
          <cell r="G32154" t="str">
            <v>und</v>
          </cell>
          <cell r="J32154">
            <v>105909</v>
          </cell>
        </row>
        <row r="32155">
          <cell r="B32155" t="str">
            <v>M03</v>
          </cell>
          <cell r="C32155" t="str">
            <v>EQUIPO BASICO ( Herramienta menor )</v>
          </cell>
          <cell r="F32155" t="str">
            <v>Ins</v>
          </cell>
          <cell r="G32155" t="str">
            <v>glb</v>
          </cell>
          <cell r="H32155">
            <v>3.1548851424627822</v>
          </cell>
          <cell r="I32155">
            <v>2535.75</v>
          </cell>
          <cell r="J32155">
            <v>8000</v>
          </cell>
        </row>
        <row r="32156">
          <cell r="B32156" t="str">
            <v>I06</v>
          </cell>
          <cell r="C32156" t="str">
            <v>MANO DE OBRA DD (Carpintería)</v>
          </cell>
          <cell r="F32156" t="str">
            <v>Ins</v>
          </cell>
          <cell r="G32156" t="str">
            <v>hc</v>
          </cell>
          <cell r="H32156">
            <v>3</v>
          </cell>
          <cell r="I32156">
            <v>21230.098696721638</v>
          </cell>
          <cell r="J32156">
            <v>63690</v>
          </cell>
        </row>
        <row r="32157">
          <cell r="B32157" t="str">
            <v>M39</v>
          </cell>
          <cell r="C32157" t="str">
            <v>EQUIPO DE SOLDADURA ELECTRICA</v>
          </cell>
          <cell r="F32157" t="str">
            <v>Ins</v>
          </cell>
          <cell r="G32157" t="str">
            <v>dd</v>
          </cell>
          <cell r="H32157">
            <v>0.1125</v>
          </cell>
          <cell r="I32157">
            <v>39900</v>
          </cell>
          <cell r="J32157">
            <v>4489</v>
          </cell>
        </row>
        <row r="32158">
          <cell r="B32158" t="str">
            <v>M36</v>
          </cell>
          <cell r="C32158" t="str">
            <v>PULIDORA 9"</v>
          </cell>
          <cell r="F32158" t="str">
            <v>Ins</v>
          </cell>
          <cell r="G32158" t="str">
            <v>dd</v>
          </cell>
          <cell r="H32158">
            <v>0.36000000000000004</v>
          </cell>
          <cell r="I32158">
            <v>19950</v>
          </cell>
          <cell r="J32158">
            <v>7182</v>
          </cell>
        </row>
        <row r="32159">
          <cell r="B32159" t="str">
            <v>O19</v>
          </cell>
          <cell r="C32159" t="str">
            <v>SOLDADURA ELECTRICA Tipo WESTARCO SUPER E- 6013  DE 1/8 o equivalente.</v>
          </cell>
          <cell r="F32159" t="str">
            <v>Ins</v>
          </cell>
          <cell r="G32159" t="str">
            <v>kg</v>
          </cell>
          <cell r="H32159">
            <v>0.4</v>
          </cell>
          <cell r="I32159">
            <v>8925</v>
          </cell>
          <cell r="J32159">
            <v>3570</v>
          </cell>
        </row>
        <row r="32160">
          <cell r="B32160" t="str">
            <v>E28F</v>
          </cell>
          <cell r="C32160" t="str">
            <v>LAMINA COLD ROLLED Cal. 16 (1.22 x 2.44 m).</v>
          </cell>
          <cell r="F32160" t="str">
            <v>Ins</v>
          </cell>
          <cell r="G32160" t="str">
            <v>und</v>
          </cell>
          <cell r="H32160">
            <v>7.7549999999999994E-2</v>
          </cell>
          <cell r="I32160">
            <v>93325.154999999984</v>
          </cell>
          <cell r="J32160">
            <v>7237</v>
          </cell>
        </row>
        <row r="32161">
          <cell r="B32161" t="str">
            <v>O60</v>
          </cell>
          <cell r="C32161" t="str">
            <v>LAMINA DE CAUCHO NEOPRENO e=1/4"</v>
          </cell>
          <cell r="F32161" t="str">
            <v>Ins</v>
          </cell>
          <cell r="G32161" t="str">
            <v>m2</v>
          </cell>
          <cell r="H32161">
            <v>1.0200000000000001E-2</v>
          </cell>
          <cell r="I32161">
            <v>37367.860051282325</v>
          </cell>
          <cell r="J32161">
            <v>381</v>
          </cell>
        </row>
        <row r="32162">
          <cell r="B32162" t="str">
            <v>E281</v>
          </cell>
          <cell r="C32162" t="str">
            <v>TUBO CUADRADO DE 1" Cal. 16</v>
          </cell>
          <cell r="F32162" t="str">
            <v>Ins</v>
          </cell>
          <cell r="G32162" t="str">
            <v>m</v>
          </cell>
          <cell r="H32162">
            <v>0.39</v>
          </cell>
          <cell r="I32162">
            <v>18139.737888972002</v>
          </cell>
          <cell r="J32162">
            <v>7074</v>
          </cell>
        </row>
        <row r="32163">
          <cell r="B32163" t="str">
            <v>E01H</v>
          </cell>
          <cell r="C32163" t="str">
            <v>ANGULO  HIERRO 2" x 3/16"</v>
          </cell>
          <cell r="F32163" t="str">
            <v>Ins</v>
          </cell>
          <cell r="G32163" t="str">
            <v>m</v>
          </cell>
          <cell r="H32163">
            <v>0.35</v>
          </cell>
          <cell r="I32163">
            <v>9178.6187499999996</v>
          </cell>
          <cell r="J32163">
            <v>3213</v>
          </cell>
        </row>
        <row r="32164">
          <cell r="B32164" t="str">
            <v>E282</v>
          </cell>
          <cell r="C32164" t="str">
            <v xml:space="preserve">BISAGRA TIPO TIPO PIANO 1 1/2" </v>
          </cell>
          <cell r="F32164" t="str">
            <v>Ins</v>
          </cell>
          <cell r="G32164" t="str">
            <v>m</v>
          </cell>
          <cell r="H32164">
            <v>0.35</v>
          </cell>
          <cell r="I32164">
            <v>3064.9901950331996</v>
          </cell>
          <cell r="J32164">
            <v>1073</v>
          </cell>
        </row>
        <row r="32166">
          <cell r="A32166" t="str">
            <v>ME-17.406</v>
          </cell>
          <cell r="C32166" t="str">
            <v>PUERTA METALICA TIPO REJA. Marco en ángulo3/16x1". Reja con contramarco en ángulo 3/16x1", platinas 1x1/8" horizontales @20cm, verticales en varilla lisa 1/2" @10cm. (Incluye anclajes a superficie en concreto, soldadura, 3 manos de pintura anticorrosiva y esmalte) A TODO COSTO</v>
          </cell>
          <cell r="G32166" t="str">
            <v>m2</v>
          </cell>
          <cell r="J32166">
            <v>200528</v>
          </cell>
        </row>
        <row r="32167">
          <cell r="B32167" t="str">
            <v>M03</v>
          </cell>
          <cell r="C32167" t="str">
            <v>EQUIPO BASICO ( Herramienta menor )</v>
          </cell>
          <cell r="F32167" t="str">
            <v>Ins</v>
          </cell>
          <cell r="G32167" t="str">
            <v>glb</v>
          </cell>
          <cell r="H32167">
            <v>1.1594202898550725</v>
          </cell>
          <cell r="I32167">
            <v>2535.75</v>
          </cell>
          <cell r="J32167">
            <v>2940</v>
          </cell>
        </row>
        <row r="32168">
          <cell r="B32168" t="str">
            <v>I06</v>
          </cell>
          <cell r="C32168" t="str">
            <v>MANO DE OBRA DD (Carpintería)</v>
          </cell>
          <cell r="F32168" t="str">
            <v>Ins</v>
          </cell>
          <cell r="G32168" t="str">
            <v>hc</v>
          </cell>
          <cell r="H32168">
            <v>1.8550724637681162</v>
          </cell>
          <cell r="I32168">
            <v>21230.098696721638</v>
          </cell>
          <cell r="J32168">
            <v>39383</v>
          </cell>
        </row>
        <row r="32169">
          <cell r="B32169" t="str">
            <v>E01B</v>
          </cell>
          <cell r="C32169" t="str">
            <v>ANGULO  HIERRO 1" x 3/16"</v>
          </cell>
          <cell r="F32169" t="str">
            <v>Ins</v>
          </cell>
          <cell r="G32169" t="str">
            <v>m</v>
          </cell>
          <cell r="H32169">
            <v>6.9565217391304355</v>
          </cell>
          <cell r="I32169">
            <v>4419.1875</v>
          </cell>
          <cell r="J32169">
            <v>30742</v>
          </cell>
        </row>
        <row r="32170">
          <cell r="B32170" t="str">
            <v>E06C</v>
          </cell>
          <cell r="C32170" t="str">
            <v>PLATINA  1'' x 1/8''</v>
          </cell>
          <cell r="F32170" t="str">
            <v>Ins</v>
          </cell>
          <cell r="G32170" t="str">
            <v>m</v>
          </cell>
          <cell r="H32170">
            <v>4.3478260869565224</v>
          </cell>
          <cell r="I32170">
            <v>1745.625</v>
          </cell>
          <cell r="J32170">
            <v>7590</v>
          </cell>
        </row>
        <row r="32171">
          <cell r="B32171" t="str">
            <v>A09</v>
          </cell>
          <cell r="C32171" t="str">
            <v>VARILLA LISA 1/2" a 1" A37</v>
          </cell>
          <cell r="F32171" t="str">
            <v>Ins</v>
          </cell>
          <cell r="G32171" t="str">
            <v>kg</v>
          </cell>
          <cell r="H32171">
            <v>8.6956521739130448</v>
          </cell>
          <cell r="I32171">
            <v>2941</v>
          </cell>
          <cell r="J32171">
            <v>25574</v>
          </cell>
        </row>
        <row r="32172">
          <cell r="B32172" t="str">
            <v>O19</v>
          </cell>
          <cell r="C32172" t="str">
            <v>SOLDADURA ELECTRICA Tipo WESTARCO SUPER E- 6013  DE 1/8 o equivalente.</v>
          </cell>
          <cell r="F32172" t="str">
            <v>Ins</v>
          </cell>
          <cell r="G32172" t="str">
            <v>kg</v>
          </cell>
          <cell r="H32172">
            <v>1.6811594202898552</v>
          </cell>
          <cell r="I32172">
            <v>8925</v>
          </cell>
          <cell r="J32172">
            <v>15004</v>
          </cell>
        </row>
        <row r="32173">
          <cell r="B32173" t="str">
            <v>O28</v>
          </cell>
          <cell r="C32173" t="str">
            <v>BROCA PARA MURO 5/8" x 8"</v>
          </cell>
          <cell r="F32173" t="str">
            <v>Ins</v>
          </cell>
          <cell r="G32173" t="str">
            <v>und</v>
          </cell>
          <cell r="H32173">
            <v>8.6956521739130432E-2</v>
          </cell>
          <cell r="I32173">
            <v>12495</v>
          </cell>
          <cell r="J32173">
            <v>1087</v>
          </cell>
        </row>
        <row r="32174">
          <cell r="B32174" t="str">
            <v>M15</v>
          </cell>
          <cell r="C32174" t="str">
            <v>TALADRO ROTO PERCUTOR</v>
          </cell>
          <cell r="F32174" t="str">
            <v>Ins</v>
          </cell>
          <cell r="G32174" t="str">
            <v>dd</v>
          </cell>
          <cell r="H32174">
            <v>0.14492753623188406</v>
          </cell>
          <cell r="I32174">
            <v>13650</v>
          </cell>
          <cell r="J32174">
            <v>1978</v>
          </cell>
        </row>
        <row r="32175">
          <cell r="B32175" t="str">
            <v>O17</v>
          </cell>
          <cell r="C32175" t="str">
            <v>SIKADUR -42  Anclaje o equivalente.</v>
          </cell>
          <cell r="F32175" t="str">
            <v>Ins</v>
          </cell>
          <cell r="G32175" t="str">
            <v>kg</v>
          </cell>
          <cell r="H32175">
            <v>0.11594202898550726</v>
          </cell>
          <cell r="I32175">
            <v>33236.699999999997</v>
          </cell>
          <cell r="J32175">
            <v>3854</v>
          </cell>
        </row>
        <row r="32176">
          <cell r="B32176" t="str">
            <v>O29</v>
          </cell>
          <cell r="C32176" t="str">
            <v>PISTOLA INYECTOR PARA EPOXICO ANCHORFIX 4</v>
          </cell>
          <cell r="F32176" t="str">
            <v>Ins</v>
          </cell>
          <cell r="G32176" t="str">
            <v>und</v>
          </cell>
          <cell r="H32176">
            <v>5.7971014492753633E-3</v>
          </cell>
          <cell r="I32176">
            <v>166845</v>
          </cell>
          <cell r="J32176">
            <v>967</v>
          </cell>
        </row>
        <row r="32177">
          <cell r="B32177" t="str">
            <v>O43</v>
          </cell>
          <cell r="C32177" t="str">
            <v>BISAGRA TUBULAR DE 3/8"</v>
          </cell>
          <cell r="F32177" t="str">
            <v>Ins</v>
          </cell>
          <cell r="G32177" t="str">
            <v>und</v>
          </cell>
          <cell r="H32177">
            <v>1.1594202898550725</v>
          </cell>
          <cell r="I32177">
            <v>32608.612082337109</v>
          </cell>
          <cell r="J32177">
            <v>37807</v>
          </cell>
        </row>
        <row r="32178">
          <cell r="B32178" t="str">
            <v>X01</v>
          </cell>
          <cell r="C32178" t="str">
            <v>ANTICORROSIVO Premium - Tipo Pintuco Ref. 513 o equivalente</v>
          </cell>
          <cell r="F32178" t="str">
            <v>Ins</v>
          </cell>
          <cell r="G32178" t="str">
            <v>gal</v>
          </cell>
          <cell r="H32178">
            <v>6.5217391304347838E-2</v>
          </cell>
          <cell r="I32178">
            <v>81756.034499999994</v>
          </cell>
          <cell r="J32178">
            <v>5332</v>
          </cell>
        </row>
        <row r="32179">
          <cell r="B32179" t="str">
            <v>X04</v>
          </cell>
          <cell r="C32179" t="str">
            <v>ESMALTE SINTETICO Pintulux - Tipo Pintuco Ref. según color diseño o equivalente</v>
          </cell>
          <cell r="F32179" t="str">
            <v>Ins</v>
          </cell>
          <cell r="G32179" t="str">
            <v>gal</v>
          </cell>
          <cell r="H32179">
            <v>2.6086956521739136E-2</v>
          </cell>
          <cell r="I32179">
            <v>69194.810999999987</v>
          </cell>
          <cell r="J32179">
            <v>1805</v>
          </cell>
        </row>
        <row r="32180">
          <cell r="B32180" t="str">
            <v>O42</v>
          </cell>
          <cell r="C32180" t="str">
            <v>FALLEBA +PORTA CANDADO</v>
          </cell>
          <cell r="F32180" t="str">
            <v>Ins</v>
          </cell>
          <cell r="G32180" t="str">
            <v>und</v>
          </cell>
          <cell r="H32180">
            <v>0.57971014492753625</v>
          </cell>
          <cell r="I32180">
            <v>45652.056915271954</v>
          </cell>
          <cell r="J32180">
            <v>26465</v>
          </cell>
        </row>
        <row r="32182">
          <cell r="A32182" t="str">
            <v>ME-17.407</v>
          </cell>
          <cell r="C32182" t="str">
            <v xml:space="preserve">TAPA PARA CARCAMO EN LÁMINA DE ALFAJOR 6MM 0.62*1 M. MARCO EN ÁNGULO DE 2 X 1/8". (INCLUYE GANCHO EN ACERO Y MARCO, ESMALTE SINTÉTICO Y ANTICORROSIVO PREMIUM TIPO PINTUCO REF 513 O equivalente) SEGÚN DISEÑO. SUMINISTRO E INSTALACIÓN A TODO COSTO. </v>
          </cell>
          <cell r="G32182" t="str">
            <v>m</v>
          </cell>
          <cell r="J32182">
            <v>186898</v>
          </cell>
        </row>
        <row r="32183">
          <cell r="B32183" t="str">
            <v>I06</v>
          </cell>
          <cell r="C32183" t="str">
            <v>MANO DE OBRA DD (Carpintería)</v>
          </cell>
          <cell r="F32183" t="str">
            <v>Ins</v>
          </cell>
          <cell r="G32183" t="str">
            <v>hc</v>
          </cell>
          <cell r="H32183">
            <v>3</v>
          </cell>
          <cell r="I32183">
            <v>21230.098696721638</v>
          </cell>
          <cell r="J32183">
            <v>63690</v>
          </cell>
        </row>
        <row r="32184">
          <cell r="B32184" t="str">
            <v>M03</v>
          </cell>
          <cell r="C32184" t="str">
            <v>EQUIPO BASICO ( Herramienta menor )</v>
          </cell>
          <cell r="F32184" t="str">
            <v>Ins</v>
          </cell>
          <cell r="G32184" t="str">
            <v>glb</v>
          </cell>
          <cell r="H32184">
            <v>2</v>
          </cell>
          <cell r="I32184">
            <v>2535.75</v>
          </cell>
          <cell r="J32184">
            <v>5072</v>
          </cell>
        </row>
        <row r="32185">
          <cell r="B32185" t="str">
            <v>E01A</v>
          </cell>
          <cell r="C32185" t="str">
            <v>ANGULO  HIERRO 2" x 1/8"</v>
          </cell>
          <cell r="F32185" t="str">
            <v>Ins</v>
          </cell>
          <cell r="G32185" t="str">
            <v>m</v>
          </cell>
          <cell r="H32185">
            <v>3.3372000000000002</v>
          </cell>
          <cell r="I32185">
            <v>6156</v>
          </cell>
          <cell r="J32185">
            <v>20544</v>
          </cell>
        </row>
        <row r="32186">
          <cell r="B32186" t="str">
            <v>X04</v>
          </cell>
          <cell r="C32186" t="str">
            <v>ESMALTE SINTETICO Pintulux - Tipo Pintuco Ref. según color diseño o equivalente</v>
          </cell>
          <cell r="F32186" t="str">
            <v>Ins</v>
          </cell>
          <cell r="G32186" t="str">
            <v>gal</v>
          </cell>
          <cell r="H32186">
            <v>0.15</v>
          </cell>
          <cell r="I32186">
            <v>69194.810999999987</v>
          </cell>
          <cell r="J32186">
            <v>10379</v>
          </cell>
        </row>
        <row r="32187">
          <cell r="B32187" t="str">
            <v>A09</v>
          </cell>
          <cell r="C32187" t="str">
            <v>VARILLA LISA 1/2" a 1" A37</v>
          </cell>
          <cell r="F32187" t="str">
            <v>Ins</v>
          </cell>
          <cell r="G32187" t="str">
            <v>kg</v>
          </cell>
          <cell r="H32187">
            <v>0.5</v>
          </cell>
          <cell r="I32187">
            <v>2941</v>
          </cell>
          <cell r="J32187">
            <v>1471</v>
          </cell>
        </row>
        <row r="32188">
          <cell r="B32188" t="str">
            <v>X01</v>
          </cell>
          <cell r="C32188" t="str">
            <v>ANTICORROSIVO Premium - Tipo Pintuco Ref. 513 o equivalente</v>
          </cell>
          <cell r="F32188" t="str">
            <v>Ins</v>
          </cell>
          <cell r="G32188" t="str">
            <v>gal</v>
          </cell>
          <cell r="H32188">
            <v>7.0000000000000007E-2</v>
          </cell>
          <cell r="I32188">
            <v>81756.034499999994</v>
          </cell>
          <cell r="J32188">
            <v>5723</v>
          </cell>
        </row>
        <row r="32189">
          <cell r="B32189" t="str">
            <v>E80B</v>
          </cell>
          <cell r="C32189" t="str">
            <v xml:space="preserve"> LAMINA DE ALFAJOR  Espesor: 6 mm </v>
          </cell>
          <cell r="F32189" t="str">
            <v>Ins</v>
          </cell>
          <cell r="G32189" t="str">
            <v>m2</v>
          </cell>
          <cell r="H32189">
            <v>0.62</v>
          </cell>
          <cell r="I32189">
            <v>94302.450705469091</v>
          </cell>
          <cell r="J32189">
            <v>58468</v>
          </cell>
        </row>
        <row r="32190">
          <cell r="B32190" t="str">
            <v>M39</v>
          </cell>
          <cell r="C32190" t="str">
            <v>EQUIPO DE SOLDADURA ELECTRICA</v>
          </cell>
          <cell r="F32190" t="str">
            <v>Ins</v>
          </cell>
          <cell r="G32190" t="str">
            <v>dd</v>
          </cell>
          <cell r="H32190">
            <v>0.35</v>
          </cell>
          <cell r="I32190">
            <v>39900</v>
          </cell>
          <cell r="J32190">
            <v>13965</v>
          </cell>
        </row>
        <row r="32191">
          <cell r="B32191" t="str">
            <v>O19</v>
          </cell>
          <cell r="C32191" t="str">
            <v>SOLDADURA ELECTRICA Tipo WESTARCO SUPER E- 6013  DE 1/8 o equivalente.</v>
          </cell>
          <cell r="F32191" t="str">
            <v>Ins</v>
          </cell>
          <cell r="G32191" t="str">
            <v>kg</v>
          </cell>
          <cell r="H32191">
            <v>0.85</v>
          </cell>
          <cell r="I32191">
            <v>8925</v>
          </cell>
          <cell r="J32191">
            <v>7586</v>
          </cell>
        </row>
        <row r="32193">
          <cell r="A32193" t="str">
            <v>ME-17.408</v>
          </cell>
          <cell r="C32193" t="str">
            <v>REJA PARA CERRAMIENTO EN PLATINA 2"x1/4" ESPACIADAS CADA 10 cm ANCLADA A FACHADA   (segun diseño,  acabado con  anticorrosivo y pintura esmalte tipo Pintulux color negro de Pintuco o equivalente + accesorios de anclaje y soportes.  SEGUN DETALLE. Suministro e Instalación).</v>
          </cell>
          <cell r="G32193" t="str">
            <v>m2</v>
          </cell>
          <cell r="J32193">
            <v>156828</v>
          </cell>
        </row>
        <row r="32194">
          <cell r="B32194" t="str">
            <v>I06</v>
          </cell>
          <cell r="C32194" t="str">
            <v>MANO DE OBRA DD (Carpintería)</v>
          </cell>
          <cell r="F32194" t="str">
            <v>Ins</v>
          </cell>
          <cell r="G32194" t="str">
            <v>hc</v>
          </cell>
          <cell r="H32194">
            <v>2.5</v>
          </cell>
          <cell r="I32194">
            <v>21230.098696721638</v>
          </cell>
          <cell r="J32194">
            <v>53075</v>
          </cell>
        </row>
        <row r="32195">
          <cell r="B32195" t="str">
            <v>M03</v>
          </cell>
          <cell r="C32195" t="str">
            <v>EQUIPO BASICO ( Herramienta menor )</v>
          </cell>
          <cell r="F32195" t="str">
            <v>Ins</v>
          </cell>
          <cell r="G32195" t="str">
            <v>glb</v>
          </cell>
          <cell r="H32195">
            <v>1</v>
          </cell>
          <cell r="I32195">
            <v>2535.75</v>
          </cell>
          <cell r="J32195">
            <v>2536</v>
          </cell>
        </row>
        <row r="32196">
          <cell r="B32196" t="str">
            <v>M01</v>
          </cell>
          <cell r="C32196" t="str">
            <v>ANDAMIO METALICO TUBULAR (Sección de 2 marcos de 1.50*1.50 m.con 2 crucetas de 2.30 m.)</v>
          </cell>
          <cell r="F32196" t="str">
            <v>Ins</v>
          </cell>
          <cell r="G32196" t="str">
            <v>sm</v>
          </cell>
          <cell r="H32196">
            <v>0.3</v>
          </cell>
          <cell r="I32196">
            <v>5093.55</v>
          </cell>
          <cell r="J32196">
            <v>1528</v>
          </cell>
        </row>
        <row r="32197">
          <cell r="B32197" t="str">
            <v>X04</v>
          </cell>
          <cell r="C32197" t="str">
            <v>ESMALTE SINTETICO Pintulux - Tipo Pintuco Ref. según color diseño o equivalente</v>
          </cell>
          <cell r="F32197" t="str">
            <v>Ins</v>
          </cell>
          <cell r="G32197" t="str">
            <v>gal</v>
          </cell>
          <cell r="H32197">
            <v>0.1</v>
          </cell>
          <cell r="I32197">
            <v>69194.810999999987</v>
          </cell>
          <cell r="J32197">
            <v>6919</v>
          </cell>
        </row>
        <row r="32198">
          <cell r="B32198" t="str">
            <v>X01</v>
          </cell>
          <cell r="C32198" t="str">
            <v>ANTICORROSIVO Premium - Tipo Pintuco Ref. 513 o equivalente</v>
          </cell>
          <cell r="F32198" t="str">
            <v>Ins</v>
          </cell>
          <cell r="G32198" t="str">
            <v>gal</v>
          </cell>
          <cell r="H32198">
            <v>0.1</v>
          </cell>
          <cell r="I32198">
            <v>81756.034499999994</v>
          </cell>
          <cell r="J32198">
            <v>8176</v>
          </cell>
        </row>
        <row r="32199">
          <cell r="B32199" t="str">
            <v>O19</v>
          </cell>
          <cell r="C32199" t="str">
            <v>SOLDADURA ELECTRICA Tipo WESTARCO SUPER E- 6013  DE 1/8 o equivalente.</v>
          </cell>
          <cell r="F32199" t="str">
            <v>Ins</v>
          </cell>
          <cell r="G32199" t="str">
            <v>kg</v>
          </cell>
          <cell r="H32199">
            <v>1.5</v>
          </cell>
          <cell r="I32199">
            <v>8925</v>
          </cell>
          <cell r="J32199">
            <v>13388</v>
          </cell>
        </row>
        <row r="32200">
          <cell r="B32200" t="str">
            <v>E06</v>
          </cell>
          <cell r="C32200" t="str">
            <v>PLATINA  2'' x 1/4''</v>
          </cell>
          <cell r="F32200" t="str">
            <v>Ins</v>
          </cell>
          <cell r="G32200" t="str">
            <v>m</v>
          </cell>
          <cell r="H32200">
            <v>10.47</v>
          </cell>
          <cell r="I32200">
            <v>6801</v>
          </cell>
          <cell r="J32200">
            <v>71206</v>
          </cell>
        </row>
        <row r="32202">
          <cell r="A32202" t="str">
            <v>ME-17.409</v>
          </cell>
          <cell r="C32202" t="str">
            <v>SUMINISTRO E INSTALACIÓN de TAPA de  0.45 mX0.45 m, CON CERRADURA, en acero inoxidable 304 satinado. (Incluye todos los accesorios para su correcta instalación y funcionamiento).</v>
          </cell>
          <cell r="G32202" t="str">
            <v>und</v>
          </cell>
          <cell r="J32202">
            <v>235364</v>
          </cell>
        </row>
        <row r="32203">
          <cell r="B32203" t="str">
            <v>M03</v>
          </cell>
          <cell r="C32203" t="str">
            <v>EQUIPO BASICO ( Herramienta menor )</v>
          </cell>
          <cell r="F32203" t="str">
            <v>Ins</v>
          </cell>
          <cell r="G32203" t="str">
            <v>glb</v>
          </cell>
          <cell r="H32203">
            <v>0.2</v>
          </cell>
          <cell r="I32203">
            <v>2535.75</v>
          </cell>
          <cell r="J32203">
            <v>507</v>
          </cell>
        </row>
        <row r="32204">
          <cell r="B32204" t="str">
            <v>I06</v>
          </cell>
          <cell r="C32204" t="str">
            <v>MANO DE OBRA DD (Carpintería)</v>
          </cell>
          <cell r="F32204" t="str">
            <v>Ins</v>
          </cell>
          <cell r="G32204" t="str">
            <v>hc</v>
          </cell>
          <cell r="H32204">
            <v>0.18</v>
          </cell>
          <cell r="I32204">
            <v>21230.098696721638</v>
          </cell>
          <cell r="J32204">
            <v>3821</v>
          </cell>
        </row>
        <row r="32205">
          <cell r="B32205" t="str">
            <v>E285</v>
          </cell>
          <cell r="C32205" t="str">
            <v>TAPA de  0.45 mX0.45 m, CON CERRADURA, en acero inoxidable 304 satinado. (Incluye todos los accesorios para su correcta instalación y funcionamiento).</v>
          </cell>
          <cell r="F32205" t="str">
            <v>Ins</v>
          </cell>
          <cell r="G32205" t="str">
            <v>und</v>
          </cell>
          <cell r="H32205">
            <v>1</v>
          </cell>
          <cell r="I32205">
            <v>231035.7</v>
          </cell>
          <cell r="J32205">
            <v>231036</v>
          </cell>
        </row>
        <row r="32207">
          <cell r="A32207" t="str">
            <v>ME-17.410</v>
          </cell>
          <cell r="C32207" t="str">
            <v>PASO EN LAMINA DE ALFAJOR 3mm para camastro. Según detalle, (incluye suministro e instalación, doblado, soldadura, y todos los elementos para su correcta instalacion)</v>
          </cell>
          <cell r="G32207" t="str">
            <v>m2</v>
          </cell>
          <cell r="J32207">
            <v>180425</v>
          </cell>
        </row>
        <row r="32208">
          <cell r="B32208" t="str">
            <v>M03</v>
          </cell>
          <cell r="C32208" t="str">
            <v>EQUIPO BASICO ( Herramienta menor )</v>
          </cell>
          <cell r="F32208" t="str">
            <v>Ins</v>
          </cell>
          <cell r="G32208" t="str">
            <v>glb</v>
          </cell>
          <cell r="H32208">
            <v>0.8</v>
          </cell>
          <cell r="I32208">
            <v>2535.75</v>
          </cell>
          <cell r="J32208">
            <v>2029</v>
          </cell>
        </row>
        <row r="32209">
          <cell r="B32209" t="str">
            <v>I06</v>
          </cell>
          <cell r="C32209" t="str">
            <v>MANO DE OBRA DD (Carpintería)</v>
          </cell>
          <cell r="F32209" t="str">
            <v>Ins</v>
          </cell>
          <cell r="G32209" t="str">
            <v>hc</v>
          </cell>
          <cell r="H32209">
            <v>0.91850727019988843</v>
          </cell>
          <cell r="I32209">
            <v>21230.098696721638</v>
          </cell>
          <cell r="J32209">
            <v>19500</v>
          </cell>
        </row>
        <row r="32210">
          <cell r="B32210" t="str">
            <v>I47</v>
          </cell>
          <cell r="C32210" t="str">
            <v>DOBLEZ DE LAMINA ALFAJOR</v>
          </cell>
          <cell r="F32210" t="str">
            <v>Ins</v>
          </cell>
          <cell r="G32210" t="str">
            <v>m</v>
          </cell>
          <cell r="H32210">
            <v>4</v>
          </cell>
          <cell r="I32210">
            <v>3080.4649444799998</v>
          </cell>
          <cell r="J32210">
            <v>12322</v>
          </cell>
        </row>
        <row r="32211">
          <cell r="B32211" t="str">
            <v>E80A</v>
          </cell>
          <cell r="C32211" t="str">
            <v xml:space="preserve"> LAMINA DE ALFAJOR  Espesor: 3 mm </v>
          </cell>
          <cell r="F32211" t="str">
            <v>Ins</v>
          </cell>
          <cell r="G32211" t="str">
            <v>m2</v>
          </cell>
          <cell r="H32211">
            <v>1</v>
          </cell>
          <cell r="I32211">
            <v>127386.52499999999</v>
          </cell>
          <cell r="J32211">
            <v>127387</v>
          </cell>
        </row>
        <row r="32212">
          <cell r="B32212" t="str">
            <v>O19</v>
          </cell>
          <cell r="C32212" t="str">
            <v>SOLDADURA ELECTRICA Tipo WESTARCO SUPER E- 6013  DE 1/8 o equivalente.</v>
          </cell>
          <cell r="F32212" t="str">
            <v>Ins</v>
          </cell>
          <cell r="G32212" t="str">
            <v>kg</v>
          </cell>
          <cell r="H32212">
            <v>0.97</v>
          </cell>
          <cell r="I32212">
            <v>8925</v>
          </cell>
          <cell r="J32212">
            <v>8657</v>
          </cell>
        </row>
        <row r="32213">
          <cell r="B32213" t="str">
            <v>M39</v>
          </cell>
          <cell r="C32213" t="str">
            <v>EQUIPO DE SOLDADURA ELECTRICA</v>
          </cell>
          <cell r="F32213" t="str">
            <v>Ins</v>
          </cell>
          <cell r="G32213" t="str">
            <v>dd</v>
          </cell>
          <cell r="H32213">
            <v>0.26390977443609021</v>
          </cell>
          <cell r="I32213">
            <v>39900</v>
          </cell>
          <cell r="J32213">
            <v>10530</v>
          </cell>
        </row>
        <row r="32215">
          <cell r="A32215" t="str">
            <v>ME-17.411</v>
          </cell>
          <cell r="C32215" t="str">
            <v>SUMINISTRO E INSTALACION DE PUERTA METALICA ENTAMBORADA CORREDIZA FABRICADA EN LAMINA COLD ROLLED  CAL. 16, rodamientos recubiertos en Nylon, rodachinas y riel en acero galvanizado mas pasador. Dimensiones:2.05x0.95 m. Incluye 3 manos de pintura anticorrosiva y esmalte) A TODO COSTO. SEGÚN DETALLE.</v>
          </cell>
          <cell r="G32215" t="str">
            <v>und</v>
          </cell>
          <cell r="J32215">
            <v>2192077</v>
          </cell>
        </row>
        <row r="32216">
          <cell r="B32216" t="str">
            <v>M10</v>
          </cell>
          <cell r="C32216" t="str">
            <v>EQUIPO BASICO ( Construcción )</v>
          </cell>
          <cell r="F32216" t="str">
            <v>Ins</v>
          </cell>
          <cell r="G32216" t="str">
            <v>glb</v>
          </cell>
          <cell r="H32216">
            <v>1.2389317258282795</v>
          </cell>
          <cell r="I32216">
            <v>2825.0144273770197</v>
          </cell>
          <cell r="J32216">
            <v>3500</v>
          </cell>
        </row>
        <row r="32217">
          <cell r="B32217" t="str">
            <v>I06</v>
          </cell>
          <cell r="C32217" t="str">
            <v>MANO DE OBRA DD (Carpintería)</v>
          </cell>
          <cell r="F32217" t="str">
            <v>Ins</v>
          </cell>
          <cell r="G32217" t="str">
            <v>hc</v>
          </cell>
          <cell r="H32217">
            <v>6</v>
          </cell>
          <cell r="I32217">
            <v>21230.098696721638</v>
          </cell>
          <cell r="J32217">
            <v>127381</v>
          </cell>
        </row>
        <row r="32218">
          <cell r="B32218" t="str">
            <v>E286</v>
          </cell>
          <cell r="C32218" t="str">
            <v>PUERTA METALICA ENTAMBORADA CORREDIZA FABRICADA EN LAMINA COLD ROLLED  CAL. 16, rodamientos recubiertos en Nylon, rodachinas y riel en acero galvanizado mas pasador. Dimensiones:2.05x0.95 m. Incluye 3 manos de pintura anticorrosiva y esmalte) A TODO COSTO. SEGÚN DETALLE.</v>
          </cell>
          <cell r="F32218" t="str">
            <v>Ins</v>
          </cell>
          <cell r="G32218" t="str">
            <v>und</v>
          </cell>
          <cell r="H32218">
            <v>1</v>
          </cell>
          <cell r="I32218">
            <v>2052033.8580000002</v>
          </cell>
          <cell r="J32218">
            <v>2052034</v>
          </cell>
        </row>
        <row r="32219">
          <cell r="B32219" t="str">
            <v>O19</v>
          </cell>
          <cell r="C32219" t="str">
            <v>SOLDADURA ELECTRICA Tipo WESTARCO SUPER E- 6013  DE 1/8 o equivalente.</v>
          </cell>
          <cell r="F32219" t="str">
            <v>Ins</v>
          </cell>
          <cell r="G32219" t="str">
            <v>kg</v>
          </cell>
          <cell r="H32219">
            <v>0.3</v>
          </cell>
          <cell r="I32219">
            <v>8925</v>
          </cell>
          <cell r="J32219">
            <v>2678</v>
          </cell>
        </row>
        <row r="32220">
          <cell r="B32220" t="str">
            <v>M39</v>
          </cell>
          <cell r="C32220" t="str">
            <v>EQUIPO DE SOLDADURA ELECTRICA</v>
          </cell>
          <cell r="F32220" t="str">
            <v>Ins</v>
          </cell>
          <cell r="G32220" t="str">
            <v>dd</v>
          </cell>
          <cell r="H32220">
            <v>0.16250000000000001</v>
          </cell>
          <cell r="I32220">
            <v>39900</v>
          </cell>
          <cell r="J32220">
            <v>6484</v>
          </cell>
        </row>
        <row r="32222">
          <cell r="A32222" t="str">
            <v>ME-17.412</v>
          </cell>
          <cell r="C32222" t="str">
            <v>ESCOTILLA PARA MANTENIMIENTO DE CUBIERTA EN LAMINA DE ALFAJOR 6mm Dimensiones: 0,60x0,60m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G32222" t="str">
            <v>und</v>
          </cell>
          <cell r="J32222">
            <v>274342</v>
          </cell>
        </row>
        <row r="32223">
          <cell r="B32223" t="str">
            <v>M03</v>
          </cell>
          <cell r="C32223" t="str">
            <v>EQUIPO BASICO ( Herramienta menor )</v>
          </cell>
          <cell r="F32223" t="str">
            <v>Ins</v>
          </cell>
          <cell r="G32223" t="str">
            <v>glb</v>
          </cell>
          <cell r="H32223">
            <v>2.7973081905062287</v>
          </cell>
          <cell r="I32223">
            <v>2535.75</v>
          </cell>
          <cell r="J32223">
            <v>7093</v>
          </cell>
        </row>
        <row r="32224">
          <cell r="B32224" t="str">
            <v>I06</v>
          </cell>
          <cell r="C32224" t="str">
            <v>MANO DE OBRA DD (Carpintería)</v>
          </cell>
          <cell r="F32224" t="str">
            <v>Ins</v>
          </cell>
          <cell r="G32224" t="str">
            <v>hc</v>
          </cell>
          <cell r="H32224">
            <v>3.8302255472508411</v>
          </cell>
          <cell r="I32224">
            <v>21230.098696721638</v>
          </cell>
          <cell r="J32224">
            <v>81316</v>
          </cell>
        </row>
        <row r="32225">
          <cell r="B32225" t="str">
            <v>E80B</v>
          </cell>
          <cell r="C32225" t="str">
            <v xml:space="preserve"> LAMINA DE ALFAJOR  Espesor: 6 mm </v>
          </cell>
          <cell r="F32225" t="str">
            <v>Ins</v>
          </cell>
          <cell r="G32225" t="str">
            <v>m2</v>
          </cell>
          <cell r="H32225">
            <v>0.36</v>
          </cell>
          <cell r="I32225">
            <v>94302.450705469091</v>
          </cell>
          <cell r="J32225">
            <v>33949</v>
          </cell>
        </row>
        <row r="32226">
          <cell r="B32226" t="str">
            <v>E01A</v>
          </cell>
          <cell r="C32226" t="str">
            <v>ANGULO  HIERRO 2" x 1/8"</v>
          </cell>
          <cell r="F32226" t="str">
            <v>Ins</v>
          </cell>
          <cell r="G32226" t="str">
            <v>m</v>
          </cell>
          <cell r="H32226">
            <v>2.472</v>
          </cell>
          <cell r="I32226">
            <v>6156</v>
          </cell>
          <cell r="J32226">
            <v>15218</v>
          </cell>
        </row>
        <row r="32227">
          <cell r="B32227" t="str">
            <v>A09</v>
          </cell>
          <cell r="C32227" t="str">
            <v>VARILLA LISA 1/2" a 1" A37</v>
          </cell>
          <cell r="F32227" t="str">
            <v>Ins</v>
          </cell>
          <cell r="G32227" t="str">
            <v>kg</v>
          </cell>
          <cell r="H32227">
            <v>0.125</v>
          </cell>
          <cell r="I32227">
            <v>2941</v>
          </cell>
          <cell r="J32227">
            <v>368</v>
          </cell>
        </row>
        <row r="32228">
          <cell r="B32228" t="str">
            <v>X04</v>
          </cell>
          <cell r="C32228" t="str">
            <v>ESMALTE SINTETICO Pintulux - Tipo Pintuco Ref. según color diseño o equivalente</v>
          </cell>
          <cell r="F32228" t="str">
            <v>Ins</v>
          </cell>
          <cell r="G32228" t="str">
            <v>gal</v>
          </cell>
          <cell r="H32228">
            <v>0.11</v>
          </cell>
          <cell r="I32228">
            <v>69194.810999999987</v>
          </cell>
          <cell r="J32228">
            <v>7611</v>
          </cell>
        </row>
        <row r="32229">
          <cell r="B32229" t="str">
            <v>X01</v>
          </cell>
          <cell r="C32229" t="str">
            <v>ANTICORROSIVO Premium - Tipo Pintuco Ref. 513 o equivalente</v>
          </cell>
          <cell r="F32229" t="str">
            <v>Ins</v>
          </cell>
          <cell r="G32229" t="str">
            <v>gal</v>
          </cell>
          <cell r="H32229">
            <v>0.11</v>
          </cell>
          <cell r="I32229">
            <v>81756.034499999994</v>
          </cell>
          <cell r="J32229">
            <v>8993</v>
          </cell>
        </row>
        <row r="32230">
          <cell r="B32230" t="str">
            <v>O19</v>
          </cell>
          <cell r="C32230" t="str">
            <v>SOLDADURA ELECTRICA Tipo WESTARCO SUPER E- 6013  DE 1/8 o equivalente.</v>
          </cell>
          <cell r="F32230" t="str">
            <v>Ins</v>
          </cell>
          <cell r="G32230" t="str">
            <v>kg</v>
          </cell>
          <cell r="H32230">
            <v>1</v>
          </cell>
          <cell r="I32230">
            <v>8925</v>
          </cell>
          <cell r="J32230">
            <v>8925</v>
          </cell>
        </row>
        <row r="32231">
          <cell r="B32231" t="str">
            <v>O42</v>
          </cell>
          <cell r="C32231" t="str">
            <v>FALLEBA +PORTA CANDADO</v>
          </cell>
          <cell r="F32231" t="str">
            <v>Ins</v>
          </cell>
          <cell r="G32231" t="str">
            <v>und</v>
          </cell>
          <cell r="H32231">
            <v>1</v>
          </cell>
          <cell r="I32231">
            <v>45652.056915271954</v>
          </cell>
          <cell r="J32231">
            <v>45652</v>
          </cell>
        </row>
        <row r="32232">
          <cell r="B32232" t="str">
            <v>O43</v>
          </cell>
          <cell r="C32232" t="str">
            <v>BISAGRA TUBULAR DE 3/8"</v>
          </cell>
          <cell r="F32232" t="str">
            <v>Ins</v>
          </cell>
          <cell r="G32232" t="str">
            <v>und</v>
          </cell>
          <cell r="H32232">
            <v>2</v>
          </cell>
          <cell r="I32232">
            <v>32608.612082337109</v>
          </cell>
          <cell r="J32232">
            <v>65217</v>
          </cell>
        </row>
        <row r="32234">
          <cell r="A32234" t="str">
            <v>ME-17.413</v>
          </cell>
          <cell r="C32234" t="str">
            <v>ESCOTILLA PARA MANTENIMIENTO DE CUBIERTA EN LAMINA DE ALFAJOR 3mm Dimensiones: 0,40x0,40m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G32234" t="str">
            <v>und</v>
          </cell>
          <cell r="J32234">
            <v>255945</v>
          </cell>
        </row>
        <row r="32235">
          <cell r="B32235" t="str">
            <v>M03</v>
          </cell>
          <cell r="C32235" t="str">
            <v>EQUIPO BASICO ( Herramienta menor )</v>
          </cell>
          <cell r="F32235" t="str">
            <v>Ins</v>
          </cell>
          <cell r="G32235" t="str">
            <v>glb</v>
          </cell>
          <cell r="H32235">
            <v>2.7752309735565417</v>
          </cell>
          <cell r="I32235">
            <v>2535.75</v>
          </cell>
          <cell r="J32235">
            <v>7037</v>
          </cell>
        </row>
        <row r="32236">
          <cell r="B32236" t="str">
            <v>I06</v>
          </cell>
          <cell r="C32236" t="str">
            <v>MANO DE OBRA DD (Carpintería)</v>
          </cell>
          <cell r="F32236" t="str">
            <v>Ins</v>
          </cell>
          <cell r="G32236" t="str">
            <v>hc</v>
          </cell>
          <cell r="H32236">
            <v>3.8</v>
          </cell>
          <cell r="I32236">
            <v>21230.098696721638</v>
          </cell>
          <cell r="J32236">
            <v>80674</v>
          </cell>
        </row>
        <row r="32237">
          <cell r="B32237" t="str">
            <v>E80B</v>
          </cell>
          <cell r="C32237" t="str">
            <v xml:space="preserve"> LAMINA DE ALFAJOR  Espesor: 6 mm </v>
          </cell>
          <cell r="F32237" t="str">
            <v>Ins</v>
          </cell>
          <cell r="G32237" t="str">
            <v>m2</v>
          </cell>
          <cell r="H32237">
            <v>0.16000000000000003</v>
          </cell>
          <cell r="I32237">
            <v>94302.450705469091</v>
          </cell>
          <cell r="J32237">
            <v>15088</v>
          </cell>
        </row>
        <row r="32238">
          <cell r="B32238" t="str">
            <v>E01A</v>
          </cell>
          <cell r="C32238" t="str">
            <v>ANGULO  HIERRO 2" x 1/8"</v>
          </cell>
          <cell r="F32238" t="str">
            <v>Ins</v>
          </cell>
          <cell r="G32238" t="str">
            <v>m</v>
          </cell>
          <cell r="H32238">
            <v>3.2960000000000003</v>
          </cell>
          <cell r="I32238">
            <v>6156</v>
          </cell>
          <cell r="J32238">
            <v>20290</v>
          </cell>
        </row>
        <row r="32239">
          <cell r="B32239" t="str">
            <v>A09</v>
          </cell>
          <cell r="C32239" t="str">
            <v>VARILLA LISA 1/2" a 1" A37</v>
          </cell>
          <cell r="F32239" t="str">
            <v>Ins</v>
          </cell>
          <cell r="G32239" t="str">
            <v>kg</v>
          </cell>
          <cell r="H32239">
            <v>0.125</v>
          </cell>
          <cell r="I32239">
            <v>2941</v>
          </cell>
          <cell r="J32239">
            <v>368</v>
          </cell>
        </row>
        <row r="32240">
          <cell r="B32240" t="str">
            <v>X04</v>
          </cell>
          <cell r="C32240" t="str">
            <v>ESMALTE SINTETICO Pintulux - Tipo Pintuco Ref. según color diseño o equivalente</v>
          </cell>
          <cell r="F32240" t="str">
            <v>Ins</v>
          </cell>
          <cell r="G32240" t="str">
            <v>gal</v>
          </cell>
          <cell r="H32240">
            <v>0.09</v>
          </cell>
          <cell r="I32240">
            <v>69194.810999999987</v>
          </cell>
          <cell r="J32240">
            <v>6228</v>
          </cell>
        </row>
        <row r="32241">
          <cell r="B32241" t="str">
            <v>X01</v>
          </cell>
          <cell r="C32241" t="str">
            <v>ANTICORROSIVO Premium - Tipo Pintuco Ref. 513 o equivalente</v>
          </cell>
          <cell r="F32241" t="str">
            <v>Ins</v>
          </cell>
          <cell r="G32241" t="str">
            <v>gal</v>
          </cell>
          <cell r="H32241">
            <v>0.09</v>
          </cell>
          <cell r="I32241">
            <v>81756.034499999994</v>
          </cell>
          <cell r="J32241">
            <v>7358</v>
          </cell>
        </row>
        <row r="32242">
          <cell r="B32242" t="str">
            <v>O19</v>
          </cell>
          <cell r="C32242" t="str">
            <v>SOLDADURA ELECTRICA Tipo WESTARCO SUPER E- 6013  DE 1/8 o equivalente.</v>
          </cell>
          <cell r="F32242" t="str">
            <v>Ins</v>
          </cell>
          <cell r="G32242" t="str">
            <v>kg</v>
          </cell>
          <cell r="H32242">
            <v>0.9</v>
          </cell>
          <cell r="I32242">
            <v>8925</v>
          </cell>
          <cell r="J32242">
            <v>8033</v>
          </cell>
        </row>
        <row r="32243">
          <cell r="B32243" t="str">
            <v>O42</v>
          </cell>
          <cell r="C32243" t="str">
            <v>FALLEBA +PORTA CANDADO</v>
          </cell>
          <cell r="F32243" t="str">
            <v>Ins</v>
          </cell>
          <cell r="G32243" t="str">
            <v>und</v>
          </cell>
          <cell r="H32243">
            <v>1</v>
          </cell>
          <cell r="I32243">
            <v>45652.056915271954</v>
          </cell>
          <cell r="J32243">
            <v>45652</v>
          </cell>
        </row>
        <row r="32244">
          <cell r="B32244" t="str">
            <v>O43</v>
          </cell>
          <cell r="C32244" t="str">
            <v>BISAGRA TUBULAR DE 3/8"</v>
          </cell>
          <cell r="F32244" t="str">
            <v>Ins</v>
          </cell>
          <cell r="G32244" t="str">
            <v>und</v>
          </cell>
          <cell r="H32244">
            <v>2</v>
          </cell>
          <cell r="I32244">
            <v>32608.612082337109</v>
          </cell>
          <cell r="J32244">
            <v>65217</v>
          </cell>
        </row>
        <row r="32246">
          <cell r="A32246" t="str">
            <v>ME-17.414</v>
          </cell>
          <cell r="C32246" t="str">
            <v>SUMINISTRO E INSTALACIÓN de Escalera metálica con pasos y descanso en alfajor según diseño (pasos en alfajor de e: 3mm y descanso en alfajor e: 5mm, altura de 3,8m, incluye instalación en sitio, mano de obra, elementos de anclaje a cimentación y a placa y todos los elementos o accesorios para su correcta instalación</v>
          </cell>
          <cell r="G32246" t="str">
            <v>und</v>
          </cell>
          <cell r="J32246">
            <v>5125701</v>
          </cell>
        </row>
        <row r="32247">
          <cell r="B32247" t="str">
            <v>M03</v>
          </cell>
          <cell r="C32247" t="str">
            <v>EQUIPO BASICO ( Herramienta menor )</v>
          </cell>
          <cell r="F32247" t="str">
            <v>Ins</v>
          </cell>
          <cell r="G32247" t="str">
            <v>glb</v>
          </cell>
          <cell r="H32247">
            <v>30.668157919618842</v>
          </cell>
          <cell r="I32247">
            <v>2535.75</v>
          </cell>
          <cell r="J32247">
            <v>77767</v>
          </cell>
        </row>
        <row r="32248">
          <cell r="B32248" t="str">
            <v>I06</v>
          </cell>
          <cell r="C32248" t="str">
            <v>MANO DE OBRA DD (Carpintería)</v>
          </cell>
          <cell r="F32248" t="str">
            <v>Ins</v>
          </cell>
          <cell r="G32248" t="str">
            <v>hc</v>
          </cell>
          <cell r="H32248">
            <v>55</v>
          </cell>
          <cell r="I32248">
            <v>21230.098696721638</v>
          </cell>
          <cell r="J32248">
            <v>1167655</v>
          </cell>
        </row>
        <row r="32249">
          <cell r="B32249" t="str">
            <v>X01</v>
          </cell>
          <cell r="C32249" t="str">
            <v>ANTICORROSIVO Premium - Tipo Pintuco Ref. 513 o equivalente</v>
          </cell>
          <cell r="F32249" t="str">
            <v>Ins</v>
          </cell>
          <cell r="G32249" t="str">
            <v>gal</v>
          </cell>
          <cell r="H32249">
            <v>3</v>
          </cell>
          <cell r="I32249">
            <v>81756.034499999994</v>
          </cell>
          <cell r="J32249">
            <v>245268</v>
          </cell>
        </row>
        <row r="32250">
          <cell r="B32250" t="str">
            <v>J01</v>
          </cell>
          <cell r="C32250" t="str">
            <v>PERFIL ACERO ESTRUCTURAL PHR ASTM A 1011 Grado 50 - Tipo Acesco o equivalente</v>
          </cell>
          <cell r="F32250" t="str">
            <v>Ins</v>
          </cell>
          <cell r="G32250" t="str">
            <v>kg</v>
          </cell>
          <cell r="H32250">
            <v>185</v>
          </cell>
          <cell r="I32250">
            <v>3150.4971663925949</v>
          </cell>
          <cell r="J32250">
            <v>582842</v>
          </cell>
        </row>
        <row r="32251">
          <cell r="B32251" t="str">
            <v>O19</v>
          </cell>
          <cell r="C32251" t="str">
            <v>SOLDADURA ELECTRICA Tipo WESTARCO SUPER E- 6013  DE 1/8 o equivalente.</v>
          </cell>
          <cell r="F32251" t="str">
            <v>Ins</v>
          </cell>
          <cell r="G32251" t="str">
            <v>kg</v>
          </cell>
          <cell r="H32251">
            <v>18</v>
          </cell>
          <cell r="I32251">
            <v>8925</v>
          </cell>
          <cell r="J32251">
            <v>160650</v>
          </cell>
        </row>
        <row r="32252">
          <cell r="B32252" t="str">
            <v>J05</v>
          </cell>
          <cell r="C32252" t="str">
            <v xml:space="preserve">PLATINAS ACERO A-36  </v>
          </cell>
          <cell r="F32252" t="str">
            <v>Ins</v>
          </cell>
          <cell r="G32252" t="str">
            <v>kg</v>
          </cell>
          <cell r="H32252">
            <v>15.59</v>
          </cell>
          <cell r="I32252">
            <v>8166.6900000000005</v>
          </cell>
          <cell r="J32252">
            <v>127319</v>
          </cell>
        </row>
        <row r="32253">
          <cell r="B32253" t="str">
            <v>E80A</v>
          </cell>
          <cell r="C32253" t="str">
            <v xml:space="preserve"> LAMINA DE ALFAJOR  Espesor: 3 mm </v>
          </cell>
          <cell r="F32253" t="str">
            <v>Ins</v>
          </cell>
          <cell r="G32253" t="str">
            <v>m2</v>
          </cell>
          <cell r="H32253">
            <v>12.419328000000002</v>
          </cell>
          <cell r="I32253">
            <v>127386.52499999999</v>
          </cell>
          <cell r="J32253">
            <v>1582055</v>
          </cell>
        </row>
        <row r="32254">
          <cell r="B32254" t="str">
            <v>A25</v>
          </cell>
          <cell r="C32254" t="str">
            <v>LAMINA ALFAJOR DE 3/16"</v>
          </cell>
          <cell r="F32254" t="str">
            <v>Ins</v>
          </cell>
          <cell r="G32254" t="str">
            <v>m2</v>
          </cell>
          <cell r="H32254">
            <v>4.8139000000000003</v>
          </cell>
          <cell r="I32254">
            <v>90037.500000000015</v>
          </cell>
          <cell r="J32254">
            <v>433432</v>
          </cell>
        </row>
        <row r="32255">
          <cell r="B32255" t="str">
            <v>M39</v>
          </cell>
          <cell r="C32255" t="str">
            <v>EQUIPO DE SOLDADURA ELECTRICA</v>
          </cell>
          <cell r="F32255" t="str">
            <v>Ins</v>
          </cell>
          <cell r="G32255" t="str">
            <v>dd</v>
          </cell>
          <cell r="H32255">
            <v>7</v>
          </cell>
          <cell r="I32255">
            <v>39900</v>
          </cell>
          <cell r="J32255">
            <v>279300</v>
          </cell>
        </row>
        <row r="32256">
          <cell r="B32256" t="str">
            <v>O164</v>
          </cell>
          <cell r="C32256" t="str">
            <v>GRAPA GALVANIZADA 1"</v>
          </cell>
          <cell r="F32256" t="str">
            <v>Ins</v>
          </cell>
          <cell r="G32256" t="str">
            <v>und</v>
          </cell>
          <cell r="H32256">
            <v>12</v>
          </cell>
          <cell r="I32256">
            <v>130.36450392</v>
          </cell>
          <cell r="J32256">
            <v>1564</v>
          </cell>
        </row>
        <row r="32257">
          <cell r="B32257" t="str">
            <v>O72</v>
          </cell>
          <cell r="C32257" t="str">
            <v xml:space="preserve">TUERCA MAS ARANDELA  DE 1/2" </v>
          </cell>
          <cell r="F32257" t="str">
            <v>Ins</v>
          </cell>
          <cell r="G32257" t="str">
            <v>und</v>
          </cell>
          <cell r="H32257">
            <v>12</v>
          </cell>
          <cell r="I32257">
            <v>438.10594542882717</v>
          </cell>
          <cell r="J32257">
            <v>5257</v>
          </cell>
        </row>
        <row r="32258">
          <cell r="B32258" t="str">
            <v>A01</v>
          </cell>
          <cell r="C32258" t="str">
            <v>ACERO 60.000 PSI</v>
          </cell>
          <cell r="F32258" t="str">
            <v>Ins</v>
          </cell>
          <cell r="G32258" t="str">
            <v>kg</v>
          </cell>
          <cell r="H32258">
            <v>12.26</v>
          </cell>
          <cell r="I32258">
            <v>2502</v>
          </cell>
          <cell r="J32258">
            <v>30675</v>
          </cell>
        </row>
        <row r="32259">
          <cell r="B32259" t="str">
            <v>A26</v>
          </cell>
          <cell r="C32259" t="str">
            <v>ANGULO  HIERRO 2 1/2" x 2 1/2" X  3/16"</v>
          </cell>
          <cell r="F32259" t="str">
            <v>Ins</v>
          </cell>
          <cell r="G32259" t="str">
            <v>m</v>
          </cell>
          <cell r="H32259">
            <v>12.6</v>
          </cell>
          <cell r="I32259">
            <v>9178.6187499999996</v>
          </cell>
          <cell r="J32259">
            <v>115651</v>
          </cell>
        </row>
        <row r="32260">
          <cell r="B32260" t="str">
            <v>E01B</v>
          </cell>
          <cell r="C32260" t="str">
            <v>ANGULO  HIERRO 1" x 3/16"</v>
          </cell>
          <cell r="F32260" t="str">
            <v>Ins</v>
          </cell>
          <cell r="G32260" t="str">
            <v>m</v>
          </cell>
          <cell r="H32260">
            <v>1.86</v>
          </cell>
          <cell r="I32260">
            <v>4419.1875</v>
          </cell>
          <cell r="J32260">
            <v>8220</v>
          </cell>
        </row>
        <row r="32261">
          <cell r="B32261" t="str">
            <v>I47</v>
          </cell>
          <cell r="C32261" t="str">
            <v>DOBLEZ DE LAMINA ALFAJOR</v>
          </cell>
          <cell r="F32261" t="str">
            <v>Ins</v>
          </cell>
          <cell r="G32261" t="str">
            <v>m</v>
          </cell>
          <cell r="H32261">
            <v>100</v>
          </cell>
          <cell r="I32261">
            <v>3080.4649444799998</v>
          </cell>
          <cell r="J32261">
            <v>308046</v>
          </cell>
        </row>
        <row r="32263">
          <cell r="A32263" t="str">
            <v>ME-17.415</v>
          </cell>
          <cell r="C32263" t="str">
            <v>SUMINISTRO E INSTALACIÓN DE cortasol metálico en perfiles doble C ASTM A-500 grado C de 20.3x6.7x1.9 cm y 25.4x6.7x1.8 cm cal.14 , soldados mediante conector metálico a estructura de concreto y a bastidores metálicos superior e inferior. Anticorrosivo cromato de zinc, pintura tipo pintulux dos manos.</v>
          </cell>
          <cell r="G32263" t="str">
            <v>kg</v>
          </cell>
          <cell r="J32263">
            <v>9781</v>
          </cell>
        </row>
        <row r="32264">
          <cell r="B32264" t="str">
            <v>M03</v>
          </cell>
          <cell r="C32264" t="str">
            <v>EQUIPO BASICO ( Herramienta menor )</v>
          </cell>
          <cell r="F32264" t="str">
            <v>Ins</v>
          </cell>
          <cell r="G32264" t="str">
            <v>glb</v>
          </cell>
          <cell r="H32264">
            <v>0.08</v>
          </cell>
          <cell r="I32264">
            <v>2535.75</v>
          </cell>
          <cell r="J32264">
            <v>203</v>
          </cell>
        </row>
        <row r="32265">
          <cell r="B32265" t="str">
            <v>I06</v>
          </cell>
          <cell r="C32265" t="str">
            <v>MANO DE OBRA DD (Carpintería)</v>
          </cell>
          <cell r="F32265" t="str">
            <v>Ins</v>
          </cell>
          <cell r="G32265" t="str">
            <v>hc</v>
          </cell>
          <cell r="H32265">
            <v>0.12</v>
          </cell>
          <cell r="I32265">
            <v>21230.098696721638</v>
          </cell>
          <cell r="J32265">
            <v>2548</v>
          </cell>
        </row>
        <row r="32266">
          <cell r="B32266" t="str">
            <v>J58</v>
          </cell>
          <cell r="C32266" t="str">
            <v>PERFIL ACERO ESTRUCTURAL PTE ASTM A500 EN C . Según diseño.</v>
          </cell>
          <cell r="F32266" t="str">
            <v>Ins</v>
          </cell>
          <cell r="G32266" t="str">
            <v>kg</v>
          </cell>
          <cell r="H32266">
            <v>1</v>
          </cell>
          <cell r="I32266">
            <v>3148.2033631835297</v>
          </cell>
          <cell r="J32266">
            <v>3148</v>
          </cell>
        </row>
        <row r="32267">
          <cell r="B32267" t="str">
            <v>X38</v>
          </cell>
          <cell r="C32267" t="str">
            <v>ANTICORROSIVO CROMATO DE ZINC</v>
          </cell>
          <cell r="F32267" t="str">
            <v>Ins</v>
          </cell>
          <cell r="G32267" t="str">
            <v>gal</v>
          </cell>
          <cell r="H32267">
            <v>1.4999999999999999E-2</v>
          </cell>
          <cell r="I32267">
            <v>36645.336000000003</v>
          </cell>
          <cell r="J32267">
            <v>550</v>
          </cell>
        </row>
        <row r="32268">
          <cell r="B32268" t="str">
            <v>X04</v>
          </cell>
          <cell r="C32268" t="str">
            <v>ESMALTE SINTETICO Pintulux - Tipo Pintuco Ref. según color diseño o equivalente</v>
          </cell>
          <cell r="F32268" t="str">
            <v>Ins</v>
          </cell>
          <cell r="G32268" t="str">
            <v>gal</v>
          </cell>
          <cell r="H32268">
            <v>1.4999999999999999E-2</v>
          </cell>
          <cell r="I32268">
            <v>69194.810999999987</v>
          </cell>
          <cell r="J32268">
            <v>1038</v>
          </cell>
        </row>
        <row r="32269">
          <cell r="B32269" t="str">
            <v>O19</v>
          </cell>
          <cell r="C32269" t="str">
            <v>SOLDADURA ELECTRICA Tipo WESTARCO SUPER E- 6013  DE 1/8 o equivalente.</v>
          </cell>
          <cell r="F32269" t="str">
            <v>Ins</v>
          </cell>
          <cell r="G32269" t="str">
            <v>kg</v>
          </cell>
          <cell r="H32269">
            <v>0.2</v>
          </cell>
          <cell r="I32269">
            <v>8925</v>
          </cell>
          <cell r="J32269">
            <v>1785</v>
          </cell>
        </row>
        <row r="32270">
          <cell r="B32270" t="str">
            <v>M01</v>
          </cell>
          <cell r="C32270" t="str">
            <v>ANDAMIO METALICO TUBULAR (Sección de 2 marcos de 1.50*1.50 m.con 2 crucetas de 2.30 m.)</v>
          </cell>
          <cell r="F32270" t="str">
            <v>Ins</v>
          </cell>
          <cell r="G32270" t="str">
            <v>sm</v>
          </cell>
          <cell r="H32270">
            <v>0.1</v>
          </cell>
          <cell r="I32270">
            <v>5093.55</v>
          </cell>
          <cell r="J32270">
            <v>509</v>
          </cell>
        </row>
        <row r="32272">
          <cell r="A32272" t="str">
            <v>ME-17.416</v>
          </cell>
          <cell r="C32272" t="str">
            <v>SUMINISTRO E INSTALACIÓN marco en angulo de hierro de 2” soldado a la reja de cerramiento tipo cantón, con malla ondulada cal. 10 con anticorrosivo y esmalte, incluyen todos los elementos para su correcto montaje.</v>
          </cell>
          <cell r="G32272" t="str">
            <v>m2</v>
          </cell>
          <cell r="J32272">
            <v>81814</v>
          </cell>
        </row>
        <row r="32273">
          <cell r="B32273" t="str">
            <v>M03</v>
          </cell>
          <cell r="C32273" t="str">
            <v>EQUIPO BASICO ( Herramienta menor )</v>
          </cell>
          <cell r="F32273" t="str">
            <v>Ins</v>
          </cell>
          <cell r="G32273" t="str">
            <v>glb</v>
          </cell>
          <cell r="H32273">
            <v>0.2921215913103245</v>
          </cell>
          <cell r="I32273">
            <v>2535.75</v>
          </cell>
          <cell r="J32273">
            <v>741</v>
          </cell>
        </row>
        <row r="32274">
          <cell r="B32274" t="str">
            <v>I06</v>
          </cell>
          <cell r="C32274" t="str">
            <v>MANO DE OBRA DD (Carpintería)</v>
          </cell>
          <cell r="F32274" t="str">
            <v>Ins</v>
          </cell>
          <cell r="G32274" t="str">
            <v>hc</v>
          </cell>
          <cell r="H32274">
            <v>0.4</v>
          </cell>
          <cell r="I32274">
            <v>21230.098696721638</v>
          </cell>
          <cell r="J32274">
            <v>8492</v>
          </cell>
        </row>
        <row r="32275">
          <cell r="B32275" t="str">
            <v>E01A</v>
          </cell>
          <cell r="C32275" t="str">
            <v>ANGULO  HIERRO 2" x 1/8"</v>
          </cell>
          <cell r="F32275" t="str">
            <v>Ins</v>
          </cell>
          <cell r="G32275" t="str">
            <v>m</v>
          </cell>
          <cell r="H32275">
            <v>1.8128</v>
          </cell>
          <cell r="I32275">
            <v>6156</v>
          </cell>
          <cell r="J32275">
            <v>11160</v>
          </cell>
        </row>
        <row r="32276">
          <cell r="B32276" t="str">
            <v>A19A</v>
          </cell>
          <cell r="C32276" t="str">
            <v>MALLA ONDULADA CAL. 10</v>
          </cell>
          <cell r="F32276" t="str">
            <v>Ins</v>
          </cell>
          <cell r="G32276" t="str">
            <v>m2</v>
          </cell>
          <cell r="H32276">
            <v>1</v>
          </cell>
          <cell r="I32276">
            <v>51104.843999999997</v>
          </cell>
          <cell r="J32276">
            <v>51105</v>
          </cell>
        </row>
        <row r="32277">
          <cell r="B32277" t="str">
            <v>X38</v>
          </cell>
          <cell r="C32277" t="str">
            <v>ANTICORROSIVO CROMATO DE ZINC</v>
          </cell>
          <cell r="F32277" t="str">
            <v>Ins</v>
          </cell>
          <cell r="G32277" t="str">
            <v>gal</v>
          </cell>
          <cell r="H32277">
            <v>0.08</v>
          </cell>
          <cell r="I32277">
            <v>36645.336000000003</v>
          </cell>
          <cell r="J32277">
            <v>2932</v>
          </cell>
        </row>
        <row r="32278">
          <cell r="B32278" t="str">
            <v>X04</v>
          </cell>
          <cell r="C32278" t="str">
            <v>ESMALTE SINTETICO Pintulux - Tipo Pintuco Ref. según color diseño o equivalente</v>
          </cell>
          <cell r="F32278" t="str">
            <v>Ins</v>
          </cell>
          <cell r="G32278" t="str">
            <v>gal</v>
          </cell>
          <cell r="H32278">
            <v>0.08</v>
          </cell>
          <cell r="I32278">
            <v>69194.810999999987</v>
          </cell>
          <cell r="J32278">
            <v>5536</v>
          </cell>
        </row>
        <row r="32279">
          <cell r="B32279" t="str">
            <v>O19</v>
          </cell>
          <cell r="C32279" t="str">
            <v>SOLDADURA ELECTRICA Tipo WESTARCO SUPER E- 6013  DE 1/8 o equivalente.</v>
          </cell>
          <cell r="F32279" t="str">
            <v>Ins</v>
          </cell>
          <cell r="G32279" t="str">
            <v>kg</v>
          </cell>
          <cell r="H32279">
            <v>0.15</v>
          </cell>
          <cell r="I32279">
            <v>8925</v>
          </cell>
          <cell r="J32279">
            <v>1339</v>
          </cell>
        </row>
        <row r="32280">
          <cell r="B32280" t="str">
            <v>M01</v>
          </cell>
          <cell r="C32280" t="str">
            <v>ANDAMIO METALICO TUBULAR (Sección de 2 marcos de 1.50*1.50 m.con 2 crucetas de 2.30 m.)</v>
          </cell>
          <cell r="F32280" t="str">
            <v>Ins</v>
          </cell>
          <cell r="G32280" t="str">
            <v>sm</v>
          </cell>
          <cell r="H32280">
            <v>0.1</v>
          </cell>
          <cell r="I32280">
            <v>5093.55</v>
          </cell>
          <cell r="J32280">
            <v>509</v>
          </cell>
        </row>
        <row r="32282">
          <cell r="A32282" t="str">
            <v>ME-17.417</v>
          </cell>
          <cell r="C32282" t="str">
            <v>SUMINISTRO E INSTALACIÓN de puerta doble hoja con malla expandida, (incluye instalación en sitio y todos los elementos para su correcta: marco en ángulo 1” x 3/16” y tubo de 2”, platina ¾”x 3/16”, malla expandida LLR-75 cal 12. Pasador en varilla lisa de 5/8”. Incluye el suministro de todos los accesorios requeridos para el correcto montaje.</v>
          </cell>
          <cell r="G32282" t="str">
            <v>m2</v>
          </cell>
          <cell r="J32282">
            <v>291291</v>
          </cell>
        </row>
        <row r="32283">
          <cell r="B32283" t="str">
            <v>M03</v>
          </cell>
          <cell r="C32283" t="str">
            <v>EQUIPO BASICO ( Herramienta menor )</v>
          </cell>
          <cell r="F32283" t="str">
            <v>Ins</v>
          </cell>
          <cell r="G32283" t="str">
            <v>glb</v>
          </cell>
          <cell r="H32283">
            <v>2.4083940719259167</v>
          </cell>
          <cell r="I32283">
            <v>2535.75</v>
          </cell>
          <cell r="J32283">
            <v>6107</v>
          </cell>
        </row>
        <row r="32284">
          <cell r="B32284" t="str">
            <v>I03</v>
          </cell>
          <cell r="C32284" t="str">
            <v>MANO DE OBRA AA (Albañileria)</v>
          </cell>
          <cell r="F32284" t="str">
            <v>Ins</v>
          </cell>
          <cell r="G32284" t="str">
            <v>hc</v>
          </cell>
          <cell r="H32284">
            <v>5</v>
          </cell>
          <cell r="I32284">
            <v>17165.400000000001</v>
          </cell>
          <cell r="J32284">
            <v>85827</v>
          </cell>
        </row>
        <row r="32285">
          <cell r="B32285" t="str">
            <v>M39</v>
          </cell>
          <cell r="C32285" t="str">
            <v>EQUIPO DE SOLDADURA ELECTRICA</v>
          </cell>
          <cell r="F32285" t="str">
            <v>Ins</v>
          </cell>
          <cell r="G32285" t="str">
            <v>dd</v>
          </cell>
          <cell r="H32285">
            <v>1</v>
          </cell>
          <cell r="I32285">
            <v>39900</v>
          </cell>
          <cell r="J32285">
            <v>39900</v>
          </cell>
        </row>
        <row r="32286">
          <cell r="B32286" t="str">
            <v>S48A</v>
          </cell>
          <cell r="C32286" t="str">
            <v xml:space="preserve">TUBO ACERO AGUA NEGRA PARA CERRAMIENTO  2" -   - Tipo Colmena o equivalente. </v>
          </cell>
          <cell r="F32286" t="str">
            <v>Ins</v>
          </cell>
          <cell r="G32286" t="str">
            <v>m</v>
          </cell>
          <cell r="H32286">
            <v>2.8455019556714469</v>
          </cell>
          <cell r="I32286">
            <v>23979.375</v>
          </cell>
          <cell r="J32286">
            <v>68233</v>
          </cell>
        </row>
        <row r="32287">
          <cell r="B32287" t="str">
            <v>E01B</v>
          </cell>
          <cell r="C32287" t="str">
            <v>ANGULO  HIERRO 1" x 3/16"</v>
          </cell>
          <cell r="F32287" t="str">
            <v>Ins</v>
          </cell>
          <cell r="G32287" t="str">
            <v>m</v>
          </cell>
          <cell r="H32287">
            <v>3.8644067796610169</v>
          </cell>
          <cell r="I32287">
            <v>4419.1875</v>
          </cell>
          <cell r="J32287">
            <v>17078</v>
          </cell>
        </row>
        <row r="32288">
          <cell r="B32288" t="str">
            <v>A42</v>
          </cell>
          <cell r="C32288" t="str">
            <v xml:space="preserve">MALLA  EXPANDIDA 75 CAL 12  </v>
          </cell>
          <cell r="F32288" t="str">
            <v>Ins</v>
          </cell>
          <cell r="G32288" t="str">
            <v>m2</v>
          </cell>
          <cell r="H32288">
            <v>1</v>
          </cell>
          <cell r="I32288">
            <v>26604.015429599996</v>
          </cell>
          <cell r="J32288">
            <v>26604</v>
          </cell>
        </row>
        <row r="32289">
          <cell r="B32289" t="str">
            <v>A09</v>
          </cell>
          <cell r="C32289" t="str">
            <v>VARILLA LISA 1/2" a 1" A37</v>
          </cell>
          <cell r="F32289" t="str">
            <v>Ins</v>
          </cell>
          <cell r="G32289" t="str">
            <v>kg</v>
          </cell>
          <cell r="H32289">
            <v>9.7196870925684478E-2</v>
          </cell>
          <cell r="I32289">
            <v>2941</v>
          </cell>
          <cell r="J32289">
            <v>286</v>
          </cell>
        </row>
        <row r="32290">
          <cell r="B32290" t="str">
            <v>O19</v>
          </cell>
          <cell r="C32290" t="str">
            <v>SOLDADURA ELECTRICA Tipo WESTARCO SUPER E- 6013  DE 1/8 o equivalente.</v>
          </cell>
          <cell r="F32290" t="str">
            <v>Ins</v>
          </cell>
          <cell r="G32290" t="str">
            <v>kg</v>
          </cell>
          <cell r="H32290">
            <v>1</v>
          </cell>
          <cell r="I32290">
            <v>8925</v>
          </cell>
          <cell r="J32290">
            <v>8925</v>
          </cell>
        </row>
        <row r="32291">
          <cell r="B32291" t="str">
            <v>X01</v>
          </cell>
          <cell r="C32291" t="str">
            <v>ANTICORROSIVO Premium - Tipo Pintuco Ref. 513 o equivalente</v>
          </cell>
          <cell r="F32291" t="str">
            <v>Ins</v>
          </cell>
          <cell r="G32291" t="str">
            <v>gal</v>
          </cell>
          <cell r="H32291">
            <v>0.12</v>
          </cell>
          <cell r="I32291">
            <v>81756.034499999994</v>
          </cell>
          <cell r="J32291">
            <v>9811</v>
          </cell>
        </row>
        <row r="32292">
          <cell r="B32292" t="str">
            <v>X04</v>
          </cell>
          <cell r="C32292" t="str">
            <v>ESMALTE SINTETICO Pintulux - Tipo Pintuco Ref. según color diseño o equivalente</v>
          </cell>
          <cell r="F32292" t="str">
            <v>Ins</v>
          </cell>
          <cell r="G32292" t="str">
            <v>gal</v>
          </cell>
          <cell r="H32292">
            <v>0.12</v>
          </cell>
          <cell r="I32292">
            <v>69194.810999999987</v>
          </cell>
          <cell r="J32292">
            <v>8303</v>
          </cell>
        </row>
        <row r="32293">
          <cell r="B32293" t="str">
            <v>O42</v>
          </cell>
          <cell r="C32293" t="str">
            <v>FALLEBA +PORTA CANDADO</v>
          </cell>
          <cell r="F32293" t="str">
            <v>Ins</v>
          </cell>
          <cell r="G32293" t="str">
            <v>und</v>
          </cell>
          <cell r="H32293">
            <v>0.25</v>
          </cell>
          <cell r="I32293">
            <v>45652.056915271954</v>
          </cell>
          <cell r="J32293">
            <v>11413</v>
          </cell>
        </row>
        <row r="32294">
          <cell r="B32294" t="str">
            <v>O43</v>
          </cell>
          <cell r="C32294" t="str">
            <v>BISAGRA TUBULAR DE 3/8"</v>
          </cell>
          <cell r="F32294" t="str">
            <v>Ins</v>
          </cell>
          <cell r="G32294" t="str">
            <v>und</v>
          </cell>
          <cell r="H32294">
            <v>0.27</v>
          </cell>
          <cell r="I32294">
            <v>32608.612082337109</v>
          </cell>
          <cell r="J32294">
            <v>8804</v>
          </cell>
        </row>
        <row r="32296">
          <cell r="A32296" t="str">
            <v>ME-17.41A</v>
          </cell>
          <cell r="C32296" t="str">
            <v>SUMINISTRO E INSTALACION DE PLACA INDICATIVA EN LAMINA DE ACERO INOXIDABLE AISI 316 Cal 16 (Incluye texto y figuras grabadas en tinta indeleble color negro según diseño, esmalte transparente para protección de grabados, elementos de anclaje en acero inoxidable) A TODO COSTO</v>
          </cell>
          <cell r="G32296" t="str">
            <v>m</v>
          </cell>
          <cell r="J32296">
            <v>102417</v>
          </cell>
        </row>
        <row r="32297">
          <cell r="B32297" t="str">
            <v>M03</v>
          </cell>
          <cell r="C32297" t="str">
            <v>EQUIPO BASICO ( Herramienta menor )</v>
          </cell>
          <cell r="F32297" t="str">
            <v>Ins</v>
          </cell>
          <cell r="G32297" t="str">
            <v>glb</v>
          </cell>
          <cell r="H32297">
            <v>0.01</v>
          </cell>
          <cell r="I32297">
            <v>2535.75</v>
          </cell>
          <cell r="J32297">
            <v>25</v>
          </cell>
        </row>
        <row r="32298">
          <cell r="B32298" t="str">
            <v>I06</v>
          </cell>
          <cell r="C32298" t="str">
            <v>MANO DE OBRA DD (Carpintería)</v>
          </cell>
          <cell r="F32298" t="str">
            <v>Ins</v>
          </cell>
          <cell r="G32298" t="str">
            <v>hc</v>
          </cell>
          <cell r="H32298">
            <v>0.3</v>
          </cell>
          <cell r="I32298">
            <v>21230.098696721638</v>
          </cell>
          <cell r="J32298">
            <v>6369</v>
          </cell>
        </row>
        <row r="32299">
          <cell r="B32299" t="str">
            <v>E373</v>
          </cell>
          <cell r="C32299" t="str">
            <v>SUMINISTRO  DE PLACA INDICATIVA EN LAMINA DE ACERO INOXIDABLE AISI 316 Cal 16 (Incluye texto y figuras grabadas en tinta indeleble color negro según diseño, esmalte transparente para protección de grabados, elementos de anclaje en acero inoxidable) A TODO COSTO</v>
          </cell>
          <cell r="F32299" t="str">
            <v>Ins</v>
          </cell>
          <cell r="G32299" t="str">
            <v>m2</v>
          </cell>
          <cell r="H32299">
            <v>1</v>
          </cell>
          <cell r="I32299">
            <v>88956</v>
          </cell>
          <cell r="J32299">
            <v>88956</v>
          </cell>
        </row>
        <row r="32300">
          <cell r="B32300" t="str">
            <v>M15</v>
          </cell>
          <cell r="C32300" t="str">
            <v>TALADRO ROTO PERCUTOR</v>
          </cell>
          <cell r="F32300" t="str">
            <v>Ins</v>
          </cell>
          <cell r="G32300" t="str">
            <v>dd</v>
          </cell>
          <cell r="H32300">
            <v>0.15</v>
          </cell>
          <cell r="I32300">
            <v>13650</v>
          </cell>
          <cell r="J32300">
            <v>2048</v>
          </cell>
        </row>
        <row r="32301">
          <cell r="B32301" t="str">
            <v>A58</v>
          </cell>
          <cell r="C32301" t="str">
            <v>PERNO EN ACERO INOXIDABLE DE1/4" X 21/4" PARA CONCRETO</v>
          </cell>
          <cell r="F32301" t="str">
            <v>Ins</v>
          </cell>
          <cell r="G32301" t="str">
            <v>und.</v>
          </cell>
          <cell r="H32301">
            <v>4</v>
          </cell>
          <cell r="I32301">
            <v>771.75</v>
          </cell>
          <cell r="J32301">
            <v>3087</v>
          </cell>
        </row>
        <row r="32302">
          <cell r="B32302" t="str">
            <v>A57</v>
          </cell>
          <cell r="C32302" t="str">
            <v>BROCA PARA ACERO INOXIDABLE 1/4" X 4"</v>
          </cell>
          <cell r="F32302" t="str">
            <v>Ins</v>
          </cell>
          <cell r="G32302" t="str">
            <v>und.</v>
          </cell>
          <cell r="H32302">
            <v>0.2</v>
          </cell>
          <cell r="I32302">
            <v>6615</v>
          </cell>
          <cell r="J32302">
            <v>1323</v>
          </cell>
        </row>
        <row r="32303">
          <cell r="B32303" t="str">
            <v>O28E</v>
          </cell>
          <cell r="C32303" t="str">
            <v>BROCA PARA MURO 1/4" x 4"</v>
          </cell>
          <cell r="F32303" t="str">
            <v>Ins</v>
          </cell>
          <cell r="G32303" t="str">
            <v>und</v>
          </cell>
          <cell r="H32303">
            <v>0.2</v>
          </cell>
          <cell r="I32303">
            <v>3045</v>
          </cell>
          <cell r="J32303">
            <v>609</v>
          </cell>
        </row>
        <row r="32305">
          <cell r="A32305" t="str">
            <v>ME-17.418</v>
          </cell>
          <cell r="C32305" t="str">
            <v>SUMINISTRO E INSTALACION DE PASAMANOS A MURO EN ACERO INOXIDABLE 304, SOLDADO TUBULAR, DIAMETRO DE 2" cal. 18, ACABADO SATINADO, base en platina de 10x10 cm con chazos expansivos 1/2, un tapon inicial, soporte a muro. Incluye todos los elemntos para su correcta instalacion y funcionamieto. SEGUN DETALLE.</v>
          </cell>
          <cell r="G32305" t="str">
            <v>m</v>
          </cell>
          <cell r="J32305">
            <v>385913</v>
          </cell>
        </row>
        <row r="32306">
          <cell r="B32306" t="str">
            <v>M03</v>
          </cell>
          <cell r="C32306" t="str">
            <v>EQUIPO BASICO ( Herramienta menor )</v>
          </cell>
          <cell r="F32306" t="str">
            <v>Ins</v>
          </cell>
          <cell r="G32306" t="str">
            <v>glb</v>
          </cell>
          <cell r="H32306">
            <v>0.5</v>
          </cell>
          <cell r="I32306">
            <v>2535.75</v>
          </cell>
          <cell r="J32306">
            <v>1268</v>
          </cell>
        </row>
        <row r="32307">
          <cell r="B32307" t="str">
            <v>I06</v>
          </cell>
          <cell r="C32307" t="str">
            <v>MANO DE OBRA DD (Carpintería)</v>
          </cell>
          <cell r="F32307" t="str">
            <v>Ins</v>
          </cell>
          <cell r="G32307" t="str">
            <v>hc</v>
          </cell>
          <cell r="H32307">
            <v>1.5</v>
          </cell>
          <cell r="I32307">
            <v>21230.098696721638</v>
          </cell>
          <cell r="J32307">
            <v>31845</v>
          </cell>
        </row>
        <row r="32308">
          <cell r="B32308" t="str">
            <v>E292</v>
          </cell>
          <cell r="C32308" t="str">
            <v>PASAMANOS A MURO EN ACERO INOXIDABLE 304, SOLDADO TUBULAR, DIAMETRO DE 2" cal. 18, ACABADO SATINADO, base en platina de 10x10 cm con chazos expansivos 1/2, un tapon inicial, soporte a muro.</v>
          </cell>
          <cell r="F32308" t="str">
            <v>Ins</v>
          </cell>
          <cell r="G32308" t="str">
            <v>m</v>
          </cell>
          <cell r="H32308">
            <v>1</v>
          </cell>
          <cell r="I32308">
            <v>352800</v>
          </cell>
          <cell r="J32308">
            <v>352800</v>
          </cell>
        </row>
        <row r="32310">
          <cell r="A32310" t="str">
            <v>ME-17.419</v>
          </cell>
          <cell r="C32310" t="str">
            <v>SUMINISTRO E INSTALACIÓN DE MANIJA EN ACERO INOXIDABLE 304 DE 1"X40 cm enfrentados. Incluye todos los elementos indispensables para su correcta instalacion y funcionamiento.</v>
          </cell>
          <cell r="G32310" t="str">
            <v>und</v>
          </cell>
          <cell r="J32310">
            <v>236062</v>
          </cell>
        </row>
        <row r="32311">
          <cell r="B32311" t="str">
            <v>I06</v>
          </cell>
          <cell r="C32311" t="str">
            <v>MANO DE OBRA DD (Carpintería)</v>
          </cell>
          <cell r="F32311" t="str">
            <v>Ins</v>
          </cell>
          <cell r="G32311" t="str">
            <v>hc</v>
          </cell>
          <cell r="H32311">
            <v>0.5</v>
          </cell>
          <cell r="I32311">
            <v>21230.098696721638</v>
          </cell>
          <cell r="J32311">
            <v>10615</v>
          </cell>
        </row>
        <row r="32312">
          <cell r="B32312" t="str">
            <v>M10</v>
          </cell>
          <cell r="C32312" t="str">
            <v>EQUIPO BASICO ( Construcción )</v>
          </cell>
          <cell r="F32312" t="str">
            <v>Ins</v>
          </cell>
          <cell r="G32312" t="str">
            <v>glb</v>
          </cell>
          <cell r="H32312">
            <v>0.5</v>
          </cell>
          <cell r="I32312">
            <v>2825.0144273770197</v>
          </cell>
          <cell r="J32312">
            <v>1413</v>
          </cell>
        </row>
        <row r="32313">
          <cell r="B32313" t="str">
            <v>E293</v>
          </cell>
          <cell r="C32313" t="str">
            <v xml:space="preserve">MANIJA EN ACERO INOXIDABLE 304 DE 1"X40 cm enfrentados. </v>
          </cell>
          <cell r="F32313" t="str">
            <v>Ins</v>
          </cell>
          <cell r="G32313" t="str">
            <v>und</v>
          </cell>
          <cell r="H32313">
            <v>1</v>
          </cell>
          <cell r="I32313">
            <v>224033.81414400003</v>
          </cell>
          <cell r="J32313">
            <v>224034</v>
          </cell>
        </row>
        <row r="32315">
          <cell r="A32315" t="str">
            <v>ME-17.420</v>
          </cell>
          <cell r="C32315" t="str">
            <v>SUMINISTRO E INSTALACIÓN DE CICLO-PARQUEADERO TIPO M100 (TIPO 1) (H=1m, L=2m. Incluye Suministro e Instalación.  Incluye todos los elementos indispensables para su correcta instalacion y funcionamiento.</v>
          </cell>
          <cell r="G32315" t="str">
            <v>und</v>
          </cell>
          <cell r="J32315">
            <v>499019</v>
          </cell>
        </row>
        <row r="32316">
          <cell r="B32316" t="str">
            <v>I06</v>
          </cell>
          <cell r="C32316" t="str">
            <v>MANO DE OBRA DD (Carpintería)</v>
          </cell>
          <cell r="F32316" t="str">
            <v>Ins</v>
          </cell>
          <cell r="G32316" t="str">
            <v>hc</v>
          </cell>
          <cell r="H32316">
            <v>0.5</v>
          </cell>
          <cell r="I32316">
            <v>21230.098696721638</v>
          </cell>
          <cell r="J32316">
            <v>10615</v>
          </cell>
        </row>
        <row r="32317">
          <cell r="B32317" t="str">
            <v>M10</v>
          </cell>
          <cell r="C32317" t="str">
            <v>EQUIPO BASICO ( Construcción )</v>
          </cell>
          <cell r="F32317" t="str">
            <v>Ins</v>
          </cell>
          <cell r="G32317" t="str">
            <v>glb</v>
          </cell>
          <cell r="H32317">
            <v>0.5</v>
          </cell>
          <cell r="I32317">
            <v>2825.0144273770197</v>
          </cell>
          <cell r="J32317">
            <v>1413</v>
          </cell>
        </row>
        <row r="32318">
          <cell r="B32318" t="str">
            <v>E294</v>
          </cell>
          <cell r="C32318" t="str">
            <v>CICLO-PARQUEADERO TIPO M100 (TIPO 1) (H=1m, L=2m. Incluye Suministro e Instalación. No Incluye bases)</v>
          </cell>
          <cell r="F32318" t="str">
            <v>Ins</v>
          </cell>
          <cell r="G32318" t="str">
            <v>und</v>
          </cell>
          <cell r="H32318">
            <v>1</v>
          </cell>
          <cell r="I32318">
            <v>486991.08933803998</v>
          </cell>
          <cell r="J32318">
            <v>486991</v>
          </cell>
        </row>
        <row r="32320">
          <cell r="A32320" t="str">
            <v>ME-17.421</v>
          </cell>
          <cell r="C32320" t="str">
            <v>VENTANA TIPO ALMUNASORIO 3890 O EQUIVALENTE EN ALUMINIO ANONIZADO COLOR NATURAL, VENTANA FIJA EN VIDRIO LAMINADO DE 4+4 INCOLORA SERIGRAFIA+SANDBLASATED</v>
          </cell>
          <cell r="G32320" t="str">
            <v>m2</v>
          </cell>
          <cell r="J32320">
            <v>415938</v>
          </cell>
        </row>
        <row r="32321">
          <cell r="B32321" t="str">
            <v>D24B</v>
          </cell>
          <cell r="C32321" t="str">
            <v>PERFILERIA FIJA EN ALUMINIO ANODIZADO (Incluye marco en perfileria tipo PV 3890 o equivalente ). Incluye el suministro e instalación de todos los accesorios requeridos para el correcto montaje.</v>
          </cell>
          <cell r="F32321" t="str">
            <v>Esp</v>
          </cell>
          <cell r="G32321" t="str">
            <v>m2</v>
          </cell>
          <cell r="H32321">
            <v>1</v>
          </cell>
          <cell r="I32321">
            <v>220851.78418446842</v>
          </cell>
          <cell r="J32321">
            <v>220852</v>
          </cell>
        </row>
        <row r="32322">
          <cell r="B32322" t="str">
            <v>D05R</v>
          </cell>
          <cell r="C32322" t="str">
            <v>VIDRIO LAMINADO 4+4mm (para ventaneria, incluye el suministro e instalacion de todos los accesorios e insumos requeridos para el correcto montaje)</v>
          </cell>
          <cell r="F32322" t="str">
            <v>Esp</v>
          </cell>
          <cell r="G32322" t="str">
            <v>m2</v>
          </cell>
          <cell r="H32322">
            <v>1</v>
          </cell>
          <cell r="I32322">
            <v>125799.66</v>
          </cell>
          <cell r="J32322">
            <v>125800</v>
          </cell>
        </row>
        <row r="32323">
          <cell r="B32323" t="str">
            <v>D05S</v>
          </cell>
          <cell r="C32323" t="str">
            <v>TRATAMIENTO DE SERIGRAFIA EN VIDRIO (Vidrio de todos los espesores, a todo costo)</v>
          </cell>
          <cell r="F32323" t="str">
            <v>Esp</v>
          </cell>
          <cell r="G32323" t="str">
            <v>m2</v>
          </cell>
          <cell r="H32323">
            <v>2</v>
          </cell>
          <cell r="I32323">
            <v>34642.754999999997</v>
          </cell>
          <cell r="J32323">
            <v>69286</v>
          </cell>
        </row>
        <row r="32325">
          <cell r="A32325" t="str">
            <v>ME-17.421A</v>
          </cell>
          <cell r="C32325" t="str">
            <v>VENTANA FIJA EN ALUMINIO ANODIZADO COLOR NATURAL EN PERFILERIA 3890 CON VIDRIO LAMINADO 3+3 INCOLORO Y CUERPO SUPERIOR EN REJILLA DE ALUMINIO ANODIZADO COLOR NATURAL Y MALLA EN ANGEO DE FIBRA DE VIDRIO (SEGÚN DISEÑO)</v>
          </cell>
          <cell r="G32325" t="str">
            <v>m2</v>
          </cell>
          <cell r="J32325">
            <v>527853</v>
          </cell>
        </row>
        <row r="32326">
          <cell r="B32326" t="str">
            <v>D24B</v>
          </cell>
          <cell r="C32326" t="str">
            <v>PERFILERIA FIJA EN ALUMINIO ANODIZADO (Incluye marco en perfileria tipo PV 3890 o equivalente ). Incluye el suministro e instalación de todos los accesorios requeridos para el correcto montaje.</v>
          </cell>
          <cell r="F32326" t="str">
            <v>Esp</v>
          </cell>
          <cell r="G32326" t="str">
            <v>m2</v>
          </cell>
          <cell r="H32326">
            <v>1</v>
          </cell>
          <cell r="I32326">
            <v>220851.78418446842</v>
          </cell>
          <cell r="J32326">
            <v>220852</v>
          </cell>
        </row>
        <row r="32327">
          <cell r="B32327" t="str">
            <v>D05R</v>
          </cell>
          <cell r="C32327" t="str">
            <v>VIDRIO LAMINADO 4+4mm (para ventaneria, incluye el suministro e instalacion de todos los accesorios e insumos requeridos para el correcto montaje)</v>
          </cell>
          <cell r="F32327" t="str">
            <v>Esp</v>
          </cell>
          <cell r="G32327" t="str">
            <v>m2</v>
          </cell>
          <cell r="H32327">
            <v>1</v>
          </cell>
          <cell r="I32327">
            <v>125799.66</v>
          </cell>
          <cell r="J32327">
            <v>125800</v>
          </cell>
        </row>
        <row r="32328">
          <cell r="B32328" t="str">
            <v>E85</v>
          </cell>
          <cell r="C32328" t="str">
            <v>CONTRAMARCO EN ALUMINIO CON MALLA ANGEO MOSQUITERO EN FIBRA DE VIDRIO</v>
          </cell>
          <cell r="F32328" t="str">
            <v>Ins</v>
          </cell>
          <cell r="G32328" t="str">
            <v>m2</v>
          </cell>
          <cell r="H32328">
            <v>0.63249999999999995</v>
          </cell>
          <cell r="I32328">
            <v>18870.769325897574</v>
          </cell>
          <cell r="J32328">
            <v>11936</v>
          </cell>
        </row>
        <row r="32329">
          <cell r="B32329" t="str">
            <v>D04B</v>
          </cell>
          <cell r="C32329" t="str">
            <v>REJILLA EN ALUMINIO ANODIZADO MATE NATURAL, LONGUITUD VARIABLE, VERIFICAR EN PLANTAS GENERALES.</v>
          </cell>
          <cell r="F32329" t="str">
            <v>Ins</v>
          </cell>
          <cell r="G32329" t="str">
            <v>m2</v>
          </cell>
          <cell r="H32329">
            <v>0.45999999999999996</v>
          </cell>
          <cell r="I32329">
            <v>367968.21102537477</v>
          </cell>
          <cell r="J32329">
            <v>169265</v>
          </cell>
        </row>
        <row r="32331">
          <cell r="A32331" t="str">
            <v>ME-17.423</v>
          </cell>
          <cell r="C32331" t="str">
            <v>SUMINISTRO E INSTALACIÓN PUERTA METALICA GALVANIZADA, CORTAFUEGO CERTIFICADA (NFPA 80, NSR 10)- RESISTENCIA AL FUEGO 3/4 HORAS, SEGUN NORMA  CTS 517-3, ABATIBLE HACIA UN SOLO LADO, CAL.18, con refuerzos para barra antipánico y cierrapuertas, DIMENSIONES SEGUN DISEÑO. INCLUYE TODO LO NECESARIO PARA SU CORRECTO FUNCIONAMIENTO (preparaciones para tres bisagras de 4 1/2" x 4 1/2", interior tipo panal de abeja. Acabado final en primer anticorrosivo en color gris. Resistencia al fuego de 90 min/mHrs. Cabezal metálico fabricado en acero galvanizado cal. 16,5 3/4", Jamba bisagras fabricada en acero galvanizado cal. 16,5 3/4", jamba contra bisagras fabricada en acero galvanizado cal. 16,5 3/4" tornillos de expansión para fijación de puertas a muros existentes de mamposteria concreto, bisagra embalerada, cierra puertas. Barra antipánico con certificado UL, varilla para barra, Trim exterior acabado cromo satinado, Sello intumescente perimetral por pie lineal, Astragal de alumnio con insierto de vinyl (Kit de 2n piezas), sin perforaciones no especificadas, Para vano libre a piso terminado de 1,93 x 2,9 mettros en dos hojas).</v>
          </cell>
          <cell r="G32331" t="str">
            <v>und</v>
          </cell>
          <cell r="J32331">
            <v>5302164</v>
          </cell>
        </row>
        <row r="32332">
          <cell r="B32332" t="str">
            <v>E292A</v>
          </cell>
          <cell r="C32332" t="str">
            <v>SUMNISTRO E INSTALACIÓN PUERTA METALICA GALVANIZADA, CORTAFUEGO CERTIFICADA (NFPA 80, NSR 10)- RESISTENCIA AL FUEGO 3/4 HORAS, SEGUN NORMA  CTS 517-3, DER DOS CUERPOS - ABATIBLE HACIA UN SOLO LADO, CAL.18, (Un cuerpo fijo) con refuerzos para barra antipánico y cierrapuertas, DIMENSIONES SEGUN DISEÑO. INCLUYE TODO LO NECESARIO PARA SU CORRECTO FUNCIONAMIENTO (preparaciones para tres bisagras de 4 1/2" x 4 1/2", interior tipo panal de abeja. Acabado final en primer anticorrosivo en color gris. Resistencia al fuego de 90 min/mHrs. Cabezal metálico fabricado en acero galvanizado cal. 16,5 3/4", Jamba bisagras fabricada en acero galvanizado cal. 16,5 3/4", jamba contra bisagras fabricada en acero galvanizado cal. 16,5 3/4" tornillos de expansión para fijación de puertas a muros existentes de mamposteria concreto, bisagra embalerada, cierra puertas. Barra antipánico con certificado UL, varilla para barra, Trim exterior acabado cromo satinado, Sello intumescente perimetral por pie lineal, Astragal de alumnio con insierto de vinyl (Kit de 2n piezas), sin perforaciones no especificadas, Para vano libre a piso terminado de 1,93 x 2,19 metros en dos hojas).</v>
          </cell>
          <cell r="F32332" t="str">
            <v>Ins</v>
          </cell>
          <cell r="G32332" t="str">
            <v>und</v>
          </cell>
          <cell r="H32332">
            <v>1</v>
          </cell>
          <cell r="I32332">
            <v>5302164</v>
          </cell>
          <cell r="J32332">
            <v>5302164</v>
          </cell>
        </row>
        <row r="32334">
          <cell r="A32334" t="str">
            <v>ME-17.424</v>
          </cell>
          <cell r="C32334" t="str">
            <v>PUERTA METALICA Lámina Cold Rolled Cal. 18 Tipo PANEL CON MARCO MONTANTE EN VIDRIO 8 mm. (Incluye anticorrosivo + pintura ELECTROSTATICA + marco cold rolled cal. 18 cargados en concreto). Incluye el suministro de todos los accesorios requeridos para el correcto montaje. (Suministro e Instalación).</v>
          </cell>
          <cell r="G32334" t="str">
            <v>m2</v>
          </cell>
          <cell r="J32334">
            <v>483154</v>
          </cell>
        </row>
        <row r="32335">
          <cell r="B32335" t="str">
            <v>E58B</v>
          </cell>
          <cell r="C32335" t="str">
            <v>PUERTA METALICA Lámina Cold Rolled Cal. 18 Tipo PANEL CON MARCO MONTANTE EN VIDRIO 8 mm. (Incluye anticorrosivo + pintura ELECTROSTATICA + marco cold rolled cal. 18 cargados en concreto). Incluye el suministro de todos los accesorios requeridos para el correcto montaje. (Suministro e Instalación).</v>
          </cell>
          <cell r="F32335" t="str">
            <v>Esp</v>
          </cell>
          <cell r="G32335" t="str">
            <v>M2</v>
          </cell>
          <cell r="H32335">
            <v>1</v>
          </cell>
          <cell r="I32335">
            <v>483154</v>
          </cell>
          <cell r="J32335">
            <v>483154</v>
          </cell>
        </row>
        <row r="32337">
          <cell r="A32337" t="str">
            <v>ME-17.425</v>
          </cell>
          <cell r="C32337" t="str">
            <v>PUERTA DE DOS HOJAS EN ALUMINIO   Tipo pesado, hojas de vidrio templado 8 mm y pelicula sand blasting . Incluye el suministro de todos los accesorios requeridos para el correcto montaje, asi como el suministro e instalación de la silicona que sea requerida para garantizar una perfecta instalación. SEGUN DETALLE. (Suministro e Instalación).</v>
          </cell>
          <cell r="G32337" t="str">
            <v>m2</v>
          </cell>
          <cell r="J32337">
            <v>476878</v>
          </cell>
        </row>
        <row r="32338">
          <cell r="B32338" t="str">
            <v>D04A3</v>
          </cell>
          <cell r="C32338" t="str">
            <v>PUERTA DE DOS HOJAS EN ALUMINIO   Tipo pesado, hojas de vidrio templado 8 mm y pelicula sand blasting . Incluye el suministro de todos los accesorios requeridos para el correcto montaje, asi como el suministro e instalación de la silicona que sea requerida para garantizar una perfecta instalación. SEGUN DETALLE. (Suministro e Instalación).</v>
          </cell>
          <cell r="F32338" t="str">
            <v>Ins</v>
          </cell>
          <cell r="G32338" t="str">
            <v>m2</v>
          </cell>
          <cell r="H32338">
            <v>1</v>
          </cell>
          <cell r="I32338">
            <v>476878.40794248984</v>
          </cell>
          <cell r="J32338">
            <v>476878</v>
          </cell>
        </row>
        <row r="32340">
          <cell r="A32340" t="str">
            <v>ME-17.426</v>
          </cell>
          <cell r="C32340" t="str">
            <v>PUERTA HOJA CON MARCO EN ANGULO DE 1 1/2"” X 1 1/2" X 1/4” – apoyado en tubo vertical galvanizado de 2” incluye Pasador, bisagra , platina de anclaje de 1"x1"x1/8" cm, 4 anclajes de 3/8” y hoja en malla eslabonada cal 12, 2x1/2" anticorrosivo y esmalte colo negro al duco, (segun diseño)</v>
          </cell>
          <cell r="G32340" t="str">
            <v>m2</v>
          </cell>
          <cell r="J32340">
            <v>203952</v>
          </cell>
        </row>
        <row r="32341">
          <cell r="B32341" t="str">
            <v>E183A</v>
          </cell>
          <cell r="C32341" t="str">
            <v>PUERTA HOJA CON MARCO EN ANGULO DE 1 1/2"” X 1 1/2" X 1/4” – apoyado en tubo vertical galvanizado de 2” incluye Pasador, bisagra , platina de anclaje de 1"x1"x1/8" cm, 4 anclajes de 3/8” y hoja en malla eslabonada cal 12, 2x1/2" anticorrosivo y esmalte colo negro al duco, (segun diseño)</v>
          </cell>
          <cell r="F32341" t="str">
            <v>Ins</v>
          </cell>
          <cell r="G32341" t="str">
            <v>M2</v>
          </cell>
          <cell r="H32341">
            <v>1</v>
          </cell>
          <cell r="I32341">
            <v>203951.64514661999</v>
          </cell>
          <cell r="J32341">
            <v>203952</v>
          </cell>
        </row>
        <row r="32343">
          <cell r="A32343" t="str">
            <v>ME-17.427</v>
          </cell>
          <cell r="C32343" t="str">
            <v>VENTANA FIJA EN ALUMINIO  ANODIZADO VIDRIO TEMPLADO 8 mm. (Incluye marco en perfileria  VP3890 o equivalente y vidrio laminado de seguridad de 8 mm. ). Incluye el suministro de todos los accesorios requeridos para el correcto montaje, asi como el suministro e instalación de la silicona que sea requerida para garantizar una perfecta instalación. SEGUN DETALLE. (Suministro e Instalación).</v>
          </cell>
          <cell r="G32343" t="str">
            <v>m2</v>
          </cell>
          <cell r="J32343">
            <v>249584</v>
          </cell>
        </row>
        <row r="32344">
          <cell r="B32344" t="str">
            <v>D24D</v>
          </cell>
          <cell r="C32344" t="str">
            <v>Ventana fija en alumino anonizado vidrio templado 8mm (incluye marco en perfileria VP 3890 o equivalente y vidrio laminado de seguridad 8mm) incluye el suministor de todos los accesorios requeridos para el correcto montaje, asi como el suministro e instalacion de la silicona que sea requerida para una perfecta installacion, segun diseño</v>
          </cell>
          <cell r="F32344" t="str">
            <v>Esp</v>
          </cell>
          <cell r="G32344" t="str">
            <v>M2</v>
          </cell>
          <cell r="H32344">
            <v>1</v>
          </cell>
          <cell r="I32344">
            <v>249583.94999999998</v>
          </cell>
          <cell r="J32344">
            <v>249584</v>
          </cell>
        </row>
        <row r="32346">
          <cell r="A32346" t="str">
            <v>ME-17.428</v>
          </cell>
          <cell r="C32346" t="str">
            <v>PUERTA VENTANA EN ALUMINIO TIPO PESADO, VIDRIO Y MONTANTE EN VIDRIO TEMPLADO EN 8MM CON TRATAMIENTO EN SANDBLASTING (SEGÚN DISEÑO).</v>
          </cell>
          <cell r="G32346" t="str">
            <v>m2</v>
          </cell>
          <cell r="J32346">
            <v>570388</v>
          </cell>
        </row>
        <row r="32347">
          <cell r="B32347" t="str">
            <v>D79A</v>
          </cell>
          <cell r="C32347" t="str">
            <v>PUERTA VENTANA EN ALUMINIO TIPO PESADO, VIDRIO Y MONTANTE EN VIDRIO TEMPLADO EN 8MM CON TRATAMIENTO EN SANDBLASTING (SEGÚN DISEÑO).</v>
          </cell>
          <cell r="F32347" t="str">
            <v>Ins</v>
          </cell>
          <cell r="G32347" t="str">
            <v>M2</v>
          </cell>
          <cell r="H32347">
            <v>1</v>
          </cell>
          <cell r="I32347">
            <v>570388.15948464</v>
          </cell>
          <cell r="J32347">
            <v>570388</v>
          </cell>
        </row>
        <row r="32349">
          <cell r="A32349" t="str">
            <v>ME-17.429</v>
          </cell>
          <cell r="C32349" t="str">
            <v>PUERTA VENTANA CORREDIZA EN ALUMINIO ANODIZADO VIDRIO TEMPLADO 8 mm (Incluye marco en perfileria PC-7038  o equivalente ). Incluye el suministro de todos los accesorios requeridos para el correcto montaje, asi como el suministro e instalación de la silicona que sea requerida para garantizar una perfecta instalación. SEGUN DETALLE. (Suministro e Instalación).</v>
          </cell>
          <cell r="G32349" t="str">
            <v>m2</v>
          </cell>
          <cell r="J32349">
            <v>294963</v>
          </cell>
        </row>
        <row r="32350">
          <cell r="B32350" t="str">
            <v>D26A</v>
          </cell>
          <cell r="C32350" t="str">
            <v>PUERTA VENTANA CORREDIZA EN ALUMINIO ANONIZADO CON VIDRIO TEMPLADO 8 mm (INCLUYE MARCO EN PERFILERIA PC 7038 O EQUIVALENTE), INCLUYE EL SUMINISTRO DE TODOS LOS ACCESORIOS REQUERIDOS PARA EL CORRECTO MONTAJE, ASI COMO EL SUMINISTRO DE TODOS LOS ACCESORIOS REQUERIDOS PARA EL CORRECTO MONTAJE, ASI COMO EL SUMINISTRO E INSTALACION DE TODA LA SILICONA QUE SEA REQUERIDA PARA GARANTIZAR UNA PERFECTA INSTALACION, SEGUN DISEÑO</v>
          </cell>
          <cell r="F32350" t="str">
            <v>Esp</v>
          </cell>
          <cell r="G32350" t="str">
            <v>m2</v>
          </cell>
          <cell r="H32350">
            <v>1</v>
          </cell>
          <cell r="I32350">
            <v>294962.84999999998</v>
          </cell>
          <cell r="J32350">
            <v>294963</v>
          </cell>
        </row>
        <row r="32353">
          <cell r="A32353" t="str">
            <v>ME-17.430</v>
          </cell>
          <cell r="C32353" t="str">
            <v>VENTANA FIJA +  BASCULANTES MARCO  EN ALUMINIO  ANODIZADO VIDRIO 8mm. (Incluye marco en perfileria VP3890 o equivalente y vidrio cristal de 8mm. ). Incluye el suministro de todos los accesorios requeridos para el correcto montaje, asi como el suministro e instalación de la silicona que sea requerida para garantizar una perfecta instalación. SEGUN DETALLE. (Suministro e Instalación).</v>
          </cell>
          <cell r="G32353" t="str">
            <v>m2</v>
          </cell>
          <cell r="J32353">
            <v>268303</v>
          </cell>
        </row>
        <row r="32354">
          <cell r="B32354" t="str">
            <v>D24E</v>
          </cell>
          <cell r="C32354" t="str">
            <v>Ventana fija + basculante en alumino anonizado vidrio templado 8mm (incluye marco en perfileria VP 3890 o equivalente y vidrio laminado de seguridad 8mm) incluye el suministor de todos los accesorios requeridos para el correcto montaje, asi como el suministro e instalacion de la silicona que sea requerida para una perfecta installacion, segun diseño</v>
          </cell>
          <cell r="F32354" t="str">
            <v>Esp</v>
          </cell>
          <cell r="G32354" t="str">
            <v>M2</v>
          </cell>
          <cell r="H32354">
            <v>1</v>
          </cell>
          <cell r="I32354">
            <v>268302.74624999997</v>
          </cell>
          <cell r="J32354">
            <v>268303</v>
          </cell>
        </row>
        <row r="32356">
          <cell r="A32356" t="str">
            <v>ME-17.430A</v>
          </cell>
          <cell r="C32356" t="str">
            <v>SUMINISTRO E INSTALACIÓN VENTANA FIJA +  BASCULANTES MARCO  EN ALUMINIO ANODIZADO ACABADO COLOR CHAMPAGNE VIDRIO 5mm. (Incluye marco en perfileria VP3890 o equivalente y vidrio cristal de 5mm. ). Incluye el suministro de todos los accesorios requeridos para el correcto montaje, asi como el suministro e instalación de la silicona que sea requerida para garantizar una perfecta instalación. SEGUN DETALLE. (Suministro e Instalación).</v>
          </cell>
          <cell r="G32356" t="str">
            <v>m2</v>
          </cell>
          <cell r="J32356">
            <v>351698</v>
          </cell>
        </row>
        <row r="32357">
          <cell r="B32357" t="str">
            <v>D24F</v>
          </cell>
          <cell r="C32357" t="str">
            <v>Ventana fija + basculante en alumino anonizado acabado color champagne vidrio templado 5mm (incluye marco en perfileria VP 3890 o equivalente y vidrio laminado de seguridad 5mm) incluye el suministor de todos los accesorios requeridos para el correcto montaje, asi como el suministro e instalacion de la silicona que sea requerida para una perfecta installacion, segun diseño</v>
          </cell>
          <cell r="F32357" t="str">
            <v>Esp</v>
          </cell>
          <cell r="G32357" t="str">
            <v>M2</v>
          </cell>
          <cell r="H32357">
            <v>1</v>
          </cell>
          <cell r="I32357">
            <v>351697.5</v>
          </cell>
          <cell r="J32357">
            <v>351698</v>
          </cell>
        </row>
        <row r="32359">
          <cell r="A32359" t="str">
            <v>ME-17.430B</v>
          </cell>
          <cell r="C32359" t="str">
            <v>SUMINISTRO E INSTALACIÓN de Ventana fija + basculante en alumino anonizado acabado color natural vidrio templado 5mm (incluye marco en perfileria tipo serie 3890 o equivalente y vidrio laminado de seguridad 5mm) incluye el suministro de todos los accesorios requeridos para el correcto montaje, asi como el suministro e instalacion de la silicona que sea requerida para una perfecta instalacion, segun diseño. (Suministro e Instalación).</v>
          </cell>
          <cell r="G32359" t="str">
            <v>m2</v>
          </cell>
          <cell r="J32359">
            <v>367448</v>
          </cell>
        </row>
        <row r="32360">
          <cell r="B32360" t="str">
            <v>D24G</v>
          </cell>
          <cell r="C32360" t="str">
            <v>Ventana fija + basculante en alumino anonizado acabado color natural vidrio templado 5mm (incluye marco en perfileria tipo serie 3890 o equivalente y vidrio laminado de seguridad 5mm) incluye el suministro de todos los accesorios requeridos para el correcto montaje, asi como el suministro e instalacion de la silicona que sea requerida para una perfecta instalacion, segun diseño.</v>
          </cell>
          <cell r="F32360" t="str">
            <v>Esp</v>
          </cell>
          <cell r="G32360" t="str">
            <v>M2</v>
          </cell>
          <cell r="H32360">
            <v>1</v>
          </cell>
          <cell r="I32360">
            <v>367447.5</v>
          </cell>
          <cell r="J32360">
            <v>367448</v>
          </cell>
        </row>
        <row r="32363">
          <cell r="A32363" t="str">
            <v>ME-17.431</v>
          </cell>
          <cell r="C32363" t="str">
            <v>VENTANA fija  en perfileria cold rolled cal.18 vidrio 8mm esmalte color negro incluye suministro e instalacion (Según diseño)</v>
          </cell>
          <cell r="J32363">
            <v>446085</v>
          </cell>
        </row>
        <row r="32364">
          <cell r="B32364" t="str">
            <v>E202A</v>
          </cell>
          <cell r="C32364" t="str">
            <v>VENTANA fija  en perfileria cold rolled cal.18 vidrio 8mm esmalte color negro (Según diseño)</v>
          </cell>
          <cell r="F32364" t="str">
            <v>Ins</v>
          </cell>
          <cell r="G32364" t="str">
            <v>m2</v>
          </cell>
          <cell r="H32364">
            <v>1</v>
          </cell>
          <cell r="I32364">
            <v>446085.17827044381</v>
          </cell>
          <cell r="J32364">
            <v>446085</v>
          </cell>
        </row>
        <row r="32367">
          <cell r="A32367" t="str">
            <v>ME-17.432</v>
          </cell>
          <cell r="C32367" t="str">
            <v>Puerta en perfiles metalicos de 5cmx5cmx2mm, acabado con anticorrosivo y esmalte, negro mate al duco (según diseño P-1, P-12)</v>
          </cell>
          <cell r="G32367" t="str">
            <v>und</v>
          </cell>
          <cell r="J32367">
            <v>1073526</v>
          </cell>
        </row>
        <row r="32368">
          <cell r="B32368" t="str">
            <v>D04A2</v>
          </cell>
          <cell r="C32368" t="str">
            <v>Puerta en perfiles metalicos de 5cmx5cmx2mm, acabado con anticorrosivo y esmalte, negro mate al duco (según diseño)</v>
          </cell>
          <cell r="F32368" t="str">
            <v>Ins</v>
          </cell>
          <cell r="G32368" t="str">
            <v>m2</v>
          </cell>
          <cell r="H32368">
            <v>1</v>
          </cell>
          <cell r="I32368">
            <v>1073525.5311411303</v>
          </cell>
          <cell r="J32368">
            <v>1073526</v>
          </cell>
        </row>
        <row r="32370">
          <cell r="A32370" t="str">
            <v>ME-17.433</v>
          </cell>
          <cell r="C32370" t="str">
            <v>VENTANA FIJA EN CELOSIA lamina coll Rolled cal .18, soldadura en Filete de 3mm Acabado con anticorrosivo, Incluido Marco en Perfil rectangular de 4x10cm con soldadura de filete de 3 mm Acabado con anticorrosivo, Contra marco en perfil tubular cuadrado de 4x4cm, soldadura de filete de 3mm acabado con anticorrosivo, flanche en lamina galvanizada d/20cm. inclue todos los acesorios para fijacion e instalacion, (segun diseño).</v>
          </cell>
          <cell r="G32370" t="str">
            <v>M2</v>
          </cell>
          <cell r="J32370">
            <v>321454</v>
          </cell>
        </row>
        <row r="32371">
          <cell r="B32371" t="str">
            <v>D04H</v>
          </cell>
          <cell r="C32371" t="str">
            <v>VENTANA FIJA EN CELOSIA lamina coll Rolled cal .18, soldadura en Filete de 3mm Acabado con anticorrosivo, Incluido Marco en Perfil rectangular de 4x10cm con soldadura de filete de 3 mm Acabado con anticorrosivo, Contra marco en perfil tubular cuadrado de 4x4cm, soldadura de filete de 3mm acabado con anticorrosivo, flanche en lamina galvanizada d/20cm. inclue todos los acesorios para fijacion e instalacion, (segun diseño).</v>
          </cell>
          <cell r="F32371" t="str">
            <v>Ins.</v>
          </cell>
          <cell r="G32371" t="str">
            <v>m2</v>
          </cell>
          <cell r="H32371">
            <v>1</v>
          </cell>
          <cell r="I32371">
            <v>321453.7947239104</v>
          </cell>
          <cell r="J32371">
            <v>321454</v>
          </cell>
        </row>
        <row r="32373">
          <cell r="A32373" t="str">
            <v>ME-17.434</v>
          </cell>
          <cell r="C32373" t="str">
            <v>SUMINISTRO, CONSTRUCCION E INSTALACION DE PUERTA DE DOS CUERPOS FIJOS. Incluye tubería en tubos de aguas negras de 4" anclada a piso y techo con platina doble de 1/4" de 15 x 15 x 10 cm mas perfileria mueble de 2" x 2 1/2" calibre 18 con diagonales en varilla lisa de 1/2 ". acabado esmalte tipo 1 color negro mate aplicado al duco + anticorrosivo. Según detalle. Incluye el suministro de todos los accesorios requeridos para el correcto montaje (Suministro e instalación).</v>
          </cell>
          <cell r="G32373" t="str">
            <v>m2</v>
          </cell>
          <cell r="J32373">
            <v>436357</v>
          </cell>
        </row>
        <row r="32374">
          <cell r="B32374" t="str">
            <v>M03</v>
          </cell>
          <cell r="C32374" t="str">
            <v>EQUIPO BASICO ( Herramienta menor )</v>
          </cell>
          <cell r="F32374" t="str">
            <v>Ins</v>
          </cell>
          <cell r="G32374" t="str">
            <v>glb</v>
          </cell>
          <cell r="H32374">
            <v>0.5</v>
          </cell>
          <cell r="I32374">
            <v>2535.75</v>
          </cell>
          <cell r="J32374">
            <v>1268</v>
          </cell>
        </row>
        <row r="32375">
          <cell r="B32375" t="str">
            <v>I06</v>
          </cell>
          <cell r="C32375" t="str">
            <v>MANO DE OBRA DD (Carpintería)</v>
          </cell>
          <cell r="F32375" t="str">
            <v>Ins</v>
          </cell>
          <cell r="G32375" t="str">
            <v>hc</v>
          </cell>
          <cell r="H32375">
            <v>2</v>
          </cell>
          <cell r="I32375">
            <v>21230.098696721638</v>
          </cell>
          <cell r="J32375">
            <v>42460</v>
          </cell>
        </row>
        <row r="32376">
          <cell r="B32376" t="str">
            <v>M01</v>
          </cell>
          <cell r="C32376" t="str">
            <v>ANDAMIO METALICO TUBULAR (Sección de 2 marcos de 1.50*1.50 m.con 2 crucetas de 2.30 m.)</v>
          </cell>
          <cell r="F32376" t="str">
            <v>Ins</v>
          </cell>
          <cell r="G32376" t="str">
            <v>sm</v>
          </cell>
          <cell r="H32376">
            <v>0.1</v>
          </cell>
          <cell r="I32376">
            <v>5093.55</v>
          </cell>
          <cell r="J32376">
            <v>509</v>
          </cell>
        </row>
        <row r="32377">
          <cell r="B32377" t="str">
            <v>E20E</v>
          </cell>
          <cell r="C32377" t="str">
            <v>TUBO AGUAS NEGRAS DIAMETRO 4" CAL. 2,3mm</v>
          </cell>
          <cell r="F32377" t="str">
            <v>Ins</v>
          </cell>
          <cell r="G32377" t="str">
            <v>m</v>
          </cell>
          <cell r="H32377">
            <v>1.05375</v>
          </cell>
          <cell r="I32377">
            <v>67425.571500000005</v>
          </cell>
          <cell r="J32377">
            <v>71050</v>
          </cell>
        </row>
        <row r="32378">
          <cell r="B32378" t="str">
            <v>M39</v>
          </cell>
          <cell r="C32378" t="str">
            <v>EQUIPO DE SOLDADURA ELECTRICA</v>
          </cell>
          <cell r="F32378" t="str">
            <v>Ins</v>
          </cell>
          <cell r="G32378" t="str">
            <v>dd</v>
          </cell>
          <cell r="H32378">
            <v>0.15</v>
          </cell>
          <cell r="I32378">
            <v>39900</v>
          </cell>
          <cell r="J32378">
            <v>5985</v>
          </cell>
        </row>
        <row r="32379">
          <cell r="B32379" t="str">
            <v>O19</v>
          </cell>
          <cell r="C32379" t="str">
            <v>SOLDADURA ELECTRICA Tipo WESTARCO SUPER E- 6013  DE 1/8 o equivalente.</v>
          </cell>
          <cell r="F32379" t="str">
            <v>Ins</v>
          </cell>
          <cell r="G32379" t="str">
            <v>kg</v>
          </cell>
          <cell r="H32379">
            <v>2</v>
          </cell>
          <cell r="I32379">
            <v>8925</v>
          </cell>
          <cell r="J32379">
            <v>17850</v>
          </cell>
        </row>
        <row r="32380">
          <cell r="B32380" t="str">
            <v>A35</v>
          </cell>
          <cell r="C32380" t="str">
            <v>LAMINA LISA 1/4"</v>
          </cell>
          <cell r="F32380" t="str">
            <v>Ins</v>
          </cell>
          <cell r="G32380" t="str">
            <v>m2</v>
          </cell>
          <cell r="H32380">
            <v>1.0676156583629894E-2</v>
          </cell>
          <cell r="I32380">
            <v>227325</v>
          </cell>
          <cell r="J32380">
            <v>2427</v>
          </cell>
        </row>
        <row r="32381">
          <cell r="B32381" t="str">
            <v>E26I</v>
          </cell>
          <cell r="C32381" t="str">
            <v>PERFIL EN ACERO DE 2" * 2 1/2" CAL 18</v>
          </cell>
          <cell r="F32381" t="str">
            <v>Ins</v>
          </cell>
          <cell r="G32381" t="str">
            <v>m</v>
          </cell>
          <cell r="H32381">
            <v>2.4080664294187422</v>
          </cell>
          <cell r="I32381">
            <v>29927</v>
          </cell>
          <cell r="J32381">
            <v>72066</v>
          </cell>
        </row>
        <row r="32382">
          <cell r="B32382" t="str">
            <v>E26J</v>
          </cell>
          <cell r="C32382" t="str">
            <v>PERFIL EN ACERO DE 2" * 1 1/2" CAL 18</v>
          </cell>
          <cell r="F32382" t="str">
            <v>Ins</v>
          </cell>
          <cell r="G32382" t="str">
            <v>m</v>
          </cell>
          <cell r="H32382">
            <v>7.0521945432977455</v>
          </cell>
          <cell r="I32382">
            <v>26037</v>
          </cell>
          <cell r="J32382">
            <v>183618</v>
          </cell>
        </row>
        <row r="32383">
          <cell r="B32383" t="str">
            <v>A09</v>
          </cell>
          <cell r="C32383" t="str">
            <v>VARILLA LISA 1/2" a 1" A37</v>
          </cell>
          <cell r="F32383" t="str">
            <v>Ins</v>
          </cell>
          <cell r="G32383" t="str">
            <v>kg</v>
          </cell>
          <cell r="H32383">
            <v>1.4234875444839858</v>
          </cell>
          <cell r="I32383">
            <v>2941</v>
          </cell>
          <cell r="J32383">
            <v>4186</v>
          </cell>
        </row>
        <row r="32384">
          <cell r="B32384" t="str">
            <v>X32A</v>
          </cell>
          <cell r="C32384" t="str">
            <v>PINTURA ESMALTE  MATE</v>
          </cell>
          <cell r="F32384" t="str">
            <v>Ins</v>
          </cell>
          <cell r="G32384" t="str">
            <v>gal</v>
          </cell>
          <cell r="H32384">
            <v>0.23</v>
          </cell>
          <cell r="I32384">
            <v>51345</v>
          </cell>
          <cell r="J32384">
            <v>11809</v>
          </cell>
        </row>
        <row r="32385">
          <cell r="B32385" t="str">
            <v>X01</v>
          </cell>
          <cell r="C32385" t="str">
            <v>ANTICORROSIVO Premium - Tipo Pintuco Ref. 513 o equivalente</v>
          </cell>
          <cell r="F32385" t="str">
            <v>Ins</v>
          </cell>
          <cell r="G32385" t="str">
            <v>gal</v>
          </cell>
          <cell r="H32385">
            <v>0.28289999999999998</v>
          </cell>
          <cell r="I32385">
            <v>81756.034499999994</v>
          </cell>
          <cell r="J32385">
            <v>23129</v>
          </cell>
        </row>
        <row r="32387">
          <cell r="A32387" t="str">
            <v>ME-17.435</v>
          </cell>
          <cell r="C32387" t="str">
            <v>PUERTA METALICA PARA RAYOS X.Compuesta por dos  hojas batiente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plomo.Bisagra Hidraulica para puerta pivotantes con caja empotradas a piso tipo speedy o similarDimensiones: 2.20 * 1,5 m. (Suministro e Instalación).</v>
          </cell>
          <cell r="G32387" t="str">
            <v>und</v>
          </cell>
          <cell r="J32387" t="e">
            <v>#VALUE!</v>
          </cell>
        </row>
        <row r="32388">
          <cell r="B32388" t="str">
            <v>E101A</v>
          </cell>
          <cell r="C32388" t="str">
            <v>PUERTA METALICA PARA RAYOS X.Compuesta por una dos hojas batientes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plomo.Dimensiones: 2.2 * 1,5 m. (Suministro e Instalación).</v>
          </cell>
          <cell r="F32388" t="str">
            <v>Esp</v>
          </cell>
          <cell r="G32388" t="str">
            <v>und</v>
          </cell>
          <cell r="H32388">
            <v>1</v>
          </cell>
          <cell r="I32388" t="str">
            <v>NA</v>
          </cell>
          <cell r="J32388" t="e">
            <v>#VALUE!</v>
          </cell>
        </row>
        <row r="32389">
          <cell r="B32389" t="str">
            <v>D82</v>
          </cell>
          <cell r="C32389" t="str">
            <v>BISAGRA HIDRAULICA PARA PUERTA PIVOTANTE CON CAJA EMPOTRADA A PISO TIPO SPEEDY O SIMILAR</v>
          </cell>
          <cell r="F32389" t="str">
            <v>INS</v>
          </cell>
          <cell r="G32389" t="str">
            <v>und</v>
          </cell>
          <cell r="H32389">
            <v>1</v>
          </cell>
          <cell r="I32389">
            <v>344017.44090000005</v>
          </cell>
          <cell r="J32389">
            <v>344017</v>
          </cell>
        </row>
        <row r="32393">
          <cell r="A32393" t="str">
            <v>ME-17.436</v>
          </cell>
          <cell r="C32393" t="str">
            <v>PUERTA METALICA PARA RAYOS X.Compuesta por una  hoja batiente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plomo.Dimensiones: 2.20 * 1 m. (Suministro e Instalación).</v>
          </cell>
          <cell r="G32393" t="str">
            <v>und</v>
          </cell>
          <cell r="J32393">
            <v>5641466</v>
          </cell>
        </row>
        <row r="32394">
          <cell r="B32394" t="str">
            <v>E101B</v>
          </cell>
          <cell r="C32394" t="str">
            <v>PUERTA METALICA PARA RAYOS X.Compuesta por una  hoja batiente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plomo.Dimensiones: 2.2 * 1 m. (Suministro e Instalación).</v>
          </cell>
          <cell r="F32394" t="str">
            <v>Esp</v>
          </cell>
          <cell r="G32394" t="str">
            <v>und</v>
          </cell>
          <cell r="H32394">
            <v>1</v>
          </cell>
          <cell r="I32394">
            <v>4953430.7837887956</v>
          </cell>
          <cell r="J32394">
            <v>4953431</v>
          </cell>
        </row>
        <row r="32395">
          <cell r="B32395" t="str">
            <v>D82</v>
          </cell>
          <cell r="C32395" t="str">
            <v>BISAGRA HIDRAULICA PARA PUERTA PIVOTANTE CON CAJA EMPOTRADA A PISO TIPO SPEEDY O SIMILAR</v>
          </cell>
          <cell r="F32395" t="str">
            <v>INS</v>
          </cell>
          <cell r="G32395" t="str">
            <v>und</v>
          </cell>
          <cell r="H32395">
            <v>2</v>
          </cell>
          <cell r="I32395">
            <v>344017.44090000005</v>
          </cell>
          <cell r="J32395">
            <v>688035</v>
          </cell>
        </row>
        <row r="32397">
          <cell r="A32397" t="str">
            <v>ME-17.437</v>
          </cell>
          <cell r="C32397" t="str">
            <v>VENTANA TIPO ALMUNASORIO 3890 O EQUIVALENTE EN ALUMINIO ANONIZADO COLOR NATURAL, VENTANA FIJA EN VIDRIO LAMINADO DE 4+4 INCOLORA SERIGRAFIA+SANDBLASATED</v>
          </cell>
          <cell r="G32397" t="str">
            <v>m2</v>
          </cell>
          <cell r="J32397">
            <v>411176</v>
          </cell>
        </row>
        <row r="32398">
          <cell r="B32398" t="str">
            <v>D25C</v>
          </cell>
          <cell r="C32398" t="str">
            <v>PERFILERIA FIJA EN ALUMINIO ANODIZADO  (Incluye marco en perfileria tipo 3890  o equivalente ). Incluye el suministro e instalación de todos los accesorios requeridos para el correcto montaje.</v>
          </cell>
          <cell r="F32398" t="str">
            <v>Esp</v>
          </cell>
          <cell r="G32398" t="str">
            <v>M2</v>
          </cell>
          <cell r="H32398">
            <v>1</v>
          </cell>
          <cell r="I32398">
            <v>216090</v>
          </cell>
          <cell r="J32398">
            <v>216090</v>
          </cell>
        </row>
        <row r="32399">
          <cell r="B32399" t="str">
            <v>D05R</v>
          </cell>
          <cell r="C32399" t="str">
            <v>VIDRIO LAMINADO 4+4mm (para ventaneria, incluye el suministro e instalacion de todos los accesorios e insumos requeridos para el correcto montaje)</v>
          </cell>
          <cell r="F32399" t="str">
            <v>Esp</v>
          </cell>
          <cell r="G32399" t="str">
            <v>m2</v>
          </cell>
          <cell r="H32399">
            <v>1</v>
          </cell>
          <cell r="I32399">
            <v>125799.66</v>
          </cell>
          <cell r="J32399">
            <v>125800</v>
          </cell>
        </row>
        <row r="32400">
          <cell r="B32400" t="str">
            <v>D05S</v>
          </cell>
          <cell r="C32400" t="str">
            <v>TRATAMIENTO DE SERIGRAFIA EN VIDRIO (Vidrio de todos los espesores, a todo costo)</v>
          </cell>
          <cell r="F32400" t="str">
            <v>Esp</v>
          </cell>
          <cell r="G32400" t="str">
            <v>m2</v>
          </cell>
          <cell r="H32400">
            <v>2</v>
          </cell>
          <cell r="I32400">
            <v>34642.754999999997</v>
          </cell>
          <cell r="J32400">
            <v>69286</v>
          </cell>
        </row>
        <row r="32403">
          <cell r="A32403" t="str">
            <v>ME-17.438</v>
          </cell>
          <cell r="C32403" t="str">
            <v>VENTANA FIJA EN ALUMINIO  ANODIZADO VIDRIO TEMPLADO 8 mm. (Incluye marco en perfileria  3890 o equivalente y vidrio laminado de seguridad de 8 mm. ). Incluye el suministro de todos los accesorios requeridos para el correcto montaje, asi como el suministro e instalación de la silicona que sea requerida para garantizar una perfecta instalación. SEGUN DETALLE. (Suministro e Instalación).</v>
          </cell>
          <cell r="G32403" t="str">
            <v>m2</v>
          </cell>
          <cell r="J32403">
            <v>356854</v>
          </cell>
        </row>
        <row r="32404">
          <cell r="B32404" t="str">
            <v>D25C</v>
          </cell>
          <cell r="C32404" t="str">
            <v>PERFILERIA FIJA EN ALUMINIO ANODIZADO  (Incluye marco en perfileria tipo 3890  o equivalente ). Incluye el suministro e instalación de todos los accesorios requeridos para el correcto montaje.</v>
          </cell>
          <cell r="F32404" t="str">
            <v>Esp</v>
          </cell>
          <cell r="G32404" t="str">
            <v>M2</v>
          </cell>
          <cell r="H32404">
            <v>1</v>
          </cell>
          <cell r="I32404">
            <v>216090</v>
          </cell>
          <cell r="J32404">
            <v>216090</v>
          </cell>
        </row>
        <row r="32405">
          <cell r="B32405" t="str">
            <v>D05J</v>
          </cell>
          <cell r="C32405" t="str">
            <v>VIDRIO TEMPLADO DE SEGUIRIDAD 8mm  (Para ventanería. Incluye el suministro e instalación de todos los accesorios e insumos requeridos para el correcto montaje.)</v>
          </cell>
          <cell r="F32405" t="str">
            <v>Esp</v>
          </cell>
          <cell r="G32405" t="str">
            <v>m2</v>
          </cell>
          <cell r="H32405">
            <v>1</v>
          </cell>
          <cell r="I32405">
            <v>140763.67199999999</v>
          </cell>
          <cell r="J32405">
            <v>140764</v>
          </cell>
        </row>
        <row r="32407">
          <cell r="A32407" t="str">
            <v>ME-17.439</v>
          </cell>
          <cell r="C32407" t="str">
            <v>VENTANA CON APERTURA TIPO BASCULANTE EN VIDRIO LAMINADO 4+4mm TRASLUCIDO + SERIGRAFIA TIPO SANDBLASTED, MARCOS CON PERFILERIA MODULAR TIPO ALUMINA SERIE 3890 O EQUIVALENTE, EN ALUMINIO ANONIZADO COLOR NATURAL</v>
          </cell>
          <cell r="G32407" t="str">
            <v>m2</v>
          </cell>
          <cell r="J32407">
            <v>376533</v>
          </cell>
        </row>
        <row r="32408">
          <cell r="B32408" t="str">
            <v>D25C</v>
          </cell>
          <cell r="C32408" t="str">
            <v>PERFILERIA FIJA EN ALUMINIO ANODIZADO  (Incluye marco en perfileria tipo 3890  o equivalente ). Incluye el suministro e instalación de todos los accesorios requeridos para el correcto montaje.</v>
          </cell>
          <cell r="F32408" t="str">
            <v>Esp</v>
          </cell>
          <cell r="G32408" t="str">
            <v>M2</v>
          </cell>
          <cell r="H32408">
            <v>1</v>
          </cell>
          <cell r="I32408">
            <v>216090</v>
          </cell>
          <cell r="J32408">
            <v>216090</v>
          </cell>
        </row>
        <row r="32409">
          <cell r="B32409" t="str">
            <v>D05R</v>
          </cell>
          <cell r="C32409" t="str">
            <v>VIDRIO LAMINADO 4+4mm (para ventaneria, incluye el suministro e instalacion de todos los accesorios e insumos requeridos para el correcto montaje)</v>
          </cell>
          <cell r="F32409" t="str">
            <v>Esp</v>
          </cell>
          <cell r="G32409" t="str">
            <v>m2</v>
          </cell>
          <cell r="H32409">
            <v>1</v>
          </cell>
          <cell r="I32409">
            <v>125799.66</v>
          </cell>
          <cell r="J32409">
            <v>125800</v>
          </cell>
        </row>
        <row r="32410">
          <cell r="B32410" t="str">
            <v>D05S</v>
          </cell>
          <cell r="C32410" t="str">
            <v>TRATAMIENTO DE SERIGRAFIA EN VIDRIO (Vidrio de todos los espesores, a todo costo)</v>
          </cell>
          <cell r="F32410" t="str">
            <v>Esp</v>
          </cell>
          <cell r="G32410" t="str">
            <v>m2</v>
          </cell>
          <cell r="H32410">
            <v>1</v>
          </cell>
          <cell r="I32410">
            <v>34642.754999999997</v>
          </cell>
          <cell r="J32410">
            <v>34643</v>
          </cell>
        </row>
        <row r="32412">
          <cell r="A32412" t="str">
            <v>ME-17.440</v>
          </cell>
          <cell r="C32412" t="str">
            <v xml:space="preserve">VENTANA PLOMADA PARA RAYOS X </v>
          </cell>
          <cell r="G32412" t="str">
            <v>m2</v>
          </cell>
          <cell r="J32412">
            <v>605158</v>
          </cell>
        </row>
        <row r="32413">
          <cell r="B32413" t="str">
            <v>D25</v>
          </cell>
          <cell r="C32413" t="str">
            <v>PERFILERIA EN ALUMINIO ANODIZADO (Incluye marco en perfileria tipo VP3831  o equivalente ). Incluye el suministro e instalación de todos los accesorios requeridos para el correcto montaje.</v>
          </cell>
          <cell r="F32413" t="str">
            <v>Esp</v>
          </cell>
          <cell r="G32413" t="str">
            <v>m2</v>
          </cell>
          <cell r="H32413">
            <v>1</v>
          </cell>
          <cell r="I32413">
            <v>203804.30871969377</v>
          </cell>
          <cell r="J32413">
            <v>203804</v>
          </cell>
        </row>
        <row r="32414">
          <cell r="B32414" t="str">
            <v>D05T</v>
          </cell>
          <cell r="C32414" t="str">
            <v>VENTANA PLOMADA PARA RAYOS X INCLUYE TODOS LOS ACCESORIOS PARA SU CORRECTO MONTAJE E INSTALACION.</v>
          </cell>
          <cell r="F32414" t="str">
            <v>Esp</v>
          </cell>
          <cell r="G32414" t="str">
            <v>m2</v>
          </cell>
          <cell r="H32414">
            <v>1</v>
          </cell>
          <cell r="I32414">
            <v>401353.68105000007</v>
          </cell>
          <cell r="J32414">
            <v>401354</v>
          </cell>
        </row>
        <row r="32416">
          <cell r="A32416" t="str">
            <v>ME-17.441</v>
          </cell>
          <cell r="C32416" t="str">
            <v>MONTANTE CON VIDRIO 4 mm. H=0.40 m. en lámina Cold rolled Cal. 20 para Hoja de Puerta con Ancho 0.76 a 1.10 m.  Acabado con anticorrosivo y esmalte. Incluye el suministro de todos los accesorios requeridos para el correcto montaje   (Suministro e instalación).</v>
          </cell>
          <cell r="G32416" t="str">
            <v>und</v>
          </cell>
          <cell r="J32416">
            <v>74749</v>
          </cell>
        </row>
        <row r="32417">
          <cell r="B32417" t="str">
            <v>I03</v>
          </cell>
          <cell r="C32417" t="str">
            <v>MANO DE OBRA AA (Albañileria)</v>
          </cell>
          <cell r="F32417" t="str">
            <v>Ins</v>
          </cell>
          <cell r="G32417" t="str">
            <v>hc</v>
          </cell>
          <cell r="H32417">
            <v>0.3</v>
          </cell>
          <cell r="I32417">
            <v>17165.400000000001</v>
          </cell>
          <cell r="J32417">
            <v>5150</v>
          </cell>
        </row>
        <row r="32418">
          <cell r="B32418" t="str">
            <v>E39A</v>
          </cell>
          <cell r="C32418" t="str">
            <v>MONTANTE CON VIDRIO 4 mm. H=0.40 m. en lámina Cold rolled Cal. 20 para Hoja de Puerta con Ancho 0.76 a 1.10 m.  Acabado con anticorrosivo y esmalte. Incluye el suministro de todos los accesorios requeridos para el correcto montaje   (Suministro e instalación).</v>
          </cell>
          <cell r="F32418" t="str">
            <v>Esp</v>
          </cell>
          <cell r="G32418" t="str">
            <v>Ml</v>
          </cell>
          <cell r="H32418">
            <v>1</v>
          </cell>
          <cell r="I32418">
            <v>62012.731729054394</v>
          </cell>
          <cell r="J32418">
            <v>62013</v>
          </cell>
        </row>
        <row r="32419">
          <cell r="B32419" t="str">
            <v>H06</v>
          </cell>
          <cell r="C32419" t="str">
            <v>MORTERO 1:3 ( arena semilavada de peña)</v>
          </cell>
          <cell r="F32419" t="str">
            <v>Ana</v>
          </cell>
          <cell r="G32419" t="str">
            <v>m3</v>
          </cell>
          <cell r="H32419">
            <v>8.0000000000000002E-3</v>
          </cell>
          <cell r="I32419">
            <v>477433.95</v>
          </cell>
          <cell r="J32419">
            <v>3819</v>
          </cell>
        </row>
        <row r="32420">
          <cell r="B32420" t="str">
            <v>X01</v>
          </cell>
          <cell r="C32420" t="str">
            <v>ANTICORROSIVO Premium - Tipo Pintuco Ref. 513 o equivalente</v>
          </cell>
          <cell r="F32420" t="str">
            <v>Ins</v>
          </cell>
          <cell r="G32420" t="str">
            <v>gal</v>
          </cell>
          <cell r="H32420">
            <v>1.9E-2</v>
          </cell>
          <cell r="I32420">
            <v>81756.034499999994</v>
          </cell>
          <cell r="J32420">
            <v>1553</v>
          </cell>
        </row>
        <row r="32421">
          <cell r="B32421" t="str">
            <v>X04</v>
          </cell>
          <cell r="C32421" t="str">
            <v>ESMALTE SINTETICO Pintulux - Tipo Pintuco Ref. según color diseño o equivalente</v>
          </cell>
          <cell r="F32421" t="str">
            <v>Ins</v>
          </cell>
          <cell r="G32421" t="str">
            <v>gal</v>
          </cell>
          <cell r="H32421">
            <v>3.2000000000000001E-2</v>
          </cell>
          <cell r="I32421">
            <v>69194.810999999987</v>
          </cell>
          <cell r="J32421">
            <v>2214</v>
          </cell>
        </row>
        <row r="32423">
          <cell r="A32423" t="str">
            <v>ME-17.442</v>
          </cell>
          <cell r="C32423" t="str">
            <v>VENTANA TIPO ALMUNASORIO 3890 O EQUIVALENTE EN ALUMINIO ANONIZADO COLOR NATURAL, VENTANAEN VIDRIO LAMINADO DE 4+4 INCOLORA (según diseño)</v>
          </cell>
          <cell r="G32423" t="str">
            <v>m2</v>
          </cell>
          <cell r="J32423">
            <v>341890</v>
          </cell>
        </row>
        <row r="32424">
          <cell r="B32424" t="str">
            <v>D25C</v>
          </cell>
          <cell r="C32424" t="str">
            <v>PERFILERIA FIJA EN ALUMINIO ANODIZADO  (Incluye marco en perfileria tipo 3890  o equivalente ). Incluye el suministro e instalación de todos los accesorios requeridos para el correcto montaje.</v>
          </cell>
          <cell r="F32424" t="str">
            <v>Esp</v>
          </cell>
          <cell r="G32424" t="str">
            <v>M2</v>
          </cell>
          <cell r="H32424">
            <v>1</v>
          </cell>
          <cell r="I32424">
            <v>216090</v>
          </cell>
          <cell r="J32424">
            <v>216090</v>
          </cell>
        </row>
        <row r="32425">
          <cell r="B32425" t="str">
            <v>D05R</v>
          </cell>
          <cell r="C32425" t="str">
            <v>VIDRIO LAMINADO 4+4mm (para ventaneria, incluye el suministro e instalacion de todos los accesorios e insumos requeridos para el correcto montaje)</v>
          </cell>
          <cell r="F32425" t="str">
            <v>Esp</v>
          </cell>
          <cell r="G32425" t="str">
            <v>m2</v>
          </cell>
          <cell r="H32425">
            <v>1</v>
          </cell>
          <cell r="I32425">
            <v>125799.66</v>
          </cell>
          <cell r="J32425">
            <v>125800</v>
          </cell>
        </row>
        <row r="32427">
          <cell r="A32427" t="str">
            <v>ME-17.443</v>
          </cell>
          <cell r="C32427" t="str">
            <v>VENTANA CON APERTURA TIPO BASCULANTE EN VIDRIO LAMINADO 4+4mm TRASLUCIDO , MARCOS CON PERFILERIA MODULAR TIPO ALUMINA SERIE 3890 O EQUIVALENTE, EN ALUMINIO ANONIZADO COLOR NATURAL</v>
          </cell>
          <cell r="G32427" t="str">
            <v>m2</v>
          </cell>
          <cell r="J32427">
            <v>346652</v>
          </cell>
        </row>
        <row r="32428">
          <cell r="B32428" t="str">
            <v>D24B</v>
          </cell>
          <cell r="C32428" t="str">
            <v>PERFILERIA FIJA EN ALUMINIO ANODIZADO (Incluye marco en perfileria tipo PV 3890 o equivalente ). Incluye el suministro e instalación de todos los accesorios requeridos para el correcto montaje.</v>
          </cell>
          <cell r="F32428" t="str">
            <v>Esp</v>
          </cell>
          <cell r="G32428" t="str">
            <v>m2</v>
          </cell>
          <cell r="H32428">
            <v>1</v>
          </cell>
          <cell r="I32428">
            <v>220851.78418446842</v>
          </cell>
          <cell r="J32428">
            <v>220852</v>
          </cell>
        </row>
        <row r="32429">
          <cell r="B32429" t="str">
            <v>D05R</v>
          </cell>
          <cell r="C32429" t="str">
            <v>VIDRIO LAMINADO 4+4mm (para ventaneria, incluye el suministro e instalacion de todos los accesorios e insumos requeridos para el correcto montaje)</v>
          </cell>
          <cell r="F32429" t="str">
            <v>Esp</v>
          </cell>
          <cell r="G32429" t="str">
            <v>m2</v>
          </cell>
          <cell r="H32429">
            <v>1</v>
          </cell>
          <cell r="I32429">
            <v>125799.66</v>
          </cell>
          <cell r="J32429">
            <v>125800</v>
          </cell>
        </row>
        <row r="32431">
          <cell r="A32431" t="str">
            <v>ME-17.443A</v>
          </cell>
          <cell r="C32431" t="str">
            <v>VENTANA CON APERTURA TIPO BASCULANTE EN VIDRIO LAMINADO 3+3 TRASLUCIDO , MARCOS CON PERFILERIA MODULAR TIPO ALUMINA SERIE 3890 O EQUIVALENTE, EN ALUMINIO ANONIZADO COLOR NATURAL (SEGÚN DISEÑO)</v>
          </cell>
          <cell r="G32431" t="str">
            <v>m2</v>
          </cell>
          <cell r="J32431">
            <v>308317</v>
          </cell>
        </row>
        <row r="32432">
          <cell r="B32432" t="str">
            <v>D24B</v>
          </cell>
          <cell r="C32432" t="str">
            <v>PERFILERIA FIJA EN ALUMINIO ANODIZADO (Incluye marco en perfileria tipo PV 3890 o equivalente ). Incluye el suministro e instalación de todos los accesorios requeridos para el correcto montaje.</v>
          </cell>
          <cell r="F32432" t="str">
            <v>Esp</v>
          </cell>
          <cell r="G32432" t="str">
            <v>m2</v>
          </cell>
          <cell r="H32432">
            <v>1</v>
          </cell>
          <cell r="I32432">
            <v>220851.78418446842</v>
          </cell>
          <cell r="J32432">
            <v>220852</v>
          </cell>
        </row>
        <row r="32433">
          <cell r="B32433" t="str">
            <v>D05P</v>
          </cell>
          <cell r="C32433" t="str">
            <v>VIDRIO LAMINADO 3+3mm (Para ventanería. Incluye el suministro e instalación de todos los accesorios e insumos requeridos para el correcto montaje.)</v>
          </cell>
          <cell r="F32433" t="str">
            <v>Esp</v>
          </cell>
          <cell r="G32433" t="str">
            <v>m2</v>
          </cell>
          <cell r="H32433">
            <v>1</v>
          </cell>
          <cell r="I32433">
            <v>87465</v>
          </cell>
          <cell r="J32433">
            <v>87465</v>
          </cell>
        </row>
        <row r="32435">
          <cell r="A32435" t="str">
            <v>ME-17.445</v>
          </cell>
          <cell r="C32435" t="str">
            <v>PUERTA VENTANA PROYECTANTE Y MONTANTE  EN ALUMINIO ANODIZADO VIDRIO ACANALADO DE  5 mm (Incluye marco en perfileria tipo VP 3831  o equivalente ). Incluye el suministro de todos los accesorios requeridos para el correcto montaje. SEGUN DETALLE. (Suministro e Instalación).</v>
          </cell>
          <cell r="G32435" t="str">
            <v>M2</v>
          </cell>
          <cell r="J32435">
            <v>513032</v>
          </cell>
        </row>
        <row r="32436">
          <cell r="B32436" t="str">
            <v>E104B</v>
          </cell>
          <cell r="C32436" t="str">
            <v>PUERTA VENTANA PROYECTANTES Y MONTANTE EN ALUMINIO ANODIZADO VIDRIO ACANALADO DE  5 mm (Incluye marco en perfileria tipo VP 3831  o equivalente ). Incluye el suministro de todos los accesorios requeridos para el correcto montaje. SEGUN DETALLE. (Suministro e Instalación).</v>
          </cell>
          <cell r="F32436" t="str">
            <v>Esp</v>
          </cell>
          <cell r="G32436" t="str">
            <v>M2</v>
          </cell>
          <cell r="H32436">
            <v>1</v>
          </cell>
          <cell r="I32436">
            <v>513031.60185411846</v>
          </cell>
          <cell r="J32436">
            <v>513032</v>
          </cell>
        </row>
        <row r="32438">
          <cell r="A32438" t="str">
            <v>ME-17.446</v>
          </cell>
          <cell r="C32438" t="str">
            <v>PUERTA EN ALUMINIO ANODIZADO MATE NATURAL. VIDRIO TEMPLADO 5mm CON PELICULA SAND BLASTING, SEGUN PLANOS. SEGÚN DETALLE  Incluyen el suministro de todos los accesorios requeridos para el correcto montaje</v>
          </cell>
          <cell r="G32438" t="str">
            <v>M2</v>
          </cell>
          <cell r="J32438">
            <v>538683</v>
          </cell>
        </row>
        <row r="32439">
          <cell r="B32439" t="str">
            <v>E104C</v>
          </cell>
          <cell r="C32439" t="str">
            <v>PUERTA EN ALUMINIO ANODIZADO MATE NATURAL. VIDRIO TEMPLADO 5mm CON PELICULA SAND BLASTING, SEGUN PLANOS. SEGÚN DETALLE  Incluyen el suministro de todos los accesorios requeridos para el correcto montaje</v>
          </cell>
          <cell r="F32439" t="str">
            <v>Esp</v>
          </cell>
          <cell r="G32439" t="str">
            <v>M2</v>
          </cell>
          <cell r="H32439">
            <v>1</v>
          </cell>
          <cell r="I32439">
            <v>538683.02929979993</v>
          </cell>
          <cell r="J32439">
            <v>538683</v>
          </cell>
        </row>
        <row r="32441">
          <cell r="A32441" t="str">
            <v>ME-17.447</v>
          </cell>
          <cell r="C32441" t="str">
            <v>BARANDA BALCON.Pasamanos en tubo ø2 " acero inoxidable + platina metálica de 2" X 1/8" de espesor en acero, acabado en pintura silver fox +3 travesaños en tubo ø1/2"acero inoxidable+ platina 1 x 1/8" + Platinas de fijacion a piso de 10 x10cm 1/8" acabado en pintura esmalte color silver fox + accesorios de anclaje y soportes.  SEGUN DETALLE. (Suministro e Instalación).</v>
          </cell>
          <cell r="G32441" t="str">
            <v>m</v>
          </cell>
          <cell r="J32441">
            <v>415456</v>
          </cell>
        </row>
        <row r="32442">
          <cell r="B32442" t="str">
            <v>M03</v>
          </cell>
          <cell r="C32442" t="str">
            <v>EQUIPO BASICO ( Herramienta menor )</v>
          </cell>
          <cell r="F32442" t="str">
            <v>Ins</v>
          </cell>
          <cell r="G32442" t="str">
            <v>glb</v>
          </cell>
          <cell r="H32442">
            <v>0.5</v>
          </cell>
          <cell r="I32442">
            <v>2535.75</v>
          </cell>
          <cell r="J32442">
            <v>1268</v>
          </cell>
        </row>
        <row r="32443">
          <cell r="B32443" t="str">
            <v>I06</v>
          </cell>
          <cell r="C32443" t="str">
            <v>MANO DE OBRA DD (Carpintería)</v>
          </cell>
          <cell r="F32443" t="str">
            <v>Ins</v>
          </cell>
          <cell r="G32443" t="str">
            <v>hc</v>
          </cell>
          <cell r="H32443">
            <v>4</v>
          </cell>
          <cell r="I32443">
            <v>21230.098696721638</v>
          </cell>
          <cell r="J32443">
            <v>84920</v>
          </cell>
        </row>
        <row r="32444">
          <cell r="B32444" t="str">
            <v>E83C</v>
          </cell>
          <cell r="C32444" t="str">
            <v>TUBO ACERO INOXIDABLE DIAMETRO 1/2"</v>
          </cell>
          <cell r="F32444" t="str">
            <v>ins</v>
          </cell>
          <cell r="G32444" t="str">
            <v>m</v>
          </cell>
          <cell r="H32444">
            <v>3</v>
          </cell>
          <cell r="I32444">
            <v>44247.885372180004</v>
          </cell>
          <cell r="J32444">
            <v>132744</v>
          </cell>
        </row>
        <row r="32445">
          <cell r="B32445" t="str">
            <v>E83</v>
          </cell>
          <cell r="C32445" t="str">
            <v xml:space="preserve">TUBO ACERO INOXIDABLE DIAMETRO 2" </v>
          </cell>
          <cell r="F32445" t="str">
            <v>Ins</v>
          </cell>
          <cell r="G32445" t="str">
            <v>m</v>
          </cell>
          <cell r="H32445">
            <v>1</v>
          </cell>
          <cell r="I32445">
            <v>110621.75122077885</v>
          </cell>
          <cell r="J32445">
            <v>110622</v>
          </cell>
        </row>
        <row r="32446">
          <cell r="B32446" t="str">
            <v>E06C</v>
          </cell>
          <cell r="C32446" t="str">
            <v>PLATINA  1'' x 1/8''</v>
          </cell>
          <cell r="F32446" t="str">
            <v>Ins</v>
          </cell>
          <cell r="G32446" t="str">
            <v>m</v>
          </cell>
          <cell r="H32446">
            <v>1.2</v>
          </cell>
          <cell r="I32446">
            <v>1745.625</v>
          </cell>
          <cell r="J32446">
            <v>2095</v>
          </cell>
        </row>
        <row r="32447">
          <cell r="B32447" t="str">
            <v>AA35</v>
          </cell>
          <cell r="C32447" t="str">
            <v>ANCLAJES 5/8" x 8" (Incluye perforación y adhesivo epóxico)</v>
          </cell>
          <cell r="F32447" t="str">
            <v>Ana</v>
          </cell>
          <cell r="G32447" t="str">
            <v>und</v>
          </cell>
          <cell r="H32447">
            <v>4</v>
          </cell>
          <cell r="I32447">
            <v>11762.1</v>
          </cell>
          <cell r="J32447">
            <v>47048</v>
          </cell>
        </row>
        <row r="32448">
          <cell r="B32448" t="str">
            <v>X04</v>
          </cell>
          <cell r="C32448" t="str">
            <v>ESMALTE SINTETICO Pintulux - Tipo Pintuco Ref. según color diseño o equivalente</v>
          </cell>
          <cell r="F32448" t="str">
            <v>Ins</v>
          </cell>
          <cell r="G32448" t="str">
            <v>gal</v>
          </cell>
          <cell r="H32448">
            <v>0.05</v>
          </cell>
          <cell r="I32448">
            <v>69194.810999999987</v>
          </cell>
          <cell r="J32448">
            <v>3460</v>
          </cell>
        </row>
        <row r="32449">
          <cell r="B32449" t="str">
            <v>X01</v>
          </cell>
          <cell r="C32449" t="str">
            <v>ANTICORROSIVO Premium - Tipo Pintuco Ref. 513 o equivalente</v>
          </cell>
          <cell r="F32449" t="str">
            <v>Ins</v>
          </cell>
          <cell r="G32449" t="str">
            <v>gal</v>
          </cell>
          <cell r="H32449">
            <v>0.05</v>
          </cell>
          <cell r="I32449">
            <v>81756.034499999994</v>
          </cell>
          <cell r="J32449">
            <v>4088</v>
          </cell>
        </row>
        <row r="32450">
          <cell r="B32450" t="str">
            <v>O19</v>
          </cell>
          <cell r="C32450" t="str">
            <v>SOLDADURA ELECTRICA Tipo WESTARCO SUPER E- 6013  DE 1/8 o equivalente.</v>
          </cell>
          <cell r="F32450" t="str">
            <v>Ins</v>
          </cell>
          <cell r="G32450" t="str">
            <v>kg</v>
          </cell>
          <cell r="H32450">
            <v>2.96</v>
          </cell>
          <cell r="I32450">
            <v>8925</v>
          </cell>
          <cell r="J32450">
            <v>26418</v>
          </cell>
        </row>
        <row r="32451">
          <cell r="B32451" t="str">
            <v>E06A</v>
          </cell>
          <cell r="C32451" t="str">
            <v>PLATINA  2'' x 1/8''</v>
          </cell>
          <cell r="F32451" t="str">
            <v>Ins</v>
          </cell>
          <cell r="G32451" t="str">
            <v>m</v>
          </cell>
          <cell r="H32451">
            <v>0.8</v>
          </cell>
          <cell r="I32451">
            <v>3491.25</v>
          </cell>
          <cell r="J32451">
            <v>2793</v>
          </cell>
        </row>
        <row r="32453">
          <cell r="A32453" t="str">
            <v>ME-17.448</v>
          </cell>
          <cell r="C32453" t="str">
            <v>BARANDA ESCALERA.Pasamanos en tubo ø2" aguas negras + platina metálica de 4mm de espesor en acero+ travesaños en tubo ø1" aguas negras+ acabado wash primer anticorrosivo y pintura esmalte tipo Pintulux color negro de Pintuco o equivalente + accesorios de anclaje y soportes.  SEGUN DETALLE. (Suministro e Instalación).</v>
          </cell>
          <cell r="G32453" t="str">
            <v>m</v>
          </cell>
          <cell r="J32453">
            <v>350137</v>
          </cell>
        </row>
        <row r="32454">
          <cell r="B32454" t="str">
            <v>M03</v>
          </cell>
          <cell r="C32454" t="str">
            <v>EQUIPO BASICO ( Herramienta menor )</v>
          </cell>
          <cell r="F32454" t="str">
            <v>Ins</v>
          </cell>
          <cell r="G32454" t="str">
            <v>glb</v>
          </cell>
          <cell r="H32454">
            <v>0.5</v>
          </cell>
          <cell r="I32454">
            <v>2535.75</v>
          </cell>
          <cell r="J32454">
            <v>1268</v>
          </cell>
        </row>
        <row r="32455">
          <cell r="B32455" t="str">
            <v>I06</v>
          </cell>
          <cell r="C32455" t="str">
            <v>MANO DE OBRA DD (Carpintería)</v>
          </cell>
          <cell r="F32455" t="str">
            <v>Ins</v>
          </cell>
          <cell r="G32455" t="str">
            <v>hc</v>
          </cell>
          <cell r="H32455">
            <v>4.5999999999999996</v>
          </cell>
          <cell r="I32455">
            <v>21230.098696721638</v>
          </cell>
          <cell r="J32455">
            <v>97658</v>
          </cell>
        </row>
        <row r="32456">
          <cell r="B32456" t="str">
            <v>E20</v>
          </cell>
          <cell r="C32456" t="str">
            <v>TUBO AGUAS NEGRAS DIAMETRO 2" CAL. 0.080</v>
          </cell>
          <cell r="F32456" t="str">
            <v>Ins</v>
          </cell>
          <cell r="G32456" t="str">
            <v>m</v>
          </cell>
          <cell r="H32456">
            <v>1.0509999999999999</v>
          </cell>
          <cell r="I32456">
            <v>26649.525000000001</v>
          </cell>
          <cell r="J32456">
            <v>28009</v>
          </cell>
        </row>
        <row r="32457">
          <cell r="B32457" t="str">
            <v>E20A</v>
          </cell>
          <cell r="C32457" t="str">
            <v>TUBO AGUAS NEGRAS DIAMETRO 1" CAL. 0.080</v>
          </cell>
          <cell r="F32457" t="str">
            <v>Ins</v>
          </cell>
          <cell r="G32457" t="str">
            <v>m</v>
          </cell>
          <cell r="H32457">
            <v>5.0925000000000002</v>
          </cell>
          <cell r="I32457">
            <v>12261.5535</v>
          </cell>
          <cell r="J32457">
            <v>62442</v>
          </cell>
        </row>
        <row r="32458">
          <cell r="B32458" t="str">
            <v>E06A</v>
          </cell>
          <cell r="C32458" t="str">
            <v>PLATINA  2'' x 1/8''</v>
          </cell>
          <cell r="F32458" t="str">
            <v>Ins</v>
          </cell>
          <cell r="G32458" t="str">
            <v>m</v>
          </cell>
          <cell r="H32458">
            <v>2</v>
          </cell>
          <cell r="I32458">
            <v>3491.25</v>
          </cell>
          <cell r="J32458">
            <v>6983</v>
          </cell>
        </row>
        <row r="32459">
          <cell r="B32459" t="str">
            <v>AA35A</v>
          </cell>
          <cell r="C32459" t="str">
            <v>ANCLAJES 3/4" x 4" (Incluye perforación y adhesivo epóxico)</v>
          </cell>
          <cell r="F32459" t="str">
            <v>Ana</v>
          </cell>
          <cell r="G32459" t="str">
            <v>und</v>
          </cell>
          <cell r="H32459">
            <v>4</v>
          </cell>
          <cell r="I32459">
            <v>16933.349999999999</v>
          </cell>
          <cell r="J32459">
            <v>67733</v>
          </cell>
        </row>
        <row r="32460">
          <cell r="B32460" t="str">
            <v>X04</v>
          </cell>
          <cell r="C32460" t="str">
            <v>ESMALTE SINTETICO Pintulux - Tipo Pintuco Ref. según color diseño o equivalente</v>
          </cell>
          <cell r="F32460" t="str">
            <v>Ins</v>
          </cell>
          <cell r="G32460" t="str">
            <v>gal</v>
          </cell>
          <cell r="H32460">
            <v>0.36</v>
          </cell>
          <cell r="I32460">
            <v>69194.810999999987</v>
          </cell>
          <cell r="J32460">
            <v>24910</v>
          </cell>
        </row>
        <row r="32461">
          <cell r="B32461" t="str">
            <v>X01</v>
          </cell>
          <cell r="C32461" t="str">
            <v>ANTICORROSIVO Premium - Tipo Pintuco Ref. 513 o equivalente</v>
          </cell>
          <cell r="F32461" t="str">
            <v>Ins</v>
          </cell>
          <cell r="G32461" t="str">
            <v>gal</v>
          </cell>
          <cell r="H32461">
            <v>0.36</v>
          </cell>
          <cell r="I32461">
            <v>81756.034499999994</v>
          </cell>
          <cell r="J32461">
            <v>29432</v>
          </cell>
        </row>
        <row r="32462">
          <cell r="B32462" t="str">
            <v>O19</v>
          </cell>
          <cell r="C32462" t="str">
            <v>SOLDADURA ELECTRICA Tipo WESTARCO SUPER E- 6013  DE 1/8 o equivalente.</v>
          </cell>
          <cell r="F32462" t="str">
            <v>Ins</v>
          </cell>
          <cell r="G32462" t="str">
            <v>kg</v>
          </cell>
          <cell r="H32462">
            <v>3.552</v>
          </cell>
          <cell r="I32462">
            <v>8925</v>
          </cell>
          <cell r="J32462">
            <v>31702</v>
          </cell>
        </row>
        <row r="32464">
          <cell r="A32464" t="str">
            <v>ME-17.449</v>
          </cell>
          <cell r="C32464" t="str">
            <v>VENTANA PERSIANA EN ALUMINIO ANODIZADO 3890 COLOR CRUDO . Incluye el suministro de todos los accesorios requeridos para el correcto montaje, asi como el suministro e instalación de la silicona que sea requerida para garantizar una perfecta instalación. SEGUN DETALLE. (Suministro e Instalación).</v>
          </cell>
          <cell r="G32464" t="str">
            <v>m2</v>
          </cell>
          <cell r="J32464">
            <v>317288</v>
          </cell>
        </row>
        <row r="32465">
          <cell r="B32465" t="str">
            <v>D70A</v>
          </cell>
          <cell r="C32465" t="str">
            <v>VENTANA PERSIANA EN ALUMINIO ANODIZADO 3890 COLOR CRUDO . Incluye el suministro de todos los accesorios requeridos para el correcto montaje.SEGUN DETALLE. (Suministro e Instalación).</v>
          </cell>
          <cell r="F32465" t="str">
            <v>Ins</v>
          </cell>
          <cell r="G32465" t="str">
            <v>m2</v>
          </cell>
          <cell r="H32465">
            <v>1.05</v>
          </cell>
          <cell r="I32465">
            <v>302179</v>
          </cell>
          <cell r="J32465">
            <v>317288</v>
          </cell>
        </row>
        <row r="32467">
          <cell r="A32467" t="str">
            <v>ME-17.450</v>
          </cell>
          <cell r="C32467" t="str">
            <v>PUERTA METALICA Lámina Cold Rolled Cal. 16 Tipo PANEL con MARCO SENCILLO ( Incluye anticorrosivo + pintura ELECTROSTATICA + marco cold rolled cal. 18 cargados en concreto). Incluye el suministro de todos los accesorios requeridos para el correcto montaje. (Suministro e Instalación).</v>
          </cell>
          <cell r="G32467" t="str">
            <v>m2</v>
          </cell>
          <cell r="J32467">
            <v>485419</v>
          </cell>
        </row>
        <row r="32468">
          <cell r="B32468" t="str">
            <v>E56A</v>
          </cell>
          <cell r="C32468" t="str">
            <v>PUERTA METALICA Lámina Cold Rolled Cal. 16 Tipo PANEL CON MARCO SENCILLO ( Incluye anticorrosivo + pintura ELECTROSTATICA + marco cold rolled cal. 18 cargados en concreto). Incluye el suministro de todos los accesorios requeridos para el correcto montaje. (Suministro e Instalación).</v>
          </cell>
          <cell r="F32468" t="str">
            <v>Esp</v>
          </cell>
          <cell r="G32468" t="str">
            <v>m2</v>
          </cell>
          <cell r="H32468">
            <v>1</v>
          </cell>
          <cell r="I32468">
            <v>485419</v>
          </cell>
          <cell r="J32468">
            <v>485419</v>
          </cell>
        </row>
        <row r="32470">
          <cell r="A32470" t="str">
            <v>ME-17.451</v>
          </cell>
          <cell r="C32470" t="str">
            <v>DIVISION EN VIDRIO vidrio Templado 6mm con Perfileria Ref 3831 aluminio anonizado Mate natural, Incluye el suministro de todos los accesorios necesarios para su correcta instalacion y puesta en funcionamiento) SEGÚN DISEÑO</v>
          </cell>
          <cell r="G32470" t="str">
            <v>m2</v>
          </cell>
          <cell r="J32470">
            <v>271593</v>
          </cell>
        </row>
        <row r="32471">
          <cell r="B32471" t="str">
            <v>D56A</v>
          </cell>
          <cell r="C32471" t="str">
            <v>DIVISION EN VIDRIO vidrio Templado 6mm con Perfileria Ref 3831 aluminio anonizado Mate natural, Incluye el suministro de todos los accesorios necesarios para su correcta instalacion y puesta en funcionamiento) SEGÚN DISEÑO</v>
          </cell>
          <cell r="F32471" t="str">
            <v xml:space="preserve">Ins </v>
          </cell>
          <cell r="G32471" t="str">
            <v>m2</v>
          </cell>
          <cell r="H32471">
            <v>1</v>
          </cell>
          <cell r="I32471">
            <v>271592.71650000004</v>
          </cell>
          <cell r="J32471">
            <v>271593</v>
          </cell>
        </row>
        <row r="32473">
          <cell r="A32473" t="str">
            <v>ME-17.451A</v>
          </cell>
          <cell r="C32473" t="str">
            <v>DIVISION DE OFICINA PRIVADA (VENTANERIA INTERIOR) EN ALUMINIO ANODIZADO CRUDO CON VIDRIO TEMPLADO 8MM fijado a perfileria soporte (perfiles tubulares de 2x4") mediante perfil zocalo superior o inferior, junta lateral a topoe con sello de silicona entre láminas de vidrio y montante en ventana fija en aluminio anodizado crudo con perfileria VP3890 o equivalente y vidrio templado 6MM, incluye el suministro de todos los accesorios requeridos para el correcto montaje, así como el suministro e instalacion de toda la silicona que sea requerida para garantizar una perfecta instalación. SEGUN DETALLE</v>
          </cell>
          <cell r="G32473" t="str">
            <v>m2</v>
          </cell>
          <cell r="J32473">
            <v>404250</v>
          </cell>
        </row>
        <row r="32474">
          <cell r="B32474" t="str">
            <v>D48A</v>
          </cell>
          <cell r="C32474" t="str">
            <v>DIVISON EN VIDRIO TEMPLADO 8mm. CON ALUMINIO ANODIZADO CRUDO ARRIBA Y ABAJO, perfiles tubulares de 2x4". Incluye el suministro de todos los accesorios y silicona  para el corecto montaje.</v>
          </cell>
          <cell r="F32474" t="str">
            <v>Ins</v>
          </cell>
          <cell r="G32474" t="str">
            <v>m2</v>
          </cell>
          <cell r="H32474">
            <v>1</v>
          </cell>
          <cell r="I32474">
            <v>404250</v>
          </cell>
          <cell r="J32474">
            <v>404250</v>
          </cell>
        </row>
        <row r="32476">
          <cell r="A32476" t="str">
            <v>ME-17.452</v>
          </cell>
          <cell r="C32476" t="str">
            <v>BARANDA ESCALERA.Pasamanos en tubo ø2" aguas negras + platina metálica de 4mm de espesor en acero+ travesaños en tubo ø1" aguas negras+ acabado wash primer anticorrosivo y pintura esmalte tipo Pintulux color gris de Pintuco o equivalente + accesorios de anclaje y soportes.  SEGUN DETALLE. (Suministro e Instalación).</v>
          </cell>
          <cell r="G32476" t="str">
            <v>m</v>
          </cell>
          <cell r="J32476">
            <v>385322</v>
          </cell>
        </row>
        <row r="32477">
          <cell r="B32477" t="str">
            <v>M03</v>
          </cell>
          <cell r="C32477" t="str">
            <v>EQUIPO BASICO ( Herramienta menor )</v>
          </cell>
          <cell r="F32477" t="str">
            <v>Ins</v>
          </cell>
          <cell r="G32477" t="str">
            <v>glb</v>
          </cell>
          <cell r="H32477">
            <v>0.5</v>
          </cell>
          <cell r="I32477">
            <v>2535.75</v>
          </cell>
          <cell r="J32477">
            <v>1268</v>
          </cell>
        </row>
        <row r="32478">
          <cell r="B32478" t="str">
            <v>I06</v>
          </cell>
          <cell r="C32478" t="str">
            <v>MANO DE OBRA DD (Carpintería)</v>
          </cell>
          <cell r="F32478" t="str">
            <v>Ins</v>
          </cell>
          <cell r="G32478" t="str">
            <v>hc</v>
          </cell>
          <cell r="H32478">
            <v>4.5999999999999996</v>
          </cell>
          <cell r="I32478">
            <v>21230.098696721638</v>
          </cell>
          <cell r="J32478">
            <v>97658</v>
          </cell>
        </row>
        <row r="32479">
          <cell r="B32479" t="str">
            <v>E20</v>
          </cell>
          <cell r="C32479" t="str">
            <v>TUBO AGUAS NEGRAS DIAMETRO 2" CAL. 0.080</v>
          </cell>
          <cell r="F32479" t="str">
            <v>Ins</v>
          </cell>
          <cell r="G32479" t="str">
            <v>m</v>
          </cell>
          <cell r="H32479">
            <v>1.0509999999999999</v>
          </cell>
          <cell r="I32479">
            <v>26649.525000000001</v>
          </cell>
          <cell r="J32479">
            <v>28009</v>
          </cell>
        </row>
        <row r="32480">
          <cell r="B32480" t="str">
            <v>E20A</v>
          </cell>
          <cell r="C32480" t="str">
            <v>TUBO AGUAS NEGRAS DIAMETRO 1" CAL. 0.080</v>
          </cell>
          <cell r="F32480" t="str">
            <v>Ins</v>
          </cell>
          <cell r="G32480" t="str">
            <v>m</v>
          </cell>
          <cell r="H32480">
            <v>6.8</v>
          </cell>
          <cell r="I32480">
            <v>12261.5535</v>
          </cell>
          <cell r="J32480">
            <v>83379</v>
          </cell>
        </row>
        <row r="32481">
          <cell r="B32481" t="str">
            <v>E06A</v>
          </cell>
          <cell r="C32481" t="str">
            <v>PLATINA  2'' x 1/8''</v>
          </cell>
          <cell r="F32481" t="str">
            <v>Ins</v>
          </cell>
          <cell r="G32481" t="str">
            <v>m</v>
          </cell>
          <cell r="H32481">
            <v>1.8900000000000001</v>
          </cell>
          <cell r="I32481">
            <v>3491.25</v>
          </cell>
          <cell r="J32481">
            <v>6598</v>
          </cell>
        </row>
        <row r="32482">
          <cell r="B32482" t="str">
            <v>E06C</v>
          </cell>
          <cell r="C32482" t="str">
            <v>PLATINA  1'' x 1/8''</v>
          </cell>
          <cell r="F32482" t="str">
            <v>Ins</v>
          </cell>
          <cell r="G32482" t="str">
            <v>m</v>
          </cell>
          <cell r="H32482">
            <v>0.4</v>
          </cell>
          <cell r="I32482">
            <v>1745.625</v>
          </cell>
          <cell r="J32482">
            <v>698</v>
          </cell>
        </row>
        <row r="32483">
          <cell r="B32483" t="str">
            <v>AA35</v>
          </cell>
          <cell r="C32483" t="str">
            <v>ANCLAJES 5/8" x 8" (Incluye perforación y adhesivo epóxico)</v>
          </cell>
          <cell r="F32483" t="str">
            <v>Ana</v>
          </cell>
          <cell r="G32483" t="str">
            <v>und</v>
          </cell>
          <cell r="H32483">
            <v>6</v>
          </cell>
          <cell r="I32483">
            <v>11762.1</v>
          </cell>
          <cell r="J32483">
            <v>70573</v>
          </cell>
        </row>
        <row r="32484">
          <cell r="B32484" t="str">
            <v>X04</v>
          </cell>
          <cell r="C32484" t="str">
            <v>ESMALTE SINTETICO Pintulux - Tipo Pintuco Ref. según color diseño o equivalente</v>
          </cell>
          <cell r="F32484" t="str">
            <v>Ins</v>
          </cell>
          <cell r="G32484" t="str">
            <v>gal</v>
          </cell>
          <cell r="H32484">
            <v>0.36</v>
          </cell>
          <cell r="I32484">
            <v>69194.810999999987</v>
          </cell>
          <cell r="J32484">
            <v>24910</v>
          </cell>
        </row>
        <row r="32485">
          <cell r="B32485" t="str">
            <v>X01</v>
          </cell>
          <cell r="C32485" t="str">
            <v>ANTICORROSIVO Premium - Tipo Pintuco Ref. 513 o equivalente</v>
          </cell>
          <cell r="F32485" t="str">
            <v>Ins</v>
          </cell>
          <cell r="G32485" t="str">
            <v>gal</v>
          </cell>
          <cell r="H32485">
            <v>0.36</v>
          </cell>
          <cell r="I32485">
            <v>81756.034499999994</v>
          </cell>
          <cell r="J32485">
            <v>29432</v>
          </cell>
        </row>
        <row r="32486">
          <cell r="B32486" t="str">
            <v>O19</v>
          </cell>
          <cell r="C32486" t="str">
            <v>SOLDADURA ELECTRICA Tipo WESTARCO SUPER E- 6013  DE 1/8 o equivalente.</v>
          </cell>
          <cell r="F32486" t="str">
            <v>Ins</v>
          </cell>
          <cell r="G32486" t="str">
            <v>kg</v>
          </cell>
          <cell r="H32486">
            <v>4.7952000000000004</v>
          </cell>
          <cell r="I32486">
            <v>8925</v>
          </cell>
          <cell r="J32486">
            <v>42797</v>
          </cell>
        </row>
        <row r="32488">
          <cell r="A32488" t="str">
            <v>ME-17.453</v>
          </cell>
          <cell r="C32488" t="str">
            <v>SUMINISTRO E INSTALACION DE PASAMANOS A MURO EN TUBO AGUAS NEGRAS 2", SOLDADO TUBULAR, DIAMETRO DE 2" , base en platina de 10x10 cm con chazos expansivos 1/2, un tapon inicial, soporte a muro. + acabado wash primer anticorrosivo y pintura esmalte tipo Pintulux color gris de Pintuco o equivalente + accesorios de anclaje y soportes.  SEGUN DETALLE. (Suministro e Instalación).</v>
          </cell>
          <cell r="G32488" t="str">
            <v>m</v>
          </cell>
          <cell r="J32488">
            <v>164795</v>
          </cell>
        </row>
        <row r="32489">
          <cell r="B32489" t="str">
            <v>M03</v>
          </cell>
          <cell r="C32489" t="str">
            <v>EQUIPO BASICO ( Herramienta menor )</v>
          </cell>
          <cell r="F32489" t="str">
            <v>Ins</v>
          </cell>
          <cell r="G32489" t="str">
            <v>glb</v>
          </cell>
          <cell r="H32489">
            <v>0.5</v>
          </cell>
          <cell r="I32489">
            <v>2535.75</v>
          </cell>
          <cell r="J32489">
            <v>1268</v>
          </cell>
        </row>
        <row r="32490">
          <cell r="B32490" t="str">
            <v>I06</v>
          </cell>
          <cell r="C32490" t="str">
            <v>MANO DE OBRA DD (Carpintería)</v>
          </cell>
          <cell r="F32490" t="str">
            <v>Ins</v>
          </cell>
          <cell r="G32490" t="str">
            <v>hc</v>
          </cell>
          <cell r="H32490">
            <v>1.5</v>
          </cell>
          <cell r="I32490">
            <v>21230.098696721638</v>
          </cell>
          <cell r="J32490">
            <v>31845</v>
          </cell>
        </row>
        <row r="32491">
          <cell r="B32491" t="str">
            <v>X04</v>
          </cell>
          <cell r="C32491" t="str">
            <v>ESMALTE SINTETICO Pintulux - Tipo Pintuco Ref. según color diseño o equivalente</v>
          </cell>
          <cell r="F32491" t="str">
            <v>Ins</v>
          </cell>
          <cell r="G32491" t="str">
            <v>gal</v>
          </cell>
          <cell r="H32491">
            <v>0.185</v>
          </cell>
          <cell r="I32491">
            <v>69194.810999999987</v>
          </cell>
          <cell r="J32491">
            <v>12801</v>
          </cell>
        </row>
        <row r="32492">
          <cell r="B32492" t="str">
            <v>X01</v>
          </cell>
          <cell r="C32492" t="str">
            <v>ANTICORROSIVO Premium - Tipo Pintuco Ref. 513 o equivalente</v>
          </cell>
          <cell r="F32492" t="str">
            <v>Ins</v>
          </cell>
          <cell r="G32492" t="str">
            <v>gal</v>
          </cell>
          <cell r="H32492">
            <v>0.185</v>
          </cell>
          <cell r="I32492">
            <v>81756.034499999994</v>
          </cell>
          <cell r="J32492">
            <v>15125</v>
          </cell>
        </row>
        <row r="32493">
          <cell r="B32493" t="str">
            <v>E292B</v>
          </cell>
          <cell r="C32493" t="str">
            <v>PASAMANOS A MURO EN TUBO AGUAS NEGRAS 2", SOLDADO TUBULAR, DIAMETRO DE 2" , base en platina de 10x10 cm con chazos expansivos 1/2, un tapon inicial, soporte a muro.</v>
          </cell>
          <cell r="F32493" t="str">
            <v>Ins</v>
          </cell>
          <cell r="G32493" t="str">
            <v>m</v>
          </cell>
          <cell r="H32493">
            <v>1</v>
          </cell>
          <cell r="I32493">
            <v>103755.66017544002</v>
          </cell>
          <cell r="J32493">
            <v>103756</v>
          </cell>
        </row>
        <row r="32495">
          <cell r="A32495" t="str">
            <v>ME-17.454</v>
          </cell>
          <cell r="C32495" t="str">
            <v>PUERTA EN ALUMINIO  ANODIZADO MATE NATURAL VIDRIO TEMPLADO 8 mm. CON PELICULA SAND BLASTING, SEGUN PLANOS SEGUN DETALLE. Incluye el suministro de todos los accesorios requeridos para el correcto montaje, asi como el suministro e instalación de la silicona que sea requerida para garantizar una perfecta instalación.</v>
          </cell>
          <cell r="G32495" t="str">
            <v>m2</v>
          </cell>
          <cell r="J32495">
            <v>369084</v>
          </cell>
        </row>
        <row r="32496">
          <cell r="B32496" t="str">
            <v>D24C</v>
          </cell>
          <cell r="C32496" t="str">
            <v>PERFILERIAEN ALUMINIO ANODIZADO (Incluye perfileria tipo PV 3890 o equivalente ). Incluye el suministro e instalación de todos los accesorios requeridos para el correcto montaje.</v>
          </cell>
          <cell r="F32496" t="str">
            <v>Esp</v>
          </cell>
          <cell r="G32496" t="str">
            <v>M2</v>
          </cell>
          <cell r="H32496">
            <v>1</v>
          </cell>
          <cell r="I32496">
            <v>228320</v>
          </cell>
          <cell r="J32496">
            <v>228320</v>
          </cell>
        </row>
        <row r="32497">
          <cell r="B32497" t="str">
            <v>D05J</v>
          </cell>
          <cell r="C32497" t="str">
            <v>VIDRIO TEMPLADO DE SEGUIRIDAD 8mm  (Para ventanería. Incluye el suministro e instalación de todos los accesorios e insumos requeridos para el correcto montaje.)</v>
          </cell>
          <cell r="F32497" t="str">
            <v>Esp</v>
          </cell>
          <cell r="G32497" t="str">
            <v>m2</v>
          </cell>
          <cell r="H32497">
            <v>1</v>
          </cell>
          <cell r="I32497">
            <v>140763.67199999999</v>
          </cell>
          <cell r="J32497">
            <v>140764</v>
          </cell>
        </row>
        <row r="32499">
          <cell r="A32499" t="str">
            <v>ME-17.455</v>
          </cell>
          <cell r="C32499" t="str">
            <v>BARANDA EN MADERA.Pasamanos en madera rolliza de pino  + platina metálica de 2" X 1/8" de espesor en acero mas Platinas de fijacion a piso de 20 x20cm 1/8"  + accesorios de anclaje y soportes.  SEGUN DETALLE. (Suministro e Instalación).</v>
          </cell>
          <cell r="G32499" t="str">
            <v>m</v>
          </cell>
          <cell r="J32499">
            <v>401824</v>
          </cell>
        </row>
        <row r="32500">
          <cell r="B32500" t="str">
            <v>M03</v>
          </cell>
          <cell r="C32500" t="str">
            <v>EQUIPO BASICO ( Herramienta menor )</v>
          </cell>
          <cell r="F32500" t="str">
            <v>Ins</v>
          </cell>
          <cell r="G32500" t="str">
            <v>glb</v>
          </cell>
          <cell r="H32500">
            <v>0.5</v>
          </cell>
          <cell r="I32500">
            <v>2535.75</v>
          </cell>
          <cell r="J32500">
            <v>1268</v>
          </cell>
        </row>
        <row r="32501">
          <cell r="B32501" t="str">
            <v>I06</v>
          </cell>
          <cell r="C32501" t="str">
            <v>MANO DE OBRA DD (Carpintería)</v>
          </cell>
          <cell r="F32501" t="str">
            <v>Ins</v>
          </cell>
          <cell r="G32501" t="str">
            <v>hc</v>
          </cell>
          <cell r="H32501">
            <v>4</v>
          </cell>
          <cell r="I32501">
            <v>21230.098696721638</v>
          </cell>
          <cell r="J32501">
            <v>84920</v>
          </cell>
        </row>
        <row r="32502">
          <cell r="B32502" t="str">
            <v>W165</v>
          </cell>
          <cell r="C32502" t="str">
            <v>MADERA ROLLIZA INMUNIZADA D=0,15m.</v>
          </cell>
          <cell r="F32502" t="str">
            <v>Ins</v>
          </cell>
          <cell r="G32502" t="str">
            <v>m</v>
          </cell>
          <cell r="H32502">
            <v>1</v>
          </cell>
          <cell r="I32502">
            <v>35005.283459999999</v>
          </cell>
          <cell r="J32502">
            <v>35005</v>
          </cell>
        </row>
        <row r="32503">
          <cell r="B32503" t="str">
            <v>E20E</v>
          </cell>
          <cell r="C32503" t="str">
            <v>TUBO AGUAS NEGRAS DIAMETRO 4" CAL. 2,3mm</v>
          </cell>
          <cell r="F32503" t="str">
            <v>Ins</v>
          </cell>
          <cell r="G32503" t="str">
            <v>m</v>
          </cell>
          <cell r="H32503">
            <v>3</v>
          </cell>
          <cell r="I32503">
            <v>67425.571500000005</v>
          </cell>
          <cell r="J32503">
            <v>202277</v>
          </cell>
        </row>
        <row r="32504">
          <cell r="B32504" t="str">
            <v>E06C</v>
          </cell>
          <cell r="C32504" t="str">
            <v>PLATINA  1'' x 1/8''</v>
          </cell>
          <cell r="F32504" t="str">
            <v>Ins</v>
          </cell>
          <cell r="G32504" t="str">
            <v>m</v>
          </cell>
          <cell r="H32504">
            <v>1.2</v>
          </cell>
          <cell r="I32504">
            <v>1745.625</v>
          </cell>
          <cell r="J32504">
            <v>2095</v>
          </cell>
        </row>
        <row r="32505">
          <cell r="B32505" t="str">
            <v>AA35</v>
          </cell>
          <cell r="C32505" t="str">
            <v>ANCLAJES 5/8" x 8" (Incluye perforación y adhesivo epóxico)</v>
          </cell>
          <cell r="F32505" t="str">
            <v>Ana</v>
          </cell>
          <cell r="G32505" t="str">
            <v>und</v>
          </cell>
          <cell r="H32505">
            <v>4</v>
          </cell>
          <cell r="I32505">
            <v>11762.1</v>
          </cell>
          <cell r="J32505">
            <v>47048</v>
          </cell>
        </row>
        <row r="32506">
          <cell r="B32506" t="str">
            <v>O19</v>
          </cell>
          <cell r="C32506" t="str">
            <v>SOLDADURA ELECTRICA Tipo WESTARCO SUPER E- 6013  DE 1/8 o equivalente.</v>
          </cell>
          <cell r="F32506" t="str">
            <v>Ins</v>
          </cell>
          <cell r="G32506" t="str">
            <v>kg</v>
          </cell>
          <cell r="H32506">
            <v>2.96</v>
          </cell>
          <cell r="I32506">
            <v>8925</v>
          </cell>
          <cell r="J32506">
            <v>26418</v>
          </cell>
        </row>
        <row r="32507">
          <cell r="B32507" t="str">
            <v>E06A</v>
          </cell>
          <cell r="C32507" t="str">
            <v>PLATINA  2'' x 1/8''</v>
          </cell>
          <cell r="F32507" t="str">
            <v>Ins</v>
          </cell>
          <cell r="G32507" t="str">
            <v>m</v>
          </cell>
          <cell r="H32507">
            <v>0.8</v>
          </cell>
          <cell r="I32507">
            <v>3491.25</v>
          </cell>
          <cell r="J32507">
            <v>2793</v>
          </cell>
        </row>
        <row r="32509">
          <cell r="A32509" t="str">
            <v>ME-17.456</v>
          </cell>
          <cell r="C32509" t="str">
            <v>SUMINISTRO, CONSTRUCCION E INSTALACION DE PUERTA DE DOS CUERPOS PARA ACCESO A PICADERO. Incluye tubería en tubos de aguas negras de 4" anclada a piso con platina doble de 1/4" de 15 x 15 x 10 cm mas tabla en madera de teka pintada e inmuizada con estructura tubular en perfil de 10x5 . acabadopoliuretano + anticorrosivo. Según detalle. Incluye el suministro de todos los accesorios requeridos para el correcto montaje (Suministro e instalación).</v>
          </cell>
          <cell r="G32509" t="str">
            <v>m2</v>
          </cell>
          <cell r="J32509">
            <v>1144631</v>
          </cell>
        </row>
        <row r="32510">
          <cell r="B32510" t="str">
            <v>M03</v>
          </cell>
          <cell r="C32510" t="str">
            <v>EQUIPO BASICO ( Herramienta menor )</v>
          </cell>
          <cell r="F32510" t="str">
            <v>Ins</v>
          </cell>
          <cell r="G32510" t="str">
            <v>glb</v>
          </cell>
          <cell r="H32510">
            <v>0.5</v>
          </cell>
          <cell r="I32510">
            <v>2535.75</v>
          </cell>
          <cell r="J32510">
            <v>1268</v>
          </cell>
        </row>
        <row r="32511">
          <cell r="B32511" t="str">
            <v>I06</v>
          </cell>
          <cell r="C32511" t="str">
            <v>MANO DE OBRA DD (Carpintería)</v>
          </cell>
          <cell r="F32511" t="str">
            <v>Ins</v>
          </cell>
          <cell r="G32511" t="str">
            <v>hc</v>
          </cell>
          <cell r="H32511">
            <v>2</v>
          </cell>
          <cell r="I32511">
            <v>21230.098696721638</v>
          </cell>
          <cell r="J32511">
            <v>42460</v>
          </cell>
        </row>
        <row r="32512">
          <cell r="B32512" t="str">
            <v>M01</v>
          </cell>
          <cell r="C32512" t="str">
            <v>ANDAMIO METALICO TUBULAR (Sección de 2 marcos de 1.50*1.50 m.con 2 crucetas de 2.30 m.)</v>
          </cell>
          <cell r="F32512" t="str">
            <v>Ins</v>
          </cell>
          <cell r="G32512" t="str">
            <v>sm</v>
          </cell>
          <cell r="H32512">
            <v>0.1</v>
          </cell>
          <cell r="I32512">
            <v>5093.55</v>
          </cell>
          <cell r="J32512">
            <v>509</v>
          </cell>
        </row>
        <row r="32513">
          <cell r="B32513" t="str">
            <v>E20E</v>
          </cell>
          <cell r="C32513" t="str">
            <v>TUBO AGUAS NEGRAS DIAMETRO 4" CAL. 2,3mm</v>
          </cell>
          <cell r="F32513" t="str">
            <v>Ins</v>
          </cell>
          <cell r="G32513" t="str">
            <v>m</v>
          </cell>
          <cell r="H32513">
            <v>3.8500000000000005</v>
          </cell>
          <cell r="I32513">
            <v>67425.571500000005</v>
          </cell>
          <cell r="J32513">
            <v>259588</v>
          </cell>
        </row>
        <row r="32514">
          <cell r="B32514" t="str">
            <v>M39</v>
          </cell>
          <cell r="C32514" t="str">
            <v>EQUIPO DE SOLDADURA ELECTRICA</v>
          </cell>
          <cell r="F32514" t="str">
            <v>Ins</v>
          </cell>
          <cell r="G32514" t="str">
            <v>dd</v>
          </cell>
          <cell r="H32514">
            <v>0.15</v>
          </cell>
          <cell r="I32514">
            <v>39900</v>
          </cell>
          <cell r="J32514">
            <v>5985</v>
          </cell>
        </row>
        <row r="32515">
          <cell r="B32515" t="str">
            <v>O19</v>
          </cell>
          <cell r="C32515" t="str">
            <v>SOLDADURA ELECTRICA Tipo WESTARCO SUPER E- 6013  DE 1/8 o equivalente.</v>
          </cell>
          <cell r="F32515" t="str">
            <v>Ins</v>
          </cell>
          <cell r="G32515" t="str">
            <v>kg</v>
          </cell>
          <cell r="H32515">
            <v>2</v>
          </cell>
          <cell r="I32515">
            <v>8925</v>
          </cell>
          <cell r="J32515">
            <v>17850</v>
          </cell>
        </row>
        <row r="32516">
          <cell r="B32516" t="str">
            <v>A35</v>
          </cell>
          <cell r="C32516" t="str">
            <v>LAMINA LISA 1/4"</v>
          </cell>
          <cell r="F32516" t="str">
            <v>Ins</v>
          </cell>
          <cell r="G32516" t="str">
            <v>m2</v>
          </cell>
          <cell r="H32516">
            <v>1.0676156583629894E-2</v>
          </cell>
          <cell r="I32516">
            <v>227325</v>
          </cell>
          <cell r="J32516">
            <v>2427</v>
          </cell>
        </row>
        <row r="32517">
          <cell r="B32517" t="str">
            <v>W52A</v>
          </cell>
          <cell r="C32517" t="str">
            <v>LISTONES EN MADERA TEKA. Dimensiones 15cm de ancho, 1,7cm de espesor.</v>
          </cell>
          <cell r="F32517" t="str">
            <v>Ins</v>
          </cell>
          <cell r="G32517" t="str">
            <v>m</v>
          </cell>
          <cell r="H32517">
            <v>12</v>
          </cell>
          <cell r="I32517">
            <v>19402.124188990576</v>
          </cell>
          <cell r="J32517">
            <v>232825</v>
          </cell>
        </row>
        <row r="32518">
          <cell r="B32518" t="str">
            <v>E26K</v>
          </cell>
          <cell r="C32518" t="str">
            <v>PERFIL EN ACERO DE 4" * 2" CAL 18</v>
          </cell>
          <cell r="F32518" t="str">
            <v>Ins</v>
          </cell>
          <cell r="G32518" t="str">
            <v>m</v>
          </cell>
          <cell r="H32518">
            <v>14</v>
          </cell>
          <cell r="I32518">
            <v>39055.766289798754</v>
          </cell>
          <cell r="J32518">
            <v>546781</v>
          </cell>
        </row>
        <row r="32519">
          <cell r="B32519" t="str">
            <v>X32A</v>
          </cell>
          <cell r="C32519" t="str">
            <v>PINTURA ESMALTE  MATE</v>
          </cell>
          <cell r="F32519" t="str">
            <v>Ins</v>
          </cell>
          <cell r="G32519" t="str">
            <v>gal</v>
          </cell>
          <cell r="H32519">
            <v>0.23</v>
          </cell>
          <cell r="I32519">
            <v>51345</v>
          </cell>
          <cell r="J32519">
            <v>11809</v>
          </cell>
        </row>
        <row r="32520">
          <cell r="B32520" t="str">
            <v>X01</v>
          </cell>
          <cell r="C32520" t="str">
            <v>ANTICORROSIVO Premium - Tipo Pintuco Ref. 513 o equivalente</v>
          </cell>
          <cell r="F32520" t="str">
            <v>Ins</v>
          </cell>
          <cell r="G32520" t="str">
            <v>gal</v>
          </cell>
          <cell r="H32520">
            <v>0.28289999999999998</v>
          </cell>
          <cell r="I32520">
            <v>81756.034499999994</v>
          </cell>
          <cell r="J32520">
            <v>23129</v>
          </cell>
        </row>
        <row r="32522">
          <cell r="A32522" t="str">
            <v>ME-17.457</v>
          </cell>
          <cell r="C32522" t="str">
            <v>CERCA EN MADERA.Pasamanos en madera rolliza de pino  + platina metálica de 2" X 1/8" de espesor en acero mas poste de madera diametro 6" inmunizada y tratada + accesorios de anclaje y soportes.  SEGUN DETALLE. (Suministro e Instalación).</v>
          </cell>
          <cell r="G32522" t="str">
            <v>m</v>
          </cell>
          <cell r="J32522">
            <v>182270</v>
          </cell>
        </row>
        <row r="32523">
          <cell r="B32523" t="str">
            <v>M03</v>
          </cell>
          <cell r="C32523" t="str">
            <v>EQUIPO BASICO ( Herramienta menor )</v>
          </cell>
          <cell r="F32523" t="str">
            <v>Ins</v>
          </cell>
          <cell r="G32523" t="str">
            <v>glb</v>
          </cell>
          <cell r="H32523">
            <v>0.5</v>
          </cell>
          <cell r="I32523">
            <v>2535.75</v>
          </cell>
          <cell r="J32523">
            <v>1268</v>
          </cell>
        </row>
        <row r="32524">
          <cell r="B32524" t="str">
            <v>I06</v>
          </cell>
          <cell r="C32524" t="str">
            <v>MANO DE OBRA DD (Carpintería)</v>
          </cell>
          <cell r="F32524" t="str">
            <v>Ins</v>
          </cell>
          <cell r="G32524" t="str">
            <v>hc</v>
          </cell>
          <cell r="H32524">
            <v>4</v>
          </cell>
          <cell r="I32524">
            <v>21230.098696721638</v>
          </cell>
          <cell r="J32524">
            <v>84920</v>
          </cell>
        </row>
        <row r="32525">
          <cell r="B32525" t="str">
            <v>W165</v>
          </cell>
          <cell r="C32525" t="str">
            <v>MADERA ROLLIZA INMUNIZADA D=0,15m.</v>
          </cell>
          <cell r="F32525" t="str">
            <v>Ins</v>
          </cell>
          <cell r="G32525" t="str">
            <v>m</v>
          </cell>
          <cell r="H32525">
            <v>1</v>
          </cell>
          <cell r="I32525">
            <v>35005.283459999999</v>
          </cell>
          <cell r="J32525">
            <v>35005</v>
          </cell>
        </row>
        <row r="32526">
          <cell r="B32526" t="str">
            <v>E06A</v>
          </cell>
          <cell r="C32526" t="str">
            <v>PLATINA  2'' x 1/8''</v>
          </cell>
          <cell r="F32526" t="str">
            <v>Ins</v>
          </cell>
          <cell r="G32526" t="str">
            <v>m</v>
          </cell>
          <cell r="H32526">
            <v>0.8</v>
          </cell>
          <cell r="I32526">
            <v>3491.25</v>
          </cell>
          <cell r="J32526">
            <v>2793</v>
          </cell>
        </row>
        <row r="32527">
          <cell r="B32527" t="str">
            <v>W163</v>
          </cell>
          <cell r="C32527" t="str">
            <v>POSTE EUCALIPTO INMUNIZADO ø 14 – 16cm longitud de 1.5m Sales hidrosolubles CCA K-33 Tipo C. Sistema de Inmunización: Vacío y Presión</v>
          </cell>
          <cell r="F32527" t="str">
            <v>Ins</v>
          </cell>
          <cell r="G32527" t="str">
            <v>und</v>
          </cell>
          <cell r="H32527">
            <v>1.5</v>
          </cell>
          <cell r="I32527">
            <v>38855.864640600004</v>
          </cell>
          <cell r="J32527">
            <v>58284</v>
          </cell>
        </row>
        <row r="32529">
          <cell r="A32529" t="str">
            <v>ME-17.458</v>
          </cell>
          <cell r="C32529" t="str">
            <v>VENTANA EN PERSIANA DE ALUMINIO  ANODIZADO ALN 315 + ANGEO+ALFAGIA + PANEL PROYECTANTE COLOR SEGUN DISEÑO  Tipo pesado (Incluye marco y contramarco en perfileria  VP 3831 o equivalente ). Incluye el suministro de todos los accesorios requeridos para el correcto montaje, asi como el suministro e instalación de la silicona que sea requerida para garantizar una perfecta instalación. SEGUN DETALLE. (Suministro e Instalación).</v>
          </cell>
          <cell r="G32529" t="str">
            <v>m2</v>
          </cell>
          <cell r="J32529">
            <v>394747</v>
          </cell>
        </row>
        <row r="32530">
          <cell r="B32530" t="str">
            <v>D04B</v>
          </cell>
          <cell r="C32530" t="str">
            <v>REJILLA EN ALUMINIO ANODIZADO MATE NATURAL, LONGUITUD VARIABLE, VERIFICAR EN PLANTAS GENERALES.</v>
          </cell>
          <cell r="F32530" t="str">
            <v>Ins</v>
          </cell>
          <cell r="G32530" t="str">
            <v>m2</v>
          </cell>
          <cell r="H32530">
            <v>0.3</v>
          </cell>
          <cell r="I32530">
            <v>367968.21102537477</v>
          </cell>
          <cell r="J32530">
            <v>110390</v>
          </cell>
        </row>
        <row r="32531">
          <cell r="B32531" t="str">
            <v>E85</v>
          </cell>
          <cell r="C32531" t="str">
            <v>CONTRAMARCO EN ALUMINIO CON MALLA ANGEO MOSQUITERO EN FIBRA DE VIDRIO</v>
          </cell>
          <cell r="F32531" t="str">
            <v>Ins</v>
          </cell>
          <cell r="G32531" t="str">
            <v>m2</v>
          </cell>
          <cell r="H32531">
            <v>1</v>
          </cell>
          <cell r="I32531">
            <v>18870.769325897574</v>
          </cell>
          <cell r="J32531">
            <v>18871</v>
          </cell>
        </row>
        <row r="32532">
          <cell r="B32532" t="str">
            <v>D25</v>
          </cell>
          <cell r="C32532" t="str">
            <v>PERFILERIA EN ALUMINIO ANODIZADO (Incluye marco en perfileria tipo VP3831  o equivalente ). Incluye el suministro e instalación de todos los accesorios requeridos para el correcto montaje.</v>
          </cell>
          <cell r="F32532" t="str">
            <v>Esp</v>
          </cell>
          <cell r="G32532" t="str">
            <v>m2</v>
          </cell>
          <cell r="H32532">
            <v>1</v>
          </cell>
          <cell r="I32532">
            <v>203804.30871969377</v>
          </cell>
          <cell r="J32532">
            <v>203804</v>
          </cell>
        </row>
        <row r="32533">
          <cell r="B32533" t="str">
            <v>D05U</v>
          </cell>
          <cell r="C32533" t="str">
            <v>VIDRIO CRUDO INCOLORO DE 10 MM</v>
          </cell>
          <cell r="F32533" t="str">
            <v>Esp</v>
          </cell>
          <cell r="G32533" t="str">
            <v>m2</v>
          </cell>
          <cell r="H32533">
            <v>0.7</v>
          </cell>
          <cell r="I32533">
            <v>88116.748020000014</v>
          </cell>
          <cell r="J32533">
            <v>61682</v>
          </cell>
        </row>
        <row r="32535">
          <cell r="A32535" t="str">
            <v>ME-17.459</v>
          </cell>
          <cell r="C32535" t="str">
            <v>VENTANA EN PERSIANA DE ALUMINIO  ANODIZADO ALN 315 + ANGEO+ALFAGIA + PANEL PROYECTANTE COLOR SEGUN DISEÑO  Tipo pesado (Incluye marco y contramarco en perfileria  VP 3831 o equivalente ). Incluye el suministro de todos los accesorios requeridos para el correcto montaje, asi como el suministro e instalación de la silicona que sea requerida para garantizar una perfecta instalación. SEGUN DETALLE. (Suministro e Instalación).</v>
          </cell>
          <cell r="G32535" t="str">
            <v>m2</v>
          </cell>
          <cell r="J32535">
            <v>385494</v>
          </cell>
        </row>
        <row r="32536">
          <cell r="B32536" t="str">
            <v>D04B</v>
          </cell>
          <cell r="C32536" t="str">
            <v>REJILLA EN ALUMINIO ANODIZADO MATE NATURAL, LONGUITUD VARIABLE, VERIFICAR EN PLANTAS GENERALES.</v>
          </cell>
          <cell r="F32536" t="str">
            <v>Ins</v>
          </cell>
          <cell r="G32536" t="str">
            <v>m2</v>
          </cell>
          <cell r="H32536">
            <v>0.3</v>
          </cell>
          <cell r="I32536">
            <v>367968.21102537477</v>
          </cell>
          <cell r="J32536">
            <v>110390</v>
          </cell>
        </row>
        <row r="32537">
          <cell r="B32537" t="str">
            <v>E85</v>
          </cell>
          <cell r="C32537" t="str">
            <v>CONTRAMARCO EN ALUMINIO CON MALLA ANGEO MOSQUITERO EN FIBRA DE VIDRIO</v>
          </cell>
          <cell r="F32537" t="str">
            <v>Ins</v>
          </cell>
          <cell r="G32537" t="str">
            <v>m2</v>
          </cell>
          <cell r="H32537">
            <v>1</v>
          </cell>
          <cell r="I32537">
            <v>18870.769325897574</v>
          </cell>
          <cell r="J32537">
            <v>18871</v>
          </cell>
        </row>
        <row r="32538">
          <cell r="B32538" t="str">
            <v>D25</v>
          </cell>
          <cell r="C32538" t="str">
            <v>PERFILERIA EN ALUMINIO ANODIZADO (Incluye marco en perfileria tipo VP3831  o equivalente ). Incluye el suministro e instalación de todos los accesorios requeridos para el correcto montaje.</v>
          </cell>
          <cell r="F32538" t="str">
            <v>Esp</v>
          </cell>
          <cell r="G32538" t="str">
            <v>m2</v>
          </cell>
          <cell r="H32538">
            <v>1</v>
          </cell>
          <cell r="I32538">
            <v>203804.30871969377</v>
          </cell>
          <cell r="J32538">
            <v>203804</v>
          </cell>
        </row>
        <row r="32539">
          <cell r="B32539" t="str">
            <v>D05V</v>
          </cell>
          <cell r="C32539" t="str">
            <v>VIDRIO CRUDO INCOLORO DE 8 MM</v>
          </cell>
          <cell r="F32539" t="str">
            <v>Esp</v>
          </cell>
          <cell r="G32539" t="str">
            <v>m2</v>
          </cell>
          <cell r="H32539">
            <v>0.7</v>
          </cell>
          <cell r="I32539">
            <v>74899.235816999993</v>
          </cell>
          <cell r="J32539">
            <v>52429</v>
          </cell>
        </row>
        <row r="32541">
          <cell r="A32541" t="str">
            <v>ME-17.460</v>
          </cell>
          <cell r="C32541" t="str">
            <v>MURO CONTRAIMPACTOS h=2,50 M TUBO REDONDO GALVANIZADO 3" CAL. 2,5 mm CON ESPESOR DE CAPA DE ZINC MINIMO 80 MICRAS, VARILLA REDONDA LISA DE 3/4" ANGULO 1 1/2" x 1/8" CON PLATINA BORDE REDONDO DE 1/4" x 1/8" PERFORADACERRAMIENTO FACHADA SOPORTADO EN PISO.  SEGUN DETALLE. (Suministro e Instalación).</v>
          </cell>
          <cell r="G32541" t="str">
            <v>Ml</v>
          </cell>
          <cell r="J32541">
            <v>270617</v>
          </cell>
        </row>
        <row r="32542">
          <cell r="B32542" t="str">
            <v>M03</v>
          </cell>
          <cell r="C32542" t="str">
            <v>EQUIPO BASICO ( Herramienta menor )</v>
          </cell>
          <cell r="F32542" t="str">
            <v>Ins</v>
          </cell>
          <cell r="G32542" t="str">
            <v>glb</v>
          </cell>
          <cell r="H32542">
            <v>0.5</v>
          </cell>
          <cell r="I32542">
            <v>2535.75</v>
          </cell>
          <cell r="J32542">
            <v>1268</v>
          </cell>
        </row>
        <row r="32543">
          <cell r="B32543" t="str">
            <v>I06</v>
          </cell>
          <cell r="C32543" t="str">
            <v>MANO DE OBRA DD (Carpintería)</v>
          </cell>
          <cell r="F32543" t="str">
            <v>Ins</v>
          </cell>
          <cell r="G32543" t="str">
            <v>hc</v>
          </cell>
          <cell r="H32543">
            <v>5.4</v>
          </cell>
          <cell r="I32543">
            <v>21230.098696721638</v>
          </cell>
          <cell r="J32543">
            <v>114643</v>
          </cell>
        </row>
        <row r="32544">
          <cell r="B32544" t="str">
            <v>M01</v>
          </cell>
          <cell r="C32544" t="str">
            <v>ANDAMIO METALICO TUBULAR (Sección de 2 marcos de 1.50*1.50 m.con 2 crucetas de 2.30 m.)</v>
          </cell>
          <cell r="F32544" t="str">
            <v>Ins</v>
          </cell>
          <cell r="G32544" t="str">
            <v>sm</v>
          </cell>
          <cell r="H32544">
            <v>0.1</v>
          </cell>
          <cell r="I32544">
            <v>5093.55</v>
          </cell>
          <cell r="J32544">
            <v>509</v>
          </cell>
        </row>
        <row r="32545">
          <cell r="B32545" t="str">
            <v>A09</v>
          </cell>
          <cell r="C32545" t="str">
            <v>VARILLA LISA 1/2" a 1" A37</v>
          </cell>
          <cell r="F32545" t="str">
            <v>Ins</v>
          </cell>
          <cell r="G32545" t="str">
            <v>kg</v>
          </cell>
          <cell r="H32545">
            <v>1</v>
          </cell>
          <cell r="I32545">
            <v>2941</v>
          </cell>
          <cell r="J32545">
            <v>2941</v>
          </cell>
        </row>
        <row r="32546">
          <cell r="B32546" t="str">
            <v>S214</v>
          </cell>
          <cell r="C32546" t="str">
            <v xml:space="preserve">TUBO ACERO GALVANIZADO AGUA 3" - NIC 505 - 001  - Tipo Colmena o equivalente. </v>
          </cell>
          <cell r="F32546" t="str">
            <v>Ins</v>
          </cell>
          <cell r="G32546" t="str">
            <v>m</v>
          </cell>
          <cell r="H32546">
            <v>2.5</v>
          </cell>
          <cell r="I32546">
            <v>45343.021500000003</v>
          </cell>
          <cell r="J32546">
            <v>113358</v>
          </cell>
        </row>
        <row r="32547">
          <cell r="B32547" t="str">
            <v>X04</v>
          </cell>
          <cell r="C32547" t="str">
            <v>ESMALTE SINTETICO Pintulux - Tipo Pintuco Ref. según color diseño o equivalente</v>
          </cell>
          <cell r="F32547" t="str">
            <v>Ins</v>
          </cell>
          <cell r="G32547" t="str">
            <v>gal</v>
          </cell>
          <cell r="H32547">
            <v>0.1</v>
          </cell>
          <cell r="I32547">
            <v>69194.810999999987</v>
          </cell>
          <cell r="J32547">
            <v>6919</v>
          </cell>
        </row>
        <row r="32548">
          <cell r="B32548" t="str">
            <v>X01</v>
          </cell>
          <cell r="C32548" t="str">
            <v>ANTICORROSIVO Premium - Tipo Pintuco Ref. 513 o equivalente</v>
          </cell>
          <cell r="F32548" t="str">
            <v>Ins</v>
          </cell>
          <cell r="G32548" t="str">
            <v>gal</v>
          </cell>
          <cell r="H32548">
            <v>0.1</v>
          </cell>
          <cell r="I32548">
            <v>81756.034499999994</v>
          </cell>
          <cell r="J32548">
            <v>8176</v>
          </cell>
        </row>
        <row r="32549">
          <cell r="B32549" t="str">
            <v>O19</v>
          </cell>
          <cell r="C32549" t="str">
            <v>SOLDADURA ELECTRICA Tipo WESTARCO SUPER E- 6013  DE 1/8 o equivalente.</v>
          </cell>
          <cell r="F32549" t="str">
            <v>Ins</v>
          </cell>
          <cell r="G32549" t="str">
            <v>kg</v>
          </cell>
          <cell r="H32549">
            <v>1.84</v>
          </cell>
          <cell r="I32549">
            <v>8925</v>
          </cell>
          <cell r="J32549">
            <v>16422</v>
          </cell>
        </row>
        <row r="32550">
          <cell r="B32550" t="str">
            <v>E01D</v>
          </cell>
          <cell r="C32550" t="str">
            <v>ANGULO  HIERRO 1 1/2" x 1/8"</v>
          </cell>
          <cell r="F32550" t="str">
            <v>Ins</v>
          </cell>
          <cell r="G32550" t="str">
            <v>m</v>
          </cell>
          <cell r="H32550">
            <v>1.1000000000000001</v>
          </cell>
          <cell r="I32550">
            <v>4610.6549999999997</v>
          </cell>
          <cell r="J32550">
            <v>5072</v>
          </cell>
        </row>
        <row r="32551">
          <cell r="B32551" t="str">
            <v>E06E</v>
          </cell>
          <cell r="C32551" t="str">
            <v>PLATINA 1 1/4'' x 1/8''</v>
          </cell>
          <cell r="F32551" t="str">
            <v>Ins</v>
          </cell>
          <cell r="G32551" t="str">
            <v>m</v>
          </cell>
          <cell r="H32551">
            <v>1.1000000000000001</v>
          </cell>
          <cell r="I32551">
            <v>1190.17963764</v>
          </cell>
          <cell r="J32551">
            <v>1309</v>
          </cell>
        </row>
        <row r="32553">
          <cell r="A32553" t="str">
            <v>ME-17.461</v>
          </cell>
          <cell r="C32553" t="str">
            <v>PARQUEADERO BICICLETAS EN TUBO GALVANIZADO L=10m TIPO PESADO 2" CAL 2,5mm H=1,08 aplicación de wash Primer Ref. 110,227 ó 110,028</v>
          </cell>
          <cell r="G32553" t="str">
            <v>und</v>
          </cell>
          <cell r="J32553">
            <v>421477</v>
          </cell>
        </row>
        <row r="32554">
          <cell r="B32554" t="str">
            <v>I06</v>
          </cell>
          <cell r="C32554" t="str">
            <v>MANO DE OBRA DD (Carpintería)</v>
          </cell>
          <cell r="F32554" t="str">
            <v>Ins</v>
          </cell>
          <cell r="G32554" t="str">
            <v>hc</v>
          </cell>
          <cell r="H32554">
            <v>10</v>
          </cell>
          <cell r="I32554">
            <v>21230.098696721638</v>
          </cell>
          <cell r="J32554">
            <v>212301</v>
          </cell>
        </row>
        <row r="32555">
          <cell r="B32555" t="str">
            <v>M10</v>
          </cell>
          <cell r="C32555" t="str">
            <v>EQUIPO BASICO ( Construcción )</v>
          </cell>
          <cell r="F32555" t="str">
            <v>Ins</v>
          </cell>
          <cell r="G32555" t="str">
            <v>glb</v>
          </cell>
          <cell r="H32555">
            <v>1</v>
          </cell>
          <cell r="I32555">
            <v>2825.0144273770197</v>
          </cell>
          <cell r="J32555">
            <v>2825</v>
          </cell>
        </row>
        <row r="32556">
          <cell r="B32556" t="str">
            <v>S467A</v>
          </cell>
          <cell r="C32556" t="str">
            <v>TUBERÍA ACERO GALVANIZADO 2" TIPO PESADO CAL. 2,5mm</v>
          </cell>
          <cell r="F32556" t="str">
            <v>Ins</v>
          </cell>
          <cell r="G32556" t="str">
            <v>m</v>
          </cell>
          <cell r="H32556">
            <v>11.5</v>
          </cell>
          <cell r="I32556">
            <v>17943.573375</v>
          </cell>
          <cell r="J32556">
            <v>206351</v>
          </cell>
        </row>
        <row r="32558">
          <cell r="A32558" t="str">
            <v>ME-17.462</v>
          </cell>
          <cell r="C32558" t="str">
            <v>REJILLA EN LAMINA COLD ROLLED , enmarcada en angulo de 1 "x 1 " cal. 18, persiana en lamina cold Rolled Cal. 20 con soldadura: 4mm 70E xy y acabado en esmalte tipo 1 al duco, color negro mate. Según detalle.</v>
          </cell>
          <cell r="G32558" t="str">
            <v>m2</v>
          </cell>
          <cell r="J32558">
            <v>140371</v>
          </cell>
        </row>
        <row r="32559">
          <cell r="B32559" t="str">
            <v>D83</v>
          </cell>
          <cell r="C32559" t="str">
            <v>REJILLA EN LAMINA COLD ROLLED , enmarcada en angulo de 1 "x 1 " cal. 18, persiana en lamina cold Rolled Cal. 20 con soldadura: 4mm 70E xy y acabado en esmalte tipo 1 al duco, color negro mate. Según detalle.</v>
          </cell>
          <cell r="F32559" t="str">
            <v>Ins</v>
          </cell>
          <cell r="G32559" t="str">
            <v>m2</v>
          </cell>
          <cell r="H32559">
            <v>1</v>
          </cell>
          <cell r="I32559">
            <v>140370.56952155998</v>
          </cell>
          <cell r="J32559">
            <v>140371</v>
          </cell>
        </row>
        <row r="32561">
          <cell r="A32561" t="str">
            <v>ME-17.463</v>
          </cell>
          <cell r="C32561" t="str">
            <v>PUERTA CORREDIZA: PERFIL TUBULAR CON RIEL, 100X100 MM DE 3 MM MAS SOLDADURA 4mm 70 Exy. PERFIL TUBULAR DE ACERO DE 50 X 50 mm DE 1.5 mm. HOJA DE PUERTAS ENTAMBORADA EN LAMINA CAL 16 CON BASE EN ANTICORROSIVO Y ACABADO EN ESMALTE TIPO PINTULUX CALIDAD PINTUCO O SIMILAR AL DUCO COLOR SEGUN DISEÑO PORTACANDADOS VARILLA 1/2", GUIA METALICA. INCRUSTADA A PISO ANGULO METALICO 2"X 1/2" CON BASE EN ANTICORROSIVO Y ACABADO EN ESMALTE TIPO PINTULUX CALIDAD PINTUCO O SIIMILAR AL DUCO, COLOR SEGUN DISEÑO, INCLUYE TODOS LOS ELEMENTOS NECESARIOS PARA SU CORRECTA INSTALACION Y PUESTA EN FUNCIONAMIENTO.</v>
          </cell>
          <cell r="G32561" t="str">
            <v>m2</v>
          </cell>
          <cell r="J32561">
            <v>306158</v>
          </cell>
        </row>
        <row r="32562">
          <cell r="B32562" t="str">
            <v>E302</v>
          </cell>
          <cell r="C32562" t="str">
            <v>PUERTA CORREDIZA: PERFIL TUBULAR CON RIEL, 100X100 MM DE 3 MM MAS SOLDADURA 4mm 70 Exy. PERFIL TUBULAR DE ACERO DE 50 X 50 mm DE 1.5 mm. HOJA DE PUERTAS ENTAMBORADA EN LAMINA CAL 16 CON BASE EN ANTICORROSIVO Y ACABADO EN ESMALTE TIPO PINTULUX CALIDAD PINTUCO O SIMILAR AL DUCO COLOR SEGUN DISEÑO PORTACANDADOS VARILLA 1/2", GUIA METALICA. INCRUSTADA A PISO ANGULO METALICO 2"X 1/2" CON BASE EN ANTICORROSIVO Y ACABADO EN ESMALTE TIPO PINTULUX CALIDAD PINTUCO O SIIMILAR AL DUCO, COLOR SEGUN DISEÑO, INCLUYE TODOS LOS ELEMENTOS NECESARIOS PARA SU CORRECTA INSTALACION Y PUESTA EN FUNCIONAMIENTO.</v>
          </cell>
          <cell r="F32562" t="str">
            <v>Ins</v>
          </cell>
          <cell r="G32562" t="str">
            <v>M2</v>
          </cell>
          <cell r="H32562">
            <v>1</v>
          </cell>
          <cell r="I32562">
            <v>306157.95</v>
          </cell>
          <cell r="J32562">
            <v>306158</v>
          </cell>
        </row>
        <row r="32564">
          <cell r="A32564" t="str">
            <v>ME-17.464</v>
          </cell>
          <cell r="C32564" t="str">
            <v>PUERTA PARA CELDA DE SEGURIDAD, marco en angulo de 2"x2"x1/4", pintado con anticorrosivo y esmalte negro mate tipo 1, varilla lisa 3/4" cada 0.12 m, pintada con anticorrosivo y esmalte negro mate tipo 1, escudo en lamina 3/16 con cerradura mecanica en acero galvanizado y escotilla metalica, incluye todos los elementos y accesorios necesarios para su correcta instalacion y puesta en funcionamiento</v>
          </cell>
          <cell r="G32564" t="str">
            <v>m2</v>
          </cell>
          <cell r="J32564">
            <v>410403</v>
          </cell>
        </row>
        <row r="32565">
          <cell r="B32565" t="str">
            <v>M03</v>
          </cell>
          <cell r="C32565" t="str">
            <v>EQUIPO BASICO ( Herramienta menor )</v>
          </cell>
          <cell r="F32565" t="str">
            <v>Ins</v>
          </cell>
          <cell r="G32565" t="str">
            <v>glb</v>
          </cell>
          <cell r="H32565">
            <v>1.2</v>
          </cell>
          <cell r="I32565">
            <v>2535.75</v>
          </cell>
          <cell r="J32565">
            <v>3043</v>
          </cell>
        </row>
        <row r="32566">
          <cell r="B32566" t="str">
            <v>I06</v>
          </cell>
          <cell r="C32566" t="str">
            <v>MANO DE OBRA DD (Carpintería)</v>
          </cell>
          <cell r="F32566" t="str">
            <v>Ins</v>
          </cell>
          <cell r="G32566" t="str">
            <v>hc</v>
          </cell>
          <cell r="H32566">
            <v>1.05</v>
          </cell>
          <cell r="I32566">
            <v>21230.098696721638</v>
          </cell>
          <cell r="J32566">
            <v>22292</v>
          </cell>
        </row>
        <row r="32567">
          <cell r="B32567" t="str">
            <v>E01</v>
          </cell>
          <cell r="C32567" t="str">
            <v>ANGULO  HIERRO 2" x 1/4" (6m)</v>
          </cell>
          <cell r="F32567" t="str">
            <v>Ins</v>
          </cell>
          <cell r="G32567" t="str">
            <v>m</v>
          </cell>
          <cell r="H32567">
            <v>0.36499999999999999</v>
          </cell>
          <cell r="I32567">
            <v>12301.661327004002</v>
          </cell>
          <cell r="J32567">
            <v>4490</v>
          </cell>
        </row>
        <row r="32568">
          <cell r="B32568" t="str">
            <v>A33</v>
          </cell>
          <cell r="C32568" t="str">
            <v>PLATINA DE HIERRO DE 1 1/2" X 1/4"</v>
          </cell>
          <cell r="F32568" t="str">
            <v>Ins</v>
          </cell>
          <cell r="G32568" t="str">
            <v>m</v>
          </cell>
          <cell r="H32568">
            <v>1.36</v>
          </cell>
          <cell r="I32568">
            <v>5218.5</v>
          </cell>
          <cell r="J32568">
            <v>7097</v>
          </cell>
        </row>
        <row r="32569">
          <cell r="B32569" t="str">
            <v>A32</v>
          </cell>
          <cell r="C32569" t="str">
            <v>VARILLA LISA  3/4"  (6m)</v>
          </cell>
          <cell r="F32569" t="str">
            <v>Ins</v>
          </cell>
          <cell r="G32569" t="str">
            <v>und</v>
          </cell>
          <cell r="H32569">
            <v>3.02</v>
          </cell>
          <cell r="I32569">
            <v>38587.5</v>
          </cell>
          <cell r="J32569">
            <v>116534</v>
          </cell>
        </row>
        <row r="32570">
          <cell r="B32570" t="str">
            <v>A31</v>
          </cell>
          <cell r="C32570" t="str">
            <v>LAMINA LISA 3/16"</v>
          </cell>
          <cell r="F32570" t="str">
            <v>Ins</v>
          </cell>
          <cell r="G32570" t="str">
            <v>m2</v>
          </cell>
          <cell r="H32570">
            <v>0.5</v>
          </cell>
          <cell r="I32570">
            <v>169680.60547561038</v>
          </cell>
          <cell r="J32570">
            <v>84840</v>
          </cell>
        </row>
        <row r="32571">
          <cell r="B32571" t="str">
            <v>X01</v>
          </cell>
          <cell r="C32571" t="str">
            <v>ANTICORROSIVO Premium - Tipo Pintuco Ref. 513 o equivalente</v>
          </cell>
          <cell r="F32571" t="str">
            <v>Ins</v>
          </cell>
          <cell r="G32571" t="str">
            <v>gal</v>
          </cell>
          <cell r="H32571">
            <v>0.08</v>
          </cell>
          <cell r="I32571">
            <v>81756.034499999994</v>
          </cell>
          <cell r="J32571">
            <v>6540</v>
          </cell>
        </row>
        <row r="32572">
          <cell r="B32572" t="str">
            <v>X04</v>
          </cell>
          <cell r="C32572" t="str">
            <v>ESMALTE SINTETICO Pintulux - Tipo Pintuco Ref. según color diseño o equivalente</v>
          </cell>
          <cell r="F32572" t="str">
            <v>Ins</v>
          </cell>
          <cell r="G32572" t="str">
            <v>gal</v>
          </cell>
          <cell r="H32572">
            <v>0.08</v>
          </cell>
          <cell r="I32572">
            <v>69194.810999999987</v>
          </cell>
          <cell r="J32572">
            <v>5536</v>
          </cell>
        </row>
        <row r="32573">
          <cell r="B32573" t="str">
            <v>O19</v>
          </cell>
          <cell r="C32573" t="str">
            <v>SOLDADURA ELECTRICA Tipo WESTARCO SUPER E- 6013  DE 1/8 o equivalente.</v>
          </cell>
          <cell r="F32573" t="str">
            <v>Ins</v>
          </cell>
          <cell r="G32573" t="str">
            <v>kg</v>
          </cell>
          <cell r="H32573">
            <v>1</v>
          </cell>
          <cell r="I32573">
            <v>8925</v>
          </cell>
          <cell r="J32573">
            <v>8925</v>
          </cell>
        </row>
        <row r="32574">
          <cell r="B32574" t="str">
            <v>M01</v>
          </cell>
          <cell r="C32574" t="str">
            <v>ANDAMIO METALICO TUBULAR (Sección de 2 marcos de 1.50*1.50 m.con 2 crucetas de 2.30 m.)</v>
          </cell>
          <cell r="F32574" t="str">
            <v>Ins</v>
          </cell>
          <cell r="G32574" t="str">
            <v>sm</v>
          </cell>
          <cell r="H32574">
            <v>0.14285714285714285</v>
          </cell>
          <cell r="I32574">
            <v>5093.55</v>
          </cell>
          <cell r="J32574">
            <v>728</v>
          </cell>
        </row>
        <row r="32575">
          <cell r="B32575" t="str">
            <v>M39</v>
          </cell>
          <cell r="C32575" t="str">
            <v>EQUIPO DE SOLDADURA ELECTRICA</v>
          </cell>
          <cell r="F32575" t="str">
            <v>Ins</v>
          </cell>
          <cell r="G32575" t="str">
            <v>dd</v>
          </cell>
          <cell r="H32575">
            <v>0.5</v>
          </cell>
          <cell r="I32575">
            <v>39900</v>
          </cell>
          <cell r="J32575">
            <v>19950</v>
          </cell>
        </row>
        <row r="32576">
          <cell r="B32576" t="str">
            <v>F29</v>
          </cell>
          <cell r="C32576" t="str">
            <v>CERRADURA REF. 1080-A1 LLAVE A UN SOLO LADO CIERRE POR FUERA. Según ficha técnica.</v>
          </cell>
          <cell r="F32576" t="str">
            <v>Ins</v>
          </cell>
          <cell r="G32576" t="str">
            <v>und</v>
          </cell>
          <cell r="H32576">
            <v>0.23584905660377356</v>
          </cell>
          <cell r="I32576">
            <v>553015.18908403348</v>
          </cell>
          <cell r="J32576">
            <v>130428</v>
          </cell>
        </row>
        <row r="32578">
          <cell r="A32578" t="str">
            <v>ME-17.465</v>
          </cell>
          <cell r="C32578" t="str">
            <v>REJILLA EN LAMINA COLD ROLLED , enmarcada en angulo de 1 "x 1 " cal. 18, persiana en lamina cold Rolled Cal. 20 con soldadura: 4mm 70E xy y acabado en esmalte tipo 1 al duco, color negro mate y marco cubre perfil en lamina de acero en acabado pintro color blanco de 0,05 x 0,45m, incluye materiales, equipo y mano de obra. Según detalle.</v>
          </cell>
          <cell r="G32578" t="str">
            <v>m2</v>
          </cell>
          <cell r="J32578">
            <v>150983</v>
          </cell>
        </row>
        <row r="32579">
          <cell r="B32579" t="str">
            <v>D84</v>
          </cell>
          <cell r="C32579" t="str">
            <v>REJILLA EN LAMINA COLD ROLLED , enmarcada en angulo de 1 "x 1 " cal. 18, persiana en lamina cold Rolled Cal. 20 con soldadura: 4mm 70E xy y acabado en esmalte tipo 1 al duco, color negro mate y marco cubre perfil en lamina de acero en acabado pintro color blanco de 0,05 x 0,45m, incluye materiales, equipo y mano de obra. Según detalle.</v>
          </cell>
          <cell r="F32579" t="str">
            <v>Ins</v>
          </cell>
          <cell r="G32579" t="str">
            <v>m2</v>
          </cell>
          <cell r="H32579">
            <v>1</v>
          </cell>
          <cell r="I32579">
            <v>150982.58457738991</v>
          </cell>
          <cell r="J32579">
            <v>150983</v>
          </cell>
        </row>
        <row r="32581">
          <cell r="A32581" t="str">
            <v>ME-17.466</v>
          </cell>
          <cell r="C32581" t="str">
            <v>Division cabina baño en Panel Fenolico 13 mm con color según diseño altura hasta 2 metros y estructura de aluminio anonizado, incluye bisagras con muelle, tiradera de acero inoxidable, tope de goma, base regulable en altura y colgador de acero inoxidable</v>
          </cell>
          <cell r="G32581" t="str">
            <v>UND</v>
          </cell>
          <cell r="J32581">
            <v>2346442</v>
          </cell>
        </row>
        <row r="32582">
          <cell r="B32582" t="str">
            <v>E305</v>
          </cell>
          <cell r="C32582" t="str">
            <v>Division cabina baño en Panel Fenolico 13 mm con color según diseño altura hasta 2 metros y estructura de aluminio anonizado, incluye bisagras con muelle, tiradera de acero inoxidable, tope de goma, base regulable en altura y colgador de acero inoxidable</v>
          </cell>
          <cell r="F32582" t="str">
            <v>Ins</v>
          </cell>
          <cell r="G32582" t="str">
            <v>Und</v>
          </cell>
          <cell r="H32582">
            <v>1</v>
          </cell>
          <cell r="I32582">
            <v>2346442.4841495748</v>
          </cell>
          <cell r="J32582">
            <v>2346442</v>
          </cell>
        </row>
        <row r="32584">
          <cell r="A32584" t="str">
            <v>ME-17.467</v>
          </cell>
          <cell r="C32584" t="str">
            <v>Muro Interior auditorio en Panel Fenolico 13 mm con color según diseño, altura hasta 2 metros y estructura de aluminio anonizado, cpn aislamiento interno tipo frescasa o lana de vidrio incluye todos los accesorios para su instalacion y correcto funcionamiento.</v>
          </cell>
          <cell r="G32584" t="str">
            <v>m2</v>
          </cell>
          <cell r="J32584">
            <v>426284</v>
          </cell>
        </row>
        <row r="32585">
          <cell r="B32585" t="str">
            <v>E306</v>
          </cell>
          <cell r="C32585" t="str">
            <v>Muro Interior auditorio en Panel Fenolico 13 mm con color según diseño, altura hasta 2 metros y estructura de aluminio anonizado, cpn aislamiento interno tipo frescasa o lana de vidrio incluye todos los accesorios para su instalacion y correcto funcionamiento.</v>
          </cell>
          <cell r="F32585" t="str">
            <v>Ins</v>
          </cell>
          <cell r="G32585">
            <v>0</v>
          </cell>
          <cell r="H32585">
            <v>1</v>
          </cell>
          <cell r="I32585">
            <v>426284.39492099994</v>
          </cell>
          <cell r="J32585">
            <v>426284</v>
          </cell>
        </row>
        <row r="32587">
          <cell r="A32587" t="str">
            <v>ME-17.468</v>
          </cell>
          <cell r="C32587" t="str">
            <v>VENTANA MEDIANA EN ALUMINIO TIPO AZEMBLA MEDIDAS ANCHO ENTRE 1,6 A 1,81 CON UNA ALTURA DE 1,20 METROS COLOR SEGUN DISEÑO  . Incluye el suministro de todos los accesorios requeridos para el correcto montaje, asi como el suministro e instalación de la silicona que sea requerida para garantizar una perfecta instalación. SEGUN DETALLE. (Suministro e Instalación).</v>
          </cell>
          <cell r="G32587" t="str">
            <v>m2</v>
          </cell>
          <cell r="J32587">
            <v>226954</v>
          </cell>
        </row>
        <row r="32588">
          <cell r="B32588" t="str">
            <v>D86</v>
          </cell>
          <cell r="C32588" t="str">
            <v>VENTANA MEDIANA EN ALUMINIO TIPO AZEMBLA MEDIDAS ANCHO ENTRE 1,6 A 1,81 CON UNA ALTURA DE 1,20 METROS COLOR SEGUN DISEÑO  . Incluye el suministro de todos los accesorios requeridos para el correcto montaje, asi como el suministro e instalación de la silicona que sea requerida para garantizar una perfecta instalación. SEGUN DETALLE. (Suministro e Instalación).</v>
          </cell>
          <cell r="F32588" t="str">
            <v>Ins</v>
          </cell>
          <cell r="G32588" t="str">
            <v>m2</v>
          </cell>
          <cell r="H32588">
            <v>1</v>
          </cell>
          <cell r="I32588">
            <v>226953.59400000001</v>
          </cell>
          <cell r="J32588">
            <v>226954</v>
          </cell>
        </row>
        <row r="32590">
          <cell r="A32590" t="str">
            <v>ME-17.469</v>
          </cell>
          <cell r="C32590" t="str">
            <v>VENTANA GRANDE EN ALUMINIO TIPO AZEMBLA MEDIDAS ANCHO ENTRE 1,6 A 1,81 CON UNA ALTURA DE 1,20 METROS COLOR SEGUN DISEÑO  . Incluye el suministro de todos los accesorios requeridos para el correcto montaje, asi como el suministro e instalación de la silicona que sea requerida para garantizar una perfecta instalación. SEGUN DETALLE. (Suministro e Instalación).</v>
          </cell>
          <cell r="G32590" t="str">
            <v>m2</v>
          </cell>
          <cell r="J32590">
            <v>256238</v>
          </cell>
        </row>
        <row r="32591">
          <cell r="B32591" t="str">
            <v>D87</v>
          </cell>
          <cell r="C32591" t="str">
            <v>VENTANA GRANDE EN ALUMINIO TIPO AZEMBLA MEDIDAS ANCHO ENTRE 1,6 A 1,81 CON UNA ALTURA DE 1,20 METROS COLOR SEGUN DISEÑO  . Incluye el suministro de todos los accesorios requeridos para el correcto montaje, asi como el suministro e instalación de la silicona que sea requerida para garantizar una perfecta instalación. SEGUN DETALLE. (Suministro e Instalación).</v>
          </cell>
          <cell r="F32591" t="str">
            <v>Ins</v>
          </cell>
          <cell r="G32591" t="str">
            <v>m2</v>
          </cell>
          <cell r="H32591">
            <v>1</v>
          </cell>
          <cell r="I32591">
            <v>256237.84619999997</v>
          </cell>
          <cell r="J32591">
            <v>256238</v>
          </cell>
        </row>
        <row r="32593">
          <cell r="A32593" t="str">
            <v>ME-17.470</v>
          </cell>
          <cell r="C32593" t="str">
            <v>SUMINISTRO E INSTALACION DE PUERTA EN  PVC CON PANEL DURO GLASS BALNCO PARA BAÑO TIPO AZEMBLA MEDIDAS ANCHO 0,56 COLOR SEGUN DISEÑO  . Incluye el suministro de todos los accesorios requeridos para el correcto montaje, asi como el suministro e instalación de la silicona que sea requerida para garantizar una perfecta instalación. SEGUN DETALLE. (Suministro e Instalación).</v>
          </cell>
          <cell r="G32593" t="str">
            <v>m2</v>
          </cell>
          <cell r="J32593">
            <v>507350</v>
          </cell>
        </row>
        <row r="32594">
          <cell r="B32594" t="str">
            <v>D88</v>
          </cell>
          <cell r="C32594" t="str">
            <v>SUMINISTRO E INSTALACION DE PUERTA EN  PVC CON PANEL DURO GLASS BALNCO PARA BAÑO TIPO AZEMBLA MEDIDAS ANCHO 0,56 COLOR SEGUN DISEÑO  . Incluye el suministro de todos los accesorios requeridos para el correcto montaje, asi como el suministro e instalación de la silicona que sea requerida para garantizar una perfecta instalación. SEGUN DETALLE. (Suministro e Instalación).</v>
          </cell>
          <cell r="F32594" t="str">
            <v>Ins</v>
          </cell>
          <cell r="G32594" t="str">
            <v>und</v>
          </cell>
          <cell r="H32594">
            <v>1</v>
          </cell>
          <cell r="I32594">
            <v>507349.86119999998</v>
          </cell>
          <cell r="J32594">
            <v>507350</v>
          </cell>
        </row>
        <row r="32596">
          <cell r="A32596" t="str">
            <v>ME-17.471</v>
          </cell>
          <cell r="C32596" t="str">
            <v>SUMINISTRO E INSTALACION DE VENTANA PERSIANA EN PERFILERIA TUBULAR DE 4x2 CM CON MARCO METALICO EN TUBULAR DE 10x5 CM SOLDADO PINTADA EN BASE ANTICORROSIVA Y PINTURA ELECTROSTATICA COLOR SEGÚN DISEÑO, INCLUYE ANGEO Y PERFILES DE FIJACION SEGÚN DISEÑO</v>
          </cell>
          <cell r="G32596" t="str">
            <v>m2</v>
          </cell>
          <cell r="J32596">
            <v>427925</v>
          </cell>
        </row>
        <row r="32597">
          <cell r="B32597" t="str">
            <v>D89</v>
          </cell>
          <cell r="C32597" t="str">
            <v>SUMINISTRO E INSTALACION DE VENTANA PERSIANA EN PERFILERIA TUBULAR DE 4x2 CM CON MARCO METALICO EN TUBULAR DE 10x5 CM SOLDADO PINTADA EN BASE ANTICORROSIVA Y PINTURA ELECTROSTATICA COLOR SEGÚN DISEÑO, INCLUYE ANGEO Y PERFILES DE FIJACION SEGÚN DISEÑO</v>
          </cell>
          <cell r="F32597" t="str">
            <v>Ins</v>
          </cell>
          <cell r="G32597" t="str">
            <v>m2</v>
          </cell>
          <cell r="H32597">
            <v>1</v>
          </cell>
          <cell r="I32597">
            <v>427924.68773870042</v>
          </cell>
          <cell r="J32597">
            <v>427925</v>
          </cell>
        </row>
        <row r="32600">
          <cell r="A32600" t="str">
            <v>ME-17.472</v>
          </cell>
          <cell r="C32600" t="str">
            <v>SUMINISTRO E INSTALACION DE PUERTA PERSIANA EN PERFILERIA TUBULAR DE 4x2 CM CON MARCO METALICO EN TUBULAR DE 10x5 CM SOLDADO PINTADA EN BASE ANTICORROSIVA Y PINTURA ELECTROSTATICA COLOR SEGÚN DISEÑO,  INCLUYE ANGEO Y PERFILES DE FIJACION SEGÚN DISEÑO, INCLUYE TODOS LOS SUMINISTROS  Y ACCESORIOS NECESARIOS PARA SU CORRECTA INSTALACION Y PUESTA EN FUNCIONAMIENTO</v>
          </cell>
          <cell r="G32600" t="str">
            <v>m2</v>
          </cell>
          <cell r="J32600">
            <v>449321</v>
          </cell>
        </row>
        <row r="32601">
          <cell r="B32601" t="str">
            <v>D90</v>
          </cell>
          <cell r="C32601" t="str">
            <v>SUMINISTRO E INSTALACION DE PUERTA PERSIANA EN PERFILERIA TUBULAR DE 4x2 CM CON MARCO METALICO EN TUBULAR DE 10x5 CM SOLDADO PINTADA EN BASE ANTICORROSIVA Y PINTURA ELECTROSTATICA COLOR SEGÚN DISEÑO,  INCLUYE ANGEO Y PERFILES DE FIJACION SEGÚN DISEÑO, INCLUYE TODOS LOS SUMINISTROS  Y ACCESORIOS NECESARIOS PARA SU CORRECTA INSTALACION Y PUESTA EN FUNCIONAMIENTO</v>
          </cell>
          <cell r="F32601" t="str">
            <v>Ins</v>
          </cell>
          <cell r="G32601" t="str">
            <v>m2</v>
          </cell>
          <cell r="H32601">
            <v>1</v>
          </cell>
          <cell r="I32601">
            <v>449320.92212563544</v>
          </cell>
          <cell r="J32601">
            <v>449321</v>
          </cell>
        </row>
        <row r="32603">
          <cell r="A32603" t="str">
            <v>ME-17.473</v>
          </cell>
          <cell r="C32603" t="str">
            <v>SUMINISTRO E INSTALACION ESTANTERIA PARA DEPOSITO POLIURETANO marca extra con 4 entrepaños Estanteria completa que se puede utilizar con cualquier area;  humeda o seca. Fabricadas con estructura de acero y exterior liso del poliproplleno Capacidad por estante: 272 kg La capacidad 4 estantes: 1089 Kg Los entrepanos se pueden quitar para facilitar la limpieza Dim 0,94 x 0,44 x 1,80</v>
          </cell>
          <cell r="G32603" t="str">
            <v>und</v>
          </cell>
          <cell r="J32603">
            <v>358092</v>
          </cell>
        </row>
        <row r="32604">
          <cell r="B32604" t="str">
            <v>E308</v>
          </cell>
          <cell r="C32604" t="str">
            <v>SUMINISTRO E INSTALACION ESTANTERIA PARA DEPOSITO Poliuretano marca extra con 4 entrepaños Estanteria completa que se puede utilizar con cualquier area;  humeda o seca. Fabricadas con estructura de acero y exterior liso del poliproplleno Capacidad por estante: 272 kg La capacidad 4 estantes: 1089 Kg Los entrepanos se pueden quitar para facilitar la limpieza Dim 0,94 x 0,44 x 1,80</v>
          </cell>
          <cell r="F32604" t="str">
            <v>Ins</v>
          </cell>
          <cell r="G32604" t="str">
            <v>und</v>
          </cell>
          <cell r="H32604">
            <v>1</v>
          </cell>
          <cell r="I32604">
            <v>358092</v>
          </cell>
          <cell r="J32604">
            <v>358092</v>
          </cell>
        </row>
        <row r="32606">
          <cell r="A32606" t="str">
            <v>ME-17.474</v>
          </cell>
          <cell r="C32606" t="str">
            <v>SUMINISTRO E INSTALACION  ESTANTERIA PARA DEPOSITO</v>
          </cell>
          <cell r="G32606" t="str">
            <v>und</v>
          </cell>
          <cell r="J32606">
            <v>358092</v>
          </cell>
        </row>
        <row r="32607">
          <cell r="B32607" t="str">
            <v>E309</v>
          </cell>
          <cell r="C32607" t="str">
            <v>SUMINISTRO E INSTALACION  ESTANTERIA PARA DEPOSITO completa que se puede utilizar en cualquier area; humeda o seca. Fabricadas con estructura de acero y exterior liso del polipropileno Capacidad por estante: 272 kg La capacidad 4 estantes: 1089Kg Los entrepaños se pueden quitar para facilitar la limpleza Dim. 094 x0,44 x 1,80</v>
          </cell>
          <cell r="F32607" t="str">
            <v>Ins</v>
          </cell>
          <cell r="G32607" t="str">
            <v>und</v>
          </cell>
          <cell r="H32607">
            <v>1</v>
          </cell>
          <cell r="I32607">
            <v>358092</v>
          </cell>
          <cell r="J32607">
            <v>358092</v>
          </cell>
        </row>
        <row r="32609">
          <cell r="A32609" t="str">
            <v>ME-17.475</v>
          </cell>
          <cell r="C32609" t="str">
            <v xml:space="preserve">SUMINISTRO E INSTALACION CARRO PARA SERVICIO MULTIPLE EN ACERO INOXIDABLE </v>
          </cell>
          <cell r="G32609" t="str">
            <v>und</v>
          </cell>
          <cell r="J32609">
            <v>2302020</v>
          </cell>
        </row>
        <row r="32610">
          <cell r="B32610" t="str">
            <v>E310</v>
          </cell>
          <cell r="C32610" t="str">
            <v>SUMINISTRO E INSTALACION CARRO PARA SERVICIO MULTIPLE EN ACERO INOXIDABLE Fabricado integramente en acero inox. 3 bandejas reforzadas montado sobre ruedas de 4" dos fijas y dos locas. Dimensiones 1m x 0,50 x 0,88</v>
          </cell>
          <cell r="F32610" t="str">
            <v>Ins</v>
          </cell>
          <cell r="G32610" t="str">
            <v>und</v>
          </cell>
          <cell r="H32610">
            <v>1</v>
          </cell>
          <cell r="I32610">
            <v>2302020</v>
          </cell>
          <cell r="J32610">
            <v>2302020</v>
          </cell>
        </row>
        <row r="32612">
          <cell r="A32612" t="str">
            <v>ME-17.476</v>
          </cell>
          <cell r="C32612" t="str">
            <v>SUMINISTRO E INSTALACION NEVERAVERTICAL DE CONSERVACION DOS PUERTAS IMPORTADA</v>
          </cell>
          <cell r="G32612" t="str">
            <v>und</v>
          </cell>
          <cell r="J32612">
            <v>15500268</v>
          </cell>
        </row>
        <row r="32613">
          <cell r="B32613" t="str">
            <v>E311</v>
          </cell>
          <cell r="C32613" t="str">
            <v>SUMINISTRO E INSTALACION NEVERAVERTICAL DE CONSERVACION DOS PUERTAS IMPORTADA Fabricado en acero Inox. Temperatura de 0 grados centigrados a +8 grados centigrados, capacidad 49 pies, 6 parrillas, 220 volt, 2 fases, refrigerante de 134. Dimensiones; 1,50 x 0,84 x 2.10</v>
          </cell>
          <cell r="F32613" t="str">
            <v>Ins</v>
          </cell>
          <cell r="G32613" t="str">
            <v>und</v>
          </cell>
          <cell r="H32613">
            <v>1</v>
          </cell>
          <cell r="I32613">
            <v>15500267.999999998</v>
          </cell>
          <cell r="J32613">
            <v>15500268</v>
          </cell>
        </row>
        <row r="32615">
          <cell r="A32615" t="str">
            <v>ME-17.477</v>
          </cell>
          <cell r="C32615" t="str">
            <v>SUMINISTRO E INSTALACION NEVERA DE 50 PIES TIPO NEVECÓN (VERTICAL) DE CONGELACION DOS PUERTAS duplex No-Frost Fabricado en acero Inoxidable 304/2B. Gas refrigerante tipo Ecologico, gabinete construido en acero inoxidable AISI 304 con inyeccion de poliuretano de alta resistencia entre las mismas, 8 parrillas. debe cumplir en su totalidad con lo especificado en la ficha tecnica COING-EQFI-013</v>
          </cell>
          <cell r="G32615" t="str">
            <v>und</v>
          </cell>
          <cell r="J32615">
            <v>16243500</v>
          </cell>
        </row>
        <row r="32616">
          <cell r="B32616" t="str">
            <v>E312</v>
          </cell>
          <cell r="C32616" t="str">
            <v>NEVERA DE 50 PIES TIPO NEVECÓN (VERTICAL) DE CONGELACION DOS PUERTAS 
Fabricado en acero Inoxidable 304/2B. Gas refrigerante tipo Ecologico, gabinete construido en acero inoxidable AISI 304 con inyeccion de poliuretano de alta resistencia entre las mismas, 8 parrillas.</v>
          </cell>
          <cell r="F32616" t="str">
            <v>Ins</v>
          </cell>
          <cell r="G32616" t="str">
            <v>und</v>
          </cell>
          <cell r="H32616">
            <v>1</v>
          </cell>
          <cell r="I32616">
            <v>16243500</v>
          </cell>
          <cell r="J32616">
            <v>16243500</v>
          </cell>
        </row>
        <row r="32618">
          <cell r="A32618" t="str">
            <v>ME-17.478</v>
          </cell>
          <cell r="C32618" t="str">
            <v>SUMINISTRO E INSTALACION MESA DE TRABAJO CON POCETA</v>
          </cell>
          <cell r="G32618" t="str">
            <v>und</v>
          </cell>
          <cell r="J32618">
            <v>4418600</v>
          </cell>
        </row>
        <row r="32619">
          <cell r="B32619" t="str">
            <v>E313</v>
          </cell>
          <cell r="C32619" t="str">
            <v>SUMINISTRO E INSTALACION MESA DE TRABAJO CON POCETA Tapa superior en Iamina de acero Inoxidable Cal. 18 tipo 304-2B antiacidos, bordes externos redondeados en forma de media caña hacia abajo; con refuerzos en forma de "U" Invertida, colocados longitudinal y transversalmente, soldados a la tapa con puntos de penetracion. Salpicadero de 12 cms de altura en la parte de contacto con la pared. Con una (1) poceta de 5O x 50 x 25 cms, en acero inoxidable Calibre 18 tipo 304*2B antiacidos, esquinas interiores redondeadas, fondo ceñido hada el centro del desague. Sin entrepaño y patas amarradas entre si en tuberia de 1" que permite al usuario trabajar en silla de ruedas.C34 Dimensiones: 2,70x70x85</v>
          </cell>
          <cell r="F32619" t="str">
            <v>Ins</v>
          </cell>
          <cell r="G32619" t="str">
            <v>und</v>
          </cell>
          <cell r="H32619">
            <v>1</v>
          </cell>
          <cell r="I32619">
            <v>4418599.5</v>
          </cell>
          <cell r="J32619">
            <v>4418600</v>
          </cell>
        </row>
        <row r="32621">
          <cell r="A32621" t="str">
            <v>ME-17.479</v>
          </cell>
          <cell r="C32621" t="str">
            <v>SUMINISTRO E INSTALACION NEVERA HORIZONTAL</v>
          </cell>
          <cell r="G32621" t="str">
            <v>und</v>
          </cell>
          <cell r="J32621">
            <v>8696520</v>
          </cell>
        </row>
        <row r="32622">
          <cell r="B32622" t="str">
            <v>E314</v>
          </cell>
          <cell r="C32622" t="str">
            <v>SUMINISTRO E INSTALACION NEVERA HORIZONTAL Fabricado en acero Inox. Temperatura de 0 grados centigrados a +7 grados centigrados, capacidad 360 It, 110 voltios, refrigerante 134A. Dimensiones 1,50 largo x O,60 x 0,85 altura. Tapa superior en acero inox. Calibre 18 con salpicadero de 12 cm de altura, motor de 1/3, estructurado en Acero Inox. calibre 20 Inyectado en poliuretano, dos puertas, luz Interior, difusor digital, parrilla interior removible, montado sobre ruedas de 4" dos fijas y dos locas.</v>
          </cell>
          <cell r="F32622" t="str">
            <v>Ins</v>
          </cell>
          <cell r="G32622" t="str">
            <v>und</v>
          </cell>
          <cell r="H32622">
            <v>1</v>
          </cell>
          <cell r="I32622">
            <v>8696520</v>
          </cell>
          <cell r="J32622">
            <v>8696520</v>
          </cell>
        </row>
        <row r="32624">
          <cell r="A32624" t="str">
            <v>ME-17.480</v>
          </cell>
          <cell r="C32624" t="str">
            <v>SUMINISTRO E INSTALACION MESA DE TRABAJO 1,6 MTS</v>
          </cell>
          <cell r="G32624" t="str">
            <v>und</v>
          </cell>
          <cell r="J32624">
            <v>2455488</v>
          </cell>
        </row>
        <row r="32625">
          <cell r="B32625" t="str">
            <v>E315</v>
          </cell>
          <cell r="C32625" t="str">
            <v>SUMINISTRO E INSTALACION MESA DE TRABAJO Tapa superior en Iamina de acero inoxidable Cal. 18 tipo 304 -2B antiacidos, bordes externos redondeados en forma de media caña hacia abajo; con refuerzos en forma de "U" invertida, colocados longitudinal y transversalmente, soldados a la tapa con puntos de penetracion. Salpicadero de 12 cms de altura en la parte de contacto con la pared. Sin entrepaño y patas amarradas entre si en tuberia de 1" que permite al usuario trabajar en silla de ruedas. C34 Dimcnsiones 1,60</v>
          </cell>
          <cell r="F32625" t="str">
            <v>Ins</v>
          </cell>
          <cell r="G32625" t="str">
            <v>und</v>
          </cell>
          <cell r="H32625">
            <v>1</v>
          </cell>
          <cell r="I32625">
            <v>2455488</v>
          </cell>
          <cell r="J32625">
            <v>2455488</v>
          </cell>
        </row>
        <row r="32627">
          <cell r="A32627" t="str">
            <v>ME-17.481</v>
          </cell>
          <cell r="C32627" t="str">
            <v xml:space="preserve">SUMINISTRO E INSTALACION MESA DE TRABAJO SIN ENTREPAÑO CON POCETA </v>
          </cell>
          <cell r="G32627" t="str">
            <v>und</v>
          </cell>
          <cell r="J32627">
            <v>3683232</v>
          </cell>
        </row>
        <row r="32628">
          <cell r="B32628" t="str">
            <v>E316</v>
          </cell>
          <cell r="C32628" t="str">
            <v>SUMINISTRO E INSTALACION MESA DE TRABAJO SIN ENTREPAÑO CON POCETA Tapa superior en lamina de acero inoxidable Cal. 18 tipo 304-2B antiacidos, bordes externos redondeados en forma de media caña hacia abajo; con refuerzos en forma de "U“ invertida, colocados longitudinal y transversalmente, soldados a la tapa con puntos dc penetracion. Salpicadero de 12 cms de altura en la parte de contacto con la pared. Con una (1) poceta de 50 x 50 x 25 cms, en acero inoxidable Calibre 18 tipo 304-2B antiacidos, esquinas interiores redondeadas, fondo cenido hacia el centro del desague. sin entrepaño y patas amarradas entre si en tuberia de 1" que permite al usuario trabajar en silla de ruedas Dimensiones: 2,20 x 0,70 x 0,90</v>
          </cell>
          <cell r="F32628" t="str">
            <v>Ins</v>
          </cell>
          <cell r="G32628" t="str">
            <v>und</v>
          </cell>
          <cell r="H32628">
            <v>1</v>
          </cell>
          <cell r="I32628">
            <v>3683232</v>
          </cell>
          <cell r="J32628">
            <v>3683232</v>
          </cell>
        </row>
        <row r="32630">
          <cell r="A32630" t="str">
            <v>ME-17.482</v>
          </cell>
          <cell r="C32630" t="str">
            <v xml:space="preserve">SUMINISTRO E INSTALACION LAVAMANOS QUIRURGICO </v>
          </cell>
          <cell r="G32630" t="str">
            <v>und</v>
          </cell>
          <cell r="J32630">
            <v>1918350</v>
          </cell>
        </row>
        <row r="32631">
          <cell r="B32631" t="str">
            <v>E317</v>
          </cell>
          <cell r="C32631" t="str">
            <v>SUMINISTRO E INSTALACION LAVAMANOS QUIRURGICO fabricada Integramente en Acero Inoxidable. Salpicadera en la parte de contacto con la pared de 25 CMS de altura, esquinas Interiores redondeadas. Sistema de anclar a la pared con chazos de expansion. Valvula de entrada de agua accionada con el pie. Dimensiones: 0.40 X .0.50 X 0,30/85 cm. Mueble con acabados satinados tipo exportacion.</v>
          </cell>
          <cell r="F32631" t="str">
            <v>Ins</v>
          </cell>
          <cell r="G32631" t="str">
            <v>und</v>
          </cell>
          <cell r="H32631">
            <v>1</v>
          </cell>
          <cell r="I32631">
            <v>1918349.9999999998</v>
          </cell>
          <cell r="J32631">
            <v>1918350</v>
          </cell>
        </row>
        <row r="32633">
          <cell r="A32633" t="str">
            <v>ME-17.483</v>
          </cell>
          <cell r="C32633" t="str">
            <v>SUMINISTRO E INSTALACION FREIDORA A GAS</v>
          </cell>
          <cell r="G32633" t="str">
            <v>und</v>
          </cell>
          <cell r="J32633">
            <v>6138720</v>
          </cell>
        </row>
        <row r="32634">
          <cell r="B32634" t="str">
            <v>E318</v>
          </cell>
          <cell r="C32634" t="str">
            <v>SUMINISTRO E INSTALACION FREIDORA A GAS Caracteristicas de fabricacion: Tanque u olla de cocion con diseño especial de zona fria para una Optima operacion; Manufacturada en acero Inoxidable. Cuatro quemadores en moldes robustos de hierro con Difusores durables en Acero Inoxidable.</v>
          </cell>
          <cell r="F32634" t="str">
            <v>Ins</v>
          </cell>
          <cell r="G32634" t="str">
            <v>und</v>
          </cell>
          <cell r="H32634">
            <v>1</v>
          </cell>
          <cell r="I32634">
            <v>6138720</v>
          </cell>
          <cell r="J32634">
            <v>6138720</v>
          </cell>
        </row>
        <row r="32636">
          <cell r="A32636" t="str">
            <v>ME-17.484</v>
          </cell>
          <cell r="C32636" t="str">
            <v xml:space="preserve">SUMINISTRO E INSTALACION MESA DE APOYO </v>
          </cell>
          <cell r="G32636" t="str">
            <v>und</v>
          </cell>
          <cell r="J32636">
            <v>1278900</v>
          </cell>
        </row>
        <row r="32637">
          <cell r="B32637" t="str">
            <v>E319</v>
          </cell>
          <cell r="C32637" t="str">
            <v>SUMINISTRO E INSTALACION MESA DE APOYO Tapa superior en lamina de acero inoxidable Cal. 16 tipo 304-2B antiacidos, bordes externos redondeados en forma de media caña hacia abajo; con refuerzos en forma de "U" invertida, colocados longitudinal y transversalmente, soldados a Ia tapa con puntos de penetracion. Salpicadero de 12 cms de altura en la parte de contacto con la pared. Entrepano en acero inoxidable calibre 18 tipo 304-2B antiacidos, con refuerzos transversales en el mismo material y esquineros en acero inoxidable Calibre 18 -Montado sobre patas de 1 1/2” en acero con ajustes a nivel en aluminio. DIMENSIONES 0,80 X 0,80 X 0,85</v>
          </cell>
          <cell r="F32637" t="str">
            <v>Ins</v>
          </cell>
          <cell r="G32637" t="str">
            <v>und</v>
          </cell>
          <cell r="H32637">
            <v>1</v>
          </cell>
          <cell r="I32637">
            <v>1278900</v>
          </cell>
          <cell r="J32637">
            <v>1278900</v>
          </cell>
        </row>
        <row r="32639">
          <cell r="A32639" t="str">
            <v>ME-17.485</v>
          </cell>
          <cell r="C32639" t="str">
            <v>SUMINISTRO E INSTALACION PLANCHA ASADORA A GAS CON O SIN GABINETE</v>
          </cell>
          <cell r="G32639" t="str">
            <v>und</v>
          </cell>
          <cell r="J32639">
            <v>5243490</v>
          </cell>
        </row>
        <row r="32640">
          <cell r="B32640" t="str">
            <v>E320</v>
          </cell>
          <cell r="C32640" t="str">
            <v>SUMINISTRO E INSTALACION PLANCHA ASADORA A GAS CON O SIN GABINETE: manufactura íntegramente, en acero inoxidable calibres 16/18 tipo 304-2B antiácidos. Plancha en Platina CR DE 3/4 " de espesor, con salpicadero en acero en los tres lados, calentada con cuatro quemadores tipo flauta de alto rendimiento de 100 BTU, controlado en forma Independiente con válvula de paso de gas, con canal y bandeja recolectora de grasas. Montada sobre patas de 1 ½ sobre ruedas de 4" dos fijas y dos locas, conexión de gas por medio de manguera de  1mt de longitud.</v>
          </cell>
          <cell r="F32640" t="str">
            <v>Ins</v>
          </cell>
          <cell r="G32640" t="str">
            <v>und</v>
          </cell>
          <cell r="H32640">
            <v>1</v>
          </cell>
          <cell r="I32640">
            <v>5243490</v>
          </cell>
          <cell r="J32640">
            <v>5243490</v>
          </cell>
        </row>
        <row r="32642">
          <cell r="A32642" t="str">
            <v>ME-17.486</v>
          </cell>
          <cell r="C32642" t="str">
            <v xml:space="preserve">SUMINISTRO E INSTALACION ESTUFA DE SEIS PUESTOS CON HORNO </v>
          </cell>
          <cell r="G32642" t="str">
            <v>und</v>
          </cell>
          <cell r="J32642">
            <v>9208080</v>
          </cell>
        </row>
        <row r="32643">
          <cell r="B32643" t="str">
            <v>E321</v>
          </cell>
          <cell r="C32643" t="str">
            <v>SUMINISTRO E INSTALACION ESTUFA DE SEIS PUESTOS CON HORNO Fabricada en Acero Inoxidable, con 6 quemadores para trabajo Pesado. Parrillas removibles en hierro fundido quemadores tipo estrella-de 25,000 BTU C/U controlados con válvula de paso en forma independiente,  bandejas recolectoras de grasa. Horno incorporado con piloto controlado por medio de termostato, quemador tipo flauta, capacidad 6,000 BTU. Dimensiones: 1,20 x 0,80 x 0,85</v>
          </cell>
          <cell r="F32643" t="str">
            <v>Ins</v>
          </cell>
          <cell r="G32643" t="str">
            <v>und</v>
          </cell>
          <cell r="H32643">
            <v>1</v>
          </cell>
          <cell r="I32643">
            <v>9208080</v>
          </cell>
          <cell r="J32643">
            <v>9208080</v>
          </cell>
        </row>
        <row r="32645">
          <cell r="A32645" t="str">
            <v>ME-17.486A</v>
          </cell>
          <cell r="C32645" t="str">
            <v>SUMINISTRO E INSTALACION ESTUFA INDUSTRIAL A GAS DE 6 PUESTOS CON PLANCHA ASADORA Y HORNO totalmente en acero inoxidable tipo 304/2B, incluye todos los elementos necesarios para su correcta instalacion y fucionamiento, debe cumplir en su totalidad co nlo especificado en la ficha ténica COING-EQFI-015.</v>
          </cell>
          <cell r="G32645" t="str">
            <v>und</v>
          </cell>
          <cell r="J32645">
            <v>13744500</v>
          </cell>
        </row>
        <row r="32646">
          <cell r="B32646" t="str">
            <v>E321A</v>
          </cell>
          <cell r="C32646" t="str">
            <v>SUMINISTRO E INSTALACION ESTUFA INDUSTRIAL A GAS DE 6 PUESTOS CON PLANCHA ASADORA Y HORNO totalmente en acero inoxidable tipo 304/2B, compuesta de 6 quemadores y plancha asadora con calentamiento en dos quemadores tipo flauta de miimo 25.000 BTU cada uno, incluye todos los elementos necesarios para su correcta instalacion y fucionamiento.</v>
          </cell>
          <cell r="F32646" t="str">
            <v>Ins</v>
          </cell>
          <cell r="G32646" t="str">
            <v>und</v>
          </cell>
          <cell r="H32646">
            <v>1</v>
          </cell>
          <cell r="I32646">
            <v>13744500</v>
          </cell>
          <cell r="J32646">
            <v>13744500</v>
          </cell>
        </row>
        <row r="32648">
          <cell r="A32648" t="str">
            <v>ME-17.487</v>
          </cell>
          <cell r="C32648" t="str">
            <v xml:space="preserve">SUMINISTRO E INSTALACION ESTUFA ENANA A GAS </v>
          </cell>
          <cell r="G32648" t="str">
            <v>und</v>
          </cell>
          <cell r="J32648">
            <v>2302020</v>
          </cell>
        </row>
        <row r="32649">
          <cell r="B32649" t="str">
            <v>E322</v>
          </cell>
          <cell r="C32649" t="str">
            <v>SUMINISTRO E INSTALACION ESTUFA ENANA A GAS Fabricada íntegramente en acero Inoxidable 304 con 3 quemadores, parrilla removible en hierro fundido. Dimensiones 0,70 x 0,70 x 0,40</v>
          </cell>
          <cell r="F32649" t="str">
            <v>Ins</v>
          </cell>
          <cell r="G32649" t="str">
            <v>und</v>
          </cell>
          <cell r="H32649">
            <v>1</v>
          </cell>
          <cell r="I32649">
            <v>2302020</v>
          </cell>
          <cell r="J32649">
            <v>2302020</v>
          </cell>
        </row>
        <row r="32651">
          <cell r="A32651" t="str">
            <v>ME-17.487A</v>
          </cell>
          <cell r="C32651" t="str">
            <v>SUMINISTRO E INSTALACION ESTUFA ENANA A GAS,  incluye todos los elementos necesarios para su correcta instalacion y fucionamiento, debe cumplir en su totalidad co nlo especificado en la ficha ténica COING-EQFI-051.</v>
          </cell>
          <cell r="G32651" t="str">
            <v>und</v>
          </cell>
          <cell r="J32651">
            <v>1874250</v>
          </cell>
        </row>
        <row r="32652">
          <cell r="B32652" t="str">
            <v>E322A</v>
          </cell>
          <cell r="C32652" t="str">
            <v xml:space="preserve">SUMINISTRO E INSTALACION ESTUFA ENANA A GAS 
Fabricada íntegramente en acero Inoxidable 304/2B con 3 quemadores, parrilla removible en hierro fundido. </v>
          </cell>
          <cell r="F32652" t="str">
            <v>Ins</v>
          </cell>
          <cell r="G32652" t="str">
            <v>und</v>
          </cell>
          <cell r="H32652">
            <v>1</v>
          </cell>
          <cell r="I32652">
            <v>1874250</v>
          </cell>
          <cell r="J32652">
            <v>1874250</v>
          </cell>
        </row>
        <row r="32655">
          <cell r="A32655" t="str">
            <v>ME-17.488</v>
          </cell>
          <cell r="C32655" t="str">
            <v xml:space="preserve">SUMINISTRO E INSTALACION CAMPANA ESTRACTORA DE HUMOS </v>
          </cell>
          <cell r="G32655" t="str">
            <v>und</v>
          </cell>
          <cell r="J32655">
            <v>5673730</v>
          </cell>
        </row>
        <row r="32656">
          <cell r="B32656" t="str">
            <v>E323</v>
          </cell>
          <cell r="C32656" t="str">
            <v>SUMINISTRO E INSTALACION CAMPANA ESTRACTORA DE HUMOS Tipo central manufacturada en acero Inoxidable calibre 20 tipo 304-2B antiácidos, dotada con filtros diseñados e instalados según normas técnicas americanas, canal recolector de grasas con sus respectivas cajas recolectoras en acero, iluminación con Lámpara marina. Dimensiones 3.8 x 1.1 x 0.60</v>
          </cell>
          <cell r="F32656" t="str">
            <v>Ins</v>
          </cell>
          <cell r="G32656" t="str">
            <v>und</v>
          </cell>
          <cell r="H32656">
            <v>1</v>
          </cell>
          <cell r="I32656">
            <v>5673729.5999999996</v>
          </cell>
          <cell r="J32656">
            <v>5673730</v>
          </cell>
        </row>
        <row r="32658">
          <cell r="A32658" t="str">
            <v>ME-17.488A</v>
          </cell>
          <cell r="C32658" t="str">
            <v>SUMINISTRO E INSTALACION CAMPANA EXTRACTORA DE HUMOS tipo plafon cuadrado manufacturada en acero Inoxidable calibre 18 tipo 304-2B antiácidos,filtros tipo laberinto o persiana con trampa de grasas especial para sistema de extraccion de humos y olores de cocina, construidos en lámina de acero inoxidable calibr 22, lamparas tipo faro con carcasa de aluminio y ductos en lamina galvanizada cal. 22, dotada de extractor centrifugo de 13700 cfm, dimensiones: Ancho 1,5 m, longitud de 7,76 m y alto 0,70 m. debe cumplir con la ficha tecnica COING-EQFI-016</v>
          </cell>
          <cell r="G32658" t="str">
            <v>und</v>
          </cell>
          <cell r="J32658">
            <v>54810000</v>
          </cell>
        </row>
        <row r="32659">
          <cell r="B32659" t="str">
            <v>E323A</v>
          </cell>
          <cell r="C32659" t="str">
            <v>SUMINISTRO E INSTALACION CAMPANA EXTRACTORA DE HUMOS tipo plafon cuadrado manufacturada en acero Inoxidable calibre 18 tipo 304-2B antiácidos,filtros tipo laberinto o persiana con trampa de grasas especial para sistema de extraccion de humos y olores de cocina, construidos en lámina de acero inoxidable calibr 22, lamparas tipo faro con carcasa de aluminio y ductos en lamina galvanizada cal. 22, dotada de extractor centrifugo de 13700 cfm, dimensiones: Ancho 1,5 m, longitud de 7,76 m y alto 0,70 m.</v>
          </cell>
          <cell r="F32659" t="str">
            <v>Ins</v>
          </cell>
          <cell r="G32659" t="str">
            <v>und</v>
          </cell>
          <cell r="H32659">
            <v>1</v>
          </cell>
          <cell r="I32659">
            <v>54810000</v>
          </cell>
          <cell r="J32659">
            <v>54810000</v>
          </cell>
        </row>
        <row r="32662">
          <cell r="A32662" t="str">
            <v>ME-17.489</v>
          </cell>
          <cell r="C32662" t="str">
            <v xml:space="preserve">SUMINISTRO E INSTALACION MESA DE TRABAJO EN "L" SIN ENTREPAÑO CON POCETA </v>
          </cell>
          <cell r="G32662" t="str">
            <v>und</v>
          </cell>
          <cell r="J32662">
            <v>4566</v>
          </cell>
        </row>
        <row r="32663">
          <cell r="B32663" t="str">
            <v>E324</v>
          </cell>
          <cell r="C32663" t="str">
            <v>SUMINISTRO E INSTALACION MESA DE TRABAJO EN "L" SIN ENTREPAÑO CON POCETA Tapa superior en Lamina de acero Inoxidable Cal. 18 tipo 304*2B antiácidos, bordes externos redondeados en forma de media caña hacia abajo; con refuerzos en forma de “U" invertida, colocados longitudinal y transversalmente, soldados a la tapa con puntos de penetración. Salpicadero de 12cms de altura en la parte de contacto con la pared. Con una (15 poceta de 50 x 50 x 25 cms, en acero inoxidable Calibre 18 tipo 304-2B antiácidos, esquinas Interiores redondeadas. fondo ceñido hacia el centro del desagüe. sin entrepaño y patas amarradas entre sí en tubería de 1" que permite al usuario trabajar en silla de ruedas dimensiones: 2.30 x 2.80</v>
          </cell>
          <cell r="F32663" t="str">
            <v>Ins</v>
          </cell>
          <cell r="G32663" t="str">
            <v>und</v>
          </cell>
          <cell r="H32663">
            <v>1</v>
          </cell>
          <cell r="I32663">
            <v>4565.6730000000007</v>
          </cell>
          <cell r="J32663">
            <v>4566</v>
          </cell>
        </row>
        <row r="32665">
          <cell r="A32665" t="str">
            <v>ME-17.490</v>
          </cell>
          <cell r="C32665" t="str">
            <v>SUMINISTRO E INSTALACION MESA PARA EL LAVADO DE OLLAS CON DOS POCETAS</v>
          </cell>
          <cell r="G32665" t="str">
            <v>und</v>
          </cell>
          <cell r="J32665">
            <v>2813580</v>
          </cell>
        </row>
        <row r="32666">
          <cell r="B32666" t="str">
            <v>E325</v>
          </cell>
          <cell r="C32666" t="str">
            <v>SUMINISTRO E INSTALACION MESA PARA EL LAVADO DE OLLAS CON DOS POCETAS Tapa superior en lamina de acero inoxidable Cal. 18 tipo 304-2B antiácidos, bordes externos redondeados en forma de media caña hacia abajo; con refuerzos en forma de "U" invertida, colocados longitudinal y transversalmente, soldados a la tapa con puntos de penetración. Salpicadero de 12 cms de altura en la parte de contacto con la pared. Con DOS (2) pocetas de 50 x 50 x 25 cms, en acero inoxidable Calibre 18 tipo304-2B antiácidos, esquinas interiores redondeadas, fondo ceñido hacia el centro del desagüe. Sin entrepaño y patas amarradas entre sí en tubería de 1" que permite al usuario trabajar en silla de ruedas, dimensiones 3.20 x 3.80</v>
          </cell>
          <cell r="F32666" t="str">
            <v>Ins</v>
          </cell>
          <cell r="G32666" t="str">
            <v>und</v>
          </cell>
          <cell r="H32666">
            <v>1</v>
          </cell>
          <cell r="I32666">
            <v>2813580</v>
          </cell>
          <cell r="J32666">
            <v>2813580</v>
          </cell>
        </row>
        <row r="32668">
          <cell r="A32668" t="str">
            <v>ME-17.491</v>
          </cell>
          <cell r="C32668" t="str">
            <v xml:space="preserve">SUMINISTRO E INSTALACION ESTANTERIA RANURADA PARA OLLAS ESTANTERIA EN ACERO INOX </v>
          </cell>
          <cell r="G32668" t="str">
            <v>und</v>
          </cell>
          <cell r="J32668">
            <v>1726515</v>
          </cell>
        </row>
        <row r="32669">
          <cell r="B32669" t="str">
            <v>E326</v>
          </cell>
          <cell r="C32669" t="str">
            <v>SUMINISTRO E INSTALACION ESTANTERIA RANURADA PARA OLLAS ESTANTERIA EN ACERO INOX Ref: SSD4E Párales en ángulo calibre 16, tipo 304-2B antiácidos. Cuatro (4] entrepaños Ranurados en calibre 18 tipo 304-2B antiácidos, ideales para almacenamiento de productos que requieren circulación de aire. Tornillería de cabeza hexagonal en Acero Inoxidable. Módulos de 1.00 x 0.50 x 1.80. Calidad Tipo Exportación.</v>
          </cell>
          <cell r="F32669" t="str">
            <v>Ins</v>
          </cell>
          <cell r="G32669" t="str">
            <v>und</v>
          </cell>
          <cell r="H32669">
            <v>1</v>
          </cell>
          <cell r="I32669">
            <v>1726515</v>
          </cell>
          <cell r="J32669">
            <v>1726515</v>
          </cell>
        </row>
        <row r="32671">
          <cell r="A32671" t="str">
            <v>ME-17.492</v>
          </cell>
          <cell r="C32671" t="str">
            <v xml:space="preserve">SUMINISTRO E INSTALACION TREN DE LAVADO EN "U" CON DOS POCETAS </v>
          </cell>
          <cell r="G32671" t="str">
            <v>und</v>
          </cell>
          <cell r="J32671">
            <v>5896308</v>
          </cell>
        </row>
        <row r="32672">
          <cell r="B32672" t="str">
            <v>E327</v>
          </cell>
          <cell r="C32672" t="str">
            <v>SUMINISTRO E INSTALACION TREN DE LAVADO EN "U" CON DOS POCETAS Tapa superior en lamina de acero inoxidable Cal. 18 tipo 304-2B antiácidos, bordes externos redondeados en forma de media caña hacia abajo; con refuerzos en forma dc "U” invertida, colocados longitudinal y transversalmente, soldados a la tapa con puntos de penetración. Salpicadero de 12 cms de altura en la parte de contacto con la pared. Con una (1) poceta de 50 x 50 x 25 cms, en acero inoxidable Calibre 18 Upo304-2B antiácidos, esquinas interiores redondeadas, fondo ceñido hacia el centro del desagüe. Sin entrepaño y patas amarradas entre sí en tubería de 1" que permite al usuario trabajar en silla de ruedas Dimensiones: 3,50 x 0,70 x 0,85 con ventana de paso.</v>
          </cell>
          <cell r="F32672" t="str">
            <v>Ins</v>
          </cell>
          <cell r="G32672" t="str">
            <v>und</v>
          </cell>
          <cell r="H32672">
            <v>1</v>
          </cell>
          <cell r="I32672">
            <v>5896307.8125</v>
          </cell>
          <cell r="J32672">
            <v>5896308</v>
          </cell>
        </row>
        <row r="32674">
          <cell r="A32674" t="str">
            <v>ME-17.493</v>
          </cell>
          <cell r="C32674" t="str">
            <v>SUMINISTRO E INSTALACION ESTANTERIA RANURADA PARA LOZA ESTANTERIA EN ACERO INOX   INCLUYE TODOS LOS ACCESORIOS NECESARIOS PARA SU CORRECTA INSTALACION Y PUESTA EN FUNCIONAMIENTO</v>
          </cell>
          <cell r="G32674" t="str">
            <v>und</v>
          </cell>
          <cell r="J32674">
            <v>1240533</v>
          </cell>
        </row>
        <row r="32675">
          <cell r="B32675" t="str">
            <v>E328</v>
          </cell>
          <cell r="C32675" t="str">
            <v>SUMINISTRO E INSTALACION ESTANTERIA RANURADA PARA LOZA ESTANTERIA EN ACERO INOX  Párales en ángulo calibre 16, tipo 304-2B antiácidos. Cuatro (4] entrepaños Ranurados en calibre 18 tipo  antiácidos, ideales para almacenamiento de productos que requieren circulación de aire. Tornillería de cabeza hexagonal en Acero Inoxidable. Módulos según diseño</v>
          </cell>
          <cell r="F32675" t="str">
            <v>Ins</v>
          </cell>
          <cell r="G32675" t="str">
            <v>und</v>
          </cell>
          <cell r="H32675">
            <v>1</v>
          </cell>
          <cell r="I32675">
            <v>1240533</v>
          </cell>
          <cell r="J32675">
            <v>1240533</v>
          </cell>
        </row>
        <row r="32677">
          <cell r="A32677" t="str">
            <v>ME-17.494</v>
          </cell>
          <cell r="C32677" t="str">
            <v>SUMINISTRO E INSTALACION CARCAMOS 0,20 X 0,05</v>
          </cell>
          <cell r="G32677" t="str">
            <v>und</v>
          </cell>
          <cell r="J32677">
            <v>575505</v>
          </cell>
        </row>
        <row r="32678">
          <cell r="B32678" t="str">
            <v>E329</v>
          </cell>
          <cell r="C32678" t="str">
            <v>SUMINISTRO E INSTALACION CARCAMOS Dimensiones 1 x 0,20 x 0,05. Parrilla superior en Angulo de acero y varilla de 3/16 montado sobre bandeja en acero con salida para sifón en acero de 1 ½”.</v>
          </cell>
          <cell r="F32678" t="str">
            <v>Ins</v>
          </cell>
          <cell r="G32678" t="str">
            <v>und</v>
          </cell>
          <cell r="H32678">
            <v>1</v>
          </cell>
          <cell r="I32678">
            <v>575505</v>
          </cell>
          <cell r="J32678">
            <v>575505</v>
          </cell>
        </row>
        <row r="32680">
          <cell r="A32680" t="str">
            <v>ME-17.495</v>
          </cell>
          <cell r="C32680" t="str">
            <v>SUMINISTRO E INSTALACION MEZCLADOR DE 8"</v>
          </cell>
          <cell r="G32680" t="str">
            <v>und</v>
          </cell>
          <cell r="J32680">
            <v>281358</v>
          </cell>
        </row>
        <row r="32681">
          <cell r="B32681" t="str">
            <v>E330</v>
          </cell>
          <cell r="C32681" t="str">
            <v>SUMINISTRO E INSTALACION Mezcladores de 8' con sus respectivos sifones marca Gricol o Grival</v>
          </cell>
          <cell r="F32681" t="str">
            <v>Ins</v>
          </cell>
          <cell r="G32681" t="str">
            <v>und</v>
          </cell>
          <cell r="H32681">
            <v>1</v>
          </cell>
          <cell r="I32681">
            <v>281358</v>
          </cell>
          <cell r="J32681">
            <v>281358</v>
          </cell>
        </row>
        <row r="32683">
          <cell r="A32683" t="str">
            <v>ME-17.496</v>
          </cell>
          <cell r="C32683" t="str">
            <v>SUMINISTRO E INSTALACION DUCHAS FLEXIBLES</v>
          </cell>
          <cell r="G32683" t="str">
            <v>und</v>
          </cell>
          <cell r="J32683">
            <v>1790460</v>
          </cell>
        </row>
        <row r="32684">
          <cell r="B32684" t="str">
            <v>E331</v>
          </cell>
          <cell r="C32684" t="str">
            <v>SUMINISTRO E INSTALACION Duchas flexibles de presión para lavado de ollas y vajilla</v>
          </cell>
          <cell r="F32684" t="str">
            <v>Ins</v>
          </cell>
          <cell r="G32684" t="str">
            <v>und</v>
          </cell>
          <cell r="H32684">
            <v>1</v>
          </cell>
          <cell r="I32684">
            <v>1790460</v>
          </cell>
          <cell r="J32684">
            <v>1790460</v>
          </cell>
        </row>
        <row r="32687">
          <cell r="A32687" t="str">
            <v>ME-17.498</v>
          </cell>
          <cell r="C32687" t="str">
            <v>SUMINISTRO E INSTALACION DE PUERTA PERSIANA EN PERFILERIA TUBULAR DE 4x2 CM CON MARCO METALICO EN TUBULAR DE 10x5 CM SOLDADO PINTADA EN BASE ANTICORROSIVA Y PINTURA ELECTROSTATICA COLOR SEGÚN DISEÑO,  INCLUYE  PERFILES DE FIJACION SEGÚN DISEÑO, INCLUYE TODOS LOS SUMINISTROS  Y ACCESORIOS NECESARIOS PARA SU CORRECTA INSTALACION Y PUESTA EN FUNCIONAMIENTO</v>
          </cell>
          <cell r="G32687" t="str">
            <v>m2</v>
          </cell>
          <cell r="J32687">
            <v>438296</v>
          </cell>
        </row>
        <row r="32688">
          <cell r="B32688" t="str">
            <v>D91</v>
          </cell>
          <cell r="C32688" t="str">
            <v>SUMINISTRO E INSTALACION DE PUERTA PERSIANA EN PERFILERIA TUBULAR DE 4x2 CM CON MARCO METALICO EN TUBULAR DE 10x5 CM SOLDADO PINTADA EN BASE ANTICORROSIVA Y PINTURA ELECTROSTATICA COLOR SEGÚN DISEÑO,  INCLUYE PERFILES DE FIJACION SEGÚN DISEÑO, INCLUYE TODOS LOS SUMINISTROS  Y ACCESORIOS NECESARIOS PARA SU CORRECTA INSTALACION Y PUESTA EN FUNCIONAMIENTO</v>
          </cell>
          <cell r="F32688" t="str">
            <v>Ins</v>
          </cell>
          <cell r="G32688" t="str">
            <v>m2</v>
          </cell>
          <cell r="H32688">
            <v>1</v>
          </cell>
          <cell r="I32688">
            <v>438295.92030000006</v>
          </cell>
          <cell r="J32688">
            <v>438296</v>
          </cell>
        </row>
        <row r="32690">
          <cell r="A32690" t="str">
            <v>ME-17.499</v>
          </cell>
          <cell r="C32690" t="str">
            <v>SUMINISTRO E INSTALACIÓN DE UNA PUERTA CON PERSIANA DE VENTILACIÓN EN ALUMINIO ANODIZADO CRUDO MATE de 0.9m de ancho por 2.4m de altura, manija cromada y persiana en aluminio anodizado, cerradura tipo Orbit Schlange Ref. H387, marco en aluminio anodizado color crudo mate, incluye todos los accesorios para su correcto montaje. (Segun detalle)</v>
          </cell>
          <cell r="G32690" t="str">
            <v>M2</v>
          </cell>
          <cell r="J32690">
            <v>616583</v>
          </cell>
        </row>
        <row r="32691">
          <cell r="B32691" t="str">
            <v>D92</v>
          </cell>
          <cell r="C32691" t="str">
            <v>PUERTA EN ALUMINIO ANODIZADO CRUDO MATE de 0.9 a 1,2 m de ancho por 1,8 a 2.4m de altura, manija cromada y persiana en aluminio anodizado, cerradura tipo Orbit Schlange Ref. H387, marco en aluminio anodizado color crudo mate, incluye todos los accesorios para su correcto montaje.</v>
          </cell>
          <cell r="F32691" t="str">
            <v>Ins</v>
          </cell>
          <cell r="G32691" t="str">
            <v>m2</v>
          </cell>
          <cell r="H32691">
            <v>1</v>
          </cell>
          <cell r="I32691">
            <v>616583.0475000001</v>
          </cell>
          <cell r="J32691">
            <v>616583</v>
          </cell>
        </row>
        <row r="32693">
          <cell r="A32693" t="str">
            <v>ME-17.500</v>
          </cell>
          <cell r="C32693" t="str">
            <v>VENTANERIA APOYADA EN PERFILERIA 3890 DE ALUMINIO ANODIZADO COLOR NATURAL + VIDRIO LAMINADO DE4+5 (Incluye el suministro de todos los accesorios requeridos para el correcto montaje).</v>
          </cell>
          <cell r="G32693" t="str">
            <v>m2</v>
          </cell>
          <cell r="J32693">
            <v>636921</v>
          </cell>
        </row>
        <row r="32694">
          <cell r="B32694" t="str">
            <v>D93</v>
          </cell>
          <cell r="C32694" t="str">
            <v>VENTANERIA APOYADA EN PERFILERIA 3890 DE ALUMINIO  ANODIZADO COLOR NATURAL + VIDRIO LAMINADO DE4+5 (Incluye el suministro de todos los accesorios requeridos para el correcto montaje).</v>
          </cell>
          <cell r="F32694" t="str">
            <v>Esp</v>
          </cell>
          <cell r="G32694" t="str">
            <v>m2</v>
          </cell>
          <cell r="H32694">
            <v>1</v>
          </cell>
          <cell r="I32694">
            <v>636921.00055822567</v>
          </cell>
          <cell r="J32694">
            <v>636921</v>
          </cell>
        </row>
        <row r="32696">
          <cell r="A32696" t="str">
            <v>ME-17.501</v>
          </cell>
          <cell r="C32696" t="str">
            <v>SUMINISTRO E INSTALACIÓN de TAPA SHUT  en acero inoxidable REF. 430 DE 42,5X48,5  (incluye todos los accesorios para su correcta instalación).</v>
          </cell>
          <cell r="G32696" t="str">
            <v>und</v>
          </cell>
          <cell r="J32696">
            <v>298043</v>
          </cell>
        </row>
        <row r="32697">
          <cell r="B32697" t="str">
            <v>M03</v>
          </cell>
          <cell r="C32697" t="str">
            <v>EQUIPO BASICO ( Herramienta menor )</v>
          </cell>
          <cell r="F32697" t="str">
            <v>Ins</v>
          </cell>
          <cell r="G32697" t="str">
            <v>glb</v>
          </cell>
          <cell r="H32697">
            <v>0.2</v>
          </cell>
          <cell r="I32697">
            <v>2535.75</v>
          </cell>
          <cell r="J32697">
            <v>507</v>
          </cell>
        </row>
        <row r="32698">
          <cell r="B32698" t="str">
            <v>I06</v>
          </cell>
          <cell r="C32698" t="str">
            <v>MANO DE OBRA DD (Carpintería)</v>
          </cell>
          <cell r="F32698" t="str">
            <v>Ins</v>
          </cell>
          <cell r="G32698" t="str">
            <v>hc</v>
          </cell>
          <cell r="H32698">
            <v>0.18</v>
          </cell>
          <cell r="I32698">
            <v>21230.098696721638</v>
          </cell>
          <cell r="J32698">
            <v>3821</v>
          </cell>
        </row>
        <row r="32699">
          <cell r="B32699" t="str">
            <v>E333</v>
          </cell>
          <cell r="C32699" t="str">
            <v>TAPA SHUT  en acero inoxidable REF. 430 DE 42,5X48,5  (incluye todos los accesorios para su correcta instalación).</v>
          </cell>
          <cell r="F32699" t="str">
            <v>Ins</v>
          </cell>
          <cell r="G32699" t="str">
            <v>und</v>
          </cell>
          <cell r="H32699">
            <v>1</v>
          </cell>
          <cell r="I32699">
            <v>293714.73180000001</v>
          </cell>
          <cell r="J32699">
            <v>293715</v>
          </cell>
        </row>
        <row r="32702">
          <cell r="A32702" t="str">
            <v>ME-17.502</v>
          </cell>
          <cell r="C32702" t="str">
            <v>SUMINISTRO E INSTALACION DE PUERTA EN ALUMINIO LLENA CON MARCO</v>
          </cell>
          <cell r="G32702" t="str">
            <v>M2</v>
          </cell>
          <cell r="J32702">
            <v>339708</v>
          </cell>
        </row>
        <row r="32703">
          <cell r="B32703" t="str">
            <v>M03</v>
          </cell>
          <cell r="C32703" t="str">
            <v>EQUIPO BASICO ( Herramienta menor )</v>
          </cell>
          <cell r="F32703" t="str">
            <v>Ins</v>
          </cell>
          <cell r="G32703" t="str">
            <v>glb</v>
          </cell>
          <cell r="H32703">
            <v>0.2</v>
          </cell>
          <cell r="I32703">
            <v>2535.75</v>
          </cell>
          <cell r="J32703">
            <v>507</v>
          </cell>
        </row>
        <row r="32704">
          <cell r="B32704" t="str">
            <v>I03</v>
          </cell>
          <cell r="C32704" t="str">
            <v>MANO DE OBRA AA (Albañileria)</v>
          </cell>
          <cell r="F32704" t="str">
            <v>Ins</v>
          </cell>
          <cell r="G32704" t="str">
            <v>hc</v>
          </cell>
          <cell r="H32704">
            <v>1.52</v>
          </cell>
          <cell r="I32704">
            <v>17165.400000000001</v>
          </cell>
          <cell r="J32704">
            <v>26091</v>
          </cell>
        </row>
        <row r="32705">
          <cell r="B32705" t="str">
            <v>E334</v>
          </cell>
          <cell r="C32705" t="str">
            <v>PUERTA EN ALUMINIO LLENA, BISAGRAS, MARCO, Y CHAPA INSTALADA SEGÚN DISEÑO</v>
          </cell>
          <cell r="F32705" t="str">
            <v>Ins</v>
          </cell>
          <cell r="G32705" t="str">
            <v>M2</v>
          </cell>
          <cell r="H32705">
            <v>1</v>
          </cell>
          <cell r="I32705">
            <v>313110</v>
          </cell>
          <cell r="J32705">
            <v>313110</v>
          </cell>
        </row>
        <row r="32707">
          <cell r="A32707" t="str">
            <v>ME-17.503</v>
          </cell>
          <cell r="C32707" t="str">
            <v>SUMINISTRO E INSTALACIÓN DE REJA TIPO BANCARIA EN VARILLA CUADRADA DE 9MM PINTADA  (incluye todos los accesorios para su correcta instalación).</v>
          </cell>
          <cell r="G32707" t="str">
            <v>und</v>
          </cell>
          <cell r="J32707">
            <v>97055</v>
          </cell>
        </row>
        <row r="32708">
          <cell r="B32708" t="str">
            <v>M03</v>
          </cell>
          <cell r="C32708" t="str">
            <v>EQUIPO BASICO ( Herramienta menor )</v>
          </cell>
          <cell r="F32708" t="str">
            <v>Ins</v>
          </cell>
          <cell r="G32708" t="str">
            <v>glb</v>
          </cell>
          <cell r="H32708">
            <v>0.2</v>
          </cell>
          <cell r="I32708">
            <v>2535.75</v>
          </cell>
          <cell r="J32708">
            <v>507</v>
          </cell>
        </row>
        <row r="32709">
          <cell r="B32709" t="str">
            <v>I06</v>
          </cell>
          <cell r="C32709" t="str">
            <v>MANO DE OBRA DD (Carpintería)</v>
          </cell>
          <cell r="F32709" t="str">
            <v>Ins</v>
          </cell>
          <cell r="G32709" t="str">
            <v>hc</v>
          </cell>
          <cell r="H32709">
            <v>0.18</v>
          </cell>
          <cell r="I32709">
            <v>21230.098696721638</v>
          </cell>
          <cell r="J32709">
            <v>3821</v>
          </cell>
        </row>
        <row r="32710">
          <cell r="B32710" t="str">
            <v>E335</v>
          </cell>
          <cell r="C32710" t="str">
            <v>SUMINISTRO E INSTALACIÓN DE REJA TIPO BANCARIA EN VARILLA CUADRADA DE 9MM PINTADA  (incluye todos los accesorios para su correcta instalación).</v>
          </cell>
          <cell r="F32710" t="str">
            <v>Ins</v>
          </cell>
          <cell r="G32710" t="str">
            <v>M2</v>
          </cell>
          <cell r="H32710">
            <v>1</v>
          </cell>
          <cell r="I32710">
            <v>92726.865000000005</v>
          </cell>
          <cell r="J32710">
            <v>92727</v>
          </cell>
        </row>
        <row r="32712">
          <cell r="A32712" t="str">
            <v>ME-17.504</v>
          </cell>
          <cell r="C32712" t="str">
            <v>SUMINISTRO, TRANSPORTE  E INSTALACION ESTUFA ELECTRICA PARA EMPOTRAR  DE DOS PUESTOS Fabricada en Acero Inoxidable, para uso domestico con una potencia de 3000 w, dos resistencias de clentamiento rapido de 6" con dos controles de perilla lateral para controlar la potencia de las resistencias, dimensiones 43,5X35,0 cm Referencia SP 5002 EI Challenger o de mejores caracteristicas</v>
          </cell>
          <cell r="G32712" t="str">
            <v>und</v>
          </cell>
          <cell r="J32712" t="e">
            <v>#VALUE!</v>
          </cell>
        </row>
        <row r="32713">
          <cell r="B32713" t="str">
            <v>I08</v>
          </cell>
          <cell r="C32713" t="str">
            <v>MANO DE OBRA ELECTRICA (Red Interna)</v>
          </cell>
          <cell r="F32713" t="str">
            <v>Ins</v>
          </cell>
          <cell r="G32713" t="str">
            <v>hc</v>
          </cell>
          <cell r="H32713">
            <v>2</v>
          </cell>
          <cell r="I32713">
            <v>39094.262691749987</v>
          </cell>
          <cell r="J32713">
            <v>78189</v>
          </cell>
        </row>
        <row r="32714">
          <cell r="B32714" t="str">
            <v>E336</v>
          </cell>
          <cell r="C32714" t="str">
            <v>SUMINISTRO, TRANSPORTE  E INSTALACION ESTUFA ELECTRICA PARA EMPOTRAR  DE DOS PUESTOS Fabricada en Acero Inoxidable, para uso domestico con una potencia de 3000 w, dos resistencias de clentamiento rapido de 6" con dos controles de perilla lateral para controlar la potencia de las resistencias, dimensiones 43,5X35,0 cm Referencia SP 5002 EI Challenger o de mejores caracteristicas</v>
          </cell>
          <cell r="F32714" t="str">
            <v>Ins</v>
          </cell>
          <cell r="G32714" t="str">
            <v>und</v>
          </cell>
          <cell r="H32714">
            <v>1</v>
          </cell>
          <cell r="I32714" t="e">
            <v>#VALUE!</v>
          </cell>
          <cell r="J32714" t="e">
            <v>#VALUE!</v>
          </cell>
        </row>
        <row r="32717">
          <cell r="A32717" t="str">
            <v>ME-17.505</v>
          </cell>
          <cell r="C32717" t="str">
            <v>PUERTA METALICA Lámina Cold Rolled Cal. 22 Tipo PANEL con MARCO SENCILLO DIMENSIONES 0,80*2,10 ( Incluye anticorrosivo + pintura ELECTROSTATICA + marco cold rolled cal. 22 cargados en concreto). Incluye el suministro de todos los accesorios requeridos para el correcto montaje. (Suministro e Instalación).</v>
          </cell>
          <cell r="G32717" t="str">
            <v>Und</v>
          </cell>
          <cell r="J32717">
            <v>365065</v>
          </cell>
        </row>
        <row r="32718">
          <cell r="B32718" t="str">
            <v>E337</v>
          </cell>
          <cell r="C32718" t="str">
            <v>PUERTA METALICA Lámina Cold Rolled Cal. 22 Tipo PANEL con MARCO SENCILLO ( Incluye anticorrosivo + pintura ELECTROSTATICA + marco cold rolled cal. 22 cargados en concreto). Incluye el suministro de todos los accesorios requeridos para el correcto montaje. (Suministro e Instalación).</v>
          </cell>
          <cell r="F32718" t="str">
            <v>Esp</v>
          </cell>
          <cell r="G32718" t="str">
            <v>UND</v>
          </cell>
          <cell r="H32718">
            <v>1</v>
          </cell>
          <cell r="I32718">
            <v>365065.3125</v>
          </cell>
          <cell r="J32718">
            <v>365065</v>
          </cell>
        </row>
        <row r="32720">
          <cell r="A32720" t="str">
            <v>ME-17.506</v>
          </cell>
          <cell r="C32720" t="str">
            <v>SUMINISTRO, INSTALACIÓN Y PUESTA EN FUNCIONAMIENTO DE VENTANA FIJA SENCILLA, con medidas 1.45x0.65m , con marco en lamina col rolled cal.18 y vidrio de 5mm. Incluye pintura anticorrosiva y pintura final color negro mate tipo1</v>
          </cell>
          <cell r="G32720" t="str">
            <v>Und</v>
          </cell>
          <cell r="J32720">
            <v>302782</v>
          </cell>
        </row>
        <row r="32721">
          <cell r="B32721" t="str">
            <v>E199A</v>
          </cell>
          <cell r="C32721" t="str">
            <v>VENTANA FIJA SENCILLA, suministro, instalación y puesta en funcionamiento con medidas 1.45x0.65m , con marco en lamina col rolled cal.18 y vidrio de 5mm. Incluye pintura anticorrosiva y pintura final color negro mate tipo1</v>
          </cell>
          <cell r="F32721" t="str">
            <v>Ins</v>
          </cell>
          <cell r="G32721" t="str">
            <v>und</v>
          </cell>
          <cell r="H32721">
            <v>1</v>
          </cell>
          <cell r="I32721">
            <v>302781.78000000003</v>
          </cell>
          <cell r="J32721">
            <v>302782</v>
          </cell>
        </row>
        <row r="32723">
          <cell r="A32723" t="str">
            <v>ME-17.507</v>
          </cell>
          <cell r="C32723" t="str">
            <v>Suministro, instalación y puesta en funcionamiento de CERRAMIENTO EN PLASTICO POLIPROPILENO de H=2,00m, compuesto de postes de 8x8 cm rectos, distancia cada 2 m, pie de amigo para tensión de la malla, malla eslabonada metalica forrado en plastico de hueco 2 1/4x 2 1/4, marco metalico suoerior para malla. Incluye VIGA CIMENTACIÓN y pintura anticorrosiva y pintura final color marco.</v>
          </cell>
          <cell r="G32723" t="str">
            <v>ML</v>
          </cell>
          <cell r="J32723">
            <v>469356</v>
          </cell>
        </row>
        <row r="32724">
          <cell r="B32724" t="str">
            <v>E338</v>
          </cell>
          <cell r="C32724" t="str">
            <v>Suministro, instalación y puesta en funcionamiento de CERRAMIENTO EN PLASTICO POLIPROPILENO de H=2,00m, compuesto de postes de 8x8 cm rectos, distancia cada 2 m, pie de amigo para tensión de la malla, malla eslabonada metalica forrado en plastico de hueco 2 1/4x 2 1/4, marco metalico suoerior para malla. Incluye VIGA CIMENTACIÓN y pintura anticorrosiva y pintura final color marco.</v>
          </cell>
          <cell r="F32724" t="str">
            <v>Esp</v>
          </cell>
          <cell r="G32724" t="str">
            <v>ml</v>
          </cell>
          <cell r="H32724">
            <v>1</v>
          </cell>
          <cell r="I32724">
            <v>469356.29999999993</v>
          </cell>
          <cell r="J32724">
            <v>469356</v>
          </cell>
        </row>
        <row r="32726">
          <cell r="A32726" t="str">
            <v>ME-17.508</v>
          </cell>
          <cell r="C32726" t="str">
            <v>Suministro, instalación y puesta en funcionamiento de ESTUFA COCCIÓN CUBIERTA, a gas natural, 120 v inoxidable, 4 puestos, dimensiones externas ancho 60 cm X profundo 51 cm Ref.  Tipo HACEB AREZZO L CG 60 INOX GN o similar. (Incluye accesorios de conexión e instalación.)</v>
          </cell>
          <cell r="G32726" t="str">
            <v>und</v>
          </cell>
          <cell r="J32726">
            <v>506823</v>
          </cell>
        </row>
        <row r="32727">
          <cell r="B32727" t="str">
            <v>I04</v>
          </cell>
          <cell r="C32727" t="str">
            <v>MANO DE OBRA BB (Instalaciones)</v>
          </cell>
          <cell r="F32727" t="str">
            <v>Ins</v>
          </cell>
          <cell r="G32727" t="str">
            <v>hc</v>
          </cell>
          <cell r="H32727">
            <v>2</v>
          </cell>
          <cell r="I32727">
            <v>19460.92380532817</v>
          </cell>
          <cell r="J32727">
            <v>38922</v>
          </cell>
        </row>
        <row r="32728">
          <cell r="B32728" t="str">
            <v>L362</v>
          </cell>
          <cell r="C32728" t="str">
            <v>MATERIAL DE SOLDADURAS, LIJA, SELLADOR, MANGUERA, VALVULA ACCESORIOS EN COBRE, Y PUESTA EN MARCHA</v>
          </cell>
          <cell r="F32728" t="str">
            <v>Ins</v>
          </cell>
          <cell r="G32728" t="str">
            <v>glb</v>
          </cell>
          <cell r="H32728">
            <v>0.1</v>
          </cell>
          <cell r="I32728">
            <v>511559.99999999994</v>
          </cell>
          <cell r="J32728">
            <v>51156</v>
          </cell>
        </row>
        <row r="32729">
          <cell r="B32729" t="str">
            <v>FF465</v>
          </cell>
          <cell r="C32729" t="str">
            <v>ESTUFA COCCIÓN CUBIERTA, a gas natural, 120 v inoxidable, 4 puestos, dimensiones externas ancho 60 cm X profundo 51 cm Ref.  Tipo HACEB AREZZO L CG 60 INOX GN o similar.</v>
          </cell>
          <cell r="F32729" t="str">
            <v>Ins</v>
          </cell>
          <cell r="G32729" t="str">
            <v>und</v>
          </cell>
          <cell r="H32729">
            <v>1</v>
          </cell>
          <cell r="I32729">
            <v>416745</v>
          </cell>
          <cell r="J32729">
            <v>416745</v>
          </cell>
        </row>
        <row r="32731">
          <cell r="A32731" t="str">
            <v>ME-17.509</v>
          </cell>
          <cell r="C32731" t="str">
            <v>CABINA SANITARIA SISTEMA A PISO  en Acero Inoxidable Cal. 20,  SATINADO o equivalente según Detalle. Incluye suministro, instalación, marco, chapetas, pasador de cierre y platinas según detalle.</v>
          </cell>
          <cell r="G32731" t="str">
            <v>m2</v>
          </cell>
          <cell r="J32731">
            <v>770483</v>
          </cell>
        </row>
        <row r="32732">
          <cell r="B32732" t="str">
            <v>E339</v>
          </cell>
          <cell r="C32732" t="str">
            <v>CABINAS SANITARIAS SISTEMA PISO en Acero Inoxidable  Cal. 20, SATINADO o equivalente según Detalle. Incluye suministro, instalación, marco, chapetas, pasador de cierre y platinas según detalle.</v>
          </cell>
          <cell r="F32732" t="str">
            <v>Esp</v>
          </cell>
          <cell r="G32732" t="str">
            <v>m2</v>
          </cell>
          <cell r="H32732">
            <v>1</v>
          </cell>
          <cell r="I32732">
            <v>770482.65</v>
          </cell>
          <cell r="J32732">
            <v>770483</v>
          </cell>
        </row>
        <row r="32734">
          <cell r="A32734" t="str">
            <v>ME-17.510</v>
          </cell>
          <cell r="C32734" t="str">
            <v>Suministor e Instalación CAMPANA Y DUCTO DE SALIDA A CUBIERTA Tipo chimenea  exosto equipo contra incendios en lamina cold rolled cal.14, con diametro de 4" en acero inoxidable cal.22 con desarrollo de 15,24mts., con codo corta viento para lluvias y vientos atornillado y anclado cada 2mts. con 4 templetes en guaya 3*16  encauchetada para fijar a muros y amarres verticales en acero para el sotenimiento.(Según detalle)</v>
          </cell>
          <cell r="G32734" t="str">
            <v>und</v>
          </cell>
          <cell r="J32734" t="e">
            <v>#VALUE!</v>
          </cell>
        </row>
        <row r="32735">
          <cell r="B32735" t="str">
            <v>E340</v>
          </cell>
          <cell r="C32735" t="str">
            <v>Suministro e Instalación CAMPANA Y DUCTO DE SALIDA A CUBIERTA Tipo chimenea  exosto equipo contra incendios en lamina cold rolled cal.14, con diametro de 4" en acero inoxidable cal.22 con desarrollo de 15,24mts., con codo corta viento para lluvias y vientos atornillado y anclado cada 2mts. con 4 templetes en guaya 3*16  encauchetada para fijar a muros y amarres verticales en acero para el sotenimiento.(Según detalle)</v>
          </cell>
          <cell r="F32735" t="str">
            <v>Esp</v>
          </cell>
          <cell r="G32735" t="str">
            <v>und</v>
          </cell>
          <cell r="H32735">
            <v>1</v>
          </cell>
          <cell r="I32735" t="e">
            <v>#VALUE!</v>
          </cell>
          <cell r="J32735" t="e">
            <v>#VALUE!</v>
          </cell>
        </row>
        <row r="32737">
          <cell r="A32737" t="str">
            <v>ME-17.511</v>
          </cell>
          <cell r="C32737" t="str">
            <v>SUMINISTRO, INSTALACIÓN Y PUESTA EN FUNCIONAMIENTO DE PUERTA DOBLE BATIENTE, PERFILERIA EN ALUMINIO anodizado vidrio natural 6mm, vidrio templado de 6mm. Incoloro pelicula opal, panel en aluminio anodizado.  Dimensiones 1.60x2.30m.</v>
          </cell>
          <cell r="G32737" t="str">
            <v>Und</v>
          </cell>
          <cell r="J32737">
            <v>2094750</v>
          </cell>
        </row>
        <row r="32738">
          <cell r="B32738" t="str">
            <v>E344</v>
          </cell>
          <cell r="C32738" t="str">
            <v>PUERTA DOBLE BATIENTE, PERFILERIA EN ALUMINIO anodizado vidrio natural 6mm, vidrio templado de 6mm. Incoloro pelicula opal, panel en aluminio anodizado. Dimensiones 1.60x2.30m.</v>
          </cell>
          <cell r="F32738" t="str">
            <v>Esp</v>
          </cell>
          <cell r="G32738" t="str">
            <v>und</v>
          </cell>
          <cell r="H32738">
            <v>1</v>
          </cell>
          <cell r="I32738">
            <v>2094750</v>
          </cell>
          <cell r="J32738">
            <v>2094750</v>
          </cell>
        </row>
        <row r="32740">
          <cell r="A32740" t="str">
            <v>ME-17.512</v>
          </cell>
          <cell r="C32740" t="str">
            <v>SUMINISTRO, INSTALACIÓN Y PUESTA EN FUNCIONAMIENTO DE PUERTA BATIENTE EN ALUMINIO, anodizado crudo, estructurada en perfilaría 3 1/2"x1 1/2" más persiana de 1/2", MARCO EN ALUMINIO perfilaría 2"x1 1/2" cerradura tipo Orbit Schage. Dimensiones 0.90x2.30m.</v>
          </cell>
          <cell r="G32740" t="str">
            <v>Und</v>
          </cell>
          <cell r="J32740">
            <v>1047375</v>
          </cell>
        </row>
        <row r="32741">
          <cell r="B32741" t="str">
            <v>E345</v>
          </cell>
          <cell r="C32741" t="str">
            <v xml:space="preserve">PUERTA BATIENTE EN ALUMINIO, anodizado crudo, estructurada en perfilaría 3 1/2"x1 1/2" más persiana de 1/2", MARCO EN ALUMINIO perfilaría 2"x1 1/2" cerradura tipo Orbit Schage. Dimensiones 0.90x2.30m. </v>
          </cell>
          <cell r="F32741" t="str">
            <v>Esp</v>
          </cell>
          <cell r="G32741" t="str">
            <v>und</v>
          </cell>
          <cell r="H32741">
            <v>1</v>
          </cell>
          <cell r="I32741">
            <v>1047375</v>
          </cell>
          <cell r="J32741">
            <v>1047375</v>
          </cell>
        </row>
        <row r="32743">
          <cell r="A32743" t="str">
            <v>ME-17.513</v>
          </cell>
          <cell r="C32743" t="str">
            <v>SUMINISTRO, INSTALACIÓN Y PUESTA EN FUNCIONAMIENTO DE PUERTA BATIENTE EN perfilaría aluminio 3 1/2"x1 1/2", persiana de 1/2", MARCO EN ALUMINIO perfilaría 2"x1 1/2", vidrio natural, vidrio templado 10ml incoloro, película opal, panel en aluminio anodizado Dimensiones 1.00x2.30m.</v>
          </cell>
          <cell r="G32743" t="str">
            <v>Und</v>
          </cell>
          <cell r="J32743">
            <v>1212750</v>
          </cell>
        </row>
        <row r="32744">
          <cell r="B32744" t="str">
            <v>E346</v>
          </cell>
          <cell r="C32744" t="str">
            <v>PUERTA BATIENTE EN perfilaría aluminio 3 1/2"x1 1/2", persiana de 1/2", MARCO EN ALUMINIO perfilaría 2"x1 1/2", vidrio natural, vidrio templado 10ml incoloro, película opal, panel en aluminio anodizado Dimensiones 1.00x2.30m.</v>
          </cell>
          <cell r="F32744" t="str">
            <v>Esp</v>
          </cell>
          <cell r="G32744" t="str">
            <v>und</v>
          </cell>
          <cell r="H32744">
            <v>1</v>
          </cell>
          <cell r="I32744">
            <v>1212750</v>
          </cell>
          <cell r="J32744">
            <v>1212750</v>
          </cell>
        </row>
        <row r="32746">
          <cell r="A32746" t="str">
            <v>ME-17.514</v>
          </cell>
          <cell r="C32746" t="str">
            <v>SUMINISTRO E INSTALACION PUERTA ENRROLLABLE EN ALUMINIO PS100 MICROPERFORADA, MANUAL Y LIVIANA (Con visibilidad del 60% interior y exteriormente, fabricada en aluminio calibre 22, flejes de 10cm de altura, topes de seguridad antideslizantes, bottom inferior reforzado, guias o rieles en aluminio, platos de montaje en acero 1/8 y/o 3/16, según tamaño de la puerta, mecanismo de resorte , taparollo, montaje e  instalación  y todos los accesorios necesarios para el buen funcionamiento)</v>
          </cell>
          <cell r="G32746" t="str">
            <v>m2</v>
          </cell>
          <cell r="J32746">
            <v>748567</v>
          </cell>
        </row>
        <row r="32747">
          <cell r="B32747" t="str">
            <v>E347</v>
          </cell>
          <cell r="C32747" t="str">
            <v>SUMINISTRO E INSTALACION PUERTA ENRROLLABLE EN ALUMINIO PS100 MICROPERFORADA, MANUAL Y LIVIANA (Con visibilidad del 60% interior y exteriormente, fabricada en aluminio calibre 22, flejes de 10cm de altura, topes de seguridad antideslizantes, bottom inferior reforzado, guias o rieles en aluminio, platos de montaje en acero 1/8 y/o 3/16, según tamaño de la puerta, mecanismo de resorte , taparollo, montaje e  instalación  y todos los accesorios necesarios para el buen funcionamiento)</v>
          </cell>
          <cell r="F32747" t="str">
            <v>Esp</v>
          </cell>
          <cell r="G32747" t="str">
            <v>m2</v>
          </cell>
          <cell r="H32747">
            <v>1</v>
          </cell>
          <cell r="I32747">
            <v>748567.05</v>
          </cell>
          <cell r="J32747">
            <v>748567</v>
          </cell>
        </row>
        <row r="32749">
          <cell r="A32749" t="str">
            <v>ME-17.515</v>
          </cell>
          <cell r="C32749" t="str">
            <v>SUMINISTRO E INSTALACION PUERTA ENTAMBORADA BATIENTE en triplex okume enchapada en formica color blanco polar o similar.  Revestimiento 2 caras en laminado de alto impacto decodep o equivalente. Marco en lamina CR. Cal. 18, con anticorrosivo cargado en concrero y anticorrosivo pintura tipo esmalte color blanco.</v>
          </cell>
          <cell r="G32749" t="str">
            <v>m2</v>
          </cell>
          <cell r="J32749">
            <v>317520</v>
          </cell>
        </row>
        <row r="32750">
          <cell r="B32750" t="str">
            <v>E348</v>
          </cell>
          <cell r="C32750" t="str">
            <v>PUERTA ENTAMBORADA BATIENTE en triplex okume enchapada en formica color blanco polar o similar.  Revestimiento 2 caras en laminado de alto impacto decodep o equivalente. Marco en lamina CR. Cal. 18, con anticorrosivo cargado en concrero y anticorrosivo pintura tipo esmalte color blanco.</v>
          </cell>
          <cell r="F32750" t="str">
            <v>Esp</v>
          </cell>
          <cell r="G32750" t="str">
            <v>m2</v>
          </cell>
          <cell r="H32750">
            <v>1</v>
          </cell>
          <cell r="I32750">
            <v>317520</v>
          </cell>
          <cell r="J32750">
            <v>317520</v>
          </cell>
        </row>
        <row r="32752">
          <cell r="A32752" t="str">
            <v>ME-17.516</v>
          </cell>
          <cell r="C32752" t="str">
            <v>SUMINISTRO E INSTALACION MUEBLE DE TRABAJO CON 2 POCETAS: Estructura e tubo en acero inoxidable de TAPA Y REFUERZOS EN ACERO INOXIDABLE, y entrepaño en acero inoxidable , dimensiones 3,05 X 60cm x 90cm, Salpicadero en acero inoxidable cal.16 h=12cm , tapa en acero inoxidable cal.16 reforzada transversal y longitudinalmente, frente doble hacia abajo en forma de baston 7,5 cm , poceta de 0,50  x 0,50 x 0,25 mts. profundidad  provista cada una de un mezclador tipo vertical y sifón tipo industrial en PVC de 2" de diametro, tapón de limpieza refuerzo en acero ioxidable cal. 20 reforzado interiormente con travesaños longitudinales y transversales, tubo en acero inoxidable de 1 1/4" de diametro bases ajustables a nivel.(Según detalle)</v>
          </cell>
          <cell r="G32752" t="str">
            <v>und</v>
          </cell>
          <cell r="J32752">
            <v>4476150</v>
          </cell>
        </row>
        <row r="32753">
          <cell r="B32753" t="str">
            <v>E349</v>
          </cell>
          <cell r="C32753" t="str">
            <v>MUEBLE DE TRABAJO CON 2 POCETAS: Estructura e tubo en acero inoxidable de TAPA Y REFUERZOS EN ACERO INOXIDABLE, y entrepaño en acero inoxidable , dimensiones 3,05 X 60cm x 90cm, Salpicadero en acero inoxidable cal.16 h=12cm , tapa en acero inoxidable cal.16 reforzada transversal y longitudinalmente, frente doble hacia abajo en forma de baston 7,5 cm , poceta de 0,50  x 0,50 x 0,25 mts. profundidad  provista cada una de un mezclador tipo vertical y sifón tipo industrial en PVC de 2" de diametro, tapón de limpieza refuerzo en acero ioxidable cal. 20 reforzado interiormente con travesaños longitudinales y transversales, tubo en acero inoxidable de 1 1/4" de diametro bases ajustables a nivel.(Según detalle)</v>
          </cell>
          <cell r="F32753" t="str">
            <v>Esp</v>
          </cell>
          <cell r="G32753" t="str">
            <v>und</v>
          </cell>
          <cell r="H32753">
            <v>1</v>
          </cell>
          <cell r="I32753">
            <v>4476150</v>
          </cell>
          <cell r="J32753">
            <v>4476150</v>
          </cell>
        </row>
        <row r="32755">
          <cell r="A32755" t="str">
            <v>ME-17.517</v>
          </cell>
          <cell r="C32755" t="str">
            <v>SUMINISTRO E INSTALACION MUEBLE DE TRABAJO CON 2 POCETAS: Estructura e tubo en acero inoxidable de TAPA Y REFUERZOS EN ACERO INOXIDABLE, y entrepaño en acero inoxidable , dimensiones 3,20 X 60cm x 90cm, Salpicadero en acero inoxidable cal.16 h=12cm , tapa en acero inoxidable cal.16 reforzada transversal y longitudinalmente, frente doble hacia abajo en forma de baston 7,5 cm , poceta de 0,50  x 0,50 x 0,25 mts. profundidad  provista cada una de un mezclador tipo vertical y sifón tipo industrial en PVC de 2" de diametro, tapón de limpieza refuerzo en acero ioxidable cal. 20 reforzado interiormente con travesaños longitudinales y transversales, tubo en acero inoxidable de 1 1/4" de diametro bases ajustables a nivel.(Según detalle)</v>
          </cell>
          <cell r="G32755" t="str">
            <v>und</v>
          </cell>
          <cell r="J32755">
            <v>4731930</v>
          </cell>
        </row>
        <row r="32756">
          <cell r="B32756" t="str">
            <v>E350</v>
          </cell>
          <cell r="C32756" t="str">
            <v>MUEBLE DE TRABAJO CON 2 POCETAS: Estructura e tubo en acero inoxidable de TAPA Y REFUERZOS EN ACERO INOXIDABLE, y entrepaño en acero inoxidable , dimensiones 3,20 X 60cm x 90cm, Salpicadero en acero inoxidable cal.16 h=12cm , tapa en acero inoxidable cal.16 reforzada transversal y longitudinalmente, frente doble hacia abajo en forma de baston 7,5 cm , poceta de 0,50  x 0,50 x 0,25 mts. profundidad  provista cada una de un mezclador tipo vertical y sifón tipo industrial en PVC de 2" de diametro, tapón de limpieza refuerzo en acero ioxidable cal. 20 reforzado interiormente con travesaños longitudinales y transversales, tubo en acero inoxidable de 1 1/4" de diametro bases ajustables a nivel.(Según detalle)</v>
          </cell>
          <cell r="F32756" t="str">
            <v>Esp</v>
          </cell>
          <cell r="G32756" t="str">
            <v>und</v>
          </cell>
          <cell r="H32756">
            <v>1</v>
          </cell>
          <cell r="I32756">
            <v>4731930</v>
          </cell>
          <cell r="J32756">
            <v>4731930</v>
          </cell>
        </row>
        <row r="32758">
          <cell r="A32758" t="str">
            <v>ME-17.518</v>
          </cell>
          <cell r="C32758" t="str">
            <v>SUMINISTRO E INSTALACION MUEBLE DE TRABAJO CON 2 POCETAS: Estructura e tubo en acero inoxidable de TAPA Y REFUERZOS EN ACERO INOXIDABLE, y entrepaño en acero inoxidable , dimensiones 3,62 X 60cm x 90cm, Salpicadero en acero inoxidable cal.16 h=12cm , tapa en acero inoxidable cal.16 reforzada transversal y longitudinalmente, frente doble hacia abajo en forma de baston 7,5 cm , poceta de 0,50  x 0,50 x 0,25 mts. profundidad  provista cada una de un mezclador tipo vertical y sifón tipo industrial en PVC de 2" de diametro, tapón de limpieza refuerzo en acero ioxidable cal. 20 reforzado interiormente con travesaños longitudinales y transversales, tubo en acero inoxidable de 1 1/4" de diametro bases ajustables a nivel.(Según detalle)</v>
          </cell>
          <cell r="G32758" t="str">
            <v>und</v>
          </cell>
          <cell r="J32758">
            <v>5243490</v>
          </cell>
        </row>
        <row r="32759">
          <cell r="B32759" t="str">
            <v>E351</v>
          </cell>
          <cell r="C32759" t="str">
            <v>MUEBLE DE TRABAJO CON 2 POCETAS: Estructura e tubo en acero inoxidable de TAPA Y REFUERZOS EN ACERO INOXIDABLE, y entrepaño en acero inoxidable , dimensiones 3,62 X 60cm x 90cm, Salpicadero en acero inoxidable cal.16 h=12cm , tapa en acero inoxidable cal.16 reforzada transversal y longitudinalmente, frente doble hacia abajo en forma de baston 7,5 cm , poceta de 0,50  x 0,50 x 0,25 mts. profundidad  provista cada una de un mezclador tipo vertical y sifón tipo industrial en PVC de 2" de diametro, tapón de limpieza refuerzo en acero ioxidable cal. 20 reforzado interiormente con travesaños longitudinales y transversales, tubo en acero inoxidable de 1 1/4" de diametro bases ajustables a nivel.(Según detalle)</v>
          </cell>
          <cell r="F32759" t="str">
            <v>Esp</v>
          </cell>
          <cell r="G32759" t="str">
            <v>und</v>
          </cell>
          <cell r="H32759">
            <v>1</v>
          </cell>
          <cell r="I32759">
            <v>5243490</v>
          </cell>
          <cell r="J32759">
            <v>5243490</v>
          </cell>
        </row>
        <row r="32761">
          <cell r="A32761" t="str">
            <v>ME-17.519</v>
          </cell>
          <cell r="C32761" t="str">
            <v>SUMINISTRO E INSTALACION MUEBLE DE TRABAJO : Estructura en tubo en acero inoxidable de TAPA Y REFUERZOS EN ACERO INOXIDABLE, y entrepaño en acero inoxidable , dimensiones 1,10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G32761" t="str">
            <v>und</v>
          </cell>
          <cell r="J32761">
            <v>1406790</v>
          </cell>
        </row>
        <row r="32762">
          <cell r="B32762" t="str">
            <v>E352</v>
          </cell>
          <cell r="C32762" t="str">
            <v>MUEBLE DE TRABAJO : Estructura en tubo en acero inoxidable de TAPA Y REFUERZOS EN ACERO INOXIDABLE, y entrepaño en acero inoxidable , dimensiones 1,10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F32762" t="str">
            <v>Esp</v>
          </cell>
          <cell r="G32762" t="str">
            <v>und</v>
          </cell>
          <cell r="H32762">
            <v>1</v>
          </cell>
          <cell r="I32762">
            <v>1406790</v>
          </cell>
          <cell r="J32762">
            <v>1406790</v>
          </cell>
        </row>
        <row r="32764">
          <cell r="A32764" t="str">
            <v>ME-17.520</v>
          </cell>
          <cell r="C32764" t="str">
            <v>SUMINISTRO E INTALACION MUEBLE DE TRABAJO : Estructura en tubo en acero inoxidable de TAPA Y REFUERZOS EN ACERO INOXIDABLE, y entrepaño en acero inoxidable , dimensiones 2,57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G32764" t="str">
            <v>und</v>
          </cell>
          <cell r="J32764">
            <v>3133305</v>
          </cell>
        </row>
        <row r="32765">
          <cell r="B32765" t="str">
            <v>E353</v>
          </cell>
          <cell r="C32765" t="str">
            <v>MUEBLE DE TRABAJO : Estructura en tubo en acero inoxidable de TAPA Y REFUERZOS EN ACERO INOXIDABLE, y entrepaño en acero inoxidable , dimensiones 2,57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F32765" t="str">
            <v>Esp</v>
          </cell>
          <cell r="G32765" t="str">
            <v>und</v>
          </cell>
          <cell r="H32765">
            <v>1</v>
          </cell>
          <cell r="I32765">
            <v>3133305</v>
          </cell>
          <cell r="J32765">
            <v>3133305</v>
          </cell>
        </row>
        <row r="32767">
          <cell r="A32767" t="str">
            <v>ME-17.521</v>
          </cell>
          <cell r="C32767" t="str">
            <v>SUMINISTRO E INSTALACION MUEBLE DE TRABAJO : Estructura en tubo en acero inoxidable de TAPA Y REFUERZOS EN ACERO INOXIDABLE, y entrepaño en acero inoxidable , dimensiones 4,95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G32767" t="str">
            <v>und</v>
          </cell>
          <cell r="J32767">
            <v>6074775</v>
          </cell>
        </row>
        <row r="32768">
          <cell r="B32768" t="str">
            <v>E354</v>
          </cell>
          <cell r="C32768" t="str">
            <v>MUEBLE DE TRABAJO : Estructura en tubo en acero inoxidable de TAPA Y REFUERZOS EN ACERO INOXIDABLE, y entrepaño en acero inoxidable , dimensiones 4,95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F32768" t="str">
            <v>Esp</v>
          </cell>
          <cell r="G32768" t="str">
            <v>und</v>
          </cell>
          <cell r="H32768">
            <v>1</v>
          </cell>
          <cell r="I32768">
            <v>6074775</v>
          </cell>
          <cell r="J32768">
            <v>6074775</v>
          </cell>
        </row>
        <row r="32770">
          <cell r="A32770" t="str">
            <v>ME-17.522</v>
          </cell>
          <cell r="C32770" t="str">
            <v>SUMINISTRO E INSTALACION MUEBLE DE TRABAJO : Estructura en tubo en acero inoxidable de TAPA Y REFUERZOS EN ACERO INOXIDABLE, y entrepaño en acero inoxidable , dimensiones 2,93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G32770" t="str">
            <v>und</v>
          </cell>
          <cell r="J32770">
            <v>3580920</v>
          </cell>
        </row>
        <row r="32771">
          <cell r="B32771" t="str">
            <v>E355</v>
          </cell>
          <cell r="C32771" t="str">
            <v>MUEBLE DE TRABAJO : Estructura en tubo en acero inoxidable de TAPA Y REFUERZOS EN ACERO INOXIDABLE, y entrepaño en acero inoxidable , dimensiones 2,93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F32771" t="str">
            <v>Esp</v>
          </cell>
          <cell r="G32771" t="str">
            <v>Und</v>
          </cell>
          <cell r="H32771">
            <v>1</v>
          </cell>
          <cell r="I32771">
            <v>3580920</v>
          </cell>
          <cell r="J32771">
            <v>3580920</v>
          </cell>
        </row>
        <row r="32773">
          <cell r="A32773" t="str">
            <v>ME-17.523</v>
          </cell>
          <cell r="C32773" t="str">
            <v>SUMINISTRO E INSTALACION MUEBLE DE TRABAJO CON 1  POCETA: Estructura en tubo en acero inoxidable  TAPA Y REFUERZOS EN ACERO INOXIDABLE, y entrepaño en acero inoxidable , dimensiones 2,56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G32773" t="str">
            <v>und</v>
          </cell>
          <cell r="J32773">
            <v>3133305</v>
          </cell>
        </row>
        <row r="32774">
          <cell r="B32774" t="str">
            <v>E356</v>
          </cell>
          <cell r="C32774" t="str">
            <v>MUEBLE DE TRABAJO CON 1  POCETA: Estructura en tubo en acero inoxidable  TAPA Y REFUERZOS EN ACERO INOXIDABLE, y entrepaño en acero inoxidable , dimensiones 2,56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F32774" t="str">
            <v>Esp</v>
          </cell>
          <cell r="G32774" t="str">
            <v>und</v>
          </cell>
          <cell r="H32774">
            <v>1</v>
          </cell>
          <cell r="I32774">
            <v>3133305</v>
          </cell>
          <cell r="J32774">
            <v>3133305</v>
          </cell>
        </row>
        <row r="32776">
          <cell r="A32776" t="str">
            <v>ME-17.524</v>
          </cell>
          <cell r="C32776" t="str">
            <v>SUMINISTRO E INSTALACION MUEBLE DE TRABAJO CON 1  POCETA: Estructura en tubo en acero inoxidable  TAPA Y REFUERZOS EN ACERO INOXIDABLE, y entrepaño en acero inoxidable , dimensiones 2,60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G32776" t="str">
            <v>und</v>
          </cell>
          <cell r="J32776">
            <v>3197250</v>
          </cell>
        </row>
        <row r="32777">
          <cell r="B32777" t="str">
            <v>E357</v>
          </cell>
          <cell r="C32777" t="str">
            <v>MUEBLE DE TRABAJO CON 1  POCETA: Estructura en tubo en acero inoxidable  TAPA Y REFUERZOS EN ACERO INOXIDABLE, y entrepaño en acero inoxidable , dimensiones 2,60 X 60cm X 90cm, Salpicadero en acero inoxidable cal.16 h=12cm , tapa en acero inoxidable cal.16 reforzada transversal y longitudinalmente, frente doble hacia abajo en forma de baston 7,5 cm , refuerzo  en acero ioxidable cal. 20  entrepaño en acero inoxidable cal.20 reforzado interiormente con travesaños longitudinales y transversales, tubo en acero inoxidable de 1 1/4" de diametro bases ajustables a nivel.(Según detalle)</v>
          </cell>
          <cell r="F32777" t="str">
            <v>Esp</v>
          </cell>
          <cell r="G32777" t="str">
            <v>und</v>
          </cell>
          <cell r="H32777">
            <v>1</v>
          </cell>
          <cell r="I32777">
            <v>3197250</v>
          </cell>
          <cell r="J32777">
            <v>3197250</v>
          </cell>
        </row>
        <row r="32779">
          <cell r="A32779" t="str">
            <v>ME-17.525</v>
          </cell>
          <cell r="C32779" t="str">
            <v>SUMINISTRO E INSTALACION ESTANTE EN ACERO INOXIABLE; Parales en cal.16, refuerzos en cal. 18, y entrepaño en cal.20, dimensiones 3,60 X 0,40 X 1,80mts., parales en perfiles grafados en lamina de acero inoxidable ,cal.16 bases de ajustes anivel ,   entrepaños ajustables en acero inoxidable cal.20 reforzado longitudinal y transversalmente,  bases ajustables a nivel.(Según detalle)</v>
          </cell>
          <cell r="G32779" t="str">
            <v>und</v>
          </cell>
          <cell r="J32779">
            <v>5064444</v>
          </cell>
        </row>
        <row r="32780">
          <cell r="B32780" t="str">
            <v>E358</v>
          </cell>
          <cell r="C32780" t="str">
            <v>ESTANTE EN ACERO INOXIDABLE; Parales en cal.16, refuerzos en cal. 18, y entrepaño en cal.20, dimensiones 3,60 X 0,40 X 1,80mts., parales en perfiles grafados en lamina de acero inoxidable ,cal.16 bases de ajustes anivel ,   entrepaños ajustables en acero inoxidable cal.20 reforzado longitudinal y transversalmente,  bases ajustables a nivel.(Según detalle)</v>
          </cell>
          <cell r="F32780" t="str">
            <v>Esp</v>
          </cell>
          <cell r="G32780" t="str">
            <v>und</v>
          </cell>
          <cell r="H32780">
            <v>1</v>
          </cell>
          <cell r="I32780">
            <v>5064444</v>
          </cell>
          <cell r="J32780">
            <v>5064444</v>
          </cell>
        </row>
        <row r="32782">
          <cell r="A32782" t="str">
            <v>ME-17.526</v>
          </cell>
          <cell r="C32782" t="str">
            <v>SUMINISTRO E INSTALACION ESTANTE EN ACERO INOXIABLE; Parales en cal.16, refuerzos en cal. 18, y entrepaño en cal.20, dimensiones 2,20  X 0,40 X 1,80mts., parales en perfiles grafados en lamina de acero inoxidable ,cal.16 bases de ajustes anivel ,   entrepaños ajustables en acero inoxidable cal.20 reforzado longitudinal y transversalmente,  bases ajustables a nivel.(Según detalle)</v>
          </cell>
          <cell r="G32782" t="str">
            <v>und</v>
          </cell>
          <cell r="J32782">
            <v>3133305</v>
          </cell>
        </row>
        <row r="32783">
          <cell r="B32783" t="str">
            <v>E359</v>
          </cell>
          <cell r="C32783" t="str">
            <v>ESTANTE EN ACERO INOXIABLE; Parales en cal.16, refuerzos en cal. 18, y entrepaño en cal.20, dimensiones 2,20  X 0,40 X 1,80mts., parales en perfiles grafados en lamina de acero inoxidable ,cal.16 bases de ajustes anivel ,   entrepaños ajustables en acero inoxidable cal.20 reforzado longitudinal y transversalmente,  bases ajustables a nivel.(Según detalle)</v>
          </cell>
          <cell r="F32783" t="str">
            <v>Esp</v>
          </cell>
          <cell r="G32783" t="str">
            <v>und</v>
          </cell>
          <cell r="H32783">
            <v>1</v>
          </cell>
          <cell r="I32783">
            <v>3133305</v>
          </cell>
          <cell r="J32783">
            <v>3133305</v>
          </cell>
        </row>
        <row r="32785">
          <cell r="A32785" t="str">
            <v>ME-17.527</v>
          </cell>
          <cell r="C32785" t="str">
            <v>SUMINISTRO E INSTALACION ESTANTE EN ACERO INOXIABLE; Parales en cal.16, refuerzos en cal. 18, y entrepaño en cal.20, dimensiones 2,50 X 0,40 X 1,80mts., parales en perfiles grafados en lamina de acero inoxidable ,cal.16 bases de ajustes anivel ,   entrepaños ajustables en acero inoxidable cal.20 reforzado longitudinal y transversalmente,  bases ajustables a nivel.(Según detalle)</v>
          </cell>
          <cell r="G32785" t="str">
            <v>und</v>
          </cell>
          <cell r="J32785">
            <v>3580920</v>
          </cell>
        </row>
        <row r="32786">
          <cell r="B32786" t="str">
            <v>E360</v>
          </cell>
          <cell r="C32786" t="str">
            <v>ESTANTE EN ACERO INOXIABLE; Parales en cal.16, refuerzos en cal. 18, y entrepaño en cal.20, dimensiones 2,50 X 0,40 X 1,80mts., parales en perfiles grafados en lamina de acero inoxidable ,cal.16 bases de ajustes anivel ,   entrepaños ajustables en acero inoxidable cal.20 reforzado longitudinal y transversalmente,  bases ajustables a nivel.(Según detalle)</v>
          </cell>
          <cell r="F32786" t="str">
            <v>Esp</v>
          </cell>
          <cell r="G32786" t="str">
            <v>und</v>
          </cell>
          <cell r="H32786">
            <v>1</v>
          </cell>
          <cell r="I32786">
            <v>3580920</v>
          </cell>
          <cell r="J32786">
            <v>3580920</v>
          </cell>
        </row>
        <row r="32788">
          <cell r="A32788" t="str">
            <v>ME-17.528</v>
          </cell>
          <cell r="C32788" t="str">
            <v>SUMINISTRO E INSTALACION DE TUBO AGUAS NEGRAS 2" (Incluye anticorrosivo y pintura)</v>
          </cell>
          <cell r="G32788" t="str">
            <v>m</v>
          </cell>
          <cell r="J32788">
            <v>41063</v>
          </cell>
        </row>
        <row r="32789">
          <cell r="B32789" t="str">
            <v>M03</v>
          </cell>
          <cell r="C32789" t="str">
            <v>EQUIPO BASICO ( Herramienta menor )</v>
          </cell>
          <cell r="F32789" t="str">
            <v>Ins</v>
          </cell>
          <cell r="G32789" t="str">
            <v>glb</v>
          </cell>
          <cell r="H32789">
            <v>0.5</v>
          </cell>
          <cell r="I32789">
            <v>2535.75</v>
          </cell>
          <cell r="J32789">
            <v>1268</v>
          </cell>
        </row>
        <row r="32790">
          <cell r="B32790" t="str">
            <v>I06</v>
          </cell>
          <cell r="C32790" t="str">
            <v>MANO DE OBRA DD (Carpintería)</v>
          </cell>
          <cell r="F32790" t="str">
            <v>Ins</v>
          </cell>
          <cell r="G32790" t="str">
            <v>hc</v>
          </cell>
          <cell r="H32790">
            <v>0.7</v>
          </cell>
          <cell r="I32790">
            <v>21230.098696721638</v>
          </cell>
          <cell r="J32790">
            <v>14861</v>
          </cell>
        </row>
        <row r="32791">
          <cell r="B32791" t="str">
            <v>E20F</v>
          </cell>
          <cell r="C32791" t="str">
            <v xml:space="preserve">TUBO AGUAS NEGRAS DIAMETRO 2" CAL 2,5mm </v>
          </cell>
          <cell r="F32791" t="str">
            <v>Ins</v>
          </cell>
          <cell r="G32791" t="str">
            <v>m</v>
          </cell>
          <cell r="H32791">
            <v>1</v>
          </cell>
          <cell r="I32791">
            <v>19348.5075</v>
          </cell>
          <cell r="J32791">
            <v>19349</v>
          </cell>
        </row>
        <row r="32792">
          <cell r="B32792" t="str">
            <v>X04</v>
          </cell>
          <cell r="C32792" t="str">
            <v>ESMALTE SINTETICO Pintulux - Tipo Pintuco Ref. según color diseño o equivalente</v>
          </cell>
          <cell r="F32792" t="str">
            <v>Ins</v>
          </cell>
          <cell r="G32792" t="str">
            <v>gal</v>
          </cell>
          <cell r="H32792">
            <v>3.6999999999999998E-2</v>
          </cell>
          <cell r="I32792">
            <v>69194.810999999987</v>
          </cell>
          <cell r="J32792">
            <v>2560</v>
          </cell>
        </row>
        <row r="32793">
          <cell r="B32793" t="str">
            <v>X01</v>
          </cell>
          <cell r="C32793" t="str">
            <v>ANTICORROSIVO Premium - Tipo Pintuco Ref. 513 o equivalente</v>
          </cell>
          <cell r="F32793" t="str">
            <v>Ins</v>
          </cell>
          <cell r="G32793" t="str">
            <v>gal</v>
          </cell>
          <cell r="H32793">
            <v>3.6999999999999998E-2</v>
          </cell>
          <cell r="I32793">
            <v>81756.034499999994</v>
          </cell>
          <cell r="J32793">
            <v>3025</v>
          </cell>
        </row>
        <row r="32795">
          <cell r="A32795" t="str">
            <v>ME-17.529</v>
          </cell>
          <cell r="C32795" t="str">
            <v>SUMINISTRO E INSTALACION DE TUBO AGUAS NEGRAS 2" (Incluye anticorrosivo y pintura)</v>
          </cell>
          <cell r="G32795" t="str">
            <v>m</v>
          </cell>
          <cell r="J32795">
            <v>67812</v>
          </cell>
        </row>
        <row r="32796">
          <cell r="B32796" t="str">
            <v>M03</v>
          </cell>
          <cell r="C32796" t="str">
            <v>EQUIPO BASICO ( Herramienta menor )</v>
          </cell>
          <cell r="F32796" t="str">
            <v>Ins</v>
          </cell>
          <cell r="G32796" t="str">
            <v>glb</v>
          </cell>
          <cell r="H32796">
            <v>0.5</v>
          </cell>
          <cell r="I32796">
            <v>2535.75</v>
          </cell>
          <cell r="J32796">
            <v>1268</v>
          </cell>
        </row>
        <row r="32797">
          <cell r="B32797" t="str">
            <v>I06</v>
          </cell>
          <cell r="C32797" t="str">
            <v>MANO DE OBRA DD (Carpintería)</v>
          </cell>
          <cell r="F32797" t="str">
            <v>Ins</v>
          </cell>
          <cell r="G32797" t="str">
            <v>hc</v>
          </cell>
          <cell r="H32797">
            <v>0.7</v>
          </cell>
          <cell r="I32797">
            <v>21230.098696721638</v>
          </cell>
          <cell r="J32797">
            <v>14861</v>
          </cell>
        </row>
        <row r="32798">
          <cell r="B32798" t="str">
            <v>E20G</v>
          </cell>
          <cell r="C32798" t="str">
            <v xml:space="preserve">TUBO AGUAS NEGRAS DIAMETRO 3" </v>
          </cell>
          <cell r="F32798" t="str">
            <v>Ins</v>
          </cell>
          <cell r="G32798" t="str">
            <v>m</v>
          </cell>
          <cell r="H32798">
            <v>1</v>
          </cell>
          <cell r="I32798">
            <v>45343.021500000003</v>
          </cell>
          <cell r="J32798">
            <v>45343</v>
          </cell>
        </row>
        <row r="32799">
          <cell r="B32799" t="str">
            <v>X04</v>
          </cell>
          <cell r="C32799" t="str">
            <v>ESMALTE SINTETICO Pintulux - Tipo Pintuco Ref. según color diseño o equivalente</v>
          </cell>
          <cell r="F32799" t="str">
            <v>Ins</v>
          </cell>
          <cell r="G32799" t="str">
            <v>gal</v>
          </cell>
          <cell r="H32799">
            <v>4.2000000000000003E-2</v>
          </cell>
          <cell r="I32799">
            <v>69194.810999999987</v>
          </cell>
          <cell r="J32799">
            <v>2906</v>
          </cell>
        </row>
        <row r="32800">
          <cell r="B32800" t="str">
            <v>X01</v>
          </cell>
          <cell r="C32800" t="str">
            <v>ANTICORROSIVO Premium - Tipo Pintuco Ref. 513 o equivalente</v>
          </cell>
          <cell r="F32800" t="str">
            <v>Ins</v>
          </cell>
          <cell r="G32800" t="str">
            <v>gal</v>
          </cell>
          <cell r="H32800">
            <v>4.2000000000000003E-2</v>
          </cell>
          <cell r="I32800">
            <v>81756.034499999994</v>
          </cell>
          <cell r="J32800">
            <v>3434</v>
          </cell>
        </row>
        <row r="32802">
          <cell r="A32802" t="str">
            <v>ME-17.530</v>
          </cell>
          <cell r="C32802" t="str">
            <v>PLATINAS Y ANGULOS DE UNION ACERO INOXIDABLE(inluye sodadura e instalación) A TODO COSTO</v>
          </cell>
          <cell r="G32802" t="str">
            <v>kg</v>
          </cell>
          <cell r="J32802" t="e">
            <v>#N/A</v>
          </cell>
        </row>
        <row r="32803">
          <cell r="B32803" t="str">
            <v>M03</v>
          </cell>
          <cell r="C32803" t="str">
            <v>EQUIPO BASICO ( Herramienta menor )</v>
          </cell>
          <cell r="F32803" t="e">
            <v>#N/A</v>
          </cell>
          <cell r="G32803" t="e">
            <v>#N/A</v>
          </cell>
          <cell r="H32803">
            <v>0.08</v>
          </cell>
          <cell r="I32803" t="e">
            <v>#N/A</v>
          </cell>
          <cell r="J32803" t="e">
            <v>#N/A</v>
          </cell>
        </row>
        <row r="32804">
          <cell r="B32804" t="str">
            <v>I06</v>
          </cell>
          <cell r="C32804" t="str">
            <v>MANO DE OBRA DD (Carpintería)</v>
          </cell>
          <cell r="F32804" t="e">
            <v>#N/A</v>
          </cell>
          <cell r="G32804" t="e">
            <v>#N/A</v>
          </cell>
          <cell r="H32804">
            <v>0.14000000000000001</v>
          </cell>
          <cell r="I32804" t="e">
            <v>#N/A</v>
          </cell>
          <cell r="J32804" t="e">
            <v>#N/A</v>
          </cell>
        </row>
        <row r="32805">
          <cell r="B32805" t="str">
            <v>A46</v>
          </cell>
          <cell r="C32805" t="str">
            <v>PLATINA  Y ANGULO DE UNION  EN ACERO INOXIDABLE SAE 304</v>
          </cell>
          <cell r="F32805" t="e">
            <v>#N/A</v>
          </cell>
          <cell r="G32805" t="e">
            <v>#N/A</v>
          </cell>
          <cell r="H32805">
            <v>1</v>
          </cell>
          <cell r="I32805" t="e">
            <v>#N/A</v>
          </cell>
          <cell r="J32805" t="e">
            <v>#N/A</v>
          </cell>
        </row>
        <row r="32806">
          <cell r="B32806" t="str">
            <v>A47</v>
          </cell>
          <cell r="C32806" t="str">
            <v>SOLDADURA WEST INOX 308 3/32</v>
          </cell>
          <cell r="F32806" t="e">
            <v>#N/A</v>
          </cell>
          <cell r="G32806" t="e">
            <v>#N/A</v>
          </cell>
          <cell r="H32806">
            <v>0.3</v>
          </cell>
          <cell r="I32806" t="e">
            <v>#N/A</v>
          </cell>
          <cell r="J32806" t="e">
            <v>#N/A</v>
          </cell>
        </row>
        <row r="32807">
          <cell r="B32807" t="str">
            <v>M01</v>
          </cell>
          <cell r="C32807" t="str">
            <v>ANDAMIO METALICO TUBULAR (Sección de 2 marcos de 1.50*1.50 m.con 2 crucetas de 2.30 m.)</v>
          </cell>
          <cell r="F32807" t="e">
            <v>#N/A</v>
          </cell>
          <cell r="G32807" t="e">
            <v>#N/A</v>
          </cell>
          <cell r="H32807">
            <v>0.1</v>
          </cell>
          <cell r="I32807" t="e">
            <v>#N/A</v>
          </cell>
          <cell r="J32807" t="e">
            <v>#N/A</v>
          </cell>
        </row>
        <row r="32809">
          <cell r="A32809" t="str">
            <v>ME-17.531</v>
          </cell>
          <cell r="C32809" t="str">
            <v>SUMINISTRO E INSTALACION DE TAPA LAMINA DE ALFAJOR EN ACERO INOXIDABLE AISI 304 CALIBRE 175 (4.5mm) . Dimensiones: 1.0m x 1.0m o dimensiones según especificaciones de diseño. Incluye elementos en acero inoxidable AISI 304: marco y contramarco en ángulo de mínimo 2" x 2" x 1/8", ganchos en varilla de 3/8" lisa o corrugada según especificaciones, refuerzo interior en varillas de 3/8" y/o en platinas mínimo de Calibre 20 (0.5mm), refuerzo de 3/8" para anclaje del marco al muro. A TODO COSTO</v>
          </cell>
          <cell r="G32809" t="str">
            <v>m2</v>
          </cell>
          <cell r="J32809" t="e">
            <v>#N/A</v>
          </cell>
        </row>
        <row r="32810">
          <cell r="B32810" t="str">
            <v>E361</v>
          </cell>
          <cell r="C32810" t="e">
            <v>#N/A</v>
          </cell>
          <cell r="F32810" t="e">
            <v>#N/A</v>
          </cell>
          <cell r="G32810" t="e">
            <v>#N/A</v>
          </cell>
          <cell r="H32810">
            <v>1</v>
          </cell>
          <cell r="I32810" t="e">
            <v>#N/A</v>
          </cell>
          <cell r="J32810" t="e">
            <v>#N/A</v>
          </cell>
        </row>
        <row r="32812">
          <cell r="A32812" t="str">
            <v>ME-17.532</v>
          </cell>
          <cell r="C32812" t="str">
            <v>SUMINISTRO E INSTALACION DE TAPA LAMINA DE ALFAJOR EN ACERO INOXIDABLE AISI 304 CALIBRE 120 (3mm) . Dimensiones: 1.0m x 1.0m o dimensiones según especificaciones de diseño. Incluye elementos en acero inoxidable AISI 304: marco y contramarco en ángulo de mínimo 2" x 2" x 1/8", ganchos en varilla de 3/8" lisa o corrugada según especificaciones, refuerzo interior en varillas de 3/8" y/o en platinas mínimo de Calibre 20 (0.5mm), refuerzo de 3/8" para anclaje del marco al muro. A TODO COSTO</v>
          </cell>
          <cell r="G32812" t="str">
            <v>m2</v>
          </cell>
          <cell r="J32812" t="e">
            <v>#N/A</v>
          </cell>
        </row>
        <row r="32813">
          <cell r="B32813" t="str">
            <v>E362</v>
          </cell>
          <cell r="C32813" t="str">
            <v>SUMINISTRO E INSTALACION DE TAPA LAMINA DE ALFAJOR EN ACERO INOXIDABLE AISI 304 CALIBRE 120 (3mm) . Dimensiones: 1.0m x 1.0m o dimensiones según especificaciones de diseño. Incluye elementos en acero inoxidable AISI 304: marco y contramarco en ángulo de mínimo 2" x 2" x 1/8", ganchos en varilla de 3/8" lisa o corrugada según especificaciones, refuerzo interior en varillas de 3/8" y/o en platinas mínimo de Calibre 20 (0.5mm), refuerzo de 3/8" para anclaje del marco al muro. A TODO COSTO</v>
          </cell>
          <cell r="F32813" t="e">
            <v>#N/A</v>
          </cell>
          <cell r="G32813" t="e">
            <v>#N/A</v>
          </cell>
          <cell r="H32813">
            <v>1</v>
          </cell>
          <cell r="I32813" t="e">
            <v>#N/A</v>
          </cell>
          <cell r="J32813" t="e">
            <v>#N/A</v>
          </cell>
        </row>
        <row r="32815">
          <cell r="A32815" t="str">
            <v>ME-17.533</v>
          </cell>
          <cell r="C32815" t="str">
            <v>SUMINISTRO E INSTALCION DE PUERTA METALICA PLEGABLE Lámina Cold Rolled Cal. 18 Tipo PANEL CON MARCO MONTANTE EN REJILLA,( Incluye anticorrosivo + pintura ESMALTE PINTULUX + marco cold rolled cal. 18 cargados en concreto). INCLUYE RIEL SUPERIOR Y GUIA INFERIOR.  Incluye el suministro de todos los accesorios requeridos para el correcto montaje. (Suministro e Instalación).</v>
          </cell>
          <cell r="G32815" t="str">
            <v>m2</v>
          </cell>
          <cell r="J32815" t="e">
            <v>#N/A</v>
          </cell>
        </row>
        <row r="32816">
          <cell r="B32816" t="str">
            <v>E60D</v>
          </cell>
          <cell r="C32816" t="str">
            <v>PUERTA METALICA PLEGABLE Lámina Cold Rolled Cal. 18 Tipo PANEL CON MARCO MONTANTE EN REJILLA,( Incluye anticorrosivo + pintura ESMALTE PINTU LUX + marco cold rolled cal. 18 cargados en concreto). INCLUYE RIEL SUPERIOR Y GUIA INFERIOR.  Incluye el suministro de todos los accesorios requeridos para el correcto montaje. (Suministro e Instalación).</v>
          </cell>
          <cell r="F32816" t="e">
            <v>#N/A</v>
          </cell>
          <cell r="G32816" t="e">
            <v>#N/A</v>
          </cell>
          <cell r="H32816">
            <v>1</v>
          </cell>
          <cell r="I32816" t="e">
            <v>#N/A</v>
          </cell>
          <cell r="J32816" t="e">
            <v>#N/A</v>
          </cell>
        </row>
        <row r="32818">
          <cell r="A32818" t="str">
            <v>ME-17.533A</v>
          </cell>
          <cell r="C32818" t="str">
            <v>SUMINISTRO E INSTALCION DE PUERTA METALICA PLEGABLE Lámina Cold Rolled Cal. 18 Tipo REJILLA,( Incluye anticorrosivo + pintura ESMALTE PINTULUX + marco cold rolled cal. 18 cargados en concreto). INCLUYE RIEL SUPERIOR Y GUIA INFERIOR.  Incluye el suministro de todos los accesorios requeridos para el correcto montaje. (Suministro e Instalación).</v>
          </cell>
          <cell r="G32818" t="str">
            <v>m2</v>
          </cell>
          <cell r="J32818">
            <v>651060</v>
          </cell>
        </row>
        <row r="32819">
          <cell r="B32819" t="str">
            <v>E60E</v>
          </cell>
          <cell r="C32819" t="str">
            <v>PUERTA METALICA PLEGABLE Lámina Cold Rolled Cal. 18 Tipo REJILLA,( Incluye anticorrosivo + pintura ESMALTE PINTULUX + marco cold rolled cal. 18 cargados en concreto). INCLUYE RIEL SUPERIOR Y GUIA INFERIOR.  Incluye el suministro de todos los accesorios requeridos para el correcto montaje. (Suministro e Instalación).</v>
          </cell>
          <cell r="F32819" t="str">
            <v>Esp</v>
          </cell>
          <cell r="G32819" t="str">
            <v>m2</v>
          </cell>
          <cell r="H32819">
            <v>1</v>
          </cell>
          <cell r="I32819">
            <v>651059.78639999998</v>
          </cell>
          <cell r="J32819">
            <v>651060</v>
          </cell>
        </row>
        <row r="32821">
          <cell r="A32821" t="str">
            <v>ME-17.534</v>
          </cell>
          <cell r="C32821" t="str">
            <v>SUMINISTRO E INSTALCION DE ESCLUSA Lámina Cold Rolled Cal. 18 Tipo PANEL CON MARCO MONTANTE EN REJILLA,( Incluye anticorrosivo + pintura ESMALTE PINTULUX + marco cold rolled cal. 18). Incluye el suministro de todos los accesorios requeridos para el correcto montaje.</v>
          </cell>
          <cell r="G32821" t="str">
            <v>m2</v>
          </cell>
          <cell r="J32821">
            <v>262500</v>
          </cell>
        </row>
        <row r="32822">
          <cell r="B32822" t="str">
            <v>E363</v>
          </cell>
          <cell r="C32822" t="str">
            <v>ESCLUSA Lámina Cold Rolled Cal. 18 Tipo PANEL CON MARCO MONTANTE EN REJILLA,
( Incluye anticorrosivo + pintura ESMALTE PINTULUX + marco cold rolled cal. 18). Incluye el suministro de todos los accesorios requeridos para el correcto montaje.</v>
          </cell>
          <cell r="F32822" t="str">
            <v>Esp</v>
          </cell>
          <cell r="G32822" t="str">
            <v>M2</v>
          </cell>
          <cell r="H32822">
            <v>1</v>
          </cell>
          <cell r="I32822">
            <v>262500</v>
          </cell>
          <cell r="J32822">
            <v>262500</v>
          </cell>
        </row>
        <row r="32824">
          <cell r="A32824" t="str">
            <v>ME-17.535</v>
          </cell>
          <cell r="C32824" t="str">
            <v>VENTANA PERSIANA EN ALUMINIO ANODIZADO 3890 COLOR CRUDO, CONTRAMARCO EN ALUMINIO CON MALLA ANGEO MOSQUITERO FIBRA DE VIDRIO. Incluye el suministro de todos los accesorios requeridos para el correcto montaje, asi como el suministro e instalación de la silicona que sea requerida para garantizar una perfecta instalación. SEGUN DETALLE. (Suministro e Instalación).</v>
          </cell>
          <cell r="G32824" t="str">
            <v>m2</v>
          </cell>
          <cell r="J32824">
            <v>355973</v>
          </cell>
        </row>
        <row r="32825">
          <cell r="B32825" t="str">
            <v>D70A</v>
          </cell>
          <cell r="C32825" t="str">
            <v>VENTANA PERSIANA EN ALUMINIO ANODIZADO 3890 COLOR CRUDO . Incluye el suministro de todos los accesorios requeridos para el correcto montaje.SEGUN DETALLE. (Suministro e Instalación).</v>
          </cell>
          <cell r="F32825" t="str">
            <v>Ins</v>
          </cell>
          <cell r="G32825" t="str">
            <v>m2</v>
          </cell>
          <cell r="H32825">
            <v>1.05</v>
          </cell>
          <cell r="I32825">
            <v>302179</v>
          </cell>
          <cell r="J32825">
            <v>317288</v>
          </cell>
        </row>
        <row r="32826">
          <cell r="B32826" t="str">
            <v>E85</v>
          </cell>
          <cell r="C32826" t="str">
            <v>CONTRAMARCO EN ALUMINIO CON MALLA ANGEO MOSQUITERO EN FIBRA DE VIDRIO</v>
          </cell>
          <cell r="F32826" t="str">
            <v>Ins</v>
          </cell>
          <cell r="G32826" t="str">
            <v>m2</v>
          </cell>
          <cell r="H32826">
            <v>2.0499999999999998</v>
          </cell>
          <cell r="I32826">
            <v>18870.769325897574</v>
          </cell>
          <cell r="J32826">
            <v>38685</v>
          </cell>
        </row>
        <row r="32828">
          <cell r="A32828" t="str">
            <v>ME-17.535A</v>
          </cell>
          <cell r="C32828" t="str">
            <v>VENTANA PERSIANA EN ALUMINIO ANODIZADO 3890 COLOR CHAMPAGNE, CONTRAMARCO EN ALUMINIO CON MALLA ANGEO MOSQUITERO FIBRA DE VIDRIO. Incluye el suministro de todos los accesorios requeridos para el correcto montaje, asi como el suministro e instalación de la silicona que sea requerida para garantizar una perfecta instalación. SEGUN DETALLE. (Suministro e Instalación).</v>
          </cell>
          <cell r="G32828" t="str">
            <v>m2</v>
          </cell>
          <cell r="J32828">
            <v>407967</v>
          </cell>
        </row>
        <row r="32829">
          <cell r="B32829" t="str">
            <v>D70B</v>
          </cell>
          <cell r="C32829" t="str">
            <v>VENTANA PERSIANA EN ALUMINIO ANODIZADO 3890 COLOR CHAMPAGNE. Incluye el suministro de todos los accesorios requeridos para el correcto montaje.SEGUN DETALLE. (Suministro e Instalación).</v>
          </cell>
          <cell r="F32829" t="str">
            <v>Ins</v>
          </cell>
          <cell r="G32829" t="str">
            <v>m2</v>
          </cell>
          <cell r="H32829">
            <v>1.05</v>
          </cell>
          <cell r="I32829">
            <v>351697.5</v>
          </cell>
          <cell r="J32829">
            <v>369282</v>
          </cell>
        </row>
        <row r="32830">
          <cell r="B32830" t="str">
            <v>E85</v>
          </cell>
          <cell r="C32830" t="str">
            <v>CONTRAMARCO EN ALUMINIO CON MALLA ANGEO MOSQUITERO EN FIBRA DE VIDRIO</v>
          </cell>
          <cell r="F32830" t="str">
            <v>Ins</v>
          </cell>
          <cell r="G32830" t="str">
            <v>m2</v>
          </cell>
          <cell r="H32830">
            <v>2.0499999999999998</v>
          </cell>
          <cell r="I32830">
            <v>18870.769325897574</v>
          </cell>
          <cell r="J32830">
            <v>38685</v>
          </cell>
        </row>
        <row r="32832">
          <cell r="A32832" t="str">
            <v>ME-17.536</v>
          </cell>
          <cell r="C32832" t="str">
            <v>MALLA ESLABONADA HUECO 2" x 2" CAL. 14 INTERIOR 10 EXTERIOR RECUBIERTA EN PVC VERDE, (INCLUYE MARCO EN ANGULO DE 1.1/4"x 1.1/4" x1/8" EN ACERO INOXIDABLE AISI 316L Y FIJACION DE LA MALLA MEDIANTE FLEJES O GANCHOS EN VARILLA N°2,5 DE ACERO INOXIDABLE AISI 316L, SEGUN ESPECIFICACION Y DISEÑO.(SUMINISTRO E INSTALACION</v>
          </cell>
          <cell r="G32832" t="str">
            <v>m2</v>
          </cell>
          <cell r="J32832">
            <v>316490</v>
          </cell>
        </row>
        <row r="32833">
          <cell r="B32833" t="str">
            <v>M03</v>
          </cell>
          <cell r="C32833" t="str">
            <v>EQUIPO BASICO ( Herramienta menor )</v>
          </cell>
          <cell r="F32833" t="str">
            <v>Ins</v>
          </cell>
          <cell r="G32833" t="str">
            <v>glb</v>
          </cell>
          <cell r="H32833">
            <v>4</v>
          </cell>
          <cell r="I32833">
            <v>2535.75</v>
          </cell>
          <cell r="J32833">
            <v>10143</v>
          </cell>
        </row>
        <row r="32834">
          <cell r="B32834" t="str">
            <v>I03</v>
          </cell>
          <cell r="C32834" t="str">
            <v>MANO DE OBRA AA (Albañileria)</v>
          </cell>
          <cell r="F32834" t="str">
            <v>Ins</v>
          </cell>
          <cell r="G32834" t="str">
            <v>hc</v>
          </cell>
          <cell r="H32834">
            <v>1.8</v>
          </cell>
          <cell r="I32834">
            <v>17165.400000000001</v>
          </cell>
          <cell r="J32834">
            <v>30898</v>
          </cell>
        </row>
        <row r="32835">
          <cell r="B32835" t="str">
            <v>A46</v>
          </cell>
          <cell r="C32835" t="str">
            <v>PLATINA  Y ANGULO DE UNION  EN ACERO INOXIDABLE SAE 304</v>
          </cell>
          <cell r="F32835" t="str">
            <v>Ins</v>
          </cell>
          <cell r="G32835" t="str">
            <v>kg</v>
          </cell>
          <cell r="H32835">
            <v>7</v>
          </cell>
          <cell r="I32835">
            <v>28579.382999999998</v>
          </cell>
          <cell r="J32835">
            <v>200056</v>
          </cell>
        </row>
        <row r="32836">
          <cell r="B32836" t="str">
            <v>A61</v>
          </cell>
          <cell r="C32836" t="str">
            <v>VARILLA ROSCADA ACERO INOXIDABLE  D=M8.0 mm(5/16") x L=1,0MTS.</v>
          </cell>
          <cell r="F32836" t="str">
            <v>Ins</v>
          </cell>
          <cell r="G32836" t="str">
            <v>m</v>
          </cell>
          <cell r="H32836">
            <v>1</v>
          </cell>
          <cell r="I32836">
            <v>8047.5360000000001</v>
          </cell>
          <cell r="J32836">
            <v>8048</v>
          </cell>
        </row>
        <row r="32837">
          <cell r="B32837" t="str">
            <v>A47</v>
          </cell>
          <cell r="C32837" t="str">
            <v>SOLDADURA WEST INOX 308 3/32</v>
          </cell>
          <cell r="F32837" t="str">
            <v>Ins</v>
          </cell>
          <cell r="G32837" t="str">
            <v>kg</v>
          </cell>
          <cell r="H32837">
            <v>1.05</v>
          </cell>
          <cell r="I32837">
            <v>47407.5</v>
          </cell>
          <cell r="J32837">
            <v>49778</v>
          </cell>
        </row>
        <row r="32838">
          <cell r="B32838" t="str">
            <v>E02AA</v>
          </cell>
          <cell r="C32838" t="str">
            <v xml:space="preserve">MALLA ESLABONADA HUECO 2" x 2" CAL. 14 INTERIOR 10 EXTERIOR RECUBIERTA EN PVC VERDE, </v>
          </cell>
          <cell r="F32838" t="str">
            <v>Ins</v>
          </cell>
          <cell r="G32838" t="str">
            <v>m2</v>
          </cell>
          <cell r="H32838">
            <v>1.05</v>
          </cell>
          <cell r="I32838">
            <v>13174.875</v>
          </cell>
          <cell r="J32838">
            <v>13834</v>
          </cell>
        </row>
        <row r="32839">
          <cell r="B32839" t="str">
            <v>O19</v>
          </cell>
          <cell r="C32839" t="str">
            <v>SOLDADURA ELECTRICA Tipo WESTARCO SUPER E- 6013  DE 1/8 o equivalente.</v>
          </cell>
          <cell r="F32839" t="str">
            <v>Ins</v>
          </cell>
          <cell r="G32839" t="str">
            <v>kg</v>
          </cell>
          <cell r="H32839">
            <v>0.08</v>
          </cell>
          <cell r="I32839">
            <v>8925</v>
          </cell>
          <cell r="J32839">
            <v>714</v>
          </cell>
        </row>
        <row r="32840">
          <cell r="B32840" t="str">
            <v>X01</v>
          </cell>
          <cell r="C32840" t="str">
            <v>ANTICORROSIVO Premium - Tipo Pintuco Ref. 513 o equivalente</v>
          </cell>
          <cell r="F32840" t="str">
            <v>Ins</v>
          </cell>
          <cell r="G32840" t="str">
            <v>gal</v>
          </cell>
          <cell r="H32840">
            <v>0.02</v>
          </cell>
          <cell r="I32840">
            <v>81756.034499999994</v>
          </cell>
          <cell r="J32840">
            <v>1635</v>
          </cell>
        </row>
        <row r="32841">
          <cell r="B32841" t="str">
            <v>X04</v>
          </cell>
          <cell r="C32841" t="str">
            <v>ESMALTE SINTETICO Pintulux - Tipo Pintuco Ref. según color diseño o equivalente</v>
          </cell>
          <cell r="F32841" t="str">
            <v>Ins</v>
          </cell>
          <cell r="G32841" t="str">
            <v>gal</v>
          </cell>
          <cell r="H32841">
            <v>0.02</v>
          </cell>
          <cell r="I32841">
            <v>69194.810999999987</v>
          </cell>
          <cell r="J32841">
            <v>1384</v>
          </cell>
        </row>
        <row r="32843">
          <cell r="A32843" t="str">
            <v>ME-17.536A</v>
          </cell>
          <cell r="C32843" t="str">
            <v>SUMINISTRO E INSTALACION MALLA ESLABONADA HUECO 2" x 2" CAL. 14 INTERIOR 10 EXTERIOR RECUBIERTA EN PVC VERDE, INCL. ELEMENTOS DE FIJACIÓN ACERO INOX. AISI 316L SEGUN ESPECIFICACION Y DISEÑO. (DETALLE)</v>
          </cell>
          <cell r="G32843" t="str">
            <v>m2</v>
          </cell>
          <cell r="J32843">
            <v>108386</v>
          </cell>
        </row>
        <row r="32844">
          <cell r="B32844" t="str">
            <v>M03</v>
          </cell>
          <cell r="C32844" t="str">
            <v>EQUIPO BASICO ( Herramienta menor )</v>
          </cell>
          <cell r="F32844" t="str">
            <v>Ins</v>
          </cell>
          <cell r="G32844" t="str">
            <v>glb</v>
          </cell>
          <cell r="H32844">
            <v>4</v>
          </cell>
          <cell r="I32844">
            <v>2535.75</v>
          </cell>
          <cell r="J32844">
            <v>10143</v>
          </cell>
        </row>
        <row r="32845">
          <cell r="B32845" t="str">
            <v>I03</v>
          </cell>
          <cell r="C32845" t="str">
            <v>MANO DE OBRA AA (Albañileria)</v>
          </cell>
          <cell r="F32845" t="str">
            <v>Ins</v>
          </cell>
          <cell r="G32845" t="str">
            <v>hc</v>
          </cell>
          <cell r="H32845">
            <v>1.8</v>
          </cell>
          <cell r="I32845">
            <v>17165.400000000001</v>
          </cell>
          <cell r="J32845">
            <v>30898</v>
          </cell>
        </row>
        <row r="32846">
          <cell r="B32846" t="str">
            <v>A47</v>
          </cell>
          <cell r="C32846" t="str">
            <v>SOLDADURA WEST INOX 308 3/32</v>
          </cell>
          <cell r="F32846" t="str">
            <v>Ins</v>
          </cell>
          <cell r="G32846" t="str">
            <v>kg</v>
          </cell>
          <cell r="H32846">
            <v>1.05</v>
          </cell>
          <cell r="I32846">
            <v>47407.5</v>
          </cell>
          <cell r="J32846">
            <v>49778</v>
          </cell>
        </row>
        <row r="32847">
          <cell r="B32847" t="str">
            <v>E02AA</v>
          </cell>
          <cell r="C32847" t="str">
            <v xml:space="preserve">MALLA ESLABONADA HUECO 2" x 2" CAL. 14 INTERIOR 10 EXTERIOR RECUBIERTA EN PVC VERDE, </v>
          </cell>
          <cell r="F32847" t="str">
            <v>Ins</v>
          </cell>
          <cell r="G32847" t="str">
            <v>m2</v>
          </cell>
          <cell r="H32847">
            <v>1.05</v>
          </cell>
          <cell r="I32847">
            <v>13174.875</v>
          </cell>
          <cell r="J32847">
            <v>13834</v>
          </cell>
        </row>
        <row r="32848">
          <cell r="B32848" t="str">
            <v>O19</v>
          </cell>
          <cell r="C32848" t="str">
            <v>SOLDADURA ELECTRICA Tipo WESTARCO SUPER E- 6013  DE 1/8 o equivalente.</v>
          </cell>
          <cell r="F32848" t="str">
            <v>Ins</v>
          </cell>
          <cell r="G32848" t="str">
            <v>kg</v>
          </cell>
          <cell r="H32848">
            <v>0.08</v>
          </cell>
          <cell r="I32848">
            <v>8925</v>
          </cell>
          <cell r="J32848">
            <v>714</v>
          </cell>
        </row>
        <row r="32849">
          <cell r="B32849" t="str">
            <v>X01</v>
          </cell>
          <cell r="C32849" t="str">
            <v>ANTICORROSIVO Premium - Tipo Pintuco Ref. 513 o equivalente</v>
          </cell>
          <cell r="F32849" t="str">
            <v>Ins</v>
          </cell>
          <cell r="G32849" t="str">
            <v>gal</v>
          </cell>
          <cell r="H32849">
            <v>0.02</v>
          </cell>
          <cell r="I32849">
            <v>81756.034499999994</v>
          </cell>
          <cell r="J32849">
            <v>1635</v>
          </cell>
        </row>
        <row r="32850">
          <cell r="B32850" t="str">
            <v>X04</v>
          </cell>
          <cell r="C32850" t="str">
            <v>ESMALTE SINTETICO Pintulux - Tipo Pintuco Ref. según color diseño o equivalente</v>
          </cell>
          <cell r="F32850" t="str">
            <v>Ins</v>
          </cell>
          <cell r="G32850" t="str">
            <v>gal</v>
          </cell>
          <cell r="H32850">
            <v>0.02</v>
          </cell>
          <cell r="I32850">
            <v>69194.810999999987</v>
          </cell>
          <cell r="J32850">
            <v>1384</v>
          </cell>
        </row>
        <row r="32852">
          <cell r="A32852" t="str">
            <v>ME-17.537A</v>
          </cell>
          <cell r="C32852" t="str">
            <v>SUMINISTRO E INSTALACION MALLA ESLABONADA HUECO 2.1/4" x 2.1/4" CAL. 14 INTERIOR 10 EXTERIOR RECUBIERTA EN PVC VERDE, (INCLUYE ELEMENTOS FIJACION  FLEJES O GANCHOS EN VARILLA ACERO INOXIDABLE AISI 316L, SEGUN ESPECIFICACION Y DISEÑO.(DETALLE)</v>
          </cell>
          <cell r="G32852" t="str">
            <v>m2</v>
          </cell>
          <cell r="J32852">
            <v>109077</v>
          </cell>
        </row>
        <row r="32853">
          <cell r="B32853" t="str">
            <v>M03</v>
          </cell>
          <cell r="C32853" t="str">
            <v>EQUIPO BASICO ( Herramienta menor )</v>
          </cell>
          <cell r="F32853" t="str">
            <v>Ins</v>
          </cell>
          <cell r="G32853" t="str">
            <v>glb</v>
          </cell>
          <cell r="H32853">
            <v>4</v>
          </cell>
          <cell r="I32853">
            <v>2535.75</v>
          </cell>
          <cell r="J32853">
            <v>10143</v>
          </cell>
        </row>
        <row r="32854">
          <cell r="B32854" t="str">
            <v>I03</v>
          </cell>
          <cell r="C32854" t="str">
            <v>MANO DE OBRA AA (Albañileria)</v>
          </cell>
          <cell r="F32854" t="str">
            <v>Ins</v>
          </cell>
          <cell r="G32854" t="str">
            <v>hc</v>
          </cell>
          <cell r="H32854">
            <v>1.8</v>
          </cell>
          <cell r="I32854">
            <v>17165.400000000001</v>
          </cell>
          <cell r="J32854">
            <v>30898</v>
          </cell>
        </row>
        <row r="32855">
          <cell r="B32855" t="str">
            <v>A47</v>
          </cell>
          <cell r="C32855" t="str">
            <v>SOLDADURA WEST INOX 308 3/32</v>
          </cell>
          <cell r="F32855" t="str">
            <v>Ins</v>
          </cell>
          <cell r="G32855" t="str">
            <v>kg</v>
          </cell>
          <cell r="H32855">
            <v>1.05</v>
          </cell>
          <cell r="I32855">
            <v>47407.5</v>
          </cell>
          <cell r="J32855">
            <v>49778</v>
          </cell>
        </row>
        <row r="32856">
          <cell r="B32856" t="str">
            <v>E02AB</v>
          </cell>
          <cell r="C32856" t="str">
            <v xml:space="preserve">MALLA ESLABONADA HUECO 2.1/4" x 2.1/4" CAL. 14 INTERIOR 10 EXTERIOR RECUBIERTA EN PVC VERDE, </v>
          </cell>
          <cell r="F32856" t="str">
            <v>Ins</v>
          </cell>
          <cell r="G32856" t="str">
            <v>m2</v>
          </cell>
          <cell r="H32856">
            <v>1.05</v>
          </cell>
          <cell r="I32856">
            <v>13833.613500000001</v>
          </cell>
          <cell r="J32856">
            <v>14525</v>
          </cell>
        </row>
        <row r="32857">
          <cell r="B32857" t="str">
            <v>O19</v>
          </cell>
          <cell r="C32857" t="str">
            <v>SOLDADURA ELECTRICA Tipo WESTARCO SUPER E- 6013  DE 1/8 o equivalente.</v>
          </cell>
          <cell r="F32857" t="str">
            <v>Ins</v>
          </cell>
          <cell r="G32857" t="str">
            <v>kg</v>
          </cell>
          <cell r="H32857">
            <v>0.08</v>
          </cell>
          <cell r="I32857">
            <v>8925</v>
          </cell>
          <cell r="J32857">
            <v>714</v>
          </cell>
        </row>
        <row r="32858">
          <cell r="B32858" t="str">
            <v>X01</v>
          </cell>
          <cell r="C32858" t="str">
            <v>ANTICORROSIVO Premium - Tipo Pintuco Ref. 513 o equivalente</v>
          </cell>
          <cell r="F32858" t="str">
            <v>Ins</v>
          </cell>
          <cell r="G32858" t="str">
            <v>gal</v>
          </cell>
          <cell r="H32858">
            <v>0.02</v>
          </cell>
          <cell r="I32858">
            <v>81756.034499999994</v>
          </cell>
          <cell r="J32858">
            <v>1635</v>
          </cell>
        </row>
        <row r="32859">
          <cell r="B32859" t="str">
            <v>X04</v>
          </cell>
          <cell r="C32859" t="str">
            <v>ESMALTE SINTETICO Pintulux - Tipo Pintuco Ref. según color diseño o equivalente</v>
          </cell>
          <cell r="F32859" t="str">
            <v>Ins</v>
          </cell>
          <cell r="G32859" t="str">
            <v>gal</v>
          </cell>
          <cell r="H32859">
            <v>0.02</v>
          </cell>
          <cell r="I32859">
            <v>69194.810999999987</v>
          </cell>
          <cell r="J32859">
            <v>1384</v>
          </cell>
        </row>
        <row r="32861">
          <cell r="A32861" t="str">
            <v>ME-17.537</v>
          </cell>
          <cell r="C32861" t="str">
            <v>MALLA ESLABONADA HUECO 2.1/4" x 2.1/4" CAL. 14 INTERIOR 10 EXTERIOR RECUBIERTA EN PVC VERDE, (INCLUYE MARCO EN ANGULO DE 1.1/4"x 1.1/4" x1/8" EN ACERO INOXIDABLE AISI 316L Y FIJACION DE LA MALLA MEDIANTE FLEJES O GANCHOS EN VARILLA N°2,5 DE ACERO INOXIDABLE AISI 316L, SEGUN ESPECIFICACION Y DISEÑO.(SUMINISTRO E INSTALACION</v>
          </cell>
          <cell r="G32861" t="str">
            <v>m2</v>
          </cell>
          <cell r="J32861">
            <v>117125</v>
          </cell>
        </row>
        <row r="32862">
          <cell r="B32862" t="str">
            <v>M03</v>
          </cell>
          <cell r="C32862" t="str">
            <v>EQUIPO BASICO ( Herramienta menor )</v>
          </cell>
          <cell r="F32862" t="str">
            <v>Ins</v>
          </cell>
          <cell r="G32862" t="str">
            <v>glb</v>
          </cell>
          <cell r="H32862">
            <v>4</v>
          </cell>
          <cell r="I32862">
            <v>2535.75</v>
          </cell>
          <cell r="J32862">
            <v>10143</v>
          </cell>
        </row>
        <row r="32863">
          <cell r="B32863" t="str">
            <v>I03</v>
          </cell>
          <cell r="C32863" t="str">
            <v>MANO DE OBRA AA (Albañileria)</v>
          </cell>
          <cell r="F32863" t="str">
            <v>Ins</v>
          </cell>
          <cell r="G32863" t="str">
            <v>hc</v>
          </cell>
          <cell r="H32863">
            <v>1.8</v>
          </cell>
          <cell r="I32863">
            <v>17165.400000000001</v>
          </cell>
          <cell r="J32863">
            <v>30898</v>
          </cell>
        </row>
        <row r="32864">
          <cell r="B32864" t="str">
            <v>A61</v>
          </cell>
          <cell r="C32864" t="str">
            <v>VARILLA ROSCADA ACERO INOXIDABLE  D=M8.0 mm(5/16") x L=1,0MTS.</v>
          </cell>
          <cell r="F32864" t="str">
            <v>Ins</v>
          </cell>
          <cell r="G32864" t="str">
            <v>m</v>
          </cell>
          <cell r="H32864">
            <v>1</v>
          </cell>
          <cell r="I32864">
            <v>8047.5360000000001</v>
          </cell>
          <cell r="J32864">
            <v>8048</v>
          </cell>
        </row>
        <row r="32865">
          <cell r="B32865" t="str">
            <v>A47</v>
          </cell>
          <cell r="C32865" t="str">
            <v>SOLDADURA WEST INOX 308 3/32</v>
          </cell>
          <cell r="F32865" t="str">
            <v>Ins</v>
          </cell>
          <cell r="G32865" t="str">
            <v>kg</v>
          </cell>
          <cell r="H32865">
            <v>1.05</v>
          </cell>
          <cell r="I32865">
            <v>47407.5</v>
          </cell>
          <cell r="J32865">
            <v>49778</v>
          </cell>
        </row>
        <row r="32866">
          <cell r="B32866" t="str">
            <v>E02AB</v>
          </cell>
          <cell r="C32866" t="str">
            <v xml:space="preserve">MALLA ESLABONADA HUECO 2.1/4" x 2.1/4" CAL. 14 INTERIOR 10 EXTERIOR RECUBIERTA EN PVC VERDE, </v>
          </cell>
          <cell r="F32866" t="str">
            <v>Ins</v>
          </cell>
          <cell r="G32866" t="str">
            <v>m2</v>
          </cell>
          <cell r="H32866">
            <v>1.05</v>
          </cell>
          <cell r="I32866">
            <v>13833.613500000001</v>
          </cell>
          <cell r="J32866">
            <v>14525</v>
          </cell>
        </row>
        <row r="32867">
          <cell r="B32867" t="str">
            <v>O19</v>
          </cell>
          <cell r="C32867" t="str">
            <v>SOLDADURA ELECTRICA Tipo WESTARCO SUPER E- 6013  DE 1/8 o equivalente.</v>
          </cell>
          <cell r="F32867" t="str">
            <v>Ins</v>
          </cell>
          <cell r="G32867" t="str">
            <v>kg</v>
          </cell>
          <cell r="H32867">
            <v>0.08</v>
          </cell>
          <cell r="I32867">
            <v>8925</v>
          </cell>
          <cell r="J32867">
            <v>714</v>
          </cell>
        </row>
        <row r="32868">
          <cell r="B32868" t="str">
            <v>X01</v>
          </cell>
          <cell r="C32868" t="str">
            <v>ANTICORROSIVO Premium - Tipo Pintuco Ref. 513 o equivalente</v>
          </cell>
          <cell r="F32868" t="str">
            <v>Ins</v>
          </cell>
          <cell r="G32868" t="str">
            <v>gal</v>
          </cell>
          <cell r="H32868">
            <v>0.02</v>
          </cell>
          <cell r="I32868">
            <v>81756.034499999994</v>
          </cell>
          <cell r="J32868">
            <v>1635</v>
          </cell>
        </row>
        <row r="32869">
          <cell r="B32869" t="str">
            <v>X04</v>
          </cell>
          <cell r="C32869" t="str">
            <v>ESMALTE SINTETICO Pintulux - Tipo Pintuco Ref. según color diseño o equivalente</v>
          </cell>
          <cell r="F32869" t="str">
            <v>Ins</v>
          </cell>
          <cell r="G32869" t="str">
            <v>gal</v>
          </cell>
          <cell r="H32869">
            <v>0.02</v>
          </cell>
          <cell r="I32869">
            <v>69194.810999999987</v>
          </cell>
          <cell r="J32869">
            <v>1384</v>
          </cell>
        </row>
        <row r="32871">
          <cell r="A32871" t="str">
            <v>ME-17.538</v>
          </cell>
          <cell r="C32871" t="str">
            <v>SUMINISTRO E INSTALACION DE TAPA LAMINA DE ALFAJOR EN ACERO INOXIDABLE AISI 304 CALIBRE 120 (3mm) . Dimensiones: 1.0m x 1.0m o dimensiones según especificaciones de diseño. Incluye elementos en acero inoxidable AISI 304: marco y contramarco en ángulo de mínimo 2" x 2" x 1/8", ganchos en varilla de 3/8" lisa o corrugada según especificaciones, refuerzo interior en varillas de 3/8" y/o en platinas mínimo de Calibre 20 (0.5mm), refuerzo de 3/8" para anclaje del marco al muro. A TODO COSTO</v>
          </cell>
          <cell r="G32871" t="str">
            <v>m2</v>
          </cell>
          <cell r="J32871">
            <v>1023120</v>
          </cell>
        </row>
        <row r="32872">
          <cell r="B32872" t="str">
            <v>E364</v>
          </cell>
          <cell r="C32872" t="str">
            <v>SUMINISTRO E INSTALACION  DE TAPA En lámina de acero A 36 calibre 175 3  mm 1,00*1,00 m. contra marco ángulo de 2 x 2 x  1/8". (Incluye gancho en acero y marco, esmalte sintético y anticorrosivo premium tipo pintuco Ref 513 o equivalente) según diseño. Suministro e instalación a todo costo. Incluye el suministro de todos los accesorios requeridos para el correcto montaje.</v>
          </cell>
          <cell r="F32872" t="str">
            <v>Ins</v>
          </cell>
          <cell r="G32872" t="str">
            <v>und</v>
          </cell>
          <cell r="H32872">
            <v>1</v>
          </cell>
          <cell r="I32872">
            <v>1023120</v>
          </cell>
          <cell r="J32872">
            <v>1023120</v>
          </cell>
        </row>
        <row r="32874">
          <cell r="A32874" t="str">
            <v>ME-17.539</v>
          </cell>
          <cell r="C32874" t="str">
            <v>SUMINISTRO E INSTALACION DE TAPA LAMINA DE ALFAJOR EN ACERO INOXIDABLE AISI 304 CALIBRE 120 (3mm) . Dimensiones: 1.0m x 1.0m o dimensiones según especificaciones de diseño. Incluye elementos en acero inoxidable AISI 304: marco y contramarco en ángulo de mínimo 2" x 2" x 1/8", ganchos en varilla de 3/8" lisa o corrugada según especificaciones, refuerzo interior en varillas de 3/8" y/o en platinas mínimo de Calibre 20 (0.5mm), refuerzo de 3/8" para anclaje del marco al muro. A TODO COSTO</v>
          </cell>
          <cell r="G32874" t="str">
            <v>m2</v>
          </cell>
          <cell r="J32874">
            <v>1406790</v>
          </cell>
        </row>
        <row r="32875">
          <cell r="B32875" t="str">
            <v>E365</v>
          </cell>
          <cell r="C32875" t="str">
            <v>SUMINISTRO E INSTALACION  DE TAPA En lámina de acero A 36 calibre 175 4,5  mm 1,00*1,00 m. contra marco ángulo de 2 x 2 x  1/8". (Incluye gancho en acero y marco, esmalte sintético y anticorrosivo premium tipo pintuco Ref 513 o equivalente) según diseño. Suministro e instalación a todo costo. Incluye el suministro de todos los accesorios requeridos para el correcto montaje.</v>
          </cell>
          <cell r="F32875" t="str">
            <v>Ins</v>
          </cell>
          <cell r="G32875" t="str">
            <v>und</v>
          </cell>
          <cell r="H32875">
            <v>1</v>
          </cell>
          <cell r="I32875">
            <v>1406790</v>
          </cell>
          <cell r="J32875">
            <v>1406790</v>
          </cell>
        </row>
        <row r="32878">
          <cell r="A32878" t="str">
            <v>ME-17.540</v>
          </cell>
          <cell r="C32878" t="str">
            <v>SUMINISTRO E INSTALACION DE TAPA LAMINA DE ACERO INOXIDABLE AISI 316L CALIBRE 175 (3mm)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 A TODO COSTO</v>
          </cell>
          <cell r="G32878" t="str">
            <v>m2</v>
          </cell>
          <cell r="J32878">
            <v>380232</v>
          </cell>
        </row>
        <row r="32879">
          <cell r="B32879" t="str">
            <v>E366</v>
          </cell>
          <cell r="C32879" t="str">
            <v>SUMINISTRO E INSTALACION DE TAPA LAMINA DE ACERO INOXIDABLE AISI 316L CALIBRE 175 (3mm)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 A TODO COSTO</v>
          </cell>
          <cell r="F32879" t="str">
            <v>Esp</v>
          </cell>
          <cell r="G32879" t="str">
            <v>M2</v>
          </cell>
          <cell r="H32879">
            <v>1</v>
          </cell>
          <cell r="I32879">
            <v>380231.59650000004</v>
          </cell>
          <cell r="J32879">
            <v>380232</v>
          </cell>
        </row>
        <row r="32881">
          <cell r="A32881" t="str">
            <v>ME-17.541</v>
          </cell>
          <cell r="C32881" t="str">
            <v>SUMINISTRO E INSTALACION DE TAPA LAMINA DE ACERO INOXIDABLE AISI 316L CALIBRE 175 (3mm)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 A TODO COSTO</v>
          </cell>
          <cell r="G32881" t="str">
            <v>m2</v>
          </cell>
          <cell r="J32881">
            <v>504132</v>
          </cell>
        </row>
        <row r="32882">
          <cell r="B32882" t="str">
            <v>E367</v>
          </cell>
          <cell r="C32882" t="str">
            <v>SUMINISTRO E INSTALACION DE TAPA LAMINA DE ACERO INOXIDABLE AISI 316L CALIBRE 175 (4.5mm)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 A TODO COSTO</v>
          </cell>
          <cell r="F32882" t="str">
            <v>Esp</v>
          </cell>
          <cell r="G32882" t="str">
            <v>M2</v>
          </cell>
          <cell r="H32882">
            <v>1</v>
          </cell>
          <cell r="I32882">
            <v>504131.77500000002</v>
          </cell>
          <cell r="J32882">
            <v>504132</v>
          </cell>
        </row>
        <row r="32884">
          <cell r="A32884" t="str">
            <v>ME-17.542</v>
          </cell>
          <cell r="C32884" t="str">
            <v>CORTE LASER COMPUTARIZADO (CNC) DE ACERO INOXIDABLE CON ESPESOR DE HASTA 19mm. CORTE SEGÚN DISEÑO Y ESPECIFICACIONES A TODO COSTO.</v>
          </cell>
          <cell r="G32884" t="str">
            <v>cm</v>
          </cell>
          <cell r="J32884">
            <v>1480</v>
          </cell>
        </row>
        <row r="32885">
          <cell r="B32885" t="str">
            <v>M03</v>
          </cell>
          <cell r="C32885" t="str">
            <v>EQUIPO BASICO ( Herramienta menor )</v>
          </cell>
          <cell r="F32885" t="str">
            <v>Ins</v>
          </cell>
          <cell r="G32885" t="str">
            <v>glb</v>
          </cell>
          <cell r="H32885">
            <v>0.01</v>
          </cell>
          <cell r="I32885">
            <v>2535.75</v>
          </cell>
          <cell r="J32885">
            <v>25</v>
          </cell>
        </row>
        <row r="32886">
          <cell r="B32886" t="str">
            <v>I06</v>
          </cell>
          <cell r="C32886" t="str">
            <v>MANO DE OBRA DD (Carpintería)</v>
          </cell>
          <cell r="F32886" t="str">
            <v>Ins</v>
          </cell>
          <cell r="G32886" t="str">
            <v>hc</v>
          </cell>
          <cell r="H32886">
            <v>0.02</v>
          </cell>
          <cell r="I32886">
            <v>21230.098696721638</v>
          </cell>
          <cell r="J32886">
            <v>425</v>
          </cell>
        </row>
        <row r="32887">
          <cell r="B32887" t="str">
            <v>AA96A</v>
          </cell>
          <cell r="C32887" t="str">
            <v xml:space="preserve">CORTE LASER COMPUTARIZADO (CNC) DE ACERO INOXIDABLE CON ESPESOR DE 19mm. </v>
          </cell>
          <cell r="F32887" t="str">
            <v>Ins</v>
          </cell>
          <cell r="G32887" t="str">
            <v>cm</v>
          </cell>
          <cell r="H32887">
            <v>1</v>
          </cell>
          <cell r="I32887">
            <v>1029.7350000000001</v>
          </cell>
          <cell r="J32887">
            <v>1030</v>
          </cell>
        </row>
        <row r="32889">
          <cell r="A32889" t="str">
            <v>ME-17.543</v>
          </cell>
          <cell r="C32889" t="str">
            <v>CORTE LASER COMPUTARIZADO (CNC) DE ACERO INOXIDABLE CON ESPESOR DE HASTA 10mm. CORTE SEGÚN DISEÑO Y ESPECIFICACIONES A TODO COSTO.</v>
          </cell>
          <cell r="G32889" t="str">
            <v>cm</v>
          </cell>
          <cell r="J32889">
            <v>1285</v>
          </cell>
        </row>
        <row r="32890">
          <cell r="B32890" t="str">
            <v>M03</v>
          </cell>
          <cell r="C32890" t="str">
            <v>EQUIPO BASICO ( Herramienta menor )</v>
          </cell>
          <cell r="F32890" t="str">
            <v>Ins</v>
          </cell>
          <cell r="G32890" t="str">
            <v>glb</v>
          </cell>
          <cell r="H32890">
            <v>0.01</v>
          </cell>
          <cell r="I32890">
            <v>2535.75</v>
          </cell>
          <cell r="J32890">
            <v>25</v>
          </cell>
        </row>
        <row r="32891">
          <cell r="B32891" t="str">
            <v>I06</v>
          </cell>
          <cell r="C32891" t="str">
            <v>MANO DE OBRA DD (Carpintería)</v>
          </cell>
          <cell r="F32891" t="str">
            <v>Ins</v>
          </cell>
          <cell r="G32891" t="str">
            <v>hc</v>
          </cell>
          <cell r="H32891">
            <v>0.02</v>
          </cell>
          <cell r="I32891">
            <v>21230.098696721638</v>
          </cell>
          <cell r="J32891">
            <v>425</v>
          </cell>
        </row>
        <row r="32892">
          <cell r="B32892" t="str">
            <v>AA96</v>
          </cell>
          <cell r="C32892" t="str">
            <v xml:space="preserve">CORTE LASER COMPUTARIZADO (CNC) DE ACERO INOXIDABLE CON ESPESOR DE 10mm. </v>
          </cell>
          <cell r="F32892" t="str">
            <v>Ins</v>
          </cell>
          <cell r="G32892" t="str">
            <v>cm</v>
          </cell>
          <cell r="H32892">
            <v>1</v>
          </cell>
          <cell r="I32892">
            <v>835.19099999999992</v>
          </cell>
          <cell r="J32892">
            <v>835</v>
          </cell>
        </row>
        <row r="32894">
          <cell r="A32894" t="str">
            <v>ME-17.544</v>
          </cell>
          <cell r="C32894" t="str">
            <v>SUMINISTRO E INSTALACIÓN PUERTA METALICA EN Lámina Cold Rolled Cal. 20 con MARCO Y CONTRA MARCO, CON FALLEBA PORTACANDADO ( Incluye anticorrosivo + pintura esmalte).</v>
          </cell>
          <cell r="G32894" t="str">
            <v>m2</v>
          </cell>
          <cell r="J32894">
            <v>525240</v>
          </cell>
        </row>
        <row r="32895">
          <cell r="B32895" t="str">
            <v>O42</v>
          </cell>
          <cell r="C32895" t="str">
            <v>FALLEBA +PORTA CANDADO</v>
          </cell>
          <cell r="F32895" t="str">
            <v>Ins</v>
          </cell>
          <cell r="G32895" t="str">
            <v>und</v>
          </cell>
          <cell r="H32895">
            <v>1</v>
          </cell>
          <cell r="I32895">
            <v>45652.056915271954</v>
          </cell>
          <cell r="J32895">
            <v>45652</v>
          </cell>
        </row>
        <row r="32896">
          <cell r="B32896" t="str">
            <v>E368</v>
          </cell>
          <cell r="C32896" t="str">
            <v>PUERTA METALICA EN Lámina Cold Rolled Cal. 20 con MARCO Y CONTRA MARCO, CON FALLEBA PORTACANDADO ( Incluye anticorrosivo + pintura esmalte).</v>
          </cell>
          <cell r="F32896" t="str">
            <v>Esp</v>
          </cell>
          <cell r="G32896" t="str">
            <v>m2</v>
          </cell>
          <cell r="H32896">
            <v>1</v>
          </cell>
          <cell r="I32896">
            <v>479587.49999999994</v>
          </cell>
          <cell r="J32896">
            <v>479588</v>
          </cell>
        </row>
        <row r="32898">
          <cell r="A32898" t="str">
            <v>ME-17.545</v>
          </cell>
          <cell r="C32898" t="str">
            <v>SUMINISTRO E INSTALACIÓN DE SOPORTE PARA BANDERA METALICO CON FIJACIÓN A MURO (Incluye elementos de fijación y pintura).</v>
          </cell>
          <cell r="G32898" t="str">
            <v>und</v>
          </cell>
          <cell r="J32898">
            <v>147237</v>
          </cell>
        </row>
        <row r="32899">
          <cell r="B32899" t="str">
            <v>M03</v>
          </cell>
          <cell r="C32899" t="str">
            <v>EQUIPO BASICO ( Herramienta menor )</v>
          </cell>
          <cell r="F32899" t="str">
            <v>Ins</v>
          </cell>
          <cell r="G32899" t="str">
            <v>glb</v>
          </cell>
          <cell r="H32899">
            <v>0.1</v>
          </cell>
          <cell r="I32899">
            <v>2535.75</v>
          </cell>
          <cell r="J32899">
            <v>254</v>
          </cell>
        </row>
        <row r="32900">
          <cell r="B32900" t="str">
            <v>I06</v>
          </cell>
          <cell r="C32900" t="str">
            <v>MANO DE OBRA DD (Carpintería)</v>
          </cell>
          <cell r="F32900" t="str">
            <v>Ins</v>
          </cell>
          <cell r="G32900" t="str">
            <v>hc</v>
          </cell>
          <cell r="H32900">
            <v>0.1</v>
          </cell>
          <cell r="I32900">
            <v>21230.098696721638</v>
          </cell>
          <cell r="J32900">
            <v>2123</v>
          </cell>
        </row>
        <row r="32901">
          <cell r="B32901" t="str">
            <v>E369</v>
          </cell>
          <cell r="C32901" t="str">
            <v>SOPORTE PARA BANDERA METALICO CON FIJACIÓN A MURO, según diseño.</v>
          </cell>
          <cell r="F32901" t="str">
            <v>Esp</v>
          </cell>
          <cell r="G32901" t="str">
            <v>und</v>
          </cell>
          <cell r="H32901">
            <v>1</v>
          </cell>
          <cell r="I32901">
            <v>140679</v>
          </cell>
          <cell r="J32901">
            <v>140679</v>
          </cell>
        </row>
        <row r="32902">
          <cell r="B32902" t="str">
            <v>E126</v>
          </cell>
          <cell r="C32902" t="str">
            <v>TORNILLO 1/4"X1" G5</v>
          </cell>
          <cell r="F32902" t="str">
            <v>Ins</v>
          </cell>
          <cell r="G32902" t="str">
            <v>und</v>
          </cell>
          <cell r="H32902">
            <v>4</v>
          </cell>
          <cell r="I32902">
            <v>67.004438712644173</v>
          </cell>
          <cell r="J32902">
            <v>268</v>
          </cell>
        </row>
        <row r="32903">
          <cell r="B32903" t="str">
            <v>O24</v>
          </cell>
          <cell r="C32903" t="str">
            <v xml:space="preserve">CHAZOS 3/8 X 2" </v>
          </cell>
          <cell r="F32903" t="str">
            <v>Ins</v>
          </cell>
          <cell r="G32903" t="str">
            <v>und</v>
          </cell>
          <cell r="H32903">
            <v>4</v>
          </cell>
          <cell r="I32903">
            <v>978.2583624701133</v>
          </cell>
          <cell r="J32903">
            <v>3913</v>
          </cell>
        </row>
        <row r="32905">
          <cell r="A32905" t="str">
            <v>ME-17.546</v>
          </cell>
          <cell r="C32905" t="str">
            <v>SUMINISTRO E INSTALACIÓN DE Puerta corrediza doble 2.35 ancho x 2.70 alto, entablerada en lámina de triplex cedro, con relieves en madera biselado según diseño, acabado con tintilla caoba, sellador y laca semimate. Marco en lámina cold rolled cal 18. con anticorrosivo amarillo y pintura esmalte según diseño. Riel en lámina de acero cal 18. Base anticorrosiva cromado de zinc + esmalte color gris claro con roda chin, adosado a vigueta o muro con chazo expansivo. Tapa riel en madera triplex acabado en cedro pintado en esmalte color blanco semimate. Perfil en acero de 5"x2" con acabado en pintura + cromado de zinc. Guía metálica incrustada en el piso. (Incluye todos los elementos necesarios para su instalación).</v>
          </cell>
          <cell r="G32905" t="str">
            <v>und</v>
          </cell>
          <cell r="J32905">
            <v>2136645</v>
          </cell>
        </row>
        <row r="32906">
          <cell r="B32906" t="str">
            <v>E370</v>
          </cell>
          <cell r="C32906" t="str">
            <v>Puerta corrediza doble 2.35 ancho x 2.70 alto, entablerada en lámina de triplex cedro, con relieves en madera biselado según diseño, acabado con tintilla caoba, sellador y laca semimate. Marco en lámina cold rolled cal 18. con anticorrosivo amarillo y pintura esmalte según diseño. Riel en lámina de acero cal 18. Base anticorrosiva cromado de zinc + esmalte color gris claro con roda chin, adosado a vigueta o muro con chazo expansivo. Tapa riel en madera triplex acabado en cedro pintado en esmalte color blanco semimate. Perfil en acero de 5"x2" con acabado en pintura + cromado de zinc. Guía metálica incrustada en el piso.</v>
          </cell>
          <cell r="F32906" t="str">
            <v>Esp</v>
          </cell>
          <cell r="G32906" t="str">
            <v>und</v>
          </cell>
          <cell r="H32906">
            <v>1</v>
          </cell>
          <cell r="I32906">
            <v>2136645</v>
          </cell>
          <cell r="J32906">
            <v>2136645</v>
          </cell>
        </row>
        <row r="32908">
          <cell r="A32908" t="str">
            <v>ME-17.547</v>
          </cell>
          <cell r="C32908" t="str">
            <v>SUMINISTRO E INSTALACIÓN DE Puerta doble de 2.00 metros de ancho x 2.70 metros de alto, entablerada en lámina de triplex cedro, con relieves en madera biselado según diseño, acabado con tintilla caoba, sellador y laca semimate + vidrio de 5 mm según diseño + sand blasting + marco de puerta en lámina cal 18 con anticorrosivo amarillo  y pintura esmalte color negro + doble falleba. (Incluye todos los elementos necesarios para su instalación).</v>
          </cell>
          <cell r="G32908" t="str">
            <v>und</v>
          </cell>
          <cell r="J32908">
            <v>2099160</v>
          </cell>
        </row>
        <row r="32909">
          <cell r="B32909" t="str">
            <v>E371</v>
          </cell>
          <cell r="C32909" t="str">
            <v>Puerta doble de 2.00 metros de ancho x 2.70 metros de alto, entablerada en lámina de triplex cedro, con relieves en madera biselado según diseño, acabado con tintilla caoba, sellador y laca semimate + vidrio de 5 mm según diseño + sand blasting + marco de puerta en lámina cal 18 con anticorrosivo amarillo  y pintura esmalte color negro + doble falleba.</v>
          </cell>
          <cell r="F32909" t="str">
            <v>Esp</v>
          </cell>
          <cell r="G32909" t="str">
            <v>und</v>
          </cell>
          <cell r="H32909">
            <v>1</v>
          </cell>
          <cell r="I32909">
            <v>2099160</v>
          </cell>
          <cell r="J32909">
            <v>2099160</v>
          </cell>
        </row>
        <row r="32911">
          <cell r="A32911" t="str">
            <v>ME-17.548</v>
          </cell>
          <cell r="C32911" t="str">
            <v>SUMINISTRO E INSTALACION DE TAPA LAMINA DE ALFAJOR EN ACERO INOXIDABLE AISI 316L CALIBRE 175 (4.5mm)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 A TODO COSTO</v>
          </cell>
          <cell r="G32911" t="str">
            <v>m2</v>
          </cell>
          <cell r="J32911">
            <v>314833.05</v>
          </cell>
        </row>
        <row r="32912">
          <cell r="B32912" t="str">
            <v>E372</v>
          </cell>
          <cell r="C32912" t="str">
            <v>SUMINISTRO E INSTALACION DE TAPA LAMINA DE ALFAJOR EN ACERO INOXIDABLE AISI 316L CALIBRE 175 (4.5mm)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v>
          </cell>
          <cell r="F32912" t="str">
            <v>Ins</v>
          </cell>
          <cell r="G32912" t="str">
            <v>m2</v>
          </cell>
          <cell r="H32912">
            <v>1</v>
          </cell>
          <cell r="I32912">
            <v>314833.05</v>
          </cell>
          <cell r="J32912">
            <v>314833.05</v>
          </cell>
        </row>
        <row r="32914">
          <cell r="A32914" t="str">
            <v>ME-17.549</v>
          </cell>
          <cell r="C32914" t="str">
            <v>SUMINISTRO, TRANSPORTE E INSTALACIÓN DE PROCESADOR DE VEGETALES capacidad de 6-8 litros, incluye todos los accesorios para su correcta instalación, operación y funcionamiento; debe cumplir en su totalidad con lo especificado en la ficha técnica COING-EQFI-036.</v>
          </cell>
          <cell r="G32914" t="str">
            <v>und</v>
          </cell>
          <cell r="J32914">
            <v>18742500</v>
          </cell>
        </row>
        <row r="32915">
          <cell r="B32915" t="str">
            <v>FF466</v>
          </cell>
          <cell r="C32915" t="str">
            <v>PROCESADOR DE VEGETALES capacidad de 6 a 8 litros icluye todos los elementos necesarios para su correcta instalacion, operación y funcionamiento.</v>
          </cell>
          <cell r="F32915" t="str">
            <v>Ins</v>
          </cell>
          <cell r="G32915" t="str">
            <v>und</v>
          </cell>
          <cell r="H32915">
            <v>1</v>
          </cell>
          <cell r="I32915">
            <v>18742500</v>
          </cell>
          <cell r="J32915">
            <v>18742500</v>
          </cell>
        </row>
        <row r="32917">
          <cell r="A32917" t="str">
            <v>ME-17.550</v>
          </cell>
          <cell r="C32917" t="str">
            <v>SUMINISTRO, TRANSPORTE E INSTALACIÓN DE MOLINO DE CARNE capacidad 350 kg/h, incluye todos los accesorios para su correcta instalación, operación y funcionamiento; debe cumplir en su totalidad con lo especificado en la ficha técnica COING-EQFI-044.</v>
          </cell>
          <cell r="G32917" t="str">
            <v>und</v>
          </cell>
          <cell r="J32917">
            <v>22491000</v>
          </cell>
        </row>
        <row r="32918">
          <cell r="B32918" t="str">
            <v>FF467</v>
          </cell>
          <cell r="C32918" t="str">
            <v>MOLINO DE CARNE capacidad 350 kg/h icluye todos los elementos necesarios para su correcta instalacion, operación y funcionamiento.</v>
          </cell>
          <cell r="F32918" t="str">
            <v>Ins</v>
          </cell>
          <cell r="G32918" t="str">
            <v>und</v>
          </cell>
          <cell r="H32918">
            <v>1</v>
          </cell>
          <cell r="I32918">
            <v>22491000</v>
          </cell>
          <cell r="J32918">
            <v>22491000</v>
          </cell>
        </row>
        <row r="32920">
          <cell r="A32920" t="str">
            <v>ME-17.551</v>
          </cell>
          <cell r="C32920" t="str">
            <v>SUMINISTRO, TRANSPORTE E INSTALACIÓN DE SARTÉN BASCULANTE A GAS capacidad 60 gal (225 lts), incluye todos los accesorios para su correcta instalación, operación y funcionamiento; debe cumplir en su totalidad con lo especificado en la ficha técnica COING-EQFI-044.</v>
          </cell>
          <cell r="G32920" t="str">
            <v>und</v>
          </cell>
          <cell r="J32920">
            <v>26239500</v>
          </cell>
        </row>
        <row r="32921">
          <cell r="B32921" t="str">
            <v>FF468</v>
          </cell>
          <cell r="C32921" t="str">
            <v>SARTÉN BASCULANTE A GAS capacidad 60 galones (225 lts), incluye todos los accesorios necesarios para su correcta instalación, operación y funcionamiento.</v>
          </cell>
          <cell r="F32921" t="str">
            <v>Ins</v>
          </cell>
          <cell r="G32921" t="str">
            <v>und</v>
          </cell>
          <cell r="H32921">
            <v>1</v>
          </cell>
          <cell r="I32921">
            <v>26239500</v>
          </cell>
          <cell r="J32921">
            <v>26239500</v>
          </cell>
        </row>
        <row r="32923">
          <cell r="A32923" t="str">
            <v>ME-17.552</v>
          </cell>
          <cell r="C32923" t="str">
            <v>SUMINISTRO, TRANSPORTE E INSTALACIÓN DE MAQUINA DE PELAR PAPA INDUSTRIAL; tipo pedestal con capacidad de minimo 60 libras por ciclo de 1 a 3 minutos debe cumplir en su totalidad con lo especificado en la ficha técnica COING-EQFI-035.</v>
          </cell>
          <cell r="G32923" t="str">
            <v>und</v>
          </cell>
          <cell r="J32923">
            <v>11245500</v>
          </cell>
        </row>
        <row r="32924">
          <cell r="B32924" t="str">
            <v>FF469</v>
          </cell>
          <cell r="C32924" t="str">
            <v>MAQUINA DE PELAR PAPA INDUSTRIAL  capacidad minima de 60 lbs por ciclo de 1 a 3 minutos, incluye todos los elementos necesarios para su correcta instalacio y operación.</v>
          </cell>
          <cell r="F32924" t="str">
            <v>Ins</v>
          </cell>
          <cell r="G32924" t="str">
            <v>und</v>
          </cell>
          <cell r="H32924">
            <v>1</v>
          </cell>
          <cell r="I32924">
            <v>11245500</v>
          </cell>
          <cell r="J32924">
            <v>11245500</v>
          </cell>
        </row>
        <row r="32926">
          <cell r="A32926" t="str">
            <v>ME-17.553</v>
          </cell>
          <cell r="C32926" t="str">
            <v>SUMINISTRO, TRANSPORTE E INSTALACIÓN DE PLANTA FABRICADORA DE HIELO EN CUBOS; capacidad de produccion de 440 a 490 kilos en 24 horas (9868 y1077 lbs) debe cumplir en su totalidad con lo especificado en la ficha técnica COING-EQFI-012.</v>
          </cell>
          <cell r="G32926" t="str">
            <v>und</v>
          </cell>
          <cell r="J32926">
            <v>27489000</v>
          </cell>
        </row>
        <row r="32927">
          <cell r="B32927" t="str">
            <v>FF470</v>
          </cell>
          <cell r="C32927" t="str">
            <v>PLANTA FABRICADORA DE HIELO EN CUBOS capacidad de produccion entre 440 a 490kilos en 24 horas (968 y 1077 libras), incluye todos los accesorios neesarios para su correcta instalacion, operación y funcionamiento.</v>
          </cell>
          <cell r="F32927" t="str">
            <v>Ins</v>
          </cell>
          <cell r="G32927" t="str">
            <v>und</v>
          </cell>
          <cell r="H32927">
            <v>1</v>
          </cell>
          <cell r="I32927">
            <v>27489000</v>
          </cell>
          <cell r="J32927">
            <v>27489000</v>
          </cell>
        </row>
        <row r="32929">
          <cell r="A32929" t="str">
            <v>ME-17.554</v>
          </cell>
          <cell r="C32929" t="str">
            <v>SUMINISTRO, TRANSPORTE E INSTALACIÓN DE CUARTO FRIO PARA CONSERVACIÓN, capacidad nominal de 7.22 a 9.0 m3, incluye todos los accesorios necesarios para su correcta instalacion, operacion y fucionamiento debe cumplir en su totalidad con lo especificado en la ficha técnica COING-EQFI-010.</v>
          </cell>
          <cell r="G32929" t="str">
            <v>und</v>
          </cell>
          <cell r="J32929">
            <v>62475000</v>
          </cell>
        </row>
        <row r="32930">
          <cell r="B32930" t="str">
            <v>FF471</v>
          </cell>
          <cell r="C32930" t="str">
            <v>CUARTO FRIO PARA CONSERVACIÓN, capacidad nominal de 7.22 a 9.0 m3, incluye todos los accesorios necesarios para su correcta instalacion, operacion y fucionamiento.</v>
          </cell>
          <cell r="F32930" t="str">
            <v>Ins</v>
          </cell>
          <cell r="G32930" t="str">
            <v>und</v>
          </cell>
          <cell r="H32930">
            <v>1</v>
          </cell>
          <cell r="I32930">
            <v>62475000</v>
          </cell>
          <cell r="J32930">
            <v>62475000</v>
          </cell>
        </row>
        <row r="32932">
          <cell r="A32932" t="str">
            <v>ME-17.555</v>
          </cell>
          <cell r="C32932" t="str">
            <v>SUMINISTRO, TRANSPORTE E INSTALACIÓN DE CUARTO FRIO PARA CONGELACIÓN, capacidad nominal de 7.22 a 9.0 m3, incluye todos los accesorios necesarios para su correcta instalacion, operacion y fucionamiento debe cumplir en su totalidad con lo especificado en la ficha técnica COING-EQFI-009.</v>
          </cell>
          <cell r="G32932" t="str">
            <v>und</v>
          </cell>
          <cell r="J32932">
            <v>68722500</v>
          </cell>
        </row>
        <row r="32933">
          <cell r="B32933" t="str">
            <v>FF472</v>
          </cell>
          <cell r="C32933" t="str">
            <v>CUARTO FRIO PARA CONGELACION, capacidad nominal de 7.22 a 9.0 m3, incluye todos los accesorios necesarios para su correcta instalacion, operacion y fucionamiento.</v>
          </cell>
          <cell r="F32933" t="str">
            <v>Ins</v>
          </cell>
          <cell r="G32933" t="str">
            <v>und</v>
          </cell>
          <cell r="H32933">
            <v>1</v>
          </cell>
          <cell r="I32933">
            <v>68722500</v>
          </cell>
          <cell r="J32933">
            <v>68722500</v>
          </cell>
        </row>
        <row r="32935">
          <cell r="A32935" t="str">
            <v>ME-17.556</v>
          </cell>
          <cell r="C32935" t="str">
            <v>SUMINISTRO, TRANSPORTE E INSTALACIÓN DE DISPENSADOR DE JUGOS debe cumplir en su totalidad con lo especificado en la ficha técnica COING-EQFI-002.</v>
          </cell>
          <cell r="G32935" t="str">
            <v>und</v>
          </cell>
          <cell r="J32935">
            <v>7497000</v>
          </cell>
        </row>
        <row r="32936">
          <cell r="B32936" t="str">
            <v>FF473</v>
          </cell>
          <cell r="C32936" t="str">
            <v>DISPENSADOR DE JUGOS 2 COMPARTIMENTOS en acero inoxidable y dos vasos de alta resistencia, capacidad 10 galones, incluye todos los accesorios necesarios para su correcta instalacion, operacion y fucionamiento.</v>
          </cell>
          <cell r="F32936" t="str">
            <v>Ins</v>
          </cell>
          <cell r="G32936" t="str">
            <v>und</v>
          </cell>
          <cell r="H32936">
            <v>1</v>
          </cell>
          <cell r="I32936">
            <v>7497000</v>
          </cell>
          <cell r="J32936">
            <v>7497000</v>
          </cell>
        </row>
        <row r="32938">
          <cell r="A32938" t="str">
            <v>ME-17.557</v>
          </cell>
          <cell r="C32938" t="str">
            <v>SUMINISTRO, TRANSPORTE E INSTALACIÓN DE LICUADORA INDUSTRIAL capacidad minima de 25 litros por ciclo, incluye todos los accesorios necesarios para su correcta instalacion, operación y funcionamiento; debe cumplir en su totalidad con lo especificado en la ficha técnica COING-EQFI-008</v>
          </cell>
          <cell r="G32938" t="str">
            <v>und</v>
          </cell>
          <cell r="J32938">
            <v>5950000</v>
          </cell>
        </row>
        <row r="32939">
          <cell r="B32939" t="str">
            <v>FF22</v>
          </cell>
          <cell r="C32939" t="str">
            <v>LICUADORA TIPO INDUSTRIAL para piso  de  capacidad  25 litros  y  cuerpo en acero Inoxidable</v>
          </cell>
          <cell r="F32939" t="str">
            <v>Ins</v>
          </cell>
          <cell r="G32939" t="str">
            <v>und</v>
          </cell>
          <cell r="H32939">
            <v>1</v>
          </cell>
          <cell r="I32939">
            <v>5950000</v>
          </cell>
          <cell r="J32939">
            <v>5950000</v>
          </cell>
        </row>
        <row r="32941">
          <cell r="A32941" t="str">
            <v>ME-17.558</v>
          </cell>
          <cell r="C32941" t="str">
            <v>SUMINISTRO, TRANSPORTE E INSTALACIÓN DE JUEGO DE SEIS MARMITAS A VAPOR comprende los siguientes equipos: dos (2) marmitas de 80 galones, dos (2) marmitas de 100 galones y dos (2) marmitas de 120 galones, para una presión de trabajo de 45 PSI o 3,17 kg/cm2; incluye todos los accesorios  necesarios para su correcta instalación, operación y funcionamiento, debe cumplir en su totalidad con lo especificado en la ficha técnica COING-EQFI-004</v>
          </cell>
          <cell r="G32941" t="str">
            <v>und</v>
          </cell>
          <cell r="J32941">
            <v>99960000</v>
          </cell>
        </row>
        <row r="32942">
          <cell r="B32942" t="str">
            <v>FF16</v>
          </cell>
          <cell r="C32942" t="str">
            <v>JUEGO DE MARMITAS a Vapor (Incluye 02 Marmitas de 80 gls, 02 Marmitas de 100 gls, 02 Marmitas de 120 gls.</v>
          </cell>
          <cell r="F32942" t="str">
            <v>Ins</v>
          </cell>
          <cell r="G32942" t="str">
            <v>UND</v>
          </cell>
          <cell r="H32942">
            <v>1</v>
          </cell>
          <cell r="I32942">
            <v>99960000</v>
          </cell>
          <cell r="J32942">
            <v>99960000</v>
          </cell>
        </row>
        <row r="32944">
          <cell r="A32944" t="str">
            <v>ME-17.559</v>
          </cell>
          <cell r="C32944" t="str">
            <v>SUMINISTRO, TRANSPORTE E INSTALACIÓN DE CONJUNTO DE EQUIPOS PARA PANADERIA; comprende los siguientes equipos: un (01) horno de panaderia giratorio para doce (12) latas, (01) un cuarto de crecimiento, un (01) cilindro refinador para masa de pan, una (01) amasadora, una (01) escabiladero y treinta y dos (32) bandejas (cantidad suministrada)  incluye todos los accesorios  necesarios para su correcta instalación, operación y funcionamiento, debe cumplir en su totalidad con lo especificado en la ficha técnica COING-EQFI-006.</v>
          </cell>
          <cell r="G32944" t="str">
            <v>und</v>
          </cell>
          <cell r="J32944">
            <v>74970000</v>
          </cell>
        </row>
        <row r="32945">
          <cell r="B32945" t="str">
            <v>FF474</v>
          </cell>
          <cell r="C32945" t="str">
            <v xml:space="preserve">CONJUNTO DE EQUIPOS PARA PANADERIA comprende los siguientes equipos: un (01) horno de panaderia giratorio para doce (12) latas, (01) un cuarto de crecimiento, un (01) cilindro refinador para masa de pan, una (01) amasadora, una (01) escabiladero y treinta y dos (32) bandejas (cantidad suministrada) </v>
          </cell>
          <cell r="F32945" t="str">
            <v>Ins</v>
          </cell>
          <cell r="G32945" t="str">
            <v>und</v>
          </cell>
          <cell r="H32945">
            <v>1</v>
          </cell>
          <cell r="I32945">
            <v>74970000</v>
          </cell>
          <cell r="J32945">
            <v>74970000</v>
          </cell>
        </row>
        <row r="32947">
          <cell r="A32947" t="str">
            <v>ME-17.560</v>
          </cell>
          <cell r="C32947" t="str">
            <v>SUMINISTRO, TRANSPORTE E INSTALACION  DE JUEGO DE SEIS MESAS PARA LAVADO MIXTAS EN ACERO INOXIDABLE EN AREA DE COCINA PARA RANCHO TIPO CON DOS COMEDORES CON CAPADIDAD C/U DE 200 HOMBRES, debe cumplir en su totalidad con lo especificado en la ficha técnica COING-EQFI-017 y lo especificado en planos de mobiliario.</v>
          </cell>
          <cell r="G32947" t="str">
            <v>und</v>
          </cell>
          <cell r="J32947">
            <v>18963000</v>
          </cell>
        </row>
        <row r="32948">
          <cell r="B32948" t="str">
            <v>FF475</v>
          </cell>
          <cell r="C32948" t="str">
            <v>MESA EN ACERO INOXIDABLE CAL 16 304/2B en L de 2,66 x 2,62 m de largo, ancho 0,60m H=0,9m con tres (03) pocetas, incluye las respectivas cajoneras y salpicaderos, según fichas . Incluye todos los accesorios necesarios para su correcta instalación, operacion y funcionamiento.</v>
          </cell>
          <cell r="F32948" t="str">
            <v>Ins</v>
          </cell>
          <cell r="G32948" t="str">
            <v>und</v>
          </cell>
          <cell r="H32948">
            <v>1</v>
          </cell>
          <cell r="I32948">
            <v>4998000</v>
          </cell>
          <cell r="J32948">
            <v>4998000</v>
          </cell>
        </row>
        <row r="32949">
          <cell r="B32949" t="str">
            <v>FF476</v>
          </cell>
          <cell r="C32949" t="str">
            <v>MESA EN ACERO INOXIDABLE CAL 16 304/2B de 3,33 de largo, ancho 0,60m H=0,9m con una (01) poceta, incluye las respectivas cajoneras y salpicaderos, según fichas . Incluye todos los accesorios necesarios para su correcta instalación, operacion y funcionamiento.</v>
          </cell>
          <cell r="F32949" t="str">
            <v>Ins</v>
          </cell>
          <cell r="G32949" t="str">
            <v>und</v>
          </cell>
          <cell r="H32949">
            <v>1</v>
          </cell>
          <cell r="I32949">
            <v>3570000</v>
          </cell>
          <cell r="J32949">
            <v>3570000</v>
          </cell>
        </row>
        <row r="32950">
          <cell r="B32950" t="str">
            <v>FF477</v>
          </cell>
          <cell r="C32950" t="str">
            <v>MESA EN ACERO INOXIDABLE CAL 16 304/2B de 1,07 de largo, ancho 0,60m H=0,9m con una (01) poceta, incluye las respectivas cajoneras y salpicaderos, según fichas . Incluye todos los accesorios necesarios para su correcta instalación, operacion y funcionamiento.</v>
          </cell>
          <cell r="F32950" t="str">
            <v>Ins</v>
          </cell>
          <cell r="G32950" t="str">
            <v>und</v>
          </cell>
          <cell r="H32950">
            <v>1</v>
          </cell>
          <cell r="I32950">
            <v>1260000</v>
          </cell>
          <cell r="J32950">
            <v>1260000</v>
          </cell>
        </row>
        <row r="32951">
          <cell r="B32951" t="str">
            <v>FF478</v>
          </cell>
          <cell r="C32951" t="str">
            <v>MESA EN ACERO INOXIDABLE CAL 16 304/2B de 1,40 de largo, ancho 0,60m H=0,9m con una (01) poceta, incluye las respectivas cajoneras y salpicaderos, según fichas . Incluye todos los accesorios necesarios para su correcta instalación, operacion y funcionamiento.</v>
          </cell>
          <cell r="F32951" t="str">
            <v>Ins</v>
          </cell>
          <cell r="G32951" t="str">
            <v>und</v>
          </cell>
          <cell r="H32951">
            <v>1</v>
          </cell>
          <cell r="I32951">
            <v>1575000</v>
          </cell>
          <cell r="J32951">
            <v>1575000</v>
          </cell>
        </row>
        <row r="32952">
          <cell r="B32952" t="str">
            <v>FF479</v>
          </cell>
          <cell r="C32952" t="str">
            <v>MESA EN ACERO INOXIDABLE CAL 16 304/2B de 5,6 de largo, ancho 0,60m H=0,9m con una (01) poceta, incluye las respectivas cajoneras y salpicaderos, según fichas . Incluye todos los accesorios necesarios para su correcta instalación, operacion y funcionamiento.</v>
          </cell>
          <cell r="F32952" t="str">
            <v>Ins</v>
          </cell>
          <cell r="G32952" t="str">
            <v>und</v>
          </cell>
          <cell r="H32952">
            <v>1</v>
          </cell>
          <cell r="I32952">
            <v>5565000</v>
          </cell>
          <cell r="J32952">
            <v>5565000</v>
          </cell>
        </row>
        <row r="32953">
          <cell r="B32953" t="str">
            <v>FF480</v>
          </cell>
          <cell r="C32953" t="str">
            <v>MESA EN ACERO INOXIDABLE CAL 16 304/2B de 1,72 de largo, ancho 0,60m H=0,9m con una (01) poceta, incluye las respectivas cajoneras y salpicaderos, según fichas . Incluye todos los accesorios necesarios para su correcta instalación, operacion y funcionamiento.</v>
          </cell>
          <cell r="F32953" t="str">
            <v>Ins</v>
          </cell>
          <cell r="G32953" t="str">
            <v>und</v>
          </cell>
          <cell r="H32953">
            <v>1</v>
          </cell>
          <cell r="I32953">
            <v>1995000</v>
          </cell>
          <cell r="J32953">
            <v>1995000</v>
          </cell>
        </row>
        <row r="32955">
          <cell r="A32955" t="str">
            <v>ME-17.561</v>
          </cell>
          <cell r="C32955" t="str">
            <v>SUMINISTRO E INSTALACIÓN DE VENTANERÍA FIJA EN CANAL DE VIDRIO TRASLUCIDO EN U CON REFUERZO INTERIOR EN FILAMENTO TIPO VITROLIT O EQUIVALENTE – 6mm de espesor, configuración doble traslapado, incluye perfilaría superior, inferior y lateral en aluminio anodizado, referencia según recomendación del fabricante y todos los accesorios necesarios para su correcto funcionamiento.</v>
          </cell>
          <cell r="G32955" t="str">
            <v>m2</v>
          </cell>
          <cell r="J32955">
            <v>296131.5</v>
          </cell>
        </row>
        <row r="32956">
          <cell r="B32956" t="str">
            <v>E374</v>
          </cell>
          <cell r="C32956" t="str">
            <v xml:space="preserve">VENTANERÍA FIJA EN CANAL DE VIDRIO TRASLUCIDO EN U CON REFUERZO INTERIOR EN FILAMENTO TIPO VITROLIT O EQUIVALENTE – 6mm de espesor, configuración doble traslapado, incluye perfilaría superior, inferior y lateral en aluminio anodizado, referencia según recomendación del fabricante y todos los accesorios necesarios para su correcto funcionamiento. </v>
          </cell>
          <cell r="F32956" t="str">
            <v>Ins</v>
          </cell>
          <cell r="G32956" t="str">
            <v>m2</v>
          </cell>
          <cell r="H32956">
            <v>1</v>
          </cell>
          <cell r="I32956">
            <v>296131.5</v>
          </cell>
          <cell r="J32956">
            <v>296131.5</v>
          </cell>
        </row>
        <row r="32958">
          <cell r="A32958" t="str">
            <v>ME-17.562</v>
          </cell>
          <cell r="C32958" t="str">
            <v>SUMINISTRO E INSTALACIÓN DE VENTANERÍA FIJA EN SISTEMA FACHADA FLOTANTE SERIE 75 PESADA PIEL DE VIDRIO TIPO ALÚMINA O EQUIVALENTE – perfilaría en aluminio color negro + vidrio templado de 6mm color gris humo módulos de 1.30m de ancho, (incluye el suministro de todos los accesorios para su correcto montaje, así como el suministro e instalación de toda la silicona que sea requerida para garantizar una perfecta instalación. Según detalle.</v>
          </cell>
          <cell r="G32958" t="str">
            <v>m2</v>
          </cell>
          <cell r="J32958">
            <v>649740</v>
          </cell>
        </row>
        <row r="32959">
          <cell r="B32959" t="str">
            <v>E375</v>
          </cell>
          <cell r="C32959" t="str">
            <v xml:space="preserve">VENTANERÍA FIJA EN SISTEMA FACHADA FLOTANTE SERIE 75 PESADA PIEL DE VIDRIO TIPO ALÚMINA O EQUIVALENTE – perfilaría en aluminio color negro + vidrio templado de 6mm color gris humo módulos de 1.30m de ancho, (incluye el suministro de todos los accesorios para su correcto montaje, así como el suministro e instalación de toda la silicona que sea requerida para garantizar una perfecta instalación. Según detalle. </v>
          </cell>
          <cell r="F32959" t="str">
            <v>Ins</v>
          </cell>
          <cell r="G32959" t="str">
            <v>m2</v>
          </cell>
          <cell r="H32959">
            <v>1</v>
          </cell>
          <cell r="I32959">
            <v>649740</v>
          </cell>
          <cell r="J32959">
            <v>649740</v>
          </cell>
        </row>
        <row r="32961">
          <cell r="A32961" t="str">
            <v>ME-17.563</v>
          </cell>
          <cell r="C32961" t="str">
            <v>SUMINISTRO E INSTALACIÓN DE BARANDA PASAMANOS EN TUBO Ø2” DE ACERO INOXIDABLE, junta soldada + platina metalica de 4mm de espesor en acero cold rolled acabado para base con wash primer anticorrosivo y pintura esmalte tipo pintulux color negro de pintuco o equivalente+3 varillas lisas – redondas de 5/8 y platina 2”x3/16” (incluye anticorrosivo y esmalte tipo 1 color según diseño + accesorios de anclaje y soportes. Según detalle.</v>
          </cell>
          <cell r="G32961" t="str">
            <v>m</v>
          </cell>
          <cell r="J32961">
            <v>231800</v>
          </cell>
        </row>
        <row r="32962">
          <cell r="B32962" t="str">
            <v>M03</v>
          </cell>
          <cell r="C32962" t="str">
            <v>EQUIPO BASICO ( Herramienta menor )</v>
          </cell>
          <cell r="F32962" t="str">
            <v>Ins</v>
          </cell>
          <cell r="G32962" t="str">
            <v>glb</v>
          </cell>
          <cell r="H32962">
            <v>0.5</v>
          </cell>
          <cell r="I32962">
            <v>2535.75</v>
          </cell>
          <cell r="J32962">
            <v>1268</v>
          </cell>
        </row>
        <row r="32963">
          <cell r="B32963" t="str">
            <v>I06</v>
          </cell>
          <cell r="C32963" t="str">
            <v>MANO DE OBRA DD (Carpintería)</v>
          </cell>
          <cell r="F32963" t="str">
            <v>Ins</v>
          </cell>
          <cell r="G32963" t="str">
            <v>hc</v>
          </cell>
          <cell r="H32963">
            <v>2.5</v>
          </cell>
          <cell r="I32963">
            <v>21230.098696721638</v>
          </cell>
          <cell r="J32963">
            <v>53075</v>
          </cell>
        </row>
        <row r="32964">
          <cell r="B32964" t="str">
            <v>E83</v>
          </cell>
          <cell r="C32964" t="str">
            <v xml:space="preserve">TUBO ACERO INOXIDABLE DIAMETRO 2" </v>
          </cell>
          <cell r="F32964" t="str">
            <v>Ins</v>
          </cell>
          <cell r="G32964" t="str">
            <v>m</v>
          </cell>
          <cell r="H32964">
            <v>1.05</v>
          </cell>
          <cell r="I32964">
            <v>110621.75122077885</v>
          </cell>
          <cell r="J32964">
            <v>116153</v>
          </cell>
        </row>
        <row r="32965">
          <cell r="B32965" t="str">
            <v>A09</v>
          </cell>
          <cell r="C32965" t="str">
            <v>VARILLA LISA 1/2" a 1" A37</v>
          </cell>
          <cell r="F32965" t="str">
            <v>Ins</v>
          </cell>
          <cell r="G32965" t="str">
            <v>kg</v>
          </cell>
          <cell r="H32965">
            <v>3.15</v>
          </cell>
          <cell r="I32965">
            <v>2941</v>
          </cell>
          <cell r="J32965">
            <v>9264</v>
          </cell>
        </row>
        <row r="32966">
          <cell r="B32966" t="str">
            <v>E06</v>
          </cell>
          <cell r="C32966" t="str">
            <v>PLATINA  2'' x 1/4''</v>
          </cell>
          <cell r="F32966" t="str">
            <v>Ins</v>
          </cell>
          <cell r="G32966" t="str">
            <v>m</v>
          </cell>
          <cell r="H32966">
            <v>2.2999999999999998</v>
          </cell>
          <cell r="I32966">
            <v>6801</v>
          </cell>
          <cell r="J32966">
            <v>15642</v>
          </cell>
        </row>
        <row r="32967">
          <cell r="B32967" t="str">
            <v>E08</v>
          </cell>
          <cell r="C32967" t="str">
            <v>PLATINA SOPORTE 2"x3/16"</v>
          </cell>
          <cell r="F32967" t="str">
            <v>Ins</v>
          </cell>
          <cell r="G32967" t="str">
            <v>m</v>
          </cell>
          <cell r="H32967">
            <v>1</v>
          </cell>
          <cell r="I32967">
            <v>6134.7717829019011</v>
          </cell>
          <cell r="J32967">
            <v>6135</v>
          </cell>
        </row>
        <row r="32968">
          <cell r="B32968" t="str">
            <v>O24</v>
          </cell>
          <cell r="C32968" t="str">
            <v xml:space="preserve">CHAZOS 3/8 X 2" </v>
          </cell>
          <cell r="F32968" t="str">
            <v>Ins</v>
          </cell>
          <cell r="G32968" t="str">
            <v>und</v>
          </cell>
          <cell r="H32968">
            <v>4</v>
          </cell>
          <cell r="I32968">
            <v>978.2583624701133</v>
          </cell>
          <cell r="J32968">
            <v>3913</v>
          </cell>
        </row>
        <row r="32969">
          <cell r="B32969" t="str">
            <v>X04</v>
          </cell>
          <cell r="C32969" t="str">
            <v>ESMALTE SINTETICO Pintulux - Tipo Pintuco Ref. según color diseño o equivalente</v>
          </cell>
          <cell r="F32969" t="str">
            <v>Ins</v>
          </cell>
          <cell r="G32969" t="str">
            <v>gal</v>
          </cell>
          <cell r="H32969">
            <v>0.08</v>
          </cell>
          <cell r="I32969">
            <v>69194.810999999987</v>
          </cell>
          <cell r="J32969">
            <v>5536</v>
          </cell>
        </row>
        <row r="32970">
          <cell r="B32970" t="str">
            <v>X01</v>
          </cell>
          <cell r="C32970" t="str">
            <v>ANTICORROSIVO Premium - Tipo Pintuco Ref. 513 o equivalente</v>
          </cell>
          <cell r="F32970" t="str">
            <v>Ins</v>
          </cell>
          <cell r="G32970" t="str">
            <v>gal</v>
          </cell>
          <cell r="H32970">
            <v>0.2</v>
          </cell>
          <cell r="I32970">
            <v>81756.034499999994</v>
          </cell>
          <cell r="J32970">
            <v>16351</v>
          </cell>
        </row>
        <row r="32971">
          <cell r="B32971" t="str">
            <v>O19</v>
          </cell>
          <cell r="C32971" t="str">
            <v>SOLDADURA ELECTRICA Tipo WESTARCO SUPER E- 6013  DE 1/8 o equivalente.</v>
          </cell>
          <cell r="F32971" t="str">
            <v>Ins</v>
          </cell>
          <cell r="G32971" t="str">
            <v>kg</v>
          </cell>
          <cell r="H32971">
            <v>0.5</v>
          </cell>
          <cell r="I32971">
            <v>8925</v>
          </cell>
          <cell r="J32971">
            <v>4463</v>
          </cell>
        </row>
        <row r="32973">
          <cell r="A32973" t="str">
            <v>ME-17.563E</v>
          </cell>
          <cell r="C32973" t="str">
            <v>SUMINISTRO E INSTALACIÓN DE BARANDA PASAMANOS EN TUBO Ø2” DE ACERO INOXIDABLE, junta soldada + platina metalica de 4mm de espesor en acero cold rolled acabado para base con wash primer anticorrosivo y pintura esmalte tipo pintulux color negro de pintuco o equivalente+tablero en malla expandida cal 20Incl. accesorios de anclaje y soportes.</v>
          </cell>
          <cell r="G32973" t="str">
            <v>m</v>
          </cell>
          <cell r="J32973">
            <v>243373</v>
          </cell>
        </row>
        <row r="32974">
          <cell r="B32974" t="str">
            <v>E77</v>
          </cell>
          <cell r="C32974" t="str">
            <v>SUMINISTRO E INSTALACIÓN DE BARANDA PASAMANOS EN TUBO Ø2” DE ACERO INOXIDABLE, junta soldada + platina metalica de 4mm de espesor en acero cold rolled acabado para base con wash primer anticorrosivo y pintura esmalte tipo pintulux color negro de pintuco o equivalente+tablero en malla expandida cal 20Incl. accesorios de anclaje y soportes.</v>
          </cell>
          <cell r="F32974" t="str">
            <v>ins</v>
          </cell>
          <cell r="G32974" t="str">
            <v>ml</v>
          </cell>
          <cell r="H32974">
            <v>1</v>
          </cell>
          <cell r="I32974">
            <v>243373.2</v>
          </cell>
          <cell r="J32974">
            <v>243373</v>
          </cell>
        </row>
        <row r="32976">
          <cell r="A32976" t="str">
            <v>ME-17.564</v>
          </cell>
          <cell r="C32976" t="str">
            <v>SUMINISTRO E INSTALACIÓN, PERNO ROSCADO Ø = 5/8", Longitud = 40 cm.</v>
          </cell>
          <cell r="G32976" t="str">
            <v>Un</v>
          </cell>
          <cell r="J32976">
            <v>13243</v>
          </cell>
        </row>
        <row r="32977">
          <cell r="B32977" t="str">
            <v>M03</v>
          </cell>
          <cell r="C32977" t="str">
            <v>EQUIPO BASICO ( Herramienta menor )</v>
          </cell>
          <cell r="F32977" t="str">
            <v>Ins</v>
          </cell>
          <cell r="G32977" t="str">
            <v>glb</v>
          </cell>
          <cell r="H32977">
            <v>0.7</v>
          </cell>
          <cell r="I32977">
            <v>2535.75</v>
          </cell>
          <cell r="J32977">
            <v>1775</v>
          </cell>
        </row>
        <row r="32978">
          <cell r="B32978" t="str">
            <v>I06</v>
          </cell>
          <cell r="C32978" t="str">
            <v>MANO DE OBRA DD (Carpintería)</v>
          </cell>
          <cell r="F32978" t="str">
            <v>Ins</v>
          </cell>
          <cell r="G32978" t="str">
            <v>hc</v>
          </cell>
          <cell r="H32978">
            <v>0.1</v>
          </cell>
          <cell r="I32978">
            <v>21230.098696721638</v>
          </cell>
          <cell r="J32978">
            <v>2123</v>
          </cell>
        </row>
        <row r="32979">
          <cell r="B32979" t="str">
            <v>A37</v>
          </cell>
          <cell r="C32979" t="str">
            <v>PERNO ROSCADO Ø = 5/8", Longitud = 40 cm.</v>
          </cell>
          <cell r="F32979" t="str">
            <v>Ins</v>
          </cell>
          <cell r="G32979" t="str">
            <v>Un</v>
          </cell>
          <cell r="H32979">
            <v>1</v>
          </cell>
          <cell r="I32979">
            <v>9345</v>
          </cell>
          <cell r="J32979">
            <v>9345</v>
          </cell>
        </row>
        <row r="32981">
          <cell r="A32981" t="str">
            <v>ME-17.565</v>
          </cell>
          <cell r="C32981" t="str">
            <v xml:space="preserve">SUMINISTRO E INSTALACIÓN, ABRAZADERA CREMALLERA DE 7" </v>
          </cell>
          <cell r="G32981" t="str">
            <v>Un</v>
          </cell>
          <cell r="J32981">
            <v>10895</v>
          </cell>
        </row>
        <row r="32982">
          <cell r="B32982" t="str">
            <v>M03</v>
          </cell>
          <cell r="C32982" t="str">
            <v>EQUIPO BASICO ( Herramienta menor )</v>
          </cell>
          <cell r="F32982" t="str">
            <v>Ins</v>
          </cell>
          <cell r="G32982" t="str">
            <v>glb</v>
          </cell>
          <cell r="H32982">
            <v>0.7</v>
          </cell>
          <cell r="I32982">
            <v>2535.75</v>
          </cell>
          <cell r="J32982">
            <v>1775</v>
          </cell>
        </row>
        <row r="32983">
          <cell r="B32983" t="str">
            <v>I06</v>
          </cell>
          <cell r="C32983" t="str">
            <v>MANO DE OBRA DD (Carpintería)</v>
          </cell>
          <cell r="F32983" t="str">
            <v>Ins</v>
          </cell>
          <cell r="G32983" t="str">
            <v>hc</v>
          </cell>
          <cell r="H32983">
            <v>0.1</v>
          </cell>
          <cell r="I32983">
            <v>21230.098696721638</v>
          </cell>
          <cell r="J32983">
            <v>2123</v>
          </cell>
        </row>
        <row r="32984">
          <cell r="B32984" t="str">
            <v>O83A</v>
          </cell>
          <cell r="C32984" t="str">
            <v xml:space="preserve">ABRAZADERA CREMALLERA DE 7" </v>
          </cell>
          <cell r="F32984" t="str">
            <v>Ins</v>
          </cell>
          <cell r="G32984" t="str">
            <v>und</v>
          </cell>
          <cell r="H32984">
            <v>1</v>
          </cell>
          <cell r="I32984">
            <v>6997.2</v>
          </cell>
          <cell r="J32984">
            <v>6997</v>
          </cell>
        </row>
        <row r="32986">
          <cell r="A32986" t="str">
            <v>ME-17.566</v>
          </cell>
          <cell r="C32986" t="str">
            <v>Suministro e instalación de superficie lava trapero. Tanque lava trapero elaborado por conformado de ebullición. Faldón de lava trapero. Elaborado por conformado de doblez en lámina de acero inoxidable AISI SAE 304, calibre 18. (Auto portante). Incluye todo lo necesario para su correcto funcionamiento.</v>
          </cell>
          <cell r="G32986" t="str">
            <v>Un</v>
          </cell>
          <cell r="J32986">
            <v>1646645</v>
          </cell>
        </row>
        <row r="32987">
          <cell r="B32987" t="str">
            <v>M03</v>
          </cell>
          <cell r="C32987" t="str">
            <v>EQUIPO BASICO ( Herramienta menor )</v>
          </cell>
          <cell r="F32987" t="str">
            <v>Ins</v>
          </cell>
          <cell r="G32987" t="str">
            <v>glb</v>
          </cell>
          <cell r="H32987">
            <v>0.8</v>
          </cell>
          <cell r="I32987">
            <v>2535.75</v>
          </cell>
          <cell r="J32987">
            <v>2029</v>
          </cell>
        </row>
        <row r="32988">
          <cell r="B32988" t="str">
            <v>I06</v>
          </cell>
          <cell r="C32988" t="str">
            <v>MANO DE OBRA DD (Carpintería)</v>
          </cell>
          <cell r="F32988" t="str">
            <v>Ins</v>
          </cell>
          <cell r="G32988" t="str">
            <v>hc</v>
          </cell>
          <cell r="H32988">
            <v>1.5</v>
          </cell>
          <cell r="I32988">
            <v>21230.098696721638</v>
          </cell>
          <cell r="J32988">
            <v>31845</v>
          </cell>
        </row>
        <row r="32989">
          <cell r="B32989" t="str">
            <v>E376</v>
          </cell>
          <cell r="C32989" t="str">
            <v>Suministro e instalación de superficie lava trapero. Tanque lava trapero elaborado por conformado de ebullición. Faldón de lava trapero. Elaborado por conformado de doblez en lámina de acero inoxidable AISI SAE 304, calibre 18. (Auto portante). Incluye todo lo necesario para su correcto funcionamiento.</v>
          </cell>
          <cell r="F32989" t="str">
            <v>Ins</v>
          </cell>
          <cell r="G32989" t="str">
            <v>und</v>
          </cell>
          <cell r="H32989">
            <v>1</v>
          </cell>
          <cell r="I32989">
            <v>1612770.8835</v>
          </cell>
          <cell r="J32989">
            <v>1612771</v>
          </cell>
        </row>
        <row r="32991">
          <cell r="A32991" t="str">
            <v>ME-17.567</v>
          </cell>
          <cell r="C32991" t="str">
            <v>Suministro e instalación de mueble para lavamanos tipo socoda o equivalente. Con salpicadero perimetral de 10cm en acero inoxidable. Dimensiones: alto 850mm, ancho 1000mm, fondo 500mm. Montado en atril de perfil de acero inoxidable 30x30. En acero inoxidable AISI 304, calibre 18. (Auto portante).</v>
          </cell>
          <cell r="G32991" t="str">
            <v>Un</v>
          </cell>
          <cell r="J32991">
            <v>1327744</v>
          </cell>
        </row>
        <row r="32992">
          <cell r="B32992" t="str">
            <v>M03</v>
          </cell>
          <cell r="C32992" t="str">
            <v>EQUIPO BASICO ( Herramienta menor )</v>
          </cell>
          <cell r="F32992" t="str">
            <v>Ins</v>
          </cell>
          <cell r="G32992" t="str">
            <v>glb</v>
          </cell>
          <cell r="H32992">
            <v>0.8</v>
          </cell>
          <cell r="I32992">
            <v>2535.75</v>
          </cell>
          <cell r="J32992">
            <v>2029</v>
          </cell>
        </row>
        <row r="32993">
          <cell r="B32993" t="str">
            <v>I06</v>
          </cell>
          <cell r="C32993" t="str">
            <v>MANO DE OBRA DD (Carpintería)</v>
          </cell>
          <cell r="F32993" t="str">
            <v>Ins</v>
          </cell>
          <cell r="G32993" t="str">
            <v>hc</v>
          </cell>
          <cell r="H32993">
            <v>1.5</v>
          </cell>
          <cell r="I32993">
            <v>21230.098696721638</v>
          </cell>
          <cell r="J32993">
            <v>31845</v>
          </cell>
        </row>
        <row r="32994">
          <cell r="B32994" t="str">
            <v>E377</v>
          </cell>
          <cell r="C32994" t="str">
            <v>Suministro e instalación de mueble para lavamanos tipo socoda o equivalente. Con salpicadero perimetral de 10cm en acero inoxidable. Dimensiones: alto 850mm, ancho 1000mm, fondo 500mm. Montado en atril de perfil de acero inoxidable 30x30. En acero inoxidable AISI 304, calibre 18. (Auto portante).</v>
          </cell>
          <cell r="F32994" t="str">
            <v>Ins</v>
          </cell>
          <cell r="G32994" t="str">
            <v>und</v>
          </cell>
          <cell r="H32994">
            <v>1</v>
          </cell>
          <cell r="I32994">
            <v>1293869.7449999999</v>
          </cell>
          <cell r="J32994">
            <v>1293870</v>
          </cell>
        </row>
        <row r="32996">
          <cell r="A32996" t="str">
            <v>ME-17.568</v>
          </cell>
          <cell r="C32996" t="str">
            <v>Suministro e instalación de Puerta metálica, tipo reja con perfiles rectangulares, tubo de aguas negras de 2” ángulos de 1 ½” x 1 ½” con falleba y porta candado. Dimensiones 1.20 x 2.20 mts. Según detalle.</v>
          </cell>
          <cell r="G32996" t="str">
            <v>und</v>
          </cell>
          <cell r="J32996">
            <v>3990000</v>
          </cell>
        </row>
        <row r="32997">
          <cell r="B32997" t="str">
            <v>E378</v>
          </cell>
          <cell r="C32997" t="str">
            <v>Suministro e instalación de Puerta metálica, tipo reja con perfiles rectangulares, tubo de aguas negras de 2” ángulos de 1 ½” x 1 ½” con falleba y porta candado. Dimensiones 1.20 x 2.20 mts. Según detalle.</v>
          </cell>
          <cell r="F32997" t="str">
            <v>Ins</v>
          </cell>
          <cell r="G32997" t="str">
            <v>und</v>
          </cell>
          <cell r="H32997">
            <v>1</v>
          </cell>
          <cell r="I32997">
            <v>3990000</v>
          </cell>
          <cell r="J32997">
            <v>3990000</v>
          </cell>
        </row>
        <row r="33000">
          <cell r="A33000" t="str">
            <v>ME-17.569</v>
          </cell>
          <cell r="C33000" t="str">
            <v xml:space="preserve">Suministro Báscula  Industrial digital con capacidad de  2 toneladas,  de tablero digital, con capacidad de carga máxima de 4.000 kgr,  capacidad nominal de  3.000 kgr, con  plataforma  de 1x1, que sea bajo perfil, con función de tara a cero y con una alimentación de 110VAC. Superior o equivalente. </v>
          </cell>
          <cell r="G33000" t="str">
            <v>und</v>
          </cell>
          <cell r="J33000">
            <v>3311175</v>
          </cell>
        </row>
        <row r="33001">
          <cell r="B33001" t="str">
            <v>E379</v>
          </cell>
          <cell r="C33001" t="str">
            <v xml:space="preserve">Suministro Báscula  Industrial digital con capacidad de  2 toneladas,  de tablero digital, con capacidad de carga máxima de 4.000 kgr,  capacidad nominal de  3.000 kgr, con  plataforma  de 1x1, que sea bajo perfil, con función de tara a cero y con una alimentación de 110VAC. Superior o equivalente. </v>
          </cell>
          <cell r="F33001" t="str">
            <v>Ins</v>
          </cell>
          <cell r="G33001" t="str">
            <v>und</v>
          </cell>
          <cell r="H33001">
            <v>1</v>
          </cell>
          <cell r="I33001">
            <v>3311175</v>
          </cell>
          <cell r="J33001">
            <v>3311175</v>
          </cell>
        </row>
        <row r="33003">
          <cell r="A33003" t="str">
            <v>ME-17.570</v>
          </cell>
          <cell r="C33003" t="str">
            <v xml:space="preserve">Suministro Prensa compactadora rendimiento 2 Ton/día, con una potencia de 5 hp trifásico, con un expulsor de pacas pivotantes, con un peso estimado de la máquina de 900 kgr, con puerta de seguridad, con operación manual- automática. Superior o equivalente. </v>
          </cell>
          <cell r="G33003" t="str">
            <v>und</v>
          </cell>
          <cell r="J33003">
            <v>32728903</v>
          </cell>
        </row>
        <row r="33004">
          <cell r="B33004" t="str">
            <v>E380</v>
          </cell>
          <cell r="C33004" t="str">
            <v xml:space="preserve">Suministro Prensa compactadora rendimiento 2 Ton/día, con una potencia de 5 hp trifásico, con un expulsor de pacas pivotantes, con un peso estimado de la máquina de 900 kgr, con puerta de seguridad, con operación manual- automática. Superior o equivalente. </v>
          </cell>
          <cell r="F33004" t="str">
            <v>Ins</v>
          </cell>
          <cell r="G33004" t="str">
            <v>und</v>
          </cell>
          <cell r="H33004">
            <v>1</v>
          </cell>
          <cell r="I33004">
            <v>32728903.199999999</v>
          </cell>
          <cell r="J33004">
            <v>32728903</v>
          </cell>
        </row>
        <row r="33006">
          <cell r="A33006" t="str">
            <v>ME-17.571</v>
          </cell>
          <cell r="C33006" t="str">
            <v xml:space="preserve">Suministro Molino de cuchillas paralelas plástico, con un rendimiento de 80-100 kg/hora, con una potencia de 7.5 hp trifásico 220 VAC, con un rotor con volante de inercia, que sea de transmisión por banda, con estructura reforzada, que tenga agujeros para anclaje, con tablero de control con protección térmica, motor SIEMENS.  Superior o equivalente. </v>
          </cell>
          <cell r="G33006" t="str">
            <v>und</v>
          </cell>
          <cell r="J33006">
            <v>12307575</v>
          </cell>
        </row>
        <row r="33007">
          <cell r="B33007" t="str">
            <v>E381</v>
          </cell>
          <cell r="C33007" t="str">
            <v xml:space="preserve">Suministro Molino de cuchillas paralelas plástico, con un rendimiento de 80-100 kg/hora, con una potencia de 7.5 hp trifásico 220 VAC, con un rotor con volante de inercia, que sea de transmisión por banda, con estructura reforzada, que tenga agujeros para anclaje, con tablero de control con protección térmica, motor SIEMENS.  Superior o equivalente. </v>
          </cell>
          <cell r="F33007" t="str">
            <v>Ins</v>
          </cell>
          <cell r="G33007" t="str">
            <v>und</v>
          </cell>
          <cell r="H33007">
            <v>1</v>
          </cell>
          <cell r="I33007">
            <v>12307575</v>
          </cell>
          <cell r="J33007">
            <v>12307575</v>
          </cell>
        </row>
        <row r="33009">
          <cell r="A33009" t="str">
            <v>ME-17.572</v>
          </cell>
          <cell r="C33009" t="str">
            <v xml:space="preserve">Suministro Molino de cuchillas escalonadas papel, con un rendimiento de 50-80 kg/hora,  con una potencia de 7.5 hp trifásico 220 VAC, con un rotor con volante de inercia, que sea de transmisión por banda, con estructura reforzada, que tenga agujeros para anclaje, con tablero de control con protección térmica, motor SIEMENS.  Superior o equivalente. </v>
          </cell>
          <cell r="G33009" t="str">
            <v>und</v>
          </cell>
          <cell r="J33009">
            <v>12644940</v>
          </cell>
        </row>
        <row r="33010">
          <cell r="B33010" t="str">
            <v>E382</v>
          </cell>
          <cell r="C33010" t="str">
            <v xml:space="preserve">Suministro Molino de cuchillas escalonadas papel, con un rendimiento de 50-80 kg/hora,  con una potencia de 7.5 hp trifásico 220 VAC, con un rotor con volante de inercia, que sea de transmisión por banda, con estructura reforzada, que tenga agujeros para anclaje, con tablero de control con protección térmica, motor SIEMENS.  Superior o equivalente. </v>
          </cell>
          <cell r="F33010" t="str">
            <v>Ins</v>
          </cell>
          <cell r="G33010" t="str">
            <v>und</v>
          </cell>
          <cell r="H33010">
            <v>1</v>
          </cell>
          <cell r="I33010">
            <v>12644940</v>
          </cell>
          <cell r="J33010">
            <v>12644940</v>
          </cell>
        </row>
        <row r="33012">
          <cell r="A33012" t="str">
            <v>ME-17.573</v>
          </cell>
          <cell r="C33012" t="str">
            <v xml:space="preserve">Suministro Molino de martillos vidrio, con un rendimiento de 200 kg / hora, con una potencia de 7.5 hp trifásico 220 VAC, con un rotor con volante de inercia, que sea de transmisión por banda, con estructura reforzada, que tenga agujeros para anclaje, con tablero de control con protección térmica, motor SIEMENS.  Superior o equivalente. </v>
          </cell>
          <cell r="G33012" t="str">
            <v>und</v>
          </cell>
          <cell r="J33012">
            <v>9789833</v>
          </cell>
        </row>
        <row r="33013">
          <cell r="B33013" t="str">
            <v>E383</v>
          </cell>
          <cell r="C33013" t="str">
            <v xml:space="preserve">Suministro Molino de martillos vidrio, con un rendimiento de 200 kg / hora, con una potencia de 7.5 hp trifásico 220 VAC, con un rotor con volante de inercia, que sea de transmisión por banda, con estructura reforzada, que tenga agujeros para anclaje, con tablero de control con protección térmica, motor SIEMENS.  Superior o equivalente. </v>
          </cell>
          <cell r="F33013" t="str">
            <v>Ins</v>
          </cell>
          <cell r="G33013" t="str">
            <v>und</v>
          </cell>
          <cell r="H33013">
            <v>1</v>
          </cell>
          <cell r="I33013">
            <v>9789832.5</v>
          </cell>
          <cell r="J33013">
            <v>9789833</v>
          </cell>
        </row>
        <row r="33015">
          <cell r="A33015" t="str">
            <v>ME-17.574</v>
          </cell>
          <cell r="C33015" t="str">
            <v xml:space="preserve">Suministro Estibador tipo manual con capacidad de 2.5 toneladas, con una capacidad de doble rueda dirección y carga, con  chasis reforzado, que posea horquillas de 685 mm x 1.220 mm, con una altura máxima de horquillas de 190 mm. Superior o equivalente. </v>
          </cell>
          <cell r="G33015" t="str">
            <v>und</v>
          </cell>
          <cell r="J33015">
            <v>1899240</v>
          </cell>
        </row>
        <row r="33016">
          <cell r="B33016" t="str">
            <v>E384</v>
          </cell>
          <cell r="C33016" t="str">
            <v xml:space="preserve">Suministro Estibador tipo manual con capacidad de 2.5 toneladas, con una capacidad de doble rueda dirección y carga, con  chasis reforzado, que posea horquillas de 685 mm x 1.220 mm, con una altura máxima de horquillas de 190 mm. Superior o equivalente. </v>
          </cell>
          <cell r="F33016" t="str">
            <v>Ins</v>
          </cell>
          <cell r="G33016" t="str">
            <v>und</v>
          </cell>
          <cell r="H33016">
            <v>1</v>
          </cell>
          <cell r="I33016">
            <v>1899240</v>
          </cell>
          <cell r="J33016">
            <v>1899240</v>
          </cell>
        </row>
        <row r="33018">
          <cell r="A33018" t="str">
            <v>ME-17.575</v>
          </cell>
          <cell r="C33018" t="str">
            <v xml:space="preserve">Suministro Hidrolavadora de 1.700 PSI  con un rendimiento de 5.5 L/Min, con corriente de  127 V, con un caudal de 330 l/ hora ( 5.5 l/ min), con una temperatura máxima de entada de 40 °C, con un peso de 6.2 kg sin accesorios, con dimensiones de (310 mm de largo x 345 mm de ancho x 573 mm de alto). Superior o equivalente. </v>
          </cell>
          <cell r="G33018" t="str">
            <v>und</v>
          </cell>
          <cell r="J33018">
            <v>1012095</v>
          </cell>
        </row>
        <row r="33019">
          <cell r="B33019" t="str">
            <v>E385</v>
          </cell>
          <cell r="C33019" t="str">
            <v xml:space="preserve">Suministro Hidrolavadora de 1.700 PSI  con un rendimiento de 5.5 L/Min, con corriente de  127 V, con un caudal de 330 l/ hora ( 5.5 l/ min), con una temperatura máxima de entada de 40 °C, con un peso de 6.2 kg sin accesorios, con dimensiones de (310 mm de largo x 345 mm de ancho x 573 mm de alto). Superior o equivalente. </v>
          </cell>
          <cell r="F33019" t="str">
            <v>Ins</v>
          </cell>
          <cell r="G33019" t="str">
            <v>und</v>
          </cell>
          <cell r="H33019">
            <v>1</v>
          </cell>
          <cell r="I33019">
            <v>1012095</v>
          </cell>
          <cell r="J33019">
            <v>1012095</v>
          </cell>
        </row>
        <row r="33021">
          <cell r="A33021" t="str">
            <v>ME-17.576</v>
          </cell>
          <cell r="C33021" t="str">
            <v xml:space="preserve">Suministro Vagón multiusos con capacidad para 1.600 LTS C/T,  de uso industrial e institucional, que sea para trabajo pesado y en ambientes externos, que tenga facilidad para el descargue, con dimensiones de 158 cm de alto x 138 cm de ancho  x 193 cm de largo. Superior o equivalente. </v>
          </cell>
          <cell r="G33021" t="str">
            <v>und</v>
          </cell>
          <cell r="J33021">
            <v>2856357</v>
          </cell>
        </row>
        <row r="33022">
          <cell r="B33022" t="str">
            <v>E386</v>
          </cell>
          <cell r="C33022" t="str">
            <v xml:space="preserve">Suministro Vagón multiusos con capacidad para 1.600 LTS C/T,  de uso industrial e institucional, que sea para trabajo pesado y en ambientes externos, que tenga facilidad para el descargue, con dimensiones de 158 cm de alto x 138 cm de ancho  x 193 cm de largo. Superior o equivalente. </v>
          </cell>
          <cell r="F33022" t="str">
            <v>Ins</v>
          </cell>
          <cell r="G33022" t="str">
            <v>und</v>
          </cell>
          <cell r="H33022">
            <v>1</v>
          </cell>
          <cell r="I33022">
            <v>2856357</v>
          </cell>
          <cell r="J33022">
            <v>2856357</v>
          </cell>
        </row>
        <row r="33024">
          <cell r="A33024" t="str">
            <v>ME-17.577</v>
          </cell>
          <cell r="C33024" t="str">
            <v xml:space="preserve">Suministro Contenedor basurero forte con capacidad de 360 litros C/T higiénico y arrumables 1.09m de alto, 0.62 de ancho y 0.85 m de largo, con un peso de 19 kgr carga útil: 145 kgr. Superior o equivalente. </v>
          </cell>
          <cell r="G33024" t="str">
            <v>und</v>
          </cell>
          <cell r="J33024">
            <v>682227</v>
          </cell>
        </row>
        <row r="33025">
          <cell r="B33025" t="str">
            <v>E387</v>
          </cell>
          <cell r="C33025" t="str">
            <v xml:space="preserve">Suministro Contenedor basurero forte con capacidad de 360 litros C/T higiénico y arrumables 1.09m de alto, 0.62 de ancho y 0.85 m de largo, con un peso de 19 kgr carga útil: 145 kgr. Superior o equivalente. </v>
          </cell>
          <cell r="F33025" t="str">
            <v>Ins</v>
          </cell>
          <cell r="G33025" t="str">
            <v>und</v>
          </cell>
          <cell r="H33025">
            <v>1</v>
          </cell>
          <cell r="I33025">
            <v>682227</v>
          </cell>
          <cell r="J33025">
            <v>682227</v>
          </cell>
        </row>
        <row r="33027">
          <cell r="A33027" t="str">
            <v>ME-17.578</v>
          </cell>
          <cell r="C33027" t="str">
            <v>Suministro e instalación de estufa de empotrar a gas propano 4 puestos, dimensiones: Alto 5 cm X ancho 60 cm X profundo 43,5 cm, controles perillas laterales, cubierta acero inoxidable. Tipo Mabe CMG6044KM-0 equivalente o superior,.</v>
          </cell>
          <cell r="G33027" t="str">
            <v>und</v>
          </cell>
          <cell r="J33027">
            <v>384068</v>
          </cell>
        </row>
        <row r="33028">
          <cell r="B33028" t="str">
            <v>I04</v>
          </cell>
          <cell r="C33028" t="str">
            <v>MANO DE OBRA BB (Instalaciones)</v>
          </cell>
          <cell r="F33028" t="str">
            <v>Ins</v>
          </cell>
          <cell r="G33028" t="str">
            <v>hc</v>
          </cell>
          <cell r="H33028">
            <v>2</v>
          </cell>
          <cell r="I33028">
            <v>19460.92380532817</v>
          </cell>
          <cell r="J33028">
            <v>38922</v>
          </cell>
        </row>
        <row r="33029">
          <cell r="B33029" t="str">
            <v>L362</v>
          </cell>
          <cell r="C33029" t="str">
            <v>MATERIAL DE SOLDADURAS, LIJA, SELLADOR, MANGUERA, VALVULA ACCESORIOS EN COBRE, Y PUESTA EN MARCHA</v>
          </cell>
          <cell r="F33029" t="str">
            <v>Ins</v>
          </cell>
          <cell r="G33029" t="str">
            <v>glb</v>
          </cell>
          <cell r="H33029">
            <v>0.1</v>
          </cell>
          <cell r="I33029">
            <v>511559.99999999994</v>
          </cell>
          <cell r="J33029">
            <v>51156</v>
          </cell>
        </row>
        <row r="33030">
          <cell r="B33030" t="str">
            <v>E388</v>
          </cell>
          <cell r="C33030" t="str">
            <v>Suministro e instalación de estufa de empotrar a gas propano 4 puestos, dimensiones: Alto 5 cm X ancho 60 cm X profundo 43,5 cm, controles perillas laterales, cubierta acero inoxidable. Tipo Mabe CMG6044KM-0 equivalente o superior.</v>
          </cell>
          <cell r="F33030" t="str">
            <v>Ins</v>
          </cell>
          <cell r="G33030" t="str">
            <v>und</v>
          </cell>
          <cell r="H33030">
            <v>1</v>
          </cell>
          <cell r="I33030">
            <v>293989.5</v>
          </cell>
          <cell r="J33030">
            <v>293990</v>
          </cell>
        </row>
        <row r="33032">
          <cell r="A33032" t="str">
            <v>ME-17.579</v>
          </cell>
          <cell r="C33032" t="str">
            <v>SUMINISTRO E INSTALACIÓN BARANDA PASAMANOS en tuberia aguas negras de 3" (Incluye con anticorrosivo y  esmalte tipo 1 color según diseño)</v>
          </cell>
          <cell r="G33032" t="str">
            <v>m</v>
          </cell>
          <cell r="J33032">
            <v>104027</v>
          </cell>
        </row>
        <row r="33033">
          <cell r="B33033" t="str">
            <v>M03</v>
          </cell>
          <cell r="C33033" t="str">
            <v>EQUIPO BASICO ( Herramienta menor )</v>
          </cell>
          <cell r="F33033" t="str">
            <v>Ins</v>
          </cell>
          <cell r="G33033" t="str">
            <v>glb</v>
          </cell>
          <cell r="H33033">
            <v>0.5</v>
          </cell>
          <cell r="I33033">
            <v>2535.75</v>
          </cell>
          <cell r="J33033">
            <v>1268</v>
          </cell>
        </row>
        <row r="33034">
          <cell r="B33034" t="str">
            <v>I06</v>
          </cell>
          <cell r="C33034" t="str">
            <v>MANO DE OBRA DD (Carpintería)</v>
          </cell>
          <cell r="F33034" t="str">
            <v>Ins</v>
          </cell>
          <cell r="G33034" t="str">
            <v>hc</v>
          </cell>
          <cell r="H33034">
            <v>0.8</v>
          </cell>
          <cell r="I33034">
            <v>21230.098696721638</v>
          </cell>
          <cell r="J33034">
            <v>16984</v>
          </cell>
        </row>
        <row r="33035">
          <cell r="B33035" t="str">
            <v>E20G</v>
          </cell>
          <cell r="C33035" t="str">
            <v xml:space="preserve">TUBO AGUAS NEGRAS DIAMETRO 3" </v>
          </cell>
          <cell r="F33035" t="str">
            <v>Ins</v>
          </cell>
          <cell r="G33035" t="str">
            <v>m</v>
          </cell>
          <cell r="H33035">
            <v>1.05</v>
          </cell>
          <cell r="I33035">
            <v>45343.021500000003</v>
          </cell>
          <cell r="J33035">
            <v>47610</v>
          </cell>
        </row>
        <row r="33036">
          <cell r="B33036" t="str">
            <v>J05</v>
          </cell>
          <cell r="C33036" t="str">
            <v xml:space="preserve">PLATINAS ACERO A-36  </v>
          </cell>
          <cell r="F33036" t="str">
            <v>Ins</v>
          </cell>
          <cell r="G33036" t="str">
            <v>kg</v>
          </cell>
          <cell r="H33036">
            <v>1.05</v>
          </cell>
          <cell r="I33036">
            <v>8166.6900000000005</v>
          </cell>
          <cell r="J33036">
            <v>8575</v>
          </cell>
        </row>
        <row r="33037">
          <cell r="B33037" t="str">
            <v>X04</v>
          </cell>
          <cell r="C33037" t="str">
            <v>ESMALTE SINTETICO Pintulux - Tipo Pintuco Ref. según color diseño o equivalente</v>
          </cell>
          <cell r="F33037" t="str">
            <v>Ins</v>
          </cell>
          <cell r="G33037" t="str">
            <v>gal</v>
          </cell>
          <cell r="H33037">
            <v>0.157</v>
          </cell>
          <cell r="I33037">
            <v>69194.810999999987</v>
          </cell>
          <cell r="J33037">
            <v>10864</v>
          </cell>
        </row>
        <row r="33038">
          <cell r="B33038" t="str">
            <v>X01</v>
          </cell>
          <cell r="C33038" t="str">
            <v>ANTICORROSIVO Premium - Tipo Pintuco Ref. 513 o equivalente</v>
          </cell>
          <cell r="F33038" t="str">
            <v>Ins</v>
          </cell>
          <cell r="G33038" t="str">
            <v>gal</v>
          </cell>
          <cell r="H33038">
            <v>0.02</v>
          </cell>
          <cell r="I33038">
            <v>81756.034499999994</v>
          </cell>
          <cell r="J33038">
            <v>1635</v>
          </cell>
        </row>
        <row r="33039">
          <cell r="B33039" t="str">
            <v>O19</v>
          </cell>
          <cell r="C33039" t="str">
            <v>SOLDADURA ELECTRICA Tipo WESTARCO SUPER E- 6013  DE 1/8 o equivalente.</v>
          </cell>
          <cell r="F33039" t="str">
            <v>Ins</v>
          </cell>
          <cell r="G33039" t="str">
            <v>kg</v>
          </cell>
          <cell r="H33039">
            <v>0.5</v>
          </cell>
          <cell r="I33039">
            <v>8925</v>
          </cell>
          <cell r="J33039">
            <v>4463</v>
          </cell>
        </row>
        <row r="33040">
          <cell r="B33040" t="str">
            <v>O57</v>
          </cell>
          <cell r="C33040" t="str">
            <v>ANCLAJE DE EXPANSION CAMISA DE 1/2" X 4" PARA CONCRETO</v>
          </cell>
          <cell r="F33040" t="str">
            <v>Ins</v>
          </cell>
          <cell r="G33040" t="str">
            <v>und</v>
          </cell>
          <cell r="H33040">
            <v>4</v>
          </cell>
          <cell r="I33040">
            <v>3156.939900884196</v>
          </cell>
          <cell r="J33040">
            <v>12628</v>
          </cell>
        </row>
        <row r="33043">
          <cell r="C33043" t="str">
            <v>CERRAJERIA</v>
          </cell>
        </row>
        <row r="33044">
          <cell r="A33044" t="str">
            <v>CE-18.1</v>
          </cell>
          <cell r="C33044" t="str">
            <v xml:space="preserve">CERRADURA BELL WOOD POMO MADERA - BAÑO  Ref. A40S Tipo Schalage o equivalente. Acabado según diseño. (Incluye suministro e instalación) </v>
          </cell>
          <cell r="G33044" t="str">
            <v>und</v>
          </cell>
          <cell r="J33044">
            <v>74947</v>
          </cell>
        </row>
        <row r="33045">
          <cell r="B33045" t="str">
            <v>I06</v>
          </cell>
          <cell r="C33045" t="str">
            <v>MANO DE OBRA DD (Carpintería)</v>
          </cell>
          <cell r="F33045" t="str">
            <v>Ins</v>
          </cell>
          <cell r="G33045" t="str">
            <v>hc</v>
          </cell>
          <cell r="H33045">
            <v>2</v>
          </cell>
          <cell r="I33045">
            <v>21230.098696721638</v>
          </cell>
          <cell r="J33045">
            <v>42460</v>
          </cell>
        </row>
        <row r="33046">
          <cell r="B33046" t="str">
            <v>F01</v>
          </cell>
          <cell r="C33046" t="str">
            <v>CERRADURA BELL WOOD POMO MADERA - BAÑO Tipo Schalage Ref. A40S o equivalente. Acabado según diseño.</v>
          </cell>
          <cell r="F33046" t="str">
            <v>Ins</v>
          </cell>
          <cell r="G33046" t="str">
            <v>und</v>
          </cell>
          <cell r="H33046">
            <v>1</v>
          </cell>
          <cell r="I33046">
            <v>32487</v>
          </cell>
          <cell r="J33046">
            <v>32487</v>
          </cell>
        </row>
        <row r="33048">
          <cell r="A33048" t="str">
            <v>CE-18.2</v>
          </cell>
          <cell r="C33048" t="str">
            <v xml:space="preserve">CERRADURA BELL WOOD POMO MADERA - ALCOBA  Ref. A50WS Tipo Schalage o equivalente.. Acabado según diseño.(Incluye suministro e instalación) </v>
          </cell>
          <cell r="G33048" t="str">
            <v>und</v>
          </cell>
          <cell r="J33048">
            <v>75748</v>
          </cell>
        </row>
        <row r="33049">
          <cell r="B33049" t="str">
            <v>M03</v>
          </cell>
          <cell r="C33049" t="str">
            <v>EQUIPO BASICO ( Herramienta menor )</v>
          </cell>
          <cell r="F33049" t="str">
            <v>Ins</v>
          </cell>
          <cell r="G33049" t="str">
            <v>glb</v>
          </cell>
          <cell r="H33049">
            <v>0.02</v>
          </cell>
          <cell r="I33049">
            <v>2535.75</v>
          </cell>
          <cell r="J33049">
            <v>51</v>
          </cell>
        </row>
        <row r="33050">
          <cell r="B33050" t="str">
            <v>I06</v>
          </cell>
          <cell r="C33050" t="str">
            <v>MANO DE OBRA DD (Carpintería)</v>
          </cell>
          <cell r="F33050" t="str">
            <v>Ins</v>
          </cell>
          <cell r="G33050" t="str">
            <v>hc</v>
          </cell>
          <cell r="H33050">
            <v>2</v>
          </cell>
          <cell r="I33050">
            <v>21230.098696721638</v>
          </cell>
          <cell r="J33050">
            <v>42460</v>
          </cell>
        </row>
        <row r="33051">
          <cell r="B33051" t="str">
            <v>F02</v>
          </cell>
          <cell r="C33051" t="str">
            <v>CERRADURA BELL WOOD POMO MADERA - ALCOBA Tipo Schalage Ref. A50WS o equivalente. Acabado según diseño.</v>
          </cell>
          <cell r="F33051" t="str">
            <v>Ins</v>
          </cell>
          <cell r="G33051" t="str">
            <v>und</v>
          </cell>
          <cell r="H33051">
            <v>1</v>
          </cell>
          <cell r="I33051">
            <v>33236.699999999997</v>
          </cell>
          <cell r="J33051">
            <v>33237</v>
          </cell>
        </row>
        <row r="33053">
          <cell r="A33053" t="str">
            <v>CE-18.3</v>
          </cell>
          <cell r="C33053" t="str">
            <v xml:space="preserve">CERRADURA BELL WOOD POMO MADERA - ENTRADA Ref. A80PD Tipo Schalage o equivalente.. Acabado según diseño. (Incluye suministro e instalación) </v>
          </cell>
          <cell r="G33053" t="str">
            <v>und</v>
          </cell>
          <cell r="J33053">
            <v>89617</v>
          </cell>
        </row>
        <row r="33054">
          <cell r="B33054" t="str">
            <v>M03</v>
          </cell>
          <cell r="C33054" t="str">
            <v>EQUIPO BASICO ( Herramienta menor )</v>
          </cell>
          <cell r="F33054" t="str">
            <v>Ins</v>
          </cell>
          <cell r="G33054" t="str">
            <v>glb</v>
          </cell>
          <cell r="H33054">
            <v>0.02</v>
          </cell>
          <cell r="I33054">
            <v>2535.75</v>
          </cell>
          <cell r="J33054">
            <v>51</v>
          </cell>
        </row>
        <row r="33055">
          <cell r="B33055" t="str">
            <v>I06</v>
          </cell>
          <cell r="C33055" t="str">
            <v>MANO DE OBRA DD (Carpintería)</v>
          </cell>
          <cell r="F33055" t="str">
            <v>Ins</v>
          </cell>
          <cell r="G33055" t="str">
            <v>hc</v>
          </cell>
          <cell r="H33055">
            <v>2</v>
          </cell>
          <cell r="I33055">
            <v>21230.098696721638</v>
          </cell>
          <cell r="J33055">
            <v>42460</v>
          </cell>
        </row>
        <row r="33056">
          <cell r="B33056" t="str">
            <v>F03</v>
          </cell>
          <cell r="C33056" t="str">
            <v>CERRADURA BELL WOOD POMO MADERA - ENTRADA Tipo Schalage Ref. A80PD o equivalente. Acabado según diseño.</v>
          </cell>
          <cell r="F33056" t="str">
            <v>Ins</v>
          </cell>
          <cell r="G33056" t="str">
            <v>und</v>
          </cell>
          <cell r="H33056">
            <v>1</v>
          </cell>
          <cell r="I33056">
            <v>47106.15</v>
          </cell>
          <cell r="J33056">
            <v>47106</v>
          </cell>
        </row>
        <row r="33058">
          <cell r="A33058" t="str">
            <v>CE-18.4</v>
          </cell>
          <cell r="C33058" t="str">
            <v xml:space="preserve">CERRADURA ORBIT POMO METALICO - BAÑO Ref. A40S Tipo Schalage o equivalente. Acabado según diseño.(Incluye suministro e instalación) </v>
          </cell>
          <cell r="G33058" t="str">
            <v>und</v>
          </cell>
          <cell r="J33058">
            <v>101238</v>
          </cell>
        </row>
        <row r="33059">
          <cell r="B33059" t="str">
            <v>M03</v>
          </cell>
          <cell r="C33059" t="str">
            <v>EQUIPO BASICO ( Herramienta menor )</v>
          </cell>
          <cell r="F33059" t="str">
            <v>Ins</v>
          </cell>
          <cell r="G33059" t="str">
            <v>glb</v>
          </cell>
          <cell r="H33059">
            <v>0.02</v>
          </cell>
          <cell r="I33059">
            <v>2535.75</v>
          </cell>
          <cell r="J33059">
            <v>51</v>
          </cell>
        </row>
        <row r="33060">
          <cell r="B33060" t="str">
            <v>I06</v>
          </cell>
          <cell r="C33060" t="str">
            <v>MANO DE OBRA DD (Carpintería)</v>
          </cell>
          <cell r="F33060" t="str">
            <v>Ins</v>
          </cell>
          <cell r="G33060" t="str">
            <v>hc</v>
          </cell>
          <cell r="H33060">
            <v>2</v>
          </cell>
          <cell r="I33060">
            <v>21230.098696721638</v>
          </cell>
          <cell r="J33060">
            <v>42460</v>
          </cell>
        </row>
        <row r="33061">
          <cell r="B33061" t="str">
            <v>F04</v>
          </cell>
          <cell r="C33061" t="str">
            <v>CERRADURA ORBIT POMO METALICO - BAÑO Tipo Schalage Ref. A40S o equivalente. Acabado según diseño.</v>
          </cell>
          <cell r="F33061" t="str">
            <v>Ins</v>
          </cell>
          <cell r="G33061" t="str">
            <v>und</v>
          </cell>
          <cell r="H33061">
            <v>1</v>
          </cell>
          <cell r="I33061">
            <v>58726.5</v>
          </cell>
          <cell r="J33061">
            <v>58727</v>
          </cell>
        </row>
        <row r="33063">
          <cell r="A33063" t="str">
            <v>CE-18.5</v>
          </cell>
          <cell r="C33063" t="str">
            <v xml:space="preserve">CERRADURA ORBIT POMO METALICO - ALCOBA Ref. A50PD Tipo Schalage o equivalente. Acabado según diseño. (Incluye suministro e instalación) </v>
          </cell>
          <cell r="G33063" t="str">
            <v>und</v>
          </cell>
          <cell r="J33063">
            <v>113982</v>
          </cell>
        </row>
        <row r="33064">
          <cell r="B33064" t="str">
            <v>M03</v>
          </cell>
          <cell r="C33064" t="str">
            <v>EQUIPO BASICO ( Herramienta menor )</v>
          </cell>
          <cell r="F33064" t="str">
            <v>Ins</v>
          </cell>
          <cell r="G33064" t="str">
            <v>glb</v>
          </cell>
          <cell r="H33064">
            <v>0.02</v>
          </cell>
          <cell r="I33064">
            <v>2535.75</v>
          </cell>
          <cell r="J33064">
            <v>51</v>
          </cell>
        </row>
        <row r="33065">
          <cell r="B33065" t="str">
            <v>I06</v>
          </cell>
          <cell r="C33065" t="str">
            <v>MANO DE OBRA DD (Carpintería)</v>
          </cell>
          <cell r="F33065" t="str">
            <v>Ins</v>
          </cell>
          <cell r="G33065" t="str">
            <v>hc</v>
          </cell>
          <cell r="H33065">
            <v>2</v>
          </cell>
          <cell r="I33065">
            <v>21230.098696721638</v>
          </cell>
          <cell r="J33065">
            <v>42460</v>
          </cell>
        </row>
        <row r="33066">
          <cell r="B33066" t="str">
            <v>F05</v>
          </cell>
          <cell r="C33066" t="str">
            <v>CERRADURA ORBIT POMO METALICO - ALCOBA Tipo Schalage Ref. A50PD o equivalente. Acabado según diseño.</v>
          </cell>
          <cell r="F33066" t="str">
            <v>Ins</v>
          </cell>
          <cell r="G33066" t="str">
            <v>und</v>
          </cell>
          <cell r="H33066">
            <v>1</v>
          </cell>
          <cell r="I33066">
            <v>71471.399999999994</v>
          </cell>
          <cell r="J33066">
            <v>71471</v>
          </cell>
        </row>
        <row r="33068">
          <cell r="A33068" t="str">
            <v>CE-18.6</v>
          </cell>
          <cell r="C33068" t="str">
            <v xml:space="preserve">CERRADURA ORBIT POMO METALICO - ENTRADA Ref. A80PD Tipo Schalage o equivalente. Acabado según diseño. (Incluye suministro e instalación) </v>
          </cell>
          <cell r="G33068" t="str">
            <v>und</v>
          </cell>
          <cell r="J33068">
            <v>118481</v>
          </cell>
        </row>
        <row r="33069">
          <cell r="B33069" t="str">
            <v>M03</v>
          </cell>
          <cell r="C33069" t="str">
            <v>EQUIPO BASICO ( Herramienta menor )</v>
          </cell>
          <cell r="F33069" t="str">
            <v>Ins</v>
          </cell>
          <cell r="G33069" t="str">
            <v>glb</v>
          </cell>
          <cell r="H33069">
            <v>0.02</v>
          </cell>
          <cell r="I33069">
            <v>2535.75</v>
          </cell>
          <cell r="J33069">
            <v>51</v>
          </cell>
        </row>
        <row r="33070">
          <cell r="B33070" t="str">
            <v>I06</v>
          </cell>
          <cell r="C33070" t="str">
            <v>MANO DE OBRA DD (Carpintería)</v>
          </cell>
          <cell r="F33070" t="str">
            <v>Ins</v>
          </cell>
          <cell r="G33070" t="str">
            <v>hc</v>
          </cell>
          <cell r="H33070">
            <v>2</v>
          </cell>
          <cell r="I33070">
            <v>21230.098696721638</v>
          </cell>
          <cell r="J33070">
            <v>42460</v>
          </cell>
        </row>
        <row r="33071">
          <cell r="B33071" t="str">
            <v>F06</v>
          </cell>
          <cell r="C33071" t="str">
            <v>CERRADURA ORBIT POMO METALICO - ENTRADA Tipo Schalage Ref. A80PD o equivalente. Acabado según diseño.</v>
          </cell>
          <cell r="F33071" t="str">
            <v>Ins</v>
          </cell>
          <cell r="G33071" t="str">
            <v>und</v>
          </cell>
          <cell r="H33071">
            <v>1</v>
          </cell>
          <cell r="I33071">
            <v>75969.600000000006</v>
          </cell>
          <cell r="J33071">
            <v>75970</v>
          </cell>
        </row>
        <row r="33073">
          <cell r="A33073" t="str">
            <v>CE-18.7</v>
          </cell>
          <cell r="C33073" t="str">
            <v xml:space="preserve">CERRADURA CERROJO DOBLE LLAVE - Ref. B362 ULTRA Tipo Schalage o equivalente. Acabado según diseño. (Incluye suministro e instalación) </v>
          </cell>
          <cell r="G33073" t="str">
            <v>und</v>
          </cell>
          <cell r="J33073">
            <v>139472</v>
          </cell>
        </row>
        <row r="33074">
          <cell r="B33074" t="str">
            <v>M03</v>
          </cell>
          <cell r="C33074" t="str">
            <v>EQUIPO BASICO ( Herramienta menor )</v>
          </cell>
          <cell r="F33074" t="str">
            <v>Ins</v>
          </cell>
          <cell r="G33074" t="str">
            <v>glb</v>
          </cell>
          <cell r="H33074">
            <v>0.02</v>
          </cell>
          <cell r="I33074">
            <v>2535.75</v>
          </cell>
          <cell r="J33074">
            <v>51</v>
          </cell>
        </row>
        <row r="33075">
          <cell r="B33075" t="str">
            <v>I06</v>
          </cell>
          <cell r="C33075" t="str">
            <v>MANO DE OBRA DD (Carpintería)</v>
          </cell>
          <cell r="F33075" t="str">
            <v>Ins</v>
          </cell>
          <cell r="G33075" t="str">
            <v>hc</v>
          </cell>
          <cell r="H33075">
            <v>2</v>
          </cell>
          <cell r="I33075">
            <v>21230.098696721638</v>
          </cell>
          <cell r="J33075">
            <v>42460</v>
          </cell>
        </row>
        <row r="33076">
          <cell r="B33076" t="str">
            <v>F07</v>
          </cell>
          <cell r="C33076" t="str">
            <v>CERRADURA CERROJO DOBLE LLAVE - Tipo Schlage Ref. B362 ULTRA o equivalente. Acabado según diseño.</v>
          </cell>
          <cell r="F33076" t="str">
            <v>Ins</v>
          </cell>
          <cell r="G33076" t="str">
            <v>und</v>
          </cell>
          <cell r="H33076">
            <v>1</v>
          </cell>
          <cell r="I33076">
            <v>96961.2</v>
          </cell>
          <cell r="J33076">
            <v>96961</v>
          </cell>
        </row>
        <row r="33078">
          <cell r="A33078" t="str">
            <v>CE-18.8</v>
          </cell>
          <cell r="C33078" t="str">
            <v xml:space="preserve">CERRADURA CERROJO LLAVE VOLTEADOR - Ref. B360 ULTRA. Tipo Schalage o equivalente. Acabado según diseño.  (Incluye suministro e instalación) </v>
          </cell>
          <cell r="G33078" t="str">
            <v>und</v>
          </cell>
          <cell r="J33078">
            <v>123729</v>
          </cell>
        </row>
        <row r="33079">
          <cell r="B33079" t="str">
            <v>M03</v>
          </cell>
          <cell r="C33079" t="str">
            <v>EQUIPO BASICO ( Herramienta menor )</v>
          </cell>
          <cell r="F33079" t="str">
            <v>Ins</v>
          </cell>
          <cell r="G33079" t="str">
            <v>glb</v>
          </cell>
          <cell r="H33079">
            <v>0.02</v>
          </cell>
          <cell r="I33079">
            <v>2535.75</v>
          </cell>
          <cell r="J33079">
            <v>51</v>
          </cell>
        </row>
        <row r="33080">
          <cell r="B33080" t="str">
            <v>I06</v>
          </cell>
          <cell r="C33080" t="str">
            <v>MANO DE OBRA DD (Carpintería)</v>
          </cell>
          <cell r="F33080" t="str">
            <v>Ins</v>
          </cell>
          <cell r="G33080" t="str">
            <v>hc</v>
          </cell>
          <cell r="H33080">
            <v>2</v>
          </cell>
          <cell r="I33080">
            <v>21230.098696721638</v>
          </cell>
          <cell r="J33080">
            <v>42460</v>
          </cell>
        </row>
        <row r="33081">
          <cell r="B33081" t="str">
            <v>F08</v>
          </cell>
          <cell r="C33081" t="str">
            <v>CERRADURA CERROJO LLAVE VOLTEADOR - Tipo Schalage Ref. B360 ULTRA o equivalente. Acabado según diseño.</v>
          </cell>
          <cell r="F33081" t="str">
            <v>Ins</v>
          </cell>
          <cell r="G33081" t="str">
            <v>und</v>
          </cell>
          <cell r="H33081">
            <v>1</v>
          </cell>
          <cell r="I33081">
            <v>81217.5</v>
          </cell>
          <cell r="J33081">
            <v>81218</v>
          </cell>
        </row>
        <row r="33083">
          <cell r="A33083" t="str">
            <v>CE-18.9</v>
          </cell>
          <cell r="C33083" t="str">
            <v xml:space="preserve">BARRA ANTIPANICO HORIZONTAL SOLO SALIDA - Tipo Azbe o equivalente Ref. B0950. con MANILLA Y CILINDRO EXTERIOR PARA BARRA ANTIPANICO HORIZONTAL - Tipo Azbe Ref. 9510M.o equivalente  (Incluye suministro e instalación) </v>
          </cell>
          <cell r="G33083" t="str">
            <v>und</v>
          </cell>
          <cell r="J33083">
            <v>766817</v>
          </cell>
        </row>
        <row r="33084">
          <cell r="B33084" t="str">
            <v>M03</v>
          </cell>
          <cell r="C33084" t="str">
            <v>EQUIPO BASICO ( Herramienta menor )</v>
          </cell>
          <cell r="F33084" t="str">
            <v>Ins</v>
          </cell>
          <cell r="G33084" t="str">
            <v>glb</v>
          </cell>
          <cell r="H33084">
            <v>0.02</v>
          </cell>
          <cell r="I33084">
            <v>2535.75</v>
          </cell>
          <cell r="J33084">
            <v>51</v>
          </cell>
        </row>
        <row r="33085">
          <cell r="B33085" t="str">
            <v>I06</v>
          </cell>
          <cell r="C33085" t="str">
            <v>MANO DE OBRA DD (Carpintería)</v>
          </cell>
          <cell r="F33085" t="str">
            <v>Ins</v>
          </cell>
          <cell r="G33085" t="str">
            <v>hc</v>
          </cell>
          <cell r="H33085">
            <v>6.49</v>
          </cell>
          <cell r="I33085">
            <v>21230.098696721638</v>
          </cell>
          <cell r="J33085">
            <v>137783</v>
          </cell>
        </row>
        <row r="33086">
          <cell r="B33086" t="str">
            <v>F09</v>
          </cell>
          <cell r="C33086" t="str">
            <v>BARRA ANTIPANICO HORIZONTAL SOLO SALIDA - Tipo Azbe Ref. B0950 o equivalente.</v>
          </cell>
          <cell r="F33086" t="str">
            <v>Ins</v>
          </cell>
          <cell r="G33086" t="str">
            <v>und</v>
          </cell>
          <cell r="H33086">
            <v>1</v>
          </cell>
          <cell r="I33086">
            <v>434111.45004403492</v>
          </cell>
          <cell r="J33086">
            <v>434111</v>
          </cell>
        </row>
        <row r="33087">
          <cell r="B33087" t="str">
            <v>F10</v>
          </cell>
          <cell r="C33087" t="str">
            <v>MANILLA Y CILINDRO EXTERIOR PARA BARRA ANTIPANICO HORIZONTAL - Tipo Azbe Ref. 9510M o equivalente.</v>
          </cell>
          <cell r="F33087" t="str">
            <v>Ins</v>
          </cell>
          <cell r="G33087" t="str">
            <v>und</v>
          </cell>
          <cell r="H33087">
            <v>1</v>
          </cell>
          <cell r="I33087">
            <v>194871.67124587495</v>
          </cell>
          <cell r="J33087">
            <v>194872</v>
          </cell>
        </row>
        <row r="33089">
          <cell r="A33089" t="str">
            <v>CE-18.10</v>
          </cell>
          <cell r="C33089" t="str">
            <v xml:space="preserve">CERRADURA PICO DE LORO - NIQUEL -  ENTRADA Tipo SAFE o equivalente. Acabado según diseño. (Incluye suministro e instalación) </v>
          </cell>
          <cell r="G33089" t="str">
            <v>und</v>
          </cell>
          <cell r="J33089">
            <v>109071</v>
          </cell>
        </row>
        <row r="33090">
          <cell r="B33090" t="str">
            <v>M03</v>
          </cell>
          <cell r="C33090" t="str">
            <v>EQUIPO BASICO ( Herramienta menor )</v>
          </cell>
          <cell r="F33090" t="str">
            <v>Ins</v>
          </cell>
          <cell r="G33090" t="str">
            <v>glb</v>
          </cell>
          <cell r="H33090">
            <v>0.02</v>
          </cell>
          <cell r="I33090">
            <v>2535.75</v>
          </cell>
          <cell r="J33090">
            <v>51</v>
          </cell>
        </row>
        <row r="33091">
          <cell r="B33091" t="str">
            <v>I06</v>
          </cell>
          <cell r="C33091" t="str">
            <v>MANO DE OBRA DD (Carpintería)</v>
          </cell>
          <cell r="F33091" t="str">
            <v>Ins</v>
          </cell>
          <cell r="G33091" t="str">
            <v>hc</v>
          </cell>
          <cell r="H33091">
            <v>2</v>
          </cell>
          <cell r="I33091">
            <v>21230.098696721638</v>
          </cell>
          <cell r="J33091">
            <v>42460</v>
          </cell>
        </row>
        <row r="33092">
          <cell r="B33092" t="str">
            <v>F12</v>
          </cell>
          <cell r="C33092" t="str">
            <v xml:space="preserve">CERRADURA PICO DE LORO - NIQUEL -  ENTRADA Tipo SAFE o equivalente. Acabado según diseño. (Incluye suministro e instalación) </v>
          </cell>
          <cell r="F33092" t="str">
            <v>Ins</v>
          </cell>
          <cell r="G33092" t="str">
            <v>und</v>
          </cell>
          <cell r="H33092">
            <v>1</v>
          </cell>
          <cell r="I33092">
            <v>66559.5</v>
          </cell>
          <cell r="J33092">
            <v>66560</v>
          </cell>
        </row>
        <row r="33094">
          <cell r="A33094" t="str">
            <v>CE-18.11</v>
          </cell>
          <cell r="C33094" t="str">
            <v xml:space="preserve">TOPE DE PISO CILINDRICO en acero inoxidable 3/4 x 300 mm mig. (Incluye suministro e instalación) </v>
          </cell>
          <cell r="G33094" t="str">
            <v>und</v>
          </cell>
          <cell r="J33094">
            <v>20287</v>
          </cell>
        </row>
        <row r="33095">
          <cell r="B33095" t="str">
            <v>M03</v>
          </cell>
          <cell r="C33095" t="str">
            <v>EQUIPO BASICO ( Herramienta menor )</v>
          </cell>
          <cell r="F33095" t="str">
            <v>Ins</v>
          </cell>
          <cell r="G33095" t="str">
            <v>glb</v>
          </cell>
          <cell r="H33095">
            <v>0.02</v>
          </cell>
          <cell r="I33095">
            <v>2535.75</v>
          </cell>
          <cell r="J33095">
            <v>51</v>
          </cell>
        </row>
        <row r="33096">
          <cell r="B33096" t="str">
            <v>I06</v>
          </cell>
          <cell r="C33096" t="str">
            <v>MANO DE OBRA DD (Carpintería)</v>
          </cell>
          <cell r="F33096" t="str">
            <v>Ins</v>
          </cell>
          <cell r="G33096" t="str">
            <v>hc</v>
          </cell>
          <cell r="H33096">
            <v>0.33</v>
          </cell>
          <cell r="I33096">
            <v>21230.098696721638</v>
          </cell>
          <cell r="J33096">
            <v>7006</v>
          </cell>
        </row>
        <row r="33097">
          <cell r="B33097" t="str">
            <v>F13</v>
          </cell>
          <cell r="C33097" t="str">
            <v>TOPE DE PISO CILINDRICO en acero inoxidable de diametro 1" por  3cm de altura.</v>
          </cell>
          <cell r="F33097" t="str">
            <v>Ins</v>
          </cell>
          <cell r="G33097" t="str">
            <v>und</v>
          </cell>
          <cell r="H33097">
            <v>1</v>
          </cell>
          <cell r="I33097">
            <v>13230</v>
          </cell>
          <cell r="J33097">
            <v>13230</v>
          </cell>
        </row>
        <row r="33099">
          <cell r="A33099" t="str">
            <v>CE-18.12</v>
          </cell>
          <cell r="C33099" t="str">
            <v xml:space="preserve">CERRADURA DE MANIJA ACCENT ACABADO ANTICADO CROMO MATE-Tipo Schalage Ref. A80PD o equivalente. Acabado según diseño. (Incluye suministro e instalación) </v>
          </cell>
          <cell r="G33099" t="str">
            <v>und</v>
          </cell>
          <cell r="J33099">
            <v>104049</v>
          </cell>
        </row>
        <row r="33100">
          <cell r="B33100" t="str">
            <v>M03</v>
          </cell>
          <cell r="C33100" t="str">
            <v>EQUIPO BASICO ( Herramienta menor )</v>
          </cell>
          <cell r="F33100" t="str">
            <v>Ins</v>
          </cell>
          <cell r="G33100" t="str">
            <v>glb</v>
          </cell>
          <cell r="H33100">
            <v>0.02</v>
          </cell>
          <cell r="I33100">
            <v>2535.75</v>
          </cell>
          <cell r="J33100">
            <v>51</v>
          </cell>
        </row>
        <row r="33101">
          <cell r="B33101" t="str">
            <v>I06</v>
          </cell>
          <cell r="C33101" t="str">
            <v>MANO DE OBRA DD (Carpintería)</v>
          </cell>
          <cell r="F33101" t="str">
            <v>Ins</v>
          </cell>
          <cell r="G33101" t="str">
            <v>hc</v>
          </cell>
          <cell r="H33101">
            <v>2</v>
          </cell>
          <cell r="I33101">
            <v>21230.098696721638</v>
          </cell>
          <cell r="J33101">
            <v>42460</v>
          </cell>
        </row>
        <row r="33102">
          <cell r="B33102" t="str">
            <v>F14</v>
          </cell>
          <cell r="C33102" t="str">
            <v>CERRADURA DE MANIJA ACCENT ACABADO ANTICADO CROMO MATE-Tipo Schalage Ref. A80PD o equivalente.</v>
          </cell>
          <cell r="F33102" t="str">
            <v>Ins</v>
          </cell>
          <cell r="G33102" t="str">
            <v>und</v>
          </cell>
          <cell r="H33102">
            <v>1</v>
          </cell>
          <cell r="I33102">
            <v>61538.400000000001</v>
          </cell>
          <cell r="J33102">
            <v>61538</v>
          </cell>
        </row>
        <row r="33104">
          <cell r="A33104" t="str">
            <v>CE-18.13</v>
          </cell>
          <cell r="C33104" t="str">
            <v xml:space="preserve">SUMINISTRO E INSTALACIÓN DE FALLEBA PARA PUERTA </v>
          </cell>
          <cell r="G33104" t="str">
            <v>und</v>
          </cell>
          <cell r="J33104">
            <v>23782</v>
          </cell>
        </row>
        <row r="33105">
          <cell r="B33105" t="str">
            <v>F20</v>
          </cell>
          <cell r="C33105" t="str">
            <v>FALLEVA PARA PUERTA</v>
          </cell>
          <cell r="F33105" t="str">
            <v>Ins</v>
          </cell>
          <cell r="G33105" t="str">
            <v>und</v>
          </cell>
          <cell r="H33105">
            <v>1</v>
          </cell>
          <cell r="I33105">
            <v>16106.836229000997</v>
          </cell>
          <cell r="J33105">
            <v>16107</v>
          </cell>
        </row>
        <row r="33106">
          <cell r="B33106" t="str">
            <v>M03</v>
          </cell>
          <cell r="C33106" t="str">
            <v>EQUIPO BASICO ( Herramienta menor )</v>
          </cell>
          <cell r="F33106" t="str">
            <v>Ins</v>
          </cell>
          <cell r="G33106" t="str">
            <v>glb</v>
          </cell>
          <cell r="H33106">
            <v>1</v>
          </cell>
          <cell r="I33106">
            <v>2535.75</v>
          </cell>
          <cell r="J33106">
            <v>2536</v>
          </cell>
        </row>
        <row r="33107">
          <cell r="B33107" t="str">
            <v>I06</v>
          </cell>
          <cell r="C33107" t="str">
            <v>MANO DE OBRA DD (Carpintería)</v>
          </cell>
          <cell r="F33107" t="str">
            <v>Ins</v>
          </cell>
          <cell r="G33107" t="str">
            <v>hc</v>
          </cell>
          <cell r="H33107">
            <v>0.2</v>
          </cell>
          <cell r="I33107">
            <v>21230.098696721638</v>
          </cell>
          <cell r="J33107">
            <v>4246</v>
          </cell>
        </row>
        <row r="33108">
          <cell r="B33108" t="str">
            <v>O19</v>
          </cell>
          <cell r="C33108" t="str">
            <v>SOLDADURA ELECTRICA Tipo WESTARCO SUPER E- 6013  DE 1/8 o equivalente.</v>
          </cell>
          <cell r="F33108" t="str">
            <v>Ins</v>
          </cell>
          <cell r="G33108" t="str">
            <v>kg</v>
          </cell>
          <cell r="H33108">
            <v>0.1</v>
          </cell>
          <cell r="I33108">
            <v>8925</v>
          </cell>
          <cell r="J33108">
            <v>893</v>
          </cell>
        </row>
        <row r="33110">
          <cell r="A33110" t="str">
            <v>CE-18.14</v>
          </cell>
          <cell r="C33110" t="str">
            <v xml:space="preserve">MANIJA DE ACERO INOXIDABLE  . (Incluye suministro e instalación) </v>
          </cell>
          <cell r="G33110" t="str">
            <v>und</v>
          </cell>
          <cell r="J33110">
            <v>35849</v>
          </cell>
        </row>
        <row r="33111">
          <cell r="B33111" t="str">
            <v>M03</v>
          </cell>
          <cell r="C33111" t="str">
            <v>EQUIPO BASICO ( Herramienta menor )</v>
          </cell>
          <cell r="F33111" t="str">
            <v>Ins</v>
          </cell>
          <cell r="G33111" t="str">
            <v>glb</v>
          </cell>
          <cell r="H33111">
            <v>0.05</v>
          </cell>
          <cell r="I33111">
            <v>2535.75</v>
          </cell>
          <cell r="J33111">
            <v>127</v>
          </cell>
        </row>
        <row r="33112">
          <cell r="B33112" t="str">
            <v>I06</v>
          </cell>
          <cell r="C33112" t="str">
            <v>MANO DE OBRA DD (Carpintería)</v>
          </cell>
          <cell r="F33112" t="str">
            <v>Ins</v>
          </cell>
          <cell r="G33112" t="str">
            <v>hc</v>
          </cell>
          <cell r="H33112">
            <v>0.35</v>
          </cell>
          <cell r="I33112">
            <v>21230.098696721638</v>
          </cell>
          <cell r="J33112">
            <v>7431</v>
          </cell>
        </row>
        <row r="33113">
          <cell r="B33113" t="str">
            <v>F21</v>
          </cell>
          <cell r="C33113" t="str">
            <v>MANIJA EN ACERO INOXIDABLE.H=20cm.</v>
          </cell>
          <cell r="F33113" t="str">
            <v>Ins</v>
          </cell>
          <cell r="G33113" t="str">
            <v>und</v>
          </cell>
          <cell r="H33113">
            <v>1</v>
          </cell>
          <cell r="I33113">
            <v>28291.335699515672</v>
          </cell>
          <cell r="J33113">
            <v>28291</v>
          </cell>
        </row>
        <row r="33115">
          <cell r="A33115" t="str">
            <v>CE-18.15</v>
          </cell>
          <cell r="C33115" t="str">
            <v xml:space="preserve">CERRADURA DOBLE SEGURIDAD POMO CROMADA MATE TIPO ORBIT SCHLAGE ref. H387, entrada principal (Incluye suministro e instalación) </v>
          </cell>
          <cell r="G33115" t="str">
            <v>und</v>
          </cell>
          <cell r="J33115">
            <v>205744</v>
          </cell>
        </row>
        <row r="33116">
          <cell r="B33116" t="str">
            <v>M03</v>
          </cell>
          <cell r="C33116" t="str">
            <v>EQUIPO BASICO ( Herramienta menor )</v>
          </cell>
          <cell r="F33116" t="str">
            <v>Ins</v>
          </cell>
          <cell r="G33116" t="str">
            <v>glb</v>
          </cell>
          <cell r="H33116">
            <v>0.33489105787242435</v>
          </cell>
          <cell r="I33116">
            <v>2535.75</v>
          </cell>
          <cell r="J33116">
            <v>849</v>
          </cell>
        </row>
        <row r="33117">
          <cell r="B33117" t="str">
            <v>I06</v>
          </cell>
          <cell r="C33117" t="str">
            <v>MANO DE OBRA DD (Carpintería)</v>
          </cell>
          <cell r="F33117" t="str">
            <v>Ins</v>
          </cell>
          <cell r="G33117" t="str">
            <v>hc</v>
          </cell>
          <cell r="H33117">
            <v>2</v>
          </cell>
          <cell r="I33117">
            <v>21230.098696721638</v>
          </cell>
          <cell r="J33117">
            <v>42460</v>
          </cell>
        </row>
        <row r="33118">
          <cell r="B33118" t="str">
            <v>F26</v>
          </cell>
          <cell r="C33118" t="str">
            <v>CERRADURA DOBLE SEGURIDAD POMO CROMADA MATE TIPO ORBIT SCHLAGE ref. H387.</v>
          </cell>
          <cell r="F33118" t="str">
            <v>Ins</v>
          </cell>
          <cell r="G33118" t="str">
            <v>und</v>
          </cell>
          <cell r="H33118">
            <v>1</v>
          </cell>
          <cell r="I33118">
            <v>162435</v>
          </cell>
          <cell r="J33118">
            <v>162435</v>
          </cell>
        </row>
        <row r="33120">
          <cell r="A33120" t="str">
            <v>CE-18.16</v>
          </cell>
          <cell r="C33120" t="str">
            <v xml:space="preserve">CERRADURA ELÉCTRICA TIPO SOUTHERN STEEL REF. 1050D-1 LLAVE A UN SOLO LADO (incluye, llave mongui key, no lleva cantonera). Según ficha técnica. (Incluye suministro e instalación) </v>
          </cell>
          <cell r="G33120" t="str">
            <v>und</v>
          </cell>
          <cell r="J33120">
            <v>3196855</v>
          </cell>
        </row>
        <row r="33121">
          <cell r="B33121" t="str">
            <v>M03</v>
          </cell>
          <cell r="C33121" t="str">
            <v>EQUIPO BASICO ( Herramienta menor )</v>
          </cell>
          <cell r="F33121" t="str">
            <v>Ins</v>
          </cell>
          <cell r="G33121" t="str">
            <v>glb</v>
          </cell>
          <cell r="H33121">
            <v>8.3722764468106087E-2</v>
          </cell>
          <cell r="I33121">
            <v>2535.75</v>
          </cell>
          <cell r="J33121">
            <v>212</v>
          </cell>
        </row>
        <row r="33122">
          <cell r="B33122" t="str">
            <v>I06</v>
          </cell>
          <cell r="C33122" t="str">
            <v>MANO DE OBRA DD (Carpintería)</v>
          </cell>
          <cell r="F33122" t="str">
            <v>Ins</v>
          </cell>
          <cell r="G33122" t="str">
            <v>hc</v>
          </cell>
          <cell r="H33122">
            <v>0.5</v>
          </cell>
          <cell r="I33122">
            <v>21230.098696721638</v>
          </cell>
          <cell r="J33122">
            <v>10615</v>
          </cell>
        </row>
        <row r="33123">
          <cell r="B33123" t="str">
            <v>F28</v>
          </cell>
          <cell r="C33123" t="str">
            <v>CERRADURA ELÉCTRICA TIPO SOUTHERN STEEL REF. 1050D-1 LLAVE A UN SOLO LADO . Según ficha técnica.</v>
          </cell>
          <cell r="F33123" t="str">
            <v>Ins</v>
          </cell>
          <cell r="G33123" t="str">
            <v>und</v>
          </cell>
          <cell r="H33123">
            <v>1</v>
          </cell>
          <cell r="I33123">
            <v>3125498.7800968257</v>
          </cell>
          <cell r="J33123">
            <v>3125499</v>
          </cell>
        </row>
        <row r="33124">
          <cell r="B33124" t="str">
            <v>F31</v>
          </cell>
          <cell r="C33124" t="str">
            <v>Llave paracentrica, bronce de 4-3/4” l x 5/32” TK, resistencia 60.000psi</v>
          </cell>
          <cell r="F33124" t="str">
            <v>Ins</v>
          </cell>
          <cell r="G33124" t="str">
            <v>und</v>
          </cell>
          <cell r="H33124">
            <v>1</v>
          </cell>
          <cell r="I33124">
            <v>60529.025670889241</v>
          </cell>
          <cell r="J33124">
            <v>60529</v>
          </cell>
        </row>
        <row r="33126">
          <cell r="A33126" t="str">
            <v>CE-18.17</v>
          </cell>
          <cell r="C33126" t="str">
            <v xml:space="preserve">CERRADURA MECANICA EN ACERO GALVANIZADO REF. 1080-A1 LLAVE A UN SOLO LADO CIERRE POR FUERA, CERTIFICADO ASTM F1577 (incluye llave paracentric key, incluye cantonera). Según ficha técnica. (Incluye suministro e instalación) </v>
          </cell>
          <cell r="G33126" t="str">
            <v>und</v>
          </cell>
          <cell r="J33126">
            <v>624371</v>
          </cell>
        </row>
        <row r="33127">
          <cell r="B33127" t="str">
            <v>M03</v>
          </cell>
          <cell r="C33127" t="str">
            <v>EQUIPO BASICO ( Herramienta menor )</v>
          </cell>
          <cell r="F33127" t="str">
            <v>Ins</v>
          </cell>
          <cell r="G33127" t="str">
            <v>glb</v>
          </cell>
          <cell r="H33127">
            <v>8.3722764468106087E-2</v>
          </cell>
          <cell r="I33127">
            <v>2535.75</v>
          </cell>
          <cell r="J33127">
            <v>212</v>
          </cell>
        </row>
        <row r="33128">
          <cell r="B33128" t="str">
            <v>I06</v>
          </cell>
          <cell r="C33128" t="str">
            <v>MANO DE OBRA DD (Carpintería)</v>
          </cell>
          <cell r="F33128" t="str">
            <v>Ins</v>
          </cell>
          <cell r="G33128" t="str">
            <v>hc</v>
          </cell>
          <cell r="H33128">
            <v>0.5</v>
          </cell>
          <cell r="I33128">
            <v>21230.098696721638</v>
          </cell>
          <cell r="J33128">
            <v>10615</v>
          </cell>
        </row>
        <row r="33129">
          <cell r="B33129" t="str">
            <v>F29</v>
          </cell>
          <cell r="C33129" t="str">
            <v>CERRADURA REF. 1080-A1 LLAVE A UN SOLO LADO CIERRE POR FUERA. Según ficha técnica.</v>
          </cell>
          <cell r="F33129" t="str">
            <v>Ins</v>
          </cell>
          <cell r="G33129" t="str">
            <v>und</v>
          </cell>
          <cell r="H33129">
            <v>1</v>
          </cell>
          <cell r="I33129">
            <v>553015.18908403348</v>
          </cell>
          <cell r="J33129">
            <v>553015</v>
          </cell>
        </row>
        <row r="33130">
          <cell r="B33130" t="str">
            <v>F31</v>
          </cell>
          <cell r="C33130" t="str">
            <v>Llave paracentrica, bronce de 4-3/4” l x 5/32” TK, resistencia 60.000psi</v>
          </cell>
          <cell r="F33130" t="str">
            <v>Ins</v>
          </cell>
          <cell r="G33130" t="str">
            <v>und</v>
          </cell>
          <cell r="H33130">
            <v>1</v>
          </cell>
          <cell r="I33130">
            <v>60529.025670889241</v>
          </cell>
          <cell r="J33130">
            <v>60529</v>
          </cell>
        </row>
        <row r="33132">
          <cell r="A33132" t="str">
            <v>CE-18.18</v>
          </cell>
          <cell r="C33132" t="str">
            <v xml:space="preserve">CERRADURA MECANICA EN ACERO GALVANIZADO REF. 1010-A2 ABRE APERTURA AMBOS LADOS, CERTIFICADO ASTM F1577 (incluye llave paracentric key, incluye cantonera). Según ficha técnica. (Incluye suministro e instalación) </v>
          </cell>
          <cell r="G33132" t="str">
            <v>und</v>
          </cell>
          <cell r="J33132">
            <v>561091</v>
          </cell>
        </row>
        <row r="33133">
          <cell r="B33133" t="str">
            <v>M03</v>
          </cell>
          <cell r="C33133" t="str">
            <v>EQUIPO BASICO ( Herramienta menor )</v>
          </cell>
          <cell r="F33133" t="str">
            <v>Ins</v>
          </cell>
          <cell r="G33133" t="str">
            <v>glb</v>
          </cell>
          <cell r="H33133">
            <v>8.3722764468106087E-2</v>
          </cell>
          <cell r="I33133">
            <v>2535.75</v>
          </cell>
          <cell r="J33133">
            <v>212</v>
          </cell>
        </row>
        <row r="33134">
          <cell r="B33134" t="str">
            <v>I06</v>
          </cell>
          <cell r="C33134" t="str">
            <v>MANO DE OBRA DD (Carpintería)</v>
          </cell>
          <cell r="F33134" t="str">
            <v>Ins</v>
          </cell>
          <cell r="G33134" t="str">
            <v>hc</v>
          </cell>
          <cell r="H33134">
            <v>0.5</v>
          </cell>
          <cell r="I33134">
            <v>21230.098696721638</v>
          </cell>
          <cell r="J33134">
            <v>10615</v>
          </cell>
        </row>
        <row r="33135">
          <cell r="B33135" t="str">
            <v>F30</v>
          </cell>
          <cell r="C33135" t="str">
            <v>CERRADURA REF. 1010-A2 ABRE APERTURA AMBOS LADOS . Según ficha técnica.</v>
          </cell>
          <cell r="F33135" t="str">
            <v>Ins</v>
          </cell>
          <cell r="G33135" t="str">
            <v>und</v>
          </cell>
          <cell r="H33135">
            <v>1</v>
          </cell>
          <cell r="I33135">
            <v>489734.84406446741</v>
          </cell>
          <cell r="J33135">
            <v>489735</v>
          </cell>
        </row>
        <row r="33136">
          <cell r="B33136" t="str">
            <v>F31</v>
          </cell>
          <cell r="C33136" t="str">
            <v>Llave paracentrica, bronce de 4-3/4” l x 5/32” TK, resistencia 60.000psi</v>
          </cell>
          <cell r="F33136" t="str">
            <v>Ins</v>
          </cell>
          <cell r="G33136" t="str">
            <v>und</v>
          </cell>
          <cell r="H33136">
            <v>1</v>
          </cell>
          <cell r="I33136">
            <v>60529.025670889241</v>
          </cell>
          <cell r="J33136">
            <v>60529</v>
          </cell>
        </row>
        <row r="33138">
          <cell r="A33138" t="str">
            <v>CE-18.19</v>
          </cell>
          <cell r="C33138" t="str">
            <v>CERROJO B360 COLLINS Tipo SCHLAGE o equivalente. Incluye suministro e instalacion.</v>
          </cell>
          <cell r="G33138" t="str">
            <v>und</v>
          </cell>
          <cell r="J33138">
            <v>91502</v>
          </cell>
        </row>
        <row r="33139">
          <cell r="B33139" t="str">
            <v>M03</v>
          </cell>
          <cell r="C33139" t="str">
            <v>EQUIPO BASICO ( Herramienta menor )</v>
          </cell>
          <cell r="F33139" t="str">
            <v>Ins</v>
          </cell>
          <cell r="G33139" t="str">
            <v>glb</v>
          </cell>
          <cell r="H33139">
            <v>0.16744552893621217</v>
          </cell>
          <cell r="I33139">
            <v>2535.75</v>
          </cell>
          <cell r="J33139">
            <v>425</v>
          </cell>
        </row>
        <row r="33140">
          <cell r="B33140" t="str">
            <v>I06</v>
          </cell>
          <cell r="C33140" t="str">
            <v>MANO DE OBRA DD (Carpintería)</v>
          </cell>
          <cell r="F33140" t="str">
            <v>Ins</v>
          </cell>
          <cell r="G33140" t="str">
            <v>hc</v>
          </cell>
          <cell r="H33140">
            <v>1</v>
          </cell>
          <cell r="I33140">
            <v>21230.098696721638</v>
          </cell>
          <cell r="J33140">
            <v>21230</v>
          </cell>
        </row>
        <row r="33141">
          <cell r="B33141" t="str">
            <v>F33</v>
          </cell>
          <cell r="C33141" t="str">
            <v>CERROJO B360 COLLINS Tipo SCHLAGE o equivalente. Incluye suministro e instalacion.</v>
          </cell>
          <cell r="F33141" t="str">
            <v>Ins</v>
          </cell>
          <cell r="G33141" t="str">
            <v>und</v>
          </cell>
          <cell r="H33141">
            <v>1</v>
          </cell>
          <cell r="I33141">
            <v>69847.05</v>
          </cell>
          <cell r="J33141">
            <v>69847</v>
          </cell>
        </row>
        <row r="33143">
          <cell r="A33143" t="str">
            <v>CE-18.20</v>
          </cell>
          <cell r="C33143" t="str">
            <v>CERRADURA A50WS Tipo SCHLAGE o equivalente, con llave por fuera y boton por dentro. Incluye suministro e instalacion.</v>
          </cell>
          <cell r="G33143" t="str">
            <v>und</v>
          </cell>
          <cell r="J33143">
            <v>49311</v>
          </cell>
        </row>
        <row r="33144">
          <cell r="B33144" t="str">
            <v>M03</v>
          </cell>
          <cell r="C33144" t="str">
            <v>EQUIPO BASICO ( Herramienta menor )</v>
          </cell>
          <cell r="F33144" t="str">
            <v>Ins</v>
          </cell>
          <cell r="G33144" t="str">
            <v>glb</v>
          </cell>
          <cell r="H33144">
            <v>0.13395642314896974</v>
          </cell>
          <cell r="I33144">
            <v>2535.75</v>
          </cell>
          <cell r="J33144">
            <v>340</v>
          </cell>
        </row>
        <row r="33145">
          <cell r="B33145" t="str">
            <v>I06</v>
          </cell>
          <cell r="C33145" t="str">
            <v>MANO DE OBRA DD (Carpintería)</v>
          </cell>
          <cell r="F33145" t="str">
            <v>Ins</v>
          </cell>
          <cell r="G33145" t="str">
            <v>hc</v>
          </cell>
          <cell r="H33145">
            <v>0.8</v>
          </cell>
          <cell r="I33145">
            <v>21230.098696721638</v>
          </cell>
          <cell r="J33145">
            <v>16984</v>
          </cell>
        </row>
        <row r="33146">
          <cell r="B33146" t="str">
            <v>F34</v>
          </cell>
          <cell r="C33146" t="str">
            <v>CERRADURA A50WS Ref. Platinum SATURNO Tipo SCHLAGE o equivalente con llave por fuera y boton por dentro. Incluye suministro e instalacion.</v>
          </cell>
          <cell r="F33146" t="str">
            <v>Ins</v>
          </cell>
          <cell r="G33146" t="str">
            <v>und</v>
          </cell>
          <cell r="H33146">
            <v>1</v>
          </cell>
          <cell r="I33146">
            <v>31987.200000000001</v>
          </cell>
          <cell r="J33146">
            <v>31987</v>
          </cell>
        </row>
        <row r="33148">
          <cell r="A33148" t="str">
            <v>CE-18.21</v>
          </cell>
          <cell r="C33148" t="str">
            <v>CERRADURA A40S Tipo SCHLAGE o equivalente, con bocallave por fuera y boton por dentro. Incluye suministro e instalacion.</v>
          </cell>
          <cell r="G33148" t="str">
            <v>und</v>
          </cell>
          <cell r="J33148">
            <v>48562</v>
          </cell>
        </row>
        <row r="33149">
          <cell r="B33149" t="str">
            <v>M03</v>
          </cell>
          <cell r="C33149" t="str">
            <v>EQUIPO BASICO ( Herramienta menor )</v>
          </cell>
          <cell r="F33149" t="str">
            <v>Ins</v>
          </cell>
          <cell r="G33149" t="str">
            <v>glb</v>
          </cell>
          <cell r="H33149">
            <v>0.13395642314896974</v>
          </cell>
          <cell r="I33149">
            <v>2535.75</v>
          </cell>
          <cell r="J33149">
            <v>340</v>
          </cell>
        </row>
        <row r="33150">
          <cell r="B33150" t="str">
            <v>I06</v>
          </cell>
          <cell r="C33150" t="str">
            <v>MANO DE OBRA DD (Carpintería)</v>
          </cell>
          <cell r="F33150" t="str">
            <v>Ins</v>
          </cell>
          <cell r="G33150" t="str">
            <v>hc</v>
          </cell>
          <cell r="H33150">
            <v>0.8</v>
          </cell>
          <cell r="I33150">
            <v>21230.098696721638</v>
          </cell>
          <cell r="J33150">
            <v>16984</v>
          </cell>
        </row>
        <row r="33151">
          <cell r="B33151" t="str">
            <v>F35</v>
          </cell>
          <cell r="C33151" t="str">
            <v>CERRADURA A40S Ref. Platinum SATURNO Tipo SCHLAGE o equivalente, con bocallave por fuera y boton por dentro. Incluye suministro e instalacion.</v>
          </cell>
          <cell r="F33151" t="str">
            <v>Ins</v>
          </cell>
          <cell r="G33151" t="str">
            <v>und</v>
          </cell>
          <cell r="H33151">
            <v>1</v>
          </cell>
          <cell r="I33151">
            <v>31237.5</v>
          </cell>
          <cell r="J33151">
            <v>31238</v>
          </cell>
        </row>
        <row r="33153">
          <cell r="A33153" t="str">
            <v>CE-18.22</v>
          </cell>
          <cell r="C33153" t="str">
            <v>CERRADURA A80PD Tipo SCHLAGE o equivalente, con llave por fuera y manija ciega por dentro. Incluye suministro e instalacion.</v>
          </cell>
          <cell r="G33153" t="str">
            <v>und</v>
          </cell>
          <cell r="J33153">
            <v>59182</v>
          </cell>
        </row>
        <row r="33154">
          <cell r="B33154" t="str">
            <v>M03</v>
          </cell>
          <cell r="C33154" t="str">
            <v>EQUIPO BASICO ( Herramienta menor )</v>
          </cell>
          <cell r="F33154" t="str">
            <v>Ins</v>
          </cell>
          <cell r="G33154" t="str">
            <v>glb</v>
          </cell>
          <cell r="H33154">
            <v>0.13395642314896974</v>
          </cell>
          <cell r="I33154">
            <v>2535.75</v>
          </cell>
          <cell r="J33154">
            <v>340</v>
          </cell>
        </row>
        <row r="33155">
          <cell r="B33155" t="str">
            <v>I06</v>
          </cell>
          <cell r="C33155" t="str">
            <v>MANO DE OBRA DD (Carpintería)</v>
          </cell>
          <cell r="F33155" t="str">
            <v>Ins</v>
          </cell>
          <cell r="G33155" t="str">
            <v>hc</v>
          </cell>
          <cell r="H33155">
            <v>0.8</v>
          </cell>
          <cell r="I33155">
            <v>21230.098696721638</v>
          </cell>
          <cell r="J33155">
            <v>16984</v>
          </cell>
        </row>
        <row r="33156">
          <cell r="B33156" t="str">
            <v>F36</v>
          </cell>
          <cell r="C33156" t="str">
            <v>CERRADURA A80PD Ref. Platinum SATURNO Tipo SCHLAGE o equivalente, con llave por fuera y manija ciega por dentro. Incluye suministro e instalacion.</v>
          </cell>
          <cell r="F33156" t="str">
            <v>Ins</v>
          </cell>
          <cell r="G33156" t="str">
            <v>und</v>
          </cell>
          <cell r="H33156">
            <v>1</v>
          </cell>
          <cell r="I33156">
            <v>41858.25</v>
          </cell>
          <cell r="J33156">
            <v>41858</v>
          </cell>
        </row>
        <row r="33158">
          <cell r="A33158" t="str">
            <v>CE-18.23</v>
          </cell>
          <cell r="C33158" t="str">
            <v>CERROJO B362 COLLINS Tipo SCHLAGE o equivalente. Incluye suministro e instalacion.</v>
          </cell>
          <cell r="G33158" t="str">
            <v>und</v>
          </cell>
          <cell r="J33158">
            <v>97167</v>
          </cell>
        </row>
        <row r="33159">
          <cell r="B33159" t="str">
            <v>M03</v>
          </cell>
          <cell r="C33159" t="str">
            <v>EQUIPO BASICO ( Herramienta menor )</v>
          </cell>
          <cell r="F33159" t="str">
            <v>Ins</v>
          </cell>
          <cell r="G33159" t="str">
            <v>glb</v>
          </cell>
          <cell r="H33159">
            <v>0.13395642314896974</v>
          </cell>
          <cell r="I33159">
            <v>2535.75</v>
          </cell>
          <cell r="J33159">
            <v>340</v>
          </cell>
        </row>
        <row r="33160">
          <cell r="B33160" t="str">
            <v>I06</v>
          </cell>
          <cell r="C33160" t="str">
            <v>MANO DE OBRA DD (Carpintería)</v>
          </cell>
          <cell r="F33160" t="str">
            <v>Ins</v>
          </cell>
          <cell r="G33160" t="str">
            <v>hc</v>
          </cell>
          <cell r="H33160">
            <v>0.8</v>
          </cell>
          <cell r="I33160">
            <v>21230.098696721638</v>
          </cell>
          <cell r="J33160">
            <v>16984</v>
          </cell>
        </row>
        <row r="33161">
          <cell r="B33161" t="str">
            <v>F37</v>
          </cell>
          <cell r="C33161" t="str">
            <v>CERROJO B362 COLLINS Tipo SCHLAGE o equivalente. Incluye suministro e instalacion.</v>
          </cell>
          <cell r="F33161" t="str">
            <v>Ins</v>
          </cell>
          <cell r="G33161" t="str">
            <v>und</v>
          </cell>
          <cell r="H33161">
            <v>1</v>
          </cell>
          <cell r="I33161">
            <v>79843.05</v>
          </cell>
          <cell r="J33161">
            <v>79843</v>
          </cell>
        </row>
        <row r="33163">
          <cell r="A33163" t="str">
            <v>CE-18.24</v>
          </cell>
          <cell r="J33163" t="e">
            <v>#REF!</v>
          </cell>
        </row>
        <row r="33165">
          <cell r="A33165" t="str">
            <v>CE-18.25</v>
          </cell>
          <cell r="C33165" t="str">
            <v>RECIBIDOR PARA CERRADURA CUADRADA EN ACERO INOXIDABLE 304 CON ACABADO SATINADO, PARA PUERTA DE VIDRIO. Incluye suministro e instalacion.</v>
          </cell>
          <cell r="G33165" t="str">
            <v>und</v>
          </cell>
          <cell r="J33165">
            <v>122530</v>
          </cell>
        </row>
        <row r="33166">
          <cell r="B33166" t="str">
            <v>M03</v>
          </cell>
          <cell r="C33166" t="str">
            <v>EQUIPO BASICO ( Herramienta menor )</v>
          </cell>
          <cell r="F33166" t="str">
            <v>Ins</v>
          </cell>
          <cell r="G33166" t="str">
            <v>glb</v>
          </cell>
          <cell r="H33166">
            <v>0.13395642314896974</v>
          </cell>
          <cell r="I33166">
            <v>2535.75</v>
          </cell>
          <cell r="J33166">
            <v>340</v>
          </cell>
        </row>
        <row r="33167">
          <cell r="B33167" t="str">
            <v>I06</v>
          </cell>
          <cell r="C33167" t="str">
            <v>MANO DE OBRA DD (Carpintería)</v>
          </cell>
          <cell r="F33167" t="str">
            <v>Ins</v>
          </cell>
          <cell r="G33167" t="str">
            <v>hc</v>
          </cell>
          <cell r="H33167">
            <v>0.8</v>
          </cell>
          <cell r="I33167">
            <v>21230.098696721638</v>
          </cell>
          <cell r="J33167">
            <v>16984</v>
          </cell>
        </row>
        <row r="33168">
          <cell r="B33168" t="str">
            <v>F39</v>
          </cell>
          <cell r="C33168" t="str">
            <v>RECIBIDOR PARA CERRADURA CUADRADA EN ACERO INOXIDABLE 304 CON ACABADO SATINADO, PARA PUERTA DE DE VIDRIO.</v>
          </cell>
          <cell r="F33168" t="str">
            <v>Ins</v>
          </cell>
          <cell r="G33168" t="str">
            <v>und</v>
          </cell>
          <cell r="H33168">
            <v>1</v>
          </cell>
          <cell r="I33168">
            <v>105206.0625</v>
          </cell>
          <cell r="J33168">
            <v>105206</v>
          </cell>
        </row>
        <row r="33170">
          <cell r="A33170" t="str">
            <v>CE-18.26</v>
          </cell>
          <cell r="C33170" t="str">
            <v>CERRADURA CUADRADA EN ACERO INOXIDABLE 304 CON ACABADO SATINADO, PARA PUERTA DE VIDRIO. Incluye suministro e instalacion.</v>
          </cell>
          <cell r="G33170" t="str">
            <v>und</v>
          </cell>
          <cell r="J33170">
            <v>215305</v>
          </cell>
        </row>
        <row r="33171">
          <cell r="B33171" t="str">
            <v>M03</v>
          </cell>
          <cell r="C33171" t="str">
            <v>EQUIPO BASICO ( Herramienta menor )</v>
          </cell>
          <cell r="F33171" t="str">
            <v>Ins</v>
          </cell>
          <cell r="G33171" t="str">
            <v>glb</v>
          </cell>
          <cell r="H33171">
            <v>0.13395642314896974</v>
          </cell>
          <cell r="I33171">
            <v>2535.75</v>
          </cell>
          <cell r="J33171">
            <v>340</v>
          </cell>
        </row>
        <row r="33172">
          <cell r="B33172" t="str">
            <v>I06</v>
          </cell>
          <cell r="C33172" t="str">
            <v>MANO DE OBRA DD (Carpintería)</v>
          </cell>
          <cell r="F33172" t="str">
            <v>Ins</v>
          </cell>
          <cell r="G33172" t="str">
            <v>hc</v>
          </cell>
          <cell r="H33172">
            <v>0.8</v>
          </cell>
          <cell r="I33172">
            <v>21230.098696721638</v>
          </cell>
          <cell r="J33172">
            <v>16984</v>
          </cell>
        </row>
        <row r="33173">
          <cell r="B33173" t="str">
            <v>F40</v>
          </cell>
          <cell r="C33173" t="str">
            <v>CERRADURA CUADRADA EN ACERO INOXIDABLE 304 CON ACABADO SATINADO, PARA PUERTA DE DE VIDRIO.</v>
          </cell>
          <cell r="F33173" t="str">
            <v>Ins</v>
          </cell>
          <cell r="G33173" t="str">
            <v>und</v>
          </cell>
          <cell r="H33173">
            <v>1</v>
          </cell>
          <cell r="I33173">
            <v>197981.4375</v>
          </cell>
          <cell r="J33173">
            <v>197981</v>
          </cell>
        </row>
        <row r="33175">
          <cell r="A33175" t="str">
            <v>CE-18.27</v>
          </cell>
          <cell r="C33175" t="str">
            <v>CERRADURA CILINDRICA DE MANIJA TIPO JUPITER O SIMILAR, ACABADO CROMADO MATE. Incluye suministro e instalacion.</v>
          </cell>
          <cell r="G33175" t="str">
            <v>und</v>
          </cell>
          <cell r="J33175">
            <v>82099</v>
          </cell>
        </row>
        <row r="33176">
          <cell r="B33176" t="str">
            <v>M03</v>
          </cell>
          <cell r="C33176" t="str">
            <v>EQUIPO BASICO ( Herramienta menor )</v>
          </cell>
          <cell r="F33176" t="str">
            <v>Ins</v>
          </cell>
          <cell r="G33176" t="str">
            <v>glb</v>
          </cell>
          <cell r="H33176">
            <v>0.13395642314896974</v>
          </cell>
          <cell r="I33176">
            <v>2535.75</v>
          </cell>
          <cell r="J33176">
            <v>340</v>
          </cell>
        </row>
        <row r="33177">
          <cell r="B33177" t="str">
            <v>I06</v>
          </cell>
          <cell r="C33177" t="str">
            <v>MANO DE OBRA DD (Carpintería)</v>
          </cell>
          <cell r="F33177" t="str">
            <v>Ins</v>
          </cell>
          <cell r="G33177" t="str">
            <v>hc</v>
          </cell>
          <cell r="H33177">
            <v>0.8</v>
          </cell>
          <cell r="I33177">
            <v>21230.098696721638</v>
          </cell>
          <cell r="J33177">
            <v>16984</v>
          </cell>
        </row>
        <row r="33178">
          <cell r="B33178" t="str">
            <v>F41</v>
          </cell>
          <cell r="C33178" t="str">
            <v>CERRADURA CILINDRICA DE MANIJA TIPO JUPITER O SIMILAR, ACABADO CROMADO MATE.</v>
          </cell>
          <cell r="F33178" t="str">
            <v>Ins</v>
          </cell>
          <cell r="G33178" t="str">
            <v>und</v>
          </cell>
          <cell r="H33178">
            <v>1</v>
          </cell>
          <cell r="I33178">
            <v>64774.5</v>
          </cell>
          <cell r="J33178">
            <v>64775</v>
          </cell>
        </row>
        <row r="33180">
          <cell r="A33180" t="str">
            <v>PI-19</v>
          </cell>
          <cell r="C33180" t="str">
            <v>PINTURA</v>
          </cell>
        </row>
        <row r="33181">
          <cell r="A33181" t="str">
            <v>PI-19.1</v>
          </cell>
          <cell r="C33181" t="str">
            <v xml:space="preserve">ESTUCO Y VINILO 3 MANOS Sobre Muro Interior (Incluye estuco, 1 mano en pintura tipo 2  y dos manos en pintura tipo 1, filos y dilataciones). </v>
          </cell>
          <cell r="G33181" t="str">
            <v>m2</v>
          </cell>
          <cell r="J33181">
            <v>22824</v>
          </cell>
        </row>
        <row r="33182">
          <cell r="B33182" t="str">
            <v>M03</v>
          </cell>
          <cell r="C33182" t="str">
            <v>EQUIPO BASICO ( Herramienta menor )</v>
          </cell>
          <cell r="F33182" t="str">
            <v>Ins</v>
          </cell>
          <cell r="G33182" t="str">
            <v>glb</v>
          </cell>
          <cell r="H33182">
            <v>0.05</v>
          </cell>
          <cell r="I33182">
            <v>2535.75</v>
          </cell>
          <cell r="J33182">
            <v>127</v>
          </cell>
        </row>
        <row r="33183">
          <cell r="B33183" t="str">
            <v>I05</v>
          </cell>
          <cell r="C33183" t="str">
            <v>MANO DE OBRA CC (Pintura)</v>
          </cell>
          <cell r="F33183" t="str">
            <v>Ins</v>
          </cell>
          <cell r="G33183" t="str">
            <v>hc</v>
          </cell>
          <cell r="H33183">
            <v>0.62</v>
          </cell>
          <cell r="I33183">
            <v>20346.15552447407</v>
          </cell>
          <cell r="J33183">
            <v>12615</v>
          </cell>
        </row>
        <row r="33184">
          <cell r="B33184" t="str">
            <v>X02</v>
          </cell>
          <cell r="C33184" t="str">
            <v>ESTUCO PARA INTERIORES - Tipo Pintuco Ref. 117060 o equivalente.</v>
          </cell>
          <cell r="F33184" t="str">
            <v>Ins</v>
          </cell>
          <cell r="G33184" t="str">
            <v>gal</v>
          </cell>
          <cell r="H33184">
            <v>0.2</v>
          </cell>
          <cell r="I33184">
            <v>16169.779499999999</v>
          </cell>
          <cell r="J33184">
            <v>3234</v>
          </cell>
        </row>
        <row r="33185">
          <cell r="B33185" t="str">
            <v>X12</v>
          </cell>
          <cell r="C33185" t="str">
            <v>INTERVINILO - Tipo Pintuco Ref. según color diseño o equivalente Tipo 2.</v>
          </cell>
          <cell r="F33185" t="str">
            <v>Ins</v>
          </cell>
          <cell r="G33185" t="str">
            <v>gal</v>
          </cell>
          <cell r="H33185">
            <v>0.04</v>
          </cell>
          <cell r="I33185">
            <v>31478.653499999997</v>
          </cell>
          <cell r="J33185">
            <v>1259</v>
          </cell>
        </row>
        <row r="33186">
          <cell r="B33186" t="str">
            <v>X10</v>
          </cell>
          <cell r="C33186" t="str">
            <v>VINILTEX - Tipo Pintuco Ref. según color diseño o equivalente Tipo 1.</v>
          </cell>
          <cell r="F33186" t="str">
            <v>Ins</v>
          </cell>
          <cell r="G33186" t="str">
            <v>gal</v>
          </cell>
          <cell r="H33186">
            <v>0.08</v>
          </cell>
          <cell r="I33186">
            <v>66223.5</v>
          </cell>
          <cell r="J33186">
            <v>5298</v>
          </cell>
        </row>
        <row r="33187">
          <cell r="B33187" t="str">
            <v>O90</v>
          </cell>
          <cell r="C33187" t="str">
            <v>PABMERIL PLIEGO 9"X11"</v>
          </cell>
          <cell r="F33187" t="str">
            <v>Ins</v>
          </cell>
          <cell r="G33187" t="str">
            <v>und</v>
          </cell>
          <cell r="H33187">
            <v>0.02</v>
          </cell>
          <cell r="I33187">
            <v>1785</v>
          </cell>
          <cell r="J33187">
            <v>36</v>
          </cell>
        </row>
        <row r="33188">
          <cell r="B33188" t="str">
            <v>M01</v>
          </cell>
          <cell r="C33188" t="str">
            <v>ANDAMIO METALICO TUBULAR (Sección de 2 marcos de 1.50*1.50 m.con 2 crucetas de 2.30 m.)</v>
          </cell>
          <cell r="F33188" t="str">
            <v>Ins</v>
          </cell>
          <cell r="G33188" t="str">
            <v>sm</v>
          </cell>
          <cell r="H33188">
            <v>0.05</v>
          </cell>
          <cell r="I33188">
            <v>5093.55</v>
          </cell>
          <cell r="J33188">
            <v>255</v>
          </cell>
        </row>
        <row r="33190">
          <cell r="A33190" t="str">
            <v>PI-19.2</v>
          </cell>
          <cell r="C33190" t="str">
            <v>ESTUCO Y VINILO 3 MANOS Sobre Muro Interior (Incluye estuco, 1 mano en pintura tipo 2  y dos manos en pintura tipo 1 , filos y dilataciones).</v>
          </cell>
          <cell r="G33190" t="str">
            <v>m</v>
          </cell>
          <cell r="J33190">
            <v>12997</v>
          </cell>
        </row>
        <row r="33191">
          <cell r="B33191" t="str">
            <v>M03</v>
          </cell>
          <cell r="C33191" t="str">
            <v>EQUIPO BASICO ( Herramienta menor )</v>
          </cell>
          <cell r="F33191" t="str">
            <v>Ins</v>
          </cell>
          <cell r="G33191" t="str">
            <v>glb</v>
          </cell>
          <cell r="H33191">
            <v>0.03</v>
          </cell>
          <cell r="I33191">
            <v>2535.75</v>
          </cell>
          <cell r="J33191">
            <v>76</v>
          </cell>
        </row>
        <row r="33192">
          <cell r="B33192" t="str">
            <v>I05</v>
          </cell>
          <cell r="C33192" t="str">
            <v>MANO DE OBRA CC (Pintura)</v>
          </cell>
          <cell r="F33192" t="str">
            <v>Ins</v>
          </cell>
          <cell r="G33192" t="str">
            <v>hc</v>
          </cell>
          <cell r="H33192">
            <v>0.37</v>
          </cell>
          <cell r="I33192">
            <v>20346.15552447407</v>
          </cell>
          <cell r="J33192">
            <v>7528</v>
          </cell>
        </row>
        <row r="33193">
          <cell r="B33193" t="str">
            <v>X02</v>
          </cell>
          <cell r="C33193" t="str">
            <v>ESTUCO PARA INTERIORES - Tipo Pintuco Ref. 117060 o equivalente.</v>
          </cell>
          <cell r="F33193" t="str">
            <v>Ins</v>
          </cell>
          <cell r="G33193" t="str">
            <v>gal</v>
          </cell>
          <cell r="H33193">
            <v>0.12</v>
          </cell>
          <cell r="I33193">
            <v>16169.779499999999</v>
          </cell>
          <cell r="J33193">
            <v>1940</v>
          </cell>
        </row>
        <row r="33194">
          <cell r="B33194" t="str">
            <v>X12</v>
          </cell>
          <cell r="C33194" t="str">
            <v>INTERVINILO - Tipo Pintuco Ref. según color diseño o equivalente Tipo 2.</v>
          </cell>
          <cell r="F33194" t="str">
            <v>Ins</v>
          </cell>
          <cell r="G33194" t="str">
            <v>gal</v>
          </cell>
          <cell r="H33194">
            <v>0.02</v>
          </cell>
          <cell r="I33194">
            <v>31478.653499999997</v>
          </cell>
          <cell r="J33194">
            <v>630</v>
          </cell>
        </row>
        <row r="33195">
          <cell r="B33195" t="str">
            <v>X10</v>
          </cell>
          <cell r="C33195" t="str">
            <v>VINILTEX - Tipo Pintuco Ref. según color diseño o equivalente Tipo 1.</v>
          </cell>
          <cell r="F33195" t="str">
            <v>Ins</v>
          </cell>
          <cell r="G33195" t="str">
            <v>gal</v>
          </cell>
          <cell r="H33195">
            <v>0.04</v>
          </cell>
          <cell r="I33195">
            <v>66223.5</v>
          </cell>
          <cell r="J33195">
            <v>2649</v>
          </cell>
        </row>
        <row r="33196">
          <cell r="B33196" t="str">
            <v>O90</v>
          </cell>
          <cell r="C33196" t="str">
            <v>PABMERIL PLIEGO 9"X11"</v>
          </cell>
          <cell r="F33196" t="str">
            <v>Ins</v>
          </cell>
          <cell r="G33196" t="str">
            <v>und</v>
          </cell>
          <cell r="H33196">
            <v>1.2E-2</v>
          </cell>
          <cell r="I33196">
            <v>1785</v>
          </cell>
          <cell r="J33196">
            <v>21</v>
          </cell>
        </row>
        <row r="33197">
          <cell r="B33197" t="str">
            <v>M01</v>
          </cell>
          <cell r="C33197" t="str">
            <v>ANDAMIO METALICO TUBULAR (Sección de 2 marcos de 1.50*1.50 m.con 2 crucetas de 2.30 m.)</v>
          </cell>
          <cell r="F33197" t="str">
            <v>Ins</v>
          </cell>
          <cell r="G33197" t="str">
            <v>sm</v>
          </cell>
          <cell r="H33197">
            <v>0.03</v>
          </cell>
          <cell r="I33197">
            <v>5093.55</v>
          </cell>
          <cell r="J33197">
            <v>153</v>
          </cell>
        </row>
        <row r="33199">
          <cell r="A33199" t="str">
            <v>PI-19.3</v>
          </cell>
          <cell r="C33199" t="str">
            <v>ESTUCO Y VINILO 3 MANOS Sobre Muro Exterior (Incluye estuco, 1 mano en pintura tipo 2  y dos manos en pintura tipo 1, filos y dilataciones).</v>
          </cell>
          <cell r="G33199" t="str">
            <v>m2</v>
          </cell>
          <cell r="J33199">
            <v>24424</v>
          </cell>
        </row>
        <row r="33200">
          <cell r="B33200" t="str">
            <v>M03</v>
          </cell>
          <cell r="C33200" t="str">
            <v>EQUIPO BASICO ( Herramienta menor )</v>
          </cell>
          <cell r="F33200" t="str">
            <v>Ins</v>
          </cell>
          <cell r="G33200" t="str">
            <v>glb</v>
          </cell>
          <cell r="H33200">
            <v>0.05</v>
          </cell>
          <cell r="I33200">
            <v>2535.75</v>
          </cell>
          <cell r="J33200">
            <v>127</v>
          </cell>
        </row>
        <row r="33201">
          <cell r="B33201" t="str">
            <v>I05</v>
          </cell>
          <cell r="C33201" t="str">
            <v>MANO DE OBRA CC (Pintura)</v>
          </cell>
          <cell r="F33201" t="str">
            <v>Ins</v>
          </cell>
          <cell r="G33201" t="str">
            <v>hc</v>
          </cell>
          <cell r="H33201">
            <v>0.62</v>
          </cell>
          <cell r="I33201">
            <v>20346.15552447407</v>
          </cell>
          <cell r="J33201">
            <v>12615</v>
          </cell>
        </row>
        <row r="33202">
          <cell r="B33202" t="str">
            <v>X03</v>
          </cell>
          <cell r="C33202" t="str">
            <v>ESTUCO PARA EXTERIORES - Tipo Pintuco Ref. 27060 o equivalente.</v>
          </cell>
          <cell r="F33202" t="str">
            <v>Ins</v>
          </cell>
          <cell r="G33202" t="str">
            <v>gal</v>
          </cell>
          <cell r="H33202">
            <v>0.2</v>
          </cell>
          <cell r="I33202">
            <v>22038.680999999997</v>
          </cell>
          <cell r="J33202">
            <v>4408</v>
          </cell>
        </row>
        <row r="33203">
          <cell r="B33203" t="str">
            <v>X12</v>
          </cell>
          <cell r="C33203" t="str">
            <v>INTERVINILO - Tipo Pintuco Ref. según color diseño o equivalente Tipo 2.</v>
          </cell>
          <cell r="F33203" t="str">
            <v>Ins</v>
          </cell>
          <cell r="G33203" t="str">
            <v>gal</v>
          </cell>
          <cell r="H33203">
            <v>0.04</v>
          </cell>
          <cell r="I33203">
            <v>31478.653499999997</v>
          </cell>
          <cell r="J33203">
            <v>1259</v>
          </cell>
        </row>
        <row r="33204">
          <cell r="B33204" t="str">
            <v>X11</v>
          </cell>
          <cell r="C33204" t="str">
            <v>KORAZA - Tipo Pintuco o similar Según color diseño o equivalente</v>
          </cell>
          <cell r="F33204" t="str">
            <v>Ins</v>
          </cell>
          <cell r="G33204" t="str">
            <v>gal</v>
          </cell>
          <cell r="H33204">
            <v>0.08</v>
          </cell>
          <cell r="I33204">
            <v>71552.25</v>
          </cell>
          <cell r="J33204">
            <v>5724</v>
          </cell>
        </row>
        <row r="33205">
          <cell r="B33205" t="str">
            <v>O90</v>
          </cell>
          <cell r="C33205" t="str">
            <v>PABMERIL PLIEGO 9"X11"</v>
          </cell>
          <cell r="F33205" t="str">
            <v>Ins</v>
          </cell>
          <cell r="G33205" t="str">
            <v>und</v>
          </cell>
          <cell r="H33205">
            <v>0.02</v>
          </cell>
          <cell r="I33205">
            <v>1785</v>
          </cell>
          <cell r="J33205">
            <v>36</v>
          </cell>
        </row>
        <row r="33206">
          <cell r="B33206" t="str">
            <v>M01</v>
          </cell>
          <cell r="C33206" t="str">
            <v>ANDAMIO METALICO TUBULAR (Sección de 2 marcos de 1.50*1.50 m.con 2 crucetas de 2.30 m.)</v>
          </cell>
          <cell r="F33206" t="str">
            <v>Ins</v>
          </cell>
          <cell r="G33206" t="str">
            <v>sm</v>
          </cell>
          <cell r="H33206">
            <v>0.05</v>
          </cell>
          <cell r="I33206">
            <v>5093.55</v>
          </cell>
          <cell r="J33206">
            <v>255</v>
          </cell>
        </row>
        <row r="33208">
          <cell r="A33208" t="str">
            <v>PI-19.4</v>
          </cell>
          <cell r="C33208" t="str">
            <v xml:space="preserve">ESTUCO Y VINILO 3 MANOS Sobre Muro Exterior (Incluye estuco, 1 mano en pintura tipo 2 y dos manos en pintura tipo 1, filos y dilataciones). </v>
          </cell>
          <cell r="G33208" t="str">
            <v>m</v>
          </cell>
          <cell r="J33208">
            <v>13915</v>
          </cell>
        </row>
        <row r="33209">
          <cell r="B33209" t="str">
            <v>M03</v>
          </cell>
          <cell r="C33209" t="str">
            <v>EQUIPO BASICO ( Herramienta menor )</v>
          </cell>
          <cell r="F33209" t="str">
            <v>Ins</v>
          </cell>
          <cell r="G33209" t="str">
            <v>glb</v>
          </cell>
          <cell r="H33209">
            <v>0.03</v>
          </cell>
          <cell r="I33209">
            <v>2535.75</v>
          </cell>
          <cell r="J33209">
            <v>76</v>
          </cell>
        </row>
        <row r="33210">
          <cell r="B33210" t="str">
            <v>I05</v>
          </cell>
          <cell r="C33210" t="str">
            <v>MANO DE OBRA CC (Pintura)</v>
          </cell>
          <cell r="F33210" t="str">
            <v>Ins</v>
          </cell>
          <cell r="G33210" t="str">
            <v>hc</v>
          </cell>
          <cell r="H33210">
            <v>0.37</v>
          </cell>
          <cell r="I33210">
            <v>20346.15552447407</v>
          </cell>
          <cell r="J33210">
            <v>7528</v>
          </cell>
        </row>
        <row r="33211">
          <cell r="B33211" t="str">
            <v>X03</v>
          </cell>
          <cell r="C33211" t="str">
            <v>ESTUCO PARA EXTERIORES - Tipo Pintuco Ref. 27060 o equivalente.</v>
          </cell>
          <cell r="F33211" t="str">
            <v>Ins</v>
          </cell>
          <cell r="G33211" t="str">
            <v>gal</v>
          </cell>
          <cell r="H33211">
            <v>0.12</v>
          </cell>
          <cell r="I33211">
            <v>22038.680999999997</v>
          </cell>
          <cell r="J33211">
            <v>2645</v>
          </cell>
        </row>
        <row r="33212">
          <cell r="B33212" t="str">
            <v>X12</v>
          </cell>
          <cell r="C33212" t="str">
            <v>INTERVINILO - Tipo Pintuco Ref. según color diseño o equivalente Tipo 2.</v>
          </cell>
          <cell r="F33212" t="str">
            <v>Ins</v>
          </cell>
          <cell r="G33212" t="str">
            <v>gal</v>
          </cell>
          <cell r="H33212">
            <v>0.02</v>
          </cell>
          <cell r="I33212">
            <v>31478.653499999997</v>
          </cell>
          <cell r="J33212">
            <v>630</v>
          </cell>
        </row>
        <row r="33213">
          <cell r="B33213" t="str">
            <v>X11</v>
          </cell>
          <cell r="C33213" t="str">
            <v>KORAZA - Tipo Pintuco o similar Según color diseño o equivalente</v>
          </cell>
          <cell r="F33213" t="str">
            <v>Ins</v>
          </cell>
          <cell r="G33213" t="str">
            <v>gal</v>
          </cell>
          <cell r="H33213">
            <v>0.04</v>
          </cell>
          <cell r="I33213">
            <v>71552.25</v>
          </cell>
          <cell r="J33213">
            <v>2862</v>
          </cell>
        </row>
        <row r="33214">
          <cell r="B33214" t="str">
            <v>O90</v>
          </cell>
          <cell r="C33214" t="str">
            <v>PABMERIL PLIEGO 9"X11"</v>
          </cell>
          <cell r="F33214" t="str">
            <v>Ins</v>
          </cell>
          <cell r="G33214" t="str">
            <v>und</v>
          </cell>
          <cell r="H33214">
            <v>1.2E-2</v>
          </cell>
          <cell r="I33214">
            <v>1785</v>
          </cell>
          <cell r="J33214">
            <v>21</v>
          </cell>
        </row>
        <row r="33215">
          <cell r="B33215" t="str">
            <v>M01</v>
          </cell>
          <cell r="C33215" t="str">
            <v>ANDAMIO METALICO TUBULAR (Sección de 2 marcos de 1.50*1.50 m.con 2 crucetas de 2.30 m.)</v>
          </cell>
          <cell r="F33215" t="str">
            <v>Ins</v>
          </cell>
          <cell r="G33215" t="str">
            <v>sm</v>
          </cell>
          <cell r="H33215">
            <v>0.03</v>
          </cell>
          <cell r="I33215">
            <v>5093.55</v>
          </cell>
          <cell r="J33215">
            <v>153</v>
          </cell>
        </row>
        <row r="33217">
          <cell r="A33217" t="str">
            <v>PI-19.5</v>
          </cell>
          <cell r="C33217" t="str">
            <v>PINTURA VINILO 3 MANOS Sobre Muro (Incluye 1 mano en pintura tipo 2  y dos manos en pintura tipo 1, filos y dilataciones).</v>
          </cell>
          <cell r="G33217" t="str">
            <v>m2</v>
          </cell>
          <cell r="J33217">
            <v>19590</v>
          </cell>
        </row>
        <row r="33218">
          <cell r="B33218" t="str">
            <v>M03</v>
          </cell>
          <cell r="C33218" t="str">
            <v>EQUIPO BASICO ( Herramienta menor )</v>
          </cell>
          <cell r="F33218" t="str">
            <v>Ins</v>
          </cell>
          <cell r="G33218" t="str">
            <v>glb</v>
          </cell>
          <cell r="H33218">
            <v>0.05</v>
          </cell>
          <cell r="I33218">
            <v>2535.75</v>
          </cell>
          <cell r="J33218">
            <v>127</v>
          </cell>
        </row>
        <row r="33219">
          <cell r="B33219" t="str">
            <v>I05</v>
          </cell>
          <cell r="C33219" t="str">
            <v>MANO DE OBRA CC (Pintura)</v>
          </cell>
          <cell r="F33219" t="str">
            <v>Ins</v>
          </cell>
          <cell r="G33219" t="str">
            <v>hc</v>
          </cell>
          <cell r="H33219">
            <v>0.62</v>
          </cell>
          <cell r="I33219">
            <v>20346.15552447407</v>
          </cell>
          <cell r="J33219">
            <v>12615</v>
          </cell>
        </row>
        <row r="33220">
          <cell r="B33220" t="str">
            <v>X12</v>
          </cell>
          <cell r="C33220" t="str">
            <v>INTERVINILO - Tipo Pintuco Ref. según color diseño o equivalente Tipo 2.</v>
          </cell>
          <cell r="F33220" t="str">
            <v>Ins</v>
          </cell>
          <cell r="G33220" t="str">
            <v>gal</v>
          </cell>
          <cell r="H33220">
            <v>0.04</v>
          </cell>
          <cell r="I33220">
            <v>31478.653499999997</v>
          </cell>
          <cell r="J33220">
            <v>1259</v>
          </cell>
        </row>
        <row r="33221">
          <cell r="B33221" t="str">
            <v>X10</v>
          </cell>
          <cell r="C33221" t="str">
            <v>VINILTEX - Tipo Pintuco Ref. según color diseño o equivalente Tipo 1.</v>
          </cell>
          <cell r="F33221" t="str">
            <v>Ins</v>
          </cell>
          <cell r="G33221" t="str">
            <v>gal</v>
          </cell>
          <cell r="H33221">
            <v>0.08</v>
          </cell>
          <cell r="I33221">
            <v>66223.5</v>
          </cell>
          <cell r="J33221">
            <v>5298</v>
          </cell>
        </row>
        <row r="33222">
          <cell r="B33222" t="str">
            <v>O90</v>
          </cell>
          <cell r="C33222" t="str">
            <v>PABMERIL PLIEGO 9"X11"</v>
          </cell>
          <cell r="F33222" t="str">
            <v>Ins</v>
          </cell>
          <cell r="G33222" t="str">
            <v>und</v>
          </cell>
          <cell r="H33222">
            <v>0.02</v>
          </cell>
          <cell r="I33222">
            <v>1785</v>
          </cell>
          <cell r="J33222">
            <v>36</v>
          </cell>
        </row>
        <row r="33223">
          <cell r="B33223" t="str">
            <v>M01</v>
          </cell>
          <cell r="C33223" t="str">
            <v>ANDAMIO METALICO TUBULAR (Sección de 2 marcos de 1.50*1.50 m.con 2 crucetas de 2.30 m.)</v>
          </cell>
          <cell r="F33223" t="str">
            <v>Ins</v>
          </cell>
          <cell r="G33223" t="str">
            <v>sm</v>
          </cell>
          <cell r="H33223">
            <v>0.05</v>
          </cell>
          <cell r="I33223">
            <v>5093.55</v>
          </cell>
          <cell r="J33223">
            <v>255</v>
          </cell>
        </row>
        <row r="33225">
          <cell r="A33225" t="str">
            <v>PI-19.6</v>
          </cell>
          <cell r="C33225" t="str">
            <v xml:space="preserve">PINTURA VINILO 3 MANOS Sobre Muro (Incluye 1 mano en pintura tipo 2  y dos manos en pintura tipo 1, filos y dilataciones). </v>
          </cell>
          <cell r="G33225" t="str">
            <v>m</v>
          </cell>
          <cell r="J33225">
            <v>11057</v>
          </cell>
        </row>
        <row r="33226">
          <cell r="B33226" t="str">
            <v>M03</v>
          </cell>
          <cell r="C33226" t="str">
            <v>EQUIPO BASICO ( Herramienta menor )</v>
          </cell>
          <cell r="F33226" t="str">
            <v>Ins</v>
          </cell>
          <cell r="G33226" t="str">
            <v>glb</v>
          </cell>
          <cell r="H33226">
            <v>0.03</v>
          </cell>
          <cell r="I33226">
            <v>2535.75</v>
          </cell>
          <cell r="J33226">
            <v>76</v>
          </cell>
        </row>
        <row r="33227">
          <cell r="B33227" t="str">
            <v>I05</v>
          </cell>
          <cell r="C33227" t="str">
            <v>MANO DE OBRA CC (Pintura)</v>
          </cell>
          <cell r="F33227" t="str">
            <v>Ins</v>
          </cell>
          <cell r="G33227" t="str">
            <v>hc</v>
          </cell>
          <cell r="H33227">
            <v>0.37</v>
          </cell>
          <cell r="I33227">
            <v>20346.15552447407</v>
          </cell>
          <cell r="J33227">
            <v>7528</v>
          </cell>
        </row>
        <row r="33228">
          <cell r="B33228" t="str">
            <v>X12</v>
          </cell>
          <cell r="C33228" t="str">
            <v>INTERVINILO - Tipo Pintuco Ref. según color diseño o equivalente Tipo 2.</v>
          </cell>
          <cell r="F33228" t="str">
            <v>Ins</v>
          </cell>
          <cell r="G33228" t="str">
            <v>gal</v>
          </cell>
          <cell r="H33228">
            <v>0.02</v>
          </cell>
          <cell r="I33228">
            <v>31478.653499999997</v>
          </cell>
          <cell r="J33228">
            <v>630</v>
          </cell>
        </row>
        <row r="33229">
          <cell r="B33229" t="str">
            <v>X10</v>
          </cell>
          <cell r="C33229" t="str">
            <v>VINILTEX - Tipo Pintuco Ref. según color diseño o equivalente Tipo 1.</v>
          </cell>
          <cell r="F33229" t="str">
            <v>Ins</v>
          </cell>
          <cell r="G33229" t="str">
            <v>gal</v>
          </cell>
          <cell r="H33229">
            <v>0.04</v>
          </cell>
          <cell r="I33229">
            <v>66223.5</v>
          </cell>
          <cell r="J33229">
            <v>2649</v>
          </cell>
        </row>
        <row r="33230">
          <cell r="B33230" t="str">
            <v>O90</v>
          </cell>
          <cell r="C33230" t="str">
            <v>PABMERIL PLIEGO 9"X11"</v>
          </cell>
          <cell r="F33230" t="str">
            <v>Ins</v>
          </cell>
          <cell r="G33230" t="str">
            <v>und</v>
          </cell>
          <cell r="H33230">
            <v>1.2E-2</v>
          </cell>
          <cell r="I33230">
            <v>1785</v>
          </cell>
          <cell r="J33230">
            <v>21</v>
          </cell>
        </row>
        <row r="33231">
          <cell r="B33231" t="str">
            <v>M01</v>
          </cell>
          <cell r="C33231" t="str">
            <v>ANDAMIO METALICO TUBULAR (Sección de 2 marcos de 1.50*1.50 m.con 2 crucetas de 2.30 m.)</v>
          </cell>
          <cell r="F33231" t="str">
            <v>Ins</v>
          </cell>
          <cell r="G33231" t="str">
            <v>sm</v>
          </cell>
          <cell r="H33231">
            <v>0.03</v>
          </cell>
          <cell r="I33231">
            <v>5093.55</v>
          </cell>
          <cell r="J33231">
            <v>153</v>
          </cell>
        </row>
        <row r="33233">
          <cell r="A33233" t="str">
            <v>PI-19.7</v>
          </cell>
          <cell r="C33233" t="str">
            <v xml:space="preserve">ESTUCO Y VINILO 3 MANOS Bajo Placa Interior (Incluye estuco, 1 mano en pintura tipo 2 y dos manos en pintura tipo 1, filos y dilataciones). </v>
          </cell>
          <cell r="G33233" t="str">
            <v>m2</v>
          </cell>
          <cell r="J33233">
            <v>25723</v>
          </cell>
        </row>
        <row r="33234">
          <cell r="B33234" t="str">
            <v>M03</v>
          </cell>
          <cell r="C33234" t="str">
            <v>EQUIPO BASICO ( Herramienta menor )</v>
          </cell>
          <cell r="F33234" t="str">
            <v>Ins</v>
          </cell>
          <cell r="G33234" t="str">
            <v>glb</v>
          </cell>
          <cell r="H33234">
            <v>0.05</v>
          </cell>
          <cell r="I33234">
            <v>2535.75</v>
          </cell>
          <cell r="J33234">
            <v>127</v>
          </cell>
        </row>
        <row r="33235">
          <cell r="B33235" t="str">
            <v>I05</v>
          </cell>
          <cell r="C33235" t="str">
            <v>MANO DE OBRA CC (Pintura)</v>
          </cell>
          <cell r="F33235" t="str">
            <v>Ins</v>
          </cell>
          <cell r="G33235" t="str">
            <v>hc</v>
          </cell>
          <cell r="H33235">
            <v>0.75</v>
          </cell>
          <cell r="I33235">
            <v>20346.15552447407</v>
          </cell>
          <cell r="J33235">
            <v>15260</v>
          </cell>
        </row>
        <row r="33236">
          <cell r="B33236" t="str">
            <v>X02</v>
          </cell>
          <cell r="C33236" t="str">
            <v>ESTUCO PARA INTERIORES - Tipo Pintuco Ref. 117060 o equivalente.</v>
          </cell>
          <cell r="F33236" t="str">
            <v>Ins</v>
          </cell>
          <cell r="G33236" t="str">
            <v>gal</v>
          </cell>
          <cell r="H33236">
            <v>0.2</v>
          </cell>
          <cell r="I33236">
            <v>16169.779499999999</v>
          </cell>
          <cell r="J33236">
            <v>3234</v>
          </cell>
        </row>
        <row r="33237">
          <cell r="B33237" t="str">
            <v>X12</v>
          </cell>
          <cell r="C33237" t="str">
            <v>INTERVINILO - Tipo Pintuco Ref. según color diseño o equivalente Tipo 2.</v>
          </cell>
          <cell r="F33237" t="str">
            <v>Ins</v>
          </cell>
          <cell r="G33237" t="str">
            <v>gal</v>
          </cell>
          <cell r="H33237">
            <v>0.04</v>
          </cell>
          <cell r="I33237">
            <v>31478.653499999997</v>
          </cell>
          <cell r="J33237">
            <v>1259</v>
          </cell>
        </row>
        <row r="33238">
          <cell r="B33238" t="str">
            <v>X10</v>
          </cell>
          <cell r="C33238" t="str">
            <v>VINILTEX - Tipo Pintuco Ref. según color diseño o equivalente Tipo 1.</v>
          </cell>
          <cell r="F33238" t="str">
            <v>Ins</v>
          </cell>
          <cell r="G33238" t="str">
            <v>gal</v>
          </cell>
          <cell r="H33238">
            <v>0.08</v>
          </cell>
          <cell r="I33238">
            <v>66223.5</v>
          </cell>
          <cell r="J33238">
            <v>5298</v>
          </cell>
        </row>
        <row r="33239">
          <cell r="B33239" t="str">
            <v>O90</v>
          </cell>
          <cell r="C33239" t="str">
            <v>PABMERIL PLIEGO 9"X11"</v>
          </cell>
          <cell r="F33239" t="str">
            <v>Ins</v>
          </cell>
          <cell r="G33239" t="str">
            <v>und</v>
          </cell>
          <cell r="H33239">
            <v>0.02</v>
          </cell>
          <cell r="I33239">
            <v>1785</v>
          </cell>
          <cell r="J33239">
            <v>36</v>
          </cell>
        </row>
        <row r="33240">
          <cell r="B33240" t="str">
            <v>M01</v>
          </cell>
          <cell r="C33240" t="str">
            <v>ANDAMIO METALICO TUBULAR (Sección de 2 marcos de 1.50*1.50 m.con 2 crucetas de 2.30 m.)</v>
          </cell>
          <cell r="F33240" t="str">
            <v>Ins</v>
          </cell>
          <cell r="G33240" t="str">
            <v>sm</v>
          </cell>
          <cell r="H33240">
            <v>0.1</v>
          </cell>
          <cell r="I33240">
            <v>5093.55</v>
          </cell>
          <cell r="J33240">
            <v>509</v>
          </cell>
        </row>
        <row r="33242">
          <cell r="A33242" t="str">
            <v>PI-19.8</v>
          </cell>
          <cell r="C33242" t="str">
            <v>ESTUCO Y VINILO 3 MANOS Bajo Placa Interior (Incluye estuco, 1 mano en pintura tipo 2 y dos manos en pintura tipo 1, filos y dilataciones).</v>
          </cell>
          <cell r="G33242" t="str">
            <v>m</v>
          </cell>
          <cell r="J33242">
            <v>14778</v>
          </cell>
        </row>
        <row r="33243">
          <cell r="B33243" t="str">
            <v>M03</v>
          </cell>
          <cell r="C33243" t="str">
            <v>EQUIPO BASICO ( Herramienta menor )</v>
          </cell>
          <cell r="F33243" t="str">
            <v>Ins</v>
          </cell>
          <cell r="G33243" t="str">
            <v>glb</v>
          </cell>
          <cell r="H33243">
            <v>0.03</v>
          </cell>
          <cell r="I33243">
            <v>2535.75</v>
          </cell>
          <cell r="J33243">
            <v>76</v>
          </cell>
        </row>
        <row r="33244">
          <cell r="B33244" t="str">
            <v>I05</v>
          </cell>
          <cell r="C33244" t="str">
            <v>MANO DE OBRA CC (Pintura)</v>
          </cell>
          <cell r="F33244" t="str">
            <v>Ins</v>
          </cell>
          <cell r="G33244" t="str">
            <v>hc</v>
          </cell>
          <cell r="H33244">
            <v>0.45</v>
          </cell>
          <cell r="I33244">
            <v>20346.15552447407</v>
          </cell>
          <cell r="J33244">
            <v>9156</v>
          </cell>
        </row>
        <row r="33245">
          <cell r="B33245" t="str">
            <v>X02</v>
          </cell>
          <cell r="C33245" t="str">
            <v>ESTUCO PARA INTERIORES - Tipo Pintuco Ref. 117060 o equivalente.</v>
          </cell>
          <cell r="F33245" t="str">
            <v>Ins</v>
          </cell>
          <cell r="G33245" t="str">
            <v>gal</v>
          </cell>
          <cell r="H33245">
            <v>0.12</v>
          </cell>
          <cell r="I33245">
            <v>16169.779499999999</v>
          </cell>
          <cell r="J33245">
            <v>1940</v>
          </cell>
        </row>
        <row r="33246">
          <cell r="B33246" t="str">
            <v>X12</v>
          </cell>
          <cell r="C33246" t="str">
            <v>INTERVINILO - Tipo Pintuco Ref. según color diseño o equivalente Tipo 2.</v>
          </cell>
          <cell r="F33246" t="str">
            <v>Ins</v>
          </cell>
          <cell r="G33246" t="str">
            <v>gal</v>
          </cell>
          <cell r="H33246">
            <v>0.02</v>
          </cell>
          <cell r="I33246">
            <v>31478.653499999997</v>
          </cell>
          <cell r="J33246">
            <v>630</v>
          </cell>
        </row>
        <row r="33247">
          <cell r="B33247" t="str">
            <v>X10</v>
          </cell>
          <cell r="C33247" t="str">
            <v>VINILTEX - Tipo Pintuco Ref. según color diseño o equivalente Tipo 1.</v>
          </cell>
          <cell r="F33247" t="str">
            <v>Ins</v>
          </cell>
          <cell r="G33247" t="str">
            <v>gal</v>
          </cell>
          <cell r="H33247">
            <v>0.04</v>
          </cell>
          <cell r="I33247">
            <v>66223.5</v>
          </cell>
          <cell r="J33247">
            <v>2649</v>
          </cell>
        </row>
        <row r="33248">
          <cell r="B33248" t="str">
            <v>O90</v>
          </cell>
          <cell r="C33248" t="str">
            <v>PABMERIL PLIEGO 9"X11"</v>
          </cell>
          <cell r="F33248" t="str">
            <v>Ins</v>
          </cell>
          <cell r="G33248" t="str">
            <v>und</v>
          </cell>
          <cell r="H33248">
            <v>1.2E-2</v>
          </cell>
          <cell r="I33248">
            <v>1785</v>
          </cell>
          <cell r="J33248">
            <v>21</v>
          </cell>
        </row>
        <row r="33249">
          <cell r="B33249" t="str">
            <v>M01</v>
          </cell>
          <cell r="C33249" t="str">
            <v>ANDAMIO METALICO TUBULAR (Sección de 2 marcos de 1.50*1.50 m.con 2 crucetas de 2.30 m.)</v>
          </cell>
          <cell r="F33249" t="str">
            <v>Ins</v>
          </cell>
          <cell r="G33249" t="str">
            <v>sm</v>
          </cell>
          <cell r="H33249">
            <v>0.06</v>
          </cell>
          <cell r="I33249">
            <v>5093.55</v>
          </cell>
          <cell r="J33249">
            <v>306</v>
          </cell>
        </row>
        <row r="33251">
          <cell r="A33251" t="str">
            <v>PI-19.8A</v>
          </cell>
          <cell r="C33251" t="str">
            <v xml:space="preserve">MANTENIMIENTO CIELO RASO (Incluye resanes en estuco, 1 mano en pintura tipo 2 y una mano en pintura tipo 1, filos y dilataciones). </v>
          </cell>
          <cell r="G33251" t="str">
            <v>m2</v>
          </cell>
          <cell r="J33251">
            <v>17987</v>
          </cell>
        </row>
        <row r="33252">
          <cell r="B33252" t="str">
            <v>M03</v>
          </cell>
          <cell r="C33252" t="str">
            <v>EQUIPO BASICO ( Herramienta menor )</v>
          </cell>
          <cell r="F33252" t="str">
            <v>Ins</v>
          </cell>
          <cell r="G33252" t="str">
            <v>glb</v>
          </cell>
          <cell r="H33252">
            <v>0.05</v>
          </cell>
          <cell r="I33252">
            <v>2535.75</v>
          </cell>
          <cell r="J33252">
            <v>127</v>
          </cell>
        </row>
        <row r="33253">
          <cell r="B33253" t="str">
            <v>I05</v>
          </cell>
          <cell r="C33253" t="str">
            <v>MANO DE OBRA CC (Pintura)</v>
          </cell>
          <cell r="F33253" t="str">
            <v>Ins</v>
          </cell>
          <cell r="G33253" t="str">
            <v>hc</v>
          </cell>
          <cell r="H33253">
            <v>0.5</v>
          </cell>
          <cell r="I33253">
            <v>20346.15552447407</v>
          </cell>
          <cell r="J33253">
            <v>10173</v>
          </cell>
        </row>
        <row r="33254">
          <cell r="B33254" t="str">
            <v>X02</v>
          </cell>
          <cell r="C33254" t="str">
            <v>ESTUCO PARA INTERIORES - Tipo Pintuco Ref. 117060 o equivalente.</v>
          </cell>
          <cell r="F33254" t="str">
            <v>Ins</v>
          </cell>
          <cell r="G33254" t="str">
            <v>gal</v>
          </cell>
          <cell r="H33254">
            <v>0.2</v>
          </cell>
          <cell r="I33254">
            <v>16169.779499999999</v>
          </cell>
          <cell r="J33254">
            <v>3234</v>
          </cell>
        </row>
        <row r="33255">
          <cell r="B33255" t="str">
            <v>X12</v>
          </cell>
          <cell r="C33255" t="str">
            <v>INTERVINILO - Tipo Pintuco Ref. según color diseño o equivalente Tipo 2.</v>
          </cell>
          <cell r="F33255" t="str">
            <v>Ins</v>
          </cell>
          <cell r="G33255" t="str">
            <v>gal</v>
          </cell>
          <cell r="H33255">
            <v>0.04</v>
          </cell>
          <cell r="I33255">
            <v>31478.653499999997</v>
          </cell>
          <cell r="J33255">
            <v>1259</v>
          </cell>
        </row>
        <row r="33256">
          <cell r="B33256" t="str">
            <v>X10</v>
          </cell>
          <cell r="C33256" t="str">
            <v>VINILTEX - Tipo Pintuco Ref. según color diseño o equivalente Tipo 1.</v>
          </cell>
          <cell r="F33256" t="str">
            <v>Ins</v>
          </cell>
          <cell r="G33256" t="str">
            <v>gal</v>
          </cell>
          <cell r="H33256">
            <v>0.04</v>
          </cell>
          <cell r="I33256">
            <v>66223.5</v>
          </cell>
          <cell r="J33256">
            <v>2649</v>
          </cell>
        </row>
        <row r="33257">
          <cell r="B33257" t="str">
            <v>O90</v>
          </cell>
          <cell r="C33257" t="str">
            <v>PABMERIL PLIEGO 9"X11"</v>
          </cell>
          <cell r="F33257" t="str">
            <v>Ins</v>
          </cell>
          <cell r="G33257" t="str">
            <v>und</v>
          </cell>
          <cell r="H33257">
            <v>0.02</v>
          </cell>
          <cell r="I33257">
            <v>1785</v>
          </cell>
          <cell r="J33257">
            <v>36</v>
          </cell>
        </row>
        <row r="33258">
          <cell r="B33258" t="str">
            <v>M01</v>
          </cell>
          <cell r="C33258" t="str">
            <v>ANDAMIO METALICO TUBULAR (Sección de 2 marcos de 1.50*1.50 m.con 2 crucetas de 2.30 m.)</v>
          </cell>
          <cell r="F33258" t="str">
            <v>Ins</v>
          </cell>
          <cell r="G33258" t="str">
            <v>sm</v>
          </cell>
          <cell r="H33258">
            <v>0.1</v>
          </cell>
          <cell r="I33258">
            <v>5093.55</v>
          </cell>
          <cell r="J33258">
            <v>509</v>
          </cell>
        </row>
        <row r="33260">
          <cell r="A33260" t="str">
            <v>PI-19.9</v>
          </cell>
          <cell r="C33260" t="str">
            <v>ESTUCO Y VINILO 3 MANOS Bajo Placa Exterior (Incluye estuco, 1 mano en pintura tipo 2 y dos manos en pintura tipo 1, filos y dilataciones). Color según diseño.</v>
          </cell>
          <cell r="G33260" t="str">
            <v>m2</v>
          </cell>
          <cell r="J33260">
            <v>26897</v>
          </cell>
        </row>
        <row r="33261">
          <cell r="B33261" t="str">
            <v>M03</v>
          </cell>
          <cell r="C33261" t="str">
            <v>EQUIPO BASICO ( Herramienta menor )</v>
          </cell>
          <cell r="F33261" t="str">
            <v>Ins</v>
          </cell>
          <cell r="G33261" t="str">
            <v>glb</v>
          </cell>
          <cell r="H33261">
            <v>0.05</v>
          </cell>
          <cell r="I33261">
            <v>2535.75</v>
          </cell>
          <cell r="J33261">
            <v>127</v>
          </cell>
        </row>
        <row r="33262">
          <cell r="B33262" t="str">
            <v>I05</v>
          </cell>
          <cell r="C33262" t="str">
            <v>MANO DE OBRA CC (Pintura)</v>
          </cell>
          <cell r="F33262" t="str">
            <v>Ins</v>
          </cell>
          <cell r="G33262" t="str">
            <v>hc</v>
          </cell>
          <cell r="H33262">
            <v>0.75</v>
          </cell>
          <cell r="I33262">
            <v>20346.15552447407</v>
          </cell>
          <cell r="J33262">
            <v>15260</v>
          </cell>
        </row>
        <row r="33263">
          <cell r="B33263" t="str">
            <v>X03</v>
          </cell>
          <cell r="C33263" t="str">
            <v>ESTUCO PARA EXTERIORES - Tipo Pintuco Ref. 27060 o equivalente.</v>
          </cell>
          <cell r="F33263" t="str">
            <v>Ins</v>
          </cell>
          <cell r="G33263" t="str">
            <v>gal</v>
          </cell>
          <cell r="H33263">
            <v>0.2</v>
          </cell>
          <cell r="I33263">
            <v>22038.680999999997</v>
          </cell>
          <cell r="J33263">
            <v>4408</v>
          </cell>
        </row>
        <row r="33264">
          <cell r="B33264" t="str">
            <v>X12</v>
          </cell>
          <cell r="C33264" t="str">
            <v>INTERVINILO - Tipo Pintuco Ref. según color diseño o equivalente Tipo 2.</v>
          </cell>
          <cell r="F33264" t="str">
            <v>Ins</v>
          </cell>
          <cell r="G33264" t="str">
            <v>gal</v>
          </cell>
          <cell r="H33264">
            <v>0.04</v>
          </cell>
          <cell r="I33264">
            <v>31478.653499999997</v>
          </cell>
          <cell r="J33264">
            <v>1259</v>
          </cell>
        </row>
        <row r="33265">
          <cell r="B33265" t="str">
            <v>X10</v>
          </cell>
          <cell r="C33265" t="str">
            <v>VINILTEX - Tipo Pintuco Ref. según color diseño o equivalente Tipo 1.</v>
          </cell>
          <cell r="F33265" t="str">
            <v>Ins</v>
          </cell>
          <cell r="G33265" t="str">
            <v>gal</v>
          </cell>
          <cell r="H33265">
            <v>0.08</v>
          </cell>
          <cell r="I33265">
            <v>66223.5</v>
          </cell>
          <cell r="J33265">
            <v>5298</v>
          </cell>
        </row>
        <row r="33266">
          <cell r="B33266" t="str">
            <v>O90</v>
          </cell>
          <cell r="C33266" t="str">
            <v>PABMERIL PLIEGO 9"X11"</v>
          </cell>
          <cell r="F33266" t="str">
            <v>Ins</v>
          </cell>
          <cell r="G33266" t="str">
            <v>und</v>
          </cell>
          <cell r="H33266">
            <v>0.02</v>
          </cell>
          <cell r="I33266">
            <v>1785</v>
          </cell>
          <cell r="J33266">
            <v>36</v>
          </cell>
        </row>
        <row r="33267">
          <cell r="B33267" t="str">
            <v>M01</v>
          </cell>
          <cell r="C33267" t="str">
            <v>ANDAMIO METALICO TUBULAR (Sección de 2 marcos de 1.50*1.50 m.con 2 crucetas de 2.30 m.)</v>
          </cell>
          <cell r="F33267" t="str">
            <v>Ins</v>
          </cell>
          <cell r="G33267" t="str">
            <v>sm</v>
          </cell>
          <cell r="H33267">
            <v>0.1</v>
          </cell>
          <cell r="I33267">
            <v>5093.55</v>
          </cell>
          <cell r="J33267">
            <v>509</v>
          </cell>
        </row>
        <row r="33269">
          <cell r="A33269" t="str">
            <v>PI-19.10</v>
          </cell>
          <cell r="C33269" t="str">
            <v xml:space="preserve">ESTUCO Y VINILO 3 MANOS Bajo Placa Exterior (Incluye estuco, 1 mano en pintura tipo 2 y dos manos en pintura tipo 1, filos y dilataciones). </v>
          </cell>
          <cell r="G33269" t="str">
            <v>m</v>
          </cell>
          <cell r="J33269">
            <v>15483</v>
          </cell>
        </row>
        <row r="33270">
          <cell r="B33270" t="str">
            <v>M03</v>
          </cell>
          <cell r="C33270" t="str">
            <v>EQUIPO BASICO ( Herramienta menor )</v>
          </cell>
          <cell r="F33270" t="str">
            <v>Ins</v>
          </cell>
          <cell r="G33270" t="str">
            <v>glb</v>
          </cell>
          <cell r="H33270">
            <v>0.03</v>
          </cell>
          <cell r="I33270">
            <v>2535.75</v>
          </cell>
          <cell r="J33270">
            <v>76</v>
          </cell>
        </row>
        <row r="33271">
          <cell r="B33271" t="str">
            <v>I05</v>
          </cell>
          <cell r="C33271" t="str">
            <v>MANO DE OBRA CC (Pintura)</v>
          </cell>
          <cell r="F33271" t="str">
            <v>Ins</v>
          </cell>
          <cell r="G33271" t="str">
            <v>hc</v>
          </cell>
          <cell r="H33271">
            <v>0.45</v>
          </cell>
          <cell r="I33271">
            <v>20346.15552447407</v>
          </cell>
          <cell r="J33271">
            <v>9156</v>
          </cell>
        </row>
        <row r="33272">
          <cell r="B33272" t="str">
            <v>X03</v>
          </cell>
          <cell r="C33272" t="str">
            <v>ESTUCO PARA EXTERIORES - Tipo Pintuco Ref. 27060 o equivalente.</v>
          </cell>
          <cell r="F33272" t="str">
            <v>Ins</v>
          </cell>
          <cell r="G33272" t="str">
            <v>gal</v>
          </cell>
          <cell r="H33272">
            <v>0.12</v>
          </cell>
          <cell r="I33272">
            <v>22038.680999999997</v>
          </cell>
          <cell r="J33272">
            <v>2645</v>
          </cell>
        </row>
        <row r="33273">
          <cell r="B33273" t="str">
            <v>X12</v>
          </cell>
          <cell r="C33273" t="str">
            <v>INTERVINILO - Tipo Pintuco Ref. según color diseño o equivalente Tipo 2.</v>
          </cell>
          <cell r="F33273" t="str">
            <v>Ins</v>
          </cell>
          <cell r="G33273" t="str">
            <v>gal</v>
          </cell>
          <cell r="H33273">
            <v>0.02</v>
          </cell>
          <cell r="I33273">
            <v>31478.653499999997</v>
          </cell>
          <cell r="J33273">
            <v>630</v>
          </cell>
        </row>
        <row r="33274">
          <cell r="B33274" t="str">
            <v>X10</v>
          </cell>
          <cell r="C33274" t="str">
            <v>VINILTEX - Tipo Pintuco Ref. según color diseño o equivalente Tipo 1.</v>
          </cell>
          <cell r="F33274" t="str">
            <v>Ins</v>
          </cell>
          <cell r="G33274" t="str">
            <v>gal</v>
          </cell>
          <cell r="H33274">
            <v>0.04</v>
          </cell>
          <cell r="I33274">
            <v>66223.5</v>
          </cell>
          <cell r="J33274">
            <v>2649</v>
          </cell>
        </row>
        <row r="33275">
          <cell r="B33275" t="str">
            <v>O90</v>
          </cell>
          <cell r="C33275" t="str">
            <v>PABMERIL PLIEGO 9"X11"</v>
          </cell>
          <cell r="F33275" t="str">
            <v>Ins</v>
          </cell>
          <cell r="G33275" t="str">
            <v>und</v>
          </cell>
          <cell r="H33275">
            <v>1.2E-2</v>
          </cell>
          <cell r="I33275">
            <v>1785</v>
          </cell>
          <cell r="J33275">
            <v>21</v>
          </cell>
        </row>
        <row r="33276">
          <cell r="B33276" t="str">
            <v>M01</v>
          </cell>
          <cell r="C33276" t="str">
            <v>ANDAMIO METALICO TUBULAR (Sección de 2 marcos de 1.50*1.50 m.con 2 crucetas de 2.30 m.)</v>
          </cell>
          <cell r="F33276" t="str">
            <v>Ins</v>
          </cell>
          <cell r="G33276" t="str">
            <v>sm</v>
          </cell>
          <cell r="H33276">
            <v>0.06</v>
          </cell>
          <cell r="I33276">
            <v>5093.55</v>
          </cell>
          <cell r="J33276">
            <v>306</v>
          </cell>
        </row>
        <row r="33278">
          <cell r="A33278" t="str">
            <v>PI-19.11</v>
          </cell>
          <cell r="C33278" t="str">
            <v>PINTURA EPOXICA ALTA RESISTENCIA CON CATALIZADOR 3 MANOS. (Incluye 1 mano en pintura tipo 2 y dos manos en pintura epoxi poliamida con catalizador, filos y dilataciones).</v>
          </cell>
          <cell r="G33278" t="str">
            <v>m2</v>
          </cell>
          <cell r="J33278">
            <v>26580</v>
          </cell>
        </row>
        <row r="33279">
          <cell r="B33279" t="str">
            <v>M03</v>
          </cell>
          <cell r="C33279" t="str">
            <v>EQUIPO BASICO ( Herramienta menor )</v>
          </cell>
          <cell r="F33279" t="str">
            <v>Ins</v>
          </cell>
          <cell r="G33279" t="str">
            <v>glb</v>
          </cell>
          <cell r="H33279">
            <v>0.05</v>
          </cell>
          <cell r="I33279">
            <v>2535.75</v>
          </cell>
          <cell r="J33279">
            <v>127</v>
          </cell>
        </row>
        <row r="33280">
          <cell r="B33280" t="str">
            <v>I05</v>
          </cell>
          <cell r="C33280" t="str">
            <v>MANO DE OBRA CC (Pintura)</v>
          </cell>
          <cell r="F33280" t="str">
            <v>Ins</v>
          </cell>
          <cell r="G33280" t="str">
            <v>hc</v>
          </cell>
          <cell r="H33280">
            <v>0.8</v>
          </cell>
          <cell r="I33280">
            <v>20346.15552447407</v>
          </cell>
          <cell r="J33280">
            <v>16277</v>
          </cell>
        </row>
        <row r="33281">
          <cell r="B33281" t="str">
            <v>X16</v>
          </cell>
          <cell r="C33281" t="str">
            <v>PINTURA EPOXI POLIAMIDA CON CATALIZADOR - Tipo Pintuco Ref. 113243 Color según diseño o equivalente</v>
          </cell>
          <cell r="F33281" t="str">
            <v>Ins</v>
          </cell>
          <cell r="G33281" t="str">
            <v>gal</v>
          </cell>
          <cell r="H33281">
            <v>0.06</v>
          </cell>
          <cell r="I33281">
            <v>159404.96249999999</v>
          </cell>
          <cell r="J33281">
            <v>9564</v>
          </cell>
        </row>
        <row r="33282">
          <cell r="B33282" t="str">
            <v>X30</v>
          </cell>
          <cell r="C33282" t="str">
            <v>CATALIZADOR PARA EPOXICOS</v>
          </cell>
          <cell r="F33282" t="str">
            <v>Ins</v>
          </cell>
          <cell r="G33282" t="str">
            <v>gal</v>
          </cell>
          <cell r="H33282">
            <v>1.2E-2</v>
          </cell>
          <cell r="I33282">
            <v>48004.540500000003</v>
          </cell>
          <cell r="J33282">
            <v>576</v>
          </cell>
        </row>
        <row r="33283">
          <cell r="B33283" t="str">
            <v>O90</v>
          </cell>
          <cell r="C33283" t="str">
            <v>PABMERIL PLIEGO 9"X11"</v>
          </cell>
          <cell r="F33283" t="str">
            <v>Ins</v>
          </cell>
          <cell r="G33283" t="str">
            <v>und</v>
          </cell>
          <cell r="H33283">
            <v>0.02</v>
          </cell>
          <cell r="I33283">
            <v>1785</v>
          </cell>
          <cell r="J33283">
            <v>36</v>
          </cell>
        </row>
        <row r="33285">
          <cell r="A33285" t="str">
            <v>PI-19.12</v>
          </cell>
          <cell r="C33285" t="str">
            <v>GRANIPLAS (esgrafiado) Fachadas - Colores Institucionales-(Colores Pastel) ( Incluye filos y dilataciones)</v>
          </cell>
          <cell r="G33285" t="str">
            <v>m2</v>
          </cell>
          <cell r="J33285">
            <v>26049</v>
          </cell>
        </row>
        <row r="33286">
          <cell r="B33286" t="str">
            <v>M03</v>
          </cell>
          <cell r="C33286" t="str">
            <v>EQUIPO BASICO ( Herramienta menor )</v>
          </cell>
          <cell r="F33286" t="str">
            <v>Ins</v>
          </cell>
          <cell r="G33286" t="str">
            <v>glb</v>
          </cell>
          <cell r="H33286">
            <v>0.05</v>
          </cell>
          <cell r="I33286">
            <v>2535.75</v>
          </cell>
          <cell r="J33286">
            <v>127</v>
          </cell>
        </row>
        <row r="33287">
          <cell r="B33287" t="str">
            <v>I05</v>
          </cell>
          <cell r="C33287" t="str">
            <v>MANO DE OBRA CC (Pintura)</v>
          </cell>
          <cell r="F33287" t="str">
            <v>Ins</v>
          </cell>
          <cell r="G33287" t="str">
            <v>hc</v>
          </cell>
          <cell r="H33287">
            <v>0.6</v>
          </cell>
          <cell r="I33287">
            <v>20346.15552447407</v>
          </cell>
          <cell r="J33287">
            <v>12208</v>
          </cell>
        </row>
        <row r="33288">
          <cell r="B33288" t="str">
            <v>X05</v>
          </cell>
          <cell r="C33288" t="str">
            <v>GRANIPLAST (esgrafiado) Fachada Color Pastel</v>
          </cell>
          <cell r="F33288" t="str">
            <v>Ins</v>
          </cell>
          <cell r="G33288" t="str">
            <v>kg</v>
          </cell>
          <cell r="H33288">
            <v>3.5</v>
          </cell>
          <cell r="I33288">
            <v>3830.9670000000001</v>
          </cell>
          <cell r="J33288">
            <v>13408</v>
          </cell>
        </row>
        <row r="33289">
          <cell r="B33289" t="str">
            <v>M01</v>
          </cell>
          <cell r="C33289" t="str">
            <v>ANDAMIO METALICO TUBULAR (Sección de 2 marcos de 1.50*1.50 m.con 2 crucetas de 2.30 m.)</v>
          </cell>
          <cell r="F33289" t="str">
            <v>Ins</v>
          </cell>
          <cell r="G33289" t="str">
            <v>sm</v>
          </cell>
          <cell r="H33289">
            <v>0.06</v>
          </cell>
          <cell r="I33289">
            <v>5093.55</v>
          </cell>
          <cell r="J33289">
            <v>306</v>
          </cell>
        </row>
        <row r="33291">
          <cell r="A33291" t="str">
            <v>PI-19.13</v>
          </cell>
          <cell r="C33291" t="str">
            <v>GRANIPLAS (esgrafiado) Fachadas - Colores Institucionales. (Colores Intermedios y Fuertes) ( Incluye filos y dilataciones)</v>
          </cell>
          <cell r="G33291" t="str">
            <v>m2</v>
          </cell>
          <cell r="J33291">
            <v>34289</v>
          </cell>
        </row>
        <row r="33292">
          <cell r="B33292" t="str">
            <v>M03</v>
          </cell>
          <cell r="C33292" t="str">
            <v>EQUIPO BASICO ( Herramienta menor )</v>
          </cell>
          <cell r="F33292" t="str">
            <v>Ins</v>
          </cell>
          <cell r="G33292" t="str">
            <v>glb</v>
          </cell>
          <cell r="H33292">
            <v>0.05</v>
          </cell>
          <cell r="I33292">
            <v>2535.75</v>
          </cell>
          <cell r="J33292">
            <v>127</v>
          </cell>
        </row>
        <row r="33293">
          <cell r="B33293" t="str">
            <v>I05</v>
          </cell>
          <cell r="C33293" t="str">
            <v>MANO DE OBRA CC (Pintura)</v>
          </cell>
          <cell r="F33293" t="str">
            <v>Ins</v>
          </cell>
          <cell r="G33293" t="str">
            <v>hc</v>
          </cell>
          <cell r="H33293">
            <v>0.6</v>
          </cell>
          <cell r="I33293">
            <v>20346.15552447407</v>
          </cell>
          <cell r="J33293">
            <v>12208</v>
          </cell>
        </row>
        <row r="33294">
          <cell r="B33294" t="str">
            <v>X06</v>
          </cell>
          <cell r="C33294" t="str">
            <v>GRANIPLAST (esgrafiado) Fachada Colores Intermedios y Fuertes</v>
          </cell>
          <cell r="F33294" t="str">
            <v>Ins</v>
          </cell>
          <cell r="G33294" t="str">
            <v>kg</v>
          </cell>
          <cell r="H33294">
            <v>3.5</v>
          </cell>
          <cell r="I33294">
            <v>6185.0251119363847</v>
          </cell>
          <cell r="J33294">
            <v>21648</v>
          </cell>
        </row>
        <row r="33295">
          <cell r="B33295" t="str">
            <v>M01</v>
          </cell>
          <cell r="C33295" t="str">
            <v>ANDAMIO METALICO TUBULAR (Sección de 2 marcos de 1.50*1.50 m.con 2 crucetas de 2.30 m.)</v>
          </cell>
          <cell r="F33295" t="str">
            <v>Ins</v>
          </cell>
          <cell r="G33295" t="str">
            <v>sm</v>
          </cell>
          <cell r="H33295">
            <v>0.06</v>
          </cell>
          <cell r="I33295">
            <v>5093.55</v>
          </cell>
          <cell r="J33295">
            <v>306</v>
          </cell>
        </row>
        <row r="33297">
          <cell r="A33297" t="str">
            <v>PI-19.14</v>
          </cell>
          <cell r="C33297" t="str">
            <v>ESTUCO Y PINTURA Tipo KORAZA o equivalente 3 MANOS Fachadas (Incluye estuco, 1 mano en pintura tipo 2 y dos manos en pintura tipo koraza o equivalente, filos y dilataciones). Color según diseño.</v>
          </cell>
          <cell r="G33297" t="str">
            <v>m2</v>
          </cell>
          <cell r="J33297">
            <v>27533</v>
          </cell>
        </row>
        <row r="33298">
          <cell r="B33298" t="str">
            <v>M03</v>
          </cell>
          <cell r="C33298" t="str">
            <v>EQUIPO BASICO ( Herramienta menor )</v>
          </cell>
          <cell r="F33298" t="str">
            <v>Ins</v>
          </cell>
          <cell r="G33298" t="str">
            <v>glb</v>
          </cell>
          <cell r="H33298">
            <v>0.05</v>
          </cell>
          <cell r="I33298">
            <v>2535.75</v>
          </cell>
          <cell r="J33298">
            <v>127</v>
          </cell>
        </row>
        <row r="33299">
          <cell r="B33299" t="str">
            <v>I05</v>
          </cell>
          <cell r="C33299" t="str">
            <v>MANO DE OBRA CC (Pintura)</v>
          </cell>
          <cell r="F33299" t="str">
            <v>Ins</v>
          </cell>
          <cell r="G33299" t="str">
            <v>hc</v>
          </cell>
          <cell r="H33299">
            <v>0.7</v>
          </cell>
          <cell r="I33299">
            <v>20346.15552447407</v>
          </cell>
          <cell r="J33299">
            <v>14242</v>
          </cell>
        </row>
        <row r="33300">
          <cell r="B33300" t="str">
            <v>X03</v>
          </cell>
          <cell r="C33300" t="str">
            <v>ESTUCO PARA EXTERIORES - Tipo Pintuco Ref. 27060 o equivalente.</v>
          </cell>
          <cell r="F33300" t="str">
            <v>Ins</v>
          </cell>
          <cell r="G33300" t="str">
            <v>gal</v>
          </cell>
          <cell r="H33300">
            <v>0.2</v>
          </cell>
          <cell r="I33300">
            <v>22038.680999999997</v>
          </cell>
          <cell r="J33300">
            <v>4408</v>
          </cell>
        </row>
        <row r="33301">
          <cell r="B33301" t="str">
            <v>X12</v>
          </cell>
          <cell r="C33301" t="str">
            <v>INTERVINILO - Tipo Pintuco Ref. según color diseño o equivalente Tipo 2.</v>
          </cell>
          <cell r="F33301" t="str">
            <v>Ins</v>
          </cell>
          <cell r="G33301" t="str">
            <v>gal</v>
          </cell>
          <cell r="H33301">
            <v>0.04</v>
          </cell>
          <cell r="I33301">
            <v>31478.653499999997</v>
          </cell>
          <cell r="J33301">
            <v>1259</v>
          </cell>
        </row>
        <row r="33302">
          <cell r="B33302" t="str">
            <v>X11</v>
          </cell>
          <cell r="C33302" t="str">
            <v>KORAZA - Tipo Pintuco o similar Según color diseño o equivalente</v>
          </cell>
          <cell r="F33302" t="str">
            <v>Ins</v>
          </cell>
          <cell r="G33302" t="str">
            <v>gal</v>
          </cell>
          <cell r="H33302">
            <v>0.1</v>
          </cell>
          <cell r="I33302">
            <v>71552.25</v>
          </cell>
          <cell r="J33302">
            <v>7155</v>
          </cell>
        </row>
        <row r="33303">
          <cell r="B33303" t="str">
            <v>O90</v>
          </cell>
          <cell r="C33303" t="str">
            <v>PABMERIL PLIEGO 9"X11"</v>
          </cell>
          <cell r="F33303" t="str">
            <v>Ins</v>
          </cell>
          <cell r="G33303" t="str">
            <v>und</v>
          </cell>
          <cell r="H33303">
            <v>0.02</v>
          </cell>
          <cell r="I33303">
            <v>1785</v>
          </cell>
          <cell r="J33303">
            <v>36</v>
          </cell>
        </row>
        <row r="33304">
          <cell r="B33304" t="str">
            <v>M01</v>
          </cell>
          <cell r="C33304" t="str">
            <v>ANDAMIO METALICO TUBULAR (Sección de 2 marcos de 1.50*1.50 m.con 2 crucetas de 2.30 m.)</v>
          </cell>
          <cell r="F33304" t="str">
            <v>Ins</v>
          </cell>
          <cell r="G33304" t="str">
            <v>sm</v>
          </cell>
          <cell r="H33304">
            <v>0.06</v>
          </cell>
          <cell r="I33304">
            <v>5093.55</v>
          </cell>
          <cell r="J33304">
            <v>306</v>
          </cell>
        </row>
        <row r="33306">
          <cell r="A33306" t="str">
            <v>PI-19.15</v>
          </cell>
          <cell r="C33306" t="str">
            <v>PINTURA Tipo KORAZA o equivalente 3 MANOS Fachadas (Incluye 1 mano en pintura tipo 2 y dos manos en pintura koraza Tipo Pintuco o equivalente, filos y dilataciones).</v>
          </cell>
          <cell r="G33306" t="str">
            <v>m2</v>
          </cell>
          <cell r="J33306">
            <v>23125</v>
          </cell>
        </row>
        <row r="33307">
          <cell r="B33307" t="str">
            <v>M03</v>
          </cell>
          <cell r="C33307" t="str">
            <v>EQUIPO BASICO ( Herramienta menor )</v>
          </cell>
          <cell r="F33307" t="str">
            <v>Ins</v>
          </cell>
          <cell r="G33307" t="str">
            <v>glb</v>
          </cell>
          <cell r="H33307">
            <v>0.05</v>
          </cell>
          <cell r="I33307">
            <v>2535.75</v>
          </cell>
          <cell r="J33307">
            <v>127</v>
          </cell>
        </row>
        <row r="33308">
          <cell r="B33308" t="str">
            <v>I05</v>
          </cell>
          <cell r="C33308" t="str">
            <v>MANO DE OBRA CC (Pintura)</v>
          </cell>
          <cell r="F33308" t="str">
            <v>Ins</v>
          </cell>
          <cell r="G33308" t="str">
            <v>hc</v>
          </cell>
          <cell r="H33308">
            <v>0.7</v>
          </cell>
          <cell r="I33308">
            <v>20346.15552447407</v>
          </cell>
          <cell r="J33308">
            <v>14242</v>
          </cell>
        </row>
        <row r="33309">
          <cell r="B33309" t="str">
            <v>X12</v>
          </cell>
          <cell r="C33309" t="str">
            <v>INTERVINILO - Tipo Pintuco Ref. según color diseño o equivalente Tipo 2.</v>
          </cell>
          <cell r="F33309" t="str">
            <v>Ins</v>
          </cell>
          <cell r="G33309" t="str">
            <v>gal</v>
          </cell>
          <cell r="H33309">
            <v>0.04</v>
          </cell>
          <cell r="I33309">
            <v>31478.653499999997</v>
          </cell>
          <cell r="J33309">
            <v>1259</v>
          </cell>
        </row>
        <row r="33310">
          <cell r="B33310" t="str">
            <v>X11</v>
          </cell>
          <cell r="C33310" t="str">
            <v>KORAZA - Tipo Pintuco o similar Según color diseño o equivalente</v>
          </cell>
          <cell r="F33310" t="str">
            <v>Ins</v>
          </cell>
          <cell r="G33310" t="str">
            <v>gal</v>
          </cell>
          <cell r="H33310">
            <v>0.1</v>
          </cell>
          <cell r="I33310">
            <v>71552.25</v>
          </cell>
          <cell r="J33310">
            <v>7155</v>
          </cell>
        </row>
        <row r="33311">
          <cell r="B33311" t="str">
            <v>O90</v>
          </cell>
          <cell r="C33311" t="str">
            <v>PABMERIL PLIEGO 9"X11"</v>
          </cell>
          <cell r="F33311" t="str">
            <v>Ins</v>
          </cell>
          <cell r="G33311" t="str">
            <v>und</v>
          </cell>
          <cell r="H33311">
            <v>0.02</v>
          </cell>
          <cell r="I33311">
            <v>1785</v>
          </cell>
          <cell r="J33311">
            <v>36</v>
          </cell>
        </row>
        <row r="33312">
          <cell r="B33312" t="str">
            <v>M01</v>
          </cell>
          <cell r="C33312" t="str">
            <v>ANDAMIO METALICO TUBULAR (Sección de 2 marcos de 1.50*1.50 m.con 2 crucetas de 2.30 m.)</v>
          </cell>
          <cell r="F33312" t="str">
            <v>Ins</v>
          </cell>
          <cell r="G33312" t="str">
            <v>sm</v>
          </cell>
          <cell r="H33312">
            <v>0.06</v>
          </cell>
          <cell r="I33312">
            <v>5093.55</v>
          </cell>
          <cell r="J33312">
            <v>306</v>
          </cell>
        </row>
        <row r="33315">
          <cell r="A33315" t="str">
            <v>PI-19.15A</v>
          </cell>
          <cell r="C33315" t="str">
            <v>PINTURA Tipo KORAZA o equivalente 3 MANOS Fachadas (Incluye 1 mano en pintura tipo 2 y dos manos en pintura koraza Tipo Pintuco o equivalente, filos y dilataciones).</v>
          </cell>
          <cell r="G33315" t="str">
            <v>ml</v>
          </cell>
          <cell r="J33315">
            <v>14889</v>
          </cell>
        </row>
        <row r="33316">
          <cell r="B33316" t="str">
            <v>M03</v>
          </cell>
          <cell r="C33316" t="str">
            <v>EQUIPO BASICO ( Herramienta menor )</v>
          </cell>
          <cell r="F33316" t="str">
            <v>Ins</v>
          </cell>
          <cell r="G33316" t="str">
            <v>glb</v>
          </cell>
          <cell r="H33316">
            <v>0.03</v>
          </cell>
          <cell r="I33316">
            <v>2535.75</v>
          </cell>
          <cell r="J33316">
            <v>76</v>
          </cell>
        </row>
        <row r="33317">
          <cell r="B33317" t="str">
            <v>I05</v>
          </cell>
          <cell r="C33317" t="str">
            <v>MANO DE OBRA CC (Pintura)</v>
          </cell>
          <cell r="F33317" t="str">
            <v>Ins</v>
          </cell>
          <cell r="G33317" t="str">
            <v>hc</v>
          </cell>
          <cell r="H33317">
            <v>0.44</v>
          </cell>
          <cell r="I33317">
            <v>20346.15552447407</v>
          </cell>
          <cell r="J33317">
            <v>8952</v>
          </cell>
        </row>
        <row r="33318">
          <cell r="B33318" t="str">
            <v>X12</v>
          </cell>
          <cell r="C33318" t="str">
            <v>INTERVINILO - Tipo Pintuco Ref. según color diseño o equivalente Tipo 2.</v>
          </cell>
          <cell r="F33318" t="str">
            <v>Ins</v>
          </cell>
          <cell r="G33318" t="str">
            <v>gal</v>
          </cell>
          <cell r="H33318">
            <v>0.02</v>
          </cell>
          <cell r="I33318">
            <v>31478.653499999997</v>
          </cell>
          <cell r="J33318">
            <v>630</v>
          </cell>
        </row>
        <row r="33319">
          <cell r="B33319" t="str">
            <v>X11</v>
          </cell>
          <cell r="C33319" t="str">
            <v>KORAZA - Tipo Pintuco o similar Según color diseño o equivalente</v>
          </cell>
          <cell r="F33319" t="str">
            <v>Ins</v>
          </cell>
          <cell r="G33319" t="str">
            <v>gal</v>
          </cell>
          <cell r="H33319">
            <v>7.0000000000000007E-2</v>
          </cell>
          <cell r="I33319">
            <v>71552.25</v>
          </cell>
          <cell r="J33319">
            <v>5009</v>
          </cell>
        </row>
        <row r="33320">
          <cell r="B33320" t="str">
            <v>O90</v>
          </cell>
          <cell r="C33320" t="str">
            <v>PABMERIL PLIEGO 9"X11"</v>
          </cell>
          <cell r="F33320" t="str">
            <v>Ins</v>
          </cell>
          <cell r="G33320" t="str">
            <v>und</v>
          </cell>
          <cell r="H33320">
            <v>0.01</v>
          </cell>
          <cell r="I33320">
            <v>1785</v>
          </cell>
          <cell r="J33320">
            <v>18</v>
          </cell>
        </row>
        <row r="33321">
          <cell r="B33321" t="str">
            <v>M01</v>
          </cell>
          <cell r="C33321" t="str">
            <v>ANDAMIO METALICO TUBULAR (Sección de 2 marcos de 1.50*1.50 m.con 2 crucetas de 2.30 m.)</v>
          </cell>
          <cell r="F33321" t="str">
            <v>Ins</v>
          </cell>
          <cell r="G33321" t="str">
            <v>sm</v>
          </cell>
          <cell r="H33321">
            <v>0.04</v>
          </cell>
          <cell r="I33321">
            <v>5093.55</v>
          </cell>
          <cell r="J33321">
            <v>204</v>
          </cell>
        </row>
        <row r="33324">
          <cell r="A33324" t="str">
            <v>PI-19.16</v>
          </cell>
          <cell r="C33324" t="str">
            <v>PANEL PARA FACHADA EN ESTRUCTURA METALICA.(Incluye aislante en icopor 5mm, pañete con malla de vena, malla electrosoldada y pintura tipo Koraza 3 manos.) Según detalle.</v>
          </cell>
          <cell r="G33324" t="str">
            <v>m2</v>
          </cell>
          <cell r="J33324">
            <v>49534</v>
          </cell>
        </row>
        <row r="33325">
          <cell r="B33325" t="str">
            <v>M03</v>
          </cell>
          <cell r="C33325" t="str">
            <v>EQUIPO BASICO ( Herramienta menor )</v>
          </cell>
          <cell r="F33325" t="str">
            <v>Ins</v>
          </cell>
          <cell r="G33325" t="str">
            <v>glb</v>
          </cell>
          <cell r="H33325">
            <v>0.6</v>
          </cell>
          <cell r="I33325">
            <v>2535.75</v>
          </cell>
          <cell r="J33325">
            <v>1521</v>
          </cell>
        </row>
        <row r="33326">
          <cell r="B33326" t="str">
            <v>A04A</v>
          </cell>
          <cell r="C33326" t="str">
            <v>MALLA ELECTROSOLDADA E-050  Ø  4 mm  25 x 25 cm.</v>
          </cell>
          <cell r="F33326" t="str">
            <v>Ins</v>
          </cell>
          <cell r="G33326" t="str">
            <v>kg</v>
          </cell>
          <cell r="H33326">
            <v>0.65</v>
          </cell>
          <cell r="I33326">
            <v>2998.8</v>
          </cell>
          <cell r="J33326">
            <v>1949</v>
          </cell>
        </row>
        <row r="33327">
          <cell r="B33327" t="str">
            <v>AA45A</v>
          </cell>
          <cell r="C33327" t="str">
            <v>PAÑETE LISO MUROS   1:3  CON MALLA PARA SUPERFICIES IRREGULARES ( Incluye filos y dilataciones ).</v>
          </cell>
          <cell r="F33327" t="str">
            <v>Ana</v>
          </cell>
          <cell r="G33327" t="str">
            <v>m2</v>
          </cell>
          <cell r="H33327">
            <v>1</v>
          </cell>
          <cell r="I33327">
            <v>22632.75</v>
          </cell>
          <cell r="J33327">
            <v>22633</v>
          </cell>
        </row>
        <row r="33328">
          <cell r="B33328" t="str">
            <v>AA53</v>
          </cell>
          <cell r="C33328" t="str">
            <v>PINTURA Tipo KORAZA o equivalente 3 MANOS Fachadas (Incluye 1 mano en pintura tipo 2 y dos manos en pintura koraza Tipo Pintuco o equivalente, filos y dilataciones).</v>
          </cell>
          <cell r="F33328" t="str">
            <v>Ana</v>
          </cell>
          <cell r="G33328" t="str">
            <v>m2</v>
          </cell>
          <cell r="H33328">
            <v>1</v>
          </cell>
          <cell r="I33328">
            <v>23125.200000000001</v>
          </cell>
          <cell r="J33328">
            <v>23125</v>
          </cell>
        </row>
        <row r="33329">
          <cell r="B33329" t="str">
            <v>M01</v>
          </cell>
          <cell r="C33329" t="str">
            <v>ANDAMIO METALICO TUBULAR (Sección de 2 marcos de 1.50*1.50 m.con 2 crucetas de 2.30 m.)</v>
          </cell>
          <cell r="F33329" t="str">
            <v>Ins</v>
          </cell>
          <cell r="G33329" t="str">
            <v>sm</v>
          </cell>
          <cell r="H33329">
            <v>0.06</v>
          </cell>
          <cell r="I33329">
            <v>5093.55</v>
          </cell>
          <cell r="J33329">
            <v>306</v>
          </cell>
        </row>
        <row r="33331">
          <cell r="A33331" t="str">
            <v>PI-19.17</v>
          </cell>
          <cell r="C33331" t="str">
            <v>GRANIPLAS (esgrafiado) Bajo placa - Colores Institucionales. (Colores Pastel- Incluye filos y dilataciones)</v>
          </cell>
          <cell r="G33331" t="str">
            <v>m2</v>
          </cell>
          <cell r="J33331">
            <v>27390</v>
          </cell>
        </row>
        <row r="33332">
          <cell r="B33332" t="str">
            <v>M03</v>
          </cell>
          <cell r="C33332" t="str">
            <v>EQUIPO BASICO ( Herramienta menor )</v>
          </cell>
          <cell r="F33332" t="str">
            <v>Ins</v>
          </cell>
          <cell r="G33332" t="str">
            <v>glb</v>
          </cell>
          <cell r="H33332">
            <v>0.05</v>
          </cell>
          <cell r="I33332">
            <v>2535.75</v>
          </cell>
          <cell r="J33332">
            <v>127</v>
          </cell>
        </row>
        <row r="33333">
          <cell r="B33333" t="str">
            <v>I05</v>
          </cell>
          <cell r="C33333" t="str">
            <v>MANO DE OBRA CC (Pintura)</v>
          </cell>
          <cell r="F33333" t="str">
            <v>Ins</v>
          </cell>
          <cell r="G33333" t="str">
            <v>hc</v>
          </cell>
          <cell r="H33333">
            <v>0.6</v>
          </cell>
          <cell r="I33333">
            <v>20346.15552447407</v>
          </cell>
          <cell r="J33333">
            <v>12208</v>
          </cell>
        </row>
        <row r="33334">
          <cell r="B33334" t="str">
            <v>X05</v>
          </cell>
          <cell r="C33334" t="str">
            <v>GRANIPLAST (esgrafiado) Fachada Color Pastel</v>
          </cell>
          <cell r="F33334" t="str">
            <v>Ins</v>
          </cell>
          <cell r="G33334" t="str">
            <v>kg</v>
          </cell>
          <cell r="H33334">
            <v>3.85</v>
          </cell>
          <cell r="I33334">
            <v>3830.9670000000001</v>
          </cell>
          <cell r="J33334">
            <v>14749</v>
          </cell>
        </row>
        <row r="33335">
          <cell r="B33335" t="str">
            <v>M01</v>
          </cell>
          <cell r="C33335" t="str">
            <v>ANDAMIO METALICO TUBULAR (Sección de 2 marcos de 1.50*1.50 m.con 2 crucetas de 2.30 m.)</v>
          </cell>
          <cell r="F33335" t="str">
            <v>Ins</v>
          </cell>
          <cell r="G33335" t="str">
            <v>sm</v>
          </cell>
          <cell r="H33335">
            <v>0.06</v>
          </cell>
          <cell r="I33335">
            <v>5093.55</v>
          </cell>
          <cell r="J33335">
            <v>306</v>
          </cell>
        </row>
        <row r="33337">
          <cell r="A33337" t="str">
            <v>PI-19.18</v>
          </cell>
          <cell r="C33337" t="str">
            <v xml:space="preserve">RECUBRIMIENTO  EPOXICO FLEXIBLE DE ALTO DESEMPEÑO SE COMPONE DE DOS COMPONENTES ALTA RESISTENCIA QUIMICA DURALKOTE 240  O equivalente. (Incluye 2 manos de recubrimiento, filos y dilataciones). </v>
          </cell>
          <cell r="G33337" t="str">
            <v>m2</v>
          </cell>
          <cell r="J33337">
            <v>103546</v>
          </cell>
        </row>
        <row r="33338">
          <cell r="B33338" t="str">
            <v>M03</v>
          </cell>
          <cell r="C33338" t="str">
            <v>EQUIPO BASICO ( Herramienta menor )</v>
          </cell>
          <cell r="F33338" t="str">
            <v>Ins</v>
          </cell>
          <cell r="G33338" t="str">
            <v>glb</v>
          </cell>
          <cell r="H33338">
            <v>0.05</v>
          </cell>
          <cell r="I33338">
            <v>2535.75</v>
          </cell>
          <cell r="J33338">
            <v>127</v>
          </cell>
        </row>
        <row r="33339">
          <cell r="B33339" t="str">
            <v>I05</v>
          </cell>
          <cell r="C33339" t="str">
            <v>MANO DE OBRA CC (Pintura)</v>
          </cell>
          <cell r="F33339" t="str">
            <v>Ins</v>
          </cell>
          <cell r="G33339" t="str">
            <v>hc</v>
          </cell>
          <cell r="H33339">
            <v>0.8</v>
          </cell>
          <cell r="I33339">
            <v>20346.15552447407</v>
          </cell>
          <cell r="J33339">
            <v>16277</v>
          </cell>
        </row>
        <row r="33340">
          <cell r="B33340" t="str">
            <v>X27</v>
          </cell>
          <cell r="C33340" t="str">
            <v>RECUBRIMIENTO EPOXICO DURALCOTE 240</v>
          </cell>
          <cell r="F33340" t="str">
            <v>Ins</v>
          </cell>
          <cell r="G33340" t="str">
            <v>gal</v>
          </cell>
          <cell r="H33340">
            <v>0.2</v>
          </cell>
          <cell r="I33340">
            <v>435710.64599999995</v>
          </cell>
          <cell r="J33340">
            <v>87142</v>
          </cell>
        </row>
        <row r="33342">
          <cell r="A33342" t="str">
            <v>PI-19.19A</v>
          </cell>
          <cell r="C33342" t="str">
            <v>PINTURA INTERVINILO o equivalente 3 MANOS Bajo Placa (Incluye 1 mano en pintura tipo 2 y dos manos en pintura INTERVINILO Tipo Pintuco o equivalente, Para estructura en concreto filos y dilataciones).</v>
          </cell>
          <cell r="G33342" t="str">
            <v>m2</v>
          </cell>
          <cell r="J33342">
            <v>30322</v>
          </cell>
        </row>
        <row r="33343">
          <cell r="B33343" t="str">
            <v>M03</v>
          </cell>
          <cell r="C33343" t="str">
            <v>EQUIPO BASICO ( Herramienta menor )</v>
          </cell>
          <cell r="F33343" t="str">
            <v>Ins</v>
          </cell>
          <cell r="G33343" t="str">
            <v>glb</v>
          </cell>
          <cell r="H33343">
            <v>0.15</v>
          </cell>
          <cell r="I33343">
            <v>2535.75</v>
          </cell>
          <cell r="J33343">
            <v>380</v>
          </cell>
        </row>
        <row r="33344">
          <cell r="B33344" t="str">
            <v>I05</v>
          </cell>
          <cell r="C33344" t="str">
            <v>MANO DE OBRA CC (Pintura)</v>
          </cell>
          <cell r="F33344" t="str">
            <v>Ins</v>
          </cell>
          <cell r="G33344" t="str">
            <v>hc</v>
          </cell>
          <cell r="H33344">
            <v>0.94</v>
          </cell>
          <cell r="I33344">
            <v>20346.15552447407</v>
          </cell>
          <cell r="J33344">
            <v>19125</v>
          </cell>
        </row>
        <row r="33345">
          <cell r="B33345" t="str">
            <v>X12</v>
          </cell>
          <cell r="C33345" t="str">
            <v>INTERVINILO - Tipo Pintuco Ref. según color diseño o equivalente Tipo 2.</v>
          </cell>
          <cell r="F33345" t="str">
            <v>Ins</v>
          </cell>
          <cell r="G33345" t="str">
            <v>gal</v>
          </cell>
          <cell r="H33345">
            <v>0.06</v>
          </cell>
          <cell r="I33345">
            <v>31478.653499999997</v>
          </cell>
          <cell r="J33345">
            <v>1889</v>
          </cell>
        </row>
        <row r="33346">
          <cell r="B33346" t="str">
            <v>X11</v>
          </cell>
          <cell r="C33346" t="str">
            <v>KORAZA - Tipo Pintuco o similar Según color diseño o equivalente</v>
          </cell>
          <cell r="F33346" t="str">
            <v>Ins</v>
          </cell>
          <cell r="G33346" t="str">
            <v>gal</v>
          </cell>
          <cell r="H33346">
            <v>0.12</v>
          </cell>
          <cell r="I33346">
            <v>71552.25</v>
          </cell>
          <cell r="J33346">
            <v>8586</v>
          </cell>
        </row>
        <row r="33347">
          <cell r="B33347" t="str">
            <v>O90</v>
          </cell>
          <cell r="C33347" t="str">
            <v>PABMERIL PLIEGO 9"X11"</v>
          </cell>
          <cell r="F33347" t="str">
            <v>Ins</v>
          </cell>
          <cell r="G33347" t="str">
            <v>und</v>
          </cell>
          <cell r="H33347">
            <v>0.02</v>
          </cell>
          <cell r="I33347">
            <v>1785</v>
          </cell>
          <cell r="J33347">
            <v>36</v>
          </cell>
        </row>
        <row r="33348">
          <cell r="B33348" t="str">
            <v>M01</v>
          </cell>
          <cell r="C33348" t="str">
            <v>ANDAMIO METALICO TUBULAR (Sección de 2 marcos de 1.50*1.50 m.con 2 crucetas de 2.30 m.)</v>
          </cell>
          <cell r="F33348" t="str">
            <v>Ins</v>
          </cell>
          <cell r="G33348" t="str">
            <v>sm</v>
          </cell>
          <cell r="H33348">
            <v>0.06</v>
          </cell>
          <cell r="I33348">
            <v>5093.55</v>
          </cell>
          <cell r="J33348">
            <v>306</v>
          </cell>
        </row>
        <row r="33351">
          <cell r="A33351" t="str">
            <v>PI-19.19</v>
          </cell>
          <cell r="C33351" t="str">
            <v>PINTURA ESMALTE SINTETICO MATE o equivalente 3 MANOS Bajo Placa (Incluye 3 mano en pintura esmalte sintetico Tipo Pintuco o equivalente, steel deck y estructura en concreto filos y dilataciones).</v>
          </cell>
          <cell r="G33351" t="str">
            <v>m2</v>
          </cell>
          <cell r="J33351">
            <v>30335</v>
          </cell>
        </row>
        <row r="33352">
          <cell r="B33352" t="str">
            <v>M03</v>
          </cell>
          <cell r="C33352" t="str">
            <v>EQUIPO BASICO ( Herramienta menor )</v>
          </cell>
          <cell r="F33352" t="str">
            <v>Ins</v>
          </cell>
          <cell r="G33352" t="str">
            <v>glb</v>
          </cell>
          <cell r="H33352">
            <v>0.05</v>
          </cell>
          <cell r="I33352">
            <v>2535.75</v>
          </cell>
          <cell r="J33352">
            <v>127</v>
          </cell>
        </row>
        <row r="33353">
          <cell r="B33353" t="str">
            <v>I05</v>
          </cell>
          <cell r="C33353" t="str">
            <v>MANO DE OBRA CC (Pintura)</v>
          </cell>
          <cell r="F33353" t="str">
            <v>Ins</v>
          </cell>
          <cell r="G33353" t="str">
            <v>hc</v>
          </cell>
          <cell r="H33353">
            <v>0.75</v>
          </cell>
          <cell r="I33353">
            <v>20346.15552447407</v>
          </cell>
          <cell r="J33353">
            <v>15260</v>
          </cell>
        </row>
        <row r="33354">
          <cell r="B33354" t="str">
            <v>X18</v>
          </cell>
          <cell r="C33354" t="str">
            <v xml:space="preserve">WASH PRIMER Componente A - 1/4 gl  Ref. 509A o equivalente </v>
          </cell>
          <cell r="F33354" t="str">
            <v>Ins</v>
          </cell>
          <cell r="G33354" t="str">
            <v>und</v>
          </cell>
          <cell r="H33354">
            <v>0.06</v>
          </cell>
          <cell r="I33354">
            <v>21732.553499999998</v>
          </cell>
          <cell r="J33354">
            <v>1304</v>
          </cell>
        </row>
        <row r="33355">
          <cell r="B33355" t="str">
            <v>X19</v>
          </cell>
          <cell r="C33355" t="str">
            <v>WASH PRIMER Componente B - 1/4 gl Ref. 509B o equivalente</v>
          </cell>
          <cell r="F33355" t="str">
            <v>Ins</v>
          </cell>
          <cell r="G33355" t="str">
            <v>und</v>
          </cell>
          <cell r="H33355">
            <v>0.06</v>
          </cell>
          <cell r="I33355">
            <v>13106.005499999999</v>
          </cell>
          <cell r="J33355">
            <v>786</v>
          </cell>
        </row>
        <row r="33356">
          <cell r="B33356" t="str">
            <v>X01</v>
          </cell>
          <cell r="C33356" t="str">
            <v>ANTICORROSIVO Premium - Tipo Pintuco Ref. 513 o equivalente</v>
          </cell>
          <cell r="F33356" t="str">
            <v>Ins</v>
          </cell>
          <cell r="G33356" t="str">
            <v>gal</v>
          </cell>
          <cell r="H33356">
            <v>0.06</v>
          </cell>
          <cell r="I33356">
            <v>81756.034499999994</v>
          </cell>
          <cell r="J33356">
            <v>4905</v>
          </cell>
        </row>
        <row r="33357">
          <cell r="B33357" t="str">
            <v>X04</v>
          </cell>
          <cell r="C33357" t="str">
            <v>ESMALTE SINTETICO Pintulux - Tipo Pintuco Ref. según color diseño o equivalente</v>
          </cell>
          <cell r="F33357" t="str">
            <v>Ins</v>
          </cell>
          <cell r="G33357" t="str">
            <v>gal</v>
          </cell>
          <cell r="H33357">
            <v>0.11</v>
          </cell>
          <cell r="I33357">
            <v>69194.810999999987</v>
          </cell>
          <cell r="J33357">
            <v>7611</v>
          </cell>
        </row>
        <row r="33358">
          <cell r="B33358" t="str">
            <v>O90</v>
          </cell>
          <cell r="C33358" t="str">
            <v>PABMERIL PLIEGO 9"X11"</v>
          </cell>
          <cell r="F33358" t="str">
            <v>Ins</v>
          </cell>
          <cell r="G33358" t="str">
            <v>und</v>
          </cell>
          <cell r="H33358">
            <v>0.02</v>
          </cell>
          <cell r="I33358">
            <v>1785</v>
          </cell>
          <cell r="J33358">
            <v>36</v>
          </cell>
        </row>
        <row r="33359">
          <cell r="B33359" t="str">
            <v>M01</v>
          </cell>
          <cell r="C33359" t="str">
            <v>ANDAMIO METALICO TUBULAR (Sección de 2 marcos de 1.50*1.50 m.con 2 crucetas de 2.30 m.)</v>
          </cell>
          <cell r="F33359" t="str">
            <v>Ins</v>
          </cell>
          <cell r="G33359" t="str">
            <v>sm</v>
          </cell>
          <cell r="H33359">
            <v>0.06</v>
          </cell>
          <cell r="I33359">
            <v>5093.55</v>
          </cell>
          <cell r="J33359">
            <v>306</v>
          </cell>
        </row>
        <row r="33360">
          <cell r="H33360">
            <v>9</v>
          </cell>
        </row>
        <row r="33361">
          <cell r="A33361" t="str">
            <v>PI-19.20</v>
          </cell>
          <cell r="C33361" t="str">
            <v xml:space="preserve">PINTURA ANTICORROSIVA 3 MANOS Sobre ELEMENTOS METALICOS ancho hasta 0,40 cm (Incluye thinner, filos y dilataciones). </v>
          </cell>
          <cell r="G33361" t="str">
            <v>m</v>
          </cell>
          <cell r="J33361">
            <v>13391</v>
          </cell>
        </row>
        <row r="33362">
          <cell r="B33362" t="str">
            <v>M03</v>
          </cell>
          <cell r="C33362" t="str">
            <v>EQUIPO BASICO ( Herramienta menor )</v>
          </cell>
          <cell r="F33362" t="str">
            <v>Ins</v>
          </cell>
          <cell r="G33362" t="str">
            <v>glb</v>
          </cell>
          <cell r="H33362">
            <v>0.08</v>
          </cell>
          <cell r="I33362">
            <v>2535.75</v>
          </cell>
          <cell r="J33362">
            <v>203</v>
          </cell>
        </row>
        <row r="33363">
          <cell r="B33363" t="str">
            <v>I05</v>
          </cell>
          <cell r="C33363" t="str">
            <v>MANO DE OBRA CC (Pintura)</v>
          </cell>
          <cell r="F33363" t="str">
            <v>Ins</v>
          </cell>
          <cell r="G33363" t="str">
            <v>hc</v>
          </cell>
          <cell r="H33363">
            <v>0.4</v>
          </cell>
          <cell r="I33363">
            <v>20346.15552447407</v>
          </cell>
          <cell r="J33363">
            <v>8138</v>
          </cell>
        </row>
        <row r="33364">
          <cell r="B33364" t="str">
            <v>X01</v>
          </cell>
          <cell r="C33364" t="str">
            <v>ANTICORROSIVO Premium - Tipo Pintuco Ref. 513 o equivalente</v>
          </cell>
          <cell r="F33364" t="str">
            <v>Ins</v>
          </cell>
          <cell r="G33364" t="str">
            <v>gal</v>
          </cell>
          <cell r="H33364">
            <v>0.05</v>
          </cell>
          <cell r="I33364">
            <v>81756.034499999994</v>
          </cell>
          <cell r="J33364">
            <v>4088</v>
          </cell>
        </row>
        <row r="33365">
          <cell r="B33365" t="str">
            <v>x28</v>
          </cell>
          <cell r="C33365" t="str">
            <v>THINNER</v>
          </cell>
          <cell r="F33365" t="str">
            <v>Ins</v>
          </cell>
          <cell r="G33365" t="str">
            <v>gal</v>
          </cell>
          <cell r="H33365">
            <v>0.05</v>
          </cell>
          <cell r="I33365">
            <v>18515.090999999997</v>
          </cell>
          <cell r="J33365">
            <v>926</v>
          </cell>
        </row>
        <row r="33366">
          <cell r="B33366" t="str">
            <v>O90</v>
          </cell>
          <cell r="C33366" t="str">
            <v>PABMERIL PLIEGO 9"X11"</v>
          </cell>
          <cell r="F33366" t="str">
            <v>Ins</v>
          </cell>
          <cell r="G33366" t="str">
            <v>und</v>
          </cell>
          <cell r="H33366">
            <v>0.02</v>
          </cell>
          <cell r="I33366">
            <v>1785</v>
          </cell>
          <cell r="J33366">
            <v>36</v>
          </cell>
        </row>
        <row r="33368">
          <cell r="A33368" t="str">
            <v>PI-19.21</v>
          </cell>
          <cell r="C33368" t="str">
            <v>PINTURA ACRILICA A BASE SOLVENTES, SECADO RAPIDO. 3 MANOS Tipo Pintuco (Acrilico Mantenimiento) o equivalente - Colores: Blanco, Amarillo o Negro según diseño</v>
          </cell>
          <cell r="G33368" t="str">
            <v>m2</v>
          </cell>
          <cell r="J33368">
            <v>24123</v>
          </cell>
        </row>
        <row r="33369">
          <cell r="B33369" t="str">
            <v>M03</v>
          </cell>
          <cell r="C33369" t="str">
            <v>EQUIPO BASICO ( Herramienta menor )</v>
          </cell>
          <cell r="F33369" t="str">
            <v>Ins</v>
          </cell>
          <cell r="G33369" t="str">
            <v>glb</v>
          </cell>
          <cell r="H33369">
            <v>0.05</v>
          </cell>
          <cell r="I33369">
            <v>2535.75</v>
          </cell>
          <cell r="J33369">
            <v>127</v>
          </cell>
        </row>
        <row r="33370">
          <cell r="B33370" t="str">
            <v>I05</v>
          </cell>
          <cell r="C33370" t="str">
            <v>MANO DE OBRA CC (Pintura)</v>
          </cell>
          <cell r="F33370" t="str">
            <v>Ins</v>
          </cell>
          <cell r="G33370" t="str">
            <v>hc</v>
          </cell>
          <cell r="H33370">
            <v>0.37</v>
          </cell>
          <cell r="I33370">
            <v>20346.15552447407</v>
          </cell>
          <cell r="J33370">
            <v>7528</v>
          </cell>
        </row>
        <row r="33371">
          <cell r="B33371" t="str">
            <v>X25</v>
          </cell>
          <cell r="C33371" t="str">
            <v>PINTURA ACRILICA A BASE SOLVENTES DE RAPIDO SECAMIENTO Tipo Pintuco (Acrilico Mantenimiento) o equivalente - Colores: Blanco, Amarillo o Negro según diseño.</v>
          </cell>
          <cell r="F33371" t="str">
            <v>Ins</v>
          </cell>
          <cell r="G33371" t="str">
            <v>gal</v>
          </cell>
          <cell r="H33371">
            <v>0.2</v>
          </cell>
          <cell r="I33371">
            <v>82338.146802653122</v>
          </cell>
          <cell r="J33371">
            <v>16468</v>
          </cell>
        </row>
        <row r="33373">
          <cell r="A33373" t="str">
            <v>PI-19.22</v>
          </cell>
          <cell r="C33373" t="str">
            <v xml:space="preserve">ESTUCO Y VINILO 3 MANOS Sobre Muro Interior (Incluye estuco, 1 mano en Intervinilo y dos manos en pintura Aeroflex, filos y dilataciones). </v>
          </cell>
          <cell r="G33373" t="str">
            <v>m2</v>
          </cell>
          <cell r="J33373">
            <v>28246</v>
          </cell>
        </row>
        <row r="33374">
          <cell r="B33374" t="str">
            <v>M03</v>
          </cell>
          <cell r="C33374" t="str">
            <v>EQUIPO BASICO ( Herramienta menor )</v>
          </cell>
          <cell r="F33374" t="str">
            <v>Ins</v>
          </cell>
          <cell r="G33374" t="str">
            <v>glb</v>
          </cell>
          <cell r="H33374">
            <v>0.05</v>
          </cell>
          <cell r="I33374">
            <v>2535.75</v>
          </cell>
          <cell r="J33374">
            <v>127</v>
          </cell>
        </row>
        <row r="33375">
          <cell r="B33375" t="str">
            <v>I05</v>
          </cell>
          <cell r="C33375" t="str">
            <v>MANO DE OBRA CC (Pintura)</v>
          </cell>
          <cell r="F33375" t="str">
            <v>Ins</v>
          </cell>
          <cell r="G33375" t="str">
            <v>hc</v>
          </cell>
          <cell r="H33375">
            <v>0.62</v>
          </cell>
          <cell r="I33375">
            <v>20346.15552447407</v>
          </cell>
          <cell r="J33375">
            <v>12615</v>
          </cell>
        </row>
        <row r="33376">
          <cell r="B33376" t="str">
            <v>X02</v>
          </cell>
          <cell r="C33376" t="str">
            <v>ESTUCO PARA INTERIORES - Tipo Pintuco Ref. 117060 o equivalente.</v>
          </cell>
          <cell r="F33376" t="str">
            <v>Ins</v>
          </cell>
          <cell r="G33376" t="str">
            <v>gal</v>
          </cell>
          <cell r="H33376">
            <v>0.2</v>
          </cell>
          <cell r="I33376">
            <v>16169.779499999999</v>
          </cell>
          <cell r="J33376">
            <v>3234</v>
          </cell>
        </row>
        <row r="33377">
          <cell r="B33377" t="str">
            <v>X12</v>
          </cell>
          <cell r="C33377" t="str">
            <v>INTERVINILO - Tipo Pintuco Ref. según color diseño o equivalente Tipo 2.</v>
          </cell>
          <cell r="F33377" t="str">
            <v>Ins</v>
          </cell>
          <cell r="G33377" t="str">
            <v>gal</v>
          </cell>
          <cell r="H33377">
            <v>0.04</v>
          </cell>
          <cell r="I33377">
            <v>31478.653499999997</v>
          </cell>
          <cell r="J33377">
            <v>1259</v>
          </cell>
        </row>
        <row r="33378">
          <cell r="B33378" t="str">
            <v>X31</v>
          </cell>
          <cell r="C33378" t="str">
            <v>PINTURA AEROFLEX-Tipo Pintuco o equivalente</v>
          </cell>
          <cell r="F33378" t="str">
            <v>Ins</v>
          </cell>
          <cell r="G33378" t="str">
            <v>gal</v>
          </cell>
          <cell r="H33378">
            <v>0.08</v>
          </cell>
          <cell r="I33378">
            <v>133997.62949999998</v>
          </cell>
          <cell r="J33378">
            <v>10720</v>
          </cell>
        </row>
        <row r="33379">
          <cell r="B33379" t="str">
            <v>O90</v>
          </cell>
          <cell r="C33379" t="str">
            <v>PABMERIL PLIEGO 9"X11"</v>
          </cell>
          <cell r="F33379" t="str">
            <v>Ins</v>
          </cell>
          <cell r="G33379" t="str">
            <v>und</v>
          </cell>
          <cell r="H33379">
            <v>0.02</v>
          </cell>
          <cell r="I33379">
            <v>1785</v>
          </cell>
          <cell r="J33379">
            <v>36</v>
          </cell>
        </row>
        <row r="33380">
          <cell r="B33380" t="str">
            <v>M01</v>
          </cell>
          <cell r="C33380" t="str">
            <v>ANDAMIO METALICO TUBULAR (Sección de 2 marcos de 1.50*1.50 m.con 2 crucetas de 2.30 m.)</v>
          </cell>
          <cell r="F33380" t="str">
            <v>Ins</v>
          </cell>
          <cell r="G33380" t="str">
            <v>sm</v>
          </cell>
          <cell r="H33380">
            <v>0.05</v>
          </cell>
          <cell r="I33380">
            <v>5093.55</v>
          </cell>
          <cell r="J33380">
            <v>255</v>
          </cell>
        </row>
        <row r="33382">
          <cell r="A33382" t="str">
            <v>PI-19.23</v>
          </cell>
          <cell r="C33382" t="str">
            <v>ESTUCO Y VINILO 3 MANOS Sobre Muro Interior (Incluye estuco, 1 mano en Intervinilo o equivalente y dos manos en pintura Aeroflex o equivalente, filos y dilataciones).</v>
          </cell>
          <cell r="G33382" t="str">
            <v>m</v>
          </cell>
          <cell r="J33382">
            <v>18388</v>
          </cell>
        </row>
        <row r="33383">
          <cell r="B33383" t="str">
            <v>M03</v>
          </cell>
          <cell r="C33383" t="str">
            <v>EQUIPO BASICO ( Herramienta menor )</v>
          </cell>
          <cell r="F33383" t="str">
            <v>Ins</v>
          </cell>
          <cell r="G33383" t="str">
            <v>glb</v>
          </cell>
          <cell r="H33383">
            <v>0.03</v>
          </cell>
          <cell r="I33383">
            <v>2535.75</v>
          </cell>
          <cell r="J33383">
            <v>76</v>
          </cell>
        </row>
        <row r="33384">
          <cell r="B33384" t="str">
            <v>I05</v>
          </cell>
          <cell r="C33384" t="str">
            <v>MANO DE OBRA CC (Pintura)</v>
          </cell>
          <cell r="F33384" t="str">
            <v>Ins</v>
          </cell>
          <cell r="G33384" t="str">
            <v>hc</v>
          </cell>
          <cell r="H33384">
            <v>0.37</v>
          </cell>
          <cell r="I33384">
            <v>20346.15552447407</v>
          </cell>
          <cell r="J33384">
            <v>7528</v>
          </cell>
        </row>
        <row r="33385">
          <cell r="B33385" t="str">
            <v>X02</v>
          </cell>
          <cell r="C33385" t="str">
            <v>ESTUCO PARA INTERIORES - Tipo Pintuco Ref. 117060 o equivalente.</v>
          </cell>
          <cell r="F33385" t="str">
            <v>Ins</v>
          </cell>
          <cell r="G33385" t="str">
            <v>gal</v>
          </cell>
          <cell r="H33385">
            <v>0.12</v>
          </cell>
          <cell r="I33385">
            <v>16169.779499999999</v>
          </cell>
          <cell r="J33385">
            <v>1940</v>
          </cell>
        </row>
        <row r="33386">
          <cell r="B33386" t="str">
            <v>X12</v>
          </cell>
          <cell r="C33386" t="str">
            <v>INTERVINILO - Tipo Pintuco Ref. según color diseño o equivalente Tipo 2.</v>
          </cell>
          <cell r="F33386" t="str">
            <v>Ins</v>
          </cell>
          <cell r="G33386" t="str">
            <v>gal</v>
          </cell>
          <cell r="H33386">
            <v>0.02</v>
          </cell>
          <cell r="I33386">
            <v>31478.653499999997</v>
          </cell>
          <cell r="J33386">
            <v>630</v>
          </cell>
        </row>
        <row r="33387">
          <cell r="B33387" t="str">
            <v>X31</v>
          </cell>
          <cell r="C33387" t="str">
            <v>PINTURA AEROFLEX-Tipo Pintuco o equivalente</v>
          </cell>
          <cell r="F33387" t="str">
            <v>Ins</v>
          </cell>
          <cell r="G33387" t="str">
            <v>gal</v>
          </cell>
          <cell r="H33387">
            <v>0.06</v>
          </cell>
          <cell r="I33387">
            <v>133997.62949999998</v>
          </cell>
          <cell r="J33387">
            <v>8040</v>
          </cell>
        </row>
        <row r="33388">
          <cell r="B33388" t="str">
            <v>O90</v>
          </cell>
          <cell r="C33388" t="str">
            <v>PABMERIL PLIEGO 9"X11"</v>
          </cell>
          <cell r="F33388" t="str">
            <v>Ins</v>
          </cell>
          <cell r="G33388" t="str">
            <v>und</v>
          </cell>
          <cell r="H33388">
            <v>1.2E-2</v>
          </cell>
          <cell r="I33388">
            <v>1785</v>
          </cell>
          <cell r="J33388">
            <v>21</v>
          </cell>
        </row>
        <row r="33389">
          <cell r="B33389" t="str">
            <v>M01</v>
          </cell>
          <cell r="C33389" t="str">
            <v>ANDAMIO METALICO TUBULAR (Sección de 2 marcos de 1.50*1.50 m.con 2 crucetas de 2.30 m.)</v>
          </cell>
          <cell r="F33389" t="str">
            <v>Ins</v>
          </cell>
          <cell r="G33389" t="str">
            <v>sm</v>
          </cell>
          <cell r="H33389">
            <v>0.03</v>
          </cell>
          <cell r="I33389">
            <v>5093.55</v>
          </cell>
          <cell r="J33389">
            <v>153</v>
          </cell>
        </row>
        <row r="33391">
          <cell r="A33391" t="str">
            <v>PI-19.24</v>
          </cell>
          <cell r="C33391" t="str">
            <v xml:space="preserve">ESTUCO Sobre Muro Exterior Fachadas (Incluye estuco filos y dilataciones). </v>
          </cell>
          <cell r="G33391" t="str">
            <v>m2</v>
          </cell>
          <cell r="J33391">
            <v>19119</v>
          </cell>
        </row>
        <row r="33392">
          <cell r="B33392" t="str">
            <v>M03</v>
          </cell>
          <cell r="C33392" t="str">
            <v>EQUIPO BASICO ( Herramienta menor )</v>
          </cell>
          <cell r="F33392" t="str">
            <v>Ins</v>
          </cell>
          <cell r="G33392" t="str">
            <v>glb</v>
          </cell>
          <cell r="H33392">
            <v>0.05</v>
          </cell>
          <cell r="I33392">
            <v>2535.75</v>
          </cell>
          <cell r="J33392">
            <v>127</v>
          </cell>
        </row>
        <row r="33393">
          <cell r="B33393" t="str">
            <v>I05</v>
          </cell>
          <cell r="C33393" t="str">
            <v>MANO DE OBRA CC (Pintura)</v>
          </cell>
          <cell r="F33393" t="str">
            <v>Ins</v>
          </cell>
          <cell r="G33393" t="str">
            <v>hc</v>
          </cell>
          <cell r="H33393">
            <v>0.7</v>
          </cell>
          <cell r="I33393">
            <v>20346.15552447407</v>
          </cell>
          <cell r="J33393">
            <v>14242</v>
          </cell>
        </row>
        <row r="33394">
          <cell r="B33394" t="str">
            <v>X03</v>
          </cell>
          <cell r="C33394" t="str">
            <v>ESTUCO PARA EXTERIORES - Tipo Pintuco Ref. 27060 o equivalente.</v>
          </cell>
          <cell r="F33394" t="str">
            <v>Ins</v>
          </cell>
          <cell r="G33394" t="str">
            <v>gal</v>
          </cell>
          <cell r="H33394">
            <v>0.2</v>
          </cell>
          <cell r="I33394">
            <v>22038.680999999997</v>
          </cell>
          <cell r="J33394">
            <v>4408</v>
          </cell>
        </row>
        <row r="33395">
          <cell r="B33395" t="str">
            <v>O90</v>
          </cell>
          <cell r="C33395" t="str">
            <v>PABMERIL PLIEGO 9"X11"</v>
          </cell>
          <cell r="F33395" t="str">
            <v>Ins</v>
          </cell>
          <cell r="G33395" t="str">
            <v>und</v>
          </cell>
          <cell r="H33395">
            <v>0.02</v>
          </cell>
          <cell r="I33395">
            <v>1785</v>
          </cell>
          <cell r="J33395">
            <v>36</v>
          </cell>
        </row>
        <row r="33396">
          <cell r="B33396" t="str">
            <v>M01</v>
          </cell>
          <cell r="C33396" t="str">
            <v>ANDAMIO METALICO TUBULAR (Sección de 2 marcos de 1.50*1.50 m.con 2 crucetas de 2.30 m.)</v>
          </cell>
          <cell r="F33396" t="str">
            <v>Ins</v>
          </cell>
          <cell r="G33396" t="str">
            <v>sm</v>
          </cell>
          <cell r="H33396">
            <v>0.06</v>
          </cell>
          <cell r="I33396">
            <v>5093.55</v>
          </cell>
          <cell r="J33396">
            <v>306</v>
          </cell>
        </row>
        <row r="33398">
          <cell r="A33398" t="str">
            <v>PI-19.25</v>
          </cell>
          <cell r="C33398" t="str">
            <v>PINTURA EPOXICA ALTA RESISTENCIA CON CATALIZADOR 3 MANOS Bajo Placa (Incluye 1 mano en pintura tipo 2 y dos manos en pintura epoxi poliamida con catalizador, filos y dilataciones).</v>
          </cell>
          <cell r="G33398" t="str">
            <v>m2</v>
          </cell>
          <cell r="J33398">
            <v>32553</v>
          </cell>
        </row>
        <row r="33399">
          <cell r="B33399" t="str">
            <v>M03</v>
          </cell>
          <cell r="C33399" t="str">
            <v>EQUIPO BASICO ( Herramienta menor )</v>
          </cell>
          <cell r="F33399" t="str">
            <v>Ins</v>
          </cell>
          <cell r="G33399" t="str">
            <v>glb</v>
          </cell>
          <cell r="H33399">
            <v>0.05</v>
          </cell>
          <cell r="I33399">
            <v>2535.75</v>
          </cell>
          <cell r="J33399">
            <v>127</v>
          </cell>
        </row>
        <row r="33400">
          <cell r="B33400" t="str">
            <v>I05</v>
          </cell>
          <cell r="C33400" t="str">
            <v>MANO DE OBRA CC (Pintura)</v>
          </cell>
          <cell r="F33400" t="str">
            <v>Ins</v>
          </cell>
          <cell r="G33400" t="str">
            <v>hc</v>
          </cell>
          <cell r="H33400">
            <v>0.8</v>
          </cell>
          <cell r="I33400">
            <v>20346.15552447407</v>
          </cell>
          <cell r="J33400">
            <v>16277</v>
          </cell>
        </row>
        <row r="33401">
          <cell r="B33401" t="str">
            <v>X03</v>
          </cell>
          <cell r="C33401" t="str">
            <v>ESTUCO PARA EXTERIORES - Tipo Pintuco Ref. 27060 o equivalente.</v>
          </cell>
          <cell r="F33401" t="str">
            <v>Ins</v>
          </cell>
          <cell r="G33401" t="str">
            <v>gal</v>
          </cell>
          <cell r="H33401">
            <v>0.2</v>
          </cell>
          <cell r="I33401">
            <v>22038.680999999997</v>
          </cell>
          <cell r="J33401">
            <v>4408</v>
          </cell>
        </row>
        <row r="33402">
          <cell r="B33402" t="str">
            <v>X12</v>
          </cell>
          <cell r="C33402" t="str">
            <v>INTERVINILO - Tipo Pintuco Ref. según color diseño o equivalente Tipo 2.</v>
          </cell>
          <cell r="F33402" t="str">
            <v>Ins</v>
          </cell>
          <cell r="G33402" t="str">
            <v>gal</v>
          </cell>
          <cell r="H33402">
            <v>0.04</v>
          </cell>
          <cell r="I33402">
            <v>31478.653499999997</v>
          </cell>
          <cell r="J33402">
            <v>1259</v>
          </cell>
        </row>
        <row r="33403">
          <cell r="B33403" t="str">
            <v>X16</v>
          </cell>
          <cell r="C33403" t="str">
            <v>PINTURA EPOXI POLIAMIDA CON CATALIZADOR - Tipo Pintuco Ref. 113243 Color según diseño o equivalente</v>
          </cell>
          <cell r="F33403" t="str">
            <v>Ins</v>
          </cell>
          <cell r="G33403" t="str">
            <v>gal</v>
          </cell>
          <cell r="H33403">
            <v>0.06</v>
          </cell>
          <cell r="I33403">
            <v>159404.96249999999</v>
          </cell>
          <cell r="J33403">
            <v>9564</v>
          </cell>
        </row>
        <row r="33404">
          <cell r="B33404" t="str">
            <v>X30</v>
          </cell>
          <cell r="C33404" t="str">
            <v>CATALIZADOR PARA EPOXICOS</v>
          </cell>
          <cell r="F33404" t="str">
            <v>Ins</v>
          </cell>
          <cell r="G33404" t="str">
            <v>gal</v>
          </cell>
          <cell r="H33404">
            <v>1.2E-2</v>
          </cell>
          <cell r="I33404">
            <v>48004.540500000003</v>
          </cell>
          <cell r="J33404">
            <v>576</v>
          </cell>
        </row>
        <row r="33405">
          <cell r="B33405" t="str">
            <v>O90</v>
          </cell>
          <cell r="C33405" t="str">
            <v>PABMERIL PLIEGO 9"X11"</v>
          </cell>
          <cell r="F33405" t="str">
            <v>Ins</v>
          </cell>
          <cell r="G33405" t="str">
            <v>und</v>
          </cell>
          <cell r="H33405">
            <v>0.02</v>
          </cell>
          <cell r="I33405">
            <v>1785</v>
          </cell>
          <cell r="J33405">
            <v>36</v>
          </cell>
        </row>
        <row r="33406">
          <cell r="B33406" t="str">
            <v>M01</v>
          </cell>
          <cell r="C33406" t="str">
            <v>ANDAMIO METALICO TUBULAR (Sección de 2 marcos de 1.50*1.50 m.con 2 crucetas de 2.30 m.)</v>
          </cell>
          <cell r="F33406" t="str">
            <v>Ins</v>
          </cell>
          <cell r="G33406" t="str">
            <v>sm</v>
          </cell>
          <cell r="H33406">
            <v>0.06</v>
          </cell>
          <cell r="I33406">
            <v>5093.55</v>
          </cell>
          <cell r="J33406">
            <v>306</v>
          </cell>
        </row>
        <row r="33408">
          <cell r="A33408" t="str">
            <v>PI-19.26</v>
          </cell>
          <cell r="C33408" t="str">
            <v>PINTURA PARA TRÁFICO  COLOR BLANCO  (Incluye 3 manos ).</v>
          </cell>
          <cell r="G33408" t="str">
            <v>m</v>
          </cell>
          <cell r="J33408">
            <v>9064</v>
          </cell>
        </row>
        <row r="33409">
          <cell r="B33409" t="str">
            <v>M03</v>
          </cell>
          <cell r="C33409" t="str">
            <v>EQUIPO BASICO ( Herramienta menor )</v>
          </cell>
          <cell r="F33409" t="str">
            <v>Ins</v>
          </cell>
          <cell r="G33409" t="str">
            <v>glb</v>
          </cell>
          <cell r="H33409">
            <v>0.05</v>
          </cell>
          <cell r="I33409">
            <v>2535.75</v>
          </cell>
          <cell r="J33409">
            <v>127</v>
          </cell>
        </row>
        <row r="33410">
          <cell r="B33410" t="str">
            <v>I05</v>
          </cell>
          <cell r="C33410" t="str">
            <v>MANO DE OBRA CC (Pintura)</v>
          </cell>
          <cell r="F33410" t="str">
            <v>Ins</v>
          </cell>
          <cell r="G33410" t="str">
            <v>hc</v>
          </cell>
          <cell r="H33410">
            <v>0.4</v>
          </cell>
          <cell r="I33410">
            <v>20346.15552447407</v>
          </cell>
          <cell r="J33410">
            <v>8138</v>
          </cell>
        </row>
        <row r="33411">
          <cell r="B33411" t="str">
            <v>X09A</v>
          </cell>
          <cell r="C33411" t="str">
            <v>PINTURA BLANCA PARA TRAFICO</v>
          </cell>
          <cell r="F33411" t="str">
            <v>Ins</v>
          </cell>
          <cell r="G33411" t="str">
            <v>gal</v>
          </cell>
          <cell r="H33411">
            <v>0.01</v>
          </cell>
          <cell r="I33411">
            <v>79898.028000000006</v>
          </cell>
          <cell r="J33411">
            <v>799</v>
          </cell>
        </row>
        <row r="33413">
          <cell r="A33413" t="str">
            <v>PI-19.27</v>
          </cell>
          <cell r="C33413" t="str">
            <v>PINTURA EPOXICA ALTA RESISTENCIA CON CATALIZADOR 3 MANOS. (Incluye 1 mano en pintura tipo 2 y dos manos en pintura epoxi poliamida con catalizador, filos y dilataciones).</v>
          </cell>
          <cell r="G33413" t="str">
            <v>m2</v>
          </cell>
          <cell r="J33413">
            <v>26580</v>
          </cell>
        </row>
        <row r="33414">
          <cell r="B33414" t="str">
            <v>M03</v>
          </cell>
          <cell r="C33414" t="str">
            <v>EQUIPO BASICO ( Herramienta menor )</v>
          </cell>
          <cell r="F33414" t="str">
            <v>Ins</v>
          </cell>
          <cell r="G33414" t="str">
            <v>glb</v>
          </cell>
          <cell r="H33414">
            <v>0.05</v>
          </cell>
          <cell r="I33414">
            <v>2535.75</v>
          </cell>
          <cell r="J33414">
            <v>127</v>
          </cell>
        </row>
        <row r="33415">
          <cell r="B33415" t="str">
            <v>I05</v>
          </cell>
          <cell r="C33415" t="str">
            <v>MANO DE OBRA CC (Pintura)</v>
          </cell>
          <cell r="F33415" t="str">
            <v>Ins</v>
          </cell>
          <cell r="G33415" t="str">
            <v>hc</v>
          </cell>
          <cell r="H33415">
            <v>0.8</v>
          </cell>
          <cell r="I33415">
            <v>20346.15552447407</v>
          </cell>
          <cell r="J33415">
            <v>16277</v>
          </cell>
        </row>
        <row r="33416">
          <cell r="B33416" t="str">
            <v>X16</v>
          </cell>
          <cell r="C33416" t="str">
            <v>PINTURA EPOXI POLIAMIDA CON CATALIZADOR - Tipo Pintuco Ref. 113243 Color según diseño o equivalente</v>
          </cell>
          <cell r="F33416" t="str">
            <v>Ins</v>
          </cell>
          <cell r="G33416" t="str">
            <v>gal</v>
          </cell>
          <cell r="H33416">
            <v>0.06</v>
          </cell>
          <cell r="I33416">
            <v>159404.96249999999</v>
          </cell>
          <cell r="J33416">
            <v>9564</v>
          </cell>
        </row>
        <row r="33417">
          <cell r="B33417" t="str">
            <v>X30</v>
          </cell>
          <cell r="C33417" t="str">
            <v>CATALIZADOR PARA EPOXICOS</v>
          </cell>
          <cell r="F33417" t="str">
            <v>Ins</v>
          </cell>
          <cell r="G33417" t="str">
            <v>gal</v>
          </cell>
          <cell r="H33417">
            <v>1.2E-2</v>
          </cell>
          <cell r="I33417">
            <v>48004.540500000003</v>
          </cell>
          <cell r="J33417">
            <v>576</v>
          </cell>
        </row>
        <row r="33418">
          <cell r="B33418" t="str">
            <v>O90</v>
          </cell>
          <cell r="C33418" t="str">
            <v>PABMERIL PLIEGO 9"X11"</v>
          </cell>
          <cell r="F33418" t="str">
            <v>Ins</v>
          </cell>
          <cell r="G33418" t="str">
            <v>und</v>
          </cell>
          <cell r="H33418">
            <v>0.02</v>
          </cell>
          <cell r="I33418">
            <v>1785</v>
          </cell>
          <cell r="J33418">
            <v>36</v>
          </cell>
        </row>
        <row r="33420">
          <cell r="A33420" t="str">
            <v>PI-19.28</v>
          </cell>
          <cell r="C33420" t="str">
            <v>LINEAS DELIMITACION PINTURA PARA TRÁFICO  COLOR AMARILLO  (Incluye 3 manos).</v>
          </cell>
          <cell r="G33420" t="str">
            <v>m</v>
          </cell>
          <cell r="J33420">
            <v>9002</v>
          </cell>
        </row>
        <row r="33421">
          <cell r="B33421" t="str">
            <v>M03</v>
          </cell>
          <cell r="C33421" t="str">
            <v>EQUIPO BASICO ( Herramienta menor )</v>
          </cell>
          <cell r="F33421" t="str">
            <v>Ins</v>
          </cell>
          <cell r="G33421" t="str">
            <v>glb</v>
          </cell>
          <cell r="H33421">
            <v>0.02</v>
          </cell>
          <cell r="I33421">
            <v>2535.75</v>
          </cell>
          <cell r="J33421">
            <v>51</v>
          </cell>
        </row>
        <row r="33422">
          <cell r="B33422" t="str">
            <v>I05</v>
          </cell>
          <cell r="C33422" t="str">
            <v>MANO DE OBRA CC (Pintura)</v>
          </cell>
          <cell r="F33422" t="str">
            <v>Ins</v>
          </cell>
          <cell r="G33422" t="str">
            <v>hc</v>
          </cell>
          <cell r="H33422">
            <v>0.4</v>
          </cell>
          <cell r="I33422">
            <v>20346.15552447407</v>
          </cell>
          <cell r="J33422">
            <v>8138</v>
          </cell>
        </row>
        <row r="33423">
          <cell r="B33423" t="str">
            <v>X14</v>
          </cell>
          <cell r="C33423" t="str">
            <v>PINTURA ACRILICA PARA TRAFICO Tipo Pintuco (Pintutráfico) o equivalente - Colores: Blanco, Amarillo, Negro o Azul según diseño.</v>
          </cell>
          <cell r="F33423" t="str">
            <v>Ins</v>
          </cell>
          <cell r="G33423" t="str">
            <v>gal</v>
          </cell>
          <cell r="H33423">
            <v>0.01</v>
          </cell>
          <cell r="I33423">
            <v>81256.234500000006</v>
          </cell>
          <cell r="J33423">
            <v>813</v>
          </cell>
        </row>
        <row r="33425">
          <cell r="A33425" t="str">
            <v>PI-19.29</v>
          </cell>
          <cell r="C33425" t="str">
            <v>PINTURA PARA TRÁFICO  GRANDES SUPERFICIES Color según diseño. (Incluye 3 manos).</v>
          </cell>
          <cell r="G33425" t="str">
            <v>m2</v>
          </cell>
          <cell r="J33425">
            <v>23717</v>
          </cell>
        </row>
        <row r="33426">
          <cell r="B33426" t="str">
            <v>M03</v>
          </cell>
          <cell r="C33426" t="str">
            <v>EQUIPO BASICO ( Herramienta menor )</v>
          </cell>
          <cell r="F33426" t="str">
            <v>Ins</v>
          </cell>
          <cell r="G33426" t="str">
            <v>glb</v>
          </cell>
          <cell r="H33426">
            <v>0.05</v>
          </cell>
          <cell r="I33426">
            <v>2535.75</v>
          </cell>
          <cell r="J33426">
            <v>127</v>
          </cell>
        </row>
        <row r="33427">
          <cell r="B33427" t="str">
            <v>I05</v>
          </cell>
          <cell r="C33427" t="str">
            <v>MANO DE OBRA CC (Pintura)</v>
          </cell>
          <cell r="F33427" t="str">
            <v>Ins</v>
          </cell>
          <cell r="G33427" t="str">
            <v>hc</v>
          </cell>
          <cell r="H33427">
            <v>0.8</v>
          </cell>
          <cell r="I33427">
            <v>20346.15552447407</v>
          </cell>
          <cell r="J33427">
            <v>16277</v>
          </cell>
        </row>
        <row r="33428">
          <cell r="B33428" t="str">
            <v>X14</v>
          </cell>
          <cell r="C33428" t="str">
            <v>PINTURA ACRILICA PARA TRAFICO Tipo Pintuco (Pintutráfico) o equivalente - Colores: Blanco, Amarillo, Negro o Azul según diseño.</v>
          </cell>
          <cell r="F33428" t="str">
            <v>Ins</v>
          </cell>
          <cell r="G33428" t="str">
            <v>gal</v>
          </cell>
          <cell r="H33428">
            <v>0.09</v>
          </cell>
          <cell r="I33428">
            <v>81256.234500000006</v>
          </cell>
          <cell r="J33428">
            <v>7313</v>
          </cell>
        </row>
        <row r="33430">
          <cell r="A33430" t="str">
            <v>PI-19.30</v>
          </cell>
          <cell r="C33430" t="str">
            <v>PINTURA ICONO DISCAPACITADOS 60x60cm. Color según diseño. (Incluye 3 manos).</v>
          </cell>
          <cell r="G33430" t="str">
            <v>und</v>
          </cell>
          <cell r="J33430">
            <v>35206</v>
          </cell>
        </row>
        <row r="33431">
          <cell r="B33431" t="str">
            <v>M03</v>
          </cell>
          <cell r="C33431" t="str">
            <v>EQUIPO BASICO ( Herramienta menor )</v>
          </cell>
          <cell r="F33431" t="str">
            <v>Ins</v>
          </cell>
          <cell r="G33431" t="str">
            <v>glb</v>
          </cell>
          <cell r="H33431">
            <v>0.09</v>
          </cell>
          <cell r="I33431">
            <v>2535.75</v>
          </cell>
          <cell r="J33431">
            <v>228</v>
          </cell>
        </row>
        <row r="33432">
          <cell r="B33432" t="str">
            <v>I05</v>
          </cell>
          <cell r="C33432" t="str">
            <v>MANO DE OBRA CC (Pintura)</v>
          </cell>
          <cell r="F33432" t="str">
            <v>Ins</v>
          </cell>
          <cell r="G33432" t="str">
            <v>hc</v>
          </cell>
          <cell r="H33432">
            <v>1.2</v>
          </cell>
          <cell r="I33432">
            <v>20346.15552447407</v>
          </cell>
          <cell r="J33432">
            <v>24415</v>
          </cell>
        </row>
        <row r="33433">
          <cell r="B33433" t="str">
            <v>X14</v>
          </cell>
          <cell r="C33433" t="str">
            <v>PINTURA ACRILICA PARA TRAFICO Tipo Pintuco (Pintutráfico) o equivalente - Colores: Blanco, Amarillo, Negro o Azul según diseño.</v>
          </cell>
          <cell r="F33433" t="str">
            <v>Ins</v>
          </cell>
          <cell r="G33433" t="str">
            <v>gal</v>
          </cell>
          <cell r="H33433">
            <v>0.13</v>
          </cell>
          <cell r="I33433">
            <v>81256.234500000006</v>
          </cell>
          <cell r="J33433">
            <v>10563</v>
          </cell>
        </row>
        <row r="33435">
          <cell r="A33435" t="str">
            <v>PI-19.31</v>
          </cell>
          <cell r="C33435" t="str">
            <v>PINTURA NUMERACION PARQUEADEROS,DOS NUMEROS. Color según diseño. (Incluye 3 manos).</v>
          </cell>
          <cell r="G33435" t="str">
            <v>und</v>
          </cell>
          <cell r="J33435">
            <v>17720</v>
          </cell>
        </row>
        <row r="33436">
          <cell r="B33436" t="str">
            <v>M03</v>
          </cell>
          <cell r="C33436" t="str">
            <v>EQUIPO BASICO ( Herramienta menor )</v>
          </cell>
          <cell r="F33436" t="str">
            <v>Ins</v>
          </cell>
          <cell r="G33436" t="str">
            <v>glb</v>
          </cell>
          <cell r="H33436">
            <v>0.09</v>
          </cell>
          <cell r="I33436">
            <v>2535.75</v>
          </cell>
          <cell r="J33436">
            <v>228</v>
          </cell>
        </row>
        <row r="33437">
          <cell r="B33437" t="str">
            <v>I05</v>
          </cell>
          <cell r="C33437" t="str">
            <v>MANO DE OBRA CC (Pintura)</v>
          </cell>
          <cell r="F33437" t="str">
            <v>Ins</v>
          </cell>
          <cell r="G33437" t="str">
            <v>hc</v>
          </cell>
          <cell r="H33437">
            <v>0.7</v>
          </cell>
          <cell r="I33437">
            <v>20346.15552447407</v>
          </cell>
          <cell r="J33437">
            <v>14242</v>
          </cell>
        </row>
        <row r="33438">
          <cell r="B33438" t="str">
            <v>X14</v>
          </cell>
          <cell r="C33438" t="str">
            <v>PINTURA ACRILICA PARA TRAFICO Tipo Pintuco (Pintutráfico) o equivalente - Colores: Blanco, Amarillo, Negro o Azul según diseño.</v>
          </cell>
          <cell r="F33438" t="str">
            <v>Ins</v>
          </cell>
          <cell r="G33438" t="str">
            <v>gal</v>
          </cell>
          <cell r="H33438">
            <v>0.04</v>
          </cell>
          <cell r="I33438">
            <v>81256.234500000006</v>
          </cell>
          <cell r="J33438">
            <v>3250</v>
          </cell>
        </row>
        <row r="33440">
          <cell r="A33440" t="str">
            <v>PI-19.32</v>
          </cell>
          <cell r="C33440" t="str">
            <v>ESTUCO Y PINTURA Tipo ESMALTE o equivalente 3 MANOS  (Incluye estuco, 2 mano en pintura tipo 2 y 1 una mano en pintura tipo ESMALTE o equivalente, filos y dilataciones). Color según diseño.</v>
          </cell>
          <cell r="G33440" t="str">
            <v>m2</v>
          </cell>
          <cell r="J33440">
            <v>28247</v>
          </cell>
        </row>
        <row r="33441">
          <cell r="B33441" t="str">
            <v>M03</v>
          </cell>
          <cell r="C33441" t="str">
            <v>EQUIPO BASICO ( Herramienta menor )</v>
          </cell>
          <cell r="F33441" t="str">
            <v>Ins</v>
          </cell>
          <cell r="G33441" t="str">
            <v>glb</v>
          </cell>
          <cell r="H33441">
            <v>0.05</v>
          </cell>
          <cell r="I33441">
            <v>2535.75</v>
          </cell>
          <cell r="J33441">
            <v>127</v>
          </cell>
        </row>
        <row r="33442">
          <cell r="B33442" t="str">
            <v>I05</v>
          </cell>
          <cell r="C33442" t="str">
            <v>MANO DE OBRA CC (Pintura)</v>
          </cell>
          <cell r="F33442" t="str">
            <v>Ins</v>
          </cell>
          <cell r="G33442" t="str">
            <v>hc</v>
          </cell>
          <cell r="H33442">
            <v>0.7</v>
          </cell>
          <cell r="I33442">
            <v>20346.15552447407</v>
          </cell>
          <cell r="J33442">
            <v>14242</v>
          </cell>
        </row>
        <row r="33443">
          <cell r="B33443" t="str">
            <v>X02</v>
          </cell>
          <cell r="C33443" t="str">
            <v>ESTUCO PARA INTERIORES - Tipo Pintuco Ref. 117060 o equivalente.</v>
          </cell>
          <cell r="F33443" t="str">
            <v>Ins</v>
          </cell>
          <cell r="G33443" t="str">
            <v>gal</v>
          </cell>
          <cell r="H33443">
            <v>0.2</v>
          </cell>
          <cell r="I33443">
            <v>16169.779499999999</v>
          </cell>
          <cell r="J33443">
            <v>3234</v>
          </cell>
        </row>
        <row r="33444">
          <cell r="B33444" t="str">
            <v>X04</v>
          </cell>
          <cell r="C33444" t="str">
            <v>ESMALTE SINTETICO Pintulux - Tipo Pintuco Ref. según color diseño o equivalente</v>
          </cell>
          <cell r="F33444" t="str">
            <v>Ins</v>
          </cell>
          <cell r="G33444" t="str">
            <v>gal</v>
          </cell>
          <cell r="H33444">
            <v>2.5000000000000001E-2</v>
          </cell>
          <cell r="I33444">
            <v>69194.810999999987</v>
          </cell>
          <cell r="J33444">
            <v>1730</v>
          </cell>
        </row>
        <row r="33445">
          <cell r="B33445" t="str">
            <v>X12</v>
          </cell>
          <cell r="C33445" t="str">
            <v>INTERVINILO - Tipo Pintuco Ref. según color diseño o equivalente Tipo 2.</v>
          </cell>
          <cell r="F33445" t="str">
            <v>Ins</v>
          </cell>
          <cell r="G33445" t="str">
            <v>gal</v>
          </cell>
          <cell r="H33445">
            <v>4.4999999999999998E-2</v>
          </cell>
          <cell r="I33445">
            <v>31478.653499999997</v>
          </cell>
          <cell r="J33445">
            <v>1417</v>
          </cell>
        </row>
        <row r="33446">
          <cell r="B33446" t="str">
            <v>X11</v>
          </cell>
          <cell r="C33446" t="str">
            <v>KORAZA - Tipo Pintuco o similar Según color diseño o equivalente</v>
          </cell>
          <cell r="F33446" t="str">
            <v>Ins</v>
          </cell>
          <cell r="G33446" t="str">
            <v>gal</v>
          </cell>
          <cell r="H33446">
            <v>0.1</v>
          </cell>
          <cell r="I33446">
            <v>71552.25</v>
          </cell>
          <cell r="J33446">
            <v>7155</v>
          </cell>
        </row>
        <row r="33447">
          <cell r="B33447" t="str">
            <v>O90</v>
          </cell>
          <cell r="C33447" t="str">
            <v>PABMERIL PLIEGO 9"X11"</v>
          </cell>
          <cell r="F33447" t="str">
            <v>Ins</v>
          </cell>
          <cell r="G33447" t="str">
            <v>und</v>
          </cell>
          <cell r="H33447">
            <v>0.02</v>
          </cell>
          <cell r="I33447">
            <v>1785</v>
          </cell>
          <cell r="J33447">
            <v>36</v>
          </cell>
        </row>
        <row r="33448">
          <cell r="B33448" t="str">
            <v>M01</v>
          </cell>
          <cell r="C33448" t="str">
            <v>ANDAMIO METALICO TUBULAR (Sección de 2 marcos de 1.50*1.50 m.con 2 crucetas de 2.30 m.)</v>
          </cell>
          <cell r="F33448" t="str">
            <v>Ins</v>
          </cell>
          <cell r="G33448" t="str">
            <v>sm</v>
          </cell>
          <cell r="H33448">
            <v>0.06</v>
          </cell>
          <cell r="I33448">
            <v>5093.55</v>
          </cell>
          <cell r="J33448">
            <v>306</v>
          </cell>
        </row>
        <row r="33450">
          <cell r="A33450" t="str">
            <v>PI-19.33</v>
          </cell>
          <cell r="C33450" t="str">
            <v>DEMARCACION LINEA CONTINUA A=0.12m.(E=2.3mm, con resina termoplástica y esferas reflectivas)</v>
          </cell>
          <cell r="G33450" t="str">
            <v>m</v>
          </cell>
          <cell r="J33450">
            <v>12105</v>
          </cell>
        </row>
        <row r="33451">
          <cell r="B33451" t="str">
            <v>M03</v>
          </cell>
          <cell r="C33451" t="str">
            <v>EQUIPO BASICO ( Herramienta menor )</v>
          </cell>
          <cell r="F33451" t="str">
            <v>Ins</v>
          </cell>
          <cell r="G33451" t="str">
            <v>glb</v>
          </cell>
          <cell r="H33451">
            <v>0.01</v>
          </cell>
          <cell r="I33451">
            <v>2535.75</v>
          </cell>
          <cell r="J33451">
            <v>25</v>
          </cell>
        </row>
        <row r="33452">
          <cell r="B33452" t="str">
            <v>I05</v>
          </cell>
          <cell r="C33452" t="str">
            <v>MANO DE OBRA CC (Pintura)</v>
          </cell>
          <cell r="F33452" t="str">
            <v>Ins</v>
          </cell>
          <cell r="G33452" t="str">
            <v>hc</v>
          </cell>
          <cell r="H33452">
            <v>0.04</v>
          </cell>
          <cell r="I33452">
            <v>20346.15552447407</v>
          </cell>
          <cell r="J33452">
            <v>814</v>
          </cell>
        </row>
        <row r="33453">
          <cell r="B33453" t="str">
            <v>X33</v>
          </cell>
          <cell r="C33453" t="str">
            <v>RESINA TERMOPLASTICA  12CM-2,3mm</v>
          </cell>
          <cell r="F33453" t="str">
            <v>Ins</v>
          </cell>
          <cell r="G33453" t="str">
            <v>m</v>
          </cell>
          <cell r="H33453">
            <v>1</v>
          </cell>
          <cell r="I33453">
            <v>11210.358015384694</v>
          </cell>
          <cell r="J33453">
            <v>11210</v>
          </cell>
        </row>
        <row r="33454">
          <cell r="B33454" t="str">
            <v>X34</v>
          </cell>
          <cell r="C33454" t="str">
            <v>ESFERAS REFLECTIVAS</v>
          </cell>
          <cell r="F33454" t="str">
            <v>Ins</v>
          </cell>
          <cell r="G33454" t="str">
            <v>kg</v>
          </cell>
          <cell r="H33454">
            <v>0.01</v>
          </cell>
          <cell r="I33454">
            <v>5633.25</v>
          </cell>
          <cell r="J33454">
            <v>56</v>
          </cell>
        </row>
        <row r="33456">
          <cell r="A33456" t="str">
            <v>PI-19.34</v>
          </cell>
          <cell r="C33456" t="str">
            <v>DEMARCACION LINEA DISCONTINUA A=0.12m.(E=2.3mm, con resina termoplástica y esferas reflectivas)</v>
          </cell>
          <cell r="G33456" t="str">
            <v>m</v>
          </cell>
          <cell r="J33456">
            <v>12865</v>
          </cell>
        </row>
        <row r="33457">
          <cell r="B33457" t="str">
            <v>M03</v>
          </cell>
          <cell r="C33457" t="str">
            <v>EQUIPO BASICO ( Herramienta menor )</v>
          </cell>
          <cell r="F33457" t="str">
            <v>Ins</v>
          </cell>
          <cell r="G33457" t="str">
            <v>glb</v>
          </cell>
          <cell r="H33457">
            <v>0.01</v>
          </cell>
          <cell r="I33457">
            <v>2535.75</v>
          </cell>
          <cell r="J33457">
            <v>25</v>
          </cell>
        </row>
        <row r="33458">
          <cell r="B33458" t="str">
            <v>I05</v>
          </cell>
          <cell r="C33458" t="str">
            <v>MANO DE OBRA CC (Pintura)</v>
          </cell>
          <cell r="F33458" t="str">
            <v>Ins</v>
          </cell>
          <cell r="G33458" t="str">
            <v>hc</v>
          </cell>
          <cell r="H33458">
            <v>0.16</v>
          </cell>
          <cell r="I33458">
            <v>20346.15552447407</v>
          </cell>
          <cell r="J33458">
            <v>3255</v>
          </cell>
        </row>
        <row r="33459">
          <cell r="B33459" t="str">
            <v>X33</v>
          </cell>
          <cell r="C33459" t="str">
            <v>RESINA TERMOPLASTICA  12CM-2,3mm</v>
          </cell>
          <cell r="F33459" t="str">
            <v>Ins</v>
          </cell>
          <cell r="G33459" t="str">
            <v>m</v>
          </cell>
          <cell r="H33459">
            <v>0.85</v>
          </cell>
          <cell r="I33459">
            <v>11210.358015384694</v>
          </cell>
          <cell r="J33459">
            <v>9529</v>
          </cell>
        </row>
        <row r="33460">
          <cell r="B33460" t="str">
            <v>X34</v>
          </cell>
          <cell r="C33460" t="str">
            <v>ESFERAS REFLECTIVAS</v>
          </cell>
          <cell r="F33460" t="str">
            <v>Ins</v>
          </cell>
          <cell r="G33460" t="str">
            <v>kg</v>
          </cell>
          <cell r="H33460">
            <v>0.01</v>
          </cell>
          <cell r="I33460">
            <v>5633.25</v>
          </cell>
          <cell r="J33460">
            <v>56</v>
          </cell>
        </row>
        <row r="33462">
          <cell r="A33462" t="str">
            <v>PI-19.35</v>
          </cell>
          <cell r="C33462" t="str">
            <v>PINTURA ANTICORROSIVA DE ALTA RESISTENCIA (3 manos). Sobre superficie metálica.</v>
          </cell>
          <cell r="G33462" t="str">
            <v>m2</v>
          </cell>
          <cell r="J33462">
            <v>43987</v>
          </cell>
        </row>
        <row r="33463">
          <cell r="B33463" t="str">
            <v>M03</v>
          </cell>
          <cell r="C33463" t="str">
            <v>EQUIPO BASICO ( Herramienta menor )</v>
          </cell>
          <cell r="F33463" t="str">
            <v>Ins</v>
          </cell>
          <cell r="G33463" t="str">
            <v>glb</v>
          </cell>
          <cell r="H33463">
            <v>0.11</v>
          </cell>
          <cell r="I33463">
            <v>2535.75</v>
          </cell>
          <cell r="J33463">
            <v>279</v>
          </cell>
        </row>
        <row r="33464">
          <cell r="B33464" t="str">
            <v>I05</v>
          </cell>
          <cell r="C33464" t="str">
            <v>MANO DE OBRA CC (Pintura)</v>
          </cell>
          <cell r="F33464" t="str">
            <v>Ins</v>
          </cell>
          <cell r="G33464" t="str">
            <v>hc</v>
          </cell>
          <cell r="H33464">
            <v>1.1000000000000001</v>
          </cell>
          <cell r="I33464">
            <v>20346.15552447407</v>
          </cell>
          <cell r="J33464">
            <v>22381</v>
          </cell>
        </row>
        <row r="33465">
          <cell r="B33465" t="str">
            <v>X18</v>
          </cell>
          <cell r="C33465" t="str">
            <v xml:space="preserve">WASH PRIMER Componente A - 1/4 gl  Ref. 509A o equivalente </v>
          </cell>
          <cell r="F33465" t="str">
            <v>Ins</v>
          </cell>
          <cell r="G33465" t="str">
            <v>und</v>
          </cell>
          <cell r="H33465">
            <v>0.15</v>
          </cell>
          <cell r="I33465">
            <v>21732.553499999998</v>
          </cell>
          <cell r="J33465">
            <v>3260</v>
          </cell>
        </row>
        <row r="33466">
          <cell r="B33466" t="str">
            <v>X19</v>
          </cell>
          <cell r="C33466" t="str">
            <v>WASH PRIMER Componente B - 1/4 gl Ref. 509B o equivalente</v>
          </cell>
          <cell r="F33466" t="str">
            <v>Ins</v>
          </cell>
          <cell r="G33466" t="str">
            <v>und</v>
          </cell>
          <cell r="H33466">
            <v>0.15</v>
          </cell>
          <cell r="I33466">
            <v>13106.005499999999</v>
          </cell>
          <cell r="J33466">
            <v>1966</v>
          </cell>
        </row>
        <row r="33467">
          <cell r="B33467" t="str">
            <v>X01</v>
          </cell>
          <cell r="C33467" t="str">
            <v>ANTICORROSIVO Premium - Tipo Pintuco Ref. 513 o equivalente</v>
          </cell>
          <cell r="F33467" t="str">
            <v>Ins</v>
          </cell>
          <cell r="G33467" t="str">
            <v>gal</v>
          </cell>
          <cell r="H33467">
            <v>0.125</v>
          </cell>
          <cell r="I33467">
            <v>81756.034499999994</v>
          </cell>
          <cell r="J33467">
            <v>10220</v>
          </cell>
        </row>
        <row r="33468">
          <cell r="B33468" t="str">
            <v>X04</v>
          </cell>
          <cell r="C33468" t="str">
            <v>ESMALTE SINTETICO Pintulux - Tipo Pintuco Ref. según color diseño o equivalente</v>
          </cell>
          <cell r="F33468" t="str">
            <v>Ins</v>
          </cell>
          <cell r="G33468" t="str">
            <v>gal</v>
          </cell>
          <cell r="H33468">
            <v>0.05</v>
          </cell>
          <cell r="I33468">
            <v>69194.810999999987</v>
          </cell>
          <cell r="J33468">
            <v>3460</v>
          </cell>
        </row>
        <row r="33469">
          <cell r="B33469" t="str">
            <v>X28</v>
          </cell>
          <cell r="C33469" t="str">
            <v>THINNER</v>
          </cell>
          <cell r="F33469" t="str">
            <v>Ins</v>
          </cell>
          <cell r="G33469" t="str">
            <v>gal</v>
          </cell>
          <cell r="H33469">
            <v>0.125</v>
          </cell>
          <cell r="I33469">
            <v>18515.090999999997</v>
          </cell>
          <cell r="J33469">
            <v>2314</v>
          </cell>
        </row>
        <row r="33470">
          <cell r="B33470" t="str">
            <v>O90</v>
          </cell>
          <cell r="C33470" t="str">
            <v>PABMERIL PLIEGO 9"X11"</v>
          </cell>
          <cell r="F33470" t="str">
            <v>Ins</v>
          </cell>
          <cell r="G33470" t="str">
            <v>und</v>
          </cell>
          <cell r="H33470">
            <v>0.06</v>
          </cell>
          <cell r="I33470">
            <v>1785</v>
          </cell>
          <cell r="J33470">
            <v>107</v>
          </cell>
        </row>
        <row r="33472">
          <cell r="A33472" t="str">
            <v>PI-19.36</v>
          </cell>
          <cell r="C33472" t="str">
            <v xml:space="preserve">RECUBRIMIENTO  EPOXICO ASEPTICO TIPO SIKA GUARD-68 O equivalente. (Incluye 2 manos de recubrimiento, filos y dilataciones). </v>
          </cell>
          <cell r="G33472" t="str">
            <v>m2</v>
          </cell>
          <cell r="J33472">
            <v>65954</v>
          </cell>
        </row>
        <row r="33473">
          <cell r="B33473" t="str">
            <v>M03</v>
          </cell>
          <cell r="C33473" t="str">
            <v>EQUIPO BASICO ( Herramienta menor )</v>
          </cell>
          <cell r="F33473" t="str">
            <v>Ins</v>
          </cell>
          <cell r="G33473" t="str">
            <v>glb</v>
          </cell>
          <cell r="H33473">
            <v>0.05</v>
          </cell>
          <cell r="I33473">
            <v>2535.75</v>
          </cell>
          <cell r="J33473">
            <v>127</v>
          </cell>
        </row>
        <row r="33474">
          <cell r="B33474" t="str">
            <v>I05</v>
          </cell>
          <cell r="C33474" t="str">
            <v>MANO DE OBRA CC (Pintura)</v>
          </cell>
          <cell r="F33474" t="str">
            <v>Ins</v>
          </cell>
          <cell r="G33474" t="str">
            <v>hc</v>
          </cell>
          <cell r="H33474">
            <v>0.8</v>
          </cell>
          <cell r="I33474">
            <v>20346.15552447407</v>
          </cell>
          <cell r="J33474">
            <v>16277</v>
          </cell>
        </row>
        <row r="33475">
          <cell r="B33475" t="str">
            <v>O62</v>
          </cell>
          <cell r="C33475" t="str">
            <v>RECUBRIMIENTO EPOXICO ASEPTICO. Tipo SIKA GUARD-68  ó equivalente</v>
          </cell>
          <cell r="F33475" t="str">
            <v>Ins</v>
          </cell>
          <cell r="G33475" t="str">
            <v>kg</v>
          </cell>
          <cell r="H33475">
            <v>0.65</v>
          </cell>
          <cell r="I33475">
            <v>76230.434504615958</v>
          </cell>
          <cell r="J33475">
            <v>49550</v>
          </cell>
        </row>
        <row r="33477">
          <cell r="A33477" t="str">
            <v>PI-19.37</v>
          </cell>
          <cell r="C33477" t="str">
            <v>RECUBRIMIENTO EPOXICO DURALCOTE 240</v>
          </cell>
          <cell r="G33477" t="str">
            <v>m2</v>
          </cell>
          <cell r="J33477">
            <v>37534</v>
          </cell>
        </row>
        <row r="33478">
          <cell r="B33478" t="str">
            <v>M03</v>
          </cell>
          <cell r="C33478" t="str">
            <v>EQUIPO BASICO ( Herramienta menor )</v>
          </cell>
          <cell r="F33478" t="str">
            <v>Ins</v>
          </cell>
          <cell r="G33478" t="str">
            <v>glb</v>
          </cell>
          <cell r="H33478">
            <v>0.08</v>
          </cell>
          <cell r="I33478">
            <v>2535.75</v>
          </cell>
          <cell r="J33478">
            <v>203</v>
          </cell>
        </row>
        <row r="33479">
          <cell r="B33479" t="str">
            <v>I05</v>
          </cell>
          <cell r="C33479" t="str">
            <v>MANO DE OBRA CC (Pintura)</v>
          </cell>
          <cell r="F33479" t="str">
            <v>Ins</v>
          </cell>
          <cell r="G33479" t="str">
            <v>hc</v>
          </cell>
          <cell r="H33479">
            <v>0.4</v>
          </cell>
          <cell r="I33479">
            <v>20346.15552447407</v>
          </cell>
          <cell r="J33479">
            <v>8138</v>
          </cell>
        </row>
        <row r="33480">
          <cell r="B33480" t="str">
            <v>X27</v>
          </cell>
          <cell r="C33480" t="str">
            <v>RECUBRIMIENTO EPOXICO DURALCOTE 240</v>
          </cell>
          <cell r="F33480" t="str">
            <v>Ins</v>
          </cell>
          <cell r="G33480" t="str">
            <v>gal</v>
          </cell>
          <cell r="H33480">
            <v>6.7000000000000004E-2</v>
          </cell>
          <cell r="I33480">
            <v>435710.64599999995</v>
          </cell>
          <cell r="J33480">
            <v>29193</v>
          </cell>
        </row>
        <row r="33482">
          <cell r="A33482" t="str">
            <v>PI-19.38</v>
          </cell>
          <cell r="C33482" t="str">
            <v xml:space="preserve">RECUBRIMIENTO  EPOXICO ASEPTICO TIPO SIKA GUARD-50 O equivalente. (Incluye 2 manos de recubrimiento, filos y dilataciones). </v>
          </cell>
          <cell r="G33482" t="str">
            <v>m2</v>
          </cell>
          <cell r="J33482">
            <v>68658</v>
          </cell>
        </row>
        <row r="33483">
          <cell r="B33483" t="str">
            <v>M03</v>
          </cell>
          <cell r="C33483" t="str">
            <v>EQUIPO BASICO ( Herramienta menor )</v>
          </cell>
          <cell r="F33483" t="str">
            <v>Ins</v>
          </cell>
          <cell r="G33483" t="str">
            <v>glb</v>
          </cell>
          <cell r="H33483">
            <v>0.05</v>
          </cell>
          <cell r="I33483">
            <v>2535.75</v>
          </cell>
          <cell r="J33483">
            <v>127</v>
          </cell>
        </row>
        <row r="33484">
          <cell r="B33484" t="str">
            <v>I05</v>
          </cell>
          <cell r="C33484" t="str">
            <v>MANO DE OBRA CC (Pintura)</v>
          </cell>
          <cell r="F33484" t="str">
            <v>Ins</v>
          </cell>
          <cell r="G33484" t="str">
            <v>hc</v>
          </cell>
          <cell r="H33484">
            <v>0.8</v>
          </cell>
          <cell r="I33484">
            <v>20346.15552447407</v>
          </cell>
          <cell r="J33484">
            <v>16277</v>
          </cell>
        </row>
        <row r="33485">
          <cell r="B33485" t="str">
            <v>O64</v>
          </cell>
          <cell r="C33485" t="str">
            <v>SIKAGUARD 50</v>
          </cell>
          <cell r="F33485" t="str">
            <v>Ins</v>
          </cell>
          <cell r="G33485" t="str">
            <v>kg</v>
          </cell>
          <cell r="H33485">
            <v>0.68</v>
          </cell>
          <cell r="I33485">
            <v>76844.25</v>
          </cell>
          <cell r="J33485">
            <v>52254</v>
          </cell>
        </row>
        <row r="33487">
          <cell r="A33487" t="str">
            <v>PI-19.39</v>
          </cell>
          <cell r="C33487" t="str">
            <v>ESQUINERO PLÁSTICO EN "L" PARA REMATE DE MURO (Incluye cordón de sellador color blanco)</v>
          </cell>
          <cell r="G33487" t="str">
            <v>m</v>
          </cell>
          <cell r="J33487">
            <v>2483</v>
          </cell>
        </row>
        <row r="33488">
          <cell r="B33488" t="str">
            <v>I07</v>
          </cell>
          <cell r="C33488" t="str">
            <v>MANO DE OBRA DRY WALL</v>
          </cell>
          <cell r="F33488" t="str">
            <v>Ins</v>
          </cell>
          <cell r="G33488" t="str">
            <v>hc</v>
          </cell>
          <cell r="H33488">
            <v>0.02</v>
          </cell>
          <cell r="I33488">
            <v>19815.263999999999</v>
          </cell>
          <cell r="J33488">
            <v>396</v>
          </cell>
        </row>
        <row r="33489">
          <cell r="B33489" t="str">
            <v>K35</v>
          </cell>
          <cell r="C33489" t="str">
            <v>ESQUINERO PLASTICO. 2x2cm.</v>
          </cell>
          <cell r="F33489" t="str">
            <v>Ins</v>
          </cell>
          <cell r="G33489" t="str">
            <v>m</v>
          </cell>
          <cell r="H33489">
            <v>1</v>
          </cell>
          <cell r="I33489">
            <v>1041.5999999999999</v>
          </cell>
          <cell r="J33489">
            <v>1042</v>
          </cell>
        </row>
        <row r="33490">
          <cell r="B33490" t="str">
            <v>O18A</v>
          </cell>
          <cell r="C33490" t="str">
            <v>SELLADOR MULTIUSOS Color Blanco Tubo 300 m</v>
          </cell>
          <cell r="F33490" t="str">
            <v>Ins</v>
          </cell>
          <cell r="G33490" t="str">
            <v>und</v>
          </cell>
          <cell r="H33490">
            <v>0.05</v>
          </cell>
          <cell r="I33490">
            <v>20895</v>
          </cell>
          <cell r="J33490">
            <v>1045</v>
          </cell>
        </row>
        <row r="33492">
          <cell r="A33492" t="str">
            <v>PI-19.40</v>
          </cell>
          <cell r="C33492" t="str">
            <v xml:space="preserve">RECUBRIMIENTO  EPOXICO FLEXIBLE DE ALTO DESEMPEÑO SE COMPONE DE DOS COMPONENTES ALTA RESISTENCIA QUIMICA DURALKOTE 240  O equivalente. (Incluye 2 manos de recubrimiento, filos y dilataciones). </v>
          </cell>
          <cell r="G33492" t="str">
            <v>m</v>
          </cell>
          <cell r="J33492">
            <v>53464</v>
          </cell>
        </row>
        <row r="33493">
          <cell r="B33493" t="str">
            <v>M03</v>
          </cell>
          <cell r="C33493" t="str">
            <v>EQUIPO BASICO ( Herramienta menor )</v>
          </cell>
          <cell r="F33493" t="str">
            <v>Ins</v>
          </cell>
          <cell r="G33493" t="str">
            <v>glb</v>
          </cell>
          <cell r="H33493">
            <v>0.05</v>
          </cell>
          <cell r="I33493">
            <v>2535.75</v>
          </cell>
          <cell r="J33493">
            <v>127</v>
          </cell>
        </row>
        <row r="33494">
          <cell r="B33494" t="str">
            <v>I05</v>
          </cell>
          <cell r="C33494" t="str">
            <v>MANO DE OBRA CC (Pintura)</v>
          </cell>
          <cell r="F33494" t="str">
            <v>Ins</v>
          </cell>
          <cell r="G33494" t="str">
            <v>hc</v>
          </cell>
          <cell r="H33494">
            <v>0.48</v>
          </cell>
          <cell r="I33494">
            <v>20346.15552447407</v>
          </cell>
          <cell r="J33494">
            <v>9766</v>
          </cell>
        </row>
        <row r="33495">
          <cell r="B33495" t="str">
            <v>X27</v>
          </cell>
          <cell r="C33495" t="str">
            <v>RECUBRIMIENTO EPOXICO DURALCOTE 240</v>
          </cell>
          <cell r="F33495" t="str">
            <v>Ins</v>
          </cell>
          <cell r="G33495" t="str">
            <v>gal</v>
          </cell>
          <cell r="H33495">
            <v>0.1</v>
          </cell>
          <cell r="I33495">
            <v>435710.64599999995</v>
          </cell>
          <cell r="J33495">
            <v>43571</v>
          </cell>
        </row>
        <row r="33497">
          <cell r="A33497" t="str">
            <v>PI-19.41</v>
          </cell>
          <cell r="C33497" t="str">
            <v xml:space="preserve">ESTUCO Sobre Muro Interior (Incluye estuco, filos y dilataciones). </v>
          </cell>
          <cell r="G33497" t="str">
            <v>m2</v>
          </cell>
          <cell r="J33497">
            <v>9756</v>
          </cell>
        </row>
        <row r="33498">
          <cell r="B33498" t="str">
            <v>M03</v>
          </cell>
          <cell r="C33498" t="str">
            <v>EQUIPO BASICO ( Herramienta menor )</v>
          </cell>
          <cell r="F33498" t="str">
            <v>Ins</v>
          </cell>
          <cell r="G33498" t="str">
            <v>glb</v>
          </cell>
          <cell r="H33498">
            <v>0.05</v>
          </cell>
          <cell r="I33498">
            <v>2535.75</v>
          </cell>
          <cell r="J33498">
            <v>127</v>
          </cell>
        </row>
        <row r="33499">
          <cell r="B33499" t="str">
            <v>I05</v>
          </cell>
          <cell r="C33499" t="str">
            <v>MANO DE OBRA CC (Pintura)</v>
          </cell>
          <cell r="F33499" t="str">
            <v>Ins</v>
          </cell>
          <cell r="G33499" t="str">
            <v>hc</v>
          </cell>
          <cell r="H33499">
            <v>0.3</v>
          </cell>
          <cell r="I33499">
            <v>20346.15552447407</v>
          </cell>
          <cell r="J33499">
            <v>6104</v>
          </cell>
        </row>
        <row r="33500">
          <cell r="B33500" t="str">
            <v>X02</v>
          </cell>
          <cell r="C33500" t="str">
            <v>ESTUCO PARA INTERIORES - Tipo Pintuco Ref. 117060 o equivalente.</v>
          </cell>
          <cell r="F33500" t="str">
            <v>Ins</v>
          </cell>
          <cell r="G33500" t="str">
            <v>gal</v>
          </cell>
          <cell r="H33500">
            <v>0.2</v>
          </cell>
          <cell r="I33500">
            <v>16169.779499999999</v>
          </cell>
          <cell r="J33500">
            <v>3234</v>
          </cell>
        </row>
        <row r="33501">
          <cell r="B33501" t="str">
            <v>O90</v>
          </cell>
          <cell r="C33501" t="str">
            <v>PABMERIL PLIEGO 9"X11"</v>
          </cell>
          <cell r="F33501" t="str">
            <v>Ins</v>
          </cell>
          <cell r="G33501" t="str">
            <v>und</v>
          </cell>
          <cell r="H33501">
            <v>0.02</v>
          </cell>
          <cell r="I33501">
            <v>1785</v>
          </cell>
          <cell r="J33501">
            <v>36</v>
          </cell>
        </row>
        <row r="33502">
          <cell r="B33502" t="str">
            <v>M01</v>
          </cell>
          <cell r="C33502" t="str">
            <v>ANDAMIO METALICO TUBULAR (Sección de 2 marcos de 1.50*1.50 m.con 2 crucetas de 2.30 m.)</v>
          </cell>
          <cell r="F33502" t="str">
            <v>Ins</v>
          </cell>
          <cell r="G33502" t="str">
            <v>sm</v>
          </cell>
          <cell r="H33502">
            <v>0.05</v>
          </cell>
          <cell r="I33502">
            <v>5093.55</v>
          </cell>
          <cell r="J33502">
            <v>255</v>
          </cell>
        </row>
        <row r="33504">
          <cell r="A33504" t="str">
            <v>PI-19.43</v>
          </cell>
          <cell r="C33504" t="str">
            <v>PINTURA PARA SEÑALIZACION DE COLUMNAS EN PARQUEADEROS Color según diseño. (Incluye 3 manos).</v>
          </cell>
          <cell r="E33504" t="str">
            <v>m2</v>
          </cell>
          <cell r="G33504" t="str">
            <v>m</v>
          </cell>
          <cell r="J33504">
            <v>13987</v>
          </cell>
        </row>
        <row r="33505">
          <cell r="B33505" t="str">
            <v>M03</v>
          </cell>
          <cell r="C33505" t="str">
            <v>EQUIPO BASICO ( Herramienta menor )</v>
          </cell>
          <cell r="F33505" t="str">
            <v>Ins</v>
          </cell>
          <cell r="G33505" t="str">
            <v>glb</v>
          </cell>
          <cell r="H33505">
            <v>0.30199999999999999</v>
          </cell>
          <cell r="I33505">
            <v>2535.75</v>
          </cell>
          <cell r="J33505">
            <v>766</v>
          </cell>
        </row>
        <row r="33506">
          <cell r="B33506" t="str">
            <v>I05</v>
          </cell>
          <cell r="C33506" t="str">
            <v>MANO DE OBRA CC (Pintura)</v>
          </cell>
          <cell r="F33506" t="str">
            <v>Ins</v>
          </cell>
          <cell r="G33506" t="str">
            <v>hc</v>
          </cell>
          <cell r="H33506">
            <v>0.55000000000000004</v>
          </cell>
          <cell r="I33506">
            <v>20346.15552447407</v>
          </cell>
          <cell r="J33506">
            <v>11190</v>
          </cell>
        </row>
        <row r="33507">
          <cell r="B33507" t="str">
            <v>X14</v>
          </cell>
          <cell r="C33507" t="str">
            <v>PINTURA ACRILICA PARA TRAFICO Tipo Pintuco (Pintutráfico) o equivalente - Colores: Blanco, Amarillo, Negro o Azul según diseño.</v>
          </cell>
          <cell r="F33507" t="str">
            <v>Ins</v>
          </cell>
          <cell r="G33507" t="str">
            <v>gal</v>
          </cell>
          <cell r="H33507">
            <v>2.5000000000000001E-2</v>
          </cell>
          <cell r="I33507">
            <v>81256.234500000006</v>
          </cell>
          <cell r="J33507">
            <v>2031</v>
          </cell>
        </row>
        <row r="33509">
          <cell r="A33509" t="str">
            <v>PI-19.43OA</v>
          </cell>
          <cell r="C33509" t="str">
            <v>PINTURA BITUMINOSA ALUMINIO LÍQUIDO 3 manos (75 micrones) sobre superficie plástica para protección de tuberías y tanques (incluye pabmeril para lijado de superficie y limpiador para remoción de impurezas).</v>
          </cell>
          <cell r="G33509" t="str">
            <v>m2</v>
          </cell>
          <cell r="J33509">
            <v>35022</v>
          </cell>
        </row>
        <row r="33510">
          <cell r="B33510" t="str">
            <v>M03</v>
          </cell>
          <cell r="C33510" t="str">
            <v>EQUIPO BASICO ( Herramienta menor )</v>
          </cell>
          <cell r="F33510" t="str">
            <v>Ins</v>
          </cell>
          <cell r="G33510" t="str">
            <v>glb</v>
          </cell>
          <cell r="H33510">
            <v>0.2</v>
          </cell>
          <cell r="I33510">
            <v>2535.75</v>
          </cell>
          <cell r="J33510">
            <v>507</v>
          </cell>
        </row>
        <row r="33511">
          <cell r="B33511" t="str">
            <v>I05</v>
          </cell>
          <cell r="C33511" t="str">
            <v>MANO DE OBRA CC (Pintura)</v>
          </cell>
          <cell r="F33511" t="str">
            <v>Ins</v>
          </cell>
          <cell r="G33511" t="str">
            <v>hc</v>
          </cell>
          <cell r="H33511">
            <v>0.315</v>
          </cell>
          <cell r="I33511">
            <v>20346.15552447407</v>
          </cell>
          <cell r="J33511">
            <v>6409</v>
          </cell>
        </row>
        <row r="33512">
          <cell r="B33512" t="str">
            <v>O10</v>
          </cell>
          <cell r="C33512" t="str">
            <v>PABMERIL PLIEGO 9" x 11"</v>
          </cell>
          <cell r="F33512" t="str">
            <v>Ins</v>
          </cell>
          <cell r="G33512" t="str">
            <v>und</v>
          </cell>
          <cell r="H33512">
            <v>0.05</v>
          </cell>
          <cell r="I33512">
            <v>1785</v>
          </cell>
          <cell r="J33512">
            <v>89</v>
          </cell>
        </row>
        <row r="33513">
          <cell r="B33513" t="str">
            <v>S22</v>
          </cell>
          <cell r="C33513" t="str">
            <v>LIMPIADOR REM PVC 760 grms. (1/4)</v>
          </cell>
          <cell r="F33513" t="str">
            <v>Ins</v>
          </cell>
          <cell r="G33513" t="str">
            <v>und</v>
          </cell>
          <cell r="H33513">
            <v>0.25</v>
          </cell>
          <cell r="I33513">
            <v>55831.65</v>
          </cell>
          <cell r="J33513">
            <v>13958</v>
          </cell>
        </row>
        <row r="33514">
          <cell r="B33514" t="str">
            <v>X08</v>
          </cell>
          <cell r="C33514" t="str">
            <v xml:space="preserve">PINTURA BITUMINOSA - Tipo  Pintuco </v>
          </cell>
          <cell r="F33514" t="str">
            <v>Ins</v>
          </cell>
          <cell r="G33514" t="str">
            <v>gal</v>
          </cell>
          <cell r="H33514">
            <v>0.14354066985645933</v>
          </cell>
          <cell r="I33514">
            <v>96166.517999999982</v>
          </cell>
          <cell r="J33514">
            <v>13804</v>
          </cell>
        </row>
        <row r="33515">
          <cell r="B33515" t="str">
            <v>M01</v>
          </cell>
          <cell r="C33515" t="str">
            <v>ANDAMIO METALICO TUBULAR (Sección de 2 marcos de 1.50*1.50 m.con 2 crucetas de 2.30 m.)</v>
          </cell>
          <cell r="F33515" t="str">
            <v>Ins</v>
          </cell>
          <cell r="G33515" t="str">
            <v>sm</v>
          </cell>
          <cell r="H33515">
            <v>0.05</v>
          </cell>
          <cell r="I33515">
            <v>5093.55</v>
          </cell>
          <cell r="J33515">
            <v>255</v>
          </cell>
        </row>
        <row r="33518">
          <cell r="A33518" t="str">
            <v>PI-19.44</v>
          </cell>
          <cell r="C33518" t="str">
            <v xml:space="preserve">MANTENIMIENTO DE MURO, I(Incluye resanes en estuco, 1 mano en pintura tipo 2 y dos manos en pintura tipo 1, filos y dilataciones). </v>
          </cell>
          <cell r="G33518" t="str">
            <v>m2</v>
          </cell>
          <cell r="J33518">
            <v>17046</v>
          </cell>
        </row>
        <row r="33519">
          <cell r="B33519" t="str">
            <v>M03</v>
          </cell>
          <cell r="C33519" t="str">
            <v>EQUIPO BASICO ( Herramienta menor )</v>
          </cell>
          <cell r="F33519" t="str">
            <v>Ins</v>
          </cell>
          <cell r="G33519" t="str">
            <v>glb</v>
          </cell>
          <cell r="H33519">
            <v>0.05</v>
          </cell>
          <cell r="I33519">
            <v>2535.75</v>
          </cell>
          <cell r="J33519">
            <v>127</v>
          </cell>
        </row>
        <row r="33520">
          <cell r="B33520" t="str">
            <v>I05</v>
          </cell>
          <cell r="C33520" t="str">
            <v>MANO DE OBRA CC (Pintura)</v>
          </cell>
          <cell r="F33520" t="str">
            <v>Ins</v>
          </cell>
          <cell r="G33520" t="str">
            <v>hc</v>
          </cell>
          <cell r="H33520">
            <v>0.5</v>
          </cell>
          <cell r="I33520">
            <v>20346.15552447407</v>
          </cell>
          <cell r="J33520">
            <v>10173</v>
          </cell>
        </row>
        <row r="33521">
          <cell r="B33521" t="str">
            <v>X12</v>
          </cell>
          <cell r="C33521" t="str">
            <v>INTERVINILO - Tipo Pintuco Ref. según color diseño o equivalente Tipo 2.</v>
          </cell>
          <cell r="F33521" t="str">
            <v>Ins</v>
          </cell>
          <cell r="G33521" t="str">
            <v>gal</v>
          </cell>
          <cell r="H33521">
            <v>0.04</v>
          </cell>
          <cell r="I33521">
            <v>31478.653499999997</v>
          </cell>
          <cell r="J33521">
            <v>1259</v>
          </cell>
        </row>
        <row r="33522">
          <cell r="B33522" t="str">
            <v>X10</v>
          </cell>
          <cell r="C33522" t="str">
            <v>VINILTEX - Tipo Pintuco Ref. según color diseño o equivalente Tipo 1.</v>
          </cell>
          <cell r="F33522" t="str">
            <v>Ins</v>
          </cell>
          <cell r="G33522" t="str">
            <v>gal</v>
          </cell>
          <cell r="H33522">
            <v>0.08</v>
          </cell>
          <cell r="I33522">
            <v>66223.5</v>
          </cell>
          <cell r="J33522">
            <v>5298</v>
          </cell>
        </row>
        <row r="33523">
          <cell r="B33523" t="str">
            <v>O90</v>
          </cell>
          <cell r="C33523" t="str">
            <v>PABMERIL PLIEGO 9"X11"</v>
          </cell>
          <cell r="F33523" t="str">
            <v>Ins</v>
          </cell>
          <cell r="G33523" t="str">
            <v>und</v>
          </cell>
          <cell r="H33523">
            <v>0.02</v>
          </cell>
          <cell r="I33523">
            <v>1785</v>
          </cell>
          <cell r="J33523">
            <v>36</v>
          </cell>
        </row>
        <row r="33524">
          <cell r="B33524" t="str">
            <v>M01</v>
          </cell>
          <cell r="C33524" t="str">
            <v>ANDAMIO METALICO TUBULAR (Sección de 2 marcos de 1.50*1.50 m.con 2 crucetas de 2.30 m.)</v>
          </cell>
          <cell r="F33524" t="str">
            <v>Ins</v>
          </cell>
          <cell r="G33524" t="str">
            <v>sm</v>
          </cell>
          <cell r="H33524">
            <v>0.03</v>
          </cell>
          <cell r="I33524">
            <v>5093.55</v>
          </cell>
          <cell r="J33524">
            <v>153</v>
          </cell>
        </row>
        <row r="33526">
          <cell r="A33526" t="str">
            <v>PI-19.45</v>
          </cell>
          <cell r="C33526" t="str">
            <v xml:space="preserve">SUMINISTRO E INSTALACIÓN DE VINILO IMPRESO LAMINADO SOBRE MURO </v>
          </cell>
          <cell r="G33526" t="str">
            <v>m2</v>
          </cell>
          <cell r="J33526">
            <v>100081</v>
          </cell>
        </row>
        <row r="33527">
          <cell r="B33527" t="str">
            <v>X37</v>
          </cell>
          <cell r="C33527" t="str">
            <v xml:space="preserve">VINILO IMPRESO LAMINADO </v>
          </cell>
          <cell r="F33527" t="str">
            <v>Ins</v>
          </cell>
          <cell r="G33527" t="str">
            <v>m2</v>
          </cell>
          <cell r="H33527">
            <v>1</v>
          </cell>
          <cell r="I33527">
            <v>100081.31249087999</v>
          </cell>
          <cell r="J33527">
            <v>100081</v>
          </cell>
        </row>
        <row r="33529">
          <cell r="A33529" t="str">
            <v>PI-19.46</v>
          </cell>
          <cell r="C33529" t="str">
            <v>SUMINISTRO E INSTALACIÓN DE WASH PRIMER SOBRE ESTRUCTURAS METALICAS.</v>
          </cell>
          <cell r="G33529" t="str">
            <v>m2</v>
          </cell>
          <cell r="J33529">
            <v>12640</v>
          </cell>
        </row>
        <row r="33530">
          <cell r="B33530" t="str">
            <v>M03</v>
          </cell>
          <cell r="C33530" t="str">
            <v>EQUIPO BASICO ( Herramienta menor )</v>
          </cell>
          <cell r="F33530" t="str">
            <v>Ins</v>
          </cell>
          <cell r="G33530" t="str">
            <v>glb</v>
          </cell>
          <cell r="H33530">
            <v>0.09</v>
          </cell>
          <cell r="I33530">
            <v>2535.75</v>
          </cell>
          <cell r="J33530">
            <v>228</v>
          </cell>
        </row>
        <row r="33531">
          <cell r="B33531" t="str">
            <v>I06</v>
          </cell>
          <cell r="C33531" t="str">
            <v>MANO DE OBRA DD (Carpintería)</v>
          </cell>
          <cell r="F33531" t="str">
            <v>Ins</v>
          </cell>
          <cell r="G33531" t="str">
            <v>hc</v>
          </cell>
          <cell r="H33531">
            <v>0.16600000000000001</v>
          </cell>
          <cell r="I33531">
            <v>21230.098696721638</v>
          </cell>
          <cell r="J33531">
            <v>3524</v>
          </cell>
        </row>
        <row r="33532">
          <cell r="B33532" t="str">
            <v>X18</v>
          </cell>
          <cell r="C33532" t="str">
            <v xml:space="preserve">WASH PRIMER Componente A - 1/4 gl  Ref. 509A o equivalente </v>
          </cell>
          <cell r="F33532" t="str">
            <v>Ins</v>
          </cell>
          <cell r="G33532" t="str">
            <v>und</v>
          </cell>
          <cell r="H33532">
            <v>0.05</v>
          </cell>
          <cell r="I33532">
            <v>21732.553499999998</v>
          </cell>
          <cell r="J33532">
            <v>1087</v>
          </cell>
        </row>
        <row r="33533">
          <cell r="B33533" t="str">
            <v>X19</v>
          </cell>
          <cell r="C33533" t="str">
            <v>WASH PRIMER Componente B - 1/4 gl Ref. 509B o equivalente</v>
          </cell>
          <cell r="F33533" t="str">
            <v>Ins</v>
          </cell>
          <cell r="G33533" t="str">
            <v>und</v>
          </cell>
          <cell r="H33533">
            <v>0.05</v>
          </cell>
          <cell r="I33533">
            <v>13106.005499999999</v>
          </cell>
          <cell r="J33533">
            <v>655</v>
          </cell>
        </row>
        <row r="33534">
          <cell r="B33534" t="str">
            <v>M47</v>
          </cell>
          <cell r="C33534" t="str">
            <v>COMPRESOR DE AIRE</v>
          </cell>
          <cell r="F33534" t="str">
            <v>Ins</v>
          </cell>
          <cell r="G33534" t="str">
            <v>dd</v>
          </cell>
          <cell r="H33534">
            <v>0.16600000000000001</v>
          </cell>
          <cell r="I33534">
            <v>43050</v>
          </cell>
          <cell r="J33534">
            <v>7146</v>
          </cell>
        </row>
        <row r="33536">
          <cell r="A33536" t="str">
            <v>PI-19.47</v>
          </cell>
          <cell r="C33536" t="str">
            <v>SUMINISTRO Y APLICACIÓN DE ESMALTE PARA CERRAMIENTO EN MALLA. Superficie metálica.</v>
          </cell>
          <cell r="G33536" t="str">
            <v>m2</v>
          </cell>
          <cell r="J33536">
            <v>23016</v>
          </cell>
        </row>
        <row r="33537">
          <cell r="B33537" t="str">
            <v>M03</v>
          </cell>
          <cell r="C33537" t="str">
            <v>EQUIPO BASICO ( Herramienta menor )</v>
          </cell>
          <cell r="F33537" t="str">
            <v>Ins</v>
          </cell>
          <cell r="G33537" t="str">
            <v>glb</v>
          </cell>
          <cell r="H33537">
            <v>3.4996477238764083E-2</v>
          </cell>
          <cell r="I33537">
            <v>2535.75</v>
          </cell>
          <cell r="J33537">
            <v>89</v>
          </cell>
        </row>
        <row r="33538">
          <cell r="B33538" t="str">
            <v>I05</v>
          </cell>
          <cell r="C33538" t="str">
            <v>MANO DE OBRA CC (Pintura)</v>
          </cell>
          <cell r="F33538" t="str">
            <v>Ins</v>
          </cell>
          <cell r="G33538" t="str">
            <v>hc</v>
          </cell>
          <cell r="H33538">
            <v>0.25</v>
          </cell>
          <cell r="I33538">
            <v>20346.15552447407</v>
          </cell>
          <cell r="J33538">
            <v>5087</v>
          </cell>
        </row>
        <row r="33539">
          <cell r="B33539" t="str">
            <v>M47</v>
          </cell>
          <cell r="C33539" t="str">
            <v>COMPRESOR DE AIRE</v>
          </cell>
          <cell r="F33539" t="str">
            <v>Ins</v>
          </cell>
          <cell r="G33539" t="str">
            <v>dd</v>
          </cell>
          <cell r="H33539">
            <v>0.26</v>
          </cell>
          <cell r="I33539">
            <v>43050</v>
          </cell>
          <cell r="J33539">
            <v>11193</v>
          </cell>
        </row>
        <row r="33540">
          <cell r="B33540" t="str">
            <v>X04</v>
          </cell>
          <cell r="C33540" t="str">
            <v>ESMALTE SINTETICO Pintulux - Tipo Pintuco Ref. según color diseño o equivalente</v>
          </cell>
          <cell r="F33540" t="str">
            <v>Ins</v>
          </cell>
          <cell r="G33540" t="str">
            <v>gal</v>
          </cell>
          <cell r="H33540">
            <v>0.08</v>
          </cell>
          <cell r="I33540">
            <v>69194.810999999987</v>
          </cell>
          <cell r="J33540">
            <v>5536</v>
          </cell>
        </row>
        <row r="33541">
          <cell r="B33541" t="str">
            <v>X28</v>
          </cell>
          <cell r="C33541" t="str">
            <v>THINNER</v>
          </cell>
          <cell r="F33541" t="str">
            <v>Ins</v>
          </cell>
          <cell r="G33541" t="str">
            <v>gal</v>
          </cell>
          <cell r="H33541">
            <v>0.06</v>
          </cell>
          <cell r="I33541">
            <v>18515.090999999997</v>
          </cell>
          <cell r="J33541">
            <v>1111</v>
          </cell>
        </row>
        <row r="33543">
          <cell r="A33543" t="str">
            <v>PI-19.48</v>
          </cell>
          <cell r="C33543" t="str">
            <v>SUMINISTRO Y APLICACIÓN DE ANTICORROSIVO PARA MALLA DE CERRAMIENTO. Superficie metálica.</v>
          </cell>
          <cell r="G33543" t="str">
            <v>m2</v>
          </cell>
          <cell r="J33543">
            <v>20257</v>
          </cell>
        </row>
        <row r="33544">
          <cell r="B33544" t="str">
            <v>M03</v>
          </cell>
          <cell r="C33544" t="str">
            <v>EQUIPO BASICO ( Herramienta menor )</v>
          </cell>
          <cell r="F33544" t="str">
            <v>Ins</v>
          </cell>
          <cell r="G33544" t="str">
            <v>glb</v>
          </cell>
          <cell r="H33544">
            <v>3.4996477238764083E-2</v>
          </cell>
          <cell r="I33544">
            <v>2535.75</v>
          </cell>
          <cell r="J33544">
            <v>89</v>
          </cell>
        </row>
        <row r="33545">
          <cell r="B33545" t="str">
            <v>I05</v>
          </cell>
          <cell r="C33545" t="str">
            <v>MANO DE OBRA CC (Pintura)</v>
          </cell>
          <cell r="F33545" t="str">
            <v>Ins</v>
          </cell>
          <cell r="G33545" t="str">
            <v>hc</v>
          </cell>
          <cell r="H33545">
            <v>0.25</v>
          </cell>
          <cell r="I33545">
            <v>20346.15552447407</v>
          </cell>
          <cell r="J33545">
            <v>5087</v>
          </cell>
        </row>
        <row r="33546">
          <cell r="B33546" t="str">
            <v>M47</v>
          </cell>
          <cell r="C33546" t="str">
            <v>COMPRESOR DE AIRE</v>
          </cell>
          <cell r="F33546" t="str">
            <v>Ins</v>
          </cell>
          <cell r="G33546" t="str">
            <v>dd</v>
          </cell>
          <cell r="H33546">
            <v>0.26</v>
          </cell>
          <cell r="I33546">
            <v>43050</v>
          </cell>
          <cell r="J33546">
            <v>11193</v>
          </cell>
        </row>
        <row r="33547">
          <cell r="B33547" t="str">
            <v>X01</v>
          </cell>
          <cell r="C33547" t="str">
            <v>ANTICORROSIVO Premium - Tipo Pintuco Ref. 513 o equivalente</v>
          </cell>
          <cell r="F33547" t="str">
            <v>Ins</v>
          </cell>
          <cell r="G33547" t="str">
            <v>gal</v>
          </cell>
          <cell r="H33547">
            <v>0.03</v>
          </cell>
          <cell r="I33547">
            <v>81756.034499999994</v>
          </cell>
          <cell r="J33547">
            <v>2453</v>
          </cell>
        </row>
        <row r="33548">
          <cell r="B33548" t="str">
            <v>X28</v>
          </cell>
          <cell r="C33548" t="str">
            <v>THINNER</v>
          </cell>
          <cell r="F33548" t="str">
            <v>Ins</v>
          </cell>
          <cell r="G33548" t="str">
            <v>gal</v>
          </cell>
          <cell r="H33548">
            <v>0.01</v>
          </cell>
          <cell r="I33548">
            <v>18515.090999999997</v>
          </cell>
          <cell r="J33548">
            <v>185</v>
          </cell>
        </row>
        <row r="33549">
          <cell r="B33549" t="str">
            <v>O90</v>
          </cell>
          <cell r="C33549" t="str">
            <v>PABMERIL PLIEGO 9"X11"</v>
          </cell>
          <cell r="F33549" t="str">
            <v>Ins</v>
          </cell>
          <cell r="G33549" t="str">
            <v>und</v>
          </cell>
          <cell r="H33549">
            <v>0.7</v>
          </cell>
          <cell r="I33549">
            <v>1785</v>
          </cell>
          <cell r="J33549">
            <v>1250</v>
          </cell>
        </row>
        <row r="33551">
          <cell r="A33551" t="str">
            <v>PI-19.49</v>
          </cell>
          <cell r="C33551" t="str">
            <v>SUMINISTRO Y APLICACIÓN DE ANTICORROSIVO EN SUPERFICIE METALICA LLENA</v>
          </cell>
          <cell r="G33551" t="str">
            <v>m2</v>
          </cell>
          <cell r="J33551">
            <v>19864</v>
          </cell>
        </row>
        <row r="33552">
          <cell r="B33552" t="str">
            <v>M03</v>
          </cell>
          <cell r="C33552" t="str">
            <v>EQUIPO BASICO ( Herramienta menor )</v>
          </cell>
          <cell r="F33552" t="str">
            <v>Ins</v>
          </cell>
          <cell r="G33552" t="str">
            <v>glb</v>
          </cell>
          <cell r="H33552">
            <v>3.4996477238764083E-2</v>
          </cell>
          <cell r="I33552">
            <v>2535.75</v>
          </cell>
          <cell r="J33552">
            <v>89</v>
          </cell>
        </row>
        <row r="33553">
          <cell r="B33553" t="str">
            <v>I05</v>
          </cell>
          <cell r="C33553" t="str">
            <v>MANO DE OBRA CC (Pintura)</v>
          </cell>
          <cell r="F33553" t="str">
            <v>Ins</v>
          </cell>
          <cell r="G33553" t="str">
            <v>hc</v>
          </cell>
          <cell r="H33553">
            <v>0.25</v>
          </cell>
          <cell r="I33553">
            <v>20346.15552447407</v>
          </cell>
          <cell r="J33553">
            <v>5087</v>
          </cell>
        </row>
        <row r="33554">
          <cell r="B33554" t="str">
            <v>M47</v>
          </cell>
          <cell r="C33554" t="str">
            <v>COMPRESOR DE AIRE</v>
          </cell>
          <cell r="F33554" t="str">
            <v>Ins</v>
          </cell>
          <cell r="G33554" t="str">
            <v>dd</v>
          </cell>
          <cell r="H33554">
            <v>0.26</v>
          </cell>
          <cell r="I33554">
            <v>43050</v>
          </cell>
          <cell r="J33554">
            <v>11193</v>
          </cell>
        </row>
        <row r="33555">
          <cell r="B33555" t="str">
            <v>X01</v>
          </cell>
          <cell r="C33555" t="str">
            <v>ANTICORROSIVO Premium - Tipo Pintuco Ref. 513 o equivalente</v>
          </cell>
          <cell r="F33555" t="str">
            <v>Ins</v>
          </cell>
          <cell r="G33555" t="str">
            <v>gal</v>
          </cell>
          <cell r="H33555">
            <v>0.03</v>
          </cell>
          <cell r="I33555">
            <v>81756.034499999994</v>
          </cell>
          <cell r="J33555">
            <v>2453</v>
          </cell>
        </row>
        <row r="33556">
          <cell r="B33556" t="str">
            <v>X28</v>
          </cell>
          <cell r="C33556" t="str">
            <v>THINNER</v>
          </cell>
          <cell r="F33556" t="str">
            <v>Ins</v>
          </cell>
          <cell r="G33556" t="str">
            <v>gal</v>
          </cell>
          <cell r="H33556">
            <v>0.01</v>
          </cell>
          <cell r="I33556">
            <v>18515.090999999997</v>
          </cell>
          <cell r="J33556">
            <v>185</v>
          </cell>
        </row>
        <row r="33557">
          <cell r="B33557" t="str">
            <v>O90</v>
          </cell>
          <cell r="C33557" t="str">
            <v>PABMERIL PLIEGO 9"X11"</v>
          </cell>
          <cell r="F33557" t="str">
            <v>Ins</v>
          </cell>
          <cell r="G33557" t="str">
            <v>und</v>
          </cell>
          <cell r="H33557">
            <v>0.48</v>
          </cell>
          <cell r="I33557">
            <v>1785</v>
          </cell>
          <cell r="J33557">
            <v>857</v>
          </cell>
        </row>
        <row r="33559">
          <cell r="A33559" t="str">
            <v>PI-19.50</v>
          </cell>
          <cell r="C33559" t="str">
            <v>SUMINISTRO Y APLICACIÓN DE ANTICORROSIVO EN SUPERFICIE METALICA LLENA</v>
          </cell>
          <cell r="G33559" t="str">
            <v>m</v>
          </cell>
          <cell r="J33559">
            <v>14352</v>
          </cell>
        </row>
        <row r="33560">
          <cell r="B33560" t="str">
            <v>M03</v>
          </cell>
          <cell r="C33560" t="str">
            <v>EQUIPO BASICO ( Herramienta menor )</v>
          </cell>
          <cell r="F33560" t="str">
            <v>Ins</v>
          </cell>
          <cell r="G33560" t="str">
            <v>glb</v>
          </cell>
          <cell r="H33560">
            <v>3.5000000000000003E-2</v>
          </cell>
          <cell r="I33560">
            <v>2535.75</v>
          </cell>
          <cell r="J33560">
            <v>89</v>
          </cell>
        </row>
        <row r="33561">
          <cell r="B33561" t="str">
            <v>I05</v>
          </cell>
          <cell r="C33561" t="str">
            <v>MANO DE OBRA CC (Pintura)</v>
          </cell>
          <cell r="F33561" t="str">
            <v>Ins</v>
          </cell>
          <cell r="G33561" t="str">
            <v>hc</v>
          </cell>
          <cell r="H33561">
            <v>0.25</v>
          </cell>
          <cell r="I33561">
            <v>20346.15552447407</v>
          </cell>
          <cell r="J33561">
            <v>5087</v>
          </cell>
        </row>
        <row r="33562">
          <cell r="B33562" t="str">
            <v>M47</v>
          </cell>
          <cell r="C33562" t="str">
            <v>COMPRESOR DE AIRE</v>
          </cell>
          <cell r="F33562" t="str">
            <v>Ins</v>
          </cell>
          <cell r="G33562" t="str">
            <v>dd</v>
          </cell>
          <cell r="H33562">
            <v>0.156</v>
          </cell>
          <cell r="I33562">
            <v>43050</v>
          </cell>
          <cell r="J33562">
            <v>6716</v>
          </cell>
        </row>
        <row r="33563">
          <cell r="B33563" t="str">
            <v>X01</v>
          </cell>
          <cell r="C33563" t="str">
            <v>ANTICORROSIVO Premium - Tipo Pintuco Ref. 513 o equivalente</v>
          </cell>
          <cell r="F33563" t="str">
            <v>Ins</v>
          </cell>
          <cell r="G33563" t="str">
            <v>gal</v>
          </cell>
          <cell r="H33563">
            <v>1.7999999999999999E-2</v>
          </cell>
          <cell r="I33563">
            <v>81756.034499999994</v>
          </cell>
          <cell r="J33563">
            <v>1472</v>
          </cell>
        </row>
        <row r="33564">
          <cell r="B33564" t="str">
            <v>X28</v>
          </cell>
          <cell r="C33564" t="str">
            <v>THINNER</v>
          </cell>
          <cell r="F33564" t="str">
            <v>Ins</v>
          </cell>
          <cell r="G33564" t="str">
            <v>gal</v>
          </cell>
          <cell r="H33564">
            <v>0.01</v>
          </cell>
          <cell r="I33564">
            <v>18515.090999999997</v>
          </cell>
          <cell r="J33564">
            <v>185</v>
          </cell>
        </row>
        <row r="33565">
          <cell r="B33565" t="str">
            <v>O90</v>
          </cell>
          <cell r="C33565" t="str">
            <v>PABMERIL PLIEGO 9"X11"</v>
          </cell>
          <cell r="F33565" t="str">
            <v>Ins</v>
          </cell>
          <cell r="G33565" t="str">
            <v>und</v>
          </cell>
          <cell r="H33565">
            <v>0.45</v>
          </cell>
          <cell r="I33565">
            <v>1785</v>
          </cell>
          <cell r="J33565">
            <v>803</v>
          </cell>
        </row>
        <row r="33567">
          <cell r="A33567" t="str">
            <v>PI-19.51</v>
          </cell>
          <cell r="C33567" t="str">
            <v>SUMINISTRO Y APLICACIÓN DE ESMALTE EN SUPERFICIE METALICA LLENA</v>
          </cell>
          <cell r="G33567" t="str">
            <v>m2</v>
          </cell>
          <cell r="J33567">
            <v>19487</v>
          </cell>
        </row>
        <row r="33568">
          <cell r="B33568" t="str">
            <v>M03</v>
          </cell>
          <cell r="C33568" t="str">
            <v>EQUIPO BASICO ( Herramienta menor )</v>
          </cell>
          <cell r="F33568" t="str">
            <v>Ins</v>
          </cell>
          <cell r="G33568" t="str">
            <v>glb</v>
          </cell>
          <cell r="H33568">
            <v>3.4996477238764083E-2</v>
          </cell>
          <cell r="I33568">
            <v>2535.75</v>
          </cell>
          <cell r="J33568">
            <v>89</v>
          </cell>
        </row>
        <row r="33569">
          <cell r="B33569" t="str">
            <v>I05</v>
          </cell>
          <cell r="C33569" t="str">
            <v>MANO DE OBRA CC (Pintura)</v>
          </cell>
          <cell r="F33569" t="str">
            <v>Ins</v>
          </cell>
          <cell r="G33569" t="str">
            <v>hc</v>
          </cell>
          <cell r="H33569">
            <v>0.25</v>
          </cell>
          <cell r="I33569">
            <v>20346.15552447407</v>
          </cell>
          <cell r="J33569">
            <v>5087</v>
          </cell>
        </row>
        <row r="33570">
          <cell r="B33570" t="str">
            <v>M47</v>
          </cell>
          <cell r="C33570" t="str">
            <v>COMPRESOR DE AIRE</v>
          </cell>
          <cell r="F33570" t="str">
            <v>Ins</v>
          </cell>
          <cell r="G33570" t="str">
            <v>dd</v>
          </cell>
          <cell r="H33570">
            <v>0.26</v>
          </cell>
          <cell r="I33570">
            <v>43050</v>
          </cell>
          <cell r="J33570">
            <v>11193</v>
          </cell>
        </row>
        <row r="33571">
          <cell r="B33571" t="str">
            <v>X04</v>
          </cell>
          <cell r="C33571" t="str">
            <v>ESMALTE SINTETICO Pintulux - Tipo Pintuco Ref. según color diseño o equivalente</v>
          </cell>
          <cell r="F33571" t="str">
            <v>Ins</v>
          </cell>
          <cell r="G33571" t="str">
            <v>gal</v>
          </cell>
          <cell r="H33571">
            <v>0.03</v>
          </cell>
          <cell r="I33571">
            <v>69194.810999999987</v>
          </cell>
          <cell r="J33571">
            <v>2076</v>
          </cell>
        </row>
        <row r="33572">
          <cell r="B33572" t="str">
            <v>X28</v>
          </cell>
          <cell r="C33572" t="str">
            <v>THINNER</v>
          </cell>
          <cell r="F33572" t="str">
            <v>Ins</v>
          </cell>
          <cell r="G33572" t="str">
            <v>gal</v>
          </cell>
          <cell r="H33572">
            <v>0.01</v>
          </cell>
          <cell r="I33572">
            <v>18515.090999999997</v>
          </cell>
          <cell r="J33572">
            <v>185</v>
          </cell>
        </row>
        <row r="33573">
          <cell r="B33573" t="str">
            <v>O90</v>
          </cell>
          <cell r="C33573" t="str">
            <v>PABMERIL PLIEGO 9"X11"</v>
          </cell>
          <cell r="F33573" t="str">
            <v>Ins</v>
          </cell>
          <cell r="G33573" t="str">
            <v>und</v>
          </cell>
          <cell r="H33573">
            <v>0.48</v>
          </cell>
          <cell r="I33573">
            <v>1785</v>
          </cell>
          <cell r="J33573">
            <v>857</v>
          </cell>
        </row>
        <row r="33575">
          <cell r="A33575" t="str">
            <v>PI-19.52</v>
          </cell>
          <cell r="C33575" t="str">
            <v>SUMINISTRO Y APLICACIÓN DE ESMALTE EN SUPERFICIE METALICA LLENA</v>
          </cell>
          <cell r="G33575" t="str">
            <v>m</v>
          </cell>
          <cell r="J33575">
            <v>14126</v>
          </cell>
        </row>
        <row r="33576">
          <cell r="B33576" t="str">
            <v>M03</v>
          </cell>
          <cell r="C33576" t="str">
            <v>EQUIPO BASICO ( Herramienta menor )</v>
          </cell>
          <cell r="F33576" t="str">
            <v>Ins</v>
          </cell>
          <cell r="G33576" t="str">
            <v>glb</v>
          </cell>
          <cell r="H33576">
            <v>3.5000000000000003E-2</v>
          </cell>
          <cell r="I33576">
            <v>2535.75</v>
          </cell>
          <cell r="J33576">
            <v>89</v>
          </cell>
        </row>
        <row r="33577">
          <cell r="B33577" t="str">
            <v>I05</v>
          </cell>
          <cell r="C33577" t="str">
            <v>MANO DE OBRA CC (Pintura)</v>
          </cell>
          <cell r="F33577" t="str">
            <v>Ins</v>
          </cell>
          <cell r="G33577" t="str">
            <v>hc</v>
          </cell>
          <cell r="H33577">
            <v>0.25</v>
          </cell>
          <cell r="I33577">
            <v>20346.15552447407</v>
          </cell>
          <cell r="J33577">
            <v>5087</v>
          </cell>
        </row>
        <row r="33578">
          <cell r="B33578" t="str">
            <v>M47</v>
          </cell>
          <cell r="C33578" t="str">
            <v>COMPRESOR DE AIRE</v>
          </cell>
          <cell r="F33578" t="str">
            <v>Ins</v>
          </cell>
          <cell r="G33578" t="str">
            <v>dd</v>
          </cell>
          <cell r="H33578">
            <v>0.156</v>
          </cell>
          <cell r="I33578">
            <v>43050</v>
          </cell>
          <cell r="J33578">
            <v>6716</v>
          </cell>
        </row>
        <row r="33579">
          <cell r="B33579" t="str">
            <v>X04</v>
          </cell>
          <cell r="C33579" t="str">
            <v>ESMALTE SINTETICO Pintulux - Tipo Pintuco Ref. según color diseño o equivalente</v>
          </cell>
          <cell r="F33579" t="str">
            <v>Ins</v>
          </cell>
          <cell r="G33579" t="str">
            <v>gal</v>
          </cell>
          <cell r="H33579">
            <v>1.7999999999999999E-2</v>
          </cell>
          <cell r="I33579">
            <v>69194.810999999987</v>
          </cell>
          <cell r="J33579">
            <v>1246</v>
          </cell>
        </row>
        <row r="33580">
          <cell r="B33580" t="str">
            <v>X28</v>
          </cell>
          <cell r="C33580" t="str">
            <v>THINNER</v>
          </cell>
          <cell r="F33580" t="str">
            <v>Ins</v>
          </cell>
          <cell r="G33580" t="str">
            <v>gal</v>
          </cell>
          <cell r="H33580">
            <v>0.01</v>
          </cell>
          <cell r="I33580">
            <v>18515.090999999997</v>
          </cell>
          <cell r="J33580">
            <v>185</v>
          </cell>
        </row>
        <row r="33581">
          <cell r="B33581" t="str">
            <v>O90</v>
          </cell>
          <cell r="C33581" t="str">
            <v>PABMERIL PLIEGO 9"X11"</v>
          </cell>
          <cell r="F33581" t="str">
            <v>Ins</v>
          </cell>
          <cell r="G33581" t="str">
            <v>und</v>
          </cell>
          <cell r="H33581">
            <v>0.45</v>
          </cell>
          <cell r="I33581">
            <v>1785</v>
          </cell>
          <cell r="J33581">
            <v>803</v>
          </cell>
        </row>
        <row r="33583">
          <cell r="A33583" t="str">
            <v>PI-19.53</v>
          </cell>
          <cell r="C33583" t="str">
            <v xml:space="preserve">MANTENIMIENTO DE MURO INTERIOR, (Incluye resanes en estuco y dos manos en pintura tipo 1, filos y dilataciones). </v>
          </cell>
          <cell r="G33583" t="str">
            <v>m2</v>
          </cell>
          <cell r="J33583">
            <v>21085</v>
          </cell>
        </row>
        <row r="33584">
          <cell r="B33584" t="str">
            <v>M03</v>
          </cell>
          <cell r="C33584" t="str">
            <v>EQUIPO BASICO ( Herramienta menor )</v>
          </cell>
          <cell r="F33584" t="str">
            <v>Ins</v>
          </cell>
          <cell r="G33584" t="str">
            <v>glb</v>
          </cell>
          <cell r="H33584">
            <v>0.05</v>
          </cell>
          <cell r="I33584">
            <v>2535.75</v>
          </cell>
          <cell r="J33584">
            <v>127</v>
          </cell>
        </row>
        <row r="33585">
          <cell r="B33585" t="str">
            <v>I05</v>
          </cell>
          <cell r="C33585" t="str">
            <v>MANO DE OBRA CC (Pintura)</v>
          </cell>
          <cell r="F33585" t="str">
            <v>Ins</v>
          </cell>
          <cell r="G33585" t="str">
            <v>hc</v>
          </cell>
          <cell r="H33585">
            <v>0.5</v>
          </cell>
          <cell r="I33585">
            <v>20346.15552447407</v>
          </cell>
          <cell r="J33585">
            <v>10173</v>
          </cell>
        </row>
        <row r="33586">
          <cell r="B33586" t="str">
            <v>X10</v>
          </cell>
          <cell r="C33586" t="str">
            <v>VINILTEX - Tipo Pintuco Ref. según color diseño o equivalente Tipo 1.</v>
          </cell>
          <cell r="F33586" t="str">
            <v>Ins</v>
          </cell>
          <cell r="G33586" t="str">
            <v>gal</v>
          </cell>
          <cell r="H33586">
            <v>0.16</v>
          </cell>
          <cell r="I33586">
            <v>66223.5</v>
          </cell>
          <cell r="J33586">
            <v>10596</v>
          </cell>
        </row>
        <row r="33587">
          <cell r="B33587" t="str">
            <v>O90</v>
          </cell>
          <cell r="C33587" t="str">
            <v>PABMERIL PLIEGO 9"X11"</v>
          </cell>
          <cell r="F33587" t="str">
            <v>Ins</v>
          </cell>
          <cell r="G33587" t="str">
            <v>und</v>
          </cell>
          <cell r="H33587">
            <v>0.02</v>
          </cell>
          <cell r="I33587">
            <v>1785</v>
          </cell>
          <cell r="J33587">
            <v>36</v>
          </cell>
        </row>
        <row r="33588">
          <cell r="B33588" t="str">
            <v>M01</v>
          </cell>
          <cell r="C33588" t="str">
            <v>ANDAMIO METALICO TUBULAR (Sección de 2 marcos de 1.50*1.50 m.con 2 crucetas de 2.30 m.)</v>
          </cell>
          <cell r="F33588" t="str">
            <v>Ins</v>
          </cell>
          <cell r="G33588" t="str">
            <v>sm</v>
          </cell>
          <cell r="H33588">
            <v>0.03</v>
          </cell>
          <cell r="I33588">
            <v>5093.55</v>
          </cell>
          <cell r="J33588">
            <v>153</v>
          </cell>
        </row>
        <row r="33590">
          <cell r="A33590" t="str">
            <v>PI-19.54</v>
          </cell>
          <cell r="C33590" t="str">
            <v xml:space="preserve">MANTENIMIENTO DE MURO EXTERIOR, (Incluye resanes en estuco y dos manos en pintura KORAZA, filos y dilataciones). </v>
          </cell>
          <cell r="G33590" t="str">
            <v>m2</v>
          </cell>
          <cell r="J33590">
            <v>21937</v>
          </cell>
        </row>
        <row r="33591">
          <cell r="B33591" t="str">
            <v>M03</v>
          </cell>
          <cell r="C33591" t="str">
            <v>EQUIPO BASICO ( Herramienta menor )</v>
          </cell>
          <cell r="F33591" t="str">
            <v>Ins</v>
          </cell>
          <cell r="G33591" t="str">
            <v>glb</v>
          </cell>
          <cell r="H33591">
            <v>0.05</v>
          </cell>
          <cell r="I33591">
            <v>2535.75</v>
          </cell>
          <cell r="J33591">
            <v>127</v>
          </cell>
        </row>
        <row r="33592">
          <cell r="B33592" t="str">
            <v>I05</v>
          </cell>
          <cell r="C33592" t="str">
            <v>MANO DE OBRA CC (Pintura)</v>
          </cell>
          <cell r="F33592" t="str">
            <v>Ins</v>
          </cell>
          <cell r="G33592" t="str">
            <v>hc</v>
          </cell>
          <cell r="H33592">
            <v>0.5</v>
          </cell>
          <cell r="I33592">
            <v>20346.15552447407</v>
          </cell>
          <cell r="J33592">
            <v>10173</v>
          </cell>
        </row>
        <row r="33593">
          <cell r="B33593" t="str">
            <v>X11</v>
          </cell>
          <cell r="C33593" t="str">
            <v>KORAZA - Tipo Pintuco o similar Según color diseño o equivalente</v>
          </cell>
          <cell r="F33593" t="str">
            <v>Ins</v>
          </cell>
          <cell r="G33593" t="str">
            <v>gal</v>
          </cell>
          <cell r="H33593">
            <v>0.16</v>
          </cell>
          <cell r="I33593">
            <v>71552.25</v>
          </cell>
          <cell r="J33593">
            <v>11448</v>
          </cell>
        </row>
        <row r="33594">
          <cell r="B33594" t="str">
            <v>O90</v>
          </cell>
          <cell r="C33594" t="str">
            <v>PABMERIL PLIEGO 9"X11"</v>
          </cell>
          <cell r="F33594" t="str">
            <v>Ins</v>
          </cell>
          <cell r="G33594" t="str">
            <v>und</v>
          </cell>
          <cell r="H33594">
            <v>0.02</v>
          </cell>
          <cell r="I33594">
            <v>1785</v>
          </cell>
          <cell r="J33594">
            <v>36</v>
          </cell>
        </row>
        <row r="33595">
          <cell r="B33595" t="str">
            <v>M01</v>
          </cell>
          <cell r="C33595" t="str">
            <v>ANDAMIO METALICO TUBULAR (Sección de 2 marcos de 1.50*1.50 m.con 2 crucetas de 2.30 m.)</v>
          </cell>
          <cell r="F33595" t="str">
            <v>Ins</v>
          </cell>
          <cell r="G33595" t="str">
            <v>sm</v>
          </cell>
          <cell r="H33595">
            <v>0.03</v>
          </cell>
          <cell r="I33595">
            <v>5093.55</v>
          </cell>
          <cell r="J33595">
            <v>153</v>
          </cell>
        </row>
        <row r="33597">
          <cell r="A33597" t="str">
            <v>PI-19.55</v>
          </cell>
          <cell r="C33597" t="str">
            <v>SUMINISTRO Y APLICACIÓN de pintura tipo vinilo (color según diseño) sobre tuberías PVC</v>
          </cell>
          <cell r="G33597" t="str">
            <v>m</v>
          </cell>
          <cell r="J33597">
            <v>6327</v>
          </cell>
        </row>
        <row r="33598">
          <cell r="B33598" t="str">
            <v>M03</v>
          </cell>
          <cell r="C33598" t="str">
            <v>EQUIPO BASICO ( Herramienta menor )</v>
          </cell>
          <cell r="F33598" t="str">
            <v>Ins</v>
          </cell>
          <cell r="G33598" t="str">
            <v>glb</v>
          </cell>
          <cell r="H33598">
            <v>0.03</v>
          </cell>
          <cell r="I33598">
            <v>2535.75</v>
          </cell>
          <cell r="J33598">
            <v>76</v>
          </cell>
        </row>
        <row r="33599">
          <cell r="B33599" t="str">
            <v>I05</v>
          </cell>
          <cell r="C33599" t="str">
            <v>MANO DE OBRA CC (Pintura)</v>
          </cell>
          <cell r="F33599" t="str">
            <v>Ins</v>
          </cell>
          <cell r="G33599" t="str">
            <v>hc</v>
          </cell>
          <cell r="H33599">
            <v>0.13</v>
          </cell>
          <cell r="I33599">
            <v>20346.15552447407</v>
          </cell>
          <cell r="J33599">
            <v>2645</v>
          </cell>
        </row>
        <row r="33600">
          <cell r="B33600" t="str">
            <v>X12</v>
          </cell>
          <cell r="C33600" t="str">
            <v>INTERVINILO - Tipo Pintuco Ref. según color diseño o equivalente Tipo 2.</v>
          </cell>
          <cell r="F33600" t="str">
            <v>Ins</v>
          </cell>
          <cell r="G33600" t="str">
            <v>gal</v>
          </cell>
          <cell r="H33600">
            <v>0.02</v>
          </cell>
          <cell r="I33600">
            <v>31478.653499999997</v>
          </cell>
          <cell r="J33600">
            <v>630</v>
          </cell>
        </row>
        <row r="33601">
          <cell r="B33601" t="str">
            <v>X10</v>
          </cell>
          <cell r="C33601" t="str">
            <v>VINILTEX - Tipo Pintuco Ref. según color diseño o equivalente Tipo 1.</v>
          </cell>
          <cell r="F33601" t="str">
            <v>Ins</v>
          </cell>
          <cell r="G33601" t="str">
            <v>gal</v>
          </cell>
          <cell r="H33601">
            <v>0.04</v>
          </cell>
          <cell r="I33601">
            <v>66223.5</v>
          </cell>
          <cell r="J33601">
            <v>2649</v>
          </cell>
        </row>
        <row r="33602">
          <cell r="B33602" t="str">
            <v>O90</v>
          </cell>
          <cell r="C33602" t="str">
            <v>PABMERIL PLIEGO 9"X11"</v>
          </cell>
          <cell r="F33602" t="str">
            <v>Ins</v>
          </cell>
          <cell r="G33602" t="str">
            <v>und</v>
          </cell>
          <cell r="H33602">
            <v>1.2E-2</v>
          </cell>
          <cell r="I33602">
            <v>1785</v>
          </cell>
          <cell r="J33602">
            <v>21</v>
          </cell>
        </row>
        <row r="33603">
          <cell r="B33603" t="str">
            <v>M01</v>
          </cell>
          <cell r="C33603" t="str">
            <v>ANDAMIO METALICO TUBULAR (Sección de 2 marcos de 1.50*1.50 m.con 2 crucetas de 2.30 m.)</v>
          </cell>
          <cell r="F33603" t="str">
            <v>Ins</v>
          </cell>
          <cell r="G33603" t="str">
            <v>sm</v>
          </cell>
          <cell r="H33603">
            <v>0.06</v>
          </cell>
          <cell r="I33603">
            <v>5093.55</v>
          </cell>
          <cell r="J33603">
            <v>306</v>
          </cell>
        </row>
        <row r="33605">
          <cell r="A33605" t="str">
            <v>PI-19.56</v>
          </cell>
          <cell r="C33605" t="str">
            <v xml:space="preserve">MANTENIMIENTO DE MURO, I(Incluye resanes en estuco, 1 mano en pintura tipo 2 y una mano en pintura tipo 1, filos y dilataciones). </v>
          </cell>
          <cell r="G33605" t="str">
            <v>m2</v>
          </cell>
          <cell r="J33605">
            <v>7276</v>
          </cell>
        </row>
        <row r="33606">
          <cell r="B33606" t="str">
            <v>M03</v>
          </cell>
          <cell r="C33606" t="str">
            <v>EQUIPO BASICO ( Herramienta menor )</v>
          </cell>
          <cell r="F33606" t="str">
            <v>Ins</v>
          </cell>
          <cell r="G33606" t="str">
            <v>glb</v>
          </cell>
          <cell r="H33606">
            <v>0.05</v>
          </cell>
          <cell r="I33606">
            <v>2535.75</v>
          </cell>
          <cell r="J33606">
            <v>127</v>
          </cell>
        </row>
        <row r="33607">
          <cell r="B33607" t="str">
            <v>I05</v>
          </cell>
          <cell r="C33607" t="str">
            <v>MANO DE OBRA CC (Pintura)</v>
          </cell>
          <cell r="F33607" t="str">
            <v>Ins</v>
          </cell>
          <cell r="G33607" t="str">
            <v>hc</v>
          </cell>
          <cell r="H33607">
            <v>0.15</v>
          </cell>
          <cell r="I33607">
            <v>20346.15552447407</v>
          </cell>
          <cell r="J33607">
            <v>3052</v>
          </cell>
        </row>
        <row r="33608">
          <cell r="B33608" t="str">
            <v>X12</v>
          </cell>
          <cell r="C33608" t="str">
            <v>INTERVINILO - Tipo Pintuco Ref. según color diseño o equivalente Tipo 2.</v>
          </cell>
          <cell r="F33608" t="str">
            <v>Ins</v>
          </cell>
          <cell r="G33608" t="str">
            <v>gal</v>
          </cell>
          <cell r="H33608">
            <v>0.04</v>
          </cell>
          <cell r="I33608">
            <v>31478.653499999997</v>
          </cell>
          <cell r="J33608">
            <v>1259</v>
          </cell>
        </row>
        <row r="33609">
          <cell r="B33609" t="str">
            <v>X10</v>
          </cell>
          <cell r="C33609" t="str">
            <v>VINILTEX - Tipo Pintuco Ref. según color diseño o equivalente Tipo 1.</v>
          </cell>
          <cell r="F33609" t="str">
            <v>Ins</v>
          </cell>
          <cell r="G33609" t="str">
            <v>gal</v>
          </cell>
          <cell r="H33609">
            <v>0.04</v>
          </cell>
          <cell r="I33609">
            <v>66223.5</v>
          </cell>
          <cell r="J33609">
            <v>2649</v>
          </cell>
        </row>
        <row r="33610">
          <cell r="B33610" t="str">
            <v>O90</v>
          </cell>
          <cell r="C33610" t="str">
            <v>PABMERIL PLIEGO 9"X11"</v>
          </cell>
          <cell r="F33610" t="str">
            <v>Ins</v>
          </cell>
          <cell r="G33610" t="str">
            <v>und</v>
          </cell>
          <cell r="H33610">
            <v>0.02</v>
          </cell>
          <cell r="I33610">
            <v>1785</v>
          </cell>
          <cell r="J33610">
            <v>36</v>
          </cell>
        </row>
        <row r="33611">
          <cell r="B33611" t="str">
            <v>M01</v>
          </cell>
          <cell r="C33611" t="str">
            <v>ANDAMIO METALICO TUBULAR (Sección de 2 marcos de 1.50*1.50 m.con 2 crucetas de 2.30 m.)</v>
          </cell>
          <cell r="F33611" t="str">
            <v>Ins</v>
          </cell>
          <cell r="G33611" t="str">
            <v>sm</v>
          </cell>
          <cell r="H33611">
            <v>0.03</v>
          </cell>
          <cell r="I33611">
            <v>5093.55</v>
          </cell>
          <cell r="J33611">
            <v>153</v>
          </cell>
        </row>
        <row r="33613">
          <cell r="A33613" t="str">
            <v>PI-19.57</v>
          </cell>
          <cell r="C33613" t="str">
            <v>PINTURA EPOXICA BAJO PLACA DE ALTA RESISTENCIA CON CATALIZADOR . (Incluye 2 manos en pintura epoxi poliamida con catalizador, filos y dilataciones).</v>
          </cell>
          <cell r="G33613" t="str">
            <v>m2</v>
          </cell>
          <cell r="J33613">
            <v>18119</v>
          </cell>
        </row>
        <row r="33614">
          <cell r="B33614" t="str">
            <v>M03</v>
          </cell>
          <cell r="C33614" t="str">
            <v>EQUIPO BASICO ( Herramienta menor )</v>
          </cell>
          <cell r="F33614" t="str">
            <v>Ins</v>
          </cell>
          <cell r="G33614" t="str">
            <v>glb</v>
          </cell>
          <cell r="H33614">
            <v>0.05</v>
          </cell>
          <cell r="I33614">
            <v>2535.75</v>
          </cell>
          <cell r="J33614">
            <v>127</v>
          </cell>
        </row>
        <row r="33615">
          <cell r="B33615" t="str">
            <v>I05</v>
          </cell>
          <cell r="C33615" t="str">
            <v>MANO DE OBRA CC (Pintura)</v>
          </cell>
          <cell r="F33615" t="str">
            <v>Ins</v>
          </cell>
          <cell r="G33615" t="str">
            <v>hc</v>
          </cell>
          <cell r="H33615">
            <v>0.25</v>
          </cell>
          <cell r="I33615">
            <v>20346.15552447407</v>
          </cell>
          <cell r="J33615">
            <v>5087</v>
          </cell>
        </row>
        <row r="33616">
          <cell r="B33616" t="str">
            <v>X16</v>
          </cell>
          <cell r="C33616" t="str">
            <v>PINTURA EPOXI POLIAMIDA CON CATALIZADOR - Tipo Pintuco Ref. 113243 Color según diseño o equivalente</v>
          </cell>
          <cell r="F33616" t="str">
            <v>Ins</v>
          </cell>
          <cell r="G33616" t="str">
            <v>gal</v>
          </cell>
          <cell r="H33616">
            <v>0.08</v>
          </cell>
          <cell r="I33616">
            <v>159404.96249999999</v>
          </cell>
          <cell r="J33616">
            <v>12752</v>
          </cell>
        </row>
        <row r="33617">
          <cell r="B33617" t="str">
            <v>M01</v>
          </cell>
          <cell r="C33617" t="str">
            <v>ANDAMIO METALICO TUBULAR (Sección de 2 marcos de 1.50*1.50 m.con 2 crucetas de 2.30 m.)</v>
          </cell>
          <cell r="F33617" t="str">
            <v>Ins</v>
          </cell>
          <cell r="G33617" t="str">
            <v>sm</v>
          </cell>
          <cell r="H33617">
            <v>0.03</v>
          </cell>
          <cell r="I33617">
            <v>5093.55</v>
          </cell>
          <cell r="J33617">
            <v>153</v>
          </cell>
        </row>
        <row r="33619">
          <cell r="A33619" t="str">
            <v>PI-19.58</v>
          </cell>
          <cell r="C33619" t="str">
            <v>PINTURA ESTRUCTURA METALICA EN ESMALTE ALQUIDICO SERIE 36 SIKA o similar, Color blanco.</v>
          </cell>
          <cell r="G33619" t="str">
            <v>m2</v>
          </cell>
          <cell r="J33619">
            <v>15485</v>
          </cell>
        </row>
        <row r="33620">
          <cell r="B33620" t="str">
            <v>M03</v>
          </cell>
          <cell r="C33620" t="str">
            <v>EQUIPO BASICO ( Herramienta menor )</v>
          </cell>
          <cell r="F33620" t="str">
            <v>Ins</v>
          </cell>
          <cell r="G33620" t="str">
            <v>glb</v>
          </cell>
          <cell r="H33620">
            <v>0.05</v>
          </cell>
          <cell r="I33620">
            <v>2535.75</v>
          </cell>
          <cell r="J33620">
            <v>127</v>
          </cell>
        </row>
        <row r="33621">
          <cell r="B33621" t="str">
            <v>I05</v>
          </cell>
          <cell r="C33621" t="str">
            <v>MANO DE OBRA CC (Pintura)</v>
          </cell>
          <cell r="F33621" t="str">
            <v>Ins</v>
          </cell>
          <cell r="G33621" t="str">
            <v>hc</v>
          </cell>
          <cell r="H33621">
            <v>0.5</v>
          </cell>
          <cell r="I33621">
            <v>20346.15552447407</v>
          </cell>
          <cell r="J33621">
            <v>10173</v>
          </cell>
        </row>
        <row r="33622">
          <cell r="B33622" t="str">
            <v>X39</v>
          </cell>
          <cell r="C33622" t="str">
            <v>ESMALTE ALQUIDICO SERIE 36 SIKA o similar, transparente.</v>
          </cell>
          <cell r="F33622" t="str">
            <v>Ins</v>
          </cell>
          <cell r="G33622" t="str">
            <v>m2</v>
          </cell>
          <cell r="H33622">
            <v>3.5000000000000003E-2</v>
          </cell>
          <cell r="I33622">
            <v>74560.577805705601</v>
          </cell>
          <cell r="J33622">
            <v>2610</v>
          </cell>
        </row>
        <row r="33623">
          <cell r="B33623" t="str">
            <v>X04</v>
          </cell>
          <cell r="C33623" t="str">
            <v>ESMALTE SINTETICO Pintulux - Tipo Pintuco Ref. según color diseño o equivalente</v>
          </cell>
          <cell r="F33623" t="str">
            <v>Ins</v>
          </cell>
          <cell r="G33623" t="str">
            <v>gal</v>
          </cell>
          <cell r="H33623">
            <v>3.5000000000000003E-2</v>
          </cell>
          <cell r="I33623">
            <v>69194.810999999987</v>
          </cell>
          <cell r="J33623">
            <v>2422</v>
          </cell>
        </row>
        <row r="33624">
          <cell r="B33624" t="str">
            <v>M01</v>
          </cell>
          <cell r="C33624" t="str">
            <v>ANDAMIO METALICO TUBULAR (Sección de 2 marcos de 1.50*1.50 m.con 2 crucetas de 2.30 m.)</v>
          </cell>
          <cell r="F33624" t="str">
            <v>Ins</v>
          </cell>
          <cell r="G33624" t="str">
            <v>sm</v>
          </cell>
          <cell r="H33624">
            <v>0.03</v>
          </cell>
          <cell r="I33624">
            <v>5093.55</v>
          </cell>
          <cell r="J33624">
            <v>153</v>
          </cell>
        </row>
        <row r="33626">
          <cell r="A33626" t="str">
            <v>PI-19.59</v>
          </cell>
          <cell r="C33626" t="str">
            <v>SUMINISTRO E INSTALACION DE PINTURA TIPO ESMALTE 3 manos sobre muro sobre muro incluye filos y dilataciones). Color según diseño.</v>
          </cell>
          <cell r="G33626" t="str">
            <v>m2</v>
          </cell>
          <cell r="J33626">
            <v>12953</v>
          </cell>
        </row>
        <row r="33627">
          <cell r="B33627" t="str">
            <v>M03</v>
          </cell>
          <cell r="C33627" t="str">
            <v>EQUIPO BASICO ( Herramienta menor )</v>
          </cell>
          <cell r="F33627" t="str">
            <v>Ins</v>
          </cell>
          <cell r="G33627" t="str">
            <v>glb</v>
          </cell>
          <cell r="H33627">
            <v>0.23661638568470866</v>
          </cell>
          <cell r="I33627">
            <v>2535.75</v>
          </cell>
          <cell r="J33627">
            <v>600</v>
          </cell>
        </row>
        <row r="33628">
          <cell r="B33628" t="str">
            <v>I05</v>
          </cell>
          <cell r="C33628" t="str">
            <v>MANO DE OBRA CC (Pintura)</v>
          </cell>
          <cell r="F33628" t="str">
            <v>Ins</v>
          </cell>
          <cell r="G33628" t="str">
            <v>hc</v>
          </cell>
          <cell r="H33628">
            <v>0.31947067308029037</v>
          </cell>
          <cell r="I33628">
            <v>20346.15552447407</v>
          </cell>
          <cell r="J33628">
            <v>6500</v>
          </cell>
        </row>
        <row r="33629">
          <cell r="B33629" t="str">
            <v>X04</v>
          </cell>
          <cell r="C33629" t="str">
            <v>ESMALTE SINTETICO Pintulux - Tipo Pintuco Ref. según color diseño o equivalente</v>
          </cell>
          <cell r="F33629" t="str">
            <v>Ins</v>
          </cell>
          <cell r="G33629" t="str">
            <v>gal</v>
          </cell>
          <cell r="H33629">
            <v>7.2149999999999992E-2</v>
          </cell>
          <cell r="I33629">
            <v>69194.810999999987</v>
          </cell>
          <cell r="J33629">
            <v>4992</v>
          </cell>
        </row>
        <row r="33630">
          <cell r="B33630" t="str">
            <v>x28</v>
          </cell>
          <cell r="C33630" t="str">
            <v>THINNER</v>
          </cell>
          <cell r="F33630" t="str">
            <v>Ins</v>
          </cell>
          <cell r="G33630" t="str">
            <v>gal</v>
          </cell>
          <cell r="H33630">
            <v>0.03</v>
          </cell>
          <cell r="I33630">
            <v>18515.090999999997</v>
          </cell>
          <cell r="J33630">
            <v>555</v>
          </cell>
        </row>
        <row r="33631">
          <cell r="B33631" t="str">
            <v>M01</v>
          </cell>
          <cell r="C33631" t="str">
            <v>ANDAMIO METALICO TUBULAR (Sección de 2 marcos de 1.50*1.50 m.con 2 crucetas de 2.30 m.)</v>
          </cell>
          <cell r="F33631" t="str">
            <v>Ins</v>
          </cell>
          <cell r="G33631" t="str">
            <v>sm</v>
          </cell>
          <cell r="H33631">
            <v>0.06</v>
          </cell>
          <cell r="I33631">
            <v>5093.55</v>
          </cell>
          <cell r="J33631">
            <v>306</v>
          </cell>
        </row>
        <row r="33633">
          <cell r="A33633" t="str">
            <v>PI-19.60</v>
          </cell>
          <cell r="C33633" t="str">
            <v>PINTURA ANTIBACTERIAL BLANCO 1 + ACRILCOR sellante, Corona o similar.3 manos sobre estuco plastico para muros en mamposteria de bloque, encintado y enmansillado sobre muros de sistema seco. (Incluye 1 mano en pintura tipo 2 y dos manos en pintura antibacterial blanco 1, filos y dilataciones).</v>
          </cell>
          <cell r="G33633" t="str">
            <v>m2</v>
          </cell>
          <cell r="J33633">
            <v>30148</v>
          </cell>
        </row>
        <row r="33634">
          <cell r="B33634" t="str">
            <v>M03</v>
          </cell>
          <cell r="C33634" t="str">
            <v>EQUIPO BASICO ( Herramienta menor )</v>
          </cell>
          <cell r="F33634" t="str">
            <v>Ins</v>
          </cell>
          <cell r="G33634" t="str">
            <v>glb</v>
          </cell>
          <cell r="H33634">
            <v>0.05</v>
          </cell>
          <cell r="I33634">
            <v>2535.75</v>
          </cell>
          <cell r="J33634">
            <v>127</v>
          </cell>
        </row>
        <row r="33635">
          <cell r="B33635" t="str">
            <v>I05</v>
          </cell>
          <cell r="C33635" t="str">
            <v>MANO DE OBRA CC (Pintura)</v>
          </cell>
          <cell r="F33635" t="str">
            <v>Ins</v>
          </cell>
          <cell r="G33635" t="str">
            <v>hc</v>
          </cell>
          <cell r="H33635">
            <v>0.8</v>
          </cell>
          <cell r="I33635">
            <v>20346.15552447407</v>
          </cell>
          <cell r="J33635">
            <v>16277</v>
          </cell>
        </row>
        <row r="33636">
          <cell r="B33636" t="str">
            <v>X03</v>
          </cell>
          <cell r="C33636" t="str">
            <v>ESTUCO PARA EXTERIORES - Tipo Pintuco Ref. 27060 o equivalente.</v>
          </cell>
          <cell r="F33636" t="str">
            <v>Ins</v>
          </cell>
          <cell r="G33636" t="str">
            <v>gal</v>
          </cell>
          <cell r="H33636">
            <v>0.2</v>
          </cell>
          <cell r="I33636">
            <v>22038.680999999997</v>
          </cell>
          <cell r="J33636">
            <v>4408</v>
          </cell>
        </row>
        <row r="33637">
          <cell r="B33637" t="str">
            <v>X12</v>
          </cell>
          <cell r="C33637" t="str">
            <v>INTERVINILO - Tipo Pintuco Ref. según color diseño o equivalente Tipo 2.</v>
          </cell>
          <cell r="F33637" t="str">
            <v>Ins</v>
          </cell>
          <cell r="G33637" t="str">
            <v>gal</v>
          </cell>
          <cell r="H33637">
            <v>0.04</v>
          </cell>
          <cell r="I33637">
            <v>31478.653499999997</v>
          </cell>
          <cell r="J33637">
            <v>1259</v>
          </cell>
        </row>
        <row r="33638">
          <cell r="B33638" t="str">
            <v>X40</v>
          </cell>
          <cell r="C33638" t="str">
            <v>PINTURA ANTIBACTERIAL BLANCO 1 - Tipo Corona Ref. 407901001 Color según diseño o equivalente.</v>
          </cell>
          <cell r="F33638" t="str">
            <v>Ins</v>
          </cell>
          <cell r="G33638" t="str">
            <v>gal</v>
          </cell>
          <cell r="H33638">
            <v>0.06</v>
          </cell>
          <cell r="I33638">
            <v>87675</v>
          </cell>
          <cell r="J33638">
            <v>5261</v>
          </cell>
        </row>
        <row r="33639">
          <cell r="B33639" t="str">
            <v>X29</v>
          </cell>
          <cell r="C33639" t="str">
            <v>ACRILCOLOR 50 TIPO CORONA O EQUIVALENTE</v>
          </cell>
          <cell r="F33639" t="str">
            <v>Ins</v>
          </cell>
          <cell r="G33639" t="str">
            <v>gal</v>
          </cell>
          <cell r="H33639">
            <v>4.0000000000000008E-2</v>
          </cell>
          <cell r="I33639">
            <v>61845</v>
          </cell>
          <cell r="J33639">
            <v>2474</v>
          </cell>
        </row>
        <row r="33640">
          <cell r="B33640" t="str">
            <v>O90</v>
          </cell>
          <cell r="C33640" t="str">
            <v>PABMERIL PLIEGO 9"X11"</v>
          </cell>
          <cell r="F33640" t="str">
            <v>Ins</v>
          </cell>
          <cell r="G33640" t="str">
            <v>und</v>
          </cell>
          <cell r="H33640">
            <v>0.02</v>
          </cell>
          <cell r="I33640">
            <v>1785</v>
          </cell>
          <cell r="J33640">
            <v>36</v>
          </cell>
        </row>
        <row r="33641">
          <cell r="B33641" t="str">
            <v>M01</v>
          </cell>
          <cell r="C33641" t="str">
            <v>ANDAMIO METALICO TUBULAR (Sección de 2 marcos de 1.50*1.50 m.con 2 crucetas de 2.30 m.)</v>
          </cell>
          <cell r="F33641" t="str">
            <v>Ins</v>
          </cell>
          <cell r="G33641" t="str">
            <v>sm</v>
          </cell>
          <cell r="H33641">
            <v>0.06</v>
          </cell>
          <cell r="I33641">
            <v>5093.55</v>
          </cell>
          <cell r="J33641">
            <v>306</v>
          </cell>
        </row>
        <row r="33643">
          <cell r="A33643" t="str">
            <v>PI-19.61</v>
          </cell>
          <cell r="C33643" t="str">
            <v xml:space="preserve">ESTUCO Y VINILO 3 MANOS Bajo Placa Interior 1 mano en pintura tipo 2 y dos manos en pintura tipo 1, icluye vigas y viguetas asi como filos y dilataciones). </v>
          </cell>
          <cell r="G33643" t="str">
            <v>m2</v>
          </cell>
          <cell r="J33643">
            <v>22489</v>
          </cell>
        </row>
        <row r="33644">
          <cell r="B33644" t="str">
            <v>M03</v>
          </cell>
          <cell r="C33644" t="str">
            <v>EQUIPO BASICO ( Herramienta menor )</v>
          </cell>
          <cell r="F33644" t="str">
            <v>Ins</v>
          </cell>
          <cell r="G33644" t="str">
            <v>glb</v>
          </cell>
          <cell r="H33644">
            <v>0.05</v>
          </cell>
          <cell r="I33644">
            <v>2535.75</v>
          </cell>
          <cell r="J33644">
            <v>127</v>
          </cell>
        </row>
        <row r="33645">
          <cell r="B33645" t="str">
            <v>I05</v>
          </cell>
          <cell r="C33645" t="str">
            <v>MANO DE OBRA CC (Pintura)</v>
          </cell>
          <cell r="F33645" t="str">
            <v>Ins</v>
          </cell>
          <cell r="G33645" t="str">
            <v>hc</v>
          </cell>
          <cell r="H33645">
            <v>0.75</v>
          </cell>
          <cell r="I33645">
            <v>20346.15552447407</v>
          </cell>
          <cell r="J33645">
            <v>15260</v>
          </cell>
        </row>
        <row r="33646">
          <cell r="B33646" t="str">
            <v>X12</v>
          </cell>
          <cell r="C33646" t="str">
            <v>INTERVINILO - Tipo Pintuco Ref. según color diseño o equivalente Tipo 2.</v>
          </cell>
          <cell r="F33646" t="str">
            <v>Ins</v>
          </cell>
          <cell r="G33646" t="str">
            <v>gal</v>
          </cell>
          <cell r="H33646">
            <v>0.04</v>
          </cell>
          <cell r="I33646">
            <v>31478.653499999997</v>
          </cell>
          <cell r="J33646">
            <v>1259</v>
          </cell>
        </row>
        <row r="33647">
          <cell r="B33647" t="str">
            <v>X10</v>
          </cell>
          <cell r="C33647" t="str">
            <v>VINILTEX - Tipo Pintuco Ref. según color diseño o equivalente Tipo 1.</v>
          </cell>
          <cell r="F33647" t="str">
            <v>Ins</v>
          </cell>
          <cell r="G33647" t="str">
            <v>gal</v>
          </cell>
          <cell r="H33647">
            <v>0.08</v>
          </cell>
          <cell r="I33647">
            <v>66223.5</v>
          </cell>
          <cell r="J33647">
            <v>5298</v>
          </cell>
        </row>
        <row r="33648">
          <cell r="B33648" t="str">
            <v>O90</v>
          </cell>
          <cell r="C33648" t="str">
            <v>PABMERIL PLIEGO 9"X11"</v>
          </cell>
          <cell r="F33648" t="str">
            <v>Ins</v>
          </cell>
          <cell r="G33648" t="str">
            <v>und</v>
          </cell>
          <cell r="H33648">
            <v>0.02</v>
          </cell>
          <cell r="I33648">
            <v>1785</v>
          </cell>
          <cell r="J33648">
            <v>36</v>
          </cell>
        </row>
        <row r="33649">
          <cell r="B33649" t="str">
            <v>M01</v>
          </cell>
          <cell r="C33649" t="str">
            <v>ANDAMIO METALICO TUBULAR (Sección de 2 marcos de 1.50*1.50 m.con 2 crucetas de 2.30 m.)</v>
          </cell>
          <cell r="F33649" t="str">
            <v>Ins</v>
          </cell>
          <cell r="G33649" t="str">
            <v>sm</v>
          </cell>
          <cell r="H33649">
            <v>0.1</v>
          </cell>
          <cell r="I33649">
            <v>5093.55</v>
          </cell>
          <cell r="J33649">
            <v>509</v>
          </cell>
        </row>
        <row r="33651">
          <cell r="A33651" t="str">
            <v>PI-19.62</v>
          </cell>
          <cell r="C33651" t="str">
            <v>PINTURA ACRILICA ANTIDESLIZANTE 2 MANOS REF 127591 O EQUIVALENTE PARA CANCHAS DEPORTIVAS EN CONCRETO.  Tipo Pintuco  o equivalente - Colores según diseño</v>
          </cell>
          <cell r="G33651" t="str">
            <v>m2</v>
          </cell>
          <cell r="J33651">
            <v>26593</v>
          </cell>
        </row>
        <row r="33652">
          <cell r="B33652" t="str">
            <v>M03</v>
          </cell>
          <cell r="C33652" t="str">
            <v>EQUIPO BASICO ( Herramienta menor )</v>
          </cell>
          <cell r="F33652" t="str">
            <v>Ins</v>
          </cell>
          <cell r="G33652" t="str">
            <v>glb</v>
          </cell>
          <cell r="H33652">
            <v>0.05</v>
          </cell>
          <cell r="I33652">
            <v>2535.75</v>
          </cell>
          <cell r="J33652">
            <v>127</v>
          </cell>
        </row>
        <row r="33653">
          <cell r="B33653" t="str">
            <v>I05</v>
          </cell>
          <cell r="C33653" t="str">
            <v>MANO DE OBRA CC (Pintura)</v>
          </cell>
          <cell r="F33653" t="str">
            <v>Ins</v>
          </cell>
          <cell r="G33653" t="str">
            <v>hc</v>
          </cell>
          <cell r="H33653">
            <v>0.37</v>
          </cell>
          <cell r="I33653">
            <v>20346.15552447407</v>
          </cell>
          <cell r="J33653">
            <v>7528</v>
          </cell>
        </row>
        <row r="33654">
          <cell r="B33654" t="str">
            <v>X25A</v>
          </cell>
          <cell r="C33654" t="str">
            <v>PINTURA ACRILICA ANTIDESLIZANTE DE RAPIDO SECAMIENTO Tipo Pintuco (Acrilico Mantenimiento) o equivalente - Colores según diseño.</v>
          </cell>
          <cell r="F33654" t="str">
            <v>Ins</v>
          </cell>
          <cell r="G33654" t="str">
            <v>gal</v>
          </cell>
          <cell r="H33654">
            <v>0.2</v>
          </cell>
          <cell r="I33654">
            <v>94688.868823051089</v>
          </cell>
          <cell r="J33654">
            <v>18938</v>
          </cell>
        </row>
        <row r="33656">
          <cell r="A33656" t="str">
            <v>PI-19.63</v>
          </cell>
          <cell r="C33656" t="str">
            <v>PINTURA ACRILICA ANTIDESLIZANTE 2 MANOS  PARA LINEAS DE DEMARCACION CANCHAS DEPORTIVAS EN CONCRETO.  Tipo Pintuco  o equivalente - Colores según diseño</v>
          </cell>
          <cell r="G33656" t="str">
            <v>ML</v>
          </cell>
          <cell r="J33656">
            <v>7065</v>
          </cell>
        </row>
        <row r="33657">
          <cell r="B33657" t="str">
            <v>M03</v>
          </cell>
          <cell r="C33657" t="str">
            <v>EQUIPO BASICO ( Herramienta menor )</v>
          </cell>
          <cell r="F33657" t="str">
            <v>Ins</v>
          </cell>
          <cell r="G33657" t="str">
            <v>glb</v>
          </cell>
          <cell r="H33657">
            <v>0.05</v>
          </cell>
          <cell r="I33657">
            <v>2535.75</v>
          </cell>
          <cell r="J33657">
            <v>127</v>
          </cell>
        </row>
        <row r="33658">
          <cell r="B33658" t="str">
            <v>I05</v>
          </cell>
          <cell r="C33658" t="str">
            <v>MANO DE OBRA CC (Pintura)</v>
          </cell>
          <cell r="F33658" t="str">
            <v>Ins</v>
          </cell>
          <cell r="G33658" t="str">
            <v>hc</v>
          </cell>
          <cell r="H33658">
            <v>0.22</v>
          </cell>
          <cell r="I33658">
            <v>20346.15552447407</v>
          </cell>
          <cell r="J33658">
            <v>4476</v>
          </cell>
        </row>
        <row r="33659">
          <cell r="B33659" t="str">
            <v>X25A</v>
          </cell>
          <cell r="C33659" t="str">
            <v>PINTURA ACRILICA ANTIDESLIZANTE DE RAPIDO SECAMIENTO Tipo Pintuco (Acrilico Mantenimiento) o equivalente - Colores según diseño.</v>
          </cell>
          <cell r="F33659" t="str">
            <v>Ins</v>
          </cell>
          <cell r="G33659" t="str">
            <v>gal</v>
          </cell>
          <cell r="H33659">
            <v>2.6000000000000002E-2</v>
          </cell>
          <cell r="I33659">
            <v>94688.868823051089</v>
          </cell>
          <cell r="J33659">
            <v>2462</v>
          </cell>
        </row>
        <row r="33661">
          <cell r="A33661" t="str">
            <v>PI-19.64</v>
          </cell>
          <cell r="C33661" t="str">
            <v>PINTURA EPOXICA 1 MANO. REF 13580 O EQUIVALENTE PARA BASE DE ADHERENCIA DE PINTURA A CANCHAS DEPORTIVAS EN CONCRETO.</v>
          </cell>
          <cell r="G33661" t="str">
            <v>m2</v>
          </cell>
          <cell r="J33661">
            <v>19599</v>
          </cell>
        </row>
        <row r="33662">
          <cell r="B33662" t="str">
            <v>M03</v>
          </cell>
          <cell r="C33662" t="str">
            <v>EQUIPO BASICO ( Herramienta menor )</v>
          </cell>
          <cell r="F33662" t="str">
            <v>Ins</v>
          </cell>
          <cell r="G33662" t="str">
            <v>glb</v>
          </cell>
          <cell r="H33662">
            <v>0.05</v>
          </cell>
          <cell r="I33662">
            <v>2535.75</v>
          </cell>
          <cell r="J33662">
            <v>127</v>
          </cell>
        </row>
        <row r="33663">
          <cell r="B33663" t="str">
            <v>I05</v>
          </cell>
          <cell r="C33663" t="str">
            <v>MANO DE OBRA CC (Pintura)</v>
          </cell>
          <cell r="F33663" t="str">
            <v>Ins</v>
          </cell>
          <cell r="G33663" t="str">
            <v>hc</v>
          </cell>
          <cell r="H33663">
            <v>0.8</v>
          </cell>
          <cell r="I33663">
            <v>20346.15552447407</v>
          </cell>
          <cell r="J33663">
            <v>16277</v>
          </cell>
        </row>
        <row r="33664">
          <cell r="B33664" t="str">
            <v>X16A</v>
          </cell>
          <cell r="C33664" t="str">
            <v>PINTURA EPOXICA REF 13580 O EQUIVALENTE PARA BASE DE ADHERECIA DE PINTURA A CANCHAS DEPORTIVAS EN CONCRETO</v>
          </cell>
          <cell r="F33664" t="str">
            <v>Ins</v>
          </cell>
          <cell r="G33664" t="str">
            <v>gal</v>
          </cell>
          <cell r="H33664">
            <v>0.02</v>
          </cell>
          <cell r="I33664">
            <v>129149.5695</v>
          </cell>
          <cell r="J33664">
            <v>2583</v>
          </cell>
        </row>
        <row r="33665">
          <cell r="B33665" t="str">
            <v>X30</v>
          </cell>
          <cell r="C33665" t="str">
            <v>CATALIZADOR PARA EPOXICOS</v>
          </cell>
          <cell r="F33665" t="str">
            <v>Ins</v>
          </cell>
          <cell r="G33665" t="str">
            <v>gal</v>
          </cell>
          <cell r="H33665">
            <v>1.2E-2</v>
          </cell>
          <cell r="I33665">
            <v>48004.540500000003</v>
          </cell>
          <cell r="J33665">
            <v>576</v>
          </cell>
        </row>
        <row r="33666">
          <cell r="B33666" t="str">
            <v>O90</v>
          </cell>
          <cell r="C33666" t="str">
            <v>PABMERIL PLIEGO 9"X11"</v>
          </cell>
          <cell r="F33666" t="str">
            <v>Ins</v>
          </cell>
          <cell r="G33666" t="str">
            <v>und</v>
          </cell>
          <cell r="H33666">
            <v>0.02</v>
          </cell>
          <cell r="I33666">
            <v>1785</v>
          </cell>
          <cell r="J33666">
            <v>36</v>
          </cell>
        </row>
        <row r="33668">
          <cell r="A33668" t="str">
            <v>PI-19.65</v>
          </cell>
          <cell r="C33668" t="str">
            <v>DEMARCACION CON PINTURA DE PISTA FAA P-620 incluye suministro transporte y colocacion para su correcta instalacion y puesta en funcionamiento</v>
          </cell>
          <cell r="G33668" t="str">
            <v>m</v>
          </cell>
          <cell r="J33668">
            <v>13255</v>
          </cell>
        </row>
        <row r="33669">
          <cell r="B33669" t="str">
            <v>M03</v>
          </cell>
          <cell r="C33669" t="str">
            <v>EQUIPO BASICO ( Herramienta menor )</v>
          </cell>
          <cell r="F33669" t="str">
            <v>Ins</v>
          </cell>
          <cell r="G33669" t="str">
            <v>glb</v>
          </cell>
          <cell r="H33669">
            <v>0.01</v>
          </cell>
          <cell r="I33669">
            <v>2535.75</v>
          </cell>
          <cell r="J33669">
            <v>25</v>
          </cell>
        </row>
        <row r="33670">
          <cell r="B33670" t="str">
            <v>I05</v>
          </cell>
          <cell r="C33670" t="str">
            <v>MANO DE OBRA CC (Pintura)</v>
          </cell>
          <cell r="F33670" t="str">
            <v>Ins</v>
          </cell>
          <cell r="G33670" t="str">
            <v>hc</v>
          </cell>
          <cell r="H33670">
            <v>9.6549256644653345E-2</v>
          </cell>
          <cell r="I33670">
            <v>20346.15552447407</v>
          </cell>
          <cell r="J33670">
            <v>1964</v>
          </cell>
        </row>
        <row r="33671">
          <cell r="B33671" t="str">
            <v>X33</v>
          </cell>
          <cell r="C33671" t="str">
            <v>RESINA TERMOPLASTICA  12CM-2,3mm</v>
          </cell>
          <cell r="F33671" t="str">
            <v>Ins</v>
          </cell>
          <cell r="G33671" t="str">
            <v>m</v>
          </cell>
          <cell r="H33671">
            <v>1</v>
          </cell>
          <cell r="I33671">
            <v>11210.358015384694</v>
          </cell>
          <cell r="J33671">
            <v>11210</v>
          </cell>
        </row>
        <row r="33672">
          <cell r="B33672" t="str">
            <v>X34</v>
          </cell>
          <cell r="C33672" t="str">
            <v>ESFERAS REFLECTIVAS</v>
          </cell>
          <cell r="F33672" t="str">
            <v>Ins</v>
          </cell>
          <cell r="G33672" t="str">
            <v>kg</v>
          </cell>
          <cell r="H33672">
            <v>0.01</v>
          </cell>
          <cell r="I33672">
            <v>5633.25</v>
          </cell>
          <cell r="J33672">
            <v>56</v>
          </cell>
        </row>
        <row r="33674">
          <cell r="A33674" t="str">
            <v>PI-19.66</v>
          </cell>
          <cell r="C33674" t="str">
            <v>Pintura tipo 1 3 Manos bajo placa en drywall (Incluye 1 mano en pintura tipo2 y dos manos en pintura epoxi poliamida con catalizador, filos y resane de dilatación)</v>
          </cell>
          <cell r="G33674" t="str">
            <v>m2</v>
          </cell>
          <cell r="J33674">
            <v>39296</v>
          </cell>
        </row>
        <row r="33675">
          <cell r="B33675" t="str">
            <v>M03</v>
          </cell>
          <cell r="C33675" t="str">
            <v>EQUIPO BASICO ( Herramienta menor )</v>
          </cell>
          <cell r="F33675" t="str">
            <v>Ins</v>
          </cell>
          <cell r="G33675" t="str">
            <v>glb</v>
          </cell>
          <cell r="H33675">
            <v>0.05</v>
          </cell>
          <cell r="I33675">
            <v>2535.75</v>
          </cell>
          <cell r="J33675">
            <v>127</v>
          </cell>
        </row>
        <row r="33676">
          <cell r="B33676" t="str">
            <v>I05</v>
          </cell>
          <cell r="C33676" t="str">
            <v>MANO DE OBRA CC (Pintura)</v>
          </cell>
          <cell r="F33676" t="str">
            <v>Ins</v>
          </cell>
          <cell r="G33676" t="str">
            <v>hc</v>
          </cell>
          <cell r="H33676">
            <v>1.1249047911023493</v>
          </cell>
          <cell r="I33676">
            <v>20346.15552447407</v>
          </cell>
          <cell r="J33676">
            <v>22887</v>
          </cell>
        </row>
        <row r="33677">
          <cell r="B33677" t="str">
            <v>X16</v>
          </cell>
          <cell r="C33677" t="str">
            <v>PINTURA EPOXI POLIAMIDA CON CATALIZADOR - Tipo Pintuco Ref. 113243 Color según diseño o equivalente</v>
          </cell>
          <cell r="F33677" t="str">
            <v>Ins</v>
          </cell>
          <cell r="G33677" t="str">
            <v>gal</v>
          </cell>
          <cell r="H33677">
            <v>0.1</v>
          </cell>
          <cell r="I33677">
            <v>159404.96249999999</v>
          </cell>
          <cell r="J33677">
            <v>15940</v>
          </cell>
        </row>
        <row r="33678">
          <cell r="B33678" t="str">
            <v>O90</v>
          </cell>
          <cell r="C33678" t="str">
            <v>PABMERIL PLIEGO 9"X11"</v>
          </cell>
          <cell r="F33678" t="str">
            <v>Ins</v>
          </cell>
          <cell r="G33678" t="str">
            <v>und</v>
          </cell>
          <cell r="H33678">
            <v>0.02</v>
          </cell>
          <cell r="I33678">
            <v>1785</v>
          </cell>
          <cell r="J33678">
            <v>36</v>
          </cell>
        </row>
        <row r="33679">
          <cell r="B33679" t="str">
            <v>M01</v>
          </cell>
          <cell r="C33679" t="str">
            <v>ANDAMIO METALICO TUBULAR (Sección de 2 marcos de 1.50*1.50 m.con 2 crucetas de 2.30 m.)</v>
          </cell>
          <cell r="F33679" t="str">
            <v>Ins</v>
          </cell>
          <cell r="G33679" t="str">
            <v>sm</v>
          </cell>
          <cell r="H33679">
            <v>0.06</v>
          </cell>
          <cell r="I33679">
            <v>5093.55</v>
          </cell>
          <cell r="J33679">
            <v>306</v>
          </cell>
        </row>
        <row r="33681">
          <cell r="A33681" t="str">
            <v>PI-19.67</v>
          </cell>
          <cell r="C33681" t="str">
            <v>MANTENIMIENTO Pintura Tipo KORAZA o equivalente 3 Manos fachadas (Incluye retiro de pintura existente, arreglo de pañete, limpieza de muros, 1 mano en pintura tipo 2 y dos manos en pintura koraza tipo pintuco o equivalente, filos t dilataciones, altura promedio entre 0 a 10m).</v>
          </cell>
          <cell r="G33681" t="str">
            <v>m2</v>
          </cell>
          <cell r="J33681">
            <v>34438</v>
          </cell>
        </row>
        <row r="33682">
          <cell r="B33682" t="str">
            <v>M03</v>
          </cell>
          <cell r="C33682" t="str">
            <v>EQUIPO BASICO ( Herramienta menor )</v>
          </cell>
          <cell r="F33682" t="str">
            <v>Ins</v>
          </cell>
          <cell r="G33682" t="str">
            <v>glb</v>
          </cell>
          <cell r="H33682">
            <v>1</v>
          </cell>
          <cell r="I33682">
            <v>2535.75</v>
          </cell>
          <cell r="J33682">
            <v>2536</v>
          </cell>
        </row>
        <row r="33683">
          <cell r="B33683" t="str">
            <v>I05</v>
          </cell>
          <cell r="C33683" t="str">
            <v>MANO DE OBRA CC (Pintura)</v>
          </cell>
          <cell r="F33683" t="str">
            <v>Ins</v>
          </cell>
          <cell r="G33683" t="str">
            <v>hc</v>
          </cell>
          <cell r="H33683">
            <v>1.2</v>
          </cell>
          <cell r="I33683">
            <v>20346.15552447407</v>
          </cell>
          <cell r="J33683">
            <v>24415</v>
          </cell>
        </row>
        <row r="33684">
          <cell r="B33684" t="str">
            <v>X11</v>
          </cell>
          <cell r="C33684" t="str">
            <v>KORAZA - Tipo Pintuco o similar Según color diseño o equivalente</v>
          </cell>
          <cell r="F33684" t="str">
            <v>Ins</v>
          </cell>
          <cell r="G33684" t="str">
            <v>gal</v>
          </cell>
          <cell r="H33684">
            <v>0.08</v>
          </cell>
          <cell r="I33684">
            <v>71552.25</v>
          </cell>
          <cell r="J33684">
            <v>5724</v>
          </cell>
        </row>
        <row r="33685">
          <cell r="B33685" t="str">
            <v>O90</v>
          </cell>
          <cell r="C33685" t="str">
            <v>PABMERIL PLIEGO 9"X11"</v>
          </cell>
          <cell r="F33685" t="str">
            <v>Ins</v>
          </cell>
          <cell r="G33685" t="str">
            <v>und</v>
          </cell>
          <cell r="H33685">
            <v>0.02</v>
          </cell>
          <cell r="I33685">
            <v>1785</v>
          </cell>
          <cell r="J33685">
            <v>36</v>
          </cell>
        </row>
        <row r="33686">
          <cell r="B33686" t="str">
            <v>X12</v>
          </cell>
          <cell r="C33686" t="str">
            <v>INTERVINILO - Tipo Pintuco Ref. según color diseño o equivalente Tipo 2.</v>
          </cell>
          <cell r="F33686" t="str">
            <v>Ins</v>
          </cell>
          <cell r="G33686" t="str">
            <v>gal</v>
          </cell>
          <cell r="H33686">
            <v>0.05</v>
          </cell>
          <cell r="I33686">
            <v>31478.653499999997</v>
          </cell>
          <cell r="J33686">
            <v>1574</v>
          </cell>
        </row>
        <row r="33687">
          <cell r="B33687" t="str">
            <v>M01</v>
          </cell>
          <cell r="C33687" t="str">
            <v>ANDAMIO METALICO TUBULAR (Sección de 2 marcos de 1.50*1.50 m.con 2 crucetas de 2.30 m.)</v>
          </cell>
          <cell r="F33687" t="str">
            <v>Ins</v>
          </cell>
          <cell r="G33687" t="str">
            <v>sm</v>
          </cell>
          <cell r="H33687">
            <v>0.03</v>
          </cell>
          <cell r="I33687">
            <v>5093.55</v>
          </cell>
          <cell r="J33687">
            <v>153</v>
          </cell>
        </row>
        <row r="33689">
          <cell r="A33689" t="str">
            <v>PI-19.68</v>
          </cell>
          <cell r="C33689" t="str">
            <v>ESTUCO PLASTICO Y PINTURA ANTIBACTERIAL BLANCO 1 + ACRICOLOR SELLANTE CORONA O EQUIVALENTE - r=5 CMS (3 MANOS DE PINTURA - INCLUYE 2 MANOS EN PINTURA TIPO 1 Y UNA MANO EN PINTURA ANTIBACTERIAL BLANCO 1, FILOS Y DILATACIONES)</v>
          </cell>
          <cell r="G33689" t="str">
            <v>m2</v>
          </cell>
          <cell r="J33689">
            <v>24890</v>
          </cell>
        </row>
        <row r="33690">
          <cell r="B33690" t="str">
            <v>M03</v>
          </cell>
          <cell r="C33690" t="e">
            <v>#N/A</v>
          </cell>
          <cell r="F33690" t="str">
            <v>Ins</v>
          </cell>
          <cell r="G33690" t="str">
            <v>glb</v>
          </cell>
          <cell r="H33690">
            <v>0.05</v>
          </cell>
          <cell r="I33690">
            <v>2535.75</v>
          </cell>
          <cell r="J33690">
            <v>127</v>
          </cell>
        </row>
        <row r="33691">
          <cell r="B33691" t="str">
            <v>I05</v>
          </cell>
          <cell r="C33691" t="e">
            <v>#N/A</v>
          </cell>
          <cell r="F33691" t="str">
            <v>Ins</v>
          </cell>
          <cell r="G33691" t="str">
            <v>hc</v>
          </cell>
          <cell r="H33691">
            <v>0.75</v>
          </cell>
          <cell r="I33691">
            <v>20346.15552447407</v>
          </cell>
          <cell r="J33691">
            <v>15260</v>
          </cell>
        </row>
        <row r="33692">
          <cell r="B33692" t="str">
            <v>X12</v>
          </cell>
          <cell r="C33692" t="e">
            <v>#N/A</v>
          </cell>
          <cell r="F33692" t="str">
            <v>Ins</v>
          </cell>
          <cell r="G33692" t="str">
            <v>gal</v>
          </cell>
          <cell r="H33692">
            <v>0.04</v>
          </cell>
          <cell r="I33692">
            <v>31478.653499999997</v>
          </cell>
          <cell r="J33692">
            <v>1259</v>
          </cell>
        </row>
        <row r="33693">
          <cell r="B33693" t="str">
            <v>X40</v>
          </cell>
          <cell r="C33693" t="e">
            <v>#N/A</v>
          </cell>
          <cell r="F33693" t="str">
            <v>Ins</v>
          </cell>
          <cell r="G33693" t="str">
            <v>gal</v>
          </cell>
          <cell r="H33693">
            <v>0.06</v>
          </cell>
          <cell r="I33693">
            <v>87675</v>
          </cell>
          <cell r="J33693">
            <v>5261</v>
          </cell>
        </row>
        <row r="33694">
          <cell r="B33694" t="str">
            <v>X29</v>
          </cell>
          <cell r="C33694" t="e">
            <v>#N/A</v>
          </cell>
          <cell r="F33694" t="str">
            <v>Ins</v>
          </cell>
          <cell r="G33694" t="str">
            <v>gal</v>
          </cell>
          <cell r="H33694">
            <v>0.04</v>
          </cell>
          <cell r="I33694">
            <v>61845</v>
          </cell>
          <cell r="J33694">
            <v>2474</v>
          </cell>
        </row>
        <row r="33695">
          <cell r="B33695" t="str">
            <v>M01</v>
          </cell>
          <cell r="C33695" t="e">
            <v>#N/A</v>
          </cell>
          <cell r="F33695" t="str">
            <v>Ins</v>
          </cell>
          <cell r="G33695" t="str">
            <v>sm</v>
          </cell>
          <cell r="H33695">
            <v>0.1</v>
          </cell>
          <cell r="I33695">
            <v>5093.55</v>
          </cell>
          <cell r="J33695">
            <v>509</v>
          </cell>
        </row>
        <row r="33697">
          <cell r="A33697" t="str">
            <v>PI-19.19P</v>
          </cell>
          <cell r="C33697" t="str">
            <v>PINTURA VINILO o equivalente 3 MANOS - Estructura  (Incluye 1 mano en pintura tipo 2 y dos manos en pintura VINILO  Tipo 1 Pintuco o equivalente,  estructura en concreto filos y dilataciones). Incuye resane de Vigas -viguetas.</v>
          </cell>
          <cell r="G33697" t="str">
            <v>m2</v>
          </cell>
          <cell r="J33697">
            <v>111225</v>
          </cell>
        </row>
        <row r="33698">
          <cell r="B33698" t="str">
            <v>M03</v>
          </cell>
          <cell r="C33698" t="str">
            <v>EQUIPO BASICO ( Herramienta menor )</v>
          </cell>
          <cell r="F33698" t="str">
            <v>Ins</v>
          </cell>
          <cell r="G33698" t="str">
            <v>glb</v>
          </cell>
          <cell r="H33698">
            <v>0.15</v>
          </cell>
          <cell r="I33698">
            <v>2535.75</v>
          </cell>
          <cell r="J33698">
            <v>380</v>
          </cell>
        </row>
        <row r="33699">
          <cell r="B33699" t="str">
            <v>I05</v>
          </cell>
          <cell r="C33699" t="str">
            <v>MANO DE OBRA CC (Pintura)</v>
          </cell>
          <cell r="F33699" t="str">
            <v>Ins</v>
          </cell>
          <cell r="G33699" t="str">
            <v>hc</v>
          </cell>
          <cell r="H33699">
            <v>0.94</v>
          </cell>
          <cell r="I33699">
            <v>20346.15552447407</v>
          </cell>
          <cell r="J33699">
            <v>19125</v>
          </cell>
        </row>
        <row r="33700">
          <cell r="B33700" t="str">
            <v>X12</v>
          </cell>
          <cell r="C33700" t="str">
            <v>INTERVINILO - Tipo Pintuco Ref. según color diseño o equivalente Tipo 2.</v>
          </cell>
          <cell r="F33700" t="str">
            <v>Ins</v>
          </cell>
          <cell r="G33700" t="str">
            <v>gal</v>
          </cell>
          <cell r="H33700">
            <v>5.0999999999999997E-2</v>
          </cell>
          <cell r="I33700">
            <v>31478.653499999997</v>
          </cell>
          <cell r="J33700">
            <v>1605</v>
          </cell>
        </row>
        <row r="33701">
          <cell r="B33701" t="str">
            <v>X10</v>
          </cell>
          <cell r="C33701" t="str">
            <v>VINILTEX - Tipo Pintuco Ref. según color diseño o equivalente Tipo 1.</v>
          </cell>
          <cell r="F33701" t="str">
            <v>Ins</v>
          </cell>
          <cell r="G33701" t="str">
            <v>gal</v>
          </cell>
          <cell r="H33701">
            <v>0.13</v>
          </cell>
          <cell r="I33701">
            <v>66223.5</v>
          </cell>
          <cell r="J33701">
            <v>8609</v>
          </cell>
        </row>
        <row r="33702">
          <cell r="B33702" t="str">
            <v>O90</v>
          </cell>
          <cell r="C33702" t="str">
            <v>PABMERIL PLIEGO 9"X11"</v>
          </cell>
          <cell r="F33702" t="str">
            <v>Ins</v>
          </cell>
          <cell r="G33702" t="str">
            <v>und</v>
          </cell>
          <cell r="H33702">
            <v>0.02</v>
          </cell>
          <cell r="I33702">
            <v>1785</v>
          </cell>
          <cell r="J33702">
            <v>36</v>
          </cell>
        </row>
        <row r="33703">
          <cell r="B33703" t="str">
            <v>M01</v>
          </cell>
          <cell r="C33703" t="str">
            <v>ANDAMIO METALICO TUBULAR (Sección de 2 marcos de 1.50*1.50 m.con 2 crucetas de 2.30 m.)</v>
          </cell>
          <cell r="F33703" t="str">
            <v>Ins</v>
          </cell>
          <cell r="G33703" t="str">
            <v>sm</v>
          </cell>
          <cell r="H33703">
            <v>0.06</v>
          </cell>
          <cell r="I33703">
            <v>5093.55</v>
          </cell>
          <cell r="J33703">
            <v>306</v>
          </cell>
        </row>
        <row r="33704">
          <cell r="B33704" t="str">
            <v>H06</v>
          </cell>
          <cell r="C33704" t="str">
            <v>MORTERO 1:3 ( arena semilavada de peña)</v>
          </cell>
          <cell r="F33704" t="str">
            <v>Ana</v>
          </cell>
          <cell r="G33704" t="str">
            <v>m3</v>
          </cell>
          <cell r="H33704">
            <v>0.17</v>
          </cell>
          <cell r="I33704">
            <v>477433.95</v>
          </cell>
          <cell r="J33704">
            <v>81164</v>
          </cell>
        </row>
        <row r="33706">
          <cell r="A33706" t="str">
            <v>PI-19.69</v>
          </cell>
          <cell r="C33706" t="str">
            <v>PINTURA Tipo KORAZA o equivalente 3 MANOS  (Incluye 1 mano en pintura tipo 2 y dos manos en pintura koraza Tipo Pintuco o equivalente, ).</v>
          </cell>
          <cell r="G33706" t="str">
            <v>ml</v>
          </cell>
          <cell r="J33706">
            <v>21484</v>
          </cell>
        </row>
        <row r="33707">
          <cell r="B33707" t="str">
            <v>M03</v>
          </cell>
          <cell r="C33707" t="str">
            <v>EQUIPO BASICO ( Herramienta menor )</v>
          </cell>
          <cell r="F33707" t="str">
            <v>Ins</v>
          </cell>
          <cell r="G33707" t="str">
            <v>glb</v>
          </cell>
          <cell r="H33707">
            <v>0.03</v>
          </cell>
          <cell r="I33707">
            <v>2535.75</v>
          </cell>
          <cell r="J33707">
            <v>76</v>
          </cell>
        </row>
        <row r="33708">
          <cell r="B33708" t="str">
            <v>I05</v>
          </cell>
          <cell r="C33708" t="str">
            <v>MANO DE OBRA CC (Pintura)</v>
          </cell>
          <cell r="F33708" t="str">
            <v>Ins</v>
          </cell>
          <cell r="G33708" t="str">
            <v>hc</v>
          </cell>
          <cell r="H33708">
            <v>0.44</v>
          </cell>
          <cell r="I33708">
            <v>20346.15552447407</v>
          </cell>
          <cell r="J33708">
            <v>8952</v>
          </cell>
        </row>
        <row r="33709">
          <cell r="B33709" t="str">
            <v>X12</v>
          </cell>
          <cell r="C33709" t="str">
            <v>INTERVINILO - Tipo Pintuco Ref. según color diseño o equivalente Tipo 2.</v>
          </cell>
          <cell r="F33709" t="str">
            <v>Ins</v>
          </cell>
          <cell r="G33709" t="str">
            <v>gal</v>
          </cell>
          <cell r="H33709">
            <v>0.35</v>
          </cell>
          <cell r="I33709">
            <v>31478.653499999997</v>
          </cell>
          <cell r="J33709">
            <v>11018</v>
          </cell>
        </row>
        <row r="33710">
          <cell r="B33710" t="str">
            <v>X11</v>
          </cell>
          <cell r="C33710" t="str">
            <v>KORAZA - Tipo Pintuco o similar Según color diseño o equivalente</v>
          </cell>
          <cell r="F33710" t="str">
            <v>Ins</v>
          </cell>
          <cell r="G33710" t="str">
            <v>gal</v>
          </cell>
          <cell r="H33710">
            <v>1.7000000000000001E-2</v>
          </cell>
          <cell r="I33710">
            <v>71552.25</v>
          </cell>
          <cell r="J33710">
            <v>1216</v>
          </cell>
        </row>
        <row r="33711">
          <cell r="B33711" t="str">
            <v>O90</v>
          </cell>
          <cell r="C33711" t="str">
            <v>PABMERIL PLIEGO 9"X11"</v>
          </cell>
          <cell r="F33711" t="str">
            <v>Ins</v>
          </cell>
          <cell r="G33711" t="str">
            <v>und</v>
          </cell>
          <cell r="H33711">
            <v>0.01</v>
          </cell>
          <cell r="I33711">
            <v>1785</v>
          </cell>
          <cell r="J33711">
            <v>18</v>
          </cell>
        </row>
        <row r="33712">
          <cell r="B33712" t="str">
            <v>M01</v>
          </cell>
          <cell r="C33712" t="str">
            <v>ANDAMIO METALICO TUBULAR (Sección de 2 marcos de 1.50*1.50 m.con 2 crucetas de 2.30 m.)</v>
          </cell>
          <cell r="F33712" t="str">
            <v>Ins</v>
          </cell>
          <cell r="G33712" t="str">
            <v>sm</v>
          </cell>
          <cell r="H33712">
            <v>0.04</v>
          </cell>
          <cell r="I33712">
            <v>5093.55</v>
          </cell>
          <cell r="J33712">
            <v>204</v>
          </cell>
        </row>
        <row r="33715">
          <cell r="A33715" t="str">
            <v>EE-20</v>
          </cell>
          <cell r="C33715" t="str">
            <v>EQUIPOS ESPECIALES</v>
          </cell>
        </row>
        <row r="33716">
          <cell r="A33716" t="str">
            <v>EE-20.1</v>
          </cell>
          <cell r="C33716" t="str">
            <v>SISTEMA HIDRAULICO DE PRESION PREENSAMBLADO  (Incluye 2 bombas de 1.5 HP caudal de 20 gpm c/u,  rango de presión de 30 - 50, Tanque de 100 lts., tablero de control  y accesorios coneccion a sistema hidráulico y eléctrico + suministro e instalación y puesta en funcionamiento).</v>
          </cell>
          <cell r="G33716" t="str">
            <v>und</v>
          </cell>
          <cell r="J33716">
            <v>10890813</v>
          </cell>
        </row>
        <row r="33717">
          <cell r="B33717" t="str">
            <v>L12</v>
          </cell>
          <cell r="C33717" t="str">
            <v>Instalación y puesta en funcionamiento equipo de presión.</v>
          </cell>
          <cell r="F33717" t="str">
            <v>Esp</v>
          </cell>
          <cell r="G33717" t="str">
            <v>glb</v>
          </cell>
          <cell r="H33717">
            <v>1</v>
          </cell>
          <cell r="I33717">
            <v>1891193.85</v>
          </cell>
          <cell r="J33717">
            <v>1891194</v>
          </cell>
        </row>
        <row r="33718">
          <cell r="B33718" t="str">
            <v>L02</v>
          </cell>
          <cell r="C33718" t="str">
            <v>SISTEMA HIDRAULICO DE PRESION PREENSAMBLADO  - Incluye 2 bombas de 1.5 HP caudal de 20 gpm c/u,  rango de presión de 30 - 50 psi, Tanque de 100 lts., tablero de control  y accesorios conexión a sistema hidráulico y eléctrico.</v>
          </cell>
          <cell r="F33718" t="str">
            <v>Ins</v>
          </cell>
          <cell r="G33718" t="str">
            <v>und</v>
          </cell>
          <cell r="H33718">
            <v>1</v>
          </cell>
          <cell r="I33718">
            <v>8999619.3000000007</v>
          </cell>
          <cell r="J33718">
            <v>8999619</v>
          </cell>
        </row>
        <row r="33720">
          <cell r="A33720" t="str">
            <v>EE-20.2</v>
          </cell>
          <cell r="C33720" t="str">
            <v>SISTEMA HIDRAULICO DE PRESION PREENSAMBLADO  - Incluye 2 bombas de 1.5 HP caudal de 30 gpm c/u,  rango de presión de 20 - 40 psi, Tanque de 100 lts., tablero de control  y accesorios coneccion a sistema hidráulico y eléctrico + suministro e instalación y puesta en funcionamiento).</v>
          </cell>
          <cell r="G33720" t="str">
            <v>und</v>
          </cell>
          <cell r="J33720">
            <v>10603061</v>
          </cell>
        </row>
        <row r="33721">
          <cell r="B33721" t="str">
            <v>L12</v>
          </cell>
          <cell r="C33721" t="str">
            <v>Instalación y puesta en funcionamiento equipo de presión.</v>
          </cell>
          <cell r="F33721" t="str">
            <v>Esp</v>
          </cell>
          <cell r="G33721" t="str">
            <v>glb</v>
          </cell>
          <cell r="H33721">
            <v>1</v>
          </cell>
          <cell r="I33721">
            <v>1891193.85</v>
          </cell>
          <cell r="J33721">
            <v>1891194</v>
          </cell>
        </row>
        <row r="33722">
          <cell r="B33722" t="str">
            <v>L01</v>
          </cell>
          <cell r="C33722" t="str">
            <v>SISTEMA HIDRAULICO DE PRESION PREENSAMBLADO  - Incluye 2 bombas de 1.5 HP caudal de 30 gpm c/u,  rango de presión de 20 - 40 psi, Tanque de 100 lts., tablero de control  y accesorios conexión a sistema hidráulico y eléctrico.</v>
          </cell>
          <cell r="F33722" t="str">
            <v>Ins</v>
          </cell>
          <cell r="G33722" t="str">
            <v>und</v>
          </cell>
          <cell r="H33722">
            <v>1</v>
          </cell>
          <cell r="I33722">
            <v>8711866.8000000007</v>
          </cell>
          <cell r="J33722">
            <v>8711867</v>
          </cell>
        </row>
        <row r="33724">
          <cell r="A33724" t="str">
            <v>EE-20.3</v>
          </cell>
          <cell r="C33724" t="str">
            <v>SISTEMA HIDRAULICO DE PRESION PREENSAMBLADO  - Incluye 2 bombas de 2 HP caudal de 45 gpm c/u,  rango de presión de 20 - 40 psi, Tanque de 200 lts., tablero de control  y accesorios coneccion a sistema hidráulico y eléctrico + suministro e instalación y puesta en funcionamiento).</v>
          </cell>
          <cell r="G33724" t="str">
            <v>und</v>
          </cell>
          <cell r="J33724">
            <v>11097770</v>
          </cell>
        </row>
        <row r="33725">
          <cell r="B33725" t="str">
            <v>L12</v>
          </cell>
          <cell r="C33725" t="str">
            <v>Instalación y puesta en funcionamiento equipo de presión.</v>
          </cell>
          <cell r="F33725" t="str">
            <v>Esp</v>
          </cell>
          <cell r="G33725" t="str">
            <v>glb</v>
          </cell>
          <cell r="H33725">
            <v>1</v>
          </cell>
          <cell r="I33725">
            <v>1891193.85</v>
          </cell>
          <cell r="J33725">
            <v>1891194</v>
          </cell>
        </row>
        <row r="33726">
          <cell r="B33726" t="str">
            <v>L03</v>
          </cell>
          <cell r="C33726" t="str">
            <v>SISTEMA HIDRAULICO DE PRESION PREENSAMBLADO  - Incluye 2 bombas de 2 HP caudal de 45 gpm c/u,  rango de presión de 20 - 40 psi, Tanque de 200 lts., tablero de control  y accesorios conexión a sistema hidráulico y eléctrico.</v>
          </cell>
          <cell r="F33726" t="str">
            <v>Ins</v>
          </cell>
          <cell r="G33726" t="str">
            <v>und</v>
          </cell>
          <cell r="H33726">
            <v>1</v>
          </cell>
          <cell r="I33726">
            <v>9206576.1207143012</v>
          </cell>
          <cell r="J33726">
            <v>9206576</v>
          </cell>
        </row>
        <row r="33728">
          <cell r="A33728" t="str">
            <v>EE-20.4</v>
          </cell>
          <cell r="C33728" t="str">
            <v>SISTEMA HIDRAULICO DE PRESION PREENSAMBLADO  - Incluye 2 bombas de 2 HP caudal de 56 gpm c/u,  rango de presión de 30 - 50 psi, Tanque de 200 lts., tablero de control, base anti vibratoria  y accesorios coneccion a sistema hidráulico y eléctrico + suministro e instalación y puesta en funcionamiento).</v>
          </cell>
          <cell r="G33728" t="str">
            <v>und</v>
          </cell>
          <cell r="J33728">
            <v>13627635</v>
          </cell>
        </row>
        <row r="33729">
          <cell r="B33729" t="str">
            <v>L12</v>
          </cell>
          <cell r="C33729" t="str">
            <v>Instalación y puesta en funcionamiento equipo de presión.</v>
          </cell>
          <cell r="F33729" t="str">
            <v>Esp</v>
          </cell>
          <cell r="G33729" t="str">
            <v>glb</v>
          </cell>
          <cell r="H33729">
            <v>1</v>
          </cell>
          <cell r="I33729">
            <v>1891193.85</v>
          </cell>
          <cell r="J33729">
            <v>1891194</v>
          </cell>
        </row>
        <row r="33730">
          <cell r="B33730" t="str">
            <v>L04</v>
          </cell>
          <cell r="C33730" t="str">
            <v>SISTEMA HIDRAULICO DE PRESION PREENSAMBLADO  - Incluye 2 bombas de 2 HP caudal de 56 gpm c/u,  rango de presión de 30 - 50 psi, Tanque de 200 lts., tablero de control, base anti vibratoria  y accesorios conexión a sistema hidráulico y eléctrico.</v>
          </cell>
          <cell r="F33730" t="str">
            <v>Ins</v>
          </cell>
          <cell r="G33730" t="str">
            <v>und</v>
          </cell>
          <cell r="H33730">
            <v>1</v>
          </cell>
          <cell r="I33730">
            <v>11736441.166753713</v>
          </cell>
          <cell r="J33730">
            <v>11736441</v>
          </cell>
        </row>
        <row r="33732">
          <cell r="A33732" t="str">
            <v>EE-20.5</v>
          </cell>
          <cell r="C33732" t="str">
            <v>SISTEMA HIDRAULICO DE PRESION PREENSAMBLADO  - Incluye 2 bombas de 2 HP caudal de 90 gpm c/u,  rango de presión de 30 - 50 psi, Tanque de 200 lts., tablero de control  y accesorios coneccion a sistema hidráulico y eléctrico + suministro e instalación y puesta en funcionamiento).</v>
          </cell>
          <cell r="G33732" t="str">
            <v>und</v>
          </cell>
          <cell r="J33732">
            <v>11511696</v>
          </cell>
        </row>
        <row r="33733">
          <cell r="B33733" t="str">
            <v>L12</v>
          </cell>
          <cell r="C33733" t="str">
            <v>Instalación y puesta en funcionamiento equipo de presión.</v>
          </cell>
          <cell r="F33733" t="str">
            <v>Esp</v>
          </cell>
          <cell r="G33733" t="str">
            <v>glb</v>
          </cell>
          <cell r="H33733">
            <v>1</v>
          </cell>
          <cell r="I33733">
            <v>1891193.85</v>
          </cell>
          <cell r="J33733">
            <v>1891194</v>
          </cell>
        </row>
        <row r="33734">
          <cell r="B33734" t="str">
            <v>L05</v>
          </cell>
          <cell r="C33734" t="str">
            <v>SISTEMA HIDRAULICO DE PRESION PREENSAMBLADO  - Incluye 2 bombas de 2 HP caudal de 90 gpm c/u,  rango de presión de 30 - 50 psi, Tanque de 200 lts., tablero de control  y accesorios conexión a sistema hidráulico y eléctrico.</v>
          </cell>
          <cell r="F33734" t="str">
            <v>Ins</v>
          </cell>
          <cell r="G33734" t="str">
            <v>und</v>
          </cell>
          <cell r="H33734">
            <v>1</v>
          </cell>
          <cell r="I33734">
            <v>9620501.5462015178</v>
          </cell>
          <cell r="J33734">
            <v>9620502</v>
          </cell>
        </row>
        <row r="33736">
          <cell r="A33736" t="str">
            <v>EE-20.6</v>
          </cell>
          <cell r="C33736" t="str">
            <v>SISTEMA HIDRAULICO DE PRESION PREENSAMBLADO  - Incluye 2 bombas de 3 HP caudal de 30 gpm c/u,  rango de presión de 30 - 50 psi, Tanque de 200 lts., tablero de control  y accesorios coneccion a sistema hidráulico y eléctrico + suministro e instalación y puesta en funcionamiento).</v>
          </cell>
          <cell r="G33736" t="str">
            <v>und</v>
          </cell>
          <cell r="J33736">
            <v>11511696</v>
          </cell>
        </row>
        <row r="33737">
          <cell r="B33737" t="str">
            <v>L12</v>
          </cell>
          <cell r="C33737" t="str">
            <v>Instalación y puesta en funcionamiento equipo de presión.</v>
          </cell>
          <cell r="F33737" t="str">
            <v>Esp</v>
          </cell>
          <cell r="G33737" t="str">
            <v>glb</v>
          </cell>
          <cell r="H33737">
            <v>1</v>
          </cell>
          <cell r="I33737">
            <v>1891193.85</v>
          </cell>
          <cell r="J33737">
            <v>1891194</v>
          </cell>
        </row>
        <row r="33738">
          <cell r="B33738" t="str">
            <v>L06</v>
          </cell>
          <cell r="C33738" t="str">
            <v>SISTEMA HIDRAULICO DE PRESION PREENSAMBLADO  - Incluye 2 bombas de 3 HP caudal de 30 gpm c/u,  rango de presión de 30 - 50 psi, Tanque de 200 lts., tablero de control  y accesorios conexión a sistema hidráulico y eléctrico.</v>
          </cell>
          <cell r="F33738" t="str">
            <v>Ins</v>
          </cell>
          <cell r="G33738" t="str">
            <v>und</v>
          </cell>
          <cell r="H33738">
            <v>1</v>
          </cell>
          <cell r="I33738">
            <v>9620501.5462015178</v>
          </cell>
          <cell r="J33738">
            <v>9620502</v>
          </cell>
        </row>
        <row r="33740">
          <cell r="A33740" t="str">
            <v>EE-20.7</v>
          </cell>
          <cell r="C33740" t="str">
            <v>SISTEMA HIDRAULICO DE PRESION PREENSAMBLADO  - Incluye 2 bombas de 3 HP caudal de 55 gpm c/u,  rango de presión de 30 - 50 psi, Tanque de 200 lts., tablero de control  y accesorios coneccion a sistema hidráulico y eléctrico + suministro e instalación y puesta en funcionamiento).</v>
          </cell>
          <cell r="G33740" t="str">
            <v>und</v>
          </cell>
          <cell r="J33740">
            <v>11511696</v>
          </cell>
        </row>
        <row r="33741">
          <cell r="B33741" t="str">
            <v>L12</v>
          </cell>
          <cell r="C33741" t="str">
            <v>Instalación y puesta en funcionamiento equipo de presión.</v>
          </cell>
          <cell r="F33741" t="str">
            <v>Esp</v>
          </cell>
          <cell r="G33741" t="str">
            <v>glb</v>
          </cell>
          <cell r="H33741">
            <v>1</v>
          </cell>
          <cell r="I33741">
            <v>1891193.85</v>
          </cell>
          <cell r="J33741">
            <v>1891194</v>
          </cell>
        </row>
        <row r="33742">
          <cell r="B33742" t="str">
            <v>L07</v>
          </cell>
          <cell r="C33742" t="str">
            <v>SISTEMA HIDRAULICO DE PRESION PREENSAMBLADO  - Incluye 2 bombas de 3 HP caudal de 55 gpm c/u,  rango de presión de 30 - 50 psi, Tanque de 200 lts., tablero de control  y accesorios conexión a sistema hidráulico y eléctrico.</v>
          </cell>
          <cell r="F33742" t="str">
            <v>Ins</v>
          </cell>
          <cell r="G33742" t="str">
            <v>und</v>
          </cell>
          <cell r="H33742">
            <v>1</v>
          </cell>
          <cell r="I33742">
            <v>9620501.5462015178</v>
          </cell>
          <cell r="J33742">
            <v>9620502</v>
          </cell>
        </row>
        <row r="33744">
          <cell r="A33744" t="str">
            <v>EE-20.8</v>
          </cell>
          <cell r="C33744" t="str">
            <v>SISTEMA HIDRAULICO DE PRESION PREENSAMBLADO  - Incluye 2 bombas de 5 HP caudal de 100 gpm c/u,  rango de presión de 40 - 60 psi, Tanque de 300 lts., tablero de control  y accesorios coneccion a sistema hidráulico y eléctrico + suministro e instalación y puesta en funcionamiento).</v>
          </cell>
          <cell r="G33744" t="str">
            <v>und</v>
          </cell>
          <cell r="J33744">
            <v>12604497</v>
          </cell>
        </row>
        <row r="33745">
          <cell r="B33745" t="str">
            <v>L12</v>
          </cell>
          <cell r="C33745" t="str">
            <v>Instalación y puesta en funcionamiento equipo de presión.</v>
          </cell>
          <cell r="F33745" t="str">
            <v>Esp</v>
          </cell>
          <cell r="G33745" t="str">
            <v>glb</v>
          </cell>
          <cell r="H33745">
            <v>1</v>
          </cell>
          <cell r="I33745">
            <v>1891193.85</v>
          </cell>
          <cell r="J33745">
            <v>1891194</v>
          </cell>
        </row>
        <row r="33746">
          <cell r="B33746" t="str">
            <v>L08</v>
          </cell>
          <cell r="C33746" t="str">
            <v>SISTEMA HIDRAULICO DE PRESION PREENSAMBLADO  - Incluye 2 bombas de 5 HP caudal de 100 gpm c/u,  rango de presión de 40 - 60 psi, Tanque de 300 lts., tablero de control  y accesorios conexión a sistema hidráulico y eléctrico.</v>
          </cell>
          <cell r="F33746" t="str">
            <v>Ins</v>
          </cell>
          <cell r="G33746" t="str">
            <v>und</v>
          </cell>
          <cell r="H33746">
            <v>1</v>
          </cell>
          <cell r="I33746">
            <v>10713302.62835658</v>
          </cell>
          <cell r="J33746">
            <v>10713303</v>
          </cell>
        </row>
        <row r="33748">
          <cell r="A33748" t="str">
            <v>EE-20.9</v>
          </cell>
          <cell r="C33748" t="str">
            <v>SISTEMA HIDRAULICO DE PRESION PREENSAMBLADO  - Incluye 2 bombas de 5 HP caudal de 180 gpm c/u,  rango de presión de 30 - 50 psi, Tanque de 300 lts., tablero de control  y accesorios coneccion a sistema hidráulico y eléctrico + suministro e instalación y puesta en funcionamiento).</v>
          </cell>
          <cell r="G33748" t="str">
            <v>und</v>
          </cell>
          <cell r="J33748">
            <v>13048228</v>
          </cell>
        </row>
        <row r="33749">
          <cell r="B33749" t="str">
            <v>L12</v>
          </cell>
          <cell r="C33749" t="str">
            <v>Instalación y puesta en funcionamiento equipo de presión.</v>
          </cell>
          <cell r="F33749" t="str">
            <v>Esp</v>
          </cell>
          <cell r="G33749" t="str">
            <v>glb</v>
          </cell>
          <cell r="H33749">
            <v>1</v>
          </cell>
          <cell r="I33749">
            <v>1891193.85</v>
          </cell>
          <cell r="J33749">
            <v>1891194</v>
          </cell>
        </row>
        <row r="33750">
          <cell r="B33750" t="str">
            <v>L09</v>
          </cell>
          <cell r="C33750" t="str">
            <v>SISTEMA HIDRAULICO DE PRESION PREENSAMBLADO  - Incluye 2 bombas de 5 HP caudal de 180 gpm c/u,  rango de presión de 30 - 50 psi, Tanque de 300 lts., tablero de control  y accesorios conexión a sistema hidráulico y eléctrico.</v>
          </cell>
          <cell r="F33750" t="str">
            <v>Ins</v>
          </cell>
          <cell r="G33750" t="str">
            <v>und</v>
          </cell>
          <cell r="H33750">
            <v>1</v>
          </cell>
          <cell r="I33750">
            <v>11157033.785344215</v>
          </cell>
          <cell r="J33750">
            <v>11157034</v>
          </cell>
        </row>
        <row r="33752">
          <cell r="A33752" t="str">
            <v>EE-20.10</v>
          </cell>
          <cell r="C33752" t="str">
            <v>SISTEMA HIDRAULICO DE PRESION PREENSAMBLADO  - Incluye 2 bombas de 7.5 HP caudal de 140 gpm c/u,  rango de presión de 40 - 60 psi, Tanque de 500 lts., tablero de control  y accesorios coneccion a sistema hidráulico y eléctrico + suministro e instalación y puesta en funcionamiento).</v>
          </cell>
          <cell r="G33752" t="str">
            <v>und</v>
          </cell>
          <cell r="J33752">
            <v>15596016</v>
          </cell>
        </row>
        <row r="33753">
          <cell r="B33753" t="str">
            <v>L12</v>
          </cell>
          <cell r="C33753" t="str">
            <v>Instalación y puesta en funcionamiento equipo de presión.</v>
          </cell>
          <cell r="F33753" t="str">
            <v>Esp</v>
          </cell>
          <cell r="G33753" t="str">
            <v>glb</v>
          </cell>
          <cell r="H33753">
            <v>1</v>
          </cell>
          <cell r="I33753">
            <v>1891193.85</v>
          </cell>
          <cell r="J33753">
            <v>1891194</v>
          </cell>
        </row>
        <row r="33754">
          <cell r="B33754" t="str">
            <v>L10</v>
          </cell>
          <cell r="C33754" t="str">
            <v>SISTEMA HIDRAULICO DE PRESION PREENSAMBLADO  - Incluye 2 bombas de 7.5 HP caudal de 140 gpm c/u,  rango de presión de 40 - 60 psi, Tanque de 500 lts., tablero de control  y accesorios conexión a sistema hidráulico y eléctrico.</v>
          </cell>
          <cell r="F33754" t="str">
            <v>Ins</v>
          </cell>
          <cell r="G33754" t="str">
            <v>und</v>
          </cell>
          <cell r="H33754">
            <v>1</v>
          </cell>
          <cell r="I33754">
            <v>13704822.367680512</v>
          </cell>
          <cell r="J33754">
            <v>13704822</v>
          </cell>
        </row>
        <row r="33756">
          <cell r="A33756" t="str">
            <v>EE-20.11</v>
          </cell>
          <cell r="C33756" t="str">
            <v>SISTEMA HIDRAULICO DE PRESION PREENSAMBLADO  - Incluye 2 bombas de 10 HP caudal de 160 gpm c/u,  rango de presión de 70 - 90 psi, Tanque de 500 lts., tablero de control  y accesorios coneccion a sistema hidráulico y eléctrico + suministro e instalación y puesta en funcionamiento).</v>
          </cell>
          <cell r="G33756" t="str">
            <v>und</v>
          </cell>
          <cell r="J33756">
            <v>17726792</v>
          </cell>
        </row>
        <row r="33757">
          <cell r="B33757" t="str">
            <v>L12</v>
          </cell>
          <cell r="C33757" t="str">
            <v>Instalación y puesta en funcionamiento equipo de presión.</v>
          </cell>
          <cell r="F33757" t="str">
            <v>Esp</v>
          </cell>
          <cell r="G33757" t="str">
            <v>glb</v>
          </cell>
          <cell r="H33757">
            <v>1</v>
          </cell>
          <cell r="I33757">
            <v>1891193.85</v>
          </cell>
          <cell r="J33757">
            <v>1891194</v>
          </cell>
        </row>
        <row r="33758">
          <cell r="B33758" t="str">
            <v>L11</v>
          </cell>
          <cell r="C33758" t="str">
            <v>SISTEMA HIDRAULICO DE PRESION PREENSAMBLADO  - Incluye 2 bombas de 10 HP caudal de 160 gpm c/u,  rango de presión de 70 - 90 psi, Tanque de 500 lts., tablero de control  y accesorios conexión a sistema hidráulico y eléctrico.</v>
          </cell>
          <cell r="F33758" t="str">
            <v>Ins</v>
          </cell>
          <cell r="G33758" t="str">
            <v>und</v>
          </cell>
          <cell r="H33758">
            <v>1</v>
          </cell>
          <cell r="I33758">
            <v>15835598.024988521</v>
          </cell>
          <cell r="J33758">
            <v>15835598</v>
          </cell>
        </row>
        <row r="33760">
          <cell r="A33760" t="str">
            <v>EE-20.11A</v>
          </cell>
          <cell r="C33760" t="str">
            <v>SISTEMA HIDRAULICO DE PRESION PREENSAMBLADO con variador de  velocidad por cada bomba - Incluye 2 bombas de 6 HP c/u,  cauda de 58 gpm c/u, con cabeza dinamica total de 80 psi, hidroacumulador de 200 lts o lo que indique el fabricante (tablero de control y accesorios de conexion a sistema hidraulico y electrico + suministro e instalacion y puesta en funcionamiento)</v>
          </cell>
          <cell r="G33760" t="str">
            <v>und</v>
          </cell>
          <cell r="J33760">
            <v>24930725</v>
          </cell>
        </row>
        <row r="33761">
          <cell r="B33761" t="str">
            <v>L12</v>
          </cell>
          <cell r="C33761" t="str">
            <v>Instalación y puesta en funcionamiento equipo de presión.</v>
          </cell>
          <cell r="F33761" t="str">
            <v>Esp</v>
          </cell>
          <cell r="G33761" t="str">
            <v>glb</v>
          </cell>
          <cell r="H33761">
            <v>1</v>
          </cell>
          <cell r="I33761">
            <v>1891193.85</v>
          </cell>
          <cell r="J33761">
            <v>1891194</v>
          </cell>
        </row>
        <row r="33762">
          <cell r="B33762" t="str">
            <v>L10B</v>
          </cell>
          <cell r="C33762" t="str">
            <v>SISTEMA HIDRAULICO DE PRESION PREENSAMBLADO con variador de  velocidad por cada bomba - Incluye 2 bombas de 6 HP c/u,  cauda de 58 gpm c/u, con cabeza dinamica total de 80 psi, hidroacumulador de 200 lts o lo que indique el fabricante (tablero de control y accesorios de conexion a sistema hidraulico y electrico + suministro e instalacion y puesta en funcionamiento)</v>
          </cell>
          <cell r="F33762" t="str">
            <v>Ins</v>
          </cell>
          <cell r="G33762" t="str">
            <v>und</v>
          </cell>
          <cell r="H33762">
            <v>1</v>
          </cell>
          <cell r="I33762">
            <v>23039530.5</v>
          </cell>
          <cell r="J33762">
            <v>23039531</v>
          </cell>
        </row>
        <row r="33764">
          <cell r="A33764" t="str">
            <v>EE-20.11B</v>
          </cell>
          <cell r="C33764" t="str">
            <v>SISTEMA HIDRAULICO DE PRESION PREENSAMBLADO con variador de  velocidad por cada bomba - Incluye 2 bombas de 3 HP c/u,  cauda de 40 gpm c/u, con cabeza dinamica total de 65 psi, hidroacumulador de 200 lts o lo que indique el fabricante (tablero de control y accesorios de conexion a sistema hidraulico y electrico + suministro e instalacion y puesta en funcionamiento)</v>
          </cell>
          <cell r="G33764" t="str">
            <v>und</v>
          </cell>
          <cell r="J33764">
            <v>17847309</v>
          </cell>
        </row>
        <row r="33765">
          <cell r="B33765" t="str">
            <v>L12</v>
          </cell>
          <cell r="C33765" t="str">
            <v>Instalación y puesta en funcionamiento equipo de presión.</v>
          </cell>
          <cell r="F33765" t="str">
            <v>Esp</v>
          </cell>
          <cell r="G33765" t="str">
            <v>glb</v>
          </cell>
          <cell r="H33765">
            <v>1</v>
          </cell>
          <cell r="I33765">
            <v>1891193.85</v>
          </cell>
          <cell r="J33765">
            <v>1891194</v>
          </cell>
        </row>
        <row r="33766">
          <cell r="B33766" t="str">
            <v>L10C</v>
          </cell>
          <cell r="C33766" t="str">
            <v>SISTEMA HIDRAULICO DE PRESION PREENSAMBLADO con variador de  velocidad por cada bomba - Incluye 2 bombas de 3 HP c/u,  cauda de 40 gpm c/u, con cabeza dinamica total de 65 psi, hidroacumulador de 200 lts o lo que indique el fabricante (tablero de control y accesorios de conexion a sistema hidraulico y electrico + suministro e instalacion y puesta en funcionamiento)</v>
          </cell>
          <cell r="F33766" t="str">
            <v>Ins</v>
          </cell>
          <cell r="G33766" t="str">
            <v>und</v>
          </cell>
          <cell r="H33766">
            <v>1</v>
          </cell>
          <cell r="I33766">
            <v>15956115</v>
          </cell>
          <cell r="J33766">
            <v>15956115</v>
          </cell>
        </row>
        <row r="33768">
          <cell r="A33768" t="str">
            <v>EE-20.12</v>
          </cell>
          <cell r="C33768" t="str">
            <v>SUMINISTRO, INSTALACIÓN Y PUESTA EN FUNCIONAMIENTO DE AIRE ACONDICIONADO TIPO MINISPLIT POTENCIA FRIGORÍFICA 60.000 BTU NIIVEL DE TENSIÓN 208/120V. Incluye Unidad condensadora y Unidad evaporadora de pared, con sus respectivos controles remotos, manuales de uso y capacitación. INCLUYE ACCESORIOS DE FIJACION, CONEXIÓN Y TODO LO NECESARIO PARA SU CORRECTO FUNCIONAMIENTO</v>
          </cell>
          <cell r="G33768" t="str">
            <v>und</v>
          </cell>
          <cell r="J33768">
            <v>5272361</v>
          </cell>
        </row>
        <row r="33769">
          <cell r="B33769" t="str">
            <v>L10A</v>
          </cell>
          <cell r="C33769" t="str">
            <v>AIRE ACONDICIONADO TIPO MINISPLIT POTENCIA FRIGORÍFICA 60.000 BTU NIIVEL DE TENSIÓN 208/120V. Incluye Unidad condensadora y Unidad evaporadora de pared, con sus respectivos controles remotos, manuales de uso y capacitación.</v>
          </cell>
          <cell r="F33769" t="str">
            <v>Ins</v>
          </cell>
          <cell r="G33769" t="str">
            <v>und</v>
          </cell>
          <cell r="H33769">
            <v>1</v>
          </cell>
          <cell r="I33769">
            <v>5087389.2299999995</v>
          </cell>
          <cell r="J33769">
            <v>5087389</v>
          </cell>
        </row>
        <row r="33770">
          <cell r="B33770" t="str">
            <v>BB17</v>
          </cell>
          <cell r="C33770" t="str">
            <v>ACCESORIOS DE FIJACION</v>
          </cell>
          <cell r="F33770" t="str">
            <v>Ins</v>
          </cell>
          <cell r="G33770" t="str">
            <v>glb</v>
          </cell>
          <cell r="H33770">
            <v>4</v>
          </cell>
          <cell r="I33770">
            <v>3978.9885018240002</v>
          </cell>
          <cell r="J33770">
            <v>15916</v>
          </cell>
        </row>
        <row r="33771">
          <cell r="B33771" t="str">
            <v>M03</v>
          </cell>
          <cell r="C33771" t="str">
            <v>EQUIPO BASICO ( Herramienta menor )</v>
          </cell>
          <cell r="F33771" t="str">
            <v>Ins</v>
          </cell>
          <cell r="G33771" t="str">
            <v>glb</v>
          </cell>
          <cell r="H33771">
            <v>5</v>
          </cell>
          <cell r="I33771">
            <v>2535.75</v>
          </cell>
          <cell r="J33771">
            <v>12679</v>
          </cell>
        </row>
        <row r="33772">
          <cell r="B33772" t="str">
            <v>I08</v>
          </cell>
          <cell r="C33772" t="str">
            <v>MANO DE OBRA ELECTRICA (Red Interna)</v>
          </cell>
          <cell r="F33772" t="str">
            <v>Ins</v>
          </cell>
          <cell r="G33772" t="str">
            <v>hc</v>
          </cell>
          <cell r="H33772">
            <v>4</v>
          </cell>
          <cell r="I33772">
            <v>39094.262691749987</v>
          </cell>
          <cell r="J33772">
            <v>156377</v>
          </cell>
        </row>
        <row r="33774">
          <cell r="A33774" t="str">
            <v>EE-20.12A</v>
          </cell>
          <cell r="C33774" t="str">
            <v>SUMINISTRO E INSTALACIÓN DE TUBERÍA DE REFRIGERACIÓN PARA  AIRE ACONDICIONADO TIPO MINISPLIT POTENCIA FRIGORÍFICA 60.000 BTU, un (1 mts) de tubería de cobre de 3/4", un (1 mts) de tubería flexible de refrigeración de 3/8", debidamente aislada con Espuma elastomérica con barrera de vapor de 9mm de espesor. INCLUYE ACCESORIOS DE FIJACION, CONEXIÓN Y TODO LO NECESARIO PARA SU CORRECTO FUNCIONAMIENTO</v>
          </cell>
          <cell r="G33774" t="str">
            <v>m</v>
          </cell>
          <cell r="J33774">
            <v>56267</v>
          </cell>
        </row>
        <row r="33775">
          <cell r="B33775" t="str">
            <v>L10AB</v>
          </cell>
          <cell r="C33775" t="str">
            <v>TUBERÍA DE COBRE DE 3/4"</v>
          </cell>
          <cell r="F33775" t="str">
            <v>Ins</v>
          </cell>
          <cell r="G33775" t="str">
            <v>m</v>
          </cell>
          <cell r="H33775">
            <v>1</v>
          </cell>
          <cell r="I33775">
            <v>18721.675000000003</v>
          </cell>
          <cell r="J33775">
            <v>18722</v>
          </cell>
        </row>
        <row r="33776">
          <cell r="B33776" t="str">
            <v>L10AC</v>
          </cell>
          <cell r="C33776" t="str">
            <v>TUBERÍA FLEXIBLE DE REFRIGERACIÓN DE 3/8"</v>
          </cell>
          <cell r="F33776" t="str">
            <v>Ins</v>
          </cell>
          <cell r="G33776" t="str">
            <v>m</v>
          </cell>
          <cell r="H33776">
            <v>1</v>
          </cell>
          <cell r="I33776">
            <v>8827.094389763779</v>
          </cell>
          <cell r="J33776">
            <v>8827</v>
          </cell>
        </row>
        <row r="33777">
          <cell r="B33777" t="str">
            <v>L10AD</v>
          </cell>
          <cell r="C33777" t="str">
            <v>Aislamiento de espuma elastomérica con barrera de vapor de 9mm de espesor de 1,22m de ancho</v>
          </cell>
          <cell r="F33777" t="str">
            <v>Ins</v>
          </cell>
          <cell r="G33777" t="str">
            <v>m</v>
          </cell>
          <cell r="H33777">
            <v>0.78</v>
          </cell>
          <cell r="I33777">
            <v>10833.567511430998</v>
          </cell>
          <cell r="J33777">
            <v>8450</v>
          </cell>
        </row>
        <row r="33778">
          <cell r="B33778" t="str">
            <v>BB17</v>
          </cell>
          <cell r="C33778" t="str">
            <v>ACCESORIOS DE FIJACION</v>
          </cell>
          <cell r="F33778" t="str">
            <v>Ins</v>
          </cell>
          <cell r="G33778" t="str">
            <v>glb</v>
          </cell>
          <cell r="H33778">
            <v>2</v>
          </cell>
          <cell r="I33778">
            <v>3978.9885018240002</v>
          </cell>
          <cell r="J33778">
            <v>7958</v>
          </cell>
        </row>
        <row r="33779">
          <cell r="B33779" t="str">
            <v>M03</v>
          </cell>
          <cell r="C33779" t="str">
            <v>EQUIPO BASICO ( Herramienta menor )</v>
          </cell>
          <cell r="F33779" t="str">
            <v>Ins</v>
          </cell>
          <cell r="G33779" t="str">
            <v>glb</v>
          </cell>
          <cell r="H33779">
            <v>1</v>
          </cell>
          <cell r="I33779">
            <v>2535.75</v>
          </cell>
          <cell r="J33779">
            <v>2536</v>
          </cell>
        </row>
        <row r="33780">
          <cell r="B33780" t="str">
            <v>I08</v>
          </cell>
          <cell r="C33780" t="str">
            <v>MANO DE OBRA ELECTRICA (Red Interna)</v>
          </cell>
          <cell r="F33780" t="str">
            <v>Ins</v>
          </cell>
          <cell r="G33780" t="str">
            <v>hc</v>
          </cell>
          <cell r="H33780">
            <v>0.25</v>
          </cell>
          <cell r="I33780">
            <v>39094.262691749987</v>
          </cell>
          <cell r="J33780">
            <v>9774</v>
          </cell>
        </row>
        <row r="33782">
          <cell r="A33782" t="str">
            <v>EE-20.12B</v>
          </cell>
          <cell r="C33782" t="str">
            <v>SUMINISTRO, INSTALACIÓN Y PUESTA EN FUNCIONAMIENTO DE BOMBA DE CALOR AIRE, PARA POTENCIA DE 36.000 BTU. REF R410A SIMILAR O DE ESPECIFICACIONES TÉCNICAS SUPERIORES. INCLUYE ACCESORIOS DE FIJACION, CONEXIÓN Y TODO LO NECESARIO PARA SU CORRECTO FUNCIONAMIENTO</v>
          </cell>
          <cell r="G33782" t="str">
            <v>und</v>
          </cell>
          <cell r="J33782">
            <v>899001</v>
          </cell>
        </row>
        <row r="33783">
          <cell r="B33783" t="str">
            <v>L13A</v>
          </cell>
          <cell r="C33783" t="str">
            <v xml:space="preserve">BOMBA DE CALOR AIRE, PARA POTENCIA DE 36.000 BTU. REF R410A SIMILAR O DE ESPECIFICACIONES TÉCNICAS SUPERIORES. </v>
          </cell>
          <cell r="F33783" t="str">
            <v>Ins</v>
          </cell>
          <cell r="G33783" t="str">
            <v>und</v>
          </cell>
          <cell r="H33783">
            <v>1</v>
          </cell>
          <cell r="I33783">
            <v>842038.05</v>
          </cell>
          <cell r="J33783">
            <v>842038</v>
          </cell>
        </row>
        <row r="33784">
          <cell r="B33784" t="str">
            <v>BB17</v>
          </cell>
          <cell r="C33784" t="str">
            <v>ACCESORIOS DE FIJACION</v>
          </cell>
          <cell r="F33784" t="str">
            <v>Ins</v>
          </cell>
          <cell r="G33784" t="str">
            <v>glb</v>
          </cell>
          <cell r="H33784">
            <v>4</v>
          </cell>
          <cell r="I33784">
            <v>3978.9885018240002</v>
          </cell>
          <cell r="J33784">
            <v>15916</v>
          </cell>
        </row>
        <row r="33785">
          <cell r="B33785" t="str">
            <v>M03</v>
          </cell>
          <cell r="C33785" t="str">
            <v>EQUIPO BASICO ( Herramienta menor )</v>
          </cell>
          <cell r="F33785" t="str">
            <v>Ins</v>
          </cell>
          <cell r="G33785" t="str">
            <v>glb</v>
          </cell>
          <cell r="H33785">
            <v>0.77</v>
          </cell>
          <cell r="I33785">
            <v>2535.75</v>
          </cell>
          <cell r="J33785">
            <v>1953</v>
          </cell>
        </row>
        <row r="33786">
          <cell r="B33786" t="str">
            <v>I08</v>
          </cell>
          <cell r="C33786" t="str">
            <v>MANO DE OBRA ELECTRICA (Red Interna)</v>
          </cell>
          <cell r="F33786" t="str">
            <v>Ins</v>
          </cell>
          <cell r="G33786" t="str">
            <v>hc</v>
          </cell>
          <cell r="H33786">
            <v>1</v>
          </cell>
          <cell r="I33786">
            <v>39094.262691749987</v>
          </cell>
          <cell r="J33786">
            <v>39094</v>
          </cell>
        </row>
        <row r="33788">
          <cell r="A33788" t="str">
            <v>EE-20.13</v>
          </cell>
          <cell r="C33788" t="str">
            <v>SUMINISTRO, INSTALACIÓN Y PUESTA EN FUNCIONAMIENTO DE AIRE ACONDICIONADO TIPO MINISPLIT POTENCIA FRIGORÍFICA 36.000 BTU NIIVEL DE TENSIÓN 208/120V. Incluye Unidad condensadora y Unidad evaporadora de pared, con sus respectivos controles remotos, manuales de uso y capacitación.  INCLUYE ACCESORIOS DE FIJACION, CONEXIÓN Y TODO LO NECESARIO PARA SU CORRECTO FUNCIONAMIENTO</v>
          </cell>
          <cell r="G33788" t="str">
            <v>und</v>
          </cell>
          <cell r="J33788">
            <v>3502282</v>
          </cell>
        </row>
        <row r="33789">
          <cell r="B33789" t="str">
            <v>L13</v>
          </cell>
          <cell r="C33789" t="str">
            <v>AIRE ACONDICIONADO TIPO MINISPLIT POTENCIA FRIGORÍFICA 36.000 BTU NIIVEL DE TENSIÓN 208/120V. Incluye Unidad condensadora y Unidad evaporadora de pared, con sus respectivos controles remotos, manuales de uso y capacitación.</v>
          </cell>
          <cell r="F33789" t="str">
            <v>Ins</v>
          </cell>
          <cell r="G33789" t="str">
            <v>und</v>
          </cell>
          <cell r="H33789">
            <v>1</v>
          </cell>
          <cell r="I33789">
            <v>3317310.0449999999</v>
          </cell>
          <cell r="J33789">
            <v>3317310</v>
          </cell>
        </row>
        <row r="33790">
          <cell r="B33790" t="str">
            <v>BB17</v>
          </cell>
          <cell r="C33790" t="str">
            <v>ACCESORIOS DE FIJACION</v>
          </cell>
          <cell r="F33790" t="str">
            <v>Ins</v>
          </cell>
          <cell r="G33790" t="str">
            <v>glb</v>
          </cell>
          <cell r="H33790">
            <v>4</v>
          </cell>
          <cell r="I33790">
            <v>3978.9885018240002</v>
          </cell>
          <cell r="J33790">
            <v>15916</v>
          </cell>
        </row>
        <row r="33791">
          <cell r="B33791" t="str">
            <v>M03</v>
          </cell>
          <cell r="C33791" t="str">
            <v>EQUIPO BASICO ( Herramienta menor )</v>
          </cell>
          <cell r="F33791" t="str">
            <v>Ins</v>
          </cell>
          <cell r="G33791" t="str">
            <v>glb</v>
          </cell>
          <cell r="H33791">
            <v>5</v>
          </cell>
          <cell r="I33791">
            <v>2535.75</v>
          </cell>
          <cell r="J33791">
            <v>12679</v>
          </cell>
        </row>
        <row r="33792">
          <cell r="B33792" t="str">
            <v>I08</v>
          </cell>
          <cell r="C33792" t="str">
            <v>MANO DE OBRA ELECTRICA (Red Interna)</v>
          </cell>
          <cell r="F33792" t="str">
            <v>Ins</v>
          </cell>
          <cell r="G33792" t="str">
            <v>hc</v>
          </cell>
          <cell r="H33792">
            <v>4</v>
          </cell>
          <cell r="I33792">
            <v>39094.262691749987</v>
          </cell>
          <cell r="J33792">
            <v>156377</v>
          </cell>
        </row>
        <row r="33794">
          <cell r="A33794" t="str">
            <v>EE-20.13A</v>
          </cell>
          <cell r="C33794" t="str">
            <v>SUMINISTRO E INSTALACIÓN DE TUBERÍA DE REFRIGERACIÓN PARA  AIRE ACONDICIONADO TIPO MINISPLIT POTENCIA FRIGORÍFICA 36.000 BTU, un (1 mts) de tubería de cobre de 5/8", un (1 mts) de tubería flexible de refrigeración de 3/8", debidamente aislada con Espuma elastomérica con barrera de vapor de 9mm de espesor. INCLUYE ACCESORIOS DE FIJACION, CONEXIÓN Y TODO LO NECESARIO PARA SU CORRECTO FUNCIONAMIENTO</v>
          </cell>
          <cell r="G33794" t="str">
            <v>m</v>
          </cell>
          <cell r="J33794">
            <v>54701</v>
          </cell>
        </row>
        <row r="33795">
          <cell r="B33795" t="str">
            <v>L10AE</v>
          </cell>
          <cell r="C33795" t="str">
            <v>TUBERÍA DE COBRE DE 5/8"</v>
          </cell>
          <cell r="F33795" t="str">
            <v>Ins</v>
          </cell>
          <cell r="G33795" t="str">
            <v>m</v>
          </cell>
          <cell r="H33795">
            <v>1</v>
          </cell>
          <cell r="I33795">
            <v>17155.843249999998</v>
          </cell>
          <cell r="J33795">
            <v>17156</v>
          </cell>
        </row>
        <row r="33796">
          <cell r="B33796" t="str">
            <v>L10AC</v>
          </cell>
          <cell r="C33796" t="str">
            <v>TUBERÍA FLEXIBLE DE REFRIGERACIÓN DE 3/8"</v>
          </cell>
          <cell r="F33796" t="str">
            <v>Ins</v>
          </cell>
          <cell r="G33796" t="str">
            <v>m</v>
          </cell>
          <cell r="H33796">
            <v>1</v>
          </cell>
          <cell r="I33796">
            <v>8827.094389763779</v>
          </cell>
          <cell r="J33796">
            <v>8827</v>
          </cell>
        </row>
        <row r="33797">
          <cell r="B33797" t="str">
            <v>L10AD</v>
          </cell>
          <cell r="C33797" t="str">
            <v>Aislamiento de espuma elastomérica con barrera de vapor de 9mm de espesor de 1,22m de ancho</v>
          </cell>
          <cell r="F33797" t="str">
            <v>Ins</v>
          </cell>
          <cell r="G33797" t="str">
            <v>m</v>
          </cell>
          <cell r="H33797">
            <v>0.78</v>
          </cell>
          <cell r="I33797">
            <v>10833.567511430998</v>
          </cell>
          <cell r="J33797">
            <v>8450</v>
          </cell>
        </row>
        <row r="33798">
          <cell r="B33798" t="str">
            <v>BB17</v>
          </cell>
          <cell r="C33798" t="str">
            <v>ACCESORIOS DE FIJACION</v>
          </cell>
          <cell r="F33798" t="str">
            <v>Ins</v>
          </cell>
          <cell r="G33798" t="str">
            <v>glb</v>
          </cell>
          <cell r="H33798">
            <v>2</v>
          </cell>
          <cell r="I33798">
            <v>3978.9885018240002</v>
          </cell>
          <cell r="J33798">
            <v>7958</v>
          </cell>
        </row>
        <row r="33799">
          <cell r="B33799" t="str">
            <v>M03</v>
          </cell>
          <cell r="C33799" t="str">
            <v>EQUIPO BASICO ( Herramienta menor )</v>
          </cell>
          <cell r="F33799" t="str">
            <v>Ins</v>
          </cell>
          <cell r="G33799" t="str">
            <v>glb</v>
          </cell>
          <cell r="H33799">
            <v>1</v>
          </cell>
          <cell r="I33799">
            <v>2535.75</v>
          </cell>
          <cell r="J33799">
            <v>2536</v>
          </cell>
        </row>
        <row r="33800">
          <cell r="B33800" t="str">
            <v>I08</v>
          </cell>
          <cell r="C33800" t="str">
            <v>MANO DE OBRA ELECTRICA (Red Interna)</v>
          </cell>
          <cell r="F33800" t="str">
            <v>Ins</v>
          </cell>
          <cell r="G33800" t="str">
            <v>hc</v>
          </cell>
          <cell r="H33800">
            <v>0.25</v>
          </cell>
          <cell r="I33800">
            <v>39094.262691749987</v>
          </cell>
          <cell r="J33800">
            <v>9774</v>
          </cell>
        </row>
        <row r="33802">
          <cell r="A33802" t="str">
            <v>EE-20.14</v>
          </cell>
          <cell r="C33802" t="str">
            <v>SUMINISTRO, INSTALACIÓN Y PUESTA EN FUNCIONAMIENTO DE AIRE ACONDICIONADO TIPO MULTISPLIT POTENCIA FRIGORÍFICA EXTERIOR 75.000 BTU NIIVEL DE TENSIÓN 208/120V. TRES (3) UNIDADES FRIGORÍFICAS INTERIORES DE (9.000, 19.000, 38.000) BTU  Incluye Unidad condensadora y tres (3) Unidades evaporadoras casette colgadas bajo piso de planta superior, con sus respectivos controles remotos, manuales de uso y capacitación.INCLUYE ACCESORIOS DE FIJACION, CONEXIÓN Y TODO LO NECESARIO PARA SU CORRECTO FUNCIONAMIENTO</v>
          </cell>
          <cell r="G33802" t="str">
            <v>und</v>
          </cell>
          <cell r="J33802">
            <v>21481669</v>
          </cell>
        </row>
        <row r="33803">
          <cell r="B33803" t="str">
            <v>L14</v>
          </cell>
          <cell r="C33803" t="str">
            <v>AIRE ACONDICIONADO TIPO MULTISPLIT POTENCIA FRIGORÍFICA EXTERIOR 75.000 BTU NIIVEL DE TENSIÓN 208/120V. TRES (3) UNIDADES FRIGORÍFICAS INTERIORES DE (9.000, 19.000, 38.000) BTU  Incluye Unidad condensadora y tres (2) Unidades evaporadoras casette colgadas bajo piso de planta superior, con sus respectivos controles remotos, manuales de uso y capacitación.</v>
          </cell>
          <cell r="F33803" t="str">
            <v>Ins</v>
          </cell>
          <cell r="G33803" t="str">
            <v>und</v>
          </cell>
          <cell r="H33803">
            <v>1</v>
          </cell>
          <cell r="I33803">
            <v>21153004.162500001</v>
          </cell>
          <cell r="J33803">
            <v>21153004</v>
          </cell>
        </row>
        <row r="33804">
          <cell r="B33804" t="str">
            <v>BB17</v>
          </cell>
          <cell r="C33804" t="str">
            <v>ACCESORIOS DE FIJACION</v>
          </cell>
          <cell r="F33804" t="str">
            <v>Ins</v>
          </cell>
          <cell r="G33804" t="str">
            <v>glb</v>
          </cell>
          <cell r="H33804">
            <v>10</v>
          </cell>
          <cell r="I33804">
            <v>3978.9885018240002</v>
          </cell>
          <cell r="J33804">
            <v>39790</v>
          </cell>
        </row>
        <row r="33805">
          <cell r="B33805" t="str">
            <v>M03</v>
          </cell>
          <cell r="C33805" t="str">
            <v>EQUIPO BASICO ( Herramienta menor )</v>
          </cell>
          <cell r="F33805" t="str">
            <v>Ins</v>
          </cell>
          <cell r="G33805" t="str">
            <v>glb</v>
          </cell>
          <cell r="H33805">
            <v>6</v>
          </cell>
          <cell r="I33805">
            <v>2535.75</v>
          </cell>
          <cell r="J33805">
            <v>15215</v>
          </cell>
        </row>
        <row r="33806">
          <cell r="B33806" t="str">
            <v>I08</v>
          </cell>
          <cell r="C33806" t="str">
            <v>MANO DE OBRA ELECTRICA (Red Interna)</v>
          </cell>
          <cell r="F33806" t="str">
            <v>Ins</v>
          </cell>
          <cell r="G33806" t="str">
            <v>hc</v>
          </cell>
          <cell r="H33806">
            <v>7</v>
          </cell>
          <cell r="I33806">
            <v>39094.262691749987</v>
          </cell>
          <cell r="J33806">
            <v>273660</v>
          </cell>
        </row>
        <row r="33808">
          <cell r="A33808" t="str">
            <v>EE-20.14A</v>
          </cell>
          <cell r="C33808" t="str">
            <v>SUMINISTRO E INSTALACIÓN DE TUBERÍA DE REFRIGERACIÓN PARA  AIRE ACONDICIONADO TIPO MULTISPLIT POTENCIA FRIGORIFICA EXTERIOR 75.000 BTU, TRES (3) UNIDADES FRIGORÍFICAS INTERIORES DE (9.000, 19.000, 38.000) BTU, INCLUYE dos (2 mts) de tubería de cobre de 3/4" y  un (1mts) de tuberia de cobre de 5/8" , tres (3 mts) de tubería flexible de refrigeración de 3/8", debidamente aislada con Espuma elastomérica con barrera de vapor de 9mm de espesor. INCLUYE ACCESORIOS DE FIJACION, CONEXIÓN Y TODO LO NECESARIO PARA SU CORRECTO FUNCIONAMIENTO</v>
          </cell>
          <cell r="G33808" t="str">
            <v>m</v>
          </cell>
          <cell r="J33808">
            <v>147076</v>
          </cell>
        </row>
        <row r="33809">
          <cell r="B33809" t="str">
            <v>L10AB</v>
          </cell>
          <cell r="C33809" t="str">
            <v>TUBERÍA DE COBRE DE 3/4"</v>
          </cell>
          <cell r="F33809" t="str">
            <v>Ins</v>
          </cell>
          <cell r="G33809" t="str">
            <v>m</v>
          </cell>
          <cell r="H33809">
            <v>2</v>
          </cell>
          <cell r="I33809">
            <v>18721.675000000003</v>
          </cell>
          <cell r="J33809">
            <v>37443</v>
          </cell>
        </row>
        <row r="33810">
          <cell r="B33810" t="str">
            <v>L10AE</v>
          </cell>
          <cell r="C33810" t="str">
            <v>TUBERÍA DE COBRE DE 5/8"</v>
          </cell>
          <cell r="F33810" t="str">
            <v>Ins</v>
          </cell>
          <cell r="G33810" t="str">
            <v>m</v>
          </cell>
          <cell r="H33810">
            <v>1</v>
          </cell>
          <cell r="I33810">
            <v>17155.843249999998</v>
          </cell>
          <cell r="J33810">
            <v>17156</v>
          </cell>
        </row>
        <row r="33811">
          <cell r="B33811" t="str">
            <v>L10AC</v>
          </cell>
          <cell r="C33811" t="str">
            <v>TUBERÍA FLEXIBLE DE REFRIGERACIÓN DE 3/8"</v>
          </cell>
          <cell r="F33811" t="str">
            <v>Ins</v>
          </cell>
          <cell r="G33811" t="str">
            <v>m</v>
          </cell>
          <cell r="H33811">
            <v>3</v>
          </cell>
          <cell r="I33811">
            <v>8827.094389763779</v>
          </cell>
          <cell r="J33811">
            <v>26481</v>
          </cell>
        </row>
        <row r="33812">
          <cell r="B33812" t="str">
            <v>L10AD</v>
          </cell>
          <cell r="C33812" t="str">
            <v>Aislamiento de espuma elastomérica con barrera de vapor de 9mm de espesor de 1,22m de ancho</v>
          </cell>
          <cell r="F33812" t="str">
            <v>Ins</v>
          </cell>
          <cell r="G33812" t="str">
            <v>m</v>
          </cell>
          <cell r="H33812">
            <v>0.78</v>
          </cell>
          <cell r="I33812">
            <v>10833.567511430998</v>
          </cell>
          <cell r="J33812">
            <v>8450</v>
          </cell>
        </row>
        <row r="33813">
          <cell r="B33813" t="str">
            <v>BB17</v>
          </cell>
          <cell r="C33813" t="str">
            <v>ACCESORIOS DE FIJACION</v>
          </cell>
          <cell r="F33813" t="str">
            <v>Ins</v>
          </cell>
          <cell r="G33813" t="str">
            <v>glb</v>
          </cell>
          <cell r="H33813">
            <v>4</v>
          </cell>
          <cell r="I33813">
            <v>3978.9885018240002</v>
          </cell>
          <cell r="J33813">
            <v>15916</v>
          </cell>
        </row>
        <row r="33814">
          <cell r="B33814" t="str">
            <v>M03</v>
          </cell>
          <cell r="C33814" t="str">
            <v>EQUIPO BASICO ( Herramienta menor )</v>
          </cell>
          <cell r="F33814" t="str">
            <v>Ins</v>
          </cell>
          <cell r="G33814" t="str">
            <v>glb</v>
          </cell>
          <cell r="H33814">
            <v>1</v>
          </cell>
          <cell r="I33814">
            <v>2535.75</v>
          </cell>
          <cell r="J33814">
            <v>2536</v>
          </cell>
        </row>
        <row r="33815">
          <cell r="B33815" t="str">
            <v>I08</v>
          </cell>
          <cell r="C33815" t="str">
            <v>MANO DE OBRA ELECTRICA (Red Interna)</v>
          </cell>
          <cell r="F33815" t="str">
            <v>Ins</v>
          </cell>
          <cell r="G33815" t="str">
            <v>hc</v>
          </cell>
          <cell r="H33815">
            <v>1</v>
          </cell>
          <cell r="I33815">
            <v>39094.262691749987</v>
          </cell>
          <cell r="J33815">
            <v>39094</v>
          </cell>
        </row>
        <row r="33817">
          <cell r="A33817" t="str">
            <v>EE-20.15</v>
          </cell>
          <cell r="C33817" t="str">
            <v>SUMINISTRO, INSTALACIÓN Y PUESTA EN FUNCIONAMIENTO DE AIRE ACONDICIONADO TIPO MULTISPLIT POTENCIA FRIGORÍFICA EXTERIOR 75.000 BTU NIIVEL DE TENSIÓN 208/120V. DOS (2) UNIDADES FRIGORÍFICAS INTERIORES DE (24.000, 38.000) BTU  Incluye Unidad condensadora y dos (2) Unidades evaporadoras casette adosadas a muro, con sus respectivos controles remotos, manuales de uso y capacitación. INCLUYE ACCESORIOS DE FIJACION, CONEXIÓN Y TODO LO NECESARIO PARA SU CORRECTO FUNCIONAMIENTO</v>
          </cell>
          <cell r="G33817" t="str">
            <v>und</v>
          </cell>
          <cell r="J33817">
            <v>20293370</v>
          </cell>
        </row>
        <row r="33818">
          <cell r="B33818" t="str">
            <v>L15</v>
          </cell>
          <cell r="C33818" t="str">
            <v>AIRE ACONDICIONADO TIPO MULTISPLIT POTENCIA FRIGORÍFICA EXTERIOR 75.000 BTU NIIVEL DE TENSIÓN 208/120V. DOS (2) UNIDADES FRIGORÍFICAS INTERIORES DE (24.000, 38.000) BTU  Incluye Unidad condensadora y dos (2) Unidades evaporadoras casette adosadas a muro, con sus respectivos controles remotos, manuales de uso y capacitación.</v>
          </cell>
          <cell r="F33818" t="str">
            <v>Ins</v>
          </cell>
          <cell r="G33818" t="str">
            <v>und</v>
          </cell>
          <cell r="H33818">
            <v>1</v>
          </cell>
          <cell r="I33818">
            <v>19964704.672499999</v>
          </cell>
          <cell r="J33818">
            <v>19964705</v>
          </cell>
        </row>
        <row r="33819">
          <cell r="B33819" t="str">
            <v>BB17</v>
          </cell>
          <cell r="C33819" t="str">
            <v>ACCESORIOS DE FIJACION</v>
          </cell>
          <cell r="F33819" t="str">
            <v>Ins</v>
          </cell>
          <cell r="G33819" t="str">
            <v>glb</v>
          </cell>
          <cell r="H33819">
            <v>10</v>
          </cell>
          <cell r="I33819">
            <v>3978.9885018240002</v>
          </cell>
          <cell r="J33819">
            <v>39790</v>
          </cell>
        </row>
        <row r="33820">
          <cell r="B33820" t="str">
            <v>M03</v>
          </cell>
          <cell r="C33820" t="str">
            <v>EQUIPO BASICO ( Herramienta menor )</v>
          </cell>
          <cell r="F33820" t="str">
            <v>Ins</v>
          </cell>
          <cell r="G33820" t="str">
            <v>glb</v>
          </cell>
          <cell r="H33820">
            <v>6</v>
          </cell>
          <cell r="I33820">
            <v>2535.75</v>
          </cell>
          <cell r="J33820">
            <v>15215</v>
          </cell>
        </row>
        <row r="33821">
          <cell r="B33821" t="str">
            <v>I08</v>
          </cell>
          <cell r="C33821" t="str">
            <v>MANO DE OBRA ELECTRICA (Red Interna)</v>
          </cell>
          <cell r="F33821" t="str">
            <v>Ins</v>
          </cell>
          <cell r="G33821" t="str">
            <v>hc</v>
          </cell>
          <cell r="H33821">
            <v>7</v>
          </cell>
          <cell r="I33821">
            <v>39094.262691749987</v>
          </cell>
          <cell r="J33821">
            <v>273660</v>
          </cell>
        </row>
        <row r="33823">
          <cell r="A33823" t="str">
            <v>EE-20.15A</v>
          </cell>
          <cell r="C33823" t="str">
            <v>SUMINISTRO E INSTALACIÓN DE TUBERÍA DE REFRIGERACIÓN PARA  AIRE ACONDICIONADO TIPO MULTISPLIT POTENCIA FRIGORÍFICA EXTERIOR 75.000 BTU,  DOS (2) UNIDADES FRIGORÍFICAS INTERIORES DE (24.000, 38.000) BTU , INCLUYE un (1 mts) de tubería de cobre de 3/4" y  un (1mts) de tuberia de cobre de 5/8" , tres (2 mts) de tubería flexible de refrigeración de 3/8", debidamente aislada con Espuma elastomérica con barrera de vapor de 9mm de espesor. INCLUYE ACCESORIOS DE FIJACION, CONEXIÓN Y TODO LO NECESARIO PARA SU CORRECTO FUNCIONAMIENTO</v>
          </cell>
          <cell r="G33823" t="str">
            <v>m</v>
          </cell>
          <cell r="J33823">
            <v>105776</v>
          </cell>
        </row>
        <row r="33824">
          <cell r="B33824" t="str">
            <v>L10AB</v>
          </cell>
          <cell r="C33824" t="str">
            <v>TUBERÍA DE COBRE DE 3/4"</v>
          </cell>
          <cell r="F33824" t="str">
            <v>Ins</v>
          </cell>
          <cell r="G33824" t="str">
            <v>m</v>
          </cell>
          <cell r="H33824">
            <v>1</v>
          </cell>
          <cell r="I33824">
            <v>18721.675000000003</v>
          </cell>
          <cell r="J33824">
            <v>18722</v>
          </cell>
        </row>
        <row r="33825">
          <cell r="B33825" t="str">
            <v>L10AE</v>
          </cell>
          <cell r="C33825" t="str">
            <v>TUBERÍA DE COBRE DE 5/8"</v>
          </cell>
          <cell r="F33825" t="str">
            <v>Ins</v>
          </cell>
          <cell r="G33825" t="str">
            <v>m</v>
          </cell>
          <cell r="H33825">
            <v>1</v>
          </cell>
          <cell r="I33825">
            <v>17155.843249999998</v>
          </cell>
          <cell r="J33825">
            <v>17156</v>
          </cell>
        </row>
        <row r="33826">
          <cell r="B33826" t="str">
            <v>L10AC</v>
          </cell>
          <cell r="C33826" t="str">
            <v>TUBERÍA FLEXIBLE DE REFRIGERACIÓN DE 3/8"</v>
          </cell>
          <cell r="F33826" t="str">
            <v>Ins</v>
          </cell>
          <cell r="G33826" t="str">
            <v>m</v>
          </cell>
          <cell r="H33826">
            <v>2</v>
          </cell>
          <cell r="I33826">
            <v>8827.094389763779</v>
          </cell>
          <cell r="J33826">
            <v>17654</v>
          </cell>
        </row>
        <row r="33827">
          <cell r="B33827" t="str">
            <v>L10AD</v>
          </cell>
          <cell r="C33827" t="str">
            <v>Aislamiento de espuma elastomérica con barrera de vapor de 9mm de espesor de 1,22m de ancho</v>
          </cell>
          <cell r="F33827" t="str">
            <v>Ins</v>
          </cell>
          <cell r="G33827" t="str">
            <v>m</v>
          </cell>
          <cell r="H33827">
            <v>0.78</v>
          </cell>
          <cell r="I33827">
            <v>10833.567511430998</v>
          </cell>
          <cell r="J33827">
            <v>8450</v>
          </cell>
        </row>
        <row r="33828">
          <cell r="B33828" t="str">
            <v>BB17</v>
          </cell>
          <cell r="C33828" t="str">
            <v>ACCESORIOS DE FIJACION</v>
          </cell>
          <cell r="F33828" t="str">
            <v>Ins</v>
          </cell>
          <cell r="G33828" t="str">
            <v>glb</v>
          </cell>
          <cell r="H33828">
            <v>3</v>
          </cell>
          <cell r="I33828">
            <v>3978.9885018240002</v>
          </cell>
          <cell r="J33828">
            <v>11937</v>
          </cell>
        </row>
        <row r="33829">
          <cell r="B33829" t="str">
            <v>M03</v>
          </cell>
          <cell r="C33829" t="str">
            <v>EQUIPO BASICO ( Herramienta menor )</v>
          </cell>
          <cell r="F33829" t="str">
            <v>Ins</v>
          </cell>
          <cell r="G33829" t="str">
            <v>glb</v>
          </cell>
          <cell r="H33829">
            <v>1</v>
          </cell>
          <cell r="I33829">
            <v>2535.75</v>
          </cell>
          <cell r="J33829">
            <v>2536</v>
          </cell>
        </row>
        <row r="33830">
          <cell r="B33830" t="str">
            <v>I08</v>
          </cell>
          <cell r="C33830" t="str">
            <v>MANO DE OBRA ELECTRICA (Red Interna)</v>
          </cell>
          <cell r="F33830" t="str">
            <v>Ins</v>
          </cell>
          <cell r="G33830" t="str">
            <v>hc</v>
          </cell>
          <cell r="H33830">
            <v>0.75</v>
          </cell>
          <cell r="I33830">
            <v>39094.262691749987</v>
          </cell>
          <cell r="J33830">
            <v>29321</v>
          </cell>
        </row>
        <row r="33832">
          <cell r="A33832" t="str">
            <v>EE-20.16</v>
          </cell>
          <cell r="C33832" t="str">
            <v>SUMINISTRO, INSTALACIÓN Y PUESTA EN FUNCIONAMIENTO DE AIRE ACONDICIONADO TIPO MULTISPLIT POTENCIA FRIGORÍFICA EXTERIOR 75.000 BTU NIIVEL DE TENSIÓN 208/120V. CUATRO (4) UNIDADES FRIGORÍFICAS INTERIORES DE (7.5000, 15.000, 24.000, 38.000) BTU  Incluye Unidad condensadora y cuatro (4) Unidades evaporadoras casette adosadas a muro, con sus respectivos controles remotos, manuales de uso y capacitación. NCLUYE ACCESORIOS DE FIJACION, CONEXIÓN Y TODO LO NECESARIO PARA SU CORRECTO FUNCIONAMIENTO</v>
          </cell>
          <cell r="G33832" t="str">
            <v>und</v>
          </cell>
          <cell r="J33832">
            <v>23540369</v>
          </cell>
        </row>
        <row r="33833">
          <cell r="B33833" t="str">
            <v>L17</v>
          </cell>
          <cell r="C33833" t="str">
            <v>AIRE ACONDICIONADO TIPO MULTISPLIT POTENCIA FRIGORÍFICA EXTERIOR 75.000 BTU NIIVEL DE TENSIÓN 208/120V. CUATRO (4) UNIDADES FRIGORÍFICAS INTERIORES DE (7.5000, 15.000, 24.000, 38.000) BTU  Incluye Unidad condensadora y cuatro (4) Unidades evaporadoras casette adosadas a muro, con sus respectivos controles remotos, manuales de uso y capacitación.</v>
          </cell>
          <cell r="F33833" t="str">
            <v>Ins</v>
          </cell>
          <cell r="G33833" t="str">
            <v>und</v>
          </cell>
          <cell r="H33833">
            <v>1</v>
          </cell>
          <cell r="I33833">
            <v>23211704.103</v>
          </cell>
          <cell r="J33833">
            <v>23211704</v>
          </cell>
        </row>
        <row r="33834">
          <cell r="B33834" t="str">
            <v>BB17</v>
          </cell>
          <cell r="C33834" t="str">
            <v>ACCESORIOS DE FIJACION</v>
          </cell>
          <cell r="F33834" t="str">
            <v>Ins</v>
          </cell>
          <cell r="G33834" t="str">
            <v>glb</v>
          </cell>
          <cell r="H33834">
            <v>10</v>
          </cell>
          <cell r="I33834">
            <v>3978.9885018240002</v>
          </cell>
          <cell r="J33834">
            <v>39790</v>
          </cell>
        </row>
        <row r="33835">
          <cell r="B33835" t="str">
            <v>M03</v>
          </cell>
          <cell r="C33835" t="str">
            <v>EQUIPO BASICO ( Herramienta menor )</v>
          </cell>
          <cell r="F33835" t="str">
            <v>Ins</v>
          </cell>
          <cell r="G33835" t="str">
            <v>glb</v>
          </cell>
          <cell r="H33835">
            <v>6</v>
          </cell>
          <cell r="I33835">
            <v>2535.75</v>
          </cell>
          <cell r="J33835">
            <v>15215</v>
          </cell>
        </row>
        <row r="33836">
          <cell r="B33836" t="str">
            <v>I08</v>
          </cell>
          <cell r="C33836" t="str">
            <v>MANO DE OBRA ELECTRICA (Red Interna)</v>
          </cell>
          <cell r="F33836" t="str">
            <v>Ins</v>
          </cell>
          <cell r="G33836" t="str">
            <v>hc</v>
          </cell>
          <cell r="H33836">
            <v>7</v>
          </cell>
          <cell r="I33836">
            <v>39094.262691749987</v>
          </cell>
          <cell r="J33836">
            <v>273660</v>
          </cell>
        </row>
        <row r="33838">
          <cell r="A33838" t="str">
            <v>EE-20.16A</v>
          </cell>
          <cell r="C33838" t="str">
            <v>SUMINISTRO E INSTALACIÓN DE TUBERÍA DE REFRIGERACIÓN PARA  AIRE ACONDICIONADO TIPO MULTISPLIT POTENCIA FRIGORÍFICA EXTERIOR 75.000 BTU. CUATRO (4) UNIDADES FRIGORÍFICAS INTERIORES DE (7.5000, 15.000, 24.000, 38.000) BTU,  INCLUYE tres (3 mts) de tubería de cobre de 3/4" y  un (1mts) de tuberia de cobre de 5/8" , cuatro (4 mts) de tubería flexible de refrigeración de 3/8", debidamente aislada con Espuma elastomérica con barrera de vapor de 9mm de espesor. INCLUYE ACCESORIOS DE FIJACION, CONEXIÓN Y TODO LO NECESARIO PARA SU CORRECTO FUNCIONAMIENTO</v>
          </cell>
          <cell r="G33838" t="str">
            <v>m</v>
          </cell>
          <cell r="J33838">
            <v>287929</v>
          </cell>
        </row>
        <row r="33839">
          <cell r="B33839" t="str">
            <v>L10AB</v>
          </cell>
          <cell r="C33839" t="str">
            <v>TUBERÍA DE COBRE DE 3/4"</v>
          </cell>
          <cell r="F33839" t="str">
            <v>Ins</v>
          </cell>
          <cell r="G33839" t="str">
            <v>m</v>
          </cell>
          <cell r="H33839">
            <v>3</v>
          </cell>
          <cell r="I33839">
            <v>18721.675000000003</v>
          </cell>
          <cell r="J33839">
            <v>56165</v>
          </cell>
        </row>
        <row r="33840">
          <cell r="B33840" t="str">
            <v>L10AE</v>
          </cell>
          <cell r="C33840" t="str">
            <v>TUBERÍA DE COBRE DE 5/8"</v>
          </cell>
          <cell r="F33840" t="str">
            <v>Ins</v>
          </cell>
          <cell r="G33840" t="str">
            <v>m</v>
          </cell>
          <cell r="H33840">
            <v>1</v>
          </cell>
          <cell r="I33840">
            <v>17155.843249999998</v>
          </cell>
          <cell r="J33840">
            <v>17156</v>
          </cell>
        </row>
        <row r="33841">
          <cell r="B33841" t="str">
            <v>L10AC</v>
          </cell>
          <cell r="C33841" t="str">
            <v>TUBERÍA FLEXIBLE DE REFRIGERACIÓN DE 3/8"</v>
          </cell>
          <cell r="F33841" t="str">
            <v>Ins</v>
          </cell>
          <cell r="G33841" t="str">
            <v>m</v>
          </cell>
          <cell r="H33841">
            <v>4</v>
          </cell>
          <cell r="I33841">
            <v>8827.094389763779</v>
          </cell>
          <cell r="J33841">
            <v>35308</v>
          </cell>
        </row>
        <row r="33842">
          <cell r="B33842" t="str">
            <v>L10AD</v>
          </cell>
          <cell r="C33842" t="str">
            <v>Aislamiento de espuma elastomérica con barrera de vapor de 9mm de espesor de 1,22m de ancho</v>
          </cell>
          <cell r="F33842" t="str">
            <v>Ins</v>
          </cell>
          <cell r="G33842" t="str">
            <v>m</v>
          </cell>
          <cell r="H33842">
            <v>0.78</v>
          </cell>
          <cell r="I33842">
            <v>10833.567511430998</v>
          </cell>
          <cell r="J33842">
            <v>8450</v>
          </cell>
        </row>
        <row r="33843">
          <cell r="B33843" t="str">
            <v>BB17</v>
          </cell>
          <cell r="C33843" t="str">
            <v>ACCESORIOS DE FIJACION</v>
          </cell>
          <cell r="F33843" t="str">
            <v>Ins</v>
          </cell>
          <cell r="G33843" t="str">
            <v>glb</v>
          </cell>
          <cell r="H33843">
            <v>3</v>
          </cell>
          <cell r="I33843">
            <v>3978.9885018240002</v>
          </cell>
          <cell r="J33843">
            <v>11937</v>
          </cell>
        </row>
        <row r="33844">
          <cell r="B33844" t="str">
            <v>M03</v>
          </cell>
          <cell r="C33844" t="str">
            <v>EQUIPO BASICO ( Herramienta menor )</v>
          </cell>
          <cell r="F33844" t="str">
            <v>Ins</v>
          </cell>
          <cell r="G33844" t="str">
            <v>glb</v>
          </cell>
          <cell r="H33844">
            <v>1</v>
          </cell>
          <cell r="I33844">
            <v>2535.75</v>
          </cell>
          <cell r="J33844">
            <v>2536</v>
          </cell>
        </row>
        <row r="33845">
          <cell r="B33845" t="str">
            <v>I08</v>
          </cell>
          <cell r="C33845" t="str">
            <v>MANO DE OBRA ELECTRICA (Red Interna)</v>
          </cell>
          <cell r="F33845" t="str">
            <v>Ins</v>
          </cell>
          <cell r="G33845" t="str">
            <v>hc</v>
          </cell>
          <cell r="H33845">
            <v>4</v>
          </cell>
          <cell r="I33845">
            <v>39094.262691749987</v>
          </cell>
          <cell r="J33845">
            <v>156377</v>
          </cell>
        </row>
        <row r="33847">
          <cell r="A33847" t="str">
            <v>EE-20.17</v>
          </cell>
          <cell r="C33847" t="str">
            <v>SUMINISTRO, INSTALACION DE GABINETE CONTRAINCENDIO CLASE II DE INCRUSTAR, INCLUYE (Gabinete fabricado en lamina cold rolled Cal 20 de 77x77x22 de incrustar, terminado en pintura Base anticorrosiva rojam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electrostatica roja tipo 1 COD. GABPR501. tramo de manguera de 1 1/2" x 100 pies (30 metros) acoplada, chaqueta sencilla compuesta de un tejido exterior 100% poliester y recubrimiento interior en (T.P.U) elastomero, presion de servicio de 150 PSI, presión de prueba 300 psi y presión de rotura 450 PSI, cumple norma de fabricación y mantenimiento NFPA 1961 y 1962 Importada COD. MAN 5E101, Boquilla de chorro y niebla de 1 1/2" en policarbonato marca giacomi  REF A7BPY001, hachapico de 4 1/2" libras de acero, terminado en pintura electrostatica roja, cabo curvo en madera terminada en laca catalizada importada COD. GABPR301, Llave spanner un servicio , fabricado en hierro y terminada en pintura electrostatica aluminio, COD. GABPR404, Extintor ABC de 10 libras de capacidad, presurizado, válvula de descarga en bronce con boquilla y manometro de control, con manguera y agente extintor (Fosfato DI-Hidrogeno al 70% COD. EXTPR110.</v>
          </cell>
          <cell r="G33847" t="str">
            <v>und</v>
          </cell>
          <cell r="J33847">
            <v>1387545</v>
          </cell>
        </row>
        <row r="33848">
          <cell r="B33848" t="str">
            <v>L22</v>
          </cell>
          <cell r="C33848" t="str">
            <v>SUMINISTRO, INSTALACION DE GABINETE CONTRAINCENDIO CLASE II DE INCRUSTAR, INCLUYE (Gabinete fabricado en lamina cold rolled Cal 20 de 77x77x22 de incrustar, terminado en pintura Base anticorrosiva roja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electrostática roja tipo 1 COD. GABPR501. tramo de manguera de 1 1/2" x 100 pies (30 metros) acoplada, chaqueta sencilla compuesta de un tejido exterior 100% poliéster y recubrimiento interior en (T.P.U) elastómero, presión de servicio de 150 PSI, presión de prueba 300 psi y presión de rotura 450 PSI, cumple norma de fabricación y mantenimiento NFPA 1961 y 1962 Importada COD. MAN 5E101, Boquilla de chorro y niebla de 1 1/2" en policarbonato marca giacomi  REF A7BPY001, hacha, pico de 4 1/2" libras de acero, terminado en pintura electrostática roja, cabo curvo en madera terminada en laca catalizada importada COD. GABPR301, Llave spanner un servicio , fabricado en hierro y terminada en pintura electrostática aluminio, COD. GABPR404, Extintor ABC de 10 libras de capacidad, presurizado, válvula de descarga en bronce con boquilla y manómetro de control, con manguera y agente extintor (Fosfato DI-Hidrogeno al 70% COD. EXTPR110.</v>
          </cell>
          <cell r="F33848" t="str">
            <v>Esp</v>
          </cell>
          <cell r="G33848" t="str">
            <v>und</v>
          </cell>
          <cell r="H33848">
            <v>1</v>
          </cell>
          <cell r="I33848">
            <v>1387544.55</v>
          </cell>
          <cell r="J33848">
            <v>1387545</v>
          </cell>
        </row>
        <row r="33850">
          <cell r="A33850" t="str">
            <v>EE-20.18</v>
          </cell>
          <cell r="C33850" t="str">
            <v>SUMINISTRO, INSTALACION DE GABINETE CONTRAINCENDIO CLASE III DE INCRUSTAR, INCLUYE (Gabinete fabricado en lamina cold rolled Cal 20 de 99x77x24 de incrustar, terminado en pintura Base anticorrosiva rojam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electrostatica roja tipo 1 COD. GABPR501. tramo de manguera de 1 1/2" x 100 pies (30 metros) acoplada, chaqueta sencilla compuesta de un tejido exterior 100% poliester y recubrimiento interior en (T.P.U) elastomero, presion de servicio de 150 PSI, presión de prueba 300 psi y presión de rotura 450 PSI, cumple norma de fabricación y mantenimiento NFPA 1961 y 1962 Importada COD. MAN 5E101, Boquilla de chorro y niebla de 1 1/2" en policarbonato marca giacomi  REF A7BPY001, hachapico de 4 1/2" libras de acero, terminado en pintura electrostatica roja, cabo curvo en madera terminada en laca catalizada importada COD. GABPR301, Llave spanner un servicio , fabricado en hierro y terminada en pintura electrostatica aluminio, COD. GABPR404, Extintor ABC de 10 libras de capacidad, presurizado, válvula de descarga en bronce con boquilla y manometro de control, con manguera y agente extintor (Fosfato DI-Hidrogeno al 70% COD. EXTPR110.</v>
          </cell>
          <cell r="G33850" t="str">
            <v>und</v>
          </cell>
          <cell r="J33850">
            <v>1354799</v>
          </cell>
        </row>
        <row r="33851">
          <cell r="B33851" t="str">
            <v>L23</v>
          </cell>
          <cell r="C33851" t="str">
            <v>SUMINISTRO, INSTALACION DE GABINETE CONTRAINCENDIO CLASE III DE INCRUSTAR, INCLUYE (Gabinete fabricado en lamina cold rolled Cal 20 de 99x77x24 de incrustar, terminado en pintura Base anticorrosiva roja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electrostática roja tipo 1 COD. GABPR501. tramo de manguera de 1 1/2" x 100 pies (30 metros) acoplada, chaqueta sencilla compuesta de un tejido exterior 100% poliéster y recubrimiento interior en (T.P.U) elastómero, presión de servicio de 150 PSI, presión de prueba 300 psi y presión de rotura 450 PSI, cumple norma de fabricación y mantenimiento NFPA 1961 y 1962 Importada COD. MAN 5E101, Boquilla de chorro y niebla de 1 1/2" en policarbonato marca giacomi  REF A7BPY001, hacha, pico de 4 1/2" libras de acero, terminado en pintura electrostática roja, cabo curvo en madera terminada en laca catalizada importada COD. GABPR301, Llave spanner un servicio , fabricado en hierro y terminada en pintura electrostática aluminio, COD. GABPR404, Extintor ABC de 10 libras de capacidad, presurizado, válvula de descarga en bronce con boquilla y manómetro de control, con manguera y agente extintor (Fosfato DI-Hidrogeno al 70% COD. EXTPR110.</v>
          </cell>
          <cell r="F33851" t="str">
            <v>Esp</v>
          </cell>
          <cell r="G33851" t="str">
            <v>und</v>
          </cell>
          <cell r="H33851">
            <v>1</v>
          </cell>
          <cell r="I33851">
            <v>1354798.9536617768</v>
          </cell>
          <cell r="J33851">
            <v>1354799</v>
          </cell>
        </row>
        <row r="33853">
          <cell r="A33853" t="str">
            <v xml:space="preserve">EE-20.19 </v>
          </cell>
          <cell r="C33853" t="str">
            <v>EXTRACTOR EOLICO tipo VENTURI - TURBINA 24" , Industria GM. A todo costo.(Incluye SUMINISTRO E INSTALACIÓN)</v>
          </cell>
          <cell r="G33853" t="str">
            <v>und</v>
          </cell>
          <cell r="J33853">
            <v>1091475</v>
          </cell>
        </row>
        <row r="33854">
          <cell r="B33854" t="str">
            <v>L24</v>
          </cell>
          <cell r="C33854" t="str">
            <v>EXTRACTOR EOLICO tipo VENTURI - TURBINA 24" , Industria GM. A todo costo.(Incluye suministro e instalación)</v>
          </cell>
          <cell r="F33854" t="str">
            <v>Esp</v>
          </cell>
          <cell r="G33854" t="str">
            <v>und</v>
          </cell>
          <cell r="H33854">
            <v>1</v>
          </cell>
          <cell r="I33854">
            <v>1091475</v>
          </cell>
          <cell r="J33854">
            <v>1091475</v>
          </cell>
        </row>
        <row r="33856">
          <cell r="A33856" t="str">
            <v xml:space="preserve">EE-20.21 </v>
          </cell>
          <cell r="C33856" t="str">
            <v>SUMINISTRO, INSTALACIÓN Y PUESTA EN FUNCIONAMIENTO DE BOMBAS REGENERATIVAS DE 3 HP, PARA RECIRCULACION DE AGUA CALIENTE. Incluye tablero de control y accesorios, conexión a sistema hidráulico, eléctrico, sistema de control de temperatura para cada bomba.</v>
          </cell>
          <cell r="G33856" t="str">
            <v>und</v>
          </cell>
          <cell r="J33856">
            <v>11694982</v>
          </cell>
        </row>
        <row r="33857">
          <cell r="B33857" t="str">
            <v>L26</v>
          </cell>
          <cell r="C33857" t="str">
            <v>SUMINISTRO, INSTALACIÓN Y PUESTA EN FUNCIONAMIENTO DE BOMBAS REGENERATIVAS DE 3 HP, PARA RECIRCULACION DE AGUA CALIENTE. Incluye tablero de control y accesorios, conexión a sistema hidráulico, eléctrico, sistema de control de temperatura para cada bomba.</v>
          </cell>
          <cell r="F33857" t="str">
            <v>Esp</v>
          </cell>
          <cell r="G33857" t="str">
            <v>und</v>
          </cell>
          <cell r="H33857">
            <v>1</v>
          </cell>
          <cell r="I33857">
            <v>11694981.795210594</v>
          </cell>
          <cell r="J33857">
            <v>11694982</v>
          </cell>
        </row>
        <row r="33859">
          <cell r="A33859" t="str">
            <v xml:space="preserve">EE-20.22 </v>
          </cell>
          <cell r="C33859" t="str">
            <v xml:space="preserve">SUMINISTRO, INSTALACIÓN Y PUESTA EN FUNCIONAMIENTO de caldera de 100 BHP / 4´100,000 BTU. Construida  en acero al carbono,tapas y cuerpo con cemento refractario de 1,500 grados C, recubierta con lana de vidrio 2" de espesor, terminada en acero inoxidable, combustible gas (natural / GLP) - diesel (ACPM), presion 150 psi, produccion de vapor 3200 LB / hora, tipo horizontal, pirotubular, de tres (3) pasos, Manejo automatico, acumuladores de vapor (DRUM), TANQUE DE RETORNO Cilindrico vertical, en acero inoxidable 304, Motobomba de alta presion, Capacidad 200 galones. Incluye desmonte y retiro de Calderas existentes.  </v>
          </cell>
          <cell r="G33859" t="str">
            <v>und</v>
          </cell>
          <cell r="J33859">
            <v>198883087</v>
          </cell>
        </row>
        <row r="33860">
          <cell r="B33860" t="str">
            <v>L27</v>
          </cell>
          <cell r="C33860" t="str">
            <v xml:space="preserve">SUMINISTRO, INSTALACIÓN Y PUESTA EN FUNCIONAMIENTO de caldera de 100 BHP / 4´100,000 BTU. Construida  en acero al carbono, tapas y cuerpo con cemento refractario de 1,500 grados C, recubierta con lana de vidrio 2" de espesor, terminada en acero inoxidable, combustible gas (natural / GLP) - diesel (ACPM), presión 150 psi, producción de vapor 3200 LB / hora, tipo horizontal, piro tubular, de tres (3) pasos, Manejo automático, acumuladores de vapor (DRUM), TANQUE DE RETORNO Cilíndrico vertical, en acero inoxidable 304, Motobomba de alta presión, Capacidad 200 galones. Incluye desmonte y retiro de Calderas existentes.  </v>
          </cell>
          <cell r="F33860" t="str">
            <v>Esp</v>
          </cell>
          <cell r="G33860" t="str">
            <v>und</v>
          </cell>
          <cell r="H33860">
            <v>1</v>
          </cell>
          <cell r="I33860">
            <v>198883087.32118425</v>
          </cell>
          <cell r="J33860">
            <v>198883087</v>
          </cell>
        </row>
        <row r="33862">
          <cell r="A33862" t="str">
            <v>EE-20.22A</v>
          </cell>
          <cell r="C33862" t="str">
            <v>SUMINISTRO, TRANSPORTE INSTALACIÓN Y PUESTA EN FUNCIONAMIENTO DE CALDERA PIROTUBULAR A VAPOR DE 40 BHP DUAL (A.C.P.M. Y GAS), presión de diseño de 150 PSI, presión de trabajo de 125 PSI, prueba hidrostatica de 250 PSI, para motores de 220V/3PH/60 Hz y para controles de 110V/1PH/60Hz, incluye todos los accesorios necesarios para su correcta instalación, operación y funcionamiento; debe cumplir en su totalidad con lo especificado en la ficha técnica COING-EQFI-001</v>
          </cell>
          <cell r="G33862" t="str">
            <v>und</v>
          </cell>
          <cell r="J33862">
            <v>260270850</v>
          </cell>
        </row>
        <row r="33863">
          <cell r="B33863" t="str">
            <v>L27A</v>
          </cell>
          <cell r="C33863" t="str">
            <v>SUMINISTRO, INSTALACIÓN Y PUESTA EN FUNCIONAMIENTO DE CALDERA PIROTUBULAR A VAPOR DE 40 BHP DUAL (A.C.P.M. Y GAS), presión de diseño de 150 PSI, presión de trabajo de 125 PSI, prueba hidrostatica de 250 PSI, para motores de 220V/3PH/60 Hz y para controles de 110V/1PH/60Hz, incluye todos los accesorios necesarios para su correcta instalación, operación y funcionamiento.</v>
          </cell>
          <cell r="F33863" t="str">
            <v>Esp</v>
          </cell>
          <cell r="G33863" t="str">
            <v>und</v>
          </cell>
          <cell r="H33863">
            <v>1</v>
          </cell>
          <cell r="I33863">
            <v>260270850</v>
          </cell>
          <cell r="J33863">
            <v>260270850</v>
          </cell>
        </row>
        <row r="33865">
          <cell r="A33865" t="str">
            <v>EE-20.22B</v>
          </cell>
          <cell r="C33865" t="str">
            <v>SUMINISTRO, INSTALACION Y PUESTA EN FUNCIONAMIENTO DE CALDERA Y SISTEMA DE PREPARACIÓN DE AGUA CALIENTE SANITARIA 960 kW.</v>
          </cell>
          <cell r="G33865" t="str">
            <v>und</v>
          </cell>
          <cell r="J33865">
            <v>228532758</v>
          </cell>
        </row>
        <row r="33866">
          <cell r="B33866" t="str">
            <v>L27B</v>
          </cell>
          <cell r="C33866" t="str">
            <v>SUMINISTRO  Y PUESTA EN FUNCIONAMIENTO DE  DOS CALDERAS  para el calentamiento de agua, marca AJAX modelo B15G o superior, con capacidad de hasta 1,500.000 BTU/hora de entrada y calentamiento de hasta 1620 galones/hora con diferencial de temperatura de 90°F cada una. Para trabajar con gas natural como combustible. Calderas provistas de serpentín de calentamiento cónico en tubería de cobre de larga duración. Flujo uniforme sin puntos calientes. Conductos de agua no ferrosos; todas las áreas de
contacto con la humedad son de cobre y bronce. Recubrimiento exterior en acero inoxidable. Quemador eficiente y confiable en fundición de acero. Fabricadas y
estampada de conformidad con el Código ASME según el Código IV para una presión máxima de operación de 125 Psig. De fácil mantenimiento. Provistas de controles para 120V/60 Hz. Módulo intermitente del piloto con ignición eléctrica. Test de fuga de gas. Control de máxima temperatura con reset manual. Indicador de presión y temperatura. Válvula de alivio de presión controlada a 125 Psig. Incluye regulador de
gas de segunda etapa y manómetro de carátula de 0-100” columna de agua. incluye Dos tanques para almacenamiento de agua caliente, de 1.500 galones de capacidad. Tipo vertical, fabricados con lámina de acero al carbono ASTM A 283 grado C, o, A36 de 5/16” de espesor. Tapas bombeadas. Se entregarán aislados con lana de fibra de vidrio de 2” de espesor cubiertos con lámina de aluminio de 0.7 mm de espesor. Protegidos interiormente con tres manos de pintura epóxica especial para agua potable y resistente a temperaturas hasta de 70°C.</v>
          </cell>
          <cell r="F33866" t="str">
            <v>Esp</v>
          </cell>
          <cell r="G33866" t="str">
            <v>und</v>
          </cell>
          <cell r="H33866">
            <v>1</v>
          </cell>
          <cell r="I33866">
            <v>228532758.31679997</v>
          </cell>
          <cell r="J33866">
            <v>228532758</v>
          </cell>
        </row>
        <row r="33868">
          <cell r="A33868" t="str">
            <v>EE-20.23</v>
          </cell>
          <cell r="C33868" t="str">
            <v>SUMINISTRO E INSTALACIÓN DUCTO RECTANGULAR FABRICADO EN LÁMINA GALVANIZADA, EN CALIBRE 20, TRAMOS RECTOS, CODOS Y TRANSICIONES. COSTURA LONGITUDINAL MEDIANTE GRAFADO MECÁNICO, SIN SOLDADURA NI REMACHES. INCLUSO CAJA DE TRANSICIÓN, DESVIO Y TRAMPA DE INSPECCIÓN. TOTALMENTE INSTALADO, INCLUYE ACCESORIOS DE FIJACIÓN Y TODO LO NECESARIO PARA SU CORRECTO FUNCIONAMIENTO.</v>
          </cell>
          <cell r="G33868" t="str">
            <v>m2</v>
          </cell>
          <cell r="J33868">
            <v>89031</v>
          </cell>
        </row>
        <row r="33869">
          <cell r="B33869" t="str">
            <v>L29</v>
          </cell>
          <cell r="C33869" t="str">
            <v>DUCTO RECTANGULAR FABRICADO EN LAMINA GALVANIZADA, EN CALIBRE 20, TRAMOS RECTOS, CODOS Y TRANSICIONES. COSTURA LONGITUDINAL MEDIANTE GRAFADO MECÁNICO, SIN SOLDADURA NI REMACHES. INCLUSO CAJA DE TRANSICION, DESVIO Y TRAMPA DE INSPECCION . TOTALMENTE INSTALADO</v>
          </cell>
          <cell r="F33869" t="str">
            <v>Esp</v>
          </cell>
          <cell r="G33869" t="str">
            <v>m2</v>
          </cell>
          <cell r="H33869">
            <v>1</v>
          </cell>
          <cell r="I33869">
            <v>27457.5</v>
          </cell>
          <cell r="J33869">
            <v>27458</v>
          </cell>
        </row>
        <row r="33870">
          <cell r="B33870" t="str">
            <v>M03</v>
          </cell>
          <cell r="C33870" t="str">
            <v>EQUIPO BASICO ( Herramienta menor )</v>
          </cell>
          <cell r="F33870" t="str">
            <v>Ins</v>
          </cell>
          <cell r="G33870" t="str">
            <v>glb</v>
          </cell>
          <cell r="H33870">
            <v>1.1564000000000001</v>
          </cell>
          <cell r="I33870">
            <v>2535.75</v>
          </cell>
          <cell r="J33870">
            <v>2932</v>
          </cell>
        </row>
        <row r="33871">
          <cell r="B33871" t="str">
            <v>I08</v>
          </cell>
          <cell r="C33871" t="str">
            <v>MANO DE OBRA ELECTRICA (Red Interna)</v>
          </cell>
          <cell r="F33871" t="str">
            <v>Ins</v>
          </cell>
          <cell r="G33871" t="str">
            <v>hc</v>
          </cell>
          <cell r="H33871">
            <v>1.5</v>
          </cell>
          <cell r="I33871">
            <v>39094.262691749987</v>
          </cell>
          <cell r="J33871">
            <v>58641</v>
          </cell>
        </row>
        <row r="33873">
          <cell r="A33873" t="str">
            <v>EE-20.23A</v>
          </cell>
          <cell r="C33873" t="str">
            <v>SUMINISTRO E INSTALACIÓN DUCTO RECTANGULAR FABRICADO EN LÁMINA GALVANIZADA, EN CALIBRE 22, TRAMOS RECTOS, CODOS Y TRANSICIONES. COSTURA LONGITUDINAL MEDIANTE GRAFADO MECÁNICO, SIN SOLDADURA NI REMACHES. INCLUSO CAJA DE TRANSICIÓN, DESVIO Y TRAMPA DE INSPECCIÓN. TOTALMENTE INSTALADO, INCLUYE ACCESORIOS DE FIJACIÓN Y TODO LO NECESARIO PARA SU CORRECTO FUNCIONAMIENTO.</v>
          </cell>
          <cell r="G33873" t="str">
            <v>m2</v>
          </cell>
          <cell r="J33873">
            <v>84201</v>
          </cell>
        </row>
        <row r="33874">
          <cell r="B33874" t="str">
            <v>L29A</v>
          </cell>
          <cell r="C33874" t="str">
            <v>DUCTO RECTANGULAR FABRICADO EN LAMINA GALVANIZADA, EN CALIBRE 22, TRAMOS RECTOS, CODOS Y TRANSICIONES. COSTURA LONGITUDINAL MEDIANTE GRAFADO MECÁNICO, SIN SOLDADURA NI REMACHES. INCLUSO CAJA DE TRANSICION, DESVIO Y TRAMPA DE INSPECCION . TOTALMENTE INSTALADO</v>
          </cell>
          <cell r="F33874" t="str">
            <v>Esp</v>
          </cell>
          <cell r="G33874" t="str">
            <v>m2</v>
          </cell>
          <cell r="H33874">
            <v>1</v>
          </cell>
          <cell r="I33874">
            <v>22627.5</v>
          </cell>
          <cell r="J33874">
            <v>22628</v>
          </cell>
        </row>
        <row r="33875">
          <cell r="B33875" t="str">
            <v>M03</v>
          </cell>
          <cell r="C33875" t="str">
            <v>EQUIPO BASICO ( Herramienta menor )</v>
          </cell>
          <cell r="F33875" t="str">
            <v>Ins</v>
          </cell>
          <cell r="G33875" t="str">
            <v>glb</v>
          </cell>
          <cell r="H33875">
            <v>1.1564000000000001</v>
          </cell>
          <cell r="I33875">
            <v>2535.75</v>
          </cell>
          <cell r="J33875">
            <v>2932</v>
          </cell>
        </row>
        <row r="33876">
          <cell r="B33876" t="str">
            <v>I08</v>
          </cell>
          <cell r="C33876" t="str">
            <v>MANO DE OBRA ELECTRICA (Red Interna)</v>
          </cell>
          <cell r="F33876" t="str">
            <v>Ins</v>
          </cell>
          <cell r="G33876" t="str">
            <v>hc</v>
          </cell>
          <cell r="H33876">
            <v>1.5</v>
          </cell>
          <cell r="I33876">
            <v>39094.262691749987</v>
          </cell>
          <cell r="J33876">
            <v>58641</v>
          </cell>
        </row>
        <row r="33878">
          <cell r="A33878" t="str">
            <v>EE-20.23B</v>
          </cell>
          <cell r="C33878" t="str">
            <v>SUMINISTRO E INSTALACIÓN DUCTO RECTANGULAR FABRICADO EN LÁMINA GALVANIZADA, EN CALIBRE 24, TRAMOS RECTOS, CODOS Y TRANSICIONES. COSTURA LONGITUDINAL MEDIANTE GRAFADO MECÁNICO, SIN SOLDADURA NI REMACHES. INCLUSO CAJA DE TRANSICIÓN, DESVIO Y TRAMPA DE INSPECCIÓN. TOTALMENTE INSTALADO, INCLUYE ACCESORIOS DE FIJACIÓN Y TODO LO NECESARIO PARA SU CORRECTO FUNCIONAMIENTO.</v>
          </cell>
          <cell r="G33878" t="str">
            <v>m2</v>
          </cell>
          <cell r="J33878">
            <v>82048</v>
          </cell>
        </row>
        <row r="33879">
          <cell r="B33879" t="str">
            <v>L29B</v>
          </cell>
          <cell r="C33879" t="str">
            <v>DUCTO RECTANGULAR FABRICADO EN LAMINA GALVANIZADA, EN CALIBRE 24, TRAMOS RECTOS, CODOS Y TRANSICIONES. COSTURA LONGITUDINAL MEDIANTE GRAFADO MECÁNICO, SIN SOLDADURA NI REMACHES. INCLUSO CAJA DE TRANSICION, DESVIO Y TRAMPA DE INSPECCION . TOTALMENTE INSTALADO</v>
          </cell>
          <cell r="F33879" t="str">
            <v>Esp</v>
          </cell>
          <cell r="G33879" t="str">
            <v>m2</v>
          </cell>
          <cell r="H33879">
            <v>1</v>
          </cell>
          <cell r="I33879">
            <v>20475</v>
          </cell>
          <cell r="J33879">
            <v>20475</v>
          </cell>
        </row>
        <row r="33880">
          <cell r="B33880" t="str">
            <v>M03</v>
          </cell>
          <cell r="C33880" t="str">
            <v>EQUIPO BASICO ( Herramienta menor )</v>
          </cell>
          <cell r="F33880" t="str">
            <v>Ins</v>
          </cell>
          <cell r="G33880" t="str">
            <v>glb</v>
          </cell>
          <cell r="H33880">
            <v>1.1564000000000001</v>
          </cell>
          <cell r="I33880">
            <v>2535.75</v>
          </cell>
          <cell r="J33880">
            <v>2932</v>
          </cell>
        </row>
        <row r="33881">
          <cell r="B33881" t="str">
            <v>I08</v>
          </cell>
          <cell r="C33881" t="str">
            <v>MANO DE OBRA ELECTRICA (Red Interna)</v>
          </cell>
          <cell r="F33881" t="str">
            <v>Ins</v>
          </cell>
          <cell r="G33881" t="str">
            <v>hc</v>
          </cell>
          <cell r="H33881">
            <v>1.5</v>
          </cell>
          <cell r="I33881">
            <v>39094.262691749987</v>
          </cell>
          <cell r="J33881">
            <v>58641</v>
          </cell>
        </row>
        <row r="33883">
          <cell r="A33883" t="str">
            <v>EE-20.24</v>
          </cell>
          <cell r="C33883" t="str">
            <v>SUMINISTRO, INSTALACIÓN Y PUESTA EN FUNCIONAMIENTO DE EQUIPOS PARA TRATAMIENTO DE AGUA PARA PISICNAS: Incluye EQUIPO DE RECOLECCIÓN Y CONDUCCIÓN DE AGUA: rejilla de fondo cuadrada de 20x20, desnatador Hayward SP1096, boquilla de succión, boquilla de inyección, tuberia para manejo de agua desde y hacia la piscina con válvulas de 2 1/2" y 3". EQUIPO DE BOMBEO Y FILTRACIÓN; Trampa de cabellos, Motobomba de 3HP/220 V Trampa challenger Pentair, filtros de arena de 30"con válvula tangelus. EQUIPO DE DESINFECCIÓN: Dosificador de cloro automatico 320 Rainbow y tanque dosificador. EQUIPO DE LIMPIEZA: Mango telescopico de 8x15 en aluminio, manguera para piscina de 50p pool King 15,24 m, acoples y cepillo de acero de 18"</v>
          </cell>
          <cell r="G33883" t="str">
            <v>und</v>
          </cell>
          <cell r="J33883">
            <v>32483163</v>
          </cell>
        </row>
        <row r="33884">
          <cell r="B33884" t="str">
            <v>S231A</v>
          </cell>
          <cell r="C33884" t="str">
            <v xml:space="preserve">REJILLA DE FONDO  20"x20" redonda </v>
          </cell>
          <cell r="F33884" t="str">
            <v>Ins</v>
          </cell>
          <cell r="G33884" t="str">
            <v>und</v>
          </cell>
          <cell r="H33884">
            <v>3</v>
          </cell>
          <cell r="I33884">
            <v>346967.75520528626</v>
          </cell>
          <cell r="J33884">
            <v>1040903</v>
          </cell>
        </row>
        <row r="33885">
          <cell r="B33885" t="str">
            <v>S155A</v>
          </cell>
          <cell r="C33885" t="str">
            <v>DESNATADOR HAYWARD SP1096</v>
          </cell>
          <cell r="F33885" t="str">
            <v>Ins</v>
          </cell>
          <cell r="G33885" t="str">
            <v>und</v>
          </cell>
          <cell r="H33885">
            <v>4</v>
          </cell>
          <cell r="I33885">
            <v>289642.64782354323</v>
          </cell>
          <cell r="J33885">
            <v>1158571</v>
          </cell>
        </row>
        <row r="33886">
          <cell r="B33886" t="str">
            <v>S10A</v>
          </cell>
          <cell r="C33886" t="str">
            <v xml:space="preserve">BOQUILLA SUCCIÓN PISCINA </v>
          </cell>
          <cell r="F33886" t="str">
            <v>Ins</v>
          </cell>
          <cell r="G33886" t="str">
            <v>und</v>
          </cell>
          <cell r="H33886">
            <v>3</v>
          </cell>
          <cell r="I33886">
            <v>18102.665488971452</v>
          </cell>
          <cell r="J33886">
            <v>54308</v>
          </cell>
        </row>
        <row r="33887">
          <cell r="B33887" t="str">
            <v>S10B</v>
          </cell>
          <cell r="C33887" t="str">
            <v xml:space="preserve">BOQUILLA INYECCIÓN PISCINA </v>
          </cell>
          <cell r="F33887" t="str">
            <v>Ins</v>
          </cell>
          <cell r="G33887" t="str">
            <v>und</v>
          </cell>
          <cell r="H33887">
            <v>3</v>
          </cell>
          <cell r="I33887">
            <v>12068.443659314304</v>
          </cell>
          <cell r="J33887">
            <v>36205</v>
          </cell>
        </row>
        <row r="33888">
          <cell r="B33888" t="str">
            <v>S104E</v>
          </cell>
          <cell r="C33888" t="str">
            <v xml:space="preserve">TRAMPA DE CABELLOS CUSTOM DE 2P </v>
          </cell>
          <cell r="F33888" t="str">
            <v>Ins</v>
          </cell>
          <cell r="G33888" t="str">
            <v>und</v>
          </cell>
          <cell r="H33888">
            <v>1</v>
          </cell>
          <cell r="I33888">
            <v>230808.98498438601</v>
          </cell>
          <cell r="J33888">
            <v>230809</v>
          </cell>
        </row>
        <row r="33889">
          <cell r="B33889" t="str">
            <v>S88D</v>
          </cell>
          <cell r="C33889" t="str">
            <v>CANASTILLA TRAMPA HAYWARD SP516</v>
          </cell>
          <cell r="F33889" t="str">
            <v>Ins</v>
          </cell>
          <cell r="G33889" t="str">
            <v>und</v>
          </cell>
          <cell r="H33889">
            <v>1</v>
          </cell>
          <cell r="I33889">
            <v>45256.663722428631</v>
          </cell>
          <cell r="J33889">
            <v>45257</v>
          </cell>
        </row>
        <row r="33890">
          <cell r="B33890" t="str">
            <v>L31</v>
          </cell>
          <cell r="C33890" t="str">
            <v xml:space="preserve">MOTOBOMBA DE 3HP /220 V TRAMPA CHALLENGER PENTAIR </v>
          </cell>
          <cell r="F33890" t="str">
            <v>Esp</v>
          </cell>
          <cell r="G33890" t="str">
            <v>und</v>
          </cell>
          <cell r="H33890">
            <v>2</v>
          </cell>
          <cell r="I33890">
            <v>3041948.8984948224</v>
          </cell>
          <cell r="J33890">
            <v>6083898</v>
          </cell>
        </row>
        <row r="33891">
          <cell r="B33891" t="str">
            <v>S106A</v>
          </cell>
          <cell r="C33891" t="str">
            <v xml:space="preserve">FILTRO DE ARENA DE 30" CON VÁLVULA TANGELUS /PENTAIR </v>
          </cell>
          <cell r="F33891" t="str">
            <v>Ins</v>
          </cell>
          <cell r="G33891" t="str">
            <v>und</v>
          </cell>
          <cell r="H33891">
            <v>2</v>
          </cell>
          <cell r="I33891">
            <v>3017110.9148285761</v>
          </cell>
          <cell r="J33891">
            <v>6034222</v>
          </cell>
        </row>
        <row r="33892">
          <cell r="B33892" t="str">
            <v>S124A</v>
          </cell>
          <cell r="C33892" t="str">
            <v>DOSIFICARDOR CLORO AUTOMATICO 320 RAINBOW</v>
          </cell>
          <cell r="F33892" t="str">
            <v>Ins</v>
          </cell>
          <cell r="G33892" t="str">
            <v>und</v>
          </cell>
          <cell r="H33892">
            <v>1</v>
          </cell>
          <cell r="I33892">
            <v>340933.53337562899</v>
          </cell>
          <cell r="J33892">
            <v>340934</v>
          </cell>
        </row>
        <row r="33893">
          <cell r="B33893" t="str">
            <v>S195A</v>
          </cell>
          <cell r="C33893" t="str">
            <v xml:space="preserve">MANGO TELESCOPICO DE 8x16 ALUMINIO </v>
          </cell>
          <cell r="F33893" t="str">
            <v>Ins</v>
          </cell>
          <cell r="G33893" t="str">
            <v>und</v>
          </cell>
          <cell r="H33893">
            <v>1</v>
          </cell>
          <cell r="I33893">
            <v>90513.327444857263</v>
          </cell>
          <cell r="J33893">
            <v>90513</v>
          </cell>
        </row>
        <row r="33894">
          <cell r="B33894" t="str">
            <v>S195B</v>
          </cell>
          <cell r="C33894" t="str">
            <v xml:space="preserve">MANGUERA PARA PISICINA DE 50P Pool King (15.24) Metros </v>
          </cell>
          <cell r="F33894" t="str">
            <v>Ins</v>
          </cell>
          <cell r="G33894" t="str">
            <v>und</v>
          </cell>
          <cell r="H33894">
            <v>1</v>
          </cell>
          <cell r="I33894">
            <v>259471.53867525753</v>
          </cell>
          <cell r="J33894">
            <v>259472</v>
          </cell>
        </row>
        <row r="33895">
          <cell r="B33895" t="str">
            <v>S178A</v>
          </cell>
          <cell r="C33895" t="str">
            <v xml:space="preserve">ACOPLE RAPIDO DE MANGUERA ECONOMICO </v>
          </cell>
          <cell r="F33895" t="str">
            <v>Ins</v>
          </cell>
          <cell r="G33895" t="str">
            <v>und</v>
          </cell>
          <cell r="H33895">
            <v>1</v>
          </cell>
          <cell r="I33895">
            <v>7542.7772870714371</v>
          </cell>
          <cell r="J33895">
            <v>7543</v>
          </cell>
        </row>
        <row r="33896">
          <cell r="B33896" t="str">
            <v>S88B</v>
          </cell>
          <cell r="C33896" t="str">
            <v>CEPILLO DE ACERO DE 18"</v>
          </cell>
          <cell r="F33896" t="str">
            <v>Ins</v>
          </cell>
          <cell r="G33896" t="str">
            <v>und</v>
          </cell>
          <cell r="H33896">
            <v>1</v>
          </cell>
          <cell r="I33896">
            <v>114650.2147634859</v>
          </cell>
          <cell r="J33896">
            <v>114650</v>
          </cell>
        </row>
        <row r="33897">
          <cell r="B33897" t="str">
            <v>S88C</v>
          </cell>
          <cell r="C33897" t="str">
            <v xml:space="preserve">CARRO ASPIRADORA SPLASH 8 RUEDAS </v>
          </cell>
          <cell r="F33897" t="str">
            <v>Ins</v>
          </cell>
          <cell r="G33897" t="str">
            <v>und</v>
          </cell>
          <cell r="H33897">
            <v>2</v>
          </cell>
          <cell r="I33897">
            <v>96547.549274514429</v>
          </cell>
          <cell r="J33897">
            <v>193095</v>
          </cell>
        </row>
        <row r="33898">
          <cell r="B33898" t="str">
            <v>S107A</v>
          </cell>
          <cell r="C33898" t="str">
            <v xml:space="preserve">TANQUE DE SOLUCIÓN PARA PISCINA </v>
          </cell>
          <cell r="F33898" t="str">
            <v>Ins</v>
          </cell>
          <cell r="G33898" t="str">
            <v>und</v>
          </cell>
          <cell r="H33898">
            <v>1</v>
          </cell>
          <cell r="I33898">
            <v>19507.182638977858</v>
          </cell>
          <cell r="J33898">
            <v>19507</v>
          </cell>
        </row>
        <row r="33899">
          <cell r="B33899" t="str">
            <v>S53</v>
          </cell>
          <cell r="C33899" t="str">
            <v>TUBO PRESION RDE 21 PVC 200 psi  -  2 1/2"</v>
          </cell>
          <cell r="F33899" t="str">
            <v>Ins</v>
          </cell>
          <cell r="G33899" t="str">
            <v>m</v>
          </cell>
          <cell r="H33899">
            <v>105</v>
          </cell>
          <cell r="I33899">
            <v>32546.149999999998</v>
          </cell>
          <cell r="J33899">
            <v>3417346</v>
          </cell>
        </row>
        <row r="33900">
          <cell r="B33900" t="str">
            <v>S54</v>
          </cell>
          <cell r="C33900" t="str">
            <v xml:space="preserve">TUBO PRESION RDE 21 PVC 200 psi  -  3"  </v>
          </cell>
          <cell r="F33900" t="str">
            <v>Ins</v>
          </cell>
          <cell r="G33900" t="str">
            <v>m</v>
          </cell>
          <cell r="H33900">
            <v>225</v>
          </cell>
          <cell r="I33900">
            <v>43452.85</v>
          </cell>
          <cell r="J33900">
            <v>9776891</v>
          </cell>
        </row>
        <row r="33901">
          <cell r="B33901" t="str">
            <v>I04</v>
          </cell>
          <cell r="C33901" t="str">
            <v>MANO DE OBRA BB (Instalaciones)</v>
          </cell>
          <cell r="F33901" t="str">
            <v>Ins</v>
          </cell>
          <cell r="G33901" t="str">
            <v>hc</v>
          </cell>
          <cell r="H33901">
            <v>180</v>
          </cell>
          <cell r="I33901">
            <v>19460.92380532817</v>
          </cell>
          <cell r="J33901">
            <v>3502966</v>
          </cell>
        </row>
        <row r="33902">
          <cell r="B33902" t="str">
            <v>M03</v>
          </cell>
          <cell r="C33902" t="str">
            <v>EQUIPO BASICO ( Herramienta menor )</v>
          </cell>
          <cell r="F33902" t="str">
            <v>Ins</v>
          </cell>
          <cell r="G33902" t="str">
            <v>glb</v>
          </cell>
          <cell r="H33902">
            <v>30</v>
          </cell>
          <cell r="I33902">
            <v>2535.75</v>
          </cell>
          <cell r="J33902">
            <v>76073</v>
          </cell>
        </row>
        <row r="33904">
          <cell r="A33904" t="str">
            <v>EE-20.25</v>
          </cell>
          <cell r="C33904" t="str">
            <v>SUMINISTRO, INSTALACION  Y  PUESTA EN FUNCIONAMIENTO DE UNA PLANTA DE POTABILIZACIÓN DE AGUA, MODULAR MULTIMEDIA, CON RETROLAVADO MANUAL CON CAPACIDAD DE SUMINISTRO DE 5.0 Lt/s, EFICIENCIA DEL 95-97%.(Incluye accesorios de conexión, dosificación de reactivos, torres de aireación, sistema de bombeo y sedimentación, y demás accesorios y elementos para su correcto funcionamiento)</v>
          </cell>
          <cell r="G33904" t="str">
            <v>und</v>
          </cell>
          <cell r="J33904" t="e">
            <v>#VALUE!</v>
          </cell>
        </row>
        <row r="33905">
          <cell r="B33905" t="str">
            <v>L33</v>
          </cell>
          <cell r="C33905" t="str">
            <v>PLANTA DE POTABILIZACIÓN DE AGUA, MODULAR MULTIMEDIA, CON RETROLAVADO MANUAL CON CAPACIDAD DE SUMINISTRO DE 5.0 Lt/s, EFICIENCIA DEL 95-97%.(Incluye accesorios de conexión, dosificación de reactivos, torres de aireación, sistema de bombeo y sedimentación, y demás accesorios y elementos para su correcto funcionamiento)</v>
          </cell>
          <cell r="F33905" t="str">
            <v>Esp</v>
          </cell>
          <cell r="G33905" t="str">
            <v>und</v>
          </cell>
          <cell r="H33905">
            <v>1</v>
          </cell>
          <cell r="I33905" t="e">
            <v>#VALUE!</v>
          </cell>
          <cell r="J33905" t="e">
            <v>#VALUE!</v>
          </cell>
        </row>
        <row r="33907">
          <cell r="A33907" t="str">
            <v>EE-20.26</v>
          </cell>
          <cell r="C33907" t="str">
            <v>SUMINISTRO E INSTALACIÓN  Y  PUESTA EN FUNCIONAMIENTO DE MOTOBOMBA CENTRIFUGA TIPO CARACOL - Incluye 1 motobomba sumergible de 1 HP caudal de 35 gpm ,  tablero de control  y sus respecivos accesorios, tubería, conexión al tablero.</v>
          </cell>
          <cell r="G33907" t="str">
            <v>und</v>
          </cell>
          <cell r="J33907">
            <v>938453</v>
          </cell>
        </row>
        <row r="33908">
          <cell r="B33908" t="str">
            <v>L35</v>
          </cell>
          <cell r="C33908" t="str">
            <v>MOTOBOMBA CENTRIFUGA TIPO CARACOL - Incluye 1 motobomba sumergible de 1 HP caudal de 35 gpm, Motor monofásico, 110V/220V.</v>
          </cell>
          <cell r="F33908" t="str">
            <v>Esp</v>
          </cell>
          <cell r="G33908" t="str">
            <v>und</v>
          </cell>
          <cell r="H33908">
            <v>1</v>
          </cell>
          <cell r="I33908">
            <v>565907.92454159539</v>
          </cell>
          <cell r="J33908">
            <v>565908</v>
          </cell>
        </row>
        <row r="33909">
          <cell r="B33909" t="str">
            <v>BB601</v>
          </cell>
          <cell r="C33909" t="str">
            <v xml:space="preserve">TUBO CONDUIT GALVANIZADA EMT 3/4" </v>
          </cell>
          <cell r="F33909" t="str">
            <v>Ins</v>
          </cell>
          <cell r="G33909" t="str">
            <v>m</v>
          </cell>
          <cell r="H33909">
            <v>6</v>
          </cell>
          <cell r="I33909">
            <v>4007.5</v>
          </cell>
          <cell r="J33909">
            <v>24045</v>
          </cell>
        </row>
        <row r="33910">
          <cell r="B33910" t="str">
            <v>BB672</v>
          </cell>
          <cell r="C33910" t="str">
            <v>ACCESORIOS TUBERIA EMT 3/4" (UNION ,CURVA Y TERMINAL CONECTOR)</v>
          </cell>
          <cell r="F33910" t="str">
            <v>Ins</v>
          </cell>
          <cell r="G33910" t="str">
            <v>und</v>
          </cell>
          <cell r="H33910">
            <v>1.98</v>
          </cell>
          <cell r="I33910">
            <v>2761.5</v>
          </cell>
          <cell r="J33910">
            <v>5468</v>
          </cell>
        </row>
        <row r="33911">
          <cell r="B33911" t="str">
            <v>BB673</v>
          </cell>
          <cell r="C33911" t="str">
            <v>ACCESORIOS FIJACION TUBERIA EMT 3/4" (ABRAZADERAS GALVANIZADAS DOBLE ALA, CHAZO PUNTILLA NYLON 1/22X1/4")</v>
          </cell>
          <cell r="F33911" t="str">
            <v>Ins</v>
          </cell>
          <cell r="G33911" t="str">
            <v>und</v>
          </cell>
          <cell r="H33911">
            <v>6</v>
          </cell>
          <cell r="I33911">
            <v>394.90500000000003</v>
          </cell>
          <cell r="J33911">
            <v>2369</v>
          </cell>
        </row>
        <row r="33912">
          <cell r="B33912" t="str">
            <v>BB179</v>
          </cell>
          <cell r="C33912" t="str">
            <v xml:space="preserve">CABLE DE COBRE THHN/ THWN Nº 10 AWG  </v>
          </cell>
          <cell r="F33912" t="str">
            <v>Ins</v>
          </cell>
          <cell r="G33912" t="str">
            <v>m</v>
          </cell>
          <cell r="H33912">
            <v>12</v>
          </cell>
          <cell r="I33912">
            <v>1732.5</v>
          </cell>
          <cell r="J33912">
            <v>20790</v>
          </cell>
        </row>
        <row r="33913">
          <cell r="B33913" t="str">
            <v>M03</v>
          </cell>
          <cell r="C33913" t="str">
            <v>EQUIPO BASICO ( Herramienta menor )</v>
          </cell>
          <cell r="F33913" t="str">
            <v>Ins</v>
          </cell>
          <cell r="G33913" t="str">
            <v>glb</v>
          </cell>
          <cell r="H33913">
            <v>0.2</v>
          </cell>
          <cell r="I33913">
            <v>2535.75</v>
          </cell>
          <cell r="J33913">
            <v>507</v>
          </cell>
        </row>
        <row r="33914">
          <cell r="B33914" t="str">
            <v>I08</v>
          </cell>
          <cell r="C33914" t="str">
            <v>MANO DE OBRA ELECTRICA (Red Interna)</v>
          </cell>
          <cell r="F33914" t="str">
            <v>Ins</v>
          </cell>
          <cell r="G33914" t="str">
            <v>hc</v>
          </cell>
          <cell r="H33914">
            <v>1.2</v>
          </cell>
          <cell r="I33914">
            <v>39094.262691749987</v>
          </cell>
          <cell r="J33914">
            <v>46913</v>
          </cell>
        </row>
        <row r="33915">
          <cell r="B33915" t="str">
            <v>I04</v>
          </cell>
          <cell r="C33915" t="str">
            <v>MANO DE OBRA BB (Instalaciones)</v>
          </cell>
          <cell r="F33915" t="str">
            <v>Ins</v>
          </cell>
          <cell r="G33915" t="str">
            <v>hc</v>
          </cell>
          <cell r="H33915">
            <v>14</v>
          </cell>
          <cell r="I33915">
            <v>19460.92380532817</v>
          </cell>
          <cell r="J33915">
            <v>272453</v>
          </cell>
        </row>
        <row r="33917">
          <cell r="A33917" t="str">
            <v>EE-20.27</v>
          </cell>
          <cell r="C33917" t="str">
            <v>SUMINISTRO E INSTALACIÓN  Y  PUESTA EN FUNCIONAMIENTO DE MOTOBOMBA SUMERGIBLE EN ACERO INOXIDABLE - Incluye 1 motobomba sumergible de 7,5HP caudal de 75 gpm, Motor trifásico, 230V  y sus respecivos accesorios, tubería, conexión al tablero.</v>
          </cell>
          <cell r="G33917" t="str">
            <v>und</v>
          </cell>
          <cell r="J33917">
            <v>9714384</v>
          </cell>
        </row>
        <row r="33918">
          <cell r="B33918" t="str">
            <v>L36</v>
          </cell>
          <cell r="C33918" t="str">
            <v>MOTOBOMBA SUMERGIBLE EN ACERO INOXIDABLE - Incluye 1 motobomba sumergible de 7,5HP caudal de 75 gpm, Motor trifásico, 230V.</v>
          </cell>
          <cell r="F33918" t="str">
            <v>Esp</v>
          </cell>
          <cell r="G33918" t="str">
            <v>und</v>
          </cell>
          <cell r="H33918">
            <v>1</v>
          </cell>
          <cell r="I33918">
            <v>9225074.3863629941</v>
          </cell>
          <cell r="J33918">
            <v>9225074</v>
          </cell>
        </row>
        <row r="33919">
          <cell r="B33919" t="str">
            <v>BB601</v>
          </cell>
          <cell r="C33919" t="str">
            <v xml:space="preserve">TUBO CONDUIT GALVANIZADA EMT 3/4" </v>
          </cell>
          <cell r="F33919" t="str">
            <v>Ins</v>
          </cell>
          <cell r="G33919" t="str">
            <v>m</v>
          </cell>
          <cell r="H33919">
            <v>6</v>
          </cell>
          <cell r="I33919">
            <v>4007.5</v>
          </cell>
          <cell r="J33919">
            <v>24045</v>
          </cell>
        </row>
        <row r="33920">
          <cell r="B33920" t="str">
            <v>BB672</v>
          </cell>
          <cell r="C33920" t="str">
            <v>ACCESORIOS TUBERIA EMT 3/4" (UNION ,CURVA Y TERMINAL CONECTOR)</v>
          </cell>
          <cell r="F33920" t="str">
            <v>Ins</v>
          </cell>
          <cell r="G33920" t="str">
            <v>und</v>
          </cell>
          <cell r="H33920">
            <v>1.98</v>
          </cell>
          <cell r="I33920">
            <v>2761.5</v>
          </cell>
          <cell r="J33920">
            <v>5468</v>
          </cell>
        </row>
        <row r="33921">
          <cell r="B33921" t="str">
            <v>BB673</v>
          </cell>
          <cell r="C33921" t="str">
            <v>ACCESORIOS FIJACION TUBERIA EMT 3/4" (ABRAZADERAS GALVANIZADAS DOBLE ALA, CHAZO PUNTILLA NYLON 1/22X1/4")</v>
          </cell>
          <cell r="F33921" t="str">
            <v>Ins</v>
          </cell>
          <cell r="G33921" t="str">
            <v>und</v>
          </cell>
          <cell r="H33921">
            <v>6</v>
          </cell>
          <cell r="I33921">
            <v>394.90500000000003</v>
          </cell>
          <cell r="J33921">
            <v>2369</v>
          </cell>
        </row>
        <row r="33922">
          <cell r="B33922" t="str">
            <v>BB179</v>
          </cell>
          <cell r="C33922" t="str">
            <v xml:space="preserve">CABLE DE COBRE THHN/ THWN Nº 10 AWG  </v>
          </cell>
          <cell r="F33922" t="str">
            <v>Ins</v>
          </cell>
          <cell r="G33922" t="str">
            <v>m</v>
          </cell>
          <cell r="H33922">
            <v>12</v>
          </cell>
          <cell r="I33922">
            <v>1732.5</v>
          </cell>
          <cell r="J33922">
            <v>20790</v>
          </cell>
        </row>
        <row r="33923">
          <cell r="B33923" t="str">
            <v>M03</v>
          </cell>
          <cell r="C33923" t="str">
            <v>EQUIPO BASICO ( Herramienta menor )</v>
          </cell>
          <cell r="F33923" t="str">
            <v>Ins</v>
          </cell>
          <cell r="G33923" t="str">
            <v>glb</v>
          </cell>
          <cell r="H33923">
            <v>0.2</v>
          </cell>
          <cell r="I33923">
            <v>2535.75</v>
          </cell>
          <cell r="J33923">
            <v>507</v>
          </cell>
        </row>
        <row r="33924">
          <cell r="B33924" t="str">
            <v>I08</v>
          </cell>
          <cell r="C33924" t="str">
            <v>MANO DE OBRA ELECTRICA (Red Interna)</v>
          </cell>
          <cell r="F33924" t="str">
            <v>Ins</v>
          </cell>
          <cell r="G33924" t="str">
            <v>hc</v>
          </cell>
          <cell r="H33924">
            <v>1.2</v>
          </cell>
          <cell r="I33924">
            <v>39094.262691749987</v>
          </cell>
          <cell r="J33924">
            <v>46913</v>
          </cell>
        </row>
        <row r="33925">
          <cell r="B33925" t="str">
            <v>I04</v>
          </cell>
          <cell r="C33925" t="str">
            <v>MANO DE OBRA BB (Instalaciones)</v>
          </cell>
          <cell r="F33925" t="str">
            <v>Ins</v>
          </cell>
          <cell r="G33925" t="str">
            <v>hc</v>
          </cell>
          <cell r="H33925">
            <v>20</v>
          </cell>
          <cell r="I33925">
            <v>19460.92380532817</v>
          </cell>
          <cell r="J33925">
            <v>389218</v>
          </cell>
        </row>
        <row r="33927">
          <cell r="A33927" t="str">
            <v>EE-20.28</v>
          </cell>
          <cell r="C33927" t="str">
            <v>SUMINISTRO, INSTALACION  Y  PUESTA EN FUNCIONAMIENTO DE UNA PLANTA DE POTABILIZACIÓN DE AGUA, MODULAR MULTIMEDIA, CON RETROLAVADO MANUAL CON CAPACIDAD DE SUMINISTRO DE 2.0 Lt/s, EFICIENCIA DEL 95-97%.(Incluye accesorios de conexión, dosificación de reactivos, torres de aireación, sistema de bombeo y sedimentación, y demás accesorios y elementos para su correcto funcionamiento)</v>
          </cell>
          <cell r="G33927" t="str">
            <v>und</v>
          </cell>
          <cell r="J33927" t="e">
            <v>#VALUE!</v>
          </cell>
        </row>
        <row r="33928">
          <cell r="B33928" t="str">
            <v>L37</v>
          </cell>
          <cell r="C33928" t="str">
            <v>PLANTA DE POTABILIZACIÓN DE AGUA, MODULAR MULTIMEDIA, CON RETROLAVADO MANUAL CON CAPACIDAD DE SUMINISTRO DE 2.0 Lt/s, EFICIENCIA DEL 95-97%.(Incluye accesorios de conexión, dosificación de reactivos, torres de aireación, sistema de bombeo y sedimentación, y demás accesorios y elementos para su correcto funcionamiento)</v>
          </cell>
          <cell r="F33928" t="str">
            <v>Esp</v>
          </cell>
          <cell r="G33928" t="str">
            <v>und</v>
          </cell>
          <cell r="H33928">
            <v>1</v>
          </cell>
          <cell r="I33928" t="e">
            <v>#VALUE!</v>
          </cell>
          <cell r="J33928" t="e">
            <v>#VALUE!</v>
          </cell>
        </row>
        <row r="33930">
          <cell r="A33930" t="str">
            <v>EE-20.29</v>
          </cell>
          <cell r="C33930" t="str">
            <v>SUMINISTRO, INSTALACION  Y  PUESTA EN FUNCIONAMIENTO DE MOTOBOMBA TIPO JOCKEY, 16 GPM, 2HP, 3500rpm, 220V, diametro de succión y descarga de 1 1/2".(Incluye interconexiones en tubería galvanizada, 1 Válvula de cheque de 4” bridada para la bomba principal, 1 Válvula de pie de 4” para la bomba principal, 1 Válvulas de paso 4" para la bomba principal bridado de vástago ascendente, 2 Manómetro Royal gauge de 0-200 PSI, para la bomba y la red general, Conexión para la descarga General en tubería galvanizada de 4”, Tablero de control y mando instalado sobre soporte estructurales en ángulo, conexiones eléctricas e hidraulicas y demás accesorios para su correcto funcionamiento)</v>
          </cell>
          <cell r="G33930" t="str">
            <v>und</v>
          </cell>
          <cell r="J33930">
            <v>19542429</v>
          </cell>
        </row>
        <row r="33931">
          <cell r="B33931" t="str">
            <v>L38</v>
          </cell>
          <cell r="C33931" t="str">
            <v>SUMINISTRO, INSTALACION  Y  PUESTA EN FUNCIONAMIENTO DE MOTOBOMBA TIPO JOCKEY, 16 GPM, 2HP, 3500rpm, 220V, diámetro de succión y descarga de 1 1/2".(Incluye interconexiones en tubería galvanizada, 1 Válvula de cheque de 4” bridada para la bomba principal, 1 Válvula de pie de 4” para la bomba principal, 1 Válvulas de paso 4" para la bomba principal bridado de vástago ascendente, 2 Manómetro Royal gauge de 0-200 PSI, para la bomba y la red general, Conexión para la descarga General en tubería galvanizada de 4”, Tablero de control y mando instalado sobre soporte estructurales en ángulo, conexiones eléctricas e hidráulicas y demás accesorios para su correcto funcionamiento)</v>
          </cell>
          <cell r="F33931" t="str">
            <v>Esp</v>
          </cell>
          <cell r="G33931" t="str">
            <v>und</v>
          </cell>
          <cell r="H33931">
            <v>1</v>
          </cell>
          <cell r="I33931">
            <v>19542428.588724762</v>
          </cell>
          <cell r="J33931">
            <v>19542429</v>
          </cell>
        </row>
        <row r="33933">
          <cell r="A33933" t="str">
            <v>EE-20.30</v>
          </cell>
          <cell r="C33933" t="str">
            <v>SUMINISTRO, INSTALACIÓN Y PUESTA EN FUNCIONAMIENTO DE ASCENSOR MONTAPLATOS.Fabricado en acero inoxidable 0,80x0,80x0,80m, capacidad:50kg, velocidad 8m/min, dos paradas, recorrido 4,20m, puerta tipo guillotina manual.</v>
          </cell>
          <cell r="G33933" t="str">
            <v>und</v>
          </cell>
          <cell r="J33933">
            <v>22481273</v>
          </cell>
        </row>
        <row r="33934">
          <cell r="B33934" t="str">
            <v>L39</v>
          </cell>
          <cell r="C33934" t="str">
            <v>SUMINISTRO, INSTALACIÓN Y PUESTA EN FUNCIONAMIENTO DE ASCENSOR MONTAPLATOS. Fabricado en acero inoxidable 0,80x0,80x0,80m, capacidad:50kg, velocidad 8m/min, dos paradas, recorrido 4,20m, puerta tipo guillotina manual.</v>
          </cell>
          <cell r="F33934" t="str">
            <v>Esp</v>
          </cell>
          <cell r="G33934" t="str">
            <v>und</v>
          </cell>
          <cell r="H33934">
            <v>1</v>
          </cell>
          <cell r="I33934">
            <v>22481272.800000001</v>
          </cell>
          <cell r="J33934">
            <v>22481273</v>
          </cell>
        </row>
        <row r="33936">
          <cell r="A33936" t="str">
            <v>EE-20.31</v>
          </cell>
          <cell r="C33936" t="str">
            <v>SUMINISTRO, INSTALACIÓN Y PUESTA EN FUNCIONAMIENTO DE EQUIPO DE LAVADO Y CENTRIFUGADO TIPO FRONTAL.Sistema antivibratorio para trabajo pesado de 80Lbs de capacidad, Semiautomático a vapor 3BHP, 220V-60Hz, Trifásico. Motor 4HP, 1800RPM.</v>
          </cell>
          <cell r="G33936" t="str">
            <v>und</v>
          </cell>
          <cell r="J33936" t="e">
            <v>#VALUE!</v>
          </cell>
        </row>
        <row r="33937">
          <cell r="B33937" t="str">
            <v>L40</v>
          </cell>
          <cell r="C33937" t="str">
            <v>SUMINISTRO, INSTALACIÓN Y PUESTA EN FUNCIONAMIENTO DE EQUIPO DE LAVADO Y CENTRIFUGADO TIPO FRONTAL. Sistema antivibratorio para trabajo pesado de 80Lbs de capacidad, Semiautomático a vapor 3BHP, 220V-60Hz, Trifásico. Motor 4HP, 1800RPM.</v>
          </cell>
          <cell r="F33937" t="str">
            <v>Esp</v>
          </cell>
          <cell r="G33937" t="str">
            <v>und</v>
          </cell>
          <cell r="H33937">
            <v>1</v>
          </cell>
          <cell r="I33937" t="e">
            <v>#VALUE!</v>
          </cell>
          <cell r="J33937" t="e">
            <v>#VALUE!</v>
          </cell>
        </row>
        <row r="33939">
          <cell r="A33939" t="str">
            <v>EE-20.32</v>
          </cell>
          <cell r="C33939" t="str">
            <v>SUMINISTRO, INSTALACION  Y  PUESTA EN FUNCIONAMIENTO DE SISTEMA DE PRESIÓN CONTRAINCENDIO. 200GPM  a una presión de 100PSI. Sistema compuesto de una motobomba principal  centrifuga horizontal MONOBLOCK, construcción standard en hierro, eje en acero al carbón soportado en rodamientos, anillos de fricción en bronce, accionada directamente por motor electrico de 20.0HP, girando a 3500 RPM, 3Fases, 220/440V, 60Hz, tipo cerrado TEFC, Protección IP55, Aislamiento clase F. Una motobomba jockey  centrifuga regenerativa, accionada directamente por motor eléctrico trifasico marca WEG de 1,5 HP, 3500RPM, 220/440volios, 3 fases, 60 Hz, tipo cerrado TEFC, proteción IP55, aislamiento clase F, tablero de control en lámina galvanizada y demás accesorios eléctricos, accesorios hidrosanitarios (válvulas y manómetros que permitan el correcto funcionamiento).</v>
          </cell>
          <cell r="G33939" t="str">
            <v>und</v>
          </cell>
          <cell r="J33939">
            <v>18295106</v>
          </cell>
        </row>
        <row r="33940">
          <cell r="B33940" t="str">
            <v>L41</v>
          </cell>
          <cell r="C33940" t="str">
            <v>SUMINISTRO, INSTALACION  Y  PUESTA EN FUNCIONAMIENTO DE SISTEMA DE PRESIÓN CONTRAINCENDIO. 200GPM  a una presión de 100PSI. Sistema compuesto de una motobomba principal  centrifuga horizontal MONOBLOCK, construcción standard en hierro, eje en acero al carbón soportado en rodamientos, anillos de fricción en bronce, accionada directamente por motor eléctrico de 20.0HP, girando a 3500 RPM, 3Fases, 220/440V, 60Hz, tipo cerrado TEFC, Protección IP55, Aislamiento clase F. Una motobomba jockey  centrifuga regenerativa, accionada directamente por motor eléctrico trifásico marca WEG de 1,5 HP, 3500RPM, 220/440volios, 3 fases, 60 Hz, tipo cerrado TEFC, protección IP55, aislamiento clase F, tablero de control en lámina galvanizada y demás accesorios eléctricos, accesorios hidrosanitarios (válvulas y manómetros que permitan el correcto funcionamiento).</v>
          </cell>
          <cell r="F33940" t="str">
            <v>Esp</v>
          </cell>
          <cell r="G33940" t="str">
            <v>und</v>
          </cell>
          <cell r="H33940">
            <v>1</v>
          </cell>
          <cell r="I33940">
            <v>18295105.505728293</v>
          </cell>
          <cell r="J33940">
            <v>18295106</v>
          </cell>
        </row>
        <row r="33942">
          <cell r="A33942" t="str">
            <v>EE-20.32A</v>
          </cell>
          <cell r="C33942" t="str">
            <v>Suministro y montaje de  SISTEMA HIDRONEUMATICO - GRUPO DE PRESION para  PROTECCION  CONTRA  INCENDIOS</v>
          </cell>
          <cell r="G33942" t="str">
            <v>und</v>
          </cell>
          <cell r="J33942">
            <v>80898338</v>
          </cell>
        </row>
        <row r="33943">
          <cell r="B33943" t="str">
            <v>L41A</v>
          </cell>
          <cell r="C33943" t="str">
            <v>SUMINISTRO, INSTALACION  Y  PUESTA EN FUNCIONAMIENTO DE SISTEMA EQUIPO DE BOMBEO CONTRA INCENDIO HORIZONTAL ELECTRICO 750 GPM @ 150 PSI. 460 VOLTIOS BARNES O SIMILAR INCLUYE Una (1) bomba centrífuga de eje horizontal marca AURORA
PUMP, modelo 4-481-11D de carcasa partida, de una etapa, succión doble, diámetro de succión de 5'' y diámetro de descarga de 4'', con conexiones bridadas 125/125#. Construcción "Bronze Fitted" ; El motor será eléctrico de inducción, de disposición horizontal, montado sobre patas, marca, Marathon o similar de 100 H.P. @ 3560 RPM, 460 voltios, 3 fases, 60 Hz, frame 365 TS, encerramiento ODP. El motor estará conforme a U.L. Listed Fire Pump Systems de tal manera que en el 115% del amperaje a plena carga no será
excedido en ninguna condición de la carga de la bomba y el 110% de la plena carga para F.M. Approved Fire Pump Systems. La corriente a rotor bloqueado no excederá los valores especificados en NFPA-20, Tablero de control y mando marca TORNATECH modelo GPY tipo Arranque Estrella-Triángulo, 3 fases, 60 Hz., 460 voltios. El tablero cumplirá con los requerimientos NFPA-20. Los controles del sistema contra incendio serán U.L. Listed y F.M. Approved. Este tablero es completamente ensamblado, cableado y probado por el fabricante antes de salir de fábrica y marcado como "Fire Pump Controller". Un (1) sistema de bombeo auxiliar con capacidad de entregar 7.5 GPM a una presión de 160 PSI, compuesto por: Una (1) bomba vertical en Línea multi etapas, marca AURORA PUMP, modelo PVM1-15 de quince (15) etapas, construcción estándar fundición de hierro y acero inoxidable AISI 304, diámetros de succión y de descarga de 1 ¼”, conexiones bridadas La bomba estará acoplada mediante sistema monoblock a un motor eléctrico de inducción de disposición vertical, marca Baldor o similar de 2 HP, 3500 RPM, 3 fases, 460 voltios, 60 Hz, encerramiento TEFC. Tablero eléctrico de control y mando para Bomba Jockey marca TORNATECH modelo JP3
cableado y probado en fábrica, provisto de un transductor de presión calibrado para que opere la bomba Jockey primero y supla la red en caso de goteos en la misma; dispone de
arrancador directo con contactor magnético y relé térmico, interruptor de desconexión tripolar, botón selector Manual-OFF-Automático, todo dentro de cofre metálico de pared con
encerramiento NEMA 2.</v>
          </cell>
          <cell r="F33943" t="str">
            <v>Esp</v>
          </cell>
          <cell r="G33943" t="str">
            <v>und</v>
          </cell>
          <cell r="H33943">
            <v>1</v>
          </cell>
          <cell r="I33943">
            <v>80898337.716000006</v>
          </cell>
          <cell r="J33943">
            <v>80898338</v>
          </cell>
        </row>
        <row r="33945">
          <cell r="A33945" t="str">
            <v>EE-20.33</v>
          </cell>
          <cell r="C33945" t="str">
            <v>EXTRACTOR DE AIRE DE PARED. Silencioso (39,5cmx39,5cm). 1HP potencia.(Incluye suministro e instalación)</v>
          </cell>
          <cell r="G33945" t="str">
            <v>und</v>
          </cell>
          <cell r="J33945">
            <v>147232</v>
          </cell>
        </row>
        <row r="33946">
          <cell r="B33946" t="str">
            <v>L42</v>
          </cell>
          <cell r="C33946" t="str">
            <v>EXTRACTOR DE AIRE DE PARED. Silencioso (39,5cmx39,5cm). 1HP potencia.</v>
          </cell>
          <cell r="F33946" t="str">
            <v>Esp</v>
          </cell>
          <cell r="G33946" t="str">
            <v>und</v>
          </cell>
          <cell r="H33946">
            <v>1</v>
          </cell>
          <cell r="I33946">
            <v>98773.253716636522</v>
          </cell>
          <cell r="J33946">
            <v>98773</v>
          </cell>
        </row>
        <row r="33947">
          <cell r="B33947" t="str">
            <v>BB17</v>
          </cell>
          <cell r="C33947" t="str">
            <v>ACCESORIOS DE FIJACION</v>
          </cell>
          <cell r="F33947" t="str">
            <v>Ins</v>
          </cell>
          <cell r="G33947" t="str">
            <v>glb</v>
          </cell>
          <cell r="H33947">
            <v>4</v>
          </cell>
          <cell r="I33947">
            <v>3978.9885018240002</v>
          </cell>
          <cell r="J33947">
            <v>15916</v>
          </cell>
        </row>
        <row r="33948">
          <cell r="B33948" t="str">
            <v>M03</v>
          </cell>
          <cell r="C33948" t="str">
            <v>EQUIPO BASICO ( Herramienta menor )</v>
          </cell>
          <cell r="F33948" t="str">
            <v>Ins</v>
          </cell>
          <cell r="G33948" t="str">
            <v>glb</v>
          </cell>
          <cell r="H33948">
            <v>0.5</v>
          </cell>
          <cell r="I33948">
            <v>2535.75</v>
          </cell>
          <cell r="J33948">
            <v>1268</v>
          </cell>
        </row>
        <row r="33949">
          <cell r="B33949" t="str">
            <v>I08</v>
          </cell>
          <cell r="C33949" t="str">
            <v>MANO DE OBRA ELECTRICA (Red Interna)</v>
          </cell>
          <cell r="F33949" t="str">
            <v>Ins</v>
          </cell>
          <cell r="G33949" t="str">
            <v>hc</v>
          </cell>
          <cell r="H33949">
            <v>0.8</v>
          </cell>
          <cell r="I33949">
            <v>39094.262691749987</v>
          </cell>
          <cell r="J33949">
            <v>31275</v>
          </cell>
        </row>
        <row r="33951">
          <cell r="A33951" t="str">
            <v>EE-20.34</v>
          </cell>
          <cell r="C33951" t="str">
            <v>SUMINISTRO, INSTALACION  Y  PUESTA EN FUNCIONAMIENTO DE PLATAFORMA SALVAESCALERAS PLEGABLE. Altura efectiva 2,50m, para un tramo de escalera. Dimensiones 850x800mm, embraque a 180° o 90°. 110V, potencia 1HP.</v>
          </cell>
          <cell r="G33951" t="str">
            <v>und</v>
          </cell>
          <cell r="J33951">
            <v>28683004</v>
          </cell>
        </row>
        <row r="33952">
          <cell r="B33952" t="str">
            <v>L44</v>
          </cell>
          <cell r="C33952" t="str">
            <v>SUMINISTRO, INSTALACION  Y  PUESTA EN FUNCIONAMIENTO DE PLATAFORMA SALVAESCALERAS PLEGABLE. Altura efectiva 2,50m, para un tramo de escalera. Dimensiones 850x800mm, embarque a 180° o 90°. 110V, potencia 1HP.</v>
          </cell>
          <cell r="F33952" t="str">
            <v>Esp</v>
          </cell>
          <cell r="G33952" t="str">
            <v>und</v>
          </cell>
          <cell r="H33952">
            <v>1</v>
          </cell>
          <cell r="I33952">
            <v>28683004.394574009</v>
          </cell>
          <cell r="J33952">
            <v>28683004</v>
          </cell>
        </row>
        <row r="33954">
          <cell r="A33954" t="str">
            <v>EE-20.35</v>
          </cell>
          <cell r="C33954" t="str">
            <v>SUMINISTRO, INSTALACION  Y  PUESTA EN FUNCIONAMIENTO DE ASCENSOR CAMILLERO TIPO NEXIEZ BED DE MITSUBISHI PARA 11 PERSONAS (750Kg). Apertura unilateral, 6 paradas, recoorido aprox: 18m.</v>
          </cell>
          <cell r="G33954" t="str">
            <v>und</v>
          </cell>
          <cell r="J33954" t="e">
            <v>#VALUE!</v>
          </cell>
        </row>
        <row r="33955">
          <cell r="B33955" t="str">
            <v>L45</v>
          </cell>
          <cell r="C33955" t="str">
            <v>SUMINISTRO, INSTALACION  Y  PUESTA EN FUNCIONAMIENTO DE ASCENSOR CAMILLERO TIPO NEXIEZ BED DE MITSUBISHI PARA 11 PERSONAS (750Kg). Apertura unilateral, 6 paradas, recorrido aprox: 18m.</v>
          </cell>
          <cell r="F33955" t="str">
            <v>Esp</v>
          </cell>
          <cell r="G33955" t="str">
            <v>und</v>
          </cell>
          <cell r="H33955">
            <v>1</v>
          </cell>
          <cell r="I33955" t="e">
            <v>#VALUE!</v>
          </cell>
          <cell r="J33955" t="e">
            <v>#VALUE!</v>
          </cell>
        </row>
        <row r="33957">
          <cell r="A33957" t="str">
            <v>EE-20.35A</v>
          </cell>
          <cell r="C33957" t="str">
            <v xml:space="preserve">SUMINISTRO INSTALACION Y PUESTA EN FUNCIONAMIENTO DE ASCENSOR PANORAMICO PARA PASAJEROS sin cuarto de máquinas tipo contrapesado, recorrido de 16 mts (4 paradas) - capacidad 1,000 kg - dimensiones de pozo 2,10 x 2,10 mts y dimensiones de cabina 1,30 x 1,80 x 2,70 mts. Sobrerecorrido de 3,60 mts.  Desde la placa del ultimo piso de parada y foso negativo de  -1,20 mts puerta automática de 0,90 mts de ancho x 2,0 mts de alto - acabados interiores de cabina y de puertas de hall (mraco puerta y botonera) en lámina de acero inoxidable, piso en  PVC de alto trafico color mármol gris - Sistema VVVF voltaje frecuencia variable.  Incluye tanque de aceite, motor bombas hidráulicas con sistema VVVF, estructura de soporte con sistemas anti-vibración, plataforma de suelo y todos los demás accesorios necesarios para su correcta instalación y funcionamiento. </v>
          </cell>
          <cell r="G33957" t="str">
            <v>und</v>
          </cell>
          <cell r="J33957">
            <v>228167447</v>
          </cell>
        </row>
        <row r="33958">
          <cell r="B33958" t="str">
            <v>L45A</v>
          </cell>
          <cell r="C33958" t="str">
            <v>ASCENSOR PANORAMICO PARA PASAJEROS sin cuarto de máquinas tipo contrapesado, recorrido de 16 mts (4 paradas) - capacidad 1,000 kg - dimensiones de pozo 2,10 x 2,10 mts y dimensiones de cabina 1,30 x 1,80 x 2,70 mts. Sobrerecorrido de 3,60 mts.  Desde la placa del ultimo piso de parada y foso negativo de  -1,20 mts puerta automática de 0,90 mts de ancho x 2,0 mts de alto - acabados interiores de cabina y de puertas de hall (mraco puerta y botonera) en lámina de acero inoxidable, piso en  PVC de alto trafico color mármol gris - Sistema VVVF voltaje frecuencia variable.  Incluye tanque de aceite, motor bombas hidráulicas con sistema VVVF, estructura de soporte con sistemas anti-vibración, plataforma de suelo y todos los demás accesorios necesarios para su correcta instalación y funcionamiento. (TRM 3,066 EUR.)</v>
          </cell>
          <cell r="F33958" t="str">
            <v>Esp</v>
          </cell>
          <cell r="G33958" t="str">
            <v>und</v>
          </cell>
          <cell r="H33958">
            <v>1</v>
          </cell>
          <cell r="I33958">
            <v>228167446.5</v>
          </cell>
          <cell r="J33958">
            <v>228167447</v>
          </cell>
        </row>
        <row r="33960">
          <cell r="A33960" t="str">
            <v>EE-20.35B</v>
          </cell>
          <cell r="C33960" t="str">
            <v xml:space="preserve">SUMINISTRO, INSTALACIÓN Y PUESTA EN FUNCIONAMIENTO DE ASCENSOR, Capacidad 21 pasajeros,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1400mm, fondo: 2400mm, altura 2200. TRM 30 JUNIO 2017. </v>
          </cell>
          <cell r="G33960" t="str">
            <v>und</v>
          </cell>
          <cell r="J33960">
            <v>275050884</v>
          </cell>
        </row>
        <row r="33961">
          <cell r="B33961" t="str">
            <v>L45B</v>
          </cell>
          <cell r="C33961" t="str">
            <v xml:space="preserve">SUMINISTRO, INSTALACIÓN Y PUESTA EN FUNCIONAMIENTO DE ASCENSOR, Capacidad 21 pasajeros,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1400mm, fondo: 2400mm, altura 2200. TRM 30 JUNIO 2017. </v>
          </cell>
          <cell r="F33961" t="str">
            <v>Esp</v>
          </cell>
          <cell r="G33961" t="str">
            <v>und</v>
          </cell>
          <cell r="H33961">
            <v>1</v>
          </cell>
          <cell r="I33961">
            <v>275050883.7615</v>
          </cell>
          <cell r="J33961">
            <v>275050884</v>
          </cell>
        </row>
        <row r="33963">
          <cell r="A33963" t="str">
            <v>EE-20.35C</v>
          </cell>
          <cell r="C33963" t="str">
            <v>SUMINISTRO, INSTALACIÓN Y PUESTA EN FUNCIONAMIENTO DE ASCENSOR CAMILLERO, capacidad 26 pasajeros,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1500mm, fondo: 2700mm, altura 2200, en 1ro y 2do piso el ascensor abre por ambos lados en 3ro y 4to piso por un lado. TRM 30 JUNIO 2017.</v>
          </cell>
          <cell r="G33963" t="str">
            <v>und</v>
          </cell>
          <cell r="J33963">
            <v>328881125</v>
          </cell>
        </row>
        <row r="33964">
          <cell r="B33964" t="str">
            <v>L45C</v>
          </cell>
          <cell r="C33964" t="str">
            <v>SUMINISTRO, INSTALACIÓN Y PUESTA EN FUNCIONAMIENTO DE ASCENSOR CAMILLERO, capacidad 26 pasajeros,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1500mm, fondo: 2700mm, altura 2200, en 1ro y 2do piso el ascensor abre por ambos lados en 3ro y 4to piso por un lado. TRM 30 JUNIO 2017.</v>
          </cell>
          <cell r="F33964" t="str">
            <v>Esp</v>
          </cell>
          <cell r="G33964" t="str">
            <v>und</v>
          </cell>
          <cell r="H33964">
            <v>1</v>
          </cell>
          <cell r="I33964">
            <v>328881125.02349997</v>
          </cell>
          <cell r="J33964">
            <v>328881125</v>
          </cell>
        </row>
        <row r="33966">
          <cell r="A33966" t="str">
            <v>EE-20.35D</v>
          </cell>
          <cell r="C33966" t="str">
            <v xml:space="preserve">SUMINISTRO, INSTALACIÓN Y PUESTA EN FUNCIONAMIENTO DE ASCENSOR SERVICIO, capacidad 1.600 Kgs,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1400mm, fondo: 2400mm, altura 2200. TRM 30 JUNIO 2017. </v>
          </cell>
          <cell r="G33966" t="str">
            <v>und</v>
          </cell>
          <cell r="J33966">
            <v>275050884</v>
          </cell>
        </row>
        <row r="33967">
          <cell r="B33967" t="str">
            <v>L45D</v>
          </cell>
          <cell r="C33967" t="str">
            <v xml:space="preserve">SUMINISTRO, INSTALACIÓN Y PUESTA EN FUNCIONAMIENTO DE ASCENSOR SERVICIO, capacidad 1.600 Kgs,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1400mm, fondo: 2400mm, altura 2200. TRM 30 JUNIO 2017. </v>
          </cell>
          <cell r="F33967" t="str">
            <v>Esp</v>
          </cell>
          <cell r="G33967" t="str">
            <v>und</v>
          </cell>
          <cell r="H33967">
            <v>1</v>
          </cell>
          <cell r="I33967">
            <v>275050883.7615</v>
          </cell>
          <cell r="J33967">
            <v>275050884</v>
          </cell>
        </row>
        <row r="33969">
          <cell r="A33969" t="str">
            <v>EE-20.35E</v>
          </cell>
          <cell r="C33969" t="str">
            <v xml:space="preserve">SUMINISTRO, INSTALACIÓN Y PUESTA EN FUNCIONAMIENTO DE ASCENSOR CAMILLERO, capacidad 26 pasajeros,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1500mm, fondo: 2700mm, altura 2200. Un solo acceso. TRM 30 JUNIO 2017. </v>
          </cell>
          <cell r="G33969" t="str">
            <v>und</v>
          </cell>
          <cell r="J33969">
            <v>286778835</v>
          </cell>
        </row>
        <row r="33970">
          <cell r="B33970" t="str">
            <v>L45E</v>
          </cell>
          <cell r="C33970" t="str">
            <v xml:space="preserve">SUMINISTRO, INSTALACIÓN Y PUESTA EN FUNCIONAMIENTO DE ASCENSOR CAMILLERO, capacidad 26 pasajeros, 4 paradas, velocidad 1m/s, tipo Gearless o equivalente, cintas de tracción, paracaídas, regulador de velocidad, energía eléctrica volts 60 Hz tras fases 1 polo a tierra más neutro, iluminación 110 volts 60Hz 1 polo a tierra, puertas automática, apertura central, acabado de puerta, marcos y cabina en acero inoxidable, pasamanos y zócalos  en aluminio, medio espejo al fondo, intercomunicador, dimensiones cabina frente: 1500mm, fondo: 2700mm, altura 2200. Un solo acceso. TRM 30 JUNIO 2017. </v>
          </cell>
          <cell r="F33970" t="str">
            <v>Esp</v>
          </cell>
          <cell r="G33970" t="str">
            <v>und</v>
          </cell>
          <cell r="H33970">
            <v>1</v>
          </cell>
          <cell r="I33970">
            <v>286778835.38849998</v>
          </cell>
          <cell r="J33970">
            <v>286778835</v>
          </cell>
        </row>
        <row r="33972">
          <cell r="A33972" t="str">
            <v>EE-20.35F</v>
          </cell>
          <cell r="C33972" t="str">
            <v xml:space="preserve">SUMINISTRO, INSTALACION  Y  PUESTA EN FUNCIONAMIENTO DE ASCENSOR DE SERVICIO  1600 kg </v>
          </cell>
          <cell r="G33972" t="str">
            <v>und</v>
          </cell>
          <cell r="J33972">
            <v>205219130</v>
          </cell>
        </row>
        <row r="33973">
          <cell r="B33973" t="str">
            <v>L45F</v>
          </cell>
          <cell r="C33973" t="str">
            <v xml:space="preserve">SUMINISTRO, INSTALACION  Y  PUESTA EN FUNCIONAMIENTO DE ASCENSOR DE SERVICIO  1600 kg </v>
          </cell>
          <cell r="F33973" t="str">
            <v>Esp</v>
          </cell>
          <cell r="G33973" t="str">
            <v>und</v>
          </cell>
          <cell r="H33973">
            <v>1</v>
          </cell>
          <cell r="I33973">
            <v>205219129.5</v>
          </cell>
          <cell r="J33973">
            <v>205219130</v>
          </cell>
        </row>
        <row r="33976">
          <cell r="A33976" t="str">
            <v>EE-20.36</v>
          </cell>
          <cell r="C33976" t="str">
            <v>SUMINISTRO, INSTALACION, PUESTA EN MARCHA Y ASESORIA TECNICA DE PLANTA COMPACTA DE RECUPERACION DE AGUA RESIDUAL REF: A-REC-AR-6GPM</v>
          </cell>
          <cell r="G33976" t="str">
            <v>und</v>
          </cell>
          <cell r="J33976" t="e">
            <v>#VALUE!</v>
          </cell>
        </row>
        <row r="33977">
          <cell r="B33977" t="str">
            <v>L46</v>
          </cell>
          <cell r="C33977" t="str">
            <v>PLANTA COMPACTA DE RECUPERACION DE AGUA RESIDUAL REF: A-REC-AR-6GPM</v>
          </cell>
          <cell r="F33977" t="str">
            <v>Esp</v>
          </cell>
          <cell r="G33977" t="str">
            <v>und</v>
          </cell>
          <cell r="H33977">
            <v>1</v>
          </cell>
          <cell r="I33977" t="e">
            <v>#VALUE!</v>
          </cell>
          <cell r="J33977" t="e">
            <v>#VALUE!</v>
          </cell>
        </row>
        <row r="33979">
          <cell r="A33979" t="str">
            <v>EE-20.37</v>
          </cell>
          <cell r="C33979" t="str">
            <v>SUMINISTRO, INSTALACIÓN Y PUESTA EN FUNCIONAMIENTO DE EQUIPOS PARA TRATAMIENTO DE AGUA PARA PISICNAS: Incluye EQUIPO DE RECOLECCIÓN Y CONDUCCIÓN DE AGUA: rejilla de fondo cuadrada de 20x20, desnatador Hayward SP1096, boquilla de succión, boquilla de inyección, tuberia para manejo de agua desde y hacia la piscina con válvulas de 2 1/2" y 3". EQUIPO DE BOMBEO Y FILTRACIÓN; Trampa de cabellos, Motobomba de 3HP/220 V Trampa challenger Pentair, filtros de arena de 36"con válvula tangelus. EQUIPO DE DESINFECCIÓN: Dosificador de cloro automatico 320 Rainbow y tanque dosificador. EQUIPO DE LIMPIEZA: Mango telescopico de 8x15 en aluminio, manguera para piscina de 50p pool King 15,24 m, acoples y cepillo de acero de 18"</v>
          </cell>
          <cell r="G33979" t="str">
            <v>und</v>
          </cell>
          <cell r="J33979">
            <v>37898987</v>
          </cell>
        </row>
        <row r="33980">
          <cell r="B33980" t="str">
            <v>S231A</v>
          </cell>
          <cell r="C33980" t="str">
            <v xml:space="preserve">REJILLA DE FONDO  20"x20" redonda </v>
          </cell>
          <cell r="F33980" t="str">
            <v>Ins</v>
          </cell>
          <cell r="G33980" t="str">
            <v>und</v>
          </cell>
          <cell r="H33980">
            <v>3</v>
          </cell>
          <cell r="I33980">
            <v>346967.75520528626</v>
          </cell>
          <cell r="J33980">
            <v>1040903</v>
          </cell>
        </row>
        <row r="33981">
          <cell r="B33981" t="str">
            <v>S155A</v>
          </cell>
          <cell r="C33981" t="str">
            <v>DESNATADOR HAYWARD SP1096</v>
          </cell>
          <cell r="F33981" t="str">
            <v>Ins</v>
          </cell>
          <cell r="G33981" t="str">
            <v>und</v>
          </cell>
          <cell r="H33981">
            <v>4</v>
          </cell>
          <cell r="I33981">
            <v>289642.64782354323</v>
          </cell>
          <cell r="J33981">
            <v>1158571</v>
          </cell>
        </row>
        <row r="33982">
          <cell r="B33982" t="str">
            <v>S10A</v>
          </cell>
          <cell r="C33982" t="str">
            <v xml:space="preserve">BOQUILLA SUCCIÓN PISCINA </v>
          </cell>
          <cell r="F33982" t="str">
            <v>Ins</v>
          </cell>
          <cell r="G33982" t="str">
            <v>und</v>
          </cell>
          <cell r="H33982">
            <v>3</v>
          </cell>
          <cell r="I33982">
            <v>18102.665488971452</v>
          </cell>
          <cell r="J33982">
            <v>54308</v>
          </cell>
        </row>
        <row r="33983">
          <cell r="B33983" t="str">
            <v>S10B</v>
          </cell>
          <cell r="C33983" t="str">
            <v xml:space="preserve">BOQUILLA INYECCIÓN PISCINA </v>
          </cell>
          <cell r="F33983" t="str">
            <v>Ins</v>
          </cell>
          <cell r="G33983" t="str">
            <v>und</v>
          </cell>
          <cell r="H33983">
            <v>4</v>
          </cell>
          <cell r="I33983">
            <v>12068.443659314304</v>
          </cell>
          <cell r="J33983">
            <v>48274</v>
          </cell>
        </row>
        <row r="33984">
          <cell r="B33984" t="str">
            <v>S104E</v>
          </cell>
          <cell r="C33984" t="str">
            <v xml:space="preserve">TRAMPA DE CABELLOS CUSTOM DE 2P </v>
          </cell>
          <cell r="F33984" t="str">
            <v>Ins</v>
          </cell>
          <cell r="G33984" t="str">
            <v>und</v>
          </cell>
          <cell r="H33984">
            <v>1</v>
          </cell>
          <cell r="I33984">
            <v>230808.98498438601</v>
          </cell>
          <cell r="J33984">
            <v>230809</v>
          </cell>
        </row>
        <row r="33985">
          <cell r="B33985" t="str">
            <v>S88D</v>
          </cell>
          <cell r="C33985" t="str">
            <v>CANASTILLA TRAMPA HAYWARD SP516</v>
          </cell>
          <cell r="F33985" t="str">
            <v>Ins</v>
          </cell>
          <cell r="G33985" t="str">
            <v>und</v>
          </cell>
          <cell r="H33985">
            <v>1</v>
          </cell>
          <cell r="I33985">
            <v>45256.663722428631</v>
          </cell>
          <cell r="J33985">
            <v>45257</v>
          </cell>
        </row>
        <row r="33986">
          <cell r="B33986" t="str">
            <v>L31</v>
          </cell>
          <cell r="C33986" t="str">
            <v xml:space="preserve">MOTOBOMBA DE 3HP /220 V TRAMPA CHALLENGER PENTAIR </v>
          </cell>
          <cell r="F33986" t="str">
            <v>Esp</v>
          </cell>
          <cell r="G33986" t="str">
            <v>und</v>
          </cell>
          <cell r="H33986">
            <v>2</v>
          </cell>
          <cell r="I33986">
            <v>3041948.8984948224</v>
          </cell>
          <cell r="J33986">
            <v>6083898</v>
          </cell>
        </row>
        <row r="33987">
          <cell r="B33987" t="str">
            <v>S106B</v>
          </cell>
          <cell r="C33987" t="str">
            <v xml:space="preserve">FILTRO DE ARENA DE 36" CON VÁLVULA TANGELUS /PENTAIR </v>
          </cell>
          <cell r="F33987" t="str">
            <v>Ins</v>
          </cell>
          <cell r="G33987" t="str">
            <v>und</v>
          </cell>
          <cell r="H33987">
            <v>2</v>
          </cell>
          <cell r="I33987">
            <v>4702167.3607603349</v>
          </cell>
          <cell r="J33987">
            <v>9404335</v>
          </cell>
        </row>
        <row r="33988">
          <cell r="B33988" t="str">
            <v>S124A</v>
          </cell>
          <cell r="C33988" t="str">
            <v>DOSIFICARDOR CLORO AUTOMATICO 320 RAINBOW</v>
          </cell>
          <cell r="F33988" t="str">
            <v>Ins</v>
          </cell>
          <cell r="G33988" t="str">
            <v>und</v>
          </cell>
          <cell r="H33988">
            <v>1</v>
          </cell>
          <cell r="I33988">
            <v>340933.53337562899</v>
          </cell>
          <cell r="J33988">
            <v>340934</v>
          </cell>
        </row>
        <row r="33989">
          <cell r="B33989" t="str">
            <v>S195A</v>
          </cell>
          <cell r="C33989" t="str">
            <v xml:space="preserve">MANGO TELESCOPICO DE 8x16 ALUMINIO </v>
          </cell>
          <cell r="F33989" t="str">
            <v>Ins</v>
          </cell>
          <cell r="G33989" t="str">
            <v>und</v>
          </cell>
          <cell r="H33989">
            <v>1</v>
          </cell>
          <cell r="I33989">
            <v>90513.327444857263</v>
          </cell>
          <cell r="J33989">
            <v>90513</v>
          </cell>
        </row>
        <row r="33990">
          <cell r="B33990" t="str">
            <v>S195B</v>
          </cell>
          <cell r="C33990" t="str">
            <v xml:space="preserve">MANGUERA PARA PISICINA DE 50P Pool King (15.24) Metros </v>
          </cell>
          <cell r="F33990" t="str">
            <v>Ins</v>
          </cell>
          <cell r="G33990" t="str">
            <v>und</v>
          </cell>
          <cell r="H33990">
            <v>1</v>
          </cell>
          <cell r="I33990">
            <v>259471.53867525753</v>
          </cell>
          <cell r="J33990">
            <v>259472</v>
          </cell>
        </row>
        <row r="33991">
          <cell r="B33991" t="str">
            <v>S178A</v>
          </cell>
          <cell r="C33991" t="str">
            <v xml:space="preserve">ACOPLE RAPIDO DE MANGUERA ECONOMICO </v>
          </cell>
          <cell r="F33991" t="str">
            <v>Ins</v>
          </cell>
          <cell r="G33991" t="str">
            <v>und</v>
          </cell>
          <cell r="H33991">
            <v>1</v>
          </cell>
          <cell r="I33991">
            <v>7542.7772870714371</v>
          </cell>
          <cell r="J33991">
            <v>7543</v>
          </cell>
        </row>
        <row r="33992">
          <cell r="B33992" t="str">
            <v>S88B</v>
          </cell>
          <cell r="C33992" t="str">
            <v>CEPILLO DE ACERO DE 18"</v>
          </cell>
          <cell r="F33992" t="str">
            <v>Ins</v>
          </cell>
          <cell r="G33992" t="str">
            <v>und</v>
          </cell>
          <cell r="H33992">
            <v>1</v>
          </cell>
          <cell r="I33992">
            <v>114650.2147634859</v>
          </cell>
          <cell r="J33992">
            <v>114650</v>
          </cell>
        </row>
        <row r="33993">
          <cell r="B33993" t="str">
            <v>S88C</v>
          </cell>
          <cell r="C33993" t="str">
            <v xml:space="preserve">CARRO ASPIRADORA SPLASH 8 RUEDAS </v>
          </cell>
          <cell r="F33993" t="str">
            <v>Ins</v>
          </cell>
          <cell r="G33993" t="str">
            <v>und</v>
          </cell>
          <cell r="H33993">
            <v>2</v>
          </cell>
          <cell r="I33993">
            <v>96547.549274514429</v>
          </cell>
          <cell r="J33993">
            <v>193095</v>
          </cell>
        </row>
        <row r="33994">
          <cell r="B33994" t="str">
            <v>S107A</v>
          </cell>
          <cell r="C33994" t="str">
            <v xml:space="preserve">TANQUE DE SOLUCIÓN PARA PISCINA </v>
          </cell>
          <cell r="F33994" t="str">
            <v>Ins</v>
          </cell>
          <cell r="G33994" t="str">
            <v>und</v>
          </cell>
          <cell r="H33994">
            <v>1</v>
          </cell>
          <cell r="I33994">
            <v>19507.182638977858</v>
          </cell>
          <cell r="J33994">
            <v>19507</v>
          </cell>
        </row>
        <row r="33995">
          <cell r="B33995" t="str">
            <v>S190</v>
          </cell>
          <cell r="C33995" t="str">
            <v>VALVULA Doble compuerta Elástica extremo Liso, H.D ASTM 536   3"</v>
          </cell>
          <cell r="F33995" t="str">
            <v>Ins</v>
          </cell>
          <cell r="G33995" t="str">
            <v>und</v>
          </cell>
          <cell r="H33995">
            <v>4</v>
          </cell>
          <cell r="I33995">
            <v>494181.96018743911</v>
          </cell>
          <cell r="J33995">
            <v>1976728</v>
          </cell>
        </row>
        <row r="33996">
          <cell r="B33996" t="str">
            <v>S189A</v>
          </cell>
          <cell r="C33996" t="str">
            <v>VÁLVULA TIPO CHEQUE D=14"  (Cuerpo en hierro fundido, recubierto con pintura epóxica, cortina en acero inoxidable, sello de EPDM, presión máxima de operación 150PSI para montaje entre bridas ANSI125)</v>
          </cell>
          <cell r="F33996" t="str">
            <v>Ins</v>
          </cell>
          <cell r="G33996" t="str">
            <v>und</v>
          </cell>
          <cell r="H33996">
            <v>4</v>
          </cell>
          <cell r="I33996">
            <v>3231325.7897814051</v>
          </cell>
          <cell r="J33996">
            <v>12925303</v>
          </cell>
        </row>
        <row r="33997">
          <cell r="B33997" t="str">
            <v>S184</v>
          </cell>
          <cell r="C33997" t="str">
            <v>UNION UNIVERSAL 3" Hierro Dúctil</v>
          </cell>
          <cell r="F33997" t="str">
            <v>Ins</v>
          </cell>
          <cell r="G33997" t="str">
            <v>und</v>
          </cell>
          <cell r="H33997">
            <v>4</v>
          </cell>
          <cell r="I33997">
            <v>81461.994700371535</v>
          </cell>
          <cell r="J33997">
            <v>325848</v>
          </cell>
        </row>
        <row r="33998">
          <cell r="B33998" t="str">
            <v>I04</v>
          </cell>
          <cell r="C33998" t="str">
            <v>MANO DE OBRA BB (Instalaciones)</v>
          </cell>
          <cell r="F33998" t="str">
            <v>Ins</v>
          </cell>
          <cell r="G33998" t="str">
            <v>hc</v>
          </cell>
          <cell r="H33998">
            <v>180</v>
          </cell>
          <cell r="I33998">
            <v>19460.92380532817</v>
          </cell>
          <cell r="J33998">
            <v>3502966</v>
          </cell>
        </row>
        <row r="33999">
          <cell r="B33999" t="str">
            <v>M03</v>
          </cell>
          <cell r="C33999" t="str">
            <v>EQUIPO BASICO ( Herramienta menor )</v>
          </cell>
          <cell r="F33999" t="str">
            <v>Ins</v>
          </cell>
          <cell r="G33999" t="str">
            <v>glb</v>
          </cell>
          <cell r="H33999">
            <v>30</v>
          </cell>
          <cell r="I33999">
            <v>2535.75</v>
          </cell>
          <cell r="J33999">
            <v>76073</v>
          </cell>
        </row>
        <row r="34001">
          <cell r="A34001" t="str">
            <v>EE-20.38</v>
          </cell>
          <cell r="C34001" t="str">
            <v>SUMINISTRO, INSTALACIÓN Y PUESTA EN MARCHA  DE ASCENSOR PARA PASAJEROS. Capacidad 13 personas (900Kg), velocidad nominal 60m/min, 7 paradas y entrada en 7 pisos, Recorrido 19m, Energía de trabajo: 208V, 3 Fases, 60 Hz, Motor de trabajo 9KV. Revisar especificaciones técnicas de acabados.</v>
          </cell>
          <cell r="G34001" t="str">
            <v>und</v>
          </cell>
          <cell r="J34001">
            <v>136237587</v>
          </cell>
        </row>
        <row r="34002">
          <cell r="B34002" t="str">
            <v>L47</v>
          </cell>
          <cell r="C34002" t="str">
            <v>ASCENSOR PARA PASAJEROS. Capacidad 13 personas (900Kg), velocidad nominal 60m/min, 7 paradas y entrada en 7 pisos, Recorrido 19m, Energía de trabajo: 208V, 3 Fases, 60 Hz, Motor de trabajo 9KV. Revisar especificaciones técnicas de acabados.</v>
          </cell>
          <cell r="F34002" t="str">
            <v>Esp</v>
          </cell>
          <cell r="G34002" t="str">
            <v>und</v>
          </cell>
          <cell r="H34002">
            <v>1</v>
          </cell>
          <cell r="I34002">
            <v>136237587.0520896</v>
          </cell>
          <cell r="J34002">
            <v>136237587</v>
          </cell>
        </row>
        <row r="34004">
          <cell r="A34004" t="str">
            <v>EE-20.39</v>
          </cell>
          <cell r="C34004" t="str">
            <v>SUMINISTRO, INSTALACIÓN Y PUESTA EN MARCHA  DE EQUIPO DE SUCCIÓN Y BOMBEO. Incluye: 1. Suministro bomba sumergible , acople con brida giratoria adaptadores con giro de 360°, adaptable en toda epoca del año independiente del caudal y condiciones del rio, 100lt/s, vehiculo articulado de 40HP con estructura soporte para bomba (Tractor). 2.Transformador trifasico 200 KVA , V de alimentación 220 salida 440V. 3. Acometida electrica desde la red hasta el motor 220VAC. 4. Suministro motor eléctrico 60HP 230V 95A. 5.Suministro 120m de tubería DN315mm PN16 Polietileno resistance to slow crack VRC, growth-b con anti-moho-bacterias-hongos, deformacion por alargamiento &gt;700%, aplastamiento &gt;50%. 6. Suministro de bridas y portabridas y accesorios (bridas, portabridas uniones y  codo DN 315mm x 45°). 7.Tendido, anclaje, pegues, instalación y montaje de tubería y accesorios. 8.Suministro bomba sumergible, impulsores, anillos de succion tazon,eje , bujes, collar de arena en acero y/o bronce inoxidable 100 lts/s, cabeza 50m, 1170 RPM, 60HP. 9. Arrancador suave para 2 motores en acero inoxidable,control de nivel, voltimetro, conmutador, amperimetro,transformador para amperimetro, horometro,selectores, ventilador, tablero en acero inoxidable. 10. Suministro de válvulas check, válvulas de corte, ventosas, manometros, tuberia de tramos cortos flangeada. 11. Conexión de control,  potencia para puesta en marcha y bombeo.REVISAR ESPECIFICACIONES TECNICAS.</v>
          </cell>
          <cell r="G34004" t="str">
            <v>glb</v>
          </cell>
          <cell r="J34004" t="e">
            <v>#VALUE!</v>
          </cell>
        </row>
        <row r="34005">
          <cell r="B34005" t="str">
            <v>L48</v>
          </cell>
          <cell r="C34005" t="str">
            <v>EQUIPO DE SUCCIÓN Y BOMBEO. Incluye: 1. Suministro bomba sumergible , acople con brida giratoria adaptadores con giro de 360°, adaptable en toda época del año independiente del caudal y condiciones del rio, 100lt/s, vehículo articulado de 40HP con estructura soporte para bomba (Tractor). 2.Transformador trifásico 200 KVA , V de alimentación 220 salida 440V. 3. Acometida eléctrica desde la red hasta el motor 220VAC. 4. Suministro motor eléctrico 60HP 230V 95A. 5.Suministro 120m de tubería DN315mm PN16 Polietileno resistance to slow crack VRC, growth-b con anti-moho-bacterias-hongos, deformación por alargamiento &gt;700%, aplastamiento &gt;50%. 6. Suministro de bridas y portabridas y accesorios (bridas, portabridas uniones y  codo DN 315mm x 45°). 7.Tendido, anclaje, pegues, instalación y montaje de tubería y accesorios. 8.Suministro bomba sumergible, impulsores, anillos de succión tazón, eje , bujes, collar de arena en acero y/o bronce inoxidable 100 lts/s, cabeza 50m, 1170 RPM, 60HP. 9. Arrancador suave para 2 motores en acero inoxidable, control de nivel, voltímetro, conmutador, amperímetro ,transformador para amperímetro, holómetro, selectores, ventilador, tablero en acero inoxidable. 10. Suministro de válvulas check, válvulas de corte, ventosas, manómetros, tubería de tramos cortos flangeada. 11. Conexión de control,  potencia para puesta en marcha y bombeo.</v>
          </cell>
          <cell r="F34005" t="str">
            <v>Esp</v>
          </cell>
          <cell r="G34005" t="str">
            <v>glb</v>
          </cell>
          <cell r="H34005">
            <v>1</v>
          </cell>
          <cell r="I34005" t="e">
            <v>#VALUE!</v>
          </cell>
          <cell r="J34005" t="e">
            <v>#VALUE!</v>
          </cell>
        </row>
        <row r="34007">
          <cell r="A34007" t="str">
            <v>EE-20.40</v>
          </cell>
          <cell r="C34007" t="str">
            <v>SUMINISTRO, INSTALACIÓN Y PUESTA EN MARCHA  DE TANQUE DE CLORACIÓN Y FILTROS. Incluye: Pasamuros de hierro, Válvula DN400mm tipo mariposa, Tramos cortos tubería DN400mm.REVISAR ESPECIFICACIONES TECNICAS.</v>
          </cell>
          <cell r="G34007" t="str">
            <v>glb</v>
          </cell>
          <cell r="J34007">
            <v>28683004</v>
          </cell>
        </row>
        <row r="34008">
          <cell r="B34008" t="str">
            <v>L49</v>
          </cell>
          <cell r="C34008" t="str">
            <v>SUMINISTRO, INSTALACION Y PUESTA EN MARCHA  DE TANQUE DE CLORACIÓN Y FILTROS. Incluye: Pasamuros de hierro, Válvula DN400mm tipo mariposa, Tramos cortos tubería DN400mm.REVISAR ESPECIFICACIONES TECNICAS.</v>
          </cell>
          <cell r="F34008" t="str">
            <v>Esp</v>
          </cell>
          <cell r="G34008" t="str">
            <v>glb</v>
          </cell>
          <cell r="H34008">
            <v>1</v>
          </cell>
          <cell r="I34008">
            <v>28683004.394574009</v>
          </cell>
          <cell r="J34008">
            <v>28683004</v>
          </cell>
        </row>
        <row r="34010">
          <cell r="A34010" t="str">
            <v>EE-20.41</v>
          </cell>
          <cell r="C34010" t="str">
            <v>SUMINISTRO, INSTALACIÓN Y PUESTA EN MARCHA  DE GRUPO MOTO-BOMBA IMPLULSIÓN AGUA TRATADA. Incluye:1. Suministro en sitio de 3 bombas verticales, 1800 RPM H=321PSI Q=800GPM, 1800 RPM para conducción por red matriz hasta tanque elevado. 2.Tablero de control y protección "Soft Start" para 3 motores verticales "VHS" de 175 HP a 440V, con arrancadores suaves de velocidad, Transformador 440V, instalación y puesto en sitio. 3. Suministro de válvulas check, válvulas de corte, ventosas, manometros, tuberia de tramos cortos flangeada, para la estanción de bombeo. 4.Conexión de control,  potencia para puesta en marcha y bombeo. 5. Suministro de tubería DN315mm PN25 Polietileno resistance to slow crack VRC growth-b con anti-moho-bacterias-hongos, deformacion por alargamiento &gt;700%, aplastamiento &gt;50% 6.Tendido, anclaje, pegues, instalación y montaje de tubería y accesorios.  REVISAR ESPECIFICACIONES TECNICAS.</v>
          </cell>
          <cell r="G34010" t="str">
            <v>glb</v>
          </cell>
          <cell r="J34010" t="e">
            <v>#VALUE!</v>
          </cell>
        </row>
        <row r="34011">
          <cell r="B34011" t="str">
            <v>L50</v>
          </cell>
          <cell r="C34011" t="str">
            <v>SUMINISTRO, INSTALACION Y PUESTA EN MARCHA  DE GRUPO MOTO-BOMBA IMPLULSIÓN AGUA TRATADA. Incluye:1. Suministro en sitio de 3 bombas verticales, 1800 RPM H=321PSI Q=800GPM, 1800 RPM para conducción por red matriz hasta tanque elevado. 2.Tablero de control y protección "Soft Start" para 3 motores verticales "VHS" de 175 HP a 440V, con arrancadores suaves de velocidad, Transformador 440V, instalación y puesto en sitio. 3. Suministro de válvulas check, válvulas de corte, ventosas, manómetros, tubería de tramos cortos flangeada, para la estación de bombeo. 4.Conexión de control,  potencia para puesta en marcha y bombeo. 5. Suministro de tubería DN315mm PN25 Polietileno resistance to slow crack VRC growth-b con anti-moho-bacterias-hongos, deformación por alargamiento &gt;700%, aplastamiento &gt;50% 6.Tendido, anclaje, pegues, instalación y montaje de tubería y accesorios.  REVISAR ESPECIFICACIONES TECNICAS.</v>
          </cell>
          <cell r="F34011" t="str">
            <v>Esp</v>
          </cell>
          <cell r="G34011" t="str">
            <v>glb</v>
          </cell>
          <cell r="H34011">
            <v>1</v>
          </cell>
          <cell r="I34011" t="e">
            <v>#VALUE!</v>
          </cell>
          <cell r="J34011" t="e">
            <v>#VALUE!</v>
          </cell>
        </row>
        <row r="34013">
          <cell r="A34013" t="str">
            <v>EE-20.42</v>
          </cell>
          <cell r="C34013" t="str">
            <v>SUMINISTRO  INSTALACION Y PUESTA EN FUNCIONAMIENTO de bomba portátil sumergible, Eje macizo de 50mm de diámetro, buje intermedios navales en bronce encamisados en acero inoxidable,  1000m3/h de accionamiento cardánico telescópico reforzado con acople para bomba y acople estriado con traba de seguridad para la unidad tractora diametro de succión 300mm, diámetro de descarga 300mm, largo del pipe1600mm, sistema de brida giratoria, semicodo y eje elástico con juego de ruedas para su traslado, con tráctor de 100HP a 540 RPM,  "VER ESPECIFICACIONES"</v>
          </cell>
          <cell r="G34013" t="str">
            <v>und</v>
          </cell>
          <cell r="J34013" t="e">
            <v>#VALUE!</v>
          </cell>
        </row>
        <row r="34014">
          <cell r="B34014" t="str">
            <v>L52</v>
          </cell>
          <cell r="C34014" t="str">
            <v>BOMBA PORTÁTIL SUMERGIBLE.  Eje macizo de 50mm de diámetro, buje intermedios navales en bronce encamisados en acero inoxidable,  1000m3/h de accionamiento cardanico telescópico reforzado con acople para bomba y acople estriado con traba de seguridad para la unidad tractora diámetro de succión 300mm, diámetro de descarga 300mm, largo del pipe1600mm, sistema de brida giratoria, semicodo y eje elástico con juego de ruedas para su traslado, con tractor de 100HP a 540 RPM,  "VER ESPECIFICACIONES"</v>
          </cell>
          <cell r="F34014" t="str">
            <v>Ins</v>
          </cell>
          <cell r="G34014" t="str">
            <v>glb</v>
          </cell>
          <cell r="H34014">
            <v>1</v>
          </cell>
          <cell r="I34014" t="e">
            <v>#VALUE!</v>
          </cell>
          <cell r="J34014" t="e">
            <v>#VALUE!</v>
          </cell>
        </row>
        <row r="34015">
          <cell r="B34015" t="str">
            <v>L53</v>
          </cell>
          <cell r="C34015" t="str">
            <v>Instalación y Puesta en funcionamiento BOMBA PORTATIL SUMERGIBLE tractor de 100HP a 540 RPM,  "VER ESPECIFICACIONES"</v>
          </cell>
          <cell r="F34015" t="str">
            <v>Esp</v>
          </cell>
          <cell r="G34015" t="str">
            <v>glb</v>
          </cell>
          <cell r="H34015">
            <v>1</v>
          </cell>
          <cell r="I34015">
            <v>12697508.25</v>
          </cell>
          <cell r="J34015">
            <v>12697508</v>
          </cell>
        </row>
        <row r="34016">
          <cell r="B34016" t="str">
            <v>M22</v>
          </cell>
          <cell r="C34016" t="str">
            <v>GRUA CON BRAZO HIDRAULICO</v>
          </cell>
          <cell r="F34016" t="str">
            <v>Ins</v>
          </cell>
          <cell r="G34016" t="str">
            <v>dd</v>
          </cell>
          <cell r="H34016">
            <v>6</v>
          </cell>
          <cell r="I34016">
            <v>1207500</v>
          </cell>
          <cell r="J34016">
            <v>7245000</v>
          </cell>
        </row>
        <row r="34018">
          <cell r="A34018" t="str">
            <v>EE-20.43</v>
          </cell>
          <cell r="C34018" t="str">
            <v>SUMINISTRO E INSTALACIÓN Y PUESTA EN FUNCIONAMIENTO DE Tablero de control y protección para dos motores verticales de 60 HP A 440V. (Arrancador suave para 2 motores,control de nivel, voltimetro, conmutador, amperimetro,transformador para amperimetro, horometro,selectores, ventilador, tablero en acero inoxidable)  "VER ESPECIFICACIONES"</v>
          </cell>
          <cell r="G34018" t="str">
            <v>und</v>
          </cell>
          <cell r="J34018" t="e">
            <v>#VALUE!</v>
          </cell>
        </row>
        <row r="34019">
          <cell r="B34019" t="str">
            <v>L54</v>
          </cell>
          <cell r="C34019" t="str">
            <v>TABLERO DE CONTROL y protección para dos motores verticales de 60 HP A 440V. (Arrancador suave para 2 motores, control de nivel, voltímetro, conmutador, amperímetro, transformador para amperímetro, holómetro, selectores, ventilador, tablero en acero inoxidable) "VER ESPECIFICACIONES"</v>
          </cell>
          <cell r="F34019" t="str">
            <v>Ins</v>
          </cell>
          <cell r="G34019" t="str">
            <v>glb</v>
          </cell>
          <cell r="H34019">
            <v>1</v>
          </cell>
          <cell r="I34019" t="e">
            <v>#VALUE!</v>
          </cell>
          <cell r="J34019" t="e">
            <v>#VALUE!</v>
          </cell>
        </row>
        <row r="34020">
          <cell r="B34020" t="str">
            <v>L55</v>
          </cell>
          <cell r="C34020" t="str">
            <v xml:space="preserve">Instalación y Puesta en funcionamiento TABLERO ELECTRICO CON ADECUACIONES PARA BOMBAS </v>
          </cell>
          <cell r="F34020" t="str">
            <v>Esp</v>
          </cell>
          <cell r="G34020" t="str">
            <v>glb</v>
          </cell>
          <cell r="H34020">
            <v>1</v>
          </cell>
          <cell r="I34020">
            <v>5079003.5740625001</v>
          </cell>
          <cell r="J34020">
            <v>5079004</v>
          </cell>
        </row>
        <row r="34022">
          <cell r="A34022" t="str">
            <v>EE-20.44</v>
          </cell>
          <cell r="C34022" t="str">
            <v>SUMINISTRO E INSTALACIÓN Y PUESTA EN FUNCIONAMIENTO DE generador industrial 110V/440V, 1500/1800RPM, Protección IP21-23, 50-60HZ  "VER ESPECIFICACIONES"</v>
          </cell>
          <cell r="G34022" t="str">
            <v>und</v>
          </cell>
          <cell r="J34022" t="e">
            <v>#VALUE!</v>
          </cell>
        </row>
        <row r="34023">
          <cell r="B34023" t="str">
            <v>L56</v>
          </cell>
          <cell r="C34023" t="str">
            <v>GENERADOR INDUSTRIAL 110V/440V, 1500/1800RPM, Protección IP21-23, 50-60HZ"VER ESPECIFICACIONES"</v>
          </cell>
          <cell r="F34023" t="str">
            <v>Ins</v>
          </cell>
          <cell r="G34023" t="str">
            <v>glb</v>
          </cell>
          <cell r="H34023">
            <v>1</v>
          </cell>
          <cell r="I34023" t="e">
            <v>#VALUE!</v>
          </cell>
          <cell r="J34023" t="e">
            <v>#VALUE!</v>
          </cell>
        </row>
        <row r="34024">
          <cell r="B34024" t="str">
            <v>L57</v>
          </cell>
          <cell r="C34024" t="str">
            <v>Instalación y Puesta en funcionamiento de GENERADOR ELECTRICO INDUSTRIAL.</v>
          </cell>
          <cell r="F34024" t="str">
            <v>Esp</v>
          </cell>
          <cell r="G34024" t="str">
            <v>glb</v>
          </cell>
          <cell r="H34024">
            <v>1</v>
          </cell>
          <cell r="I34024">
            <v>5479977.2999999998</v>
          </cell>
          <cell r="J34024">
            <v>5479977</v>
          </cell>
        </row>
        <row r="34026">
          <cell r="A34026" t="str">
            <v>EE-20.45</v>
          </cell>
          <cell r="C34026" t="str">
            <v>SUMINISTRO  INSTALACION Y PUESTA EN FUNCIONAMIENTO DE bomba de turbina vertical MULTI-ETAPAS, lubricada por agua  sumergible, tazones de hiero fundido  ASTM A-48 CLASE 30, recubiertos internamente con esmalte tipo cerámica, impulsor abierto Bronce fundido CDA 872/Acero, anillos de bronce fundido C 844, eje en acero inoxidable endurecido 17 4PH, Bujes y collar de arena en bronce endurecido tipo Marino, Bujes de impulsión acero Inoxidable 416, Canastilla de succión Tipo basket en acero 316, motor electrico vertical de eje hueco "Holloshaft" potencia 60HP a 1000 RPM Trifasico, 60Hz, 440V, NEMA A, eficiencia min 93% "VER ESPECIFICACIONES"</v>
          </cell>
          <cell r="G34026" t="str">
            <v>und</v>
          </cell>
          <cell r="J34026" t="e">
            <v>#VALUE!</v>
          </cell>
        </row>
        <row r="34027">
          <cell r="B34027" t="str">
            <v>L58</v>
          </cell>
          <cell r="C34027" t="str">
            <v>BOMBA DE TURBINA VERTICAL MULTI-ETAPAS, lubricada por agua  sumergible, tazones de hiero fundido  ASTM A-48 CLASE 30, recubiertos internamente con esmalte tipo cerámica, impulsor abierto Bronce fundido CDA 872/Acero, anillos de bronce fundido C 844, eje en acero inoxidable endurecido 17 4PH, Bujes y collar de arena en bronce endurecido tipo Marino, Bujes de impulsión acero Inoxidable 416, Canastilla de succión Tipo basket en acero 316, motor eléctrico vertical de eje hueco "Holloshaft" potencia 60HP a 1000 RPM Trifásico, 60Hz, 440V, NEMA A, eficiencia min 93%</v>
          </cell>
          <cell r="F34027" t="str">
            <v>Ins</v>
          </cell>
          <cell r="G34027" t="str">
            <v>glb</v>
          </cell>
          <cell r="H34027">
            <v>1</v>
          </cell>
          <cell r="I34027" t="e">
            <v>#VALUE!</v>
          </cell>
          <cell r="J34027" t="e">
            <v>#VALUE!</v>
          </cell>
        </row>
        <row r="34028">
          <cell r="B34028" t="str">
            <v>L59</v>
          </cell>
          <cell r="C34028" t="str">
            <v>Instalación y Puesta en funcionamiento de EQUIPO DE IMPULSIÓN.</v>
          </cell>
          <cell r="F34028" t="str">
            <v>Esp</v>
          </cell>
          <cell r="G34028" t="str">
            <v>glb</v>
          </cell>
          <cell r="H34028">
            <v>1</v>
          </cell>
          <cell r="I34028" t="e">
            <v>#VALUE!</v>
          </cell>
          <cell r="J34028" t="e">
            <v>#VALUE!</v>
          </cell>
        </row>
        <row r="34029">
          <cell r="B34029" t="str">
            <v>M22</v>
          </cell>
          <cell r="C34029" t="str">
            <v>GRUA CON BRAZO HIDRAULICO</v>
          </cell>
          <cell r="F34029" t="str">
            <v>Ins</v>
          </cell>
          <cell r="G34029" t="str">
            <v>dd</v>
          </cell>
          <cell r="H34029">
            <v>6</v>
          </cell>
          <cell r="I34029">
            <v>1207500</v>
          </cell>
          <cell r="J34029">
            <v>7245000</v>
          </cell>
        </row>
        <row r="34031">
          <cell r="A34031" t="str">
            <v>EE-20.46</v>
          </cell>
          <cell r="C34031" t="str">
            <v>Instalación y Puesta en funcionamiento de PLANTA DE POTABILIZACIÓN DE AGUA IHM, Filtración y ultravioleta. Capacidad de producción: 90,240 litros/día. Dimensiones: 85cm x 65cm x 85cm. PESO:320Kg. 2 ½ años garantía. Consumo Kw/h: 1. VERIFICAR FICHA TECNICA</v>
          </cell>
          <cell r="G34031" t="str">
            <v>glb</v>
          </cell>
          <cell r="J34031" t="e">
            <v>#VALUE!</v>
          </cell>
        </row>
        <row r="34032">
          <cell r="B34032" t="str">
            <v>L60</v>
          </cell>
          <cell r="C34032" t="str">
            <v xml:space="preserve">Instalación y Puesta en funcionamiento de PLANTA DE POTABILIZACIÓN DE AGUA IHM, Filtración y ultravioleta. Capacidad de producción: 90,240 litros/día. Dimensiones: 85cm x 65cm x 85cm. PESO:320Kg. 2 ½ años garantía. Consumo KW/h: 1. VERIFICAR FICHA TECNICA
</v>
          </cell>
          <cell r="F34032" t="str">
            <v>Esp</v>
          </cell>
          <cell r="G34032" t="str">
            <v>glb</v>
          </cell>
          <cell r="H34032">
            <v>1</v>
          </cell>
          <cell r="I34032" t="e">
            <v>#VALUE!</v>
          </cell>
          <cell r="J34032" t="e">
            <v>#VALUE!</v>
          </cell>
        </row>
        <row r="34034">
          <cell r="A34034" t="str">
            <v>EE-20.47</v>
          </cell>
          <cell r="C34034" t="str">
            <v>Instalación y Puesta en funcionamiento de PLANTA DE POTABILIZACIÓN DE AGUA  2LS – HPDWP, Capacidad de producción: 115,200 litros/día.  Dimensiones: 200cmx95cmx170cm. PESO:220Kg. 2 años garantía. Consumo Kw/h: 2,0. VERIFICAR FICHA TECNICA</v>
          </cell>
          <cell r="G34034" t="str">
            <v>glb</v>
          </cell>
          <cell r="J34034" t="e">
            <v>#VALUE!</v>
          </cell>
        </row>
        <row r="34035">
          <cell r="B34035" t="str">
            <v>L61</v>
          </cell>
          <cell r="C34035" t="str">
            <v xml:space="preserve">Instalación y Puesta en funcionamiento de PLANTA DE POTABILIZACIÓN DE AGUA  2LS – HPDWP, Capacidad de producción: 115,200 litros/día.  Dimensiones: 200cmx95cmx170cm. PESO:220Kg. 2 años garantía. Consumo KW/h: 2,0. VERIFICAR FICHA TECNICA
</v>
          </cell>
          <cell r="F34035" t="str">
            <v>Esp</v>
          </cell>
          <cell r="G34035" t="str">
            <v>glb</v>
          </cell>
          <cell r="H34035">
            <v>1</v>
          </cell>
          <cell r="I34035" t="e">
            <v>#VALUE!</v>
          </cell>
          <cell r="J34035" t="e">
            <v>#VALUE!</v>
          </cell>
        </row>
        <row r="34037">
          <cell r="A34037" t="str">
            <v>EE-20.48</v>
          </cell>
          <cell r="C34037" t="str">
            <v>Instalación y Puesta en funcionamiento de PLANTA DE POTABILIZACIÓN DE AGUA  ALCHEMY - Al001-3MLH, Capacidad de producción: 48,000 litros/día. Dimensiones: 90cmx70cmx210cm. PESO:300Kg. 3 años garantía. Consumo Kw/h: 1,5. VERIFICAR FICHA TECNICA</v>
          </cell>
          <cell r="G34037" t="str">
            <v>glb</v>
          </cell>
          <cell r="J34037" t="e">
            <v>#VALUE!</v>
          </cell>
        </row>
        <row r="34038">
          <cell r="B34038" t="str">
            <v>L62</v>
          </cell>
          <cell r="C34038" t="str">
            <v xml:space="preserve">Instalación y Puesta en funcionamiento de PLANTA DE POTABILIZACIÓN DE AGUA  ALCHEMY - Al001-3MLH, Capacidad de producción: 48,000 litros/día. Dimensiones: 90cmx70cmx210cm. PESO:300Kg. 3 años garantía. Consumo KW/h: 1,5. VERIFICAR FICHA TECNICA
</v>
          </cell>
          <cell r="F34038" t="str">
            <v>Esp</v>
          </cell>
          <cell r="G34038" t="str">
            <v>glb</v>
          </cell>
          <cell r="H34038">
            <v>1</v>
          </cell>
          <cell r="I34038" t="e">
            <v>#VALUE!</v>
          </cell>
          <cell r="J34038" t="e">
            <v>#VALUE!</v>
          </cell>
        </row>
        <row r="34040">
          <cell r="A34040" t="str">
            <v>EE-20.49</v>
          </cell>
          <cell r="C34040" t="str">
            <v>Instalación y Puesta en funcionamiento de PLANTA DE POTABILIZACIÓN DE AGUA  SKYWATER, Capacidad de producción: 0,67 litros/minuto. Dimensiones: 100cmx100cmx210cm. PESO:220Kg. 2 años garantía. Consumo Kw/h: 9,0. VERIFICAR FICHA TECNICA</v>
          </cell>
          <cell r="G34040" t="str">
            <v>glb</v>
          </cell>
          <cell r="J34040" t="e">
            <v>#VALUE!</v>
          </cell>
        </row>
        <row r="34041">
          <cell r="B34041" t="str">
            <v>L63</v>
          </cell>
          <cell r="C34041" t="str">
            <v xml:space="preserve">Instalación y Puesta en funcionamiento de PLANTA DE POTABILIZACIÓN DE AGUA  SKYWATER, Capacidad de producción: 0,67 litros/minuto. Dimensiones: 100cmx100cmx210cm. PESO:220Kg. 2 años garantía. Consumo KW/h: 9,0. VERIFICAR FICHA TECNICA
</v>
          </cell>
          <cell r="F34041" t="str">
            <v>Esp</v>
          </cell>
          <cell r="G34041" t="str">
            <v>glb</v>
          </cell>
          <cell r="H34041">
            <v>1</v>
          </cell>
          <cell r="I34041" t="e">
            <v>#VALUE!</v>
          </cell>
          <cell r="J34041" t="e">
            <v>#VALUE!</v>
          </cell>
        </row>
        <row r="34043">
          <cell r="A34043" t="str">
            <v>EE-20.50</v>
          </cell>
          <cell r="C34043" t="str">
            <v>Instalación y Puesta en funcionamiento de PLANTA DE POTABILIZACIÓN DE AGUA  CAMWATER – FUV2, Capacidad de producción: 7,680 litros/día. Dimensiones: 58cmx39,5cmx43,5cm. PESO:17,8Kg. 3 meses garantía. Consumo Kw/h: 0,5. VERIFICAR FICHA TECNICA</v>
          </cell>
          <cell r="G34043" t="str">
            <v>glb</v>
          </cell>
          <cell r="J34043" t="e">
            <v>#VALUE!</v>
          </cell>
        </row>
        <row r="34044">
          <cell r="B34044" t="str">
            <v>L64</v>
          </cell>
          <cell r="C34044" t="str">
            <v xml:space="preserve">Instalación y Puesta en funcionamiento de PLANTA DE POTABILIZACIÓN DE AGUA  CAMWATER – FUV2, Capacidad de producción: 7,680 litros/día. Dimensiones: 58cmx39,5cmx43,5cm. PESO:17,8Kg. 3 meses garantía. Consumo KW/h: 0,5. VERIFICAR FICHA TECNICA
</v>
          </cell>
          <cell r="F34044" t="str">
            <v>Esp</v>
          </cell>
          <cell r="G34044" t="str">
            <v>glb</v>
          </cell>
          <cell r="H34044">
            <v>1</v>
          </cell>
          <cell r="I34044" t="e">
            <v>#VALUE!</v>
          </cell>
          <cell r="J34044" t="e">
            <v>#VALUE!</v>
          </cell>
        </row>
        <row r="34046">
          <cell r="A34046" t="str">
            <v>EE-20.51</v>
          </cell>
          <cell r="C34046" t="str">
            <v>Instalación y Puesta en funcionamiento de PLANTA DE POTABILIZACIÓN DE AGUA  NOAH WATER SYSTEMSR, Capacidad de producción: 86,400 litros/día. Dimensiones: 85cmx65cmx85cm. PESO:17,8Kg. 1 año garantía. Consumo Kw/h: 1,0. VERIFICAR FICHA TECNICA</v>
          </cell>
          <cell r="G34046" t="str">
            <v>glb</v>
          </cell>
          <cell r="J34046" t="e">
            <v>#VALUE!</v>
          </cell>
        </row>
        <row r="34047">
          <cell r="B34047" t="str">
            <v>L65</v>
          </cell>
          <cell r="C34047" t="str">
            <v xml:space="preserve">Instalación y Puesta en funcionamiento de PLANTA DE POTABILIZACIÓN DE AGUA  NOAH WATER SYSTEMSR, Capacidad de producción: 86,400 litros/día. Dimensiones: 85cmx65cmx85cm. PESO:17,8Kg. 1 año garantía. Consumo KW/h: 1,0. VERIFICAR FICHA TECNICA
</v>
          </cell>
          <cell r="F34047" t="str">
            <v>Esp</v>
          </cell>
          <cell r="G34047" t="str">
            <v>glb</v>
          </cell>
          <cell r="H34047">
            <v>1</v>
          </cell>
          <cell r="I34047" t="e">
            <v>#VALUE!</v>
          </cell>
          <cell r="J34047" t="e">
            <v>#VALUE!</v>
          </cell>
        </row>
        <row r="34049">
          <cell r="A34049" t="str">
            <v>EE-20.52</v>
          </cell>
          <cell r="C34049" t="str">
            <v>Instalación y Puesta en funcionamiento de CENTRO DE ACOPIO DE RESIDUOS CONVENCIONALES MODULO OFICINA-BODEGA. Contenedor oficina 40 pies QOC-ECOPLAK (Oficina-Bodega Cartones+Papel+Plastico) (Dotado por superficie de trabajo 1.5x1.5, 1 sillas ergonómica, 2 sillas interlocutoras, 1 archivador, 1 punto ecológico, 1 aire acondicionado de 12 BTUS). VERIFICAR FICHA TECNICA</v>
          </cell>
          <cell r="G34049" t="str">
            <v>glb</v>
          </cell>
          <cell r="J34049">
            <v>39054724</v>
          </cell>
        </row>
        <row r="34050">
          <cell r="B34050" t="str">
            <v>L66</v>
          </cell>
          <cell r="C34050" t="str">
            <v xml:space="preserve">Instalación y Puesta en funcionamiento de CENTRO DE ACOPIO DE RESIDUOS CONVENCIONALES MODULO OFICINA-BODEGA. Contenedor oficina 40 pies QOC-ECOPLAK (Oficina-Bodega Cartones+Papel+Plastico) (Dotado por superficie de trabajo 1.5x1.5, 1 sillas ergonómica, 2 sillas interlocutoras, 1 archivador, 1 punto ecológico, 1 aire acondicionado de 12 BTUS). VERIFICAR FICHA TECNICA
</v>
          </cell>
          <cell r="F34050" t="str">
            <v>Esp</v>
          </cell>
          <cell r="G34050" t="str">
            <v>glb</v>
          </cell>
          <cell r="H34050">
            <v>1</v>
          </cell>
          <cell r="I34050">
            <v>39054723.75</v>
          </cell>
          <cell r="J34050">
            <v>39054724</v>
          </cell>
        </row>
        <row r="34052">
          <cell r="A34052" t="str">
            <v>EE-20.53</v>
          </cell>
          <cell r="C34052" t="str">
            <v>Instalación y Puesta en funcionamiento de CENTRO DE ACOPIO DE RESIDUOS CONVENCIONALES MODULO BODEGA. Contenedor bodega 40 pies QOC-ECOPLAK (OFICINA-BODEGA ORDINARIOS). VERIFICAR FICHA TECNICA</v>
          </cell>
          <cell r="G34052" t="str">
            <v>glb</v>
          </cell>
          <cell r="J34052">
            <v>32668610</v>
          </cell>
        </row>
        <row r="34053">
          <cell r="B34053" t="str">
            <v>L67</v>
          </cell>
          <cell r="C34053" t="str">
            <v xml:space="preserve">Instalación y Puesta en funcionamiento de CENTRO DE ACOPIO DE RESIDUOS CONVENCIONALES MODULO BODEGA. Contenedor bodega 40 pies QOC-ECOPLAK (OFICINA-BODEGA ORDINARIOS). VERIFICAR FICHA TECNICA
</v>
          </cell>
          <cell r="F34053" t="str">
            <v>Esp</v>
          </cell>
          <cell r="G34053" t="str">
            <v>glb</v>
          </cell>
          <cell r="H34053">
            <v>1</v>
          </cell>
          <cell r="I34053">
            <v>32668610.100000001</v>
          </cell>
          <cell r="J34053">
            <v>32668610</v>
          </cell>
        </row>
        <row r="34055">
          <cell r="A34055" t="str">
            <v>EE-20.54</v>
          </cell>
          <cell r="C34055" t="str">
            <v>Instalación y Puesta en funcionamiento de CENTRO DE ACOPIO DE RESIDUOS PELIGROSOS MODULO BODEGA. Contenedor bodega 40 pies QOC-ECOPLAK. VERIFICAR FICHA TECNICA</v>
          </cell>
          <cell r="G34055" t="str">
            <v>glb</v>
          </cell>
          <cell r="J34055">
            <v>24238749</v>
          </cell>
        </row>
        <row r="34056">
          <cell r="B34056" t="str">
            <v>L68</v>
          </cell>
          <cell r="C34056" t="str">
            <v xml:space="preserve">Instalación y Puesta en funcionamiento de CENTRO DE ACOPIO DE RESIDUOS PELIGROSOS MODULO BODEGA. Contenedor bodega 40 pies QOC-ECOPLAK. VERIFICAR FICHA TECNICA
</v>
          </cell>
          <cell r="F34056" t="str">
            <v>Esp</v>
          </cell>
          <cell r="G34056" t="str">
            <v>glb</v>
          </cell>
          <cell r="H34056">
            <v>1</v>
          </cell>
          <cell r="I34056">
            <v>24238749.292179976</v>
          </cell>
          <cell r="J34056">
            <v>24238749</v>
          </cell>
        </row>
        <row r="34058">
          <cell r="A34058" t="str">
            <v>EE-20.55</v>
          </cell>
          <cell r="C34058" t="str">
            <v>SUMINISTRO E INSTALACIÓN  Y  PUESTA EN FUNCIONAMIENTO DE EQUIPO EYECTOR - Incluye 1 motobomba sumergibles de 2 HP caudal de 240 gpm ,  tablero de control  y sus respectivos accesorios, conexión tubería (Cheque, registro, codos y universal 3")  y accesorios para descarga. TODO COSTO.</v>
          </cell>
          <cell r="G34058" t="str">
            <v>und</v>
          </cell>
          <cell r="J34058">
            <v>9778587</v>
          </cell>
        </row>
        <row r="34059">
          <cell r="B34059" t="str">
            <v>L34</v>
          </cell>
          <cell r="C34059" t="str">
            <v>SUMINISTRO, INSTALACION Y PUESTA EN FUNCIONAMIENTO DE EQUIPO EYECTOR - Incluye 2 motobomba sumergibles trituradora de 3 HP caudal de 80 gpm / 100% cada una, acople momo bloque, impulsor semiabierto, sello mecánico, decarga Ø=2", motor eléctrico, velocidad 3500 RPM, tablero de control electrico y sus respectivos accesorios: (1 armario metálico, 1 minibreaker, 2 contactores, 2 guarda motor, 2 luces pilote de señalización, 2 selector de 3 posiciones, 1 bornera de conexión, 1 alarma sonora, 1 plano de conexiones, 1 alternación automática para bombas 1 y 2, 3 flotador tipo microswitch., conexión tubería (Cheque, registro, codos y universal 3")  y accesorios para descarga. TODO COSTO.</v>
          </cell>
          <cell r="F34059" t="str">
            <v>Esp</v>
          </cell>
          <cell r="G34059" t="str">
            <v>und</v>
          </cell>
          <cell r="H34059">
            <v>1</v>
          </cell>
          <cell r="I34059">
            <v>9778587</v>
          </cell>
          <cell r="J34059">
            <v>9778587</v>
          </cell>
        </row>
        <row r="34061">
          <cell r="A34061" t="str">
            <v>EE-20.56</v>
          </cell>
          <cell r="C34061" t="str">
            <v>TANQUE IMHOFF. Forma cilíndrica para el tratamiento de aguas negras. Capacidad 400 Lts. Dimensiones 15x8x1.50m.VERIFICAR FICHA TECNICA.</v>
          </cell>
          <cell r="G34061" t="str">
            <v>und</v>
          </cell>
          <cell r="J34061">
            <v>4678030</v>
          </cell>
        </row>
        <row r="34062">
          <cell r="B34062" t="str">
            <v>L69</v>
          </cell>
          <cell r="C34062" t="str">
            <v>TANQUE IMHOFF. Forma cilíndrica para el tratamiento de aguas negras. Capacidad 400 Lts. Dimensiones 15x8x1.50m.VERIFICAR FICHA TECNICA.</v>
          </cell>
          <cell r="F34062" t="str">
            <v>Ins</v>
          </cell>
          <cell r="G34062" t="str">
            <v>und</v>
          </cell>
          <cell r="H34062">
            <v>1</v>
          </cell>
          <cell r="I34062">
            <v>4678029.6076891441</v>
          </cell>
          <cell r="J34062">
            <v>4678030</v>
          </cell>
        </row>
        <row r="34064">
          <cell r="A34064" t="str">
            <v>EE-20.57</v>
          </cell>
          <cell r="C34064" t="str">
            <v>Instalación y puesta en funcionamiento de SISTEMA SEPTICO DE LODOS ACTIVADOS. Tratamiendo de aguas negras.Capacidad 0.5 a 0.8 Lts/s. Dimensiones 3x5x2.30m.VERIFICAR FICHA TECNICA.</v>
          </cell>
          <cell r="G34064" t="str">
            <v>glb</v>
          </cell>
          <cell r="J34064">
            <v>212060829</v>
          </cell>
        </row>
        <row r="34065">
          <cell r="B34065" t="str">
            <v>L70</v>
          </cell>
          <cell r="C34065" t="str">
            <v>Instalación y puesta en funcionamiento de SISTEMA SEPTICO DE LODOS ACTIVADOS. Tratamiendo de aguas negras.Capacidad 0.5 a 0.8 Lts/s. Dimensiones 3x5x2.30m.VERIFICAR FICHA TECNICA.</v>
          </cell>
          <cell r="F34065" t="str">
            <v>Esp</v>
          </cell>
          <cell r="G34065" t="str">
            <v>glb</v>
          </cell>
          <cell r="H34065">
            <v>1</v>
          </cell>
          <cell r="I34065">
            <v>212060829.41006696</v>
          </cell>
          <cell r="J34065">
            <v>212060829</v>
          </cell>
        </row>
        <row r="34067">
          <cell r="A34067" t="str">
            <v>EE-20.58</v>
          </cell>
          <cell r="C34067" t="str">
            <v>Instalación y puesta en funcionamiento de SISTEMA SEPTICO EN CONTENEDOR. Tratamiendo de aguas negras.Capacidad 0.5 Lts/s, 120 HOMBRES. Dimensiones 4X2.2m.VERIFICAR FICHA TECNICA.</v>
          </cell>
          <cell r="G34067" t="str">
            <v>glb</v>
          </cell>
          <cell r="J34067">
            <v>140808691</v>
          </cell>
        </row>
        <row r="34068">
          <cell r="B34068" t="str">
            <v>L71</v>
          </cell>
          <cell r="C34068" t="str">
            <v>Instalación y puesta en funcionamiento de SISTEMA SEPTICO EN CONTENEDOR. Tratamiendo de aguas negras.Capacidad 0.5 Lts/s, 120 HOMBRES. Dimensiones 4X2.2m.VERIFICAR FICHA TECNICA.</v>
          </cell>
          <cell r="F34068" t="str">
            <v>Esp</v>
          </cell>
          <cell r="G34068" t="str">
            <v>glb</v>
          </cell>
          <cell r="H34068">
            <v>1</v>
          </cell>
          <cell r="I34068">
            <v>140808691.19144323</v>
          </cell>
          <cell r="J34068">
            <v>140808691</v>
          </cell>
        </row>
        <row r="34070">
          <cell r="A34070" t="str">
            <v>EE-20.59</v>
          </cell>
          <cell r="C34070" t="str">
            <v>BOMBA EYECTORA SUMERGIBLE DE 1/2 HP. Incluye suministro e instalación y puesta en funcionamiento. A todo costo- Incluye, tablero de control  y accesorios conexión a sistema hidráulico y eléctrico + suministro e instalación y puesta en funcionamiento).</v>
          </cell>
          <cell r="G34070" t="str">
            <v>und</v>
          </cell>
          <cell r="J34070">
            <v>2027027</v>
          </cell>
        </row>
        <row r="34071">
          <cell r="B34071" t="str">
            <v>L12</v>
          </cell>
          <cell r="C34071" t="str">
            <v>Instalación y puesta en funcionamiento equipo de presión.</v>
          </cell>
          <cell r="F34071" t="str">
            <v>Esp</v>
          </cell>
          <cell r="G34071" t="str">
            <v>glb</v>
          </cell>
          <cell r="H34071">
            <v>0.1</v>
          </cell>
          <cell r="I34071">
            <v>1891193.85</v>
          </cell>
          <cell r="J34071">
            <v>189119</v>
          </cell>
        </row>
        <row r="34072">
          <cell r="B34072" t="str">
            <v>L73</v>
          </cell>
          <cell r="C34072" t="str">
            <v>BOMBA EYECTORA SUMERGIBLE DE 1/2 HP. Incluye suministro e instalación y puesta en funcionamiento. A todo costo- Incluye, tablero de control  y accesorios conexión a sistema hidráulico y eléctrico + suministro e instalación y puesta en funcionamiento).</v>
          </cell>
          <cell r="F34072" t="str">
            <v>Esp</v>
          </cell>
          <cell r="G34072" t="str">
            <v>glb</v>
          </cell>
          <cell r="H34072">
            <v>1</v>
          </cell>
          <cell r="I34072">
            <v>1837907.7400293124</v>
          </cell>
          <cell r="J34072">
            <v>1837908</v>
          </cell>
        </row>
        <row r="34074">
          <cell r="A34074" t="str">
            <v>EE-20.60</v>
          </cell>
          <cell r="C34074" t="str">
            <v>SUMINISTRO, INSTALACION  Y  PUESTA EN FUNCIONAMIENTO DE SISTEMA DE PRESIÓN CONTRAINCENDIO. 200GPM  a una presión de 142PSI. Sistema compuesto de una motobomba principal, construcción éstandar en hierro, eje en acero al carbón soportado en rodamientos, anillos de fricción en bronce y sello mecánico, accionadas mediante un sistema flexible, por motor eléctrico WEG trifásicos de 60HP,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3HP, 3500RPM, 220/240V, tres fases, 60hz, tipo cerrado.Incluye demás accesorios eléctricos, accesorios hidrosanitarios (válvulas y manómetros que permitan el correcto funcionamiento).</v>
          </cell>
          <cell r="G34074" t="str">
            <v>und</v>
          </cell>
          <cell r="J34074">
            <v>31008653</v>
          </cell>
        </row>
        <row r="34075">
          <cell r="B34075" t="str">
            <v>L74</v>
          </cell>
          <cell r="C34075" t="str">
            <v>SUMINISTRO, INSTALACION  Y  PUESTA EN FUNCIONAMIENTO DE SISTEMA DE PRESIÓN CONTRAINCENDIO. 200GPM  a una presión de 142PSI. Sistema compuesto de una motobomba principal, construcción éstandar en hierro, eje en acero al carbón soportado en rodamientos, anillos de fricción en bronce y sello mecánico, accionadas mediante un sistema flexible, por motor eléctrico WEG trifásicos de 60HP,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3HP, 3500RPM, 220/240V, tres fases, 60hz, tipo cerrado.Incluye demás accesorios eléctricos, accesorios hidrosanitarios (válvulas y manómetros que permitan el correcto funcionamiento).</v>
          </cell>
          <cell r="F34075" t="str">
            <v>Esp</v>
          </cell>
          <cell r="G34075" t="str">
            <v>und</v>
          </cell>
          <cell r="H34075">
            <v>1</v>
          </cell>
          <cell r="I34075">
            <v>31008653.399539471</v>
          </cell>
          <cell r="J34075">
            <v>31008653</v>
          </cell>
        </row>
        <row r="34077">
          <cell r="A34077" t="str">
            <v>EE-20.61</v>
          </cell>
          <cell r="C34077" t="str">
            <v xml:space="preserve">SUMINISTRO, INSTALACION  Y  PUESTA EN FUNCIONAMIENTO DE SISTEMA DE PRESION HIDROFLO (CON UNA MOTOBOMBA).Sistema de presión de Agua, HIDROFLO marca IHM, modelo: CD1-1.0-C50H. Presión de 20/40PSI. (25 GPM). Una motobomba,   marca IHM, modelo CD1-1.0 construcción standard, sello mecánico, accionada directamente por un motor eléctrico WEG de 1.0 HP, 3500 RPM, 220 VOLTIOS, 2 FASES, 60 hz.Un tanque de presión tipo hidroacumulador, marca IHM, modelo C-50 de 50 Lts de capacidad, con membrana separadora de aire, agua,   y válvula de control y precarga de aire.Un arrancador termomagnetico directo marca WEG, con escala de graduación 7/10amperios, con bobina a 220 voltios, protección contra sobrecarga y caída de fase, incluye indicador interior del salto de relé térmico, botón reset, botón test, en caja termoplástica, protección IP-41. Incluye demás accesorios eléctricos, accesorios hidrosanitarios (válvulas y manómetros que permitan el correcto funcionamiento).
</v>
          </cell>
          <cell r="G34077" t="str">
            <v>und</v>
          </cell>
          <cell r="J34077">
            <v>1907032</v>
          </cell>
        </row>
        <row r="34078">
          <cell r="B34078" t="str">
            <v>L75</v>
          </cell>
          <cell r="C34078" t="str">
            <v xml:space="preserve">SUMINISTRO, INSTALACION  Y  PUESTA EN FUNCIONAMIENTO DE SISTEMA DE PRESION HIDROFLO ( CON UNA MOTOBOMBA).Sistema de presión de Agua, HIDROFLO marca IHM, modelo: CD1-1.0-C50H
Capaz de suministrar automáticamente una presión de 20/40PSI. (25 GPM). Una motobomba,   marca IHM, modelo CD1-1.0 construcción standard, sello mecánico, accionada directamente por un motor eléctrico WEG de 1.0 HP, 3500 RPM, 220 VOLTIOS, 2 FASES, 60 hz.Un tanque de presión tipo hidroacumulador, marca IHM, modelo C-50 de 50 Lts de capacidad, con membrana separadora de aire, agua,   y válvula de control y precarga de aire.Un arrancador termomagnetico directo marca WEG, con escala de graduación 7/10amperios, con bobina a 220 voltios, protección contra sobrecarga y caída de fase, incluye indicador interior del salto de relé térmico, botón reset, botón test, en caja termoplástica, protección IP-41. Incluye demás accesorios eléctricos, accesorios hidrosanitarios (válvulas y manómetros que permitan el correcto funcionamiento).
</v>
          </cell>
          <cell r="F34078" t="str">
            <v>Esp</v>
          </cell>
          <cell r="G34078" t="str">
            <v>und</v>
          </cell>
          <cell r="H34078">
            <v>1</v>
          </cell>
          <cell r="I34078">
            <v>1907032.05</v>
          </cell>
          <cell r="J34078">
            <v>1907032</v>
          </cell>
        </row>
        <row r="34080">
          <cell r="A34080" t="str">
            <v>EE-20.62</v>
          </cell>
          <cell r="C34080" t="str">
            <v xml:space="preserve">SUMINISTRO, INSTALACION  Y  PUESTA EN FUNCIONAMIENTO DE SISTEMA DE PRESION HIDROFLO (CON UNA MOTOBOMBA).HIDROFLO marca IHM, modelo: JS1-1/2-C50H.Capaz de suministrar automáticamente una presión de 20/40PSI. (25 GPM). Una motobomba,   marca IHM, modelo JS1-1/2 construcción standard, sello mecánico, accionada directamente por un motor eléctrico WEG de 0.5 HP, 3500 RPM, 220 VOLTIOS, 2 FASES, 60 hz.Un tanque de presión tipo hidroacumulador, marca IHM, modelo C-50 de 50 Lts de capacidad, con membrana separadora de aire, agua,   y válvula de control y precarga de aire. Un arrancador termomagnetico directo marca WEG, con escala de graduación 4/6 amperios, con bobina a 220 voltios, protección contra sobrecarga y caída de fase, incluye indicador interior del salto de relé térmico, botón reset, botón test, en caja termoplástica, protección IP-41. Incluye demás accesorios eléctricos, accesorios hidrosanitarios (válvulas y manómetros que permitan el correcto funcionamiento).
</v>
          </cell>
          <cell r="G34080" t="str">
            <v>und</v>
          </cell>
          <cell r="J34080">
            <v>2283787</v>
          </cell>
        </row>
        <row r="34081">
          <cell r="B34081" t="str">
            <v>L76</v>
          </cell>
          <cell r="C34081" t="str">
            <v xml:space="preserve">SUMINISTRO, INSTALACION  Y  PUESTA EN FUNCIONAMIENTO DE SISTEMA DE PRESION HIDROFLO (CON UNA MOTOBOMBA).HIDROFLO marca IHM, modelo: JS1-1/2-C50H.Capaz de suministrar automáticamente una presión de 20/40PSI. (25 GPM). Una motobomba,   marca IHM, modelo JS1-1/2 construcción standard, sello mecánico, accionada directamente por un motor eléctrico WEG de 0.5 HP, 3500 RPM, 220 VOLTIOS, 2 FASES, 60 hz.Un tanque de presión tipo hidroacumulador, marca IHM, modelo C-50 de 50 Lts de capacidad, con membrana separadora de aire, agua,   y válvula de control y precarga de aire. Un arrancador termomagnetico directo marca WEG, con escala de graduación 4/6 amperios, con bobina a 220 voltios, protección contra sobrecarga y caída de fase, incluye indicador interior del salto de relé térmico, botón reset, botón test, en caja termoplástica, protección IP-41. Incluye demás accesorios eléctricos, accesorios hidrosanitarios (válvulas y manómetros que permitan el correcto funcionamiento).
</v>
          </cell>
          <cell r="F34081" t="str">
            <v>Esp</v>
          </cell>
          <cell r="G34081" t="str">
            <v>und</v>
          </cell>
          <cell r="H34081">
            <v>1</v>
          </cell>
          <cell r="I34081">
            <v>2283787.3228760823</v>
          </cell>
          <cell r="J34081">
            <v>2283787</v>
          </cell>
        </row>
        <row r="34083">
          <cell r="A34083" t="str">
            <v>EE-20.63</v>
          </cell>
          <cell r="C34083" t="str">
            <v>SUMINISTRO, INSTALACIÓN Y PUESTA EN FUNCIONAMIENTO DE EQUIPO DE AIRE ACONDICIONADO TIPO TIPO VENTANA 9.000 BTU / Hr 220V. INCLUYE: Instalación COMPLETA A TODO COSTO. Se entrega punto de alimentación eléctrica a cero metros.</v>
          </cell>
          <cell r="G34083" t="str">
            <v>und</v>
          </cell>
          <cell r="J34083">
            <v>764047</v>
          </cell>
        </row>
        <row r="34084">
          <cell r="B34084" t="str">
            <v>L77</v>
          </cell>
          <cell r="C34084" t="str">
            <v xml:space="preserve">EQUIPO DE AIRE ACONDICIONADO TIPO VENTANA 8.000 BTU / Hr 220V. De marca reconocida con garantía de 5 años. Incluye control de remoto de operación.
</v>
          </cell>
          <cell r="F34084" t="str">
            <v>Esp</v>
          </cell>
          <cell r="G34084" t="str">
            <v>und</v>
          </cell>
          <cell r="H34084">
            <v>1</v>
          </cell>
          <cell r="I34084">
            <v>709590.26249204774</v>
          </cell>
          <cell r="J34084">
            <v>709590</v>
          </cell>
        </row>
        <row r="34085">
          <cell r="B34085" t="str">
            <v>M03</v>
          </cell>
          <cell r="C34085" t="str">
            <v>EQUIPO BASICO ( Herramienta menor )</v>
          </cell>
          <cell r="F34085" t="str">
            <v>Ins</v>
          </cell>
          <cell r="G34085" t="str">
            <v>glb</v>
          </cell>
          <cell r="H34085">
            <v>0.5</v>
          </cell>
          <cell r="I34085">
            <v>2535.75</v>
          </cell>
          <cell r="J34085">
            <v>1268</v>
          </cell>
        </row>
        <row r="34086">
          <cell r="B34086" t="str">
            <v>I19</v>
          </cell>
          <cell r="C34086" t="str">
            <v>MANO DE OBRA ELECTRICA (Red de  Infraestructura)</v>
          </cell>
          <cell r="F34086" t="str">
            <v>Ins</v>
          </cell>
          <cell r="G34086" t="str">
            <v>hc</v>
          </cell>
          <cell r="H34086">
            <v>1</v>
          </cell>
          <cell r="I34086">
            <v>53189.01</v>
          </cell>
          <cell r="J34086">
            <v>53189</v>
          </cell>
        </row>
        <row r="34088">
          <cell r="A34088" t="str">
            <v>EE-20.64</v>
          </cell>
          <cell r="C34088" t="str">
            <v>SUMINISTRO, INSTALACIÓN Y PUESTA EN FUNCIONAMIENTO DE CALEFACTOR DE ACEITE  750-1500W 120V. Dimensiones 15x34x65cm. Fabricado en acero. Cubrimiento en espacio cerrado de 10 a 15m2.</v>
          </cell>
          <cell r="G34088" t="str">
            <v>und</v>
          </cell>
          <cell r="J34088">
            <v>152342</v>
          </cell>
        </row>
        <row r="34089">
          <cell r="B34089" t="str">
            <v>L78</v>
          </cell>
          <cell r="C34089" t="str">
            <v>SUMINISTRO CALEFACTOR DE ACEITE  750-1500W 120V. Dimensiones 15x34x65cm. Fabricado en acero. Cubrimiento en espacio cerrado de 10 a 15m2.</v>
          </cell>
          <cell r="F34089" t="str">
            <v>Esp</v>
          </cell>
          <cell r="G34089" t="str">
            <v>und</v>
          </cell>
          <cell r="H34089">
            <v>1</v>
          </cell>
          <cell r="I34089">
            <v>147023.1</v>
          </cell>
          <cell r="J34089">
            <v>147023</v>
          </cell>
        </row>
        <row r="34090">
          <cell r="B34090" t="str">
            <v>I19</v>
          </cell>
          <cell r="C34090" t="str">
            <v>MANO DE OBRA ELECTRICA (Red de  Infraestructura)</v>
          </cell>
          <cell r="F34090" t="str">
            <v>Ins</v>
          </cell>
          <cell r="G34090" t="str">
            <v>hc</v>
          </cell>
          <cell r="H34090">
            <v>0.1</v>
          </cell>
          <cell r="I34090">
            <v>53189.01</v>
          </cell>
          <cell r="J34090">
            <v>5319</v>
          </cell>
        </row>
        <row r="34092">
          <cell r="A34092" t="str">
            <v>EE-20.65</v>
          </cell>
          <cell r="C34092" t="str">
            <v>SUMINISTRO, INSTALACIÓN Y PUESTA EN FUNCIONAMIENTO DE  CALENTADOR DE AGUA ELECTRICO DE PASO 8KW/208V. 12Lts.</v>
          </cell>
          <cell r="G34092" t="str">
            <v>und</v>
          </cell>
          <cell r="J34092">
            <v>1378532</v>
          </cell>
        </row>
        <row r="34093">
          <cell r="B34093" t="str">
            <v>L79</v>
          </cell>
          <cell r="C34093" t="str">
            <v>SUMINISTRO CALENTADOR DE AGUA ELECTRICO DE PASO 8KW/208V. 12Lts.</v>
          </cell>
          <cell r="F34093" t="str">
            <v>Esp</v>
          </cell>
          <cell r="G34093" t="str">
            <v>und</v>
          </cell>
          <cell r="H34093">
            <v>1</v>
          </cell>
          <cell r="I34093">
            <v>1245558.7975444323</v>
          </cell>
          <cell r="J34093">
            <v>1245559</v>
          </cell>
        </row>
        <row r="34094">
          <cell r="B34094" t="str">
            <v>I19</v>
          </cell>
          <cell r="C34094" t="str">
            <v>MANO DE OBRA ELECTRICA (Red de  Infraestructura)</v>
          </cell>
          <cell r="F34094" t="str">
            <v>Ins</v>
          </cell>
          <cell r="G34094" t="str">
            <v>hc</v>
          </cell>
          <cell r="H34094">
            <v>2.5</v>
          </cell>
          <cell r="I34094">
            <v>53189.01</v>
          </cell>
          <cell r="J34094">
            <v>132973</v>
          </cell>
        </row>
        <row r="34096">
          <cell r="A34096" t="str">
            <v>EE-20.66</v>
          </cell>
          <cell r="C34096" t="str">
            <v>SUMINISTRO, INSTALACION  Y  PUESTA EN FUNCIONAMIENTO DE SISTEMA DE PRESIÓN CONTRAINCENDIO. 150GPM  a una presión de 109PSI. Sistema compuesto de una motobomba principal, construcción éstandar en hierro, eje en acero al carbón soportado en rodamientos, anillos de fricción en bronce y sello mecánico, accionadas mediante un sistema flexible, por motor eléctrico WEG trifásicos de 1,5HP,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1,5HP, 3500RPM, 220/240V, tres fases, 60hz, tipo cerrado.Incluye demás accesorios eléctricos, accesorios hidrosanitarios (válvulas y manómetros que permitan el correcto funcionamiento).</v>
          </cell>
          <cell r="G34096" t="str">
            <v>und</v>
          </cell>
          <cell r="J34096" t="e">
            <v>#VALUE!</v>
          </cell>
        </row>
        <row r="34097">
          <cell r="B34097" t="str">
            <v>L82</v>
          </cell>
          <cell r="C34097" t="str">
            <v>SISTEMA DE PRESIÓN CONTRAINCENDIO. 150GPM  a una presión de 109PSI. Sistema compuesto de una motobomba principal, construcción éstandar en hierro, eje en acero al carbón soportado en rodamientos, anillos de fricción en bronce y sello mecánico, accionadas mediante un sistema flexible, por motor eléctrico WEG trifásicos de 1,5HP,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1,5HP, 3500RPM, 220/240V, tres fases, 60hz, tipo cerrado.Incluye demás accesorios eléctricos, accesorios hidrosanitarios (válvulas y manómetros que permitan el correcto funcionamiento).</v>
          </cell>
          <cell r="F34097" t="str">
            <v>Esp</v>
          </cell>
          <cell r="G34097" t="str">
            <v>und</v>
          </cell>
          <cell r="H34097">
            <v>1</v>
          </cell>
          <cell r="I34097" t="e">
            <v>#VALUE!</v>
          </cell>
          <cell r="J34097" t="e">
            <v>#VALUE!</v>
          </cell>
        </row>
        <row r="34098">
          <cell r="B34098" t="str">
            <v>L12</v>
          </cell>
          <cell r="C34098" t="str">
            <v>Instalación y puesta en funcionamiento equipo de presión.</v>
          </cell>
          <cell r="F34098" t="str">
            <v>Esp</v>
          </cell>
          <cell r="G34098" t="str">
            <v>glb</v>
          </cell>
          <cell r="H34098">
            <v>1</v>
          </cell>
          <cell r="I34098">
            <v>1891193.85</v>
          </cell>
          <cell r="J34098">
            <v>1891194</v>
          </cell>
        </row>
        <row r="34100">
          <cell r="A34100" t="str">
            <v>EE-20.67</v>
          </cell>
          <cell r="C34100" t="str">
            <v>BOMBA EYECTORA SUMERGIBLE DE 0,3 HP. Incluye suministro e instalación y puesta en funcionamiento. A todo costo- Incluye switch flotador, tablero de control  y accesorios conexión a sistema hidráulico y eléctrico + suministro e instalación y puesta en funcionamiento).</v>
          </cell>
          <cell r="G34100" t="str">
            <v>und</v>
          </cell>
          <cell r="J34100">
            <v>754864</v>
          </cell>
        </row>
        <row r="34101">
          <cell r="B34101" t="str">
            <v>L12</v>
          </cell>
          <cell r="C34101" t="str">
            <v>Instalación y puesta en funcionamiento equipo de presión.</v>
          </cell>
          <cell r="F34101" t="str">
            <v>Esp</v>
          </cell>
          <cell r="G34101" t="str">
            <v>glb</v>
          </cell>
          <cell r="H34101">
            <v>0.1</v>
          </cell>
          <cell r="I34101">
            <v>1891193.85</v>
          </cell>
          <cell r="J34101">
            <v>189119</v>
          </cell>
        </row>
        <row r="34102">
          <cell r="B34102" t="str">
            <v>L83</v>
          </cell>
          <cell r="C34102" t="str">
            <v>BOMBA EYECTORA SUMERGIBLE DE 0,3 HP. Incluye suministro e instalación y puesta en funcionamiento. A todo costo- Incluye switch de flotador, tablero de control  y accesorios conexión a sistema hidráulico y eléctrico + suministro e instalación y puesta en funcionamiento).</v>
          </cell>
          <cell r="F34102" t="str">
            <v>Esp</v>
          </cell>
          <cell r="G34102" t="str">
            <v>glb</v>
          </cell>
          <cell r="H34102">
            <v>1</v>
          </cell>
          <cell r="I34102">
            <v>565745.31099072006</v>
          </cell>
          <cell r="J34102">
            <v>565745</v>
          </cell>
        </row>
        <row r="34104">
          <cell r="A34104" t="str">
            <v>EE-20.68</v>
          </cell>
          <cell r="C34104" t="str">
            <v>EXTRACTOR CENTRIFUGO TIPO HONGO aleta recta atrazada en alumio caudal de 12000 m3 hora, prewsion de 20 mm cda de pc (corregi8do a melgar), con motor de 2hp - 1800 rpmh -220/440v. Transmisionn por poleas al motor a 736 rpm diámetro sugerido de 65 cm</v>
          </cell>
          <cell r="G34104" t="str">
            <v>und</v>
          </cell>
          <cell r="J34104">
            <v>8248593</v>
          </cell>
        </row>
        <row r="34105">
          <cell r="B34105" t="str">
            <v>L85</v>
          </cell>
          <cell r="C34105" t="str">
            <v>EXTRACTOR CENTRIFUGO TIPO HONGO aletarecta atrazada en alumio caudal de 12000 m3 hora, prewsion de 20 mm cda de pc (corregi8do a melgar), con motor de 2hp - 1800 rpmh -220/440v. Transmisionn por poleas al motor a 736 rpm diámetro sugerido de 65 cm</v>
          </cell>
          <cell r="F34105" t="str">
            <v>Ins</v>
          </cell>
          <cell r="G34105" t="str">
            <v>und</v>
          </cell>
          <cell r="H34105">
            <v>1</v>
          </cell>
          <cell r="I34105">
            <v>8248592.9970271308</v>
          </cell>
          <cell r="J34105">
            <v>8248593</v>
          </cell>
        </row>
        <row r="34107">
          <cell r="A34107" t="str">
            <v>EE-20.68A</v>
          </cell>
          <cell r="C34107" t="str">
            <v>SUMINISTRO, INSTALACIÓN Y PUESTA EN FUNCIONAMIENTO DE EXTRACTOR DE OLORES TIPO INDUSTRIAL PENINSULA TIPO CRV 60X SIMILAR O DE ESPECIFICACIONES TECNICAS SUPERIORES. 208/110 V, 60HZ, 2 LAMPARAS HALÓGENAS DE 20W, DIMENSIÓN APROXIMADA DE (53X60X46) cm, FLITRO DE CARBON PARA PURIFICACION DE OLORES, MOTOR DE TRES VELOCIDADES Y EN ACERO INOXIDABLE. INCLUYE ACCESORIOS DE FIJACIÓN Y CONEXIÓN.</v>
          </cell>
          <cell r="G34107" t="str">
            <v>und</v>
          </cell>
          <cell r="J34107">
            <v>688960</v>
          </cell>
        </row>
        <row r="34108">
          <cell r="B34108" t="str">
            <v>L85A</v>
          </cell>
          <cell r="C34108" t="str">
            <v>EXTRACTOR DE OLORES TIPO INDUSTRIAL PENINSULA TIPO CRV 60X SIMILAR O DE ESPECIFICACIONES TECNICAS SUPERIORES. 208/110 V, 60HZ, 2 LAMPARAS HALÓGENAS DE 20W, DIMENSIÓN APROXIMADA DE (53X60X46) cm, FLITRO DE CARBON PARA PURIFICACION DE OLORES, MOTOR DE TRES VELOCIDADES Y EN ACERO INOXIDABLE</v>
          </cell>
          <cell r="F34108" t="str">
            <v>Ins</v>
          </cell>
          <cell r="G34108" t="str">
            <v>und</v>
          </cell>
          <cell r="H34108">
            <v>1</v>
          </cell>
          <cell r="I34108">
            <v>631997.1</v>
          </cell>
          <cell r="J34108">
            <v>631997</v>
          </cell>
        </row>
        <row r="34109">
          <cell r="B34109" t="str">
            <v>BB17</v>
          </cell>
          <cell r="C34109" t="str">
            <v>ACCESORIOS DE FIJACION</v>
          </cell>
          <cell r="F34109" t="str">
            <v>Ins</v>
          </cell>
          <cell r="G34109" t="str">
            <v>glb</v>
          </cell>
          <cell r="H34109">
            <v>4</v>
          </cell>
          <cell r="I34109">
            <v>3978.9885018240002</v>
          </cell>
          <cell r="J34109">
            <v>15916</v>
          </cell>
        </row>
        <row r="34110">
          <cell r="B34110" t="str">
            <v>M03</v>
          </cell>
          <cell r="C34110" t="str">
            <v>EQUIPO BASICO ( Herramienta menor )</v>
          </cell>
          <cell r="F34110" t="str">
            <v>Ins</v>
          </cell>
          <cell r="G34110" t="str">
            <v>glb</v>
          </cell>
          <cell r="H34110">
            <v>0.77</v>
          </cell>
          <cell r="I34110">
            <v>2535.75</v>
          </cell>
          <cell r="J34110">
            <v>1953</v>
          </cell>
        </row>
        <row r="34111">
          <cell r="B34111" t="str">
            <v>I08</v>
          </cell>
          <cell r="C34111" t="str">
            <v>MANO DE OBRA ELECTRICA (Red Interna)</v>
          </cell>
          <cell r="F34111" t="str">
            <v>Ins</v>
          </cell>
          <cell r="G34111" t="str">
            <v>hc</v>
          </cell>
          <cell r="H34111">
            <v>1</v>
          </cell>
          <cell r="I34111">
            <v>39094.262691749987</v>
          </cell>
          <cell r="J34111">
            <v>39094</v>
          </cell>
        </row>
        <row r="34113">
          <cell r="A34113" t="str">
            <v>EE-20.69</v>
          </cell>
          <cell r="C34113" t="str">
            <v>SUMINISTRO E INSTALACIÓN DE MOSTRADOR AUTOSERVICIO CON MUEBLE. En acero Inox. Con tapa superior en calibre 16 tipos 304 acabado 2B antiacidos y magneticos, con un tanque para azafates, mueble parte baja y laterales costados y piso en acero inox. Calibre 18 montado sobre patas con ajustes  1 , Secc. Caliente, con baño maria a gas, quemadores tipo circular de 30000btu valvulas a gas (5) azafates. repisa superor en acero inox. y sistema en vidrio crudo para proctección de alimentos.  2 . Secc. Fria con tanque para hielo en acero inox. cal 16 con recubrimiento en poliuretano, drenaje con su respectiuva valvula de paso de bola de 1 1/2 vitrina superior con parales en acero inox. y superficie en vidrio. 3. Secc. dispensador de jugos acero inox. cal. 18 con soportes. 4. Secc. dispensador de gaseosas. 5. Deslizador de bandejas - med. 5.0*1.0*0.90</v>
          </cell>
          <cell r="G34113" t="str">
            <v>und</v>
          </cell>
          <cell r="J34113">
            <v>35249681</v>
          </cell>
        </row>
        <row r="34114">
          <cell r="B34114" t="str">
            <v>L84</v>
          </cell>
          <cell r="C34114" t="str">
            <v>SUMINISTRO E INSTALACIÓN DE MOSTRADOR AUTOSERVICIO CON MUEBLE. En acero Inox. Con tapa superior en calibre 16 tipos 304 acabado 2B antiacidos y magneticos, con un tanque para azafates, mueble parte baja y laterales costados y piso en acero inox. Calibre 18 montado sobre patas con ajustes  1 , Secc. Caliente, con baño maria a gas, quemadores tipo circular de 30000btu valvulas a gas (5) azafates. repisa superor en acero inox. y sistema en vidrio crudo para proctección de alimentos.  2 . Secc. Fria con tanque para hielo en acero inox. cal 16 con recubrimiento en poliuretano, drenaje con su respectiuva valvula de paso de bola de 1 1/2 vitrina superior con parales en acero inox. y superficie en vidrio. 3. Secc. dispensador de jugos acero inox. cal. 18 con soportes. 4. Secc. dispensador de gaseosas. 5. Deslizador de bandejas - med. 5.0*1.0*0.90</v>
          </cell>
          <cell r="F34114" t="str">
            <v>Ins</v>
          </cell>
          <cell r="G34114" t="str">
            <v>und</v>
          </cell>
          <cell r="H34114">
            <v>1</v>
          </cell>
          <cell r="I34114">
            <v>35249681.25</v>
          </cell>
          <cell r="J34114">
            <v>35249681</v>
          </cell>
        </row>
        <row r="34116">
          <cell r="A34116" t="str">
            <v>EE-20.69A</v>
          </cell>
          <cell r="C34116" t="str">
            <v>SUMINISTRO, TRANSPORTE E INSTALACION DE EQUIPO AUTOSERVICIO Dimensiones 4.67 mtsx0,80 mts, h=0,86m, incluye todos los accesorios necesarios para su correcta instalacion, operación y funcionamiento; debe cumplir en su totalidad con lo especificado en la ficha técnica COING-EQFI-014</v>
          </cell>
          <cell r="G34116" t="str">
            <v>und</v>
          </cell>
          <cell r="J34116">
            <v>24990000</v>
          </cell>
        </row>
        <row r="34117">
          <cell r="B34117" t="str">
            <v>L84A</v>
          </cell>
          <cell r="C34117" t="str">
            <v>SUMINISTRO E INSTALACIÓN DE EQUIPO AUTOSERVICIO . En acero Inox. Con tapa y tanque baño maria con calefaccion por medio de (1) serpentin en tubo de cobre de 3/4" para la circulacion de vapor, en lamina de acero inoxidable304/2B calibre 14, laterales y frontal en calibre 16 (entre paño), el baño de maria irá provisto de perforaciones para empotrar azafates de servicio calientede 500mm de largo x 300mm d ancho y 150mm de fondo.  Riel frontal para deslizar bandejas, formado por 3 tubos redondos de 3/4", anclados a la estructura del mueble medianta uns sistema de acople rapido medidas 4.67 m, Ancho: 0,35m. Incluye baranda de tráfico en tubo de acero inoxidable 304/2B de 2" con pasamanos para anclar al piso. Largo 4.67m. La zona de azafates debe estar protegida en su parte superior y frotnal co una repisa de flexiglass o vidrio transparente, debidamente soportada en estructura de acero inoxidable de la misma calidad. incluye 8 azafates de 500mm de largo x300mm de ancho y 150mm de fondo con tapa en lamina de acero inoxidable calibre 16 ref. 304/2B provista de manija y de facil reposicion en el mercado y todos los elementos para conexion  y fijación.</v>
          </cell>
          <cell r="F34117" t="str">
            <v>Ins</v>
          </cell>
          <cell r="G34117" t="str">
            <v>und</v>
          </cell>
          <cell r="H34117">
            <v>1</v>
          </cell>
          <cell r="I34117">
            <v>24990000</v>
          </cell>
          <cell r="J34117">
            <v>24990000</v>
          </cell>
        </row>
        <row r="34119">
          <cell r="A34119" t="str">
            <v>EE-20.70</v>
          </cell>
          <cell r="C34119" t="str">
            <v>SUMINISTRO INSTALACION Y PUESTA EN FUNCIONAMIENTO DE ASCENSOR PARA PASAJEROS SIN CUARTO DE MAQUINAS - capacidad 8 pasajeros (630 kg), apertura central, de cinco (5) paradas, recorrido 17 mts, maquina de traccion modelo PM, potencia del motor de 3.7 KW; capacidad en sala de maquinas de 5.0 kva, corriente de arranque de 33 AMP, energia de trabajo de 208 V - SEGUN FICHA TÉCNICA</v>
          </cell>
          <cell r="G34119" t="str">
            <v>und</v>
          </cell>
          <cell r="J34119">
            <v>171743775</v>
          </cell>
        </row>
        <row r="34120">
          <cell r="B34120" t="str">
            <v>L80</v>
          </cell>
          <cell r="C34120" t="str">
            <v>SUMINISTRO INSTALACION Y PUESTA EN FUNCIONAMIENTO DE ASCENSOR PARA PASAJEROS SIN CUARTO DE MAQUINAS - capacidad 8 pasajeros (630 kg), apertura central, de cinco (5) paradas, recorrido 17 mts, maquina de traccion modelo PM, potencia del motor de 3.7 KW; capacidad en sala de maquinas de 5.0 kva, corriente de arranque de 33 AMP, energia de trabajo de 208 V - SEGUN FICHA TÉCNICA</v>
          </cell>
          <cell r="F34120" t="str">
            <v>Esp</v>
          </cell>
          <cell r="G34120" t="str">
            <v>und</v>
          </cell>
          <cell r="H34120">
            <v>1</v>
          </cell>
          <cell r="I34120">
            <v>171743775</v>
          </cell>
          <cell r="J34120">
            <v>171743775</v>
          </cell>
        </row>
        <row r="34122">
          <cell r="A34122" t="str">
            <v>EE-20.71</v>
          </cell>
          <cell r="C34122" t="str">
            <v>SUMINISTRO, INSTALACION  Y  PUESTA EN FUNCIONAMIENTO DE SISTEMA DE PRESIÓN CONTRAINCENDIO. 200GPM  a una presión de 100PSI. Sistema compuesto de una motobomba principal Centrífruga horizontal DIRECTO, construcción éstandar en hierro, eje en acero al carbón soportado en rodamientos, anillos de fricción en bronce y sello mecánico, accionadas mediante un sistema flexible, por motor eléctrico WEG trifásicos de 25HP, 3500RPM, 220/240V, 3 fases, 60hz, tipo cerrado. TEFC protección motor IP55, aislamiento clase F. Una motobomba jockey  , construcción éstandar en hierro, eje en acero inoxidable 304 soportado en rodamientos, anillos de fricción en bronce y sello mecánico, accionadas mediante un sistema flexible, por motor eléctrico WEG trifásicos de 2,0HP, 3500RPM, 220/240V, tres fases, 60hz, tipo cerrado.Incluye demás accesorios eléctricos, accesorios hidrosanitarios (válvulas y manómetros que permitan el correcto funcionamiento).</v>
          </cell>
          <cell r="G34122" t="str">
            <v>und</v>
          </cell>
          <cell r="J34122">
            <v>19877538</v>
          </cell>
        </row>
        <row r="34123">
          <cell r="B34123" t="str">
            <v>L87</v>
          </cell>
          <cell r="C34123" t="str">
            <v>SISTEMA DE PRESIÓN CONTRAINCENDIO. 200GPM  a una presión de 100PSI. Sistema compuesto de una motobomba principal Centrífruga horizontal DIRECTO, construcción éstandar en hierro, eje en acero al carbón soportado en rodamientos, anillos de fricción en bronce y sello mecánico, accionadas mediante un sistema flexible, por motor eléctrico WEG trifásicos de 25HP, 3500RPM, 220/240V, 3 fases, 60hz, tipo cerrado. TEFC protección motor IP55, aislamiento clase F. Una motobomba jockey  , construcción éstandar en hierro, eje en acero inoxidable 304 soportado en rodamientos, anillos de fricción en bronce y sello mecánico, accionadas mediante un sistema flexible, por motor eléctrico WEG trifásicos de 2,0HP, 3500RPM, 220/240V, tres fases, 60hz, tipo cerrado.Incluye demás accesorios eléctricos, accesorios hidrosanitarios (válvulas y manómetros que permitan el correcto funcionamiento).</v>
          </cell>
          <cell r="F34123" t="str">
            <v>Esp</v>
          </cell>
          <cell r="G34123" t="str">
            <v>und</v>
          </cell>
          <cell r="H34123">
            <v>1</v>
          </cell>
          <cell r="I34123">
            <v>19877537.953728005</v>
          </cell>
          <cell r="J34123">
            <v>19877538</v>
          </cell>
        </row>
        <row r="34125">
          <cell r="A34125" t="str">
            <v>EE-20.72</v>
          </cell>
          <cell r="C34125" t="str">
            <v>EXTRACTOR DE AIRE DE PARED O TECHO . Silencioso (23.0cmx23.0cm). 23W, 258m3/h.(Incluye suministro e instalación)</v>
          </cell>
          <cell r="G34125" t="str">
            <v>und</v>
          </cell>
          <cell r="J34125">
            <v>96543</v>
          </cell>
        </row>
        <row r="34126">
          <cell r="B34126" t="str">
            <v>L42A</v>
          </cell>
          <cell r="C34126" t="str">
            <v>EXTRACTOR DE AIRE DE PARED O TECHO . Silencioso (23.0cmx23.0cm). 23W, 258m3/h.</v>
          </cell>
          <cell r="F34126" t="str">
            <v>Esp</v>
          </cell>
          <cell r="G34126" t="str">
            <v>und</v>
          </cell>
          <cell r="H34126">
            <v>1</v>
          </cell>
          <cell r="I34126">
            <v>51992.957639745066</v>
          </cell>
          <cell r="J34126">
            <v>51993</v>
          </cell>
        </row>
        <row r="34127">
          <cell r="B34127" t="str">
            <v>BB17</v>
          </cell>
          <cell r="C34127" t="str">
            <v>ACCESORIOS DE FIJACION</v>
          </cell>
          <cell r="F34127" t="str">
            <v>Ins</v>
          </cell>
          <cell r="G34127" t="str">
            <v>glb</v>
          </cell>
          <cell r="H34127">
            <v>4</v>
          </cell>
          <cell r="I34127">
            <v>3978.9885018240002</v>
          </cell>
          <cell r="J34127">
            <v>15916</v>
          </cell>
        </row>
        <row r="34128">
          <cell r="B34128" t="str">
            <v>M03</v>
          </cell>
          <cell r="C34128" t="str">
            <v>EQUIPO BASICO ( Herramienta menor )</v>
          </cell>
          <cell r="F34128" t="str">
            <v>Ins</v>
          </cell>
          <cell r="G34128" t="str">
            <v>glb</v>
          </cell>
          <cell r="H34128">
            <v>0.5</v>
          </cell>
          <cell r="I34128">
            <v>2535.75</v>
          </cell>
          <cell r="J34128">
            <v>1268</v>
          </cell>
        </row>
        <row r="34129">
          <cell r="B34129" t="str">
            <v>I08</v>
          </cell>
          <cell r="C34129" t="str">
            <v>MANO DE OBRA ELECTRICA (Red Interna)</v>
          </cell>
          <cell r="F34129" t="str">
            <v>Ins</v>
          </cell>
          <cell r="G34129" t="str">
            <v>hc</v>
          </cell>
          <cell r="H34129">
            <v>0.7</v>
          </cell>
          <cell r="I34129">
            <v>39094.262691749987</v>
          </cell>
          <cell r="J34129">
            <v>27366</v>
          </cell>
        </row>
        <row r="34131">
          <cell r="A34131" t="str">
            <v>EE-20.73</v>
          </cell>
          <cell r="C34131" t="str">
            <v>SUMINISTRO E INSTALACIÓN Y PUESTA EN FUNCIONAMIENTO DE PLANTA ELECTRICA TIPO EN CABINA INSONORA CAPACIDAD NOMINAL DE 55 kW - 69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34131" t="str">
            <v>und</v>
          </cell>
          <cell r="J34131">
            <v>65056941</v>
          </cell>
        </row>
        <row r="34132">
          <cell r="B34132" t="str">
            <v>L89</v>
          </cell>
          <cell r="C34132" t="str">
            <v xml:space="preserve">PLANTA ELECTRICA TIPO EN CABINA INSONORA CAPACIDAD NOMINAL DE 55 kW - 69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34132" t="str">
            <v>Esp</v>
          </cell>
          <cell r="G34132" t="str">
            <v>glb</v>
          </cell>
          <cell r="H34132">
            <v>1</v>
          </cell>
          <cell r="I34132">
            <v>64610930.285999998</v>
          </cell>
          <cell r="J34132">
            <v>64610930</v>
          </cell>
        </row>
        <row r="34133">
          <cell r="B34133" t="str">
            <v>M03</v>
          </cell>
          <cell r="C34133" t="str">
            <v>EQUIPO BASICO ( Herramienta menor )</v>
          </cell>
          <cell r="F34133" t="str">
            <v>Ins</v>
          </cell>
          <cell r="G34133" t="str">
            <v>glb</v>
          </cell>
          <cell r="H34133">
            <v>8.0838999999999999</v>
          </cell>
          <cell r="I34133">
            <v>2535.75</v>
          </cell>
          <cell r="J34133">
            <v>20499</v>
          </cell>
        </row>
        <row r="34134">
          <cell r="B34134" t="str">
            <v>I19</v>
          </cell>
          <cell r="C34134" t="str">
            <v>MANO DE OBRA ELECTRICA (Red de  Infraestructura)</v>
          </cell>
          <cell r="F34134" t="str">
            <v>Ins</v>
          </cell>
          <cell r="G34134" t="str">
            <v>hc</v>
          </cell>
          <cell r="H34134">
            <v>8</v>
          </cell>
          <cell r="I34134">
            <v>53189.01</v>
          </cell>
          <cell r="J34134">
            <v>425512</v>
          </cell>
        </row>
        <row r="34136">
          <cell r="A34136" t="str">
            <v>EE-20.74</v>
          </cell>
          <cell r="C34136" t="str">
            <v>SUMINISTRO E INSTALACIÓN Y PUESTA EN FUNCIONAMIENTO DE PLANTA ELECTRICA TIPO EN CABINA INSONORA CAPACIDAD NOMINAL DE 90 kW - 113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34136" t="str">
            <v>und</v>
          </cell>
          <cell r="J34136">
            <v>86560013</v>
          </cell>
        </row>
        <row r="34137">
          <cell r="B34137" t="str">
            <v>L89A</v>
          </cell>
          <cell r="C34137" t="str">
            <v xml:space="preserve">PLANTA ELECTRICA TIPO EN CABINA INSONORA CAPACIDAD NOMINAL DE 90 kW - 113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34137" t="str">
            <v>Esp</v>
          </cell>
          <cell r="G34137" t="str">
            <v>glb</v>
          </cell>
          <cell r="H34137">
            <v>1</v>
          </cell>
          <cell r="I34137">
            <v>86113225.925999999</v>
          </cell>
          <cell r="J34137">
            <v>86113226</v>
          </cell>
        </row>
        <row r="34138">
          <cell r="B34138" t="str">
            <v>M03</v>
          </cell>
          <cell r="C34138" t="str">
            <v>EQUIPO BASICO ( Herramienta menor )</v>
          </cell>
          <cell r="F34138" t="str">
            <v>Ins</v>
          </cell>
          <cell r="G34138" t="str">
            <v>glb</v>
          </cell>
          <cell r="H34138">
            <v>8.3902000000000001</v>
          </cell>
          <cell r="I34138">
            <v>2535.75</v>
          </cell>
          <cell r="J34138">
            <v>21275</v>
          </cell>
        </row>
        <row r="34139">
          <cell r="B34139" t="str">
            <v>I19</v>
          </cell>
          <cell r="C34139" t="str">
            <v>MANO DE OBRA ELECTRICA (Red de  Infraestructura)</v>
          </cell>
          <cell r="F34139" t="str">
            <v>Ins</v>
          </cell>
          <cell r="G34139" t="str">
            <v>hc</v>
          </cell>
          <cell r="H34139">
            <v>8</v>
          </cell>
          <cell r="I34139">
            <v>53189.01</v>
          </cell>
          <cell r="J34139">
            <v>425512</v>
          </cell>
        </row>
        <row r="34141">
          <cell r="A34141" t="str">
            <v>EE-20.75</v>
          </cell>
          <cell r="C34141" t="str">
            <v>SUMINISTRO, INSTALACION  Y  PUESTA EN FUNCIONAMIENTO DE SISTEMA DE PRESIÓN CONTRAINCENDIO. 180GPM  a una presión de 100PSI. Sistema compuesto de una motobomba principal, construcción éstandar en hierro, eje en acero al carbón soportado en rodamientos, anillos de fricción en bronce y sello mecánico, accionadas mediante un sistema flexible, por motor eléctrico WEG trifásicos de 15HP,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2,0HP, 3500RPM, 220/240V, tres fases, 60hz, tipo cerrado.Incluye demás accesorios eléctricos, accesorios hidrosanitarios (válvulas y manómetros que permitan el correcto funcionamiento).</v>
          </cell>
          <cell r="G34141" t="str">
            <v>und</v>
          </cell>
          <cell r="J34141">
            <v>17583976</v>
          </cell>
        </row>
        <row r="34142">
          <cell r="B34142" t="str">
            <v>L82A</v>
          </cell>
          <cell r="C34142" t="str">
            <v>SISTEMA DE PRESIÓN CONTRAINCENDIO. 180GPM  a una presión de 100PSI. Sistema compuesto de una motobomba principal, construcción éstandar en hierro, eje en acero al carbón soportado en rodamientos, anillos de fricción en bronce y sello mecánico, accionadas mediante un sistema flexible, por motor eléctrico WEG trifásicos de 15HP,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2,0HP, 3500RPM, 220/240V, tres fases, 60hz, tipo cerrado.Incluye demás accesorios eléctricos, accesorios hidrosanitarios (válvulas y manómetros que permitan el correcto funcionamiento).</v>
          </cell>
          <cell r="F34142" t="str">
            <v>Esp</v>
          </cell>
          <cell r="G34142" t="str">
            <v>und</v>
          </cell>
          <cell r="H34142">
            <v>1</v>
          </cell>
          <cell r="I34142">
            <v>17583975.882144</v>
          </cell>
          <cell r="J34142">
            <v>17583976</v>
          </cell>
        </row>
        <row r="34144">
          <cell r="A34144" t="str">
            <v>EE-20.76</v>
          </cell>
          <cell r="C34144" t="str">
            <v>SUMINISTRO E INSTALACIÓN  Y  PUESTA EN FUNCIONAMIENTO DE MOTOBOMBA SUMERGIBLE EN ACERO INOXIDABLE - Incluye 1 motobomba sumergible de 3,0HP, 3600rpm, descarga 2", Motor trifásico, 220V y sus respecivos accesorios de descarga, tubería sanitaria de descarga, conexiones al tablero (Incluye todos los elementos y accesorios para su correcto funcionamiento) A TODO COSTO</v>
          </cell>
          <cell r="G34144" t="str">
            <v>und</v>
          </cell>
          <cell r="J34144">
            <v>3416737</v>
          </cell>
        </row>
        <row r="34145">
          <cell r="B34145" t="str">
            <v>L91</v>
          </cell>
          <cell r="C34145" t="str">
            <v>MOTOBOMBA SUMERGIBLE EN ACERO INOXIDABLE - Incluye 1 motobomba sumergible de 3,0HP, 3600rpm, descarga 2", Motor trifásico, 220V y sus respecivos accesorios de descarga, tubería sanitaria de descarga, conexiones al tablero (Incluye todos los elementos y accesorios para su correcto funcionamiento) A TODO COSTO</v>
          </cell>
          <cell r="F34145" t="str">
            <v>Esp</v>
          </cell>
          <cell r="G34145" t="str">
            <v>glb</v>
          </cell>
          <cell r="H34145">
            <v>1</v>
          </cell>
          <cell r="I34145">
            <v>2910846.62222928</v>
          </cell>
          <cell r="J34145">
            <v>2910847</v>
          </cell>
        </row>
        <row r="34146">
          <cell r="B34146" t="str">
            <v>BB601</v>
          </cell>
          <cell r="C34146" t="str">
            <v xml:space="preserve">TUBO CONDUIT GALVANIZADA EMT 3/4" </v>
          </cell>
          <cell r="F34146" t="str">
            <v>Ins</v>
          </cell>
          <cell r="G34146" t="str">
            <v>m</v>
          </cell>
          <cell r="H34146">
            <v>8</v>
          </cell>
          <cell r="I34146">
            <v>4007.5</v>
          </cell>
          <cell r="J34146">
            <v>32060</v>
          </cell>
        </row>
        <row r="34147">
          <cell r="B34147" t="str">
            <v>BB672</v>
          </cell>
          <cell r="C34147" t="str">
            <v>ACCESORIOS TUBERIA EMT 3/4" (UNION ,CURVA Y TERMINAL CONECTOR)</v>
          </cell>
          <cell r="F34147" t="str">
            <v>Ins</v>
          </cell>
          <cell r="G34147" t="str">
            <v>und</v>
          </cell>
          <cell r="H34147">
            <v>2</v>
          </cell>
          <cell r="I34147">
            <v>2761.5</v>
          </cell>
          <cell r="J34147">
            <v>5523</v>
          </cell>
        </row>
        <row r="34148">
          <cell r="B34148" t="str">
            <v>BB673</v>
          </cell>
          <cell r="C34148" t="str">
            <v>ACCESORIOS FIJACION TUBERIA EMT 3/4" (ABRAZADERAS GALVANIZADAS DOBLE ALA, CHAZO PUNTILLA NYLON 1/22X1/4")</v>
          </cell>
          <cell r="F34148" t="str">
            <v>Ins</v>
          </cell>
          <cell r="G34148" t="str">
            <v>und</v>
          </cell>
          <cell r="H34148">
            <v>10</v>
          </cell>
          <cell r="I34148">
            <v>394.90500000000003</v>
          </cell>
          <cell r="J34148">
            <v>3949</v>
          </cell>
        </row>
        <row r="34149">
          <cell r="B34149" t="str">
            <v>BB179</v>
          </cell>
          <cell r="C34149" t="str">
            <v xml:space="preserve">CABLE DE COBRE THHN/ THWN Nº 10 AWG  </v>
          </cell>
          <cell r="F34149" t="str">
            <v>Ins</v>
          </cell>
          <cell r="G34149" t="str">
            <v>m</v>
          </cell>
          <cell r="H34149">
            <v>16</v>
          </cell>
          <cell r="I34149">
            <v>1732.5</v>
          </cell>
          <cell r="J34149">
            <v>27720</v>
          </cell>
        </row>
        <row r="34150">
          <cell r="B34150" t="str">
            <v>M03</v>
          </cell>
          <cell r="C34150" t="str">
            <v>EQUIPO BASICO ( Herramienta menor )</v>
          </cell>
          <cell r="F34150" t="str">
            <v>Ins</v>
          </cell>
          <cell r="G34150" t="str">
            <v>glb</v>
          </cell>
          <cell r="H34150">
            <v>0.2</v>
          </cell>
          <cell r="I34150">
            <v>2535.75</v>
          </cell>
          <cell r="J34150">
            <v>507</v>
          </cell>
        </row>
        <row r="34151">
          <cell r="B34151" t="str">
            <v>I08</v>
          </cell>
          <cell r="C34151" t="str">
            <v>MANO DE OBRA ELECTRICA (Red Interna)</v>
          </cell>
          <cell r="F34151" t="str">
            <v>Ins</v>
          </cell>
          <cell r="G34151" t="str">
            <v>hc</v>
          </cell>
          <cell r="H34151">
            <v>1.2</v>
          </cell>
          <cell r="I34151">
            <v>39094.262691749987</v>
          </cell>
          <cell r="J34151">
            <v>46913</v>
          </cell>
        </row>
        <row r="34152">
          <cell r="B34152" t="str">
            <v>I04</v>
          </cell>
          <cell r="C34152" t="str">
            <v>MANO DE OBRA BB (Instalaciones)</v>
          </cell>
          <cell r="F34152" t="str">
            <v>Ins</v>
          </cell>
          <cell r="G34152" t="str">
            <v>hc</v>
          </cell>
          <cell r="H34152">
            <v>20</v>
          </cell>
          <cell r="I34152">
            <v>19460.92380532817</v>
          </cell>
          <cell r="J34152">
            <v>389218</v>
          </cell>
        </row>
        <row r="34154">
          <cell r="A34154" t="str">
            <v>EE-20.77</v>
          </cell>
          <cell r="C34154" t="str">
            <v>SUMINISTRO E INSTALACIÓN Y PUESTA EN FUNCIONAMIENTO DE MOTOR SIEMENS DE 12 HP, 1800 RPM, 220-440V REF:1LA7 132-4YC70 (Incluye acople a sistema existente y todos los elementos y accesorios para su correcto funcionamiento) A TODO COSTO</v>
          </cell>
          <cell r="G34154" t="str">
            <v>und</v>
          </cell>
          <cell r="J34154">
            <v>3533343</v>
          </cell>
        </row>
        <row r="34155">
          <cell r="B34155" t="str">
            <v>L92</v>
          </cell>
          <cell r="C34155" t="str">
            <v>MOTOR SIEMENS DE 12 HP, 1800 RPM, 220-440V REF:1LA7 132-4YC70 (Incluye todos los elementos y accesorios para su correcto funcionamiento)</v>
          </cell>
          <cell r="F34155" t="str">
            <v>Esp</v>
          </cell>
          <cell r="G34155" t="str">
            <v>glb</v>
          </cell>
          <cell r="H34155">
            <v>1</v>
          </cell>
          <cell r="I34155">
            <v>2867220.4353495096</v>
          </cell>
          <cell r="J34155">
            <v>2867220</v>
          </cell>
        </row>
        <row r="34156">
          <cell r="B34156" t="str">
            <v>M03</v>
          </cell>
          <cell r="C34156" t="str">
            <v>EQUIPO BASICO ( Herramienta menor )</v>
          </cell>
          <cell r="F34156" t="str">
            <v>Ins</v>
          </cell>
          <cell r="G34156" t="str">
            <v>glb</v>
          </cell>
          <cell r="H34156">
            <v>0.6</v>
          </cell>
          <cell r="I34156">
            <v>2535.75</v>
          </cell>
          <cell r="J34156">
            <v>1521</v>
          </cell>
        </row>
        <row r="34157">
          <cell r="B34157" t="str">
            <v>I08</v>
          </cell>
          <cell r="C34157" t="str">
            <v>MANO DE OBRA ELECTRICA (Red Interna)</v>
          </cell>
          <cell r="F34157" t="str">
            <v>Ins</v>
          </cell>
          <cell r="G34157" t="str">
            <v>hc</v>
          </cell>
          <cell r="H34157">
            <v>17</v>
          </cell>
          <cell r="I34157">
            <v>39094.262691749987</v>
          </cell>
          <cell r="J34157">
            <v>664602</v>
          </cell>
        </row>
        <row r="34159">
          <cell r="A34159" t="str">
            <v>EE-20.78</v>
          </cell>
          <cell r="C34159" t="str">
            <v>SUMINISTRO E INSTALACIÓN DE UN SISTEMA DE PRESIÓN DE AGUA; CONFORMADO POR DOS  MOTOBOMBAS,   MARCA IHM, MODELO  15A-3.0T CONSTRUCCIÓN ESTÁNDAR EN HIERRO, EJE EN ACERO AL CARBÓN SOPORTADO EN RODAMIENTOS, ANILLOS DE FRICCIÓN EN BRONCE Y SSALLO MECÁNICA, ACCIONADAS,  POR MOTORES ELÉCTRICOS  WEG TRIFÁSICOS DE   3.0 HP(1.15 F.S.)  3500  RPM, 220/440 VOLTIOS, TRES FASES,  60 HZ, TIPO CERRADO. TEFC, PROTECCIÓN  MOTOR IP 55, AISLAMIENTO CLASE F, CON EJE SOPORTADO POR RODAMIENTOS PRELUBRICADOS, ADICIONALMENTE EL SISTEMA ESTA COMPUESTO POR UN  TANQUE  DE ALTA PRESIÓN MARCA IHM, MODELO LA 300 TIPO HIDROACUMULADOR DE 300 LITROS DE VOLUMEN ESTE TAMAÑO PERMITIRÁ QUE EL EQUIPO SE ENCUENTRE APAGADO AHORRANDO  ENERGÍA DURANTE EL [75 ]% DEL TIEMPO QUE SE PRESENTEN CAUDALES DE BAJO FLUJO , UN TABLERO ELÉCTRICO DE CONTROL Y MANDO CONSTRUIDO EN LÁMINA COLD-ROLLED CALIBRE 18 A LA CUAL SE LE APLICA UN TRATAMIENTO DE DESOXIDANTE - FOSFATIZANTE CON ANTICORROSIVO Y ACABADO EN COLOR GRIS MARTILLADO Y LOS RESPECTIVOS ACCESORIOS.</v>
          </cell>
          <cell r="G34159" t="str">
            <v>glb</v>
          </cell>
          <cell r="J34159">
            <v>10086780</v>
          </cell>
        </row>
        <row r="34160">
          <cell r="B34160" t="str">
            <v>L93</v>
          </cell>
          <cell r="C34160" t="str">
            <v>SISTEMA DE PRESIÓN DE AGUA; CONFORMADO POR DOS  MOTOBOMBAS,   MARCA IHM, MODELO  15A-3.0T CONSTRUCCIÓN ESTÁNDAR EN HIERRO, EJE EN ACERO AL CARBÓN SOPORTADO EN RODAMIENTOS, ANILLOS DE FRICCIÓN EN BRONCE Y SSALLO MECÁNICA, ACCIONADAS,  POR MOTORES ELÉCTRICOS  WEG TRIFÁSICOS DE   3.0 HP(1.15 F.S.)  3500  RPM, 220/440 VOLTIOS, TRES FASES,  60 Hz, TIPO CERRADO. TEFC, PROTECCIÓN  MOTOR IP 55, AISLAMIENTO CLASE F, CON EJE SOPORTADO POR RODAMIENTOS PRELUBRICADOS, ADICIONALMENTE EL SISTEMA ESTA COMPUESTO POR UN  TANQUE  DE ALTA PRESIÓN MARCA IHM, MODELO LA 300 TIPO HIDROACUMULADOR DE 300 LITROS DE VOLUMEN ESTE TAMAÑO PERMITIRÁ QUE EL EQUIPO SE ENCUENTRE APAGADO AHORRANDO  ENERGÍA DURANTE EL [75 ]% DEL TIEMPO QUE SE PRESENTEN CAUDALES DE BAJO FLUJO , UN TABLERO ELÉCTRICO DE CONTROL Y MANDO CONSTRUIDO EN LÁMINA COLD-ROLLED CALIBRE 18 A LA CUAL SE LE APLICA UN TRATAMIENTO DE DESOXIDANTE - FOSFATIZANTE CON ANTICORROSIVO Y ACABADO EN COLOR GRIS MARTILLADO Y LOS RESPECTIVOS ACCESORIOS.</v>
          </cell>
          <cell r="F34160" t="str">
            <v>Esp</v>
          </cell>
          <cell r="G34160" t="str">
            <v>glb</v>
          </cell>
          <cell r="H34160">
            <v>1</v>
          </cell>
          <cell r="I34160">
            <v>10086780.182550222</v>
          </cell>
          <cell r="J34160">
            <v>10086780</v>
          </cell>
        </row>
        <row r="34162">
          <cell r="A34162" t="str">
            <v>EE-20.79</v>
          </cell>
          <cell r="C34162" t="str">
            <v>SUMINISTRO Y PUESTA EN MARCHA DE EQUIPO DE BOMBEO LLENADO DE TANQUE SUPERIOR, COMPUESTO POR DOS MOTOBOMBAS CENTRIFUGAS MARCA WEG, POTENCIA 3HP/2.2KW, VELOCIDAD 3500RPM, 3 FASES, VOLTAJE DE 220/440V, TIPO DE MOTOR ELÉCTRICO TRIFÁSICO, ADEMÁS INCLUYE UN TABLERO DE CONTROL  NEMA 2 PARA CONTROL DE LAS DOS BOMBAS; Y LOS RESPECTIVOS ACCESORIOS PARA EL RESPECTIVO MONTAJE.</v>
          </cell>
          <cell r="G34162" t="str">
            <v>und</v>
          </cell>
          <cell r="J34162">
            <v>8371501</v>
          </cell>
        </row>
        <row r="34163">
          <cell r="B34163" t="str">
            <v>L96</v>
          </cell>
          <cell r="C34163" t="str">
            <v>EQUIPO DE BOMBEO LLENADO DE TANQUE SUPERIOR, COMPUESTO POR DOS MOTOBOMBAS CENTRIFUGAS MARCA WEG, POTENCIA 3HP/2.2KW, VELOCIDAD 3500RPM, 3 FASES, VOLTAJE DE 220/440V, TIPO DE MOTOR ELÉCTRICO TRIFÁSICO, ADEMÁS INCLUYE UN TABLERO DE CONTROL  NEMA 2 PARA CONTROL DE LAS DOS BOMBAS; Y LOS RESPECTIVOS ACCESORIOS PARA EL RESPECTIVO MONTAJE.</v>
          </cell>
          <cell r="F34163" t="str">
            <v>Esp</v>
          </cell>
          <cell r="G34163" t="str">
            <v>glb</v>
          </cell>
          <cell r="H34163">
            <v>1</v>
          </cell>
          <cell r="I34163">
            <v>8371500.9000000004</v>
          </cell>
          <cell r="J34163">
            <v>8371501</v>
          </cell>
        </row>
        <row r="34165">
          <cell r="A34165" t="str">
            <v>EE-20.80</v>
          </cell>
          <cell r="C34165" t="str">
            <v>SUMINISTRO E INSTALACIÓN  Y  PUESTA EN FUNCIONAMIENTO DE MOTOBOMBA CENTRIFUGA TIPO CARACOL - Incluye 1 motobomba sumergible de 1 HP caudal de 35 gpm ,  tablero de control  y sus respecivos accesorios, tubería, conexión al tablero.</v>
          </cell>
          <cell r="G34165" t="str">
            <v>und</v>
          </cell>
          <cell r="J34165">
            <v>9047218</v>
          </cell>
        </row>
        <row r="34166">
          <cell r="B34166" t="str">
            <v>L97</v>
          </cell>
          <cell r="C34166" t="str">
            <v>MOTOBOMBA CENTRIFUGA TIPO CARACOL - Incluye 1 motobomba sumergible de 10HP caudal de 32 gpm, 3500RPM Motor trifásico.Acoplamiento monoblock. Altura dinámica 45m.</v>
          </cell>
          <cell r="F34166" t="str">
            <v>Esp</v>
          </cell>
          <cell r="G34166" t="str">
            <v>und</v>
          </cell>
          <cell r="H34166">
            <v>1</v>
          </cell>
          <cell r="I34166">
            <v>8674672.6500000004</v>
          </cell>
          <cell r="J34166">
            <v>8674673</v>
          </cell>
        </row>
        <row r="34167">
          <cell r="B34167" t="str">
            <v>BB601</v>
          </cell>
          <cell r="C34167" t="str">
            <v xml:space="preserve">TUBO CONDUIT GALVANIZADA EMT 3/4" </v>
          </cell>
          <cell r="F34167" t="str">
            <v>Ins</v>
          </cell>
          <cell r="G34167" t="str">
            <v>m</v>
          </cell>
          <cell r="H34167">
            <v>6</v>
          </cell>
          <cell r="I34167">
            <v>4007.5</v>
          </cell>
          <cell r="J34167">
            <v>24045</v>
          </cell>
        </row>
        <row r="34168">
          <cell r="B34168" t="str">
            <v>BB672</v>
          </cell>
          <cell r="C34168" t="str">
            <v>ACCESORIOS TUBERIA EMT 3/4" (UNION ,CURVA Y TERMINAL CONECTOR)</v>
          </cell>
          <cell r="F34168" t="str">
            <v>Ins</v>
          </cell>
          <cell r="G34168" t="str">
            <v>und</v>
          </cell>
          <cell r="H34168">
            <v>1.98</v>
          </cell>
          <cell r="I34168">
            <v>2761.5</v>
          </cell>
          <cell r="J34168">
            <v>5468</v>
          </cell>
        </row>
        <row r="34169">
          <cell r="B34169" t="str">
            <v>BB673</v>
          </cell>
          <cell r="C34169" t="str">
            <v>ACCESORIOS FIJACION TUBERIA EMT 3/4" (ABRAZADERAS GALVANIZADAS DOBLE ALA, CHAZO PUNTILLA NYLON 1/22X1/4")</v>
          </cell>
          <cell r="F34169" t="str">
            <v>Ins</v>
          </cell>
          <cell r="G34169" t="str">
            <v>und</v>
          </cell>
          <cell r="H34169">
            <v>6</v>
          </cell>
          <cell r="I34169">
            <v>394.90500000000003</v>
          </cell>
          <cell r="J34169">
            <v>2369</v>
          </cell>
        </row>
        <row r="34170">
          <cell r="B34170" t="str">
            <v>BB179</v>
          </cell>
          <cell r="C34170" t="str">
            <v xml:space="preserve">CABLE DE COBRE THHN/ THWN Nº 10 AWG  </v>
          </cell>
          <cell r="F34170" t="str">
            <v>Ins</v>
          </cell>
          <cell r="G34170" t="str">
            <v>m</v>
          </cell>
          <cell r="H34170">
            <v>12</v>
          </cell>
          <cell r="I34170">
            <v>1732.5</v>
          </cell>
          <cell r="J34170">
            <v>20790</v>
          </cell>
        </row>
        <row r="34171">
          <cell r="B34171" t="str">
            <v>M03</v>
          </cell>
          <cell r="C34171" t="str">
            <v>EQUIPO BASICO ( Herramienta menor )</v>
          </cell>
          <cell r="F34171" t="str">
            <v>Ins</v>
          </cell>
          <cell r="G34171" t="str">
            <v>glb</v>
          </cell>
          <cell r="H34171">
            <v>0.2</v>
          </cell>
          <cell r="I34171">
            <v>2535.75</v>
          </cell>
          <cell r="J34171">
            <v>507</v>
          </cell>
        </row>
        <row r="34172">
          <cell r="B34172" t="str">
            <v>I08</v>
          </cell>
          <cell r="C34172" t="str">
            <v>MANO DE OBRA ELECTRICA (Red Interna)</v>
          </cell>
          <cell r="F34172" t="str">
            <v>Ins</v>
          </cell>
          <cell r="G34172" t="str">
            <v>hc</v>
          </cell>
          <cell r="H34172">
            <v>1.2</v>
          </cell>
          <cell r="I34172">
            <v>39094.262691749987</v>
          </cell>
          <cell r="J34172">
            <v>46913</v>
          </cell>
        </row>
        <row r="34173">
          <cell r="B34173" t="str">
            <v>I04</v>
          </cell>
          <cell r="C34173" t="str">
            <v>MANO DE OBRA BB (Instalaciones)</v>
          </cell>
          <cell r="F34173" t="str">
            <v>Ins</v>
          </cell>
          <cell r="G34173" t="str">
            <v>hc</v>
          </cell>
          <cell r="H34173">
            <v>14</v>
          </cell>
          <cell r="I34173">
            <v>19460.92380532817</v>
          </cell>
          <cell r="J34173">
            <v>272453</v>
          </cell>
        </row>
        <row r="34175">
          <cell r="A34175" t="str">
            <v>EE-20.81</v>
          </cell>
          <cell r="C34175" t="str">
            <v>SUMINISTRO E INSTALACIÓN DE EQUIPO PARA BOMBEO DE AGUA POTABLE COMPUESTA POR DOS MOTOBOMBAS CENTRIFUGAS MARCA IHM 1A-3/4W, DIÁMETRO DE SUCCIÓN 1.1/4” NPT DIÁMETRO DE DESCARGA 1” NPT, CAUDAL MEDIDO 30GPM, MOTOR ELÉCTRICO MONOFÁSICO, POTENCIA 3/4HP, VELOCIDAD 3500RPM VOLTAJE 110/220VOLTIOS.</v>
          </cell>
          <cell r="G34175" t="str">
            <v>und</v>
          </cell>
          <cell r="J34175">
            <v>1706361</v>
          </cell>
        </row>
        <row r="34176">
          <cell r="B34176" t="str">
            <v>L98</v>
          </cell>
          <cell r="C34176" t="str">
            <v>MOTOBOMBA CENTRIFUGA MARCA IHM 1A-3/4W, DIÁMETRO DE SUCCIÓN 1.1/4” NPT DIÁMETRO DE DESCARGA 1” NPT, CAUDAL MEDIDO 30GPM, MOTOR ELÉCTRICO MONOFÁSICO, POTENCIA 3/4HP, VELOCIDAD 3500RPM VOLTAJE 110/220VOLTIOS.</v>
          </cell>
          <cell r="F34176" t="str">
            <v>Esp</v>
          </cell>
          <cell r="G34176" t="str">
            <v>und</v>
          </cell>
          <cell r="H34176">
            <v>2</v>
          </cell>
          <cell r="I34176">
            <v>487764.20055686403</v>
          </cell>
          <cell r="J34176">
            <v>975528</v>
          </cell>
        </row>
        <row r="34177">
          <cell r="B34177" t="str">
            <v>BB601</v>
          </cell>
          <cell r="C34177" t="str">
            <v xml:space="preserve">TUBO CONDUIT GALVANIZADA EMT 3/4" </v>
          </cell>
          <cell r="F34177" t="str">
            <v>Ins</v>
          </cell>
          <cell r="G34177" t="str">
            <v>m</v>
          </cell>
          <cell r="H34177">
            <v>6</v>
          </cell>
          <cell r="I34177">
            <v>4007.5</v>
          </cell>
          <cell r="J34177">
            <v>24045</v>
          </cell>
        </row>
        <row r="34178">
          <cell r="B34178" t="str">
            <v>BB672</v>
          </cell>
          <cell r="C34178" t="str">
            <v>ACCESORIOS TUBERIA EMT 3/4" (UNION ,CURVA Y TERMINAL CONECTOR)</v>
          </cell>
          <cell r="F34178" t="str">
            <v>Ins</v>
          </cell>
          <cell r="G34178" t="str">
            <v>und</v>
          </cell>
          <cell r="H34178">
            <v>1.98</v>
          </cell>
          <cell r="I34178">
            <v>2761.5</v>
          </cell>
          <cell r="J34178">
            <v>5468</v>
          </cell>
        </row>
        <row r="34179">
          <cell r="B34179" t="str">
            <v>BB673</v>
          </cell>
          <cell r="C34179" t="str">
            <v>ACCESORIOS FIJACION TUBERIA EMT 3/4" (ABRAZADERAS GALVANIZADAS DOBLE ALA, CHAZO PUNTILLA NYLON 1/22X1/4")</v>
          </cell>
          <cell r="F34179" t="str">
            <v>Ins</v>
          </cell>
          <cell r="G34179" t="str">
            <v>und</v>
          </cell>
          <cell r="H34179">
            <v>6</v>
          </cell>
          <cell r="I34179">
            <v>394.90500000000003</v>
          </cell>
          <cell r="J34179">
            <v>2369</v>
          </cell>
        </row>
        <row r="34180">
          <cell r="B34180" t="str">
            <v>BB179</v>
          </cell>
          <cell r="C34180" t="str">
            <v xml:space="preserve">CABLE DE COBRE THHN/ THWN Nº 10 AWG  </v>
          </cell>
          <cell r="F34180" t="str">
            <v>Ins</v>
          </cell>
          <cell r="G34180" t="str">
            <v>m</v>
          </cell>
          <cell r="H34180">
            <v>12</v>
          </cell>
          <cell r="I34180">
            <v>1732.5</v>
          </cell>
          <cell r="J34180">
            <v>20790</v>
          </cell>
        </row>
        <row r="34181">
          <cell r="B34181" t="str">
            <v>M03</v>
          </cell>
          <cell r="C34181" t="str">
            <v>EQUIPO BASICO ( Herramienta menor )</v>
          </cell>
          <cell r="F34181" t="str">
            <v>Ins</v>
          </cell>
          <cell r="G34181" t="str">
            <v>glb</v>
          </cell>
          <cell r="H34181">
            <v>0.2</v>
          </cell>
          <cell r="I34181">
            <v>2535.75</v>
          </cell>
          <cell r="J34181">
            <v>507</v>
          </cell>
        </row>
        <row r="34182">
          <cell r="B34182" t="str">
            <v>I08</v>
          </cell>
          <cell r="C34182" t="str">
            <v>MANO DE OBRA ELECTRICA (Red Interna)</v>
          </cell>
          <cell r="F34182" t="str">
            <v>Ins</v>
          </cell>
          <cell r="G34182" t="str">
            <v>hc</v>
          </cell>
          <cell r="H34182">
            <v>2.4</v>
          </cell>
          <cell r="I34182">
            <v>39094.262691749987</v>
          </cell>
          <cell r="J34182">
            <v>93826</v>
          </cell>
        </row>
        <row r="34183">
          <cell r="B34183" t="str">
            <v>I04</v>
          </cell>
          <cell r="C34183" t="str">
            <v>MANO DE OBRA BB (Instalaciones)</v>
          </cell>
          <cell r="F34183" t="str">
            <v>Ins</v>
          </cell>
          <cell r="G34183" t="str">
            <v>hc</v>
          </cell>
          <cell r="H34183">
            <v>30</v>
          </cell>
          <cell r="I34183">
            <v>19460.92380532817</v>
          </cell>
          <cell r="J34183">
            <v>583828</v>
          </cell>
        </row>
        <row r="34185">
          <cell r="A34185" t="str">
            <v>EE-20.82</v>
          </cell>
          <cell r="C34185" t="str">
            <v>SUMINISTRO E INSTALACIÓN DE MOTOBOMBA DISEL CENTRIFUGA AUTOCEBANTE PARA UN CAUDAL DE 32GPM, ADT: 45M, INCLUYE PUESTA EN MARCHA</v>
          </cell>
          <cell r="G34185" t="str">
            <v>und</v>
          </cell>
          <cell r="J34185">
            <v>6651330</v>
          </cell>
        </row>
        <row r="34186">
          <cell r="B34186" t="str">
            <v>L100</v>
          </cell>
          <cell r="C34186" t="str">
            <v>MOTOBOMBA DISEL CENTRIFUGA AUTOCEBANTEPARA UN CAUDAL DE 32GPM, ADT: 45M, INCLUYE PUESTA EN MARCHA</v>
          </cell>
          <cell r="F34186" t="str">
            <v>Esp</v>
          </cell>
          <cell r="G34186" t="str">
            <v>und</v>
          </cell>
          <cell r="H34186">
            <v>1</v>
          </cell>
          <cell r="I34186">
            <v>6651330</v>
          </cell>
          <cell r="J34186">
            <v>6651330</v>
          </cell>
        </row>
        <row r="34188">
          <cell r="A34188" t="str">
            <v>EE-20.83</v>
          </cell>
          <cell r="C34188" t="str">
            <v>SISTEMA DE DOSIFICACION, Incluye tablero electronico de control, 3 bombas dosificadoras de 38 gal/dia, tanques de 250lt para almacenamiento de quimicos, Incluye montaje y puesta en marcha.</v>
          </cell>
          <cell r="G34188" t="str">
            <v>und</v>
          </cell>
          <cell r="J34188">
            <v>8031968</v>
          </cell>
        </row>
        <row r="34189">
          <cell r="B34189" t="str">
            <v>I04</v>
          </cell>
          <cell r="C34189" t="str">
            <v>MANO DE OBRA BB (Instalaciones)</v>
          </cell>
          <cell r="F34189" t="str">
            <v>Ins</v>
          </cell>
          <cell r="G34189" t="str">
            <v>hc</v>
          </cell>
          <cell r="H34189">
            <v>16</v>
          </cell>
          <cell r="I34189">
            <v>19460.92380532817</v>
          </cell>
          <cell r="J34189">
            <v>311375</v>
          </cell>
        </row>
        <row r="34190">
          <cell r="B34190" t="str">
            <v>EE39</v>
          </cell>
          <cell r="C34190" t="str">
            <v>TABLERO ELECTRONICO DE CONTROL SEMIAUTOMATICO PARA BOMBAS DOSIFICADORAS 38 GAL DIA</v>
          </cell>
          <cell r="F34190" t="str">
            <v>Ins</v>
          </cell>
          <cell r="G34190" t="str">
            <v>und</v>
          </cell>
          <cell r="H34190">
            <v>1</v>
          </cell>
          <cell r="I34190">
            <v>3146767.1622132482</v>
          </cell>
          <cell r="J34190">
            <v>3146767</v>
          </cell>
        </row>
        <row r="34191">
          <cell r="B34191" t="str">
            <v>EE40</v>
          </cell>
          <cell r="C34191" t="str">
            <v>BOMBA DOSIFICADORA 38 GAL DIA MARCA PULSAFEDEER O equivalente</v>
          </cell>
          <cell r="F34191" t="str">
            <v>Ins</v>
          </cell>
          <cell r="G34191" t="str">
            <v>und</v>
          </cell>
          <cell r="H34191">
            <v>3</v>
          </cell>
          <cell r="I34191">
            <v>1494714.4020512928</v>
          </cell>
          <cell r="J34191">
            <v>4484143</v>
          </cell>
        </row>
        <row r="34192">
          <cell r="B34192" t="str">
            <v>S304</v>
          </cell>
          <cell r="C34192" t="str">
            <v>TANQUE DE 250LT EN FIBRA DE VIDRIO PARA ALMACENAMIENTO DE QUIMICOS</v>
          </cell>
          <cell r="F34192" t="str">
            <v>Ins</v>
          </cell>
          <cell r="G34192" t="str">
            <v>und</v>
          </cell>
          <cell r="H34192">
            <v>3</v>
          </cell>
          <cell r="I34192">
            <v>29894.288041025855</v>
          </cell>
          <cell r="J34192">
            <v>89683</v>
          </cell>
        </row>
        <row r="34194">
          <cell r="A34194" t="str">
            <v>EE-20.84</v>
          </cell>
          <cell r="C34194" t="str">
            <v>SUMINISTRO E INSTALACION DE MOTOBOMBA CENTRIFUGA, IMPULSION A TREN DE FILTRACION Y RETROLAVADO P=2HP, Q=32GPM, ADT=28M, Incluye montaje y puesta en marcha.</v>
          </cell>
          <cell r="G34194" t="str">
            <v>und</v>
          </cell>
          <cell r="J34194">
            <v>1532481</v>
          </cell>
        </row>
        <row r="34195">
          <cell r="B34195" t="str">
            <v>I04</v>
          </cell>
          <cell r="C34195" t="str">
            <v>MANO DE OBRA BB (Instalaciones)</v>
          </cell>
          <cell r="F34195" t="str">
            <v>Ins</v>
          </cell>
          <cell r="G34195" t="str">
            <v>hc</v>
          </cell>
          <cell r="H34195">
            <v>16</v>
          </cell>
          <cell r="I34195">
            <v>19460.92380532817</v>
          </cell>
          <cell r="J34195">
            <v>311375</v>
          </cell>
        </row>
        <row r="34196">
          <cell r="B34196" t="str">
            <v>M03</v>
          </cell>
          <cell r="C34196" t="str">
            <v>EQUIPO BASICO ( Herramienta menor )</v>
          </cell>
          <cell r="F34196" t="str">
            <v>Ins</v>
          </cell>
          <cell r="G34196" t="str">
            <v>glb</v>
          </cell>
          <cell r="H34196">
            <v>1</v>
          </cell>
          <cell r="I34196">
            <v>2535.75</v>
          </cell>
          <cell r="J34196">
            <v>2536</v>
          </cell>
        </row>
        <row r="34197">
          <cell r="B34197" t="str">
            <v>L99</v>
          </cell>
          <cell r="C34197" t="str">
            <v>BOMBA DE FILTRACION CENTRIFUGA CAUDAL DE 32GPM ALTURA DINAMICA DE 28MCA, MOTOR 2HP</v>
          </cell>
          <cell r="F34197" t="str">
            <v>Esp</v>
          </cell>
          <cell r="G34197" t="str">
            <v>und</v>
          </cell>
          <cell r="H34197">
            <v>1</v>
          </cell>
          <cell r="I34197">
            <v>1218569.5286325794</v>
          </cell>
          <cell r="J34197">
            <v>1218570</v>
          </cell>
        </row>
        <row r="34199">
          <cell r="A34199" t="str">
            <v>EE-20.85</v>
          </cell>
          <cell r="C34199" t="str">
            <v>SUMINISTRO, INSTALACIÓN Y PUESTA EN FUNCIONAMIENTO DE SISTEMA DE PRESIÓN PREENSAMBLADO. Sistema compuesto de dos motobombas Centrífruga horizontal DIRECTO, eje en acero al carbón soportado en rodamientos, anillos de fricción en bronce, sello mecánico en Buna N Carbón Cerámica, accionadas directamente por motores eléctricos trifásicos marca WEG de 7,5  HP, 3500RPM, 220voltios, 3Fases, 60Hz, tipo cerrado TEFC, protección motor IP55, aislamiento clase F. Tablero de Control y Mando con Controlador Inteligente Computarizado ( PID ), soportado sobre base en acero estructural, con PANEL DIGITAL AMIGABLE que permite la lectura de las presiones del sistema y los parámetros de operación del equipo. Accesorios para control como Transductor  de tipo electrónico, Manómetro Glicerina, Sensor de Nivel. Un (1) tanque tipo hidroacumulador marca IHM, modelo LA 200 vertical, con membrana flexible en Butyl y casco en lámina de acero. Incluye demás accesorios eléctricos, accesorios hidrosanitarios (válvulas y manómetros que permitan el correcto funcionamiento).</v>
          </cell>
          <cell r="G34199" t="str">
            <v>und</v>
          </cell>
          <cell r="J34199">
            <v>35620208</v>
          </cell>
        </row>
        <row r="34200">
          <cell r="B34200" t="str">
            <v>I04</v>
          </cell>
          <cell r="C34200" t="str">
            <v>MANO DE OBRA BB (Instalaciones)</v>
          </cell>
          <cell r="F34200" t="str">
            <v>Ins</v>
          </cell>
          <cell r="G34200" t="str">
            <v>hc</v>
          </cell>
          <cell r="H34200">
            <v>24</v>
          </cell>
          <cell r="I34200">
            <v>19460.92380532817</v>
          </cell>
          <cell r="J34200">
            <v>467062</v>
          </cell>
        </row>
        <row r="34201">
          <cell r="B34201" t="str">
            <v>M03</v>
          </cell>
          <cell r="C34201" t="str">
            <v>EQUIPO BASICO ( Herramienta menor )</v>
          </cell>
          <cell r="F34201" t="str">
            <v>Ins</v>
          </cell>
          <cell r="G34201" t="str">
            <v>glb</v>
          </cell>
          <cell r="H34201">
            <v>2</v>
          </cell>
          <cell r="I34201">
            <v>2535.75</v>
          </cell>
          <cell r="J34201">
            <v>5072</v>
          </cell>
        </row>
        <row r="34202">
          <cell r="B34202" t="str">
            <v>L101</v>
          </cell>
          <cell r="C34202" t="str">
            <v>SISTEMA DE PRESIÓN PREENSAMBLADO. Sistema compuesto de dos motobombas Centrífruga horizontal DIRECTO, eje en acero al carbón soportado en rodamientos, anillos de fricción en bronce, sello mecanico en Buna N Carbón Cerámica, accionadas directamente por motores eléctricos trifásicos marca WEG de 7,5  HP, 3500RPM, 220voltios, 3Fases, 60Hz, tipo cerrado TEFC, protección motor IP55, aislamiento clase F. Tablero de Control y Mando con Controlador Inteligente Computarizado ( PID ), soportado sobre base en acero estructural, con PANEL DIGITAL AMIGABLE que permite la lectura de las presiones del sistema y los parámetros de operación del equipo. Accesorios para control como Transductor  de tipo electronico, Manometro Glicerina, Sensor de Nivel. Un (1) tanque tipo hidroacumulador marca IHM, modelo LA 200 vertical, con membrana flexible en Butyl y casco en lámina de acero. Incluye demás accesorios eléctricos, accesorios hidrosanitarios (válvulas y manómetros que permitan el correcto funcionamiento).</v>
          </cell>
          <cell r="F34202" t="str">
            <v>Esp</v>
          </cell>
          <cell r="G34202" t="str">
            <v>und</v>
          </cell>
          <cell r="H34202">
            <v>1</v>
          </cell>
          <cell r="I34202">
            <v>35148074.226334281</v>
          </cell>
          <cell r="J34202">
            <v>35148074</v>
          </cell>
        </row>
        <row r="34204">
          <cell r="A34204" t="str">
            <v>EE-20.86</v>
          </cell>
          <cell r="C34204" t="str">
            <v>SUMINISTRO, INSTALACIÓN Y PUESTA EN FUNCIONAMIENTO DE SISTEMA DE PRESIÓN PREENSAMBLADO. Sistema compuesto de dos motobombas Centrífruga horizontal DIRECTO, eje en acero al carbón soportado en rodamientos, anillos de fricción en bronce, sello mecánico en Buna N Carbón Cerámica, accionadas directamente por motores eléctricos trifásicos marca WEG de 7,5  HP, 3500RPM, 220voltios, 3Fases, 60Hz, tipo cerrado TEFC, protección motor IP55, aislamiento clase F. Tablero de Control y Mando con Controlador Inteligente Computarizado ( PID ), soportado sobre base en acero estructural, con PANEL DIGITAL AMIGABLE que permite la lectura de las presiones del sistema y los parámetros de operación del equipo. Accesorios para control como Transductor  de tipo electrónico, Manómetro Glicerina, Sensor de Nivel. Un (1) tanque tipo hidroacumulador marca IHM, modelo LA 200 vertical, con membrana flexible en Butyl y casco en lámina de acero. Incluye demás accesorios eléctricos, accesorios hidrosanitarios (válvulas y manómetros que permitan el correcto funcionamiento).</v>
          </cell>
          <cell r="G34204" t="str">
            <v>und</v>
          </cell>
          <cell r="J34204">
            <v>35620208</v>
          </cell>
        </row>
        <row r="34205">
          <cell r="B34205" t="str">
            <v>I04</v>
          </cell>
          <cell r="C34205" t="str">
            <v>MANO DE OBRA BB (Instalaciones)</v>
          </cell>
          <cell r="F34205" t="str">
            <v>Ins</v>
          </cell>
          <cell r="G34205" t="str">
            <v>hc</v>
          </cell>
          <cell r="H34205">
            <v>24</v>
          </cell>
          <cell r="I34205">
            <v>19460.92380532817</v>
          </cell>
          <cell r="J34205">
            <v>467062</v>
          </cell>
        </row>
        <row r="34206">
          <cell r="B34206" t="str">
            <v>M03</v>
          </cell>
          <cell r="C34206" t="str">
            <v>EQUIPO BASICO ( Herramienta menor )</v>
          </cell>
          <cell r="F34206" t="str">
            <v>Ins</v>
          </cell>
          <cell r="G34206" t="str">
            <v>glb</v>
          </cell>
          <cell r="H34206">
            <v>2</v>
          </cell>
          <cell r="I34206">
            <v>2535.75</v>
          </cell>
          <cell r="J34206">
            <v>5072</v>
          </cell>
        </row>
        <row r="34207">
          <cell r="B34207" t="str">
            <v>L101</v>
          </cell>
          <cell r="C34207" t="str">
            <v>SISTEMA DE PRESIÓN PREENSAMBLADO. Sistema compuesto de dos motobombas Centrífruga horizontal DIRECTO, eje en acero al carbón soportado en rodamientos, anillos de fricción en bronce, sello mecanico en Buna N Carbón Cerámica, accionadas directamente por motores eléctricos trifásicos marca WEG de 7,5  HP, 3500RPM, 220voltios, 3Fases, 60Hz, tipo cerrado TEFC, protección motor IP55, aislamiento clase F. Tablero de Control y Mando con Controlador Inteligente Computarizado ( PID ), soportado sobre base en acero estructural, con PANEL DIGITAL AMIGABLE que permite la lectura de las presiones del sistema y los parámetros de operación del equipo. Accesorios para control como Transductor  de tipo electronico, Manometro Glicerina, Sensor de Nivel. Un (1) tanque tipo hidroacumulador marca IHM, modelo LA 200 vertical, con membrana flexible en Butyl y casco en lámina de acero. Incluye demás accesorios eléctricos, accesorios hidrosanitarios (válvulas y manómetros que permitan el correcto funcionamiento).</v>
          </cell>
          <cell r="F34207" t="str">
            <v>Esp</v>
          </cell>
          <cell r="G34207" t="str">
            <v>und</v>
          </cell>
          <cell r="H34207">
            <v>1</v>
          </cell>
          <cell r="I34207">
            <v>35148074.226334281</v>
          </cell>
          <cell r="J34207">
            <v>35148074</v>
          </cell>
        </row>
        <row r="34209">
          <cell r="A34209" t="str">
            <v>EE-20.87</v>
          </cell>
          <cell r="C34209" t="str">
            <v>SUMINISTRO, INSTALACIÓN Y PUESTA EN FUNCIONAMIENTO DE CERCA ELECTRICA DE CUATRO HILOS INCLUYE AISLADORES, GUAYA DE 1/16 Y SEÑALIZACION</v>
          </cell>
          <cell r="G34209" t="str">
            <v>m</v>
          </cell>
          <cell r="J34209" t="e">
            <v>#VALUE!</v>
          </cell>
        </row>
        <row r="34210">
          <cell r="B34210" t="str">
            <v>BB198</v>
          </cell>
          <cell r="C34210" t="str">
            <v>CABLE SUPER GX DE 9,53 mm (3/8") GALVANIZADO O CABLE PARA RETENIDA DE 3/8 GALVANIZADO</v>
          </cell>
          <cell r="F34210" t="str">
            <v>Ins</v>
          </cell>
          <cell r="G34210" t="str">
            <v>m</v>
          </cell>
          <cell r="H34210">
            <v>4</v>
          </cell>
          <cell r="I34210">
            <v>3074.9022173036165</v>
          </cell>
          <cell r="J34210">
            <v>12300</v>
          </cell>
        </row>
        <row r="34211">
          <cell r="B34211" t="str">
            <v>BB192</v>
          </cell>
          <cell r="C34211" t="str">
            <v>GUAYA ACERADA CAL 16 SHOCK</v>
          </cell>
          <cell r="F34211" t="str">
            <v>Ins</v>
          </cell>
          <cell r="G34211" t="str">
            <v>m</v>
          </cell>
          <cell r="H34211">
            <v>2</v>
          </cell>
          <cell r="I34211">
            <v>7934.4296640000011</v>
          </cell>
          <cell r="J34211">
            <v>15869</v>
          </cell>
        </row>
        <row r="34212">
          <cell r="B34212" t="str">
            <v>BB194</v>
          </cell>
          <cell r="C34212" t="str">
            <v>VARILLA AISLADORA INICIO FIN  CON TUERCA DE 1/4</v>
          </cell>
          <cell r="F34212" t="str">
            <v>Ins</v>
          </cell>
          <cell r="G34212" t="str">
            <v>und</v>
          </cell>
          <cell r="H34212">
            <v>2.5</v>
          </cell>
          <cell r="I34212" t="e">
            <v>#VALUE!</v>
          </cell>
          <cell r="J34212" t="e">
            <v>#VALUE!</v>
          </cell>
        </row>
        <row r="34213">
          <cell r="B34213" t="str">
            <v>BB195</v>
          </cell>
          <cell r="C34213" t="str">
            <v>AISLADOR INTERMEDIO SHOCK HBN</v>
          </cell>
          <cell r="F34213" t="str">
            <v>Ins</v>
          </cell>
          <cell r="G34213" t="str">
            <v>und</v>
          </cell>
          <cell r="H34213">
            <v>10.5</v>
          </cell>
          <cell r="I34213">
            <v>1564.5</v>
          </cell>
          <cell r="J34213">
            <v>16427</v>
          </cell>
        </row>
        <row r="34214">
          <cell r="B34214" t="str">
            <v>BB17</v>
          </cell>
          <cell r="C34214" t="str">
            <v>ACCESORIOS DE FIJACION</v>
          </cell>
          <cell r="F34214" t="str">
            <v>Ins</v>
          </cell>
          <cell r="G34214" t="str">
            <v>glb</v>
          </cell>
          <cell r="H34214">
            <v>1.5</v>
          </cell>
          <cell r="I34214">
            <v>3978.9885018240002</v>
          </cell>
          <cell r="J34214">
            <v>5968</v>
          </cell>
        </row>
        <row r="34215">
          <cell r="B34215" t="str">
            <v>M03</v>
          </cell>
          <cell r="C34215" t="str">
            <v>EQUIPO BASICO ( Herramienta menor )</v>
          </cell>
          <cell r="F34215" t="str">
            <v>Ins</v>
          </cell>
          <cell r="G34215" t="str">
            <v>glb</v>
          </cell>
          <cell r="H34215">
            <v>0.1</v>
          </cell>
          <cell r="I34215">
            <v>2535.75</v>
          </cell>
          <cell r="J34215">
            <v>254</v>
          </cell>
        </row>
        <row r="34216">
          <cell r="B34216" t="str">
            <v>I08</v>
          </cell>
          <cell r="C34216" t="str">
            <v>MANO DE OBRA ELECTRICA (Red Interna)</v>
          </cell>
          <cell r="F34216" t="str">
            <v>Ins</v>
          </cell>
          <cell r="G34216" t="str">
            <v>hc</v>
          </cell>
          <cell r="H34216">
            <v>0.1</v>
          </cell>
          <cell r="I34216">
            <v>39094.262691749987</v>
          </cell>
          <cell r="J34216">
            <v>3909</v>
          </cell>
        </row>
        <row r="34218">
          <cell r="A34218" t="str">
            <v>EE-20.88</v>
          </cell>
          <cell r="C34218" t="str">
            <v>SUMINISTRO E INSTALACIÓN Y PUESTA EN FUNCIONAMIENTO  DE IMPULSOR PARA CERCA ELECTRICA NORMA IEC 60335-20-76</v>
          </cell>
          <cell r="G34218" t="str">
            <v>und</v>
          </cell>
          <cell r="J34218">
            <v>463584</v>
          </cell>
        </row>
        <row r="34219">
          <cell r="B34219" t="str">
            <v>L102</v>
          </cell>
          <cell r="C34219" t="str">
            <v>IMPULSADOR PERIMETRAL HR 8000 (1500 m)</v>
          </cell>
          <cell r="F34219" t="str">
            <v>Esp</v>
          </cell>
          <cell r="G34219" t="str">
            <v>und</v>
          </cell>
          <cell r="H34219">
            <v>1</v>
          </cell>
          <cell r="I34219">
            <v>342716.27706712985</v>
          </cell>
          <cell r="J34219">
            <v>342716</v>
          </cell>
        </row>
        <row r="34220">
          <cell r="B34220" t="str">
            <v>L103</v>
          </cell>
          <cell r="C34220" t="str">
            <v>BATERIA ESTACIONARIA 12V 7 A</v>
          </cell>
          <cell r="F34220" t="str">
            <v>Esp</v>
          </cell>
          <cell r="G34220" t="str">
            <v>und</v>
          </cell>
          <cell r="H34220">
            <v>1</v>
          </cell>
          <cell r="I34220">
            <v>36908.000855929735</v>
          </cell>
          <cell r="J34220">
            <v>36908</v>
          </cell>
        </row>
        <row r="34221">
          <cell r="B34221" t="str">
            <v>L104</v>
          </cell>
          <cell r="C34221" t="str">
            <v>SIRENA 12 V 30 W</v>
          </cell>
          <cell r="F34221" t="str">
            <v>Esp</v>
          </cell>
          <cell r="G34221" t="str">
            <v>und</v>
          </cell>
          <cell r="H34221">
            <v>1</v>
          </cell>
          <cell r="I34221">
            <v>35589.967185459464</v>
          </cell>
          <cell r="J34221">
            <v>35590</v>
          </cell>
        </row>
        <row r="34222">
          <cell r="B34222" t="str">
            <v>BB17</v>
          </cell>
          <cell r="C34222" t="str">
            <v>ACCESORIOS DE FIJACION</v>
          </cell>
          <cell r="F34222" t="str">
            <v>Ins</v>
          </cell>
          <cell r="G34222" t="str">
            <v>glb</v>
          </cell>
          <cell r="H34222">
            <v>10</v>
          </cell>
          <cell r="I34222">
            <v>3978.9885018240002</v>
          </cell>
          <cell r="J34222">
            <v>39790</v>
          </cell>
        </row>
        <row r="34223">
          <cell r="B34223" t="str">
            <v>M03</v>
          </cell>
          <cell r="C34223" t="str">
            <v>EQUIPO BASICO ( Herramienta menor )</v>
          </cell>
          <cell r="F34223" t="str">
            <v>Ins</v>
          </cell>
          <cell r="G34223" t="str">
            <v>glb</v>
          </cell>
          <cell r="H34223">
            <v>0.3</v>
          </cell>
          <cell r="I34223">
            <v>2535.75</v>
          </cell>
          <cell r="J34223">
            <v>761</v>
          </cell>
        </row>
        <row r="34224">
          <cell r="B34224" t="str">
            <v>I08</v>
          </cell>
          <cell r="C34224" t="str">
            <v>MANO DE OBRA ELECTRICA (Red Interna)</v>
          </cell>
          <cell r="F34224" t="str">
            <v>Ins</v>
          </cell>
          <cell r="G34224" t="str">
            <v>hc</v>
          </cell>
          <cell r="H34224">
            <v>0.2</v>
          </cell>
          <cell r="I34224">
            <v>39094.262691749987</v>
          </cell>
          <cell r="J34224">
            <v>7819</v>
          </cell>
        </row>
        <row r="34226">
          <cell r="A34226" t="str">
            <v>EE-20.89</v>
          </cell>
          <cell r="C34226" t="str">
            <v>SUMINISTRO, INSTALACIÓN Y PUESTA EN FUNCIONAMIENTO DE  UPS TRIFÁSICA DE 60 kVA ONLINE, Autonomía de 15 minutos, 60 Hz, Nivel de tensión 208V/110V, Online, Manuales de operación, Capacitación. INCLUYE TODO LO NECESARIO PARA SU CORRECTO FUNCIONAMIENTO.</v>
          </cell>
          <cell r="G34226" t="str">
            <v>und</v>
          </cell>
          <cell r="J34226">
            <v>72214482</v>
          </cell>
        </row>
        <row r="34227">
          <cell r="B34227" t="str">
            <v>L105</v>
          </cell>
          <cell r="C34227" t="str">
            <v>UPS TRIFÁSICA DE 60 kVA ONLINE, Autonomía de 15 minutos, 60 Hz, Nivel de tensión 208V/110V, Online, Manuales de operación, Capacitación.</v>
          </cell>
          <cell r="F34227" t="str">
            <v>Ins</v>
          </cell>
          <cell r="G34227" t="str">
            <v>und</v>
          </cell>
          <cell r="H34227">
            <v>1</v>
          </cell>
          <cell r="I34227">
            <v>72075958.079999998</v>
          </cell>
          <cell r="J34227">
            <v>72075958</v>
          </cell>
        </row>
        <row r="34228">
          <cell r="B34228" t="str">
            <v>BB17</v>
          </cell>
          <cell r="C34228" t="str">
            <v>ACCESORIOS DE FIJACION</v>
          </cell>
          <cell r="F34228" t="str">
            <v>Ins</v>
          </cell>
          <cell r="G34228" t="str">
            <v>glb</v>
          </cell>
          <cell r="H34228">
            <v>4</v>
          </cell>
          <cell r="I34228">
            <v>3978.9885018240002</v>
          </cell>
          <cell r="J34228">
            <v>15916</v>
          </cell>
        </row>
        <row r="34229">
          <cell r="B34229" t="str">
            <v>M03</v>
          </cell>
          <cell r="C34229" t="str">
            <v>EQUIPO BASICO ( Herramienta menor )</v>
          </cell>
          <cell r="F34229" t="str">
            <v>Ins</v>
          </cell>
          <cell r="G34229" t="str">
            <v>glb</v>
          </cell>
          <cell r="H34229">
            <v>2.1</v>
          </cell>
          <cell r="I34229">
            <v>2535.75</v>
          </cell>
          <cell r="J34229">
            <v>5325</v>
          </cell>
        </row>
        <row r="34230">
          <cell r="B34230" t="str">
            <v>I08</v>
          </cell>
          <cell r="C34230" t="str">
            <v>MANO DE OBRA ELECTRICA (Red Interna)</v>
          </cell>
          <cell r="F34230" t="str">
            <v>Ins</v>
          </cell>
          <cell r="G34230" t="str">
            <v>hc</v>
          </cell>
          <cell r="H34230">
            <v>3</v>
          </cell>
          <cell r="I34230">
            <v>39094.262691749987</v>
          </cell>
          <cell r="J34230">
            <v>117283</v>
          </cell>
        </row>
        <row r="34232">
          <cell r="A34232" t="str">
            <v>EE-20.90</v>
          </cell>
          <cell r="C34232" t="str">
            <v>SUMINISTRO, INSTALACIÓN Y PUESTA EN FUNCIONAMIENTO DE  UPS TRIFÁSICA DE 60 kVA ONLINE, Autonomía de 15 minutos, 60 Hz, Nivel de tensión 208V/110V, Online, Manuales de operación, Capacitación. INCLUYE TODO LO NECESARIO PARA SU CORRECTO FUNCIONAMIENTO.</v>
          </cell>
          <cell r="G34232" t="str">
            <v>und</v>
          </cell>
          <cell r="J34232">
            <v>32161530</v>
          </cell>
        </row>
        <row r="34233">
          <cell r="B34233" t="str">
            <v>L108</v>
          </cell>
          <cell r="C34233" t="str">
            <v>UPS BIFÁSICA RACKEABLE DE 6000 VA - 6000 W, 208 V, Altura en Rack 4U, Operación a 2600 msnm o superior, Temperatura de operación de -15 a 40 °C o Superior, Clase de protección IP 20 o Superior,Conexiones de salida NEMA 5-20P, Autonomía de 28MIN o Superior, Garantía 3 años o Superior.</v>
          </cell>
          <cell r="F34233" t="str">
            <v>Ins</v>
          </cell>
          <cell r="G34233" t="str">
            <v>und</v>
          </cell>
          <cell r="H34233">
            <v>1</v>
          </cell>
          <cell r="I34233">
            <v>32055561.644399997</v>
          </cell>
          <cell r="J34233">
            <v>32055562</v>
          </cell>
        </row>
        <row r="34234">
          <cell r="B34234" t="str">
            <v>BB17</v>
          </cell>
          <cell r="C34234" t="str">
            <v>ACCESORIOS DE FIJACION</v>
          </cell>
          <cell r="F34234" t="str">
            <v>Ins</v>
          </cell>
          <cell r="G34234" t="str">
            <v>glb</v>
          </cell>
          <cell r="H34234">
            <v>6</v>
          </cell>
          <cell r="I34234">
            <v>3978.9885018240002</v>
          </cell>
          <cell r="J34234">
            <v>23874</v>
          </cell>
        </row>
        <row r="34235">
          <cell r="B34235" t="str">
            <v>M03</v>
          </cell>
          <cell r="C34235" t="str">
            <v>EQUIPO BASICO ( Herramienta menor )</v>
          </cell>
          <cell r="F34235" t="str">
            <v>Ins</v>
          </cell>
          <cell r="G34235" t="str">
            <v>glb</v>
          </cell>
          <cell r="H34235">
            <v>1.54</v>
          </cell>
          <cell r="I34235">
            <v>2535.75</v>
          </cell>
          <cell r="J34235">
            <v>3905</v>
          </cell>
        </row>
        <row r="34236">
          <cell r="B34236" t="str">
            <v>I08</v>
          </cell>
          <cell r="C34236" t="str">
            <v>MANO DE OBRA ELECTRICA (Red Interna)</v>
          </cell>
          <cell r="F34236" t="str">
            <v>Ins</v>
          </cell>
          <cell r="G34236" t="str">
            <v>hc</v>
          </cell>
          <cell r="H34236">
            <v>2</v>
          </cell>
          <cell r="I34236">
            <v>39094.262691749987</v>
          </cell>
          <cell r="J34236">
            <v>78189</v>
          </cell>
        </row>
        <row r="34238">
          <cell r="A34238" t="str">
            <v>EE-20.91</v>
          </cell>
          <cell r="C34238" t="str">
            <v>SUMINISTRO, INSTALACIÓN Y PUESTA EN FUNCIONAMIENTO DE  UPS TRIFÁSICA DE 20 kVA ONLINE, Autonomía de 15 minutos, 60 Hz, Nivel de tensión 208V/110V, Online, Manuales de operación, Capacitación. INCLUYE TODO LO NECESARIO PARA SU CORRECTO FUNCIONAMIENTO.</v>
          </cell>
          <cell r="G34238" t="str">
            <v>und</v>
          </cell>
          <cell r="J34238">
            <v>41214771</v>
          </cell>
        </row>
        <row r="34239">
          <cell r="B34239" t="str">
            <v>L109</v>
          </cell>
          <cell r="C34239" t="str">
            <v>UPS TRIFÁSICA DE 20 kVA ONLINE, Autonomía de 15 minutos, 60 Hz, Nivel de tensión 208V/110V, Online, Manuales de operación, Capacitación.</v>
          </cell>
          <cell r="F34239" t="str">
            <v>Ins</v>
          </cell>
          <cell r="G34239" t="str">
            <v>und</v>
          </cell>
          <cell r="H34239">
            <v>1</v>
          </cell>
          <cell r="I34239">
            <v>41076246.644999996</v>
          </cell>
          <cell r="J34239">
            <v>41076247</v>
          </cell>
        </row>
        <row r="34240">
          <cell r="B34240" t="str">
            <v>BB17</v>
          </cell>
          <cell r="C34240" t="str">
            <v>ACCESORIOS DE FIJACION</v>
          </cell>
          <cell r="F34240" t="str">
            <v>Ins</v>
          </cell>
          <cell r="G34240" t="str">
            <v>glb</v>
          </cell>
          <cell r="H34240">
            <v>4</v>
          </cell>
          <cell r="I34240">
            <v>3978.9885018240002</v>
          </cell>
          <cell r="J34240">
            <v>15916</v>
          </cell>
        </row>
        <row r="34241">
          <cell r="B34241" t="str">
            <v>M03</v>
          </cell>
          <cell r="C34241" t="str">
            <v>EQUIPO BASICO ( Herramienta menor )</v>
          </cell>
          <cell r="F34241" t="str">
            <v>Ins</v>
          </cell>
          <cell r="G34241" t="str">
            <v>glb</v>
          </cell>
          <cell r="H34241">
            <v>2.1</v>
          </cell>
          <cell r="I34241">
            <v>2535.75</v>
          </cell>
          <cell r="J34241">
            <v>5325</v>
          </cell>
        </row>
        <row r="34242">
          <cell r="B34242" t="str">
            <v>I08</v>
          </cell>
          <cell r="C34242" t="str">
            <v>MANO DE OBRA ELECTRICA (Red Interna)</v>
          </cell>
          <cell r="F34242" t="str">
            <v>Ins</v>
          </cell>
          <cell r="G34242" t="str">
            <v>hc</v>
          </cell>
          <cell r="H34242">
            <v>3</v>
          </cell>
          <cell r="I34242">
            <v>39094.262691749987</v>
          </cell>
          <cell r="J34242">
            <v>117283</v>
          </cell>
        </row>
        <row r="34244">
          <cell r="A34244" t="str">
            <v>EE-20.92</v>
          </cell>
          <cell r="C34244" t="str">
            <v>SUMINISTRO E INSTALACIÓN Y PUESTA EN FUNCIONAMIENTO DE PLANTA ELECTRICA TIPO EN CABINA INSONORA CAPACIDAD NOMINAL DE 400 KVA PRIME EN EMERGENCIA, 60Hz, NIVEL DE RUIDO (1 METRO DE DISTANCIA &gt;75dB) Y OPERAR A (2600 msnm). Con Tablero de control digtal,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electronico, Manual de instrucciones y catalogos, Ficha Técnica de (motor y generador), Capacitación de manejo en la entrega y puesta en funcioamiento de la planta, Breaker termomagnetico.  INCLUYE TRANSPORTE CERTIFICADO DE CONFORMIDAD DE PRODUCTO RETIE Y TODO LO NECESARIO PARA SU CORRECTO FUNCIONAMIENTO.</v>
          </cell>
          <cell r="G34244" t="str">
            <v>und</v>
          </cell>
          <cell r="J34244">
            <v>225991834</v>
          </cell>
        </row>
        <row r="34245">
          <cell r="B34245" t="str">
            <v>L110</v>
          </cell>
          <cell r="C34245" t="str">
            <v>PLANTA ELECTRICA TIPO EN CABINA INSONORA CAPACIDAD NOMINAL DE 400 KVA PRIME EN EMERGENCIA, 60Hz, NIVEL DE RUIDO (1 METRO DE DISTANCIA &gt;75dB) Y OPERAR A (2600 msnm). Con Tablero de control digtal,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electronico, Manual de instrucciones y catalogos, Ficha Técnica de (motor y generador), Capacitación de manejo en la entrega y puesta en funcioamiento de la planta, Breaker termomagnetico. INCLUYE TRANSPORTE Y PUESTA EN SERVICIO</v>
          </cell>
          <cell r="F34245" t="str">
            <v>Ins</v>
          </cell>
          <cell r="G34245" t="str">
            <v>und</v>
          </cell>
          <cell r="H34245">
            <v>1</v>
          </cell>
          <cell r="I34245">
            <v>225099549.15000001</v>
          </cell>
          <cell r="J34245">
            <v>225099549</v>
          </cell>
        </row>
        <row r="34246">
          <cell r="B34246" t="str">
            <v>BB17</v>
          </cell>
          <cell r="C34246" t="str">
            <v>ACCESORIOS DE FIJACION</v>
          </cell>
          <cell r="F34246" t="str">
            <v>Ins</v>
          </cell>
          <cell r="G34246" t="str">
            <v>glb</v>
          </cell>
          <cell r="H34246">
            <v>15</v>
          </cell>
          <cell r="I34246">
            <v>3978.9885018240002</v>
          </cell>
          <cell r="J34246">
            <v>59685</v>
          </cell>
        </row>
        <row r="34247">
          <cell r="B34247" t="str">
            <v>M03</v>
          </cell>
          <cell r="C34247" t="str">
            <v>EQUIPO BASICO ( Herramienta menor )</v>
          </cell>
          <cell r="F34247" t="str">
            <v>Ins</v>
          </cell>
          <cell r="G34247" t="str">
            <v>glb</v>
          </cell>
          <cell r="H34247">
            <v>20</v>
          </cell>
          <cell r="I34247">
            <v>2535.75</v>
          </cell>
          <cell r="J34247">
            <v>50715</v>
          </cell>
        </row>
        <row r="34248">
          <cell r="B34248" t="str">
            <v>I08</v>
          </cell>
          <cell r="C34248" t="str">
            <v>MANO DE OBRA ELECTRICA (Red Interna)</v>
          </cell>
          <cell r="F34248" t="str">
            <v>Ins</v>
          </cell>
          <cell r="G34248" t="str">
            <v>hc</v>
          </cell>
          <cell r="H34248">
            <v>20</v>
          </cell>
          <cell r="I34248">
            <v>39094.262691749987</v>
          </cell>
          <cell r="J34248">
            <v>781885</v>
          </cell>
        </row>
        <row r="34250">
          <cell r="A34250" t="str">
            <v>EE-20.93</v>
          </cell>
          <cell r="C34250" t="str">
            <v>SUMINISTRO, INSTALACION  Y  PUESTA EN FUNCIONAMIENTO DE SOPLADOR REGENERATIVO - Incluye motor trifásico 17,3 kw (23,2 HP)  a 3500 rpm, 208-220/440-460V, 60Hz. Máx presion a nivel del mar 10.8psi. Máx flujo de aire 365 SCFM Aprox. Doble etapa y doble impulsor.  Incluye filtro externo y válvulas de alivio (Incluye instalación eléctrica con todos los elementos y accesorios para su correcto funcionamiento) A TODO COSTO</v>
          </cell>
          <cell r="G34250" t="str">
            <v>und</v>
          </cell>
          <cell r="J34250">
            <v>30939253</v>
          </cell>
        </row>
        <row r="34251">
          <cell r="B34251" t="str">
            <v>M03</v>
          </cell>
          <cell r="C34251" t="str">
            <v>EQUIPO BASICO ( Herramienta menor )</v>
          </cell>
          <cell r="F34251" t="str">
            <v>Ins</v>
          </cell>
          <cell r="G34251" t="str">
            <v>glb</v>
          </cell>
          <cell r="H34251">
            <v>1</v>
          </cell>
          <cell r="I34251">
            <v>2535.75</v>
          </cell>
          <cell r="J34251">
            <v>2536</v>
          </cell>
        </row>
        <row r="34252">
          <cell r="B34252" t="str">
            <v>I08</v>
          </cell>
          <cell r="C34252" t="str">
            <v>MANO DE OBRA ELECTRICA (Red Interna)</v>
          </cell>
          <cell r="F34252" t="str">
            <v>Ins</v>
          </cell>
          <cell r="G34252" t="str">
            <v>hc</v>
          </cell>
          <cell r="H34252">
            <v>24</v>
          </cell>
          <cell r="I34252">
            <v>39094.262691749987</v>
          </cell>
          <cell r="J34252">
            <v>938262</v>
          </cell>
        </row>
        <row r="34253">
          <cell r="B34253" t="str">
            <v>S332</v>
          </cell>
          <cell r="C34253" t="str">
            <v>SOPLADOR REGENERATIVO - Incluye motor trifásico 17,3 kw (23,2 HP)  a 3500 rpm, 208-220/440-460V, 60Hz. Máx presion a nivel del mar 10.8psi. Máx flujo de aire 365 SCFM Aprox. Doble etapa y doble impulsor.</v>
          </cell>
          <cell r="F34253" t="str">
            <v>Ins</v>
          </cell>
          <cell r="G34253" t="str">
            <v>Esp</v>
          </cell>
          <cell r="H34253">
            <v>1</v>
          </cell>
          <cell r="I34253">
            <v>25615952.060890418</v>
          </cell>
          <cell r="J34253">
            <v>25615952</v>
          </cell>
        </row>
        <row r="34254">
          <cell r="B34254" t="str">
            <v>S333</v>
          </cell>
          <cell r="C34254" t="str">
            <v>FILTRO DE AIRE DE 4" DIÁMETRO NOMINAL</v>
          </cell>
          <cell r="F34254" t="str">
            <v>Ins</v>
          </cell>
          <cell r="G34254" t="str">
            <v>und</v>
          </cell>
          <cell r="H34254">
            <v>1</v>
          </cell>
          <cell r="I34254">
            <v>1002206.0065753919</v>
          </cell>
          <cell r="J34254">
            <v>1002206</v>
          </cell>
        </row>
        <row r="34255">
          <cell r="B34255" t="str">
            <v>S334</v>
          </cell>
          <cell r="C34255" t="str">
            <v>VÁLVULA DE ALIVIO CALIBRADA</v>
          </cell>
          <cell r="F34255" t="str">
            <v>Ins</v>
          </cell>
          <cell r="G34255" t="str">
            <v>und</v>
          </cell>
          <cell r="H34255">
            <v>1</v>
          </cell>
          <cell r="I34255">
            <v>1533576.9765046267</v>
          </cell>
          <cell r="J34255">
            <v>1533577</v>
          </cell>
        </row>
        <row r="34256">
          <cell r="B34256" t="str">
            <v>S335</v>
          </cell>
          <cell r="C34256" t="str">
            <v>INDICADOR VISUAL DE FILTRO DE AIRE OBSTRUIDO</v>
          </cell>
          <cell r="F34256" t="str">
            <v>Ins</v>
          </cell>
          <cell r="G34256" t="str">
            <v>und</v>
          </cell>
          <cell r="H34256">
            <v>1</v>
          </cell>
          <cell r="I34256">
            <v>102387.93654051355</v>
          </cell>
          <cell r="J34256">
            <v>102388</v>
          </cell>
        </row>
        <row r="34257">
          <cell r="B34257" t="str">
            <v>S336</v>
          </cell>
          <cell r="C34257" t="str">
            <v xml:space="preserve">MANÓMETRO EN LA DESCARGA CON ESCALA DE 0-15 PSIG Y LLAVE DE PASO </v>
          </cell>
          <cell r="F34257" t="str">
            <v>Ins</v>
          </cell>
          <cell r="G34257" t="str">
            <v>und</v>
          </cell>
          <cell r="H34257">
            <v>1</v>
          </cell>
          <cell r="I34257">
            <v>69504.219695385123</v>
          </cell>
          <cell r="J34257">
            <v>69504</v>
          </cell>
        </row>
        <row r="34258">
          <cell r="B34258" t="str">
            <v>S337</v>
          </cell>
          <cell r="C34258" t="str">
            <v>VACUOS TATO CON INTERRUPTOR incorporado para desactivar la bobina del contactor del motor eléctrico en caso de presentarse una excesiva restricción al flujo en el filtro de aire del soplador</v>
          </cell>
          <cell r="F34258" t="str">
            <v>Ins</v>
          </cell>
          <cell r="G34258" t="str">
            <v>und</v>
          </cell>
          <cell r="H34258">
            <v>1</v>
          </cell>
          <cell r="I34258">
            <v>269795.94957025838</v>
          </cell>
          <cell r="J34258">
            <v>269796</v>
          </cell>
        </row>
        <row r="34259">
          <cell r="B34259" t="str">
            <v>S338</v>
          </cell>
          <cell r="C34259" t="str">
            <v>VÁLVULA CHEQUE de  2-1/2” diámetro nominal</v>
          </cell>
          <cell r="F34259" t="str">
            <v>Ins</v>
          </cell>
          <cell r="G34259" t="str">
            <v>und</v>
          </cell>
          <cell r="H34259">
            <v>2</v>
          </cell>
          <cell r="I34259">
            <v>702515.76896410761</v>
          </cell>
          <cell r="J34259">
            <v>1405032</v>
          </cell>
        </row>
        <row r="34261">
          <cell r="A34261" t="str">
            <v>EE-20.94</v>
          </cell>
          <cell r="C34261" t="str">
            <v>SUMINISTRO, INSTALACION  Y  PUESTA EN FUNCIONAMIENTO DE PLANTA ELECTRICA DE 400 KVA PARA OPERACIÓN STAND  BY 444 kVA, 355kW; PRIME  407 kVA 325 kW A nivel del mar. INCLUYE:INTERRUPTOR TERMOMAGNÉTICO COMO PROTECCIÓN TOTALIZADORA, CABINA DE INSONORIZACIÓN TIPO INTEMPERIE, REDUCCION DEL RUIDO A 75 Db A UN METRO DE DISTANCIA,TRÁILER DE TRANSPORTE, EXTENSIÓN 5H 60A 25 m PARA CONEXIÓN A TABLERO. VERIFICAR ESPECIFICACION TECNICA.</v>
          </cell>
          <cell r="G34261" t="str">
            <v>und</v>
          </cell>
          <cell r="J34261">
            <v>233247787</v>
          </cell>
        </row>
        <row r="34262">
          <cell r="B34262" t="str">
            <v>L174</v>
          </cell>
          <cell r="C34262" t="str">
            <v xml:space="preserve">PLANTA ELECTRICA TIPO EN CABINA INSONORA CAPACIDAD NOMINAL DE 350 kW - 438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34262" t="str">
            <v>Ins</v>
          </cell>
          <cell r="G34262" t="str">
            <v>und</v>
          </cell>
          <cell r="H34262">
            <v>1</v>
          </cell>
          <cell r="I34262">
            <v>233247787.30050001</v>
          </cell>
          <cell r="J34262">
            <v>233247787</v>
          </cell>
        </row>
        <row r="34264">
          <cell r="A34264" t="str">
            <v>EE-20.95</v>
          </cell>
          <cell r="C34264" t="str">
            <v>SUMINISTRO, INSTALACIÓN Y PUESTA EN FUNCIONAMIENTO DE EQUIPO DE AIRE ACONDICIONADO TIPO MULTI SPLIT 24.000 BTU / HR. INCLUYE: UNA (1) UNIDAD CONDENSADORA, DOS (2)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G34264" t="str">
            <v>und</v>
          </cell>
          <cell r="J34264" t="e">
            <v>#VALUE!</v>
          </cell>
        </row>
        <row r="34265">
          <cell r="B34265" t="str">
            <v>L112</v>
          </cell>
          <cell r="C34265" t="str">
            <v>AIRE ACONDICIONADO TIPO MULTI SPLIT 24.000 BTU / HR. INCLUYE: UNA (1) UNIDAD CONDENSADORA, DOS (2)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34265" t="str">
            <v>Esp</v>
          </cell>
          <cell r="G34265" t="str">
            <v>und</v>
          </cell>
          <cell r="H34265">
            <v>1</v>
          </cell>
          <cell r="I34265" t="e">
            <v>#VALUE!</v>
          </cell>
          <cell r="J34265" t="e">
            <v>#VALUE!</v>
          </cell>
        </row>
        <row r="34267">
          <cell r="A34267" t="str">
            <v>EE-20.96</v>
          </cell>
          <cell r="C34267" t="str">
            <v>SUMINISTRO, INSTALACIÓN Y PUESTA EN MARCHA  DE ASCENSOR PARA PASAJEROS SIN CUARTO DE MAQUINAS Capacidad 13 personas (1000Kg), velocidad nominal 60m/min, 4 paradas y entrada en 4 pisos, Recorrido 13.80m, Energía de trabajo: 208V, 3 Fases, 60 Hz, sobre-recorrido 5m, profundidad de foso 1.55m. DIEMENSIONES 1.60x1.40m h=2.30m. Revisar especificaciones técnicas de acabados.</v>
          </cell>
          <cell r="G34267" t="str">
            <v>und</v>
          </cell>
          <cell r="J34267">
            <v>109326459</v>
          </cell>
        </row>
        <row r="34268">
          <cell r="B34268" t="str">
            <v>L47A</v>
          </cell>
          <cell r="C34268" t="str">
            <v>ASCENSOR PARA PASAJEROS SIN CUARTO DE MAQUINAS Capacidad 13 personas (1000Kg), velocidad nominal 60m/min, 4 paradas y entrada en 4 pisos, Recorrido 13.80m, Energía de trabajo: 208V, 3 Fases, 60 Hz, sobre-recorrido 5m, profundidad de foso 1.55m. DIEMENSIONES 1.60x1.40m h=2.30m. Revisar especificaciones técnicas de acabados.</v>
          </cell>
          <cell r="F34268" t="str">
            <v>Esp</v>
          </cell>
          <cell r="G34268" t="str">
            <v>und</v>
          </cell>
          <cell r="H34268">
            <v>1</v>
          </cell>
          <cell r="I34268">
            <v>109326458.74550402</v>
          </cell>
          <cell r="J34268">
            <v>109326459</v>
          </cell>
        </row>
        <row r="34270">
          <cell r="A34270" t="str">
            <v>EE-20.97</v>
          </cell>
          <cell r="C34270" t="str">
            <v>SUMINISTRO E INSTALACIÓN Y PUESTA EN FUNCIONAMIENTO DE PLANTA ELECTRICA DE 25 KVA PARA OPERACIÓN STAND  BY 25 kVA, 20 kW; PRIME  23 kVA 18 kW A  2600msnm. INCLUYE:INTERRUPTOR TERMOMAGNÉTICO COMO PROTECCIÓN TOTALIZADORA, CABINA DE INSONORIZACIÓN TIPO INTEMPERIE,REDUCCIÓN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v>
          </cell>
          <cell r="G34270" t="str">
            <v>und</v>
          </cell>
          <cell r="J34270">
            <v>45581726</v>
          </cell>
        </row>
        <row r="34271">
          <cell r="B34271" t="str">
            <v>L113</v>
          </cell>
          <cell r="C34271" t="str">
            <v>PLANTA ELECTRICA DE 25 KVA PARA OPERACIÓN STAND  BY 25 kVA, 20 kW; PRIME  23 kVA 18 kW A  0msnm. INCLUYE:INTERRUPTOR TERMOMAGNÉTICO COMO PROTECCIÓN TOTALIZADORA, CABINA DE INSONORIZACIÓN TIPO INTEMPERIE, REDUCCION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v>
          </cell>
          <cell r="F34271" t="str">
            <v>Ins</v>
          </cell>
          <cell r="G34271" t="str">
            <v>und</v>
          </cell>
          <cell r="H34271">
            <v>1</v>
          </cell>
          <cell r="I34271">
            <v>42718339.576499999</v>
          </cell>
          <cell r="J34271">
            <v>42718340</v>
          </cell>
        </row>
        <row r="34272">
          <cell r="B34272" t="str">
            <v>M03</v>
          </cell>
          <cell r="C34272" t="str">
            <v>EQUIPO BASICO ( Herramienta menor )</v>
          </cell>
          <cell r="F34272" t="str">
            <v>Ins</v>
          </cell>
          <cell r="G34272" t="str">
            <v>glb</v>
          </cell>
          <cell r="H34272">
            <v>50</v>
          </cell>
          <cell r="I34272">
            <v>2535.75</v>
          </cell>
          <cell r="J34272">
            <v>126788</v>
          </cell>
        </row>
        <row r="34273">
          <cell r="B34273" t="str">
            <v>I08</v>
          </cell>
          <cell r="C34273" t="str">
            <v>MANO DE OBRA ELECTRICA (Red Interna)</v>
          </cell>
          <cell r="F34273" t="str">
            <v>Ins</v>
          </cell>
          <cell r="G34273" t="str">
            <v>hc</v>
          </cell>
          <cell r="H34273">
            <v>70</v>
          </cell>
          <cell r="I34273">
            <v>39094.262691749987</v>
          </cell>
          <cell r="J34273">
            <v>2736598</v>
          </cell>
        </row>
        <row r="34275">
          <cell r="A34275" t="str">
            <v>EE-20.98</v>
          </cell>
          <cell r="C34275" t="str">
            <v>SUMINISTRO, INSTALACIÓN Y PUESTA EN FUNCIONAMIENTO DE ASCENSOR PARA PASAJEROS SIN CUARTO DE MAQUINAS Capacidad 8 personas (630Kg), velocidad nominal 1m/seg, 5 paradas y entrada en 5 pisos, Recorrido 21m, Energía de trabajo: 208V, 3 Fases, 60 Hz, sobre-recorrido 4,35m, profundidad de foso 1.10m. DIEMENSIONES 1.10x1.40m h=2.30m. Revisar especificaciones técnicas de acabados.</v>
          </cell>
          <cell r="G34275" t="str">
            <v>und</v>
          </cell>
          <cell r="J34275" t="e">
            <v>#VALUE!</v>
          </cell>
        </row>
        <row r="34276">
          <cell r="B34276" t="str">
            <v>L47B</v>
          </cell>
          <cell r="C34276" t="str">
            <v>ASCENSOR PARA PASAJEROS SIN CUARTO DE MAQUINAS Capacidad 8 personas (630Kg), velocidad nominal 1m/seg, 5 paradas y entrada en 5 pisos, Recorrido 21m, Energía de trabajo: 208V, 3 Fases, 60 Hz, sobre-recorrido 4,35m, profundidad de foso 1.10m. DIEMENSIONES 1.10x1.40m h=2.30m. Revisar especificaciones técnicas de acabados.</v>
          </cell>
          <cell r="F34276" t="str">
            <v>Esp</v>
          </cell>
          <cell r="G34276" t="str">
            <v>und</v>
          </cell>
          <cell r="H34276">
            <v>1</v>
          </cell>
          <cell r="I34276" t="e">
            <v>#VALUE!</v>
          </cell>
          <cell r="J34276" t="e">
            <v>#VALUE!</v>
          </cell>
        </row>
        <row r="34278">
          <cell r="A34278" t="str">
            <v>EE-20.99</v>
          </cell>
          <cell r="C34278" t="str">
            <v>SUMINISTRO, INSTALACIÓN Y PUESTA EN FUNCIONAMIENTO DE EQUIPOS PARA TRATAMIENTO DE AGUAS PARA PISCINAS 15 M3. Incluye: EQUIPO DE RECOLECCIÓN Y CONDUCCIÓN DE AGUA: rejilla de fondo circular d=7 3/4", desnatadores, boquilla de succión, boquilla de inyección, incluye vávulas 2" y 3", según diseño.EQUIPO DE BOMBEO Y FILTRACIÓN: trampa de cabellos, motobomba de 1.2HP/220V, guardamotor de 220V, trampa con conexiones roscadas, monómetros 100PSI, filtro de arena 20" y arena en sílice cuarzo. EQUIPO DE DESINFECCIÓN: dosificador de cloro automático y tanque dosificador. EQUIPO DE LIMPIEZA: aspiradora o barredera de alta resistencia con acople al mango telescópico, manguera plástica flotante L:50Pies, saca hojas con angeo, probador de cloro y PH, cepillo de cerdas metálicas 9" y cepillo de nylon 18".</v>
          </cell>
          <cell r="G34278" t="str">
            <v>glb</v>
          </cell>
          <cell r="J34278">
            <v>2392667</v>
          </cell>
        </row>
        <row r="34279">
          <cell r="B34279" t="str">
            <v>L115</v>
          </cell>
          <cell r="C34279" t="str">
            <v>SUMINISTRO, INSTALACION Y PUESTA EN FUNCIONAMIENTO DE EQUIPOS PARA TRATAMIENTO DE AGUAS PARA PISCINAS 15 M3. Incluye: EQUIPO DE RECOLECCIÓN Y CONDUCCIÓN DE AGUA: rejilla de fondo circular d=7 3/4", desnatadores, boquilla de succión, boquilla de inyección, incluye vávulas 2" y 3", según diseño.EQUIPO DE BOMBEO Y FILTRACIÓN: trampa de cabellos, motobomba de 1.2HP/220V, guardamotor de 220V, trampa con conexiones roscadas, monómetros 100PSI, filtro de arena 20" y arena en sílice cuarzo. EQUIPO DE DESINFECCIÓN: dosificador de cloro automático y tanque dosificador. EQUIPO DE LIMPIEZA: aspiradora o barredera de alta resistencia con acople al mango telescópico, manguera plástica flotante L:50Pies, saca hojas con angeo, probador de cloro y PH, cepillo de cerdas metálicas 9" y cepillo de nylon 18".</v>
          </cell>
          <cell r="F34279" t="str">
            <v>Ins</v>
          </cell>
          <cell r="G34279" t="str">
            <v>glb</v>
          </cell>
          <cell r="H34279">
            <v>1</v>
          </cell>
          <cell r="I34279">
            <v>2392666.9940994354</v>
          </cell>
          <cell r="J34279">
            <v>2392667</v>
          </cell>
        </row>
        <row r="34281">
          <cell r="A34281" t="str">
            <v>EE-20.100</v>
          </cell>
          <cell r="C34281" t="str">
            <v>SUMINISTRO, INSTALACIÓN Y PUESTA EN FUNCIONAMIENTO DE EQUIPOS PARA TRATAMIENTO DE AGUAS PARA PISCINAS 140 M3. Incluye: EQUIPO DE RECOLECCIÓN Y CONDUCCIÓN DE AGUA: rejilla de fondo circular d=9", desnatadores, boquilla de succión, boquilla de inyección, incluye vávulas 2" y 3", según diseño.EQUIPO DE BOMBEO Y FILTRACIÓN: trampa de cabellos, motobomba de 3HP/220V, guardamotor de 220V, trampa con conexiones roscadas, monómetros 100PSI, filtro de arena 35" y arena en sílice cuarzo. EQUIPO DE DESINFECCIÓN: dosificador de cloro automático y tanque dosificador. EQUIPO DE LIMPIEZA: aspiradora o barredera de alta resistencia con acople al mango telescópico, manguera plástica flotante L:50Pies, saca hojas con angeo, probador de cloro y PH, cepillo de cerdas metálicas 9" y cepillo de nylon 18".</v>
          </cell>
          <cell r="G34281" t="str">
            <v>glb</v>
          </cell>
          <cell r="J34281">
            <v>5116637</v>
          </cell>
        </row>
        <row r="34282">
          <cell r="B34282" t="str">
            <v>L116</v>
          </cell>
          <cell r="C34282" t="str">
            <v>SUMINISTRO, INSTALACION Y PUESTA EN FUNCIONAMIENTO DE EQUIPOS PARA TRATAMIENTO DE AGUAS PARA PISCINAS 140 M3. Incluye: EQUIPO DE RECOLECCIÓN Y CONDUCCIÓN DE AGUA: rejilla de fondo circular d=9", desnatadores, boquilla de succión, boquilla de inyección, incluye vávulas 2" y 3", según diseño.EQUIPO DE BOMBEO Y FILTRACIÓN: trampa de cabellos, motobomba de 3HP/220V, guardamotor de 220V, trampa con conexiones roscadas, monómetros 100PSI, filtro de arena 35" y arena en sílice cuarzo. EQUIPO DE DESINFECCIÓN: dosificador de cloro automático y tanque dosificador. EQUIPO DE LIMPIEZA: aspiradora o barredera de alta resistencia con acople al mango telescópico, manguera plástica flotante L:50Pies, saca hojas con angeo, probador de cloro y PH, cepillo de cerdas metálicas 9" y cepillo de nylon 18".</v>
          </cell>
          <cell r="F34282" t="str">
            <v>Ins</v>
          </cell>
          <cell r="G34282" t="str">
            <v>glb</v>
          </cell>
          <cell r="H34282">
            <v>1</v>
          </cell>
          <cell r="I34282">
            <v>5116637.2412235951</v>
          </cell>
          <cell r="J34282">
            <v>5116637</v>
          </cell>
        </row>
        <row r="34284">
          <cell r="A34284" t="str">
            <v>EE-20.101</v>
          </cell>
          <cell r="C34284" t="str">
            <v>SUMINISTRO E INSTALACIÓN DE BOMBA SUMERGIBLE DE 0,4 HP DE SUCCION 1-3/4 DE DESCARGA 2 PULGADAS CON FLOTADOR DE MERCURIO REF:SC31 O EQUIVALENTE</v>
          </cell>
          <cell r="G34284" t="str">
            <v>und</v>
          </cell>
          <cell r="J34284">
            <v>1397477</v>
          </cell>
        </row>
        <row r="34285">
          <cell r="B34285" t="str">
            <v>L117</v>
          </cell>
          <cell r="C34285" t="str">
            <v>BOMBA SUMERGIBLE DE 0,4 HP DE SUCCION 1-3/4 DE DESCARGA 2 PULGADAS</v>
          </cell>
          <cell r="F34285" t="str">
            <v>Ins</v>
          </cell>
          <cell r="G34285" t="str">
            <v>glb</v>
          </cell>
          <cell r="H34285">
            <v>1</v>
          </cell>
          <cell r="I34285">
            <v>1248145.9342430404</v>
          </cell>
          <cell r="J34285">
            <v>1248146</v>
          </cell>
        </row>
        <row r="34286">
          <cell r="B34286" t="str">
            <v>S245B</v>
          </cell>
          <cell r="C34286" t="str">
            <v>FLOTADOR ELECTRICO DE MERCURIO</v>
          </cell>
          <cell r="F34286" t="str">
            <v>Ins</v>
          </cell>
          <cell r="G34286" t="str">
            <v>und</v>
          </cell>
          <cell r="H34286">
            <v>1</v>
          </cell>
          <cell r="I34286">
            <v>81217.5</v>
          </cell>
          <cell r="J34286">
            <v>81218</v>
          </cell>
        </row>
        <row r="34287">
          <cell r="B34287" t="str">
            <v>I04</v>
          </cell>
          <cell r="C34287" t="str">
            <v>MANO DE OBRA BB (Instalaciones)</v>
          </cell>
          <cell r="F34287" t="str">
            <v>Ins</v>
          </cell>
          <cell r="G34287" t="str">
            <v>hc</v>
          </cell>
          <cell r="H34287">
            <v>3.5</v>
          </cell>
          <cell r="I34287">
            <v>19460.92380532817</v>
          </cell>
          <cell r="J34287">
            <v>68113</v>
          </cell>
        </row>
        <row r="34289">
          <cell r="A34289" t="str">
            <v>EE-20.101A</v>
          </cell>
          <cell r="C34289" t="str">
            <v>SUMINISTRO E INSTALACIÓN DE FLOTADOR DE MERCURIO ELECTRICO</v>
          </cell>
          <cell r="G34289" t="str">
            <v>und</v>
          </cell>
          <cell r="J34289">
            <v>110409</v>
          </cell>
        </row>
        <row r="34290">
          <cell r="B34290" t="str">
            <v>S245B</v>
          </cell>
          <cell r="C34290" t="str">
            <v>FLOTADOR ELECTRICO DE MERCURIO</v>
          </cell>
          <cell r="F34290" t="str">
            <v>Ins</v>
          </cell>
          <cell r="G34290" t="str">
            <v>und</v>
          </cell>
          <cell r="H34290">
            <v>1</v>
          </cell>
          <cell r="I34290">
            <v>81217.5</v>
          </cell>
          <cell r="J34290">
            <v>81218</v>
          </cell>
        </row>
        <row r="34291">
          <cell r="B34291" t="str">
            <v>I04</v>
          </cell>
          <cell r="C34291" t="str">
            <v>MANO DE OBRA BB (Instalaciones)</v>
          </cell>
          <cell r="F34291" t="str">
            <v>Ins</v>
          </cell>
          <cell r="G34291" t="str">
            <v>hc</v>
          </cell>
          <cell r="H34291">
            <v>1.5</v>
          </cell>
          <cell r="I34291">
            <v>19460.92380532817</v>
          </cell>
          <cell r="J34291">
            <v>29191</v>
          </cell>
        </row>
        <row r="34293">
          <cell r="A34293" t="str">
            <v>EE-20.102</v>
          </cell>
          <cell r="C34293" t="str">
            <v>SUMINISTRO , INSTALACION Y PUESTA EN FUNCIONAMIENTO DE PLATAFORMA SALVA ESCALERAS TRAMO RECTO capacidad 1 persona / 225 KG. Velocidad estandar 0,10 m/seg - Incluye todos los accesorios y estructuras adicionales para su correcto  funcionamiento - SEGÚN FICHA TECNICA.</v>
          </cell>
          <cell r="G34293" t="str">
            <v>und</v>
          </cell>
          <cell r="J34293">
            <v>70355097</v>
          </cell>
        </row>
        <row r="34294">
          <cell r="B34294" t="str">
            <v>L81</v>
          </cell>
          <cell r="C34294" t="str">
            <v>SUMINISTRO , INSTALACION Y PUESTA EN FUNCIONAMIENTO DE PLATAFORMA SALVA ESCALERAS TRAMO RECTO capacidad 1 persona / 225 KG. Velocidad estandar 0,10 m/seg - Incluye todos los accesorios y estructuras adicionales para su correcto  funcionamiento - SEGÚN FICHA TECNICA.</v>
          </cell>
          <cell r="F34294" t="str">
            <v>Esp</v>
          </cell>
          <cell r="G34294" t="str">
            <v>und</v>
          </cell>
          <cell r="H34294">
            <v>1</v>
          </cell>
          <cell r="I34294">
            <v>70355096.700000003</v>
          </cell>
          <cell r="J34294">
            <v>70355097</v>
          </cell>
        </row>
        <row r="34297">
          <cell r="A34297" t="str">
            <v>EE-20.103</v>
          </cell>
          <cell r="C34297" t="str">
            <v xml:space="preserve">SUMINISTRO, INSTALACIÓN Y PUESTA EN FUNCIONAMIENTO DE PLANTA DE AGUA POTABLE DE 5 LPS, INCL. DISEÑO Y CAPACITACIÓN - (DANDO CUMPLIMIENTO A RESOLUCIÓN 21 15 DE 2007)
</v>
          </cell>
          <cell r="G34297" t="str">
            <v>und</v>
          </cell>
          <cell r="J34297">
            <v>123900000</v>
          </cell>
        </row>
        <row r="34298">
          <cell r="B34298" t="str">
            <v>L120</v>
          </cell>
          <cell r="C34298" t="str">
            <v xml:space="preserve">SUMINISTRO, INSTALACIÓN Y PUESTA EN FUNCIONAMIENTO DE PLANTA DE AGUA POTABLE DE 5 LPS, INCL. DISEÑO Y CAPACITACIÓN - (DANDO CUMPLIMIENTO A RESOLUCIÓN 21 15 DE 2007)
</v>
          </cell>
          <cell r="F34298" t="str">
            <v>Ins</v>
          </cell>
          <cell r="G34298" t="str">
            <v>und</v>
          </cell>
          <cell r="H34298">
            <v>1</v>
          </cell>
          <cell r="I34298">
            <v>123900000</v>
          </cell>
          <cell r="J34298">
            <v>123900000</v>
          </cell>
        </row>
        <row r="34300">
          <cell r="A34300" t="str">
            <v>EE-20.107</v>
          </cell>
          <cell r="C34300" t="str">
            <v>DISEÑO, SUMINISTRO, INSTALACIÓN Y PUESTA EN FUNCIONAMIENTO A TODO COSTO DE UNA PLANTA DE TRATAMIENTO DE AGUA POTABLE CON CAPACIDAD PARA TRATAR 5.0 LITROS POR SEGUNDO, INCLUYE TANQUE DE ALMACENAMIENTO DE AGUA CRUDA QUE RECIBE AGUA DE POZO AGUAS SUBTERRANEAS FABRICADO EN PLASTICO CON  CAPACIDAD ENTRE 20 Y 30M3, SISTEMAS DE DOSIFICACIÓN DE QUÍMICOS, Y FUNCIONAMIENTO AUTÓNOMO CON CONTROL DE CALIDAD EN LÍNEA EN TIEMPO REAL; EL EQUIPO UNIDAD COMPLETA AUTO SOPORTADO, QUE INCLUYE TABLERO DE CONTROL, CON CAPACIDAD DE ENERGIZAR LAS BOMBAS DOSIFICADORAS, Y LOS SISTEMAS DE RETROLAVADO DE FILTROS, Y DESINFECCIÓN; INCLUYE EL SUMINISTRO DE LA ACOMETIDA ELÉCTRICA DE BAJA TENSIÓN 440 VOLTIOS O 220 VOLTIOS TRES FASES, MÁS NEUTRO, PARA UNA DISTANCIA NO MAYOR DE 20 m, EN ESTE PUNTO SE NOS DEBERÁ SUMINISTRAR ENERGÍA ELÉCTRICA17.5 KVA (INCLUYE OBRA CIVIL)</v>
          </cell>
          <cell r="G34300" t="str">
            <v>und</v>
          </cell>
          <cell r="J34300" t="e">
            <v>#VALUE!</v>
          </cell>
        </row>
        <row r="34301">
          <cell r="B34301" t="str">
            <v>L124</v>
          </cell>
          <cell r="C34301" t="str">
            <v>DISEÑO, SUMINISTRO, INSTALACIÓN Y PUESTA EN FUNCIONAMIENTO A TODO COSTO DE UNA PLANTA DE TRATAMIENTO DE AGUA POTABLE CON CAPACIDAD PARA TRATAR 5.0 LITROS POR SEGUNDO, INCLUYE TANQUE DE ALMACENAMIENTO DE AGUA CRUDA QUE RECIBE AGUA DE POZO AGUAS SUBTERRANEA</v>
          </cell>
          <cell r="F34301" t="str">
            <v>Ins</v>
          </cell>
          <cell r="G34301" t="str">
            <v>und</v>
          </cell>
          <cell r="H34301">
            <v>1</v>
          </cell>
          <cell r="I34301" t="e">
            <v>#VALUE!</v>
          </cell>
          <cell r="J34301" t="e">
            <v>#VALUE!</v>
          </cell>
        </row>
        <row r="34303">
          <cell r="A34303" t="str">
            <v>EE-20.108</v>
          </cell>
          <cell r="C34303" t="str">
            <v>SUMINISTRO DE SISTEMA DE DESAGUE POZO EYECTOR DE AGUAS RESIDUALES INCLUYE DOS MOTOBOMBOS SUMERGIBLES CONSTRUIDAS EN HIERRO ESPECIAL PARA AGUAS RESIDUALES ACCIONADAS POR MOTORES ELÉCTRICOS TRIFASICOS DE 1 HP A 3500 RPM, 220 VOLTIOS TRES FASES A 60 HZ, INCLUYE 6 METROS DE CABLE SUMERGIBLE, CAPACIDAD CAUDAL DE BOMBEO 48 GPM Ó 3 LPS ALTURA DINÁMICA SOLICITADA 11 METROS, INCLUYE PARA EL CONTROL DEL SISTEMA DOS INTERRUPTORES DE FLOTADOR DE CONTROL ELÉCTRICO PARA CONTROLAR ARRANQUE Y APAGADO AUTOMÁTICO INCLUYEN 6 METROS DE CABLE SUMERGIBLE, ADICIONALMENTE INCLUYE TABLERO ELÉCTRICO DE CONTROL Y MANDO CONSTRUIDO EN LÁMINA COLD-ROLLED CALIBRE 16 CON TRATAMIENTO DESOXIDANTE - FOSFOTIZANTE CON ANTICORROSIVO Y ACABADO COLOR GRIS, EL TABLERO INCLUYE DOS BREAKERS GUARDAMOTORES, DOS ARRANCADORES TERMOMAGNETICOS CON BOBINAS A 220 VOLTIOS, UN INTERRUPTOR SELECTOR ON/OFF, DOS SELECTORES MANUAL OFF, DOS INTERRUPTORES DE OPERACIÓN AUTOMÁTIICO 1 - AUTOMÁTICO 2 - APAGADO - MANUAL MARCADOS CON MARQUILLAS DE ACRILICO, DOS LAMPARAS LUMINOSAS INDICADORAS DE OPERACIÓN, UNA BASE PORTAFUSIBLE TIPO DIAZED, CIRCUITO DE CONTROL CABLE No 18 AWG, PLANO DE CONEXIONES Y CERRADURA CON LLAVE., ADICIONALMENTE EL TABLERO DEBE CUMPLIR CON LAS NORMAS VDE-0660, IEC-529, IEC-144, VDE-0100-410, VDE-01992-272, IP-44, POR ÚLTIMO SE DEBE INCLUIR UN SISTEMA DE ALARMA CON SIRENA SONORA A 110V Y UN INTERRUPTOR FLOTADOR PARA ACTIVAR LA SIRENA, GARANTÍA MÍNIMA DE 1 AÑO.</v>
          </cell>
          <cell r="G34303" t="str">
            <v>und</v>
          </cell>
          <cell r="J34303">
            <v>5237479</v>
          </cell>
        </row>
        <row r="34304">
          <cell r="B34304" t="str">
            <v>L125</v>
          </cell>
          <cell r="C34304" t="str">
            <v>SISTEMA DE DESAGUE POZO EYECTOR DE AGUAS RESIDUALES INCLUYE DOS MOTOBOMBOS SUMERGIBLES CONSTRUIDAS EN HIERRO ESPECIAL PARA AGUAS RESIDUALES ACCIONADAS POR MOTORES ELÉCTRICOS TRIFASICOS DE 1 HP A 3500 RPM, 220 VOLTIOS TRES FASES A 60 HZ, INCLUYE 6 METROS D</v>
          </cell>
          <cell r="F34304" t="str">
            <v>Ins</v>
          </cell>
          <cell r="G34304" t="str">
            <v>und</v>
          </cell>
          <cell r="H34304">
            <v>1</v>
          </cell>
          <cell r="I34304">
            <v>5237479.17</v>
          </cell>
          <cell r="J34304">
            <v>5237479</v>
          </cell>
        </row>
        <row r="34306">
          <cell r="A34306" t="str">
            <v>EE-20.109</v>
          </cell>
          <cell r="C34306" t="str">
            <v>DISEÑO, CONSTRUCCION, SUMINISTRO EQUIPOS, MONTAJE Y PUESTA EN MARCHA DE UNA PLANTA PARA EL TRATAMIENTO DE AGUAS RESIDUALES. LA PLANTA QUE PERMITE CRECIMIENTO MODULAR. CAPACIDAD PLANTA 3 LPS MAS MANEJO DE PICOS + 20%. CONTEMPLA LA CONSTRUCCIÓN DE LAS OBRAS CIVILES DE LA CASETA DE CONTROLES Y EQUIPOS; SUMINISTRO DE LOS EQUIPOS Y TODOS LOS SISTEMAS ASOCIADOS, SU MONTAJE, LA PUESTA EN SERVICIO, ENTRENAMIENTO DEL PERSONAL DESIGNADO PARA MANTENER Y OPERAR, DE TODOS LOS SISTEMAS, Y ACOMPAÑAMIENTO, CON UNA VISITA TÉCNICA QUINCENAL POR EL PRIMER MES; SUMINISTRO E INSTALACIÓN DE LOS EQUIPOS Y MAQUINARIAS, MONTAJE ELECTRO - MECÁNICO, INSTALACIONES HIDRÁULICAS, INSTALACIONES ELÉCTRICAS, E INSTALACIONES NEUMÁTICAS A PUNTO CERO INSTALACIÓN; SE SUMINISTRARAN MICRO ORGANISMOS, Y BIOCATALIZADORES COMO INSUMOS PARA UN MES. SE NOS DEBERÁN ENTREGAR ACOMETIDAS ELÉCTRICAS DE FUERZA, LAS AGUAS CRUDAS EN UNA CAJA DE CRIBADO CONECTADA A SU ALCANTARILLADO, Y RECIBIRNOS LAS AGUAS TRATADAS.</v>
          </cell>
          <cell r="G34306" t="str">
            <v>und</v>
          </cell>
          <cell r="J34306">
            <v>292558909</v>
          </cell>
        </row>
        <row r="34307">
          <cell r="B34307" t="str">
            <v>L126</v>
          </cell>
          <cell r="C34307" t="str">
            <v>DISEÑO, CONSTRUCCION, SUMINISTRO EQUIPOS, MONTAJE Y PUESTA EN MARCHA DE UNA PLANTA PARA EL TRATAMIENTO DE AGUAS RESIDUALES. LA PLANTA QUE PERMITE CRECIMIENTO MODULAR. CAPACIDAD PLANTA 3 LPS MAS MANEJO DE PICOS + 20%. CONTEMPLA LA CONSTRUCCIÓN DE LAS OBRAS</v>
          </cell>
          <cell r="F34307" t="str">
            <v>Ins</v>
          </cell>
          <cell r="G34307" t="str">
            <v>und</v>
          </cell>
          <cell r="H34307">
            <v>1</v>
          </cell>
          <cell r="I34307">
            <v>292558908.64200002</v>
          </cell>
          <cell r="J34307">
            <v>292558909</v>
          </cell>
        </row>
        <row r="34309">
          <cell r="A34309" t="str">
            <v>EE-20.110</v>
          </cell>
          <cell r="C34309" t="str">
            <v xml:space="preserve">POLEA DIFERENCIAL RAPIDA DE 0,50 TONELADAS O 500 KILOGRAMOS, INCLUYE SUMINISTRO E INSTALACIÓN, ADICIONALMENTE CADENA DE 8 METROS DE LONGITUD PARA OPERACIÓN </v>
          </cell>
          <cell r="G34309" t="str">
            <v>und</v>
          </cell>
          <cell r="J34309">
            <v>1238955</v>
          </cell>
        </row>
        <row r="34310">
          <cell r="B34310" t="str">
            <v>M03</v>
          </cell>
          <cell r="C34310" t="str">
            <v>EQUIPO BASICO ( Herramienta menor )</v>
          </cell>
          <cell r="F34310" t="str">
            <v>Ins</v>
          </cell>
          <cell r="G34310" t="str">
            <v>glb</v>
          </cell>
          <cell r="H34310">
            <v>0.5</v>
          </cell>
          <cell r="I34310">
            <v>2535.75</v>
          </cell>
          <cell r="J34310">
            <v>1268</v>
          </cell>
        </row>
        <row r="34311">
          <cell r="B34311" t="str">
            <v>I03</v>
          </cell>
          <cell r="C34311" t="str">
            <v>MANO DE OBRA AA (Albañileria)</v>
          </cell>
          <cell r="F34311" t="str">
            <v>Ins</v>
          </cell>
          <cell r="G34311" t="str">
            <v>hc</v>
          </cell>
          <cell r="H34311">
            <v>2</v>
          </cell>
          <cell r="I34311">
            <v>17165.400000000001</v>
          </cell>
          <cell r="J34311">
            <v>34331</v>
          </cell>
        </row>
        <row r="34312">
          <cell r="B34312" t="str">
            <v>L124A</v>
          </cell>
          <cell r="C34312" t="str">
            <v>DIFERENCIAL MANUAL 1/2 TON X 8 MT CADENA IZADA</v>
          </cell>
          <cell r="F34312" t="str">
            <v>Ins</v>
          </cell>
          <cell r="G34312" t="str">
            <v>und</v>
          </cell>
          <cell r="H34312">
            <v>1</v>
          </cell>
          <cell r="I34312">
            <v>1203355.5668910721</v>
          </cell>
          <cell r="J34312">
            <v>1203356</v>
          </cell>
        </row>
        <row r="34314">
          <cell r="A34314" t="str">
            <v>EE-20.111</v>
          </cell>
          <cell r="C34314" t="str">
            <v>SUMINISTRO E INSTALACIÓN DE PARLANTE DE 24W INCLUYE TODO LO NECESARIO PARA SU CORRECTA INSTALACION Y PUESTA EN FUNCIONAMIENTO</v>
          </cell>
          <cell r="G34314" t="str">
            <v>und</v>
          </cell>
          <cell r="J34314">
            <v>771784</v>
          </cell>
        </row>
        <row r="34315">
          <cell r="B34315" t="str">
            <v>L125A</v>
          </cell>
          <cell r="C34315" t="str">
            <v>CEILING LOUDSPEAKER 24 W REF LC1-UM24E8 O equivalente</v>
          </cell>
          <cell r="F34315" t="str">
            <v>Ins</v>
          </cell>
          <cell r="G34315" t="str">
            <v>glb</v>
          </cell>
          <cell r="H34315">
            <v>1</v>
          </cell>
          <cell r="I34315">
            <v>353572.3758018433</v>
          </cell>
          <cell r="J34315">
            <v>353572</v>
          </cell>
        </row>
        <row r="34316">
          <cell r="B34316" t="str">
            <v>L127</v>
          </cell>
          <cell r="C34316" t="str">
            <v>PLACA DE INDICACION DE TONO PILOTO REF LC1-PIB</v>
          </cell>
          <cell r="F34316" t="str">
            <v>Ins</v>
          </cell>
          <cell r="G34316" t="str">
            <v>und</v>
          </cell>
          <cell r="H34316">
            <v>1</v>
          </cell>
          <cell r="I34316">
            <v>307796.8223729523</v>
          </cell>
          <cell r="J34316">
            <v>307797</v>
          </cell>
        </row>
        <row r="34317">
          <cell r="B34317" t="str">
            <v>M03</v>
          </cell>
          <cell r="C34317" t="str">
            <v>EQUIPO BASICO ( Herramienta menor )</v>
          </cell>
          <cell r="F34317" t="str">
            <v>Ins</v>
          </cell>
          <cell r="G34317" t="str">
            <v>glb</v>
          </cell>
          <cell r="H34317">
            <v>5</v>
          </cell>
          <cell r="I34317">
            <v>2535.75</v>
          </cell>
          <cell r="J34317">
            <v>12679</v>
          </cell>
        </row>
        <row r="34318">
          <cell r="B34318" t="str">
            <v>I08</v>
          </cell>
          <cell r="C34318" t="str">
            <v>MANO DE OBRA ELECTRICA (Red Interna)</v>
          </cell>
          <cell r="F34318" t="str">
            <v>Ins</v>
          </cell>
          <cell r="G34318" t="str">
            <v>hc</v>
          </cell>
          <cell r="H34318">
            <v>2.5</v>
          </cell>
          <cell r="I34318">
            <v>39094.262691749987</v>
          </cell>
          <cell r="J34318">
            <v>97736</v>
          </cell>
        </row>
        <row r="34320">
          <cell r="A34320" t="str">
            <v>EE-20.112</v>
          </cell>
          <cell r="C34320" t="str">
            <v>SUMINISTRO E INSTALACIÓN DE CONTROLADOR DE AUDIO EVACUACION INCLUYE TODO LO NECESARIO PARA SU CORRECTO FUNCIONAMIENTO</v>
          </cell>
          <cell r="G34320" t="str">
            <v>und</v>
          </cell>
          <cell r="J34320">
            <v>8692226</v>
          </cell>
        </row>
        <row r="34321">
          <cell r="B34321" t="str">
            <v>L128</v>
          </cell>
          <cell r="C34321" t="str">
            <v>PLENA VAS CONTROLLER</v>
          </cell>
          <cell r="F34321" t="str">
            <v>Ins</v>
          </cell>
          <cell r="G34321" t="str">
            <v>und</v>
          </cell>
          <cell r="H34321">
            <v>1</v>
          </cell>
          <cell r="I34321">
            <v>8291670.3514742116</v>
          </cell>
          <cell r="J34321">
            <v>8291670</v>
          </cell>
        </row>
        <row r="34322">
          <cell r="B34322" t="str">
            <v>M03</v>
          </cell>
          <cell r="C34322" t="str">
            <v>EQUIPO BASICO ( Herramienta menor )</v>
          </cell>
          <cell r="F34322" t="str">
            <v>Ins</v>
          </cell>
          <cell r="G34322" t="str">
            <v>glb</v>
          </cell>
          <cell r="H34322">
            <v>11.5</v>
          </cell>
          <cell r="I34322">
            <v>2535.75</v>
          </cell>
          <cell r="J34322">
            <v>29161</v>
          </cell>
        </row>
        <row r="34323">
          <cell r="B34323" t="str">
            <v>I08</v>
          </cell>
          <cell r="C34323" t="str">
            <v>MANO DE OBRA ELECTRICA (Red Interna)</v>
          </cell>
          <cell r="F34323" t="str">
            <v>Ins</v>
          </cell>
          <cell r="G34323" t="str">
            <v>hc</v>
          </cell>
          <cell r="H34323">
            <v>9.5</v>
          </cell>
          <cell r="I34323">
            <v>39094.262691749987</v>
          </cell>
          <cell r="J34323">
            <v>371395</v>
          </cell>
        </row>
        <row r="34325">
          <cell r="A34325" t="str">
            <v>EE-20.113</v>
          </cell>
          <cell r="C34325" t="str">
            <v>SUMINISTRO E INSTALACIÓN DE AMPLIFICADOR DE AUDIO INCLUYE TODO LO NECESARIO PARA SU CORRECTO FUNCIONAMIENTO</v>
          </cell>
          <cell r="G34325" t="str">
            <v>und</v>
          </cell>
          <cell r="J34325">
            <v>8279371</v>
          </cell>
        </row>
        <row r="34326">
          <cell r="B34326" t="str">
            <v>L129</v>
          </cell>
          <cell r="C34326" t="str">
            <v>AMPLIFICADOR DE POTENCIA PLENA DE 240 W REF LBB1935/20</v>
          </cell>
          <cell r="F34326" t="str">
            <v>Ins</v>
          </cell>
          <cell r="G34326" t="str">
            <v>und</v>
          </cell>
          <cell r="H34326">
            <v>1</v>
          </cell>
          <cell r="I34326">
            <v>3214252.6355319312</v>
          </cell>
          <cell r="J34326">
            <v>3214253</v>
          </cell>
        </row>
        <row r="34327">
          <cell r="B34327" t="str">
            <v>L130</v>
          </cell>
          <cell r="C34327" t="str">
            <v>AMPLIFICADOR DE POTENCIA PLENA DE 480 W REF LBB1938/20</v>
          </cell>
          <cell r="F34327" t="str">
            <v>Ins</v>
          </cell>
          <cell r="G34327" t="str">
            <v>und</v>
          </cell>
          <cell r="H34327">
            <v>1</v>
          </cell>
          <cell r="I34327">
            <v>4664562.2463554805</v>
          </cell>
          <cell r="J34327">
            <v>4664562</v>
          </cell>
        </row>
        <row r="34328">
          <cell r="B34328" t="str">
            <v>M03</v>
          </cell>
          <cell r="C34328" t="str">
            <v>EQUIPO BASICO ( Herramienta menor )</v>
          </cell>
          <cell r="F34328" t="str">
            <v>Ins</v>
          </cell>
          <cell r="G34328" t="str">
            <v>glb</v>
          </cell>
          <cell r="H34328">
            <v>11.5</v>
          </cell>
          <cell r="I34328">
            <v>2535.75</v>
          </cell>
          <cell r="J34328">
            <v>29161</v>
          </cell>
        </row>
        <row r="34329">
          <cell r="B34329" t="str">
            <v>I08</v>
          </cell>
          <cell r="C34329" t="str">
            <v>MANO DE OBRA ELECTRICA (Red Interna)</v>
          </cell>
          <cell r="F34329" t="str">
            <v>Ins</v>
          </cell>
          <cell r="G34329" t="str">
            <v>hc</v>
          </cell>
          <cell r="H34329">
            <v>9.5</v>
          </cell>
          <cell r="I34329">
            <v>39094.262691749987</v>
          </cell>
          <cell r="J34329">
            <v>371395</v>
          </cell>
        </row>
        <row r="34331">
          <cell r="A34331" t="str">
            <v>EE-20.114</v>
          </cell>
          <cell r="C34331" t="str">
            <v>SUMINISTRO E INSTALACIÓN DE REPRODUCTOR DE MULTIMEDIA INCLUYE TODO LO NECESARIO PARA SU CORRECTO FUNCIONAMIENTO</v>
          </cell>
          <cell r="G34331" t="str">
            <v>und</v>
          </cell>
          <cell r="J34331">
            <v>1947866</v>
          </cell>
        </row>
        <row r="34332">
          <cell r="B34332" t="str">
            <v>L131</v>
          </cell>
          <cell r="C34332" t="str">
            <v>REPRODUCTOR SD Y SINTONIZADOR PLENA EASY LINE REF PLE-SDT</v>
          </cell>
          <cell r="F34332" t="str">
            <v>Ins</v>
          </cell>
          <cell r="G34332" t="str">
            <v>und</v>
          </cell>
          <cell r="H34332">
            <v>1</v>
          </cell>
          <cell r="I34332">
            <v>1664592.4647768214</v>
          </cell>
          <cell r="J34332">
            <v>1664592</v>
          </cell>
        </row>
        <row r="34333">
          <cell r="B34333" t="str">
            <v>M03</v>
          </cell>
          <cell r="C34333" t="str">
            <v>EQUIPO BASICO ( Herramienta menor )</v>
          </cell>
          <cell r="F34333" t="str">
            <v>Ins</v>
          </cell>
          <cell r="G34333" t="str">
            <v>glb</v>
          </cell>
          <cell r="H34333">
            <v>11.5</v>
          </cell>
          <cell r="I34333">
            <v>2535.75</v>
          </cell>
          <cell r="J34333">
            <v>29161</v>
          </cell>
        </row>
        <row r="34334">
          <cell r="B34334" t="str">
            <v>I08</v>
          </cell>
          <cell r="C34334" t="str">
            <v>MANO DE OBRA ELECTRICA (Red Interna)</v>
          </cell>
          <cell r="F34334" t="str">
            <v>Ins</v>
          </cell>
          <cell r="G34334" t="str">
            <v>hc</v>
          </cell>
          <cell r="H34334">
            <v>6.5</v>
          </cell>
          <cell r="I34334">
            <v>39094.262691749987</v>
          </cell>
          <cell r="J34334">
            <v>254113</v>
          </cell>
        </row>
        <row r="34336">
          <cell r="A34336" t="str">
            <v>EE-20.115</v>
          </cell>
          <cell r="C34336" t="str">
            <v>SUMINISTRO E INSTALACIÓN DE ESTACION DE LLAMADA INCLUYE TODO LO NECESARIO PARA SU CORRECTO FUNCIONAMIENTO</v>
          </cell>
          <cell r="G34336" t="str">
            <v>und</v>
          </cell>
          <cell r="J34336">
            <v>1773114</v>
          </cell>
        </row>
        <row r="34337">
          <cell r="B34337" t="str">
            <v>L132</v>
          </cell>
          <cell r="C34337" t="str">
            <v>ESTACIÓN DE LLAMADA PLENA REF LBB1956/00</v>
          </cell>
          <cell r="F34337" t="str">
            <v>Ins</v>
          </cell>
          <cell r="G34337" t="str">
            <v>und</v>
          </cell>
          <cell r="H34337">
            <v>1</v>
          </cell>
          <cell r="I34337">
            <v>1372557.8738974279</v>
          </cell>
          <cell r="J34337">
            <v>1372558</v>
          </cell>
        </row>
        <row r="34338">
          <cell r="B34338" t="str">
            <v>M03</v>
          </cell>
          <cell r="C34338" t="str">
            <v>EQUIPO BASICO ( Herramienta menor )</v>
          </cell>
          <cell r="F34338" t="str">
            <v>Ins</v>
          </cell>
          <cell r="G34338" t="str">
            <v>glb</v>
          </cell>
          <cell r="H34338">
            <v>11.5</v>
          </cell>
          <cell r="I34338">
            <v>2535.75</v>
          </cell>
          <cell r="J34338">
            <v>29161</v>
          </cell>
        </row>
        <row r="34339">
          <cell r="B34339" t="str">
            <v>I08</v>
          </cell>
          <cell r="C34339" t="str">
            <v>MANO DE OBRA ELECTRICA (Red Interna)</v>
          </cell>
          <cell r="F34339" t="str">
            <v>Ins</v>
          </cell>
          <cell r="G34339" t="str">
            <v>hc</v>
          </cell>
          <cell r="H34339">
            <v>9.5</v>
          </cell>
          <cell r="I34339">
            <v>39094.262691749987</v>
          </cell>
          <cell r="J34339">
            <v>371395</v>
          </cell>
        </row>
        <row r="34341">
          <cell r="A34341" t="str">
            <v>EE-20.116</v>
          </cell>
          <cell r="C34341" t="str">
            <v>SUMINISTRO E INSTALACIÓN DE EOL CIRCUITO DE AUDIO  INCLUYE TODO LO NECESARIO PARA SU CORRECTO FUNCIONAMIENTO</v>
          </cell>
          <cell r="G34341" t="str">
            <v>und</v>
          </cell>
          <cell r="J34341">
            <v>2572882</v>
          </cell>
        </row>
        <row r="34342">
          <cell r="B34342" t="str">
            <v>L133</v>
          </cell>
          <cell r="C34342" t="str">
            <v>LS END OF LINE BOARD REF PLN-1EOL</v>
          </cell>
          <cell r="F34342" t="str">
            <v>Ins</v>
          </cell>
          <cell r="G34342" t="str">
            <v>und</v>
          </cell>
          <cell r="H34342">
            <v>3</v>
          </cell>
          <cell r="I34342">
            <v>763202.55140640016</v>
          </cell>
          <cell r="J34342">
            <v>2289608</v>
          </cell>
        </row>
        <row r="34343">
          <cell r="B34343" t="str">
            <v>M03</v>
          </cell>
          <cell r="C34343" t="str">
            <v>EQUIPO BASICO ( Herramienta menor )</v>
          </cell>
          <cell r="F34343" t="str">
            <v>Ins</v>
          </cell>
          <cell r="G34343" t="str">
            <v>glb</v>
          </cell>
          <cell r="H34343">
            <v>11.5</v>
          </cell>
          <cell r="I34343">
            <v>2535.75</v>
          </cell>
          <cell r="J34343">
            <v>29161</v>
          </cell>
        </row>
        <row r="34344">
          <cell r="B34344" t="str">
            <v>I08</v>
          </cell>
          <cell r="C34344" t="str">
            <v>MANO DE OBRA ELECTRICA (Red Interna)</v>
          </cell>
          <cell r="F34344" t="str">
            <v>Ins</v>
          </cell>
          <cell r="G34344" t="str">
            <v>hc</v>
          </cell>
          <cell r="H34344">
            <v>6.5</v>
          </cell>
          <cell r="I34344">
            <v>39094.262691749987</v>
          </cell>
          <cell r="J34344">
            <v>254113</v>
          </cell>
        </row>
        <row r="34346">
          <cell r="A34346" t="str">
            <v>EE-20.117</v>
          </cell>
          <cell r="C34346" t="str">
            <v>SUMINISTRO E INSTALACIÓN DE PARLANTE DE TECHO DE 12 W INCLUYE TODO LO NECESARIO PARA SU CORRECTO FUNCIONAMIENTO</v>
          </cell>
          <cell r="G34346" t="str">
            <v>und</v>
          </cell>
          <cell r="J34346">
            <v>877606</v>
          </cell>
        </row>
        <row r="34347">
          <cell r="B34347" t="str">
            <v>L134</v>
          </cell>
          <cell r="C34347" t="str">
            <v>CEILING LOUDSPEAKER 12 W REF LC1-UM12E8 O equivalente</v>
          </cell>
          <cell r="F34347" t="str">
            <v>Ins</v>
          </cell>
          <cell r="G34347" t="str">
            <v>und</v>
          </cell>
          <cell r="H34347">
            <v>1</v>
          </cell>
          <cell r="I34347">
            <v>233213.5208389943</v>
          </cell>
          <cell r="J34347">
            <v>233214</v>
          </cell>
        </row>
        <row r="34348">
          <cell r="B34348" t="str">
            <v>L126A</v>
          </cell>
          <cell r="C34348" t="str">
            <v>SURFACE MOUNTING BOX REF LC1-CSMB O equivalente</v>
          </cell>
          <cell r="F34348" t="str">
            <v>Ins</v>
          </cell>
          <cell r="G34348" t="str">
            <v>und</v>
          </cell>
          <cell r="H34348">
            <v>1</v>
          </cell>
          <cell r="I34348">
            <v>53321.432454964925</v>
          </cell>
          <cell r="J34348">
            <v>53321</v>
          </cell>
        </row>
        <row r="34349">
          <cell r="B34349" t="str">
            <v>L127</v>
          </cell>
          <cell r="C34349" t="str">
            <v>PLACA DE INDICACION DE TONO PILOTO REF LC1-PIB</v>
          </cell>
          <cell r="F34349" t="str">
            <v>Ins</v>
          </cell>
          <cell r="G34349" t="str">
            <v>und</v>
          </cell>
          <cell r="H34349">
            <v>1</v>
          </cell>
          <cell r="I34349">
            <v>307796.8223729523</v>
          </cell>
          <cell r="J34349">
            <v>307797</v>
          </cell>
        </row>
        <row r="34350">
          <cell r="B34350" t="str">
            <v>M03</v>
          </cell>
          <cell r="C34350" t="str">
            <v>EQUIPO BASICO ( Herramienta menor )</v>
          </cell>
          <cell r="F34350" t="str">
            <v>Ins</v>
          </cell>
          <cell r="G34350" t="str">
            <v>glb</v>
          </cell>
          <cell r="H34350">
            <v>11.5</v>
          </cell>
          <cell r="I34350">
            <v>2535.75</v>
          </cell>
          <cell r="J34350">
            <v>29161</v>
          </cell>
        </row>
        <row r="34351">
          <cell r="B34351" t="str">
            <v>I08</v>
          </cell>
          <cell r="C34351" t="str">
            <v>MANO DE OBRA ELECTRICA (Red Interna)</v>
          </cell>
          <cell r="F34351" t="str">
            <v>Ins</v>
          </cell>
          <cell r="G34351" t="str">
            <v>hc</v>
          </cell>
          <cell r="H34351">
            <v>6.5</v>
          </cell>
          <cell r="I34351">
            <v>39094.262691749987</v>
          </cell>
          <cell r="J34351">
            <v>254113</v>
          </cell>
        </row>
        <row r="34353">
          <cell r="A34353" t="str">
            <v>EE-20.118</v>
          </cell>
          <cell r="C34353" t="str">
            <v>SUMINISTRO DE EQUIPO EYECTOR COMPUESTO POR DOS BOMBAS SUMERGIBLES, MODELO MS22H 5TW CONSTRUCCIÓN ESTÁNDAR DE HIERRO, EJE EN ACERO, SELLO MECÁNICO EN CARAS DURAS, ROTOR SEMI-ABIERTO, MOTOR ELÉCTRICO DE 7.5HP, 3500RPM, 220V, TRES FASES, 60HZ, ADICIONALMENTE, EL SISTEMA INCLUYE UN TABLERO DE CONTROL DE MOTOBOMBAS, UN SISTEMA DE ALARMA SONORA, PARA AVISO DE NIVEL DE REBOCE EN EL POZO DE AGUAS LLUVIAS, 2 FLOTADORES PARA LAS 2 MOTOBOMBAS Y UN FLOTADOR PARA ALARMA SONORA; LAS CARACTERÍSTICAS DE LAS BOMBAS SON LAS SIGUIENTES: ADT: 10MCA, Q POR BOMBA: 400GPM</v>
          </cell>
          <cell r="G34353" t="str">
            <v>und</v>
          </cell>
          <cell r="J34353">
            <v>14757236</v>
          </cell>
        </row>
        <row r="34354">
          <cell r="B34354" t="str">
            <v>L135</v>
          </cell>
          <cell r="C34354" t="str">
            <v>SUMINISTRO DE EQUIPO EYECTOR COMPUESTO POR DOS BOMBAS SUMERGIBLES, MODELO MS22H 5TW CONSTRUCCIÓN ESTÁNDAR DE HIERRO, EJE EN ACERO, SELLO MECÁNICO EN CARAS DURAS, ROTOR SEMI-ABIERTO, MOTOR ELÉCTRICO DE 7.5HP, 3500RPM, 220V, TRES FASES, 60HZ, ADICIONALMENTE, EL SISTEMA INCLUYE UN TABLERO DE CONTROL DE MOTOBOMBAS, UN SISTEMA DE ALARMA SONORA, PARA AVISO DE NIVEL DE REBOCE EN EL POZO DE AGUAS LLUVIAS, 2 FLOTADORES PARA LAS 2 MOTOBOMBAS Y UN FLOTADOR PARA ALARMA SONORA; LAS CARACTERÍSTICAS DE LAS BOMBAS SON LAS SIGUIENTES: ADT: 10MCA, Q POR BOMBA: 400GPM</v>
          </cell>
          <cell r="F34354" t="str">
            <v>Ins</v>
          </cell>
          <cell r="G34354" t="str">
            <v>und</v>
          </cell>
          <cell r="H34354">
            <v>1</v>
          </cell>
          <cell r="I34354">
            <v>14757235.5</v>
          </cell>
          <cell r="J34354">
            <v>14757236</v>
          </cell>
        </row>
        <row r="34356">
          <cell r="A34356" t="str">
            <v>EE-20.119</v>
          </cell>
          <cell r="C34356" t="str">
            <v>SUMINISTRO DE UN SISTEMA CONFORMADO POR UN TANQUE SÉPTICO MÁS FILTRO ANAEROBIO DE FLUJO ASCENDENTE F.A.FA. MODELO SI 8.000L CON CAPACIDAD PARA ATENDER 35 HABITANTES DE MANERA PERMANENTE CON UNA DOTACIÓN DE 110LTS/HAB/DÍA Y HASTA 84 DE MANERA FLUCTUANTE CON UNA DOTACIÓN DE 50LTS/HAB/DÍA Y UNA TRAMPA DE GRASAS DE 2.400L. ELABORADO EN POLIÉSTER REFORZADO CON FIBRA DE VIDRIO (P.R.F.V).</v>
          </cell>
          <cell r="G34356" t="str">
            <v>und</v>
          </cell>
          <cell r="J34356">
            <v>0</v>
          </cell>
        </row>
        <row r="34357">
          <cell r="B34357" t="str">
            <v>L136</v>
          </cell>
          <cell r="C34357" t="str">
            <v xml:space="preserve">TRAMPA DE GRASAS DE 2.400LTS </v>
          </cell>
          <cell r="F34357" t="str">
            <v>Ins</v>
          </cell>
          <cell r="G34357" t="str">
            <v>und</v>
          </cell>
          <cell r="H34357">
            <v>1</v>
          </cell>
          <cell r="I34357">
            <v>0</v>
          </cell>
          <cell r="J34357">
            <v>0</v>
          </cell>
        </row>
        <row r="34358">
          <cell r="B34358" t="str">
            <v>L137</v>
          </cell>
          <cell r="C34358" t="str">
            <v>TANQUE SÉPTICO SI 8.000L INSTALADO SIN OBRAS CIVILES (CONEXIONES Y ACCESORIOS A CERO METROS)</v>
          </cell>
          <cell r="F34358" t="str">
            <v>Ins</v>
          </cell>
          <cell r="G34358" t="str">
            <v>glb</v>
          </cell>
          <cell r="H34358">
            <v>1</v>
          </cell>
          <cell r="I34358">
            <v>0</v>
          </cell>
          <cell r="J34358">
            <v>0</v>
          </cell>
        </row>
        <row r="34359">
          <cell r="B34359" t="str">
            <v>L138</v>
          </cell>
          <cell r="C34359" t="str">
            <v>FILTRO VERDE DE OXIDACIÓN 5M3</v>
          </cell>
          <cell r="F34359" t="str">
            <v>Ins</v>
          </cell>
          <cell r="G34359" t="str">
            <v>und</v>
          </cell>
          <cell r="H34359">
            <v>1</v>
          </cell>
          <cell r="I34359">
            <v>0</v>
          </cell>
          <cell r="J34359">
            <v>0</v>
          </cell>
        </row>
        <row r="34361">
          <cell r="A34361" t="str">
            <v>EE-20.220</v>
          </cell>
          <cell r="C34361" t="str">
            <v>SUMINISTRO E INSTALACIÓN  Y  PUESTA EN FUNCIONAMIENTO DE EQUIPO EYECTOR - Incluye 2 motobombas sumergibles de 2 HP, Q de 100 GPM (6,3L/S),CDT 10 m.c.a, tuberia de descarga de 3"rosca NPT,  tablero de control  y sus respectivos accesorios, conexión tubería (Cheque, registro, codos y universal 3")  y accesorios para descarga. TODO COSTO.</v>
          </cell>
          <cell r="G34361" t="str">
            <v>und</v>
          </cell>
          <cell r="J34361">
            <v>13532016</v>
          </cell>
        </row>
        <row r="34362">
          <cell r="B34362" t="str">
            <v>L139</v>
          </cell>
          <cell r="C34362" t="str">
            <v>SUMINISTRO E INSTALACION  Y  PUESTA EN FUNCIONAMIENTO DE EQUIPO EYECTOR - Incluye 2 motobombas sumergibles de 2 HP, Q de 100 GPM (6,3L/S),CDT 10 m.c.a, tuberia de descarga de 3"rosca NPT,  tablero de control  y sus respectivos accesorios, conexión tubería (Cheque, registro, codos y universal 3")  y accesorios para descarga. TODO COSTO.</v>
          </cell>
          <cell r="F34362" t="str">
            <v>Esp</v>
          </cell>
          <cell r="G34362" t="str">
            <v>und</v>
          </cell>
          <cell r="H34362">
            <v>1</v>
          </cell>
          <cell r="I34362">
            <v>13532015.699999999</v>
          </cell>
          <cell r="J34362">
            <v>13532016</v>
          </cell>
        </row>
        <row r="34364">
          <cell r="A34364" t="str">
            <v>EE-20.221</v>
          </cell>
          <cell r="C34364" t="str">
            <v>FABRICACION CENTRAL PARA AGUA CALIENTE MARCA MIC, de capacidad 400 Gl, para trabajar con ACPM como combustible, tipo vertical construida en acero inoxidable, aislada termicamente con fibra de vidrio y cubierta exterior en lamina acero inoxidable brillante, con todos sus controles y accesorios para funcionamiento automatico, con su respectiva bomba de circulacion, control de temperatura digital.</v>
          </cell>
          <cell r="G34364" t="str">
            <v>und</v>
          </cell>
          <cell r="J34364">
            <v>111337148</v>
          </cell>
        </row>
        <row r="34365">
          <cell r="B34365" t="str">
            <v>L140</v>
          </cell>
          <cell r="C34365" t="str">
            <v>FABRICACION CENTRAL PARA AGUA CALIENTE MARCA MIC, de capacidad 400 Gl, para trabajar con ACPM como combustible, tipo vertical construida en acero inoxidable, aislada termicamente con fibra de vidrio y cubierta exterior en lamina acero inoxidable brillante, con todos sus controles y accesorios para funcionamiento automatico, con su respectiva bomba de circulacion, control de temperatura digital.</v>
          </cell>
          <cell r="F34365" t="str">
            <v>Esp</v>
          </cell>
          <cell r="G34365" t="str">
            <v>und</v>
          </cell>
          <cell r="H34365">
            <v>1</v>
          </cell>
          <cell r="I34365">
            <v>111337148.16159265</v>
          </cell>
          <cell r="J34365">
            <v>111337148</v>
          </cell>
        </row>
        <row r="34367">
          <cell r="A34367" t="str">
            <v>EE-20.222</v>
          </cell>
          <cell r="C34367" t="str">
            <v>FABRICACION DE TANQUE PARA ALMACENAMIENTO DE COMBUSTIBLE TIPO HORIZONTAL, con capacidad de 1800 Gl.</v>
          </cell>
          <cell r="G34367" t="str">
            <v>und</v>
          </cell>
          <cell r="J34367">
            <v>10548092</v>
          </cell>
        </row>
        <row r="34368">
          <cell r="B34368" t="str">
            <v>L141</v>
          </cell>
          <cell r="C34368" t="str">
            <v>FABRICACION DE TANQUE PARA ALMACENAMIENTO DE COMBUSTIBLE TIPO HORIZONTAL, con capacidad de 1800 Gl.</v>
          </cell>
          <cell r="F34368" t="str">
            <v>Esp</v>
          </cell>
          <cell r="G34368" t="str">
            <v>und</v>
          </cell>
          <cell r="H34368">
            <v>1</v>
          </cell>
          <cell r="I34368">
            <v>10548091.967214817</v>
          </cell>
          <cell r="J34368">
            <v>10548092</v>
          </cell>
        </row>
        <row r="34370">
          <cell r="A34370" t="str">
            <v>EE-20.223</v>
          </cell>
          <cell r="C34370" t="str">
            <v>FABRICACION DE CHIMENEA PARA DESCARGA DE GASES CENTRAL AGUA CALIENTE, construida en lamina acero al carbon con una longitud de 15 m y diametro de 25 cm, debidamente flanchada con empaques, tornilleria, guayas de fijacion y acabado exterior en pintura negra para alta temperatura.</v>
          </cell>
          <cell r="G34370" t="str">
            <v>und</v>
          </cell>
          <cell r="J34370">
            <v>10837081</v>
          </cell>
        </row>
        <row r="34371">
          <cell r="B34371" t="str">
            <v>L142</v>
          </cell>
          <cell r="C34371" t="str">
            <v>FABRICACION DE CHIMENEA PARA DESCARGA DE GASES CENTRAL AGUA CALIENTE, construida en lamina acero al carbon con una longitud de 15 m y diametro de 25 cm, debidamente flanchada con empaques, tornilleria, guayas de fijacion y acabado exterior en pintura negra para alta temperatura.</v>
          </cell>
          <cell r="F34371" t="str">
            <v>Esp</v>
          </cell>
          <cell r="G34371" t="str">
            <v>und</v>
          </cell>
          <cell r="H34371">
            <v>1</v>
          </cell>
          <cell r="I34371">
            <v>10837080.788234401</v>
          </cell>
          <cell r="J34371">
            <v>10837081</v>
          </cell>
        </row>
        <row r="34373">
          <cell r="A34373" t="str">
            <v>EE-20.224</v>
          </cell>
          <cell r="C34373" t="str">
            <v>INSTALACION CENTRAL DE AGUA, incluye transporte, ubicación en sitio, montaje chimenea, RED ELECTRICA desde el punto cero hasta central, RED ACPM desde el tanque hasta la central, RED AGUA FRIA desde los puntoscero hasta la central, RED AGUA CALIENTE desde la central hasta los puntos cero y RED DE CIRCULACION AGUA CALIENTE desde el punto cero hasta las motobombas y centrales de agua caliente.</v>
          </cell>
          <cell r="G34373" t="str">
            <v>und</v>
          </cell>
          <cell r="J34373">
            <v>31314767</v>
          </cell>
        </row>
        <row r="34374">
          <cell r="B34374" t="str">
            <v>L143</v>
          </cell>
          <cell r="C34374" t="str">
            <v>INSTALACION CENTRAL DE AGUA, incluye transporte, ubicación en sitio, montaje chimenea, RED ELECTRICA desde el punto cero hasta central, RED ACPM desde el tanque hasta la central, RED AGUA FRIA desde los puntoscero hasta la central, RED AGUA CALIENTE desde la central hasta los puntos cero y RED DE CIRCULACION AGUA CALIENTE desde el punto cero hasta las motobombas y centrales de agua caliente.</v>
          </cell>
          <cell r="F34374" t="str">
            <v>Esp</v>
          </cell>
          <cell r="G34374" t="str">
            <v>und</v>
          </cell>
          <cell r="H34374">
            <v>1</v>
          </cell>
          <cell r="I34374">
            <v>31314767.399999999</v>
          </cell>
          <cell r="J34374">
            <v>31314767</v>
          </cell>
        </row>
        <row r="34376">
          <cell r="A34376" t="str">
            <v>EE-20.225</v>
          </cell>
          <cell r="C34376" t="str">
            <v>SUMINISTRO E INSTALACIÓN Y PUESTA EN FUNCIONAMIENTO DEPLANTA ELECTRICA DE 60 KVA PARA OPERACIÓN STAND  BY 60 kVA, 48 kW; PRIME  54 kVA 43 kW A  2600msnm. INCLUYE:INTERRUPTOR TERMOMAGNÉTICO COMO PROTECCIÓN TOTALIZADORA, CABINA DE INSONORIZACIÓN TIPO INTEMPERIE,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v>
          </cell>
          <cell r="G34376" t="str">
            <v>und</v>
          </cell>
          <cell r="J34376" t="e">
            <v>#VALUE!</v>
          </cell>
        </row>
        <row r="34377">
          <cell r="B34377" t="str">
            <v>L146</v>
          </cell>
          <cell r="C34377" t="str">
            <v xml:space="preserve">PLANTA ELECTRICA DE 60 KVA PARA OPERACIÓN STAND  BY 60 kVA, 48 kW; PRIME  54 kVA 43 kW A  0msnm. INCLUYE:INTERRUPTOR TERMOMAGNÉTICO COMO PROTECCIÓN TOTALIZADORA, CABINA DE INSONORIZACIÓN TIPO INTEMPERIE, REDUCCION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 
</v>
          </cell>
          <cell r="F34377" t="str">
            <v>Ins</v>
          </cell>
          <cell r="G34377" t="str">
            <v>und</v>
          </cell>
          <cell r="H34377">
            <v>1</v>
          </cell>
          <cell r="I34377" t="e">
            <v>#VALUE!</v>
          </cell>
          <cell r="J34377" t="e">
            <v>#VALUE!</v>
          </cell>
        </row>
        <row r="34379">
          <cell r="A34379" t="str">
            <v>EE-20.226</v>
          </cell>
          <cell r="C34379" t="str">
            <v>SUMINISTRO DE SISTEMA DE PRESIÓN PARA ELEVACIÓN DE AGUA DE LA PTAP AL TANQUE ELEVADO, compuesto por dos motobombas centrifugas con construcción estandar en hierro, eje en acero al carbon para soporte de rodamientos y sello mecánico con capacidad para cada bomba de 5 l/s y altura dinámica total de 33m, diámetro mínimo de succión y descarga de 1-1/2" y 1-1/4" respectivamente, accionadas por motores electricos trifasicos de 5HP a 3500 rpm 220/440v, 3 fases 60 hz, protección de motores IP 55, aislamiento clase B, con eje soportado sobre rodamientos prelubricados,  el sistema se debe controlar con interruptores de flotador del tipo de ampolleta, incluye tablero eléctrico en lámina Cold-Rolled cal. 18 , dos guardamotores, dos arrancadores termomagneticos con bobinas a 220 v, Un selector ON-OFF, dos selectores manual OFF, dos interruptores automatico 1, automatico 2 y apagado manual, dos interruptores de operacion manual, lamparas indicadoras, portafusibles, plano de conexiones, cerradura y llave y marcas en acrilico, debe cumplir con las normas VDE-0660, IEC-529, VDE-0100-410, VDE-01992-272, IP-44, incluye todos los accesorios para su correcto funcionamiento, instalación y protección (válvulas, manometros, etc), incluye base en acero, interconexiones en tuberia galvanizada, conexion a descarga general en tuberia de 3", tablero de control y mando, tablero de manometros, instalaciones electricas, conexion para cevamiento de bombas, pintura anticorrosiva.</v>
          </cell>
          <cell r="G34379" t="str">
            <v>und</v>
          </cell>
          <cell r="J34379">
            <v>10810017</v>
          </cell>
        </row>
        <row r="34380">
          <cell r="B34380" t="str">
            <v>L147</v>
          </cell>
          <cell r="C34380" t="str">
            <v>SISTEMA DE PRESIÓN PARA ELEVACIÓN DE AGUA DE LA PTAP AL TANQUE ELEVADO, compuesto por dos motobombas centrifugas con construcción estandar en hierro, eje en acero al carbon para soporte de rodamientos y sello mecánico con capacidad para cada bomba de 5 l/s y altura dinámica total de 33m, diámetro mínimo de succión y descarga de 1-1/2" y 1-1/4" respectivamente, accionadas por motores electricos trifasicos de 5HP a 3500 rpm 220/440v, 3 fases 60 hz, protección de motores IP 55, aislamiento clase B, con eje soportado sobre rodamientos prelubricados,  el sistema se debe controlar con interruptores de flotador del tipo de ampolleta, incluye tablero eléctrico en lámina Cold-Rolled cal. 18 , dos guardamotores, dos arrancadores termomagneticos con bobinas a 220 v, Un selector ON-OFF, dos selectores manual OFF, dos interruptores automatico 1, automatico 2 y apagado manual, dos interruptores de operacion manual, lamparas indicadoras, portafusibles, plano de conexiones, cerradura y llave y marcas en acrilico, debe cumplir con las normas VDE-0660, IEC-529, VDE-0100-410, VDE-01992-272, IP-44, incluye todos los accesorios para su correcto funcionamiento, instalación y protección (válvulas, manometros, etc), incluye base en acero, interconexiones en tuberia galvanizada, conexion a descarga general en tuberia de 3", tablero de control y mando, tablero de manometros, instalaciones electricas, conexion para cevamiento de bombas, pintura anticorrosiva.</v>
          </cell>
          <cell r="F34380" t="str">
            <v>Ins</v>
          </cell>
          <cell r="G34380" t="str">
            <v>und</v>
          </cell>
          <cell r="H34380">
            <v>1</v>
          </cell>
          <cell r="I34380">
            <v>10810016.699999999</v>
          </cell>
          <cell r="J34380">
            <v>10810017</v>
          </cell>
        </row>
        <row r="34382">
          <cell r="A34382" t="str">
            <v>EE-20.227</v>
          </cell>
          <cell r="C34382" t="str">
            <v>Montaje y puesta en marcha de Planta de Tratamiento de Aguas Residuales Domésticas mediante el proceso lodos activados, semiautomática. PTAR compacta con una capacidad hidráulica para tratar hasta 864,0 m3/día (10,0 L/s) de agua residual. La capacidad hidráulica especificada aplica también para todos los componentes externos de la PTAR compacta. La composición genérica de la PTAR compacta a que refiere la ficha técnica, es la siguiente:
• Sistema de aireación.
• Sistema de ductos o tuberías para agua residual y lodos.
• Sistema de reactores, tanques o cámaras de contacto.
• Sistema eléctrico y electrónico (para fines de automatización y control de los procesos de la PTAR).
• Sistema de recirculación de agua residual o lodos según se requiera.
• Sistema de equipos electromecánicos.
• Componentes externos de la PTAR 
En todo caso, los componentes definitivos de la PTAR compacta y sus características particulares, se definirán por el Contratista, Proveedor o Fabricante según corresponda contractualmente, quién tendrá la libertad de elegir el tipo o versión del proceso de Lodos Activados y la mejor configuración del sistema que garantice el cabal cumplimiento de las especificaciones consignadas en la ficha técnica  FT-ECA-016.</v>
          </cell>
          <cell r="G34382" t="str">
            <v>und</v>
          </cell>
          <cell r="J34382" t="e">
            <v>#VALUE!</v>
          </cell>
        </row>
        <row r="34383">
          <cell r="B34383" t="str">
            <v>L148</v>
          </cell>
          <cell r="C34383" t="str">
            <v>Montaje y puesta en marcha de Planta de Tratamiento de Aguas Residuales Domésticas mediante el proceso lodos activados, semiautomática. PTAR compacta con una capacidad hidráulica para tratar hasta 864,0 m3/día (10,0 L/s) de agua residual. La capacidad hidráulica especificada aplica también para todos los componentes externos de la PTAR compacta. La composición genérica de la PTAR compacta a que refiere la ficha técnica, es la siguiente:
• Sistema de aireación.
• Sistema de ductos o tuberías para agua residual y lodos.
• Sistema de reactores, tanques o cámaras de contacto.
• Sistema eléctrico y electrónico (para fines de automatización y control de los procesos de la PTAR).
• Sistema de recirculación de agua residual o lodos según se requiera.
• Sistema de equipos electromecánicos.
• Componentes externos de la PTAR 
En todo caso, los componentes definitivos de la PTAR compacta y sus características particulares, se definirán por el Contratista, Proveedor o Fabricante según corresponda contractualmente, quién tendrá la libertad de elegir el tipo o versión del proceso de Lodos Activados y la mejor configuración del sistema que garantice el cabal cumplimiento de las especificaciones consignadas en la ficha técnica  FT-ECA-016.</v>
          </cell>
          <cell r="F34383" t="str">
            <v>Ins</v>
          </cell>
          <cell r="G34383" t="str">
            <v>glb</v>
          </cell>
          <cell r="H34383">
            <v>1</v>
          </cell>
          <cell r="I34383" t="e">
            <v>#VALUE!</v>
          </cell>
          <cell r="J34383" t="e">
            <v>#VALUE!</v>
          </cell>
        </row>
        <row r="34385">
          <cell r="A34385" t="str">
            <v>EE-20.229</v>
          </cell>
          <cell r="C34385" t="str">
            <v>SUMINISTRO, INSTALACIÓN Y PUESTA EN FUNCIONAMIENTO DE  UPS TRIFÁSICA DE 40 kVA ONLINE, Autonomía de 15 minutos, 60 Hz, Nivel de tensión 208V/110V, Online, Manuales de operación, Capacitación. INCLUYE TODO LO NECESARIO PARA SU CORRECTO FUNCIONAMIENTO.</v>
          </cell>
          <cell r="G34385" t="str">
            <v>und</v>
          </cell>
          <cell r="J34385">
            <v>68824705</v>
          </cell>
        </row>
        <row r="34386">
          <cell r="B34386" t="str">
            <v>L152</v>
          </cell>
          <cell r="C34386" t="str">
            <v>UPS TRIFÁSICA DE 40 kVA ONLINE, Autonomía de 15 minutos, 60 Hz, Nivel de tensión 208V/110V, Online, Manuales de operación, Capacitación.</v>
          </cell>
          <cell r="F34386" t="str">
            <v>Ins</v>
          </cell>
          <cell r="G34386" t="str">
            <v>und</v>
          </cell>
          <cell r="H34386">
            <v>1</v>
          </cell>
          <cell r="I34386">
            <v>68686181.095874995</v>
          </cell>
          <cell r="J34386">
            <v>68686181</v>
          </cell>
        </row>
        <row r="34387">
          <cell r="B34387" t="str">
            <v>BB17</v>
          </cell>
          <cell r="C34387" t="str">
            <v>ACCESORIOS DE FIJACION</v>
          </cell>
          <cell r="F34387" t="str">
            <v>Ins</v>
          </cell>
          <cell r="G34387" t="str">
            <v>glb</v>
          </cell>
          <cell r="H34387">
            <v>4</v>
          </cell>
          <cell r="I34387">
            <v>3978.9885018240002</v>
          </cell>
          <cell r="J34387">
            <v>15916</v>
          </cell>
        </row>
        <row r="34388">
          <cell r="B34388" t="str">
            <v>M03</v>
          </cell>
          <cell r="C34388" t="str">
            <v>EQUIPO BASICO ( Herramienta menor )</v>
          </cell>
          <cell r="F34388" t="str">
            <v>Ins</v>
          </cell>
          <cell r="G34388" t="str">
            <v>glb</v>
          </cell>
          <cell r="H34388">
            <v>2.1</v>
          </cell>
          <cell r="I34388">
            <v>2535.75</v>
          </cell>
          <cell r="J34388">
            <v>5325</v>
          </cell>
        </row>
        <row r="34389">
          <cell r="B34389" t="str">
            <v>I08</v>
          </cell>
          <cell r="C34389" t="str">
            <v>MANO DE OBRA ELECTRICA (Red Interna)</v>
          </cell>
          <cell r="F34389" t="str">
            <v>Ins</v>
          </cell>
          <cell r="G34389" t="str">
            <v>hc</v>
          </cell>
          <cell r="H34389">
            <v>3</v>
          </cell>
          <cell r="I34389">
            <v>39094.262691749987</v>
          </cell>
          <cell r="J34389">
            <v>117283</v>
          </cell>
        </row>
        <row r="34391">
          <cell r="A34391" t="str">
            <v>EE-20.230</v>
          </cell>
          <cell r="C34391" t="str">
            <v>SUMINISTRO, INSTALACIÓN Y PUESTA EN FUNCIONAMIENTO DE ASCENSOR, Ref. OTIS o equivalente capacidad de 12 Pasajeros 900 Kg, 7 Paradas, recorrido 19.00 m, velocidad 1m/s, sin cuarto de máquinas y sin engranajes. Sistema independiente de accionamiento automático que monitorea y controla la velocidad del ascensor. Cabina fabricado en acero inoxidable 1.40x1.50x2.30 m, puerta automática de apertura central. Dimensiones del pozo: frente 2.20m fondo 1.85m, recorrido 4.20m mín., profundidad del foso: 1.10 m mínimo requerido. TRM mayo 12 de 2017.</v>
          </cell>
          <cell r="G34391" t="str">
            <v>und</v>
          </cell>
          <cell r="J34391">
            <v>145370650</v>
          </cell>
        </row>
        <row r="34392">
          <cell r="B34392" t="str">
            <v>L172</v>
          </cell>
          <cell r="C34392" t="str">
            <v>ASCENSOR, Ref. OTIS o equivalente capacidad de 12 Pasajeros 900 Kg, 7 Paradas,  recorrido 19.00 m, velocidad 1m/s, sin cuarto de máquinas y sin engranajes. Sistema independiente de accionamiento automático que monitorea y controla la velocidad del ascensor. Cabina fabricado en acero inoxidable 1.40x1.50x2.30 m, puerta automática de apertura central. Dimensiones del pozo: frente 2.20m fondo 1.85m, recorrido 4.20m mín., profundidad del foso: 1.10 m mínimo requerido. TRM mayo 12 de 2017.</v>
          </cell>
          <cell r="F34392" t="str">
            <v>Ins</v>
          </cell>
          <cell r="G34392" t="str">
            <v>und</v>
          </cell>
          <cell r="H34392">
            <v>1</v>
          </cell>
          <cell r="I34392">
            <v>145370650.46699998</v>
          </cell>
          <cell r="J34392">
            <v>145370650</v>
          </cell>
        </row>
        <row r="34394">
          <cell r="A34394" t="str">
            <v>EE-20.231</v>
          </cell>
          <cell r="C34394" t="str">
            <v>SUMINISTRO, INSTALACIÓN Y PUESTA EN FUNCIONAMIENTO DE ASCENSOR OTIS DE 8 Pasajeros, 2 Paradas, motor lateral HYPEX 7200 ELECTRICO  sin cuarto de maquinas y sin engranajes. Sistema independiente de accionamiento automatico que monitorea y controla la velocidad del ascensor.Fabricado en acero inoxidable 1.10x1.40x2.30 m, capacidad: 630kg-8 personas, velocidad 1m/s, 2 paradas, recorrido 5.05 m, puerta automatica de apertura central.</v>
          </cell>
          <cell r="G34394" t="str">
            <v>und</v>
          </cell>
          <cell r="J34394">
            <v>91895387</v>
          </cell>
        </row>
        <row r="34395">
          <cell r="B34395" t="str">
            <v>L173</v>
          </cell>
          <cell r="C34395" t="str">
            <v>ASCENSOR OTIS DE 8 Pasajeros, 2 Paradas, motor lateral HYPEX 7200 ELECTRICO  sin cuarto de maquinas y sin engranajes.Fabricado en acero inoxidable 1.10x1.40x2.30 m, capacidad: 630kg-8 personas, velocidad 1m/s, 2 paradas, recorrido 5.05 m, puerta automatica de apertura central.</v>
          </cell>
          <cell r="F34395" t="str">
            <v>Ins</v>
          </cell>
          <cell r="G34395" t="str">
            <v>und</v>
          </cell>
          <cell r="H34395">
            <v>1</v>
          </cell>
          <cell r="I34395">
            <v>91895387.001465619</v>
          </cell>
          <cell r="J34395">
            <v>91895387</v>
          </cell>
        </row>
        <row r="34399">
          <cell r="A34399" t="str">
            <v>EE-20.235</v>
          </cell>
          <cell r="C34399" t="str">
            <v>SUMINISTRO, INSTALACIÓN Y PUESTA EN FUNCIONAMIENTO DE SISTEMA DE RED CONTRAINCENDIO A DIESEL TIPO HORIZONTAL DE CARCASA BIPARTIDA, DOBLE SUCCIÓN E IMPULSOR COLGANTE ENTRE RODAMIENTOS, Tensión del sistema 208/110 V; Caudal Nominal de 1000 GPM; Presión Nominal 115 PSI; Modelo tipo JU4H-UF34 TIER-1 o superior; Potencia 115 HP mínimo; Velocidad 3000 RPM mínimo; Altura de Operación 1018 msnm mínimo; Voltaje de baterías 12 V; Voltaje de Precalentamiento 120 V por fase;  Tanque de combustible para 180 Galones mínimo; Un (1) Tablero de control de Bomba Principal; Una (1) Motobomba Jockey de 5 HP trifásica y 3450 RPM; Un (1) Tablero de control para bomba Jockey; Manual de equipos; Garantía de Fabrica 1 año mínimo. INCLUYE ACCESORIOS DE CONEXIÓN, FIJACIÓN Y TODO LO NECESARIO PARA SU CORRECTO FUNCIONAMIENTO.</v>
          </cell>
          <cell r="G34399" t="str">
            <v>und</v>
          </cell>
          <cell r="J34399">
            <v>214366966</v>
          </cell>
        </row>
        <row r="34400">
          <cell r="B34400" t="str">
            <v>L175</v>
          </cell>
          <cell r="C34400" t="str">
            <v xml:space="preserve">SISTEMA DE RED CONTRAINCENDIO A DIESEL TIPO HORIZONTAL DE CARCASA BIPARTIDA, DOBLE SUCCIÓN E IMPULSOR COLGANTE ENTRE RODAMIENTOS, Tensión del sistema 208/110 V; Caudal Nominal de 1000 GPM; Presión Nominal 115 PSI; Modelo tipo JU4H-UF34 TIER-1 o superior; Potencia 115 HP mínimo; Velocidad 3000 RPM mínimo; Altura de Operación 1018 msnm mínimo; Voltaje de baterías 12 V; Voltaje de Precalentamiento 120 V por fase;  Tanque de combustible para 180 Galones mínimo; Un (1) Tablero de control de Bomba Principal; Una (1) Motobomba Jockey de 5 HP trifásica y 3450 RPM; Un (1) Tablero de control para bomba Jockey; Manual de equipos; Puesta en sitio de Obra;Garantía de Fabrica 1 año mínimo. </v>
          </cell>
          <cell r="F34400" t="str">
            <v>Ins</v>
          </cell>
          <cell r="G34400" t="str">
            <v>und</v>
          </cell>
          <cell r="H34400">
            <v>1</v>
          </cell>
          <cell r="I34400">
            <v>214366966.25</v>
          </cell>
          <cell r="J34400">
            <v>214366966</v>
          </cell>
        </row>
        <row r="34402">
          <cell r="A34402" t="str">
            <v>EE-20.236</v>
          </cell>
          <cell r="C34402" t="str">
            <v>Suministro, Ingenieria, supervision y montaje de equipo de aire acondicionado tipo cassette, evaporadora y condensadora con capacidad de enfriamiento de 36.000 BTU´s a 220 voltios, motor monofásico, refrigerante ecológico R410A, incluye todos los elementos para instalar un circuito eléctrico independiente, soporte para la condensadora, y demás elementos para su correcta instalación (pasa muros, acabados, anclajes, etc.)</v>
          </cell>
          <cell r="G34402" t="str">
            <v>und</v>
          </cell>
          <cell r="J34402">
            <v>10808476</v>
          </cell>
        </row>
        <row r="34403">
          <cell r="B34403" t="str">
            <v>L176</v>
          </cell>
          <cell r="C34403" t="str">
            <v>Ingenieria, supervision y montaje equipos de equipo de aire acondicionado tipo cassette, evaporadora y condensadora con capacidad de enfriamiento de 36.000 BTU´s a 220 voltios, motor monofásico, refrigerante ecológico R410A, incluye todos los elementos para instalar un circuito eléctrico independiente, soporte para la condensadora, y demás elementos para su correcta instalación (pasa muros, acabados, anclajes, etc.)</v>
          </cell>
          <cell r="F34403" t="str">
            <v>Ins</v>
          </cell>
          <cell r="G34403" t="str">
            <v>und</v>
          </cell>
          <cell r="H34403">
            <v>1</v>
          </cell>
          <cell r="I34403">
            <v>10808475.991758065</v>
          </cell>
          <cell r="J34403">
            <v>10808476</v>
          </cell>
        </row>
        <row r="34405">
          <cell r="A34405" t="str">
            <v>EE-20.237</v>
          </cell>
          <cell r="C34405" t="str">
            <v>Suministro, Ingenieria, supervision y montaje de equipo de aire acondicionado tipo cassette, evaporadora y condensadora con capacidad de enfriamiento de 48.000 BTU´s a 220 voltios, motor monofásico, refrigerante ecológico R410A, incluye todos los elementos para instalar un circuito eléctrico independiente, soporte para la condensadora, y demás elementos para su correcta instalación (pasa muros, acabados, anclajes, etc.)</v>
          </cell>
          <cell r="G34405" t="str">
            <v>und</v>
          </cell>
          <cell r="J34405">
            <v>11663667</v>
          </cell>
        </row>
        <row r="34406">
          <cell r="B34406" t="str">
            <v>L177</v>
          </cell>
          <cell r="C34406" t="str">
            <v>Ingenieria, supervision y montaje equipos de equipo de aire acondicionado tipo cassette, evaporadora y condensadora con capacidad de enfriamiento de 48.000 BTU´s a 220 voltios, motor monofásico, refrigerante ecológico R410A, incluye todos los elementos para instalar un circuito eléctrico independiente, soporte para la condensadora, y demás elementos para su correcta instalación (pasa muros, acabados, anclajes, etc.)</v>
          </cell>
          <cell r="F34406" t="str">
            <v>Ins</v>
          </cell>
          <cell r="G34406" t="str">
            <v>und</v>
          </cell>
          <cell r="H34406">
            <v>1</v>
          </cell>
          <cell r="I34406">
            <v>11663667.307141308</v>
          </cell>
          <cell r="J34406">
            <v>11663667</v>
          </cell>
        </row>
        <row r="34408">
          <cell r="A34408" t="str">
            <v>EE-20.238</v>
          </cell>
          <cell r="C34408" t="str">
            <v>Suministro,Ingenieria, supervision y montaje equipos de extractor Helicocentrifugo TD 1300 silent, incluye 50 kg de Conductos metalicos rectangulares, 2 Difusor de suministro 9"x9" con damper, 1Rejilla de extraccion de 16"x10" con damper</v>
          </cell>
          <cell r="G34408" t="str">
            <v>und</v>
          </cell>
          <cell r="J34408">
            <v>6210089</v>
          </cell>
        </row>
        <row r="34409">
          <cell r="B34409" t="str">
            <v>L178</v>
          </cell>
          <cell r="C34409" t="str">
            <v>Ingenieria, supervision y montaje equipos de extractor Helicocentrifugo TD 1300 silent 475 CFM, incluye 50 kg de Conductos metalicos rectangulares, 2 Difusor de suministro 9"x9" con damper, 1Rejilla de extraccion de 16"x10" con damper</v>
          </cell>
          <cell r="F34409" t="str">
            <v>Ins</v>
          </cell>
          <cell r="G34409" t="str">
            <v>und</v>
          </cell>
          <cell r="H34409">
            <v>1</v>
          </cell>
          <cell r="I34409">
            <v>6210088.5</v>
          </cell>
          <cell r="J34409">
            <v>6210089</v>
          </cell>
        </row>
        <row r="34411">
          <cell r="A34411" t="str">
            <v>EE-20.239</v>
          </cell>
          <cell r="C34411" t="str">
            <v>Suministro,Ingenieria, supervision y montaje equipos de extractor Helicocentrifugo TD 500 silent, incluye 10 kg de Conductos metalicos rectangulares, 1 Difusor de suministro 9"x9" con damper, 1 Rejilla de extraccion de 12"x6" con damper</v>
          </cell>
          <cell r="G34411" t="str">
            <v>und</v>
          </cell>
          <cell r="J34411">
            <v>3132303</v>
          </cell>
        </row>
        <row r="34412">
          <cell r="B34412" t="str">
            <v>L179</v>
          </cell>
          <cell r="C34412" t="str">
            <v>Ingenieria, supervision y montaje equipos de extractor Helicocentrifugo TD 500 silent,193 CFM incluye 10 kg de Conductos metalicos rectangulares, 1 Difusor de suministro 9"x9" con damper, 1 Rejilla de extraccion de 12"x6" con damper</v>
          </cell>
          <cell r="F34412" t="str">
            <v>Ins</v>
          </cell>
          <cell r="G34412" t="str">
            <v>und</v>
          </cell>
          <cell r="H34412">
            <v>1</v>
          </cell>
          <cell r="I34412">
            <v>3132302.9404289187</v>
          </cell>
          <cell r="J34412">
            <v>3132303</v>
          </cell>
        </row>
        <row r="34414">
          <cell r="A34414" t="str">
            <v>EE-20.240</v>
          </cell>
          <cell r="C34414" t="str">
            <v>Suministro, Ingenieria, supervision y montaje equipos de extractor Helicocentrifugo TD 350 silent, incluye 10 kg de Conductos metalicos rectangulares, 1 Difusor de suministro 9"x 6" con damper, 1 Rejilla de extraccion de 6"x6" con damper</v>
          </cell>
          <cell r="G34414" t="str">
            <v>und</v>
          </cell>
          <cell r="J34414">
            <v>2938216</v>
          </cell>
        </row>
        <row r="34415">
          <cell r="B34415" t="str">
            <v>L180</v>
          </cell>
          <cell r="C34415" t="str">
            <v>Ingenieria, supervision y montaje equipos de extractor Helicocentrifugo TD 350 silent, 110 CFM incluye 10 kg de Conductos metalicos rectangulares, 1 Difusor de suministro 9"x 6" con damper, 1 Rejilla de extraccion de 6"x6" con damper</v>
          </cell>
          <cell r="F34415" t="str">
            <v>Ins</v>
          </cell>
          <cell r="G34415" t="str">
            <v>und</v>
          </cell>
          <cell r="H34415">
            <v>1</v>
          </cell>
          <cell r="I34415">
            <v>2938215.6017659558</v>
          </cell>
          <cell r="J34415">
            <v>2938216</v>
          </cell>
        </row>
        <row r="34417">
          <cell r="A34417" t="str">
            <v>EE-20.241</v>
          </cell>
          <cell r="C34417" t="str">
            <v>Suministro, Ingenieria, supervision y montaje equipos de equipo de aire acondicionado tipo cassette, dos evaporadora con capacidad de enfriamiento de 18.000 BTU´s a 220 voltios y una unidad condensadora con capacidad de enfriamiento de 36.000 BTU´s a 220 voltios, motor monofásico, refrigerante ecológico R410A, incluye todos los elementos para instalar un circuito eléctrico independiente, soporte para la condensadora, y demás elementos para su correcta instalación (pasa muros, acabados, anclajes, etc.)</v>
          </cell>
          <cell r="G34417" t="str">
            <v>und</v>
          </cell>
          <cell r="J34417">
            <v>7065745</v>
          </cell>
        </row>
        <row r="34418">
          <cell r="B34418" t="str">
            <v>L181</v>
          </cell>
          <cell r="C34418" t="str">
            <v>Ingenieria, supervision y montaje equipos de equipo de aire acondicionado tipo cassette, dos evaporadora con capacidad de enfriamiento de 18.000 BTU´s a 220 voltios y una unidad condensadora con capacidad de enfriamiento de 36.000 BTU´s a 220 voltios, motor monofásico, refrigerante ecológico R410A, incluye todos los elementos para instalar un circuito eléctrico independiente, soporte para la condensadora, y demás elementos para su correcta instalación (pasa muros, acabados, anclajes, etc.)</v>
          </cell>
          <cell r="F34418" t="str">
            <v>Ins</v>
          </cell>
          <cell r="G34418" t="str">
            <v>und</v>
          </cell>
          <cell r="H34418">
            <v>1</v>
          </cell>
          <cell r="I34418">
            <v>7065745.0499999998</v>
          </cell>
          <cell r="J34418">
            <v>7065745</v>
          </cell>
        </row>
        <row r="34420">
          <cell r="A34420" t="str">
            <v>EE-20.242</v>
          </cell>
          <cell r="C34420" t="str">
            <v>Suministro, Ingenieria, supervision y montaje equipos de equipo de aire acondicionado tipo cassette, dos evaporadora con capacidad de enfriamiento de 24.000 BTU´s a 220 voltios y una unidad condensadora con capacidad de enfriamiento de 48.000 BTU´s a 220 voltios, motor monofásico, refrigerante ecológico R410A, incluye todos los elementos para instalar un circuito eléctrico independiente, soporte para la condensadora, y demás elementos para su correcta instalación (pasa muros, acabados, anclajes, etc.)</v>
          </cell>
          <cell r="G34420" t="str">
            <v>und</v>
          </cell>
          <cell r="J34420">
            <v>13279795</v>
          </cell>
        </row>
        <row r="34421">
          <cell r="B34421" t="str">
            <v>L182</v>
          </cell>
          <cell r="C34421" t="str">
            <v>Ingenieria, supervision y montaje equipos de equipo de aire acondicionado tipo cassette, dos evaporadora con capacidad de enfriamiento de 24.000 BTU´s a 220 voltios y una unidad condensadora con capacidad de enfriamiento de 48.000 BTU´s a 220 voltios, motor monofásico, refrigerante ecológico R410A, incluye todos los elementos para instalar un circuito eléctrico independiente, soporte para la condensadora, y demás elementos para su correcta instalación (pasa muros, acabados, anclajes, etc.)</v>
          </cell>
          <cell r="F34421" t="str">
            <v>Ins</v>
          </cell>
          <cell r="G34421" t="str">
            <v>und</v>
          </cell>
          <cell r="H34421">
            <v>1</v>
          </cell>
          <cell r="I34421">
            <v>13279794.730374889</v>
          </cell>
          <cell r="J34421">
            <v>13279795</v>
          </cell>
        </row>
        <row r="34423">
          <cell r="A34423" t="str">
            <v>EE-20.243</v>
          </cell>
          <cell r="C34423" t="str">
            <v>Suministro,Ingenieria, supervision y montaje equipos de equipo de extractor axial para baño modelo AS50 "50 CFM",  incluye temporizador, manguera flexible 6" y todos los elementos para instalar un circuito eléctrico independiente, soporte para la condensadora, y demás elementos para su correcta instalación (pasa muros, acabados, anclajes, etc.)</v>
          </cell>
          <cell r="G34423" t="str">
            <v>und</v>
          </cell>
          <cell r="J34423">
            <v>552342</v>
          </cell>
        </row>
        <row r="34424">
          <cell r="B34424" t="str">
            <v>L183</v>
          </cell>
          <cell r="C34424" t="str">
            <v>Ingenieria, supervision y montaje equipos de equipo de extractor axial para baño modelo AS50 "50 CFM",  incluye temporizador, manguera flexible 6" y todos los elementos para instalar un circuito eléctrico independiente, soporte para la condensadora, y demás elementos para su correcta instalación (pasa muros, acabados, anclajes, etc.)</v>
          </cell>
          <cell r="F34424" t="str">
            <v>Ins</v>
          </cell>
          <cell r="G34424" t="str">
            <v>und</v>
          </cell>
          <cell r="H34424">
            <v>1</v>
          </cell>
          <cell r="I34424">
            <v>552341.73424438306</v>
          </cell>
          <cell r="J34424">
            <v>552342</v>
          </cell>
        </row>
        <row r="34426">
          <cell r="A34426" t="str">
            <v>EE-20.244</v>
          </cell>
          <cell r="C34426" t="str">
            <v>Suministro,Ingenieria, supervision y montaje equipos de extractor Helicocentrifugo TD 800/200 silent, 400 CFM incluye 30 kg de Conductos metalicos rectangulares, 1 Rejilla de suministro 14"x 10" doble aleta con damper, 4 Rejillas de extraccion de 6"x6" aleta fija con damper</v>
          </cell>
          <cell r="G34426" t="str">
            <v>und</v>
          </cell>
          <cell r="J34426">
            <v>3515662</v>
          </cell>
        </row>
        <row r="34427">
          <cell r="B34427" t="str">
            <v>L184</v>
          </cell>
          <cell r="C34427" t="str">
            <v>Ingenieria, supervision y montaje equipos de extractor Helicocentrifugo TD 800/200 silent, 400 CFM incluye 30 kg de Conductos metalicos rectangulares, 1 Rejilla de suministro 14"x 10" doble aleta con damper, 4 Rejillas de extraccion de 6"x6" aleta fija con damper</v>
          </cell>
          <cell r="F34427" t="str">
            <v>Ins</v>
          </cell>
          <cell r="G34427" t="str">
            <v>und</v>
          </cell>
          <cell r="H34427">
            <v>1</v>
          </cell>
          <cell r="I34427">
            <v>3515661.5767842247</v>
          </cell>
          <cell r="J34427">
            <v>3515662</v>
          </cell>
        </row>
        <row r="34429">
          <cell r="A34429" t="str">
            <v>EE-20.245</v>
          </cell>
          <cell r="C34429" t="str">
            <v>Suministro,Ingenieria, supervision y montaje equipos de aire exterior incluye manguera flexible 6", regilla de extraccion 4" x 4" sin damper.</v>
          </cell>
          <cell r="G34429" t="str">
            <v>m</v>
          </cell>
          <cell r="J34429" t="e">
            <v>#VALUE!</v>
          </cell>
        </row>
        <row r="34430">
          <cell r="B34430" t="str">
            <v>L185</v>
          </cell>
          <cell r="C34430" t="str">
            <v>MANGUERA FLEXIBLE  6"</v>
          </cell>
          <cell r="F34430" t="str">
            <v>Ins</v>
          </cell>
          <cell r="G34430" t="str">
            <v>m</v>
          </cell>
          <cell r="H34430">
            <v>1</v>
          </cell>
          <cell r="I34430">
            <v>18161.953524183173</v>
          </cell>
          <cell r="J34430">
            <v>18162</v>
          </cell>
        </row>
        <row r="34431">
          <cell r="B34431" t="str">
            <v>L186</v>
          </cell>
          <cell r="C34431" t="str">
            <v>REJILLA DE EXTRACCION 4" x 4" SIN DAMPER</v>
          </cell>
          <cell r="F34431" t="str">
            <v>Ins</v>
          </cell>
          <cell r="G34431" t="str">
            <v>und</v>
          </cell>
          <cell r="H34431">
            <v>0.1</v>
          </cell>
          <cell r="I34431">
            <v>27732.328979342405</v>
          </cell>
          <cell r="J34431">
            <v>2773</v>
          </cell>
        </row>
        <row r="34432">
          <cell r="B34432" t="str">
            <v>I28</v>
          </cell>
          <cell r="C34432" t="str">
            <v>INGENIERIA, SUPERVISION Y MONTAJE EQUIPOS AIRE ACONDICIONADO</v>
          </cell>
          <cell r="F34432" t="str">
            <v>Ins</v>
          </cell>
          <cell r="G34432" t="str">
            <v>hc</v>
          </cell>
          <cell r="H34432">
            <v>0.1</v>
          </cell>
          <cell r="I34432">
            <v>118829.79496307779</v>
          </cell>
          <cell r="J34432">
            <v>11883</v>
          </cell>
        </row>
        <row r="34434">
          <cell r="A34434" t="str">
            <v>EE-20.246</v>
          </cell>
          <cell r="C34434" t="str">
            <v>Suministro y puesta en marcha de equipo eyector compuesto por dos motobombas sumergibles para aguas negras, construidas en hierro, eje en acero, sello mecánico en caras duras, rotor tipo semiabierto, diseñada para aguas negras, drenaje y desagües, accionada directamente por motores eléctricos de 1.5HP 3500RPM, 220 voltios, tres fases  60Hz, altura dinámica total 11m.c.a, anillo para izaje, adicionalmente el sistema está compuesto por un tablero de control, un sistema de alarma sonora para dar aviso en caso de nivel de reboce, 3 flotadores para las dos bombas y para la alarma.</v>
          </cell>
          <cell r="G34434" t="str">
            <v>und</v>
          </cell>
          <cell r="J34434">
            <v>6605459</v>
          </cell>
        </row>
        <row r="34435">
          <cell r="B34435" t="str">
            <v>L188</v>
          </cell>
          <cell r="C34435" t="str">
            <v>EQUIPO EYECTOR COMPUESTO POR DOS MOTOBOMBAS SUMERGIBLES PARA AGUAS NEGRAS, CONSTRUIDAS EN HIERRO, EJE EN ACERO, SELLO MECÁNICO EN CARAS DURAS, ROTOR TIPO SEMIABIERTO, DISEÑADA PARA AGUAS NEGRAS, DRENAJE Y DESAGÜES, ACCIONADA DIRECTAMENTE POR MOTORES ELÉCTRICOS DE 1.5HP 3500RPM, 220 VOLTIOS, TRES FASES  60HZ, ALTURA DINÁMICA TOTAL 11M.C.A, ANILLO PARA IZAJE, ADICIONALMENTE EL SISTEMA ESTÁ COMPUESTO POR UN TABLERO DE CONTROL, UN SISTEMA DE ALARMA SONORA PARA DAR AVISO EN CASO DE NIVEL DE REBOCE, 3 FLOTADORES PARA LAS DOS BOMBAS Y PARA LA ALARMA.</v>
          </cell>
          <cell r="F34435" t="str">
            <v>Ins</v>
          </cell>
          <cell r="G34435" t="str">
            <v>und</v>
          </cell>
          <cell r="H34435">
            <v>1</v>
          </cell>
          <cell r="I34435">
            <v>6605458.7661619214</v>
          </cell>
          <cell r="J34435">
            <v>6605459</v>
          </cell>
        </row>
        <row r="34437">
          <cell r="A34437" t="str">
            <v>EE-20.247</v>
          </cell>
          <cell r="C34437" t="str">
            <v>SUMINISTRO E INSTALACIÓN DE JACUZZI para seis personas fabricado en fibra de vidrio con resina de poliéster color incorporado en el mismo material para una mayor durabilidad al clima y exteriores, medidas 2.10 X 2.10X 0.70; (Incluye la instalación de todos los accesorios requeridos para su correcta instalación)</v>
          </cell>
          <cell r="G34437" t="str">
            <v>und</v>
          </cell>
          <cell r="J34437">
            <v>7325558</v>
          </cell>
        </row>
        <row r="34438">
          <cell r="B34438" t="str">
            <v>M50</v>
          </cell>
          <cell r="C34438" t="str">
            <v>SUMINISTRO E INSTALACION DE JACUZZI para seis personas fabricado en fibra de vidrio con resina de poliéster color incorporado en el mismo material para una mayor durabilidad al clima y exteriores, medidas 2.10X 2.10X 0.70.</v>
          </cell>
          <cell r="F34438" t="str">
            <v>Ins</v>
          </cell>
          <cell r="G34438" t="str">
            <v>und</v>
          </cell>
          <cell r="H34438">
            <v>1</v>
          </cell>
          <cell r="I34438">
            <v>7325558.1682920009</v>
          </cell>
          <cell r="J34438">
            <v>7325558</v>
          </cell>
        </row>
        <row r="34440">
          <cell r="A34440" t="str">
            <v>EE-20.248</v>
          </cell>
          <cell r="C34440" t="str">
            <v>SUMINISTRO, INSTALACIÓN Y PUESTA EN FUNCIONAMIENTO DE ASCENSOR tipo pasajeros GEN2 CN - Electrico, sin cuarto de maquinas con equipo para instalacion en area cerrada sin exposicion directa al medio ambiente, capacidad 1600 kg 21 pasajeros, para recorrido de 7.5 m (3 pisos) co dimensiones de cabina 1.40 de frente, 2.4 m de fondo, 2.3 m de alto, en acero inoxidable y piso en vinisol para trafico pesado. Incluye Sistema de Rescate Automatico en caso de corte de energia.</v>
          </cell>
          <cell r="G34440" t="str">
            <v>und</v>
          </cell>
          <cell r="J34440" t="e">
            <v>#VALUE!</v>
          </cell>
        </row>
        <row r="34441">
          <cell r="B34441" t="str">
            <v>L189</v>
          </cell>
          <cell r="C34441" t="str">
            <v>ASCENSOR tipo pasajeros GEN2 CN - Electrico, sin cuarto de maquinas con equipo  para instalacion en area cerrada sin exposicion directa al medio ambiente, capacidad 1600 kg 21 pasajeros, para recorrido de 7.5 m (3 pisos) co dimensiones de cabina 1.40 de frente, 2.4 m de fondo, 2.3 m de alto, en acero inoxidable y piso en vinisol para trafico pesado. Incluye Sistema de Rescate Automatico en caso de corte de energia.</v>
          </cell>
          <cell r="F34441" t="str">
            <v>Ins</v>
          </cell>
          <cell r="G34441" t="str">
            <v>und</v>
          </cell>
          <cell r="H34441">
            <v>1</v>
          </cell>
          <cell r="I34441" t="e">
            <v>#VALUE!</v>
          </cell>
          <cell r="J34441" t="e">
            <v>#VALUE!</v>
          </cell>
        </row>
        <row r="34443">
          <cell r="A34443" t="str">
            <v>EE-20.249</v>
          </cell>
          <cell r="C34443" t="str">
            <v>SUMINISTRO E INSTALACIÓN  Y  PUESTA EN FUNCIONAMIENTO DE EQUIPO EYECTOR - Incluye 2 motobombas sumergibles de 1 HP, Q de 100 GPM (6,3L/S),CDT 9 m.c.a, tuberia de descarga de 3"rosca NPT,  tablero de control  y sus respectivos accesorios, conexión tubería (Cheque, registro, codos y universal 3")  y accesorios para descarga. TODO COSTO.</v>
          </cell>
          <cell r="G34443" t="str">
            <v>und</v>
          </cell>
          <cell r="J34443">
            <v>6445368</v>
          </cell>
        </row>
        <row r="34444">
          <cell r="B34444" t="str">
            <v>L190</v>
          </cell>
          <cell r="C34444" t="str">
            <v>EQUIPO EYECTOR, Incluye 2 motobombas sumergibles de 1 HP, Q de 100 GPM (6,3L/S),CDT 9 m.c.a, tuberia de descarga de 3"rosca NPT,  tablero de control  y sus respectivos accesorios, conexión tubería (Cheque, registro, codos y universal 3")  y accesorios para descarga. TODO COSTO.</v>
          </cell>
          <cell r="F34444" t="str">
            <v>Ins</v>
          </cell>
          <cell r="G34444" t="str">
            <v>und</v>
          </cell>
          <cell r="H34444">
            <v>1</v>
          </cell>
          <cell r="I34444">
            <v>6445368.1335653579</v>
          </cell>
          <cell r="J34444">
            <v>6445368</v>
          </cell>
        </row>
        <row r="34446">
          <cell r="A34446" t="str">
            <v>EE-20.250</v>
          </cell>
          <cell r="C34446" t="str">
            <v>SUMINISTRO Y PUESTA EN MARCHA DE MOTOBOMBA TURBILINE MONOBLOCK, tipo turbina / regenerativa, Diámetro Succión: 1.1/4” Roscada NPT, Diámetro Descarga: 1” Roscada NPT, Sello: Mecánico Buna N, Caudal Medio: 15 GPM 250 GPM, A.D.T. : 120 M.C.A / 170 PSI, Motor Tipo : Eléctrico – Trifásico, Potencia : 7.5 HP / 5.5 Kw, Velocidad : 3500 RPM; incluye tablero de control con sensor de nivel para control de una motobomba de 7.5HP CONEXIÓN 220VAC  y todos los accesorios necesarios para su correcto montaje.</v>
          </cell>
          <cell r="G34446" t="str">
            <v>und</v>
          </cell>
          <cell r="J34446">
            <v>6754846</v>
          </cell>
        </row>
        <row r="34447">
          <cell r="B34447" t="str">
            <v>L191</v>
          </cell>
          <cell r="C34447" t="str">
            <v>MOTOBOMBA TURBILINE MONOBLOCK, tipo turbina / regenerativa, Diámetro Succión: 1.1/4” Roscada NPT, Diámetro Descarga: 1” Roscada NPT, Sello: Mecánico Buna N, Caudal Medio: 15 GPM 250 GPM, A.D.T. : 120 M.C.A / 170 PSI, Motor Tipo : Eléctrico – Trifásico, Potencia : 7.5 HP / 5.5 Kw, Velocidad : 3500 RPM; incluye tablero de control con sensor de nivel para control de una motobomba de 7.5HP CONEXIÓN 220VAC  y todos los accesorios necesarios para su correcto montaje.</v>
          </cell>
          <cell r="F34447" t="str">
            <v>Esp</v>
          </cell>
          <cell r="G34447" t="str">
            <v>und</v>
          </cell>
          <cell r="H34447">
            <v>1</v>
          </cell>
          <cell r="I34447">
            <v>6754846.1090910919</v>
          </cell>
          <cell r="J34447">
            <v>6754846</v>
          </cell>
        </row>
        <row r="34449">
          <cell r="A34449" t="str">
            <v>EE-20.251</v>
          </cell>
          <cell r="C34449" t="str">
            <v>SUMINISTRO, TRANSPORTE Y MONTAJE DE TANQUE DE ALMACENAMIENTO PARA AGUA POTABLE DE 500 m3  ensamblado en sitio diámetro interno 10 metros , Altura cilíndrica 6.4 metros, Altura Cabezal 1 metros, Altura total 7.4 metros; El tanque incluye 4 (cuatro) bridas en PRFV, para entrada, salida, rebose y drenaje diametro 6", Un (1) Manhole inferior de 24" en PRFV de diametro con tapa abisagrada, Un (1) Manhole superior de 24" en PRFV de diametro con tapa abisagrada, Un (1) venteo en PRFV sobre tapa superior con malla anti-insectos, Una (1) Escalera de asceso tipo gato (vertical) incorporada en la pared del tanque, con su guarda de seguridad y plataforma de descanso en acero galvanizado en caliente, Una (1) caja de rebose en fibra de vidrio.</v>
          </cell>
          <cell r="G34449" t="str">
            <v>und</v>
          </cell>
          <cell r="J34449">
            <v>466054487</v>
          </cell>
        </row>
        <row r="34450">
          <cell r="B34450" t="str">
            <v>S1034</v>
          </cell>
          <cell r="C34450" t="str">
            <v>Suministro de Tanque de Alamcenamiento para agua potable de 500 m3  ensamblado en sitio diámetro interno 10 metros , Altura cilíndrica 6.4 metros, Altura Cabezal 1 metros, Altura total 7.4 metros; El tanque incluye 4 (cuatro) bridas en PRFV, para entrada, salida, rebose y drenaje diametro 6", Un (1) Manhole inferior de 24" en PRFV de diametro con tapa abisagrada, Un (1) Manhole superior de 24" en PRFV de diametro con tapa abisagrada, Un (1) venteo en PRFV sobre tapa superior con malla anti-insectos, Una (1) Escalera de asceso tipo gato (vertical) incorporada en la pared del tanque, con su guarda de seguridad y plataforma de descanso en acero galvanizado en caliente, Una (1) caja de rebose en fibra de vidrio.</v>
          </cell>
          <cell r="F34450" t="str">
            <v>Ins</v>
          </cell>
          <cell r="G34450" t="str">
            <v>und</v>
          </cell>
          <cell r="H34450">
            <v>1</v>
          </cell>
          <cell r="I34450">
            <v>466054486.80000001</v>
          </cell>
          <cell r="J34450">
            <v>466054487</v>
          </cell>
        </row>
        <row r="34452">
          <cell r="A34452" t="str">
            <v>EE-20.252</v>
          </cell>
          <cell r="C34452" t="str">
            <v>SUMINISTRO, TRANSPORTE Y MONTAJE DE TANQUE DE ALMACENAMIENTO PARA AGUA POTABLE DE 1000 m3  ensamblado en sitio diámetro interno 16 metros , Altura cilíndrica 5,0 metros, Altura Cabezal 1,5 metros, Altura total 6,5 metros; El tanque incluye 4 (cuatro) bridas en PRFV, para entrada, salida, rebose y drenaje diametro 6", Un (1) Manhole inferior de 24" en PRFV de diametro con tapa abisagrada, Un (1) Manhole superior de 24" en PRFV de diametro con tapa abisagrada, Un (1) venteo en PRFV sobre tapa superior con malla anti-insectos, Una (1) Escalera de asceso tipo gato (vertical) incorporada en la pared del tanque, con su guarda de seguridad y plataforma de descanso en acero galvanizado en caliente, Una (1) caja de rebose en fibra de vidrio.</v>
          </cell>
          <cell r="G34452" t="str">
            <v>und</v>
          </cell>
          <cell r="J34452">
            <v>771640645</v>
          </cell>
        </row>
        <row r="34453">
          <cell r="B34453" t="str">
            <v>S1035</v>
          </cell>
          <cell r="C34453" t="str">
            <v>Suministro de Tanque de Alamcenamiento para agua potable de 1000 m3  ensamblado en sitio diámetro interno 16 metros , Altura cilíndrica 5,0 metros, Altura Cabezal 1,5 metros, Altura total 6,5 metros; El tanque incluye 4 (cuatro) bridas en PRFV, para entrada, salida, rebose y drenaje diametro 6", Un (1) Manhole inferior de 24" en PRFV de diametro con tapa abisagrada, Un (1) Manhole superior de 24" en PRFV de diametro con tapa abisagrada, Un (1) venteo en PRFV sobre tapa superior con malla anti-insectos, Una (1) Escalera de asceso tipo gato (vertical) incorporada en la pared del tanque, con su guarda de seguridad y plataforma de descanso en acero galvanizado en caliente, Una (1) caja de rebose en fibra de vidrio.</v>
          </cell>
          <cell r="F34453" t="str">
            <v>Ins</v>
          </cell>
          <cell r="G34453" t="str">
            <v>und</v>
          </cell>
          <cell r="H34453">
            <v>1</v>
          </cell>
          <cell r="I34453">
            <v>771640644.60000002</v>
          </cell>
          <cell r="J34453">
            <v>771640645</v>
          </cell>
        </row>
        <row r="34457">
          <cell r="A34457" t="str">
            <v>EE-20.256</v>
          </cell>
          <cell r="C34457" t="str">
            <v>SISTEMA HIDRAULICO DE PRESION - Incluye 2 bombas de 20 HP, caudal de 25 l/s c/u, con altura dinamica de 35m.c.a, tablero de control  y accesorios coneccion a sistema hidráulico y eléctrico + suministro e instalación y puesta en funcionamiento).</v>
          </cell>
          <cell r="G34457" t="str">
            <v>und</v>
          </cell>
          <cell r="J34457">
            <v>17651275</v>
          </cell>
        </row>
        <row r="34458">
          <cell r="B34458" t="str">
            <v>L12</v>
          </cell>
          <cell r="C34458" t="str">
            <v>Instalación y puesta en funcionamiento equipo de presión.</v>
          </cell>
          <cell r="F34458" t="str">
            <v>Esp</v>
          </cell>
          <cell r="G34458" t="str">
            <v>glb</v>
          </cell>
          <cell r="H34458">
            <v>1</v>
          </cell>
          <cell r="I34458">
            <v>1891193.85</v>
          </cell>
          <cell r="J34458">
            <v>1891194</v>
          </cell>
        </row>
        <row r="34459">
          <cell r="B34459" t="str">
            <v>L198</v>
          </cell>
          <cell r="C34459" t="str">
            <v>SISTEMA HIDRAULICO DE PRESION - Incluye 2 bombas de 20 HP, caudal de 25 l/s c/u, con altura dinamica de 35m.c.a, tablero de control  y accesorios coneccion a sistema hidráulico y eléctrico + suministro e instalación y puesta en funcionamiento).</v>
          </cell>
          <cell r="F34459" t="str">
            <v>Esp</v>
          </cell>
          <cell r="G34459" t="str">
            <v>glb</v>
          </cell>
          <cell r="H34459">
            <v>1</v>
          </cell>
          <cell r="I34459">
            <v>15760080.856800003</v>
          </cell>
          <cell r="J34459">
            <v>15760081</v>
          </cell>
        </row>
        <row r="34461">
          <cell r="A34461" t="str">
            <v>EE-20.257</v>
          </cell>
          <cell r="C34461" t="str">
            <v>SUMINISTRO  DE RADIO ENLACE MOTOROLA PTP 130 INCLUYE MATERIALES DE INSTALACION(CABLES CONECTORES, AMARRES, ETC)INCLUYE INSTALACIÓN, ALIMEAMIENTO, CONFIGURACION Y PUESTA EN MARCHA EN LA CIUDAD</v>
          </cell>
          <cell r="G34461" t="str">
            <v>und</v>
          </cell>
          <cell r="J34461" t="e">
            <v>#VALUE!</v>
          </cell>
        </row>
        <row r="34462">
          <cell r="B34462" t="str">
            <v>DD163</v>
          </cell>
          <cell r="C34462" t="str">
            <v>SUMINISTRO  DE RADIO ENLACE MOTOROLA PTP 130 INCLUYE MATERIALES DE INSTALACION(CABLES CONECTORES, AMARRES, ETC)INCLUYE INSTALACION, ALIMEAMIENTO, CONFIGURACION Y PUESTA EN MARCHA EN LA CIUDAD</v>
          </cell>
          <cell r="F34462" t="str">
            <v>Ins</v>
          </cell>
          <cell r="G34462" t="str">
            <v>und</v>
          </cell>
          <cell r="H34462">
            <v>1</v>
          </cell>
          <cell r="I34462" t="e">
            <v>#VALUE!</v>
          </cell>
          <cell r="J34462" t="e">
            <v>#VALUE!</v>
          </cell>
        </row>
        <row r="34466">
          <cell r="A34466" t="str">
            <v>EE-20.259</v>
          </cell>
          <cell r="C34466" t="str">
            <v>SUMINISTRO E INSTALACIÓN DE SISTEMA HIDRÁULICO PREENSAMBLADO – compuesto por: 2 bombas de 10HP caudal de 380GPM c/u, rango de presión de 65 – 85 PSI, tanque de 500 lts., tablero de control y accesorios de conexión a sistema hidráulico y eléctrico.</v>
          </cell>
          <cell r="G34466" t="str">
            <v>und</v>
          </cell>
          <cell r="J34466">
            <v>20149618</v>
          </cell>
        </row>
        <row r="34467">
          <cell r="B34467" t="str">
            <v>L12</v>
          </cell>
          <cell r="C34467" t="str">
            <v>Instalación y puesta en funcionamiento equipo de presión.</v>
          </cell>
          <cell r="F34467" t="str">
            <v>Esp</v>
          </cell>
          <cell r="G34467" t="str">
            <v>glb</v>
          </cell>
          <cell r="H34467">
            <v>0.45</v>
          </cell>
          <cell r="I34467">
            <v>1891193.85</v>
          </cell>
          <cell r="J34467">
            <v>851037</v>
          </cell>
        </row>
        <row r="34468">
          <cell r="B34468" t="str">
            <v>L203</v>
          </cell>
          <cell r="C34468" t="str">
            <v>SISTEMA HIDRÁULICO PREENSAMBLADO – compuesto por: 2 bombas de 10HP caudal de 380GPM c/u, rango de presión de 65 – 85 PSI, tanque de 500 lts., tablero de control y accesorios de conexión a sistema hidráulico y eléctrico.</v>
          </cell>
          <cell r="F34468" t="str">
            <v>Ins</v>
          </cell>
          <cell r="G34468" t="str">
            <v>und</v>
          </cell>
          <cell r="H34468">
            <v>1</v>
          </cell>
          <cell r="I34468">
            <v>19298580.537600003</v>
          </cell>
          <cell r="J34468">
            <v>19298581</v>
          </cell>
        </row>
        <row r="34470">
          <cell r="A34470" t="str">
            <v>EE-20.260</v>
          </cell>
          <cell r="C34470" t="str">
            <v>SUMINISTRO E INSTALACIÓN DE SISTEMA HIDRÁULICO PREENSAMBLADO – compuesto por:  2 bombas de 3HP caudal de 100GPM c/u, rango de presión de 35 – 55 PSI, tanque de 300 lts., tablero de control y accesorios de conexión a sistema hidráulico y eléctrico.</v>
          </cell>
          <cell r="G34470" t="str">
            <v>und</v>
          </cell>
          <cell r="J34470">
            <v>10781209</v>
          </cell>
        </row>
        <row r="34471">
          <cell r="B34471" t="str">
            <v>L12</v>
          </cell>
          <cell r="C34471" t="str">
            <v>Instalación y puesta en funcionamiento equipo de presión.</v>
          </cell>
          <cell r="F34471" t="str">
            <v>Esp</v>
          </cell>
          <cell r="G34471" t="str">
            <v>glb</v>
          </cell>
          <cell r="H34471">
            <v>0.25</v>
          </cell>
          <cell r="I34471">
            <v>1891193.85</v>
          </cell>
          <cell r="J34471">
            <v>472798</v>
          </cell>
        </row>
        <row r="34472">
          <cell r="B34472" t="str">
            <v>L204</v>
          </cell>
          <cell r="C34472" t="str">
            <v>SISTEMA HIDRÁULICO PREENSAMBLADO – compuesto por:  2 bombas de 3HP caudal de 100GPM c/u, rango de presión de 35 – 55 PSI, tanque de 300 lts., tablero de control y accesorios de conexión a sistema hidráulico y eléctrico.</v>
          </cell>
          <cell r="F34472" t="str">
            <v>Ins</v>
          </cell>
          <cell r="G34472" t="str">
            <v>und</v>
          </cell>
          <cell r="H34472">
            <v>1</v>
          </cell>
          <cell r="I34472">
            <v>10308411.019468799</v>
          </cell>
          <cell r="J34472">
            <v>10308411</v>
          </cell>
        </row>
        <row r="34474">
          <cell r="A34474" t="str">
            <v>EE-20.261</v>
          </cell>
          <cell r="C34474" t="str">
            <v>SUMINISTRO E INSTALACIÓN DE Planta de tratamiento convencional modular de agua potable 8,5 LPS. Desarenador, dos floculadores sedimentadores por manto de lodos, cuatro filtros, tanque para retrolavado. Dos tanques dosificadores para químicos. Incluye manual de operaciones, capacitación a operarios, químicos durante el arranque, bombas dosificadoras de químicos y caracterización del agua tratada (análisis) cuando el sistema entre en funcionamiento.</v>
          </cell>
          <cell r="G34474" t="str">
            <v>und</v>
          </cell>
          <cell r="J34474" t="e">
            <v>#N/A</v>
          </cell>
        </row>
        <row r="34475">
          <cell r="B34475" t="str">
            <v>L205</v>
          </cell>
          <cell r="C34475" t="e">
            <v>#N/A</v>
          </cell>
          <cell r="F34475" t="e">
            <v>#N/A</v>
          </cell>
          <cell r="G34475" t="e">
            <v>#N/A</v>
          </cell>
          <cell r="H34475">
            <v>1</v>
          </cell>
          <cell r="I34475" t="e">
            <v>#N/A</v>
          </cell>
          <cell r="J34475" t="e">
            <v>#N/A</v>
          </cell>
        </row>
        <row r="34478">
          <cell r="A34478" t="str">
            <v>EE-20.265</v>
          </cell>
          <cell r="C34478" t="str">
            <v>SUMINISTRO DE Ancla Tipo Danforth 8 LBS</v>
          </cell>
          <cell r="G34478" t="str">
            <v>und</v>
          </cell>
          <cell r="J34478">
            <v>104658</v>
          </cell>
        </row>
        <row r="34479">
          <cell r="B34479" t="str">
            <v>L209</v>
          </cell>
          <cell r="C34479" t="str">
            <v>Ancla Tipo Danforth 8 LBS</v>
          </cell>
          <cell r="F34479" t="str">
            <v>Ins</v>
          </cell>
          <cell r="G34479" t="str">
            <v>und</v>
          </cell>
          <cell r="H34479">
            <v>1</v>
          </cell>
          <cell r="I34479">
            <v>104657.68676160002</v>
          </cell>
          <cell r="J34479">
            <v>104658</v>
          </cell>
        </row>
        <row r="34481">
          <cell r="A34481" t="str">
            <v>EE-20.267</v>
          </cell>
          <cell r="C34481" t="str">
            <v xml:space="preserve">DISEÑO, SUMINISTRO E INSTALACIÓN DE UNA PLANTA DE TRATAMIENTO DE AGUAS RESIDUALES SISTEMA LODOS ACTIVADOS CON CAPACIDAD PARA TRATAR 5.0 LPS AGUAS RESIDUALES DOMESTICAS, INCLUYE TODOS LOS MATERIALES, ACCESORIOS, ELEMENTOS MECÁNICOS, ELÉCTRICOS, ESTRUCTURALES, EQUIPOS EN RESERVA (BOMBAS, SOPLADORES, MOTORES ELÉCTRICOS),ETC., QUE GARANTICEN SU FUNCIONAMIENTO, DEBE CUMPLIR CON NORMA DE VERTIMIENTOS VIGENTE, INCLUYE OBRAS CIVILES NECESARIAS PARA SU INSTALACIÓN, OPERACIÓN Y MANTENIMIENTO, (PLACA DE SOPORTE EN CONCRETO, LECHO DE SECADO, CASETA DE OPERACIÓN, TANQUE DE HOMOGENIZACIÓN, SISTEMA EYECTOR, ETC), NO INCLUYE (CERRAMIENTO, ADECUACIÓN DEL TERRENO, CRIBADO, ESTRUCTURA DE MEDICIÓN), SE ENTREGA A PUNTO CERO AGUAS RESIDUALES, ENERGÍA ELÉCTRICA, PUNTO DE DESCARGA AGUA RESIDUAL TRATADA. </v>
          </cell>
          <cell r="G34481" t="str">
            <v>und</v>
          </cell>
          <cell r="J34481">
            <v>623572198</v>
          </cell>
        </row>
        <row r="34482">
          <cell r="B34482" t="str">
            <v>L211</v>
          </cell>
          <cell r="C34482" t="str">
            <v xml:space="preserve">DISEÑO, SUMINISTRO E INSTALACIÓN DE UNA PLANTA DE TRATAMIENTO DE AGUAS RESIDUALES SISTEMA LODOS ACTIVADOS CON CAPACIDAD PARA TRATAR 5.0 LPS AGUAS RESIDUALES DOMESTICAS, INCLUYE TODOS LOS MATERIALES, ACCESORIOS, ELEMENTOS MECÁNICOS, ELÉCTRICOS, ESTRUCTURALES, EQUIPOS EN RESERVA (BOMBAS, SOPLADORES, MOTORES ELÉCTRICOS),ETC., QUE GARANTICEN SU FUNCIONAMIENTO, DEBE CUMPLIR CON NORMA DE VERTIMIENTOS VIGENTE, INCLUYE OBRAS CIVILES NECESARIAS PARA SU INSTALACIÓN, OPERACIÓN Y MANTENIMIENTO, (PLACA DE SOPORTE EN CONCRETO, LECHO DE SECADO, CASETA DE OPERACIÓN, TANQUE DE HOMOGENIZACIÓN, SISTEMA EYECTOR, ETC), NO INCLUYE (CERRAMIENTO, ADECUACIÓN DEL TERRENO, CRIBADO, ESTRUCTURA DE MEDICIÓN), SE ENTREGA A PUNTO CERO AGUAS RESIDUALES, ENERGÍA ELÉCTRICA, PUNTO DE DESCARGA AGUA RESIDUAL TRATADA. </v>
          </cell>
          <cell r="F34482" t="str">
            <v>Ins</v>
          </cell>
          <cell r="G34482" t="str">
            <v>und</v>
          </cell>
          <cell r="H34482">
            <v>1</v>
          </cell>
          <cell r="I34482">
            <v>623572198.20000005</v>
          </cell>
          <cell r="J34482">
            <v>623572198</v>
          </cell>
        </row>
        <row r="34484">
          <cell r="A34484" t="str">
            <v>EE-20.268</v>
          </cell>
          <cell r="C34484" t="str">
            <v>SUMINISTRO DE EQUIPO DE PRESION DIFERENCIA PARA SUMINISTRO DE AGUA POTABLE- Sistema de presión de Agua, MODELO: P.A.TB-150TW (2) LB500 STD ALT 220V o equivalente, Preemsamblado, capaz de suministrar automáticamente una presión de 130-150PSI y una capacidad máxima de 3 GPM por bomba, EL SISTEMA ESTARA COMPUESTO DE: Dos motobombas, marca IHM, modeloTB-150TW construcción estándar de hierro, eje en acero al carbón soportado en rodamientos, anillos de fricción en bronce y ssallo mecánica, accionadas ,por motores eléctricos WEG trifásicos de 1.5HP (1.15F.S.) 3500RPM, 220/440Voltios, tres fases, 60hz, tipo cerrado. TEFC, protección motor IP55, aislamiento clase F, con ejes o portado por rodamientos prelubricados. El sistema además está compuesto por un tanque hidroacumulador de 500lt, y su respectivo tablero de control y mando eléctrico</v>
          </cell>
          <cell r="G34484" t="str">
            <v>und</v>
          </cell>
          <cell r="J34484">
            <v>14619417</v>
          </cell>
        </row>
        <row r="34485">
          <cell r="B34485" t="str">
            <v>L212</v>
          </cell>
          <cell r="C34485" t="str">
            <v>SUMINISTRO DE EQUIPO DE PRESION DIFERENCIA PARA SUMINISTRO DE AGUA POTABLE- Sistema de presión de Agua, MODELO: P.A.TB-150TW (2) LB500 STD ALT 220V o equivalente, Preemsamblado, capaz de suministrar automáticamente una presión de 130-150PSI y una capacidad máxima de 3 GPM por bomba, EL SISTEMA ESTARA COMPUESTO DE: Dos motobombas, marca IHM, modeloTB-150TW construcción estándar de hierro, eje en acero al carbón soportado en rodamientos, anillos de fricción en bronce y ssallo mecánica, accionadas ,por motores eléctricos WEG trifásicos de 1.5HP (1.15F.S.) 3500RPM, 220/440Voltios, tres fases, 60hz, tipo cerrado. TEFC, protección motor IP55, aislamiento clase F, con ejes o portado por rodamientos prelubricados. El sistema además está compuesto por un tanque hidroacumulador de 500lt, y su respectivo tablero de control y mando eléctrico</v>
          </cell>
          <cell r="F34485" t="str">
            <v>Ins</v>
          </cell>
          <cell r="G34485" t="str">
            <v>und</v>
          </cell>
          <cell r="H34485">
            <v>1</v>
          </cell>
          <cell r="I34485">
            <v>14619417.0103296</v>
          </cell>
          <cell r="J34485">
            <v>14619417</v>
          </cell>
        </row>
        <row r="34487">
          <cell r="A34487" t="str">
            <v>EE-20.269</v>
          </cell>
          <cell r="C34487" t="str">
            <v>DISEÑO, SUMINISTRO E INSTALACIÓN DE UNA PLANTA DE TRATAMIENTO DE AGUAS INDUSTRIALES , PROVENIENTES DEL LAVADO DE AERONAVES CON CAPACIDAD PARA TRATAR 0.5 LPS. Incluye: Tanque de igualación, Equipo de mezcla rápida (Hidrociclón o equivalente), Floculador (Mecánico o Hidráulico), Sedimentador, Filtración (con resinas de intercambio iónico y catiónico) y tanque de salmuera de 250L, tanque de neutralización, Sistema de Tratamiento de Lodos (Lechos de secado), cerramiento perimetral. Equipos electromecánicos (Bombas sumergibles en acero inoxidable, Bombas centrifugas, Bombas de dosificación de productos químicos, sensores de nivel, tablero de mando con guarda motores. El sistema se comandara en forma automática o manual con accionamiento desde el tablero de distribución eléctrica, conformado por un PLC, guarda motores y contactores para cada uno de los equipos, con selectores e indicadores de operación luminosa, uno por equipo). Como preliminares incluye: localización y replanteo con topografía, excavaciónes necesarias en material común y retiro de material, y cerramiento en malla color verde de h=2m. También Incluye: caracterización física y química del agua, pruebas de tratabilidad, suministro de insumos químicos y biológicos, capacitación a personal operativo de la planta por un periodo de un mes. Cerramiento de la planta de tratamiento de agua residual h=2,5 en ciclópeo, viga, columnetas, muro a la vista, tubo en brazo, platinas, ángulos y malla eslabón de tres hilos. (Según Planos)</v>
          </cell>
          <cell r="G34487" t="str">
            <v>glb</v>
          </cell>
          <cell r="J34487" t="e">
            <v>#VALUE!</v>
          </cell>
        </row>
        <row r="34488">
          <cell r="B34488" t="str">
            <v>L213</v>
          </cell>
          <cell r="C34488" t="str">
            <v>DISEÑO, SUMINISTRO E INSTALACIÓN DE UNA PLANTA DE TRATAMIENTO DE AGUAS INDUSTRIALES , PROVENIENTES DEL LAVADO DE AERONAVES CON CAPACIDAD PARA TRATAR 0.5 LPS. Incluye: Tanque de igualación, Equipo de mezcla rápida (Hidrociclón o equivalente), Floculador (Mecánico o Hidráulico), Sedimentador, Filtración (con resinas de intercambio iónico y catiónico) y tanque de salmuera de 250L, tanque de neutralización, Sistema de Tratamiento de Lodos (Lechos de secado), cerramiento perimetral. Equipos electromecánicos (Bombas sumergibles en acero inoxidable, Bombas centrifugas, Bombas de dosificación de productos químicos, sensores de nivel, tablero de mando con guarda motores. El sistema se comandara en forma automática o manual con accionamiento desde el tablero de distribución eléctrica, conformado por un PLC, guarda motores y contactores para cada uno de los equipos, con selectores e indicadores de operación luminosa, uno por equipo). Como preliminares incluye: localización y replanteo con topografía, excavaciónes necesarias en material común y retiro de material, y cerramiento en malla color verde de h=2m. También Incluye: caracterización física y química del agua, pruebas de tratabilidad, suministro de insumos químicos y biológicos, capacitación a personal operativo de la planta por un periodo de un mes. Cerramiento de la planta de tratamiento de agua residual h=2,5 en ciclópeo, viga, columnetas, muro a la vista, tubo en brazo, platinas, ángulos y malla eslabón de tres hilos. (Según Planos)</v>
          </cell>
          <cell r="F34488" t="str">
            <v>Ins</v>
          </cell>
          <cell r="G34488" t="str">
            <v>glb</v>
          </cell>
          <cell r="H34488">
            <v>1</v>
          </cell>
          <cell r="I34488" t="e">
            <v>#VALUE!</v>
          </cell>
          <cell r="J34488" t="e">
            <v>#VALUE!</v>
          </cell>
        </row>
        <row r="34490">
          <cell r="A34490" t="str">
            <v>EE-20.270</v>
          </cell>
          <cell r="C34490" t="str">
            <v>SUMINISTRO E INSTALACIÓN DE BOMBA NEUMATICA MARCA DEBEN TIPO IB81-P-HTTPV, PARA BOMBEO DE ESPESADOR A LOS LECHOS DE SECADO.</v>
          </cell>
          <cell r="G34490" t="str">
            <v>und</v>
          </cell>
          <cell r="J34490" t="e">
            <v>#VALUE!</v>
          </cell>
        </row>
        <row r="34491">
          <cell r="B34491" t="str">
            <v>BB1068</v>
          </cell>
          <cell r="C34491" t="str">
            <v>SUMINISTRO E INSTALACIÓN DE BOMBA NEUMÁTICA MARCA DEBEM TIPO IB81-P-HTTPV.</v>
          </cell>
          <cell r="F34491" t="str">
            <v>Ins</v>
          </cell>
          <cell r="G34491" t="str">
            <v>und</v>
          </cell>
          <cell r="H34491">
            <v>1</v>
          </cell>
          <cell r="I34491" t="e">
            <v>#VALUE!</v>
          </cell>
          <cell r="J34491" t="e">
            <v>#VALUE!</v>
          </cell>
        </row>
        <row r="34493">
          <cell r="A34493" t="str">
            <v>EE-20.271</v>
          </cell>
          <cell r="C34493" t="str">
            <v>SUMINISTRO E INSTALACIÓN DE COMPRESOR MARCA EVANS 5HP, TANQUE DE 500 L, PARA TRABAJOS CON LA BOMBA NEUMATICA.</v>
          </cell>
          <cell r="G34493" t="str">
            <v>und</v>
          </cell>
          <cell r="J34493" t="e">
            <v>#VALUE!</v>
          </cell>
        </row>
        <row r="34494">
          <cell r="B34494" t="str">
            <v>BB1069</v>
          </cell>
          <cell r="C34494" t="str">
            <v>SUMINISTRO E INSTALACIÓN COMPRESOR 5HP 3500 RPM 220/440VAC TANQUE DE 500 LITROS PRESIÓN MÁXIMA 175 PSI.</v>
          </cell>
          <cell r="F34494" t="str">
            <v>Ins</v>
          </cell>
          <cell r="G34494" t="str">
            <v>und</v>
          </cell>
          <cell r="H34494">
            <v>1</v>
          </cell>
          <cell r="I34494" t="e">
            <v>#VALUE!</v>
          </cell>
          <cell r="J34494" t="e">
            <v>#VALUE!</v>
          </cell>
        </row>
        <row r="34496">
          <cell r="A34496" t="str">
            <v>EE-20.272</v>
          </cell>
          <cell r="C34496" t="str">
            <v>SUMINISTRO E INSTALACIÓN DE BOMBA DOSIFICADORA MARCA EMEC VCO 1502, PARA APLICACIÓN DE CLORO AL AGUA TRATADA.</v>
          </cell>
          <cell r="G34496" t="str">
            <v>und</v>
          </cell>
          <cell r="J34496" t="e">
            <v>#VALUE!</v>
          </cell>
        </row>
        <row r="34497">
          <cell r="B34497" t="str">
            <v>BB1070</v>
          </cell>
          <cell r="C34497" t="str">
            <v>SUMINISTRO E INSTALACIÓN DE BOMBA DOSIFICADORA MARCA EMEC VCO 1502, 2-7 l/h (15-0 bar), 110V, 0.6 - 1A.</v>
          </cell>
          <cell r="F34497" t="str">
            <v>Ins</v>
          </cell>
          <cell r="G34497" t="str">
            <v>und</v>
          </cell>
          <cell r="H34497">
            <v>1</v>
          </cell>
          <cell r="I34497" t="e">
            <v>#VALUE!</v>
          </cell>
          <cell r="J34497" t="e">
            <v>#VALUE!</v>
          </cell>
        </row>
        <row r="34499">
          <cell r="A34499" t="str">
            <v>EE-20.273</v>
          </cell>
          <cell r="C34499" t="str">
            <v>REHABILITACIÓN Y MANTENIMIENTO DE AIREADOR GARDNER DENVER MODELO 2BH1810-7HH46-Z 23.2HP/440 V/34.5 AMP, INCLUYE DESMONTE, CAMBIO DE RODAMIENTOS, MANOMETROS, FILTROS DE AIRE, REVISIÓN EQUIPO MECÁNICO, BARNIZADA Y PINTURA; ACCESORIOS ORIGINALES PARA ESTE MOTOR.</v>
          </cell>
          <cell r="G34499" t="str">
            <v>und</v>
          </cell>
          <cell r="J34499">
            <v>4605701</v>
          </cell>
        </row>
        <row r="34500">
          <cell r="B34500" t="str">
            <v>L214</v>
          </cell>
          <cell r="C34500" t="str">
            <v>FILTRO MARCA DONALDSON MODEL 2BX2 107 O equivalente</v>
          </cell>
          <cell r="F34500" t="str">
            <v>Ins</v>
          </cell>
          <cell r="G34500" t="str">
            <v>glb</v>
          </cell>
          <cell r="H34500">
            <v>2</v>
          </cell>
          <cell r="I34500">
            <v>1261830.2659199999</v>
          </cell>
          <cell r="J34500">
            <v>2523661</v>
          </cell>
        </row>
        <row r="34501">
          <cell r="B34501" t="str">
            <v>I19</v>
          </cell>
          <cell r="C34501" t="str">
            <v>MANO DE OBRA ELECTRICA (Red de  Infraestructura)</v>
          </cell>
          <cell r="F34501" t="str">
            <v>Ins</v>
          </cell>
          <cell r="G34501" t="str">
            <v>hc</v>
          </cell>
          <cell r="H34501">
            <v>38</v>
          </cell>
          <cell r="I34501">
            <v>53189.01</v>
          </cell>
          <cell r="J34501">
            <v>2021182</v>
          </cell>
        </row>
        <row r="34502">
          <cell r="B34502" t="str">
            <v>M03</v>
          </cell>
          <cell r="C34502" t="str">
            <v>EQUIPO BASICO ( Herramienta menor )</v>
          </cell>
          <cell r="F34502" t="str">
            <v>Ins</v>
          </cell>
          <cell r="G34502" t="str">
            <v>glb</v>
          </cell>
          <cell r="H34502">
            <v>24</v>
          </cell>
          <cell r="I34502">
            <v>2535.75</v>
          </cell>
          <cell r="J34502">
            <v>60858</v>
          </cell>
        </row>
        <row r="34504">
          <cell r="A34504" t="str">
            <v>EE-20.274</v>
          </cell>
          <cell r="C34504" t="str">
            <v>SUMINISTRO E INSTALACIÓN DE BOMBA DOSIFICADORA MARCA EMEC VCO 1505, PARA APLICACIÓN DE CLORO AL AGUA TRATADA.</v>
          </cell>
          <cell r="G34504" t="str">
            <v>und</v>
          </cell>
          <cell r="J34504">
            <v>5195772</v>
          </cell>
        </row>
        <row r="34505">
          <cell r="B34505" t="str">
            <v>L215</v>
          </cell>
          <cell r="C34505" t="str">
            <v>BOMBA DOSIFICADORA MARCA EMEC VCO 1505, 5-12 l/h (15-0 bar), 110V, 0.6 - 1 AAMP.</v>
          </cell>
          <cell r="F34505" t="str">
            <v>Ins</v>
          </cell>
          <cell r="G34505" t="str">
            <v>glb</v>
          </cell>
          <cell r="H34505">
            <v>1</v>
          </cell>
          <cell r="I34505">
            <v>5195771.6831999989</v>
          </cell>
          <cell r="J34505">
            <v>5195772</v>
          </cell>
        </row>
        <row r="34507">
          <cell r="A34507" t="str">
            <v>EE-20.275</v>
          </cell>
          <cell r="C34507" t="str">
            <v>SUMINISTRO E INSTALACIÓN DE BOMBA SUMERGIBLE MARCA BARNES NE 3 20-2-440, PARA BOMBEO DEL LODO DEL SEDIMENTADOR.</v>
          </cell>
          <cell r="G34507" t="str">
            <v>und</v>
          </cell>
          <cell r="J34507">
            <v>6309151</v>
          </cell>
        </row>
        <row r="34508">
          <cell r="B34508" t="str">
            <v>L216</v>
          </cell>
          <cell r="C34508" t="str">
            <v>BOMBA SUMERGIBLE MARCA BARNES NE 3 20-2-440, 2 HP, 440V, 3 FASES.</v>
          </cell>
          <cell r="F34508" t="str">
            <v>Ins</v>
          </cell>
          <cell r="G34508" t="str">
            <v>glb</v>
          </cell>
          <cell r="H34508">
            <v>1</v>
          </cell>
          <cell r="I34508">
            <v>6309151.3295999998</v>
          </cell>
          <cell r="J34508">
            <v>6309151</v>
          </cell>
        </row>
        <row r="34510">
          <cell r="A34510" t="str">
            <v>EE-20.276</v>
          </cell>
          <cell r="C34510" t="str">
            <v>SUMINISTRO E INSTALACIÓN  Y  PUESTA EN FUNCIONAMIENTO DE BOMBA PERISTALTICA A-40, con motor electrico de 1.5 kw, alimentacion a 220V monofasico, variador electronico de velocidad con sistemas de proteccion electricas, caudal 0.65 L/S. TODO COSTO.</v>
          </cell>
          <cell r="G34510" t="str">
            <v>und</v>
          </cell>
          <cell r="J34510">
            <v>26681667</v>
          </cell>
        </row>
        <row r="34511">
          <cell r="B34511" t="str">
            <v>L217</v>
          </cell>
          <cell r="C34511" t="str">
            <v>BOMBA PERISTALTICA A-40, con motor electrico de 1.5 kw, alimentacion a 220V monofasico, variador electronico de velocidad con sistemas de proteccion electricas, caudal 0.65 L/S.</v>
          </cell>
          <cell r="F34511" t="str">
            <v>Ins</v>
          </cell>
          <cell r="G34511" t="str">
            <v>und</v>
          </cell>
          <cell r="H34511">
            <v>1</v>
          </cell>
          <cell r="I34511">
            <v>26681666.550000001</v>
          </cell>
          <cell r="J34511">
            <v>26681667</v>
          </cell>
        </row>
        <row r="34513">
          <cell r="A34513" t="str">
            <v>EE-20.277</v>
          </cell>
          <cell r="C34513" t="str">
            <v>SUMINISTRO DE MANGUERA DE CAUCHO Y LONA ANTICOLAPSO PARA BOMBA PERISTALTICA A-40, con especificacion tecnica para caudal requerido. TODO COSTO.</v>
          </cell>
          <cell r="G34513" t="str">
            <v>m</v>
          </cell>
          <cell r="J34513">
            <v>75710</v>
          </cell>
        </row>
        <row r="34514">
          <cell r="B34514" t="str">
            <v>L218</v>
          </cell>
          <cell r="C34514" t="str">
            <v>MANGUERA DE CAUCHO Y LONA ANTICOLAPSO PARA BOMBA PERISTALTICA A-40, con especificacion tecnica para caudal requerido.</v>
          </cell>
          <cell r="F34514" t="str">
            <v>Ins</v>
          </cell>
          <cell r="G34514" t="str">
            <v>m</v>
          </cell>
          <cell r="H34514">
            <v>1</v>
          </cell>
          <cell r="I34514">
            <v>75709.8159552</v>
          </cell>
          <cell r="J34514">
            <v>75710</v>
          </cell>
        </row>
        <row r="34516">
          <cell r="A34516" t="str">
            <v>EE-20.278</v>
          </cell>
          <cell r="C34516" t="str">
            <v>SUMINISTRO E INSTALACIÓN  Y  PUESTA EN FUNCIONAMIENTO DE calentador convencional eléctrico 142  galones; el equipo presenta las siguientes caracteristicas: anodo de protección, Resistencia tubular 110 o 208 voltios, (3) Termostato unicontrol, Sensor térmico, Tanque en acero inoxidable, cabina en acero inoxidable, piloto indicador</v>
          </cell>
          <cell r="G34516" t="str">
            <v>und</v>
          </cell>
          <cell r="J34516" t="e">
            <v>#VALUE!</v>
          </cell>
        </row>
        <row r="34517">
          <cell r="B34517" t="str">
            <v>L238</v>
          </cell>
          <cell r="C34517" t="str">
            <v>Suministro e instalacion de calentador convencional eléctrico 142  galones; el equipo presenta las siguientes caracteristicas: anodo de protección, Resistencia tubular 110 o 208 voltios, (3) Termostato unicontrol, Sensor térmico, Tanque en acero inoxidable, cabina en acero inoxidable, piloto indicador</v>
          </cell>
          <cell r="F34517" t="str">
            <v>Ins</v>
          </cell>
          <cell r="G34517" t="str">
            <v>und</v>
          </cell>
          <cell r="H34517">
            <v>1</v>
          </cell>
          <cell r="I34517" t="e">
            <v>#VALUE!</v>
          </cell>
          <cell r="J34517" t="e">
            <v>#VALUE!</v>
          </cell>
        </row>
        <row r="34519">
          <cell r="A34519" t="str">
            <v>EE-20.280</v>
          </cell>
          <cell r="C34519" t="str">
            <v xml:space="preserve">SUMINISTRO E INSTALACIÓN  Y  PUESTA EN FUNCIONAMIENTO DE EQUIPO EYECTOR - Incluye 2 motobombas sumergibles de 2 HP, Q de 135 GPM (8.5L/S), ADT 9 m.c.a, tuberia de descarga de 3"rosca NPT,  tablero de control, tablero de control  y accesorios conexión a sistema hidráulico y eléctrico. Un sistema de alarma sonora, para dar aviso en caso de nivel de reboce en el pozo de aguas lluvias. 3 Flotadores para las 2 Motobombas y la alarma sonora. TODO COSTO. </v>
          </cell>
          <cell r="G34519" t="str">
            <v>und</v>
          </cell>
          <cell r="J34519">
            <v>8203760</v>
          </cell>
        </row>
        <row r="34520">
          <cell r="B34520" t="str">
            <v>L241</v>
          </cell>
          <cell r="C34520" t="str">
            <v xml:space="preserve">SUMINISTRO DE EQUIPO EYECTOR - Dos motobombas sumergibles, modelo MS12-2. 0TW o similar, especialmente diseñada para aguas negras, drenajes y desagües, accionadas directamente por motores eléctricos de 2.0 HP, 3,500 RPM, 135 GPM (8.5L/S), ADT 9 m.c.a, tuberia de descarga de 3"rosca NPT,  tablero de control  y sus respectivos accesorios, conexión tubería (Cheque, registro, codos y universal 3")  y accesorios para descarga. TODO COSTO. 220 voltios, tres fases, 60Hz, anillo para ubicación izada o transporte. Un tablero de Control de motobombas. Un sistema de alarma sonora, para dar aviso en caso de nivel de reboce en el pozo de aguas. 3 Flotadores para las 2 Motobombas y la alarma sonora lluvias. Dos Interruptores deflotador tipo electromecánico, especialmente diseñado para controlar el arranque y apagado automático, alternado o secuencial de las motobombas de acuerdo al nivel prefijado en el pozo eyector, cada uno incluye 4.5mts de cable sumergible. La operación automática, manual o apagado para cada una de las bombas. La operación secuencial de las mismas. Fácil revisión de las condiciones eléctricas del voltajes y amperajes para cada uno de los motores del equipo.Conexión y desconexión general de c/u de las bombas por medio de los guardamotores ó BREAKERS del equipo. 
EL TABLERO CONSTARA DE: Dos Breakers Guardamotores, protecciones contra cortocircuito, sobrecarga, caída de fase, con indicador de salto de Rele ,permite la conexión y desconexión eléctrica independiente de cada motobomba. Dos contactores, con bobinas a 220 voltios. Un selector interruptor ON-OFF de energizado y desenergizado. Dos interruptores de operación AUTO-OFF-MAN , debidamente identificados con marquillas en acrílico. Dos lamparas luminosas indicadoras de operación y apagado de las bombas. Una base ortafusible tipo Diazed. Circuito de control cable No. 18 AWG en color rojo con amarres y montaduras  lásticas. Plano de conexiones. Cerradura con llave.
</v>
          </cell>
          <cell r="F34520" t="str">
            <v>Ins</v>
          </cell>
          <cell r="G34520" t="str">
            <v>und</v>
          </cell>
          <cell r="H34520">
            <v>1</v>
          </cell>
          <cell r="I34520">
            <v>6312565.693848961</v>
          </cell>
          <cell r="J34520">
            <v>6312566</v>
          </cell>
        </row>
        <row r="34521">
          <cell r="B34521" t="str">
            <v>L12</v>
          </cell>
          <cell r="C34521" t="str">
            <v>Instalación y puesta en funcionamiento equipo de presión.</v>
          </cell>
          <cell r="F34521" t="str">
            <v>Esp</v>
          </cell>
          <cell r="G34521" t="str">
            <v>glb</v>
          </cell>
          <cell r="H34521">
            <v>1</v>
          </cell>
          <cell r="I34521">
            <v>1891193.85</v>
          </cell>
          <cell r="J34521">
            <v>1891194</v>
          </cell>
        </row>
        <row r="34523">
          <cell r="A34523" t="str">
            <v>EE-20.281</v>
          </cell>
          <cell r="C34523" t="str">
            <v xml:space="preserve">SUMINISTRO E INSTALACION DE MOTOBOMBA CENTRIFUGA HYFLO MONOBLOCK, PARA MANEJO DE AGUA, Diámetro Succión : 1.1/2” NPT, Diámetro Descarga : 1.1/2” NPT, Sello : MECANICO en Buna, Liquido Bombeo : Agua, Caudal Medio : 40 GPM, A.D.T. : 28 M.C.A. / 40 PSI, Motor Tipo : Eléctrico – Trifásico, Potencia. : 2 HP - 3 fases, Velocidad: 3500 RPM, Voltaje : 220 /440 voltios </v>
          </cell>
          <cell r="G34523" t="str">
            <v>und</v>
          </cell>
          <cell r="J34523">
            <v>1212625</v>
          </cell>
        </row>
        <row r="34524">
          <cell r="B34524" t="str">
            <v>L242</v>
          </cell>
          <cell r="C34524" t="str">
            <v xml:space="preserve">SUMINISTRO DE MOTOBOMBA CENTRIFUGA HYFLO MONOBLOCK, PARA MANEJO DE AGUA, Diámetro Succión : 1.1/2” NPT, Diámetro Descarga : 1.1/2” NPT, Sello : MECANICO en Buna, Liquido Bombeo : Agua, Caudal Medio : 40 GPM, A.D.T. : 28 M.C.A. / 40 PSI, Motor Tipo : Eléctrico – Trifásico, Potencia. : 2 HP - 3 fases, Velocidad: 3500 RPM, Voltaje : 220 /440 voltios </v>
          </cell>
          <cell r="F34524" t="str">
            <v>Ins</v>
          </cell>
          <cell r="G34524" t="str">
            <v>und</v>
          </cell>
          <cell r="H34524">
            <v>1</v>
          </cell>
          <cell r="I34524">
            <v>1126740.2021567998</v>
          </cell>
          <cell r="J34524">
            <v>1126740</v>
          </cell>
        </row>
        <row r="34525">
          <cell r="B34525" t="str">
            <v>M03</v>
          </cell>
          <cell r="C34525" t="str">
            <v>EQUIPO BASICO ( Herramienta menor )</v>
          </cell>
          <cell r="F34525" t="str">
            <v>Ins</v>
          </cell>
          <cell r="G34525" t="str">
            <v>glb</v>
          </cell>
          <cell r="H34525">
            <v>3.0350000000000001</v>
          </cell>
          <cell r="I34525">
            <v>2535.75</v>
          </cell>
          <cell r="J34525">
            <v>7696</v>
          </cell>
        </row>
        <row r="34526">
          <cell r="B34526" t="str">
            <v>I08</v>
          </cell>
          <cell r="C34526" t="str">
            <v>MANO DE OBRA ELECTRICA (Red Interna)</v>
          </cell>
          <cell r="F34526" t="str">
            <v>Ins</v>
          </cell>
          <cell r="G34526" t="str">
            <v>hc</v>
          </cell>
          <cell r="H34526">
            <v>2</v>
          </cell>
          <cell r="I34526">
            <v>39094.262691749987</v>
          </cell>
          <cell r="J34526">
            <v>78189</v>
          </cell>
        </row>
        <row r="34528">
          <cell r="A34528" t="str">
            <v>EE-20.282</v>
          </cell>
          <cell r="C34528" t="str">
            <v>SUMINISTRO E INSTALACIÓN Y PUESTA EN FUNCIONAMIENTO DE EQUIPO DE PRESIÓN PREENSAMBLADO, CONFORMADO POR DOS 2 BOMBAS DE LAS SIGUIENTES CARACTERÍSTICAS: CAPACIDAD POR BOMBA 2.5LPS CADA UNA, PRESIÓN DE TRABAJO 35- 49M, ADT: 35M.C.A, CAUDAL: 40GPM, POTENCIA:3HP, INCLUYE TABLERO DE CONTROL ELÉCTRICO CONSTRUIDO EN LÁMINA COLD ROLLED CALIBRE 18, ADICIONALMENTE EL SISTEMA ESTA CONSTITUIDO POR UN TANQUE HIDROACUMULADOR DE 100LTS, INCLUYE ACCESORIOS HIDRÁULICOS Y BASE COMÚN EN ACERO ESTRUCTURAL, INCLUYE INSTALACIÓN ELÉCTRICA ENTRE LOS MOTORES Y EL TABLERO DE CONTROL, INSTALACIONES HIDRÁULICAS Y ELÉCTRICAS DE LOS PRESOSTATOS FIJADOS AL TABLERO, CONEXIÓN PARA EL CEBAMIENTO DE LAS MOTOBOMBAS, PINTURA GENERAL DEL EQUIPO.</v>
          </cell>
          <cell r="G34528" t="str">
            <v>und</v>
          </cell>
          <cell r="J34528">
            <v>9627023</v>
          </cell>
        </row>
        <row r="34529">
          <cell r="B34529" t="str">
            <v>L243</v>
          </cell>
          <cell r="C34529" t="str">
            <v>Equipo de presión preensamblado, conformado por dos 2 bombas de las siguientes características: capacidad por bomba 2.5LPS cada una, presión de trabajo 35- 49m, ADT: 35m.c.a, caudal: 40GPM, potencia:3HP, incluye tablero de control eléctrico construido en lámina cold rolled calibre 18, adicionalmente el sistema esta constituido por un tanque hidroacumulador de 100Lts, incluye accesorios hidráulicos y base común en acero estructural, incluye instalación eléctrica entre los motores y el tablero de control, instalaciones hidráulicas y eléctricas de los presostatos fijados al tablero, conexión para el cebamiento de las motobombas, pintura general del equipo</v>
          </cell>
          <cell r="F34529" t="str">
            <v>Ins</v>
          </cell>
          <cell r="G34529" t="str">
            <v>und</v>
          </cell>
          <cell r="H34529">
            <v>1</v>
          </cell>
          <cell r="I34529">
            <v>9627022.6500000004</v>
          </cell>
          <cell r="J34529">
            <v>9627023</v>
          </cell>
        </row>
        <row r="34531">
          <cell r="A34531" t="str">
            <v>EE-20.283</v>
          </cell>
          <cell r="C34531" t="str">
            <v>SUMINISTRO E INSTALACIÓN DE EXTRACTOR DE OLORES DE 4”</v>
          </cell>
          <cell r="G34531" t="str">
            <v>und</v>
          </cell>
          <cell r="J34531">
            <v>79425</v>
          </cell>
        </row>
        <row r="34532">
          <cell r="B34532" t="str">
            <v>L244</v>
          </cell>
          <cell r="C34532" t="str">
            <v xml:space="preserve">EXTRACTOR DE OLORES DE 4" CON REJILLA </v>
          </cell>
          <cell r="F34532" t="str">
            <v>Ins</v>
          </cell>
          <cell r="G34532" t="str">
            <v>und</v>
          </cell>
          <cell r="H34532">
            <v>1</v>
          </cell>
          <cell r="I34532">
            <v>30914.841515040003</v>
          </cell>
          <cell r="J34532">
            <v>30915</v>
          </cell>
        </row>
        <row r="34533">
          <cell r="B34533" t="str">
            <v>BB17</v>
          </cell>
          <cell r="C34533" t="str">
            <v>ACCESORIOS DE FIJACION</v>
          </cell>
          <cell r="F34533" t="str">
            <v>Ins</v>
          </cell>
          <cell r="G34533" t="str">
            <v>glb</v>
          </cell>
          <cell r="H34533">
            <v>4</v>
          </cell>
          <cell r="I34533">
            <v>3978.9885018240002</v>
          </cell>
          <cell r="J34533">
            <v>15916</v>
          </cell>
        </row>
        <row r="34534">
          <cell r="B34534" t="str">
            <v>M03</v>
          </cell>
          <cell r="C34534" t="str">
            <v>EQUIPO BASICO ( Herramienta menor )</v>
          </cell>
          <cell r="F34534" t="str">
            <v>Ins</v>
          </cell>
          <cell r="G34534" t="str">
            <v>glb</v>
          </cell>
          <cell r="H34534">
            <v>0.52</v>
          </cell>
          <cell r="I34534">
            <v>2535.75</v>
          </cell>
          <cell r="J34534">
            <v>1319</v>
          </cell>
        </row>
        <row r="34535">
          <cell r="B34535" t="str">
            <v>I08</v>
          </cell>
          <cell r="C34535" t="str">
            <v>MANO DE OBRA ELECTRICA (Red Interna)</v>
          </cell>
          <cell r="F34535" t="str">
            <v>Ins</v>
          </cell>
          <cell r="G34535" t="str">
            <v>hc</v>
          </cell>
          <cell r="H34535">
            <v>0.8</v>
          </cell>
          <cell r="I34535">
            <v>39094.262691749987</v>
          </cell>
          <cell r="J34535">
            <v>31275</v>
          </cell>
        </row>
        <row r="34539">
          <cell r="A34539" t="str">
            <v>EE-20.304</v>
          </cell>
          <cell r="C34539" t="str">
            <v>SUMINISTRO, INSTALACIÓN Y PUESTA EN FUNCIONAMIENTO DE SISTEMA HIDRAULICO DE PRESION PREENSAMBLADO  - Incluye Dos (2) bombas de 3 HP con caudal de 30 GPM c/u,  Rango de presión de 40 - 60 PSI, Nivel de Tensión 208/110 V, Frecuencia 60 Hz, Un (1) Tanque tipo Hidroacumulador de 300 lts, Un (1) tablero de control, Accesorios, Diámetro de Tubería de Succión 1 1/2",Diametro de Tubería de Descarga 1 1/2" . INCLUYE TODO ACCESORIOS DE CONEXIÓN, FIJACIÓN Y TODO LO NECESARIO PARA SU CORRECTO FUNCIONAMIENTO.</v>
          </cell>
          <cell r="G34539" t="str">
            <v>und</v>
          </cell>
          <cell r="J34539">
            <v>19088612</v>
          </cell>
        </row>
        <row r="34540">
          <cell r="B34540" t="str">
            <v>L245A</v>
          </cell>
          <cell r="C34540" t="str">
            <v>SUMINISTRO, INSTALACIÓN Y PUESTA EN FUNCIONAMIENTO DE SISTEMA HIDRAULICO DE PRESION PREENSAMBLADO  - Incluye Dos (2) bombas de 3 HP con caudal de 30 GPM c/u,  Rango de presión de 40 - 60 PSI, Nivel de Tensión 208/110 V, Frecuencia 60 Hz, Un (1) Tanque tipo Hidroacumulador de 300 lts, Un (1) tablero de control, Accesorios, Diámetro de Tubería de Succión 1 1/2",Diametro de Tubería de Descarga 1 1/2" . INCLUYE TODO ACCESORIOS DE CONEXIÓN, FIJACIÓN Y TODO LO NECESARIO PARA SU CORRECTO FUNCIONAMIENTO.</v>
          </cell>
          <cell r="F34540" t="str">
            <v>Ins</v>
          </cell>
          <cell r="G34540" t="str">
            <v>und</v>
          </cell>
          <cell r="H34540">
            <v>1</v>
          </cell>
          <cell r="I34540">
            <v>19088611.5</v>
          </cell>
          <cell r="J34540">
            <v>19088612</v>
          </cell>
        </row>
        <row r="34542">
          <cell r="A34542" t="str">
            <v>EE-20.305</v>
          </cell>
          <cell r="C34542" t="str">
            <v>SUMINISTRO,  INSTALACIÓN Y PUESTA EN FUNCIONAMIENTO DE SISTEMA HIDRÁULICO DE PRESIÓN PREEMSANBLADO DE 46 PSI DE VELOCIDAD VARIABLE Y PRESIÓN CONSTANTE. Incluye Dos (2) Bombas centrífugas de 3 HP cada una, Caudal de 70 GPM y 5.55 Lt/s para cada bomba centrífuga, Un (1) Tablero de control, Un (1) Variador de Velocidad, Garantía de Fábrica de 1 año o superior, Diámetro de Tubería de Succión 1 1/2",Diametro de Tubería de Descarga 1 1/2", Tipo de Sello mecánico, Tipo de Impulsor Cerrado-Balanceado. INCLUYE ACCESORIOS DE CONEXIÓN, FIJACIÓN Y TODO LO NECESARIO PARA SU CORRECTO FUNCIONAMIENTO.</v>
          </cell>
          <cell r="G34542" t="str">
            <v>und</v>
          </cell>
          <cell r="J34542">
            <v>22978305</v>
          </cell>
        </row>
        <row r="34543">
          <cell r="B34543" t="str">
            <v>L245</v>
          </cell>
          <cell r="C34543" t="str">
            <v xml:space="preserve">SUMINISTRO,  INSTALACIÓN Y PUESTA EN FUNCIONAMIENTO DE SISTEMA HIDRÁULICO DE PRESIÓN PREEMSANBLADO DE 46 PSI DE VELOCIDAD VARIABLE Y PRESIÓN CONSTANTE. Incluye Dos (2) Bombas centrífugas de 3 HP cada una, Caudal de 70 GPM y 5.55 Lt/s para cada bomba centrífuga, Un (1) Tablero de control, Un (1) Variador de Velocidad, Garantía de Fábrica de 1 año o superior, Diametro de Tubería de Succion 1 1/2",Diametro de Tubería de Descarga 1 1/2", Tipo de Sello mecánico, Tipo de Impulsor Cerrado-Balanceado. INCLUYE ACCESORIOS DE CONEXIÓN, FIJACIÓN Y TODO LO NECESARIO PARA SU CORRECTO FUNCIONAMIENTO. </v>
          </cell>
          <cell r="F34543" t="str">
            <v>Ins</v>
          </cell>
          <cell r="G34543" t="str">
            <v>und</v>
          </cell>
          <cell r="H34543">
            <v>1</v>
          </cell>
          <cell r="I34543">
            <v>22978305</v>
          </cell>
          <cell r="J34543">
            <v>22978305</v>
          </cell>
        </row>
        <row r="34545">
          <cell r="A34545" t="str">
            <v>EE-20.306</v>
          </cell>
          <cell r="C34545" t="str">
            <v>SUMINISTRO E INSTALACIÓN Y PUESTA EN FUNCIONAMIENTO DE PLANTA ELECTRICA TIPO EN CABINA INSONORA CAPACIDAD NOMINAL DE 40 kW - 50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INCLUYE CERTIFICADO DE CONFORMIDAD DE PRODUCTO RETIE Y TODO LO NECESARIO PARA SU CORRECTO FUNCIONAMIENTO.</v>
          </cell>
          <cell r="G34545" t="str">
            <v>und</v>
          </cell>
          <cell r="J34545">
            <v>59921058</v>
          </cell>
        </row>
        <row r="34546">
          <cell r="B34546" t="str">
            <v>L248</v>
          </cell>
          <cell r="C34546" t="str">
            <v xml:space="preserve">PLANTA ELECTRICA TIPO EN CABINA INSONORA CAPACIDAD NOMINAL DE 40 kW - 50 KVA PRIME, 60Hz, NIVEL DE RUIDO (1 METRO DE DISTANCIA &gt;75dB) Y OPERAR A (2600 msnm). Con Tablero de control digital, Amortiguadores de vibración, Tanque combustible incorporado en la base, Protección de sobre corriente en el tablero, Silenciador de escape residencial, Acople flexible, Cargador automático de baterías, Módulo de arranque automático, Sensor de bajo nivel de refrigerante, Precalentador de camisas, Gobernador electrónico, Manual de instrucciones y catálogos, Ficha Técnica de (motor y generador), Capacitación de manejo en la entrega y puesta en funcionamiento de la planta, Breaker termomagnético.  </v>
          </cell>
          <cell r="F34546" t="str">
            <v>Ins</v>
          </cell>
          <cell r="G34546" t="str">
            <v>und</v>
          </cell>
          <cell r="H34546">
            <v>1</v>
          </cell>
          <cell r="I34546">
            <v>59474270.772</v>
          </cell>
          <cell r="J34546">
            <v>59474271</v>
          </cell>
        </row>
        <row r="34547">
          <cell r="B34547" t="str">
            <v>M03</v>
          </cell>
          <cell r="C34547" t="str">
            <v>EQUIPO BASICO ( Herramienta menor )</v>
          </cell>
          <cell r="F34547" t="str">
            <v>Ins</v>
          </cell>
          <cell r="G34547" t="str">
            <v>glb</v>
          </cell>
          <cell r="H34547">
            <v>8.3902000000000001</v>
          </cell>
          <cell r="I34547">
            <v>2535.75</v>
          </cell>
          <cell r="J34547">
            <v>21275</v>
          </cell>
        </row>
        <row r="34548">
          <cell r="B34548" t="str">
            <v>I19</v>
          </cell>
          <cell r="C34548" t="str">
            <v>MANO DE OBRA ELECTRICA (Red de  Infraestructura)</v>
          </cell>
          <cell r="F34548" t="str">
            <v>Ins</v>
          </cell>
          <cell r="G34548" t="str">
            <v>hc</v>
          </cell>
          <cell r="H34548">
            <v>8</v>
          </cell>
          <cell r="I34548">
            <v>53189.01</v>
          </cell>
          <cell r="J34548">
            <v>425512</v>
          </cell>
        </row>
        <row r="34550">
          <cell r="A34550" t="str">
            <v>EE-20.307</v>
          </cell>
          <cell r="C34550" t="str">
            <v>SUMINISTRO,  INSTALACIÓN Y PUESTA EN FUNCIONAMIENTO DE SISTEMA HIDRÁULICO DE PRESIÓN DE 20 PSI - 40 PSI - 14 MCA, CAUDAL DE 95 GPM - 5.99 Lt/s. Potencia 1.5 HP Bomba principal, Nivel de Tensión 440/220 V trifásica Bomba principal, Frecuencia 60 Hz Bomba principal, Incluye Dos (2) Bombas centrífugas de 1.5 HP cada una, Caudal de 95 GPM y 5.55 Lt/s para cada bomba centrífuga, Un (1) Tanque hidroacumulador de 300 Lts, Un (1) Tablero de control, Garantía de Fábrica de 1 año o superior, Diámetro de Tubería de Succión 1",Diametro de Tubería de Descarga 1", Tipo de Sello mecánico, Tipo de Impulsor Cerrado-Balanceado. INCLUYE ACCESORIOS DE CONEXIÓN, FIJACIÓN Y TODO LO NECESARIO PARA SU CORRECTO FUNCIONAMIENTO.</v>
          </cell>
          <cell r="G34550" t="str">
            <v>und</v>
          </cell>
          <cell r="J34550">
            <v>6622350</v>
          </cell>
        </row>
        <row r="34551">
          <cell r="B34551" t="str">
            <v>L428</v>
          </cell>
          <cell r="C34551" t="str">
            <v>SUMINISTRO,  INSTALACIÓN Y PUESTA EN FUNCIONAMIENTO DE SISTEMA HIDRÁULICO DE PRESIÓN DE 20 PSI - 40 PSI - 14 MCA, CAUDAL DE 95 GPM - 5.99 Lt/s. Potencia 1.5 HP Bomba principal, Nivel de Tensión 440/220 V trifásica Bomba principal, Frecuencia 60 Hz Bomba principal, Incluye Dos (2) Bombas centrífugas de 1.5 HP cada una, Caudal de 95 GPM y 5.55 Lt/s para cada bomba centrífuga, Un (1) Tanque hidroacumulador de 300 Lts, Un (1) Tablero de control, Un (1) Variador de Velocidad, Garantía de Fábrica de 1 año o superior, Diámetro de Tubería de Succión 1",Diametro de Tubería de Descarga 1", Tipo de Sello mecánico, Tipo de Impulsor Cerrado-Balanceado. INCLUYE ACCESORIOS DE CONEXIÓN, FIJACIÓN Y TODO LO NECESARIO PARA SU CORRECTO FUNCIONAMIENTO.</v>
          </cell>
          <cell r="F34551" t="str">
            <v>Esp</v>
          </cell>
          <cell r="G34551" t="str">
            <v>und</v>
          </cell>
          <cell r="H34551">
            <v>1</v>
          </cell>
          <cell r="I34551">
            <v>6622350</v>
          </cell>
          <cell r="J34551">
            <v>6622350</v>
          </cell>
        </row>
        <row r="34553">
          <cell r="A34553" t="str">
            <v>EE-20.308</v>
          </cell>
          <cell r="C34553" t="str">
            <v xml:space="preserve">SUMINISTRO,  INSTALACIÓN Y PUESTA EN FUNCIONAMIENTO DE SISTEMA HIDRÁULICO DE PRESIÓN PRE ENSAMBLADO – Incluye 2 bombas de 3 HP C/U, caudal de 92gpm c/u, cabeza dinámica total 22 m.c.a rango de presión hidroacumulador de 30- 50psi, un tanque hidroacumulador de 500 lts, tablero de control y accesorios conexión a sistema hidráulico y eléctrico. </v>
          </cell>
          <cell r="G34553" t="str">
            <v>und</v>
          </cell>
          <cell r="J34553">
            <v>8434125</v>
          </cell>
        </row>
        <row r="34554">
          <cell r="B34554" t="str">
            <v>L429</v>
          </cell>
          <cell r="C34554" t="str">
            <v xml:space="preserve">SISTEMA HIDRÁULICO DE PRESIÓN PRE ENSAMBLADO – Incluye 2 bombas de 3 HP C/U, caudal de 92gpm c/u, cabeza dinámica total 22 m.c.a rango de presión hidroacumulador de 30- 50psi, un tanque hidroacumulador de 500 lts, tablero de control y accesorios conexión a sistema hidráulico y eléctrico. </v>
          </cell>
          <cell r="F34554" t="str">
            <v>Esp</v>
          </cell>
          <cell r="G34554" t="str">
            <v>und</v>
          </cell>
          <cell r="H34554">
            <v>1</v>
          </cell>
          <cell r="I34554">
            <v>8434125</v>
          </cell>
          <cell r="J34554">
            <v>8434125</v>
          </cell>
        </row>
        <row r="34556">
          <cell r="A34556" t="str">
            <v>EE-20.309</v>
          </cell>
          <cell r="C34556" t="str">
            <v>SUMINISTRO,  INSTALACIÓN Y PUESTA EN FUNCIONAMIENTO DE SISTEMA HIDRÁULICO DE PRESIÓN PRE ENSAMBLADO – Incluye 2 bombas de 1.5 HP C/U, caudal de 34gpm c/u, cabeza dinámica total 18 m.c.a rango de presión hidroacumulador de 25- 45psi, un tanque hidroacumulador de 200 lts, tablero de control y accesorios conexión a sistema hidráulico y eléctrico.</v>
          </cell>
          <cell r="G34556" t="str">
            <v>und</v>
          </cell>
          <cell r="J34556">
            <v>9552428</v>
          </cell>
        </row>
        <row r="34557">
          <cell r="B34557" t="str">
            <v>L430</v>
          </cell>
          <cell r="C34557" t="str">
            <v>SISTEMA HIDRÁULICO DE PRESIÓN PRE ENSAMBLADO – Incluye 2 bombas de 1.5 HP C/U, caudal de 34gpm c/u, cabeza dinámica total 18 m.c.a rango de presión hidroacumulador de 25- 45psi, un tanque hidroacumulador de 200 lts, tablero de control y accesorios conexión a sistema hidráulico y eléctrico.</v>
          </cell>
          <cell r="F34557" t="str">
            <v>Esp</v>
          </cell>
          <cell r="G34557" t="str">
            <v>und</v>
          </cell>
          <cell r="H34557">
            <v>1</v>
          </cell>
          <cell r="I34557">
            <v>9552427.5</v>
          </cell>
          <cell r="J34557">
            <v>9552428</v>
          </cell>
        </row>
        <row r="34559">
          <cell r="A34559" t="str">
            <v>EE-20.310</v>
          </cell>
          <cell r="C34559" t="str">
            <v>SUMINISTRO E INSTALACIÓN DE SISTEMA DE BOMBEO con Dos (2) bombas accionadas directamente por motor electrico WEG, trifasico de 7.5HP, 3600 RPM, 180 GPM a una presion de 85 psi, (60 m). Un (1) tablero de control, con alternacion para cada una de las motobombas. Dos  interruptores de flotador del tipo electromecanico, para controlar el bajo nivel critico prefijado del tanque de abastecimiento. Incluye 4.5 m de cable sumergible.</v>
          </cell>
          <cell r="G34559" t="str">
            <v>und</v>
          </cell>
          <cell r="J34559">
            <v>12172951</v>
          </cell>
        </row>
        <row r="34560">
          <cell r="B34560" t="str">
            <v>L249</v>
          </cell>
          <cell r="C34560" t="str">
            <v>SISTEMA DE BOMBEO con Dos (2) bombas accionadas directamente por motor electrico WEG, trifasico de 7.5HP, 3600 RPM, 180 GPM a una presion de 85 psi, (60 m). Un (1) tablero de control, con alternacion para cada una de las motobombas. Dos  interruptores de flotador del tipo electromecanico, para controlar el bajo nivel critico prefijado del tanque de abastecimiento. Incluye 4.5 m de cable sumergible.</v>
          </cell>
          <cell r="F34560" t="str">
            <v>Ins</v>
          </cell>
          <cell r="G34560" t="str">
            <v>und</v>
          </cell>
          <cell r="H34560">
            <v>1</v>
          </cell>
          <cell r="I34560">
            <v>12172950.800640002</v>
          </cell>
          <cell r="J34560">
            <v>12172951</v>
          </cell>
        </row>
        <row r="34562">
          <cell r="A34562" t="str">
            <v>EE-20.311</v>
          </cell>
          <cell r="C34562" t="str">
            <v>SUMINISTRO DE MOTOBOMBA SUMERGIBLE MONOBLOCK, para manejo de aguas, diámetro de descarga: 2“NPT Caudal Medio: 90 GPM / 20 m3/h, A.D.T. Media: 5 M.C.A; Motor Tipo: Eléctrico – Monofásico, Potencia: 0.5 HP - 1 fase, Velocidad: 3500 RPM, Voltaje: 110 voltios</v>
          </cell>
          <cell r="G34562" t="str">
            <v>und</v>
          </cell>
          <cell r="J34562">
            <v>1189089</v>
          </cell>
        </row>
        <row r="34563">
          <cell r="B34563" t="str">
            <v>L250</v>
          </cell>
          <cell r="C34563" t="str">
            <v>SUMINISTRO DE MOTOBOMBA SUMERGIBLE MONOBLOCK, para manejo de aguas, diámetro de descarga: 2“NPT Caudal Medio: 90 GPM / 20 m3/h, A.D.T. Media: 5 M.C.A; Motor Tipo: Eléctrico – Monofásico, Potencia: 0.5 HP - 1 fase, Velocidad: 3500 RPM, Voltaje: 110 voltios</v>
          </cell>
          <cell r="F34563" t="str">
            <v>Ins</v>
          </cell>
          <cell r="G34563" t="str">
            <v>und</v>
          </cell>
          <cell r="H34563">
            <v>1</v>
          </cell>
          <cell r="I34563">
            <v>1189089.4623552002</v>
          </cell>
          <cell r="J34563">
            <v>1189089</v>
          </cell>
        </row>
        <row r="34565">
          <cell r="A34565" t="str">
            <v>EE-20.312</v>
          </cell>
          <cell r="C34565" t="str">
            <v>SUMINISTRO DE MOTOBOMBA CENTRIFUGA CARACOL MONOBLOCK, para manejo de agua. Diámetro Succión: 1.1/4” Roscada NPT; Diámetro Descarga: 1” Roscada NPT; Sello: MECANICO Buna N; Liquido Bombeo: Agua; Temperatura Máx. : 35ºC; Caudal: 25 GPM 250 GPM; A.D.T.: 12 M.C.A / 17 PSI; Motor Tipo: Eléctrico – Monofásico; Potencia: 1/3 HP; Velocidad: 3500 RPM; Fases: TRES; Tensión: 150 / 230 VOLT; Cerramiento: ODP; Protección: IP21.</v>
          </cell>
          <cell r="G34565" t="str">
            <v>und</v>
          </cell>
          <cell r="J34565">
            <v>421600</v>
          </cell>
        </row>
        <row r="34566">
          <cell r="B34566" t="str">
            <v>L251</v>
          </cell>
          <cell r="C34566" t="str">
            <v>SUMINISTRO DE MOTOBOMBA CENTRIFUGA CARACOL MONOBLOCK, para manejo de agua. Diámetro Succión: 1.1/4” Roscada NPT; Diámetro Descarga: 1” Roscada NPT; Sello: MECANICO Buna N; Liquido Bombeo: Agua; Temperatura Máx. : 35ºC; Caudal: 25 GPM 250 GPM; A.D.T.: 12 M.C.A / 17 PSI; Motor Tipo: Eléctrico – Monofásico; Potencia: 1/3 HP; Velocidad: 3500 RPM; Fases: TRES; Tensión: 150 / 230 VOLT; Cerramiento: ODP; Protección: IP21.</v>
          </cell>
          <cell r="F34566" t="str">
            <v>Ins</v>
          </cell>
          <cell r="G34566" t="str">
            <v>und</v>
          </cell>
          <cell r="H34566">
            <v>1</v>
          </cell>
          <cell r="I34566">
            <v>421599.75943680003</v>
          </cell>
          <cell r="J34566">
            <v>421600</v>
          </cell>
        </row>
        <row r="34568">
          <cell r="A34568" t="str">
            <v>EE-20.313</v>
          </cell>
          <cell r="C34568" t="str">
            <v>SUMINISTRO Y PUESTA EN MARCHA DE SISTEMA DE BOMBEO compuesto por (2) dos bombas accionadas directamente por motor eléctrico WEG, trifásico de 10 HP, 3600 RPM, 80GPM cada una a una presión de 100psi. (70m). un (1) tablero de control, con alternación para cada una de las motobombas. Dos interruptores de flotador del tipo electromecánico, para controlar el bajo nivel crítico prefijado del tanque de abastecimiento, incluye 4.5m de cable sumergible; incluye accesorios tales como: una flauta general de descarga de 3”, dos válvulas de pie de bronce de 3”; dos válvula cheque en bronce de 2”, dos válvulas de paso en bronce de 2”, tres manómetros para indicar la presión en la descarga y la red.</v>
          </cell>
          <cell r="G34568" t="str">
            <v>und</v>
          </cell>
          <cell r="J34568">
            <v>19370095</v>
          </cell>
        </row>
        <row r="34569">
          <cell r="B34569" t="str">
            <v>L12</v>
          </cell>
          <cell r="C34569" t="str">
            <v>Instalación y puesta en funcionamiento equipo de presión.</v>
          </cell>
          <cell r="F34569" t="str">
            <v>Esp</v>
          </cell>
          <cell r="G34569" t="str">
            <v>glb</v>
          </cell>
          <cell r="H34569">
            <v>0.43029326296070014</v>
          </cell>
          <cell r="I34569">
            <v>1891193.85</v>
          </cell>
          <cell r="J34569">
            <v>813768</v>
          </cell>
        </row>
        <row r="34570">
          <cell r="B34570" t="str">
            <v>L252</v>
          </cell>
          <cell r="C34570" t="str">
            <v>SUMINISTRO Y PUESTA EN MARCHA DE SISTEMA DE BOMBEO compuesto por (2) dos bombas accionadas directamente por motor eléctrico WEG, trifásico de 10 HP, 3600 RPM, 80GPM cada una a una presión de 100psi. (70m). un (1) tablero de control, con alternación para cada una de las motobombas. Dos interruptores de flotador del tipo electromecánico, para controlar el bajo nivel crítico prefijado del tanque de abastecimiento, incluye 4.5m de cable sumergible; incluye accesorios tales como: una flauta general de descarga de 3”, dos válvulas de pie de bronce de 3”; dos válvula cheque en bronce de 2”, dos válvulas de paso en bronce de 2”, tres manómetros para indicar la presión en la descarga y la red.</v>
          </cell>
          <cell r="F34570" t="str">
            <v>Ins</v>
          </cell>
          <cell r="G34570" t="str">
            <v>und</v>
          </cell>
          <cell r="H34570">
            <v>1</v>
          </cell>
          <cell r="I34570">
            <v>18556327.440000001</v>
          </cell>
          <cell r="J34570">
            <v>18556327</v>
          </cell>
        </row>
        <row r="34572">
          <cell r="A34572" t="str">
            <v>EE-20.314</v>
          </cell>
          <cell r="C34572" t="str">
            <v>SUMINISTRO Y PUESTA EN MARCHA DE SISTEMA DE BOMBEO conformado por 2 bombas sumergibles autocebantes, accionadas directamente por motores eléctricos de 1.5 HP, trifásico con 3500 RPM, 220 Voltios, 150 GPM a una presión de 14.3 PSI, (10m). Un tablero eléctrico de control. Dos interruptores de flotador del tipo de micrswitch, especialmente diseñado para controlar el arranque y el apagado automático, alternado o secuencial de las motobombas.</v>
          </cell>
          <cell r="G34572" t="str">
            <v>und</v>
          </cell>
          <cell r="J34572">
            <v>6482475</v>
          </cell>
        </row>
        <row r="34573">
          <cell r="B34573" t="str">
            <v>L12</v>
          </cell>
          <cell r="C34573" t="str">
            <v>Instalación y puesta en funcionamiento equipo de presión.</v>
          </cell>
          <cell r="F34573" t="str">
            <v>Esp</v>
          </cell>
          <cell r="G34573" t="str">
            <v>glb</v>
          </cell>
          <cell r="H34573">
            <v>0.14400366455547975</v>
          </cell>
          <cell r="I34573">
            <v>1891193.85</v>
          </cell>
          <cell r="J34573">
            <v>272339</v>
          </cell>
        </row>
        <row r="34574">
          <cell r="B34574" t="str">
            <v>L253</v>
          </cell>
          <cell r="C34574" t="str">
            <v>SUMINISTRO Y PUESTA EN MARCHA DE SISTEMA DE BOMBEO conformado por 2 bombas sumergibles autocebantes, accionadas directamente por motores eléctricos de 1.5 HP, trifásico con 3500 RPM, 220 Voltios, 150 GPM a una presión de 14.3 PSI, (10m). Un tablero eléctrico de control. Dos interruptores de flotador del tipo de micrswitch, especialmente diseñado para controlar el arranque y el apagado automático, alternado o secuencial de las motobombas.</v>
          </cell>
          <cell r="F34574" t="str">
            <v>Ins</v>
          </cell>
          <cell r="G34574" t="str">
            <v>und</v>
          </cell>
          <cell r="H34574">
            <v>1</v>
          </cell>
          <cell r="I34574">
            <v>6210135.75</v>
          </cell>
          <cell r="J34574">
            <v>6210136</v>
          </cell>
        </row>
        <row r="34576">
          <cell r="A34576" t="str">
            <v>EE-20.315</v>
          </cell>
          <cell r="C34576" t="str">
            <v>SUMINISTRO INSTALACION Y  PUESTA EN MARCHA DE EQUIPO CONTRA INCENDIO UL/FM DIESEL Marca Patterson o similar, con turbina vertical multietapas, modelo 12 DHC de 6 etapas, con caudal nominal de 500GPM y presion de descarga de 150psig, profundidad de tanque de 11.5 ft (3.5m) longitud total de turbina (OAL) 10 pies (3.048 m), brida de descarga 6" ANSI 250#FF, Motor Diesel modelo JU6H-UF20 Tier-1 con potencia de 72 HP aprobado UL/FM, tuberia de escape con su respectivo silenciador de gases, Tablero controlador de bomba diesel marca firetrol o similar, gabinete NEMA 2, proteccion IEC IP11 aprobado UL/FM, Indicadores visuales LEDS, Mensajes de alerta Motobomba jockey o similar, caudal nominal 10 GPM, presion  nominal 154 psig potencia de 1.5 HP, velocidad 3560 RPM, Tablero controlador bomba Jockey. Incluye todos los accesorios para su correcto funcionamiento, manometro, niples, valvulas automaticas, cabezal de prueba, medidor de flujo, valvula de alivio principal, cono de desperdicio cerrado entre otros ademas de la instalacion de tuberia y sus correspondientes accesorios, manual de operacion y mantenimiento para su respectivo montaje y puesta en funcionamiento conforme a la NFPA 20.</v>
          </cell>
          <cell r="G34576" t="str">
            <v>und</v>
          </cell>
          <cell r="J34576" t="e">
            <v>#N/A</v>
          </cell>
        </row>
        <row r="34577">
          <cell r="C34577" t="e">
            <v>#N/A</v>
          </cell>
          <cell r="F34577" t="e">
            <v>#N/A</v>
          </cell>
          <cell r="G34577" t="e">
            <v>#N/A</v>
          </cell>
          <cell r="H34577">
            <v>1</v>
          </cell>
          <cell r="I34577" t="e">
            <v>#N/A</v>
          </cell>
          <cell r="J34577" t="e">
            <v>#N/A</v>
          </cell>
        </row>
        <row r="34579">
          <cell r="A34579" t="str">
            <v>EE-20.316</v>
          </cell>
          <cell r="C34579" t="str">
            <v>SUMINISTRO Y  PUESTA EN MARCHA DE EQUIPO EYECTOR - Compuesto por 2 motobombas aguas negras de 5 HP+1 Motobomba adicional de reserva con las mismas caracteristicas, Q de 300 GPM, ADT 10 m.c.a, tuberia de descarga de 4" flanche,  tablero de control, sistema de alarma sonora para aviso nivel rebose, 3 flotadores para 2 motobombas y sus respectivos accesorios, conexión tubería (Cheque, registro, codos y universal 4")  y accesorios para descarga. TODO COSTO.</v>
          </cell>
          <cell r="G34579" t="str">
            <v>und</v>
          </cell>
          <cell r="J34579">
            <v>0</v>
          </cell>
        </row>
        <row r="34580">
          <cell r="B34580" t="str">
            <v>L255</v>
          </cell>
          <cell r="C34580" t="str">
            <v>EQUIPO EYECTOR - Compuesto por 2 motobombas aguas negras de 5 HP+1 Motobomba adicional de reserva con las mismas caracteristicas, Q de 300 GPM, ADT 10 m.c.a, tuberia de descarga de 4" flanche,  tablero de control, sistema de alarma sonora para aviso nivel rebose, 3 flotadores para 2 motobombas y sus respectivos accesorios, conexión tubería (Cheque, registro, codos y universal 4")  y accesorios para descarga. TODO COSTO.</v>
          </cell>
          <cell r="F34580" t="str">
            <v>Ins</v>
          </cell>
          <cell r="G34580" t="str">
            <v>und</v>
          </cell>
          <cell r="H34580">
            <v>1</v>
          </cell>
          <cell r="I34580">
            <v>0</v>
          </cell>
          <cell r="J34580">
            <v>0</v>
          </cell>
        </row>
        <row r="34582">
          <cell r="A34582" t="str">
            <v>EE-20.317</v>
          </cell>
          <cell r="C34582" t="str">
            <v>SUMINISTRO Y  PUESTA EN MARCHA DE EQUIPO DE PRESION AGUA POTABLE - Incluye 2 motobombas de 5 HP, Q de 100 GPM cada una, 6.3 LPS, rango de presion 50-70 psi, tanque modelo LA 500 higroacumulador de 500 lt, ADT 36 m.c.a, Tablero de control y mando electrico en cold-rolled calibre 18, accesorios hidraulicos ( valvulas de pie, de cheque, de paso en bronce, manometro royal gauge de 0-200 psi y valvula cheque cortina y sistema preensamblado conexion para tuberia galvanizada 3". Incluye todos los accesoris para su correcto funsionamiento.</v>
          </cell>
          <cell r="G34582" t="str">
            <v>und</v>
          </cell>
          <cell r="J34582">
            <v>12819631</v>
          </cell>
        </row>
        <row r="34583">
          <cell r="B34583" t="str">
            <v>L256</v>
          </cell>
          <cell r="C34583" t="str">
            <v>EQUIPO DE PRESION AGUA POTABLE - Incluye 2 motobombas de 6 HP, Q de 100 GPM cada una, 6.3 LPS, rango de presion 50-70 psi, tanque modelo LA 500 higroacumulador de 500 lt, ADT 36 m.c.a, Tablero de control y mando electrico en cold-rolled calibre 18, accesorios hidraulicos ( valvulas de pie, de cheque, de paso en bronce, manometro royal gauge de 0-200 psi y valvula cheque cortina y sistema preensamblado conexion para tuberia galvanizada 3". Incluye todos los accesoris para su correcto funsionamiento.</v>
          </cell>
          <cell r="F34583" t="str">
            <v>Ins</v>
          </cell>
          <cell r="G34583" t="str">
            <v>und</v>
          </cell>
          <cell r="H34583">
            <v>1</v>
          </cell>
          <cell r="I34583">
            <v>12819630.6</v>
          </cell>
          <cell r="J34583">
            <v>12819631</v>
          </cell>
        </row>
        <row r="34585">
          <cell r="A34585" t="str">
            <v>EE-20.318</v>
          </cell>
          <cell r="C34585" t="str">
            <v>SUMINISTRO PLATAFORMA CON BARANDA 100% PLASTICA, maderplast con medidas 1.10 m ancho, 1.51 m largo, 0.94 m alto, (la plataforma es con placa de 4 cm de espesor) con filtraciones de 2.5 cm de diametro. Elaborado en plastico de polipropileno de alto impacto, resistente a quimicos y cloro. Incluye todos los elementos para su correcto montaje.</v>
          </cell>
          <cell r="G34585" t="str">
            <v>und</v>
          </cell>
          <cell r="J34585">
            <v>5487303</v>
          </cell>
        </row>
        <row r="34586">
          <cell r="B34586" t="str">
            <v>M03</v>
          </cell>
          <cell r="C34586" t="str">
            <v>EQUIPO BASICO ( Herramienta menor )</v>
          </cell>
          <cell r="F34586" t="str">
            <v>Ins</v>
          </cell>
          <cell r="G34586" t="str">
            <v>glb</v>
          </cell>
          <cell r="H34586">
            <v>0.91291228684936365</v>
          </cell>
          <cell r="I34586">
            <v>2535.75</v>
          </cell>
          <cell r="J34586">
            <v>2315</v>
          </cell>
        </row>
        <row r="34587">
          <cell r="B34587" t="str">
            <v>I06</v>
          </cell>
          <cell r="C34587" t="str">
            <v>MANO DE OBRA DD (Carpintería)</v>
          </cell>
          <cell r="F34587" t="str">
            <v>Ins</v>
          </cell>
          <cell r="G34587" t="str">
            <v>hc</v>
          </cell>
          <cell r="H34587">
            <v>2.5</v>
          </cell>
          <cell r="I34587">
            <v>21230.098696721638</v>
          </cell>
          <cell r="J34587">
            <v>53075</v>
          </cell>
        </row>
        <row r="34588">
          <cell r="B34588" t="str">
            <v>W149</v>
          </cell>
          <cell r="C34588" t="str">
            <v>PLATAFORMA CON BARANDA 100% PLASTICA, maderplast con medidas 1.10 m ancho, 1.51 m largo, 0.94 m alto, (la plataforma es con placa de 4 cm de espesor) con filtraciones de 2.5 cm de diametro. Elaborado en plastico de polipropileno de alto impacto, resistente a quimicos y cloro. Incluye todos los elementos para su correcto montaje. Presio con transporte a tierra alta.</v>
          </cell>
          <cell r="F34588" t="str">
            <v>Ins</v>
          </cell>
          <cell r="G34588" t="str">
            <v>und</v>
          </cell>
          <cell r="H34588">
            <v>1</v>
          </cell>
          <cell r="I34588">
            <v>5431913.2354425117</v>
          </cell>
          <cell r="J34588">
            <v>5431913</v>
          </cell>
        </row>
        <row r="34590">
          <cell r="A34590" t="str">
            <v>EE-20.319</v>
          </cell>
          <cell r="C34590" t="str">
            <v>SUMINISTRO E INSTALACIÓN DE MALLA DE CARGA (1.07M X 2.4M)</v>
          </cell>
          <cell r="G34590" t="str">
            <v>und</v>
          </cell>
          <cell r="J34590">
            <v>2064177</v>
          </cell>
        </row>
        <row r="34591">
          <cell r="B34591" t="str">
            <v>E253</v>
          </cell>
          <cell r="C34591" t="str">
            <v>MALLA DE CARGA (1.07M X 2.4M)</v>
          </cell>
          <cell r="F34591" t="str">
            <v>Ins</v>
          </cell>
          <cell r="G34591" t="str">
            <v>und</v>
          </cell>
          <cell r="H34591">
            <v>1</v>
          </cell>
          <cell r="I34591">
            <v>938262.30460200005</v>
          </cell>
          <cell r="J34591">
            <v>938262</v>
          </cell>
        </row>
        <row r="34592">
          <cell r="B34592" t="str">
            <v>E254</v>
          </cell>
          <cell r="C34592" t="str">
            <v>ANCLAJES A LA MAQUETA DELO MI-17</v>
          </cell>
          <cell r="F34592" t="str">
            <v>Ins</v>
          </cell>
          <cell r="G34592" t="str">
            <v>und</v>
          </cell>
          <cell r="H34592">
            <v>6</v>
          </cell>
          <cell r="I34592">
            <v>187652.46092039999</v>
          </cell>
          <cell r="J34592">
            <v>1125915</v>
          </cell>
        </row>
        <row r="34594">
          <cell r="A34594" t="str">
            <v>EE-20.320</v>
          </cell>
          <cell r="C34594" t="str">
            <v>ALQUILER GRUA TELESCOPICA PH CON CAPACIDAD DE 5Ton</v>
          </cell>
          <cell r="G34594" t="str">
            <v>dd</v>
          </cell>
          <cell r="J34594">
            <v>3404126</v>
          </cell>
        </row>
        <row r="34595">
          <cell r="B34595" t="str">
            <v>M58</v>
          </cell>
          <cell r="C34595" t="str">
            <v>GRUA TELESCOPICA PH CON CAPACIDAD DE 5Ton</v>
          </cell>
          <cell r="F34595" t="str">
            <v>Ins</v>
          </cell>
          <cell r="G34595" t="str">
            <v>dd</v>
          </cell>
          <cell r="H34595">
            <v>1</v>
          </cell>
          <cell r="I34595">
            <v>3404126.275200001</v>
          </cell>
          <cell r="J34595">
            <v>3404126</v>
          </cell>
        </row>
        <row r="34597">
          <cell r="A34597" t="str">
            <v>EE-20.321</v>
          </cell>
          <cell r="C34597" t="str">
            <v>SUMINISTRO E INSTALACION DUCHA DE EMERGENCIA TORRENCIAL TODO EN ACERO INOXIDABLE PUSH Y PEDALERA (Incluye todos los accesorios requeridos para su correcto funcionamiento) Ref. AC-130 tipo house o equivalente</v>
          </cell>
          <cell r="G34597" t="str">
            <v>und</v>
          </cell>
          <cell r="J34597">
            <v>3878952</v>
          </cell>
        </row>
        <row r="34598">
          <cell r="B34598" t="str">
            <v>L257</v>
          </cell>
          <cell r="C34598" t="str">
            <v>DUCHA DE EMERGENCIA TORRENCIAL TODO EN ACERO INOXIDABLE PUSH Y PEDALERA (Incluye todos los accesorios requeridos para su correcto funcionamiento) Ref. AC-130 tipo house o equivalente</v>
          </cell>
          <cell r="F34598" t="str">
            <v>Ins</v>
          </cell>
          <cell r="G34598" t="str">
            <v>und</v>
          </cell>
          <cell r="H34598">
            <v>1</v>
          </cell>
          <cell r="I34598">
            <v>3711265.4880000004</v>
          </cell>
          <cell r="J34598">
            <v>3711265</v>
          </cell>
        </row>
        <row r="34599">
          <cell r="B34599" t="str">
            <v>M03</v>
          </cell>
          <cell r="C34599" t="str">
            <v>EQUIPO BASICO ( Herramienta menor )</v>
          </cell>
          <cell r="F34599" t="str">
            <v>Ins</v>
          </cell>
          <cell r="G34599" t="str">
            <v>glb</v>
          </cell>
          <cell r="H34599">
            <v>4.7323277136941737</v>
          </cell>
          <cell r="I34599">
            <v>2535.75</v>
          </cell>
          <cell r="J34599">
            <v>12000</v>
          </cell>
        </row>
        <row r="34600">
          <cell r="B34600" t="str">
            <v>I04</v>
          </cell>
          <cell r="C34600" t="str">
            <v>MANO DE OBRA BB (Instalaciones)</v>
          </cell>
          <cell r="F34600" t="str">
            <v>Ins</v>
          </cell>
          <cell r="G34600" t="str">
            <v>hc</v>
          </cell>
          <cell r="H34600">
            <v>8</v>
          </cell>
          <cell r="I34600">
            <v>19460.92380532817</v>
          </cell>
          <cell r="J34600">
            <v>155687</v>
          </cell>
        </row>
        <row r="34602">
          <cell r="A34602" t="str">
            <v>EE-20.322</v>
          </cell>
          <cell r="C34602" t="str">
            <v>SUMINISTRO E INSTALACION DE LAVAOJOS INDUSTRIAL CON PLATO EN ACERO INOXIDABLE (Incluye todos los accesorios requeridos para su correcto funcionamiento) Ref. AC-S19220T tipo Bradley o equivalente</v>
          </cell>
          <cell r="G34602" t="str">
            <v>und</v>
          </cell>
          <cell r="J34602">
            <v>1470729</v>
          </cell>
        </row>
        <row r="34603">
          <cell r="B34603" t="str">
            <v>L258</v>
          </cell>
          <cell r="C34603" t="str">
            <v>LAVAOJOS INDUSTRIAL CON PLATO EN ACERO INOXIDABLE (Incluye todos los accesorios requeridos para su correcto funcionamiento) Ref. AC-S19220T tipo Bradley o equivalente</v>
          </cell>
          <cell r="F34603" t="str">
            <v>Ins</v>
          </cell>
          <cell r="G34603" t="str">
            <v>und</v>
          </cell>
          <cell r="H34603">
            <v>1</v>
          </cell>
          <cell r="I34603">
            <v>1344962.6128512002</v>
          </cell>
          <cell r="J34603">
            <v>1344963</v>
          </cell>
        </row>
        <row r="34604">
          <cell r="B34604" t="str">
            <v>M03</v>
          </cell>
          <cell r="C34604" t="str">
            <v>EQUIPO BASICO ( Herramienta menor )</v>
          </cell>
          <cell r="F34604" t="str">
            <v>Ins</v>
          </cell>
          <cell r="G34604" t="str">
            <v>glb</v>
          </cell>
          <cell r="H34604">
            <v>3.5492457852706298</v>
          </cell>
          <cell r="I34604">
            <v>2535.75</v>
          </cell>
          <cell r="J34604">
            <v>9000</v>
          </cell>
        </row>
        <row r="34605">
          <cell r="B34605" t="str">
            <v>I04</v>
          </cell>
          <cell r="C34605" t="str">
            <v>MANO DE OBRA BB (Instalaciones)</v>
          </cell>
          <cell r="F34605" t="str">
            <v>Ins</v>
          </cell>
          <cell r="G34605" t="str">
            <v>hc</v>
          </cell>
          <cell r="H34605">
            <v>6</v>
          </cell>
          <cell r="I34605">
            <v>19460.92380532817</v>
          </cell>
          <cell r="J34605">
            <v>116766</v>
          </cell>
        </row>
        <row r="34607">
          <cell r="A34607" t="str">
            <v>EE-20.323</v>
          </cell>
          <cell r="C34607" t="str">
            <v>SUMINISTRO E INSTALACIÓN DE SISTEMA MODULAR EN POLIPROPILENO COMPUESTO. COMANDO de medidas de (9.51 mx6.45m aprox. y 3.90m de altura). Incluye estructura, muros,cubierta, ventanas con angeo metalico de 1.5 mx1.12m, puertas metalicas con cerradura de llave, e instalacion sobre placa enchapada con sus puntos para los aparatos sanitarios, SEGÚN FICHA TÉCNICA. Incliye tosdos los accesorios para su correcto montaje y funcionamiento. Incluye TRANSPORTE.</v>
          </cell>
          <cell r="G34607" t="str">
            <v>und</v>
          </cell>
          <cell r="J34607">
            <v>72558952</v>
          </cell>
        </row>
        <row r="34608">
          <cell r="B34608" t="str">
            <v>AA199</v>
          </cell>
          <cell r="C34608" t="str">
            <v>SISTEMA MODULAR EN POLIPROPILENO COMPUESTO. COMANDO de medidas de (9.51 mx6.45m aprox. y 3.90m de altura). Incluye estructura, muros,cubierta, ventanas con angeo metalico de 1.5 mx1.12m, puertas metalicas con cerradura de llave, e instalacion sobre placa enchapada con sus puntos para los aparatos sanitarios, SEGÚN FICHA TÉCNICA. Incliye tosdos los accesorios para su correcto montaje y funcionamiento. Incluye TRANSPORTE.</v>
          </cell>
          <cell r="F34608" t="str">
            <v>Ins</v>
          </cell>
          <cell r="G34608" t="str">
            <v>und</v>
          </cell>
          <cell r="H34608">
            <v>1</v>
          </cell>
          <cell r="I34608">
            <v>72558951.555887997</v>
          </cell>
          <cell r="J34608">
            <v>72558952</v>
          </cell>
        </row>
        <row r="34610">
          <cell r="A34610" t="str">
            <v>EE-20.324</v>
          </cell>
          <cell r="C34610" t="str">
            <v>SUMINISTRO E INSTALACIÓN DE SISTEMA MODULAR EN POLIPROPILENO COMPUESTO. CASINO de medidas de (9.51 mx6.45m aprox. y 3.90m de altura). Incluye estructura, muros,cubierta, ventanas con angeo metalico de 1.5 mx1.12m, puertas metalicas con cerradura de llave, e instalacion sobre placa enchapada con sus puntos para los aparatos sanitarios, SEGÚN FICHA TÉCNICA. Incluye tosdos los accesorios para su correcto montaje y funcionamiento. Incluye TRANSPORTE.</v>
          </cell>
          <cell r="G34610" t="str">
            <v>und</v>
          </cell>
          <cell r="J34610">
            <v>72558952</v>
          </cell>
        </row>
        <row r="34611">
          <cell r="B34611" t="str">
            <v>AA200</v>
          </cell>
          <cell r="C34611" t="str">
            <v>SISTEMA MODULAR EN POLIPROPILENO COMPUESTO. CASINO de medidas de (9.51 mx6.45m aprox. y 3.90m de altura). Incluye estructura, muros,cubierta, ventanas con angeo metalico de 1.5 mx1.12m, puertas metalicas con cerradura de llave, e instalacion sobre placa enchapada con sus puntos para los aparatos sanitarios, SEGÚN FICHA TÉCNICA. Incluye tosdos los accesorios para su correcto montaje y funcionamiento. Incluye TRANSPORTE.</v>
          </cell>
          <cell r="F34611" t="str">
            <v>Ins</v>
          </cell>
          <cell r="G34611" t="str">
            <v>und</v>
          </cell>
          <cell r="H34611">
            <v>1</v>
          </cell>
          <cell r="I34611">
            <v>72558951.555887997</v>
          </cell>
          <cell r="J34611">
            <v>72558952</v>
          </cell>
        </row>
        <row r="34613">
          <cell r="A34613" t="str">
            <v>EE-20.325</v>
          </cell>
          <cell r="C34613" t="str">
            <v>SUMINISTRO E INSTALACIÓN DE SISTEMA MODULAR EN POLIPROPILENO COMPUESTO. BAÑOS de medidas de (9.51 mx6.45m aprox). COMPLEMENTANDO ESTRUCTURA EXISTENTE, SEGÚN FICHA TÉCNICA. Incliye tosdos los accesorios para su correcto montaje y funcionamiento. Incluye TRANSPORTE.</v>
          </cell>
          <cell r="G34613" t="str">
            <v>und</v>
          </cell>
          <cell r="J34613">
            <v>42519546</v>
          </cell>
        </row>
        <row r="34614">
          <cell r="B34614" t="str">
            <v>AA201</v>
          </cell>
          <cell r="C34614" t="str">
            <v>SISTEMA MODULAR EN POLIPROPILENO COMPUESTO. BAÑOS de medidas de (9.51 mx6.45m aprox). COMPLEMENTANDO ESTRUCTURA EXISTENTE, SEGÚN FICHA TÉCNICA. Incliye tosdos los accesorios para su correcto montaje y funcionamiento. Incluye TRANSPORTE.</v>
          </cell>
          <cell r="F34614" t="str">
            <v>Ins</v>
          </cell>
          <cell r="G34614" t="str">
            <v>und</v>
          </cell>
          <cell r="H34614">
            <v>1</v>
          </cell>
          <cell r="I34614">
            <v>42519545.611750379</v>
          </cell>
          <cell r="J34614">
            <v>42519546</v>
          </cell>
        </row>
        <row r="34616">
          <cell r="A34616" t="str">
            <v>EE-20.326</v>
          </cell>
          <cell r="C34616" t="str">
            <v>SUMINISTRO E INSTALACIÓN DE GABINETES EQUIPO CONTRAINCENDIO FABRICADO EN LAMINA COLD ROLLED CAL20 99*77*24 CM CONTRAINCENDIO DE INCRUSTAR , TERMINADO EN BASE ANTICORROSIVA ROJA CON CERRADURA LLAVE Incluye valvula angular tipo globo en bronce de 2.1/2*2/ NPT * NH (hembra macho),soporte tipo canastilla para manguera gabinete , tramo de manguera de 1/2 * 100 pies, boquilla de chorro y niebla de 1.1/2", hachapico de 4.1/2 libras, llava spanner dos servicios y extintor de polvo quimico seca ABC de 100 libras.</v>
          </cell>
          <cell r="G34616" t="str">
            <v>und</v>
          </cell>
          <cell r="J34616">
            <v>1648803</v>
          </cell>
        </row>
        <row r="34617">
          <cell r="B34617" t="str">
            <v>L21</v>
          </cell>
          <cell r="C34617" t="str">
            <v>SUMINISTRO E INSTALACIÓN  DE GABINETES EQUIPO CONTRAINCENDIO FABRICADO EN LAMINA COLD ROLLED CAL 20 99*77*24 CM CONTRAINCENDIO DE INCRUSTAR , TERMINADO EN BASE ANTICORROSIVA ROJA CON CERRADURA LLAVE Incluye valvula angular tipo globo en bronce de 2.1/2*2/ NPT * NH (hembra macho),soporte tipo canastilla para manguera gabinete , tramo de manguera de 1/2 * 100 pies, boquilla de chorro y niebla de 1.1/2", hacha, pico de 4.1/2 libras, llave spanner dos servicios y extintor de polvo químico seca ABC de 100 libras.</v>
          </cell>
          <cell r="F34617" t="str">
            <v>Esp</v>
          </cell>
          <cell r="G34617" t="str">
            <v>und</v>
          </cell>
          <cell r="H34617">
            <v>1</v>
          </cell>
          <cell r="I34617">
            <v>1648802.7220721212</v>
          </cell>
          <cell r="J34617">
            <v>1648803</v>
          </cell>
        </row>
        <row r="34619">
          <cell r="A34619" t="str">
            <v>EE-20.327</v>
          </cell>
          <cell r="C34619" t="str">
            <v>CORNETA CON ESTROBO REF PLR O SUPERIOR</v>
          </cell>
          <cell r="G34619" t="str">
            <v>und</v>
          </cell>
          <cell r="J34619" t="e">
            <v>#VALUE!</v>
          </cell>
        </row>
        <row r="34620">
          <cell r="B34620" t="str">
            <v>L259</v>
          </cell>
          <cell r="C34620" t="str">
            <v>CORNETA CON ESTROBO REF PLR O SUPERIOR</v>
          </cell>
          <cell r="F34620" t="str">
            <v>Ins</v>
          </cell>
          <cell r="G34620" t="str">
            <v>und</v>
          </cell>
          <cell r="H34620">
            <v>1</v>
          </cell>
          <cell r="I34620" t="e">
            <v>#VALUE!</v>
          </cell>
          <cell r="J34620" t="e">
            <v>#VALUE!</v>
          </cell>
        </row>
        <row r="34621">
          <cell r="B34621" t="str">
            <v>M03</v>
          </cell>
          <cell r="C34621" t="str">
            <v>EQUIPO BASICO ( Herramienta menor )</v>
          </cell>
          <cell r="F34621" t="str">
            <v>Ins</v>
          </cell>
          <cell r="G34621" t="str">
            <v>glb</v>
          </cell>
          <cell r="H34621">
            <v>0.5</v>
          </cell>
          <cell r="I34621">
            <v>2535.75</v>
          </cell>
          <cell r="J34621">
            <v>1268</v>
          </cell>
        </row>
        <row r="34622">
          <cell r="B34622" t="str">
            <v>I08</v>
          </cell>
          <cell r="C34622" t="str">
            <v>MANO DE OBRA ELECTRICA (Red Interna)</v>
          </cell>
          <cell r="F34622" t="str">
            <v>Ins</v>
          </cell>
          <cell r="G34622" t="str">
            <v>hc</v>
          </cell>
          <cell r="H34622">
            <v>0.5</v>
          </cell>
          <cell r="I34622">
            <v>39094.262691749987</v>
          </cell>
          <cell r="J34622">
            <v>19547</v>
          </cell>
        </row>
        <row r="34624">
          <cell r="A34624" t="str">
            <v>EE-20.328</v>
          </cell>
          <cell r="C34624" t="str">
            <v>SUMINISTRO E INSTALACIÓN DE PARLANTE DE TECHO DE 12 W INCLUYE TODO LO NECESARIO PARA SU CORRECTO FUNCIONAMIENTO</v>
          </cell>
          <cell r="G34624" t="str">
            <v>und</v>
          </cell>
          <cell r="J34624" t="e">
            <v>#VALUE!</v>
          </cell>
        </row>
        <row r="34625">
          <cell r="B34625" t="str">
            <v>DD285</v>
          </cell>
          <cell r="C34625" t="str">
            <v>PARLANTE FILL RANGO 2,5w PARA INTERIORES</v>
          </cell>
          <cell r="F34625" t="str">
            <v>Ins</v>
          </cell>
          <cell r="G34625" t="str">
            <v>und</v>
          </cell>
          <cell r="H34625">
            <v>1</v>
          </cell>
          <cell r="I34625" t="e">
            <v>#VALUE!</v>
          </cell>
          <cell r="J34625" t="e">
            <v>#VALUE!</v>
          </cell>
        </row>
        <row r="34626">
          <cell r="B34626" t="str">
            <v>M03</v>
          </cell>
          <cell r="C34626" t="str">
            <v>EQUIPO BASICO ( Herramienta menor )</v>
          </cell>
          <cell r="F34626" t="str">
            <v>Ins</v>
          </cell>
          <cell r="G34626" t="str">
            <v>glb</v>
          </cell>
          <cell r="H34626">
            <v>1.0381008930715157</v>
          </cell>
          <cell r="I34626">
            <v>2535.75</v>
          </cell>
          <cell r="J34626">
            <v>2632</v>
          </cell>
        </row>
        <row r="34627">
          <cell r="B34627" t="str">
            <v>I08</v>
          </cell>
          <cell r="C34627" t="str">
            <v>MANO DE OBRA ELECTRICA (Red Interna)</v>
          </cell>
          <cell r="F34627" t="str">
            <v>Ins</v>
          </cell>
          <cell r="G34627" t="str">
            <v>hc</v>
          </cell>
          <cell r="H34627">
            <v>0.8</v>
          </cell>
          <cell r="I34627">
            <v>39094.262691749987</v>
          </cell>
          <cell r="J34627">
            <v>31275</v>
          </cell>
        </row>
        <row r="34629">
          <cell r="A34629" t="str">
            <v>EE-20.329</v>
          </cell>
          <cell r="C34629" t="str">
            <v>SUMINISTRO E INSTALACIÓN DE PARLANTE DE TECHO DE 12 W INCLUYE TODO LO NECESARIO PARA SU CORRECTO FUNCIONAMIENTO</v>
          </cell>
          <cell r="G34629" t="str">
            <v>und</v>
          </cell>
          <cell r="J34629" t="e">
            <v>#VALUE!</v>
          </cell>
        </row>
        <row r="34630">
          <cell r="B34630" t="str">
            <v>DD286</v>
          </cell>
          <cell r="C34630" t="str">
            <v>PARLANTE PARA EXTERIORES TAP 3,5W 7,5W 15W WATERPROOF. ABS ENCLOSURE</v>
          </cell>
          <cell r="F34630" t="str">
            <v>Ins</v>
          </cell>
          <cell r="G34630" t="str">
            <v>und</v>
          </cell>
          <cell r="H34630">
            <v>1</v>
          </cell>
          <cell r="I34630" t="e">
            <v>#VALUE!</v>
          </cell>
          <cell r="J34630" t="e">
            <v>#VALUE!</v>
          </cell>
        </row>
        <row r="34631">
          <cell r="B34631" t="str">
            <v>M03</v>
          </cell>
          <cell r="C34631" t="str">
            <v>EQUIPO BASICO ( Herramienta menor )</v>
          </cell>
          <cell r="F34631" t="str">
            <v>Ins</v>
          </cell>
          <cell r="G34631" t="str">
            <v>glb</v>
          </cell>
          <cell r="H34631">
            <v>1.0381008930715157</v>
          </cell>
          <cell r="I34631">
            <v>2535.75</v>
          </cell>
          <cell r="J34631">
            <v>2632</v>
          </cell>
        </row>
        <row r="34632">
          <cell r="B34632" t="str">
            <v>I08</v>
          </cell>
          <cell r="C34632" t="str">
            <v>MANO DE OBRA ELECTRICA (Red Interna)</v>
          </cell>
          <cell r="F34632" t="str">
            <v>Ins</v>
          </cell>
          <cell r="G34632" t="str">
            <v>hc</v>
          </cell>
          <cell r="H34632">
            <v>0.8</v>
          </cell>
          <cell r="I34632">
            <v>39094.262691749987</v>
          </cell>
          <cell r="J34632">
            <v>31275</v>
          </cell>
        </row>
        <row r="34634">
          <cell r="A34634" t="str">
            <v>EE-20.330</v>
          </cell>
          <cell r="C34634" t="str">
            <v>SUMINISTRO Y PUESTA EN MARCHA DE EQUIPO CONTRA INCENDIO UL/FM Marca Patterson o similar, modelo 5x4x12 SSCH,tipo horizontal de carcasa bipartida doble succion e impulsor colgagte entre rodamientos, con caudal nominal de 750 GPM y presion de descarga de 170psig, brida de succion 5" ANSI 250#FF, brida de descarga 4" ANSI 250#FF, Motor electrico con potencia de 125 HP, Voltaje de 23 V / 3 Fases, Velicidad  3560 RPM aprobado UL,Tablero controlador Bomba Electrica marca Tornatech  modelo GPSTG23/125/3/6 con transferencia automatica o similar, arrancador suave (soft start), Gabinete NEMA 3 con proteccion IEC IP11, aprobado UL/FM, indicadores visuales (LEDS) y mensaje de alerta, Motobomba Jockey marca TURE o similar, modelo VMSS2-180/5,OTW, tipo multietapas vertical en linea, caudal nominal 17 GPM, presion nominal 180/200 psig, potencia 5 HP, voltaje 230 V /3Fases, velocidad 3500 RPM, Tablero controlador Bomba Jockey marca Patterson con gabinte NEMA 12, proteccion IEC IP, aprobado UL. Incliuye Valvula automatica desaireadora de 1/2" para la carcasa de la bomba, manometro y vacuometro de caratula de 3 1/2" para descarga y succion, valvula de aliviode la carcasa 3/4", reductor excentrico de 6"x5" para la succion, incrementador concentrico de 4"x6" para la descarga, cabezal de pruebas de 6" con 3 set de valvulas en angulo contapas y cadenas, medidor de flujo de 6" marca GVI modelo 6-750-G con conexiones ranuradas, manual de operacion y mantenimiento en CD.</v>
          </cell>
          <cell r="G34634" t="str">
            <v>und</v>
          </cell>
          <cell r="J34634" t="e">
            <v>#VALUE!</v>
          </cell>
        </row>
        <row r="34635">
          <cell r="B34635" t="str">
            <v>L261</v>
          </cell>
          <cell r="C34635" t="str">
            <v>EQUIPO CONTRA INCENDIO UL/FM  Marca Patterson o similar, modelo 5x4x12 SSCH,tipo horizontal de carcasa bipartida doble succion e impulsor colgagte entre rodamientos, con caudal nominal de 750 GPM y presion de descarga de 170psig, brida de succion 5" ANSI 250#FF, brida de descarga 4" ANSI 250#FF, Motor electrico con potencia de 125 HP, Voltaje de 23 V / 3 Fases, Velicidad  3560 RPM aprobado UL,Tablero controlador Bomba Electrica marca Tornatech  modelo GPSTG23/125/3/6 con transferencia automatica o similar, arrancador suave (soft start), Gabinete NEMA 3 con proteccion IEC IP11, aprobado UL/FM, indicadores visuales (LEDS) y mensaje de alerta, Motobomba Jockey marca TURE o similar, modelo VMSS2-180/5,OTW, tipo multietapas vertical en linea, caudal nominal 17 GPM, presion nominal 180/200 psig, potencia 5 HP, voltaje 230 V /3Fases, velocidad 3500 RPM, Tablero controlador Bomba Jockey marca Patterson con gabinte NEMA 12, proteccion IEC IP, aprobado UL. Incliuye Valvula automatica desaireadora de 1/2" para la carcasa de la bomba, manometro y vacuometro de caratula de 3 1/2" para descarga y succion, valvula de aliviode la carcasa 3/4", reductor excentrico de 6"x5" para la succion, incrementador concentrico de 4"x6" para la descarga, cabezal de pruebas de 6" con 3 set de valvulas en angulo contapas y cadenas, medidor de flujo de 6" marca GVI modelo 6-750-G con conexiones ranuradas, manual de operacion y mantenimiento en CD.</v>
          </cell>
          <cell r="F34635" t="str">
            <v>Ins</v>
          </cell>
          <cell r="G34635" t="str">
            <v>und</v>
          </cell>
          <cell r="H34635">
            <v>1</v>
          </cell>
          <cell r="I34635" t="e">
            <v>#VALUE!</v>
          </cell>
          <cell r="J34635" t="e">
            <v>#VALUE!</v>
          </cell>
        </row>
        <row r="34637">
          <cell r="A34637" t="str">
            <v>EE-20.331</v>
          </cell>
          <cell r="C34637" t="str">
            <v>SUMINISTRO E INSTALACION Y PUESTA EN MARCHA DE UNIDAD MANEJADORA Tipo 1 way cassette, con capacidad de 12000 BTU/H de enfriamiento, "Power Input" de 40 w, "Power Supply" (Ø,V, Hz)=(1, 200-240, 50), airflow rate (H/M/L)=(10/9,2/8,2) m3/min, dimensiones cuerpo de WxHxD=860x132x450 (mm), tuberia de coneccion liquid side (mm/inch) (Ø 6,35/Ø1/4), tuberia drenaje de (mm/inch)=(Ø25/Ø1), debe venir completo con panel y el panel tiene dimensiones de 1100x34x500(mm). debe venir completo con panel y el panel tiene dimensiones de 1420x34x500(mm), debe venir con control inalambrico y con bomba de condensado, la manejadora seleccionada debe ser de caracteristicas equivalentes o superiores.  certificacion AHRI. incluye todos los accesorios para la instalacion y el correcto funcionamiento como soporteria y demas. certificacion AHRI.</v>
          </cell>
          <cell r="G34637" t="str">
            <v>und</v>
          </cell>
          <cell r="J34637">
            <v>2500915</v>
          </cell>
        </row>
        <row r="34638">
          <cell r="B34638" t="str">
            <v>L262</v>
          </cell>
          <cell r="C34638" t="str">
            <v>UNIDAD MANEJADORA Tipo 1 way cassette, con capacidad de 12000 BTU/H de enfriamiento, "Power Input" de 40 w, "Power Supply" (Ø,V, Hz)=(1, 200-240, 50), airflow rate (H/M/L)=(10/9,2/8,2) m3/min, dimensiones cuerpo de WxHxD=860x132x450 (mm), tuberia de coneccion liquid side (mm/inch) (Ø 6,35/Ø1/4), tuberia drenaje de (mm/inch)=(Ø25/Ø1), debe venir completo con panel y el panel tiene dimensiones de 1100x34x500(mm).</v>
          </cell>
          <cell r="F34638" t="str">
            <v>Esp</v>
          </cell>
          <cell r="G34638" t="str">
            <v>und</v>
          </cell>
          <cell r="H34638">
            <v>1</v>
          </cell>
          <cell r="I34638">
            <v>2500914.5280000004</v>
          </cell>
          <cell r="J34638">
            <v>2500915</v>
          </cell>
        </row>
        <row r="34640">
          <cell r="A34640" t="str">
            <v>EE-20.332</v>
          </cell>
          <cell r="C34640" t="str">
            <v>SUMINISTRO E INSTALACION Y PUESTA EN MARCHA DE UNIDAD MANEJADORA Tipo 1 way cassette, con capacidad de 18000 BTU/H de enfriamiento, "Power Input" de 70 w, "Power Supply" (Ø,V, Hz)=(1, 200-240, 50), airflow rate (H/M/L)=(13,3/12,1/10,9) m3/min, dimensiones cuerpo de WxHxD=1180x132x450 (mm), tuberia de coneccion liquid side (mm/inch) (Ø 6,35/Ø1/4), tuberia drenaje de (mm/inch)=(Ø25/Ø1), debe venir completo con panel y el panel tiene dimensiones de 1420x34x500(mm). debe venir completo con panel y el panel tiene dimensiones de 1420x34x500(mm), debe venir con control inalambrico y con bomba de condensado, la manejadora seleccionada debe ser de caracteristicas equivalentes o superiores.  certificacion AHRI. incluye todos los accesorios para la instalacion y el correcto funcionamiento como soporteria y demas.</v>
          </cell>
          <cell r="G34640" t="str">
            <v>und</v>
          </cell>
          <cell r="J34640">
            <v>3058106</v>
          </cell>
        </row>
        <row r="34641">
          <cell r="B34641" t="str">
            <v>L263</v>
          </cell>
          <cell r="C34641" t="str">
            <v>UNIDAD MANEJADORA Tipo 1 way cassette, con capacidad de 18000 BTU/H de enfriamiento, "Power Input" de 70 w, "Power Supply" (Ø,V, Hz)=(1, 200-240, 50), airflow rate (H/M/L)=(13,3/12,1/10,9) m3/min, dimensiones cuerpo de WxHxD=1180x132x450 (mm), tuberia de coneccion liquid side (mm/inch) (Ø 6,35/Ø1/4), tuberia drenaje de (mm/inch)=(Ø25/Ø1), debe venir completo con panel y el panel tiene dimensiones de 1420x34x500(mm).</v>
          </cell>
          <cell r="F34641" t="str">
            <v>Esp</v>
          </cell>
          <cell r="G34641" t="str">
            <v>und</v>
          </cell>
          <cell r="H34641">
            <v>1</v>
          </cell>
          <cell r="I34641">
            <v>3058105.6800000006</v>
          </cell>
          <cell r="J34641">
            <v>3058106</v>
          </cell>
        </row>
        <row r="34642">
          <cell r="C34642" t="str">
            <v xml:space="preserve">    </v>
          </cell>
        </row>
        <row r="34643">
          <cell r="A34643" t="str">
            <v>EE-20.333</v>
          </cell>
          <cell r="C34643" t="str">
            <v>SUMINISTRO E INSTALACION Y PUESTA EN MARCHA DE UNIDAD MANEJADORA Tipo 1 way cassette, con capacidad de 24000 BTU/H de enfriamiento, "Power Input" de 70 w, "Power Supply" (Ø,V, Hz)=(1, 200-240, 50), airflow rate (H/M/L)=(14,6/13,3/11,5) m3/min, dimensiones cuerpo de WxHxD=1180x132x450 (mm), tuberia de coneccion liquid side (mm/inch) (Ø 9,52/Ø3/8), tuberia drenaje de (mm/inch)=(Ø25/Ø1), debe venir completo con panel y el panel tiene dimensiones de 1420x34x500(mm), debe venir con control inalambrico y con bomba de condensado, la manejadora seleccionada debe ser de caracteristicas equivalentes o superiores.  certificacion AHRI. incluye todos los accesorios para la instalacion y el correcto funcionamiento como soporteria y demas</v>
          </cell>
          <cell r="G34643" t="str">
            <v>und</v>
          </cell>
          <cell r="J34643">
            <v>3323094</v>
          </cell>
        </row>
        <row r="34644">
          <cell r="B34644" t="str">
            <v>L264</v>
          </cell>
          <cell r="C34644" t="str">
            <v>UNIDAD MANEJADORA Tipo 1 way cassette, con capacidad de 24000 BTU/H de enfriamiento, "Power Input" de 70 w, "Power Supply" (Ø,V, Hz)=(1, 200-240, 50), airflow rate (H/M/L)=(14,6/13,3/11,5) m3/min, dimensiones cuerpo de WxHxD=1180x132x450 (mm), tuberia de coneccion liquid side (mm/inch) (Ø 9,52/Ø3/8), tuberia drenaje de (mm/inch)=(Ø25/Ø1), debe venir completo con panel y el panel tiene dimensiones de 1420x34x500(mm).</v>
          </cell>
          <cell r="F34644" t="str">
            <v>Esp</v>
          </cell>
          <cell r="G34644" t="str">
            <v>und</v>
          </cell>
          <cell r="H34644">
            <v>1</v>
          </cell>
          <cell r="I34644">
            <v>3323093.7600000007</v>
          </cell>
          <cell r="J34644">
            <v>3323094</v>
          </cell>
        </row>
        <row r="34646">
          <cell r="A34646" t="str">
            <v>EE-20.334</v>
          </cell>
          <cell r="C34646" t="str">
            <v>SUMINISTRO E INSTALACION Y PUESTA EN MARCHA DE UNIDAD CONDENSADORA ONLY COOL, DE 600KBTU/H, REFRIGERANTE R-410A, 220/3/60, CAPACIDAD: 573.300 BTU/H EFECTIVA, INPUT RATED 35.31KW, CON COMPRESORES TIPO HERMETICALLY SEALED SCROLL (MOTOR OUTPUTX NUMBER (WXN°)= (4200X2) X 3; STARING METHOD DIRECT ON LINE; OIL TYPE FVC68D PVE), CON VENTILADORES TIPO PROPELLEN FAN (MOTOR OUTPUT X NUMBER (W) (600 X 2 ) X 3; AIR FLOW 290 X 3  m3/min y DISCHRGE TOP), PIPING CONNECTIONS LIQUID (mm-inch) 19,05-3/4, con dimensiones (1240mm x 1680mmx 760mm) x 3, SOUND PRESSURE LEVEL EN FRIO 64,3 dB(A), COMUNICATION CABLE N° 2C X 1,0 - 1,5 mm2DE TECNOLOGIA MULTI V REF. ARUN600 BTE4 IGUAL O SUPERIOR.certificacion AHRI.</v>
          </cell>
          <cell r="G34646" t="str">
            <v>und</v>
          </cell>
          <cell r="I34646" t="str">
            <v xml:space="preserve"> </v>
          </cell>
          <cell r="J34646" t="e">
            <v>#VALUE!</v>
          </cell>
        </row>
        <row r="34647">
          <cell r="B34647" t="str">
            <v>L265</v>
          </cell>
          <cell r="C34647" t="str">
            <v>UNIDAD CONDENSADORA ONLY COOL, DE 600KBTU/H, REFRIGERANTE R-410A, 220/3/60, CAPACIDAD: 573.300 BTU/H EFECTIVA, INPUT RATED 35.31KW, CON COMPRESORES TIPO HERMETICALLY SEALED SCROLL (MOTOR OUTPUTX NUMBER (WXN°)= (4200X2) X 3; STARING METHOD DIRECT ON LINE; OIL TYPE FVC68D PVE), CON VENTILADORES TIPO PROPELLEN FAN (MOTOR OUTPUT X NUMBER (W) (600 X 2 ) X 3; AIR FLOW 290 X 3  m3/min y DISCHRGE TOP), PIPING CONNECTIONS LIQUID (mm-inch) 19,05-3/4, con dimensiones (1240mm x 1680mmx 760mm) x 3, SOUND PRESSURE LEVEL EN FRIO 64,3 dB(A), COMUNICATION CABLE N° 2C X 1,0 - 1,5 mm2DE TECNOLOGIA MULTI V REF. ARUN600 BTE4 IGUAL O SUPERIOR.</v>
          </cell>
          <cell r="F34647" t="str">
            <v>Esp</v>
          </cell>
          <cell r="G34647" t="str">
            <v>und</v>
          </cell>
          <cell r="H34647">
            <v>1</v>
          </cell>
          <cell r="I34647" t="e">
            <v>#VALUE!</v>
          </cell>
          <cell r="J34647" t="e">
            <v>#VALUE!</v>
          </cell>
        </row>
        <row r="34650">
          <cell r="A34650" t="str">
            <v>EE-20.334A</v>
          </cell>
          <cell r="C34650" t="str">
            <v>SUMINISTRO E INSTALACIÓN DE UNIDAD CONDENSADORA ONLY COOL DE 540KBTU/H, REFRIGERANTE R-410A, 220/3/60, CAPACIDAD EFECTIVA: 516kBTU/H, INPUT RATED 32,16KW, CON COMPRESORES TIPO HERMETICALLY SEALED SCROLL ( MOTOR OUTPUT x NUMBER (Wx N°) = (4200 x 2) + (5300 x 1); STARING METHOD DIRECT ON LINE; OIL TYPE FVC68D (PVE), CON VENTILADORES TIPO PROPELLEN FAN (MOTOR OUTPUT x NUMBER (W) (600 x 2) x 3; AIR FLOW (290 x 3)m3/min Y DISCHRGE TOP), PIPING CONNECTIONS LIQUID (mm-inch) 19,05 - 3/4, CONNECTIONS GAS (mm-inch) 41,3 - 1+5/8  CON DIMENSIONES (1240mm x 1680mm x 760mm)  X 3, SOUND PRESSURE LEVEL DE REFRIGERACION 64 dB(A), COMUNICATION CABLE N° 2C x 1,0 - 1,5 mm2. DE TECNOLOGIA MULTI V IV GENERACION,  DE ESPECIFICACIÓN EQUIVALENTE O SUPERIOR SIN PERJUICIO DEL COSTO. ADEMAS DE TENER CERTIFICACION AHRI.</v>
          </cell>
          <cell r="G34650" t="str">
            <v>und</v>
          </cell>
          <cell r="I34650" t="str">
            <v xml:space="preserve"> </v>
          </cell>
          <cell r="J34650" t="e">
            <v>#VALUE!</v>
          </cell>
        </row>
        <row r="34651">
          <cell r="B34651" t="str">
            <v>L265A</v>
          </cell>
          <cell r="C34651" t="str">
            <v>UNIDAD CONDENSADORA ONLY COOL DE 540KBTU/H, REFRIGERANTE R-410A, 220/3/60, CAPACIDAD EFECTIVA: 516kBTU/H, INPUT RATED 32,16KW, CON COMPRESORES TIPO HERMETICALLY SEALED SCROLL ( MOTOR OUTPUT x NUMBER (Wx N°) = (4200 x 2) + (5300 x 1); STARING METHOD DIRECT ON LINE; OIL TYPE FVC68D (PVE), CON VENTILADORES TIPO PROPELLEN FAN (MOTOR OUTPUT x NUMBER (W) (600 x 2) x 3; AIR FLOW (290 x 3)m3/min Y DISCHRGE TOP), PIPING CONNECTIONS LIQUID (mm-inch) 19,05 - 3/4, CONNECTIONS GAS (mm-inch) 41,3 - 1+5/8  CON DIMENSIONES (1240mm x 1680mm x 760mm)  X 3, SOUND PRESSURE LEVEL DE REFRIGERACION 64 dB(A), COMUNICATION CABLE N° 2C x 1,0 - 1,5 mm2. DE TECNOLOGIA MULTI V IV GENERACION,  DE ESPECIFICACIÓN EQUIVALENTE O SUPERIOR SIN PERJUICIO DEL COSTO. ADEMAS DE TENER CERTIFICACION AHRI.</v>
          </cell>
          <cell r="F34651" t="str">
            <v>Esp</v>
          </cell>
          <cell r="G34651" t="str">
            <v>und</v>
          </cell>
          <cell r="H34651">
            <v>1</v>
          </cell>
          <cell r="I34651" t="e">
            <v>#VALUE!</v>
          </cell>
          <cell r="J34651" t="e">
            <v>#VALUE!</v>
          </cell>
        </row>
        <row r="34654">
          <cell r="A34654" t="str">
            <v>EE-20.334B</v>
          </cell>
          <cell r="C34654" t="str">
            <v>SUMINISTRO E INSTALACION Y PUESTA EN MARCHA DE UNIDAD CONDENSADORA ONLY COOL DE 360KBTU/H, REFRIGERANTE R-410A, 220/3/60, CAPACIDAD EFECTIVA: 344 kBTU/H, INPUT RATED 22,40KW, CON COMPRESORES TIPO HERMETICALLY SEALED SCROLL ( MOTOR OUTPUT x NUMBER (Wx N°) = (4200 x 2) + (5300 x 1) ; STARING METHOD DIRECT ON LINE; OIL TYPE FVC68D (PVE), CON VENTILADORES TIPO PROPELLEN FAN (MOTOR OUTPUT x NUMBER (W) (600 x 2) x 2m3/min Y DISCHRGE TOP), PIPING CONNECTIONS LIQUID (mm-inch) 19,05 - 3/4, CONNECTIONS GAS (mm-inch) 34,9 - 1+3/8  CON DIMENSIONES (1240mm x 1680mm x 760mm)  X 2, SOUND PRESSURE LEVEL DE REFRIGERACION 64 dB(A), COMUNICATION CABLE N° 2C x 1,0 - 1,5 mm2. DE TECNOLOGIA MULTI V IV GENERACION, DE ESPECIFICACIÓN EQUIVALENTE O SUPERIOR SIN PERJUICIO DEL COSTO, ADEMAS DE TENER CERTIFICACION AHRI</v>
          </cell>
          <cell r="G34654" t="str">
            <v>und</v>
          </cell>
          <cell r="I34654" t="str">
            <v xml:space="preserve"> </v>
          </cell>
          <cell r="J34654">
            <v>44174603</v>
          </cell>
        </row>
        <row r="34655">
          <cell r="B34655" t="str">
            <v>L265B</v>
          </cell>
          <cell r="C34655" t="str">
            <v>UNIDAD CONDENSADORA ONLY COOL DE 360KBTU/H, REFRIGERANTE R-410A, 220/3/60, CAPACIDAD EFECTIVA: 344 kBTU/H, INPUT RATED 22,40KW, CON COMPRESORES TIPO HERMETICALLY SEALED SCROLL ( MOTOR OUTPUT x NUMBER (Wx N°) = (4200 x 2) + (5300 x 1) ; STARING METHOD DIRECT ON LINE; OIL TYPE FVC68D (PVE), CON VENTILADORES TIPO PROPELLEN FAN (MOTOR OUTPUT x NUMBER (W) (600 x 2) x 2m3/min Y DISCHRGE TOP), PIPING CONNECTIONS LIQUID (mm-inch) 19,05 - 3/4, CONNECTIONS GAS (mm-inch) 34,9 - 1+3/8  CON DIMENSIONES (1240mm x 1680mm x 760mm)  X 2, SOUND PRESSURE LEVEL DE REFRIGERACION 64 dB(A), COMUNICATION CABLE N° 2C x 1,0 - 1,5 mm2. DE TECNOLOGIA MULTI V IV GENERACION, DE ESPECIFICACIÓN EQUIVALENTE O SUPERIOR SIN PERJUICIO DEL COSTO, ADEMAS DE TENER CERTIFICACION AHRI</v>
          </cell>
          <cell r="F34655" t="str">
            <v>Esp</v>
          </cell>
          <cell r="G34655" t="str">
            <v>und</v>
          </cell>
          <cell r="H34655">
            <v>1</v>
          </cell>
          <cell r="I34655">
            <v>44174602.770480007</v>
          </cell>
          <cell r="J34655">
            <v>44174603</v>
          </cell>
        </row>
        <row r="34657">
          <cell r="A34657" t="str">
            <v>EE-20.335</v>
          </cell>
          <cell r="C34657" t="str">
            <v>SUMINISTRO E INSTALACION DE  REFRIGERANTE R-410A, PARA CARGA DE SISTEMA.</v>
          </cell>
          <cell r="G34657" t="str">
            <v>Kg</v>
          </cell>
          <cell r="I34657" t="str">
            <v xml:space="preserve"> </v>
          </cell>
          <cell r="J34657">
            <v>29077</v>
          </cell>
        </row>
        <row r="34658">
          <cell r="B34658" t="str">
            <v>L266</v>
          </cell>
          <cell r="C34658" t="str">
            <v>REFRIGERANTE R-410A, PARA CARGA DE SISTEMA.</v>
          </cell>
          <cell r="F34658" t="str">
            <v>Esp</v>
          </cell>
          <cell r="G34658" t="str">
            <v>kg</v>
          </cell>
          <cell r="H34658">
            <v>1</v>
          </cell>
          <cell r="I34658">
            <v>29077.070400000004</v>
          </cell>
          <cell r="J34658">
            <v>29077</v>
          </cell>
        </row>
        <row r="34660">
          <cell r="A34660" t="str">
            <v>EE-20.336</v>
          </cell>
          <cell r="C34660" t="str">
            <v>SUMINISTRO E INSTALACION DE REJILLA DE SUMINISTRO L-VH-OB 48"X4" con damper.</v>
          </cell>
          <cell r="G34660" t="str">
            <v>und</v>
          </cell>
          <cell r="J34660">
            <v>310976</v>
          </cell>
        </row>
        <row r="34661">
          <cell r="B34661" t="str">
            <v>L267</v>
          </cell>
          <cell r="C34661" t="str">
            <v>REJILLA DE SUMINISTRO L-VH-OB 48"X4" con damper.</v>
          </cell>
          <cell r="F34661" t="str">
            <v>Esp</v>
          </cell>
          <cell r="G34661" t="str">
            <v>und</v>
          </cell>
          <cell r="H34661">
            <v>1</v>
          </cell>
          <cell r="I34661">
            <v>299092.76207999996</v>
          </cell>
          <cell r="J34661">
            <v>299093</v>
          </cell>
        </row>
        <row r="34662">
          <cell r="B34662" t="str">
            <v>I28</v>
          </cell>
          <cell r="C34662" t="str">
            <v>INGENIERIA, SUPERVISION Y MONTAJE EQUIPOS AIRE ACONDICIONADO</v>
          </cell>
          <cell r="F34662" t="str">
            <v>Ins</v>
          </cell>
          <cell r="G34662" t="str">
            <v>hc</v>
          </cell>
          <cell r="H34662">
            <v>0.1</v>
          </cell>
          <cell r="I34662">
            <v>118829.79496307779</v>
          </cell>
          <cell r="J34662">
            <v>11883</v>
          </cell>
        </row>
        <row r="34664">
          <cell r="A34664" t="str">
            <v>EE-20.337</v>
          </cell>
          <cell r="C34664" t="str">
            <v>SUMINISTRO E INSTALACION DE REJILLA DE SUMINISTRO L-VH-OB 36"X4" con damper.</v>
          </cell>
          <cell r="G34664" t="str">
            <v>und</v>
          </cell>
          <cell r="J34664">
            <v>214119</v>
          </cell>
        </row>
        <row r="34665">
          <cell r="B34665" t="str">
            <v>L268</v>
          </cell>
          <cell r="C34665" t="str">
            <v>REJILLA DE SUMINISTRO L-VH-OB 36"X4" con damper.</v>
          </cell>
          <cell r="F34665" t="str">
            <v>Esp</v>
          </cell>
          <cell r="G34665" t="str">
            <v>und</v>
          </cell>
          <cell r="H34665">
            <v>1</v>
          </cell>
          <cell r="I34665">
            <v>202236.03792000003</v>
          </cell>
          <cell r="J34665">
            <v>202236</v>
          </cell>
        </row>
        <row r="34666">
          <cell r="B34666" t="str">
            <v>I28</v>
          </cell>
          <cell r="C34666" t="str">
            <v>INGENIERIA, SUPERVISION Y MONTAJE EQUIPOS AIRE ACONDICIONADO</v>
          </cell>
          <cell r="F34666" t="str">
            <v>Ins</v>
          </cell>
          <cell r="G34666" t="str">
            <v>hc</v>
          </cell>
          <cell r="H34666">
            <v>0.1</v>
          </cell>
          <cell r="I34666">
            <v>118829.79496307779</v>
          </cell>
          <cell r="J34666">
            <v>11883</v>
          </cell>
        </row>
        <row r="34668">
          <cell r="A34668" t="str">
            <v>EE-20.338</v>
          </cell>
          <cell r="C34668" t="str">
            <v>SUMINISTRO E INSTALACION DE REJILLA DE RETORNO L-RAG 16"X8".</v>
          </cell>
          <cell r="G34668" t="str">
            <v>und</v>
          </cell>
          <cell r="J34668">
            <v>132001</v>
          </cell>
        </row>
        <row r="34669">
          <cell r="B34669" t="str">
            <v>L269</v>
          </cell>
          <cell r="C34669" t="str">
            <v>REJILLA DE RETORNO L-RAG 16"X8".</v>
          </cell>
          <cell r="F34669" t="str">
            <v>Esp</v>
          </cell>
          <cell r="G34669" t="str">
            <v>und</v>
          </cell>
          <cell r="H34669">
            <v>1</v>
          </cell>
          <cell r="I34669">
            <v>120118.38047999999</v>
          </cell>
          <cell r="J34669">
            <v>120118</v>
          </cell>
        </row>
        <row r="34670">
          <cell r="B34670" t="str">
            <v>I28</v>
          </cell>
          <cell r="C34670" t="str">
            <v>INGENIERIA, SUPERVISION Y MONTAJE EQUIPOS AIRE ACONDICIONADO</v>
          </cell>
          <cell r="F34670" t="str">
            <v>Ins</v>
          </cell>
          <cell r="G34670" t="str">
            <v>hc</v>
          </cell>
          <cell r="H34670">
            <v>0.1</v>
          </cell>
          <cell r="I34670">
            <v>118829.79496307779</v>
          </cell>
          <cell r="J34670">
            <v>11883</v>
          </cell>
        </row>
        <row r="34672">
          <cell r="A34672" t="str">
            <v>EE-20.339</v>
          </cell>
          <cell r="C34672" t="str">
            <v>SUMINISTRO E INSTALACION DE REJILLA DE RETORNO L-RAG 18"X6".</v>
          </cell>
          <cell r="G34672" t="str">
            <v>und</v>
          </cell>
          <cell r="J34672">
            <v>123579</v>
          </cell>
        </row>
        <row r="34673">
          <cell r="B34673" t="str">
            <v>L270</v>
          </cell>
          <cell r="C34673" t="str">
            <v>REJILLA DE RETORNO L-RAG 18"X6".</v>
          </cell>
          <cell r="F34673" t="str">
            <v>Esp</v>
          </cell>
          <cell r="G34673" t="str">
            <v>und</v>
          </cell>
          <cell r="H34673">
            <v>1</v>
          </cell>
          <cell r="I34673">
            <v>111696.05664000001</v>
          </cell>
          <cell r="J34673">
            <v>111696</v>
          </cell>
        </row>
        <row r="34674">
          <cell r="B34674" t="str">
            <v>I28</v>
          </cell>
          <cell r="C34674" t="str">
            <v>INGENIERIA, SUPERVISION Y MONTAJE EQUIPOS AIRE ACONDICIONADO</v>
          </cell>
          <cell r="F34674" t="str">
            <v>Ins</v>
          </cell>
          <cell r="G34674" t="str">
            <v>hc</v>
          </cell>
          <cell r="H34674">
            <v>0.1</v>
          </cell>
          <cell r="I34674">
            <v>118829.79496307779</v>
          </cell>
          <cell r="J34674">
            <v>11883</v>
          </cell>
        </row>
        <row r="34676">
          <cell r="A34676" t="str">
            <v>EE-20.340</v>
          </cell>
          <cell r="C34676" t="str">
            <v>SUMINISTRO E INSTALACION DE REJILLA DE RETORNO L-RAG 20"X10".</v>
          </cell>
          <cell r="G34676" t="str">
            <v>und</v>
          </cell>
          <cell r="J34676">
            <v>186746</v>
          </cell>
        </row>
        <row r="34677">
          <cell r="B34677" t="str">
            <v>L271</v>
          </cell>
          <cell r="C34677" t="str">
            <v>REJILLA DE RETORNO L-RAG 20"X10".</v>
          </cell>
          <cell r="F34677" t="str">
            <v>Esp</v>
          </cell>
          <cell r="G34677" t="str">
            <v>und</v>
          </cell>
          <cell r="H34677">
            <v>1</v>
          </cell>
          <cell r="I34677">
            <v>174863.48544000002</v>
          </cell>
          <cell r="J34677">
            <v>174863</v>
          </cell>
        </row>
        <row r="34678">
          <cell r="B34678" t="str">
            <v>I28</v>
          </cell>
          <cell r="C34678" t="str">
            <v>INGENIERIA, SUPERVISION Y MONTAJE EQUIPOS AIRE ACONDICIONADO</v>
          </cell>
          <cell r="F34678" t="str">
            <v>Ins</v>
          </cell>
          <cell r="G34678" t="str">
            <v>hc</v>
          </cell>
          <cell r="H34678">
            <v>0.1</v>
          </cell>
          <cell r="I34678">
            <v>118829.79496307779</v>
          </cell>
          <cell r="J34678">
            <v>11883</v>
          </cell>
        </row>
        <row r="34680">
          <cell r="A34680" t="str">
            <v>EE-20.341</v>
          </cell>
          <cell r="C34680" t="str">
            <v>SUMINISTRO E INSTALACION DE  GASES PARA BARRIDO, PRESURIZACION Y SOLDADURA DE REDES.</v>
          </cell>
          <cell r="G34680" t="str">
            <v>glb</v>
          </cell>
          <cell r="I34680" t="str">
            <v xml:space="preserve"> </v>
          </cell>
          <cell r="J34680">
            <v>3198132</v>
          </cell>
        </row>
        <row r="34681">
          <cell r="B34681" t="str">
            <v>L272</v>
          </cell>
          <cell r="C34681" t="str">
            <v>GASES PARA BARRIDO, PRESURIZACION Y SOLDADURA DE REDES.</v>
          </cell>
          <cell r="F34681" t="str">
            <v>Esp</v>
          </cell>
          <cell r="G34681" t="str">
            <v>glb</v>
          </cell>
          <cell r="H34681">
            <v>1</v>
          </cell>
          <cell r="I34681">
            <v>3198132.0000000005</v>
          </cell>
          <cell r="J34681">
            <v>3198132</v>
          </cell>
        </row>
        <row r="34683">
          <cell r="A34683" t="str">
            <v>EE-20.342</v>
          </cell>
          <cell r="C34683" t="str">
            <v>SUMINISTRO E INSTALACION Y PUESTA EN MARCHA DE UNIDAD MANEJADORA Tipo WALL MOUNTED, con capacidad de 15000 BTU/H de enfriamiento, "Power Input" de 21 w, "Power Supply" (Ø,V, Hz)=(1, 200-240, 50), airflow rate (H/M/L)=(10,5/9,0/7,0) m3/min, dimensiones cuerpo de WxHxD=895x289x215 (mm), tuberia de coneccion liquid side (mm/inch) (Ø 6,35/Ø1/4), tuberia drenaje de (mm/inch)=(Ø16/Ø5/8), debe venir completo con soporte de instalacion. certificacion AHRI.</v>
          </cell>
          <cell r="G34683" t="str">
            <v>und</v>
          </cell>
          <cell r="J34683">
            <v>1532634</v>
          </cell>
        </row>
        <row r="34684">
          <cell r="B34684" t="str">
            <v>L273</v>
          </cell>
          <cell r="C34684" t="str">
            <v>UNIDAD MANEJADORA Tipo WALL MOUNTED, con capacidad de 15000 BTU/H de enfriamiento, "Power Input" de 21 w, "Power Supply" (Ø,V, Hz)=(1, 200-240, 50), airflow rate (H/M/L)=(10,5/9,0/7,0) m3/min, dimensiones cuerpo de WxHxD=895x289x215 (mm), tuberia de coneccion liquid side (mm/inch) (Ø 6,35/Ø1/4), tuberia drenaje de (mm/inch)=(Ø16/Ø5/8), debe venir completo con soporte de instalacion.</v>
          </cell>
          <cell r="F34684" t="str">
            <v>Esp</v>
          </cell>
          <cell r="G34684" t="str">
            <v>und</v>
          </cell>
          <cell r="H34684">
            <v>1</v>
          </cell>
          <cell r="I34684">
            <v>1532633.7600000005</v>
          </cell>
          <cell r="J34684">
            <v>1532634</v>
          </cell>
        </row>
        <row r="34686">
          <cell r="A34686" t="str">
            <v>EE-20.343</v>
          </cell>
          <cell r="C34686" t="str">
            <v>SUMINISTRO INSTALACION Y PUESTA EN MARCHA AIRE DE PRECISIÓN DE 1,5 Ton de Refrigeración capacidad nominal 208 / 230-1-60 Volt Evaporadores (s), Modelo Tipo Datamate, Con Una Capacidad de Enfriamiento sensible (capacidad de enfriamiento sensible a) 75 ° F 45% de humedad relativa. Incluye evaporadora bobina, filtro deshidratador, aire válvula de expansión Térmica, refrigerante R-407C y rápida – conexión de acoplamiento hembra tanto en la succión y líquido. Incluye aire condensadora Dimensiones 1016 x 597 x 457 (mm), peso 200 libras y evaporada estafa Dimensiones d 1181 x 302 x 813 (mm) y peso de 104kg.</v>
          </cell>
          <cell r="G34686" t="str">
            <v>und</v>
          </cell>
          <cell r="J34686">
            <v>30422161</v>
          </cell>
        </row>
        <row r="34687">
          <cell r="B34687" t="str">
            <v>L275</v>
          </cell>
          <cell r="C34687" t="str">
            <v>INSTALACION DE UN EQUIPO DE PRECISION AMBIENTAL DE 1,5 TR C/U, Incluye suministro de tuberia de cobre TIPO L de 1/2" y 7/8" para linea de liquido y linea de succion aislada, incluye ademas ubicación del equipo y suministro de base, instalacion y puesta en marcha del equipo de aire ingenieria y supervision, suministro de refrigerante 407C y acometida electrica y de control desde manejadora a condensadora.</v>
          </cell>
          <cell r="F34687" t="str">
            <v>Esp</v>
          </cell>
          <cell r="G34687" t="str">
            <v>und</v>
          </cell>
          <cell r="H34687">
            <v>1</v>
          </cell>
          <cell r="I34687">
            <v>6130535.0400000019</v>
          </cell>
          <cell r="J34687">
            <v>6130535</v>
          </cell>
        </row>
        <row r="34688">
          <cell r="B34688" t="str">
            <v>L274</v>
          </cell>
          <cell r="C34688" t="str">
            <v>AIRE DE PRECISIÓN DE 1,5 Ton de Refrigeración capacidad nominal 208 / 230-1-60 Volt Evaporadores (s), Modelo Tipo Datamate, Con Una Capacidad de Enfriamiento sensible (capacidad de enfriamiento sensible a) 75 ° F 45% de humedad relativa. Incluye evaporadora bobina, filtro deshidratador, aire válvula de expansión Térmica, refrigerante R-407C y rápida – conexión de acoplamiento hembra tanto en la succión y líquido. Incluye aire condensadora Dimensiones 1016 x 597 x 457 (mm), peso 200 libras y evaporada estafa Dimensiones d 1181 x 302 x 813 (mm) y peso de 104kg.</v>
          </cell>
          <cell r="F34688" t="str">
            <v>Esp</v>
          </cell>
          <cell r="G34688" t="str">
            <v>und</v>
          </cell>
          <cell r="H34688">
            <v>1</v>
          </cell>
          <cell r="I34688">
            <v>24291626.313024007</v>
          </cell>
          <cell r="J34688">
            <v>24291626</v>
          </cell>
        </row>
        <row r="34690">
          <cell r="A34690" t="str">
            <v>EE-20.344</v>
          </cell>
          <cell r="C34690" t="str">
            <v xml:space="preserve">SUMINISTRO, INTALACION (CON SOPORTERIA) Y PUESTA EN MARCHA DE UNIDAD MANEJADORA TIPO 4 WAY CASSETTE, CON CAPACIDAD DE 48000BTU/H  DE ENFRIAMIENTO, "POWER INPUT" DE 150 W, "POWER SUPPLY" (Ø, V, Hz) = (1, 220-240, 50), AIRFLOW RATE  (H/M/L) = (31/29/27)m3/min, DIMENSIONES  CUERPO DE WxHxD = 840x288x840 (mm), TUBERIA DE CONECCION DE LIQUID SIDE (inch)  (Ø 3/8), TUBERIA DE CONECCION DE GAS SIDE (inch)  (Ø 5/8) TUBERIA DRENAJE DE (mm/inch) =   (Ø 25 / Ø1), DEBE VENIR COMPLETO CON PANEL Y EL PANEL TIENE DIMENCIONES DE 950 x 25 x 950 (mm), PESO COMPLETOP DE 31 KG. DEBE TENER CERTIFICACION AHRI, CONTROL INALAMBRICO Y BOMBA DE CONDENSADO. DEBEN SER TECNOLOGIA INVERTER DE SISTEMA DE ENFRIAMIENTO REFRIGERANTE VARIABLE. CON CONTROL INALAMBRICO. </v>
          </cell>
          <cell r="G34690" t="str">
            <v>und</v>
          </cell>
          <cell r="J34690">
            <v>4650257</v>
          </cell>
        </row>
        <row r="34691">
          <cell r="B34691" t="str">
            <v>L276</v>
          </cell>
          <cell r="C34691" t="str">
            <v>UNIDAD MANEJADORA TIPO 4 WAY CASSETTE, CON CAPACIDAD DE 48000BTU/H  DE ENFRIAMIENTO, "POWER INPUT" DE 150 W, "POWER SUPPLY" (Ø, V, Hz) = (1, 220-240, 50), AIRFLOW RATE  (H/M/L) = (31/29/27)m3/min, DIMENSIONES  CUERPO DE WxHxD = 840x288x840 (mm), TUBERIA DE CONECCION DE LIQUID SIDE (inch)  (Ø 3/8), TUBERIA DE CONECCION DE GAS SIDE (inch)  (Ø 5/8) TUBERIA DRENAJE DE (mm/inch) =   (Ø 25 / Ø1), DEBE VENIR COMPLETO CON PANEL Y EL PANEL TIENE DIMENCIONES DE 950 x 25 x 950 (mm), PESO COMPLETOP DE 31 KG. DEBE TENER CERTIFICACION AHRI, CONTROL INALAMBRICO Y BOMBA DE CONDENSADO. DEBEN SER TECNOLOGIA INVERTER DE SISTEMA DE ENFRIAMIENTO REFRIGERANTE VARIABLE. CON CONTROL INALAMBRICO.</v>
          </cell>
          <cell r="F34691" t="str">
            <v>Esp</v>
          </cell>
          <cell r="G34691" t="str">
            <v>und</v>
          </cell>
          <cell r="H34691">
            <v>1</v>
          </cell>
          <cell r="I34691">
            <v>4650256.8</v>
          </cell>
          <cell r="J34691">
            <v>4650257</v>
          </cell>
        </row>
        <row r="34693">
          <cell r="A34693" t="str">
            <v>EE-20.345</v>
          </cell>
          <cell r="C34693" t="str">
            <v>SUMINISTRO, INTALACION (CON SOPORTERIA) Y PUESTA EN MARCHA DE UNIDAD MANEJADORA TIPO 4 WAY CASSETTE, CON CAPACIDAD DE 36000BTU/H  DE ENFRIAMIENTO, "POWER INPUT" DE 150 W, "POWER SUPPLY" (Ø, V, Hz) = (1, 220-240, 50), AIRFLOW RATE  (H/M/L) = (25/21/19)m3/min, DIMENSIONES  CUERPO DE WxHxD = 840x246x840 (mm), TUBERIA DE CONECCION DE LIQUID SIDE (inch)  (Ø 3/8), TUBERIA DE CONECCION DE GAS SIDE (inch)  (Ø 5/8) TUBERIA DRENAJE DE (mm/inch) =   (Ø 25 / Ø1), DEBE VENIR COMPLETO CON PANEL Y EL PANEL TIENE DIMENCIONES DE 950 x 25 x 950 (mm), PESO COMPLETOP DE 28,5 KG. DEBE TENER CERTIFICACION AHRI, CONTROL INALAMBRICO Y BOMBA DE CONDENSADO. DEBEN SER TECNOLOGIA INVERTER DE SISTEMA DE ENFRIAMIENTO REFRIGERANTE VARIABLE. CON CONTROL INALAMBRICO.</v>
          </cell>
          <cell r="G34693" t="str">
            <v>und</v>
          </cell>
          <cell r="J34693">
            <v>4131641</v>
          </cell>
        </row>
        <row r="34694">
          <cell r="B34694" t="str">
            <v>L277</v>
          </cell>
          <cell r="C34694" t="str">
            <v>UNIDAD MANEJADORA TIPO 4 WAY CASSETTE, CON CAPACIDAD DE 36000BTU/H  DE ENFRIAMIENTO, "POWER INPUT" DE 150 W, "POWER SUPPLY" (Ø, V, Hz) = (1, 220-240, 50), AIRFLOW RATE  (H/M/L) = (25/21/19)m3/min, DIMENSIONES  CUERPO DE WxHxD = 840x246x840 (mm), TUBERIA DE CONECCION DE LIQUID SIDE (inch)  (Ø 3/8), TUBERIA DE CONECCION DE GAS SIDE (inch)  (Ø 5/8) TUBERIA DRENAJE DE (mm/inch) =   (Ø 25 / Ø1), DEBE VENIR COMPLETO CON PANEL Y EL PANEL TIENE DIMENCIONES DE 950 x 25 x 950 (mm), PESO COMPLETOP DE 28,5 KG. DEBE TENER CERTIFICACION AHRI, CONTROL INALAMBRICO Y BOMBA DE CONDENSADO. DEBEN SER TECNOLOGIA INVERTER DE SISTEMA DE ENFRIAMIENTO REFRIGERANTE VARIABLE. CON CONTROL INALAMBRICO.</v>
          </cell>
          <cell r="F34694" t="str">
            <v>Esp</v>
          </cell>
          <cell r="G34694" t="str">
            <v>und</v>
          </cell>
          <cell r="H34694">
            <v>1</v>
          </cell>
          <cell r="I34694">
            <v>4131640.8000000007</v>
          </cell>
          <cell r="J34694">
            <v>4131641</v>
          </cell>
        </row>
        <row r="34696">
          <cell r="A34696" t="str">
            <v>EE-20.346</v>
          </cell>
          <cell r="C34696" t="str">
            <v xml:space="preserve">SUMINISTRO, INTALACION (CON SOPORTERIA) Y PUESTA EN MARCHA DE UNIDAD MANEJADORA TIPO HIGH STATIC DUCT, CON CAPACIDAD DE 48000BTU/H  DE ENFRIAMIENTO, "POWER INPUT" DE 450 W, "POWER SUPPLY" (Ø, V, Hz) = (1, 220-240, 50), AIRFLOW RATE  (H/M/L) = (44,8/40,6/33,3)m3/min, DIMENSIONES  CUERPO DE WxHxD = 1230x380x590 (mm), TUBERIA DE CONECCION DE LIQUID SIDE (inch)  (Ø 3/8), TUBERIA DE CONECCION DE GAS SIDE (inch)  (Ø 5/8) TUBERIA DRENAJE DE (mm/inch) =   (Ø 25 / Ø1),  PESO COMPLETOP DE 53 KG. DEBE TENER CERTIFICACION AHRI, CONTROL INALAMBRICO Y BOMBA DE CONDENSADO. DEBEN SER TECNOLOGIA INVERTER DE SISTEMA DE ENFRIAMIENTO REFRIGERANTE VARIABLE. CON CONTROL INALAMBRICO </v>
          </cell>
          <cell r="G34696" t="str">
            <v>und</v>
          </cell>
          <cell r="J34696">
            <v>3655008</v>
          </cell>
        </row>
        <row r="34697">
          <cell r="B34697" t="str">
            <v>L278</v>
          </cell>
          <cell r="C34697" t="str">
            <v xml:space="preserve">UNIDAD MANEJADORA TIPO HIGH STATIC DUCT, CON CAPACIDAD DE 48000BTU/H  DE ENFRIAMIENTO, "POWER INPUT" DE 450 W, "POWER SUPPLY" (Ø, V, Hz) = (1, 220-240, 50), AIRFLOW RATE  (H/M/L) = (44,8/40,6/33,3)m3/min, DIMENSIONES  CUERPO DE WxHxD = 1230x380x590 (mm), TUBERIA DE CONECCION DE LIQUID SIDE (inch)  (Ø 3/8), TUBERIA DE CONECCION DE GAS SIDE (inch)  (Ø 5/8) TUBERIA DRENAJE DE (mm/inch) =   (Ø 25 / Ø1),  PESO COMPLETOP DE 53 KG. DEBE TENER CERTIFICACION AHRI, CONTROL INALAMBRICO Y BOMBA DE CONDENSADO. DEBEN SER TECNOLOGIA INVERTER DE SISTEMA DE ENFRIAMIENTO REFRIGERANTE VARIABLE. CON CONTROL INALAMBRICO </v>
          </cell>
          <cell r="F34697" t="str">
            <v>Esp</v>
          </cell>
          <cell r="G34697" t="str">
            <v>und</v>
          </cell>
          <cell r="H34697">
            <v>1</v>
          </cell>
          <cell r="I34697">
            <v>3655008.0000000005</v>
          </cell>
          <cell r="J34697">
            <v>3655008</v>
          </cell>
        </row>
        <row r="34699">
          <cell r="A34699" t="str">
            <v>EE-20.347</v>
          </cell>
          <cell r="C34699" t="str">
            <v xml:space="preserve">SUMINISTRO, INTALACION (CON SOPORTERIA) Y PUESTA EN MARCHA DE UNIDAD MANEJADORA TIPO HIGH STATIC DUCT, CON CAPACIDAD DE 36000BTU/H  DE ENFRIAMIENTO, "POWER INPUT" DE 450 W, "POWER SUPPLY" (Ø, V, Hz) = (1, 220-240, 50), AIRFLOW RATE  (H/M/L) = (32,3/29/25,3)m3/min, DIMENSIONES  CUERPO DE WxHxD = 1182x298x450 (mm), TUBERIA DE CONECCION DE LIQUID SIDE (inch)  (Ø 3/8), TUBERIA DE CONECCION DE GAS SIDE (inch)  (Ø 5/8) TUBERIA DRENAJE DE (mm/inch) =   (Ø 25 / Ø1),  PESO COMPLETOP DE 38 KG. DEBE TENER CERTIFICACION AHRI, CONTROL INALAMBRICO Y BOMBA DE CONDENSADO. DEBEN SER TECNOLOGIA INVERTER DE SISTEMA DE ENFRIAMIENTO REFRIGERANTE VARIABLE. CON CONTROL INALAMBRICO </v>
          </cell>
          <cell r="G34699" t="str">
            <v>und</v>
          </cell>
          <cell r="J34699">
            <v>3284568</v>
          </cell>
        </row>
        <row r="34700">
          <cell r="B34700" t="str">
            <v>L279</v>
          </cell>
          <cell r="C34700" t="str">
            <v xml:space="preserve">UNIDAD MANEJADORA TIPO HIGH STATIC DUCT, CON CAPACIDAD DE 36000BTU/H  DE ENFRIAMIENTO, "POWER INPUT" DE 450 W, "POWER SUPPLY" (Ø, V, Hz) = (1, 220-240, 50), AIRFLOW RATE  (H/M/L) = (32,3/29/25,3)m3/min, DIMENSIONES  CUERPO DE WxHxD = 1182x298x450 (mm), TUBERIA DE CONECCION DE LIQUID SIDE (inch)  (Ø 3/8), TUBERIA DE CONECCION DE GAS SIDE (inch)  (Ø 5/8) TUBERIA DRENAJE DE (mm/inch) =   (Ø 25 / Ø1),  PESO COMPLETOP DE 38 KG. DEBE TENER CERTIFICACION AHRI, CONTROL INALAMBRICO Y BOMBA DE CONDENSADO. DEBEN SER TECNOLOGIA INVERTER DE SISTEMA DE ENFRIAMIENTO REFRIGERANTE VARIABLE. CON CONTROL INALAMBRICO </v>
          </cell>
          <cell r="F34700" t="str">
            <v>Esp</v>
          </cell>
          <cell r="G34700" t="str">
            <v>und</v>
          </cell>
          <cell r="H34700">
            <v>1</v>
          </cell>
          <cell r="I34700">
            <v>3284568.0000000005</v>
          </cell>
          <cell r="J34700">
            <v>3284568</v>
          </cell>
        </row>
        <row r="34702">
          <cell r="A34702" t="str">
            <v>EE-20.348</v>
          </cell>
          <cell r="C34702" t="str">
            <v>SUMINISTRO, INSTALACIÓN Y PUESTA EN FUNCIONAMIENTO DE AIRE ACONDICIONADO TIPO MINISPLIT POTENCIA FRIGORÍFICA 24.000 BTU NIIVEL DE TENSIÓN 208/120V. Unidad evaporadora de pared, con sus respectivos controles remotos, manuales de uso y capacitación. INCLUYE ACCESORIOS DE FIJACION, CONEXIÓN Y TODO LO NECESARIO PARA SU CORRECTO FUNCIONAMIENTO</v>
          </cell>
          <cell r="G34702" t="str">
            <v>und</v>
          </cell>
          <cell r="J34702">
            <v>2599005</v>
          </cell>
        </row>
        <row r="34703">
          <cell r="B34703" t="str">
            <v>L280</v>
          </cell>
          <cell r="C34703" t="str">
            <v>AIRE ACONDICIONADO TIPO MINISPLIT POTENCIA FRIGORÍFICA 24.000 BTU NIIVEL DE TENSIÓN 208/120V. Unidad evaporadora de pared, con sus respectivos controles remotos, manuales de uso y capacitación.</v>
          </cell>
          <cell r="F34703" t="str">
            <v>Esp</v>
          </cell>
          <cell r="G34703" t="str">
            <v>und</v>
          </cell>
          <cell r="H34703">
            <v>1</v>
          </cell>
          <cell r="I34703">
            <v>2500995</v>
          </cell>
          <cell r="J34703">
            <v>2500995</v>
          </cell>
        </row>
        <row r="34704">
          <cell r="B34704" t="str">
            <v>BB17</v>
          </cell>
          <cell r="C34704" t="str">
            <v>ACCESORIOS DE FIJACION</v>
          </cell>
          <cell r="F34704" t="str">
            <v>Ins</v>
          </cell>
          <cell r="G34704" t="str">
            <v>glb</v>
          </cell>
          <cell r="H34704">
            <v>4</v>
          </cell>
          <cell r="I34704">
            <v>3978.9885018240002</v>
          </cell>
          <cell r="J34704">
            <v>15916</v>
          </cell>
        </row>
        <row r="34705">
          <cell r="B34705" t="str">
            <v>M03</v>
          </cell>
          <cell r="C34705" t="str">
            <v>EQUIPO BASICO ( Herramienta menor )</v>
          </cell>
          <cell r="F34705" t="str">
            <v>Ins</v>
          </cell>
          <cell r="G34705" t="str">
            <v>glb</v>
          </cell>
          <cell r="H34705">
            <v>1.54</v>
          </cell>
          <cell r="I34705">
            <v>2535.75</v>
          </cell>
          <cell r="J34705">
            <v>3905</v>
          </cell>
        </row>
        <row r="34706">
          <cell r="B34706" t="str">
            <v>I08</v>
          </cell>
          <cell r="C34706" t="str">
            <v>MANO DE OBRA ELECTRICA (Red Interna)</v>
          </cell>
          <cell r="F34706" t="str">
            <v>Ins</v>
          </cell>
          <cell r="G34706" t="str">
            <v>hc</v>
          </cell>
          <cell r="H34706">
            <v>2</v>
          </cell>
          <cell r="I34706">
            <v>39094.262691749987</v>
          </cell>
          <cell r="J34706">
            <v>78189</v>
          </cell>
        </row>
        <row r="34708">
          <cell r="A34708" t="str">
            <v>EE-20.348A</v>
          </cell>
          <cell r="C34708" t="str">
            <v>SUMINISTRO E INSTALACIÓN DE TUBERÍA DE REFRIGERACIÓN PARA  AIRE ACONDICIONADO TIPO MINISPLIT POTENCIA FRIGORÍFICA 24.000 BTU, un (1 mts) de tubería de cobre de 3/4", un (1 mts) de tubería flexible de refrigeración de 3/8", debidamente aislada con Espuma elastomérica con barrera de vapor de 9mm de espesor. INCLUYE ACCESORIOS DE FIJACION, CONEXIÓN Y TODO LO NECESARIO PARA SU CORRECTO FUNCIONAMIENTO</v>
          </cell>
          <cell r="G34708" t="str">
            <v>m</v>
          </cell>
          <cell r="J34708">
            <v>85006</v>
          </cell>
        </row>
        <row r="34709">
          <cell r="B34709" t="str">
            <v>L10AB</v>
          </cell>
          <cell r="C34709" t="str">
            <v>TUBERÍA DE COBRE DE 3/4"</v>
          </cell>
          <cell r="F34709" t="str">
            <v>Ins</v>
          </cell>
          <cell r="G34709" t="str">
            <v>m</v>
          </cell>
          <cell r="H34709">
            <v>1</v>
          </cell>
          <cell r="I34709">
            <v>18721.675000000003</v>
          </cell>
          <cell r="J34709">
            <v>18722</v>
          </cell>
        </row>
        <row r="34710">
          <cell r="B34710" t="str">
            <v>L10AC</v>
          </cell>
          <cell r="C34710" t="str">
            <v>TUBERÍA FLEXIBLE DE REFRIGERACIÓN DE 3/8"</v>
          </cell>
          <cell r="F34710" t="str">
            <v>Ins</v>
          </cell>
          <cell r="G34710" t="str">
            <v>m</v>
          </cell>
          <cell r="H34710">
            <v>1</v>
          </cell>
          <cell r="I34710">
            <v>8827.094389763779</v>
          </cell>
          <cell r="J34710">
            <v>8827</v>
          </cell>
        </row>
        <row r="34711">
          <cell r="B34711" t="str">
            <v>L10AD</v>
          </cell>
          <cell r="C34711" t="str">
            <v>Aislamiento de espuma elastomérica con barrera de vapor de 9mm de espesor de 1,22m de ancho</v>
          </cell>
          <cell r="F34711" t="str">
            <v>Ins</v>
          </cell>
          <cell r="G34711" t="str">
            <v>m</v>
          </cell>
          <cell r="H34711">
            <v>0.78</v>
          </cell>
          <cell r="I34711">
            <v>10833.567511430998</v>
          </cell>
          <cell r="J34711">
            <v>8450</v>
          </cell>
        </row>
        <row r="34712">
          <cell r="B34712" t="str">
            <v>BB17</v>
          </cell>
          <cell r="C34712" t="str">
            <v>ACCESORIOS DE FIJACION</v>
          </cell>
          <cell r="F34712" t="str">
            <v>Ins</v>
          </cell>
          <cell r="G34712" t="str">
            <v>glb</v>
          </cell>
          <cell r="H34712">
            <v>2</v>
          </cell>
          <cell r="I34712">
            <v>3978.9885018240002</v>
          </cell>
          <cell r="J34712">
            <v>7958</v>
          </cell>
        </row>
        <row r="34713">
          <cell r="B34713" t="str">
            <v>M03</v>
          </cell>
          <cell r="C34713" t="str">
            <v>EQUIPO BASICO ( Herramienta menor )</v>
          </cell>
          <cell r="F34713" t="str">
            <v>Ins</v>
          </cell>
          <cell r="G34713" t="str">
            <v>glb</v>
          </cell>
          <cell r="H34713">
            <v>0.77086956521739136</v>
          </cell>
          <cell r="I34713">
            <v>2535.75</v>
          </cell>
          <cell r="J34713">
            <v>1955</v>
          </cell>
        </row>
        <row r="34714">
          <cell r="B34714" t="str">
            <v>I08</v>
          </cell>
          <cell r="C34714" t="str">
            <v>MANO DE OBRA ELECTRICA (Red Interna)</v>
          </cell>
          <cell r="F34714" t="str">
            <v>Ins</v>
          </cell>
          <cell r="G34714" t="str">
            <v>hc</v>
          </cell>
          <cell r="H34714">
            <v>1</v>
          </cell>
          <cell r="I34714">
            <v>39094.262691749987</v>
          </cell>
          <cell r="J34714">
            <v>39094</v>
          </cell>
        </row>
        <row r="34716">
          <cell r="A34716" t="str">
            <v>EE-20.349</v>
          </cell>
          <cell r="C34716" t="str">
            <v>SUMINISTRO E INSTALACIÓN DE UNIDAD CONDENSADORA ONLY COOL DE 420KBTU/H, REFRIGERANTE R-410A, 220/3/60, CAPACIDAD EFECTIVA: 401,7 kBTU/H, INPUT RATED 24,51KW, CON COMPRESORES TIPO HERMETICALLY SEALED SCROLL ( MOTOR OUTPUT x NUMBER (Wx N°) = (4200 x 2) + (5300 x 1) x 2; STARING METHOD DIRECT ON LINE; OIL TYPE FVC68D (PVE), CON VENTILADORES TIPO PROPELLEN FAN (MOTOR OUTPUT x NUMBER (W) (600 x 2) x 2 +(750); AIR FLOW (290 x 2) +210 m3/min Y DISCHRGE TOP), PIPING CONNECTIONS LIQUID (mm-inch) 19,05 - 3/4, CONNECTIONS GAS (mm-inch) 34,9 - 1+3/8  CON DIMENSIONES (1240mm x 1680mm x 760mm)  X 2 + (920mmX1680mmX760mm), SOUND PRESSURE LEVEL DE REFRIGERACION 64,3 dB(A), COMUNICATION CABLE N° 2C x 1,0 - 1,5 mm2. DE TECNOLOGIA MULTI V IV GENERACION, DE IGUAL ESPECIFICACIONES O SUPERIOR. ADEMAS DE TENER CERTIFICACIONAHRI</v>
          </cell>
          <cell r="G34716" t="str">
            <v>und</v>
          </cell>
          <cell r="J34716">
            <v>60159456</v>
          </cell>
        </row>
        <row r="34717">
          <cell r="B34717" t="str">
            <v>L281</v>
          </cell>
          <cell r="C34717" t="str">
            <v>UNIDAD CONDENSADORA ONLY COOL DE 420KBTU/H, REFRIGERANTE R-410A, 220/3/60, CAPACIDAD EFECTIVA: 401,7 kBTU/H, INPUT RATED 24,51KW, CON COMPRESORES TIPO HERMETICALLY SEALED SCROLL ( MOTOR OUTPUT x NUMBER (Wx N°) = (4200 x 2) + (5300 x 1) x 2; STARING METHOD DIRECT ON LINE; OIL TYPE FVC68D (PVE), CON VENTILADORES TIPO PROPELLEN FAN (MOTOR OUTPUT x NUMBER (W) (600 x 2) x 2 +(750); AIR FLOW (290 x 2) +210 m3/min Y DISCHRGE TOP), PIPING CONNECTIONS LIQUID (mm-inch) 19,05 - 3/4, CONNECTIONS GAS (mm-inch) 34,9 - 1+3/8  CON DIMENSIONES (1240mm x 1680mm x 760mm)  X 2 + (920mmX1680mmX760mm), SOUND PRESSURE LEVEL DE REFRIGERACION 64,3 dB(A), COMUNICATION CABLE N° 2C x 1,0 - 1,5 mm2. DE TECNOLOGIA MULTI V IV GENERACION, DE IGUAL ESPECIFICACIONES O SUPERIOR. ADEMAS DE TENER CERTIFICACIONAHRI</v>
          </cell>
          <cell r="F34717" t="str">
            <v>Esp</v>
          </cell>
          <cell r="G34717" t="str">
            <v>und</v>
          </cell>
          <cell r="H34717">
            <v>1</v>
          </cell>
          <cell r="I34717">
            <v>60159456.000000007</v>
          </cell>
          <cell r="J34717">
            <v>60159456</v>
          </cell>
        </row>
        <row r="34719">
          <cell r="A34719" t="str">
            <v>EE-20.350</v>
          </cell>
          <cell r="C34719" t="str">
            <v>SUMINISTRO E INSTALACIÓN DE UNIDAD CONDENSADORA ONLY COOL DE 260KBTU/H, REFRIGERANTE R-410A, 220/3/60, CAPACIDAD EFECTIVA: 248,5 kBTU/H, INPUT RATED 15,77KW, CON COMPRESORES TIPO HERMETICALLY SEALED SCROLL ( MOTOR OUTPUT x NUMBER (Wx N°) = (5300 x 1) x 2; STARING METHOD DIRECT ON LINE; OIL TYPE FVC68D (PVE), CON VENTILADORES TIPO PROPELLEN FAN (MOTOR OUTPUT x NUMBER (W) (600 x 2) x 2 +(750); AIR FLOW (290 x 2) +210 m3/min Y DISCHRGE TOP), PIPING CONNECTIONS LIQUID (mm-inch) 19,05 - 3/4, CONNECTIONS GAS (mm-inch) 34,9 - 1+3/8  CON DIMENSIONES (1240mm x 1680mm x 760mm)  X 1 + (920mmX1680mmX760mm) X1, SOUND PRESSURE LEVEL DE REFRIGERACION 62 dB(A), COMUNICATION CABLE N° 2C x 1,0 - 1,5 mm2. DE TECNOLOGIA MULTI V IV GENERACION, DE IGUAL ESPECIFICACIONES O SUPERIOR. ADEMAS DE TENER CERTIFICACIONAHRI</v>
          </cell>
          <cell r="G34719" t="str">
            <v>und</v>
          </cell>
          <cell r="J34719">
            <v>37513224</v>
          </cell>
        </row>
        <row r="34720">
          <cell r="B34720" t="str">
            <v>L282</v>
          </cell>
          <cell r="C34720" t="str">
            <v>UNIDAD CONDENSADORA ONLY COOL DE 260KBTU/H, REFRIGERANTE R-410A, 220/3/60, CAPACIDAD EFECTIVA: 248,5 kBTU/H, INPUT RATED 15,77KW, CON COMPRESORES TIPO HERMETICALLY SEALED SCROLL ( MOTOR OUTPUT x NUMBER (Wx N°) = (5300 x 1) x 2; STARING METHOD DIRECT ON LINE; OIL TYPE FVC68D (PVE), CON VENTILADORES TIPO PROPELLEN FAN (MOTOR OUTPUT x NUMBER (W) (600 x 2) x 2 +(750); AIR FLOW (290 x 2) +210 m3/min Y DISCHRGE TOP), PIPING CONNECTIONS LIQUID (mm-inch) 19,05 - 3/4, CONNECTIONS GAS (mm-inch) 34,9 - 1+3/8  CON DIMENSIONES (1240mm x 1680mm x 760mm)  X 1 + (920mmX1680mmX760mm) X1, SOUND PRESSURE LEVEL DE REFRIGERACION 62 dB(A), COMUNICATION CABLE N° 2C x 1,0 - 1,5 mm2. DE TECNOLOGIA MULTI V IV GENERACION, DE IGUAL ESPECIFICACIONES O SUPERIOR. ADEMAS DE TENER CERTIFICACIONAHRI</v>
          </cell>
          <cell r="F34720" t="str">
            <v>Esp</v>
          </cell>
          <cell r="G34720" t="str">
            <v>und</v>
          </cell>
          <cell r="H34720">
            <v>1</v>
          </cell>
          <cell r="I34720">
            <v>37513224</v>
          </cell>
          <cell r="J34720">
            <v>37513224</v>
          </cell>
        </row>
        <row r="34722">
          <cell r="A34722" t="str">
            <v>EE-20.351</v>
          </cell>
          <cell r="C34722" t="str">
            <v>SUMINISTRO E INSTALACIÓN DE UNIDAD CONDENSADORA ONLY COOL DE 440KBTU/H, REFRIGERANTE R-410A, 220/3/60, CAPACIDAD EFECTIVA: 420,7 kBTU/H, INPUT RATED 25,98KW, CON COMPRESORES TIPO HERMETICALLY SEALED SCROLL ( MOTOR OUTPUT x NUMBER (Wx N°) = (4200 x 2) + (5300 x 1) x 2; STARING METHOD DIRECT ON LINE; OIL TYPE FVC68D (PVE), CON VENTILADORES TIPO PROPELLEN FAN (MOTOR OUTPUT x NUMBER (W) (600 x 2) x 2 +(750); AIR FLOW (290 x 2) +210 m3/min Y DISCHRGE TOP), PIPING CONNECTIONS LIQUID (mm-inch) 19,05 - 3/4, CONNECTIONS GAS (mm-inch) 34,9 - 1+3/8  CON DIMENSIONES (1240mm x 1680mm x 760mm)  X 2 + (920mmX1680mmX760mm), SOUND PRESSURE LEVEL DE REFRIGERACION 64 dB(A), COMUNICATION CABLE N° 2C x 1,0 - 1,5 mm2. DE TECNOLOGIA MULTI V IV GENERACION, DE IGUAL ESPECIFICACIONES O SUPERIOR. ADEMAS DE TENER CERTIFICACIONAHRI</v>
          </cell>
          <cell r="G34722" t="str">
            <v>und</v>
          </cell>
          <cell r="J34722">
            <v>62752536</v>
          </cell>
        </row>
        <row r="34723">
          <cell r="B34723" t="str">
            <v>L283</v>
          </cell>
          <cell r="C34723" t="str">
            <v>UNIDAD CONDENSADORA ONLY COOL DE 440KBTU/H, REFRIGERANTE R-410A, 220/3/60, CAPACIDAD EFECTIVA: 420,7 kBTU/H, INPUT RATED 25,98KW, CON COMPRESORES TIPO HERMETICALLY SEALED SCROLL ( MOTOR OUTPUT x NUMBER (Wx N°) = (4200 x 2) + (5300 x 1) x 2; STARING METHOD DIRECT ON LINE; OIL TYPE FVC68D (PVE), CON VENTILADORES TIPO PROPELLEN FAN (MOTOR OUTPUT x NUMBER (W) (600 x 2) x 2 +(750); AIR FLOW (290 x 2) +210 m3/min Y DISCHRGE TOP), PIPING CONNECTIONS LIQUID (mm-inch) 19,05 - 3/4, CONNECTIONS GAS (mm-inch) 34,9 - 1+3/8  CON DIMENSIONES (1240mm x 1680mm x 760mm)  X 2 + (920mmX1680mmX760mm), SOUND PRESSURE LEVEL DE REFRIGERACION 64 dB(A), COMUNICATION CABLE N° 2C x 1,0 - 1,5 mm2. DE TECNOLOGIA MULTI V IV GENERACION, DE IGUAL ESPECIFICACIONES O SUPERIOR. ADEMAS DE TENER CERTIFICACIONAHRI</v>
          </cell>
          <cell r="F34723" t="str">
            <v>Esp</v>
          </cell>
          <cell r="G34723" t="str">
            <v>und</v>
          </cell>
          <cell r="H34723">
            <v>1</v>
          </cell>
          <cell r="I34723">
            <v>62752536.000000007</v>
          </cell>
          <cell r="J34723">
            <v>62752536</v>
          </cell>
        </row>
        <row r="34725">
          <cell r="A34725" t="str">
            <v>EE-20.352</v>
          </cell>
          <cell r="C34725" t="str">
            <v xml:space="preserve">SUMINISTRO E INSTALACION DE REJILLA DIFUSORA, DIMENSIONES 15" X 15", CON DAMPER, 4 VIAS, PARA SISTEMAS DE AIRE ACONDICIONADO. Incluye todos los elementos indispensables para su correcta instalacion y funcionamiento. </v>
          </cell>
          <cell r="G34725" t="str">
            <v>und</v>
          </cell>
          <cell r="J34725">
            <v>162282</v>
          </cell>
        </row>
        <row r="34726">
          <cell r="B34726" t="str">
            <v>L284</v>
          </cell>
          <cell r="C34726" t="str">
            <v xml:space="preserve">REJILLA DIFUSORA, DIMENSIONES 15" X 15", CON DAMPER, 4 VIAS, PARA SISTEMAS DE AIRE ACONDICIONADO. </v>
          </cell>
          <cell r="F34726" t="str">
            <v>Esp</v>
          </cell>
          <cell r="G34726" t="str">
            <v>und</v>
          </cell>
          <cell r="H34726">
            <v>1</v>
          </cell>
          <cell r="I34726">
            <v>150398.64000000001</v>
          </cell>
          <cell r="J34726">
            <v>150399</v>
          </cell>
        </row>
        <row r="34727">
          <cell r="B34727" t="str">
            <v>I28</v>
          </cell>
          <cell r="C34727" t="str">
            <v>INGENIERIA, SUPERVISION Y MONTAJE EQUIPOS AIRE ACONDICIONADO</v>
          </cell>
          <cell r="F34727" t="str">
            <v>Ins</v>
          </cell>
          <cell r="G34727" t="str">
            <v>hc</v>
          </cell>
          <cell r="H34727">
            <v>0.1</v>
          </cell>
          <cell r="I34727">
            <v>118829.79496307779</v>
          </cell>
          <cell r="J34727">
            <v>11883</v>
          </cell>
        </row>
        <row r="34729">
          <cell r="A34729" t="str">
            <v>EE-20.353</v>
          </cell>
          <cell r="C34729" t="str">
            <v xml:space="preserve">SUMINISTRO E INSTALACION DE DUCTOS EN LAMINA DE ESPUMARIGIDA PIRALU X M2 EN ESPESOR DE 30MM, PARA SISTEMAS DE AIRE ACONDICIONADO. Incluye todos los elementos indispensables para su correcta instalacion y funcionamiento. </v>
          </cell>
          <cell r="G34729" t="str">
            <v>m2</v>
          </cell>
          <cell r="J34729">
            <v>88712</v>
          </cell>
        </row>
        <row r="34730">
          <cell r="B34730" t="str">
            <v>L285</v>
          </cell>
          <cell r="C34730" t="str">
            <v>DUCTOS EN LAMINA DE ESPUMARIGIDA PIRALU X M2 EN ESPESOR DE 30MM, PARA SISTEMAS DE AIRE ACONDICIONADO.</v>
          </cell>
          <cell r="F34730" t="str">
            <v>Esp</v>
          </cell>
          <cell r="G34730" t="str">
            <v>und</v>
          </cell>
          <cell r="H34730">
            <v>1</v>
          </cell>
          <cell r="I34730">
            <v>76829.256000000023</v>
          </cell>
          <cell r="J34730">
            <v>76829</v>
          </cell>
        </row>
        <row r="34731">
          <cell r="B34731" t="str">
            <v>I28</v>
          </cell>
          <cell r="C34731" t="str">
            <v>INGENIERIA, SUPERVISION Y MONTAJE EQUIPOS AIRE ACONDICIONADO</v>
          </cell>
          <cell r="F34731" t="str">
            <v>Ins</v>
          </cell>
          <cell r="G34731" t="str">
            <v>hc</v>
          </cell>
          <cell r="H34731">
            <v>0.1</v>
          </cell>
          <cell r="I34731">
            <v>118829.79496307779</v>
          </cell>
          <cell r="J34731">
            <v>11883</v>
          </cell>
        </row>
        <row r="34733">
          <cell r="A34733" t="str">
            <v>EE-20.354</v>
          </cell>
          <cell r="C34733" t="str">
            <v xml:space="preserve">SUMINISTRO E INSTALACION DE DUCTOS DE MANGUERA FLEXIBLE DEØ 10" , PARA SISTEMAS DE AIRE ACONDICIONADO. Incluye todos los elementos indispensables para su correcta instalacion y funcionamiento. </v>
          </cell>
          <cell r="G34733" t="str">
            <v>m</v>
          </cell>
          <cell r="J34733">
            <v>54582</v>
          </cell>
        </row>
        <row r="34734">
          <cell r="B34734" t="str">
            <v>L286</v>
          </cell>
          <cell r="C34734" t="str">
            <v xml:space="preserve">DUCTO DE MANGUERA FLEXIBLE DE Ø 10" , PARA SISTEMAS DE AIRE ACONDICIONADO. </v>
          </cell>
          <cell r="F34734" t="str">
            <v>Esp</v>
          </cell>
          <cell r="G34734" t="str">
            <v>und</v>
          </cell>
          <cell r="H34734">
            <v>1</v>
          </cell>
          <cell r="I34734">
            <v>42699.384000000013</v>
          </cell>
          <cell r="J34734">
            <v>42699</v>
          </cell>
        </row>
        <row r="34735">
          <cell r="B34735" t="str">
            <v>I28</v>
          </cell>
          <cell r="C34735" t="str">
            <v>INGENIERIA, SUPERVISION Y MONTAJE EQUIPOS AIRE ACONDICIONADO</v>
          </cell>
          <cell r="F34735" t="str">
            <v>Ins</v>
          </cell>
          <cell r="G34735" t="str">
            <v>hc</v>
          </cell>
          <cell r="H34735">
            <v>0.1</v>
          </cell>
          <cell r="I34735">
            <v>118829.79496307779</v>
          </cell>
          <cell r="J34735">
            <v>11883</v>
          </cell>
        </row>
        <row r="34737">
          <cell r="A34737" t="str">
            <v>EE-20.355</v>
          </cell>
          <cell r="C34737" t="str">
            <v>SUMINISTRO E INSTALACION DE SISTEMA DE CONTROL SMART CONTROLADOR DE EVAPORADORAS DE AIRE ACONDICIONADO,  (CONTROLADOR HASTA DE 64 UNIDADES), DEBE SER TOUCH SCREEM, DEBE SER MONOMARCA CON LAS EVAPORADORAS Y CONDENSADORAS SELECCIONADAS, DEBE INFORMAR FALLAS EN EL SISTEMA DEBE SER MONOMARCA X.</v>
          </cell>
          <cell r="G34737" t="str">
            <v>und</v>
          </cell>
          <cell r="J34737">
            <v>7260624</v>
          </cell>
        </row>
        <row r="34738">
          <cell r="B34738" t="str">
            <v>L287</v>
          </cell>
          <cell r="C34738" t="str">
            <v>SISTEMA DE CONTROL SMART CONTROLADOR DE EVAPORADORAS DE AIRE ACONDICIONADO,  (CONTROLADOR HASTA DE 64 UNIDADES), DEBE SER TOUCH SCREEM, DEBE SER MONOMARCA CON LAS EVAPORADORAS Y CONDENSADORAS SELECCIONADAS, DEBE INFORMAR FALLAS EN EL SISTEMA DEBE SER MONOMARCA X.</v>
          </cell>
          <cell r="F34738" t="str">
            <v>Esp</v>
          </cell>
          <cell r="G34738" t="str">
            <v>und</v>
          </cell>
          <cell r="H34738">
            <v>1</v>
          </cell>
          <cell r="I34738">
            <v>7260624.0000000009</v>
          </cell>
          <cell r="J34738">
            <v>7260624</v>
          </cell>
        </row>
        <row r="34740">
          <cell r="A34740" t="str">
            <v>EE-20.356</v>
          </cell>
          <cell r="C34740" t="str">
            <v xml:space="preserve">SUMINISTRO E INSTALACION DE REJILLA DIFUSORA, DIMENSIONES 48" X 4", CAPACIDAD DE 529 CFM, CON DAMPER, PARA SISTEMAS DE AIRE ACONDICIONADO. Incluye todos los elementos indispensables para su correcta instalacion y funcionamiento. </v>
          </cell>
          <cell r="G34740" t="str">
            <v>und</v>
          </cell>
          <cell r="J34740">
            <v>188276</v>
          </cell>
        </row>
        <row r="34741">
          <cell r="B34741" t="str">
            <v>L288</v>
          </cell>
          <cell r="C34741" t="str">
            <v>REJILLA DIFUSORA, DIMENSIONES 48" X 4", CAPACIDAD DE 529 CFM, CON DAMPER, PARA SISTEMAS DE AIRE ACONDICIONADO.</v>
          </cell>
          <cell r="F34741" t="str">
            <v>Esp</v>
          </cell>
          <cell r="G34741" t="str">
            <v>und</v>
          </cell>
          <cell r="H34741">
            <v>1</v>
          </cell>
          <cell r="I34741">
            <v>170451.79200000004</v>
          </cell>
          <cell r="J34741">
            <v>170452</v>
          </cell>
        </row>
        <row r="34742">
          <cell r="B34742" t="str">
            <v>I28</v>
          </cell>
          <cell r="C34742" t="str">
            <v>INGENIERIA, SUPERVISION Y MONTAJE EQUIPOS AIRE ACONDICIONADO</v>
          </cell>
          <cell r="F34742" t="str">
            <v>Ins</v>
          </cell>
          <cell r="G34742" t="str">
            <v>hc</v>
          </cell>
          <cell r="H34742">
            <v>0.15</v>
          </cell>
          <cell r="I34742">
            <v>118829.79496307779</v>
          </cell>
          <cell r="J34742">
            <v>17824</v>
          </cell>
        </row>
        <row r="34744">
          <cell r="A34744" t="str">
            <v>EE-20.357</v>
          </cell>
          <cell r="C34744" t="str">
            <v xml:space="preserve">SUMINISTRO E INSTALACION DEREJILLA DE RETORNO DIMENSIONES 9" X 24" Y CAPACIDAD DE 529 CFM, PARA SISTEMAS DE AIRE ACONDICIONADO. Incluye todos los elementos indispensables para su correcta instalacion y funcionamiento. </v>
          </cell>
          <cell r="G34744" t="str">
            <v>und</v>
          </cell>
          <cell r="J34744">
            <v>178696</v>
          </cell>
        </row>
        <row r="34745">
          <cell r="B34745" t="str">
            <v>L289</v>
          </cell>
          <cell r="C34745" t="str">
            <v>REJILLA DE RETORNO DIMENSIONES 9" X 24" Y CAPACIDAD DE 529 CFM</v>
          </cell>
          <cell r="F34745" t="str">
            <v>Esp</v>
          </cell>
          <cell r="G34745" t="str">
            <v>und</v>
          </cell>
          <cell r="H34745">
            <v>1</v>
          </cell>
          <cell r="I34745">
            <v>164435.84640000001</v>
          </cell>
          <cell r="J34745">
            <v>164436</v>
          </cell>
        </row>
        <row r="34746">
          <cell r="B34746" t="str">
            <v>I28</v>
          </cell>
          <cell r="C34746" t="str">
            <v>INGENIERIA, SUPERVISION Y MONTAJE EQUIPOS AIRE ACONDICIONADO</v>
          </cell>
          <cell r="F34746" t="str">
            <v>Ins</v>
          </cell>
          <cell r="G34746" t="str">
            <v>hc</v>
          </cell>
          <cell r="H34746">
            <v>0.12</v>
          </cell>
          <cell r="I34746">
            <v>118829.79496307779</v>
          </cell>
          <cell r="J34746">
            <v>14260</v>
          </cell>
        </row>
        <row r="34748">
          <cell r="A34748" t="str">
            <v>EE-20.358</v>
          </cell>
          <cell r="C34748" t="str">
            <v xml:space="preserve">SUMINISTRO E INSTALACION DE REJILLA DE RETORNO DE 16" X 8" CAPACIDAD 529 CFM , PARA SISTEMAS DE AIRE ACONDICIONADO. Incluye todos los elementos indispensables para su correcta instalacion y funcionamiento. </v>
          </cell>
          <cell r="G34748" t="str">
            <v>und</v>
          </cell>
          <cell r="J34748">
            <v>107507</v>
          </cell>
        </row>
        <row r="34749">
          <cell r="B34749" t="str">
            <v>L290</v>
          </cell>
          <cell r="C34749" t="str">
            <v xml:space="preserve">REJILLA DE RETORNO DE 16" X 8" CAPACIDAD 529 CFM </v>
          </cell>
          <cell r="F34749" t="str">
            <v>Esp</v>
          </cell>
          <cell r="G34749" t="str">
            <v>und</v>
          </cell>
          <cell r="H34749">
            <v>1</v>
          </cell>
          <cell r="I34749">
            <v>93247.156800000026</v>
          </cell>
          <cell r="J34749">
            <v>93247</v>
          </cell>
        </row>
        <row r="34750">
          <cell r="B34750" t="str">
            <v>I28</v>
          </cell>
          <cell r="C34750" t="str">
            <v>INGENIERIA, SUPERVISION Y MONTAJE EQUIPOS AIRE ACONDICIONADO</v>
          </cell>
          <cell r="F34750" t="str">
            <v>Ins</v>
          </cell>
          <cell r="G34750" t="str">
            <v>hc</v>
          </cell>
          <cell r="H34750">
            <v>0.12</v>
          </cell>
          <cell r="I34750">
            <v>118829.79496307779</v>
          </cell>
          <cell r="J34750">
            <v>14260</v>
          </cell>
        </row>
        <row r="34752">
          <cell r="A34752" t="str">
            <v>EE-20.359</v>
          </cell>
          <cell r="C34752" t="str">
            <v>SUMINISTRO, INSTALACIÓN (CON SOPORTERIA) Y PUESTA EN MARCHA DE UNIDAD MANEJADORA Y CONDENSADORA MODELO - TIPO WALL MOUNTED, DEBE SER DE TECNOLOGÍA INVERTER SINGLE SPLIT, CON CAPACIDAD DE REFRIGERACIÓN DE 1.5TR O 18000 BTU/H, PESO MÁXIMO DE 25 KG,  POWER SUPPLY 208/230V-1PH-60HZ, DEBE TENER UNA DISTANCIA DE TUBERÍA ENTRE MANEJADORA Y CONDENSADORA HASTA DE 25M, LA CONDENSADORA DEBE TENER CAPACIDADES DE REFRIGERACIÓN ENTRE MIN-RATED-MAX (6800-17100-19600) BTU/H, DEBEN CUMPLIR CON CERTIFICACION AHRI, DEBE VENIR CON CONTROL REMOTO. EL EQUIPO DE AIRE ACONDICIONADO DEBE SER DE IGUAL O SUPERIORES ESPECIFICACIONES A LAS ANTES MENCIONADAS.</v>
          </cell>
          <cell r="G34752" t="str">
            <v>und</v>
          </cell>
          <cell r="J34752">
            <v>2963526</v>
          </cell>
        </row>
        <row r="34753">
          <cell r="B34753" t="str">
            <v>L291</v>
          </cell>
          <cell r="C34753" t="str">
            <v xml:space="preserve">UNIDAD MANEJADORA Y CONDENSADORA MODELO - TIPO WALL MOUNTED, DEBE SER DE TECNOLOGÍA INVERTER SINGLE SPLIT, CON CAPACIDAD DE REFRIGERACIÓN DE 1.5TR O 18000 BTU/H, PESO MÁXIMO DE 25 KG,  POWER SUPPLY 208/230V-1PH-60HZ, DEBE TENER UNA DISTANCIA DE TUBERÍA ENTRE MANEJADORA Y CONDENSADORA HASTA DE 25M, LA CONDENSADORA DEBE TENER CAPACIDADES DE REFRIGERACIÓN ENTRE MIN-RATED-MAX (6800-17100-19600) BTU/H, DEBEN CUMPLIR CON CERTIFICACION AHRI, DEBE VENIR CON CONTROL REMOTO. </v>
          </cell>
          <cell r="F34753" t="str">
            <v>Esp</v>
          </cell>
          <cell r="G34753" t="str">
            <v>und</v>
          </cell>
          <cell r="H34753">
            <v>1</v>
          </cell>
          <cell r="I34753">
            <v>2963526.1740000006</v>
          </cell>
          <cell r="J34753">
            <v>2963526</v>
          </cell>
        </row>
        <row r="34755">
          <cell r="A34755" t="str">
            <v>EE-20.360</v>
          </cell>
          <cell r="C34755" t="str">
            <v>SUMINISTRO, INSTALACIÓN (CON SOPORTARÍA) Y PUESTA EN MARCHA DE UNIDAD DE AIRE ACONDICIONADO DE PRECISIÓN DE ESPECIFICACIONES  EVAPORADORA MODELO - TIPO CHALLENGER, AIR- Y  UNIDAD CONDENSADORA TIPO PROP FAN CONDENSING UNIT CON CAPACIDAD DE REFRIGERACIÓN DE PRECISIÓN DE 5TR O 60000 BTU/H,DIMENSIONES DE EVAPORADORA DE  826*826*2388(MM), PESO DE 356 KG,  POWER SUPPLY DE CONDENSADORA Y MANEJADORA DE 208/230V-1PH-60HZ, DEBE MANEJAR UNA HUMEDAD RELATIVA ENTRE EL 45% AL 55% Y TEMPERATURAS DE PRECISIÓN DE 20°C A 23,5°C, DEBE INCLUIR CABLEADO DE COMUNICACIÓN ENTRE CONDENSADORA Y EQUIPO, DEBE TENER UNA DISTANCIA DE TUBERÍA HASTA DE 45 METROS. EL EQUIPO DE AIRE ACONDICIONADO DE PRECISIÓN DEBE SER DE IGUAL O SUPERIORES ESPECIFICACIONES A LAS ANTES MENCIONADAS.</v>
          </cell>
          <cell r="G34755" t="str">
            <v>und</v>
          </cell>
          <cell r="J34755">
            <v>59934494</v>
          </cell>
        </row>
        <row r="34756">
          <cell r="B34756" t="str">
            <v>L292</v>
          </cell>
          <cell r="C34756" t="str">
            <v xml:space="preserve">UNIDAD DE AIRE ACONDICIONADO DE PRECISIÓN DE ESPECIFICACIONES  EVAPORADORA MODELO - TIPO CHALLENGER, AIR- Y  UNIDAD CONDENSADORA TIPO PROP FAN CONDENSING UNIT CON CAPACIDAD DE REFRIGERACIÓN DE PRECISIÓN DE 5TR O 60000 BTU/H,DIMENSIONES DE EVAPORADORA DE  826*826*2388(MM), PESO DE 356 KG,  POWER SUPPLY DE CONDENSADORA Y MANEJADORA DE 208/230V-1PH-60HZ, DEBE MANEJAR UNA HUMEDAD RELATIVA ENTRE EL 45% AL 55% Y TEMPERATURAS DE PRECISIÓN DE 20°C A 23,5°C, DEBE INCLUIR CABLEADO DE COMUNICACIÓN ENTRE CONDENSADORA Y EQUIPO, DEBE TENER UNA DISTANCIA DE TUBERÍA HASTA DE 45 METROS. </v>
          </cell>
          <cell r="F34756" t="str">
            <v>Esp</v>
          </cell>
          <cell r="G34756" t="str">
            <v>und</v>
          </cell>
          <cell r="H34756">
            <v>1</v>
          </cell>
          <cell r="I34756">
            <v>59934494.011392005</v>
          </cell>
          <cell r="J34756">
            <v>59934494</v>
          </cell>
        </row>
        <row r="34758">
          <cell r="A34758" t="str">
            <v>EE-20.361</v>
          </cell>
          <cell r="C34758" t="str">
            <v>SUMINISTRO, INSTALACIÓN (CON SOPORTARÍA) Y PUESTA EN MARCHA DE UNIDAD DE AIRE ACONDICIONADO DE PRECISIÓN DE ESPECIFICACIONES  EVAPORADORA MODELO - TIPO DATAMATE- Y  UNIDAD CONDENSADORA TIPO PROP FAN CONDENSING UNIT CON CAPACIDAD DE REFRIGERACIÓN DE PRECISIÓN DE 3TR O 36000 BTU/H,DIMENSIONES DE EVAPORADORA DE  1628*276*813(MM), PESO DE 356 KG,  POWER SUPPLY DE CONDENSADORA Y MANEJADORA DE 208/230V-1PH-60HZ, DEBE MANEJAR UNA HUMEDAD RELATIVA ENTRE EL 45% AL 55% Y TEMPERATURAS DE PRECISIÓN DE 20°C A 23,5°C, DEBE INCLUIR CABLEADO DE COMUNICACIÓN ENTRE CONDENSADORA Y EQUIPO, DEBE TENER UNA DISTANCIA DE TUBERÍA HASTA DE 45 METROS. EL EQUIPO DE AIRE ACONDICIONADO DE PRECISIÓN DEBE SER DE IGUAL O SUPERIORES ESPECIFICACIONES A LAS ANTES MENCIONADAS.</v>
          </cell>
          <cell r="G34758" t="str">
            <v>und</v>
          </cell>
          <cell r="J34758" t="e">
            <v>#VALUE!</v>
          </cell>
        </row>
        <row r="34759">
          <cell r="B34759" t="str">
            <v>L293</v>
          </cell>
          <cell r="C34759" t="str">
            <v>UNIDAD DE AIRE ACONDICIONADO DE PRECISIÓN DE ESPECIFICACIONES  EVAPORADORA MODELO - TIPO DATAMATE- Y  UNIDAD CONDENSADORA TIPO PROP FAN CONDENSING UNIT CON CAPACIDAD DE REFRIGERACIÓN DE PRECISIÓN DE 3TR O 36000 BTU/H,DIMENSIONES DE EVAPORADORA DE  1628*276*813(MM), PESO DE 356 KG,  POWER SUPPLY DE CONDENSADORA Y MANEJADORA DE 208/230V-1PH-60HZ, DEBE MANEJAR UNA HUMEDAD RELATIVA ENTRE EL 45% AL 55% Y TEMPERATURAS DE PRECISIÓN DE 20°C A 23,5°C, DEBE INCLUIR CABLEADO DE COMUNICACIÓN ENTRE CONDENSADORA Y EQUIPO, DEBE TENER UNA DISTANCIA DE TUBERÍA HASTA DE 45 METROS.</v>
          </cell>
          <cell r="F34759" t="str">
            <v>Esp</v>
          </cell>
          <cell r="G34759" t="str">
            <v>und</v>
          </cell>
          <cell r="H34759">
            <v>1</v>
          </cell>
          <cell r="I34759" t="e">
            <v>#VALUE!</v>
          </cell>
          <cell r="J34759" t="e">
            <v>#VALUE!</v>
          </cell>
        </row>
        <row r="34761">
          <cell r="A34761" t="str">
            <v>EE-20.362</v>
          </cell>
          <cell r="C34761" t="str">
            <v>EXTRACTOR AXIAL DE CAPACIDAD DE 1261 CFM de Caudal, DE RPM 1550, MANEJA Tensión 127, CON Peso DE 3.7 Kgs.</v>
          </cell>
          <cell r="G34761" t="str">
            <v>und</v>
          </cell>
          <cell r="J34761">
            <v>510209</v>
          </cell>
        </row>
        <row r="34762">
          <cell r="B34762" t="str">
            <v>L294</v>
          </cell>
          <cell r="C34762" t="str">
            <v>EXTRACTOR AXIAL DE CAPACIDAD DE 1261 CFM de Caudal, DE RPM 1550, MANEJA Tensión 127, CON Peso DE 3.7 Kgs.</v>
          </cell>
          <cell r="F34762" t="str">
            <v>Esp</v>
          </cell>
          <cell r="G34762" t="str">
            <v>und</v>
          </cell>
          <cell r="H34762">
            <v>1</v>
          </cell>
          <cell r="I34762">
            <v>510209.48160000006</v>
          </cell>
          <cell r="J34762">
            <v>510209</v>
          </cell>
        </row>
        <row r="34764">
          <cell r="A34764" t="str">
            <v>EE-20.363</v>
          </cell>
          <cell r="C34764" t="str">
            <v>SUMINISTRO, INSTALACIÓN (CON SOPORTERIA) Y PUESTA EN MARCHA DE UNIDAD MANEJADORA Y CONDENSADORA MODELO - TIPO WALL MOUNTED, DEBE SER DE TECNOLOGÍA INVERTER, CON CAPACIDAD DE REFRIGERACIÓN DE 1TR O 12000 BTU/H, PESO MÁXIMO DE 25 KG,  POWER SUPPLY 208/230V-1PH-60HZ, DEBE TENER UNA DISTANCIA DE TUBERÍA ENTRE MANEJADORA Y CONDENSADORA HASTA DE 20M, DEBEN CUMPLIR CON CERTIFICACION AHRI, DEBE VENIR CON CONTROL REMOTO. EL EQUIPO DE AIRE ACONDICIONADO DEBE SER DE IGUAL O SUPERIORES ESPECIFICACIONES A LAS ANTES MENCIONADAS.</v>
          </cell>
          <cell r="G34764" t="str">
            <v>und</v>
          </cell>
          <cell r="J34764" t="e">
            <v>#VALUE!</v>
          </cell>
        </row>
        <row r="34765">
          <cell r="B34765" t="str">
            <v>L295</v>
          </cell>
          <cell r="C34765" t="str">
            <v>UNIDAD MANEJADORA Y CONDENSADORA MODELO - TIPO WALL MOUNTED, DEBE SER DE TECNOLOGÍA INVERTER, CON CAPACIDAD DE REFRIGERACIÓN DE 1TR O 12000 BTU/H, PESO MÁXIMO DE 25 KG,  POWER SUPPLY 208/230V-1PH-60HZ, DEBE TENER UNA DISTANCIA DE TUBERÍA ENTRE MANEJADORA Y CONDENSADORA HASTA DE 20M, DEBEN CUMPLIR CON CERTIFICACION AHRI, DEBE VENIR CON CONTROL REMOTO.</v>
          </cell>
          <cell r="F34765" t="str">
            <v>Esp</v>
          </cell>
          <cell r="G34765" t="str">
            <v>und</v>
          </cell>
          <cell r="H34765">
            <v>1</v>
          </cell>
          <cell r="I34765" t="e">
            <v>#VALUE!</v>
          </cell>
          <cell r="J34765" t="e">
            <v>#VALUE!</v>
          </cell>
        </row>
        <row r="34767">
          <cell r="A34767" t="str">
            <v>EE-20.364</v>
          </cell>
          <cell r="C34767" t="str">
            <v>SUMINISTRO, INSTALACIÓN (CON SOPORTERIA) Y PUESTA EN MARCHA DE UNIDAD MANEJADORA Y CONDENSADORA MODELO – TIPO CASSETTE 4 VIAS, DEBE SER DE TECNOLOGÍA INVERTER SINGLE SPLIT, CON CAPACIDAD DE REFRIGERACIÓN DE 3TR O 36000 BTU/H, PESO MÁXIMO DE 25 KG,  POWER SUPPLY 208/230V-1PH-60HZ, DEBE TENER UNA DISTANCIA DE TUBERÍA ENTRE MANEJADORA Y CONDENSADORA HASTA DE 50M, LA CONDENSADORA DEBE TENER CAPACIDADES DE REFRIGERACIÓN ENTRE MIN-RATED-MAX (13600-34100-37500) BTU/H, DEBEN CUMPLIR CON CERTIFICACION AHRI, DEBE VENIR CON CONTROL REMOTO. EL EQUIPO DE AIRE ACONDICIONADO DEBE SER DE IGUAL O SUPERIORES ESPECIFICACIONES A LAS ANTES MENCIONADAS.</v>
          </cell>
          <cell r="G34767" t="str">
            <v>und</v>
          </cell>
          <cell r="J34767" t="e">
            <v>#VALUE!</v>
          </cell>
        </row>
        <row r="34768">
          <cell r="B34768" t="str">
            <v>L296</v>
          </cell>
          <cell r="C34768" t="str">
            <v>UNIDAD MANEJADORA Y CONDENSADORA MODELO – TIPO CASSETTE 4 VIAS, DEBE SER DE TECNOLOGÍA INVERTER SINGLE SPLIT, CON CAPACIDAD DE REFRIGERACIÓN DE 3TR O 36000 BTU/H, PESO MÁXIMO DE 25 KG,  POWER SUPPLY 208/230V-1PH-60HZ, DEBE TENER UNA DISTANCIA DE TUBERÍA ENTRE MANEJADORA Y CONDENSADORA HASTA DE 50M, LA CONDENSADORA DEBE TENER CAPACIDADES DE REFRIGERACIÓN ENTRE MIN-RATED-MAX (13600-34100-37500) BTU/H, DEBEN CUMPLIR CON CERTIFICACION AHRI, DEBE VENIR CON CONTROL REMOTO.</v>
          </cell>
          <cell r="F34768" t="str">
            <v>Esp</v>
          </cell>
          <cell r="G34768" t="str">
            <v>und</v>
          </cell>
          <cell r="H34768">
            <v>1</v>
          </cell>
          <cell r="I34768" t="e">
            <v>#VALUE!</v>
          </cell>
          <cell r="J34768" t="e">
            <v>#VALUE!</v>
          </cell>
        </row>
        <row r="34770">
          <cell r="A34770" t="str">
            <v>EE-20.365</v>
          </cell>
          <cell r="C34770" t="str">
            <v>SUMINISTRO, INSTALACIÓN EQUIPO TIPO MULTI INVERTER  (CON SOPORTERIA) Y PUESTA EN MARCHA DE UNIDAD MANEJADORA    MODELO – TIPO CASSETTE 4 VIAS, DEBE SER DE TECNOLOGÍA MULTI INVERTER, CON CAPACIDAD DE REFRIGERACIÓN DE 2TR O 24000 BTU/H, PESO MÁXIMO DE 30 KG,  POWER SUPPLY 208/230V-1PH-60HZ, DEBEN CUMPLIR CON CERTIFICACION AHRI, DEBE VENIR CON CONTROL REMOTO. EL EQUIPO DE AIRE ACONDICIONADO DEBE SER DE IGUAL O SUPERIORES ESPECIFICACIONES A LAS ANTES MENCIONADAS.</v>
          </cell>
          <cell r="G34770" t="str">
            <v>und</v>
          </cell>
          <cell r="J34770" t="e">
            <v>#VALUE!</v>
          </cell>
        </row>
        <row r="34771">
          <cell r="B34771" t="str">
            <v>L297</v>
          </cell>
          <cell r="C34771" t="str">
            <v>UNIDAD MANEJADORA   EVAPORADORA  MODELO – TIPO CASSETTE 4 VIAS, DEBE SER PARA CONDENSADORA DE TECNOLOGÍA MULTI INVERTER, CON CAPACIDAD DE REFRIGERACIÓN DE 2TR O 24000 BTU/H, PESO MÁXIMO DE 30 KG,  POWER SUPPLY 208/230V-1PH-60HZ, DEBEN CUMPLIR CON CERTIFICACION AHRI, DEBE VENIR CON CONTROL REMOTO.</v>
          </cell>
          <cell r="F34771" t="str">
            <v>Esp</v>
          </cell>
          <cell r="G34771" t="str">
            <v>und</v>
          </cell>
          <cell r="H34771">
            <v>1</v>
          </cell>
          <cell r="I34771" t="e">
            <v>#VALUE!</v>
          </cell>
          <cell r="J34771" t="e">
            <v>#VALUE!</v>
          </cell>
        </row>
        <row r="34773">
          <cell r="A34773" t="str">
            <v>EE-20.366</v>
          </cell>
          <cell r="C34773" t="str">
            <v>SUMINISTRO, INSTALACIÓN (CON SOPORTERIA) Y PUESTA EN MARCHA DE UNIDAD MANEJADORA    MODELO – TIPO CASSETTE 4 VIAS, DEBE SER DE TECNOLOGÍA MULTI INVERTER, CON CAPACIDAD DE REFRIGERACIÓN DE 1.5TR O 18000 BTU/H, PESO MÁXIMO DE 30 KG,  POWER SUPPLY 208/230V-1PH-60HZ, DEBEN CUMPLIR CON CERTIFICACION AHRI, DEBE VENIR CON CONTROL REMOTO. EL EQUIPO DE AIRE ACONDICIONADO DEBE SER DE IGUAL O SUPERIORES ESPECIFICACIONES A LAS ANTES MENCIONADAS.</v>
          </cell>
          <cell r="G34773" t="str">
            <v>und</v>
          </cell>
          <cell r="J34773" t="e">
            <v>#VALUE!</v>
          </cell>
        </row>
        <row r="34774">
          <cell r="B34774" t="str">
            <v>L298</v>
          </cell>
          <cell r="C34774" t="str">
            <v>UNIDAD MANEJADORA    EVAPORADORA MODELO – TIPO CASSETTE 4 VIAS, DEBE SER PARA CONDENSADORA DE TECNOLOGÍA MULTI INVERTER, CON CAPACIDAD DE REFRIGERACIÓN DE 1.5TR O 18000 BTU/H, PESO MÁXIMO DE 30 KG,  POWER SUPPLY 208/230V-1PH-60HZ, DEBEN CUMPLIR CON CERTIFICACION AHRI, DEBE VENIR CON CONTROL REMOTO.</v>
          </cell>
          <cell r="F34774" t="str">
            <v>Esp</v>
          </cell>
          <cell r="G34774" t="str">
            <v>und</v>
          </cell>
          <cell r="H34774">
            <v>1</v>
          </cell>
          <cell r="I34774" t="e">
            <v>#VALUE!</v>
          </cell>
          <cell r="J34774" t="e">
            <v>#VALUE!</v>
          </cell>
        </row>
        <row r="34776">
          <cell r="A34776" t="str">
            <v>EE-20.367</v>
          </cell>
          <cell r="C34776" t="str">
            <v>SUMINISTRO, INSTALACIÓN (CON SOPORTERIA) Y PUESTA EN MARCHA DE UNIDAD MANEJADORA Y CONDENSADORA MODELO – TIPO CASSETTE 4 VIAS, DEBE SER DE TECNOLOGÍA INVERTER SINGLE SPLIT, CON CAPACIDAD DE REFRIGERACIÓN DE 2TR O 24000 BTU/H, PESO MÁXIMO DE 30 KG,  POWER SUPPLY 208/230V-1PH-60HZ, DEBE TENER UNA DISTANCIA DE TUBERÍA ENTRE MANEJADORA Y CONDENSADORA HASTA DE 20M, LA CONDENSADORA DEBE TENER CAPACIDADES DE REFRIGERACIÓN ENTRE MIN-RATED-MAX (9600-23900-27300) BTU/H, DEBEN CUMPLIR CON CERTIFICACION AHRI, DEBE VENIR CON CONTROL REMOTO. EL EQUIPO DE AIRE ACONDICIONADO DEBE SER DE IGUAL O SUPERIORES ESPECIFICACIONES A LAS ANTES MENCIONADAS.</v>
          </cell>
          <cell r="G34776" t="str">
            <v>und</v>
          </cell>
          <cell r="J34776" t="e">
            <v>#VALUE!</v>
          </cell>
        </row>
        <row r="34777">
          <cell r="B34777" t="str">
            <v>L299</v>
          </cell>
          <cell r="C34777" t="str">
            <v>UNIDAD MANEJADORA Y CONDENSADORA MODELO – TIPO CASSETTE 4 VIAS, DEBE SER DE TECNOLOGÍA INVERTER SINGLE SPLIT, CON CAPACIDAD DE REFRIGERACIÓN DE 2TR O 24000 BTU/H, PESO MÁXIMO DE 30 KG,  POWER SUPPLY 208/230V-1PH-60HZ, DEBE TENER UNA DISTANCIA DE TUBERÍA ENTRE MANEJADORA Y CONDENSADORA HASTA DE 20M, LA CONDENSADORA DEBE TENER CAPACIDADES DE REFRIGERACIÓN ENTRE MIN-RATED-MAX (9600-23900-27300) BTU/H, DEBEN CUMPLIR CON CERTIFICACION AHRI, DEBE VENIR CON CONTROL REMOTO.</v>
          </cell>
          <cell r="F34777" t="str">
            <v>Esp</v>
          </cell>
          <cell r="G34777" t="str">
            <v>und</v>
          </cell>
          <cell r="H34777">
            <v>1</v>
          </cell>
          <cell r="I34777" t="e">
            <v>#VALUE!</v>
          </cell>
          <cell r="J34777" t="e">
            <v>#VALUE!</v>
          </cell>
        </row>
        <row r="34779">
          <cell r="A34779" t="str">
            <v>EE-20.368</v>
          </cell>
          <cell r="C34779" t="str">
            <v>SUMINISTRO, INSTALACIÓN (CON SOPORTERIA) Y PUESTA EN MARCHA DE UNIDAD CONDENSADORA, DEBE SER DE TECNOLOGÍA MULTI INVERTER, CON CAPACIDAD DE REFRIGERACIÓN DE 3TR O 36000 BTU/H, PESO MÁXIMO DE 30 KG,  POWER SUPPLY 208/230V-1PH-60HZ, DEBE TENER UNA DISTANCIA DE TUBERÍA ENTRE MANEJADORAS Y CONDENSADORA HASTA DE 20M, LA CONDENSADORA DEBE TENER CAPACIDADES DE REFRIGERACIÓN ENTRE MIN-RATED-MAX (7100-37000-44000) BTU/H, DEBEN CUMPLIR CON CERTIFICACION AHRI. EL EQUIPO DE AIRE ACONDICIONADO DEBE SER DE IGUAL O SUPERIORES ESPECIFICACIONES A LAS ANTES MENCIONADAS.</v>
          </cell>
          <cell r="G34779" t="str">
            <v>und</v>
          </cell>
          <cell r="J34779">
            <v>9526526</v>
          </cell>
        </row>
        <row r="34780">
          <cell r="B34780" t="str">
            <v>L300</v>
          </cell>
          <cell r="C34780" t="str">
            <v>UNIDAD CONDENSADORA, DEBE SER DE TECNOLOGÍA MULTI INVERTER, CON CAPACIDAD DE REFRIGERACIÓN DE 3TR O 36000 BTU/H, PESO MÁXIMO DE 30 KG,  POWER SUPPLY 208/230V-1PH-60HZ, DEBE TENER UNA DISTANCIA DE TUBERÍA ENTRE MANEJADORAS Y CONDENSADORA HASTA DE 20M, LA CONDENSADORA DEBE TENER CAPACIDADES DE REFRIGERACIÓN ENTRE MIN-RATED-MAX (7100-37000-44000) BTU/H, DEBEN CUMPLIR CON CERTIFICACION AHRI.</v>
          </cell>
          <cell r="F34780" t="str">
            <v>Esp</v>
          </cell>
          <cell r="G34780" t="str">
            <v>und</v>
          </cell>
          <cell r="H34780">
            <v>1</v>
          </cell>
          <cell r="I34780">
            <v>9526526.0999999996</v>
          </cell>
          <cell r="J34780">
            <v>9526526</v>
          </cell>
        </row>
        <row r="34782">
          <cell r="A34782" t="str">
            <v>EE-20.369</v>
          </cell>
          <cell r="C34782" t="str">
            <v>SUMINISTRO, INSTALACIÓN (CON SOPORTERIA) Y PUESTA EN MARCHA DE UNIDAD CONDENSADORA, DEBE SER DE TECNOLOGÍA MULTI INVERTER, CON CAPACIDAD DE REFRIGERACIÓN DE 4 TR O 48000 BTU/H, PESO MÁXIMO DE 30 KG,  POWER SUPPLY 208/230V-1PH-60HZ, DEBE TENER UNA DISTANCIA DE TUBERÍA ENTRE MANEJADORAS Y CONDENSADORA HASTA DE 20M, LA CONDENSADORA DEBE TENER CAPACIDADES DE REFRIGERACIÓN ENTRE MIN-RATED-MAX (7640-48000-55200) BTU/H, DEBEN CUMPLIR CON CERTIFICACION AHRI. EL EQUIPO DE AIRE ACONDICIONADO DEBE SER DE IGUAL O SUPERIORES ESPECIFICACIONES A LAS ANTES MENCIONADAS.</v>
          </cell>
          <cell r="G34782" t="str">
            <v>und</v>
          </cell>
          <cell r="J34782">
            <v>12667097</v>
          </cell>
        </row>
        <row r="34783">
          <cell r="B34783" t="str">
            <v>L301</v>
          </cell>
          <cell r="C34783" t="str">
            <v>UNIDAD CONDENSADORA, DEBE SER DE TECNOLOGÍA MULTI INVERTER, CON CAPACIDAD DE REFRIGERACIÓN DE 4 TR O 48000 BTU/H, PESO MÁXIMO DE 30 KG,  POWER SUPPLY 208/230V-1PH-60HZ, DEBE TENER UNA DISTANCIA DE TUBERÍA ENTRE MANEJADORAS Y CONDENSADORA HASTA DE 20M, LA CONDENSADORA DEBE TENER CAPACIDADES DE REFRIGERACIÓN ENTRE MIN-RATED-MAX (7640-48000-55200) BTU/H, DEBEN CUMPLIR CON CERTIFICACION AHRI.</v>
          </cell>
          <cell r="F34783" t="str">
            <v>Esp</v>
          </cell>
          <cell r="G34783" t="str">
            <v>und</v>
          </cell>
          <cell r="H34783">
            <v>1</v>
          </cell>
          <cell r="I34783">
            <v>12667097.1</v>
          </cell>
          <cell r="J34783">
            <v>12667097</v>
          </cell>
        </row>
        <row r="34785">
          <cell r="A34785" t="str">
            <v>EE-20.370</v>
          </cell>
          <cell r="C34785" t="str">
            <v>SUMINISTRO, INSTALACIÓN (CON SOPORTERIA) Y PUESTA EN MARCHA DE UNIDAD MANEJADORA    MODELO – WALL MOUNTED, DEBE SER DE TECNOLOGÍA MULTI INVERTER, CON CAPACIDAD DE REFRIGERACIÓN DE 1TR O 12000 BTU/H, POWER SUPPLY 208/230V-1PH-60HZ, DEBEN CUMPLIR CON CERTIFICACION AHRI, DEBE VENIR CON CONTROL REMOTO. EL EQUIPO DE AIRE ACONDICIONADO DEBE SER DE IGUAL O SUPERIORES ESPECIFICACIONES A LAS ANTES MENCIONADAS.</v>
          </cell>
          <cell r="G34785" t="str">
            <v>und</v>
          </cell>
          <cell r="J34785">
            <v>543873</v>
          </cell>
        </row>
        <row r="34786">
          <cell r="B34786" t="str">
            <v>L302</v>
          </cell>
          <cell r="C34786" t="str">
            <v>UNIDAD MANEJADORA    MODELO – WALL MOUNTED, DEBE SER DE TECNOLOGÍA MULTI INVERTER, CON CAPACIDAD DE REFRIGERACIÓN DE 1TR O 12000 BTU/H, POWER SUPPLY 208/230V-1PH-60HZ, DEBEN CUMPLIR CON CERTIFICACION AHRI, DEBE VENIR CON CONTROL REMOTO.</v>
          </cell>
          <cell r="F34786" t="str">
            <v>Esp</v>
          </cell>
          <cell r="G34786" t="str">
            <v>und</v>
          </cell>
          <cell r="H34786">
            <v>1</v>
          </cell>
          <cell r="I34786">
            <v>543872.99433600006</v>
          </cell>
          <cell r="J34786">
            <v>543873</v>
          </cell>
        </row>
        <row r="34788">
          <cell r="A34788" t="str">
            <v>EE-20.371</v>
          </cell>
          <cell r="C34788" t="str">
            <v>SUMINISTRO, INSTALACIÓN Y PUESTA EN FUNCIONAMIENTO DE  CALENTADOR DE PASO ELECTRICO CAUDAL  10Lts.</v>
          </cell>
          <cell r="G34788" t="str">
            <v>und</v>
          </cell>
          <cell r="J34788">
            <v>717604</v>
          </cell>
        </row>
        <row r="34789">
          <cell r="B34789" t="str">
            <v>L303</v>
          </cell>
          <cell r="C34789" t="str">
            <v>CALENTADOR DE PASO ELECTRICO CAUDAL  10Lts.</v>
          </cell>
          <cell r="F34789" t="str">
            <v>Esp</v>
          </cell>
          <cell r="G34789" t="str">
            <v>und</v>
          </cell>
          <cell r="H34789">
            <v>1</v>
          </cell>
          <cell r="I34789">
            <v>611226</v>
          </cell>
          <cell r="J34789">
            <v>611226</v>
          </cell>
        </row>
        <row r="34790">
          <cell r="B34790" t="str">
            <v>I19</v>
          </cell>
          <cell r="C34790" t="str">
            <v>MANO DE OBRA ELECTRICA (Red de  Infraestructura)</v>
          </cell>
          <cell r="F34790" t="str">
            <v>Ins</v>
          </cell>
          <cell r="G34790" t="str">
            <v>hc</v>
          </cell>
          <cell r="H34790">
            <v>2</v>
          </cell>
          <cell r="I34790">
            <v>53189.01</v>
          </cell>
          <cell r="J34790">
            <v>106378</v>
          </cell>
        </row>
        <row r="34792">
          <cell r="A34792" t="str">
            <v>EE-20.372</v>
          </cell>
          <cell r="C34792" t="str">
            <v>SUMINISTRO, INSTALACIÓN Y PUESTA EN FUNCIONAMIENTO DE  CALENTADOR DE PASO ELECTRICO CAUDAL  6Lts.</v>
          </cell>
          <cell r="G34792" t="str">
            <v>und</v>
          </cell>
          <cell r="J34792">
            <v>717604</v>
          </cell>
        </row>
        <row r="34793">
          <cell r="B34793" t="str">
            <v>L304</v>
          </cell>
          <cell r="C34793" t="str">
            <v>CALENTADOR DE PASO ELECTRICO CAUDAL  6Lts.</v>
          </cell>
          <cell r="F34793" t="str">
            <v>Esp</v>
          </cell>
          <cell r="G34793" t="str">
            <v>und</v>
          </cell>
          <cell r="H34793">
            <v>1</v>
          </cell>
          <cell r="I34793">
            <v>611226</v>
          </cell>
          <cell r="J34793">
            <v>611226</v>
          </cell>
        </row>
        <row r="34794">
          <cell r="B34794" t="str">
            <v>I19</v>
          </cell>
          <cell r="C34794" t="str">
            <v>MANO DE OBRA ELECTRICA (Red de  Infraestructura)</v>
          </cell>
          <cell r="F34794" t="str">
            <v>Ins</v>
          </cell>
          <cell r="G34794" t="str">
            <v>hc</v>
          </cell>
          <cell r="H34794">
            <v>2</v>
          </cell>
          <cell r="I34794">
            <v>53189.01</v>
          </cell>
          <cell r="J34794">
            <v>106378</v>
          </cell>
        </row>
        <row r="34796">
          <cell r="A34796" t="str">
            <v>EE-20.373</v>
          </cell>
          <cell r="C34796" t="str">
            <v xml:space="preserve">SUMINISTRO INSTALACION Y PUESTA EN MARCHA DE SISTEMA CONTRA INCENDIOS DIESEL completo con bomba, motor, tablero de control y accesorios. Esta unidad de bombeo está listada por Underwriters`Laboratories, Inc. y está aprobada totalmente por la Associated Factory Mutual Fire Insurance Companies (UL/FM approved). La unidad cumple con todos los requerimientos de la National Fire Protection Association Pamphelt No. 20 (NFPA-20). 
El equipo está diseñado para entregar 500 GPM, cuando opera a 120 PSIG. La bomba está en capacidad de entregar el 150% del caudal de diseño a una presión no inferior del 65% de la presión de diseño, y la presión de cierre no excede del 140% de la presión de diseño. La bomba opera a una velocidad sincrónica máxima de 2800 RPM - TABLERO DE CONTROL, listado UL y aprobado FM, para bombas contra incendio, construcción estándar en gabinete NEMA 2 auto soportado con patas para montaje alto del piso. 
Encerramiento completo con banco dúplex de cargadores de batería de 12 voltios y alarmas estándar por falla en el encendido, baja presión de aceite, alta temperatura del agua, sobre velocidad y parada por sobre velocidad, modo automático, motor funcionando, falla en batería, falla en cargador de batería - ACCESORIOS ADICIONALES Cabezal de pruebas clase 125# de 4” 2 conexiones, Dos válvulas para manguera de 2-1/2” con tapas y cadenas para instalación en campo, Válvula principal de alivio de 3” x 3” piloteada clase 125# en la succión, 125# en la descarga, Cono visor de 3” x 5”, Sistema de combustible adicional para el motor, en concordancia con los requerimientos NFPA-20, incluye un tanque de almacenamiento de combustible con capacidad de 119 galones, 105 galones utilizables, con tubería de llenado, tapa superior, accesorios de conexión para la tubería del combustible, filtro, válvula cheque, grifo de cierre, conectores flexibles, indicador de nivel y tapón de drenaje. Adicionalmente el sistema contempla un sistema de bombeo auxiliar SISTEMA JOCKEY con capacidad de entregar 5 GPM a una presión de 140 PSIG, compuesto por: BOMBA Y TABLERO DE CONTROL 
</v>
          </cell>
          <cell r="G34796" t="str">
            <v>und</v>
          </cell>
          <cell r="J34796" t="e">
            <v>#VALUE!</v>
          </cell>
        </row>
        <row r="34797">
          <cell r="B34797" t="str">
            <v>M03</v>
          </cell>
          <cell r="C34797" t="str">
            <v>EQUIPO BASICO ( Herramienta menor )</v>
          </cell>
          <cell r="F34797" t="str">
            <v>Ins</v>
          </cell>
          <cell r="G34797" t="str">
            <v>glb</v>
          </cell>
          <cell r="H34797">
            <v>315.48851424627821</v>
          </cell>
          <cell r="I34797">
            <v>2535.75</v>
          </cell>
          <cell r="J34797">
            <v>800000</v>
          </cell>
        </row>
        <row r="34798">
          <cell r="B34798" t="str">
            <v>I03</v>
          </cell>
          <cell r="C34798" t="str">
            <v>MANO DE OBRA AA (Albañileria)</v>
          </cell>
          <cell r="F34798" t="str">
            <v>Ins</v>
          </cell>
          <cell r="G34798" t="str">
            <v>hc</v>
          </cell>
          <cell r="H34798">
            <v>885.5022312325957</v>
          </cell>
          <cell r="I34798">
            <v>17165.400000000001</v>
          </cell>
          <cell r="J34798">
            <v>15200000</v>
          </cell>
        </row>
        <row r="34799">
          <cell r="B34799" t="str">
            <v>L305</v>
          </cell>
          <cell r="C34799" t="str">
            <v xml:space="preserve">SISTEMA CONTRA INCENDIOS DIESEL completo con bomba, motor, tablero de control y accesorios. Esta unidad de bombeo está listada por Underwriters`Laboratories, Inc. y está aprobada totalmente por la Associated Factory Mutual Fire Insurance Companies (UL/FM approved). La unidad cumple con todos los requerimientos de la National Fire Protection Association Pamphelt No. 20 (NFPA-20). 
El equipo está diseñado para entregar 500 GPM, cuando opera a 120 PSIG. La bomba está en capacidad de entregar el 150% del caudal de diseño a una presión no inferior del 65% de la presión de diseño, y la presión de cierre no excede del 140% de la presión de diseño. La bomba opera a una velocidad sincrónica máxima de 2800 RPM - TABLERO DE CONTROL, listado UL y aprobado FM, para bombas contra incendio, construcción estándar en gabinete NEMA 2 auto soportado con patas para montaje alto del piso. 
Encerramiento completo con banco dúplex de cargadores de batería de 12 voltios y alarmas estándar por falla en el encendido, baja presión de aceite, alta temperatura del agua, sobre velocidad y parada por sobre velocidad, modo automático, motor funcionando, falla en batería, falla en cargador de batería - ACCESORIOS ADICIONALES Cabezal de pruebas clase 125# de 4” 2 conexiones, Dos válvulas para manguera de 2-1/2” con tapas y cadenas para instalación en campo, Válvula principal de alivio de 3” x 3” piloteada clase 125# en la succión, 125# en la descarga, Cono visor de 3” x 5”, Sistema de combustible adicional para el motor, en concordancia con los requerimientos NFPA-20, incluye un tanque de almacenamiento de combustible con capacidad de 119 galones, 105 galones utilizables, con tubería de llenado, tapa superior, accesorios de conexión para la tubería del combustible, filtro, válvula cheque, grifo de cierre, conectores flexibles, indicador de nivel y tapón de drenaje. Adicionalmente el sistema contempla un sistema de bombeo auxiliar SISTEMA JOCKEY con capacidad de entregar 5 GPM a una presión de 140 PSIG, compuesto por: BOMBA Y TABLERO DE CONTROL 
</v>
          </cell>
          <cell r="F34799" t="str">
            <v>Esp</v>
          </cell>
          <cell r="G34799" t="str">
            <v>und</v>
          </cell>
          <cell r="H34799">
            <v>1</v>
          </cell>
          <cell r="I34799" t="e">
            <v>#VALUE!</v>
          </cell>
          <cell r="J34799" t="e">
            <v>#VALUE!</v>
          </cell>
        </row>
        <row r="34801">
          <cell r="A34801" t="str">
            <v>EE-20.374</v>
          </cell>
          <cell r="C34801" t="str">
            <v xml:space="preserve">SUMINISTRO INSTALACION Y PUESTA EN MARCHA DE SISTEMA CONTRA INCENDIO ELECTRICO VERTICAL EN LINEA conformado por bomba, motor, tablero de control y accesorios. Esta unidad de bombeo está listada por Underwriters`Laboratories, Inc. y está aprobada totalmente por la Associated Factory Mutual Fire Insurance Companies (UL/FM approved). La unidad cumple con todos los requerimientos de la National Fire Protection Association Pamphelt No. 20 (NFPA-20). 
El equipo está diseñado para entregar 250 GPM, cuando opera a 90 PSIG. La bomba está en capacidad de entregar el 150% del caudal de diseño a una presión no inferior del 65% de la presión de diseño, y la presión de cierre no excede del 140% de la presión de diseño. La bomba opera a una velocidad sincrónica máxima de 3560 RPM - Tablero de control y mando tipo arranque estrella triángulo para 25HP, 3 fases, 60 Hz., 208 voltios. El tablero cumplirá con los requerimientos NFPA-20. Los controles del sistema contra-incendio serán U.L. Listed y F.M. Approved. El controlador estará alojado en un encerramiento Standard tipo NEMA 2. El controlador deberá tener un rango de resistencia para 100.000 RMS amperios simétricos. Incluye un display LCD, visible a través un panel de vidrio laminado de seguridad, que deberá indicar: presión del sistema, voltaje y amperaje en las tres fases, tiempo transcurrido de operación, número de operaciones y eventos operacionales. Accesorios estándar incluidos - Manómetros de succión y descarga. - Válvula de alivio en la carcasa - Válvula automática desaireadora - Pruebas certificadas hidráulicas y de rendimiento. Accesorios adicionales - Cabezal de pruebas con válvula de tapa y cadena. SISTEMA COMPLEMENTARIO SISTEMA JOCKEY 
Bombeo auxiliar con capacidad de entregar 2.5 GPM a una presión de 100 PSIG, compuesto por: BOMBA Y TABLERO DE CONTROL
</v>
          </cell>
          <cell r="G34801" t="str">
            <v>und</v>
          </cell>
          <cell r="J34801" t="e">
            <v>#VALUE!</v>
          </cell>
        </row>
        <row r="34802">
          <cell r="B34802" t="str">
            <v>M03</v>
          </cell>
          <cell r="C34802" t="str">
            <v>EQUIPO BASICO ( Herramienta menor )</v>
          </cell>
          <cell r="F34802" t="str">
            <v>Ins</v>
          </cell>
          <cell r="G34802" t="str">
            <v>glb</v>
          </cell>
          <cell r="H34802">
            <v>128.25818228453122</v>
          </cell>
          <cell r="I34802">
            <v>2535.75</v>
          </cell>
          <cell r="J34802">
            <v>325231</v>
          </cell>
        </row>
        <row r="34803">
          <cell r="B34803" t="str">
            <v>I03</v>
          </cell>
          <cell r="C34803" t="str">
            <v>MANO DE OBRA AA (Albañileria)</v>
          </cell>
          <cell r="F34803" t="str">
            <v>Ins</v>
          </cell>
          <cell r="G34803" t="str">
            <v>hc</v>
          </cell>
          <cell r="H34803">
            <v>359.99062234681389</v>
          </cell>
          <cell r="I34803">
            <v>17165.400000000001</v>
          </cell>
          <cell r="J34803">
            <v>6179383</v>
          </cell>
        </row>
        <row r="34804">
          <cell r="B34804" t="str">
            <v>L306</v>
          </cell>
          <cell r="C34804" t="str">
            <v xml:space="preserve">SISTEMA CONTRA INCENDIO ELECTRICO VERTICAL EN LINEA conformado por bomba, motor, tablero de control y accesorios. Esta unidad de bombeo está listada por Underwriters`Laboratories, Inc. y está aprobada totalmente por la Associated Factory Mutual Fire Insurance Companies (UL/FM approved). La unidad cumple con todos los requerimientos de la National Fire Protection Association Pamphelt No. 20 (NFPA-20). 
El equipo está diseñado para entregar 250 GPM, cuando opera a 90 PSIG. La bomba está en capacidad de entregar el 150% del caudal de diseño a una presión no inferior del 65% de la presión de diseño, y la presión de cierre no excede del 140% de la presión de diseño. La bomba opera a una velocidad sincrónica máxima de 3560 RPM - Tablero de control y mando tipo arranque estrella triángulo para 25HP, 3 fases, 60 Hz., 208 voltios. El tablero cumplirá con los requerimientos NFPA-20. Los controles del sistema contra-incendio serán U.L. Listed y F.M. Approved. El controlador estará alojado en un encerramiento Standard tipo NEMA 2. El controlador deberá tener un rango de resistencia para 100.000 RMS amperios simétricos. Incluye un display LCD, visible a través un panel de vidrio laminado de seguridad, que deberá indicar: presión del sistema, voltaje y amperaje en las tres fases, tiempo transcurrido de operación, número de operaciones y eventos operacionales. Accesorios estándar incluidos - Manómetros de succión y descarga. - Válvula de alivio en la carcasa - Válvula automática desaireadora - Pruebas certificadas hidráulicas y de rendimiento. Accesorios adicionales - Cabezal de pruebas con válvula de tapa y cadena. SISTEMA COMPLEMENTARIO SISTEMA JOCKEY 
Bombeo auxiliar con capacidad de entregar 2.5 GPM a una presión de 100 PSIG, compuesto por: BOMBA Y TABLERO DE CONTROL
</v>
          </cell>
          <cell r="F34804" t="str">
            <v>Esp</v>
          </cell>
          <cell r="G34804" t="str">
            <v>und</v>
          </cell>
          <cell r="H34804">
            <v>1</v>
          </cell>
          <cell r="I34804" t="e">
            <v>#VALUE!</v>
          </cell>
          <cell r="J34804" t="e">
            <v>#VALUE!</v>
          </cell>
        </row>
        <row r="34806">
          <cell r="A34806" t="str">
            <v>EE-20.375</v>
          </cell>
          <cell r="C34806" t="str">
            <v>SUMINISTRO E INSTALACION  Y  PUESTA EN FUNCIONAMIENTO DE EQUIPO EYECTOR - Incluye 2 motobombas sumergibles de 3 HP, Caudal Máximo de 1100 L/min, Altura máxima de 24m, descarga de 2 1/2", 220 voltios, tres fases, 60Hz, anillo para ubicación izada o transporte. Tablero de control con guardamotores, protecciones, cableado, sistema de control, gavinete tipo intemperie, proteccion de lineas, temporizador, relé termico y accesorios de conexión a sistema hidráulico y eléctrico que garanticen su buen funcionamiento. Un sistema de alarma sonora, para dar aviso en caso de nivel de rebose en el pozo eyector. 3 Flotadores para las 2 Motobombas y la alarma sonora. TODO COSTO. El tablero de control será aprobado por la JEING.</v>
          </cell>
          <cell r="G34806" t="str">
            <v>und</v>
          </cell>
          <cell r="J34806">
            <v>10515482</v>
          </cell>
        </row>
        <row r="34807">
          <cell r="B34807" t="str">
            <v>L307</v>
          </cell>
          <cell r="C34807" t="str">
            <v xml:space="preserve">SUMINISTRO E INSTALACION  Y  PUESTA EN FUNCIONAMIENTO DE EQUIPO EYECTOR - Incluye 2 motobombas sumergibles de 3 HP, Caudal Máximo de 1100 L/min, Altura máxima de 24m, descarga de 2 1/2", 220 voltios, tres fases, 60Hz, anillo para ubicación izada o transporte. Tablero de control con guardamotores, protecciones, cableado, sistema de control, gavinete tipo intemperie, proteccion de lineas, temporizador, relé termico y accesorios de conexión a sistema hidráulico y eléctrico que garanticen su buen funcionamiento. Un sistema de alarma sonora, para dar aviso en caso de nivel de rebose en el pozo eyector. 3 Flotadores para las 2 Motobombas y la alarma sonora. TODO COSTO. El tablero de control sera aprobado por la JEING. Un tablero de Control, para las motobombas. Un sistema de alarma sonora, para dar aviso en caso de nivel de rebose en el pozo de aguas. 3 Flotadores para las 2 Motobombas y la alarma sonora lluvias. Dos Interruptores deflotador marca SJERHOMBUS del tipo electromecánico o similar, especialmente diseñado para controlar el arranque y apagado automático, alternado o secuencial de las motobombas de acuerdo al nivel prefijado en el pozo eyector, cada uno incluye 4.5mts de cable sumergible. La operación automática, manual o apagado para cada una de las bombas. La operación secuencial de las mismas. Fácil revisión de las condiciones eléctricas del voltajes y amperajes para cada uno de los motores del equipo. Conexión y desconexión general de c/u de las bombas por medio de los guardamotores ó BREAKERS del equipo. GABINETE TIPO INTERPERIE Y CONSTARA DE: DosBreakers Guardamotores,protecciones contra  corto circuito, sobrecarga, caída de fase. Con relé termico permite la conexión y desconexión eléctrica independiente de cada motobomba. Dos contactores, con bobinas a 220 voltios. Un selector interruptor ON-OFF de energizado y desenergizado. 
Dos interruptores de operación AUTO-OFF-MAN , debidamente identificados con marquillas en acrílico.
Dos lamparas luminosas indicadoras de operación y apagado de las bombas. Se entrega con plano de conexiones y una cerradura con llave.
</v>
          </cell>
          <cell r="F34807" t="str">
            <v>Esp</v>
          </cell>
          <cell r="G34807" t="str">
            <v>und</v>
          </cell>
          <cell r="H34807">
            <v>1</v>
          </cell>
          <cell r="I34807">
            <v>8624287.728000002</v>
          </cell>
          <cell r="J34807">
            <v>8624288</v>
          </cell>
        </row>
        <row r="34808">
          <cell r="B34808" t="str">
            <v>L12</v>
          </cell>
          <cell r="C34808" t="str">
            <v>Instalación y puesta en funcionamiento equipo de presión.</v>
          </cell>
          <cell r="F34808" t="str">
            <v>Esp</v>
          </cell>
          <cell r="G34808" t="str">
            <v>glb</v>
          </cell>
          <cell r="H34808">
            <v>1</v>
          </cell>
          <cell r="I34808">
            <v>1891193.85</v>
          </cell>
          <cell r="J34808">
            <v>1891194</v>
          </cell>
        </row>
        <row r="34810">
          <cell r="A34810" t="str">
            <v>EE-20.376</v>
          </cell>
          <cell r="C34810" t="str">
            <v>SUMINISTRO E INSTALACION  DE CORTINA  EN TELA SUPER BIO STAT DE DECODEPOT O EQUIVALENTE. Incluye rieles plasticos, tapas o terminales, carros de rodamientos, curva de 90x90x90, union de riel y todos los elementos para su correcta instalacion y funcionamiento.</v>
          </cell>
          <cell r="G34810" t="str">
            <v>m</v>
          </cell>
          <cell r="J34810">
            <v>163383</v>
          </cell>
        </row>
        <row r="34811">
          <cell r="B34811" t="str">
            <v>O165</v>
          </cell>
          <cell r="C34811" t="str">
            <v>CORTINA  EN TELA SUPER BIO STAT DE DECODEPOT O EQUIVALENTE. Incluye rieles plasticos, tapas o terminales, carros de rodamientos, curva de 90x90x90, union de riel.</v>
          </cell>
          <cell r="F34811" t="str">
            <v>Ins</v>
          </cell>
          <cell r="G34811" t="str">
            <v>m</v>
          </cell>
          <cell r="H34811">
            <v>1</v>
          </cell>
          <cell r="I34811">
            <v>163382.74264136158</v>
          </cell>
          <cell r="J34811">
            <v>163383</v>
          </cell>
        </row>
        <row r="34813">
          <cell r="A34813" t="str">
            <v>EE-20.377</v>
          </cell>
          <cell r="C34813" t="str">
            <v xml:space="preserve">SUMINISTRO E INSTALACIÓN DE EQUIPOS ELECTROMECANICOS PARA PTAR EXISTENTE, Incluye: BOMBAS EYECTORAS hasta de 3HP, TUBERÍA metálica de aireción, SOPLADORES regenerativos acoplado a motor eléctrico trifásico hasta 10 HP, DIFUSORES de burbuja fina inatascables, con membrana de difusión con capacidad de 5-10 pies3/min, fabricados en plástico ABS de alta resistencia y están implementados con membrana de aislamiento, la conexión es en Ø 3/4",  BOMBAS AIRLIFT sumergibles para recircular lodos fabricada en acero y accionada por el mismo conjunto motor-soplador, TABLERO de control eléctrico que controla los sopladores y bombas eyectoras, válvulas de purga, válvulas universal control de aire, 2 BOMBAS DOSIFICADORAS Blue-White, DESNATADORES manual construido en acero al carbón e instalado en el sedimentador, ELEMENTOS y accesorios menores tales como: cables, tuberías, válvulas, accesorios, eléctricos e hidráulicos.(Según planos). También incluye: Desmonte de los biodiscos y componentes metálicos, Memoria de DIseño, Manual de operación, capacitación operarios, la inspección respectiva de pruebas de estanqueidad y todos los demás requerimientos establecidos en la Ficha Técnica de la JEING:FT-ECA-016 Y DESMONTE DE LOS BIODISCOS Y COMPONENTES METALICOS. NO INCLUYE: (Cerramiento, Cribado, estructura de medición de caudal, adecuación del terreno, placa de soporte en concreto, Tanque de equilibrio, lechos de secado, caseta de operación, tanque de contacto para cloración). </v>
          </cell>
          <cell r="G34813" t="str">
            <v>und</v>
          </cell>
          <cell r="J34813" t="e">
            <v>#VALUE!</v>
          </cell>
        </row>
        <row r="34814">
          <cell r="B34814" t="str">
            <v>L326</v>
          </cell>
          <cell r="C34814" t="str">
            <v>EQUIPOS ELECTROMECANICOS PARA PTAR EXISTENTE, Incluye: BOMBAS EYECTORAS hasta de 3HP, TUBERÍA metálica de aireción, SOPLADORES regenerativos acoplado a motor eléctrico trifásico hasta 10 HP, DIFUSORES de burbuja fina inatascables, con membrana de difusión con capacidad de 5-10 pies3/min, fabricados en plástico ABS de alta resistencia y están implementados con membrana de aislamiento, la conexión es en Ø 3/4",  BOMBAS AIRLIFT sumergibles para recircular lodos fabricada en acero y accionada por el mismo conjunto motor-soplador, TABLERO de control eléctrico que controla los sopladores y bombas eyectoras, válvulas de purga, válvulas universal control de aire, 2 BOMBAS DOSIFICADORAS Blue-White, DESNATADORES manual construido en acero al carbón e instalado en el sedimentador, ELEMENTOS y accesorios menores tales como: cables, tuberías, válvulas, accesorios, eléctricos e hidráulicos.(Según planos). También incluye: Desmonte de los biodiscos y componentes metálicos, Memoria de DIseño, Manual de operación, capacitación operarios, la inspección respectiva de pruebas de estanqueidad y todos los demás requerimientos establecidos en la Ficha Técnica de la JEING:FT-ECA-016.</v>
          </cell>
          <cell r="F34814" t="str">
            <v>Ins</v>
          </cell>
          <cell r="G34814" t="str">
            <v>und</v>
          </cell>
          <cell r="H34814">
            <v>1</v>
          </cell>
          <cell r="I34814" t="e">
            <v>#VALUE!</v>
          </cell>
          <cell r="J34814" t="e">
            <v>#VALUE!</v>
          </cell>
        </row>
        <row r="34816">
          <cell r="A34816" t="str">
            <v>EE-20.378</v>
          </cell>
          <cell r="C34816" t="str">
            <v>SUMINSTRO E INSTALACION DE EQUIPO ARUV280BTE4 CONDENSADORA 78 KW / 267.5 KBTU/HR / DIMENSIONES (W X H X D) (1240x1680x 760)X 1 +(920x1680x760) x 1 MM. PESO 245X 1 +208x1  KGR.  220/240/3,60HZ / REFRIGERANTE R410A PRECARGADO.  CONECCIONES PARA TUBERIA : LADO DE LIQUIDO: 3/4".  LADO DE GAS 1-3/8". (incluir todos los accesorios y elementos para adecuada montaje y funcionamiento segun norma). CABLE DE COMUNICACIONES 2C X 1.0 - 1.5</v>
          </cell>
          <cell r="G34816" t="str">
            <v>und</v>
          </cell>
          <cell r="J34816">
            <v>52210553</v>
          </cell>
        </row>
        <row r="34817">
          <cell r="B34817" t="str">
            <v>L327</v>
          </cell>
          <cell r="C34817" t="str">
            <v>EQUIPO ARUV280BTE4 CONDENSADORA 78 KW / 267.5 KBTU/HR / DIMENSIONES (W X H X D) (1240x1680x 760)X 1 +(920x1680x760) x 1 MM. PESO 245X 1 +208x1  KGR.  220/240/3,60HZ / REFRIGERANTE R410A PRECARGADO.  CONECCIONES PARA TUBERIA : LADO DE LIQUIDO: 3/4".  LADO DE GAS 1-3/8". (incluir todos los accesorios y elementos para adecuada montaje y funcionamiento segun norma). CABLE DE COMUNICACIONES 2C X 1.0 - 1.5</v>
          </cell>
          <cell r="F34817" t="str">
            <v>Esp</v>
          </cell>
          <cell r="G34817" t="str">
            <v>und</v>
          </cell>
          <cell r="H34817">
            <v>1</v>
          </cell>
          <cell r="I34817">
            <v>52210552.701887995</v>
          </cell>
          <cell r="J34817">
            <v>52210553</v>
          </cell>
        </row>
        <row r="34819">
          <cell r="A34819" t="str">
            <v>EE-20.379</v>
          </cell>
          <cell r="C34819" t="str">
            <v>SUMINISTRO E INSTALACION  DE CORTINA EN PELICULA PVC (a=30 cms, e= 3mm) TRANSPARENTE 1.00MT X 2.10MT, INCLUYE PLATINAS, ANGULOS Y TODOS LOS ELEMENTOS PARA SU CORRECTA INSTALACIÓN Y FUNCIONAMIENTO son 5 tiras con doblez de 0.26cm</v>
          </cell>
          <cell r="G34819" t="str">
            <v>ml</v>
          </cell>
          <cell r="J34819">
            <v>271124</v>
          </cell>
        </row>
        <row r="34820">
          <cell r="B34820" t="str">
            <v>M03</v>
          </cell>
          <cell r="C34820" t="str">
            <v>EQUIPO BASICO ( Herramienta menor )</v>
          </cell>
          <cell r="F34820" t="str">
            <v>Ins</v>
          </cell>
          <cell r="G34820" t="str">
            <v>glb</v>
          </cell>
          <cell r="H34820">
            <v>0.25</v>
          </cell>
          <cell r="I34820">
            <v>2535.75</v>
          </cell>
          <cell r="J34820">
            <v>634</v>
          </cell>
        </row>
        <row r="34821">
          <cell r="B34821" t="str">
            <v>I50</v>
          </cell>
          <cell r="C34821" t="str">
            <v>MANO DE OBRA CIELO RASO PVC</v>
          </cell>
          <cell r="F34821" t="str">
            <v>Ins</v>
          </cell>
          <cell r="G34821" t="str">
            <v>hc</v>
          </cell>
          <cell r="H34821">
            <v>0.5</v>
          </cell>
          <cell r="I34821">
            <v>19815.274202366189</v>
          </cell>
          <cell r="J34821">
            <v>9908</v>
          </cell>
        </row>
        <row r="34822">
          <cell r="B34822" t="str">
            <v>O171</v>
          </cell>
          <cell r="C34822" t="str">
            <v>CORTINA EN PELICULA PVC (ANCHOS 30 CMS) TRANSPARENTE 2.10MT X 0.30MT, INCLUYE PLATINAS, ANGULOS Y TODOS LOS ELEMENTOS PARA SU CORRECTA INSTALACIÓN Y FUNCIONAMIENTO son 5 tiras con doblez de 0.26cm</v>
          </cell>
          <cell r="F34822" t="str">
            <v>Ins</v>
          </cell>
          <cell r="G34822" t="str">
            <v>und</v>
          </cell>
          <cell r="H34822">
            <v>1</v>
          </cell>
          <cell r="I34822">
            <v>260581.986</v>
          </cell>
          <cell r="J34822">
            <v>260582</v>
          </cell>
        </row>
        <row r="34825">
          <cell r="A34825" t="str">
            <v>EE-20.380</v>
          </cell>
          <cell r="C34825" t="str">
            <v>SUMINISTRO, INTALACION (CON SOPORTERIA) Y PUESTA EN MARCHA DE UNIDAD MANEJADORA TIPO 4 WAY CASSETTE, REF ARNU12GTRC2 CON CAPACIDAD DE 12.300BTU/H COOLING ,3.6 KW COOLING , "POWER SUPPLY" (Ø, V, Hz) = (1, 220-240, 60), AIRFLOW RATE  (8.7 X 8 X 7)m3/min, DIMENSIONES  CUERPO DE WxHxD = 570X214X570 (mm), TUBERIA DE CONECCION DE LIQUID SIDE (inch)  (Ø 1/4), TUBERIA DE CONECCION DE GAS SIDE (inch)  (Ø 1/2 TUBERIA DRENAJE DE (mm/inch) =   (Ø 25 / Ø1), DEBE VENIR COMPLETO CON PANEL Y EL PANEL TIENE DIMENSIONES DE 700*22*700 (mm), PESO COMPLETO DE 14.2 KG. DEBE TENER CERTIFICACION AHRI, CONTROL INALAMBRICO Y BOMBA DE CONDENSADO. TECNOLOGIA INVERTER DE SISTEMA DE ENFRIAMIENTO REFRIGERANTE VARIABLE.(incluir todos los accesorios y elementos para adecuada montaje y funcionamiento segun norma)</v>
          </cell>
          <cell r="G34825" t="str">
            <v>und</v>
          </cell>
          <cell r="J34825">
            <v>3736225</v>
          </cell>
        </row>
        <row r="34826">
          <cell r="B34826" t="str">
            <v>L328</v>
          </cell>
          <cell r="C34826" t="str">
            <v>UNIDAD MANEJADORA (CON SOPORTERIA) TIPO 4 WAY CASSETTE, REF ARNU12GTRC2 CON CAPACIDAD DE 12.300BTU/H COOLING ,3.6 KW COOLING , "POWER SUPPLY" (Ø, V, Hz) = (1, 220-240, 60), AIRFLOW RATE  (8.7 X 8 X 7)m3/min, DIMENSIONES  CUERPO DE WxHxD = 570X214X570 (mm), TUBERIA DE CONECCION DE LIQUID SIDE (inch)  (Ø 1/4), TUBERIA DE CONECCION DE GAS SIDE (inch)  (Ø 1/2 TUBERIA DRENAJE DE (mm/inch) =   (Ø 25 / Ø1), DEBE VENIR COMPLETO CON PANEL Y EL PANEL TIENE DIMENSIONES DE 700*22*700 (mm), PESO COMPLETO DE 14.2 KG. DEBE TENER CERTIFICACION AHRI, CONTROL INALAMBRICO Y BOMBA DE CONDENSADO. TECNOLOGIA INVERTER DE SISTEMA DE ENFRIAMIENTO REFRIGERANTE VARIABLE.(incluir todos los accesorios y elementos para adecuada montaje y funcionamiento segun norma)</v>
          </cell>
          <cell r="F34826" t="str">
            <v>Esp</v>
          </cell>
          <cell r="G34826" t="str">
            <v>und</v>
          </cell>
          <cell r="H34826">
            <v>1</v>
          </cell>
          <cell r="I34826">
            <v>3736224.5004000003</v>
          </cell>
          <cell r="J34826">
            <v>3736225</v>
          </cell>
        </row>
        <row r="34828">
          <cell r="A34828" t="str">
            <v>EE-20.381</v>
          </cell>
          <cell r="C34828" t="str">
            <v>SUMINISTRO, INTALACION (CON SOPORTERIA) Y PUESTA EN MARCHA DE UNIDAD MANEJADORA TIPO 4 WAY CASSETTE, REF ARNU24GTPC2 CON CAPACIDAD DE 24,200BTU/H COOLING ,7,1 KW, "POWER SUPPLY" (Ø, V, Hz) = (1, 220-240, 60), AIRFLOW RATE  (H/M/L) = (17/15/13)m3/min, DIMENSIONES  CUERPO DE WxHxD = 840X204X840 (mm), TUBERIA DE CONECCION DE LIQUID SIDE (inch)  (Ø 3/8), TUBERIA DE CONECCION DE GAS SIDE (inch)  (Ø 5/8 TUBERIA DRENAJE DE (mm/inch) =   (Ø 25 / Ø1), DEBE VENIR COMPLETO CON PANEL Y EL PANEL TIENE DIMENSIONES DE950X25X950 (mm), PESO COMPLETOP DE 20.8 KG. DEBE TENER CERTIFICACION AHRI, CONTROL INALAMBRICO Y BOMBA DE CONDENSADO. TECNOLOGIA INVERTER DE SISTEMA DE ENFRIAMIENTO REFRIGERANTE VARIABLE.(incluir todos los accesorios y elementos para adecuada montaje y funcionamiento segun norma)</v>
          </cell>
          <cell r="G34828" t="str">
            <v>und</v>
          </cell>
          <cell r="J34828" t="e">
            <v>#VALUE!</v>
          </cell>
        </row>
        <row r="34829">
          <cell r="B34829" t="str">
            <v>L329</v>
          </cell>
          <cell r="C34829" t="str">
            <v>UNIDAD MANEJADORA  (CON SOPORTERIA) TIPO 4 WAY CASSETTE, REF ARNU24GTPC2 CON CAPACIDAD DE 24,200BTU/H COOLING ,7,1 KW, "POWER SUPPLY" (Ø, V, Hz) = (1, 220-240, 60), AIRFLOW RATE  (H/M/L) = (17/15/13)m3/min, DIMENSIONES  CUERPO DE WxHxD = 840X204X840 (mm), TUBERIA DE CONECCION DE LIQUID SIDE (inch)  (Ø 3/8), TUBERIA DE CONECCION DE GAS SIDE (inch)  (Ø 5/8 TUBERIA DRENAJE DE (mm/inch) =   (Ø 25 / Ø1), DEBE VENIR COMPLETO CON PANEL Y EL PANEL TIENE DIMENSIONES DE950X25X950 (mm), PESO COMPLETOP DE 20.8 KG. DEBE TENER CERTIFICACION AHRI, CONTROL INALAMBRICO Y BOMBA DE CONDENSADO. TECNOLOGIA INVERTER DE SISTEMA DE ENFRIAMIENTO REFRIGERANTE VARIABLE.(incluir todos los accesorios y elementos para adecuada montaje y funcionamiento segun norma)</v>
          </cell>
          <cell r="F34829" t="str">
            <v>Esp</v>
          </cell>
          <cell r="G34829" t="str">
            <v>und</v>
          </cell>
          <cell r="H34829">
            <v>1</v>
          </cell>
          <cell r="I34829" t="e">
            <v>#VALUE!</v>
          </cell>
          <cell r="J34829" t="e">
            <v>#VALUE!</v>
          </cell>
        </row>
        <row r="34831">
          <cell r="A34831" t="str">
            <v>EE-20.382</v>
          </cell>
          <cell r="C34831" t="str">
            <v>SUMINISTRO, INTALACION (CON SOPORTERIA) Y PUESTA EN MARCHA DE UNIDAD MANEJADORA TIPO 4 WAY CASSETTE, REF ARNU15GTQC2 CON CAPACIDAD DE 15.400BTU/H COOLING ,4.5 KW, "POWER SUPPLY" (Ø, V, Hz) = (1, 220-240, 60), AIRFLOW RATE  (H/M/L) = (11 / 10 /9.3) m3/min, DIMENSIONES  CUERPO DE WxHxD = 570X256X570 (mm), TUBERIA DE CONECCION DE LIQUID SIDE (inch)  (Ø 1/4), TUBERIA DE CONECCION DE GAS SIDE (inch)  (Ø 1/2 TUBERIA DRENAJE DE (mm/inch) =   (Ø 25 / Ø1), DEBE VENIR COMPLETO CON PANEL Y EL PANEL TIENE DIMENSIONES DE 700*22*700 (mm), PESO COMPLETO DE 15.5 KG. DEBE TENER CERTIFICACION AHRI, CONTROL INALAMBRICO Y BOMBA DE CONDENSADO. TECNOLOGIA INVERTER DE SISTEMA DE ENFRIAMIENTO REFRIGERANTE VARIABLE.(incluir todos los accesorios y elementos para adecuada montaje y funcionamiento segun norma)</v>
          </cell>
          <cell r="G34831" t="str">
            <v>und</v>
          </cell>
          <cell r="J34831" t="e">
            <v>#VALUE!</v>
          </cell>
        </row>
        <row r="34832">
          <cell r="B34832" t="str">
            <v>L330</v>
          </cell>
          <cell r="C34832" t="str">
            <v>UNIDAD MANEJADORA (CON SOPORTERIA) TIPO 4 WAY CASSETTE, REF ARNU15GTQC2 CON CAPACIDAD DE 15.400BTU/H COOLING ,4.5 KW, "POWER SUPPLY" (Ø, V, Hz) = (1, 220-240, 60), AIRFLOW RATE  (H/M/L) = (11 / 10 /9.3) m3/min, DIMENSIONES  CUERPO DE WxHxD = 570X256X570 (mm), TUBERIA DE CONECCION DE LIQUID SIDE (inch)  (Ø 1/4), TUBERIA DE CONECCION DE GAS SIDE (inch)  (Ø 1/2 TUBERIA DRENAJE DE (mm/inch) =   (Ø 25 / Ø1), DEBE VENIR COMPLETO CON PANEL Y EL PANEL TIENE DIMENSIONES DE 700*22*700 (mm), PESO COMPLETO DE 15.5 KG. DEBE TENER CERTIFICACION AHRI, CONTROL INALAMBRICO Y BOMBA DE CONDENSADO. TECNOLOGIA INVERTER DE SISTEMA DE ENFRIAMIENTO REFRIGERANTE VARIABLE.(incluir todos los accesorios y elementos para adecuada montaje y funcionamiento segun norma)</v>
          </cell>
          <cell r="F34832" t="str">
            <v>Esp</v>
          </cell>
          <cell r="G34832" t="str">
            <v>und</v>
          </cell>
          <cell r="H34832">
            <v>1</v>
          </cell>
          <cell r="I34832" t="e">
            <v>#VALUE!</v>
          </cell>
          <cell r="J34832" t="e">
            <v>#VALUE!</v>
          </cell>
        </row>
        <row r="34834">
          <cell r="A34834" t="str">
            <v>EE-20.383</v>
          </cell>
          <cell r="C34834" t="str">
            <v>SUMINISTRO, INTALACION (CON SOPORTERIA) Y PUESTA EN MARCHA DE UNIDAD MANEJADORA TIPO 4 WAY CASSETTE, REF ARNU18GTQC2 CON CAPACIDAD DE 19.100 BTU/H COOLING ,5.6 KW, "POWER SUPPLY" (Ø, V, Hz) = (1, 220-240, 60), AIRFLOW RATE  (H/M/L) = (11.2 / 11 /10) m3/min, DIMENSIONES  CUERPO DE WxHxD = 570X256X570 (mm), TUBERIA DE CONECCION DE LIQUID SIDE (inch)  (Ø 1/4"), TUBERIA DE CONECCION DE GAS SIDE (inch)  (Ø 1/2" TUBERIA DRENAJE DE (mm/inch) =   (Ø 25 / Ø1), DEBE VENIR COMPLETO CON PANEL Y EL PANEL DE DOCRACION TIENE DIMENSIONES DE 700X22X700 (mm), PESO COMPLETO DE 15.5 KG. DEBE TENER CERTIFICACION AHRI, CONTROL INALAMBRICO Y BOMBA DE CONDENSADO. TECNOLOGIA INVERTER DE SISTEMA DE ENFRIAMIENTO REFRIGERANTE VARIABLE.(incluir todos los accesorios y elementos para adecuada montaje y funcionamiento segun norma)</v>
          </cell>
          <cell r="G34834" t="str">
            <v>und</v>
          </cell>
          <cell r="J34834" t="e">
            <v>#VALUE!</v>
          </cell>
        </row>
        <row r="34835">
          <cell r="B34835" t="str">
            <v>L331</v>
          </cell>
          <cell r="C34835" t="str">
            <v>UNIDAD MANEJADORA (CON SOPORTERIA) TIPO 4 WAY CASSETTE, REF ARNU18GTQC2 CON CAPACIDAD DE 19.100 BTU/H COOLING ,5.6 KW, "POWER SUPPLY" (Ø, V, Hz) = (1, 220-240, 60), AIRFLOW RATE  (H/M/L) = (11.2 / 11 /10) m3/min, DIMENSIONES  CUERPO DE WxHxD = 570X256X570 (mm), TUBERIA DE CONECCION DE LIQUID SIDE (inch)  (Ø 1/4"), TUBERIA DE CONECCION DE GAS SIDE (inch)  (Ø 1/2" TUBERIA DRENAJE DE (mm/inch) =   (Ø 25 / Ø1), DEBE VENIR COMPLETO CON PANEL Y EL PANEL DE DOCRACION TIENE DIMENSIONES DE 700X22X700 (mm), PESO COMPLETO DE 15.5 KG. DEBE TENER CERTIFICACION AHRI, CONTROL INALAMBRICO Y BOMBA DE CONDENSADO. TECNOLOGIA INVERTER DE SISTEMA DE ENFRIAMIENTO REFRIGERANTE VARIABLE.(incluir todos los accesorios y elementos para adecuada montaje y funcionamiento segun norma)</v>
          </cell>
          <cell r="F34835" t="str">
            <v>Esp</v>
          </cell>
          <cell r="G34835" t="str">
            <v>und</v>
          </cell>
          <cell r="H34835">
            <v>1</v>
          </cell>
          <cell r="I34835" t="e">
            <v>#VALUE!</v>
          </cell>
          <cell r="J34835" t="e">
            <v>#VALUE!</v>
          </cell>
        </row>
        <row r="34837">
          <cell r="A34837" t="str">
            <v>EE-20.384</v>
          </cell>
          <cell r="C34837" t="str">
            <v>Suministro e instalación y puesta en marcha de unidad condensadora only cool, de 460kbtu/h, refrigerante r-410a, 220/3/60, capacidad: 432,91 btu/h efectiva, con compresores tipo hermetically sealed scroll, esta unidad central debe venir con los requerimientos mínimos para su instalacion y puesta en funcionamiento, comunicación cable n° 2c x 1,0 - 1,5 mm2de tecnología multi v IV generación, debe tener la respectiva soportaría para cada unidad condensadora centralizada, debe se mono marca con las manejadoras dispuestas para la conexión de refrigeración, debe tener su respectiva protección (la aconsejada por el fabricante),  debe ser de 220/3/60 (v/Ø/Hz), debe ser de iguales o superiores especificaciones. Certificación ahri.</v>
          </cell>
          <cell r="G34837" t="str">
            <v>und</v>
          </cell>
          <cell r="J34837">
            <v>72792942</v>
          </cell>
        </row>
        <row r="34838">
          <cell r="B34838" t="str">
            <v>L332</v>
          </cell>
          <cell r="C34838" t="str">
            <v>Unidad condensadora only cool, de 460kbtu/h, refrigerante r-410a, 220/3/60, capacidad: 432,91 btu/h efectiva, con compresores tipo hermetically sealed scroll, esta unidad central debe venir con los requerimientos mínimos para su instalacion y puesta en funcionamiento, comunicación cable n° 2c x 1,0 - 1,5 mm2de tecnología multi v IV generación, debe tener la respectiva soportaría para cada unidad condensadora centralizada, debe se mono marca con las manejadoras dispuestas para la conexión de refrigeración, debe tener su respectiva protección (la aconsejada por el fabricante),  debe ser de 220/3/60 (v/Ø/Hz), debe ser de iguales o superiores especificaciones. Certificación ahri.</v>
          </cell>
          <cell r="F34838" t="str">
            <v>Esp</v>
          </cell>
          <cell r="G34838" t="str">
            <v>und</v>
          </cell>
          <cell r="H34838">
            <v>1</v>
          </cell>
          <cell r="I34838">
            <v>72792941.760000005</v>
          </cell>
          <cell r="J34838">
            <v>72792942</v>
          </cell>
        </row>
        <row r="34840">
          <cell r="A34840" t="str">
            <v>EE-20.385</v>
          </cell>
          <cell r="C34840" t="str">
            <v>Suministro e instalación y puesta en marcha de unidad condensadora only cool, de 360kbtu/h, refrigerante r-410a, 220/3/60, capacidad: 344,460  btu/h efectiva, con compresores tipo hermetically sealed scroll, esta unidad central debe venir con los requerimientos mínimos para su instalacion y puesta en funcionamiento, comunicación cable n° 2c x 1,0 - 1,5 mm2de tecnología multi v IV generación, debe tener la respectiva soportaría para cada unidad condensadora centralizada, debe se mono marca con las manejadoras dispuestas para la conexión de refrigeración, debe tener su respectiva protección (la aconsejada por el fabricante),  debe ser de 220/3/60 (v/Ø/Hz), debe ser de iguales o superiores especificaciones. Certificación ahri.</v>
          </cell>
          <cell r="G34840" t="str">
            <v>und</v>
          </cell>
          <cell r="J34840">
            <v>53541916</v>
          </cell>
        </row>
        <row r="34841">
          <cell r="B34841" t="str">
            <v>L333</v>
          </cell>
          <cell r="C34841" t="str">
            <v>Unidad condensadora only cool, de 360kbtu/h, refrigerante r-410a, 220/3/60, capacidad: 344,460  btu/h efectiva, con compresores tipo hermetically sealed scroll, esta unidad central debe venir con los requerimientos mínimos para su instalacion y puesta en funcionamiento, comunicación cable n° 2c x 1,0 - 1,5 mm2de tecnología multi v IV generación, debe tener la respectiva soportaría para cada unidad condensadora centralizada, debe se mono marca con las manejadoras dispuestas para la conexión de refrigeración, debe tener su respectiva protección (la aconsejada por el fabricante),  debe ser de 220/3/60 (v/Ø/Hz), debe ser de iguales o superiores especificaciones. Certificación ahri.</v>
          </cell>
          <cell r="F34841" t="str">
            <v>Esp</v>
          </cell>
          <cell r="G34841" t="str">
            <v>und</v>
          </cell>
          <cell r="H34841">
            <v>1</v>
          </cell>
          <cell r="I34841">
            <v>53541915.840000011</v>
          </cell>
          <cell r="J34841">
            <v>53541916</v>
          </cell>
        </row>
        <row r="34843">
          <cell r="A34843" t="str">
            <v>EE-20.386</v>
          </cell>
          <cell r="C34843" t="str">
            <v>SUMINISTRO, INSTALACION (CON SOPORTERIA) Y PUESTA EN MARCHA DE UNIDAD MANEJADORA Y CONDENSADORA MODELO - TIPO DUCT TYPE 4 VIAS, DEBE SER DE TECNOLOGIA INVERTER SINGLE SPLIT, CON CAPACIDAD DE REFRIGERACION DE 3 TR O 36000 BTU/H, PESO MAXIMO DE 25 KG, POWER SUPPLY 208/230V-1PH-60HZ, DEBE TENER UNA DISTANCIA DE TUBERIA ENTRE MANEJADORA Y CONDENSADORA HASTA DE 50 M, LA CONDENSADORA DEBE TENER CAPACIDADES DE REFRIGERACION ENTRE MIN-RATED-MAX (13600-34100-37500) BTU/H, DEBE VENIR CON CONTROL REMOTO, DEBE TRAER BOMBA DE SUCCION, EL EQUIPO DE AIRE ACONDICIONADO DEBE SER DE IGUAL O SUPERIORES ESPECIFICACIONES A LAS ANTES MENCIONADAS.</v>
          </cell>
          <cell r="G34843" t="str">
            <v>und</v>
          </cell>
          <cell r="J34843" t="e">
            <v>#VALUE!</v>
          </cell>
        </row>
        <row r="34844">
          <cell r="B34844" t="str">
            <v>L338</v>
          </cell>
          <cell r="C34844" t="str">
            <v>SUMINISTRO, INSTALACION (CON SOPORTERIA) Y PUESTA EN MARCHA DE UNIDAD MANEJADORA Y CONDENSADORA MODELO - TIPO DUCT TYPE 4 VIAS, DEBE SER DE TECNOLOGIA INVERTER SINGLE SPLIT, CON CAPACIDAD DE REFRIGERACION DE 3 TR O 36000 BTU/H, PESO MAXIMO DE 25 KG, POWER SUPPLY 208/230V-1PH-60HZ, DEBE TENER UNA DISTANCIA DE TUBERIA ENTRE MANEJADORA Y CONDENSADORA HASTA DE 50 M, LA CONDENSADORA DEBE TENER CAPACIDADES DE REFRIGERACION ENTRE MIN-RATED-MAX (13600-34100-37500) BTU/H, DEBE VENIR CON CONTROL REMOTO, DEBE TRAER BOMBA DE SUCCION, EL EQUIPO DE AIRE ACONDICIONADO DEBE SER DE IGUAL O SUPERIORES ESPECIFICACIONES A LAS ANTES MENCIONADAS.</v>
          </cell>
          <cell r="F34844" t="str">
            <v>Esp</v>
          </cell>
          <cell r="G34844" t="str">
            <v>und</v>
          </cell>
          <cell r="H34844">
            <v>1</v>
          </cell>
          <cell r="I34844" t="e">
            <v>#VALUE!</v>
          </cell>
          <cell r="J34844" t="e">
            <v>#VALUE!</v>
          </cell>
        </row>
        <row r="34845">
          <cell r="B34845" t="str">
            <v>M03</v>
          </cell>
          <cell r="C34845" t="str">
            <v>EQUIPO BASICO ( Herramienta menor )</v>
          </cell>
          <cell r="F34845" t="str">
            <v>Ins</v>
          </cell>
          <cell r="G34845" t="str">
            <v>glb</v>
          </cell>
          <cell r="H34845">
            <v>1</v>
          </cell>
          <cell r="I34845">
            <v>2535.75</v>
          </cell>
          <cell r="J34845">
            <v>2536</v>
          </cell>
        </row>
        <row r="34846">
          <cell r="B34846" t="str">
            <v>I04</v>
          </cell>
          <cell r="C34846" t="str">
            <v>MANO DE OBRA BB (Instalaciones)</v>
          </cell>
          <cell r="F34846" t="str">
            <v>Ins</v>
          </cell>
          <cell r="G34846" t="str">
            <v>hc</v>
          </cell>
          <cell r="H34846">
            <v>14</v>
          </cell>
          <cell r="I34846">
            <v>19460.92380532817</v>
          </cell>
          <cell r="J34846">
            <v>272453</v>
          </cell>
        </row>
        <row r="34848">
          <cell r="A34848" t="str">
            <v>EE-20.387</v>
          </cell>
          <cell r="C34848" t="str">
            <v>SUMINISTRO E INSTALACION Y PUESTA EN MARCHA DE UNIDAD CONDENSADORA  ONLY  COOL, DE 120KBTU/H, REFRIGERANTE R-410A, 220/3/60, CAPACIDAD:140,300 BTU/H EFECTIVA, INPUT RATED 37.8KW, CON COMPRESORES TIP HERMETICALLY SEALED SCROLL; STARING METHOD DIRECT ON LINE; OIL TYPE FVC68D PVE, CON VENTILADORES TIPO  PROPELLEN FAN (MOTOR OUTPUT X NUMBER (W) (750) X 1); (AIR FLOW 210 m3/min Y DISCHRGE TOP) con dimensiones (920mm x 1680mm x 760mm), SOUND PRESSURE LEVEL EN FRIO 59 dB (A), COMUNICATION CABLE N° 2C X 1,0 - 1,5 mm2 DE TECNOLOGIA MULTI V. LA CONDENSADORA DE AIRE ACONDICIONADO DEBE SER DE IGUAL O SUPERIOR ESPECIFICACIONES</v>
          </cell>
          <cell r="G34848" t="str">
            <v>und</v>
          </cell>
          <cell r="J34848" t="e">
            <v>#VALUE!</v>
          </cell>
        </row>
        <row r="34849">
          <cell r="B34849" t="str">
            <v>L337</v>
          </cell>
          <cell r="C34849" t="str">
            <v xml:space="preserve">SUMINISTRO E INSTALACION Y PUESTA EN MARCHA DE UNIDAD CONDENSADORA  ONLY  COOL, DE 120KBTU/H, REFRIGERANTE R-410A, 220/3/60, CAPACIDAD:140,300 BTU/H EFECTIVA, INPUT RATED 37.8KW, CON COMPRESORES TIP HERMETICALLY SEALED SCROLL; STARING METHOD DIRECT ON LINE; OIL TYPE FVC68D PVE, CON VENTILADORES TIPO  PROPELLEN FAN (MOTOR OUTPUT X NUMBER (W) (750) X 1); (AIR FLOW 210 m3/min Y DISCHRGE TOP) con dimensiones (920mm x 1680mm x 760mm), SOUND PRESSURE LEVEL EN FRIO 59 dB (A), COMUNICATION CABLE N° 2C X 1,0 - 1,5 mm2 DE TECNOLOGIA MULTI V. LA CONDENSADORA DE AIRE ACONDICIONADO DEBE SER DE IGUAL O SUPERIORES ESPECIFICACIONES ALAS ANTES MENCIONADAS. </v>
          </cell>
          <cell r="F34849" t="str">
            <v>Esp</v>
          </cell>
          <cell r="G34849" t="str">
            <v>und</v>
          </cell>
          <cell r="H34849">
            <v>1</v>
          </cell>
          <cell r="I34849" t="e">
            <v>#VALUE!</v>
          </cell>
          <cell r="J34849" t="e">
            <v>#VALUE!</v>
          </cell>
        </row>
        <row r="34850">
          <cell r="B34850" t="str">
            <v>M03</v>
          </cell>
          <cell r="C34850" t="str">
            <v>EQUIPO BASICO ( Herramienta menor )</v>
          </cell>
          <cell r="F34850" t="str">
            <v>Ins</v>
          </cell>
          <cell r="G34850" t="str">
            <v>glb</v>
          </cell>
          <cell r="H34850">
            <v>1</v>
          </cell>
          <cell r="I34850">
            <v>2535.75</v>
          </cell>
          <cell r="J34850">
            <v>2536</v>
          </cell>
        </row>
        <row r="34851">
          <cell r="B34851" t="str">
            <v>I04</v>
          </cell>
          <cell r="C34851" t="str">
            <v>MANO DE OBRA BB (Instalaciones)</v>
          </cell>
          <cell r="F34851" t="str">
            <v>Ins</v>
          </cell>
          <cell r="G34851" t="str">
            <v>hc</v>
          </cell>
          <cell r="H34851">
            <v>14</v>
          </cell>
          <cell r="I34851">
            <v>19460.92380532817</v>
          </cell>
          <cell r="J34851">
            <v>272453</v>
          </cell>
        </row>
        <row r="34854">
          <cell r="A34854" t="str">
            <v>EE-20.388</v>
          </cell>
          <cell r="C34854" t="str">
            <v>SISTEMA HIDRAULICO DE PRESION PREENSAMBLADO  (Incluye 2 bombas de 1.5 HP caudal de 20 gpm c/u,  rango de presión de 30 - 50, Tanque de 100 lts., tablero de control  y accesorios coneccion a sistema hidráulico y eléctrico + suministro e instalación y puesta en funcionamiento).</v>
          </cell>
          <cell r="G34854" t="str">
            <v>und</v>
          </cell>
          <cell r="J34854">
            <v>17726792</v>
          </cell>
        </row>
        <row r="34855">
          <cell r="B34855" t="str">
            <v>L12</v>
          </cell>
          <cell r="C34855" t="str">
            <v>Instalación y puesta en funcionamiento equipo de presión.</v>
          </cell>
          <cell r="F34855" t="str">
            <v>Esp</v>
          </cell>
          <cell r="G34855" t="str">
            <v>glb</v>
          </cell>
          <cell r="H34855">
            <v>1</v>
          </cell>
          <cell r="I34855">
            <v>1891193.85</v>
          </cell>
          <cell r="J34855">
            <v>1891194</v>
          </cell>
        </row>
        <row r="34856">
          <cell r="B34856" t="str">
            <v>L11</v>
          </cell>
          <cell r="C34856" t="str">
            <v>SISTEMA HIDRAULICO DE PRESION PREENSAMBLADO  - Incluye 2 bombas de 10 HP caudal de 160 gpm c/u,  rango de presión de 70 - 90 psi, Tanque de 500 lts., tablero de control  y accesorios conexión a sistema hidráulico y eléctrico.</v>
          </cell>
          <cell r="F34856" t="str">
            <v>Ins</v>
          </cell>
          <cell r="G34856" t="str">
            <v>und</v>
          </cell>
          <cell r="H34856">
            <v>1</v>
          </cell>
          <cell r="I34856">
            <v>15835598.024988521</v>
          </cell>
          <cell r="J34856">
            <v>15835598</v>
          </cell>
        </row>
        <row r="34859">
          <cell r="A34859" t="str">
            <v>EE-20.389</v>
          </cell>
          <cell r="C34859" t="str">
            <v>SUMINISTRO E NSTALACION DE PLANTA DE TRATAMIENTO DE AGUA POTABLE 8,5 lps MODULAR, CONFORMADA POR UNA VALVULA REGULADORA DE PRESION AL INGRESO DEL SISTEMA, UNIDADES DE OXIDACION QUIMICA, FLOCULADORES-SEDIMENTADORES DE MANTO DE LODOS (FSML), FILTROS, EQUIPO DE OSMOSIS INVERSA, DESINFECCION. INCLUYE MANUAL DE OPERACIONES, CAPACITACION A OPERARIOS, QUIMICOS DURANTE EL ARRANQUE, BOMBAS DOSIFICADORAS DE QUIMICOS Y CARACTERIZACION DE AGUA TRATADA (ANALISIS) CUANDO EL SISTEMA ESTE EN FUNCIONAMIENTO</v>
          </cell>
          <cell r="G34859" t="str">
            <v>glb</v>
          </cell>
          <cell r="J34859">
            <v>1723957398</v>
          </cell>
        </row>
        <row r="34860">
          <cell r="B34860" t="str">
            <v>L12A</v>
          </cell>
          <cell r="C34860" t="str">
            <v>Instalacion y Puesta en funcionamiento planta de tratamiento</v>
          </cell>
          <cell r="F34860" t="str">
            <v>Esp</v>
          </cell>
          <cell r="G34860" t="str">
            <v>glb</v>
          </cell>
          <cell r="H34860">
            <v>1</v>
          </cell>
          <cell r="I34860">
            <v>288042091.11720008</v>
          </cell>
          <cell r="J34860">
            <v>288042091</v>
          </cell>
        </row>
        <row r="34861">
          <cell r="B34861" t="str">
            <v>L65A</v>
          </cell>
          <cell r="C34861" t="str">
            <v>SUMINISTRO E NSTALACION DE PLANTA DE TRATAMIENTO DE AGUA POTABLE 8,5 lps MODULAR, CONFORMADA POR UNA VALVULA REGULADORA DE PRESION AL INGRESO DEL SISTEMA, UNIDADES DE OXIDACION QUIMICA, FLOCULADORES-SEDIMENTADORES DE MANTO DE LODOS (FSML), FILTROS, EQUIPO DE OSMOSIS INVERSA, DESINFECCION. INCLUYE MANUAL DE OPERACIONES, CAPACITACION A OPERARIOS, QUIMICOS DURANTE EL ARRANQUE, BOMBAS DOSIFICADORAS DE QUIMICOS Y CARACTERIZACION DE AGUA TRATADA (ANALISIS) CUANDO EL SISTEMA ESTE EN FUNCIONAMIENTO</v>
          </cell>
          <cell r="F34861" t="str">
            <v>INS</v>
          </cell>
          <cell r="G34861" t="str">
            <v>und</v>
          </cell>
          <cell r="H34861">
            <v>1</v>
          </cell>
          <cell r="I34861">
            <v>1435915307.4000001</v>
          </cell>
          <cell r="J34861">
            <v>1435915307</v>
          </cell>
        </row>
        <row r="34863">
          <cell r="A34863" t="str">
            <v>EE-20.390</v>
          </cell>
          <cell r="C34863" t="str">
            <v>SUMINISTRO, INSTALACION (CON SOPORTERIA) Y PUESTA EN MARCHA DE UNIDAD MANEJADORA TIPO 4 WAY CASSETTE, CON CAPÁCIDADDE 24000BTU/H DE ENFRIAMIENTO, "POWER INPUT" DE 150 W, "POWER SUPPLY (0/V,Hz) = (1,220-240,50) AIRFLOW RATE (H/M/L)=(25/21/19) m3/min, DIMENSIONES CUERPO DE WXHXD= 840X246X840 (mm), TBERIA DE CONEXION DE GAS SIDE (inch) (O 5/8) TUBERIA DRENAJE DE (mm/inch)= (0 25/ 0 1), DEBE VENIR COMPLETO CON PANEL Y EL PANEL TIENE DIMENSIONES DE 950 X X25 X 950 (mm), PESO COMPLETO DE 28.5 KG, DEBE TENER CERTIFICACION AHRI, CONTROL INHALAMBRICO Y BOMBA DE CONDENSADO. DEBE SER TECNOLOGIA INVERTER-MULTIV DE SISTEMA DE ENFRIAMIENTO REFRIGERANTE VARIABLE. EL EQUIPO DE AIRE ACONDICIONADO DEBE SER DE IGUAL O SUPERIOR ESPECIFICACIONES.</v>
          </cell>
          <cell r="G34863" t="str">
            <v>und</v>
          </cell>
          <cell r="J34863" t="e">
            <v>#VALUE!</v>
          </cell>
        </row>
        <row r="34864">
          <cell r="B34864" t="str">
            <v>L337</v>
          </cell>
          <cell r="C34864" t="str">
            <v xml:space="preserve">SUMINISTRO E INSTALACION Y PUESTA EN MARCHA DE UNIDAD CONDENSADORA  ONLY  COOL, DE 120KBTU/H, REFRIGERANTE R-410A, 220/3/60, CAPACIDAD:140,300 BTU/H EFECTIVA, INPUT RATED 37.8KW, CON COMPRESORES TIP HERMETICALLY SEALED SCROLL; STARING METHOD DIRECT ON LINE; OIL TYPE FVC68D PVE, CON VENTILADORES TIPO  PROPELLEN FAN (MOTOR OUTPUT X NUMBER (W) (750) X 1); (AIR FLOW 210 m3/min Y DISCHRGE TOP) con dimensiones (920mm x 1680mm x 760mm), SOUND PRESSURE LEVEL EN FRIO 59 dB (A), COMUNICATION CABLE N° 2C X 1,0 - 1,5 mm2 DE TECNOLOGIA MULTI V. LA CONDENSADORA DE AIRE ACONDICIONADO DEBE SER DE IGUAL O SUPERIORES ESPECIFICACIONES ALAS ANTES MENCIONADAS. </v>
          </cell>
          <cell r="F34864" t="str">
            <v>Esp</v>
          </cell>
          <cell r="G34864" t="str">
            <v>und</v>
          </cell>
          <cell r="H34864">
            <v>1</v>
          </cell>
          <cell r="I34864" t="e">
            <v>#VALUE!</v>
          </cell>
          <cell r="J34864" t="e">
            <v>#VALUE!</v>
          </cell>
        </row>
        <row r="34865">
          <cell r="B34865" t="str">
            <v>M03</v>
          </cell>
          <cell r="C34865" t="str">
            <v>EQUIPO BASICO ( Herramienta menor )</v>
          </cell>
          <cell r="F34865" t="str">
            <v>Ins</v>
          </cell>
          <cell r="G34865" t="str">
            <v>glb</v>
          </cell>
          <cell r="H34865">
            <v>1</v>
          </cell>
          <cell r="I34865">
            <v>2535.75</v>
          </cell>
          <cell r="J34865">
            <v>2536</v>
          </cell>
        </row>
        <row r="34866">
          <cell r="B34866" t="str">
            <v>I04</v>
          </cell>
          <cell r="C34866" t="str">
            <v>MANO DE OBRA BB (Instalaciones)</v>
          </cell>
          <cell r="F34866" t="str">
            <v>Ins</v>
          </cell>
          <cell r="G34866" t="str">
            <v>hc</v>
          </cell>
          <cell r="H34866">
            <v>14</v>
          </cell>
          <cell r="I34866">
            <v>19460.92380532817</v>
          </cell>
          <cell r="J34866">
            <v>272453</v>
          </cell>
        </row>
        <row r="34869">
          <cell r="A34869" t="str">
            <v>EE-20.391</v>
          </cell>
          <cell r="C34869" t="str">
            <v>SISTEMA DE TRATAMIENTO PARA AGUAS RESIDUALES DOMESTICAS COMPUESTO POR DESBASTE Y DESARENACION SEGUIDO DE UN TRATAMIENTO BIOLOGICO CONFORMADO POR 6 REACTORES ANAEROBIOS TIPO UASB (TRATAMIENTO ANAEROBIO) SEGUIDO DE CUATRO REACTORES DE LODO ACTIVADOS (TRATAMIENTO AEROBIO) + PROCESO DE DESINFECCION CON HIPOCLORITO DE SODIO + DOS ESPESADORES DE LODOS Y UN FILTRO DE PRENSA</v>
          </cell>
          <cell r="G34869" t="str">
            <v>glb</v>
          </cell>
          <cell r="J34869" t="e">
            <v>#VALUE!</v>
          </cell>
        </row>
        <row r="34870">
          <cell r="B34870" t="str">
            <v>L12A</v>
          </cell>
          <cell r="C34870" t="str">
            <v>Instalacion y Puesta en funcionamiento planta de tratamiento</v>
          </cell>
          <cell r="F34870" t="str">
            <v>Esp</v>
          </cell>
          <cell r="G34870" t="str">
            <v>glb</v>
          </cell>
          <cell r="H34870">
            <v>1</v>
          </cell>
          <cell r="I34870">
            <v>288042091.11720008</v>
          </cell>
          <cell r="J34870">
            <v>288042091</v>
          </cell>
        </row>
        <row r="34871">
          <cell r="B34871" t="str">
            <v>L65B</v>
          </cell>
          <cell r="C34871" t="str">
            <v>SISTEMA DE TRATAMIENTO PARA AGUAS RESIDUALES DOMESTICAS COMPUESTO POR DESBASTE Y DESARENACION SEGUIDO DE UN TRATAMIENTO BIOLOGICO CONFORMADO POR 6 REACTORES ANAEROBIOS TIPO UASB (TRATAMIENTO ANAEROBIO) SEGUIDO DE CUATRO REACTORES DE LODO ACTIVADOS (TRATAMIENTO AEROBIO) + PROCESO DE DESINFECCION CON HIPOCLORITO DE SODIO + DOS ESPESADORES DE LODOS Y UN FILTRO DE PRENSA</v>
          </cell>
          <cell r="F34871" t="str">
            <v>Ins</v>
          </cell>
          <cell r="G34871" t="str">
            <v>und</v>
          </cell>
          <cell r="H34871">
            <v>1</v>
          </cell>
          <cell r="I34871" t="e">
            <v>#VALUE!</v>
          </cell>
          <cell r="J34871" t="e">
            <v>#VALUE!</v>
          </cell>
        </row>
        <row r="34873">
          <cell r="A34873" t="str">
            <v>EE-20.392</v>
          </cell>
          <cell r="C34873" t="str">
            <v>SUMINISTRO, INSTALACIÓN Y PUESTA EN FUNCIONAMIENTO DE  CALENTADOR DE AGUA ELECTRICO DE PASO 9KW/208V. 17Lts.</v>
          </cell>
          <cell r="G34873" t="str">
            <v>und</v>
          </cell>
          <cell r="J34873">
            <v>996098</v>
          </cell>
        </row>
        <row r="34874">
          <cell r="B34874" t="str">
            <v>L79A</v>
          </cell>
          <cell r="C34874" t="str">
            <v>SUMINISTRO CALENTADOR DE AGUA ELECTRICO DE PASO 9KW/208V. 17Lts.</v>
          </cell>
          <cell r="F34874" t="str">
            <v>Esp</v>
          </cell>
          <cell r="G34874" t="str">
            <v>und</v>
          </cell>
          <cell r="H34874">
            <v>1</v>
          </cell>
          <cell r="I34874">
            <v>863125.20000000019</v>
          </cell>
          <cell r="J34874">
            <v>863125</v>
          </cell>
        </row>
        <row r="34875">
          <cell r="B34875" t="str">
            <v>I19</v>
          </cell>
          <cell r="C34875" t="str">
            <v>MANO DE OBRA ELECTRICA (Red de  Infraestructura)</v>
          </cell>
          <cell r="F34875" t="str">
            <v>Ins</v>
          </cell>
          <cell r="G34875" t="str">
            <v>hc</v>
          </cell>
          <cell r="H34875">
            <v>2.5</v>
          </cell>
          <cell r="I34875">
            <v>53189.01</v>
          </cell>
          <cell r="J34875">
            <v>132973</v>
          </cell>
        </row>
        <row r="34877">
          <cell r="A34877" t="str">
            <v>EE-20.393</v>
          </cell>
          <cell r="C34877" t="str">
            <v xml:space="preserve">Suministro e instalación de EQUIPO DE BOMBEO CONTRA INCENDIO SUCCION FINAL
DIESEL  100 GPM @ 78 PSIG compuesto por lo siguiente:  BOMBA PRINCIPAL – MOTOR DIESEL - Un (1) Sistema Contra Incendio AURORA PUMP completo con bomba, motor, tablero de control y accesorios. Esta unidad de bombeo está listada por Underwriters`Laboratories, Inc. y está aprobada totalmente por la Associated Factory Mutual Fire Insurance Companies (UL/FM approved). La unidad cumple con todos los requerimientos de la National Fire Protection Association Pamphelt No. 20 (NFPA-20). El equipo está diseñado para entregar 100-GPM, cuando opera a  78 PSIG. La bomba está en capacidad de entregar el 150% del caudal de diseño a una presión no inferior del 65% de la presión de diseño, y la presión de cierre no excede del 140% de la presión de diseño. La  bomba opera a una velocidad sincrónica máxima de 2350 RPM. El sistema está compuesto por: BOMBA - Una (1) bomba centrífuga de eje horizontal marca AURORA PUMP, tamaño  2-384-11  succión final, bronze fitted", una etapa, succión simple, diámetro de succión de 3” conexión brida. 125#, diámetro de descarga  de 2" conexión brida. 125#. La carcasa de la bomba es en fundición de hierro, ASTM-A-48, casquillos, prensa-estopa, camisa del eje y anillos de fricción en bronce ASTM-B62, impulsor en bronce ASTM-584, eje en acero AISI C1045 o equivalente, anillos del prensa-empaque en T.F.E. grafito impregnado. La bomba estará montada sobre base con acople tipo flexible y guarda-acople a un motor diesel.
MOTOR - La bomba contra-incendio estará accionada por un motor diesel Listado por U.L. y aprobado por F.M. El motor cumple con los requerimientos de NFPA-20 y está aprobado para uso en bomba contra incendio. Un  (1)  motor  diesel  marca  CLARKE modelo JU4H-UF10 capacitado  para  entregar   55 HP  a  2350 RPM. El motor es para  uso  con  combustible  ACPM, cuatro (4) cilindros en “línea”,  refrigerado por agua. El motor está montado sobre patín de acero estructural en base común a la bomba, y está equipado con los siguientes accesorios estándar: Doble juego de baterías con capacidad conforme a los requerimientos de NFPA-20. Las baterías son tipo industrial para trabajo pesado tipo nominal a 850 AMP, para servicio de 12 Voltios. Incluye cables y terminales. Doble cargador de baterías del tipo apropiado para las baterías usadas (incluidas en el tablero controlador del motor conforme a U.L. Listed/F.M. Approved). Encendido eléctrico con el generador apropiado y regulador de voltaje, Bomba de agua para el motor, Sistema de refrigeración con intercambiador de calor, Tubo múltiple de escape refrigerado por agua o aislamiento mediante colchón de cerámica.
Bomba de aceite lubricante y filtro, Gobernador de velocidad, Sistema de inyección de combustible, Purificador de aire, Gorrón (stubshaft), Bomba de combustible, Panel apropiado de instrumentos del motor completo con luces indicadoras de encendido, indicador de temperatura de agua, manómetro de presión de aceite, amperímetro, tacómetro, indicador de sobre velocidad y horómetro, Silenciador tipo comercial, Linea de tuberia para agua refrigerante proveniente de la bomba contra-incendio y controlada por una válvula solenoide. Incluye válvula reductora y válvulas manuales separadoras, filtro "Y", by-pass y manómetro de presión, Conectores flexibles para el exhosto. TABLERO DE CONTROL - Un (1) tablero de control marca EATON modelo FD 120, UL listed y FM approved, para bombas contra incendio, construcción estándar en gabinete NEMA 2  autosoportado con patas para montaje alto del piso. Encerramiento completo con banco dúplex de cargadores de batería de 12 voltios y alarmas standard por falla en el encendido, baja presión de aceite, alta temperatura del agua, sobre velocidad y parada por sobre velocidad, modo automático, motor funcionando, falla en batería, falla en cargador de batería. Estas alarmas son visualizadas en colores para determinar su importancia así: Verde - Estado de funcionamiento normal, Rojo - Estado crítico, Amarillo - Estado que requiere supervisión. El controlador incluye un display LCD para visualizar el voltaje y amperaje de las baterías así como la presión del sistema. El tablero de control dispone de selectores manual-arranque automático-parada completamente manual, con transductor de presión de estado sólido. Cuando la presión se cae activa todos los circuitos eléctricos para automáticamente encender el motor diesel. Incluye manija manual, botones pulsadores, armario con chapa. El controlador estará equipado con una impresora de registro, capaz de operar entre 8 - 30 VDC, la cual produce reportes en copia dura del estatus del sistema, incluyendo tiempo, fecha, tiempo de prueba semanal, estatus de falla de la energía alterna AC , estatus de impresión y en el modo de parada, tiempo de arranque secuencial, setpoints del sistema de presión, amperaje del cargador y voltaje de batería, reporte del estatus de funcionamiento de la bomba y datos de alarma. El controlador tendrá la capacidad de almacenar 1024 eventos. Los siguientes parámetros son programables y estarán incluidos como estándar: Puntos de presión (psi) de arranque y parada, Modo de parada, Temporizado de operación, Falla en corriente alterna, Arranque secuencial, Test de prueba semanal, Modo de impresión, Idioma: Ingles/Frances/Español. Tres sets de contactos de alarma de 10 amperios, 220VAC/32VDC, están provistos para indicación remota de: Modo Manual, Modo apagado, Problema del motor, Motor funcionando. Dos sets de relevos “futuros” cada uno con tres sets de contactos de alarma (si son solicitados por el cliente), los cuales son seteados en fábrica para indicar cualquiera de los siguientes situaciones: Modo automático, Modo de prueba, Presión de arranque, Falla en el arranque, Alta temperatura del motor, Sobre velocidad del motor, Baja presión de aceite, Falla en energía alterna. El controlador está diseñado en base a microprocesador fabricado por EATON. El motor encenderá automáticamente por señal del controlador al menos una vez por semana y operará un mínimo de 30 minutos. Está incluido en el circuito del controlador el encendido del motor diesel por parte de un relay de alarma contra-incendio, relay de válvula de lluvia o de una estación remota mediante un botón pulsador. ACCESORIOS STANDARD INCLUIDOS - Manómetros secos de succión y descarga de 3.1/2”, Válvula automática desaireadora, Precalentador de agua para el motor, Pruebas certificadas hidráulicas y de rendimiento. ACCESORIOS ADICIONALES (REQUERIDOS)
Sistema de combustible adicional para el motor estará en concordancia con los requerimientos NFPA-20 &amp; UL142, incluye un tanque de almacenamiento de combustible con  capacidad de 105 galones con tubería de llenado, tapa superior,  accesorios de conexión para la tubería del combustible, filtro, válvula cheque, grifo de cierre, conectores flexibles, indicador de nivel y tapón de drenaje, Cabezal de pruebas de 2.5” brida 125#, Válvula de 2 ½” con tapa y cadena.  ITEM 2 : BOMBA JOCKEY - Sistema de bombeo con capacidad de 5 GPM a una presión de 88 PSIG, compuesto por: BOMBA - Una (1) bomba vertical en Línea multi-etapas, marca AURORA PUMP, modelo PVM1-8 de ocho (08) etapas, construcción estándar fundición de hierro y acero inoxidable AISI 304, diámetros de succión y de descarga de 1.25”, conexiones bridadas; MOTOR - El motor será eléctrico de inducción de disposición vertical, marca Baldor o similar de 1.0 HP, 3500 RPM, 3 fases, 230 voltios, 60 Hz,  encerramiento TEFC; TABLERO DE CONTROL - Tablero eléctrico de control y mando listado por UL  para Bomba Jockey marca EATON modelo XTJP, cableado y probado en fábrica, provisto de un switch de presión calibrado para que opere la bomba Jockey primero y supla la red en caso de goteos en la misma; dispone de arrancador directo con contactor magnético y relé térmico, breaker tripolar y transformador para control a 120 voltios, todo dentro de cofre  metálico  de  pared  con  encerramiento NEMA 2.
</v>
          </cell>
          <cell r="G34877" t="str">
            <v>und</v>
          </cell>
          <cell r="J34877" t="e">
            <v>#VALUE!</v>
          </cell>
        </row>
        <row r="34878">
          <cell r="B34878" t="str">
            <v>L336</v>
          </cell>
          <cell r="C34878" t="str">
            <v xml:space="preserve">Suministro e instalación de EQUIPO DE BOMBEO CONTRA INCENDIO SUCCION FINAL
DIESEL  100 GPM @ 78 PSIG compuesto por lo siguiente:  BOMBA PRINCIPAL – MOTOR DIESEL - Un (1) Sistema Contra Incendio AURORA PUMP completo con bomba, motor, tablero de control y accesorios. Esta unidad de bombeo está listada por Underwriters`Laboratories, Inc. y está aprobada totalmente por la Associated Factory Mutual Fire Insurance Companies (UL/FM approved). La unidad cumple con todos los requerimientos de la National Fire Protection Association Pamphelt No. 20 (NFPA-20). El equipo está diseñado para entregar 100-GPM, cuando opera a  78 PSIG. La bomba está en capacidad de entregar el 150% del caudal de diseño a una presión no inferior del 65% de la presión de diseño, y la presión de cierre no excede del 140% de la presión de diseño. La  bomba opera a una velocidad sincrónica máxima de 2350 RPM. El sistema está compuesto por: BOMBA - Una (1) bomba centrífuga de eje horizontal marca AURORA PUMP, tamaño  2-384-11  succión final, bronze fitted", una etapa, succión simple, diámetro de succión de 3” conexión brida. 125#, diámetro de descarga  de 2" conexión brida. 125#. La carcasa de la bomba es en fundición de hierro, ASTM-A-48, casquillos, prensa-estopa, camisa del eje y anillos de fricción en bronce ASTM-B62, impulsor en bronce ASTM-584, eje en acero AISI C1045 o equivalente, anillos del prensa-empaque en T.F.E. grafito impregnado. La bomba estará montada sobre base con acople tipo flexible y guarda-acople a un motor diesel.
MOTOR - La bomba contra-incendio estará accionada por un motor diesel Listado por U.L. y aprobado por F.M. El motor cumple con los requerimientos de NFPA-20 y está aprobado para uso en bomba contra incendio. Un  (1)  motor  diesel  marca  CLARKE modelo JU4H-UF10 capacitado  para  entregar   55 HP  a  2350 RPM. El motor es para  uso  con  combustible  ACPM, cuatro (4) cilindros en “línea”,  refrigerado por agua. El motor está montado sobre patín de acero estructural en base común a la bomba, y está equipado con los siguientes accesorios estándar: Doble juego de baterías con capacidad conforme a los requerimientos de NFPA-20. Las baterías son tipo industrial para trabajo pesado tipo nominal a 850 AMP, para servicio de 12 Voltios. Incluye cables y terminales. Doble cargador de baterías del tipo apropiado para las baterías usadas (incluidas en el tablero controlador del motor conforme a U.L. Listed/F.M. Approved). Encendido eléctrico con el generador apropiado y regulador de voltaje, Bomba de agua para el motor, Sistema de refrigeración con intercambiador de calor, Tubo múltiple de escape refrigerado por agua o aislamiento mediante colchón de cerámica.
Bomba de aceite lubricante y filtro, Gobernador de velocidad, Sistema de inyección de combustible, Purificador de aire, Gorrón (stubshaft), Bomba de combustible, Panel apropiado de instrumentos del motor completo con luces indicadoras de encendido, indicador de temperatura de agua, manómetro de presión de aceite, amperímetro, tacómetro, indicador de sobre velocidad y horómetro, Silenciador tipo comercial, Linea de tuberia para agua refrigerante proveniente de la bomba contra-incendio y controlada por una válvula solenoide. Incluye válvula reductora y válvulas manuales separadoras, filtro "Y", by-pass y manómetro de presión, Conectores flexibles para el exhosto. TABLERO DE CONTROL - Un (1) tablero de control marca EATON modelo FD 120, UL listed y FM approved, para bombas contra incendio, construcción estándar en gabinete NEMA 2  autosoportado con patas para montaje alto del piso. Encerramiento completo con banco dúplex de cargadores de batería de 12 voltios y alarmas standard por falla en el encendido, baja presión de aceite, alta temperatura del agua, sobre velocidad y parada por sobre velocidad, modo automático, motor funcionando, falla en batería, falla en cargador de batería. Estas alarmas son visualizadas en colores para determinar su importancia así: Verde - Estado de funcionamiento normal, Rojo - Estado crítico, Amarillo - Estado que requiere supervisión. El controlador incluye un display LCD para visualizar el voltaje y amperaje de las baterías así como la presión del sistema. El tablero de control dispone de selectores manual-arranque automático-parada completamente manual, con transductor de presión de estado sólido. Cuando la presión se cae activa todos los circuitos eléctricos para automáticamente encender el motor diesel. Incluye manija manual, botones pulsadores, armario con chapa. El controlador estará equipado con una impresora de registro, capaz de operar entre 8 - 30 VDC, la cual produce reportes en copia dura del estatus del sistema, incluyendo tiempo, fecha, tiempo de prueba semanal, estatus de falla de la energía alterna AC , estatus de impresión y en el modo de parada, tiempo de arranque secuencial, setpoints del sistema de presión, amperaje del cargador y voltaje de batería, reporte del estatus de funcionamiento de la bomba y datos de alarma. El controlador tendrá la capacidad de almacenar 1024 eventos. Los siguientes parámetros son programables y estarán incluidos como estándar: Puntos de presión (psi) de arranque y parada, Modo de parada, Temporizado de operación, Falla en corriente alterna, Arranque secuencial, Test de prueba semanal, Modo de impresión, Idioma: Ingles/Frances/Español. Tres sets de contactos de alarma de 10 amperios, 220VAC/32VDC, están provistos para indicación remota de: Modo Manual, Modo apagado, Problema del motor, Motor funcionando. Dos sets de relevos “futuros” cada uno con tres sets de contactos de alarma (si son solicitados por el cliente), los cuales son seteados en fábrica para indicar cualquiera de los siguientes situaciones: Modo automático, Modo de prueba, Presión de arranque, Falla en el arranque, Alta temperatura del motor, Sobre velocidad del motor, Baja presión de aceite, Falla en energía alterna. El controlador está diseñado en base a microprocesador fabricado por EATON. El motor encenderá automáticamente por señal del controlador al menos una vez por semana y operará un mínimo de 30 minutos. Está incluido en el circuito del controlador el encendido del motor diesel por parte de un relay de alarma contra-incendio, relay de válvula de lluvia o de una estación remota mediante un botón pulsador. ACCESORIOS STANDARD INCLUIDOS - Manómetros secos de succión y descarga de 3.1/2”, Válvula automática desaireadora, Precalentador de agua para el motor, Pruebas certificadas hidráulicas y de rendimiento. ACCESORIOS ADICIONALES (REQUERIDOS)
Sistema de combustible adicional para el motor estará en concordancia con los requerimientos NFPA-20 &amp; UL142, incluye un tanque de almacenamiento de combustible con  capacidad de 105 galones con tubería de llenado, tapa superior,  accesorios de conexión para la tubería del combustible, filtro, válvula cheque, grifo de cierre, conectores flexibles, indicador de nivel y tapón de drenaje, Cabezal de pruebas de 2.5” brida 125#, Válvula de 2 ½” con tapa y cadena.  ITEM 2 : BOMBA JOCKEY - Sistema de bombeo con capacidad de 5 GPM a una presión de 88 PSIG, compuesto por: BOMBA - Una (1) bomba vertical en Línea multi-etapas, marca AURORA PUMP, modelo PVM1-8 de ocho (08) etapas, construcción estándar fundición de hierro y acero inoxidable AISI 304, diámetros de succión y de descarga de 1.25”, conexiones bridadas; MOTOR - El motor será eléctrico de inducción de disposición vertical, marca Baldor o similar de 1.0 HP, 3500 RPM, 3 fases, 230 voltios, 60 Hz,  encerramiento TEFC; TABLERO DE CONTROL - Tablero eléctrico de control y mando listado por UL  para Bomba Jockey marca EATON modelo XTJP, cableado y probado en fábrica, provisto de un switch de presión calibrado para que opere la bomba Jockey primero y supla la red en caso de goteos en la misma; dispone de arrancador directo con contactor magnético y relé térmico, breaker tripolar y transformador para control a 120 voltios, todo dentro de cofre  metálico  de  pared  con  encerramiento NEMA 2.
</v>
          </cell>
          <cell r="F34878" t="str">
            <v>Esp</v>
          </cell>
          <cell r="G34878" t="str">
            <v>und</v>
          </cell>
          <cell r="H34878">
            <v>1</v>
          </cell>
          <cell r="I34878" t="e">
            <v>#VALUE!</v>
          </cell>
          <cell r="J34878" t="e">
            <v>#VALUE!</v>
          </cell>
        </row>
        <row r="34880">
          <cell r="A34880" t="str">
            <v>EE-20.394</v>
          </cell>
          <cell r="C34880" t="str">
            <v xml:space="preserve">SUMINISTRO, INSTALACION (CON SOPORTERIA) Y PUESTA EN MARCHA DE UNIDAD MANEJADORA TIPO HIGH STATIC DUCT, CON CAPACIDAD DE 42000BTU/H  DE ENFRIAMIENTO, "POWER INPUT" DE 450 W, "POWER SUPPLY" (Ø, V, Hz) = (1, 220-240, 50), DIMENSIONES  CUERPO DE WxHxD = 1230x380x590 (mm), TUBERIA DRENAJE DE (mm/inch) =   (Ø 25 / Ø1),  PESO COMPLETO DE 53 KG. DEBE TENER CERTIFICACION AHRI, CONTROL INALAMBRICO Y BOMBA DE CONDENSADO. DEBEN SER TECNOLOGIAMULTI V INVERTER O DE MEJOR ESPECIFICACION DE SISTEMA DE ENFRIAMIENTO REFRIGERANTE VARIABLE. EL EQUIPO SELECCIONADO DEBE SER DE IGUAL O MEJORES ESPECIFICACIONES A LAS YA MENCIONADAS </v>
          </cell>
          <cell r="G34880" t="str">
            <v>und</v>
          </cell>
          <cell r="J34880">
            <v>2912454</v>
          </cell>
        </row>
        <row r="34881">
          <cell r="B34881" t="str">
            <v>L17A</v>
          </cell>
          <cell r="C34881" t="str">
            <v xml:space="preserve">SUMINISTRO, INSTALACION (CON SOPORTERIA) Y PUESTA EN MARCHA DE UNIDAD MANEJADORA TIPO HIGH STATIC DUCT, CON CAPACIDAD DE 42000BTU/H  DE ENFRIAMIENTO, "POWER INPUT" DE 450 W, "POWER SUPPLY" (Ø, V, Hz) = (1, 220-240, 50), DIMENSIONES  CUERPO DE WxHxD = 1230x380x590 (mm), TUBERIA DRENAJE DE (mm/inch) =   (Ø 25 / Ø1),  PESO COMPLETO DE 53 KG. DEBE TENER CERTIFICACION AHRI, CONTROL INALAMBRICO Y BOMBA DE CONDENSADO. DEBEN SER TECNOLOGIAMULTI V INVERTER O DE MEJOR ESPECIFICACION DE SISTEMA DE ENFRIAMIENTO REFRIGERANTE VARIABLE. EL EQUIPO SELECCIONADO DEBE SER DE IGUAL O MEJORES ESPECIFICACIONES A LAS YA MENCIONADAS </v>
          </cell>
          <cell r="F34881" t="str">
            <v>Esp</v>
          </cell>
          <cell r="G34881" t="str">
            <v>und</v>
          </cell>
          <cell r="H34881">
            <v>1</v>
          </cell>
          <cell r="I34881">
            <v>2912453.5494600004</v>
          </cell>
          <cell r="J34881">
            <v>2912454</v>
          </cell>
        </row>
        <row r="34883">
          <cell r="A34883" t="str">
            <v>EE-20.395</v>
          </cell>
          <cell r="C34883" t="str">
            <v>SUMINISTRO, INSTALACION (CON SOPORTERIA) Y PUESTA EN MARCHA DE UNIDAD MANEJADORA TIPO HIGH STATIC DUCT, CON CAPACIDAD DE 76000BTU/H  DE ENFRIAMIENTO, "POWER INPUT" DE 800 W, "POWER SUPPLY" (Ø, V, Hz) = (1, 220-240, 50),  DIMENSIONES  CUERPO DE WxHxD = 1230x380x590 (mm), TUBERIA DE CONECCION DE LIQUID SIDE (inch)  (Ø 3/8),  PESO COMPLETO DE 87 KG. DEBE TENER CERTIFICACION AHRI, CONTROL INALAMBRICO Y BOMBA DE CONDENSADO. DEBEN SER TECNOLOGIA MULTI V INVERTER O DE MEJOR ESPECIFICACION DE SISTEMA DE ENFRIAMIENTO REFRIGERANTE VARIABLE. EL EQUIPO SELECCIONADO DEBE SER DE IGUAL O MEJORES ESPECIFICACIONES A LAS YA MENCIONADAS</v>
          </cell>
          <cell r="G34883" t="str">
            <v>und</v>
          </cell>
          <cell r="J34883">
            <v>5772559</v>
          </cell>
        </row>
        <row r="34884">
          <cell r="B34884" t="str">
            <v>L17B</v>
          </cell>
          <cell r="C34884" t="str">
            <v>SUMINISTRO, INSTALACION (CON SOPORTERIA) Y PUESTA EN MARCHA DE UNIDAD MANEJADORA TIPO HIGH STATIC DUCT, CON CAPACIDAD DE 76000BTU/H  DE ENFRIAMIENTO, "POWER INPUT" DE 800 W, "POWER SUPPLY" (Ø, V, Hz) = (1, 220-240, 50),  DIMENSIONES  CUERPO DE WxHxD = 1230x380x590 (mm), TUBERIA DE CONECCION DE LIQUID SIDE (inch)  (Ø 3/8),  PESO COMPLETO DE 87 KG. DEBE TENER CERTIFICACION AHRI, CONTROL INALAMBRICO Y BOMBA DE CONDENSADO. DEBEN SER TECNOLOGIA MULTI V INVERTER O DE MEJOR ESPECIFICACION DE SISTEMA DE ENFRIAMIENTO REFRIGERANTE VARIABLE. EL EQUIPO SELECCIONADO DEBE SER DE IGUAL O MEJORES ESPECIFICACIONES A LAS YA MENCIONADAS</v>
          </cell>
          <cell r="F34884" t="str">
            <v>Esp</v>
          </cell>
          <cell r="G34884" t="str">
            <v>und</v>
          </cell>
          <cell r="H34884">
            <v>1</v>
          </cell>
          <cell r="I34884">
            <v>5772559.419900001</v>
          </cell>
          <cell r="J34884">
            <v>5772559</v>
          </cell>
        </row>
        <row r="34886">
          <cell r="A34886" t="str">
            <v>EE-20.396</v>
          </cell>
          <cell r="C34886" t="str">
            <v>SUMINISTRO E INSTALACIÓN DE UNIDAD CONDENSADORA ONLY COOL DE 240KBTU/H, REFRIGERANTE R-410A, 220/3/60, CAPACIDAD EFECTIVA: 229,4 kBTU/H, INPUT RATED 14,30KW, CON COMPRESORES TIPO HERMETICALLY SEALED SCROLL ( MOTOR OUTPUT x NUMBER (Wx N°) = (5300 x 2) ; OIL TYPE FVC68D (PVE), CON VENTILADORES TIPO PROPELLEN FAN (MOTOR OUTPUT x NUMBER (W) (750 x 2); AIR FLOW (210X2) m3/min Y DISCHRGE TOP), CON DIMENSIONES (920mm x 1680mm x 760mm)  X 2, SOUND PRESSURE LEVEL DE REFRIGERACION 62 dB(A), COMUNICATION CABLE N° 2C x 1,0 - 1,5 mm2. DE TECNOLOGIA MULTI V ULTIMA GENERACION DE IGUAL O MEJORES ESPECIFICACIONES, DE IGUAL ESPECIFICACIONES O SUPERIOR. ADEMAS DE TENER CERTIFICACIONAHRI Y CUALQUIER COMPONENTE QUE NECESITE PARA SU INSTALACION Y PUESTA EN FUNCIONAMIENTO</v>
          </cell>
          <cell r="G34886" t="str">
            <v>und</v>
          </cell>
          <cell r="J34886" t="e">
            <v>#VALUE!</v>
          </cell>
        </row>
        <row r="34887">
          <cell r="B34887" t="str">
            <v>L17C</v>
          </cell>
          <cell r="C34887" t="str">
            <v>SUMINISTRO E INSTALACIÓN DE UNIDAD CONDENSADORA ONLY COOL DE 240KBTU/H, REFRIGERANTE R-410A, 220/3/60, CAPACIDAD EFECTIVA: 229,4 kBTU/H, INPUT RATED 14,30KW, CON COMPRESORES TIPO HERMETICALLY SEALED SCROLL ( MOTOR OUTPUT x NUMBER (Wx N°) = (5300 x 2) ; OIL TYPE FVC68D (PVE), CON VENTILADORES TIPO PROPELLEN FAN (MOTOR OUTPUT x NUMBER (W) (750 x 2); AIR FLOW (210X2) m3/min Y DISCHRGE TOP), CON DIMENSIONES (920mm x 1680mm x 760mm)  X 2, SOUND PRESSURE LEVEL DE REFRIGERACION 62 dB(A), COMUNICATION CABLE N° 2C x 1,0 - 1,5 mm2. DE TECNOLOGIA MULTI V ULTIMA GENERACION DE IGUAL O MEJORES ESPECIFICACIONES, DE IGUAL ESPECIFICACIONES O SUPERIOR. ADEMAS DE TENER CERTIFICACIONAHRI Y CUALQUIER COMPONENTE QUE NECESITE PARA SU INSTALACION Y PUESTA EN FUNCIONAMIENTO</v>
          </cell>
          <cell r="F34887" t="str">
            <v>Esp</v>
          </cell>
          <cell r="G34887" t="str">
            <v>und</v>
          </cell>
          <cell r="H34887">
            <v>1</v>
          </cell>
          <cell r="I34887" t="e">
            <v>#VALUE!</v>
          </cell>
          <cell r="J34887" t="e">
            <v>#VALUE!</v>
          </cell>
        </row>
        <row r="34889">
          <cell r="A34889" t="str">
            <v>EE-20.397</v>
          </cell>
          <cell r="C34889" t="str">
            <v>SUMINISTRO E INSTALACIÓN DE UNIDAD CONDENSADORA ONLY COOL DE 380KBTU/H, REFRIGERANTE R-410A, 220/3/60, CAPACIDAD EFECTIVA: 363,1 kBTU/H, INPUT RATED 22,07KW, CON COMPRESORES TIPO HERMETICALLY SEALED SCROLL ( MOTOR OUTPUT x NUMBER (Wx N°) = (4200 x 2) X 2 ; OIL TYPE FVC68D (PVE), CON VENTILADORES TIPO PROPELLEN FAN (MOTOR OUTPUT x NUMBER (W) (600 x 2) X 2; AIR FLOW (290X2) m3/min Y DISCHRGE TOP), CON DIMENSIONES (1240mm x 1680mm x 760mm)  X 2, SOUND PRESSURE LEVEL DE REFRIGERACION 62 dB(A), COMUNICATION CABLE N° 2C x 1,0 - 1,5 mm2. DE TECNOLOGIA MULTI V ULTIMA GENERACION DE IGUAL O MEJORES ESPECIFICACIONES, ADEMAS DE TENER CERTIFICACION AHRI Y CUALQUIER COMPONENTE QUE NECESITE PARA SU INSTALACION Y PUESTA EN FUNCIONAMIENTO</v>
          </cell>
          <cell r="G34889" t="str">
            <v>und</v>
          </cell>
          <cell r="J34889" t="e">
            <v>#VALUE!</v>
          </cell>
        </row>
        <row r="34890">
          <cell r="B34890" t="str">
            <v>L17D</v>
          </cell>
          <cell r="C34890" t="str">
            <v>SUMINISTRO E INSTALACIÓN DE UNIDAD CONDENSADORA ONLY COOL DE 380KBTU/H, REFRIGERANTE R-410A, 220/3/60, CAPACIDAD EFECTIVA: 363,1 kBTU/H, INPUT RATED 22,07KW, CON COMPRESORES TIPO HERMETICALLY SEALED SCROLL ( MOTOR OUTPUT x NUMBER (Wx N°) = (4200 x 2) X 2 ; OIL TYPE FVC68D (PVE), CON VENTILADORES TIPO PROPELLEN FAN (MOTOR OUTPUT x NUMBER (W) (600 x 2) X 2; AIR FLOW (290X2) m3/min Y DISCHRGE TOP), CON DIMENSIONES (1240mm x 1680mm x 760mm)  X 2, SOUND PRESSURE LEVEL DE REFRIGERACION 62 dB(A), COMUNICATION CABLE N° 2C x 1,0 - 1,5 mm2. DE TECNOLOGIA MULTI V ULTIMA GENERACION DE IGUAL O MEJORES ESPECIFICACIONES, ADEMAS DE TENER CERTIFICACION AHRI Y CUALQUIER COMPONENTE QUE NECESITE PARA SU INSTALACION Y PUESTA EN FUNCIONAMIENTO</v>
          </cell>
          <cell r="F34890" t="str">
            <v>Esp</v>
          </cell>
          <cell r="G34890" t="str">
            <v>und</v>
          </cell>
          <cell r="H34890">
            <v>1</v>
          </cell>
          <cell r="I34890" t="e">
            <v>#VALUE!</v>
          </cell>
          <cell r="J34890" t="e">
            <v>#VALUE!</v>
          </cell>
        </row>
        <row r="34892">
          <cell r="A34892" t="str">
            <v>EE-20.398</v>
          </cell>
          <cell r="C34892" t="str">
            <v>AIRE ACONDICIONADO TIPO MULTI SPLIT DE TECNOLOGIA MULTI INVERTER. INCLUYE: UNA (1) UNIDAD CONDENSADORA DE 36000 BTU / Hr.  DOS  (2) Unidad evaporadora TIPO SPLIT WALL MOUNTED 18000 BTU/HR.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 el equipo de airte acondicionado debe ser de igual o superiores especificaciones a las antes mencionadas.</v>
          </cell>
          <cell r="G34892" t="str">
            <v>und</v>
          </cell>
          <cell r="J34892">
            <v>10960329</v>
          </cell>
        </row>
        <row r="34893">
          <cell r="B34893" t="str">
            <v>L17E</v>
          </cell>
          <cell r="C34893" t="str">
            <v>AIRE ACONDICIONADO TIPO MULTI SPLIT DE TECNOLOGIA MULTI INVERTER. INCLUYE: UNA (1) UNIDAD CONDENSADORA DE 36000 BTU / Hr.  DOS  (2) Unidad evaporadora TIPO SPLIT WALL MOUNTED 18000 BTU/HR.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 el equipo de airte acondicionado debe ser de igual o superiores especificaciones a las antes mencionadas.</v>
          </cell>
          <cell r="F34893" t="str">
            <v>Esp</v>
          </cell>
          <cell r="G34893" t="str">
            <v>und</v>
          </cell>
          <cell r="H34893">
            <v>1</v>
          </cell>
          <cell r="I34893">
            <v>10960329.250886399</v>
          </cell>
          <cell r="J34893">
            <v>10960329</v>
          </cell>
        </row>
        <row r="34895">
          <cell r="A34895" t="str">
            <v>EE-20.399</v>
          </cell>
          <cell r="C34895" t="str">
            <v>SUMINISTRO E INSTALACIÓN DE MÓDULO CANIL PORTATIL EN ESTRUCTURA TUBO DE ALUMINIO DE 1 1/4" CALIBRE 18 Y CERRAMIENTO EN LAMINA DE ALUMINIO + TEHO EN TUBERIA 1 1/4" SEGÚN DISEÑO</v>
          </cell>
          <cell r="G34895" t="str">
            <v>und</v>
          </cell>
          <cell r="J34895" t="e">
            <v>#VALUE!</v>
          </cell>
        </row>
        <row r="34896">
          <cell r="B34896" t="str">
            <v>AA139B</v>
          </cell>
          <cell r="C34896" t="str">
            <v>Modulo Elaborado en tubo y lamina para caniles portatiles</v>
          </cell>
          <cell r="F34896" t="str">
            <v>Ins</v>
          </cell>
          <cell r="G34896" t="str">
            <v>und</v>
          </cell>
          <cell r="H34896">
            <v>3</v>
          </cell>
          <cell r="I34896" t="e">
            <v>#VALUE!</v>
          </cell>
          <cell r="J34896" t="e">
            <v>#VALUE!</v>
          </cell>
        </row>
        <row r="34897">
          <cell r="B34897" t="str">
            <v>AA139C</v>
          </cell>
          <cell r="C34897" t="str">
            <v>Puerta elaborada en tubo de aluminio y lamina para canil portatil</v>
          </cell>
          <cell r="F34897" t="str">
            <v>Ins</v>
          </cell>
          <cell r="G34897" t="str">
            <v>und</v>
          </cell>
          <cell r="H34897">
            <v>1</v>
          </cell>
          <cell r="I34897" t="e">
            <v>#VALUE!</v>
          </cell>
          <cell r="J34897" t="e">
            <v>#VALUE!</v>
          </cell>
        </row>
        <row r="34898">
          <cell r="B34898" t="str">
            <v>AA139D</v>
          </cell>
          <cell r="C34898" t="str">
            <v>Techo Elaborado en tubo de luminio y malla</v>
          </cell>
          <cell r="F34898" t="str">
            <v>Ins</v>
          </cell>
          <cell r="G34898" t="str">
            <v>und</v>
          </cell>
          <cell r="H34898">
            <v>2</v>
          </cell>
          <cell r="I34898" t="e">
            <v>#VALUE!</v>
          </cell>
          <cell r="J34898" t="e">
            <v>#VALUE!</v>
          </cell>
        </row>
        <row r="34900">
          <cell r="A34900" t="str">
            <v>EE-20.400</v>
          </cell>
          <cell r="C34900" t="str">
            <v>SUMINISTRO E INSTALACIÓN DE TAPA LATERAL PARA MÓDULO CANIL PORTATIL  TUBO DE ALUMINIO DE 1 1/4" CALIBRE 18 Y CERRAMIENTO EN LAMINA DE ALUMINIO. SEGÚN DISEÑO</v>
          </cell>
          <cell r="G34900" t="str">
            <v>und</v>
          </cell>
          <cell r="J34900" t="e">
            <v>#VALUE!</v>
          </cell>
        </row>
        <row r="34901">
          <cell r="B34901" t="str">
            <v>AA139B</v>
          </cell>
          <cell r="C34901" t="str">
            <v>Modulo Elaborado en tubo y lamina para caniles portatiles</v>
          </cell>
          <cell r="F34901" t="str">
            <v>Ins</v>
          </cell>
          <cell r="G34901" t="str">
            <v>und</v>
          </cell>
          <cell r="H34901">
            <v>1</v>
          </cell>
          <cell r="I34901" t="e">
            <v>#VALUE!</v>
          </cell>
          <cell r="J34901" t="e">
            <v>#VALUE!</v>
          </cell>
        </row>
        <row r="34903">
          <cell r="A34903" t="str">
            <v>EE-20.401</v>
          </cell>
          <cell r="C34903" t="str">
            <v>SISTEMA HIDRAULICO DE PRESION PREENSAMBLADO  - Incluye 2 bombas de 5 HP caudal de 115 gpm c/u,  rango de presión de 40 - 60 psi, 2 TanqueS de 500 lts., tablero de control  y accesorios coneccion a sistema hidráulico y eléctrico + suministro e instalación y puesta en funcionamiento).</v>
          </cell>
          <cell r="G34903" t="str">
            <v>und</v>
          </cell>
          <cell r="J34903">
            <v>14905344</v>
          </cell>
        </row>
        <row r="34904">
          <cell r="B34904" t="str">
            <v>L12</v>
          </cell>
          <cell r="C34904" t="str">
            <v>Instalación y puesta en funcionamiento equipo de presión.</v>
          </cell>
          <cell r="F34904" t="str">
            <v>Esp</v>
          </cell>
          <cell r="G34904" t="str">
            <v>glb</v>
          </cell>
          <cell r="H34904">
            <v>1</v>
          </cell>
          <cell r="I34904">
            <v>1891193.85</v>
          </cell>
          <cell r="J34904">
            <v>1891194</v>
          </cell>
        </row>
        <row r="34905">
          <cell r="B34905" t="str">
            <v>L08A</v>
          </cell>
          <cell r="C34905" t="str">
            <v>SISTEMA HIDRAULICO DE PRESION PREENSAMBLADO  - Incluye 2 bombas de 5 HP caudal de 115 gpm c/u,  rango de presión de 40 - 60 psi,2  Tanques de 500 lts., tablero de control  y accesorios conexión a sistema hidráulico y eléctrico.</v>
          </cell>
          <cell r="F34905" t="str">
            <v>Ins</v>
          </cell>
          <cell r="G34905" t="str">
            <v>und</v>
          </cell>
          <cell r="H34905">
            <v>1</v>
          </cell>
          <cell r="I34905">
            <v>13014149.573250001</v>
          </cell>
          <cell r="J34905">
            <v>13014150</v>
          </cell>
        </row>
        <row r="34907">
          <cell r="A34907" t="str">
            <v>EE-20.402</v>
          </cell>
          <cell r="C34907" t="str">
            <v>SUMINISTRO E INSTALACIÓN DE DISPOSITIVO SUPRESOR DE PRESION (SHOCK HAMMER ARRESTOR) DIAMETRO 1" INCLUYE SUMINISTRO E INSTALACION CON TODOS LOS ACCESORIOS NECESARIOS PARA SU CORRECTA INSTALACION Y FUNCIONAMIENTO)</v>
          </cell>
          <cell r="G34907" t="str">
            <v>und</v>
          </cell>
          <cell r="J34907">
            <v>192311</v>
          </cell>
        </row>
        <row r="34908">
          <cell r="B34908" t="str">
            <v>L339</v>
          </cell>
          <cell r="C34908" t="str">
            <v>SUPRESOR DE PORESION (SHOCK HAMMER ARRESTOR) Ø 1"</v>
          </cell>
          <cell r="F34908" t="str">
            <v>Esp</v>
          </cell>
          <cell r="G34908" t="str">
            <v>und</v>
          </cell>
          <cell r="H34908">
            <v>1</v>
          </cell>
          <cell r="I34908">
            <v>159862.5</v>
          </cell>
          <cell r="J34908">
            <v>159863</v>
          </cell>
        </row>
        <row r="34909">
          <cell r="B34909" t="str">
            <v>BB17</v>
          </cell>
          <cell r="C34909" t="str">
            <v>ACCESORIOS DE FIJACION</v>
          </cell>
          <cell r="F34909" t="str">
            <v>Ins</v>
          </cell>
          <cell r="G34909" t="str">
            <v>glb</v>
          </cell>
          <cell r="H34909">
            <v>0.5</v>
          </cell>
          <cell r="I34909">
            <v>3978.9885018240002</v>
          </cell>
          <cell r="J34909">
            <v>1989</v>
          </cell>
        </row>
        <row r="34910">
          <cell r="B34910" t="str">
            <v>M03</v>
          </cell>
          <cell r="C34910" t="str">
            <v>EQUIPO BASICO ( Herramienta menor )</v>
          </cell>
          <cell r="F34910" t="str">
            <v>Ins</v>
          </cell>
          <cell r="G34910" t="str">
            <v>glb</v>
          </cell>
          <cell r="H34910">
            <v>0.5</v>
          </cell>
          <cell r="I34910">
            <v>2535.75</v>
          </cell>
          <cell r="J34910">
            <v>1268</v>
          </cell>
        </row>
        <row r="34911">
          <cell r="B34911" t="str">
            <v>I04</v>
          </cell>
          <cell r="C34911" t="str">
            <v>MANO DE OBRA BB (Instalaciones)</v>
          </cell>
          <cell r="F34911" t="str">
            <v>Ins</v>
          </cell>
          <cell r="G34911" t="str">
            <v>hc</v>
          </cell>
          <cell r="H34911">
            <v>1.5</v>
          </cell>
          <cell r="I34911">
            <v>19460.92380532817</v>
          </cell>
          <cell r="J34911">
            <v>29191</v>
          </cell>
        </row>
        <row r="34913">
          <cell r="A34913" t="str">
            <v>EE-20.403</v>
          </cell>
          <cell r="C34913" t="str">
            <v>SISTEMA HIDRAULICO DE PRESION PREENSAMBLADO  (Incluye 2 bombas de 0.5 HP caudal de 15 gpm c/u,  rango de presión de 30 - 50, Tanque hidroacumulador de 100 lts., tablero de control  y accesorios coneccion a sistema hidráulico y eléctrico + suministro e instalación y puesta en funcionamiento).</v>
          </cell>
          <cell r="G34913" t="str">
            <v>und</v>
          </cell>
          <cell r="J34913">
            <v>5315226</v>
          </cell>
        </row>
        <row r="34914">
          <cell r="B34914" t="str">
            <v>L12</v>
          </cell>
          <cell r="C34914" t="str">
            <v>Instalación y puesta en funcionamiento equipo de presión.</v>
          </cell>
          <cell r="F34914" t="str">
            <v>Esp</v>
          </cell>
          <cell r="G34914" t="str">
            <v>glb</v>
          </cell>
          <cell r="H34914">
            <v>1</v>
          </cell>
          <cell r="I34914">
            <v>1891193.85</v>
          </cell>
          <cell r="J34914">
            <v>1891194</v>
          </cell>
        </row>
        <row r="34915">
          <cell r="B34915" t="str">
            <v>L342</v>
          </cell>
          <cell r="C34915" t="str">
            <v>SISTEMA HIDRAULICO DE PRESION PREENSAMBLADO  (Incluye 2 bombas de 0.5 HP caudal de 15 gpm c/u,  rango de presión de 30 - 50, Tanque hidroacumulador de 100 lts., tablero de control  y accesorios coneccion a sistema hidráulico y eléctrico + suministro e instalación y puesta en funcionamiento).</v>
          </cell>
          <cell r="F34915" t="str">
            <v>Esp</v>
          </cell>
          <cell r="G34915" t="str">
            <v>und</v>
          </cell>
          <cell r="H34915">
            <v>1</v>
          </cell>
          <cell r="I34915">
            <v>3424032.0449999999</v>
          </cell>
          <cell r="J34915">
            <v>3424032</v>
          </cell>
        </row>
        <row r="34917">
          <cell r="A34917" t="str">
            <v>EE-20.404</v>
          </cell>
          <cell r="C34917" t="str">
            <v>DISEÑO, SUMINISTRO, INSTALACIÓN Y PUESTA EN FUNCIONAMIENTO A TODO COSTO DE UNA PLANTA DE POTABILIZACIÓN DE AGUA POR FILTRACIÓN DIRECTA CON CAPACIDAD PARA TRATAR 1.20 A 1.50 LITROS POR SEGUNDO DE AGUA CRUDA PROCEDENTE DE FUENTE SUPERFICIAL (QUEBRADA, RÍO). Calidad general de la fuente de abastecimiento según clasificación del RAS: aceptable o regular. La planta incluye:
- Dos (2) tanques cilíndricos en polipropileno de 5000 litros cada uno; 1 para almacenamiento de agua cruda y 1 para el almacenamiento de agua potable que será bombeada a los tanques elevados). Incluye válvulas de flotador en cobre 2". Diámetro máximo de tanques 2.20m, altura máxima de tanques 2.10m.
- Dos (2) filtros a presión tipo estructural fabricados en PRFV (poliéster reforzado con fibra de vidrio) cada uno de diámetro 21”, longitud 62”, con material filtrante arena-antracita cada uno.
- Dos (2) filtros a presión tipo estructural fabricados en PRFV (poliéster reforzado con fibra de vidrio) cada uno de diámetro 21”, longitud 62”, con material filtrante carbón activado.
- Cuatro (4) válvulas de retrolavado uso industrial para filtros, modo de operación flujo ascendente y descendente.
- Dos (2) bombas centrífugas trifásicas de 3HP cada una para presurizar sistema filtración y para impulsión de agua potable a tanques elevados (longitud de impulsión 150metros, diferencia vertical entre planta y tanques elevados 15metros) (1 bomba en funcionamiento y 1 bomba en standby -respaldo-).
- Dos (2) bombas dosificadoras tipo reciprocante de ajuste manual de caudal, flujo máximo 5 lt/h incluye accesorios de succión, descarga y purga. (hipoclorito de sodio). (1 bomba en funcionamiento y 1 bomba en standby -respaldo-).
- Un (1) tanque de 180 litros en polipropileno para la preparación de químicos.
- Un (1) Tablero de control y fuerza para los equipos instalados, Nema 4 o superior, con recubrimiento en pintura anticorrosiva; alarma sonora para dar aviso en caso de fallas.
- incluye el suministro de la acometida eléctrica de baja tensión 440 voltios o 220 voltios tres fases, más neutro, para una distancia no mayor de 50 metros. Incluye el suministro e instalación de la acometida eléctrica para instalación del sensor de nivel en el tanque elevado de agua tratada (distancia al tanque: 150 metros).
- Incluye el suministro e instalación de tuberías y accesorios para las interconexiones que se requieran en la planta según diseño del fabricante.
- La Planta incluye todos los elementos y materiales necesarios para el óptimo funcionamiento hidráulico, eléctrico y mecánico del sistema instalado. La planta debe cumplir todas las especificaciones técnicas y requerimientos establecidos en la Ficha técnica FT-001-JEING-DIGAM versión más reciente (valla informativa, manuales de operación y mantenimiento, capacitación a operadores, viáticos, caracterización de agua potable a la salida de la planta para cálculo del IRCA y demás señalados en ficha técnica).
NO INCLUYE caseta de laboratorio, cuarto de químicos, placa de cimentación.</v>
          </cell>
          <cell r="G34917" t="str">
            <v>und</v>
          </cell>
          <cell r="J34917">
            <v>82089485</v>
          </cell>
        </row>
        <row r="34918">
          <cell r="B34918" t="str">
            <v>L343</v>
          </cell>
          <cell r="C34918" t="str">
            <v>DISEÑO, SUMINISTRO, INSTALACIÓN Y PUESTA EN FUNCIONAMIENTO A TODO COSTO DE UNA PLANTA DE POTABILIZACIÓN DE AGUA POR FILTRACIÓN DIRECTA CON CAPACIDAD PARA TRATAR 1.20 A 1.50 LITROS POR SEGUNDO DE AGUA CRUDA PROCEDENTE DE FUENTE SUPERFICIAL (QUEBRADA, RÍO). Calidad general de la fuente de abastecimiento según clasificación del RAS: aceptable o regular. La planta incluye:
- Dos (2) filtros a presión tipo estructural fabricados en PRFV (poliéster reforzado con fibra de vidrio) cada uno de diámetro 21”, longitud 62”, con material filtrante arena-antracita cada uno.
- Dos (2) filtros a presión tipo estructural fabricados en PRFV (poliéster reforzado con fibra de vidrio) cada uno de diámetro 21”, longitud 62”, con material filtrante carbón activado.
- Cuatro (4) válvulas de retrolavado uso industrial para filtros, modo de operación flujo ascendente y descendente.
- Dos (2) bombas centrífugas trifásicas de 3HP cada una para presurizar sistema filtración y para impulsión de agua potable a tanques elevados (longitud de impulsión 150metros, diferencia vertical entre planta y tanques elevados 15metros) (1 bomba en funcionamiento y 1 bomba en standby -respaldo-).
- Dos (2) bombas dosificadoras tipo reciprocante de ajuste manual de caudal, flujo máximo 5 lt/h incluye accesorios de succión, descarga y purga. (hipoclorito de sodio). (1 bomba en funcionamiento y 1 bomba en standby -respaldo-).
- Un (1) tanque de 180 litros en polipropileno para la preparación de químicos.
- Un (1) Tablero de control y fuerza para los equipos instalados, Nema 4 o superior, con recubrimiento en pintura anticorrosiva; alarma sonora para dar aviso en caso de fallas.
- incluye el suministro de la acometida eléctrica de baja tensión 440 voltios o 220 voltios tres fases, más neutro, para una distancia no mayor de 50 metros. Incluye el suministro e instalación de la acometida eléctrica para instalación del sensor de nivel en el tanque elevado de agua tratada (distancia al tanque: 150 metros).
- Incluye el suministro e instalación de tuberías y accesorios para las interconexiones que se requieran en la planta según diseño del fabricante.
- La Planta incluye todos los elementos y materiales necesarios para el óptimo funcionamiento hidráulico, eléctrico y mecánico del sistema instalado. La planta debe cumplir todas las especificaciones técnicas y requerimientos establecidos en la Ficha técnica FT-001-JEING-DIGAM versión más reciente (valla informativa, manuales de operación y mantenimiento, capacitación a operadores, viáticos, caracterización de agua potable a la salida de la planta para cálculo del IRCA y demás señalados en ficha técnica).</v>
          </cell>
          <cell r="F34918" t="str">
            <v>Esp</v>
          </cell>
          <cell r="G34918" t="str">
            <v>und</v>
          </cell>
          <cell r="H34918">
            <v>1</v>
          </cell>
          <cell r="I34918">
            <v>82089485.257500008</v>
          </cell>
          <cell r="J34918">
            <v>82089485</v>
          </cell>
        </row>
        <row r="34920">
          <cell r="A34920" t="str">
            <v>EE-20.405</v>
          </cell>
          <cell r="C34920" t="str">
            <v>SUMINISTRO E INSTALACION DE DESTRUCTORA DE DOCUMENTOS, MARCA EBA O SIMILAR, REF 3140S, INCLUYE TODOS LOS ACCESORIOS E INSUMOS NECESARIOS PARA SU CORRECTA INSTALACION Y PUESTA EN FUNCIONAMIENTO</v>
          </cell>
          <cell r="G34920" t="str">
            <v>Und</v>
          </cell>
          <cell r="J34920">
            <v>7660611</v>
          </cell>
        </row>
        <row r="34921">
          <cell r="B34921" t="str">
            <v>L344</v>
          </cell>
          <cell r="C34921" t="str">
            <v>Suministro e instalacion de Destructora de documentos, marca Eba o similar, Ref 3140S, incluye todos los accesorios e insumos necesarios para su correcta instalacion y puesta en funcionamiento</v>
          </cell>
          <cell r="F34921" t="str">
            <v>Esp</v>
          </cell>
          <cell r="G34921" t="str">
            <v>und</v>
          </cell>
          <cell r="H34921">
            <v>1</v>
          </cell>
          <cell r="I34921">
            <v>7660610.9999999991</v>
          </cell>
          <cell r="J34921">
            <v>7660611</v>
          </cell>
        </row>
        <row r="34923">
          <cell r="A34923" t="str">
            <v>EE-20.406</v>
          </cell>
          <cell r="C34923" t="str">
            <v>Suministro e Instalacion de EQUIPO DE PRESION AGUA POTABLE(PRESION DIFERENCIAL) ALTERNACION AUTOMATICA Y TANQUE TIPO B, Sistema de presión de Agua,,  Modelo:  EQ.PA 15H– 3.0TW(3) – LA500(2) STD ALT.  Preemsamblado capaz de suministrar  automáticamente  una  presión de (50/70 PSI)  42 / 56 MTS y un caudal de 45 GPM, (2.3 lts/seg.) por cada bomba y caudal total 135 GPM, (8.5 Lts/Seg) EL SISTEMA ESTARA COMPUESTO DE Tres motobombas, Marca IHM, Modelo 15H – 3.0TW  MONOBLOCK, construcción standard en Hierro, carcaza tipo caracol, eje en acero al carbón soportado en rodamientos y sello mecánico, accionadas por  motores eléctricos trifasicos de 3.0 HP,   220  voltios,  3500 RPM, 3 fases, 60 hz, tipo cerrado. TEFC, protección motor IP55, aislamiento clase B, con eje soportado por rodamientos prelubricados.
Incluye  Dos  tanque de alta presión, Modelo LA500 tipo hidroacumulador de 500 litros de volumen c/u el cual  Incluirá membrana flexible recambiable anticontaminante en Butyl,  Cuerpo del tanque construido en lámina de acero procesada por embutido, una sola unión central con soldadura Mig, la cual hace que este sea muy resistente a altas presiones, Boca de revisión bridada que permite una fácil inspección y retiro de la membrana en el evento remoto de requerirse, Válvula de inyección para precarga de aire., Precargado y probado en fábrica. (Incluye tablero electrico necesario para su operacion y todos los accesorios necesarios para su correcta instalacion y puesta en funcionamiento)</v>
          </cell>
          <cell r="G34923" t="str">
            <v>Und</v>
          </cell>
          <cell r="J34923">
            <v>15255231</v>
          </cell>
        </row>
        <row r="34924">
          <cell r="B34924" t="str">
            <v>L345</v>
          </cell>
          <cell r="C34924" t="str">
            <v>Suministro e Instalacion de EQUIPO DE PRESION AGUA POTABLE(PRESION DIFERENCIAL) ALTERNACION AUTOMATICA Y TANQUE TIPO B, Sistema de presión de Agua,,  Modelo:  EQ.PA 15H– 3.0TW(3) – LA500(2) STD ALT.  Preemsamblado capaz de suministrar  automáticamente  una  presión de (50/70 PSI)  42 / 56 MTS y un caudal de 45 GPM, (2.3 lts/seg.) por cada bomba y caudal total 135 GPM, (8.5 Lts/Seg) EL SISTEMA ESTARA COMPUESTO DE Tres motobombas, Marca IHM, Modelo 15H – 3.0TW  MONOBLOCK, construcción standard en Hierro, carcaza tipo caracol, eje en acero al carbón soportado en rodamientos y sello mecánico, accionadas por  motores eléctricos trifasicos de 3.0 HP,   220  voltios,  3500 RPM, 3 fases, 60 hz, tipo cerrado. TEFC, protección motor IP55, aislamiento clase B, con eje soportado por rodamientos prelubricados.
Incluye  Dos  tanque de alta presión, Modelo LA500 tipo hidroacumulador de 500 litros de volumen c/u el cual  Incluirá membrana flexible recambiable anticontaminante en Butyl,  Cuerpo del tanque construido en lámina de acero procesada por embutido, una sola unión central con soldadura Mig, la cual hace que este sea muy resistente a altas presiones, Boca de revisión bridada que permite una fácil inspección y retiro de la membrana en el evento remoto de requerirse, Válvula de inyección para precarga de aire., Precargado y probado en fábrica. (Incluye tablero electrico necesario para su operacion y todos los accesorios necesarios para su correcta instalacion y puesta en funcionamiento)</v>
          </cell>
          <cell r="F34924" t="str">
            <v>Esp</v>
          </cell>
          <cell r="G34924" t="str">
            <v>und</v>
          </cell>
          <cell r="H34924">
            <v>1</v>
          </cell>
          <cell r="I34924">
            <v>15255230.760000004</v>
          </cell>
          <cell r="J34924">
            <v>15255231</v>
          </cell>
        </row>
        <row r="34926">
          <cell r="A34926" t="str">
            <v>EE-20.407</v>
          </cell>
          <cell r="C34926" t="str">
            <v xml:space="preserve">SUMINISTRO, INSTALACIÓN Y PUESTA EN MARCHA DE UNA PLANTA DE TRATAMIENTO DE AGUAS RESIDUALES DE 0,3 L/S, a TODO COSTO En PRFV Incluye: BOMBAS EYECTORAS hasta de 2HP-110/220 V - 60 Hz, Tanque Filtro Biológico Anaeróbico– incluye cultivo de bacterias anaeróbicas, de 90 cm de diámetro x 230 cm de alto, tapa, manhole. Dosificador de Floculante (Sulfato de Aluminio) por diferencial de presión de 18cms de diámetro x 40 cms de alto con capacidad de carga de 5 kg.Tanque reactor PRFV de 90 cm de diámetro x 230 cm de alto, incluye: - Cámara central de 40 cm de diámetro x 230 cm de alto para proceso de mezcla rápida y homogénea de Floculante dentro del agua y Sistema de desodorización por tubos difusores de micro burbuja y bomba inyectora de aire. - Panel lamelar tipo colmena fabricado en PVC para proceso de sedimentación acelerada. Ionizador Cobre plata zinc de 60 Watt de potencia por proceso electrolítico. Reactor Ultravioleta de 75 Watts. Dosificador de Cloro (Hipoclorito de calcio) por diferencial de presión de 18cms de diámetro x 40 cms de alto con capacidad de carga de 5 kg. tanque amortizacion PRFV de 250 cms de diámetro x 200 cms de alto. Tanque lecho de secado PRFV de 80 cms de diámetro x 80 cms de alto. ELEMENTOS y accesorios menores tales como: cables, tuberías, válvulas, accesorios, eléctricos e hidráulicos.(Según planos). Memoria de DIseño, Manual de operación, capacitación operarios, la inspección respectiva de pruebas de estanqueidad. NO INCLUYE: (Cerramiento, estructura de medición de caudal, adecuación del terreno, placa de soporte en concreto, caseta de operación). </v>
          </cell>
          <cell r="G34926" t="str">
            <v>und</v>
          </cell>
          <cell r="J34926">
            <v>179046000</v>
          </cell>
        </row>
        <row r="34927">
          <cell r="B34927" t="str">
            <v>L346</v>
          </cell>
          <cell r="C34927" t="str">
            <v xml:space="preserve">SUMINISTRO, INSTALACIÓN Y PUESTA EN MARCHA DE UNA PLANTA DE TRATAMIENTO DE AGUAS RESIDUALES DE 0,3 L/S, a TODO COSTO En PRFV Incluye: BOMBAS EYECTORAS hasta de 2HP-110/220 V - 60 Hz, Tanque Filtro Biológico Anaeróbico– incluye cultivo de bacterias anaeróbicas, de 90 cm de diámetro x 230 cm de alto, tapa, manhole. Dosificador de Floculante (Sulfato de Aluminio) por diferencial de presión de 18cms de diámetro x 40 cms de alto con capacidad de carga de 5 kg.Tanque reactor PRFV de 90 cm de diámetro x 230 cm de alto, incluye: - Cámara central de 40 cm de diámetro x 230 cm de alto para proceso de mezcla rápida y homogénea de Floculante dentro del agua y Sistema de desodorización por tubos difusores de micro burbuja y bomba inyectora de aire. - Panel lamelar tipo colmena fabricado en PVC para proceso de sedimentación acelerada. Ionizador Cobre plata zinc de 60 Watt de potencia por proceso electrolítico. Reactor Ultravioleta de 75 Watts. Dosificador de Cloro (Hipoclorito de calcio) por diferencial de presión de 18cms de diámetro x 40 cms de alto con capacidad de carga de 5 kg. tanque amortizacion PRFV de 250 cms de diámetro x 200 cms de alto. Tanque lecho de secado PRFV de 80 cms de diámetro x 80 cms de alto. ELEMENTOS y accesorios menores tales como: cables, tuberías, válvulas, accesorios, eléctricos e hidráulicos.(Según planos). Memoria de DIseño, Manual de operación, capacitación operarios, la inspección respectiva de pruebas de estanqueidad. NO INCLUYE: (Cerramiento, estructura de medición de caudal, adecuación del terreno, placa de soporte en concreto, caseta de operación). </v>
          </cell>
          <cell r="F34927" t="str">
            <v>Esp</v>
          </cell>
          <cell r="G34927" t="str">
            <v>und</v>
          </cell>
          <cell r="H34927">
            <v>1</v>
          </cell>
          <cell r="I34927">
            <v>179046000</v>
          </cell>
          <cell r="J34927">
            <v>179046000</v>
          </cell>
        </row>
        <row r="34929">
          <cell r="A34929" t="str">
            <v>EE-20.408</v>
          </cell>
          <cell r="C34929" t="str">
            <v>SUMINISTRO,INSTALACION Y PUESTA EN FUNCIONAMIENTO DE SISTEMA HIDRAULICO DE PRESION PREENSAMBLADO  - Incluye 2 bombas de 5 HP caudal de 80 gpm c/u, cabeza dinamica total 35 mca,  rango de presión hidroacumulador de 45 - 65 psi, 2  Tanques de 500 lts o un tanque hidroacumulador de 1000 lts, tablero de control  y accesorios conexión a sistema hidráulico y eléctrico.</v>
          </cell>
          <cell r="G34929" t="str">
            <v>und</v>
          </cell>
          <cell r="J34929">
            <v>15434745</v>
          </cell>
        </row>
        <row r="34930">
          <cell r="B34930" t="str">
            <v>L12</v>
          </cell>
          <cell r="C34930" t="str">
            <v>Instalación y puesta en funcionamiento equipo de presión.</v>
          </cell>
          <cell r="F34930" t="str">
            <v>Esp</v>
          </cell>
          <cell r="G34930" t="str">
            <v>glb</v>
          </cell>
          <cell r="H34930">
            <v>1</v>
          </cell>
          <cell r="I34930">
            <v>1891193.85</v>
          </cell>
          <cell r="J34930">
            <v>1891194</v>
          </cell>
        </row>
        <row r="34931">
          <cell r="B34931" t="str">
            <v>L347</v>
          </cell>
          <cell r="C34931" t="str">
            <v>SISTEMA HIDRAULICO DE PRESION PREENSAMBLADO  - Incluye 2 bombas de 5 HP caudal de 80 gpm c/u, cabeza dinamica total 35 mca,  rango de presión hidroacumulador de 45 - 65 psi, 2  Tanques de 500 lts o un tanque hidroacumulador de 1000 lts, tablero de control  y accesorios conexión a sistema hidráulico y eléctrico, Incluye suministro, instalacion y puesta en funcionamiento</v>
          </cell>
          <cell r="F34931" t="str">
            <v>Ins</v>
          </cell>
          <cell r="G34931" t="str">
            <v>und</v>
          </cell>
          <cell r="H34931">
            <v>1</v>
          </cell>
          <cell r="I34931">
            <v>13543551</v>
          </cell>
          <cell r="J34931">
            <v>13543551</v>
          </cell>
        </row>
        <row r="34933">
          <cell r="A34933" t="str">
            <v>EE-20.409</v>
          </cell>
          <cell r="C34933" t="str">
            <v>SUMINISTRO  INSTALACION Y PUESTA EN FUNCIONAMIENTO de sistema de bombeo para impulsión de agua entre tanques de almacenamiento (trasiego). A TODO COSTO. El sistema incluye:
- Motobombas en hierro fundido tipo monoblock autocebantes, cada bomba con las siguientes especificaciones: Q=1440GPM, P=75HP a 1800RPM, v=220/440, F=60HZ, Dsucción=6" brida ANSI; Ddescarga=5" brida ANSI.
- Niplería, valvulería y accesorios en HF brida ANSI. cada bomba incluye válvula de pie de 8", ampliación de 5" a 8" para la descarga, cheques de 8", válvulas de corte vástago ascendente 8", uniones antivibración 8", codos tees y yees 8" hasta la unificación de las descargas en una sola, niples, manómetros, empaques, tornillería y demás accesorios y elementos para el correcto funcionamiento de los equipos de bombeo y para la adecuada interconexión de los mismos.
- Tablero de control y mando eléctrico construido en lámina Cold-Rolled cal 18 con tratamiento desoxidante, fosfatizante con anticorrosivo y acabado en color gris martillado o color equivalente. El tablero incluye dos breakers guardamotores WEG, protecciones contra corto circuito, sobre carga, caída de fase, con indicador de salto de relé, permite la conexión y desconexión eléctrica independiente de cada motobomba; Un selector interruptor ON-OFF de energizado y desenergizado; Dos interruptores de operación Automático1-Autimatico 2- Apagado y Manual, debidamente identificados con marquillas en acrílico; Dos lámparas luminosas indicadoras de operación y apagado de las bombas; Dos bases portafusibles, con sus respectivos fusibles recambiables; Circuito de control cable No. 18 AWG en color rojo con amarres y montaduras plásticas; Plano de conexiones; Cerradura con llave; alarma sonora; manual de operación; El Tablero debe contar con todos los elementos y cumplir con todas las especificaciones establecidos en el RETIE.
- Interruptor de flotador para controlar el nivel bajo y alto de los tanques.</v>
          </cell>
          <cell r="G34933" t="str">
            <v>und</v>
          </cell>
          <cell r="J34933" t="e">
            <v>#VALUE!</v>
          </cell>
        </row>
        <row r="34934">
          <cell r="B34934" t="str">
            <v>L348</v>
          </cell>
          <cell r="C34934" t="str">
            <v>Bomba en HF tipo monoblock autocebante Q=1440GPM, P=75HP a 1800RPM, v=220/440, F=60HZ, Dsucción=6" brida ANSI; Ddescarga=5" brida ANSI. Incluye niplería, valvulería y accesorios (incluida descarga de 5" a 8") en HF brida ANSI.</v>
          </cell>
          <cell r="F34934" t="str">
            <v>Ins</v>
          </cell>
          <cell r="G34934" t="str">
            <v>und</v>
          </cell>
          <cell r="H34934">
            <v>2</v>
          </cell>
          <cell r="I34934">
            <v>42298338.600000001</v>
          </cell>
          <cell r="J34934">
            <v>84596677</v>
          </cell>
        </row>
        <row r="34935">
          <cell r="B34935" t="str">
            <v>L349</v>
          </cell>
          <cell r="C34935" t="str">
            <v>Tablero de control y mando eléctrico para sistema de bombeo 2 BOMBAS 75HP c/u.
construido en lámina Cold-Rolled cal 18 con tratamiento desoxidante, fosfatizante con anticorrosivo y acabado en color gris martillado o color equivalente. El tablero incluye dos breakers guardamotores WEG, protecciones contra corto circuito, sobre carga, caída de fase, con indicador de salto de relé, permite la conexión y desconexión eléctrica independiente de cada motobomba; Un selector interruptor ON-OFF de energizado y desenergizado; Dos interruptores de operación Automático1-Autimatico 2- Apagado y Manual, debidamente identificados con marquillas en acrílico; Dos lámparas luminosas indicadoras de operación y apagado de las bombas; Dos bases portafusibles, con sus respectivos fusibles recambiables; Circuito de control cable No. 18 AWG en color rojo con amarres y montaduras plásticas; Plano de conexiones; Cerradura con llave; alarma sonora; manual de operación; El Tablero debe contar con todos los elementos y cumplir con todas las especificaciones establecidos en el RETIE.,</v>
          </cell>
          <cell r="F34935" t="str">
            <v>Ins</v>
          </cell>
          <cell r="G34935" t="str">
            <v>und</v>
          </cell>
          <cell r="H34935">
            <v>1</v>
          </cell>
          <cell r="I34935">
            <v>11523912.120000001</v>
          </cell>
          <cell r="J34935">
            <v>11523912</v>
          </cell>
        </row>
        <row r="34936">
          <cell r="B34936" t="str">
            <v>S245C</v>
          </cell>
          <cell r="C34936" t="str">
            <v xml:space="preserve">FLOTADOR ELECTRICO PARA TANQUE  </v>
          </cell>
          <cell r="F34936" t="str">
            <v>Ins</v>
          </cell>
          <cell r="G34936" t="str">
            <v>und</v>
          </cell>
          <cell r="H34936">
            <v>2</v>
          </cell>
          <cell r="I34936">
            <v>84531.124768904047</v>
          </cell>
          <cell r="J34936">
            <v>169062</v>
          </cell>
        </row>
        <row r="34937">
          <cell r="B34937" t="str">
            <v>L59</v>
          </cell>
          <cell r="C34937" t="str">
            <v>Instalación y Puesta en funcionamiento de EQUIPO DE IMPULSIÓN.</v>
          </cell>
          <cell r="F34937" t="str">
            <v>Esp</v>
          </cell>
          <cell r="G34937" t="str">
            <v>glb</v>
          </cell>
          <cell r="H34937">
            <v>1</v>
          </cell>
          <cell r="I34937" t="e">
            <v>#VALUE!</v>
          </cell>
          <cell r="J34937" t="e">
            <v>#VALUE!</v>
          </cell>
        </row>
        <row r="34938">
          <cell r="B34938" t="str">
            <v>M22</v>
          </cell>
          <cell r="C34938" t="str">
            <v>GRUA CON BRAZO HIDRAULICO</v>
          </cell>
          <cell r="F34938" t="str">
            <v>Ins</v>
          </cell>
          <cell r="G34938" t="str">
            <v>dd</v>
          </cell>
          <cell r="H34938">
            <v>0.75</v>
          </cell>
          <cell r="I34938">
            <v>1207500</v>
          </cell>
          <cell r="J34938">
            <v>905625</v>
          </cell>
        </row>
        <row r="34940">
          <cell r="A34940" t="str">
            <v>EE-20.410</v>
          </cell>
          <cell r="C34940" t="str">
            <v>SUMINISTRO  INSTALACION Y PUESTA EN FUNCIONAMIENTO de sistema de bombeo para impulsión de agua entre tanque bajo y tanque elevado. A TODO COSTO. El sistema incluye:
- Motobombas en hierro fundido tipo monoblock autocebantes, cada bomba con las siguientes especificaciones: Q=400GPM, P=20HP a 1800RPM, v=220/440, F=60HZ, Dsucción=3" brida ANSI; Ddescarga=2.1/2" brida ANSI.
- Niplería, valvulería y accesorios en HF brida ANSI. cada bomba incluye válvula de pie de 4", ampliación de 2.1/2" a 4" para la descarga, cheques de 4", válvulas de corte vástago ascendente 4", uniones antivibración 4", codos tees y yees 4" hasta la unificación de las descargas en una sola, niples, manómetros, empaques, tornillería y demás accesorios y elementos para el correcto funcionamiento de los equipos de bombeo y para la adecuada interconexión de los mismos.
- Tablero de control y mando eléctrico construido en lámina Cold-Rolled cal 18 con tratamiento desoxidante, fosfatizante con anticorrosivo y acabado en color gris martillado o color equivalente. El tablero incluye dos breakers guardamotores WEG, protecciones contra corto circuito, sobre carga, caída de fase, con indicador de salto de relé, permite la conexión y desconexión eléctrica independiente de cada motobomba; Un selector interruptor ON-OFF de energizado y desenergizado; Dos interruptores de operación Automático1-Autimatico 2- Apagado y Manual, debidamente identificados con marquillas en acrílico; Dos lámparas luminosas indicadoras de operación y apagado de las bombas; Dos bases portafusibles, con sus respectivos fusibles recambiables; Circuito de control cable No. 18 AWG en color rojo con amarres y montaduras plásticas; Plano de conexiones; Cerradura con llave; alarma sonora; manual de operación; El Tablero debe contar con todos los elementos y cumplir con todas las especificaciones establecidos en el RETIE.
- Interruptor de flotador para controlar el nivel bajo y alto de los tanques.</v>
          </cell>
          <cell r="G34940" t="str">
            <v>und</v>
          </cell>
          <cell r="J34940">
            <v>51944674</v>
          </cell>
        </row>
        <row r="34941">
          <cell r="B34941" t="str">
            <v>L350</v>
          </cell>
          <cell r="C34941" t="str">
            <v>Bomba en HF tipo monoblock autocebante Q=400GPM, P=20HP a 1800RPM, v=220/440, F=60HZ, Dsucción=3" brida ANSI; Ddescarga=2.1/2" brida ANSI.. Incluye niplería, valvulería y accesorios (incluida descarga de 2.1/2" a 4") en HF brida ANSI.</v>
          </cell>
          <cell r="F34941" t="str">
            <v>Ins</v>
          </cell>
          <cell r="G34941" t="str">
            <v>und</v>
          </cell>
          <cell r="H34941">
            <v>2</v>
          </cell>
          <cell r="I34941">
            <v>22242756.690000001</v>
          </cell>
          <cell r="J34941">
            <v>44485513</v>
          </cell>
        </row>
        <row r="34942">
          <cell r="B34942" t="str">
            <v>L351</v>
          </cell>
          <cell r="C34942" t="str">
            <v>Tablero de control y mando eléctrico para sistema de bombeo 2 BOMBAS 20HP c/u.
construido en lámina Cold-Rolled cal 18 con tratamiento desoxidante, fosfatizante con anticorrosivo y acabado en color gris martillado o color equivalente. El tablero incluye dos breakers guardamotores WEG, protecciones contra corto circuito, sobre carga, caída de fase, con indicador de salto de relé, permite la conexión y desconexión eléctrica independiente de cada motobomba; Un selector interruptor ON-OFF de energizado y desenergizado; Dos interruptores de operación Automático1-Autimatico 2- Apagado y Manual, debidamente identificados con marquillas en acrílico; Dos lámparas luminosas indicadoras de operación y apagado de las bombas; Dos bases portafusibles, con sus respectivos fusibles recambiables; Circuito de control cable No. 18 AWG en color rojo con amarres y montaduras plásticas; Plano de conexiones; Cerradura con llave; alarma sonora; manual de operación; El Tablero debe contar con todos los elementos y cumplir con todas las especificaciones establecidos en el RETIE.</v>
          </cell>
          <cell r="F34942" t="str">
            <v>Ins</v>
          </cell>
          <cell r="G34942" t="str">
            <v>und</v>
          </cell>
          <cell r="H34942">
            <v>1</v>
          </cell>
          <cell r="I34942">
            <v>4133276.9099999997</v>
          </cell>
          <cell r="J34942">
            <v>4133277</v>
          </cell>
        </row>
        <row r="34943">
          <cell r="B34943" t="str">
            <v>S245C</v>
          </cell>
          <cell r="C34943" t="str">
            <v xml:space="preserve">FLOTADOR ELECTRICO PARA TANQUE  </v>
          </cell>
          <cell r="F34943" t="str">
            <v>Ins</v>
          </cell>
          <cell r="G34943" t="str">
            <v>und</v>
          </cell>
          <cell r="H34943">
            <v>2</v>
          </cell>
          <cell r="I34943">
            <v>84531.124768904047</v>
          </cell>
          <cell r="J34943">
            <v>169062</v>
          </cell>
        </row>
        <row r="34944">
          <cell r="B34944" t="str">
            <v>I19</v>
          </cell>
          <cell r="C34944" t="str">
            <v>MANO DE OBRA ELECTRICA (Red de  Infraestructura)</v>
          </cell>
          <cell r="F34944" t="str">
            <v>Ins</v>
          </cell>
          <cell r="G34944" t="str">
            <v>hc</v>
          </cell>
          <cell r="H34944">
            <v>48</v>
          </cell>
          <cell r="I34944">
            <v>53189.01</v>
          </cell>
          <cell r="J34944">
            <v>2553072</v>
          </cell>
        </row>
        <row r="34945">
          <cell r="B34945" t="str">
            <v>M22</v>
          </cell>
          <cell r="C34945" t="str">
            <v>GRUA CON BRAZO HIDRAULICO</v>
          </cell>
          <cell r="F34945" t="str">
            <v>Ins</v>
          </cell>
          <cell r="G34945" t="str">
            <v>dd</v>
          </cell>
          <cell r="H34945">
            <v>0.5</v>
          </cell>
          <cell r="I34945">
            <v>1207500</v>
          </cell>
          <cell r="J34945">
            <v>603750</v>
          </cell>
        </row>
        <row r="34947">
          <cell r="A34947" t="str">
            <v>EE-20.411</v>
          </cell>
          <cell r="C34947" t="str">
            <v xml:space="preserve">SUMINISTRO E INSTALACION DE MOTOBOMBA SUMERGIBLE 1,5 HP, Caudal 2GPM 33GPM, Motor Electrico 220V, 3 fases, modelo MS12-1,5w similar o equivalente”, </v>
          </cell>
          <cell r="G34947" t="str">
            <v>und</v>
          </cell>
          <cell r="J34947">
            <v>2349922</v>
          </cell>
        </row>
        <row r="34948">
          <cell r="B34948" t="str">
            <v>L352</v>
          </cell>
          <cell r="C34948" t="str">
            <v>MOTOBOMBA SUMERGIBLE 1,5 HP, Caudal 2GPM 33GPM, Motor Electrico 220V, 3 fases, modelo MS12-1,5w similar o equivalente</v>
          </cell>
          <cell r="F34948" t="str">
            <v>Ins</v>
          </cell>
          <cell r="G34948" t="str">
            <v>und</v>
          </cell>
          <cell r="H34948">
            <v>1</v>
          </cell>
          <cell r="I34948">
            <v>2264036.67</v>
          </cell>
          <cell r="J34948">
            <v>2264037</v>
          </cell>
        </row>
        <row r="34949">
          <cell r="B34949" t="str">
            <v>M03</v>
          </cell>
          <cell r="C34949" t="str">
            <v>EQUIPO BASICO ( Herramienta menor )</v>
          </cell>
          <cell r="F34949" t="str">
            <v>Ins</v>
          </cell>
          <cell r="G34949" t="str">
            <v>glb</v>
          </cell>
          <cell r="H34949">
            <v>3.0350000000000001</v>
          </cell>
          <cell r="I34949">
            <v>2535.75</v>
          </cell>
          <cell r="J34949">
            <v>7696</v>
          </cell>
        </row>
        <row r="34950">
          <cell r="B34950" t="str">
            <v>I08</v>
          </cell>
          <cell r="C34950" t="str">
            <v>MANO DE OBRA ELECTRICA (Red Interna)</v>
          </cell>
          <cell r="F34950" t="str">
            <v>Ins</v>
          </cell>
          <cell r="G34950" t="str">
            <v>hc</v>
          </cell>
          <cell r="H34950">
            <v>2</v>
          </cell>
          <cell r="I34950">
            <v>39094.262691749987</v>
          </cell>
          <cell r="J34950">
            <v>78189</v>
          </cell>
        </row>
        <row r="34952">
          <cell r="A34952" t="str">
            <v>EE-20.412</v>
          </cell>
          <cell r="C34952" t="str">
            <v xml:space="preserve">SUMINISTRO E INSTALACION DE MOTOBOMBA MULTIETAPA 5,5 HP, Caudal Medio: 2 GPM, Motor Electrico 220V, 3 Fases, 12 Etapas, Modelo VMSS4- 120 Similar o Equivalente, </v>
          </cell>
          <cell r="G34952" t="str">
            <v>und</v>
          </cell>
          <cell r="J34952">
            <v>2756228</v>
          </cell>
        </row>
        <row r="34953">
          <cell r="B34953" t="str">
            <v>L353</v>
          </cell>
          <cell r="C34953" t="str">
            <v>MOTOBOMBA MULTIETAPA 5,5 HP, Caudal Medio: 2 GPM, Motor Electrico 220V, 3 Fases, 12 Etapas, Modelo VMSS4- 120 Similar o Equivalente,</v>
          </cell>
          <cell r="F34953" t="str">
            <v>Ins</v>
          </cell>
          <cell r="G34953" t="str">
            <v>und</v>
          </cell>
          <cell r="H34953">
            <v>1</v>
          </cell>
          <cell r="I34953">
            <v>2670343.2000000002</v>
          </cell>
          <cell r="J34953">
            <v>2670343</v>
          </cell>
        </row>
        <row r="34954">
          <cell r="B34954" t="str">
            <v>M03</v>
          </cell>
          <cell r="C34954" t="str">
            <v>EQUIPO BASICO ( Herramienta menor )</v>
          </cell>
          <cell r="F34954" t="str">
            <v>Ins</v>
          </cell>
          <cell r="G34954" t="str">
            <v>glb</v>
          </cell>
          <cell r="H34954">
            <v>3.0350000000000001</v>
          </cell>
          <cell r="I34954">
            <v>2535.75</v>
          </cell>
          <cell r="J34954">
            <v>7696</v>
          </cell>
        </row>
        <row r="34955">
          <cell r="B34955" t="str">
            <v>I08</v>
          </cell>
          <cell r="C34955" t="str">
            <v>MANO DE OBRA ELECTRICA (Red Interna)</v>
          </cell>
          <cell r="F34955" t="str">
            <v>Ins</v>
          </cell>
          <cell r="G34955" t="str">
            <v>hc</v>
          </cell>
          <cell r="H34955">
            <v>2</v>
          </cell>
          <cell r="I34955">
            <v>39094.262691749987</v>
          </cell>
          <cell r="J34955">
            <v>78189</v>
          </cell>
        </row>
        <row r="34957">
          <cell r="A34957" t="str">
            <v>EE-20.413</v>
          </cell>
          <cell r="C34957" t="str">
            <v xml:space="preserve">SUMINISTRO E INSTALACION DE MOTOBOMBA CENTRIFUGA Hy-Flow 1,5 HP, Caudal Medio: 2 GPM, Motor Electrico 220V, 3 Fases, Modelo 15H-1,5TW Similar o Equivalente, </v>
          </cell>
          <cell r="G34957" t="str">
            <v>und</v>
          </cell>
          <cell r="J34957">
            <v>1156324</v>
          </cell>
        </row>
        <row r="34958">
          <cell r="B34958" t="str">
            <v>L354</v>
          </cell>
          <cell r="C34958" t="str">
            <v xml:space="preserve">SUMINISTRO DE MOTOBOMBA CENTRIFUGA Hy-Flow 1,5 HP, Caudal Medio: 2 GPM, Motor Electrico 220V, 3 Fases, Modelo 15H-1,5TW Similar o Equivalente, </v>
          </cell>
          <cell r="F34958" t="str">
            <v>Ins</v>
          </cell>
          <cell r="G34958" t="str">
            <v>und</v>
          </cell>
          <cell r="H34958">
            <v>1</v>
          </cell>
          <cell r="I34958">
            <v>1070439.2999999998</v>
          </cell>
          <cell r="J34958">
            <v>1070439</v>
          </cell>
        </row>
        <row r="34959">
          <cell r="B34959" t="str">
            <v>M03</v>
          </cell>
          <cell r="C34959" t="str">
            <v>EQUIPO BASICO ( Herramienta menor )</v>
          </cell>
          <cell r="F34959" t="str">
            <v>Ins</v>
          </cell>
          <cell r="G34959" t="str">
            <v>glb</v>
          </cell>
          <cell r="H34959">
            <v>3.0350000000000001</v>
          </cell>
          <cell r="I34959">
            <v>2535.75</v>
          </cell>
          <cell r="J34959">
            <v>7696</v>
          </cell>
        </row>
        <row r="34960">
          <cell r="B34960" t="str">
            <v>I08</v>
          </cell>
          <cell r="C34960" t="str">
            <v>MANO DE OBRA ELECTRICA (Red Interna)</v>
          </cell>
          <cell r="F34960" t="str">
            <v>Ins</v>
          </cell>
          <cell r="G34960" t="str">
            <v>hc</v>
          </cell>
          <cell r="H34960">
            <v>2</v>
          </cell>
          <cell r="I34960">
            <v>39094.262691749987</v>
          </cell>
          <cell r="J34960">
            <v>78189</v>
          </cell>
        </row>
        <row r="34962">
          <cell r="A34962" t="str">
            <v>EE-20.414</v>
          </cell>
          <cell r="C34962" t="str">
            <v xml:space="preserve">SUMINISTRO E INSTALACION DE MOTOBOMBA MULTIETAPAS 7,5 HP, Caudal Medio: 2 GPM, Motor Electrico 220V, 3 Fases, 16 etapas, Modelo VMSS4-160 similar o Equivalente, </v>
          </cell>
          <cell r="G34962" t="str">
            <v>und</v>
          </cell>
          <cell r="J34962">
            <v>3504385</v>
          </cell>
        </row>
        <row r="34963">
          <cell r="B34963" t="str">
            <v>L355</v>
          </cell>
          <cell r="C34963" t="str">
            <v xml:space="preserve">MOTOBOMBA MULTIETAPAS 7,5 HP, Caudal Medio: 2 GPM, Motor Electrico 220V, 3 Fases, 16 etapas, Modelo VMSS4-160 similar o Equivalente, </v>
          </cell>
          <cell r="F34963" t="str">
            <v>Ins</v>
          </cell>
          <cell r="G34963" t="str">
            <v>und</v>
          </cell>
          <cell r="H34963">
            <v>1</v>
          </cell>
          <cell r="I34963">
            <v>3418499.7</v>
          </cell>
          <cell r="J34963">
            <v>3418500</v>
          </cell>
        </row>
        <row r="34964">
          <cell r="B34964" t="str">
            <v>M03</v>
          </cell>
          <cell r="C34964" t="str">
            <v>EQUIPO BASICO ( Herramienta menor )</v>
          </cell>
          <cell r="F34964" t="str">
            <v>Ins</v>
          </cell>
          <cell r="G34964" t="str">
            <v>glb</v>
          </cell>
          <cell r="H34964">
            <v>3.0350000000000001</v>
          </cell>
          <cell r="I34964">
            <v>2535.75</v>
          </cell>
          <cell r="J34964">
            <v>7696</v>
          </cell>
        </row>
        <row r="34965">
          <cell r="B34965" t="str">
            <v>I08</v>
          </cell>
          <cell r="C34965" t="str">
            <v>MANO DE OBRA ELECTRICA (Red Interna)</v>
          </cell>
          <cell r="F34965" t="str">
            <v>Ins</v>
          </cell>
          <cell r="G34965" t="str">
            <v>hc</v>
          </cell>
          <cell r="H34965">
            <v>2</v>
          </cell>
          <cell r="I34965">
            <v>39094.262691749987</v>
          </cell>
          <cell r="J34965">
            <v>78189</v>
          </cell>
        </row>
        <row r="34967">
          <cell r="A34967" t="str">
            <v>EE-20.415</v>
          </cell>
          <cell r="C34967" t="str">
            <v xml:space="preserve">SUMINISTRO, INSTALACION Y PUESTA EN FUNCIONAMIENTO DE PLANTA DE TRATAMIENTO DE AGUA POTABLE CON CAPACIDAD DE 0,15 LPS EN TANQUES DE PRESION EN FRP A TODO COSTO. Incluye: tres unidades de filtracion de 14" de diametro por 65"  de altura en material FRP tanques de presion, Un Clorador Hidraulico, Tres bombas dosificadoras de 54 lph 110v, Tablero electrico de fuerza y de control. ELEMENTOS y accesorios menores tales como: cables, tuberias, valvulas, accesorios, electricos e hidraulicos. Memoria de Diseño, Manual de Operacion, capacitacion operarios, la inspeccion respectiva de pruebas de estanqueidad. NO INCLUYE: (cerramiento, estructura de medicion de de caudal, adecuacion del terreno, placa de soporte en concreto, caseta de operador)  </v>
          </cell>
          <cell r="G34967" t="str">
            <v>und</v>
          </cell>
          <cell r="J34967">
            <v>18099150</v>
          </cell>
        </row>
        <row r="34968">
          <cell r="B34968" t="str">
            <v>L356</v>
          </cell>
          <cell r="C34968" t="str">
            <v xml:space="preserve">SUMINISTRO, INSTALACION Y PUESTA EN FUNCIONAMIENTO DE PLANTA DE TRATAMIENTO DE AGUA POTABLE CON CAPACIDAD DE 0,15 LPS EN TANQUES DE PRESION EN FRP A TODO COSTO. Incluye: tres unidades de filtracion de 14" de diametro por 65"  de altura en material FRP tanques de presion, Un Clorador Hidraulico, Tres bombas dosificadoras de 54 lph 110v, Tablero electrico de fuerza y de control. ELEMENTOS y accesorios menores tales como: cables, tuberias, valvulas, accesorios, electricos e hidraulicos. Memoria de Diseño, Manual de Operacion, capacitacion operarios, la inspeccion respectiva de pruebas de estanqueidad. NO INCLUYE: (cerramiento, estructura de medicion de de caudal, adecuacion del terreno, placa de soporte en concreto, caseta de operador)  </v>
          </cell>
          <cell r="F34968" t="str">
            <v>Ins</v>
          </cell>
          <cell r="G34968" t="str">
            <v>und</v>
          </cell>
          <cell r="H34968">
            <v>1</v>
          </cell>
          <cell r="I34968">
            <v>18099150.104699999</v>
          </cell>
          <cell r="J34968">
            <v>18099150</v>
          </cell>
        </row>
        <row r="34970">
          <cell r="A34970" t="str">
            <v>EE-20.416</v>
          </cell>
          <cell r="C34970" t="str">
            <v>MAQUINA PORTATIL COSEDORA DE SACOS- INCLUYE ACCESORIOS: Cosedora estándar industrial para trabajos pesados portátil para cerrar sacos terreros, mango agarrador de plástico aislante para seguridad, sistema de lubricación con bomba de aceite (bomba de aceite incorporada), mecanismo sencillo, Incluye accesorios, 5 agujas, 1 desarmador, 1 llave para cambio de aguja, 1carrete de hilo de alta  resistencia (1000 m) de polipropileno para coser sacos, 1 aceitera y manual en español, levas y bielas de Acero, corte de hilo Automático, para sacos tejidos de PP(Polipropileno),  PE (Polietileno) y/o Poliéster, correa sujetadora para el hombro y cubierta para el cono de hilo, costura de cadeneta de un hilo.</v>
          </cell>
          <cell r="G34970" t="str">
            <v>und</v>
          </cell>
          <cell r="J34970">
            <v>1323000</v>
          </cell>
        </row>
        <row r="34971">
          <cell r="B34971" t="str">
            <v>L357</v>
          </cell>
          <cell r="C34971" t="str">
            <v>MAQUINA PORTATIL COSEDORA DE SACOS- INCLUYE ACCESORIOS: Cosedora estándar industrial para trabajos pesados portátil para cerrar sacos terreros, mango agarrador de plástico aislante para seguridad, sistema de lubricación con bomba de aceite (bomba de aceite incorporada), mecanismo sencillo, Incluye accesorios, 5 agujas, 1 desarmador, 1 llave para cambio de aguja, 1carrete de hilo de alta  resistencia (1000 m) de polipropileno para coser sacos, 1 aceitera y manual en español, levas y bielas de Acero, corte de hilo Automático, para sacos tejidos de PP(Polipropileno),  PE (Polietileno) y/o Poliéster, correa sujetadora para el hombro y cubierta para el cono de hilo, costura de cadeneta de un hilo.</v>
          </cell>
          <cell r="F34971" t="str">
            <v>Ins</v>
          </cell>
          <cell r="G34971" t="str">
            <v>und</v>
          </cell>
          <cell r="H34971">
            <v>1</v>
          </cell>
          <cell r="I34971">
            <v>1323000.0017639999</v>
          </cell>
          <cell r="J34971">
            <v>1323000</v>
          </cell>
        </row>
        <row r="34973">
          <cell r="A34973" t="str">
            <v>EE-20.417</v>
          </cell>
          <cell r="C34973" t="str">
            <v>SUMINISTRO E INSTALACION DESTRUCTORA DE TARJETAS DE CREDITO PLASTICAS Y DOCUMENTOS, MARCA EBA, REF.: 5141 S, O SIMILARincluye todos los accesorios e insumos necesarios para su correcta instalacion y puesta en funcionamiento.</v>
          </cell>
          <cell r="G34973" t="str">
            <v>und</v>
          </cell>
          <cell r="J34973">
            <v>13172670</v>
          </cell>
        </row>
        <row r="34974">
          <cell r="B34974" t="str">
            <v>L360</v>
          </cell>
          <cell r="C34974" t="str">
            <v xml:space="preserve">SUMINISTRO E INSTALACION DESTRUCTORA DE TARJETAS DE CREDITO PLASTICAS Y DOCUMENTOS, MARCA EBA, REF.: 5141 S O SIMILAR, incluye todos los accesorios e insumos necesarios para su correcta instalacion y puesta en funcionamiento. ANCHO DE BOCA 40.5 cm.
• CORTE EN TIRAS DE 6 mm., NIVEL DE SEGURIDAD DOS (2)
• VOLUMEN DEL DEPOSITO 165 LITROS. ALTA CAPACIDAD POTENTE Y RESISTENTE
• CAPACIDAD DE CORTE 50 - 55 HOJAS DE 70 gr.
• CAPACIDAD DE CORTE 42 - 47 DE 80 HOJAS gr.
• SOPORTE PARA BOLSAS DE PLASTICO DESECHABLES CON COMODO SISTEMA DE EXTRACCION PARA RETIRAR EL MATERIAL DESTRUIDO CON FACILIDAD.
• ENCENDIDO Y APAGADO AUTOMATICO, MEDIANTE FOTOCELDA
• SISTEMA EXCLUSIVO DE INYECCION AUTOMATICA DE ACEITE PARA EL LUBRICADO DURANTE LA DESTRUCCION PARA MANTENER CONSTANTEMENTE UN ALTO RENDIMIENTO DE DESTRUCCION
• REVERSADO Y APAGADO AUTOMATICO EN CASO DE SOBRE ALIMENTACION
• MEBLE EN MADERA DE ALTA CALIDAD CON RUEDAS
• CON CAJA REDUCTORA Y PINONES A PRUEBA DE POLVO
• CONEXION ELECTRICA, 110 VOLTIOS
• MOTOR DE 1600 VATIOS
• DIMENSIONES (An. / Pr. / Al.) 64 x 59 x 101 cms.
• CUCHILLAS DE ACERO A PRUEBA DE CLIPS Y GRAPAS
• DESTRUYE: CD, DVD, TARJETAS DE CREDITO Y DISQUETES FACILMENTE, PESO APROXIMADO 115 kgrs.
</v>
          </cell>
          <cell r="F34974" t="str">
            <v>Ins</v>
          </cell>
          <cell r="G34974" t="str">
            <v>und</v>
          </cell>
          <cell r="H34974">
            <v>1</v>
          </cell>
          <cell r="I34974">
            <v>13172670</v>
          </cell>
          <cell r="J34974">
            <v>13172670</v>
          </cell>
        </row>
        <row r="34977">
          <cell r="A34977" t="str">
            <v>EE-20.418</v>
          </cell>
          <cell r="C34977" t="str">
            <v>SUMINISTRO, INSTALACIÓN Y PUESTA EN FUNCIONAMIENTO DE  CALENTADOR DE AGUA MARCA BOSCH THERM 8000S</v>
          </cell>
          <cell r="G34977" t="str">
            <v>und</v>
          </cell>
          <cell r="J34977">
            <v>7386543</v>
          </cell>
        </row>
        <row r="34978">
          <cell r="B34978" t="str">
            <v>L361</v>
          </cell>
          <cell r="C34978" t="str">
            <v>CALENTADOR MARCA BOSCH THERM 8000S</v>
          </cell>
          <cell r="F34978" t="str">
            <v>Ins</v>
          </cell>
          <cell r="G34978" t="str">
            <v>und</v>
          </cell>
          <cell r="H34978">
            <v>1</v>
          </cell>
          <cell r="I34978">
            <v>6427367.7300000004</v>
          </cell>
          <cell r="J34978">
            <v>6427368</v>
          </cell>
        </row>
        <row r="34979">
          <cell r="B34979" t="str">
            <v>L362</v>
          </cell>
          <cell r="C34979" t="str">
            <v>MATERIAL DE SOLDADURAS, LIJA, SELLADOR, MANGUERA, VALVULA ACCESORIOS EN COBRE, Y PUESTA EN MARCHA</v>
          </cell>
          <cell r="F34979" t="str">
            <v>Ins</v>
          </cell>
          <cell r="G34979" t="str">
            <v>glb</v>
          </cell>
          <cell r="H34979">
            <v>1</v>
          </cell>
          <cell r="I34979">
            <v>511559.99999999994</v>
          </cell>
          <cell r="J34979">
            <v>511560</v>
          </cell>
        </row>
        <row r="34980">
          <cell r="B34980" t="str">
            <v>I51</v>
          </cell>
          <cell r="C34980" t="str">
            <v>INSTALACION DE CALENTADOR</v>
          </cell>
          <cell r="F34980" t="str">
            <v>Ins</v>
          </cell>
          <cell r="G34980" t="str">
            <v>und</v>
          </cell>
          <cell r="H34980">
            <v>1</v>
          </cell>
          <cell r="I34980">
            <v>447615</v>
          </cell>
          <cell r="J34980">
            <v>447615</v>
          </cell>
        </row>
        <row r="34982">
          <cell r="A34982" t="str">
            <v>EE-20.419</v>
          </cell>
          <cell r="C34982" t="str">
            <v>SISTEMA HIDRAULICO DE PRESION PREENSAMBLADO  - Incluye Dos motobombas sumergibles autocebantes marca HCP PUMP, modelo AF 620, construcción standard en hierro, especialmente diseñada para aguas lluvias, drenajes y desagües, accionadas directamente por motores eléctricos trifásicos
de 20 HP, 1750 RPM, 220/440 voltios, 3 fases, 60 hz, incluye 6.0 mts de cable sumergible aproximadamente, anillo para ubicación izada o transporte caudal de 45 l/s,  rango de presión de 25 psi., tablero de control sistema de alarma de control de nivel extraordinario del pozo eyector y accesorios coneccion a  sistema hidráulico y eléctrico + suministro e instalación y puesta en funcionamiento).</v>
          </cell>
          <cell r="G34982" t="str">
            <v>und</v>
          </cell>
          <cell r="J34982">
            <v>72411019</v>
          </cell>
        </row>
        <row r="34983">
          <cell r="B34983" t="str">
            <v>L12</v>
          </cell>
          <cell r="C34983" t="str">
            <v>Instalación y puesta en funcionamiento equipo de presión.</v>
          </cell>
          <cell r="F34983" t="str">
            <v>Esp</v>
          </cell>
          <cell r="G34983" t="str">
            <v>glb</v>
          </cell>
          <cell r="H34983">
            <v>1</v>
          </cell>
          <cell r="I34983">
            <v>1891193.85</v>
          </cell>
          <cell r="J34983">
            <v>1891194</v>
          </cell>
        </row>
        <row r="34984">
          <cell r="B34984" t="str">
            <v>L364</v>
          </cell>
          <cell r="C34984" t="str">
            <v>SISTEMA HIDRAULICO DE PRESION PREENSAMBLADO  - Incluye Dos motobombas sumergibles autocebantes marca HCP PUMP, modelo AF 620, construcción standard en hierro, especialmente diseñada para aguas lluvias, drenajes y desagües, accionadas directamente por motores eléctricos trifásicos
de 20 HP, 1750 RPM, 220/440 voltios, 3 fases, 60 hz, incluye 6.0 mts de cable sumergible aproximadamente, anillo para ubicación izada o transporte caudal de 45 gpm c/u,  rango de presión de 25 psi., tablero de control sistema de alarma de control de nivel extraordinario del pozo eyector y accesorios coneccion a  sistema hidráulico y eléctrico + suministro e instalación y puesta en funcionamiento).</v>
          </cell>
          <cell r="F34984" t="str">
            <v>Esp</v>
          </cell>
          <cell r="G34984" t="str">
            <v>und</v>
          </cell>
          <cell r="H34984">
            <v>1</v>
          </cell>
          <cell r="I34984">
            <v>70519824.900000006</v>
          </cell>
          <cell r="J34984">
            <v>70519825</v>
          </cell>
        </row>
        <row r="34986">
          <cell r="A34986" t="str">
            <v>EE-20.420</v>
          </cell>
          <cell r="C34986" t="str">
            <v>Suministro,  instalacion y puesta en funcionamiento de modulo de alojamiento para 8 personas, con medidas de 6x2,44 m y altura de 2.90 m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34986" t="str">
            <v>und</v>
          </cell>
          <cell r="J34986">
            <v>69235852</v>
          </cell>
        </row>
        <row r="34987">
          <cell r="B34987" t="str">
            <v>K52</v>
          </cell>
          <cell r="C34987" t="str">
            <v>Suministro,  instalacion y puesta en funcionamiento de modulo de 
alojamiento para 8 personas, con medidas de 6x2,44 m y altura de 2.90 m y estructura de piso (placas de fibrocemento resistente al agua, PVC imitacion madera y acabado final en lamina galvanizada de 0,5mm) a estructura de techo exterior en lamina de acero estructura(panel de 0,5mm de acero galvanizado en ambas caras y aistalinto termico de 10mm) y paneles (en acero galvanizado de 0,5mm y aislamiento termico de 60kg/m3 de densidad y 59mm de espesor), según ficha tecnica. Incluye dotacion.</v>
          </cell>
          <cell r="F34987" t="str">
            <v>Ins</v>
          </cell>
          <cell r="G34987" t="str">
            <v>und</v>
          </cell>
          <cell r="H34987">
            <v>1</v>
          </cell>
          <cell r="I34987">
            <v>69235852.076999992</v>
          </cell>
          <cell r="J34987">
            <v>69235852</v>
          </cell>
        </row>
        <row r="34989">
          <cell r="A34989" t="str">
            <v>EE-20.421</v>
          </cell>
          <cell r="C34989" t="str">
            <v>Suministro, instalacion y puesta en funcionamiento de modulo para comando y comunicaciones, con medidas de 9x2,44 m aproximadamente y altura de 2.90 m aproximadamente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34989" t="str">
            <v>und</v>
          </cell>
          <cell r="J34989">
            <v>133916670</v>
          </cell>
        </row>
        <row r="34990">
          <cell r="B34990" t="str">
            <v>K53</v>
          </cell>
          <cell r="C34990" t="str">
            <v>Suministro, instalacion y puesta en funcionamiento de modulo para comando y comunicaciones , con medidas de 9x2,44 m aproximadamente y altura de 2.90 m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F34990" t="str">
            <v>Ins</v>
          </cell>
          <cell r="G34990" t="str">
            <v>und</v>
          </cell>
          <cell r="H34990">
            <v>1</v>
          </cell>
          <cell r="I34990">
            <v>133916670.17399999</v>
          </cell>
          <cell r="J34990">
            <v>133916670</v>
          </cell>
        </row>
        <row r="34992">
          <cell r="A34992" t="str">
            <v>EE-20.422</v>
          </cell>
          <cell r="C34992" t="str">
            <v>Suministro,  instalacion y puesta en funcionamiento de modulo para bateria de baños para 20 hombres, con medidas de 6x2,44 m aproximadamente y altura de 2.90 m aproximadamente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34992" t="str">
            <v>und</v>
          </cell>
          <cell r="J34992">
            <v>160507731</v>
          </cell>
        </row>
        <row r="34993">
          <cell r="B34993" t="str">
            <v>K54</v>
          </cell>
          <cell r="C34993" t="str">
            <v>Suministro,  instalacion y puesta en funcionamiento de modulo para bateria de baños para 20 hombres, con medidas de 6x2,44 m aproximadamente y altura de 2.90 m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F34993" t="str">
            <v>Ins</v>
          </cell>
          <cell r="G34993" t="str">
            <v>und</v>
          </cell>
          <cell r="H34993">
            <v>1</v>
          </cell>
          <cell r="I34993">
            <v>160507731.21599999</v>
          </cell>
          <cell r="J34993">
            <v>160507731</v>
          </cell>
        </row>
        <row r="34995">
          <cell r="A34995" t="str">
            <v>EE-20.423</v>
          </cell>
          <cell r="C34995" t="str">
            <v>Suministro, transporte, instalacion y puesta en funcionamiento de modulo para deposito, con medidas de 6x2,44 m aproximadamente y altura de 2.90 m aproximadamente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34995" t="str">
            <v>und</v>
          </cell>
          <cell r="J34995">
            <v>54055649</v>
          </cell>
        </row>
        <row r="34996">
          <cell r="B34996" t="str">
            <v>K55</v>
          </cell>
          <cell r="C34996" t="str">
            <v>Suministro, transporte, instalacion y puesta en funcionamiento de modulo para deposito, con medidas de 6x2,44 m aproximadamente y altura de 2.90 m aproximadamente y estructura de piso (placas de fibrocemento resistente al agua, PVC imitacion madera y acabado final en lamina galvanizada de 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F34996" t="str">
            <v>Ins</v>
          </cell>
          <cell r="G34996" t="str">
            <v>und</v>
          </cell>
          <cell r="H34996">
            <v>1</v>
          </cell>
          <cell r="I34996">
            <v>54055649.087999992</v>
          </cell>
          <cell r="J34996">
            <v>54055649</v>
          </cell>
        </row>
        <row r="34998">
          <cell r="A34998" t="str">
            <v>EE-20.424</v>
          </cell>
          <cell r="C34998" t="str">
            <v>Suministro, transporte, instalacion y puesta en funcionamiento de modulo para rancho de tropa, con medidas de 12x2,44 m aproximadamente y altura de 2.90 m aproximadamente y estructura de piso (placas de fibrocemento resistente al agua, PVC imitacion madera y acabado final en lamina galvanizada de 0,5mm)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34998" t="str">
            <v>und</v>
          </cell>
          <cell r="J34998">
            <v>228225182</v>
          </cell>
        </row>
        <row r="34999">
          <cell r="B34999" t="str">
            <v>K56</v>
          </cell>
          <cell r="C34999" t="str">
            <v>Suministro, transporte, instalacion y puesta en funcionamiento de 
modulo para rancho de tropa, con medidas de 12x2,44 m aproximadamente y altura de 2.90 m aproximadamente y estructura de piso (placas de fibrocemento resistente al agua, PVC imitacion madera y acabado final en lamina galvanizada de 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F34999" t="str">
            <v>Ins</v>
          </cell>
          <cell r="G34999" t="str">
            <v>und</v>
          </cell>
          <cell r="H34999">
            <v>1</v>
          </cell>
          <cell r="I34999">
            <v>228225182.14649999</v>
          </cell>
          <cell r="J34999">
            <v>228225182</v>
          </cell>
        </row>
        <row r="35001">
          <cell r="A35001" t="str">
            <v>EE-20.425</v>
          </cell>
          <cell r="C35001" t="str">
            <v>Suministro, transporte, instalacion y puesta en funcionamiento de modulo bodega para centro de acopio de residuos convensionales, con medidas de 6x2,44 m aproximadamente y altura de 2.90 m aproximadamente y estructura de piso (placas de fibrocemento resistente al agua, PVC imitacion madera y acabado final en lamina galvanizada de 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G35001" t="str">
            <v>und</v>
          </cell>
          <cell r="J35001">
            <v>49134191</v>
          </cell>
        </row>
        <row r="35002">
          <cell r="B35002" t="str">
            <v>K57</v>
          </cell>
          <cell r="C35002" t="str">
            <v>Suministro, transporte, instalacion y puesta en funcionamiento de 
modulo bodega para centro de acopio de residuos convensionales, con medidas de 6x2,44 m aproximadamente y altura de 2.90 m aproximadamente y estructura de piso (placas de fibrocemento resistente al agua, PVC imitacion madera y acabado final en lamina galvanizada de 5mm) a estructura de techo exterior en lamina de acero estructura(panel de 0,5mm de acero galvanizado en ambas caras y aislamiento termico de 10mm) y paneles (en acero galvanizado de 0,5mm y aislamiento termico de 60kg/m3 de densidad y 59mm de espesor), según ficha tecnica. Incluye dotacion.</v>
          </cell>
          <cell r="F35002" t="str">
            <v>Ins</v>
          </cell>
          <cell r="G35002" t="str">
            <v>und</v>
          </cell>
          <cell r="H35002">
            <v>1</v>
          </cell>
          <cell r="I35002">
            <v>49134191.399999999</v>
          </cell>
          <cell r="J35002">
            <v>49134191</v>
          </cell>
        </row>
        <row r="35004">
          <cell r="A35004" t="str">
            <v>EE-20.425A</v>
          </cell>
          <cell r="C35004" t="str">
            <v>Suministro,  instalacion y puesta en funcionamiento de modulo  para oficina comando con capacidad para 10 puestos, con medidas de 15x6 m y altura de 3 m en la parte mas alta; techo y columnas en acero estructural ASTM A 500 con espesor minimo de 2mm y los paneles de los muros en polipropileno compuesto, según ficha tecnica, puesta en sitio. No Incluye dotacion.</v>
          </cell>
          <cell r="G35004" t="str">
            <v>und</v>
          </cell>
          <cell r="J35004">
            <v>266174738</v>
          </cell>
        </row>
        <row r="35005">
          <cell r="B35005" t="str">
            <v>K87</v>
          </cell>
          <cell r="C35005" t="str">
            <v>Suministro,  instalacion y puesta en funcionamiento de modulo  alojamiento cuadros con capacidad para 8 cuadros y 4 baños, con medidas de 15x6 m y altura de 3 m en la parte mas alta; techo y columnas en acero estructural ASTM A 500 con espesor minimo de 2mm y los paneles de los muros en polipropileno compuesto, según ficha tecnica, puesta en sitio. No Incluye dotacion.</v>
          </cell>
          <cell r="F35005" t="str">
            <v>Ins</v>
          </cell>
          <cell r="G35005" t="str">
            <v>und</v>
          </cell>
          <cell r="H35005">
            <v>1</v>
          </cell>
          <cell r="I35005">
            <v>266174737.5</v>
          </cell>
          <cell r="J35005">
            <v>266174738</v>
          </cell>
        </row>
        <row r="35007">
          <cell r="A35007" t="str">
            <v>EE-20.425B</v>
          </cell>
          <cell r="C35007" t="str">
            <v>Suministro,  instalacion y puesta en funcionamiento de modulo cocina, comedor y sala de TV  con capacidad con capacidad para Cocina, comedor y sala TV   sistema modular, con capacidad para un área preparación de alimentos y un área para comedor y sala de TV, con medidas de 15x6 m y altura de 3 m en la parte mas alta; techo y columnas en acero estructural ASTM A 500 con espesor minimo de 2mm y los paneles de los muros en polipropileno compuesto, según ficha tecnica, puesta en sitio. No Incluye dotacion.</v>
          </cell>
          <cell r="G35007" t="str">
            <v>und</v>
          </cell>
          <cell r="J35007">
            <v>258825263</v>
          </cell>
        </row>
        <row r="35008">
          <cell r="B35008" t="str">
            <v>K88</v>
          </cell>
          <cell r="C35008" t="str">
            <v>Suministro,  instalacion y puesta en funcionamiento de modulo bateria de baños y deposito con capacidad con capacidad para 5 duchas, 5 sanitarios, 3 orinales, 5 lavamanos, y  2 áreas para deposito, con medidas de 15x6 m y altura de 3 m en la parte mas alta; techo y columnas en acero estructural ASTM A 500 con espesor minimo de 2mm y los paneles de los muros en polipropileno compuesto, según ficha tecnica, puesta en sitio. No Incluye dotacion.</v>
          </cell>
          <cell r="F35008" t="str">
            <v>Ins</v>
          </cell>
          <cell r="G35008" t="str">
            <v>und</v>
          </cell>
          <cell r="H35008">
            <v>1</v>
          </cell>
          <cell r="I35008">
            <v>258825262.5</v>
          </cell>
          <cell r="J35008">
            <v>258825263</v>
          </cell>
        </row>
        <row r="35010">
          <cell r="A35010" t="str">
            <v>EE-20.425C</v>
          </cell>
          <cell r="C35010" t="str">
            <v>Suministro,  instalacion y puesta en funcionamiento de sistema modular para alojamiento de 12 personas en panel termoacustico, incluye puerta sencilla con chapa antipanico, piso WPC, ventana, aire acondicionado, escalera metalica de 4 pasos y descanso de 1,2 m, sistema electrico, dados en concreto de soporte a suelo. con medidas 6,06x7,36 y altura 2,9   Incluye dotacion. (segun diseño)</v>
          </cell>
          <cell r="G35010" t="str">
            <v>und</v>
          </cell>
          <cell r="J35010">
            <v>164032681</v>
          </cell>
        </row>
        <row r="35011">
          <cell r="B35011" t="str">
            <v>K89</v>
          </cell>
          <cell r="C35011" t="str">
            <v>Suministro,  instalacion y puesta en funcionamiento de sistema modular para alojamiento de 12 personas en panel termoacustico, incluye puerta sencilla con chapa antipanico, piso WPC, ventana, aire acondicionado, escalera metalica de 4 pasos y descanso de 1,2 m, sistema electrico, dados en concreto de soporte a suelo. con medidas 6,06x7,36 y altura 2,9   Incluye dotacion. (segun diseño)</v>
          </cell>
          <cell r="F35011" t="str">
            <v>Ins</v>
          </cell>
          <cell r="G35011" t="str">
            <v>und</v>
          </cell>
          <cell r="H35011">
            <v>1</v>
          </cell>
          <cell r="I35011">
            <v>164032681.05000001</v>
          </cell>
          <cell r="J35011">
            <v>164032681</v>
          </cell>
        </row>
        <row r="35013">
          <cell r="A35013" t="str">
            <v>EE-20.426</v>
          </cell>
          <cell r="C35013" t="str">
            <v>SUMINISTRO, INSTALACION  Y  PUESTA EN FUNCIONAMIENTO DE MOTOBOMBA TIPO MULTIETAPAS 3 HP, CAUDAL 2GPM, MOTOR ELECTRICO 220 V, 3 FASES, 6 ETAPAS, MODELO VMSS4-60 SIMILAR O EQUIVALENTE, INCLUYE TODOS LOS ACCESORIOS NECESARIOS PARA SU CORRECTA INSTALACION Y PUESTA EN FUNCIONAMIENTO.</v>
          </cell>
          <cell r="G35013" t="str">
            <v>und</v>
          </cell>
          <cell r="J35013">
            <v>2285906</v>
          </cell>
        </row>
        <row r="35014">
          <cell r="B35014" t="str">
            <v>L372</v>
          </cell>
          <cell r="C35014" t="str">
            <v>SUMINISTRO, INSTALACION  Y  PUESTA EN FUNCIONAMIENTO DE MOTOBOMBA TIPO MULTIETAPAS 3 HP, CAUDAL 2GPM, MOTOR ELECTRICO 220 V, 3 FASES, 6 ETAPAS, MODELO VMSS4-60 SIMILAR O EQUIVALENTE, INCLUYE TODOS LOS ACCESORIOS NECESARIOS PARA SU CORRECTA INSTALACION Y PUESTA EN FUNCIONAMIENTO.</v>
          </cell>
          <cell r="F35014" t="str">
            <v>Esp</v>
          </cell>
          <cell r="G35014" t="str">
            <v>und</v>
          </cell>
          <cell r="H35014">
            <v>1</v>
          </cell>
          <cell r="I35014">
            <v>2285905.86</v>
          </cell>
          <cell r="J35014">
            <v>2285906</v>
          </cell>
        </row>
        <row r="35016">
          <cell r="A35016" t="str">
            <v>EE-20.427</v>
          </cell>
          <cell r="C35016" t="str">
            <v>SUMINISTRO, INSTALACION  Y  PUESTA EN FUNCIONAMIENTO DE MOTOBOMBA CENTRIFUGA CARACOL 3/4 HP, CAUDAL MEDIO 2GPM, MOTOR ELECTRICO 220V MODELO SUPER 2x4-3/4W SIMILAR O EQUIVALENTE, INCLUYE TODOS LOS ACCESORIOS NECESARIOS PARA SU CORRECTA INSTALACION Y PUESTA EN FUNCIONAMIENTO.</v>
          </cell>
          <cell r="G35016" t="str">
            <v>und</v>
          </cell>
          <cell r="J35016">
            <v>1689222</v>
          </cell>
        </row>
        <row r="35017">
          <cell r="B35017" t="str">
            <v>L373</v>
          </cell>
          <cell r="C35017" t="str">
            <v>SUMINISTRO, INSTALACION  Y  PUESTA EN FUNCIONAMIENTO DE MOTOBOMBA CENTRIFUGA CARACOL 3/4 HP, CAUDAL MEDIO 2GPM, MOTOR ELECTRICO 220V MODELO SUPER 2x4-3/4W SIMILAR O EQUIVALENTE, INCLUYE TODOS LOS ACCESORIOS NECESARIOS PARA SU CORRECTA INSTALACION Y PUESTA EN FUNCIONAMIENTO.</v>
          </cell>
          <cell r="F35017" t="str">
            <v>Esp</v>
          </cell>
          <cell r="G35017" t="str">
            <v>und</v>
          </cell>
          <cell r="H35017">
            <v>1</v>
          </cell>
          <cell r="I35017">
            <v>1689222.2759999998</v>
          </cell>
          <cell r="J35017">
            <v>1689222</v>
          </cell>
        </row>
        <row r="35019">
          <cell r="A35019" t="str">
            <v>EE-20.428</v>
          </cell>
          <cell r="C35019" t="str">
            <v>Instalación y puesta en funcionamiento de SISTEMA SEPTICO INTEGRADO DE 10.000 LTS TIPO ROTOPLAST CON TAPAS Y ACCESORIOS CILINDRICO HORIZONTAL (TANQUE SEPTICO + FILTRO ANAEROBIO DE FLUJO ASCENDENTE); COLOR NEGRO O (INCLUYE ROSETONES PLASTICOS PARA EL FILTRO ANAEROBIO; INCLUYE BASE GRANULAR B-200 ESPESOR 30CM) INSTALACION SEGUN DISEÑO., INCLUYE TODOS LOS ACCESORIOS NECESARIOS PARA SU INSTALACION Y PUESTA EN FUNCIONAMIENTO.</v>
          </cell>
          <cell r="G35019" t="str">
            <v>UND</v>
          </cell>
          <cell r="J35019">
            <v>16901941</v>
          </cell>
        </row>
        <row r="35020">
          <cell r="B35020" t="str">
            <v>M03</v>
          </cell>
          <cell r="C35020" t="str">
            <v>EQUIPO BASICO ( Herramienta menor )</v>
          </cell>
          <cell r="F35020" t="str">
            <v>Ins</v>
          </cell>
          <cell r="G35020" t="str">
            <v>glb</v>
          </cell>
          <cell r="H35020">
            <v>1</v>
          </cell>
          <cell r="I35020">
            <v>2535.75</v>
          </cell>
          <cell r="J35020">
            <v>2536</v>
          </cell>
        </row>
        <row r="35021">
          <cell r="B35021" t="str">
            <v>I03</v>
          </cell>
          <cell r="C35021" t="str">
            <v>MANO DE OBRA AA (Albañileria)</v>
          </cell>
          <cell r="F35021" t="str">
            <v>Ins</v>
          </cell>
          <cell r="G35021" t="str">
            <v>hc</v>
          </cell>
          <cell r="H35021">
            <v>2.2000000000000002</v>
          </cell>
          <cell r="I35021">
            <v>17165.400000000001</v>
          </cell>
          <cell r="J35021">
            <v>37764</v>
          </cell>
        </row>
        <row r="35022">
          <cell r="B35022" t="str">
            <v>L375</v>
          </cell>
          <cell r="C35022" t="str">
            <v>SISTEMA SEPTICO INTEGRADO DE 10.000 LTS TIPO ROTOPLAST CON TAPAS Y ACCESORIOS CILINDRICO HORIZONTAL (TANQUE SEPTICO + FILTRO ANAEROBIO DE FLUJO ASCENDENTE); COLOR NEGRO O (INCLUYE ROSETONES PLASTICOS PARA EL FILTRO ANAEROBIO</v>
          </cell>
          <cell r="F35022" t="str">
            <v>Esp</v>
          </cell>
          <cell r="G35022" t="str">
            <v>und</v>
          </cell>
          <cell r="H35022">
            <v>1</v>
          </cell>
          <cell r="I35022">
            <v>16842462.039899997</v>
          </cell>
          <cell r="J35022">
            <v>16842462</v>
          </cell>
        </row>
        <row r="35023">
          <cell r="B35023" t="str">
            <v>B05</v>
          </cell>
          <cell r="C35023" t="str">
            <v>BASE GRANULAR B-200</v>
          </cell>
          <cell r="F35023" t="str">
            <v>Ins</v>
          </cell>
          <cell r="G35023" t="str">
            <v>m3</v>
          </cell>
          <cell r="H35023">
            <v>0.40500000000000003</v>
          </cell>
          <cell r="I35023">
            <v>47356.05</v>
          </cell>
          <cell r="J35023">
            <v>19179</v>
          </cell>
        </row>
        <row r="35025">
          <cell r="A35025" t="str">
            <v>EE-20.429</v>
          </cell>
          <cell r="C35025" t="str">
            <v>Instalación y puesta en funcionamiento de SISTEMA SEPTICO INTEGRADO DE 12,500 LTS TIPO ROTOPLAST CON TAPAS Y ACCESORIOS CILINDRICO HORIZONTAL (TANQUE SEPTICO + FILTRO ANAEROBIO DE FLUJO ASCENDENTE); COLOR NEGRO O (INCLUYE ROSETONES PLASTICOS PARA EL FILTRO ANAEROBIO; INCLUYE BASE GRANULAR B-200 ESPESOR 30CM) INSTALACION SUPERFICIAL., INCLUYE TODOS LOS ACCESORIOS NECESARIOS PARA SU INSTALACION Y PUESTA EN FUNCIONAMIENTO.</v>
          </cell>
          <cell r="G35025" t="str">
            <v>UND</v>
          </cell>
          <cell r="J35025">
            <v>18428926</v>
          </cell>
        </row>
        <row r="35026">
          <cell r="B35026" t="str">
            <v>M03</v>
          </cell>
          <cell r="C35026" t="str">
            <v>EQUIPO BASICO ( Herramienta menor )</v>
          </cell>
          <cell r="F35026" t="str">
            <v>Ins</v>
          </cell>
          <cell r="G35026" t="str">
            <v>glb</v>
          </cell>
          <cell r="H35026">
            <v>1</v>
          </cell>
          <cell r="I35026">
            <v>2535.75</v>
          </cell>
          <cell r="J35026">
            <v>2536</v>
          </cell>
        </row>
        <row r="35027">
          <cell r="B35027" t="str">
            <v>I03</v>
          </cell>
          <cell r="C35027" t="str">
            <v>MANO DE OBRA AA (Albañileria)</v>
          </cell>
          <cell r="F35027" t="str">
            <v>Ins</v>
          </cell>
          <cell r="G35027" t="str">
            <v>hc</v>
          </cell>
          <cell r="H35027">
            <v>2.2000000000000002</v>
          </cell>
          <cell r="I35027">
            <v>17165.400000000001</v>
          </cell>
          <cell r="J35027">
            <v>37764</v>
          </cell>
        </row>
        <row r="35028">
          <cell r="B35028" t="str">
            <v>L374</v>
          </cell>
          <cell r="C35028" t="str">
            <v>SISTEMA SEPTICO INTEGRADO DE 12,500 LTS TIPO ROTOPLAST CON TAPAS Y ACCESORIOS CILINDRICO HORIZONTAL (TANQUE SEPTICO + FILTRO ANAEROBIO DE FLUJO ASCENDENTE); COLOR NEGRO O (INCLUYE ROSETONES PLASTICOS PARA EL FILTRO ANAEROBIO</v>
          </cell>
          <cell r="F35028" t="str">
            <v>Esp</v>
          </cell>
          <cell r="G35028" t="str">
            <v>und</v>
          </cell>
          <cell r="H35028">
            <v>1</v>
          </cell>
          <cell r="I35028">
            <v>18369446.898599997</v>
          </cell>
          <cell r="J35028">
            <v>18369447</v>
          </cell>
        </row>
        <row r="35029">
          <cell r="B35029" t="str">
            <v>B05</v>
          </cell>
          <cell r="C35029" t="str">
            <v>BASE GRANULAR B-200</v>
          </cell>
          <cell r="F35029" t="str">
            <v>Ins</v>
          </cell>
          <cell r="G35029" t="str">
            <v>m3</v>
          </cell>
          <cell r="H35029">
            <v>0.40500000000000003</v>
          </cell>
          <cell r="I35029">
            <v>47356.05</v>
          </cell>
          <cell r="J35029">
            <v>19179</v>
          </cell>
        </row>
        <row r="35031">
          <cell r="A35031" t="str">
            <v>EE-20.430</v>
          </cell>
          <cell r="C35031" t="str">
            <v>SUMINISTRO, TRANSPORTE, INSTALACION Y PUESTA EN FUNCIONAMIENTO DE ALOJAMIENTO PLASTICO MODULAR DE SOBREPONER PARA 20 HOMBRES Y CUADRO, FABRICADO EN POLIPROPILENO DE ALTO IMPACTO CON ORIGINAL CON AREA DE 9X6 M, ELEVADO 20 CM DE PISO. COLOR VERDE.INCLUYE EXCAVACION, RELLENO, NIVELACION Y DISPOSICION DE RESIDUOS SOBRANTES  Y TODO LO NECESARIO PARA SU CORRECTA INSTALACION Y PUESTA EN FUNCIONAMIENTO ASI COMO LA DOTACION NECESARIA PARA SU FUNCIONAMIENTO, SEGUN ESPECIFICACION.</v>
          </cell>
          <cell r="G35031" t="str">
            <v>UND</v>
          </cell>
          <cell r="J35031">
            <v>368319074</v>
          </cell>
        </row>
        <row r="35032">
          <cell r="B35032" t="str">
            <v>K66</v>
          </cell>
          <cell r="C35032" t="str">
            <v>SUMINISTRO, TRANSPORTE, INSTALACION Y PUESTA EN FUNCIONAMIENTO DE ALOJAMIENTO PLASTICO MODULAR DE SOBREPONER PARA 20 HOMBRES Y CUADRO, FABRICADO EN POLIPROPILENO DE ALTO IMPACTO CON ORIGINAL CON AREA DE 9X6 M, ELEVADO 20 CM DE PISO. COLOR VERDE.INCLUYE EXCAVACION, RELLENO, NIVELACION Y DISPOSICION DE RESIDUOS SOBRANTES  Y TODO LO NECESARIO PARA SU CORRECTA INSTALACION Y PUESTA EN MARCHA ASI COMO LA DOTACION NECESARIA PARA SU FUNCIONAMIENTO SEGUN FICHA TECNICA.</v>
          </cell>
          <cell r="F35032" t="str">
            <v>Ins</v>
          </cell>
          <cell r="G35032" t="str">
            <v>und</v>
          </cell>
          <cell r="H35032">
            <v>1</v>
          </cell>
          <cell r="I35032">
            <v>368319074.2245</v>
          </cell>
          <cell r="J35032">
            <v>368319074</v>
          </cell>
        </row>
        <row r="35034">
          <cell r="A35034" t="str">
            <v>EE-20.431</v>
          </cell>
          <cell r="C35034" t="str">
            <v>SUMINISTRO, TRANSPORTE, INSTALACION Y PUESTA EN FUNCIONAMIENTO DE COMANDO Y COMUNICACIONES CON BAÑO PRIVADO EN SISTEMA PLASTICO MODULAR DE SOBREPONER FABRICADO EN POLIPROPILENO DE ALTO IMPACTO CON ORIGINAL CON AREA DE 6X5 M, ELEVADO 20 CM DE PISO. COLOR VERDE.INCLUYE EXCAVACION, RELLENO, NIVELACION Y DISPOSICION DE RESIDUOS SOBRANTES  Y TODO LO NECESARIO PARA SU CORRECTA INSTALACION Y PUESTA EN FUNCIONAMIENTO ASI COMO LA DOTACION NECESARIA PARA SU FUNCIONAMIENTO, SEGUN ESPECIFICACION</v>
          </cell>
          <cell r="G35034" t="str">
            <v>UND</v>
          </cell>
          <cell r="J35034">
            <v>212096681</v>
          </cell>
        </row>
        <row r="35035">
          <cell r="B35035" t="str">
            <v>K67</v>
          </cell>
          <cell r="C35035" t="str">
            <v>SUMINISTRO, TRANSPORTE, INSTALACION Y PUESTA EN FUNCIONAMIENTO DE COMANDO Y COMUNICACIONES CON BAÑO PRIVADO EN SISTEMA PLASTICO MODULAR DE SOBREPONER FABRICADO EN POLIPROPILENO DE ALTO IMPACTO CON ORIGINAL CON AREA DE 6X5 M, ELEVADO 20 CM DE PISO. COLOR VERDE.INCLUYE EXCAVACION, RELLENO, NIVELACION Y DISPOSICION DE RESIDUOS SOBRANTES  Y TODO LO NECESARIO PARA SU CORRECTA INSTALACION Y PUESTA EN MARCHA ASI COMO LA DOTACION NECESARIA PARA SU FUNCIONAMIENTO SEGUN FICHA TECNICA.</v>
          </cell>
          <cell r="F35035" t="str">
            <v>Ins</v>
          </cell>
          <cell r="G35035" t="str">
            <v>und</v>
          </cell>
          <cell r="H35035">
            <v>1</v>
          </cell>
          <cell r="I35035">
            <v>212096680.83450001</v>
          </cell>
          <cell r="J35035">
            <v>212096681</v>
          </cell>
        </row>
        <row r="35037">
          <cell r="A35037" t="str">
            <v>EE-20.432</v>
          </cell>
          <cell r="C35037" t="str">
            <v>SUMINISTRO, TRANSPORTE, INSTALACION Y PUESTA EN FUNCIONAMIENTO DE RANCHO CON ECONOMATO EN SISTEMA PLASTICO MODULAR DE SOBREPONER FABRICADO EN POLIPROPILENO DE ALTO IMPACTO CON ORIGINAL CON AREA DE 8X6 M, ELEVADO 20 CM DE PISO. COLOR VERDE.INCLUYE 9.8 ML DE ESTANTERIA PLASTICA INDUXSTRIAL DE 0.40M DE PROFUNDA CON 3 ENTREPAÑOS, MESON PLASTICO DE 5 M PARA TRABAJO PESADO CON COSINETA, PLANCHA Y LAVAPLATOS, 3 ENTREPAÑOSEN PLASTICO INDUSTRIAL DE 5 METROS.EXCAVACION, RELLENO, NIVELACION Y DISPOSICION DE RESIDUOS SOBRANTES  Y TODO LO NECESARIO PARA SU CORRECTA INSTALACION Y PUESTA EN FUNCIONAMIENTOASI COMO LA DOTACION NECESARIA PARA SU FUNCIONAMIENTO, SEGUN ESPECIFICACION.</v>
          </cell>
          <cell r="G35037" t="str">
            <v>UND</v>
          </cell>
          <cell r="J35037">
            <v>261625262</v>
          </cell>
        </row>
        <row r="35038">
          <cell r="B35038" t="str">
            <v>K68</v>
          </cell>
          <cell r="C35038" t="str">
            <v>SUMINISTRO, TRANSPORTE, INSTALACION Y PUESTA EN FUNCIONAMIENTO DE RANCHO 
CON ECONOMATO EN SISTEMA PLASTICO MODULAR DE SOBREPONER FABRICADO EN POLIPROPILENO DE ALTO IMPACTO CON ORIGINAL CON AREA DE 8X6 M, ELEVADO 20 CM DE PISO. COLOR VERDE.INCLUYE 9.8 ML DE ESTANTERIA PLASTICA INDUXSTRIAL DE 0.40M DE PROFUNDA CON 3 ENTREPAÑOS, MESON PLASTICO DE 5 M PARA TRABAJO PESADO CON COSINETA, PLANCHA Y LAVAPLATOS, 3 ENTREPAÑOSEN PLASTICO INDUSTRIAL DE 5 METROS.EXCAVACION, RELLENO, NIVELACION Y DISPOSICION DE RESIDUOS SOBRANTES  Y TODO LO NECESARIO PARA SU CORRECTA INSTALACION Y PUESTA EN MARCHA ASI COMO LA DOTACION NECESARIA PARA SU FUNCIONAMIENTO SEGUN FICHA TECNICA.</v>
          </cell>
          <cell r="F35038" t="str">
            <v>Ins</v>
          </cell>
          <cell r="G35038" t="str">
            <v>und</v>
          </cell>
          <cell r="H35038">
            <v>1</v>
          </cell>
          <cell r="I35038">
            <v>261625262.28300002</v>
          </cell>
          <cell r="J35038">
            <v>261625262</v>
          </cell>
        </row>
        <row r="35040">
          <cell r="A35040" t="str">
            <v>EE-20.433</v>
          </cell>
          <cell r="C35040" t="str">
            <v>SUMINISTRO, TRANSPORTE, INSTALACION Y PUESTA EN FUNCIONAMIENTO DE BATERIA DE BAÑOS PLASTICO MODULAR DE SOBREPONER, FABRICADO EN POLIPROPILENO DE ALTO IMPACTO CON ORIGINAL CON AREA DE 6X4 M, ELEVADO 20 CM DE PISO. COLOR VERDE.INCLUYE 2 SANITARIOS, 2 DUCHAS, 2LAVAMANOS, 2 ORINALES Y ZONA DE LAVANDERIA.EXCAVACION, RELLENO, NIVELACION Y DISPOSICION DE RESIDUOS SOBRANTES  Y TODO LO NECESARIO PARA SU CORRECTA INSTALACION Y PUESTA EN FUNCIONAMIENTOASI COMO LA DOTACION NECESARIA PARA SU FUNCIONAMIENTO, SEGUN ESPECIFICACION.</v>
          </cell>
          <cell r="G35040" t="str">
            <v>UND</v>
          </cell>
          <cell r="J35040">
            <v>137293308</v>
          </cell>
        </row>
        <row r="35041">
          <cell r="B35041" t="str">
            <v>K69</v>
          </cell>
          <cell r="C35041" t="str">
            <v>SUMINISTRO, TRANSPORTE, INSTALACION Y 
PUESTA EN FUNCIONAMIENTO DE BATERIA DE BAÑOS PLASTICO MODULAR DE SOBREPONER, FABRICADO EN POLIPROPILENO DE ALTO IMPACTO CON ORIGINAL CON AREA DE 6X4 M, ELEVADO 20 CM DE PISO. COLOR VERDE.INCLUYE 2 SANITARIOS, 2 DUCHAS, 2LAVAMANOS, 2 ORINALES Y ZONA DE LAVANDERIA.EXCAVACION, RELLENO, NIVELACION Y DISPOSICION DE RESIDUOS SOBRANTES  Y TODO LO NECESARIO PARA SU CORRECTA INSTALACION Y PUESTA EN MARCHA ASI COMO LA DOTACION NECESARIA PARA SU FUNCIONAMIENTO SEGUN FICHA TECNICA.</v>
          </cell>
          <cell r="F35041" t="str">
            <v>Ins</v>
          </cell>
          <cell r="G35041" t="str">
            <v>und</v>
          </cell>
          <cell r="H35041">
            <v>1</v>
          </cell>
          <cell r="I35041">
            <v>137293307.61300001</v>
          </cell>
          <cell r="J35041">
            <v>137293308</v>
          </cell>
        </row>
        <row r="35043">
          <cell r="A35043" t="str">
            <v>EE-20.434</v>
          </cell>
          <cell r="C35043" t="str">
            <v>SUMINISTRO Y TRASPORTE DE SOPORTE PLASTICO PARA TANQUE DE 2000 LT, FABRICADO EN POLIPROPILENO DE ALTO IMPACTO CON ORIGINAL, CON UN AREA DE 2X1.6M  CON H=0.20M. EXCAVACION, RELLENO, NIVELACION Y DISPOSICION DE RESIDUOS SOBRANTES  Y TODO LO NECESARIO PARA SU CORRECTA INSTALACION Y PUESTA EN FUNCIONAMIENTOASI COMO LA DOTACION NECESARIA PARA SU FUNCIONAMIENTO, SEGUN ESPECIFICACION.</v>
          </cell>
          <cell r="G35043" t="str">
            <v>UND</v>
          </cell>
          <cell r="J35043">
            <v>7977976</v>
          </cell>
        </row>
        <row r="35044">
          <cell r="B35044" t="str">
            <v>K70</v>
          </cell>
          <cell r="C35044" t="str">
            <v>SUMINISTRO Y TRASPORTE DE SOPORTE 
PLASTICO PARA TANQUE DE 2000 LT, FABRICADO EN POLIPROPILENO DE ALTO IMPACTO CON ORIGINAL, CON UN AREA DE 2X1.6M  CON H=0.20M. EXCAVACION, RELLENO, NIVELACION Y DISPOSICION DE RESIDUOS SOBRANTES  Y TODO LO NECESARIO PARA SU CORRECTA INSTALACION Y PUESTA EN MARCHA ASI COMO LA DOTACION NECESARIA PARA SU FUNCIONAMIENTO SEGUN FICHA TECNICA.</v>
          </cell>
          <cell r="F35044" t="str">
            <v>Ins</v>
          </cell>
          <cell r="G35044" t="str">
            <v>und</v>
          </cell>
          <cell r="H35044">
            <v>1</v>
          </cell>
          <cell r="I35044">
            <v>7977976.3964249995</v>
          </cell>
          <cell r="J35044">
            <v>7977976</v>
          </cell>
        </row>
        <row r="35046">
          <cell r="A35046" t="str">
            <v>EE-20.435</v>
          </cell>
          <cell r="C35046" t="str">
            <v>SUMINISTRO, TRANSPORTE E INSTALACION DE CUBO DE NIVELACION PLASTICO FABRICADO EN POLIPROPILENO DE ALTO IMPACTO CON ORIGINAL DE MEDIDAS 0.50X0.20X0.10M PARA 190KILOS MAXIMO. EXCAVACION, RELLENO, NIVELACION Y DISPOSICION DE RESIDUOS SOBRANTES  Y TODO LO NECESARIO PARA SU CORRECTA INSTALACION Y PUESTA EN FUNCIONAMIENTO ASI COMO LA DOTACION NECESARIA PARA SU FUNCIONAMIENTO, SEGUN ESPECIFICACION</v>
          </cell>
          <cell r="G35046" t="str">
            <v>UND</v>
          </cell>
          <cell r="J35046">
            <v>206741</v>
          </cell>
        </row>
        <row r="35047">
          <cell r="B35047" t="str">
            <v>K71</v>
          </cell>
          <cell r="C35047" t="str">
            <v>SUMINISTRO, TRANSPORTE E INSTALACION DE CUBO DE NIVELACION  PLASTICO FABRICADO EN POLIPROPILENO DE ALTO IMPACTO CON ORIGINAL DE MEDIDAS 0.50X0.20X0.10M PARA 190 KILOS MAXIMO. EXCAVACION, RELLENO, NIVELACION Y DISPOSICION DE RESIDUOS SOBRANTES  Y TODO LO NECESARIO PARA SU CORRECTA INSTALACION Y PUESTA EN MARCHA ASI COMO LA DOTACION NECESARIA PARA SU FUNCIONAMIENTO SEGUN FICHA TECNICA.</v>
          </cell>
          <cell r="F35047" t="str">
            <v>Ins</v>
          </cell>
          <cell r="G35047" t="str">
            <v>und</v>
          </cell>
          <cell r="H35047">
            <v>1</v>
          </cell>
          <cell r="I35047">
            <v>206740.71180000002</v>
          </cell>
          <cell r="J35047">
            <v>206741</v>
          </cell>
        </row>
        <row r="35049">
          <cell r="A35049" t="str">
            <v>EE-20.436</v>
          </cell>
          <cell r="C35049" t="str">
            <v>SUMINISTRO, TRANSPORTE E INSTALACION DE DEPOSITO DE ARMAMENTO CON CIELO RASO Y BLINDAJE DE 4CM, FABRICADO EN POLIPROPILENO DE ALTO IMPACTO CON ORIGINAL DE MEDIDAS DE 14 MTS DE LARGO X 6 MT DE FONDO COLOR VERDE. INCLUYE EXCAVACION, RELLENO, NIVELACION Y DISPOSICION DE RESIDUOS SOBRANTES  Y TODO LO NECESARIO PARA SU CORRECTA INSTALACION Y PUESTA EN FUNCIONAMIENTO ASI COMO LA DOTACION NECESARIA PARA SU FUNCIONAMIENTO, SEGUN ESPECIFICACION</v>
          </cell>
          <cell r="G35049" t="str">
            <v>UND</v>
          </cell>
          <cell r="J35049">
            <v>-550447703</v>
          </cell>
        </row>
        <row r="35050">
          <cell r="B35050" t="str">
            <v>K72</v>
          </cell>
          <cell r="C35050" t="str">
            <v>SUMINISTRO, TRANSPORTE E INSTALACION DE
 DEPOSITO DE ARMAMENTO CON CIELO RASO Y BLINDAJE DE 4CM, FABRICADO EN POLIPROPILENO DE ALTO IMPACTO CON ORIGINAL DE MEDIDAS DE 14 MTS DE LARGO X 6 MT DE FONDO COLOR VERDE. INCLUYE EXCAVACION, RELLENO, NIVELACION Y DISPOSICION DE RESIDUOS SOBRANTES  Y TODO LO NECESARIO PARA SU CORRECTA INSTALACION Y PUESTA EN MARCHA ASI COMO LA DOTACION NECESARIA PARA SU FUNCIONAMIENTO SEGUN FICHA TECNICA.</v>
          </cell>
          <cell r="F35050" t="str">
            <v>Ins</v>
          </cell>
          <cell r="G35050" t="str">
            <v>und</v>
          </cell>
          <cell r="H35050">
            <v>1</v>
          </cell>
          <cell r="I35050">
            <v>-550447703.47350001</v>
          </cell>
          <cell r="J35050">
            <v>-550447703</v>
          </cell>
        </row>
        <row r="35052">
          <cell r="A35052" t="str">
            <v>EE-20.437</v>
          </cell>
          <cell r="C35052" t="str">
            <v>SUMINISTRO, TRANSPORTE E INSTALACION DE TIENDA PARA OFICIALES Y SUB OFICIALES FABRICADO EN POLIPROPILENO DE ALTO IMPACTO CON ORIGINAL DE MEDIDAS 9 METROS DE LARGO X 6 MT DE FONDO COLOR VERDE. INCLUYE EXCAVACION, RELLENO, NIVELACION Y DISPOSICION DE RESIDUOS SOBRANTES  Y TODO LO NECESARIO PARA SU CORRECTA INSTALACION Y PUESTA EN FUNCIONAMIENTO ASI COMO LA DOTACION NECESARIA PARA SU FUNCIONAMIENTO, SEGUN ESPECIFICACION.</v>
          </cell>
          <cell r="G35052" t="str">
            <v>UND</v>
          </cell>
          <cell r="J35052">
            <v>-296177901</v>
          </cell>
        </row>
        <row r="35053">
          <cell r="B35053" t="str">
            <v>K73</v>
          </cell>
          <cell r="C35053" t="str">
            <v>SUMINISTRO, TRANSPORTE E INSTALACION DE TIENDA PARA OFICIALES Y SUB OFICIALES FABRICADO EN POLIPROPILENO DE ALTO IMPACTO CON ORIGINAL DE MEDIDAS 9 METROS DE LARGO X 6 MT DE FONDO COLOR VERDE. INCLUYE EXCAVACION, RELLENO, NIVELACION Y DISPOSICION DE RESIDUOS SOBRANTES  Y TODO LO NECESARIO PARA SU CORRECTA INSTALACION Y PUESTA EN MARCHA ASI COMO LA DOTACION NECESARIA PARA SU FUNCIONAMIENTO SEGUN FICHA TECNICA.</v>
          </cell>
          <cell r="F35053" t="str">
            <v>Ins</v>
          </cell>
          <cell r="G35053" t="str">
            <v>und</v>
          </cell>
          <cell r="H35053">
            <v>1</v>
          </cell>
          <cell r="I35053">
            <v>-296177900.81386495</v>
          </cell>
          <cell r="J35053">
            <v>-296177901</v>
          </cell>
        </row>
        <row r="35055">
          <cell r="A35055" t="str">
            <v>EE-20.438</v>
          </cell>
          <cell r="C35055" t="str">
            <v>SUMINISTRO, TRANSPORTE E INSTALACION DE COMEDOR FABRICADO EN POLIPROPILENO DE ALTO IMPACTO CON ORIGINAL DE MEDIDAS 14 METROS DE LARGO X 6 METROS  DE FONDO COLOR VERDE. INCLUYE EXCAVACION, RELLENO, NIVELACION Y DISPOSICION DE RESIDUOS SOBRANTES  Y TODO LO NECESARIO PARA SU CORRECTA INSTALACION Y PUESTA EN FUNCIONAMIENTO ASI COMO LA DOTACION NECESARIA PARA SU FUNCIONAMIENTO, SEGUN ESPECIFICACION</v>
          </cell>
          <cell r="G35055" t="str">
            <v>UND</v>
          </cell>
          <cell r="J35055">
            <v>-201548889</v>
          </cell>
        </row>
        <row r="35056">
          <cell r="B35056" t="str">
            <v>K74</v>
          </cell>
          <cell r="C35056" t="str">
            <v>SUMINISTRO, TRANSPORTE E INSTALACION DE COMEDOR FABRICADO EN POLIPROPILENO DE ALTO IMPACTO CON ORIGINAL DE MEDIDAS 14 METROS DE LARGO X 6 METROS  DE FONDO COLOR VERDE. INCLUYE EXCAVACION, RELLENO, NIVELACION Y DISPOSICION DE RESIDUOS SOBRANTES  Y TODO LO NECESARIO PARA SU CORRECTA INSTALACION Y PUESTA EN MARCHA ASI COMO LA DOTACION NECESARIA PARA SU FUNCIONAMIENTO SEGUN FICHA TECNICA.</v>
          </cell>
          <cell r="F35056" t="str">
            <v>Ins</v>
          </cell>
          <cell r="G35056" t="str">
            <v>und</v>
          </cell>
          <cell r="H35056">
            <v>1</v>
          </cell>
          <cell r="I35056">
            <v>-201548888.91679502</v>
          </cell>
          <cell r="J35056">
            <v>-201548889</v>
          </cell>
        </row>
        <row r="35058">
          <cell r="A35058" t="str">
            <v>EE-20.439</v>
          </cell>
          <cell r="C35058" t="str">
            <v>SUMINISTRO, TRANSPORTE E INSTALACION DE TORRE VIGIA 15 FABRICADA EN POLIPROPILENO DE ALTO IMACTO CON ORIGINAL COLOR VERDE. INCLUYE EXCAVACION, RELLENO, NIVELACION Y DISPOSICION DE RESIDUOS SOBRANTES  Y TODO LO NECESARIO PARA SU CORRECTA INSTALACION Y PUESTA EN FUNCIONAMIENTO ASI COMO LA DOTACION NECESARIA PARA SU FUNCIONAMIENTO, SEGUN ESPECIFICACION</v>
          </cell>
          <cell r="G35058" t="str">
            <v>UND</v>
          </cell>
          <cell r="J35058">
            <v>280681014</v>
          </cell>
        </row>
        <row r="35059">
          <cell r="B35059" t="str">
            <v>K75</v>
          </cell>
          <cell r="C35059" t="str">
            <v>SUMINISTRO, TRANSPORTE E INSTALACION DE TORRE VIGIA 15 FABRICADA EN POLIPROPILENO DE ALTO IMPACTO CON ORIGINAL COLOR VERDE. INCLUYE EXCAVACION, RELLENO, NIVELACION Y DISPOSICION DE RESIDUOS SOBRANTES  Y TODO LO NECESARIO PARA SU CORRECTA INSTALACION Y PUESTA EN MARCHA ASI COMO LA DOTACION NECESARIA PARA SU FUNCIONAMIENTO SEGUN FICHA TECNICA.</v>
          </cell>
          <cell r="F35059" t="str">
            <v>Ins</v>
          </cell>
          <cell r="G35059" t="str">
            <v>und</v>
          </cell>
          <cell r="H35059">
            <v>1</v>
          </cell>
          <cell r="I35059">
            <v>280681013.73374999</v>
          </cell>
          <cell r="J35059">
            <v>280681014</v>
          </cell>
        </row>
        <row r="35061">
          <cell r="A35061" t="str">
            <v>EE-20.440</v>
          </cell>
          <cell r="C35061" t="str">
            <v xml:space="preserve">TURBIDÍMETRO PORTÁTIL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poseer estuche con inserción, estándares de calibración primarios en 1" viales sellados para 20, 100, 800 NTU, 10 NTU como norma de verificación primaria, seis (6) células de la muestra con tapas de rosca, facilidad de uso, cumplir con el método USEPA 180.1, precisión ± 2% de la lectura más luz parásita, repetibilidad ± 1% de la lectura o 0,01 NTU el que sea mayor, resolución 0,01 NTU del rango más bajo, tiempo de respuesta máximo seis (6) segundos en modo lectura normal, Incluye solución de verificación de 10 NTU y soluciones de calibración de 20,100 y 800NTU, calibración mínima a 20 NTU sin prejuicio de otros requisitos, luz difusa &lt;0,02 NTU, rango de medición de  0 a 1000 NTU, unidad de medición NTU, suministro de energía baterías AA, requisitos de energía 100 - 240 V AC / 50/60 Hz con alimentación opcional o USB + Módulo de potencia , fuente de alimentación DC y AC, certificaciones de cumplimiento CE/RAEE, tipo de pantalla LCD gráfico, clasificación de la caja IP67, interfaz USB, fuente de luz  lámpara de filamento de tungsteno, método de medición  relación de determinación turbidimétrico utilizando una señal primaria nefelométrica dispersión de la luz (90 °) y la señal de dispersión de la luz transmitida, modos de medición normal (Push to Read) con promedio de señal, rango de temperatura de funcionamiento 0 a 50°C, soportar condiciones de almacenamiento en el rango comprendido entre -20°C a 60°C, , regulador  método EPA 180.1, Interfaz de usuario con botón de interfaz gráfica de usuario, garantía mínima de un (1) año, incluir maleta de transporte, manual del instrumento en castellano (Impreso y en CD-ROM), guía de inicio rápido, interfaz intuitiva que incluya identificación usuario y de cada una de las muestras, pantalla gráfica mínima de  240 x 160 píxeles y tamaño de 7.5 x 5 cm, de color blanco y negro con retroiluminación azul claro; memoria de datos de 500 registros.  incluye capacitación en manejo de equipos mínimo de 8 horas en el sitio de entrega </v>
          </cell>
          <cell r="G35061" t="str">
            <v>UND</v>
          </cell>
          <cell r="J35061">
            <v>7074197</v>
          </cell>
        </row>
        <row r="35062">
          <cell r="B35062" t="str">
            <v>L376</v>
          </cell>
          <cell r="C35062" t="str">
            <v xml:space="preserve">TURBIDÍMETRO PORTÁTIL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poseer estuche con inserción, estándares de calibración primarios en 1" viales sellados para 20, 100, 800 NTU, 10 NTU como norma de verificación primaria, seis (6) células de la muestra con tapas de rosca, facilidad de uso, cumplir con el método USEPA 180.1, precisión ± 2% de la lectura más luz parásita, repetibilidad ± 1% de la lectura o 0,01 NTU el que sea mayor, resolución 0,01 NTU del rango más bajo, tiempo de respuesta máximo seis (6) segundos en modo lectura normal, Incluye solución de verificación de 10 NTU y soluciones de calibración de 20,100 y 800NTU, calibración mínima a 20 NTU sin prejuicio de otros requisitos, luz difusa &lt;0,02 NTU, rango de medición de  0 a 1000 NTU, unidad de medición NTU, suministro de energía baterías AA, requisitos de energía 100 - 240 V AC / 50/60 Hz con alimentación opcional o USB + Módulo de potencia , fuente de alimentación DC y AC, certificaciones de cumplimiento CE/RAEE, tipo de pantalla LCD gráfico, clasificación de la caja IP67, interfaz USB, fuente de luz  lámpara de filamento de tungsteno, método de medición  relación de determinación turbidimétrico utilizando una señal primaria nefelométrica dispersión de la luz (90 °) y la señal de dispersión de la luz transmitida, modos de medición normal (Push to Read) con promedio de señal, rango de temperatura de funcionamiento 0 a 50°C, soportar condiciones de almacenamiento en el rango comprendido entre -20°C a 60°C, , regulador  método EPA 180.1, Interfaz de usuario con botón de interfaz gráfica de usuario, garantía mínima de un (1) año, incluir maleta de transporte, manual del instrumento en castellano (Impreso y en CD-ROM), guía de inicio rápido, interfaz intuitiva que incluya identificación usuario y de cada una de las muestras, pantalla gráfica mínima de  240 x 160 píxeles y tamaño de 7.5 x 5 cm, de color blanco y negro con retroiluminación azul claro; memoria de datos de 500 registros.  incluye capacitación en manejo de equipos mínimo de 8 horas en el sitio de entrega </v>
          </cell>
          <cell r="F35062" t="str">
            <v>Esp</v>
          </cell>
          <cell r="G35062" t="str">
            <v>und</v>
          </cell>
          <cell r="H35062">
            <v>1</v>
          </cell>
          <cell r="I35062">
            <v>7074196.983</v>
          </cell>
          <cell r="J35062">
            <v>7074197</v>
          </cell>
        </row>
        <row r="35064">
          <cell r="A35064" t="str">
            <v>EE-20.441</v>
          </cell>
          <cell r="C35064" t="str">
            <v xml:space="preserve">FOTÓMETRO PORTÁTIL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interfaz de usuario intuitiva, interfaz de usuario que permita selecciones rápidas, almacenamiento de mínimo 500 registros de datos, debe incluir por lo menos un (1) puerto USB para la facilidad de descargar o transferir información, clasificación de la caja IP67, interfaz USB tipo mini IP67, modo de funcionamiento por transmitancia (%), absorbancia y concentración, sistema óptico 0/180 0/180 transmitancia deg 0/180 deg transmitancia, exactitud fotométrica ± 0,005 Abs  nominal 1,0 ABS, linealidad fotométrica ± 0,002 Abs (el 0 - 1 Abs), gama de medición fotométrica 0-2 Abs, fuente de alimentación pilas alcalinas tamaño AA recargables,  reproducibilidad ± 0,005 Abs (0 - 1. A), lámpara Fuente diodo emisor de luz (LED), ancho de banda espectral 15 nm de ancho de banda del filtro, rango de temperatura 0 a 50 ° C (32 a 122 ° F), programas de usuario programación personalizada 10, longitud de onda precisión ± 1 nm , rango de longitud de onda iguales a 420 nm, 520 nm, 560 nm, 610 nm, selección de longitud de onda automático, identificación usuario y de muestra, adaptador para tubos de 16mm de DQO, conjunto completo de programas almacenados (métodos pre-instalados) y disponibilidad del programa de usuario y selección de programa favorito, incluye cubeta de muestra de vidrio 1”pulgada (25 mm) de circunferencia y marcas de 10, 20, 25-mL (2) y adaptador de cubeta de muestra, incluye reactivos para determinación de los siguientes parámetros: cloro residual Pk:100 determinaciones, fosfatos: Pk:100 determinaciones, manganeso: Pk:50 determinaciones, molibdeno: Pk:100 determinaciones, zinc Pk:100 determinaciones, sulfatos Pk:100 determinaciones, hierro total Pk:100 determinaciones, nitritos Pk:100 determinaciones, nitratos Pk:100, determinaciones, aluminio Pk:100 determinaciones, fluoruro Pk:100 determinaciones, carbono orgánico total Pk:50 determinaciones, así mismo el equipo debe estar en la capacidad de medir los siguientes parámetros:  cloro residual, fosfatos, manganeso, molibdeno, zinc , sulfatos, hierro total, nitritos, nitratos, aluminio, fluoruro, carbono orgánico total, interfaz de usuario con botón de interfaz gráfica de usuario, garantía mínima de un (1) año, incluir maleta de transporte, manual del instrumento en castellano (Impreso y en CD-ROM), guía de inicio rápido, interfaz intuitiva que incluya identificación usuario y de cada una de las muestras, Pantalla gráfica mínima de  240 x 160 píxeles y tamaño 7.5 x 5.5 cm, de color blanco y negro con retroiluminación azul clara, para su respectiva trazabilidad de datos cuenta con cable USB con miniconector USB, puede almacenar hasta 500 valores incluyendo incluyendo (Resultado, fecha, hora, ID de la muestra, ID de usuario. Puede medir hasta 90 parámetros: entre ellos: • Aluminio • Nitrógeno amoniacal bajo y alto rango  • Nitrogeno Amoniacal libre • Benzotriazol • Bromo • Cadmio • Monocloraminas • Cloro libre • Cloro total • Cloruros • Dióxido de cloro en alto y bajo rango • Cromo Hexavalente  • Cromo total • Cobalto • DQO en alto, medio y bajo rango • Color verdadero y aparente  • Cobre  • Cianuro  • Ácido cianúrico • Detergentes • Oxígeno Disuelto • Acido iso ascórbico • Arsénico libre  • Fluoruros • Formaldehidos • Dureza total en bajo rango  • Dureza Ca y Mg  • Hidrazina • Hidroaquinona • Hierro total  • Ácido ascórbico  • Plomo • Manganeso bajo y alto rango  • Mercurio • Molibdeno  • Molibdato • Níquel  • Nitritos bajo, medio y alto rango • Nitratos bajo, medio y alto rango • Nitrógeno total • Carbono Orgánico total bajo, medio y alto rango • Ozono bajo, medio y alto rango • PCB  • pH • Fosfonatos • Fosforo bajo y alto rango • Sílice bajo y alto rango • Sulfatos • Sulfitos • Solidos suspendidos • Toliltriazol • Ácidos Volátiles  • Zinc Entre otros  incluye capacitación en manejo de equipos mínimo de 8 horas en el sitio de entrega </v>
          </cell>
          <cell r="G35064" t="str">
            <v>UND</v>
          </cell>
          <cell r="J35064" t="e">
            <v>#VALUE!</v>
          </cell>
        </row>
        <row r="35065">
          <cell r="B35065" t="str">
            <v>L377</v>
          </cell>
          <cell r="C35065" t="str">
            <v xml:space="preserve">FOTÓMETRO PORTÁTIL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interfaz de usuario intuitiva, interfaz de usuario que permita selecciones rápidas, almacenamiento de mínimo 500 registros de datos, debe incluir por lo menos un (1) puerto USB para la facilidad de descargar o transferir información, clasificación de la caja IP67, interfaz USB tipo mini IP67, modo de funcionamiento por transmitancia (%), absorbancia y concentración, sistema óptico 0/180 0/180 transmitancia deg 0/180 deg transmitancia, exactitud fotométrica ± 0,005 Abs  nominal 1,0 ABS, linealidad fotométrica ± 0,002 Abs (el 0 - 1 Abs), gama de medición fotométrica 0-2 Abs, fuente de alimentación pilas alcalinas tamaño AA recargables,  reproducibilidad ± 0,005 Abs (0 - 1. A), lámpara Fuente diodo emisor de luz (LED), ancho de banda espectral 15 nm de ancho de banda del filtro, rango de temperatura 0 a 50 ° C (32 a 122 ° F), programas de usuario programación personalizada 10, longitud de onda precisión ± 1 nm , rango de longitud de onda iguales a 420 nm, 520 nm, 560 nm, 610 nm, selección de longitud de onda automático, identificación usuario y de muestra, adaptador para tubos de 16mm de DQO, conjunto completo de programas almacenados (métodos pre-instalados) y disponibilidad del programa de usuario y selección de programa favorito, incluye cubeta de muestra de vidrio 1”pulgada (25 mm) de circunferencia y marcas de 10, 20, 25-mL (2) y adaptador de cubeta de muestra, incluye reactivos para determinación de los siguientes parámetros: cloro residual Pk:100 determinaciones, fosfatos: Pk:100 determinaciones, manganeso: Pk:50 determinaciones, molibdeno: Pk:100 determinaciones, zinc Pk:100 determinaciones, sulfatos Pk:100 determinaciones, hierro total Pk:100 determinaciones, nitritos Pk:100 determinaciones, nitratos Pk:100, determinaciones, aluminio Pk:100 determinaciones, fluoruro Pk:100 determinaciones, carbono orgánico total Pk:50 determinaciones, así mismo el equipo debe estar en la capacidad de medir los siguientes parámetros:  cloro residual, fosfatos, manganeso, molibdeno, zinc , sulfatos, hierro total, nitritos, nitratos, aluminio, fluoruro, carbono orgánico total, interfaz de usuario con botón de interfaz gráfica de usuario, garantía mínima de un (1) año, incluir maleta de transporte, manual del instrumento en castellano (Impreso y en CD-ROM), guía de inicio rápido, interfaz intuitiva que incluya identificación usuario y de cada una de las muestras, Pantalla gráfica mínima de  240 x 160 píxeles y tamaño 7.5 x 5.5 cm, de color blanco y negro con retroiluminación azul clara, para su respectiva trazabilidad de datos cuenta con cable USB con miniconector USB, puede almacenar hasta 500 valores incluyendo incluyendo (Resultado, fecha, hora, ID de la muestra, ID de usuario. Puede medir hasta 90 parámetros: entre ellos: • Aluminio • Nitrógeno amoniacal bajo y alto rango  • Nitrogeno Amoniacal libre • Benzotriazol • Bromo • Cadmio • Monocloraminas • Cloro libre • Cloro total • Cloruros • Dióxido de cloro en alto y bajo rango • Cromo Hexavalente  • Cromo total • Cobalto • DQO en alto, medio y bajo rango • Color verdadero y aparente  • Cobre  • Cianuro  • Ácido cianúrico • Detergentes • Oxígeno Disuelto • Acido iso ascórbico • Arsénico libre  • Fluoruros • Formaldehidos • Dureza total en bajo rango  • Dureza Ca y Mg  • Hidrazina • Hidroaquinona • Hierro total  • Ácido ascórbico  • Plomo • Manganeso bajo y alto rango  • Mercurio • Molibdeno  • Molibdato • Níquel  • Nitritos bajo, medio y alto rango • Nitratos bajo, medio y alto rango • Nitrógeno total • Carbono Orgánico total bajo, medio y alto rango • Ozono bajo, medio y alto rango • PCB  • pH • Fosfonatos • Fosforo bajo y alto rango • Sílice bajo y alto rango • Sulfatos • Sulfitos • Solidos suspendidos • Toliltriazol • Ácidos Volátiles  • Zinc Entre otros  incluye capacitación en manejo de equipos mínimo de 8 horas en el sitio de entrega </v>
          </cell>
          <cell r="F35065" t="str">
            <v>Esp</v>
          </cell>
          <cell r="G35065" t="str">
            <v>und</v>
          </cell>
          <cell r="H35065">
            <v>1</v>
          </cell>
          <cell r="I35065" t="str">
            <v>NA</v>
          </cell>
          <cell r="J35065" t="e">
            <v>#VALUE!</v>
          </cell>
        </row>
        <row r="35067">
          <cell r="A35067" t="str">
            <v>EE-20.442</v>
          </cell>
          <cell r="C35067" t="str">
            <v xml:space="preserve">TERMOREACTOR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interfaz de usuario intuitiva, interfaz de usuario que permita selecciones rápidas, almacenamiento de mínimo 500 registros de datos, debe incluir por lo menos un (1) puerto USB para la facilidad de descargar o transferir información, incluir por lo menos quince (15) viales de dieciséis (16) mm en un único bloque, cumple ertificaciones de cumplimiento: CE, cTUVus, profundidad máxima 31.0 cm (12.2 pulg.), calefacción de 20 a 150 ºC en 10 minutos máximo, rango de temperatura de funcionamiento de 10 a 45 ° C, requisitos de alimentación de 50 a 60 Hz, requisitos de energía (voltaje) 100 - 240 VAC, configuración ajustable de temperatura en un rango de 37 a 165 ºC (99 a 329ºF) con incrementos de 1°C, estabilidad de temperatura máxima ± 2 ºC, set de programas (programa de DQO (150 ° C, 120 minutos) y programa de TOC (105 ° C, 120 minutos), interfaz de usuario con boton de interfaz gráfica de usuario, garantía mínima de un (1) año, incluir maleta de transporte, manual del instrumento en castellano (Impreso y en CD-ROM), guía de inicio rápido, interfaz intuitiva, incluye capacitación en manejo de equipos mínimo de 8 horas en el sitio de entrega, Pantalla digital no táctil, de color blanco y negro con retroiluminación de color verde, no necesita trazabilidad de datos ya que el objetivo de este equipo es preparar la muestra para su respectiva oxidación por tal razón no tiene puerto de salida de datos, se pueden precalentar muestras de TOC y DQO. </v>
          </cell>
          <cell r="G35067" t="str">
            <v>UND</v>
          </cell>
          <cell r="J35067">
            <v>4951914</v>
          </cell>
        </row>
        <row r="35068">
          <cell r="B35068" t="str">
            <v>L378</v>
          </cell>
          <cell r="C35068" t="str">
            <v xml:space="preserve">TERMOREACTOR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interfaz de usuario intuitiva, interfaz de usuario que permita selecciones rápidas, almacenamiento de mínimo 500 registros de datos, debe incluir por lo menos un (1) puerto USB para la facilidad de descargar o transferir información, incluir por lo menos quince (15) viales de dieciséis (16) mm en un único bloque, cumple ertificaciones de cumplimiento: CE, cTUVus, profundidad máxima 31.0 cm (12.2 pulg.), calefacción de 20 a 150 ºC en 10 minutos máximo, rango de temperatura de funcionamiento de 10 a 45 ° C, requisitos de alimentación de 50 a 60 Hz, requisitos de energía (voltaje) 100 - 240 VAC, configuración ajustable de temperatura en un rango de 37 a 165 ºC (99 a 329ºF) con incrementos de 1°C, estabilidad de temperatura máxima ± 2 ºC, set de programas (programa de DQO (150 ° C, 120 minutos) y programa de TOC (105 ° C, 120 minutos), interfaz de usuario con boton de interfaz gráfica de usuario, garantía mínima de un (1) año, incluir maleta de transporte, manual del instrumento en castellano (Impreso y en CD-ROM), guía de inicio rápido, interfaz intuitiva, incluye capacitación en manejo de equipos mínimo de 8 horas en el sitio de entrega, Pantalla digital no táctil, de color blanco y negro con retroiluminación de color verde, no necesita trazabilidad de datos ya que el objetivo de este equipo es preparar la muestra para su respectiva oxidación por tal razón no tiene puerto de salida de datos, se pueden precalentar muestras de TOC y DQO. </v>
          </cell>
          <cell r="F35068" t="str">
            <v>Esp</v>
          </cell>
          <cell r="G35068" t="str">
            <v>und</v>
          </cell>
          <cell r="H35068">
            <v>1</v>
          </cell>
          <cell r="I35068">
            <v>4951913.5889999997</v>
          </cell>
          <cell r="J35068">
            <v>4951914</v>
          </cell>
        </row>
        <row r="35070">
          <cell r="A35070" t="str">
            <v>EE-20.443</v>
          </cell>
          <cell r="C35070" t="str">
            <v xml:space="preserve">TITULADOR DIGITAL PORTÁTIL – EL EQUIPO DEBE CUMPLIR LA TOTALIDAD DE LAS ESPECIFICACIONES INDICADAS EN LA SIGUIENTE DESCRIPCIÓN, EL INCUMPLIMIENTO DE ALGUNA DE ELLAS SERÁ CAUSAL DEL RECHAZO DEL EQUIPO, LAS ESPECIFICACIONES SON LAS SIGUIENTES: Equipo resistente al agua y al polvo, resistencia moderada a golpes, los métodos del titulador deben emplear un dispositivo de dispensación de alta precisión y cartuchos de titrante concentrado que permiten realizar análisis en el laboratorio, en la planta o en el campo, cartuchos intercambiables, facilidad en cambio de titrantes, capacidad para titular más de 50 parámetros y rangos disponibles, los titrantes concentrados deben permitir entre 40 y 100 titulaciones por cartucho, el número usado para calcular la concentración de la muestra debe ser el registrado directamente del contador digital del Titulador Digital, debe incluir reactivos para determinación de: dureza cálcica, magnésica y total : pk 100 determinaciones, cloruros pk 100 determinaciones, alcalinidad total pk 100 determinaciones, Interfaz de usuario con botón de interfaz gráfica de usuario, garantía mínima de un (1) año, incluir maleta de transporte, manual del instrumento en castellano (Impreso), guía de inicio rápido, interfaz intuitiva que incluya identificación usuario y de cada una de las muestras,cuenta con un marcador análogo de 4 dígitos, debido a que es solo para lectura, puede medir los siguientes parámetros: • Acidez • Alcalinidad • Alcalinidad total • Cloruros • Dureza Cálcica • Dureza Magnésica • Dureza Total • Sulfitos • Acido- Base • Dióxido de Carbono  • Quelante libre  • Quelante total • Cloro Libre  • Cloro total • Hipoclorito • Hierro • Nitritos • Oxígeno Disuelto  • Salinidad • Ácidos Volátiles.  incluye capacitación en manejo de equipos mínimo de 8 horas en el sitio de entrega. </v>
          </cell>
          <cell r="G35070" t="str">
            <v>UND</v>
          </cell>
          <cell r="J35070" t="e">
            <v>#VALUE!</v>
          </cell>
        </row>
        <row r="35071">
          <cell r="B35071" t="str">
            <v>L379</v>
          </cell>
          <cell r="C35071" t="str">
            <v xml:space="preserve">TITULADOR DIGITAL PORTÁTIL – EL EQUIPO DEBE CUMPLIR LA TOTALIDAD DE LAS ESPECIFICACIONES INDICADAS EN LA SIGUIENTE DESCRIPCIÓN, EL INCUMPLIMIENTO DE ALGUNA DE ELLAS SERÁ CAUSAL DEL RECHAZO DEL EQUIPO, LAS ESPECIFICACIONES SON LAS SIGUIENTES: Equipo resistente al agua y al polvo, resistencia moderada a golpes, los métodos del titulador deben emplear un dispositivo de dispensación de alta precisión y cartuchos de titrante concentrado que permiten realizar análisis en el laboratorio, en la planta o en el campo, cartuchos intercambiables, facilidad en cambio de titrantes, capacidad para titular más de 50 parámetros y rangos disponibles, los titrantes concentrados deben permitir entre 40 y 100 titulaciones por cartucho, el número usado para calcular la concentración de la muestra debe ser el registrado directamente del contador digital del Titulador Digital, debe incluir reactivos para determinación de: dureza cálcica, magnésica y total : pk 100 determinaciones, cloruros pk 100 determinaciones, alcalinidad total pk 100 determinaciones, Interfaz de usuario con botón de interfaz gráfica de usuario, garantía mínima de un (1) año, incluir maleta de transporte, manual del instrumento en castellano (Impreso), guía de inicio rápido, interfaz intuitiva que incluya identificación usuario y de cada una de las muestras,cuenta con un marcador análogo de 4 dígitos, debido a que es solo para lectura, puede medir los siguientes parámetros: • Acidez • Alcalinidad • Alcalinidad total • Cloruros • Dureza Cálcica • Dureza Magnésica • Dureza Total • Sulfitos • Acido- Base • Dióxido de Carbono  • Quelante libre  • Quelante total • Cloro Libre  • Cloro total • Hipoclorito • Hierro • Nitritos • Oxígeno Disuelto  • Salinidad • Ácidos Volátiles.  incluye capacitación en manejo de equipos mínimo de 8 horas en el sitio de entrega. </v>
          </cell>
          <cell r="F35071" t="str">
            <v>Esp</v>
          </cell>
          <cell r="G35071" t="str">
            <v>und</v>
          </cell>
          <cell r="H35071">
            <v>1</v>
          </cell>
          <cell r="I35071" t="str">
            <v>NA</v>
          </cell>
          <cell r="J35071" t="e">
            <v>#VALUE!</v>
          </cell>
        </row>
        <row r="35073">
          <cell r="A35073" t="str">
            <v>EE-20.444</v>
          </cell>
          <cell r="C35073" t="str">
            <v>MEDIDOR PORTATIL DE PH Y CONDUCTIVIDAD/TDS/SALINIDAD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incluye medidor portátil, sonda de pH reutilizable con cable de un (1) m para muestras sucias, sonda de conductividad / TDS / salinidad con cable de un (1) m para muestras sucias, soluciones buffer de 4, 7  y 10 pH en presentación de 500 ml, solución de almacenamiento de Ph KCL en presentación de 500 ml, estándar de conductividad NaCl en presentación de 500 ml, fuente de energía en baterías AA, accesorio para laboratorio con brazo universal para tres electrodos, soporte para cabezal, adaptador de corriente, adaptador de corriente USB/DC para transferencia de datos, sondas inteligentes que reconozcan automáticamente el parámetro de prueba, el historial de calibración y método, medidor impermeable, interfaz de usuario intuitiva que permita obtener funcionamiento simple y resultados precisos, capacidad de almacenamiento de resultados interna 500 registro de datos, certificados de cumplimiento CE.WEEE, compensación de la temperatura apagado - automático – manual, curvas de calibración en display con datos de resumen de la calibración, entradas M12 digital (2) para sondas IntelliCAL, entradas electrodos digitales (inteligentes) 2 canal, exactitud de la conductividad ± 0.5 " (1 µS/cm - 200 mS/cm) de % de rango desde (1µS/cm - 200 mS/cm), exactitud mV ± 0.1 mV, exactitud pH ± 0.002 pH, descarga de datos mediante la conexión USB hasta la PC o unidad flash con transferencia automática de todo el registro de datos o como se reciban las lecturas, grado de protección IP de la carcasa con IP67, idioma castellano, intervalos/alertas/recordatorios de Calibración de 2 horas a 7 días, lenguaje de interfaz13, medición de la conductividad en 5 modos de estabilidad diferentes, medición de pH de 0 - 14 pH, medición de pH con lectura estable con 5 ajustes de estabilización, medición directa ISE, medición mV con lectura estable de 5 ajustes de estabilización, pantalla con lecturas de una o dos sondas y lecturas simultáneas de dos sondas, capacidad de medir PH: pH, mV, temperatura, conductividad: Conductividad, TDS, salinidad, resistividad, temperatura, parámetro: pH, mV, ISE, ORP/Redox, oxígeno disuelto, conductividad, TDS, salinidad, resistividad, temperatura, rango de medición-1500 - 1500 mV, rango de medición de la Conductividad de 0.01 µS/cm a 200.0 mS/cm, rango de medición de salinidad 0.01 ppt, requisitos de alimentación (voltaje) 6 V, resistente al agua caja del medidor inmersión de (un) 1 metro durante 30 minutos (IP67), resolución de 0.1/ 0.01/ 0.001, resolución de la conductividad 5 dígitos con 2 dígitos después del punto decimal, resolución de la salinidad 0.01 ppt, resolución de pH seleccionable entre 0.001 - 0.1 pH, resolución mV 0.1 mV, salida USB a PC/unidad de memoria Flash USB o PC / flash stick, funcion de comprobacion de patrón, debe aceptar patrones de Ph de las siguientes características: código de colores 4.01, 7.00, 10.01 (por defecto), IUPAC-4.01, 7.00, 10.01, 12.45, DIN-4.65, 9.23,  IUPAC-4.01, 6.86, 10.01, 12.45, IUPAC-4.01, 6.86, 9.18, 12.45, IUPAC-4.01, 7.00, 9.18, 12.45, identificación de usuario y muestra, lecturas de parámetros puntuales, continua e intervalos, lectura simultanea de dos parámetros con diferentes sonda – Especificaciones de electrodo PH: precisión ± 0,02 pH, longitud del cable 1 m, junction  pasador de cerámica (x2), material del cuerpo sensor Zeonor, parámetro pH, intervalo de 0 a 14 pH, tipo de referencia Ag / AgCl (de una sola unión), resolución 0.001 Ph; 0,0 pH; 0,1 pH, tipo de sensor en vidrio, rango de temperatura de 0 a 50 ° C, sondas digitales que alerten al usuario cuando sea necesario re-calibración, sondas digitales que se puedan mover entre equipos sin necesidad de recalibrar o volver a introducir los ajustes de medición – Especificaciones electrodo de conductividad: Electrodo de conductividad digital, con grafito de 4 polos, con cable de 1 m, conector HQD specific, diámetro 16 mm, dimensiones (A x L):16 mm x 200 mm, exactitud conductividad ± 0,5 % del intervalo, salinidad ± 0,1, ± 1 dígito, TDS: ± 0,5 % ± 1 dígito, longitud 200 mm.</v>
          </cell>
          <cell r="G35073" t="str">
            <v>UND</v>
          </cell>
          <cell r="J35073" t="e">
            <v>#VALUE!</v>
          </cell>
        </row>
        <row r="35074">
          <cell r="B35074" t="str">
            <v>L380</v>
          </cell>
          <cell r="C35074" t="str">
            <v>MEDIDOR PORTATIL DE PH Y CONDUCTIVIDAD/TDS/SALINIDAD -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incluye medidor portátil, sonda de pH reutilizable con cable de un (1) m para muestras sucias, sonda de conductividad / TDS / salinidad con cable de un (1) m para muestras sucias, soluciones buffer de 4, 7  y 10 pH en presentación de 500 ml, solución de almacenamiento de Ph KCL en presentación de 500 ml, estándar de conductividad NaCl en presentación de 500 ml, fuente de energía en baterías AA, accesorio para laboratorio con brazo universal para tres electrodos, soporte para cabezal, adaptador de corriente, adaptador de corriente USB/DC para transferencia de datos, sondas inteligentes que reconozcan automáticamente el parámetro de prueba, el historial de calibración y método, medidor impermeable, interfaz de usuario intuitiva que permita obtener funcionamiento simple y resultados precisos, capacidad de almacenamiento de resultados interna 500 registro de datos, certificados de cumplimiento CE.WEEE, compensación de la temperatura apagado - automático – manual, curvas de calibración en display con datos de resumen de la calibración, entradas M12 digital (2) para sondas IntelliCAL, entradas electrodos digitales (inteligentes) 2 canal, exactitud de la conductividad ± 0.5 " (1 µS/cm - 200 mS/cm) de % de rango desde (1µS/cm - 200 mS/cm), exactitud mV ± 0.1 mV, exactitud pH ± 0.002 pH, descarga de datos mediante la conexión USB hasta la PC o unidad flash con transferencia automática de todo el registro de datos o como se reciban las lecturas, grado de protección IP de la carcasa con IP67, idioma castellano, intervalos/alertas/recordatorios de Calibración de 2 horas a 7 días, lenguaje de interfaz13, medición de la conductividad en 5 modos de estabilidad diferentes, medición de pH de 0 - 14 pH, medición de pH con lectura estable con 5 ajustes de estabilización, medición directa ISE, medición mV con lectura estable de 5 ajustes de estabilización, pantalla con lecturas de una o dos sondas y lecturas simultáneas de dos sondas, capacidad de medir PH: pH, mV, temperatura, conductividad: Conductividad, TDS, salinidad, resistividad, temperatura, parámetro: pH, mV, ISE, ORP/Redox, oxígeno disuelto, conductividad, TDS, salinidad, resistividad, temperatura, rango de medición-1500 - 1500 mV, rango de medición de la Conductividad de 0.01 µS/cm a 200.0 mS/cm, rango de medición de salinidad 0.01 ppt, requisitos de alimentación (voltaje) 6 V, resistente al agua caja del medidor inmersión de (un) 1 metro durante 30 minutos (IP67), resolución de 0.1/ 0.01/ 0.001, resolución de la conductividad 5 dígitos con 2 dígitos después del punto decimal, resolución de la salinidad 0.01 ppt, resolución de pH seleccionable entre 0.001 - 0.1 pH, resolución mV 0.1 mV, salida USB a PC/unidad de memoria Flash USB o PC / flash stick, funcion de comprobacion de patrón, debe aceptar patrones de Ph de las siguientes características: código de colores 4.01, 7.00, 10.01 (por defecto), IUPAC-4.01, 7.00, 10.01, 12.45, DIN-4.65, 9.23,  IUPAC-4.01, 6.86, 10.01, 12.45, IUPAC-4.01, 6.86, 9.18, 12.45, IUPAC-4.01, 7.00, 9.18, 12.45, identificación de usuario y muestra, lecturas de parámetros puntuales, continua e intervalos, lectura simultanea de dos parámetros con diferentes sonda – Especificaciones de electrodo PH: precisión ± 0,02 pH, longitud del cable 1 m, junction  pasador de cerámica (x2), material del cuerpo sensor Zeonor, parámetro pH, intervalo de 0 a 14 pH, tipo de referencia Ag / AgCl (de una sola unión), resolución 0.001 Ph; 0,0 pH; 0,1 pH, tipo de sensor en vidrio, rango de temperatura de 0 a 50 ° C, sondas digitales que alerten al usuario cuando sea necesario re-calibración, sondas digitales que se puedan mover entre equipos sin necesidad de recalibrar o volver a introducir los ajustes de medición – Especificaciones electrodo de conductividad: Electrodo de conductividad digital, con grafito de 4 polos, con cable de 1 m, conector HQD specific, diámetro 16 mm, dimensiones (A x L):16 mm x 200 mm, exactitud conductividad ± 0,5 % del intervalo, salinidad ± 0,1, ± 1 dígito, TDS: ± 0,5 % ± 1 dígito, longitud 200 mm.</v>
          </cell>
          <cell r="F35074" t="str">
            <v>Esp</v>
          </cell>
          <cell r="G35074" t="str">
            <v>und</v>
          </cell>
          <cell r="H35074">
            <v>1</v>
          </cell>
          <cell r="I35074" t="str">
            <v>NA</v>
          </cell>
          <cell r="J35074" t="e">
            <v>#VALUE!</v>
          </cell>
        </row>
        <row r="35076">
          <cell r="A35076" t="str">
            <v>EE-20.445</v>
          </cell>
          <cell r="C35076" t="str">
            <v xml:space="preserve">FLOCULADOR DIGITAL PORTÁTIL-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para análisis de agua, de 4 posiciones, adecuado para vasos de 1 L, Velocidad de agitación regulable (20-250 RPM), potencia  50 W, controlada por microprocesador, Inicio y paro suave y progresivo , pantalla digital LCD retroiluminada con indicación del valor seleccionado y real de velocidad, y temporizador  0-240 MIN (con avisador acústico), teclado con pulsadores de membrana, sensibles al tacto, posibilidad de memorizar 2 velocidades y pasar de una a otra con una sola pulsación,  resolución 5 RPM; precisión 1 RPM; varillas agitadoras de acero inoxidable, pantalla de luz en cada posición, asa de sujeción para un cómodo transporte, alimentación eléctrica; 220-230V** 50-60Hzy 12V doble alimentación: 230V AC y 12V DC, que permite trabajar con la batería del coche, se suministra con cable para mechero de automóvil. Protección IP34;dimensiones  250x250x290 MM. No incluye los vasos.  incluye capacitación en manejo de equipos mínimo de 8 horas en el sitio de entrega. </v>
          </cell>
          <cell r="G35076" t="str">
            <v>UND</v>
          </cell>
          <cell r="J35076">
            <v>5098974</v>
          </cell>
        </row>
        <row r="35077">
          <cell r="B35077" t="str">
            <v>L381</v>
          </cell>
          <cell r="C35077" t="str">
            <v xml:space="preserve">FLOCULADOR DIGITAL PORTÁTIL- EL EQUIPO DEBE CUMPLIR LA TOTALIDAD DE LAS ESPECIFICACIONES INDICADAS EN LA SIGUIENTE DESCRIPCIÓN, EL INCUMPLIMIENTO DE ALGUNA DE ELLAS SERÁ CAUSAL DEL RECHAZO DEL EQUIPO, LAS ESPECIFICACIONES SON LAS SIGUIENTES: Equipo robusto resistente al agua y al polvo, resistencia moderada a golpes, para análisis de agua, de 4 posiciones, adecuado para vasos de 1 L, Velocidad de agitación regulable (20-250 RPM), potencia  50 W, controlada por microprocesador, Inicio y paro suave y progresivo , pantalla digital LCD retroiluminada con indicación del valor seleccionado y real de velocidad, y temporizador  0-240 MIN (con avisador acústico), teclado con pulsadores de membrana, sensibles al tacto, posibilidad de memorizar 2 velocidades y pasar de una a otra con una sola pulsación,  resolución 5 RPM; precisión 1 RPM; varillas agitadoras de acero inoxidable, pantalla de luz en cada posición, asa de sujeción para un cómodo transporte, alimentación eléctrica; 220-230V** 50-60Hzy 12V doble alimentación: 230V AC y 12V DC, que permite trabajar con la batería del coche, se suministra con cable para mechero de automóvil. Protección IP34;dimensiones  250x250x290 MM. No incluye los vasos.  incluye capacitación en manejo de equipos mínimo de 8 horas en el sitio de entrega. </v>
          </cell>
          <cell r="F35077" t="str">
            <v>Esp</v>
          </cell>
          <cell r="G35077" t="str">
            <v>und</v>
          </cell>
          <cell r="H35077">
            <v>1</v>
          </cell>
          <cell r="I35077">
            <v>5098974.3</v>
          </cell>
          <cell r="J35077">
            <v>5098974</v>
          </cell>
        </row>
        <row r="35079">
          <cell r="A35079" t="str">
            <v>EE-20.446</v>
          </cell>
          <cell r="C35079" t="str">
            <v>SUMINISTRO, INSTALACIÓN Y PUESTA EN MARCHA  DE ASCENSOR PARA PASAJEROS SIN CUARTO DE MAQUINAS Capacidad 13 personas (1000Kg), velocidad nominal 1.0 m/s, 3 paradas y entrada en 3 pisos, Recorrido 7.0m, Energía de trabajo: 220V, 3 Fases, 60 Hz, sobre-recorrido 4200mm.  DIMENSIONES 1600x1500x2500mm h=2100mm.</v>
          </cell>
          <cell r="G35079" t="str">
            <v>UND</v>
          </cell>
          <cell r="J35079">
            <v>193415910</v>
          </cell>
        </row>
        <row r="35080">
          <cell r="B35080" t="str">
            <v>L382</v>
          </cell>
          <cell r="C35080" t="str">
            <v>ASCENSOR PARA PASAJEROS SIN CUARTO DE MAQUINAS Capacidad 13 personas (1000Kg), velocidad nominal 1.0 m/s, 3 paradas y entrada en 3 pisos, Recorrido 7.0m, Energía de trabajo: 220V, 3 Fases, 60 Hz, sobre-recorrido 4200mm.  DIMENSIONES 1600x1500x2500mm h=2100mm. Revisar especificaciones Técnicas. (TRM 2914 - 07/07/2016).INCLUYE CABLE VIAJERO.</v>
          </cell>
          <cell r="F35080" t="str">
            <v>Esp</v>
          </cell>
          <cell r="G35080" t="str">
            <v>und</v>
          </cell>
          <cell r="H35080">
            <v>1</v>
          </cell>
          <cell r="I35080">
            <v>193415910.01823997</v>
          </cell>
          <cell r="J35080">
            <v>193415910</v>
          </cell>
        </row>
        <row r="35082">
          <cell r="A35082" t="str">
            <v>EE-20.447</v>
          </cell>
          <cell r="C35082" t="str">
            <v>SUMINISTRO, TRANSPORTE E INSTALACION DE ALOJAMIENTO PARA SOLDADOS, EN SISTEMA MOVIL MODULAR CON  UN AREA DE 90 MTS CUADRADOS, CON CAPACIDAD PARA 32 SOLDADOS, SEGUN DISEÑO DE FONDO COLOR VERDE. INCLUYE TODO LO NECESARIO PARA SU CORRECTA INSTALACION Y PUESTA EN MARCHA ASI COMO LA DOTACION NECESARIA PARA SU FUNCIONAMIENTO.</v>
          </cell>
          <cell r="G35082" t="str">
            <v>UND</v>
          </cell>
          <cell r="J35082">
            <v>190249164</v>
          </cell>
        </row>
        <row r="35083">
          <cell r="B35083" t="str">
            <v>K80</v>
          </cell>
          <cell r="C35083" t="str">
            <v>SUMINISTRO, TRANSPORTE E INSTALACION DE ALOJAMIENTO PARA SOLDADOS, 
EN SISTEMA MOVIL MODULAR CON  UN AREA DE 90 MTS CUADRADOS, CON CAPACIDAD PARA 32 SOLDADOS, SEGUN DISEÑO DE FONDO COLOR VERDE. INCLUYE TODO LO NECESARIO PARA SU CORRECTA INSTALACION Y PUESTA EN MARCHA ASI COMO LA DOTACION NECESARIA PARA SU FUNCIONAMIENTO SEGUN ESPECIFICACION TECNICA</v>
          </cell>
          <cell r="F35083" t="str">
            <v>Ins</v>
          </cell>
          <cell r="G35083" t="str">
            <v>und</v>
          </cell>
          <cell r="H35083">
            <v>1</v>
          </cell>
          <cell r="I35083">
            <v>190249164</v>
          </cell>
          <cell r="J35083">
            <v>190249164</v>
          </cell>
        </row>
        <row r="35085">
          <cell r="A35085" t="str">
            <v>EE-20.448</v>
          </cell>
          <cell r="C35085" t="str">
            <v>SUMINISTRO, TRANSPORTE E INSTALACION DE ALOJAMIENTO PARA CUADROS, EN SISTEMA MOVIL MODULAR CON  UN AREA DE 90 MTS CUADRADOS, CON CAPACIDAD PARA 8 CUADROS, SEGUN DISEÑO DE FONDO COLOR VERDE.  INCLUYE TODO LO NECESARIO PARA SU CORRECTA INSTALACION Y PUESTA EN MARCHA ASI COMO LA DOTACION NECESARIA PARA SU FUNCIONAMIENTO.</v>
          </cell>
          <cell r="G35085" t="str">
            <v>UND</v>
          </cell>
          <cell r="J35085">
            <v>211504482</v>
          </cell>
        </row>
        <row r="35086">
          <cell r="B35086" t="str">
            <v>K81</v>
          </cell>
          <cell r="C35086" t="str">
            <v>SUMINISTRO, TRANSPORTE E INSTALACION DE ALOJAMIENTO PARA CUADROS, 
EN SISTEMA MOVIL MODULAR CON  UN AREA DE 90 MTS CUADRADOS, CON CAPACIDAD PARA 8 CUADROS, SEGUN DISEÑO DE FONDO COLOR VERDE.  INCLUYE TODO LO NECESARIO PARA SU CORRECTA INSTALACION Y PUESTA EN MARCHA ASI COMO LA DOTACION NECESARIA PARA SU  FUNCIONAMIENTO SEGUN ESPECIFICACION TECNICA</v>
          </cell>
          <cell r="F35086" t="str">
            <v>Ins</v>
          </cell>
          <cell r="G35086" t="str">
            <v>und</v>
          </cell>
          <cell r="H35086">
            <v>1</v>
          </cell>
          <cell r="I35086">
            <v>211504482</v>
          </cell>
          <cell r="J35086">
            <v>211504482</v>
          </cell>
        </row>
        <row r="35088">
          <cell r="A35088" t="str">
            <v>EE-20.449</v>
          </cell>
          <cell r="C35088" t="str">
            <v>SUMINISTRO, TRANSPORTE E INSTALACION DE ALOJAMIENTO PARA COMANDANTES, EN SISTEMA MOVIL MODULAR CON  UN AREA DE 54 MTS CUADRADOS, CON CAPACIDAD PARA 3 COMANDOS, SEGUN DISEÑO DE FONDO COLOR VERDE. INCLUYE TODO LO NECESARIO PARA SU CORRECTA INSTALACION Y PUESTA EN MARCHA ASI COMO LA DOTACION NECESARIA PARA SU FUNCIONAMIENTO.</v>
          </cell>
          <cell r="G35088" t="str">
            <v>UND</v>
          </cell>
          <cell r="J35088">
            <v>117890281</v>
          </cell>
        </row>
        <row r="35089">
          <cell r="B35089" t="str">
            <v>K82</v>
          </cell>
          <cell r="C35089" t="str">
            <v>SUMINISTRO, TRANSPORTE E INSTALACION DE ALOJAMIENTO PARA COMANDANTES,
 EN SISTEMA MOVIL MODULAR CON  UN AREA DE 54 MTS CUADRADOS, CON CAPACIDAD 
PARA 3 COMANDOS, SEGUN DISEÑO DE FONDO COLOR VERDE. INCLUYE TODO LO NECESARIO PARA SU CORRECTA INSTALACION Y PUESTA EN MARCHA ASI COMO LA DOTACION NECESARIA PARA SU FUNCIONAMIENTO SEGUN ESPECIFICACION TECNICA</v>
          </cell>
          <cell r="F35089" t="str">
            <v>Ins</v>
          </cell>
          <cell r="G35089" t="str">
            <v>und</v>
          </cell>
          <cell r="H35089">
            <v>1</v>
          </cell>
          <cell r="I35089">
            <v>117890280.90000001</v>
          </cell>
          <cell r="J35089">
            <v>117890281</v>
          </cell>
        </row>
        <row r="35091">
          <cell r="A35091" t="str">
            <v>EE-20.450</v>
          </cell>
          <cell r="C35091" t="str">
            <v>SUMINISTRO, TRANSPORTE E INSTALACION DE BATERIAS DE BAÑOS Y DEPOSITOS, EN SISTEMA MOVIL MODULAR CON  UN AREA DE 90 MTS CUADRADOS, SEGUN DISEÑO DE FONDO COLOR VERDE.  INCLUYE TODO LO NECESARIO PARA SU CORRECTA INSTALACION Y PUESTA EN MARCHA ASI COMO LA DOTACION NECESARIA PARA SU FUNCIONAMIENTO.</v>
          </cell>
          <cell r="G35091" t="str">
            <v>UND</v>
          </cell>
          <cell r="J35091">
            <v>229588128</v>
          </cell>
        </row>
        <row r="35092">
          <cell r="B35092" t="str">
            <v>K83</v>
          </cell>
          <cell r="C35092" t="str">
            <v>SUMINISTRO, TRANSPORTE E INSTALACION DE 
BATERIAS DE BAÑOS Y DEPOSITOS, EN SISTEMA MOVIL MODULAR 
CON  UN AREA DE 90 MTS CUADRADOS, SEGUN DISEÑO DE FONDO COLOR VERDE. 
 INCLUYE TODO LO NECESARIO PARA SU CORRECTA INSTALACION Y PUESTA EN MARCHA 
ASI COMO LA DOTACION NECESARIA PARA SU FUNCIONAMIENTO SEGUN ESPECIFICACION TECNICA</v>
          </cell>
          <cell r="F35092" t="str">
            <v>Ins</v>
          </cell>
          <cell r="G35092" t="str">
            <v>und</v>
          </cell>
          <cell r="H35092">
            <v>1</v>
          </cell>
          <cell r="I35092">
            <v>229588128</v>
          </cell>
          <cell r="J35092">
            <v>229588128</v>
          </cell>
        </row>
        <row r="35094">
          <cell r="A35094" t="str">
            <v>EE-20.451</v>
          </cell>
          <cell r="C35094" t="str">
            <v>SUMINISTRO, TRANSPORTE E INSTALACION DE OFICINAS, EN SISTEMA MOVIL MODULAR CON  UN AREA DE 90 MTS CUADRADOS, CON CAPACIDAD PARA 10 PUESTOS DE TRABAJO, SEGUN DISEÑO DE FONDO COLOR VERDE.  INCLUYE TODO LO NECESARIO PARA SU CORRECTA INSTALACION Y PUESTA EN MARCHA ASI COMO LA DOTACION NECESARIA PARA SU FUNCIONAMIENTO.</v>
          </cell>
          <cell r="G35094" t="str">
            <v>UND</v>
          </cell>
          <cell r="J35094">
            <v>191758266</v>
          </cell>
        </row>
        <row r="35095">
          <cell r="B35095" t="str">
            <v>K84</v>
          </cell>
          <cell r="C35095" t="str">
            <v>SUMINISTRO, TRANSPORTE E INSTALACION DE OFICINAS,  EN SISTEMA MOVIL MODULAR CON  UN AREA DE 90 MTS CUADRADOS, CON CAPACIDAD
 PARA 10 PUESTOS DE TRABAJO, SEGUN DISEÑO DE FONDO COLOR VERDE.
  INCLUYE TODO LO NECESARIO PARA SU CORRECTA INSTALACION Y PUESTA EN MARCHA ASI COMO LA DOTACION NECESARIA PARA SU FUNCIONAMIENTO SEGUN ESPECIFICACION TECNICA</v>
          </cell>
          <cell r="F35095" t="str">
            <v>Ins</v>
          </cell>
          <cell r="G35095" t="str">
            <v>und</v>
          </cell>
          <cell r="H35095">
            <v>1</v>
          </cell>
          <cell r="I35095">
            <v>191758266</v>
          </cell>
          <cell r="J35095">
            <v>191758266</v>
          </cell>
        </row>
        <row r="35097">
          <cell r="A35097" t="str">
            <v>EE-20.452</v>
          </cell>
          <cell r="C35097" t="str">
            <v>SUMINISTRO, TRANSPORTE E INSTALACION DE COCINA, COMEDOR Y SALA DE TELEVISION, EN SISTEMA MOVIL MODULAR CON  UN AREA DE 90 MTS CUADRADOS, CON CAPACIDAD PARA 32 SOLDADOS, SEGUN DISEÑO DE FONDO COLOR VERDE. INCLUYE TODO LO NECESARIO PARA SU CORRECTA INSTALACION Y PUESTA EN MARCHA ASI COMO LA DOTACION NECESARIA PARA SU FUNCIONAMIENTO.</v>
          </cell>
          <cell r="G35097" t="str">
            <v>UND</v>
          </cell>
          <cell r="J35097">
            <v>208997838</v>
          </cell>
        </row>
        <row r="35098">
          <cell r="B35098" t="str">
            <v>K85</v>
          </cell>
          <cell r="C35098" t="str">
            <v>SUMINISTRO, TRANSPORTE E INSTALACION DE COCINA, 
COMEDOR Y SALA DE TELEVISION, EN SISTEMA MOVIL MODULAR CON  UN AREA DE 90 MTS 
CUADRADOS, CON CAPACIDAD PARA 32 SOLDADOS, SEGUN DISEÑO DE FONDO COLOR VERDE.  INCLUYE TODO LO NECESARIO PARA SU CORRECTA INSTALACION Y PUESTA EN MARCHA ASI COMO LA DOTACION NECESARIA PARA SU FUNCIONAMIENTO SEGUN ESPECIFICACION TECNICA</v>
          </cell>
          <cell r="F35098" t="str">
            <v>Ins</v>
          </cell>
          <cell r="G35098" t="str">
            <v>und</v>
          </cell>
          <cell r="H35098">
            <v>1</v>
          </cell>
          <cell r="I35098">
            <v>208997838</v>
          </cell>
          <cell r="J35098">
            <v>208997838</v>
          </cell>
        </row>
        <row r="35100">
          <cell r="A35100" t="str">
            <v>EE-20.453</v>
          </cell>
          <cell r="C35100" t="str">
            <v xml:space="preserve">SUMINISTRO, INSTALACIÓN Y PUESTA EN FUNCIONAMIENTO  DE MOTOBOMBA CENTRIFUGA TIPO JET 1.0 HP, en Hierro gris clase 30, 3600 RPM, Caudal medio: 2 GPM, Motor eléctrico 110/220V. modelo JS1-1.0MW similar o equivalente. Incluye: Flotadores eléctricos para nivel de tanques y tablero para trabajar dos bombas alternas.
</v>
          </cell>
          <cell r="G35100" t="str">
            <v>und</v>
          </cell>
          <cell r="J35100">
            <v>2966899</v>
          </cell>
        </row>
        <row r="35101">
          <cell r="B35101" t="str">
            <v>L383</v>
          </cell>
          <cell r="C35101" t="str">
            <v xml:space="preserve">SUMINISTRO, INSTALACIÓN Y PUESTA EN FUNCIONAMIENTO  DE MOTOBOMBA CENTRIFUGA TIPO JET 1.0 HP, en Hierro gris clase 30, 3600 RPM, Caudal medio: 2 GPM, Motor eléctrico 110/220V. modelo JS1-1.0MW similar o equivalente. Incluye: Flotadores eléctricos para nivel de tanques y tablero para trabajar dos bombas alternas.
</v>
          </cell>
          <cell r="F35101" t="str">
            <v>Esp</v>
          </cell>
          <cell r="G35101" t="str">
            <v>und</v>
          </cell>
          <cell r="H35101">
            <v>1</v>
          </cell>
          <cell r="I35101">
            <v>2859864</v>
          </cell>
          <cell r="J35101">
            <v>2859864</v>
          </cell>
        </row>
        <row r="35102">
          <cell r="B35102" t="str">
            <v>I04</v>
          </cell>
          <cell r="C35102" t="str">
            <v>MANO DE OBRA BB (Instalaciones)</v>
          </cell>
          <cell r="F35102" t="str">
            <v>Ins</v>
          </cell>
          <cell r="G35102" t="str">
            <v>hc</v>
          </cell>
          <cell r="H35102">
            <v>5.5</v>
          </cell>
          <cell r="I35102">
            <v>19460.92380532817</v>
          </cell>
          <cell r="J35102">
            <v>107035</v>
          </cell>
        </row>
        <row r="35104">
          <cell r="A35104" t="str">
            <v>EE-20.454</v>
          </cell>
          <cell r="C35104" t="str">
            <v>SUMINISTRO, INSTALACIÓN Y PUESTA EN FUNCIONAMIENTO DE PLANTA DE TRATAMIENTO DE AGUA POTABLE PORTATIL 5 GPM. Con 3 Columnas filtrantes a presión de operación vertical, construido en material inerte a la corrosión, hecho en PVC de alto impacto, C/u diametro 0,15 Cts, Altura 0,40 m, Conexiones 1/2". Consta de tablero conteniendo: Aparato de esterilización de agua por Rayos Ultravioleta, en acero inoxidable y cristal ultra puro. Manómetro indicador de pérdida de carga, tapón de inspección y cargue. Filtración por cápsula de carbón activado granular y capsula para 20 micrones.</v>
          </cell>
          <cell r="G35104" t="str">
            <v>und</v>
          </cell>
          <cell r="J35104">
            <v>6490857</v>
          </cell>
        </row>
        <row r="35105">
          <cell r="B35105" t="str">
            <v>L384</v>
          </cell>
          <cell r="C35105" t="str">
            <v xml:space="preserve">PLANTA DE TRATAMIENTO DE AGUA POTABLE PORTATIL 5 GPM. Con 3 Columnas filtrantes a presión de operación vertical, construido en material inerte a la corrosión, hecho en PVC de alto impacto, C/u diametro 0,15 Cts, Altura 0,40 m, Conexiones 1/2". Consta de tablero conteniendo: Aparato de esterilización de agua por Rayos Ultravioleta, en acero inoxidable y cristal ultra puro. Manómetro indicador de pérdida de carga, tapón de inspección y cargue. Filtración por cápsula de carbón activado granular y capsula para 20 micrones.
</v>
          </cell>
          <cell r="F35105" t="str">
            <v>Esp</v>
          </cell>
          <cell r="G35105" t="str">
            <v>und</v>
          </cell>
          <cell r="H35105">
            <v>1</v>
          </cell>
          <cell r="I35105">
            <v>5712420</v>
          </cell>
          <cell r="J35105">
            <v>5712420</v>
          </cell>
        </row>
        <row r="35106">
          <cell r="B35106" t="str">
            <v>I04</v>
          </cell>
          <cell r="C35106" t="str">
            <v>MANO DE OBRA BB (Instalaciones)</v>
          </cell>
          <cell r="F35106" t="str">
            <v>Ins</v>
          </cell>
          <cell r="G35106" t="str">
            <v>hc</v>
          </cell>
          <cell r="H35106">
            <v>40</v>
          </cell>
          <cell r="I35106">
            <v>19460.92380532817</v>
          </cell>
          <cell r="J35106">
            <v>778437</v>
          </cell>
        </row>
        <row r="35108">
          <cell r="A35108" t="str">
            <v>EE-20.455</v>
          </cell>
          <cell r="C35108" t="str">
            <v>SUMINISTRO, INSTALACIÓN Y PUESTA EN FUNCIONAMIENTO DE Registro cortina pesado RW de 1"</v>
          </cell>
          <cell r="G35108" t="str">
            <v>und</v>
          </cell>
          <cell r="J35108">
            <v>110093</v>
          </cell>
        </row>
        <row r="35109">
          <cell r="B35109" t="str">
            <v>L385</v>
          </cell>
          <cell r="C35109" t="str">
            <v>Registro cortina pesado RW de 1"</v>
          </cell>
          <cell r="F35109" t="str">
            <v>Esp</v>
          </cell>
          <cell r="G35109" t="str">
            <v>und</v>
          </cell>
          <cell r="H35109">
            <v>1</v>
          </cell>
          <cell r="I35109">
            <v>88964.4</v>
          </cell>
          <cell r="J35109">
            <v>88964</v>
          </cell>
        </row>
        <row r="35110">
          <cell r="B35110" t="str">
            <v>S37</v>
          </cell>
          <cell r="C35110" t="str">
            <v>CINTA TEFLON 10 m 1/2"</v>
          </cell>
          <cell r="F35110" t="str">
            <v>Ins</v>
          </cell>
          <cell r="G35110" t="str">
            <v>und</v>
          </cell>
          <cell r="H35110">
            <v>0.7</v>
          </cell>
          <cell r="I35110">
            <v>1050</v>
          </cell>
          <cell r="J35110">
            <v>735</v>
          </cell>
        </row>
        <row r="35111">
          <cell r="B35111" t="str">
            <v>S22</v>
          </cell>
          <cell r="C35111" t="str">
            <v>LIMPIADOR REM PVC 760 grms. (1/4)</v>
          </cell>
          <cell r="F35111" t="str">
            <v>Ins</v>
          </cell>
          <cell r="G35111" t="str">
            <v>und</v>
          </cell>
          <cell r="H35111">
            <v>1E-3</v>
          </cell>
          <cell r="I35111">
            <v>55831.65</v>
          </cell>
          <cell r="J35111">
            <v>56</v>
          </cell>
        </row>
        <row r="35112">
          <cell r="B35112" t="str">
            <v>S36</v>
          </cell>
          <cell r="C35112" t="str">
            <v>SOLDADURA PVC LIQUIDA 1/4</v>
          </cell>
          <cell r="F35112" t="str">
            <v>Ins</v>
          </cell>
          <cell r="G35112" t="str">
            <v>und</v>
          </cell>
          <cell r="H35112">
            <v>1E-3</v>
          </cell>
          <cell r="I35112">
            <v>115790.85</v>
          </cell>
          <cell r="J35112">
            <v>116</v>
          </cell>
        </row>
        <row r="35113">
          <cell r="B35113" t="str">
            <v>M03</v>
          </cell>
          <cell r="C35113" t="str">
            <v>EQUIPO BASICO ( Herramienta menor )</v>
          </cell>
          <cell r="F35113" t="str">
            <v>Ins</v>
          </cell>
          <cell r="G35113" t="str">
            <v>glb</v>
          </cell>
          <cell r="H35113">
            <v>0.3</v>
          </cell>
          <cell r="I35113">
            <v>2535.75</v>
          </cell>
          <cell r="J35113">
            <v>761</v>
          </cell>
        </row>
        <row r="35114">
          <cell r="B35114" t="str">
            <v>I04</v>
          </cell>
          <cell r="C35114" t="str">
            <v>MANO DE OBRA BB (Instalaciones)</v>
          </cell>
          <cell r="F35114" t="str">
            <v>Ins</v>
          </cell>
          <cell r="G35114" t="str">
            <v>hc</v>
          </cell>
          <cell r="H35114">
            <v>1</v>
          </cell>
          <cell r="I35114">
            <v>19460.92380532817</v>
          </cell>
          <cell r="J35114">
            <v>19461</v>
          </cell>
        </row>
        <row r="35116">
          <cell r="A35116" t="str">
            <v>EE-20.456</v>
          </cell>
          <cell r="C35116" t="str">
            <v>Suministro e instalación POSTES DE GRAN COBERTURA, distancia maxima entre postes 20 mts. (piscinas maximo de 30X30mts.) Alarma perimetral a base de infrarojos  "inalambricos" sistema modulabel que se adapte a  la forma de la piscina . Un sistema de diagnostico de fallas que permite vigilar el buen funcionamiento del sistema . cuenta con sirenas integradas de 100 decibeles , de acuerdo a la norma  NTC 5760</v>
          </cell>
          <cell r="G35116" t="str">
            <v>und</v>
          </cell>
          <cell r="J35116">
            <v>11175540</v>
          </cell>
        </row>
        <row r="35117">
          <cell r="B35117" t="str">
            <v>E341</v>
          </cell>
          <cell r="C35117" t="str">
            <v>Suministro e instalación POSTES DE GRAN COBERTURA, distancia maxima entre postes 20 mts. (piscinas maximo de 30X30mts.) Alarma perimetral a base de infrarojos  "inalambricos" sistema modulabel que se adapte a  la forma de la piscina . Un sistema de diagnostico de fallas que permite vigilar el buen funcionamiento del sistema . cuenta con sirenas integradas de 100 decibeles , de acuerdo a la norma  NTC 5760</v>
          </cell>
          <cell r="F35117" t="str">
            <v>Esp</v>
          </cell>
          <cell r="G35117" t="str">
            <v>und</v>
          </cell>
          <cell r="H35117">
            <v>1</v>
          </cell>
          <cell r="I35117">
            <v>11175539.76</v>
          </cell>
          <cell r="J35117">
            <v>11175540</v>
          </cell>
        </row>
        <row r="35119">
          <cell r="A35119" t="str">
            <v>EE-20.457</v>
          </cell>
          <cell r="C35119" t="str">
            <v>Suministro e instalación SISTEMA LIBERACION DE VACIOS STINGL SR500 (opera supervisando el vacio al  lado de entrada de agua de la bomba de la piscina o spa.cuando se presenta un bloqueo en el drenaje o en los desnatadores principales</v>
          </cell>
          <cell r="G35119" t="str">
            <v>und</v>
          </cell>
          <cell r="J35119">
            <v>3389085</v>
          </cell>
        </row>
        <row r="35120">
          <cell r="B35120" t="str">
            <v>E342</v>
          </cell>
          <cell r="C35120" t="str">
            <v>Suministro e instalación SISTEMA LIBERACION DE VACIOS STINGL SR500 (opera supervisando el vacio al  lado de entrada de agua de la bomba de la piscina o spa.cuando se presenta un bloqueo en el drenaje o en los desnatadores principales)</v>
          </cell>
          <cell r="F35120" t="str">
            <v>Esp</v>
          </cell>
          <cell r="G35120" t="str">
            <v>und</v>
          </cell>
          <cell r="H35120">
            <v>1</v>
          </cell>
          <cell r="I35120">
            <v>3389085</v>
          </cell>
          <cell r="J35120">
            <v>3389085</v>
          </cell>
        </row>
        <row r="35122">
          <cell r="A35122" t="str">
            <v>EE-20.458</v>
          </cell>
          <cell r="C35122" t="str">
            <v>Suministro e instalación BOTON APAGADO DE EMERGENCIA  (tipo push es un apagador de emergencia de la bomba, va ubicado en el corredor de la piscina, en la zona de uso exclusivo del bañista, se debe instalar en un pedestal, o en un lugar visible y señalizarse para una fácil identificación)</v>
          </cell>
          <cell r="G35122" t="str">
            <v>und</v>
          </cell>
          <cell r="J35122">
            <v>613872</v>
          </cell>
        </row>
        <row r="35123">
          <cell r="B35123" t="str">
            <v>E343</v>
          </cell>
          <cell r="C35123" t="str">
            <v>Suministro e instalación BOTON APAGADO DE EMERGENCIA  (tipo push es un apagador de emergencia de la bomba, va ubicado en el corredor de la piscina, en la zona de uso exclusivo del bañista, se debe instalar en un pedestal, o en un lugar visible y señalizarse para una fácil identificación)</v>
          </cell>
          <cell r="F35123" t="str">
            <v>Esp</v>
          </cell>
          <cell r="G35123" t="str">
            <v>und</v>
          </cell>
          <cell r="H35123">
            <v>1</v>
          </cell>
          <cell r="I35123">
            <v>613872</v>
          </cell>
          <cell r="J35123">
            <v>613872</v>
          </cell>
        </row>
        <row r="35125">
          <cell r="A35125" t="str">
            <v>EE-20.459</v>
          </cell>
          <cell r="C35125" t="str">
            <v>Suministro e Instalación de equipo contra incendio UL/FM  Modelo 5x4x12 SSCH - TIPO  HORIZONTAL DE CARCASA BIPARTIDA, DOBLE SUCCIÓN, CAUDAL 750 GPM - PRESION NOMINAL 170 PSI -   Motro DIESEL Potencia 175 HP - Velocidad 3000 RPM, 12V,  UL/FM- DOBLE JUEGO DE BATERIAS  (NFPA20) TABLERO DE INSTRUMENTOS CON INDICADORES Y LUCES PARA CONTROL DE TEMPERATURA DE AGUA DE REFRIGERACIÓN DEL MOTOR,  - TABLERO CONTROLADOR DE BOPMBA DIESEL UL/FM, Interruptor de 3 posiciones - boton de arranque manual - reporte de datos y eventos  - Indicadores Visuales (LEDS)  - MOTOBOMBA JOCKEY CAUDAL NOMINAL 38 GPM - PRESION NOMINAL 180 PSI - POTENCIA 5 HP - 220 V - 3500RPM. - TABLERO CONTROLADOR BOMBA / UL -  Acc. Valvula automatica desaireadora de 1/2" - Manometro y Vacuometro de caratula de 3 1/2" - reductor excentrico de 6"X5"  - Incrementador Concentrico - Valvula de Alivio de 4" - Cono de desperdicio Cerrado 4"X6"  - Medidor de flujo de 6"- Incl. Manual de Operación y Mantenimiento. Todos los Accesorios para su correcto Funcionamiento.</v>
          </cell>
          <cell r="G35125" t="str">
            <v>und</v>
          </cell>
          <cell r="J35125" t="e">
            <v>#VALUE!</v>
          </cell>
        </row>
        <row r="35126">
          <cell r="B35126" t="str">
            <v>E43J</v>
          </cell>
          <cell r="C35126" t="str">
            <v>Suministro e Instalación de equipo contra incendio UL/FM  Modelo 5x4x12 SSCH - TIPO  HORIZONTAL DE CARCASA BIPARTIDA, DOBLE SUCCIÓN, CAUDAL 750 GPM - PRESION NOMINAL 170 PSI -   Motro DIESEL Potencia 175 HP - Velocidad 3000 RPM, 12V,  UL/FM- DOBLE JUEGO DE BATERIAS  (NFPA20) TABLERO DE INSTRUMENTOS CON INDICADORES Y LUCES PARA CONTROL DE TEMPERATURA DE AGUA DE REFRIGERACIÓN DEL MOTOR,  - TABLERO CONTROLADOR DE BOPMBA DIESEL UL/FM, Interruptor de 3 posiciones - boton de arranque manual - reporte de datos y eventos  - Indicadores Visuales (LEDS)  - MOTOBOMBA JOCKEY CAUDAL NOMINAL 38 GPM - PRESION NOMINAL 180 PSI - POTENCIA 5 HP - 220 V - 3500RPM. - TABLERO CONTROLADOR BOMBA / UL -  Acc. Valvula automatica desaireadora de 1/2" - Manometro y Vacuometro de caratula de 3 1/2" - reductor excentrico de 6"X5"  - Incrementador Concentrico - Valvula de Alivio de 4" - Cono de desperdicio Cerrado 4"X6"  - Medidor de flujo de 6"- Incl. Manual de Operación y Mantenimiento. Todos los Accesorios para su correcto Funcionamiento.</v>
          </cell>
          <cell r="F35126" t="str">
            <v>esp</v>
          </cell>
          <cell r="G35126" t="str">
            <v>und</v>
          </cell>
          <cell r="H35126">
            <v>1</v>
          </cell>
          <cell r="I35126" t="e">
            <v>#VALUE!</v>
          </cell>
          <cell r="J35126" t="e">
            <v>#VALUE!</v>
          </cell>
        </row>
        <row r="35128">
          <cell r="A35128" t="str">
            <v>EE-20.460</v>
          </cell>
          <cell r="C35128" t="str">
            <v>Suministro e Instalación de Sistema de Presión convencional de 5 electrobombas centrifugas, ge- "b-150-504 con 4 tanques Hidroacumuladores de membrana de 500 lts tipo vertical controlado con una celda de control Automex para agua potable,  capacidad de 1200 GPM, cabeza dinámica total de 40 mts, presión de trabajo de 58 psi; tipo de motor eléctrico de 15 hp, velocidad de 3600 RPM, con voltaje de 220 - 440/3; los tanques Hidroacumuladores cuentan con una boca de revisión bridada que permite una fácil inspección, incluye 1 válvula de inyección para precargar el aire; El Sistema de Presión incluye un tablero de potencia y control para la unidad de bombeo operado por arrancador estrella triangulo el cual está compuesto por celda Automex cerrada fábrica en Cold Rolled calibre 16, grado de protección nema 4 - ip65 apta para trabajo en intemperie, dimensiones de 1600*800*450 (Alxanxpr), base de 50 mm incluida en la altura color negro, un doble fondo corredizo adelante - atrás sobre rieles color naranja. una puerta apertura a la derecha, empaque tipo esponja para mayor hermeticidad al cierre, una chapa bombín con cierre de tres puntos, porta planos, base para iluminación. Soportes de levantamiento soldados, piso desmontable. techo a dos aguas y frente muerto. terminado final en pintura electrostática entre 70 y 90 micras de espesor color ral7032 y capa de clear incluye un  Breaker totalizador de 200-250 Amp / 15 KA / 440 VAC, mininterruptor de 3*32 Amp, mininterruptor de 1*4 Amp, piloto de señalización rojo 220 VAC, selector de dos posiciones On-Off general, bornes de control, frenos para borne, bornes de tierra, arrancador estrella triangulo de 15 hp - 220 Vac, supresor de transientes de voltaje 220 Vac - 40 Ka, analizador de redes lovato dmg600 - 220 VAC, transformador de corriente de 300/5 AMP, mininterruptor de 2*6 AMP, piloto de señalización verde 220 VAC, selector de tres posiciones man-0-auto. el Sistema de Presión incluye siguientes los accesorios de conexión y maniobra, una flauta de descarga de 8” de diámetro, 5 válvulas de cheque en bronce de 3” de diámetro, 5 válvulas de paso en bronce de 3” de diámetro, 1 flotador tipo Microswitch para apagado del equipo por bajo nivel de agua en el tanque de abastecimiento, 6 manómetros 0-100 psi glicerina, 1 línea By-Pass al tanque . Todo debe cumplir con la norma RETIE. Incluye todos los accesorios para su correcto funcionamiento.</v>
          </cell>
          <cell r="G35128" t="str">
            <v>und</v>
          </cell>
          <cell r="J35128">
            <v>62026650</v>
          </cell>
        </row>
        <row r="35129">
          <cell r="B35129" t="str">
            <v>L390</v>
          </cell>
          <cell r="C35129" t="str">
            <v>Sistema de Presión convencional de 5 electrobombas centrifugas, ge- "b-150-504 con 4 tanques Hidroacumuladores de membrana de 500 lts tipo vertical controlado con una celda de control Automex para agua potable,  capacidad de 1200 GPM, cabeza dinámica total de 40 mts, presión de trabajo de 58 psi; tipo de motor eléctrico de 15 hp, velocidad de 3600 RPM, con voltaje de 220 - 440/3; los tanques Hidroacumuladores cuentan con una boca de revisión bridada que permite una fácil inspección, incluye 1 válvula de inyección para precargar el aire; El Sistema de Presión incluye un tablero de potencia y control para la unidad de bombeo operado por arrancador estrella triangulo el cual está compuesto por celda Automex cerrada fábrica en Cold Rolled calibre 16, grado de protección nema 4 - ip65 apta para trabajo en intemperie, dimensiones de 1600*800*450 (Alxanxpr), base de 50 mm incluida en la altura color negro, un doble fondo corredizo adelante - atrás sobre rieles color naranja. una puerta apertura a la derecha, empaque tipo esponja para mayor hermeticidad al cierre, una chapa bombín con cierre de tres puntos, porta planos, base para iluminación. Soportes de levantamiento soldados, piso desmontable. techo a dos aguas y frente muerto. terminado final en pintura electrostática entre 70 y 90 micras de espesor color ral7032 y capa de clear incluye un  Breaker totalizador de 200-250 Amp / 15 KA / 440 VAC, mininterruptor de 3*32 Amp, mininterruptor de 1*4 Amp, piloto de señalización rojo 220 VAC, selector de dos posiciones On-Off general, bornes de control, frenos para borne, bornes de tierra, arrancador estrella triangulo de 15 hp - 220 Vac, supresor de transientes de voltaje 220 Vac - 40 Ka, analizador de redes lovato dmg600 - 220 VAC, transformador de corriente de 300/5 AMP, mininterruptor de 2*6 AMP, piloto de señalización verde 220 VAC, selector de tres posiciones man-0-auto. el Sistema de Presión incluye siguientes los accesorios de conexión y maniobra, una flauta de descarga de 8” de diámetro, 5 válvulas de cheque en bronce de 3” de diámetro, 5 válvulas de paso en bronce de 3” de diámetro, 1 flotador tipo Microswitch para apagado del equipo por bajo nivel de agua en el tanque de abastecimiento, 6 manómetros 0-100 psi glicerina, 1 línea By-Pass al tanque . Todo debe cumplir con la norma RETIE.</v>
          </cell>
          <cell r="F35129" t="str">
            <v>Ins</v>
          </cell>
          <cell r="G35129" t="str">
            <v>und</v>
          </cell>
          <cell r="H35129">
            <v>1</v>
          </cell>
          <cell r="I35129">
            <v>62026649.999999993</v>
          </cell>
          <cell r="J35129">
            <v>62026650</v>
          </cell>
        </row>
        <row r="35131">
          <cell r="A35131" t="str">
            <v>EE-20.461</v>
          </cell>
          <cell r="C35131" t="str">
            <v>Suministro e Instalación de Tanque de Almacenamiento para agua potable de 150 m3 ensamblado en sitio diámetro 6 metros , Altura 5.35 metros, Peso 4.14 Kg; El tanque incluye un Manhole superior e inferior de inspección de 20 ", seis accesorios tipo brida hasta de 6", Un venteo superior PVC presión de 1", accesorios de izaje en platina de acero galvanizados, anclajes en sistema epóxico tipo hilty, escalera, guardia y baranda metálica; conformado por un tanque cilíndrico vertical en poliéster reforzado con vibra de vidrio - PRFV, con fondo Plano y cabeza superior semiesférico, construido sobre una base plana de concreto. Los materiales del tanque son barrera corrosiva y laminado estructural tipo resina tere ftálica, Fibra de vidrio tipo Matt y Wover Roving, Top coat en acabado exterior en pintura poliéster blanca, con estabilizador U.V. El tanque debe cumplir con las normas ICONTEC 2888, ICONTEC 2890, ASTM D 4097-88, ASTM C 582 - 87. Incluye todos los accesorios para su correcto funcionamiento.</v>
          </cell>
          <cell r="G35131" t="str">
            <v>und</v>
          </cell>
          <cell r="J35131">
            <v>164134346</v>
          </cell>
        </row>
        <row r="35132">
          <cell r="B35132" t="str">
            <v>L391</v>
          </cell>
          <cell r="C35132" t="str">
            <v>Tanque de Almacenamiento para agua potable de 150 m3 ensamblado en sitio diámetro 6 metros , Altura 5.35 metros, Peso 4.14 Kg; El tanque incluye un Manhole superior e inferior de inspección de 20 ", seis accesorios tipo brida hasta de 6", Un venteo superior PVC presión de 1", accesorios de izaje en platina de acero galvanizados, anclajes en sistema epóxico tipo hilty, escalera, guardia y baranda metálica; conformado por un tanque cilíndrico vertical en poliéster reforzado con vibra de vidrio - PRFV, con fondo Plano y cabeza superior semiesférico, construido sobre una base plana de concreto. Los materiales del tanque son barrera corrosiva y laminado estructural tipo resina tere ftálica, Fibra de vidrio tipo Matt y Wover Roving, Top coat en acabado exterior en pintura poliéster blanca, con estabilizador U.V. El tanque debe cumplir con las normas ICONTEC 2888, ICONTEC 2890, ASTM D 4097-88, ASTM C 582 - 87</v>
          </cell>
          <cell r="F35132" t="str">
            <v>Ins</v>
          </cell>
          <cell r="G35132" t="str">
            <v>und</v>
          </cell>
          <cell r="H35132">
            <v>1</v>
          </cell>
          <cell r="I35132">
            <v>164134345.72499999</v>
          </cell>
          <cell r="J35132">
            <v>164134346</v>
          </cell>
        </row>
        <row r="35134">
          <cell r="A35134" t="str">
            <v>EE-20.462</v>
          </cell>
          <cell r="C35134" t="str">
            <v>Suministro transporte e Instalación de ALOJAMIENTO PARA CUADROS (AREA 90 M2). Consta de 6 habitaciones con baño c/u y espacio para closet. ESTRUCTURA: Elaborada en columnas de acero estructural ASTM A 500 espesor mínimo de 2 mm con recubrimiento en pintura electrostática. TECHO: Elaborado en estructura metálicas acero estructural ASTM A 500 con pendiente mínima de 1% a dos aguas en sentido transversal. Teja termo acústica o tricapa térmica plástica, las longitudes se realizaran de acuerdo al despiece especifico de cada modulo teniendo en cuenta los efectos del viento para el calculo de este tipo de cargas, según lo establece la NSR-10. PAREDES: Fabricadas con módulos de polipropileno. Sistema de instalación tipo machimbre pestaña macho canal hembra, garantizando el aislamiento termo acústico y eléctrico. ACABADOS: Las paredes son doble faz a la vista, que no requiere ningún acabado. VENTANAS: Corredizas con estructura en aluminio VC5020 o equivalente, espesor del vidrio de 5 mm. PUERTAS: Puerta lisa y entamborada reforzadas y con cerraduras de seguridad, dimensiones y unidades según plano, metálicas doble hoja
batientes hacia el exterior, en cold rolled cal 18 en marcos y calibre 20 en hojas, con pintura anticorrosiva y acabado en pintura electrostática. Incluye el suministro de todos los accesorios requeridos para el correcto funcionamiento. Según detalle.</v>
          </cell>
          <cell r="G35134" t="str">
            <v>und</v>
          </cell>
          <cell r="J35134">
            <v>221458083</v>
          </cell>
        </row>
        <row r="35135">
          <cell r="B35135" t="str">
            <v>L392</v>
          </cell>
          <cell r="C35135" t="str">
            <v>Suministro transporte e Instalación de ALOJAMIENTO PARA CUADROS (AREA 90 M2). Consta de 6 habitaciones con baño c/u y espacio para closet. ESTRUCTURA: Elaborada en columnas de acero estructural ASTM A 500 espesor mínimo de 2 mm con recubrimiento en pintura electrostática. TECHO: Elaborado en estructura metálicas acero estructural ASTM A 500 con pendiente mínima de 1% a dos aguas en sentido transversal. Teja termo acústica o tricapa térmica plástica, las longitudes se realizaran de acuerdo al despiece especifico de cada modulo teniendo en cuenta los efectos del viento para el calculo de este tipo de cargas, según lo establece la NSR-10. PAREDES: Fabricadas con módulos de polipropileno. Sistema de instalación tipo machimbre pestaña macho canal hembra, garantizando el aislamiento termo acústico y eléctrico. ACABADOS: Las paredes son doble faz a la vista, que no requiere ningún acabado. VENTANAS: Corredizas con estructura en aluminio VC5020 o equivalente, espesor del vidrio de 5 mm. PUERTAS: Puerta lisa y entamborada reforzadas y con cerraduras de seguridad, dimensiones y unidades según plano, metálicas doble hoja
batientes hacia el exterior, en cold rolled cal 18 en marcos y calibre 20 en hojas, con pintura anticorrosiva y acabado en pintura electrostática. Incluye el suministro de todos los accesorios requeridos para el correcto
funcionamiento.</v>
          </cell>
          <cell r="F35135" t="str">
            <v>Ins</v>
          </cell>
          <cell r="G35135" t="str">
            <v>und</v>
          </cell>
          <cell r="H35135">
            <v>1</v>
          </cell>
          <cell r="I35135">
            <v>221458083</v>
          </cell>
          <cell r="J35135">
            <v>221458083</v>
          </cell>
        </row>
        <row r="35137">
          <cell r="A35137" t="str">
            <v>EE-20.463</v>
          </cell>
          <cell r="C35137" t="str">
            <v>Suministro transporte e Instalación de RANCHO TROPA (AREA 90M2) Consta de una (1) cocina con acceso independiente, un (1) comedor capacidad de 20 hombres y acceso doble independiente y una (1) sala de televisión. ESTRUCTURA: Elaborada en columnas de acero estructural ASTM A 500 espesor mínimo de 2 mm con recubrimiento en pintura electrostática. TECHO: Elaborado en estructura metálicas acero estructural ASTM A 500 con pendiente mínima de 1% a dos aguas en sentido transversal. Teja termo acústica o tricapa térmica plástica, las longitudes se realizaran de acuerdo al despiece especifico de cada modulo teniendo en cuenta los efectos del viento para el calculo de este tipo de cargas, según lo establece la NSR-10. PAREDES: Fabricadas con módulos de polipropileno. Sistema de instalación tipo machimbre pestaña macho canal hembra, garantizando el aislamiento termo acústico y eléctrico. ACABADOS: Las paredes son doble faz a la vista, que no requiere ningún acabado. VENTANAS: Corredizas con estructura en aluminio VC5020 o equivalente, espesor del vidrio de 5 mm. PUERTAS: Puerta lisa y entamborada reforzadas y con cerraduras de seguridad, dimensiones y unidades según plano, metálicas doble hoja batientes hacia el exterior, en cold rolled cal 18 en marcos y calibre 20 en hojas, con pintura anticorrosiva y acabado en pintura electrostática. Incluye el suministro de todos los accesorios requeridos para el correcto funcionamiento. Según detalle.</v>
          </cell>
          <cell r="G35137" t="str">
            <v>und</v>
          </cell>
          <cell r="J35137">
            <v>218646506</v>
          </cell>
        </row>
        <row r="35138">
          <cell r="B35138" t="str">
            <v>L393</v>
          </cell>
          <cell r="C35138" t="str">
            <v>Suministro transporte e Instalación de RANCHO TROPA (AREA 90M2) Consta de una (1) cocina con acceso independiente, un (1) comedor capacidad de 20 hombres y acceso doble independiente y una (1) sala de televisión. ESTRUCTURA: Elaborada en columnas de acero estructural ASTM A 500 espesor mínimo de 2 mm con recubrimiento en pintura electrostática. TECHO: Elaborado en estructura metálicas acero estructural ASTM A 500 con pendiente mínima de 1% a dos aguas en sentido transversal. Teja termo acústica o tricapa térmica plástica, las longitudes se realizaran de acuerdo al despiece especifico de cada modulo teniendo en cuenta los efectos del viento para el calculo de este tipo de cargas, según lo establece la NSR-10. PAREDES: Fabricadas con módulos de polipropileno. Sistema de instalación tipo machimbre pestaña macho canal hembra, garantizando el aislamiento termo acústico y eléctrico. ACABADOS: Las paredes son doble faz a la vista, que no requiere ningún acabado. VENTANAS: Corredizas con estructura en aluminio VC5020 o equivalente, espesor del vidrio de 5 mm. PUERTAS: Puerta lisa y entamborada reforzadas y con cerraduras de seguridad, dimensiones y unidades según plano, metálicas doble hoja batientes hacia el exterior, en cold rolled cal 18 en marcos y calibre 20 en hojas, con pintura anticorrosiva y acabado en pintura electrostática. Incluye el suministro de todos los accesorios requeridos para el correcto funcionamiento. Según detalle.</v>
          </cell>
          <cell r="F35138" t="str">
            <v>Ins</v>
          </cell>
          <cell r="G35138" t="str">
            <v>und</v>
          </cell>
          <cell r="H35138">
            <v>1</v>
          </cell>
          <cell r="I35138">
            <v>218646506.40000001</v>
          </cell>
          <cell r="J35138">
            <v>218646506</v>
          </cell>
        </row>
        <row r="35140">
          <cell r="A35140" t="str">
            <v>EE-20.464</v>
          </cell>
          <cell r="C35140" t="str">
            <v>Suministro, transporte e instalación de Sistema de Presión convencional de 3 electrobombas centrifugas, "GE-1.5C - 250 con 3 tanques Hidroacumuladores de membrana de 500 lts cada uno tipo vertical controlado con una celda de control Automex para agua potable,  capacidad total  del sistema de presión 375 GPM y de cada bomba de 130GPM, presión de trabajo de 130 - 150 PSI; tipo de motor eléctrico de 25 hp con bomba centrifuga, velocidad de 3600 RPM, con voltaje de 220 - 440/3, los motores tienen un diámetro de succ de 2" y diámetro Desc. 1 1/2", de sello mecánico, impulsor cerrado ; Los Tanques Hidroacumuladores de alta presión cuentan con una boca de revisión bridada que permite una fácil inspección, el cuerpo de los tanques construido en lámina cold rolled de alta resistencia con una sola unión central en soldadura MIG, los tanques incluirán , incluye 1 válvula de inyección para precargar el aire,  incluirá una membrana flexible cambiable no contaminante en EPDM flexible altamente resistente, y una boca de revisión bridada que permite una fácil inspección y retiro de la bolsa en evento remoto de requerirse; El Sistema de Presión incluye un tablero de potencia, con Potencia de 3 x 25 Hp - 220Vac 37 Amp y control para la unidad de bombeo operado por arrancador estrella triangulo el cual está compuesto por celda Automex cerrada fábrica en Cold Rolled calibre 16, grado de protección nema 4 - ip65 apta para trabajo en intemperie, dimensiones de 1600*800*450 (Alxanxpr), base de 50 mm incluida en la altura color negro, un doble fondo corredizo adelante - atrás sobre rieles color naranja. una puerta apertura a la derecha, empaque tipo esponja para mayor hermeticidad al cierre, una chapa bombín con cierre de tres puntos, porta planos, base para iluminación. Soportes de levantamiento soldados, piso desmontable. techo a dos aguas y frente muerto. terminado final en pintura electrostática entre 70 y 90 micras de espesor color ral7032 y capa de clear incluye un  Breaker totalizador de 200-250 Amp / 15 KA / 440 VAC, mininterruptor de 3*32 Amp, mininterruptor de 1*4 Amp, piloto de señalización rojo 220 VAC, selector de dos posiciones On-Off general, bornes de control, frenos para borne, bornes de tierra, arrancador estrella triangulo de 15 hp - 220 Vac, supresor de transientes de voltaje 220 Vac - 40 Ka, analizador de redes lovato DMG600 - 220 VAC, transformador de corriente de 300/5 AMP, mininterruptor de 2*6 AMP, piloto de señalización verde 220 VAC, selector de tres posiciones MAN-0-AUTO, Planos eléctricos e ingeniería de detalle, auxiliares de montaje e interconexión, Barraje de potencia de entrada general 250 AMP N+T, Mano de Obra de ensamble y cableado. el Sistema de Presión incluye siguientes los accesorios de conexión y maniobra, una flauta de descarga de 6” de diámetro, 3 válvulas de cheque en bronce de 3” de diámetro, 3 válvulas de paso en bronce de 3” de diámetro, 1 flotador tipo Microswitch para apagado del equipo por bajo nivel de agua en el tanque de abastecimiento, 4 manómetros 0-100 psi glicerina, 1 línea By-Pass al tanque, Incluye tres visita técnica y capacitación de los equipos . Todo debe cumplir con la norma RETIE &lt;10KA. Incluye 3 visitas técnicas.</v>
          </cell>
          <cell r="G35140" t="str">
            <v>und</v>
          </cell>
          <cell r="J35140">
            <v>66223500</v>
          </cell>
        </row>
        <row r="35141">
          <cell r="B35141" t="str">
            <v>L394</v>
          </cell>
          <cell r="C35141" t="str">
            <v>Suministro, transporte e instalación de Sistema de Presión convencional de 3 electrobombas centrifugas, "GE-1.5C - 250 con 3 tanques Hidroacumuladores de membrana de 500 lts cada uno tipo vertical controlado con una celda de control Automex para agua potable,  capacidad total  del sistema de presión 375 GPM y de cada bomba de 130GPM, presión de trabajo de 130 - 150 PSI; tipo de motor eléctrico de 25 hp con bomba centrifuga, velocidad de 3600 RPM, con voltaje de 220 - 440/3, los motores tienen un diámetro de succ de 2" y diámetro Desc. 1 1/2", de sello mecánico, impulsor cerrado ; Los Tanques Hidroacumuladores de alta presión cuentan con una boca de revisión bridada que permite una fácil inspección, el cuerpo de los tanques construido en lámina cold rolled de alta resistencia con una sola unión central en soldadura MIG, los tanques incluirán , incluye 1 válvula de inyección para precargar el aire,  incluirá una membrana flexible cambiable no contaminante en EPDM flexible altamente resistente, y una boca de revisión bridada que permite una fácil inspección y retiro de la bolsa en evento remoto de requerirse; El Sistema de Presión incluye un tablero de potencia, con Potencia de 3 x 25 Hp - 220Vac 37 Amp y control para la unidad de bombeo operado por arrancador estrella triangulo el cual está compuesto por celda Automex cerrada fábrica en Cold Rolled calibre 16, grado de protección nema 4 - ip65 apta para trabajo en intemperie, dimensiones de 1600*800*450 (Alxanxpr), base de 50 mm incluida en la altura color negro, un doble fondo corredizo adelante - atrás sobre rieles color naranja. una puerta apertura a la derecha, empaque tipo esponja para mayor hermeticidad al cierre, una chapa bombín con cierre de tres puntos, porta planos, base para iluminación. Soportes de levantamiento soldados, piso desmontable. techo a dos aguas y frente muerto. terminado final en pintura electrostática entre 70 y 90 micras de espesor color ral7032 y capa de clear incluye un  Breaker totalizador de 200-250 Amp / 15 KA / 440 VAC, mininterruptor de 3*32 Amp, mininterruptor de 1*4 Amp, piloto de señalización rojo 220 VAC, selector de dos posiciones On-Off general, bornes de control, frenos para borne, bornes de tierra, arrancador estrella triangulo de 15 hp - 220 Vac, supresor de transientes de voltaje 220 Vac - 40 Ka, analizador de redes lovato DMG600 - 220 VAC, transformador de corriente de 300/5 AMP, mininterruptor de 2*6 AMP, piloto de señalización verde 220 VAC, selector de tres posiciones MAN-0-AUTO, Planos eléctricos e ingeniería de detalle, auxiliares de montaje e interconexión, Barraje de potencia de entrada general 250 AMP N+T, Mano de Obra de ensamble y cableado. el Sistema de Presión incluye siguientes los accesorios de conexión y maniobra, una flauta de descarga de 6” de diámetro, 3 válvulas de cheque en bronce de 3” de diámetro, 3 válvulas de paso en bronce de 3” de diámetro, 1 flotador tipo Microswitch para apagado del equipo por bajo nivel de agua en el tanque de abastecimiento, 4 manómetros 0-100 psi glicerina, 1 línea By-Pass al tanque, Incluye tres visita técnica y capacitación de los equipos . Todo debe cumplir con la norma RETIE &lt;10KA. Incluye 3 visitas técnicas.</v>
          </cell>
          <cell r="F35141" t="str">
            <v>Esp</v>
          </cell>
          <cell r="G35141" t="str">
            <v>und</v>
          </cell>
          <cell r="H35141">
            <v>1</v>
          </cell>
          <cell r="I35141">
            <v>66223500</v>
          </cell>
          <cell r="J35141">
            <v>66223500</v>
          </cell>
        </row>
        <row r="35143">
          <cell r="A35143" t="str">
            <v>EE-20.465</v>
          </cell>
          <cell r="C35143" t="str">
            <v>Suministro, transporte e instalación de Tanque de Almacenamiento para agua potable de 300 m3  ensamblado en sitio diámetro interno 6.50 metros , Altura cilíndrica 9.10 metros, Altura Cabezal 0.80 metros, Altura total 9.90 metros, Peso 9.300 Kg; El tanque incluye un Manhole superior e inferior de inspección de 20 ", seis accesorios tipo brida hasta de 6", Un venteo superior PVC presión de 1",  seis accesorios de izaje en platina de acero galvanizados, anclajes en sistema epóxico tipo hilty, escalera, guarda y baranda metálica; conformado por un tanque cilíndrico vertical en poliéster reforzado con fibra de vidrio - PRFV, con fondo Plano y cabeza superior semiesférico, construido sobre una base plana de concreto. Densidad 1.0 Ton/m3 Los materiales del tanque son barrera corrosiva y laminado estructural tipo resina tere ftálica, Fibra de vidrio tipo Matt y Woven Roving, Top coat en acabado exterior en pintura poliéster blanca, con estabilizador U.V. El tanque debe cumplir con las normas ICONTEC 2888, ICONTEC 2890, ASTM D 4097-88, ASTM C 582 - 87.</v>
          </cell>
          <cell r="G35143" t="str">
            <v>und</v>
          </cell>
          <cell r="J35143">
            <v>622493403</v>
          </cell>
        </row>
        <row r="35144">
          <cell r="B35144" t="str">
            <v>L395</v>
          </cell>
          <cell r="C35144" t="str">
            <v>Suministro, transporte e instalación de Tanque de Almacenamiento para agua potable de 300 m3  ensamblado en sitio diámetro interno 6.50 metros , Altura cilíndrica 9.10 metros, Altura Cabezal 0.80 metros, Altura total 9.90 metros, Peso 9.300 Kg; El tanque incluye un Manhole superior e inferior de inspección de 20 ", seis accesorios tipo brida hasta de 6", Un venteo superior PVC presión de 1",  seis accesorios de izaje en platina de acero galvanizados, anclajes en sistema epóxico tipo hilty, escalera, guarda y baranda metálica; conformado por un tanque cilíndrico vertical en poliéster reforzado con fibra de vidrio - PRFV, con fondo Plano y cabeza superior semiesférico, construido sobre una base plana de concreto. Densidad 1.0 Ton/m3 Los materiales del tanque son barrera corrosiva y laminado estructural tipo resina tere ftálica, Fibra de vidrio tipo Matt y Woven Roving, Top coat en acabado exterior en pintura poliéster blanca, con estabilizador U.V. El tanque debe cumplir con las normas ICONTEC 2888, ICONTEC 2890, ASTM D 4097-88, ASTM C 582 - 87.</v>
          </cell>
          <cell r="F35144" t="str">
            <v>Esp</v>
          </cell>
          <cell r="G35144" t="str">
            <v>und</v>
          </cell>
          <cell r="H35144">
            <v>1</v>
          </cell>
          <cell r="I35144">
            <v>622493403</v>
          </cell>
          <cell r="J35144">
            <v>622493403</v>
          </cell>
        </row>
        <row r="35146">
          <cell r="A35146" t="str">
            <v>EE-20.466</v>
          </cell>
          <cell r="C35146" t="str">
            <v xml:space="preserve">SUMINISTRO, TRANSPORTE, MONTAJE Y PUESTA EN MARCHA DE PLANTA DE TRATAMIENTO DE AGUAS LLUVIAS -BATERIA AC-30-2FM, compuesta por dos filtros a presión, diseño vertical y operación descendente para correrlos a velocidades de 5 G.P.M/pie2,  completos, con valvulas, y lechos filtrantes compuestos por arenas silíceas, seleccionadas y gradadas especialmente para el fujo de operación, provistos de su manhole para inspección y cargue.  Manometros indicadores de pérdida de carga, grifos de purga etc.  3 DOSIFICADORES,  serán bombas de diafragma de carrera regulable,  tipo Blue-white y/o superior, completos con su moto reductor y ductos de succión e inyección y 3 tanques de solución de 500 litros para dosificar sulfato de alúmina líquido y solución de hipoclorito de sodio y corrector de PH u otro.  1 BLOWER 1/2HP Para agitar productos químicos, temporizado y controlado por el tablero de control.  1 AC-Motobomba Caracol, con motor de 3 HP capacidad de 90 GPM a 25 PSI, con 2 Swich flotador eléctrico y accesorios para su instalación,  (no incluye cableado a tanques).  1 TABLERO DE CONTROL, que controlará los flotadores y los dosificadores de químicos. </v>
          </cell>
          <cell r="G35146" t="str">
            <v>und</v>
          </cell>
          <cell r="J35146">
            <v>151112309</v>
          </cell>
        </row>
        <row r="35147">
          <cell r="B35147" t="str">
            <v>L121</v>
          </cell>
          <cell r="C35147" t="str">
            <v xml:space="preserve">PLANTA DE TRATAMIENTO DE AGUAS LLUVIAS -BATERIA AC-30-2FM, compuesta por dos filtros a presión, diseño vertical y operación descendente para correrlos a velocidades de 5 G.P.M/pie2,  completos, con valvulas, y lechos filtrantes compuestos por arenas silíceas, seleccionadas y gradadas especialmente para el fujo de operación, provistos de su manhole para inspección y cargue.  Manometros indicadores de pérdida de carga, grifos de purga etc.  3 DOSIFICADORES,  serán bombas de diafragma de carrera regulable,  tipo Blue-white y/o superior, completos con su moto reductor y ductos de succión e inyección y 3 tanques de solución de 500 litros para dosificar sulfato de alúmina líquido y solución de hipoclorito de sodio y corrector de PH u otro.  1 BLOWER 1/2HP Para agitar productos químicos, temporizado y controlado por el tablero de control.  1 AC-Motobomba Caracol, con motor de 3 HP capacidad de 90 GPM a 25 PSI, con 2 Swich flotador eléctrico y accesorios para su instalación,  (no incluye cableado a tanques).  1 TABLERO DE CONTROL, que controlará los flotadores y los dosificadores de químicos. </v>
          </cell>
          <cell r="F35147" t="str">
            <v>Ins</v>
          </cell>
          <cell r="G35147" t="str">
            <v>und</v>
          </cell>
          <cell r="H35147">
            <v>1</v>
          </cell>
          <cell r="I35147">
            <v>151112309.25</v>
          </cell>
          <cell r="J35147">
            <v>151112309</v>
          </cell>
        </row>
        <row r="35149">
          <cell r="A35149" t="str">
            <v>EE-20.468</v>
          </cell>
          <cell r="C35149" t="str">
            <v>DISEÑO, SUMINISTRO, INSTALACIÓN Y PUESTA EN MARCHA DE UNA PLANTA PARA EL TRATAMIENTO DE AGUAS RESIDUALES DOMÉSTICAS MEDIANTE LA TECNOLOGÍA DE FILTROS PERCOLADORES, CON UNA CAPACIDAD DE TRATAMIENTO DE 10 L/S; EL AGUA RESIDUAL TRATADA POR LA PLANTA DE TRATAMIENTO DEBE CUMPLIR EL ESCENARIO MÁS RESTRICTIVO ENTRE LA NORMA NACIONAL DE VERTIMIENTOS VIGENTE O EL ESCENARIO DOS (2) ESPECIFICADO EN LA SECCIÓN “EFICIENCIAS DE REMOCIÓN DE CONTAMINANTES DE LA PTAR” DE LA FICHA TÉCNICA FT-ECA-017. INCLUYE TODOS LOS MATERIALES, ACCESORIOS, ELEMENTOS, COMPONENTES MECÁNICOS, ELÉCTRICOS, ESTRUCTURALES, EQUIPOS Y DEMÁS QUE GARANTICEN SU CORRECTO FUNCIONAMIENTO SEGÚN LAS ESPECIFICACIONES Y REQUERIMIENTOS ESTABLECIDOS EN LA FICHA TÉCNICA FT-ECA-017; INCLUYE SUMINISTRO E INSTALACIÓN EN EL LUGAR ESPECIFICADO POR EJÉRCITO NACIONAL; A TODO COSTO. NO INCLUYE: OBRAS DE PRETRATAMIENTO Y TRATAMIENTO PRIMARIO DEL AGUA RESIDUAL, OBRAS CIVILES PARA EL BOMBEO DEL AGUA RESIDUAL A TRATAR HASTA EL PUNTO DE INSTALACIÓN DE LA PLANTA DE TRATAMIENTO, PLACAS DE CIMENTACIÓN O SOPORTE INCLUYENDO LOS MOVIMIENTOS DE TIERRA ASOCIADOS A ESTE ASPECTO, LECHOS DE SECADO DE LODOS, CASETA PARA ALMACENAMIENTO DE INSUMOS Y CUARTO DE CONTROL DE EQUIPOS ELECTROMECÁNICOS, ACOMETIDA ELÉCTRICA HASTA EL TABLERO PRINCIPAL DE LA PLANTA DE TRATAMIENTO, ACOMETIDA DE AGUA POTABLE, ACOMETIDA O TUBERÍA DE DESCARGA DEL AGUA RESIDUAL TRATADA HASTA EL PUNTO DE VERTIMIENTO, CERRAMIENTO PERIMETRAL, COSTOS DE ARRANQUE Y OPERACIÓN INICIAL DEL SISTEMA.</v>
          </cell>
          <cell r="G35149" t="str">
            <v>und</v>
          </cell>
          <cell r="J35149">
            <v>579108600</v>
          </cell>
        </row>
        <row r="35150">
          <cell r="B35150" t="str">
            <v>L122</v>
          </cell>
          <cell r="C35150" t="str">
            <v>DISEÑO, SUMINISTRO, INSTALACIÓN Y PUESTA EN MARCHA DE 
UNA PLANTA PARA EL TRATAMIENTO DE AGUAS RESIDUALES DOMÉSTICAS MEDIANTE LA TECNOLOGÍA DE FILTROS PERCOLADORES, CON UNA CAPACIDAD DE TRATAMIENTO DE 10 L/S; EL AGUA RESIDUAL TRATADA POR LA PLANTA DE TRATAMIENTO DEBE CUMPLIR EL ESCENARIO MÁS RESTRICTIVO ENTRE LA NORMA NACIONAL DE VERTIMIENTOS VIGENTE O EL ESCENARIO DOS (2) ESPECIFICADO EN LA SECCIÓN “EFICIENCIAS DE REMOCIÓN DE CONTAMINANTES DE LA PTAR” DE LA FICHA TÉCNICA FT-ECA-017. INCLUYE TODOS LOS MATERIALES, ACCESORIOS, ELEMENTOS, COMPONENTES MECÁNICOS, ELÉCTRICOS, ESTRUCTURALES, EQUIPOS Y DEMÁS QUE GARANTICEN SU CORRECTO FUNCIONAMIENTO SEGÚN LAS ESPECIFICACIONES Y REQUERIMIENTOS ESTABLECIDOS EN LA FICHA TÉCNICA FT-ECA-017; INCLUYE SUMINISTRO E INSTALACIÓN EN EL LUGAR ESPECIFICADO POR EJÉRCITO NACIONAL; A TODO COSTO. NO INCLUYE: OBRAS DE PRETRATAMIENTO Y TRATAMIENTO PRIMARIO DEL AGUA RESIDUAL, OBRAS CIVILES PARA EL BOMBEO DEL AGUA RESIDUAL A TRATAR HASTA EL PUNTO DE INSTALACIÓN DE LA PLANTA DE TRATAMIENTO, PLACAS DE CIMENTACIÓN O SOPORTE INCLUYENDO LOS MOVIMIENTOS DE TIERRA ASOCIADOS A ESTE ASPECTO, LECHOS DE SECADO DE LODOS, CASETA PARA ALMACENAMIENTO DE INSUMOS Y CUARTO DE CONTROL DE EQUIPOS ELECTROMECÁNICOS, ACOMETIDA ELÉCTRICA HASTA EL TABLERO PRINCIPAL DE LA PLANTA DE TRATAMIENTO, ACOMETIDA DE AGUA POTABLE, ACOMETIDA O TUBERÍA DE DESCARGA DEL AGUA RESIDUAL TRATADA HASTA EL PUNTO DE VERTIMIENTO, CERRAMIENTO PERIMETRAL, COSTOS DE ARRANQUE Y OPERACIÓN INICIAL DEL SISTEMA.</v>
          </cell>
          <cell r="F35150" t="str">
            <v>Ins</v>
          </cell>
          <cell r="G35150" t="str">
            <v>und</v>
          </cell>
          <cell r="H35150">
            <v>1</v>
          </cell>
          <cell r="I35150">
            <v>579108600</v>
          </cell>
          <cell r="J35150">
            <v>579108600</v>
          </cell>
        </row>
        <row r="35152">
          <cell r="A35152" t="str">
            <v>EE-20.469</v>
          </cell>
          <cell r="C35152" t="str">
            <v xml:space="preserve">SUMINISTRO, INSTALACIÓN Y PUESTA EN MARCHA DE EXTRACTOR ASEOS VEA-02, VEA-04, VEA-06 VENTILADOR PARA EXTRACCION DE ASEOS. MODELO CRV-T-18 DE LA FIRMA SOLER&amp;PALAU O EQUIVALENTE EN CALIDAD Y PRECIO. PARA UN CAUDAL DE 2.859-2.329-2.118 cfm y pérdida de carga de 20 mm.c.a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G35152" t="str">
            <v>und</v>
          </cell>
          <cell r="J35152">
            <v>7203167</v>
          </cell>
        </row>
        <row r="35153">
          <cell r="B35153" t="str">
            <v>L396</v>
          </cell>
          <cell r="C35153" t="str">
            <v xml:space="preserve">EXTRACTOR ASEOS VEA-02, VEA-04, VEA-06 VENTILADOR PARA EXTRACCION DE ASEOS. MODELO CRV-T-18 DE LA FIRMA SOLER&amp;PALAU O EQUIVALENTE EN CALIDAD Y PRECIO. PARA UN CAUDAL DE 2.859-2.329-2.118 cfm y pérdida de carga de 20 mm.c.a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153" t="str">
            <v>Esp</v>
          </cell>
          <cell r="G35153" t="str">
            <v>und</v>
          </cell>
          <cell r="H35153">
            <v>1</v>
          </cell>
          <cell r="I35153">
            <v>7203166.5930000003</v>
          </cell>
          <cell r="J35153">
            <v>7203167</v>
          </cell>
        </row>
        <row r="35155">
          <cell r="A35155" t="str">
            <v>EE-20.470</v>
          </cell>
          <cell r="C35155" t="str">
            <v>SUMINISTRO, INSTALACIÓN Y PUESTA EN MARCHA DE EXTRACTOR ASEOS VEA-05, VEA-07 VENTILADOR PARA EXTRACCION DE ASEOS. MODELO CRV-T-20 DE LA FIRMA SOLER&amp;PALAU O EQUIVALENTE EN CALIDAD Y PRECIO. PARA UN CAUDAL DE 3.882-3.600 cfm y pérdida de carga de 20 mm.c.aINCLUSO SOPORTES, ANTIVIBRATORIOS, UNIONES ELÁSTICAS A CONDUCTOS, ACCESORIOS DE CONEXIÓN, PEQUEÑO MATERIAL, Y PEQUEÑAS AYUDAS DE ALBAÑILERÍA. Se entrega punto de alimentación eléctrica a cero metros del ventilador.El costo incluye, materiales, equipo, herramienta, mano de obra y transporte e izada dentro y fuera de la obra que se requieran para esta actividad.</v>
          </cell>
          <cell r="G35155" t="str">
            <v>und</v>
          </cell>
          <cell r="J35155">
            <v>8813090</v>
          </cell>
        </row>
        <row r="35156">
          <cell r="B35156" t="str">
            <v>L397</v>
          </cell>
          <cell r="C35156" t="str">
            <v>EXTRACTOR ASEOS VEA-05, VEA-07 VENTILADOR PARA EXTRACCION DE ASEOS. MODELO CRV-T-20 DE LA FIRMA SOLER&amp;PALAU O EQUIVALENTE EN CALIDAD Y PRECIO. PARA UN CAUDAL DE 3.882-3.600 cfm y pérdida de carga de 20 mm.c.aINCLUSO SOPORTES, ANTIVIBRATORIOS, UNIONES ELÁSTICAS A CONDUCTOS, ACCESORIOS DE CONEXIÓN, PEQUEÑO MATERIAL, Y PEQUEÑAS AYUDAS DE ALBAÑILERÍA. Se entrega punto de alimentación eléctrica a cero metros del ventilador.El costo incluye, materiales, equipo, herramienta, mano de obra y transporte e izada dentro y fuera de la obra que se requieran para esta actividad.</v>
          </cell>
          <cell r="F35156" t="str">
            <v>Esp</v>
          </cell>
          <cell r="G35156" t="str">
            <v>und</v>
          </cell>
          <cell r="H35156">
            <v>1</v>
          </cell>
          <cell r="I35156">
            <v>8813089.9499999993</v>
          </cell>
          <cell r="J35156">
            <v>8813090</v>
          </cell>
        </row>
        <row r="35158">
          <cell r="A35158" t="str">
            <v>EE-20.471</v>
          </cell>
          <cell r="C35158" t="str">
            <v xml:space="preserve">SUMINISTRO, INSTALACIÓN Y PUESTA EN MARCHA DE EXTRACTOR CAMPANAS COCINA EXTRACTOR CAMPANAS COCINA VENTILADOR PARA EXTRACCION DE CAMPANAS DE COCINA. 400º 2 HORAS, DE LA FIRMA SOLER&amp;PALAU O EQUIVALENTE EN CALIDAD Y PRECIO PREVIA APROBACION DE LA DF, PARA UN CAUDAL DE 30.600 M3/H = 18,500 cfm y pérdida de carga de 40 mm.c.a. 
CON POTENCIÓMETRO PARA COLOCAR EN PARED Y VARIADOR DE FRECUENCIA INCLUIDO. Incluso cableado entre potenciómetro en s-1 y ventilador en cubierta.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G35158" t="str">
            <v>und</v>
          </cell>
          <cell r="J35158">
            <v>73604413</v>
          </cell>
        </row>
        <row r="35159">
          <cell r="B35159" t="str">
            <v>L398</v>
          </cell>
          <cell r="C35159" t="str">
            <v xml:space="preserve">EXTRACTOR CAMPANAS COCINA EXTRACTOR CAMPANAS COCINA VENTILADOR PARA EXTRACCION DE CAMPANAS DE COCINA. 400º 2 HORAS, DE LA FIRMA SOLER&amp;PALAU O EQUIVALENTE EN CALIDAD Y PRECIO PREVIA APROBACION DE LA DF, PARA UN CAUDAL DE 30.600 M3/H = 18,500 cfm y pérdida de carga de 40 mm.c.a. 
CON POTENCIÓMETRO PARA COLOCAR EN PARED Y VARIADOR DE FRECUENCIA INCLUIDO. Incluso cableado entre potenciómetro en s-1 y ventilador en cubierta.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159" t="str">
            <v>Esp</v>
          </cell>
          <cell r="G35159" t="str">
            <v>und</v>
          </cell>
          <cell r="H35159">
            <v>1</v>
          </cell>
          <cell r="I35159">
            <v>73604413.049999997</v>
          </cell>
          <cell r="J35159">
            <v>73604413</v>
          </cell>
        </row>
        <row r="35161">
          <cell r="A35161" t="str">
            <v>EE-20.472</v>
          </cell>
          <cell r="C35161" t="str">
            <v xml:space="preserve">SUMINISTRO, INSTALACIÓN Y PUESTA EN MARCHA DE IMPULSIÓN CAMPANAS COCINA VENTILADOR PARA IMPULSIÓN DE CAMPANAS DE COCINA. MODELO CDAH-22/22 DE LA FIRMA SOLER&amp;PALAU O EQUIVALENTE EN CALIDAD Y PRECIO PREVIA APROBACION DE LA DF, PARA UN CAUDAL DE 23.596 M3/H = 13,880 cfm y pe´rdida de carga de 35 mm.c.a.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G35161" t="str">
            <v>und</v>
          </cell>
          <cell r="J35161">
            <v>17096258</v>
          </cell>
        </row>
        <row r="35162">
          <cell r="B35162" t="str">
            <v>L399</v>
          </cell>
          <cell r="C35162" t="str">
            <v xml:space="preserve">IMPULSIÓN CAMPANAS COCINA VENTILADOR PARA IMPULSIÓN DE CAMPANAS DE COCINA. MODELO CDAH-22/22 DE LA FIRMA SOLER&amp;PALAU O EQUIVALENTE EN CALIDAD Y PRECIO PREVIA APROBACION DE LA DF, PARA UN CAUDAL DE 23.596 M3/H = 13,880 cfm y pe´rdida de carga de 35 mm.c.a.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162" t="str">
            <v>Esp</v>
          </cell>
          <cell r="G35162" t="str">
            <v>und</v>
          </cell>
          <cell r="H35162">
            <v>1</v>
          </cell>
          <cell r="I35162">
            <v>17096257.5</v>
          </cell>
          <cell r="J35162">
            <v>17096258</v>
          </cell>
        </row>
        <row r="35164">
          <cell r="A35164" t="str">
            <v>EE-20.473</v>
          </cell>
          <cell r="C35164" t="str">
            <v xml:space="preserve">SUMINISTRO, INSTALACIÓN Y PUESTA EN MARCHA DE VENTILADOR IMPULSIÓN Y EXTRACCIÓN TALLER PRÓTESIS  VENTILADOR IMPULSIÓN Y EXTRACCIÓN TALLER PRÓTESIS  VENTILADOR PARA IMPULSIÓN Y EXTRACCIÓN DE TALLER DE PRÓTESIS MODELO MODELO CDAH-12/12 DE LA FIRMA SOLER&amp;PALAU O EQUIVALENTE EN CALIDAD Y PRECIO PREVIA APROBACION DE LA DF, PARA UN CAUDAL DE 2.053 m3/h = 1.208 cfm y pérdida de carga 40 mm.c.a. CON VARIADOR DE FRECUENCIA.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G35164" t="str">
            <v>und</v>
          </cell>
          <cell r="J35164">
            <v>13579857</v>
          </cell>
        </row>
        <row r="35165">
          <cell r="B35165" t="str">
            <v>L400</v>
          </cell>
          <cell r="C35165" t="str">
            <v xml:space="preserve">VENTILADOR IMPULSIÓN Y EXTRACCIÓN TALLER PRÓTESIS  VENTILADOR IMPULSIÓN Y EXTRACCIÓN TALLER PRÓTESIS  VENTILADOR PARA IMPULSIÓN Y EXTRACCIÓN DE TALLER DE PRÓTESIS MODELO MODELO CDAH-12/12 DE LA FIRMA SOLER&amp;PALAU O EQUIVALENTE EN CALIDAD Y PRECIO PREVIA APROBACION DE LA DF, PARA UN CAUDAL DE 2.053 m3/h = 1.208 cfm y pérdida de carga 40 mm.c.a. CON VARIADOR DE FRECUENCIA.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165" t="str">
            <v>Esp</v>
          </cell>
          <cell r="G35165" t="str">
            <v>und</v>
          </cell>
          <cell r="H35165">
            <v>1</v>
          </cell>
          <cell r="I35165">
            <v>13579856.85</v>
          </cell>
          <cell r="J35165">
            <v>13579857</v>
          </cell>
        </row>
        <row r="35167">
          <cell r="A35167" t="str">
            <v>EE-20.474</v>
          </cell>
          <cell r="C35167" t="str">
            <v xml:space="preserve">SUMINISTRO, INSTALACIÓN Y PUESTA EN MARCHA DE VENTILADOR IMPULSIÓN Y EXTRACCIÓN HABITACIÓNES AISLADOS  VENTILADOR PARA IMPULSIÓN Y EXTRACCIÓN HABITACIONES AISLADOS MODELO TD 2000/315 DE LA FIRMA SOLER&amp;PALAU O EQUIVALENTE EN CALIDAD Y PRECIO PREVIA APROBACION DE LA DF, PARA UN CAUDAL DE 1,300 m3/h = 764 cfm y pérdida de carga 40 mm.c.a. CON VARIADOR DE FRECUENCIA.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G35167" t="str">
            <v>und</v>
          </cell>
          <cell r="J35167">
            <v>6069636</v>
          </cell>
        </row>
        <row r="35168">
          <cell r="B35168" t="str">
            <v>L401</v>
          </cell>
          <cell r="C35168" t="str">
            <v xml:space="preserve">VENTILADOR IMPULSIÓN Y EXTRACCIÓN HABITACIÓNES AISLADOS  VENTILADOR PARA IMPULSIÓN Y EXTRACCIÓN HABITACIONES AISLADOS MODELO TD 2000/315 DE LA FIRMA SOLER&amp;PALAU O EQUIVALENTE EN CALIDAD Y PRECIO PREVIA APROBACION DE LA DF, PARA UN CAUDAL DE 1,300 m3/h = 764 cfm y pérdida de carga 40 mm.c.a. CON VARIADOR DE FRECUENCIA.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168" t="str">
            <v>Esp</v>
          </cell>
          <cell r="G35168" t="str">
            <v>und</v>
          </cell>
          <cell r="H35168">
            <v>1</v>
          </cell>
          <cell r="I35168">
            <v>6069635.7750000004</v>
          </cell>
          <cell r="J35168">
            <v>6069636</v>
          </cell>
        </row>
        <row r="35170">
          <cell r="A35170" t="str">
            <v>EE-20.475</v>
          </cell>
          <cell r="C35170" t="str">
            <v>SUMINISTRO, INSTALACIÓN Y PUESTA EN MARCHA DE VENTILADOR IMPULSIÓN ESTERIL VENTILADOR PARA IMPULSIÓN ESTÉRIL MODELO CDAH-7/7 DE LA FIRMA SOLER&amp;PALAU O EQUIVALENTE EN CALIDAD Y PRECIO PREVIA APROBACION DE LA DF, PARA UN CAUDAL DE 500 m3/h = 294 cfm y pérdida de carga 40 mm.c.a. CON VARIADOR DE FRECUENCIA.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v>
          </cell>
          <cell r="G35170" t="str">
            <v>und</v>
          </cell>
          <cell r="J35170">
            <v>5997157</v>
          </cell>
        </row>
        <row r="35171">
          <cell r="B35171" t="str">
            <v>L402</v>
          </cell>
          <cell r="C35171" t="str">
            <v xml:space="preserve">VENTILADOR IMPULSIÓN ESTERIL VENTILADOR PARA IMPULSIÓN ESTÉRIL MODELO CDAH-7/7 DE LA FIRMA SOLER&amp;PALAU O EQUIVALENTE EN CALIDAD Y PRECIO PREVIA APROBACION DE LA DF, PARA UN CAUDAL DE 500 m3/h = 294 cfm y pérdida de carga 40 mm.c.a. CON VARIADOR DE FRECUENCIA.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171" t="str">
            <v>Esp</v>
          </cell>
          <cell r="G35171" t="str">
            <v>und</v>
          </cell>
          <cell r="H35171">
            <v>1</v>
          </cell>
          <cell r="I35171">
            <v>5997156.9000000004</v>
          </cell>
          <cell r="J35171">
            <v>5997157</v>
          </cell>
        </row>
        <row r="35173">
          <cell r="A35173" t="str">
            <v>EE-20.476</v>
          </cell>
          <cell r="C35173" t="str">
            <v>SUMINISTRO, INSTALACIÓN Y PUESTA EN FUNCIONAMIENTO DE EQUIPOS DE CLORACIÓN: Incluye tuberia para manejo de agua con válvulas de 2 1/2" y 3". EQUIPO DE BOMBEO Y  EQUIPO DE DESINFECCIÓN</v>
          </cell>
          <cell r="G35173" t="str">
            <v>und</v>
          </cell>
          <cell r="J35173">
            <v>19866979</v>
          </cell>
        </row>
        <row r="35174">
          <cell r="B35174" t="str">
            <v>L403</v>
          </cell>
          <cell r="C35174" t="str">
            <v>SUMINISTRO, INSTALACIÓN Y PUESTA EN FUNCIONAMIENTO DE EQUIPOS DE CLORACIÓN: Incluye tuberia para manejo de agua con válvulas de 2 1/2" y 3". EQUIPO DE BOMBEO Y  EQUIPO DE DESINFECCIÓN</v>
          </cell>
          <cell r="F35174" t="str">
            <v>Esp</v>
          </cell>
          <cell r="G35174" t="str">
            <v>und</v>
          </cell>
          <cell r="H35174">
            <v>1</v>
          </cell>
          <cell r="I35174">
            <v>19866978.778499998</v>
          </cell>
          <cell r="J35174">
            <v>19866979</v>
          </cell>
        </row>
        <row r="35176">
          <cell r="A35176" t="str">
            <v>EE-20.477</v>
          </cell>
          <cell r="C35176" t="str">
            <v>SUMINISTRO, INSTALACIÓN Y PUESTA EN MARCHA DE DUCTO RECTANGULAR FABRICADO EN LAMINA GALVANIZADA, EN CALIBRE 20, TRAMOS RECTOS, CODOS Y TRANSICIONES. COSTURA LONGITUDINAL MEDIANTE GRAFADO MECÁNICO, SIN SOLDADURA NI REMACHES. INCLUSO CAJA DE TRANSICION, DESVIO Y TRAMPA DE INSPECCION . TOTALMENTE INSTALADO</v>
          </cell>
          <cell r="G35176" t="str">
            <v>m2</v>
          </cell>
          <cell r="J35176">
            <v>130697</v>
          </cell>
        </row>
        <row r="35177">
          <cell r="B35177" t="str">
            <v>L404</v>
          </cell>
          <cell r="C35177" t="str">
            <v>DUCTO RECTANGULAR FABRICADO EN LAMINA GALVANIZADA, EN CALIBRE 20, TRAMOS RECTOS, CODOS Y TRANSICIONES. COSTURA LONGITUDINAL MEDIANTE GRAFADO MECÁNICO, SIN SOLDADURA NI REMACHES. INCLUSO CAJA DE TRANSICION, DESVIO Y TRAMPA DE INSPECCION . TOTALMENTE INSTALADO</v>
          </cell>
          <cell r="F35177" t="str">
            <v>Esp</v>
          </cell>
          <cell r="G35177" t="str">
            <v>m2</v>
          </cell>
          <cell r="H35177">
            <v>1</v>
          </cell>
          <cell r="I35177">
            <v>130697.16450000001</v>
          </cell>
          <cell r="J35177">
            <v>130697</v>
          </cell>
        </row>
        <row r="35179">
          <cell r="A35179" t="str">
            <v>EE-20.478</v>
          </cell>
          <cell r="C35179" t="str">
            <v>SUMINISTRO, INSTALACIÓN Y PUESTA EN MARCHA DE DUCTO RECTANGULAR FABRICADO EN LAMINA GALVANIZADA, EN CALIBRE 22, TRAMOS RECTOS, CODOS Y TRANSICIONES. COSTURA LONGITUDINAL MEDIANTE GRAFADO MECÁNICO, SIN SOLDADURA NI REMACHES. INCLUSO CAJA DE TRANSICION, DESVIO Y TRAMPA DE INSPECCION . TOTALMENTE INSTALADO</v>
          </cell>
          <cell r="G35179" t="str">
            <v>m2</v>
          </cell>
          <cell r="J35179">
            <v>98987</v>
          </cell>
        </row>
        <row r="35180">
          <cell r="B35180" t="str">
            <v>L405</v>
          </cell>
          <cell r="C35180" t="str">
            <v>DUCTO RECTANGULAR FABRICADO EN LAMINA GALVANIZADA, EN CALIBRE 22, TRAMOS RECTOS, CODOS Y TRANSICIONES. COSTURA LONGITUDINAL MEDIANTE GRAFADO MECÁNICO, SIN SOLDADURA NI REMACHES. INCLUSO CAJA DE TRANSICION, DESVIO Y TRAMPA DE INSPECCION . TOTALMENTE INSTALADO</v>
          </cell>
          <cell r="F35180" t="str">
            <v>Esp</v>
          </cell>
          <cell r="G35180" t="str">
            <v>m2</v>
          </cell>
          <cell r="H35180">
            <v>1</v>
          </cell>
          <cell r="I35180">
            <v>98987.49</v>
          </cell>
          <cell r="J35180">
            <v>98987</v>
          </cell>
        </row>
        <row r="35182">
          <cell r="A35182" t="str">
            <v>EE-20.479</v>
          </cell>
          <cell r="C35182" t="str">
            <v>SUMINISTRO, INSTALACIÓN Y PUESTA EN MARCHA DE DUCTO RECTANGULAR FABRICADO EN LAMINA GALVANIZADA, EN CALIBRE 24, TRAMOS RECTOS, CODOS Y TRANSICIONES. COSTURA LONGITUDINAL MEDIANTE GRAFADO MECÁNICO, SIN SOLDADURA NI REMACHES. INCLUSO CAJA DE TRANSICION, DESVIO Y TRAMPA DE INSPECCION . TOTALMENTE INSTALADO</v>
          </cell>
          <cell r="G35182" t="str">
            <v>m2</v>
          </cell>
          <cell r="J35182">
            <v>84682</v>
          </cell>
        </row>
        <row r="35183">
          <cell r="B35183" t="str">
            <v>L406</v>
          </cell>
          <cell r="C35183" t="str">
            <v>DUCTO RECTANGULAR FABRICADO EN LAMINA GALVANIZADA, EN CALIBRE 24, TRAMOS RECTOS, CODOS Y TRANSICIONES. COSTURA LONGITUDINAL MEDIANTE GRAFADO MECÁNICO, SIN SOLDADURA NI REMACHES. INCLUSO CAJA DE TRANSICION, DESVIO Y TRAMPA DE INSPECCION . TOTALMENTE INSTALADO</v>
          </cell>
          <cell r="F35183" t="str">
            <v>Esp</v>
          </cell>
          <cell r="G35183" t="str">
            <v>m2</v>
          </cell>
          <cell r="H35183">
            <v>1</v>
          </cell>
          <cell r="I35183">
            <v>84682.27949999999</v>
          </cell>
          <cell r="J35183">
            <v>84682</v>
          </cell>
        </row>
        <row r="35185">
          <cell r="A35185" t="str">
            <v>EE-20.480</v>
          </cell>
          <cell r="C35185" t="str">
            <v>SUMINISTRO, INSTALACIÓN Y PUESTA EN MARCHA DE DUCTO RECTANGULAR FABRICADO CON FIBRA DE VIDRIO Y RESINAS TERMOENDURECIBLES. RECUBIERTO EN SUS DOS CARAS CON LAMINADO DE ALUMINIO REFORMADO CON HILOS DE VIDRIO Y PAPEL KRAFT TIPO DUCTOGLASS METAL (3,62 M2) FIBERGLASS O EQUIVALENTE EN CALIDAD Y PRECIO.  TRAMOS RECTOS, CODOS Y TRANSICIONES. COSTURA LONGITUDINAL MEDIANTE GRAFADO MECÁNICO, SIN SOLDADURA NI REMACHES. INCLUSO CAJA DE TRANSICION, DESVIO Y TRAMPA DE INSPECCION . TOTALMENTE INSTALADO,</v>
          </cell>
          <cell r="G35185" t="str">
            <v>m2</v>
          </cell>
          <cell r="J35185">
            <v>115768</v>
          </cell>
        </row>
        <row r="35186">
          <cell r="B35186" t="str">
            <v>L407</v>
          </cell>
          <cell r="C35186" t="str">
            <v>DUCTO RECTANGULAR FABRICADO CON FIBRA DE VIDRIO Y RESINAS TERMOENDURECIBLES. RECUBIERTO EN SUS DOS CARAS CON LAMINADO DE ALUMINIO REFORMADO CON HILOS DE VIDRIO Y PAPEL KRAFT TIPO DUCTOGLASS METAL (3,62 M2) FIBERGLASS O EQUIVALENTE EN CALIDAD Y PRECIO.  TRAMOS RECTOS, CODOS Y TRANSICIONES. COSTURA LONGITUDINAL MEDIANTE GRAFADO MECÁNICO, SIN SOLDADURA NI REMACHES. INCLUSO CAJA DE TRANSICION, DESVIO Y TRAMPA DE INSPECCION . TOTALMENTE INSTALADO,</v>
          </cell>
          <cell r="F35186" t="str">
            <v>Esp</v>
          </cell>
          <cell r="G35186" t="str">
            <v>m2</v>
          </cell>
          <cell r="H35186">
            <v>1</v>
          </cell>
          <cell r="I35186">
            <v>115768.4535</v>
          </cell>
          <cell r="J35186">
            <v>115768</v>
          </cell>
        </row>
        <row r="35188">
          <cell r="A35188" t="str">
            <v>EE-20.481</v>
          </cell>
          <cell r="C35188" t="str">
            <v>SUMINISTRO, INSTALACIÓN Y PUESTA EN MARCHA DE DUCTO rectangular para extracción de cocina. Fabricado con material de clase MO. Con registros para inspección y limpieza en los cambios de dirección con ángulos mayores que 30 y cada 3 m como máximo de tramo horizontal. TRAMOS RECTOS, CODOS Y TRANSICIONES. COSTURA LONGITUDINAL MEDIANTE GRAFADO MECÁNICO, SIN SOLDADURA NI REMACHES. INCLUSO CAJA DE TRANSICION, DESVIO Y TRAMPA DE INSPECCION . TOTALMENTE INSTALADO,</v>
          </cell>
          <cell r="G35188" t="str">
            <v>m2</v>
          </cell>
          <cell r="J35188">
            <v>346390</v>
          </cell>
        </row>
        <row r="35189">
          <cell r="B35189" t="str">
            <v>L408</v>
          </cell>
          <cell r="C35189" t="str">
            <v>DUCTO rectangular para extracción de cocina. Fabricado con material de clase MO. Con registros para inspección y limpieza en los cambios de dirección con ángulos mayores que 30 y cada 3 m como máximo de tramo horizontal. TRAMOS RECTOS, CODOS Y TRANSICIONES. COSTURA LONGITUDINAL MEDIANTE GRAFADO MECÁNICO, SIN SOLDADURA NI REMACHES. INCLUSO CAJA DE TRANSICION, DESVIO Y TRAMPA DE INSPECCION . TOTALMENTE INSTALADO,</v>
          </cell>
          <cell r="F35189" t="str">
            <v>Esp</v>
          </cell>
          <cell r="G35189" t="str">
            <v>m2</v>
          </cell>
          <cell r="H35189">
            <v>1</v>
          </cell>
          <cell r="I35189">
            <v>346389.76050000003</v>
          </cell>
          <cell r="J35189">
            <v>346390</v>
          </cell>
        </row>
        <row r="35191">
          <cell r="A35191" t="str">
            <v>EE-20.482</v>
          </cell>
          <cell r="C35191" t="str">
            <v>SUMINISTRO, INSTALACIÓN Y PUESTA EN MARCHA DE DUCTO FLEXIBLE CIRCULAR  DE 6"TIPO DUCTOGLASS FLEX. LÁMINA RÍGIDA DE ALTA DENSIDAD DE FIBRA DE VIDRIO Y RESINAS TERMOENDURECIBLES FORMADO POR UNA ALAMBRE DE ACERO EN ESPIRAL. TOTALMENTE INSTALADO</v>
          </cell>
          <cell r="G35191" t="str">
            <v>ml</v>
          </cell>
          <cell r="J35191">
            <v>33188</v>
          </cell>
        </row>
        <row r="35192">
          <cell r="B35192" t="str">
            <v>L409</v>
          </cell>
          <cell r="C35192" t="str">
            <v>DUCTO FLEXIBLE CIRCULAR  DE 6"TIPO DUCTOGLASS FLEX. LÁMINA RÍGIDA DE ALTA DENSIDAD DE FIBRA DE VIDRIO Y RESINAS TERMOENDURECIBLES FORMADO POR UNA ALAMBRE DE ACERO EN ESPIRAL. TOTALMENTE INSTALADO</v>
          </cell>
          <cell r="F35192" t="str">
            <v>Esp</v>
          </cell>
          <cell r="G35192" t="str">
            <v>ml</v>
          </cell>
          <cell r="H35192">
            <v>1</v>
          </cell>
          <cell r="I35192">
            <v>33188.358</v>
          </cell>
          <cell r="J35192">
            <v>33188</v>
          </cell>
        </row>
        <row r="35194">
          <cell r="A35194" t="str">
            <v>EE-20.483</v>
          </cell>
          <cell r="C35194" t="str">
            <v xml:space="preserve">Limpios SUMINISTRO, INSTALACION Y PUESTA EN FUNCIONAMIENTO DE EQUIPO DE AIRE ACONDICIONADO TIPO MULTI SPLIT POTENCIA CALORÍFICA UNIDAD EXTERIOR  19.900 BTU (5,8 KW), POTENCIAS CALORÍFICAS UNIDADES INTERIORES 9.500 (2,8) BTU, 7.000 BTU (2 KW) y 3.500 BTU (1 KW), POTENCIA FRIGORÍFICA UNIDAD EXTERIOR  4.200 BTU (1,2 KW), POTENCIAS FRIGORÍFICAS UNIDADES INTERIORES 1.900 BTU (0,6 KW), 1.500 BTU (0,5 KW) y 700 BTU (0.2 KW). INCLUYE: Una (1) Unidad condensadora, Tres (3) Unidades evaporadoras de pared. Con sus respectivos controles remotos, Instalación COMPLETA A TODO COSTO (INCLUYE ACCESORIOS DE CONEXIÓN, PEQUEÑOS MATERIALES, PEQUEÑAS AYUDAS DE ALBAÑILERÍA).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
Se deben incluir los siguientes componentes del sistema:
• Una (1) Unidad condensadora
• Tres  (3) Unidades evaporadoras de pared colocadas en muero. Con sus respectivos controles remotos
• 120 ml de tubería de refrigerante de 3/4” de gas y 3/8 “de líquido y 92 ml de tubería de refrigerante de 3/8” de gas y 1/4 “de líquido. (Diámetros aproximados, pueden sufrir variaciones en función de la marca del equipo)
• Aislamiento de espuma elastomérica con barrera de vapor de 9mm de espesor y con recubrimiento de polietileno resistente a rayos UV.
• Accesorios para gases refrigerantes
• Soportes de fijación y accesorios de montaje de las unidades condensadoras y evaporadoras.
• Conexión a la unidad evaporadora de 1 ml de tubería de PVC para desagüe de condensados. (El trazado de tubería hasta la bajante de agua de lluvias más cercana se recoge en proyecto hidrosanitario)
</v>
          </cell>
          <cell r="G35194" t="str">
            <v>und</v>
          </cell>
          <cell r="J35194">
            <v>27045069</v>
          </cell>
        </row>
        <row r="35195">
          <cell r="B35195" t="str">
            <v>L410</v>
          </cell>
          <cell r="C35195" t="str">
            <v xml:space="preserve">Limpios SUMINISTRO, INSTALACION Y PUESTA EN FUNCIONAMIENTO DE EQUIPO DE AIRE ACONDICIONADO TIPO MULTI SPLIT POTENCIA CALORÍFICA UNIDAD EXTERIOR  19.900 BTU (5,8 KW), POTENCIAS CALORÍFICAS UNIDADES INTERIORES 9.500 (2,8) BTU, 7.000 BTU (2 KW) y 3.500 BTU (1 KW), POTENCIA FRIGORÍFICA UNIDAD EXTERIOR  4.200 BTU (1,2 KW), POTENCIAS FRIGORÍFICAS UNIDADES INTERIORES 1.900 BTU (0,6 KW), 1.500 BTU (0,5 KW) y 700 BTU (0.2 KW). INCLUYE: Una (1) Unidad condensadora, Tres (3) Unidades evaporadoras de pared. Con sus respectivos controles remotos, Instalación COMPLETA A TODO COSTO (INCLUYE ACCESORIOS DE CONEXIÓN, PEQUEÑOS MATERIALES, PEQUEÑAS AYUDAS DE ALBAÑILERÍA).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
Se deben incluir los siguientes componentes del sistema:
• Una (1) Unidad condensadora
• Tres  (3) Unidades evaporadoras de pared colocadas en muero. Con sus respectivos controles remotos
• 120 ml de tubería de refrigerante de 3/4” de gas y 3/8 “de líquido y 92 ml de tubería de refrigerante de 3/8” de gas y 1/4 “de líquido. (Diámetros aproximados, pueden sufrir variaciones en función de la marca del equipo)
• Aislamiento de espuma elastomérica con barrera de vapor de 9mm de espesor y con recubrimiento de polietileno resistente a rayos UV.
• Accesorios para gases refrigerantes
• Soportes de fijación y accesorios de montaje de las unidades condensadoras y evaporadoras.
• Conexión a la unidad evaporadora de 1 ml de tubería de PVC para desagüe de condensados. (El trazado de tubería hasta la bajante de agua de lluvias más cercana se recoge en proyecto hidrosanitario)
</v>
          </cell>
          <cell r="F35195" t="str">
            <v>Esp</v>
          </cell>
          <cell r="G35195" t="str">
            <v>und</v>
          </cell>
          <cell r="H35195">
            <v>1</v>
          </cell>
          <cell r="I35195">
            <v>27045069.449999999</v>
          </cell>
          <cell r="J35195">
            <v>27045069</v>
          </cell>
        </row>
        <row r="35197">
          <cell r="A35197" t="str">
            <v>EE-20.484</v>
          </cell>
          <cell r="C35197" t="str">
            <v>SUMINISTRO, INSTALACIÓN Y PUESTA EN MARCHA DE BOMBA DE CALOR AIRE AIRE. POTENCIA CALORÍFICA 34,120 BTU (10KW), POTENCIA FRIGORÍFICA 48,200 BTU (14KW), modelo 50ZHB de Carrier, condensada por aire. Con pintura especializada que asegura la protección de los elementos a la intemperie. Refigerante R410A. con direct fan, compresores tipo scroll herméticamente sellados, resistencia antihielo. intercambiador diseñado para la transferencia de calor óptima y la eficiencia de enfriamiento. INCLUYE ACCESORIOS DE CONEXIÓN, PEQUEÑOS MATERIALES, PEQUEÑAS AYUDAS DE ALBAÑILERÍA</v>
          </cell>
          <cell r="G35197" t="str">
            <v>und</v>
          </cell>
          <cell r="J35197">
            <v>20978614</v>
          </cell>
        </row>
        <row r="35198">
          <cell r="B35198" t="str">
            <v>L411</v>
          </cell>
          <cell r="C35198" t="str">
            <v>BOMBA DE CALOR AIRE AIRE. POTENCIA CALORÍFICA 34,120 BTU (10KW), POTENCIA FRIGORÍFICA 48,200 BTU (14KW), modelo 50ZHB de Carrier, condensada por aire. Con pintura especializada que asegura la protección de los elementos a la intemperie. Refigerante R410A. con direct fan, compresores tipo scroll herméticamente sellados, resistencia antihielo. intercambiador diseñado para la transferencia de calor óptima y la eficiencia de enfriamiento. INCLUYE ACCESORIOS DE CONEXIÓN, PEQUEÑOS MATERIALES, PEQUEÑAS AYUDAS DE ALBAÑILERÍA</v>
          </cell>
          <cell r="F35198" t="str">
            <v>Esp</v>
          </cell>
          <cell r="G35198" t="str">
            <v>und</v>
          </cell>
          <cell r="H35198">
            <v>1</v>
          </cell>
          <cell r="I35198">
            <v>20978613.600000001</v>
          </cell>
          <cell r="J35198">
            <v>20978614</v>
          </cell>
        </row>
        <row r="35200">
          <cell r="A35200" t="str">
            <v>EE-20.485</v>
          </cell>
          <cell r="C35200" t="str">
            <v xml:space="preserve">SUMINISTRO, INSTALACIÓN Y PUESTA EN MARCHA DE EXTRACTOR ASEOS VEA-01, VEA-03 EXTRACTOR ASEOS VEA-01, VEA-03 VENTILADOR PARA EXTRACCION DE ASEOS. MODELO CRV-T-15 DE LA FIRMA SOLER&amp;PALAU O EQUIVALENTE EN CALIDAD Y PRECIO. PARA UN CAUDAL DE 1.800-2.859 cfm y pérdida de carga de 20 mm.c.a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G35200" t="str">
            <v>und</v>
          </cell>
          <cell r="J35200">
            <v>7122661</v>
          </cell>
        </row>
        <row r="35201">
          <cell r="B35201" t="str">
            <v>L412</v>
          </cell>
          <cell r="C35201" t="str">
            <v xml:space="preserve">EXTRACTOR ASEOS VEA-01, VEA-03 EXTRACTOR ASEOS VEA-01, VEA-03 VENTILADOR PARA EXTRACCION DE ASEOS. MODELO CRV-T-15 DE LA FIRMA SOLER&amp;PALAU O EQUIVALENTE EN CALIDAD Y PRECIO. PARA UN CAUDAL DE 1.800-2.859 cfm y pérdida de carga de 20 mm.c.a
INCLUSO SOPORTES, ANTIVIBRATORIOS, UNIONES ELÁSTICAS A CONDUCTOS, ACCESORIOS DE CONEXIÓN, PEQUEÑO MATERIAL, Y PEQUEÑAS AYUDAS DE ALBAÑILERÍA. 
Se entrega punto de alimentación eléctrica a cero metros del ventilador.
El costo incluye, materiales, equipo, herramienta, mano de obra y transporte e izada dentro y fuera de la obra que se requieran para esta actividad.
</v>
          </cell>
          <cell r="F35201" t="str">
            <v>Esp</v>
          </cell>
          <cell r="G35201" t="str">
            <v>und</v>
          </cell>
          <cell r="H35201">
            <v>1</v>
          </cell>
          <cell r="I35201">
            <v>7122661.3499999996</v>
          </cell>
          <cell r="J35201">
            <v>7122661</v>
          </cell>
        </row>
        <row r="35203">
          <cell r="A35203" t="str">
            <v>EE-20.486</v>
          </cell>
          <cell r="C35203" t="str">
            <v>SUMINISTRO, INSTALACIÓN Y PUESTA EN MARCHA DE FILTRO HEPA 99,99%  12"x12" Filtro para la retención de partículas contaminantes de la marca purulator de dimensiones 12"x12". Totalmente instalado. El suministro incluye el material y los elementos necesarios para su correcta instalacion.</v>
          </cell>
          <cell r="G35203" t="str">
            <v>und</v>
          </cell>
          <cell r="J35203">
            <v>2224757</v>
          </cell>
        </row>
        <row r="35204">
          <cell r="B35204" t="str">
            <v>L413</v>
          </cell>
          <cell r="C35204" t="str">
            <v>FILTRO HEPA 99,99%  12"x12" Filtro para la retención de partículas contaminantes de la marca purulator de dimensiones 12"x12". Totalmente instalado. El suministro incluye el material y los elementos necesarios para su correcta instalacion.</v>
          </cell>
          <cell r="F35204" t="str">
            <v>Esp</v>
          </cell>
          <cell r="G35204" t="str">
            <v>und</v>
          </cell>
          <cell r="H35204">
            <v>1</v>
          </cell>
          <cell r="I35204">
            <v>2224756.7999999998</v>
          </cell>
          <cell r="J35204">
            <v>2224757</v>
          </cell>
        </row>
        <row r="35206">
          <cell r="A35206" t="str">
            <v>EE-20.487</v>
          </cell>
          <cell r="C35206" t="str">
            <v>SUMINISTRO, INSTALACIÓN Y PUESTA EN MARCHA DE FILTROS CARBÓN ACTIVADO EXTRACCIÓN COCINA 24x24x12" Filtro para la retención de partículas contaminantes de la marca AMERICAN AIR FILTER (AAF)  de dimensiones 24x24x12". Totalmente instalado. El suministro incluye el material y los elementos necesarios para su correcta instalacion.</v>
          </cell>
          <cell r="G35206" t="str">
            <v>und</v>
          </cell>
          <cell r="J35206">
            <v>2149924</v>
          </cell>
        </row>
        <row r="35207">
          <cell r="B35207" t="str">
            <v>L414</v>
          </cell>
          <cell r="C35207" t="str">
            <v>FILTROS CARBÓN ACTIVADO EXTRACCIÓN COCINA 24x24x12" Filtro para la retención de partículas contaminantes de la marca AMERICAN AIR FILTER (AAF)  de dimensiones 24x24x12". Totalmente instalado. El suministro incluye el material y los elementos necesarios para su correcta instalacion.</v>
          </cell>
          <cell r="F35207" t="str">
            <v>Esp</v>
          </cell>
          <cell r="G35207" t="str">
            <v>und</v>
          </cell>
          <cell r="H35207">
            <v>1</v>
          </cell>
          <cell r="I35207">
            <v>2149924.35</v>
          </cell>
          <cell r="J35207">
            <v>2149924</v>
          </cell>
        </row>
        <row r="35209">
          <cell r="A35209" t="str">
            <v>EE-20.488</v>
          </cell>
          <cell r="C35209" t="str">
            <v>SUMINISTRO, INSTALACIÓN Y PUESTA EN MARCHA DE FILTROS DE MEDIA EFICIENCIA 12x24x12" Filtro para la retención de partículas contaminantes de la marca AMERICAN AIR FILTER (AAF) modelo VARICEL 90-95% de dimensiones  12x24x12" . Totalmente instalado. El suministro incluye el material y los elementos necesarios para su correcta instalacion.</v>
          </cell>
          <cell r="G35209" t="str">
            <v>und</v>
          </cell>
          <cell r="J35209">
            <v>729496</v>
          </cell>
        </row>
        <row r="35210">
          <cell r="B35210" t="str">
            <v>L415</v>
          </cell>
          <cell r="C35210" t="str">
            <v>FILTROS DE MEDIA EFICIENCIA 12x24x12" Filtro para la retención de partículas contaminantes de la marca AMERICAN AIR FILTER (AAF) modelo VARICEL 90-95% de dimensiones  12x24x12" . Totalmente instalado. El suministro incluye el material y los elementos necesarios para su correcta instalacion.</v>
          </cell>
          <cell r="F35210" t="str">
            <v>Esp</v>
          </cell>
          <cell r="G35210" t="str">
            <v>und</v>
          </cell>
          <cell r="H35210">
            <v>1</v>
          </cell>
          <cell r="I35210">
            <v>729495.69000000006</v>
          </cell>
          <cell r="J35210">
            <v>729496</v>
          </cell>
        </row>
        <row r="35212">
          <cell r="A35212" t="str">
            <v>EE-20.489</v>
          </cell>
          <cell r="C35212" t="str">
            <v>SUMINISTRO, INSTALACIÓN Y PUESTA EN MARCHA DE Difusor redondo para colocar en conducto de 8", marca de referencia ruskin. Construido en aluminio, acabado pintura blanca electrostática de alta resistencia, incluye dámper de regulación de salida de aire. Rotación de aire 360 grados. Totalmente colocado. El suministro incluye el material y los elementos necesarios para su correcta instalación.</v>
          </cell>
          <cell r="G35212" t="str">
            <v>und</v>
          </cell>
          <cell r="J35212">
            <v>190340</v>
          </cell>
        </row>
        <row r="35213">
          <cell r="B35213" t="str">
            <v>L416</v>
          </cell>
          <cell r="C35213" t="str">
            <v>Difusor redondo para colocar en conducto de 8", marca de referencia ruskin. Construido en aluminio, acabado pintura blanca electrostática de alta resistencia, incluye dámper de regulación de salida de aire. Rotación de aire 360 grados. Totalmente colocado. El suministro incluye el material y los elementos necesarios para su correcta instalación.</v>
          </cell>
          <cell r="F35213" t="str">
            <v>Esp</v>
          </cell>
          <cell r="G35213" t="str">
            <v>und</v>
          </cell>
          <cell r="H35213">
            <v>1</v>
          </cell>
          <cell r="I35213">
            <v>190339.94318181818</v>
          </cell>
          <cell r="J35213">
            <v>190340</v>
          </cell>
        </row>
        <row r="35215">
          <cell r="A35215" t="str">
            <v>EE-20.490</v>
          </cell>
          <cell r="C35215" t="str">
            <v>SUMINISTRO, INSTALACIÓN Y PUESTA EN MARCHA DE Rejilla de aletas horizontales fijas para impulsión y retorno, construida en aluminio extruido anodizado, marca de referencia ruskin. Parte posterior de chapa de acero perfilada. De dimensiones 4"x4". Incluso marcos de montaje. Incluso instalación y pruebas, con todos los medios, accesorios y operaciones necesarias para su correcta instalación.</v>
          </cell>
          <cell r="G35215" t="str">
            <v>und</v>
          </cell>
          <cell r="J35215">
            <v>77669</v>
          </cell>
        </row>
        <row r="35216">
          <cell r="B35216" t="str">
            <v>L417</v>
          </cell>
          <cell r="C35216" t="str">
            <v>Rejilla de aletas horizontales fijas para impulsión y retorno, construida en aluminio extruido anodizado, marca de referencia ruskin. Parte posterior de chapa de acero perfilada. De dimensiones 4"x4". Incluso marcos de montaje. Incluso instalación y pruebas, con todos los medios, accesorios y operaciones necesarias para su correcta instalación.</v>
          </cell>
          <cell r="F35216" t="str">
            <v>Esp</v>
          </cell>
          <cell r="G35216" t="str">
            <v>und</v>
          </cell>
          <cell r="H35216">
            <v>1</v>
          </cell>
          <cell r="I35216">
            <v>77668.842391304352</v>
          </cell>
          <cell r="J35216">
            <v>77669</v>
          </cell>
        </row>
        <row r="35218">
          <cell r="A35218" t="str">
            <v>EE-20.491</v>
          </cell>
          <cell r="C35218" t="str">
            <v>SUMINISTRO, INSTALACIÓN Y PUESTA EN MARCHA DE Rejilla de aletas horizontales fijas para impulsión y retorno, construida en aluminio extruido anodizado. Parte posterior de chapa de acero perfilada. De dimensiones 8"x8", marca de referencia ruskin. Incluso marcos de montaje. Incluso instalación y pruebas, con todos los medios, accesorios y operaciones necesarias para su correcta instalación.</v>
          </cell>
          <cell r="G35218" t="str">
            <v>und</v>
          </cell>
          <cell r="J35218">
            <v>99817</v>
          </cell>
        </row>
        <row r="35219">
          <cell r="B35219" t="str">
            <v>L418</v>
          </cell>
          <cell r="C35219" t="str">
            <v>Rejilla de aletas horizontales fijas para impulsión y retorno, construida en aluminio extruido anodizado. Parte posterior de chapa de acero perfilada. De dimensiones 8"x8", marca de referencia ruskin. Incluso marcos de montaje. Incluso instalación y pruebas, con todos los medios, accesorios y operaciones necesarias para su correcta instalación.</v>
          </cell>
          <cell r="F35219" t="str">
            <v>Esp</v>
          </cell>
          <cell r="G35219" t="str">
            <v>und</v>
          </cell>
          <cell r="H35219">
            <v>1</v>
          </cell>
          <cell r="I35219">
            <v>99816.9375</v>
          </cell>
          <cell r="J35219">
            <v>99817</v>
          </cell>
        </row>
        <row r="35221">
          <cell r="A35221" t="str">
            <v>EE-20.492</v>
          </cell>
          <cell r="C35221" t="str">
            <v>SUMINISTRO, INSTALACIÓN Y PUESTA EN MARCHA DE Rejilla de aletas horizontales fijas para impulsión y retorno, construida en aluminio extruido anodizado, marca de referencia ruskin. Parte posterior de chapa de acero perfilada. De dimensiones 12"x12". Incluso marcos de montaje. Incluso instalación y pruebas, con todos los medios, accesorios y operaciones necesarias para su correcta instalación.</v>
          </cell>
          <cell r="G35221" t="str">
            <v>und</v>
          </cell>
          <cell r="J35221">
            <v>127638</v>
          </cell>
        </row>
        <row r="35222">
          <cell r="B35222" t="str">
            <v>L419</v>
          </cell>
          <cell r="C35222" t="str">
            <v>Rejilla de aletas horizontales fijas para impulsión y retorno, construida en aluminio extruido anodizado, marca de referencia ruskin. Parte posterior de chapa de acero perfilada. De dimensiones 12"x12". Incluso marcos de montaje. Incluso instalación y pruebas, con todos los medios, accesorios y operaciones necesarias para su correcta instalación.</v>
          </cell>
          <cell r="F35222" t="str">
            <v>Esp</v>
          </cell>
          <cell r="G35222" t="str">
            <v>und</v>
          </cell>
          <cell r="H35222">
            <v>1</v>
          </cell>
          <cell r="I35222">
            <v>127637.59166666666</v>
          </cell>
          <cell r="J35222">
            <v>127638</v>
          </cell>
        </row>
        <row r="35224">
          <cell r="A35224" t="str">
            <v>EE-20.493</v>
          </cell>
          <cell r="C35224" t="str">
            <v>SUMINISTRO, INSTALACIÓN Y PUESTA EN MARCHA DE Damper cortafuego 8"x8", construido en lámina de acero galvanizado. Marca de referencia Ruskin. Fusible de disparo a 165 grados F. El suministro incluye el material y los elementos necesarios para su correcta instalacion.</v>
          </cell>
          <cell r="G35224" t="str">
            <v>und</v>
          </cell>
          <cell r="J35224">
            <v>301865</v>
          </cell>
        </row>
        <row r="35225">
          <cell r="B35225" t="str">
            <v>L420</v>
          </cell>
          <cell r="C35225" t="str">
            <v>Damper cortafuego 8"x8", construido en lámina de acero galvanizado. Marca de referencia Ruskin. Fusible de disparo a 165 grados F. El suministro incluye el material y los elementos necesarios para su correcta instalacion.</v>
          </cell>
          <cell r="F35225" t="str">
            <v>Esp</v>
          </cell>
          <cell r="G35225" t="str">
            <v>und</v>
          </cell>
          <cell r="H35225">
            <v>1</v>
          </cell>
          <cell r="I35225">
            <v>301864.5</v>
          </cell>
          <cell r="J35225">
            <v>301865</v>
          </cell>
        </row>
        <row r="35227">
          <cell r="A35227" t="str">
            <v>EE-20.494</v>
          </cell>
          <cell r="C35227" t="str">
            <v>SUMINISTRO, INSTALACIÓN Y PUESTA EN MARCHA DE Damper cortafuego 10"x10", construido en lámina de acero galvanizado. Marca de referencia Ruskin. Fusible de disparo a 165 grados F. El suministro incluye el material y los elementos necesarios para su correcta instalacion.</v>
          </cell>
          <cell r="G35227" t="str">
            <v>und</v>
          </cell>
          <cell r="J35227">
            <v>384603</v>
          </cell>
        </row>
        <row r="35228">
          <cell r="B35228" t="str">
            <v>L421</v>
          </cell>
          <cell r="C35228" t="str">
            <v>Damper cortafuego 10"x10", construido en lámina de acero galvanizado. Marca de referencia Ruskin. Fusible de disparo a 165 grados F. El suministro incluye el material y los elementos necesarios para su correcta instalacion.</v>
          </cell>
          <cell r="F35228" t="str">
            <v>Esp</v>
          </cell>
          <cell r="G35228" t="str">
            <v>und</v>
          </cell>
          <cell r="H35228">
            <v>1</v>
          </cell>
          <cell r="I35228">
            <v>384602.75</v>
          </cell>
          <cell r="J35228">
            <v>384603</v>
          </cell>
        </row>
        <row r="35230">
          <cell r="A35230" t="str">
            <v>EE-20.495</v>
          </cell>
          <cell r="C35230" t="str">
            <v>SUMINISTRO, INSTALACIÓN Y PUESTA EN MARCHA DE Damper cortafuego 16"x16", construido en lámina de acero galvanizado. Modelo L-FD de Sumyteck o equivalente en calidad y precio. Fusible de disparo a 165 grados F. El suministro incluye el material y los elementos necesarios para su correcta instalacion.</v>
          </cell>
          <cell r="G35230" t="str">
            <v>und</v>
          </cell>
          <cell r="J35230">
            <v>485204</v>
          </cell>
        </row>
        <row r="35231">
          <cell r="B35231" t="str">
            <v>L422</v>
          </cell>
          <cell r="C35231" t="str">
            <v>Damper cortafuego 16"x16", construido en lámina de acero galvanizado. Modelo L-FD de Sumyteck o equivalente en calidad y precio. Fusible de disparo a 165 grados F. El suministro incluye el material y los elementos necesarios para su correcta instalacion.</v>
          </cell>
          <cell r="F35231" t="str">
            <v>Esp</v>
          </cell>
          <cell r="G35231" t="str">
            <v>und</v>
          </cell>
          <cell r="H35231">
            <v>1</v>
          </cell>
          <cell r="I35231">
            <v>485203.95</v>
          </cell>
          <cell r="J35231">
            <v>485204</v>
          </cell>
        </row>
        <row r="35233">
          <cell r="A35233" t="str">
            <v>EE-20.496</v>
          </cell>
          <cell r="C35233" t="str">
            <v>SUMINISTRO, INSTALACIÓN Y PUESTA EN MARCHA DE Damper cortafuego 24"x24", construido en lámina de acero galvanizado. Marca de referencia Ruskin. Fusible de disparo a 165 grados F. El suministro incluye el material y los elementos necesarios para su correcta instalacion.</v>
          </cell>
          <cell r="G35233" t="str">
            <v>und</v>
          </cell>
          <cell r="J35233">
            <v>526724</v>
          </cell>
        </row>
        <row r="35234">
          <cell r="B35234" t="str">
            <v>L423</v>
          </cell>
          <cell r="C35234" t="str">
            <v>Damper cortafuego 24"x24", construido en lámina de acero galvanizado. Marca de referencia Ruskin. Fusible de disparo a 165 grados F. El suministro incluye el material y los elementos necesarios para su correcta instalacion.</v>
          </cell>
          <cell r="F35234" t="str">
            <v>Esp</v>
          </cell>
          <cell r="G35234" t="str">
            <v>und</v>
          </cell>
          <cell r="H35234">
            <v>1</v>
          </cell>
          <cell r="I35234">
            <v>526724.1</v>
          </cell>
          <cell r="J35234">
            <v>526724</v>
          </cell>
        </row>
        <row r="35236">
          <cell r="A35236" t="str">
            <v>EE-20.497</v>
          </cell>
          <cell r="C35236" t="str">
            <v>SUMINISTRO, INSTALACIÓN Y PUESTA EN MARCHA DE Damper de regulación de caudal de aire variable. Construido en lamina de acero galvanizada. De 0 a 176 cfm.Marca de referencia ruskin.  Con actuador para control de compuerta en función de una sonda de presión diferencial (no incluida). Incluso empaque perimetral en la aleta para sello. Totalmente instalada. El suministro incluye el material y los elementos necesarios para su correcta instalacion.</v>
          </cell>
          <cell r="G35236" t="str">
            <v>und</v>
          </cell>
          <cell r="J35236">
            <v>4093818</v>
          </cell>
        </row>
        <row r="35237">
          <cell r="B35237" t="str">
            <v>L424</v>
          </cell>
          <cell r="C35237" t="str">
            <v>Damper de regulación de caudal de aire variable. Construido en lamina de acero galvanizada. De 0 a 176 cfm.Marca de referencia ruskin.  Con actuador para control de compuerta en función de una sonda de presión diferencial (no incluida). Incluso empaque perimetral en la aleta para sello. Totalmente instalada. El suministro incluye el material y los elementos necesarios para su correcta instalacion.</v>
          </cell>
          <cell r="F35237" t="str">
            <v>Esp</v>
          </cell>
          <cell r="G35237" t="str">
            <v>und</v>
          </cell>
          <cell r="H35237">
            <v>1</v>
          </cell>
          <cell r="I35237">
            <v>4093817.7875000001</v>
          </cell>
          <cell r="J35237">
            <v>4093818</v>
          </cell>
        </row>
        <row r="35239">
          <cell r="A35239" t="str">
            <v>EE-20.498</v>
          </cell>
          <cell r="C35239" t="str">
            <v>SUMINISTRO, INSTALACIÓN Y PUESTA EN MARCHA DE Damper de regulación de caudal de aire variable. Construido en lamina de acero galvanizada. De 176 a 470 cfm.  Marca de referencia ruskin. Con actuador para control de compuerta en función de una sonda de presión diferencial (no incluida). Incluso empaque perimetral en la aleta para sello. Totalmente instalada. El suministro incluye el material y los elementos necesarios para su correcta instalacion.</v>
          </cell>
          <cell r="G35239" t="str">
            <v>und</v>
          </cell>
          <cell r="J35239">
            <v>4567193</v>
          </cell>
        </row>
        <row r="35240">
          <cell r="B35240" t="str">
            <v>L425</v>
          </cell>
          <cell r="C35240" t="str">
            <v>Damper de regulación de caudal de aire variable. Construido en lamina de acero galvanizada. De 176 a 470 cfm.  Marca de referencia ruskin. Con actuador para control de compuerta en función de una sonda de presión diferencial (no incluida). Incluso empaque perimetral en la aleta para sello. Totalmente instalada. El suministro incluye el material y los elementos necesarios para su correcta instalacion.</v>
          </cell>
          <cell r="F35240" t="str">
            <v>Esp</v>
          </cell>
          <cell r="G35240" t="str">
            <v>und</v>
          </cell>
          <cell r="H35240">
            <v>1</v>
          </cell>
          <cell r="I35240">
            <v>4567193.4000000004</v>
          </cell>
          <cell r="J35240">
            <v>4567193</v>
          </cell>
        </row>
        <row r="35242">
          <cell r="A35242" t="str">
            <v>EE-20.499</v>
          </cell>
          <cell r="C35242" t="str">
            <v>SUMINISTRO, INSTALACIÓN Y PUESTA EN MARCHA DE Sonda de presión diferencial con indicador e interruptor de presión diferencial en caja de plástico para montaje en pared. Modelo A2G-90 de WIKA.con márgenes de medición de 0..250Pa a 0…6000 Pa. Totalmente instalada. El suministro incluye el material y los elementos necesarios para su correcta instalacion.</v>
          </cell>
          <cell r="G35242" t="str">
            <v>und</v>
          </cell>
          <cell r="J35242">
            <v>1686084</v>
          </cell>
        </row>
        <row r="35243">
          <cell r="B35243" t="str">
            <v>L426</v>
          </cell>
          <cell r="C35243" t="str">
            <v>Sonda de presión diferencial con indicador e interruptor de presión diferencial en caja de plástico para montaje en pared. Modelo A2G-90 de WIKA.con márgenes de medición de 0..250Pa a 0…6000 Pa. Totalmente instalada. El suministro incluye el material y los elementos necesarios para su correcta instalacion.</v>
          </cell>
          <cell r="F35243" t="str">
            <v>Esp</v>
          </cell>
          <cell r="G35243" t="str">
            <v>und</v>
          </cell>
          <cell r="H35243">
            <v>1</v>
          </cell>
          <cell r="I35243">
            <v>1686083.7</v>
          </cell>
          <cell r="J35243">
            <v>1686084</v>
          </cell>
        </row>
        <row r="35245">
          <cell r="A35245" t="str">
            <v>EE-20.500</v>
          </cell>
          <cell r="C35245" t="str">
            <v>SUMINISTRO, INSTALACIÓN Y PUESTA EN MARCHA DE Termostato de zona modelo Tacto Cable Z6 Superficie Blanco "AIRZONE", comunicación por cable, con pantalla táctil LCD monocroma retroiluminada para control de la temperatura de zona mediante sonda NTC-48K, alimentación mediante bus de expansión del sistema, montaje en superficie, color blanco, con las siguientes funcionalidades: ON/OFF de zona, establecimiento de temperatura de consigna en pasos de 0,5ºC/1ºF, establecimiento del modo (paro, ventilación, frío y calor), modo ECO-Sleep, programaciones horarias de las temperaturas de zona y de modo, acceso remoto a otras zonas del sistema y comunicación bidireccional entre los termostatos y la central del sistema.</v>
          </cell>
          <cell r="G35245" t="str">
            <v>und</v>
          </cell>
          <cell r="J35245">
            <v>1721931</v>
          </cell>
        </row>
        <row r="35246">
          <cell r="B35246" t="str">
            <v>L427</v>
          </cell>
          <cell r="C35246" t="str">
            <v>Termostato de zona modelo Tacto Cable Z6 Superficie Blanco "AIRZONE", comunicación por cable, con pantalla táctil LCD monocroma retroiluminada para control de la temperatura de zona mediante sonda NTC-48K, alimentación mediante bus de expansión del sistema, montaje en superficie, color blanco, con las siguientes funcionalidades: ON/OFF de zona, establecimiento de temperatura de consigna en pasos de 0,5ºC/1ºF, establecimiento del modo (paro, ventilación, frío y calor), modo ECO-Sleep, programaciones horarias de las temperaturas de zona y de modo, acceso remoto a otras zonas del sistema y comunicación bidireccional entre los termostatos y la central del sistema.</v>
          </cell>
          <cell r="F35246" t="str">
            <v>Esp</v>
          </cell>
          <cell r="G35246" t="str">
            <v>und</v>
          </cell>
          <cell r="H35246">
            <v>1</v>
          </cell>
          <cell r="I35246">
            <v>1721930.7</v>
          </cell>
          <cell r="J35246">
            <v>1721931</v>
          </cell>
        </row>
        <row r="35248">
          <cell r="A35248" t="str">
            <v>EE-20.501</v>
          </cell>
          <cell r="C35248" t="str">
            <v>Suministro, instalación y puesta en marcha, de BOMBA SUMERGIBLE BRIDA 4” MOD. NE 4 150-4-220-15,0 HP – 220V, incluye tablero de control eléctrico con arrancador directo, motobomba sumergible a 220V, suministro de accesorios de conexión en PVC y eléctricos, así como registros y cheques requeridos, puesta en marcha y pruebas de presión.</v>
          </cell>
          <cell r="G35248" t="str">
            <v>und</v>
          </cell>
          <cell r="J35248">
            <v>14819070</v>
          </cell>
        </row>
        <row r="35249">
          <cell r="B35249" t="str">
            <v>L106</v>
          </cell>
          <cell r="C35249" t="str">
            <v>Suministro, instalación y puesta en marcha, de BOMBA SUMERGIBLE BRIDA 4” MOD. NE 4 150-4-220-15,0 HP – 220V, incluye tablero de control eléctrico con arrancador directo, motobomba sumergible a 220V, suministro de accesorios de conexión en PVC y eléctricos, así como registros y cheques requeridos, puesta en marcha y pruebas de presión.</v>
          </cell>
          <cell r="F35249" t="str">
            <v>Esp</v>
          </cell>
          <cell r="G35249" t="str">
            <v>und</v>
          </cell>
          <cell r="H35249">
            <v>1</v>
          </cell>
          <cell r="I35249">
            <v>14819070</v>
          </cell>
          <cell r="J35249">
            <v>14819070</v>
          </cell>
        </row>
        <row r="35251">
          <cell r="A35251" t="str">
            <v>EE-20.502</v>
          </cell>
          <cell r="C35251" t="str">
            <v>Transporte en helicóptero de materiales y personal (24 pasajeros o 4000 kg) Incluye combustibles, viaticos de la tripulacion y gastos asociados a tasas aeroportuarias.</v>
          </cell>
          <cell r="G35251" t="str">
            <v>und</v>
          </cell>
          <cell r="J35251">
            <v>34776804</v>
          </cell>
        </row>
        <row r="35252">
          <cell r="B35252" t="str">
            <v>AA04</v>
          </cell>
          <cell r="C35252" t="str">
            <v>Transporte en helicóptero de materiales y presonal (24 pasajeros o 4000 kg) Incluye combustibles, viaticos de la tripulacion y gastos asociados a tasas aeroportuarias.</v>
          </cell>
          <cell r="F35252" t="str">
            <v>Ana</v>
          </cell>
          <cell r="G35252" t="str">
            <v>hr</v>
          </cell>
          <cell r="H35252">
            <v>1</v>
          </cell>
          <cell r="I35252">
            <v>34776803.711999997</v>
          </cell>
          <cell r="J35252">
            <v>34776804</v>
          </cell>
        </row>
        <row r="35255">
          <cell r="A35255" t="str">
            <v>OE-21</v>
          </cell>
          <cell r="C35255" t="str">
            <v>OBRAS EXTERIORES</v>
          </cell>
        </row>
        <row r="35256">
          <cell r="A35256" t="str">
            <v>OE-21.1</v>
          </cell>
          <cell r="C35256" t="str">
            <v>CUNETA RECTANGULAR EN LADRILLO A=0.40 m. H=0.20 m. (Incluye excavación, base en recebo, placa concreto, ladrillo común y pañete impermeabilizado.)</v>
          </cell>
          <cell r="G35256" t="str">
            <v>m</v>
          </cell>
          <cell r="J35256">
            <v>97600</v>
          </cell>
        </row>
        <row r="35257">
          <cell r="B35257" t="str">
            <v>M03</v>
          </cell>
          <cell r="C35257" t="str">
            <v>EQUIPO BASICO ( Herramienta menor )</v>
          </cell>
          <cell r="F35257" t="str">
            <v>Ins</v>
          </cell>
          <cell r="G35257" t="str">
            <v>glb</v>
          </cell>
          <cell r="H35257">
            <v>0.36</v>
          </cell>
          <cell r="I35257">
            <v>2535.75</v>
          </cell>
          <cell r="J35257">
            <v>913</v>
          </cell>
        </row>
        <row r="35258">
          <cell r="B35258" t="str">
            <v>I03</v>
          </cell>
          <cell r="C35258" t="str">
            <v>MANO DE OBRA AA (Albañileria)</v>
          </cell>
          <cell r="F35258" t="str">
            <v>Ins</v>
          </cell>
          <cell r="G35258" t="str">
            <v>hc</v>
          </cell>
          <cell r="H35258">
            <v>0.66</v>
          </cell>
          <cell r="I35258">
            <v>17165.400000000001</v>
          </cell>
          <cell r="J35258">
            <v>11329</v>
          </cell>
        </row>
        <row r="35259">
          <cell r="B35259" t="str">
            <v>T05</v>
          </cell>
          <cell r="C35259" t="str">
            <v>LADRILLO TOLETE RECOCIDO (24,5 x 12 x 6 cm)</v>
          </cell>
          <cell r="F35259" t="str">
            <v>Ins</v>
          </cell>
          <cell r="G35259" t="str">
            <v>und</v>
          </cell>
          <cell r="H35259">
            <v>33</v>
          </cell>
          <cell r="I35259">
            <v>482.83149600000002</v>
          </cell>
          <cell r="J35259">
            <v>15933</v>
          </cell>
        </row>
        <row r="35260">
          <cell r="B35260" t="str">
            <v>H07</v>
          </cell>
          <cell r="C35260" t="str">
            <v>MORTERO 1:4 ( arena semilavada de peña )</v>
          </cell>
          <cell r="F35260" t="str">
            <v>Ana</v>
          </cell>
          <cell r="G35260" t="str">
            <v>m3</v>
          </cell>
          <cell r="H35260">
            <v>2.4E-2</v>
          </cell>
          <cell r="I35260">
            <v>462939.75</v>
          </cell>
          <cell r="J35260">
            <v>11111</v>
          </cell>
        </row>
        <row r="35261">
          <cell r="B35261" t="str">
            <v>O16</v>
          </cell>
          <cell r="C35261" t="str">
            <v>SIKA-1 Impermeabilizante integral morteros o equivalente.</v>
          </cell>
          <cell r="F35261" t="str">
            <v>Ins</v>
          </cell>
          <cell r="G35261" t="str">
            <v>kg</v>
          </cell>
          <cell r="H35261">
            <v>0.32</v>
          </cell>
          <cell r="I35261">
            <v>10211.25</v>
          </cell>
          <cell r="J35261">
            <v>3268</v>
          </cell>
        </row>
        <row r="35262">
          <cell r="B35262" t="str">
            <v>AA10</v>
          </cell>
          <cell r="C35262" t="str">
            <v>RECEBO COMUN  ( Extendido y compactado )</v>
          </cell>
          <cell r="F35262" t="str">
            <v>Ana</v>
          </cell>
          <cell r="G35262" t="str">
            <v>m3</v>
          </cell>
          <cell r="H35262">
            <v>0.06</v>
          </cell>
          <cell r="I35262">
            <v>55591.199999999997</v>
          </cell>
          <cell r="J35262">
            <v>3335</v>
          </cell>
        </row>
        <row r="35263">
          <cell r="B35263" t="str">
            <v>AA11</v>
          </cell>
          <cell r="C35263" t="str">
            <v>EXCAVACION MANUAL DE MATERIAL HETEROGENEO (Incluye cargue y retiro del material excavado a botadero.)</v>
          </cell>
          <cell r="F35263" t="str">
            <v>Ana</v>
          </cell>
          <cell r="G35263" t="str">
            <v>m3</v>
          </cell>
          <cell r="H35263">
            <v>0.12</v>
          </cell>
          <cell r="I35263">
            <v>64438.5</v>
          </cell>
          <cell r="J35263">
            <v>7733</v>
          </cell>
        </row>
        <row r="35264">
          <cell r="B35264" t="str">
            <v>AA18</v>
          </cell>
          <cell r="C35264" t="str">
            <v>PLACA CONTRAPISO CONCRETO 3.000 psi  E=0.07 m ( Incluye Malla electrosoldada  4.0mm  15x 25cm  + amarre de traslapo)</v>
          </cell>
          <cell r="F35264" t="str">
            <v>Ana</v>
          </cell>
          <cell r="G35264" t="str">
            <v>m2</v>
          </cell>
          <cell r="H35264">
            <v>0.6</v>
          </cell>
          <cell r="I35264">
            <v>73297.350000000006</v>
          </cell>
          <cell r="J35264">
            <v>43978</v>
          </cell>
        </row>
        <row r="35266">
          <cell r="A35266" t="str">
            <v>OE-21.2</v>
          </cell>
          <cell r="C35266" t="str">
            <v>CUNETA RECTANGULAR EN CONCRETO A=0.40 m. H=0.20 m.(Incluye excavación, base en recebo, placa concreto, formaleta y refuerzo.)</v>
          </cell>
          <cell r="G35266" t="str">
            <v>m</v>
          </cell>
          <cell r="J35266">
            <v>119701</v>
          </cell>
        </row>
        <row r="35267">
          <cell r="B35267" t="str">
            <v>M03</v>
          </cell>
          <cell r="C35267" t="str">
            <v>EQUIPO BASICO ( Herramienta menor )</v>
          </cell>
          <cell r="F35267" t="str">
            <v>Ins</v>
          </cell>
          <cell r="G35267" t="str">
            <v>glb</v>
          </cell>
          <cell r="H35267">
            <v>0.3</v>
          </cell>
          <cell r="I35267">
            <v>2535.75</v>
          </cell>
          <cell r="J35267">
            <v>761</v>
          </cell>
        </row>
        <row r="35268">
          <cell r="B35268" t="str">
            <v>I03</v>
          </cell>
          <cell r="C35268" t="str">
            <v>MANO DE OBRA AA (Albañileria)</v>
          </cell>
          <cell r="F35268" t="str">
            <v>Ins</v>
          </cell>
          <cell r="G35268" t="str">
            <v>hc</v>
          </cell>
          <cell r="H35268">
            <v>2.27</v>
          </cell>
          <cell r="I35268">
            <v>17165.400000000001</v>
          </cell>
          <cell r="J35268">
            <v>38965</v>
          </cell>
        </row>
        <row r="35269">
          <cell r="B35269" t="str">
            <v>P05</v>
          </cell>
          <cell r="C35269" t="str">
            <v>FORMALETA SARDINEL Desde 0.20 hasta 0.60 m. de altura por 2.00 m. de longitud (Por metro lineal)</v>
          </cell>
          <cell r="F35269" t="str">
            <v>Ins</v>
          </cell>
          <cell r="G35269" t="str">
            <v>dd</v>
          </cell>
          <cell r="H35269">
            <v>4</v>
          </cell>
          <cell r="I35269">
            <v>998.55</v>
          </cell>
          <cell r="J35269">
            <v>3994</v>
          </cell>
        </row>
        <row r="35270">
          <cell r="B35270" t="str">
            <v>H04</v>
          </cell>
          <cell r="C35270" t="str">
            <v>CONCRETO 3.000 psi</v>
          </cell>
          <cell r="F35270" t="str">
            <v>Ins</v>
          </cell>
          <cell r="G35270" t="str">
            <v>m3</v>
          </cell>
          <cell r="H35270">
            <v>3.2000000000000001E-2</v>
          </cell>
          <cell r="I35270">
            <v>442697.85</v>
          </cell>
          <cell r="J35270">
            <v>14166</v>
          </cell>
        </row>
        <row r="35271">
          <cell r="B35271" t="str">
            <v>O31</v>
          </cell>
          <cell r="C35271" t="str">
            <v>PLASTOCRETE DM de Sika Impermeabilizante para concretos o equivalente.</v>
          </cell>
          <cell r="F35271" t="str">
            <v>Ins</v>
          </cell>
          <cell r="G35271" t="str">
            <v>kg</v>
          </cell>
          <cell r="H35271">
            <v>0.08</v>
          </cell>
          <cell r="I35271">
            <v>12621</v>
          </cell>
          <cell r="J35271">
            <v>1010</v>
          </cell>
        </row>
        <row r="35272">
          <cell r="B35272" t="str">
            <v>A13</v>
          </cell>
          <cell r="C35272" t="str">
            <v>ACERO 60.000 PSI ( Incluye alambre negro y figuración )</v>
          </cell>
          <cell r="F35272" t="str">
            <v>Ana</v>
          </cell>
          <cell r="G35272" t="str">
            <v>kg</v>
          </cell>
          <cell r="H35272">
            <v>3.2</v>
          </cell>
          <cell r="I35272">
            <v>2877</v>
          </cell>
          <cell r="J35272">
            <v>9206</v>
          </cell>
        </row>
        <row r="35273">
          <cell r="B35273" t="str">
            <v>AA10</v>
          </cell>
          <cell r="C35273" t="str">
            <v>RECEBO COMUN  ( Extendido y compactado )</v>
          </cell>
          <cell r="F35273" t="str">
            <v>Ana</v>
          </cell>
          <cell r="G35273" t="str">
            <v>m3</v>
          </cell>
          <cell r="H35273">
            <v>0.06</v>
          </cell>
          <cell r="I35273">
            <v>55591.199999999997</v>
          </cell>
          <cell r="J35273">
            <v>3335</v>
          </cell>
        </row>
        <row r="35274">
          <cell r="B35274" t="str">
            <v>AA11</v>
          </cell>
          <cell r="C35274" t="str">
            <v>EXCAVACION MANUAL DE MATERIAL HETEROGENEO (Incluye cargue y retiro del material excavado a botadero.)</v>
          </cell>
          <cell r="F35274" t="str">
            <v>Ana</v>
          </cell>
          <cell r="G35274" t="str">
            <v>m3</v>
          </cell>
          <cell r="H35274">
            <v>0.112</v>
          </cell>
          <cell r="I35274">
            <v>64438.5</v>
          </cell>
          <cell r="J35274">
            <v>7217</v>
          </cell>
        </row>
        <row r="35275">
          <cell r="B35275" t="str">
            <v>AA18</v>
          </cell>
          <cell r="C35275" t="str">
            <v>PLACA CONTRAPISO CONCRETO 3.000 psi  E=0.07 m ( Incluye Malla electrosoldada  4.0mm  15x 25cm  + amarre de traslapo)</v>
          </cell>
          <cell r="F35275" t="str">
            <v>Ana</v>
          </cell>
          <cell r="G35275" t="str">
            <v>m2</v>
          </cell>
          <cell r="H35275">
            <v>0.56000000000000005</v>
          </cell>
          <cell r="I35275">
            <v>73297.350000000006</v>
          </cell>
          <cell r="J35275">
            <v>41047</v>
          </cell>
        </row>
        <row r="35277">
          <cell r="A35277" t="str">
            <v>OE-21.4</v>
          </cell>
          <cell r="B35277" t="str">
            <v>AA27</v>
          </cell>
          <cell r="C35277" t="str">
            <v>ANDEN CONCRETO 2.500 psi  Reforzado  E= 0.10m.  Acabado:  Escobiado. (Incluye malla electrosoldada M-084)</v>
          </cell>
          <cell r="G35277" t="str">
            <v>m2</v>
          </cell>
          <cell r="J35277">
            <v>79564</v>
          </cell>
        </row>
        <row r="35278">
          <cell r="B35278" t="str">
            <v>M03</v>
          </cell>
          <cell r="C35278" t="str">
            <v>EQUIPO BASICO ( Herramienta menor )</v>
          </cell>
          <cell r="F35278" t="str">
            <v>Ins</v>
          </cell>
          <cell r="G35278" t="str">
            <v>glb</v>
          </cell>
          <cell r="H35278">
            <v>0.4</v>
          </cell>
          <cell r="I35278">
            <v>2535.75</v>
          </cell>
          <cell r="J35278">
            <v>1014</v>
          </cell>
        </row>
        <row r="35279">
          <cell r="B35279" t="str">
            <v>I03</v>
          </cell>
          <cell r="C35279" t="str">
            <v>MANO DE OBRA AA (Albañileria)</v>
          </cell>
          <cell r="F35279" t="str">
            <v>Ins</v>
          </cell>
          <cell r="G35279" t="str">
            <v>hc</v>
          </cell>
          <cell r="H35279">
            <v>1.3</v>
          </cell>
          <cell r="I35279">
            <v>17165.400000000001</v>
          </cell>
          <cell r="J35279">
            <v>22315</v>
          </cell>
        </row>
        <row r="35280">
          <cell r="B35280" t="str">
            <v>P05</v>
          </cell>
          <cell r="C35280" t="str">
            <v>FORMALETA SARDINEL Desde 0.20 hasta 0.60 m. de altura por 2.00 m. de longitud (Por metro lineal)</v>
          </cell>
          <cell r="F35280" t="str">
            <v>Ins</v>
          </cell>
          <cell r="G35280" t="str">
            <v>dd</v>
          </cell>
          <cell r="H35280">
            <v>4</v>
          </cell>
          <cell r="I35280">
            <v>998.55</v>
          </cell>
          <cell r="J35280">
            <v>3994</v>
          </cell>
        </row>
        <row r="35281">
          <cell r="B35281" t="str">
            <v>W02</v>
          </cell>
          <cell r="C35281" t="str">
            <v>LISTON 2 x 4</v>
          </cell>
          <cell r="F35281" t="str">
            <v>Ins</v>
          </cell>
          <cell r="G35281" t="str">
            <v>m</v>
          </cell>
          <cell r="H35281">
            <v>0.8</v>
          </cell>
          <cell r="I35281">
            <v>3330.9587500000002</v>
          </cell>
          <cell r="J35281">
            <v>2665</v>
          </cell>
        </row>
        <row r="35282">
          <cell r="B35282" t="str">
            <v>O13</v>
          </cell>
          <cell r="C35282" t="str">
            <v>POLIETILENO No. 6</v>
          </cell>
          <cell r="F35282" t="str">
            <v>Ins</v>
          </cell>
          <cell r="G35282" t="str">
            <v>m2</v>
          </cell>
          <cell r="H35282">
            <v>1</v>
          </cell>
          <cell r="I35282">
            <v>3456.5128807277329</v>
          </cell>
          <cell r="J35282">
            <v>3457</v>
          </cell>
        </row>
        <row r="35283">
          <cell r="B35283" t="str">
            <v>H03</v>
          </cell>
          <cell r="C35283" t="str">
            <v xml:space="preserve">CONCRETO 2.500 psi </v>
          </cell>
          <cell r="F35283" t="str">
            <v>Ins</v>
          </cell>
          <cell r="G35283" t="str">
            <v>m3</v>
          </cell>
          <cell r="H35283">
            <v>0.1</v>
          </cell>
          <cell r="I35283">
            <v>428203.65</v>
          </cell>
          <cell r="J35283">
            <v>42820</v>
          </cell>
        </row>
        <row r="35284">
          <cell r="B35284" t="str">
            <v>A05</v>
          </cell>
          <cell r="C35284" t="str">
            <v>MALLA ELECTROSOLDADA M-084  Q-2  4 mm  15 x 15 cm.</v>
          </cell>
          <cell r="F35284" t="str">
            <v>Ins</v>
          </cell>
          <cell r="G35284" t="str">
            <v>kg</v>
          </cell>
          <cell r="H35284">
            <v>1.1000000000000001</v>
          </cell>
          <cell r="I35284">
            <v>2998.8</v>
          </cell>
          <cell r="J35284">
            <v>3299</v>
          </cell>
        </row>
        <row r="35286">
          <cell r="A35286" t="str">
            <v>OE-21.6</v>
          </cell>
          <cell r="C35286" t="str">
            <v>REJILLA CUNETA METALICA (A = 0.50 m) Marco contramarco en angulo de 1 1/2 x 3/16 celosias en platina de 1/4 x 3/16 acero A36 con anticorrosivo y pintura negro mate.</v>
          </cell>
          <cell r="G35286" t="str">
            <v>m</v>
          </cell>
          <cell r="J35286">
            <v>84847</v>
          </cell>
        </row>
        <row r="35287">
          <cell r="B35287" t="str">
            <v>M03</v>
          </cell>
          <cell r="C35287" t="str">
            <v>EQUIPO BASICO ( Herramienta menor )</v>
          </cell>
          <cell r="F35287" t="str">
            <v>Ins</v>
          </cell>
          <cell r="G35287" t="str">
            <v>glb</v>
          </cell>
          <cell r="H35287">
            <v>0.1</v>
          </cell>
          <cell r="I35287">
            <v>2535.75</v>
          </cell>
          <cell r="J35287">
            <v>254</v>
          </cell>
        </row>
        <row r="35288">
          <cell r="B35288" t="str">
            <v>E14</v>
          </cell>
          <cell r="C35288" t="str">
            <v>REJILLA CUNETA METALICA (A = 0.50 m) Marco contramarco en ángulo de 1 1/2 x 3/16 celosías en platina de 1/4 x 3/16 acero A36 con anticorrosivo y pintura negro mate.</v>
          </cell>
          <cell r="F35288" t="str">
            <v>Ins</v>
          </cell>
          <cell r="G35288" t="str">
            <v>m</v>
          </cell>
          <cell r="H35288">
            <v>1</v>
          </cell>
          <cell r="I35288">
            <v>84593.103874713241</v>
          </cell>
          <cell r="J35288">
            <v>84593</v>
          </cell>
        </row>
        <row r="35290">
          <cell r="A35290" t="str">
            <v>OE-21.7</v>
          </cell>
          <cell r="C35290" t="str">
            <v>EMPRADIZACIÓN  (Incluye pasto kikuyo, mano de obra y tierra negra).</v>
          </cell>
          <cell r="G35290" t="str">
            <v>m2</v>
          </cell>
          <cell r="J35290">
            <v>52627</v>
          </cell>
        </row>
        <row r="35291">
          <cell r="B35291" t="str">
            <v>M03</v>
          </cell>
          <cell r="C35291" t="str">
            <v>EQUIPO BASICO ( Herramienta menor )</v>
          </cell>
          <cell r="F35291" t="str">
            <v>Ins</v>
          </cell>
          <cell r="G35291" t="str">
            <v>glb</v>
          </cell>
          <cell r="H35291">
            <v>0.05</v>
          </cell>
          <cell r="I35291">
            <v>2535.75</v>
          </cell>
          <cell r="J35291">
            <v>127</v>
          </cell>
        </row>
        <row r="35292">
          <cell r="B35292" t="str">
            <v>I03</v>
          </cell>
          <cell r="C35292" t="str">
            <v>MANO DE OBRA AA (Albañileria)</v>
          </cell>
          <cell r="F35292" t="str">
            <v>Ins</v>
          </cell>
          <cell r="G35292" t="str">
            <v>hc</v>
          </cell>
          <cell r="H35292">
            <v>0.1</v>
          </cell>
          <cell r="I35292">
            <v>17165.400000000001</v>
          </cell>
          <cell r="J35292">
            <v>1717</v>
          </cell>
        </row>
        <row r="35293">
          <cell r="B35293" t="str">
            <v>N01</v>
          </cell>
          <cell r="C35293" t="str">
            <v>TIERRA NEGRA</v>
          </cell>
          <cell r="F35293" t="str">
            <v>Ins</v>
          </cell>
          <cell r="G35293" t="str">
            <v>m3</v>
          </cell>
          <cell r="H35293">
            <v>0.1</v>
          </cell>
          <cell r="I35293">
            <v>61582.5</v>
          </cell>
          <cell r="J35293">
            <v>6158</v>
          </cell>
        </row>
        <row r="35294">
          <cell r="B35294" t="str">
            <v>N02</v>
          </cell>
          <cell r="C35294" t="str">
            <v>PASTO KIKUYO (cortado)</v>
          </cell>
          <cell r="F35294" t="str">
            <v>Ins</v>
          </cell>
          <cell r="G35294" t="str">
            <v>m2</v>
          </cell>
          <cell r="H35294">
            <v>1</v>
          </cell>
          <cell r="I35294">
            <v>44625</v>
          </cell>
          <cell r="J35294">
            <v>44625</v>
          </cell>
        </row>
        <row r="35296">
          <cell r="A35296" t="str">
            <v>OE-21.7A</v>
          </cell>
          <cell r="C35296" t="str">
            <v>EMPRADIZACIÓN  (Incluye pasto Cola de Zorro, mano de obra y tierra).</v>
          </cell>
          <cell r="G35296" t="str">
            <v>m2</v>
          </cell>
          <cell r="J35296">
            <v>121402</v>
          </cell>
        </row>
        <row r="35297">
          <cell r="B35297" t="str">
            <v>M03</v>
          </cell>
          <cell r="C35297" t="str">
            <v>EQUIPO BASICO ( Herramienta menor )</v>
          </cell>
          <cell r="F35297" t="str">
            <v>Ins</v>
          </cell>
          <cell r="G35297" t="str">
            <v>glb</v>
          </cell>
          <cell r="H35297">
            <v>0.05</v>
          </cell>
          <cell r="I35297">
            <v>2535.75</v>
          </cell>
          <cell r="J35297">
            <v>127</v>
          </cell>
        </row>
        <row r="35298">
          <cell r="B35298" t="str">
            <v>I03</v>
          </cell>
          <cell r="C35298" t="str">
            <v>MANO DE OBRA AA (Albañileria)</v>
          </cell>
          <cell r="F35298" t="str">
            <v>Ins</v>
          </cell>
          <cell r="G35298" t="str">
            <v>hc</v>
          </cell>
          <cell r="H35298">
            <v>0.1</v>
          </cell>
          <cell r="I35298">
            <v>17165.400000000001</v>
          </cell>
          <cell r="J35298">
            <v>1717</v>
          </cell>
        </row>
        <row r="35299">
          <cell r="B35299" t="str">
            <v>N01</v>
          </cell>
          <cell r="C35299" t="str">
            <v>TIERRA NEGRA</v>
          </cell>
          <cell r="F35299" t="str">
            <v>Ins</v>
          </cell>
          <cell r="G35299" t="str">
            <v>m3</v>
          </cell>
          <cell r="H35299">
            <v>0.1</v>
          </cell>
          <cell r="I35299">
            <v>61582.5</v>
          </cell>
          <cell r="J35299">
            <v>6158</v>
          </cell>
        </row>
        <row r="35300">
          <cell r="B35300" t="str">
            <v>N02A</v>
          </cell>
          <cell r="C35300" t="str">
            <v xml:space="preserve">PASTO COLA DE ZORRO </v>
          </cell>
          <cell r="F35300" t="str">
            <v>Ins</v>
          </cell>
          <cell r="G35300" t="str">
            <v>m2</v>
          </cell>
          <cell r="H35300">
            <v>1</v>
          </cell>
          <cell r="I35300">
            <v>113400</v>
          </cell>
          <cell r="J35300">
            <v>113400</v>
          </cell>
        </row>
        <row r="35302">
          <cell r="A35302" t="str">
            <v>OE-21.8</v>
          </cell>
          <cell r="B35302" t="str">
            <v>AA23</v>
          </cell>
          <cell r="C35302" t="str">
            <v>EMPRADIZACIÓN  (Incluye grama tipo  bermuda grass, mano de obra y tierra negra).</v>
          </cell>
          <cell r="G35302" t="str">
            <v>m2</v>
          </cell>
          <cell r="I35302">
            <v>52627.05</v>
          </cell>
          <cell r="J35302">
            <v>12100</v>
          </cell>
        </row>
        <row r="35303">
          <cell r="B35303" t="str">
            <v>M03</v>
          </cell>
          <cell r="C35303" t="str">
            <v>EQUIPO BASICO ( Herramienta menor )</v>
          </cell>
          <cell r="F35303" t="str">
            <v>Ins</v>
          </cell>
          <cell r="G35303" t="str">
            <v>glb</v>
          </cell>
          <cell r="H35303">
            <v>0.01</v>
          </cell>
          <cell r="I35303">
            <v>2535.75</v>
          </cell>
          <cell r="J35303">
            <v>25</v>
          </cell>
        </row>
        <row r="35304">
          <cell r="B35304" t="str">
            <v>I03</v>
          </cell>
          <cell r="C35304" t="str">
            <v>MANO DE OBRA AA (Albañileria)</v>
          </cell>
          <cell r="F35304" t="str">
            <v>Ins</v>
          </cell>
          <cell r="G35304" t="str">
            <v>hc</v>
          </cell>
          <cell r="H35304">
            <v>0.1</v>
          </cell>
          <cell r="I35304">
            <v>17165.400000000001</v>
          </cell>
          <cell r="J35304">
            <v>1717</v>
          </cell>
        </row>
        <row r="35305">
          <cell r="B35305" t="str">
            <v>N01</v>
          </cell>
          <cell r="C35305" t="str">
            <v>TIERRA NEGRA</v>
          </cell>
          <cell r="F35305" t="str">
            <v>Ins</v>
          </cell>
          <cell r="G35305" t="str">
            <v>m3</v>
          </cell>
          <cell r="H35305">
            <v>0.1</v>
          </cell>
          <cell r="I35305">
            <v>61582.5</v>
          </cell>
          <cell r="J35305">
            <v>6158</v>
          </cell>
        </row>
        <row r="35306">
          <cell r="B35306" t="str">
            <v>N09</v>
          </cell>
          <cell r="C35306" t="str">
            <v>GRAMA TIPO BERMUDA GRASS</v>
          </cell>
          <cell r="F35306" t="str">
            <v>Ins</v>
          </cell>
          <cell r="G35306" t="str">
            <v>m2</v>
          </cell>
          <cell r="H35306">
            <v>1</v>
          </cell>
          <cell r="I35306">
            <v>4200</v>
          </cell>
          <cell r="J35306">
            <v>4200</v>
          </cell>
        </row>
        <row r="35308">
          <cell r="A35308" t="str">
            <v>OE-21.9</v>
          </cell>
          <cell r="C35308" t="str">
            <v>JARDINES EXTERIORES (Incluye plantas ornamentales, tierra negra y pradización ).</v>
          </cell>
          <cell r="G35308" t="str">
            <v>m2</v>
          </cell>
          <cell r="J35308">
            <v>103850</v>
          </cell>
        </row>
        <row r="35309">
          <cell r="B35309" t="str">
            <v>M03</v>
          </cell>
          <cell r="C35309" t="str">
            <v>EQUIPO BASICO ( Herramienta menor )</v>
          </cell>
          <cell r="F35309" t="str">
            <v>Ins</v>
          </cell>
          <cell r="G35309" t="str">
            <v>glb</v>
          </cell>
          <cell r="H35309">
            <v>0.05</v>
          </cell>
          <cell r="I35309">
            <v>2535.75</v>
          </cell>
          <cell r="J35309">
            <v>127</v>
          </cell>
        </row>
        <row r="35310">
          <cell r="B35310" t="str">
            <v>I03</v>
          </cell>
          <cell r="C35310" t="str">
            <v>MANO DE OBRA AA (Albañileria)</v>
          </cell>
          <cell r="F35310" t="str">
            <v>Ins</v>
          </cell>
          <cell r="G35310" t="str">
            <v>hc</v>
          </cell>
          <cell r="H35310">
            <v>1.1299999999999999</v>
          </cell>
          <cell r="I35310">
            <v>17165.400000000001</v>
          </cell>
          <cell r="J35310">
            <v>19397</v>
          </cell>
        </row>
        <row r="35311">
          <cell r="B35311" t="str">
            <v>N01</v>
          </cell>
          <cell r="C35311" t="str">
            <v>TIERRA NEGRA</v>
          </cell>
          <cell r="F35311" t="str">
            <v>Ins</v>
          </cell>
          <cell r="G35311" t="str">
            <v>m3</v>
          </cell>
          <cell r="H35311">
            <v>0.1</v>
          </cell>
          <cell r="I35311">
            <v>61582.5</v>
          </cell>
          <cell r="J35311">
            <v>6158</v>
          </cell>
        </row>
        <row r="35312">
          <cell r="B35312" t="str">
            <v>N02</v>
          </cell>
          <cell r="C35312" t="str">
            <v>PASTO KIKUYO (cortado)</v>
          </cell>
          <cell r="F35312" t="str">
            <v>Ins</v>
          </cell>
          <cell r="G35312" t="str">
            <v>m2</v>
          </cell>
          <cell r="H35312">
            <v>1</v>
          </cell>
          <cell r="I35312">
            <v>44625</v>
          </cell>
          <cell r="J35312">
            <v>44625</v>
          </cell>
        </row>
        <row r="35313">
          <cell r="B35313" t="str">
            <v>N03</v>
          </cell>
          <cell r="C35313" t="str">
            <v>PLANTAS ORNAMENTALES VARIAS</v>
          </cell>
          <cell r="F35313" t="str">
            <v>Ins</v>
          </cell>
          <cell r="G35313" t="str">
            <v>und</v>
          </cell>
          <cell r="H35313">
            <v>12</v>
          </cell>
          <cell r="I35313">
            <v>2795.24478652575</v>
          </cell>
          <cell r="J35313">
            <v>33543</v>
          </cell>
        </row>
        <row r="35315">
          <cell r="A35315" t="str">
            <v>OE-21.9A</v>
          </cell>
          <cell r="C35315" t="str">
            <v>CUBRE SUELO VINCA VARIEGADA (12 plantas x m2)incluye tierra negra e instalación.</v>
          </cell>
          <cell r="G35315" t="str">
            <v>m2</v>
          </cell>
          <cell r="J35315">
            <v>57169</v>
          </cell>
        </row>
        <row r="35316">
          <cell r="B35316" t="str">
            <v>M03</v>
          </cell>
          <cell r="C35316" t="str">
            <v>EQUIPO BASICO ( Herramienta menor )</v>
          </cell>
          <cell r="F35316" t="str">
            <v>Ins</v>
          </cell>
          <cell r="G35316" t="str">
            <v>glb</v>
          </cell>
          <cell r="H35316">
            <v>0.05</v>
          </cell>
          <cell r="I35316">
            <v>2535.75</v>
          </cell>
          <cell r="J35316">
            <v>127</v>
          </cell>
        </row>
        <row r="35317">
          <cell r="B35317" t="str">
            <v>I03</v>
          </cell>
          <cell r="C35317" t="str">
            <v>MANO DE OBRA AA (Albañileria)</v>
          </cell>
          <cell r="F35317" t="str">
            <v>Ins</v>
          </cell>
          <cell r="G35317" t="str">
            <v>hc</v>
          </cell>
          <cell r="H35317">
            <v>1.1299999999999999</v>
          </cell>
          <cell r="I35317">
            <v>17165.400000000001</v>
          </cell>
          <cell r="J35317">
            <v>19397</v>
          </cell>
        </row>
        <row r="35318">
          <cell r="B35318" t="str">
            <v>N01</v>
          </cell>
          <cell r="C35318" t="str">
            <v>TIERRA NEGRA</v>
          </cell>
          <cell r="F35318" t="str">
            <v>Ins</v>
          </cell>
          <cell r="G35318" t="str">
            <v>m3</v>
          </cell>
          <cell r="H35318">
            <v>0.1</v>
          </cell>
          <cell r="I35318">
            <v>61582.5</v>
          </cell>
          <cell r="J35318">
            <v>6158</v>
          </cell>
        </row>
        <row r="35319">
          <cell r="B35319" t="str">
            <v>N03A</v>
          </cell>
          <cell r="C35319" t="str">
            <v>VINCA VARIEGADA</v>
          </cell>
          <cell r="F35319" t="str">
            <v>Ins</v>
          </cell>
          <cell r="G35319" t="str">
            <v>und</v>
          </cell>
          <cell r="H35319">
            <v>12</v>
          </cell>
          <cell r="I35319">
            <v>2623.95</v>
          </cell>
          <cell r="J35319">
            <v>31487</v>
          </cell>
        </row>
        <row r="35321">
          <cell r="A35321" t="str">
            <v>OE-21.10</v>
          </cell>
          <cell r="C35321" t="str">
            <v>BORDILLO EN CONCRETO  FUNDIDO EN SITIO  EN CONCRETO  DE 3,000  h=35 cm, b=15  cm.</v>
          </cell>
          <cell r="G35321" t="str">
            <v>m</v>
          </cell>
          <cell r="J35321">
            <v>61361</v>
          </cell>
        </row>
        <row r="35322">
          <cell r="B35322" t="str">
            <v>M03</v>
          </cell>
          <cell r="C35322" t="str">
            <v>EQUIPO BASICO ( Herramienta menor )</v>
          </cell>
          <cell r="F35322" t="str">
            <v>Ins</v>
          </cell>
          <cell r="G35322" t="str">
            <v>glb</v>
          </cell>
          <cell r="H35322">
            <v>0.01</v>
          </cell>
          <cell r="I35322">
            <v>2535.75</v>
          </cell>
          <cell r="J35322">
            <v>25</v>
          </cell>
        </row>
        <row r="35323">
          <cell r="B35323" t="str">
            <v>I03</v>
          </cell>
          <cell r="C35323" t="str">
            <v>MANO DE OBRA AA (Albañileria)</v>
          </cell>
          <cell r="F35323" t="str">
            <v>Ins</v>
          </cell>
          <cell r="G35323" t="str">
            <v>hc</v>
          </cell>
          <cell r="H35323">
            <v>1.7</v>
          </cell>
          <cell r="I35323">
            <v>17165.400000000001</v>
          </cell>
          <cell r="J35323">
            <v>29181</v>
          </cell>
        </row>
        <row r="35324">
          <cell r="B35324" t="str">
            <v>H04</v>
          </cell>
          <cell r="C35324" t="str">
            <v>CONCRETO 3.000 psi</v>
          </cell>
          <cell r="F35324" t="str">
            <v>Ins</v>
          </cell>
          <cell r="G35324" t="str">
            <v>m3</v>
          </cell>
          <cell r="H35324">
            <v>5.5125E-2</v>
          </cell>
          <cell r="I35324">
            <v>442697.85</v>
          </cell>
          <cell r="J35324">
            <v>24404</v>
          </cell>
        </row>
        <row r="35325">
          <cell r="B35325" t="str">
            <v>P05</v>
          </cell>
          <cell r="C35325" t="str">
            <v>FORMALETA SARDINEL Desde 0.20 hasta 0.60 m. de altura por 2.00 m. de longitud (Por metro lineal)</v>
          </cell>
          <cell r="F35325" t="str">
            <v>Ins</v>
          </cell>
          <cell r="G35325" t="str">
            <v>dd</v>
          </cell>
          <cell r="H35325">
            <v>2</v>
          </cell>
          <cell r="I35325">
            <v>998.55</v>
          </cell>
          <cell r="J35325">
            <v>1997</v>
          </cell>
        </row>
        <row r="35326">
          <cell r="B35326" t="str">
            <v>A13</v>
          </cell>
          <cell r="C35326" t="str">
            <v>ACERO 60.000 PSI ( Incluye alambre negro y figuración )</v>
          </cell>
          <cell r="F35326" t="str">
            <v>Ana</v>
          </cell>
          <cell r="G35326" t="str">
            <v>kg</v>
          </cell>
          <cell r="H35326">
            <v>2</v>
          </cell>
          <cell r="I35326">
            <v>2877</v>
          </cell>
          <cell r="J35326">
            <v>5754</v>
          </cell>
        </row>
        <row r="35328">
          <cell r="A35328" t="str">
            <v>OE-21.11</v>
          </cell>
          <cell r="C35328" t="str">
            <v>SARDINEL EN CONCRETO  FUNDIDO EN SITIO  EN CONCRETO  DE 3,000PSI   h=50 cm, b=15  cm.</v>
          </cell>
          <cell r="G35328" t="str">
            <v>m</v>
          </cell>
          <cell r="J35328">
            <v>89556</v>
          </cell>
        </row>
        <row r="35329">
          <cell r="B35329" t="str">
            <v>M03</v>
          </cell>
          <cell r="C35329" t="str">
            <v>EQUIPO BASICO ( Herramienta menor )</v>
          </cell>
          <cell r="F35329" t="str">
            <v>Ins</v>
          </cell>
          <cell r="G35329" t="str">
            <v>glb</v>
          </cell>
          <cell r="H35329">
            <v>0.01</v>
          </cell>
          <cell r="I35329">
            <v>2535.75</v>
          </cell>
          <cell r="J35329">
            <v>25</v>
          </cell>
        </row>
        <row r="35330">
          <cell r="B35330" t="str">
            <v>I03</v>
          </cell>
          <cell r="C35330" t="str">
            <v>MANO DE OBRA AA (Albañileria)</v>
          </cell>
          <cell r="F35330" t="str">
            <v>Ins</v>
          </cell>
          <cell r="G35330" t="str">
            <v>hc</v>
          </cell>
          <cell r="H35330">
            <v>1.7</v>
          </cell>
          <cell r="I35330">
            <v>17165.400000000001</v>
          </cell>
          <cell r="J35330">
            <v>29181</v>
          </cell>
        </row>
        <row r="35331">
          <cell r="B35331" t="str">
            <v>H04</v>
          </cell>
          <cell r="C35331" t="str">
            <v>CONCRETO 3.000 psi</v>
          </cell>
          <cell r="F35331" t="str">
            <v>Ins</v>
          </cell>
          <cell r="G35331" t="str">
            <v>m3</v>
          </cell>
          <cell r="H35331">
            <v>7.8750000000000001E-2</v>
          </cell>
          <cell r="I35331">
            <v>442697.85</v>
          </cell>
          <cell r="J35331">
            <v>34862</v>
          </cell>
        </row>
        <row r="35332">
          <cell r="B35332" t="str">
            <v>P05</v>
          </cell>
          <cell r="C35332" t="str">
            <v>FORMALETA SARDINEL Desde 0.20 hasta 0.60 m. de altura por 2.00 m. de longitud (Por metro lineal)</v>
          </cell>
          <cell r="F35332" t="str">
            <v>Ins</v>
          </cell>
          <cell r="G35332" t="str">
            <v>dd</v>
          </cell>
          <cell r="H35332">
            <v>14</v>
          </cell>
          <cell r="I35332">
            <v>998.55</v>
          </cell>
          <cell r="J35332">
            <v>13980</v>
          </cell>
        </row>
        <row r="35333">
          <cell r="B35333" t="str">
            <v>A13</v>
          </cell>
          <cell r="C35333" t="str">
            <v>ACERO 60.000 PSI ( Incluye alambre negro y figuración )</v>
          </cell>
          <cell r="F35333" t="str">
            <v>Ana</v>
          </cell>
          <cell r="G35333" t="str">
            <v>kg</v>
          </cell>
          <cell r="H35333">
            <v>4</v>
          </cell>
          <cell r="I35333">
            <v>2877</v>
          </cell>
          <cell r="J35333">
            <v>11508</v>
          </cell>
        </row>
        <row r="35335">
          <cell r="A35335" t="str">
            <v>OE-21.11A</v>
          </cell>
          <cell r="C35335" t="str">
            <v>SARDINEL EN CONCRETO  FUNDIDO EN SITIO  EN CONCRETO  DE 3,000PSI   h=50 cm, b=20  cm.</v>
          </cell>
          <cell r="G35335" t="str">
            <v>m</v>
          </cell>
          <cell r="J35335">
            <v>104975</v>
          </cell>
        </row>
        <row r="35336">
          <cell r="B35336" t="str">
            <v>M03</v>
          </cell>
          <cell r="C35336" t="str">
            <v>EQUIPO BASICO ( Herramienta menor )</v>
          </cell>
          <cell r="F35336" t="str">
            <v>Ins</v>
          </cell>
          <cell r="G35336" t="str">
            <v>glb</v>
          </cell>
          <cell r="H35336">
            <v>0.01</v>
          </cell>
          <cell r="I35336">
            <v>2535.75</v>
          </cell>
          <cell r="J35336">
            <v>25</v>
          </cell>
        </row>
        <row r="35337">
          <cell r="B35337" t="str">
            <v>I03</v>
          </cell>
          <cell r="C35337" t="str">
            <v>MANO DE OBRA AA (Albañileria)</v>
          </cell>
          <cell r="F35337" t="str">
            <v>Ins</v>
          </cell>
          <cell r="G35337" t="str">
            <v>hc</v>
          </cell>
          <cell r="H35337">
            <v>1.7</v>
          </cell>
          <cell r="I35337">
            <v>17165.400000000001</v>
          </cell>
          <cell r="J35337">
            <v>29181</v>
          </cell>
        </row>
        <row r="35338">
          <cell r="B35338" t="str">
            <v>H04</v>
          </cell>
          <cell r="C35338" t="str">
            <v>CONCRETO 3.000 psi</v>
          </cell>
          <cell r="F35338" t="str">
            <v>Ins</v>
          </cell>
          <cell r="G35338" t="str">
            <v>m3</v>
          </cell>
          <cell r="H35338">
            <v>0.105</v>
          </cell>
          <cell r="I35338">
            <v>442697.85</v>
          </cell>
          <cell r="J35338">
            <v>46483</v>
          </cell>
        </row>
        <row r="35339">
          <cell r="B35339" t="str">
            <v>P05</v>
          </cell>
          <cell r="C35339" t="str">
            <v>FORMALETA SARDINEL Desde 0.20 hasta 0.60 m. de altura por 2.00 m. de longitud (Por metro lineal)</v>
          </cell>
          <cell r="F35339" t="str">
            <v>Ins</v>
          </cell>
          <cell r="G35339" t="str">
            <v>dd</v>
          </cell>
          <cell r="H35339">
            <v>14</v>
          </cell>
          <cell r="I35339">
            <v>998.55</v>
          </cell>
          <cell r="J35339">
            <v>13980</v>
          </cell>
        </row>
        <row r="35340">
          <cell r="B35340" t="str">
            <v>A13</v>
          </cell>
          <cell r="C35340" t="str">
            <v>ACERO 60.000 PSI ( Incluye alambre negro y figuración )</v>
          </cell>
          <cell r="F35340" t="str">
            <v>Ana</v>
          </cell>
          <cell r="G35340" t="str">
            <v>kg</v>
          </cell>
          <cell r="H35340">
            <v>5.32</v>
          </cell>
          <cell r="I35340">
            <v>2877</v>
          </cell>
          <cell r="J35340">
            <v>15306</v>
          </cell>
        </row>
        <row r="35342">
          <cell r="A35342" t="str">
            <v>OE-21.12</v>
          </cell>
          <cell r="C35342" t="str">
            <v>CERRAMIENTO EN MALLA ESLABONADA Cal. 12  de 2 1/4" x 2 1/4" H=2.00m+  ángulo 3/4 x  1/8" + anticorrosivo + pintura, tubo aguas galvanizado 2" ,concertina diametro 18"espiral espaciado cada 20 cm cuchillas en acero inoxidable AISI 430 espesor 0,60mm ancho 25mm, pedestal en concreto. Según detalle.</v>
          </cell>
          <cell r="G35342" t="str">
            <v>m</v>
          </cell>
          <cell r="J35342">
            <v>244264</v>
          </cell>
        </row>
        <row r="35343">
          <cell r="B35343" t="str">
            <v>M03</v>
          </cell>
          <cell r="C35343" t="str">
            <v>EQUIPO BASICO ( Herramienta menor )</v>
          </cell>
          <cell r="F35343" t="str">
            <v>Ins</v>
          </cell>
          <cell r="G35343" t="str">
            <v>glb</v>
          </cell>
          <cell r="H35343">
            <v>4</v>
          </cell>
          <cell r="I35343">
            <v>2535.75</v>
          </cell>
          <cell r="J35343">
            <v>10143</v>
          </cell>
        </row>
        <row r="35344">
          <cell r="B35344" t="str">
            <v>I03</v>
          </cell>
          <cell r="C35344" t="str">
            <v>MANO DE OBRA AA (Albañileria)</v>
          </cell>
          <cell r="F35344" t="str">
            <v>Ins</v>
          </cell>
          <cell r="G35344" t="str">
            <v>hc</v>
          </cell>
          <cell r="H35344">
            <v>3.2</v>
          </cell>
          <cell r="I35344">
            <v>17165.400000000001</v>
          </cell>
          <cell r="J35344">
            <v>54929</v>
          </cell>
        </row>
        <row r="35345">
          <cell r="B35345" t="str">
            <v>S48</v>
          </cell>
          <cell r="C35345" t="str">
            <v xml:space="preserve">TUBO ACERO GALVANIZADO AGUA 2" - NIC 505 - 001  - Tipo Colmena o equivalente. </v>
          </cell>
          <cell r="F35345" t="str">
            <v>Ins</v>
          </cell>
          <cell r="G35345" t="str">
            <v>m</v>
          </cell>
          <cell r="H35345">
            <v>3.3</v>
          </cell>
          <cell r="I35345">
            <v>26649.525000000001</v>
          </cell>
          <cell r="J35345">
            <v>87943</v>
          </cell>
        </row>
        <row r="35346">
          <cell r="B35346" t="str">
            <v>S160A</v>
          </cell>
          <cell r="C35346" t="str">
            <v xml:space="preserve">TUBO ACERO GALVANIZADO AGUA 1 1/4" - NIC 505 - 001  - Tipo Colmena o equivalente. </v>
          </cell>
          <cell r="F35346" t="str">
            <v>Ins</v>
          </cell>
          <cell r="G35346" t="str">
            <v>m</v>
          </cell>
          <cell r="H35346">
            <v>1.5</v>
          </cell>
          <cell r="I35346">
            <v>13702.8465</v>
          </cell>
          <cell r="J35346">
            <v>20554</v>
          </cell>
        </row>
        <row r="35347">
          <cell r="B35347" t="str">
            <v>E01A</v>
          </cell>
          <cell r="C35347" t="str">
            <v>ANGULO  HIERRO 2" x 1/8"</v>
          </cell>
          <cell r="F35347" t="str">
            <v>Ins</v>
          </cell>
          <cell r="G35347" t="str">
            <v>m</v>
          </cell>
          <cell r="H35347">
            <v>3.3</v>
          </cell>
          <cell r="I35347">
            <v>6156</v>
          </cell>
          <cell r="J35347">
            <v>20315</v>
          </cell>
        </row>
        <row r="35348">
          <cell r="B35348" t="str">
            <v>E02A</v>
          </cell>
          <cell r="C35348" t="str">
            <v xml:space="preserve">MALLA ESLABONADA 21/4*21/4 </v>
          </cell>
          <cell r="F35348" t="str">
            <v>Ins</v>
          </cell>
          <cell r="G35348" t="str">
            <v>m2</v>
          </cell>
          <cell r="H35348">
            <v>2.0499999999999998</v>
          </cell>
          <cell r="I35348">
            <v>13665.039856684449</v>
          </cell>
          <cell r="J35348">
            <v>28013</v>
          </cell>
        </row>
        <row r="35349">
          <cell r="B35349" t="str">
            <v>O19</v>
          </cell>
          <cell r="C35349" t="str">
            <v>SOLDADURA ELECTRICA Tipo WESTARCO SUPER E- 6013  DE 1/8 o equivalente.</v>
          </cell>
          <cell r="F35349" t="str">
            <v>Ins</v>
          </cell>
          <cell r="G35349" t="str">
            <v>kg</v>
          </cell>
          <cell r="H35349">
            <v>0.08</v>
          </cell>
          <cell r="I35349">
            <v>8925</v>
          </cell>
          <cell r="J35349">
            <v>714</v>
          </cell>
        </row>
        <row r="35350">
          <cell r="B35350" t="str">
            <v>X01</v>
          </cell>
          <cell r="C35350" t="str">
            <v>ANTICORROSIVO Premium - Tipo Pintuco Ref. 513 o equivalente</v>
          </cell>
          <cell r="F35350" t="str">
            <v>Ins</v>
          </cell>
          <cell r="G35350" t="str">
            <v>gal</v>
          </cell>
          <cell r="H35350">
            <v>0.02</v>
          </cell>
          <cell r="I35350">
            <v>81756.034499999994</v>
          </cell>
          <cell r="J35350">
            <v>1635</v>
          </cell>
        </row>
        <row r="35351">
          <cell r="B35351" t="str">
            <v>X04</v>
          </cell>
          <cell r="C35351" t="str">
            <v>ESMALTE SINTETICO Pintulux - Tipo Pintuco Ref. según color diseño o equivalente</v>
          </cell>
          <cell r="F35351" t="str">
            <v>Ins</v>
          </cell>
          <cell r="G35351" t="str">
            <v>gal</v>
          </cell>
          <cell r="H35351">
            <v>0.02</v>
          </cell>
          <cell r="I35351">
            <v>69194.810999999987</v>
          </cell>
          <cell r="J35351">
            <v>1384</v>
          </cell>
        </row>
        <row r="35352">
          <cell r="B35352" t="str">
            <v>E02B</v>
          </cell>
          <cell r="C35352" t="str">
            <v>CONCERTINA DIAMETRO 18" ESPIRAL ESPACIADO CADA 20 INCLUYE CABLE GALVANIZADO SUPER GX DE 1/8 Y PERNOS DE SUJECION 3/16</v>
          </cell>
          <cell r="F35352" t="str">
            <v>Ins</v>
          </cell>
          <cell r="G35352" t="str">
            <v>m</v>
          </cell>
          <cell r="H35352">
            <v>1.1000000000000001</v>
          </cell>
          <cell r="I35352">
            <v>16940.28</v>
          </cell>
          <cell r="J35352">
            <v>18634</v>
          </cell>
        </row>
        <row r="35354">
          <cell r="A35354" t="str">
            <v>OE-21.13</v>
          </cell>
          <cell r="C35354" t="str">
            <v>PUERTA EN MALLA ESLABONADA P02 Cal. 12  de 2 1/4" x 2 1/4" +  angulo 3/4 x  1/8" + anticorrosivo + pintura, tubo aguas negras para cerramiento 3" ,concertina diametro 18"espiral espaciado cada 20 cm cuchillas en acero inoxidable AISI 430 espesor 0,60mm ancho 25mm,falleba,portacandado,viga de cimentación,concreto ciclopeo. Según detalle.</v>
          </cell>
          <cell r="G35354" t="str">
            <v>und</v>
          </cell>
          <cell r="J35354">
            <v>2992277</v>
          </cell>
        </row>
        <row r="35355">
          <cell r="B35355" t="str">
            <v>M03</v>
          </cell>
          <cell r="C35355" t="str">
            <v>EQUIPO BASICO ( Herramienta menor )</v>
          </cell>
          <cell r="F35355" t="str">
            <v>Ins</v>
          </cell>
          <cell r="G35355" t="str">
            <v>glb</v>
          </cell>
          <cell r="H35355">
            <v>10</v>
          </cell>
          <cell r="I35355">
            <v>2535.75</v>
          </cell>
          <cell r="J35355">
            <v>25358</v>
          </cell>
        </row>
        <row r="35356">
          <cell r="B35356" t="str">
            <v>I03</v>
          </cell>
          <cell r="C35356" t="str">
            <v>MANO DE OBRA AA (Albañileria)</v>
          </cell>
          <cell r="F35356" t="str">
            <v>Ins</v>
          </cell>
          <cell r="G35356" t="str">
            <v>hc</v>
          </cell>
          <cell r="H35356">
            <v>18</v>
          </cell>
          <cell r="I35356">
            <v>17165.400000000001</v>
          </cell>
          <cell r="J35356">
            <v>308977</v>
          </cell>
        </row>
        <row r="35357">
          <cell r="B35357" t="str">
            <v>AA11</v>
          </cell>
          <cell r="C35357" t="str">
            <v>EXCAVACION MANUAL DE MATERIAL HETEROGENEO (Incluye cargue y retiro del material excavado a botadero.)</v>
          </cell>
          <cell r="F35357" t="str">
            <v>Ana</v>
          </cell>
          <cell r="G35357" t="str">
            <v>m3</v>
          </cell>
          <cell r="H35357">
            <v>1.0349999999999999</v>
          </cell>
          <cell r="I35357">
            <v>64438.5</v>
          </cell>
          <cell r="J35357">
            <v>66694</v>
          </cell>
        </row>
        <row r="35358">
          <cell r="B35358" t="str">
            <v>AA132</v>
          </cell>
          <cell r="C35358" t="str">
            <v>CONCRETO CICLOPEO CIMIENTOS (60% Concreto 3000 psi y 40% piedra media zonga)</v>
          </cell>
          <cell r="F35358" t="str">
            <v>Ins</v>
          </cell>
          <cell r="G35358" t="str">
            <v>m3</v>
          </cell>
          <cell r="H35358">
            <v>0.45</v>
          </cell>
          <cell r="I35358">
            <v>389515.35</v>
          </cell>
          <cell r="J35358">
            <v>175282</v>
          </cell>
        </row>
        <row r="35359">
          <cell r="B35359" t="str">
            <v>AA70</v>
          </cell>
          <cell r="C35359" t="str">
            <v>VIGA CIMENTACION CONCRETO 3.000 psi  - CON FORMALETA (Sin refuerzo)</v>
          </cell>
          <cell r="F35359" t="str">
            <v>Ana</v>
          </cell>
          <cell r="G35359" t="str">
            <v>m3</v>
          </cell>
          <cell r="H35359">
            <v>0.58499999999999996</v>
          </cell>
          <cell r="I35359">
            <v>630237.30000000005</v>
          </cell>
          <cell r="J35359">
            <v>368689</v>
          </cell>
        </row>
        <row r="35360">
          <cell r="B35360" t="str">
            <v>S48B</v>
          </cell>
          <cell r="C35360" t="str">
            <v xml:space="preserve">TUBO ACERO AGUA NEGRA PARA CERRAMIENTO  3" -   - Tipo Colmena o equivalente. </v>
          </cell>
          <cell r="F35360" t="str">
            <v>Ins</v>
          </cell>
          <cell r="G35360" t="str">
            <v>m</v>
          </cell>
          <cell r="H35360">
            <v>21.1</v>
          </cell>
          <cell r="I35360">
            <v>49131.075000000004</v>
          </cell>
          <cell r="J35360">
            <v>1036666</v>
          </cell>
        </row>
        <row r="35361">
          <cell r="B35361" t="str">
            <v>E01A</v>
          </cell>
          <cell r="C35361" t="str">
            <v>ANGULO  HIERRO 2" x 1/8"</v>
          </cell>
          <cell r="F35361" t="str">
            <v>Ins</v>
          </cell>
          <cell r="G35361" t="str">
            <v>m</v>
          </cell>
          <cell r="H35361">
            <v>21.200000000000003</v>
          </cell>
          <cell r="I35361">
            <v>6156</v>
          </cell>
          <cell r="J35361">
            <v>130507</v>
          </cell>
        </row>
        <row r="35362">
          <cell r="B35362" t="str">
            <v>E02A</v>
          </cell>
          <cell r="C35362" t="str">
            <v xml:space="preserve">MALLA ESLABONADA 21/4*21/4 </v>
          </cell>
          <cell r="F35362" t="str">
            <v>Ins</v>
          </cell>
          <cell r="G35362" t="str">
            <v>m2</v>
          </cell>
          <cell r="H35362">
            <v>9.5</v>
          </cell>
          <cell r="I35362">
            <v>13665.039856684449</v>
          </cell>
          <cell r="J35362">
            <v>129818</v>
          </cell>
        </row>
        <row r="35363">
          <cell r="B35363" t="str">
            <v>O19</v>
          </cell>
          <cell r="C35363" t="str">
            <v>SOLDADURA ELECTRICA Tipo WESTARCO SUPER E- 6013  DE 1/8 o equivalente.</v>
          </cell>
          <cell r="F35363" t="str">
            <v>Ins</v>
          </cell>
          <cell r="G35363" t="str">
            <v>kg</v>
          </cell>
          <cell r="H35363">
            <v>7</v>
          </cell>
          <cell r="I35363">
            <v>8925</v>
          </cell>
          <cell r="J35363">
            <v>62475</v>
          </cell>
        </row>
        <row r="35364">
          <cell r="B35364" t="str">
            <v>X01</v>
          </cell>
          <cell r="C35364" t="str">
            <v>ANTICORROSIVO Premium - Tipo Pintuco Ref. 513 o equivalente</v>
          </cell>
          <cell r="F35364" t="str">
            <v>Ins</v>
          </cell>
          <cell r="G35364" t="str">
            <v>gal</v>
          </cell>
          <cell r="H35364">
            <v>1.5</v>
          </cell>
          <cell r="I35364">
            <v>81756.034499999994</v>
          </cell>
          <cell r="J35364">
            <v>122634</v>
          </cell>
        </row>
        <row r="35365">
          <cell r="B35365" t="str">
            <v>X04</v>
          </cell>
          <cell r="C35365" t="str">
            <v>ESMALTE SINTETICO Pintulux - Tipo Pintuco Ref. según color diseño o equivalente</v>
          </cell>
          <cell r="F35365" t="str">
            <v>Ins</v>
          </cell>
          <cell r="G35365" t="str">
            <v>gal</v>
          </cell>
          <cell r="H35365">
            <v>1.5</v>
          </cell>
          <cell r="I35365">
            <v>69194.810999999987</v>
          </cell>
          <cell r="J35365">
            <v>103792</v>
          </cell>
        </row>
        <row r="35366">
          <cell r="B35366" t="str">
            <v>E02B</v>
          </cell>
          <cell r="C35366" t="str">
            <v>CONCERTINA DIAMETRO 18" ESPIRAL ESPACIADO CADA 20 INCLUYE CABLE GALVANIZADO SUPER GX DE 1/8 Y PERNOS DE SUJECION 3/16</v>
          </cell>
          <cell r="F35366" t="str">
            <v>Ins</v>
          </cell>
          <cell r="G35366" t="str">
            <v>m</v>
          </cell>
          <cell r="H35366">
            <v>4.5</v>
          </cell>
          <cell r="I35366">
            <v>16940.28</v>
          </cell>
          <cell r="J35366">
            <v>76231</v>
          </cell>
        </row>
        <row r="35367">
          <cell r="B35367" t="str">
            <v>A13</v>
          </cell>
          <cell r="C35367" t="str">
            <v>ACERO 60.000 PSI ( Incluye alambre negro y figuración )</v>
          </cell>
          <cell r="F35367" t="str">
            <v>Ana</v>
          </cell>
          <cell r="G35367" t="str">
            <v>kg</v>
          </cell>
          <cell r="H35367">
            <v>50</v>
          </cell>
          <cell r="I35367">
            <v>2877</v>
          </cell>
          <cell r="J35367">
            <v>143850</v>
          </cell>
        </row>
        <row r="35368">
          <cell r="B35368" t="str">
            <v>O42</v>
          </cell>
          <cell r="C35368" t="str">
            <v>FALLEBA +PORTA CANDADO</v>
          </cell>
          <cell r="F35368" t="str">
            <v>Ins</v>
          </cell>
          <cell r="G35368" t="str">
            <v>und</v>
          </cell>
          <cell r="H35368">
            <v>1</v>
          </cell>
          <cell r="I35368">
            <v>45652.056915271954</v>
          </cell>
          <cell r="J35368">
            <v>45652</v>
          </cell>
        </row>
        <row r="35369">
          <cell r="B35369" t="str">
            <v>O43</v>
          </cell>
          <cell r="C35369" t="str">
            <v>BISAGRA TUBULAR DE 3/8"</v>
          </cell>
          <cell r="F35369" t="str">
            <v>Ins</v>
          </cell>
          <cell r="G35369" t="str">
            <v>und</v>
          </cell>
          <cell r="H35369">
            <v>6</v>
          </cell>
          <cell r="I35369">
            <v>32608.612082337109</v>
          </cell>
          <cell r="J35369">
            <v>195652</v>
          </cell>
        </row>
        <row r="35371">
          <cell r="A35371" t="str">
            <v>OE-21.14</v>
          </cell>
          <cell r="C35371" t="str">
            <v>BORDILLO EN CONCRETO PREFABRICADO A-80 EN CONCRETO TIPO IDU h=35 cm, b=20 cm y L=80 cm.</v>
          </cell>
          <cell r="G35371" t="str">
            <v>m</v>
          </cell>
          <cell r="J35371">
            <v>62019</v>
          </cell>
        </row>
        <row r="35372">
          <cell r="B35372" t="str">
            <v>M03</v>
          </cell>
          <cell r="C35372" t="str">
            <v>EQUIPO BASICO ( Herramienta menor )</v>
          </cell>
          <cell r="F35372" t="str">
            <v>Ins</v>
          </cell>
          <cell r="G35372" t="str">
            <v>glb</v>
          </cell>
          <cell r="H35372">
            <v>0.01</v>
          </cell>
          <cell r="I35372">
            <v>2535.75</v>
          </cell>
          <cell r="J35372">
            <v>25</v>
          </cell>
        </row>
        <row r="35373">
          <cell r="B35373" t="str">
            <v>I03</v>
          </cell>
          <cell r="C35373" t="str">
            <v>MANO DE OBRA AA (Albañileria)</v>
          </cell>
          <cell r="F35373" t="str">
            <v>Ins</v>
          </cell>
          <cell r="G35373" t="str">
            <v>hc</v>
          </cell>
          <cell r="H35373">
            <v>0.8</v>
          </cell>
          <cell r="I35373">
            <v>17165.400000000001</v>
          </cell>
          <cell r="J35373">
            <v>13732</v>
          </cell>
        </row>
        <row r="35374">
          <cell r="B35374" t="str">
            <v>Z02</v>
          </cell>
          <cell r="C35374" t="str">
            <v>BORDILLO PREFABRICADO A -80 TIPO IDU h=35 cm, b=20 cm y Largo=80 cm.</v>
          </cell>
          <cell r="F35374" t="str">
            <v>Ins</v>
          </cell>
          <cell r="G35374" t="str">
            <v>und</v>
          </cell>
          <cell r="H35374">
            <v>1.25</v>
          </cell>
          <cell r="I35374">
            <v>38609.550000000003</v>
          </cell>
          <cell r="J35374">
            <v>48262</v>
          </cell>
        </row>
        <row r="35376">
          <cell r="A35376" t="str">
            <v>OE-21.14A</v>
          </cell>
          <cell r="C35376" t="str">
            <v>BORDE CONTENEDOR DE RAICES TIPO A70 1075X120X135mm</v>
          </cell>
          <cell r="G35376" t="str">
            <v>und</v>
          </cell>
          <cell r="J35376">
            <v>28751</v>
          </cell>
        </row>
        <row r="35377">
          <cell r="B35377" t="str">
            <v>M03</v>
          </cell>
          <cell r="C35377" t="str">
            <v>EQUIPO BASICO ( Herramienta menor )</v>
          </cell>
          <cell r="F35377" t="str">
            <v>Ins</v>
          </cell>
          <cell r="G35377" t="str">
            <v>glb</v>
          </cell>
          <cell r="H35377">
            <v>0.01</v>
          </cell>
          <cell r="I35377">
            <v>2535.75</v>
          </cell>
          <cell r="J35377">
            <v>25</v>
          </cell>
        </row>
        <row r="35378">
          <cell r="B35378" t="str">
            <v>I03</v>
          </cell>
          <cell r="C35378" t="str">
            <v>MANO DE OBRA AA (Albañileria)</v>
          </cell>
          <cell r="F35378" t="str">
            <v>Ins</v>
          </cell>
          <cell r="G35378" t="str">
            <v>hc</v>
          </cell>
          <cell r="H35378">
            <v>0.8</v>
          </cell>
          <cell r="I35378">
            <v>17165.400000000001</v>
          </cell>
          <cell r="J35378">
            <v>13732</v>
          </cell>
        </row>
        <row r="35379">
          <cell r="B35379" t="str">
            <v>Z27</v>
          </cell>
          <cell r="C35379" t="str">
            <v>BORDE CONTENEDOR DE RAÍCES EN CONCRETO PREFABRICADO TIPO IDU A-70 h=13,5 cm, b=12 cm y L=107 cm.</v>
          </cell>
          <cell r="F35379" t="str">
            <v>Ins</v>
          </cell>
          <cell r="G35379" t="str">
            <v>und</v>
          </cell>
          <cell r="H35379">
            <v>1</v>
          </cell>
          <cell r="I35379">
            <v>14994</v>
          </cell>
          <cell r="J35379">
            <v>14994</v>
          </cell>
        </row>
        <row r="35381">
          <cell r="A35381" t="str">
            <v>OE-21.15</v>
          </cell>
          <cell r="C35381" t="str">
            <v>TOPELLANTAS PREFABRICADO EN CONCRETO CON PINTURA ACRILICA PARA TRAFICO h=15 cm, b=20 cm y L=50 cm.</v>
          </cell>
          <cell r="G35381" t="str">
            <v>und</v>
          </cell>
          <cell r="J35381">
            <v>52067</v>
          </cell>
        </row>
        <row r="35382">
          <cell r="B35382" t="str">
            <v>M03</v>
          </cell>
          <cell r="C35382" t="str">
            <v>EQUIPO BASICO ( Herramienta menor )</v>
          </cell>
          <cell r="F35382" t="str">
            <v>Ins</v>
          </cell>
          <cell r="G35382" t="str">
            <v>glb</v>
          </cell>
          <cell r="H35382">
            <v>0.01</v>
          </cell>
          <cell r="I35382">
            <v>2535.75</v>
          </cell>
          <cell r="J35382">
            <v>25</v>
          </cell>
        </row>
        <row r="35383">
          <cell r="B35383" t="str">
            <v>I03</v>
          </cell>
          <cell r="C35383" t="str">
            <v>MANO DE OBRA AA (Albañileria)</v>
          </cell>
          <cell r="F35383" t="str">
            <v>Ins</v>
          </cell>
          <cell r="G35383" t="str">
            <v>hc</v>
          </cell>
          <cell r="H35383">
            <v>1.7</v>
          </cell>
          <cell r="I35383">
            <v>17165.400000000001</v>
          </cell>
          <cell r="J35383">
            <v>29181</v>
          </cell>
        </row>
        <row r="35384">
          <cell r="B35384" t="str">
            <v>Z01</v>
          </cell>
          <cell r="C35384" t="str">
            <v>TOPELLANTAS PREFABRICADO h=15 cm, b=20 cm y Largo=50 cm.</v>
          </cell>
          <cell r="F35384" t="str">
            <v>Ins</v>
          </cell>
          <cell r="G35384" t="str">
            <v>und</v>
          </cell>
          <cell r="H35384">
            <v>1</v>
          </cell>
          <cell r="I35384">
            <v>15618.75</v>
          </cell>
          <cell r="J35384">
            <v>15619</v>
          </cell>
        </row>
        <row r="35385">
          <cell r="B35385" t="str">
            <v>X14</v>
          </cell>
          <cell r="C35385" t="str">
            <v>PINTURA ACRILICA PARA TRAFICO Tipo Pintuco (Pintutráfico) o equivalente - Colores: Blanco, Amarillo, Negro o Azul según diseño.</v>
          </cell>
          <cell r="F35385" t="str">
            <v>Ins</v>
          </cell>
          <cell r="G35385" t="str">
            <v>gal</v>
          </cell>
          <cell r="H35385">
            <v>1.4E-2</v>
          </cell>
          <cell r="I35385">
            <v>81256.234500000006</v>
          </cell>
          <cell r="J35385">
            <v>1138</v>
          </cell>
        </row>
        <row r="35386">
          <cell r="B35386" t="str">
            <v>I05</v>
          </cell>
          <cell r="C35386" t="str">
            <v>MANO DE OBRA CC (Pintura)</v>
          </cell>
          <cell r="F35386" t="str">
            <v>Ins</v>
          </cell>
          <cell r="G35386" t="str">
            <v>hc</v>
          </cell>
          <cell r="H35386">
            <v>0.3</v>
          </cell>
          <cell r="I35386">
            <v>20346.15552447407</v>
          </cell>
          <cell r="J35386">
            <v>6104</v>
          </cell>
        </row>
        <row r="35388">
          <cell r="A35388" t="str">
            <v>OE-21.16</v>
          </cell>
          <cell r="C35388" t="str">
            <v>CUNETA PERIMETRAL CONCRETO 3.000 PSI ALTURA VARIABLE ENTRE 0.10 Y 0.25 m Y ANCHO ENTRE 0.20 Y 0.40 m (Incluye excavación, base granular B-200, formaleta y refuerzo.)</v>
          </cell>
          <cell r="G35388" t="str">
            <v>m</v>
          </cell>
          <cell r="J35388">
            <v>100458</v>
          </cell>
        </row>
        <row r="35389">
          <cell r="B35389" t="str">
            <v>M03</v>
          </cell>
          <cell r="C35389" t="str">
            <v>EQUIPO BASICO ( Herramienta menor )</v>
          </cell>
          <cell r="F35389" t="str">
            <v>Ins</v>
          </cell>
          <cell r="G35389" t="str">
            <v>glb</v>
          </cell>
          <cell r="H35389">
            <v>0.4</v>
          </cell>
          <cell r="I35389">
            <v>2535.75</v>
          </cell>
          <cell r="J35389">
            <v>1014</v>
          </cell>
        </row>
        <row r="35390">
          <cell r="B35390" t="str">
            <v>I03</v>
          </cell>
          <cell r="C35390" t="str">
            <v>MANO DE OBRA AA (Albañileria)</v>
          </cell>
          <cell r="F35390" t="str">
            <v>Ins</v>
          </cell>
          <cell r="G35390" t="str">
            <v>hc</v>
          </cell>
          <cell r="H35390">
            <v>2.27</v>
          </cell>
          <cell r="I35390">
            <v>17165.400000000001</v>
          </cell>
          <cell r="J35390">
            <v>38965</v>
          </cell>
        </row>
        <row r="35391">
          <cell r="B35391" t="str">
            <v>P05</v>
          </cell>
          <cell r="C35391" t="str">
            <v>FORMALETA SARDINEL Desde 0.20 hasta 0.60 m. de altura por 2.00 m. de longitud (Por metro lineal)</v>
          </cell>
          <cell r="F35391" t="str">
            <v>Ins</v>
          </cell>
          <cell r="G35391" t="str">
            <v>dd</v>
          </cell>
          <cell r="H35391">
            <v>5</v>
          </cell>
          <cell r="I35391">
            <v>998.55</v>
          </cell>
          <cell r="J35391">
            <v>4993</v>
          </cell>
        </row>
        <row r="35392">
          <cell r="B35392" t="str">
            <v>H04</v>
          </cell>
          <cell r="C35392" t="str">
            <v>CONCRETO 3.000 psi</v>
          </cell>
          <cell r="F35392" t="str">
            <v>Ins</v>
          </cell>
          <cell r="G35392" t="str">
            <v>m3</v>
          </cell>
          <cell r="H35392">
            <v>6.7000000000000004E-2</v>
          </cell>
          <cell r="I35392">
            <v>442697.85</v>
          </cell>
          <cell r="J35392">
            <v>29661</v>
          </cell>
        </row>
        <row r="35393">
          <cell r="B35393" t="str">
            <v>H06</v>
          </cell>
          <cell r="C35393" t="str">
            <v>MORTERO 1:3 ( arena semilavada de peña)</v>
          </cell>
          <cell r="F35393" t="str">
            <v>Ana</v>
          </cell>
          <cell r="G35393" t="str">
            <v>m3</v>
          </cell>
          <cell r="H35393">
            <v>1.2999999999999999E-2</v>
          </cell>
          <cell r="I35393">
            <v>477433.95</v>
          </cell>
          <cell r="J35393">
            <v>6207</v>
          </cell>
        </row>
        <row r="35394">
          <cell r="B35394" t="str">
            <v>O16</v>
          </cell>
          <cell r="C35394" t="str">
            <v>SIKA-1 Impermeabilizante integral morteros o equivalente.</v>
          </cell>
          <cell r="F35394" t="str">
            <v>Ins</v>
          </cell>
          <cell r="G35394" t="str">
            <v>kg</v>
          </cell>
          <cell r="H35394">
            <v>0.32</v>
          </cell>
          <cell r="I35394">
            <v>10211.25</v>
          </cell>
          <cell r="J35394">
            <v>3268</v>
          </cell>
        </row>
        <row r="35395">
          <cell r="B35395" t="str">
            <v>A13</v>
          </cell>
          <cell r="C35395" t="str">
            <v>ACERO 60.000 PSI ( Incluye alambre negro y figuración )</v>
          </cell>
          <cell r="F35395" t="str">
            <v>Ana</v>
          </cell>
          <cell r="G35395" t="str">
            <v>kg</v>
          </cell>
          <cell r="H35395">
            <v>1.5</v>
          </cell>
          <cell r="I35395">
            <v>2877</v>
          </cell>
          <cell r="J35395">
            <v>4316</v>
          </cell>
        </row>
        <row r="35396">
          <cell r="B35396" t="str">
            <v>B05</v>
          </cell>
          <cell r="C35396" t="str">
            <v>BASE GRANULAR B-200</v>
          </cell>
          <cell r="F35396" t="str">
            <v>Ins</v>
          </cell>
          <cell r="G35396" t="str">
            <v>m3</v>
          </cell>
          <cell r="H35396">
            <v>0.05</v>
          </cell>
          <cell r="I35396">
            <v>47356.05</v>
          </cell>
          <cell r="J35396">
            <v>2368</v>
          </cell>
        </row>
        <row r="35397">
          <cell r="B35397" t="str">
            <v>AA11</v>
          </cell>
          <cell r="C35397" t="str">
            <v>EXCAVACION MANUAL DE MATERIAL HETEROGENEO (Incluye cargue y retiro del material excavado a botadero.)</v>
          </cell>
          <cell r="F35397" t="str">
            <v>Ana</v>
          </cell>
          <cell r="G35397" t="str">
            <v>m3</v>
          </cell>
          <cell r="H35397">
            <v>0.15</v>
          </cell>
          <cell r="I35397">
            <v>64438.5</v>
          </cell>
          <cell r="J35397">
            <v>9666</v>
          </cell>
        </row>
        <row r="35399">
          <cell r="A35399" t="str">
            <v>OE-21.17</v>
          </cell>
          <cell r="C35399" t="str">
            <v>BEBEDERO EN ACERO INOXIDABLE TIPO IDU M-110 Ref.AC-1000 ACUAVAL, ø.ext=13,1/4" profundo=1,3/4", grifo con control automático en bronce cromado, rejilla de desagüe removible.</v>
          </cell>
          <cell r="G35399" t="str">
            <v>und</v>
          </cell>
          <cell r="J35399">
            <v>1868393</v>
          </cell>
        </row>
        <row r="35400">
          <cell r="B35400" t="str">
            <v>AA40</v>
          </cell>
          <cell r="C35400" t="str">
            <v>Bebedero en acero inoxidable tipo IDU M-110 Ref.AC-1000 ACUAVAL, ø.ext=13,1/4" profundo=1,3/4", grifo con control automático en bronce cromado, rejilla de desagüe removible</v>
          </cell>
          <cell r="F35400" t="str">
            <v>Ana</v>
          </cell>
          <cell r="G35400" t="str">
            <v>glb</v>
          </cell>
          <cell r="H35400">
            <v>1</v>
          </cell>
          <cell r="I35400">
            <v>1868393.0025641161</v>
          </cell>
          <cell r="J35400">
            <v>1868393</v>
          </cell>
        </row>
        <row r="35402">
          <cell r="A35402" t="str">
            <v>OE-21.18</v>
          </cell>
          <cell r="C35402" t="str">
            <v>CAMA EN SUB-BASE GRANULAR B-400 h=30cm (Extendido, humedecido y compactado)</v>
          </cell>
          <cell r="G35402" t="str">
            <v>m2</v>
          </cell>
          <cell r="J35402">
            <v>35400</v>
          </cell>
        </row>
        <row r="35403">
          <cell r="B35403" t="str">
            <v>M03</v>
          </cell>
          <cell r="C35403" t="str">
            <v>EQUIPO BASICO ( Herramienta menor )</v>
          </cell>
          <cell r="F35403" t="str">
            <v>Ins</v>
          </cell>
          <cell r="G35403" t="str">
            <v>glb</v>
          </cell>
          <cell r="H35403">
            <v>0.01</v>
          </cell>
          <cell r="I35403">
            <v>2535.75</v>
          </cell>
          <cell r="J35403">
            <v>25</v>
          </cell>
        </row>
        <row r="35404">
          <cell r="B35404" t="str">
            <v>I03</v>
          </cell>
          <cell r="C35404" t="str">
            <v>MANO DE OBRA AA (Albañileria)</v>
          </cell>
          <cell r="F35404" t="str">
            <v>Ins</v>
          </cell>
          <cell r="G35404" t="str">
            <v>hc</v>
          </cell>
          <cell r="H35404">
            <v>1.1000000000000001</v>
          </cell>
          <cell r="I35404">
            <v>17165.400000000001</v>
          </cell>
          <cell r="J35404">
            <v>18882</v>
          </cell>
        </row>
        <row r="35405">
          <cell r="B35405" t="str">
            <v>B04</v>
          </cell>
          <cell r="C35405" t="str">
            <v>BASE GRANULAR B-400</v>
          </cell>
          <cell r="F35405" t="str">
            <v>Ins</v>
          </cell>
          <cell r="G35405" t="str">
            <v>m3</v>
          </cell>
          <cell r="H35405">
            <v>0.3</v>
          </cell>
          <cell r="I35405">
            <v>54978</v>
          </cell>
          <cell r="J35405">
            <v>16493</v>
          </cell>
        </row>
        <row r="35407">
          <cell r="A35407" t="str">
            <v>OE-21.19</v>
          </cell>
          <cell r="C35407" t="str">
            <v>CAMA EN ARENA DE PEÑA Nivelación h=3cm  (Extendida, humedecida y compactada)</v>
          </cell>
          <cell r="G35407" t="str">
            <v>m2</v>
          </cell>
          <cell r="J35407">
            <v>14538</v>
          </cell>
        </row>
        <row r="35408">
          <cell r="B35408" t="str">
            <v>M03</v>
          </cell>
          <cell r="C35408" t="str">
            <v>EQUIPO BASICO ( Herramienta menor )</v>
          </cell>
          <cell r="F35408" t="str">
            <v>Ins</v>
          </cell>
          <cell r="G35408" t="str">
            <v>glb</v>
          </cell>
          <cell r="H35408">
            <v>0.01</v>
          </cell>
          <cell r="I35408">
            <v>2535.75</v>
          </cell>
          <cell r="J35408">
            <v>25</v>
          </cell>
        </row>
        <row r="35409">
          <cell r="B35409" t="str">
            <v>I03</v>
          </cell>
          <cell r="C35409" t="str">
            <v>MANO DE OBRA AA (Albañileria)</v>
          </cell>
          <cell r="F35409" t="str">
            <v>Ins</v>
          </cell>
          <cell r="G35409" t="str">
            <v>hc</v>
          </cell>
          <cell r="H35409">
            <v>0.7</v>
          </cell>
          <cell r="I35409">
            <v>17165.400000000001</v>
          </cell>
          <cell r="J35409">
            <v>12016</v>
          </cell>
        </row>
        <row r="35410">
          <cell r="B35410" t="str">
            <v>B01</v>
          </cell>
          <cell r="C35410" t="str">
            <v xml:space="preserve">ARENA DE PEÑA </v>
          </cell>
          <cell r="F35410" t="str">
            <v>Ins</v>
          </cell>
          <cell r="G35410" t="str">
            <v>m3</v>
          </cell>
          <cell r="H35410">
            <v>3.5000000000000003E-2</v>
          </cell>
          <cell r="I35410">
            <v>71346.45</v>
          </cell>
          <cell r="J35410">
            <v>2497</v>
          </cell>
        </row>
        <row r="35412">
          <cell r="A35412" t="str">
            <v>OE-21.20</v>
          </cell>
          <cell r="C35412" t="str">
            <v>PISO EN LOSETA DE CONCRETO PREFABRICADO LISO A-50 EN CONCRETO TIPO IDU h=6 cm, b=40 cm y L=40 cm, incluye sello de arena.</v>
          </cell>
          <cell r="G35412" t="str">
            <v>m2</v>
          </cell>
          <cell r="J35412">
            <v>77876</v>
          </cell>
        </row>
        <row r="35413">
          <cell r="B35413" t="str">
            <v>M03</v>
          </cell>
          <cell r="C35413" t="str">
            <v>EQUIPO BASICO ( Herramienta menor )</v>
          </cell>
          <cell r="F35413" t="str">
            <v>Ins</v>
          </cell>
          <cell r="G35413" t="str">
            <v>glb</v>
          </cell>
          <cell r="H35413">
            <v>0.01</v>
          </cell>
          <cell r="I35413">
            <v>2535.75</v>
          </cell>
          <cell r="J35413">
            <v>25</v>
          </cell>
        </row>
        <row r="35414">
          <cell r="B35414" t="str">
            <v>B06</v>
          </cell>
          <cell r="C35414" t="str">
            <v>ARENA LAVADA DE RIO</v>
          </cell>
          <cell r="F35414" t="str">
            <v>Ins</v>
          </cell>
          <cell r="G35414" t="str">
            <v>m3</v>
          </cell>
          <cell r="H35414">
            <v>0.03</v>
          </cell>
          <cell r="I35414">
            <v>106312.5</v>
          </cell>
          <cell r="J35414">
            <v>3189</v>
          </cell>
        </row>
        <row r="35415">
          <cell r="B35415" t="str">
            <v>I03</v>
          </cell>
          <cell r="C35415" t="str">
            <v>MANO DE OBRA AA (Albañileria)</v>
          </cell>
          <cell r="F35415" t="str">
            <v>Ins</v>
          </cell>
          <cell r="G35415" t="str">
            <v>hc</v>
          </cell>
          <cell r="H35415">
            <v>1.1000000000000001</v>
          </cell>
          <cell r="I35415">
            <v>17165.400000000001</v>
          </cell>
          <cell r="J35415">
            <v>18882</v>
          </cell>
        </row>
        <row r="35416">
          <cell r="B35416" t="str">
            <v>M07</v>
          </cell>
          <cell r="C35416" t="str">
            <v>VIBROCOMPACTADOR Manual Saltarín</v>
          </cell>
          <cell r="F35416" t="str">
            <v>Ins</v>
          </cell>
          <cell r="G35416" t="str">
            <v>dd</v>
          </cell>
          <cell r="H35416">
            <v>0.1</v>
          </cell>
          <cell r="I35416">
            <v>45202.5</v>
          </cell>
          <cell r="J35416">
            <v>4520</v>
          </cell>
        </row>
        <row r="35417">
          <cell r="B35417" t="str">
            <v>Z08</v>
          </cell>
          <cell r="C35417" t="str">
            <v>LOSETA DE CONCRETO PREFABRICADO LISO A-50 EN CONCRETO TIPO IDU h=6 cm, b=40 cm y L=40 cm.</v>
          </cell>
          <cell r="F35417" t="str">
            <v>Ins</v>
          </cell>
          <cell r="G35417" t="str">
            <v>und</v>
          </cell>
          <cell r="H35417">
            <v>6.25</v>
          </cell>
          <cell r="I35417">
            <v>8121.75</v>
          </cell>
          <cell r="J35417">
            <v>50761</v>
          </cell>
        </row>
        <row r="35418">
          <cell r="B35418" t="str">
            <v>B01</v>
          </cell>
          <cell r="C35418" t="str">
            <v xml:space="preserve">ARENA DE PEÑA </v>
          </cell>
          <cell r="F35418" t="str">
            <v>Ins</v>
          </cell>
          <cell r="G35418" t="str">
            <v>m3</v>
          </cell>
          <cell r="H35418">
            <v>7.0000000000000001E-3</v>
          </cell>
          <cell r="I35418">
            <v>71346.45</v>
          </cell>
          <cell r="J35418">
            <v>499</v>
          </cell>
        </row>
        <row r="35420">
          <cell r="A35420" t="str">
            <v>OE-21.21</v>
          </cell>
          <cell r="C35420" t="str">
            <v>PISO EN ADOQUIN DE CONCRETO PREFABRICADO LISO A-50 EN CONCRETO TIPO IDU h=8 cm, b=10 cm y L=20 cm, incluye sello de arena.</v>
          </cell>
          <cell r="G35420" t="str">
            <v>m2</v>
          </cell>
          <cell r="J35420">
            <v>80197</v>
          </cell>
        </row>
        <row r="35421">
          <cell r="B35421" t="str">
            <v>M03</v>
          </cell>
          <cell r="C35421" t="str">
            <v>EQUIPO BASICO ( Herramienta menor )</v>
          </cell>
          <cell r="F35421" t="str">
            <v>Ins</v>
          </cell>
          <cell r="G35421" t="str">
            <v>glb</v>
          </cell>
          <cell r="H35421">
            <v>0.01</v>
          </cell>
          <cell r="I35421">
            <v>2535.75</v>
          </cell>
          <cell r="J35421">
            <v>25</v>
          </cell>
        </row>
        <row r="35422">
          <cell r="B35422" t="str">
            <v>I03</v>
          </cell>
          <cell r="C35422" t="str">
            <v>MANO DE OBRA AA (Albañileria)</v>
          </cell>
          <cell r="F35422" t="str">
            <v>Ins</v>
          </cell>
          <cell r="G35422" t="str">
            <v>hc</v>
          </cell>
          <cell r="H35422">
            <v>1.1000000000000001</v>
          </cell>
          <cell r="I35422">
            <v>17165.400000000001</v>
          </cell>
          <cell r="J35422">
            <v>18882</v>
          </cell>
        </row>
        <row r="35423">
          <cell r="B35423" t="str">
            <v>M07</v>
          </cell>
          <cell r="C35423" t="str">
            <v>VIBROCOMPACTADOR Manual Saltarín</v>
          </cell>
          <cell r="F35423" t="str">
            <v>Ins</v>
          </cell>
          <cell r="G35423" t="str">
            <v>dd</v>
          </cell>
          <cell r="H35423">
            <v>0.1</v>
          </cell>
          <cell r="I35423">
            <v>45202.5</v>
          </cell>
          <cell r="J35423">
            <v>4520</v>
          </cell>
        </row>
        <row r="35424">
          <cell r="B35424" t="str">
            <v>B06</v>
          </cell>
          <cell r="C35424" t="str">
            <v>ARENA LAVADA DE RIO</v>
          </cell>
          <cell r="F35424" t="str">
            <v>Ins</v>
          </cell>
          <cell r="G35424" t="str">
            <v>m3</v>
          </cell>
          <cell r="H35424">
            <v>0.03</v>
          </cell>
          <cell r="I35424">
            <v>106312.5</v>
          </cell>
          <cell r="J35424">
            <v>3189</v>
          </cell>
        </row>
        <row r="35425">
          <cell r="B35425" t="str">
            <v>Z09</v>
          </cell>
          <cell r="C35425" t="str">
            <v>ADOQUIN DE CONCRETO PREFABRICADO LISO A-50 EN CONCRETO TIPO IDU h=8 cm, b=10 cm y L=20 cm,</v>
          </cell>
          <cell r="F35425" t="str">
            <v>Ins</v>
          </cell>
          <cell r="G35425" t="str">
            <v>und</v>
          </cell>
          <cell r="H35425">
            <v>50</v>
          </cell>
          <cell r="I35425">
            <v>1057.3499999999999</v>
          </cell>
          <cell r="J35425">
            <v>52868</v>
          </cell>
        </row>
        <row r="35426">
          <cell r="B35426" t="str">
            <v>B01</v>
          </cell>
          <cell r="C35426" t="str">
            <v xml:space="preserve">ARENA DE PEÑA </v>
          </cell>
          <cell r="F35426" t="str">
            <v>Ins</v>
          </cell>
          <cell r="G35426" t="str">
            <v>m3</v>
          </cell>
          <cell r="H35426">
            <v>0.01</v>
          </cell>
          <cell r="I35426">
            <v>71346.45</v>
          </cell>
          <cell r="J35426">
            <v>713</v>
          </cell>
        </row>
        <row r="35428">
          <cell r="A35428" t="str">
            <v>OE-21.22</v>
          </cell>
          <cell r="C35428" t="str">
            <v>PISO EN ADOQUIN DE ARCILLA TIPO Santafé o equivalente h=6 cm, b=10 cm y L=20 cm, incluye sello de arena.</v>
          </cell>
          <cell r="G35428" t="str">
            <v>m2</v>
          </cell>
          <cell r="J35428">
            <v>68069</v>
          </cell>
        </row>
        <row r="35429">
          <cell r="B35429" t="str">
            <v>M03</v>
          </cell>
          <cell r="C35429" t="str">
            <v>EQUIPO BASICO ( Herramienta menor )</v>
          </cell>
          <cell r="F35429" t="str">
            <v>Ins</v>
          </cell>
          <cell r="G35429" t="str">
            <v>glb</v>
          </cell>
          <cell r="H35429">
            <v>0.13389208065081507</v>
          </cell>
          <cell r="I35429">
            <v>2535.75</v>
          </cell>
          <cell r="J35429">
            <v>340</v>
          </cell>
        </row>
        <row r="35430">
          <cell r="B35430" t="str">
            <v>I03</v>
          </cell>
          <cell r="C35430" t="str">
            <v>MANO DE OBRA AA (Albañileria)</v>
          </cell>
          <cell r="F35430" t="str">
            <v>Ins</v>
          </cell>
          <cell r="G35430" t="str">
            <v>hc</v>
          </cell>
          <cell r="H35430">
            <v>1.1000000000000001</v>
          </cell>
          <cell r="I35430">
            <v>17165.400000000001</v>
          </cell>
          <cell r="J35430">
            <v>18882</v>
          </cell>
        </row>
        <row r="35431">
          <cell r="B35431" t="str">
            <v>M07</v>
          </cell>
          <cell r="C35431" t="str">
            <v>VIBROCOMPACTADOR Manual Saltarín</v>
          </cell>
          <cell r="F35431" t="str">
            <v>Ins</v>
          </cell>
          <cell r="G35431" t="str">
            <v>dd</v>
          </cell>
          <cell r="H35431">
            <v>0.1</v>
          </cell>
          <cell r="I35431">
            <v>45202.5</v>
          </cell>
          <cell r="J35431">
            <v>4520</v>
          </cell>
        </row>
        <row r="35432">
          <cell r="B35432" t="str">
            <v>B06</v>
          </cell>
          <cell r="C35432" t="str">
            <v>ARENA LAVADA DE RIO</v>
          </cell>
          <cell r="F35432" t="str">
            <v>Ins</v>
          </cell>
          <cell r="G35432" t="str">
            <v>m3</v>
          </cell>
          <cell r="H35432">
            <v>0.03</v>
          </cell>
          <cell r="I35432">
            <v>106312.5</v>
          </cell>
          <cell r="J35432">
            <v>3189</v>
          </cell>
        </row>
        <row r="35433">
          <cell r="B35433" t="str">
            <v>T20</v>
          </cell>
          <cell r="C35433" t="str">
            <v>ADOQUIN DE ARCILLA TIPO Santafé o equivalente h=6 cm, b=10 cm y L=20 cm, (Español S3)</v>
          </cell>
          <cell r="F35433" t="str">
            <v>Ins</v>
          </cell>
          <cell r="G35433" t="str">
            <v>und</v>
          </cell>
          <cell r="H35433">
            <v>50</v>
          </cell>
          <cell r="I35433">
            <v>808.5</v>
          </cell>
          <cell r="J35433">
            <v>40425</v>
          </cell>
        </row>
        <row r="35434">
          <cell r="B35434" t="str">
            <v>B01</v>
          </cell>
          <cell r="C35434" t="str">
            <v xml:space="preserve">ARENA DE PEÑA </v>
          </cell>
          <cell r="F35434" t="str">
            <v>Ins</v>
          </cell>
          <cell r="G35434" t="str">
            <v>m3</v>
          </cell>
          <cell r="H35434">
            <v>0.01</v>
          </cell>
          <cell r="I35434">
            <v>71346.45</v>
          </cell>
          <cell r="J35434">
            <v>713</v>
          </cell>
        </row>
        <row r="35436">
          <cell r="A35436" t="str">
            <v>OE-21.23</v>
          </cell>
          <cell r="C35436" t="str">
            <v>SARDINEL EN CONCRETO PREFABRICADO TIPO IDU A-50 h=6 cm, b=20 cm y L=80 cm,</v>
          </cell>
          <cell r="G35436" t="str">
            <v>m</v>
          </cell>
          <cell r="J35436">
            <v>65768</v>
          </cell>
        </row>
        <row r="35437">
          <cell r="B35437" t="str">
            <v>M03</v>
          </cell>
          <cell r="C35437" t="str">
            <v>EQUIPO BASICO ( Herramienta menor )</v>
          </cell>
          <cell r="F35437" t="str">
            <v>Ins</v>
          </cell>
          <cell r="G35437" t="str">
            <v>glb</v>
          </cell>
          <cell r="H35437">
            <v>0.01</v>
          </cell>
          <cell r="I35437">
            <v>2535.75</v>
          </cell>
          <cell r="J35437">
            <v>25</v>
          </cell>
        </row>
        <row r="35438">
          <cell r="B35438" t="str">
            <v>I03</v>
          </cell>
          <cell r="C35438" t="str">
            <v>MANO DE OBRA AA (Albañileria)</v>
          </cell>
          <cell r="F35438" t="str">
            <v>Ins</v>
          </cell>
          <cell r="G35438" t="str">
            <v>hc</v>
          </cell>
          <cell r="H35438">
            <v>1</v>
          </cell>
          <cell r="I35438">
            <v>17165.400000000001</v>
          </cell>
          <cell r="J35438">
            <v>17165</v>
          </cell>
        </row>
        <row r="35439">
          <cell r="B35439" t="str">
            <v>Z10</v>
          </cell>
          <cell r="C35439" t="str">
            <v>SARDINEL EN CONCRETO PREFABRICADO TIPO IDU A-50 h=6 cm, b=20 cm y L=80 cm,</v>
          </cell>
          <cell r="F35439" t="str">
            <v>Ins</v>
          </cell>
          <cell r="G35439" t="str">
            <v>und</v>
          </cell>
          <cell r="H35439">
            <v>1.25</v>
          </cell>
          <cell r="I35439">
            <v>38862.574453333611</v>
          </cell>
          <cell r="J35439">
            <v>48578</v>
          </cell>
        </row>
        <row r="35441">
          <cell r="A35441" t="str">
            <v>OE-21.23A</v>
          </cell>
          <cell r="C35441" t="str">
            <v>SARDINEL EN CONCRETO PREFABRICADO TIPO IDU A-85  800X200X350</v>
          </cell>
          <cell r="G35441" t="str">
            <v>m</v>
          </cell>
          <cell r="J35441">
            <v>76697</v>
          </cell>
        </row>
        <row r="35442">
          <cell r="B35442" t="str">
            <v>M03</v>
          </cell>
          <cell r="C35442" t="str">
            <v>EQUIPO BASICO ( Herramienta menor )</v>
          </cell>
          <cell r="F35442" t="str">
            <v>Ins</v>
          </cell>
          <cell r="G35442" t="str">
            <v>glb</v>
          </cell>
          <cell r="H35442">
            <v>0.01</v>
          </cell>
          <cell r="I35442">
            <v>2535.75</v>
          </cell>
          <cell r="J35442">
            <v>25</v>
          </cell>
        </row>
        <row r="35443">
          <cell r="B35443" t="str">
            <v>I03</v>
          </cell>
          <cell r="C35443" t="str">
            <v>MANO DE OBRA AA (Albañileria)</v>
          </cell>
          <cell r="F35443" t="str">
            <v>Ins</v>
          </cell>
          <cell r="G35443" t="str">
            <v>hc</v>
          </cell>
          <cell r="H35443">
            <v>1</v>
          </cell>
          <cell r="I35443">
            <v>17165.400000000001</v>
          </cell>
          <cell r="J35443">
            <v>17165</v>
          </cell>
        </row>
        <row r="35444">
          <cell r="B35444" t="str">
            <v>Z38</v>
          </cell>
          <cell r="C35444" t="str">
            <v>SARDINEL PREFABRICADO A-85 800 x 200 x 350</v>
          </cell>
          <cell r="F35444" t="str">
            <v>Ins</v>
          </cell>
          <cell r="G35444" t="str">
            <v>und</v>
          </cell>
          <cell r="H35444">
            <v>1.25</v>
          </cell>
          <cell r="I35444">
            <v>47605.95</v>
          </cell>
          <cell r="J35444">
            <v>59507</v>
          </cell>
        </row>
        <row r="35446">
          <cell r="A35446" t="str">
            <v>OE-21.24</v>
          </cell>
          <cell r="C35446" t="str">
            <v>TOPEROL O FRANJA DE CONTROL EN LOSETA TEXTURIZADA DE CONCRETO PREFABRICADO TIPO IDU h=6 cm, b=40 cm y L=40 cm, incluye sello de arena.</v>
          </cell>
          <cell r="G35446" t="str">
            <v>m</v>
          </cell>
          <cell r="J35446">
            <v>42269</v>
          </cell>
        </row>
        <row r="35447">
          <cell r="B35447" t="str">
            <v>M03</v>
          </cell>
          <cell r="C35447" t="str">
            <v>EQUIPO BASICO ( Herramienta menor )</v>
          </cell>
          <cell r="F35447" t="str">
            <v>Ins</v>
          </cell>
          <cell r="G35447" t="str">
            <v>glb</v>
          </cell>
          <cell r="H35447">
            <v>0.01</v>
          </cell>
          <cell r="I35447">
            <v>2535.75</v>
          </cell>
          <cell r="J35447">
            <v>25</v>
          </cell>
        </row>
        <row r="35448">
          <cell r="B35448" t="str">
            <v>I03</v>
          </cell>
          <cell r="C35448" t="str">
            <v>MANO DE OBRA AA (Albañileria)</v>
          </cell>
          <cell r="F35448" t="str">
            <v>Ins</v>
          </cell>
          <cell r="G35448" t="str">
            <v>hc</v>
          </cell>
          <cell r="H35448">
            <v>0.8</v>
          </cell>
          <cell r="I35448">
            <v>17165.400000000001</v>
          </cell>
          <cell r="J35448">
            <v>13732</v>
          </cell>
        </row>
        <row r="35449">
          <cell r="B35449" t="str">
            <v>M07</v>
          </cell>
          <cell r="C35449" t="str">
            <v>VIBROCOMPACTADOR Manual Saltarín</v>
          </cell>
          <cell r="F35449" t="str">
            <v>Ins</v>
          </cell>
          <cell r="G35449" t="str">
            <v>dd</v>
          </cell>
          <cell r="H35449">
            <v>0.1</v>
          </cell>
          <cell r="I35449">
            <v>45202.5</v>
          </cell>
          <cell r="J35449">
            <v>4520</v>
          </cell>
        </row>
        <row r="35450">
          <cell r="B35450" t="str">
            <v>B06</v>
          </cell>
          <cell r="C35450" t="str">
            <v>ARENA LAVADA DE RIO</v>
          </cell>
          <cell r="F35450" t="str">
            <v>Ins</v>
          </cell>
          <cell r="G35450" t="str">
            <v>m3</v>
          </cell>
          <cell r="H35450">
            <v>0.03</v>
          </cell>
          <cell r="I35450">
            <v>106312.5</v>
          </cell>
          <cell r="J35450">
            <v>3189</v>
          </cell>
        </row>
        <row r="35451">
          <cell r="B35451" t="str">
            <v>Z11</v>
          </cell>
          <cell r="C35451" t="str">
            <v>TOPEROL O FRANJA DE CONTROL EN LOSETA TEXTURIZADA DE CONCRETO PREFABRICADO TIPO IDU h=6 cm, b=40 cm y L=40 cm,</v>
          </cell>
          <cell r="F35451" t="str">
            <v>Ins</v>
          </cell>
          <cell r="G35451" t="str">
            <v>und</v>
          </cell>
          <cell r="H35451">
            <v>2.5</v>
          </cell>
          <cell r="I35451">
            <v>8121.75</v>
          </cell>
          <cell r="J35451">
            <v>20304</v>
          </cell>
        </row>
        <row r="35452">
          <cell r="B35452" t="str">
            <v>B01</v>
          </cell>
          <cell r="C35452" t="str">
            <v xml:space="preserve">ARENA DE PEÑA </v>
          </cell>
          <cell r="F35452" t="str">
            <v>Ins</v>
          </cell>
          <cell r="G35452" t="str">
            <v>m3</v>
          </cell>
          <cell r="H35452">
            <v>7.0000000000000001E-3</v>
          </cell>
          <cell r="I35452">
            <v>71346.45</v>
          </cell>
          <cell r="J35452">
            <v>499</v>
          </cell>
        </row>
        <row r="35454">
          <cell r="A35454" t="str">
            <v>OE-21.25</v>
          </cell>
          <cell r="C35454" t="str">
            <v>BANCA EN CONCRETO CON ESPALDAR TIPO IDU M-30 (Suministro e instalación)</v>
          </cell>
          <cell r="G35454" t="str">
            <v>und</v>
          </cell>
          <cell r="J35454">
            <v>648188</v>
          </cell>
        </row>
        <row r="35455">
          <cell r="B35455" t="str">
            <v>M03</v>
          </cell>
          <cell r="C35455" t="str">
            <v>EQUIPO BASICO ( Herramienta menor )</v>
          </cell>
          <cell r="F35455" t="str">
            <v>Ins</v>
          </cell>
          <cell r="G35455" t="str">
            <v>glb</v>
          </cell>
          <cell r="H35455">
            <v>0.01</v>
          </cell>
          <cell r="I35455">
            <v>2535.75</v>
          </cell>
          <cell r="J35455">
            <v>25</v>
          </cell>
        </row>
        <row r="35456">
          <cell r="B35456" t="str">
            <v>I03</v>
          </cell>
          <cell r="C35456" t="str">
            <v>MANO DE OBRA AA (Albañileria)</v>
          </cell>
          <cell r="F35456" t="str">
            <v>Ins</v>
          </cell>
          <cell r="G35456" t="str">
            <v>hc</v>
          </cell>
          <cell r="H35456">
            <v>1</v>
          </cell>
          <cell r="I35456">
            <v>17165.400000000001</v>
          </cell>
          <cell r="J35456">
            <v>17165</v>
          </cell>
        </row>
        <row r="35457">
          <cell r="B35457" t="str">
            <v>Z12</v>
          </cell>
          <cell r="C35457" t="str">
            <v>BANCA EN CONCRETO CON ESPALDAR TIPO IDU M-30 (Suministro e instalación), incluye bases de concreto para instalación</v>
          </cell>
          <cell r="F35457" t="str">
            <v>Ins</v>
          </cell>
          <cell r="G35457" t="str">
            <v>und</v>
          </cell>
          <cell r="H35457">
            <v>1</v>
          </cell>
          <cell r="I35457">
            <v>630997.5</v>
          </cell>
          <cell r="J35457">
            <v>630998</v>
          </cell>
        </row>
        <row r="35459">
          <cell r="A35459" t="str">
            <v>OE-21.26</v>
          </cell>
          <cell r="C35459" t="str">
            <v>CANECA EN ACERO INOXIDABLE BARCELONA TIPO IDU (Suministro e instalación)</v>
          </cell>
          <cell r="G35459" t="str">
            <v>und</v>
          </cell>
          <cell r="J35459">
            <v>646742</v>
          </cell>
        </row>
        <row r="35460">
          <cell r="B35460" t="str">
            <v>M03</v>
          </cell>
          <cell r="C35460" t="str">
            <v>EQUIPO BASICO ( Herramienta menor )</v>
          </cell>
          <cell r="F35460" t="str">
            <v>Ins</v>
          </cell>
          <cell r="G35460" t="str">
            <v>glb</v>
          </cell>
          <cell r="H35460">
            <v>0.01</v>
          </cell>
          <cell r="I35460">
            <v>2535.75</v>
          </cell>
          <cell r="J35460">
            <v>25</v>
          </cell>
        </row>
        <row r="35461">
          <cell r="B35461" t="str">
            <v>I03</v>
          </cell>
          <cell r="C35461" t="str">
            <v>MANO DE OBRA AA (Albañileria)</v>
          </cell>
          <cell r="F35461" t="str">
            <v>Ins</v>
          </cell>
          <cell r="G35461" t="str">
            <v>hc</v>
          </cell>
          <cell r="H35461">
            <v>1</v>
          </cell>
          <cell r="I35461">
            <v>17165.400000000001</v>
          </cell>
          <cell r="J35461">
            <v>17165</v>
          </cell>
        </row>
        <row r="35462">
          <cell r="B35462" t="str">
            <v>Z13</v>
          </cell>
          <cell r="C35462" t="str">
            <v>CANECA EN ACERO INOXIDABLE BARCELONA TIPO IDU (Suministro e instalación) Cal. 18 mecanismo de giro antivandaico. M-121.</v>
          </cell>
          <cell r="F35462" t="str">
            <v>Ins</v>
          </cell>
          <cell r="G35462" t="str">
            <v>und</v>
          </cell>
          <cell r="H35462">
            <v>1</v>
          </cell>
          <cell r="I35462">
            <v>624750</v>
          </cell>
          <cell r="J35462">
            <v>624750</v>
          </cell>
        </row>
        <row r="35463">
          <cell r="B35463" t="str">
            <v>AA13A</v>
          </cell>
          <cell r="C35463" t="str">
            <v>DADOS EN  CONCRETO 3.000 psi ( Sin refuerzo )</v>
          </cell>
          <cell r="F35463" t="str">
            <v>Ana</v>
          </cell>
          <cell r="G35463" t="str">
            <v>m3</v>
          </cell>
          <cell r="H35463">
            <v>8.0000000000000002E-3</v>
          </cell>
          <cell r="I35463">
            <v>600228.30000000005</v>
          </cell>
          <cell r="J35463">
            <v>4802</v>
          </cell>
        </row>
        <row r="35465">
          <cell r="A35465" t="str">
            <v>OE-21.27</v>
          </cell>
          <cell r="C35465" t="str">
            <v>BOLARDO EN HIERRO TIPO IDU M-62(Suministro e instalación). Incluye dados en concreto.</v>
          </cell>
          <cell r="G35465" t="str">
            <v>und</v>
          </cell>
          <cell r="J35465">
            <v>148843</v>
          </cell>
        </row>
        <row r="35466">
          <cell r="B35466" t="str">
            <v>M03</v>
          </cell>
          <cell r="C35466" t="str">
            <v>EQUIPO BASICO ( Herramienta menor )</v>
          </cell>
          <cell r="F35466" t="str">
            <v>Ins</v>
          </cell>
          <cell r="G35466" t="str">
            <v>glb</v>
          </cell>
          <cell r="H35466">
            <v>0.01</v>
          </cell>
          <cell r="I35466">
            <v>2535.75</v>
          </cell>
          <cell r="J35466">
            <v>25</v>
          </cell>
        </row>
        <row r="35467">
          <cell r="B35467" t="str">
            <v>I03</v>
          </cell>
          <cell r="C35467" t="str">
            <v>MANO DE OBRA AA (Albañileria)</v>
          </cell>
          <cell r="F35467" t="str">
            <v>Ins</v>
          </cell>
          <cell r="G35467" t="str">
            <v>hc</v>
          </cell>
          <cell r="H35467">
            <v>1</v>
          </cell>
          <cell r="I35467">
            <v>17165.400000000001</v>
          </cell>
          <cell r="J35467">
            <v>17165</v>
          </cell>
        </row>
        <row r="35468">
          <cell r="B35468" t="str">
            <v>Z14</v>
          </cell>
          <cell r="C35468" t="str">
            <v>BOLARDO BAJO METALICO TIPO IDU  M-62(Suministro e instalación)</v>
          </cell>
          <cell r="F35468" t="str">
            <v>Ins</v>
          </cell>
          <cell r="G35468" t="str">
            <v>und</v>
          </cell>
          <cell r="H35468">
            <v>1</v>
          </cell>
          <cell r="I35468">
            <v>124450.2</v>
          </cell>
          <cell r="J35468">
            <v>124450</v>
          </cell>
        </row>
        <row r="35469">
          <cell r="B35469" t="str">
            <v>AA13A</v>
          </cell>
          <cell r="C35469" t="str">
            <v>DADOS EN  CONCRETO 4.000 psi ( Sin refuerzo )</v>
          </cell>
          <cell r="F35469" t="str">
            <v>Ana</v>
          </cell>
          <cell r="G35469" t="str">
            <v>m3</v>
          </cell>
          <cell r="H35469">
            <v>1.2E-2</v>
          </cell>
          <cell r="I35469">
            <v>600228.30000000005</v>
          </cell>
          <cell r="J35469">
            <v>7203</v>
          </cell>
        </row>
        <row r="35471">
          <cell r="A35471" t="str">
            <v>OE-21.28</v>
          </cell>
          <cell r="C35471" t="str">
            <v>CERRAMIENTO EN CERCA VIVA SWINGLE h=1.50m.</v>
          </cell>
          <cell r="G35471" t="str">
            <v>m</v>
          </cell>
          <cell r="J35471">
            <v>18543</v>
          </cell>
        </row>
        <row r="35472">
          <cell r="B35472" t="str">
            <v>M03</v>
          </cell>
          <cell r="C35472" t="str">
            <v>EQUIPO BASICO ( Herramienta menor )</v>
          </cell>
          <cell r="F35472" t="str">
            <v>Ins</v>
          </cell>
          <cell r="G35472" t="str">
            <v>glb</v>
          </cell>
          <cell r="H35472">
            <v>0.05</v>
          </cell>
          <cell r="I35472">
            <v>2535.75</v>
          </cell>
          <cell r="J35472">
            <v>127</v>
          </cell>
        </row>
        <row r="35473">
          <cell r="B35473" t="str">
            <v>I03</v>
          </cell>
          <cell r="C35473" t="str">
            <v>MANO DE OBRA AA (Albañileria)</v>
          </cell>
          <cell r="F35473" t="str">
            <v>Ins</v>
          </cell>
          <cell r="G35473" t="str">
            <v>hc</v>
          </cell>
          <cell r="H35473">
            <v>0.5</v>
          </cell>
          <cell r="I35473">
            <v>17165.400000000001</v>
          </cell>
          <cell r="J35473">
            <v>8583</v>
          </cell>
        </row>
        <row r="35474">
          <cell r="B35474" t="str">
            <v>N01</v>
          </cell>
          <cell r="C35474" t="str">
            <v>TIERRA NEGRA</v>
          </cell>
          <cell r="F35474" t="str">
            <v>Ins</v>
          </cell>
          <cell r="G35474" t="str">
            <v>m3</v>
          </cell>
          <cell r="H35474">
            <v>0.1</v>
          </cell>
          <cell r="I35474">
            <v>61582.5</v>
          </cell>
          <cell r="J35474">
            <v>6158</v>
          </cell>
        </row>
        <row r="35475">
          <cell r="B35475" t="str">
            <v>N10</v>
          </cell>
          <cell r="C35475" t="str">
            <v>SACOS DE FIBRA PARA SUELO-CEMENTO O RECOLECCION DE ESCOMBRO Y SOBRANTES</v>
          </cell>
          <cell r="F35475" t="str">
            <v>Ins</v>
          </cell>
          <cell r="G35475" t="str">
            <v>und</v>
          </cell>
          <cell r="H35475">
            <v>5</v>
          </cell>
          <cell r="I35475">
            <v>735</v>
          </cell>
          <cell r="J35475">
            <v>3675</v>
          </cell>
        </row>
        <row r="35477">
          <cell r="A35477" t="str">
            <v>OE-21.29</v>
          </cell>
          <cell r="C35477" t="str">
            <v>SUMINISTRO E INSTALACIÓN DE PUESTO DE OBSERVACION CON PANTALLAS EN CONCRETO 3,000 PSI, PLACA DE ENTREPISO PAREDES EN MAMPOSTERIA TIPO SPLIT CON LAVADO E IMPERMEABILIZADO CON PRODUCTO HIDROFUGO  CUBIERTA EN TEJA TERMOACUSTICA, ESCALERA METALICA.(Ver detalle).</v>
          </cell>
          <cell r="G35477" t="str">
            <v>und</v>
          </cell>
          <cell r="J35477">
            <v>13412446</v>
          </cell>
        </row>
        <row r="35478">
          <cell r="B35478" t="str">
            <v>M03</v>
          </cell>
          <cell r="C35478" t="str">
            <v>EQUIPO BASICO ( Herramienta menor )</v>
          </cell>
          <cell r="F35478" t="str">
            <v>Ins</v>
          </cell>
          <cell r="G35478" t="str">
            <v>glb</v>
          </cell>
          <cell r="H35478">
            <v>5</v>
          </cell>
          <cell r="I35478">
            <v>2535.75</v>
          </cell>
          <cell r="J35478">
            <v>12679</v>
          </cell>
        </row>
        <row r="35479">
          <cell r="B35479" t="str">
            <v>AA11</v>
          </cell>
          <cell r="C35479" t="str">
            <v>EXCAVACION MANUAL DE MATERIAL HETEROGENEO (Incluye cargue y retiro del material excavado a botadero.)</v>
          </cell>
          <cell r="F35479" t="str">
            <v>Ana</v>
          </cell>
          <cell r="G35479" t="str">
            <v>m3</v>
          </cell>
          <cell r="H35479">
            <v>7</v>
          </cell>
          <cell r="I35479">
            <v>64438.5</v>
          </cell>
          <cell r="J35479">
            <v>451070</v>
          </cell>
        </row>
        <row r="35480">
          <cell r="B35480" t="str">
            <v>AA65</v>
          </cell>
          <cell r="C35480" t="str">
            <v>TRATAMIENTO DE SUELO, BARRENOS EN CAL HIDRATADA D=0.12 m L=1,20 m.(Zapatas)</v>
          </cell>
          <cell r="F35480" t="str">
            <v>Ana</v>
          </cell>
          <cell r="G35480" t="str">
            <v>m</v>
          </cell>
          <cell r="H35480">
            <v>4.2</v>
          </cell>
          <cell r="I35480">
            <v>16855.481976924966</v>
          </cell>
          <cell r="J35480">
            <v>70793</v>
          </cell>
        </row>
        <row r="35481">
          <cell r="B35481" t="str">
            <v>AA58</v>
          </cell>
          <cell r="C35481" t="str">
            <v>ZAPATA CONCRETO 3.000 psi ( Sin refuerzo )</v>
          </cell>
          <cell r="F35481" t="str">
            <v>Ana</v>
          </cell>
          <cell r="G35481" t="str">
            <v>m3</v>
          </cell>
          <cell r="H35481">
            <v>1.4</v>
          </cell>
          <cell r="I35481">
            <v>632743.65</v>
          </cell>
          <cell r="J35481">
            <v>885841</v>
          </cell>
        </row>
        <row r="35482">
          <cell r="B35482" t="str">
            <v>AA132</v>
          </cell>
          <cell r="C35482" t="str">
            <v>CONCRETO CICLOPEO CIMIENTOS (60% Concreto 3000 psi y 40% piedra media zonga)</v>
          </cell>
          <cell r="F35482" t="str">
            <v>Ins</v>
          </cell>
          <cell r="G35482" t="str">
            <v>m3</v>
          </cell>
          <cell r="H35482">
            <v>1.4</v>
          </cell>
          <cell r="I35482">
            <v>389515.35</v>
          </cell>
          <cell r="J35482">
            <v>545321</v>
          </cell>
        </row>
        <row r="35483">
          <cell r="B35483" t="str">
            <v>AA13A</v>
          </cell>
          <cell r="C35483" t="str">
            <v>DADOS EN  CONCRETO 3.000 psi ( Sin refuerzo )</v>
          </cell>
          <cell r="F35483" t="str">
            <v>Ana</v>
          </cell>
          <cell r="G35483" t="str">
            <v>m3</v>
          </cell>
          <cell r="H35483">
            <v>1.8</v>
          </cell>
          <cell r="I35483">
            <v>600228.30000000005</v>
          </cell>
          <cell r="J35483">
            <v>1080411</v>
          </cell>
        </row>
        <row r="35484">
          <cell r="B35484" t="str">
            <v>AA60A</v>
          </cell>
          <cell r="C35484" t="str">
            <v>PANTALLA CONCRETO de 3.000 psi  A LA VISTA (sin refuerzo).</v>
          </cell>
          <cell r="F35484" t="str">
            <v>Ana</v>
          </cell>
          <cell r="G35484" t="str">
            <v>m3</v>
          </cell>
          <cell r="H35484">
            <v>2</v>
          </cell>
          <cell r="I35484">
            <v>869606.85</v>
          </cell>
          <cell r="J35484">
            <v>1739214</v>
          </cell>
        </row>
        <row r="35485">
          <cell r="B35485" t="str">
            <v>AA62</v>
          </cell>
          <cell r="C35485" t="str">
            <v>VIGA CONFINAMIENTO CONCRETO 3.000 psi (Sin Refuerzo).</v>
          </cell>
          <cell r="F35485" t="str">
            <v>Ana</v>
          </cell>
          <cell r="G35485" t="str">
            <v>m3</v>
          </cell>
          <cell r="H35485">
            <v>0.2</v>
          </cell>
          <cell r="I35485">
            <v>943860.60301945859</v>
          </cell>
          <cell r="J35485">
            <v>188772</v>
          </cell>
        </row>
        <row r="35486">
          <cell r="B35486" t="str">
            <v>AA60</v>
          </cell>
          <cell r="C35486" t="str">
            <v>PLACA MACIZA AEREA CONCRETO 3.000 PSI e= 0.15m  (Sin refuerzo)</v>
          </cell>
          <cell r="F35486" t="str">
            <v>Ana</v>
          </cell>
          <cell r="G35486" t="str">
            <v>m2</v>
          </cell>
          <cell r="H35486">
            <v>4.7</v>
          </cell>
          <cell r="I35486">
            <v>107022.3</v>
          </cell>
          <cell r="J35486">
            <v>503005</v>
          </cell>
        </row>
        <row r="35487">
          <cell r="B35487" t="str">
            <v>AA66</v>
          </cell>
          <cell r="C35487" t="str">
            <v>PLACA CONTRAPISO CONCRETO 3.000 psi  E=0.10 m ( Sin refuerzo )</v>
          </cell>
          <cell r="F35487" t="str">
            <v>Ana</v>
          </cell>
          <cell r="G35487" t="str">
            <v>m2</v>
          </cell>
          <cell r="H35487">
            <v>0.5</v>
          </cell>
          <cell r="I35487">
            <v>69926.850000000006</v>
          </cell>
          <cell r="J35487">
            <v>34963</v>
          </cell>
        </row>
        <row r="35488">
          <cell r="B35488" t="str">
            <v>A13</v>
          </cell>
          <cell r="C35488" t="str">
            <v>ACERO 60.000 PSI ( Incluye alambre negro y figuración )</v>
          </cell>
          <cell r="F35488" t="str">
            <v>Ana</v>
          </cell>
          <cell r="G35488" t="str">
            <v>kg</v>
          </cell>
          <cell r="H35488">
            <v>241.2</v>
          </cell>
          <cell r="I35488">
            <v>2877</v>
          </cell>
          <cell r="J35488">
            <v>693932</v>
          </cell>
        </row>
        <row r="35489">
          <cell r="B35489" t="str">
            <v>A14</v>
          </cell>
          <cell r="C35489" t="str">
            <v>MALLA ELECTROSOLDADA M-131  Q-3.1  5.0 mm 15 x 15 cm.</v>
          </cell>
          <cell r="F35489" t="str">
            <v>Ins</v>
          </cell>
          <cell r="G35489" t="str">
            <v>kg</v>
          </cell>
          <cell r="H35489">
            <v>27.5</v>
          </cell>
          <cell r="I35489">
            <v>2998.8</v>
          </cell>
          <cell r="J35489">
            <v>82467</v>
          </cell>
        </row>
        <row r="35490">
          <cell r="B35490" t="str">
            <v>A08</v>
          </cell>
          <cell r="C35490" t="str">
            <v>MALLA ELECTROSOLDADA M-221  Q-6  6.5 mm  15 x 15 cm.</v>
          </cell>
          <cell r="F35490" t="str">
            <v>Ins</v>
          </cell>
          <cell r="G35490" t="str">
            <v>kg</v>
          </cell>
          <cell r="H35490">
            <v>1.7</v>
          </cell>
          <cell r="I35490">
            <v>2998.8</v>
          </cell>
          <cell r="J35490">
            <v>5098</v>
          </cell>
        </row>
        <row r="35491">
          <cell r="B35491" t="str">
            <v>A08A</v>
          </cell>
          <cell r="C35491" t="str">
            <v>MALLA ELECTROSOLDADA M-335  Q-6  8 mm  15 x 15 cm.</v>
          </cell>
          <cell r="F35491" t="str">
            <v>Ins</v>
          </cell>
          <cell r="G35491" t="str">
            <v>kg</v>
          </cell>
          <cell r="H35491">
            <v>25.2</v>
          </cell>
          <cell r="I35491">
            <v>2998.8</v>
          </cell>
          <cell r="J35491">
            <v>75570</v>
          </cell>
        </row>
        <row r="35492">
          <cell r="B35492" t="str">
            <v>T23</v>
          </cell>
          <cell r="C35492" t="str">
            <v>MURO EN BLOQUE Concreto decorativo Catalán liso gris verde oliva 15*10*30 Tipo Adoquinar o equivalente y Catalán split abuzardado blanco arena 15*10*30 cm. Tipo Adoquinar o equivalente. Según diseño.  (Incluye grouting y refuerzo)Anclajes perforación y adhesivo epóxico</v>
          </cell>
          <cell r="F35492" t="str">
            <v>Ana</v>
          </cell>
          <cell r="G35492" t="str">
            <v>m2</v>
          </cell>
          <cell r="H35492">
            <v>2.4000000000000004</v>
          </cell>
          <cell r="I35492">
            <v>162532.65</v>
          </cell>
          <cell r="J35492">
            <v>390078</v>
          </cell>
        </row>
        <row r="35493">
          <cell r="B35493" t="str">
            <v>T24</v>
          </cell>
          <cell r="C35493" t="str">
            <v>MURO EN BLOQUE Concreto decorativo Catalán liso gris verde oliva 15*10*30 Tipo Adoquinar o equivalente y Catalán split abuzardado blanco arena 15*10*30 cm. Tipo Adoquinar o equivalente. Según diseño.  (Incluye grouting y refuerzo)Anclajes perforación y adhesivo epóxico</v>
          </cell>
          <cell r="F35493" t="str">
            <v>Ana</v>
          </cell>
          <cell r="G35493" t="str">
            <v>m</v>
          </cell>
          <cell r="H35493">
            <v>3.92</v>
          </cell>
          <cell r="I35493">
            <v>113772.75</v>
          </cell>
          <cell r="J35493">
            <v>445989</v>
          </cell>
        </row>
        <row r="35494">
          <cell r="B35494" t="str">
            <v>R04</v>
          </cell>
          <cell r="C35494" t="str">
            <v>LAVADO E IMPERMEABILIZADO CON PRODUCTO HIDROFUGADO</v>
          </cell>
          <cell r="F35494" t="str">
            <v>Ins</v>
          </cell>
          <cell r="G35494" t="str">
            <v>m2</v>
          </cell>
          <cell r="H35494">
            <v>6.32</v>
          </cell>
          <cell r="I35494">
            <v>13801.625827906379</v>
          </cell>
          <cell r="J35494">
            <v>87226</v>
          </cell>
        </row>
        <row r="35495">
          <cell r="B35495" t="str">
            <v>S214</v>
          </cell>
          <cell r="C35495" t="str">
            <v xml:space="preserve">TUBO ACERO GALVANIZADO AGUA 3" - NIC 505 - 001  - Tipo Colmena o equivalente. </v>
          </cell>
          <cell r="F35495" t="str">
            <v>Ins</v>
          </cell>
          <cell r="G35495" t="str">
            <v>m</v>
          </cell>
          <cell r="H35495">
            <v>6</v>
          </cell>
          <cell r="I35495">
            <v>45343.021500000003</v>
          </cell>
          <cell r="J35495">
            <v>272058</v>
          </cell>
        </row>
        <row r="35496">
          <cell r="B35496" t="str">
            <v>J23</v>
          </cell>
          <cell r="C35496" t="str">
            <v>TEJA TERMOACUSTICA a=0.88 m. e=0.35 mm. o equivalente según diseño. color. (Incluye instalación y el suministro de todos los accesorios requeridos para el correcto montaje.)</v>
          </cell>
          <cell r="F35496" t="str">
            <v>Ana</v>
          </cell>
          <cell r="G35496" t="str">
            <v>m2</v>
          </cell>
          <cell r="H35496">
            <v>3.5</v>
          </cell>
          <cell r="I35496">
            <v>49796.25</v>
          </cell>
          <cell r="J35496">
            <v>174287</v>
          </cell>
        </row>
        <row r="35497">
          <cell r="B35497" t="str">
            <v>AA32</v>
          </cell>
          <cell r="C35497" t="str">
            <v>ESTRUCTURA Perfil Lámina Delgada PHR ASTM A500 Grado 50. Calibre según diseño (Incluye vigas, cerchas, correas, anticorrosivo y esmalte)</v>
          </cell>
          <cell r="F35497" t="str">
            <v>Ana</v>
          </cell>
          <cell r="G35497" t="str">
            <v>kg</v>
          </cell>
          <cell r="H35497">
            <v>220.4</v>
          </cell>
          <cell r="I35497">
            <v>10223.85</v>
          </cell>
          <cell r="J35497">
            <v>2253337</v>
          </cell>
        </row>
        <row r="35498">
          <cell r="B35498" t="str">
            <v>J05</v>
          </cell>
          <cell r="C35498" t="str">
            <v xml:space="preserve">PLATINAS ACERO A-36  </v>
          </cell>
          <cell r="F35498" t="str">
            <v>Ins</v>
          </cell>
          <cell r="G35498" t="str">
            <v>kg</v>
          </cell>
          <cell r="H35498">
            <v>27.4</v>
          </cell>
          <cell r="I35498">
            <v>8166.6900000000005</v>
          </cell>
          <cell r="J35498">
            <v>223767</v>
          </cell>
        </row>
        <row r="35499">
          <cell r="B35499" t="str">
            <v>AA61</v>
          </cell>
          <cell r="C35499" t="str">
            <v>ALFAJIAS EN CONCRETO 2.500 psi a=0.25 m (Incluye refuerzo)</v>
          </cell>
          <cell r="F35499" t="str">
            <v>Ana</v>
          </cell>
          <cell r="G35499" t="str">
            <v>m</v>
          </cell>
          <cell r="H35499">
            <v>7</v>
          </cell>
          <cell r="I35499">
            <v>21273</v>
          </cell>
          <cell r="J35499">
            <v>148911</v>
          </cell>
        </row>
        <row r="35500">
          <cell r="B35500" t="str">
            <v>E09A</v>
          </cell>
          <cell r="C35500" t="str">
            <v>ESCALERA DE GATO EN TUBERIA AGUA NEGRA 2 1/2"x1/4" TIPO COLMENA O equivalente, CON PASAMANOS. Protegido con pintura anticorrosiva y pintado con Esmalte Tipo 1 para exteriores color plateado.(SEGÚN DETALLE). Suministro e Instalación a todo costo.</v>
          </cell>
          <cell r="F35500" t="str">
            <v>Esp</v>
          </cell>
          <cell r="G35500" t="str">
            <v>m</v>
          </cell>
          <cell r="H35500">
            <v>1</v>
          </cell>
          <cell r="I35500">
            <v>3047656.5</v>
          </cell>
          <cell r="J35500">
            <v>3047657</v>
          </cell>
        </row>
        <row r="35502">
          <cell r="A35502" t="str">
            <v>OE-21.30</v>
          </cell>
          <cell r="C35502" t="str">
            <v>PISO EN CANTO RODADO DE 2".Incluye placa de 5cm en concreto 2500psi y material seleccionado de 2".</v>
          </cell>
          <cell r="G35502" t="str">
            <v>m2</v>
          </cell>
          <cell r="J35502">
            <v>36719</v>
          </cell>
        </row>
        <row r="35503">
          <cell r="B35503" t="str">
            <v>M03</v>
          </cell>
          <cell r="C35503" t="str">
            <v>EQUIPO BASICO ( Herramienta menor )</v>
          </cell>
          <cell r="F35503" t="str">
            <v>Ins</v>
          </cell>
          <cell r="G35503" t="str">
            <v>glb</v>
          </cell>
          <cell r="H35503">
            <v>0.03</v>
          </cell>
          <cell r="I35503">
            <v>2535.75</v>
          </cell>
          <cell r="J35503">
            <v>76</v>
          </cell>
        </row>
        <row r="35504">
          <cell r="B35504" t="str">
            <v>I03</v>
          </cell>
          <cell r="C35504" t="str">
            <v>MANO DE OBRA AA (Albañileria)</v>
          </cell>
          <cell r="F35504" t="str">
            <v>Ins</v>
          </cell>
          <cell r="G35504" t="str">
            <v>hc</v>
          </cell>
          <cell r="H35504">
            <v>0.8</v>
          </cell>
          <cell r="I35504">
            <v>17165.400000000001</v>
          </cell>
          <cell r="J35504">
            <v>13732</v>
          </cell>
        </row>
        <row r="35505">
          <cell r="B35505" t="str">
            <v>H03</v>
          </cell>
          <cell r="C35505" t="str">
            <v xml:space="preserve">CONCRETO 2.500 psi </v>
          </cell>
          <cell r="F35505" t="str">
            <v>Ins</v>
          </cell>
          <cell r="G35505" t="str">
            <v>m3</v>
          </cell>
          <cell r="H35505">
            <v>0.05</v>
          </cell>
          <cell r="I35505">
            <v>428203.65</v>
          </cell>
          <cell r="J35505">
            <v>21410</v>
          </cell>
        </row>
        <row r="35506">
          <cell r="B35506" t="str">
            <v>B17</v>
          </cell>
          <cell r="C35506" t="str">
            <v>PIEDRA DE CANTO RODADO 3/4</v>
          </cell>
          <cell r="F35506" t="str">
            <v>Ins</v>
          </cell>
          <cell r="G35506" t="str">
            <v>m3</v>
          </cell>
          <cell r="H35506">
            <v>0.03</v>
          </cell>
          <cell r="I35506">
            <v>50040.656245439997</v>
          </cell>
          <cell r="J35506">
            <v>1501</v>
          </cell>
        </row>
        <row r="35508">
          <cell r="A35508" t="str">
            <v>OE-21.31</v>
          </cell>
          <cell r="C35508" t="str">
            <v>CUNETA RECTANGULAR EN CONCRETO A=0.45 m. H=VARIABLE 0.20 a 0.35  m.(Incluye excavación, base en recebo, placa concreto, formaleta y refuerzo.)</v>
          </cell>
          <cell r="G35508" t="str">
            <v>m</v>
          </cell>
          <cell r="J35508">
            <v>103757</v>
          </cell>
        </row>
        <row r="35509">
          <cell r="B35509" t="str">
            <v>M03</v>
          </cell>
          <cell r="C35509" t="str">
            <v>EQUIPO BASICO ( Herramienta menor )</v>
          </cell>
          <cell r="F35509" t="str">
            <v>Ins</v>
          </cell>
          <cell r="G35509" t="str">
            <v>glb</v>
          </cell>
          <cell r="H35509">
            <v>0.36</v>
          </cell>
          <cell r="I35509">
            <v>2535.75</v>
          </cell>
          <cell r="J35509">
            <v>913</v>
          </cell>
        </row>
        <row r="35510">
          <cell r="B35510" t="str">
            <v>I03</v>
          </cell>
          <cell r="C35510" t="str">
            <v>MANO DE OBRA AA (Albañileria)</v>
          </cell>
          <cell r="F35510" t="str">
            <v>Ins</v>
          </cell>
          <cell r="G35510" t="str">
            <v>hc</v>
          </cell>
          <cell r="H35510">
            <v>0.66</v>
          </cell>
          <cell r="I35510">
            <v>17165.400000000001</v>
          </cell>
          <cell r="J35510">
            <v>11329</v>
          </cell>
        </row>
        <row r="35511">
          <cell r="B35511" t="str">
            <v>T05</v>
          </cell>
          <cell r="C35511" t="str">
            <v>LADRILLO TOLETE RECOCIDO (24,5 x 12 x 6 cm)</v>
          </cell>
          <cell r="F35511" t="str">
            <v>Ins</v>
          </cell>
          <cell r="G35511" t="str">
            <v>und</v>
          </cell>
          <cell r="H35511">
            <v>40</v>
          </cell>
          <cell r="I35511">
            <v>482.83149600000002</v>
          </cell>
          <cell r="J35511">
            <v>19313</v>
          </cell>
        </row>
        <row r="35512">
          <cell r="B35512" t="str">
            <v>H07</v>
          </cell>
          <cell r="C35512" t="str">
            <v>MORTERO 1:4 ( arena semilavada de peña )</v>
          </cell>
          <cell r="F35512" t="str">
            <v>Ana</v>
          </cell>
          <cell r="G35512" t="str">
            <v>m3</v>
          </cell>
          <cell r="H35512">
            <v>0.03</v>
          </cell>
          <cell r="I35512">
            <v>462939.75</v>
          </cell>
          <cell r="J35512">
            <v>13888</v>
          </cell>
        </row>
        <row r="35513">
          <cell r="B35513" t="str">
            <v>O16</v>
          </cell>
          <cell r="C35513" t="str">
            <v>SIKA-1 Impermeabilizante integral morteros o equivalente.</v>
          </cell>
          <cell r="F35513" t="str">
            <v>Ins</v>
          </cell>
          <cell r="G35513" t="str">
            <v>kg</v>
          </cell>
          <cell r="H35513">
            <v>0.32</v>
          </cell>
          <cell r="I35513">
            <v>10211.25</v>
          </cell>
          <cell r="J35513">
            <v>3268</v>
          </cell>
        </row>
        <row r="35514">
          <cell r="B35514" t="str">
            <v>AA10</v>
          </cell>
          <cell r="C35514" t="str">
            <v>RECEBO COMUN  ( Extendido y compactado )</v>
          </cell>
          <cell r="F35514" t="str">
            <v>Ana</v>
          </cell>
          <cell r="G35514" t="str">
            <v>m3</v>
          </cell>
          <cell r="H35514">
            <v>0.06</v>
          </cell>
          <cell r="I35514">
            <v>55591.199999999997</v>
          </cell>
          <cell r="J35514">
            <v>3335</v>
          </cell>
        </row>
        <row r="35515">
          <cell r="B35515" t="str">
            <v>AA11</v>
          </cell>
          <cell r="C35515" t="str">
            <v>EXCAVACION MANUAL DE MATERIAL HETEROGENEO (Incluye cargue y retiro del material excavado a botadero.)</v>
          </cell>
          <cell r="F35515" t="str">
            <v>Ana</v>
          </cell>
          <cell r="G35515" t="str">
            <v>m3</v>
          </cell>
          <cell r="H35515">
            <v>0.12</v>
          </cell>
          <cell r="I35515">
            <v>64438.5</v>
          </cell>
          <cell r="J35515">
            <v>7733</v>
          </cell>
        </row>
        <row r="35516">
          <cell r="B35516" t="str">
            <v>AA18</v>
          </cell>
          <cell r="C35516" t="str">
            <v>PLACA CONTRAPISO CONCRETO 3.000 psi  E=0.07 m ( Incluye Malla electrosoldada  4.0mm  15x 25cm  + amarre de traslapo)</v>
          </cell>
          <cell r="F35516" t="str">
            <v>Ana</v>
          </cell>
          <cell r="G35516" t="str">
            <v>m2</v>
          </cell>
          <cell r="H35516">
            <v>0.6</v>
          </cell>
          <cell r="I35516">
            <v>73297.350000000006</v>
          </cell>
          <cell r="J35516">
            <v>43978</v>
          </cell>
        </row>
        <row r="35518">
          <cell r="A35518" t="str">
            <v>OE-21.32</v>
          </cell>
          <cell r="C35518" t="str">
            <v>Andén en BLOQUE EN CEMENTO RECTANGULAR MEDIANO BICELADO. Color Negro. 10x20x8cm. Tipo KREATO o equivalente. Incluye sello de arena.</v>
          </cell>
          <cell r="G35518" t="str">
            <v>m2</v>
          </cell>
          <cell r="J35518">
            <v>78067</v>
          </cell>
        </row>
        <row r="35519">
          <cell r="B35519" t="str">
            <v>M03</v>
          </cell>
          <cell r="C35519" t="str">
            <v>EQUIPO BASICO ( Herramienta menor )</v>
          </cell>
          <cell r="F35519" t="str">
            <v>Ins</v>
          </cell>
          <cell r="G35519" t="str">
            <v>glb</v>
          </cell>
          <cell r="H35519">
            <v>0.01</v>
          </cell>
          <cell r="I35519">
            <v>2535.75</v>
          </cell>
          <cell r="J35519">
            <v>25</v>
          </cell>
        </row>
        <row r="35520">
          <cell r="B35520" t="str">
            <v>I03</v>
          </cell>
          <cell r="C35520" t="str">
            <v>MANO DE OBRA AA (Albañileria)</v>
          </cell>
          <cell r="F35520" t="str">
            <v>Ins</v>
          </cell>
          <cell r="G35520" t="str">
            <v>hc</v>
          </cell>
          <cell r="H35520">
            <v>0.5</v>
          </cell>
          <cell r="I35520">
            <v>17165.400000000001</v>
          </cell>
          <cell r="J35520">
            <v>8583</v>
          </cell>
        </row>
        <row r="35521">
          <cell r="B35521" t="str">
            <v>M07</v>
          </cell>
          <cell r="C35521" t="str">
            <v>VIBROCOMPACTADOR Manual Saltarín</v>
          </cell>
          <cell r="F35521" t="str">
            <v>Ins</v>
          </cell>
          <cell r="G35521" t="str">
            <v>dd</v>
          </cell>
          <cell r="H35521">
            <v>0.15</v>
          </cell>
          <cell r="I35521">
            <v>45202.5</v>
          </cell>
          <cell r="J35521">
            <v>6780</v>
          </cell>
        </row>
        <row r="35522">
          <cell r="B35522" t="str">
            <v>B06</v>
          </cell>
          <cell r="C35522" t="str">
            <v>ARENA LAVADA DE RIO</v>
          </cell>
          <cell r="F35522" t="str">
            <v>Ins</v>
          </cell>
          <cell r="G35522" t="str">
            <v>m3</v>
          </cell>
          <cell r="H35522">
            <v>0.03</v>
          </cell>
          <cell r="I35522">
            <v>106312.5</v>
          </cell>
          <cell r="J35522">
            <v>3189</v>
          </cell>
        </row>
        <row r="35523">
          <cell r="B35523" t="str">
            <v>Z15</v>
          </cell>
          <cell r="C35523" t="str">
            <v>BLOQUE EN CEMENTO RECTANGULAR MEDIANO BICELADO. Color Negro. 10x20x8cm. Tipo KREATO o equivalente</v>
          </cell>
          <cell r="F35523" t="str">
            <v>Ins</v>
          </cell>
          <cell r="G35523" t="str">
            <v>und</v>
          </cell>
          <cell r="H35523">
            <v>25</v>
          </cell>
          <cell r="I35523">
            <v>2356.7522770274268</v>
          </cell>
          <cell r="J35523">
            <v>58919</v>
          </cell>
        </row>
        <row r="35524">
          <cell r="B35524" t="str">
            <v>B01</v>
          </cell>
          <cell r="C35524" t="str">
            <v xml:space="preserve">ARENA DE PEÑA </v>
          </cell>
          <cell r="F35524" t="str">
            <v>Ins</v>
          </cell>
          <cell r="G35524" t="str">
            <v>m3</v>
          </cell>
          <cell r="H35524">
            <v>8.0000000000000002E-3</v>
          </cell>
          <cell r="I35524">
            <v>71346.45</v>
          </cell>
          <cell r="J35524">
            <v>571</v>
          </cell>
        </row>
        <row r="35526">
          <cell r="A35526" t="str">
            <v>OE-21.33</v>
          </cell>
          <cell r="C35526" t="str">
            <v>Andén en LOSETA TIPO CUADRATICA. Color Gris. 40x40x6cm. Tipo KREATO o equivalente. Incluye sello de arena.</v>
          </cell>
          <cell r="G35526" t="str">
            <v>m2</v>
          </cell>
          <cell r="J35526">
            <v>71313</v>
          </cell>
        </row>
        <row r="35527">
          <cell r="B35527" t="str">
            <v>M03</v>
          </cell>
          <cell r="C35527" t="str">
            <v>EQUIPO BASICO ( Herramienta menor )</v>
          </cell>
          <cell r="F35527" t="str">
            <v>Ins</v>
          </cell>
          <cell r="G35527" t="str">
            <v>glb</v>
          </cell>
          <cell r="H35527">
            <v>0.01</v>
          </cell>
          <cell r="I35527">
            <v>2535.75</v>
          </cell>
          <cell r="J35527">
            <v>25</v>
          </cell>
        </row>
        <row r="35528">
          <cell r="B35528" t="str">
            <v>I03</v>
          </cell>
          <cell r="C35528" t="str">
            <v>MANO DE OBRA AA (Albañileria)</v>
          </cell>
          <cell r="F35528" t="str">
            <v>Ins</v>
          </cell>
          <cell r="G35528" t="str">
            <v>hc</v>
          </cell>
          <cell r="H35528">
            <v>0.8</v>
          </cell>
          <cell r="I35528">
            <v>17165.400000000001</v>
          </cell>
          <cell r="J35528">
            <v>13732</v>
          </cell>
        </row>
        <row r="35529">
          <cell r="B35529" t="str">
            <v>M07</v>
          </cell>
          <cell r="C35529" t="str">
            <v>VIBROCOMPACTADOR Manual Saltarín</v>
          </cell>
          <cell r="F35529" t="str">
            <v>Ins</v>
          </cell>
          <cell r="G35529" t="str">
            <v>dd</v>
          </cell>
          <cell r="H35529">
            <v>0.15</v>
          </cell>
          <cell r="I35529">
            <v>45202.5</v>
          </cell>
          <cell r="J35529">
            <v>6780</v>
          </cell>
        </row>
        <row r="35530">
          <cell r="B35530" t="str">
            <v>B06</v>
          </cell>
          <cell r="C35530" t="str">
            <v>ARENA LAVADA DE RIO</v>
          </cell>
          <cell r="F35530" t="str">
            <v>Ins</v>
          </cell>
          <cell r="G35530" t="str">
            <v>m3</v>
          </cell>
          <cell r="H35530">
            <v>0.03</v>
          </cell>
          <cell r="I35530">
            <v>106312.5</v>
          </cell>
          <cell r="J35530">
            <v>3189</v>
          </cell>
        </row>
        <row r="35531">
          <cell r="B35531" t="str">
            <v>Z16</v>
          </cell>
          <cell r="C35531" t="str">
            <v>LOSETA TIPO CUADRATICA. Color Gris. 40x40x6cm. Tipo KREATO o equivalente</v>
          </cell>
          <cell r="F35531" t="str">
            <v>Ins</v>
          </cell>
          <cell r="G35531" t="str">
            <v>und</v>
          </cell>
          <cell r="H35531">
            <v>6.25</v>
          </cell>
          <cell r="I35531">
            <v>7534.1337144775071</v>
          </cell>
          <cell r="J35531">
            <v>47088</v>
          </cell>
        </row>
        <row r="35532">
          <cell r="B35532" t="str">
            <v>B01</v>
          </cell>
          <cell r="C35532" t="str">
            <v xml:space="preserve">ARENA DE PEÑA </v>
          </cell>
          <cell r="F35532" t="str">
            <v>Ins</v>
          </cell>
          <cell r="G35532" t="str">
            <v>m3</v>
          </cell>
          <cell r="H35532">
            <v>7.0000000000000001E-3</v>
          </cell>
          <cell r="I35532">
            <v>71346.45</v>
          </cell>
          <cell r="J35532">
            <v>499</v>
          </cell>
        </row>
        <row r="35534">
          <cell r="A35534" t="str">
            <v>OE-21.34</v>
          </cell>
          <cell r="C35534" t="str">
            <v>Andén en LOSETA TIPO CUADRATICA. Color Terracota. 40x40x6cm. Tipo KREATO o equivalente. Incluye sello de arena.</v>
          </cell>
          <cell r="G35534" t="str">
            <v>m2</v>
          </cell>
          <cell r="J35534">
            <v>71313</v>
          </cell>
        </row>
        <row r="35535">
          <cell r="B35535" t="str">
            <v>M03</v>
          </cell>
          <cell r="C35535" t="str">
            <v>EQUIPO BASICO ( Herramienta menor )</v>
          </cell>
          <cell r="F35535" t="str">
            <v>Ins</v>
          </cell>
          <cell r="G35535" t="str">
            <v>glb</v>
          </cell>
          <cell r="H35535">
            <v>0.01</v>
          </cell>
          <cell r="I35535">
            <v>2535.75</v>
          </cell>
          <cell r="J35535">
            <v>25</v>
          </cell>
        </row>
        <row r="35536">
          <cell r="B35536" t="str">
            <v>I03</v>
          </cell>
          <cell r="C35536" t="str">
            <v>MANO DE OBRA AA (Albañileria)</v>
          </cell>
          <cell r="F35536" t="str">
            <v>Ins</v>
          </cell>
          <cell r="G35536" t="str">
            <v>hc</v>
          </cell>
          <cell r="H35536">
            <v>0.8</v>
          </cell>
          <cell r="I35536">
            <v>17165.400000000001</v>
          </cell>
          <cell r="J35536">
            <v>13732</v>
          </cell>
        </row>
        <row r="35537">
          <cell r="B35537" t="str">
            <v>M07</v>
          </cell>
          <cell r="C35537" t="str">
            <v>VIBROCOMPACTADOR Manual Saltarín</v>
          </cell>
          <cell r="F35537" t="str">
            <v>Ins</v>
          </cell>
          <cell r="G35537" t="str">
            <v>dd</v>
          </cell>
          <cell r="H35537">
            <v>0.15</v>
          </cell>
          <cell r="I35537">
            <v>45202.5</v>
          </cell>
          <cell r="J35537">
            <v>6780</v>
          </cell>
        </row>
        <row r="35538">
          <cell r="B35538" t="str">
            <v>B06</v>
          </cell>
          <cell r="C35538" t="str">
            <v>ARENA LAVADA DE RIO</v>
          </cell>
          <cell r="F35538" t="str">
            <v>Ins</v>
          </cell>
          <cell r="G35538" t="str">
            <v>m3</v>
          </cell>
          <cell r="H35538">
            <v>0.03</v>
          </cell>
          <cell r="I35538">
            <v>106312.5</v>
          </cell>
          <cell r="J35538">
            <v>3189</v>
          </cell>
        </row>
        <row r="35539">
          <cell r="B35539" t="str">
            <v>Z17</v>
          </cell>
          <cell r="C35539" t="str">
            <v>LOSETA TIPO CUADRATICA. Color Terracota. 40x40x6cm. Tipo KREATO o equivalente</v>
          </cell>
          <cell r="F35539" t="str">
            <v>Ins</v>
          </cell>
          <cell r="G35539" t="str">
            <v>und</v>
          </cell>
          <cell r="H35539">
            <v>6.25</v>
          </cell>
          <cell r="I35539">
            <v>7534.1337144775071</v>
          </cell>
          <cell r="J35539">
            <v>47088</v>
          </cell>
        </row>
        <row r="35540">
          <cell r="B35540" t="str">
            <v>B01</v>
          </cell>
          <cell r="C35540" t="str">
            <v xml:space="preserve">ARENA DE PEÑA </v>
          </cell>
          <cell r="F35540" t="str">
            <v>Ins</v>
          </cell>
          <cell r="G35540" t="str">
            <v>m3</v>
          </cell>
          <cell r="H35540">
            <v>7.0000000000000001E-3</v>
          </cell>
          <cell r="I35540">
            <v>71346.45</v>
          </cell>
          <cell r="J35540">
            <v>499</v>
          </cell>
        </row>
        <row r="35542">
          <cell r="A35542" t="str">
            <v>OE-21.35</v>
          </cell>
          <cell r="C35542" t="str">
            <v>Andén en LOSETA TIPO TACTIL GUIA. Color Gris. 40x40x6cm. Tipo KREATO o equivalente. Incluye sello de arena.</v>
          </cell>
          <cell r="G35542" t="str">
            <v>m2</v>
          </cell>
          <cell r="J35542">
            <v>74986</v>
          </cell>
        </row>
        <row r="35543">
          <cell r="B35543" t="str">
            <v>M03</v>
          </cell>
          <cell r="C35543" t="str">
            <v>EQUIPO BASICO ( Herramienta menor )</v>
          </cell>
          <cell r="F35543" t="str">
            <v>Ins</v>
          </cell>
          <cell r="G35543" t="str">
            <v>glb</v>
          </cell>
          <cell r="H35543">
            <v>0.01</v>
          </cell>
          <cell r="I35543">
            <v>2535.75</v>
          </cell>
          <cell r="J35543">
            <v>25</v>
          </cell>
        </row>
        <row r="35544">
          <cell r="B35544" t="str">
            <v>I03</v>
          </cell>
          <cell r="C35544" t="str">
            <v>MANO DE OBRA AA (Albañileria)</v>
          </cell>
          <cell r="F35544" t="str">
            <v>Ins</v>
          </cell>
          <cell r="G35544" t="str">
            <v>hc</v>
          </cell>
          <cell r="H35544">
            <v>0.8</v>
          </cell>
          <cell r="I35544">
            <v>17165.400000000001</v>
          </cell>
          <cell r="J35544">
            <v>13732</v>
          </cell>
        </row>
        <row r="35545">
          <cell r="B35545" t="str">
            <v>M07</v>
          </cell>
          <cell r="C35545" t="str">
            <v>VIBROCOMPACTADOR Manual Saltarín</v>
          </cell>
          <cell r="F35545" t="str">
            <v>Ins</v>
          </cell>
          <cell r="G35545" t="str">
            <v>dd</v>
          </cell>
          <cell r="H35545">
            <v>0.15</v>
          </cell>
          <cell r="I35545">
            <v>45202.5</v>
          </cell>
          <cell r="J35545">
            <v>6780</v>
          </cell>
        </row>
        <row r="35546">
          <cell r="B35546" t="str">
            <v>B06</v>
          </cell>
          <cell r="C35546" t="str">
            <v>ARENA LAVADA DE RIO</v>
          </cell>
          <cell r="F35546" t="str">
            <v>Ins</v>
          </cell>
          <cell r="G35546" t="str">
            <v>m3</v>
          </cell>
          <cell r="H35546">
            <v>0.03</v>
          </cell>
          <cell r="I35546">
            <v>106312.5</v>
          </cell>
          <cell r="J35546">
            <v>3189</v>
          </cell>
        </row>
        <row r="35547">
          <cell r="B35547" t="str">
            <v>Z18</v>
          </cell>
          <cell r="C35547" t="str">
            <v>LOSETA TIPO TACTIL GUIA. Color Gris. 40x40x6cm. Tipo KREATO o equivalente</v>
          </cell>
          <cell r="F35547" t="str">
            <v>Ins</v>
          </cell>
          <cell r="G35547" t="str">
            <v>und</v>
          </cell>
          <cell r="H35547">
            <v>6.25</v>
          </cell>
          <cell r="I35547">
            <v>8121.75</v>
          </cell>
          <cell r="J35547">
            <v>50761</v>
          </cell>
        </row>
        <row r="35548">
          <cell r="B35548" t="str">
            <v>B01</v>
          </cell>
          <cell r="C35548" t="str">
            <v xml:space="preserve">ARENA DE PEÑA </v>
          </cell>
          <cell r="F35548" t="str">
            <v>Ins</v>
          </cell>
          <cell r="G35548" t="str">
            <v>m3</v>
          </cell>
          <cell r="H35548">
            <v>7.0000000000000001E-3</v>
          </cell>
          <cell r="I35548">
            <v>71346.45</v>
          </cell>
          <cell r="J35548">
            <v>499</v>
          </cell>
        </row>
        <row r="35550">
          <cell r="A35550" t="str">
            <v>OE-21.36</v>
          </cell>
          <cell r="C35550" t="str">
            <v>CAÑUELA PREFABRICADA EN CONCRETO  TIPO IDU A-120 h=22,5cm, b=30 cm y L=80 cm.</v>
          </cell>
          <cell r="G35550" t="str">
            <v>m</v>
          </cell>
          <cell r="J35550">
            <v>62317</v>
          </cell>
        </row>
        <row r="35551">
          <cell r="B35551" t="str">
            <v>M03</v>
          </cell>
          <cell r="C35551" t="str">
            <v>EQUIPO BASICO ( Herramienta menor )</v>
          </cell>
          <cell r="F35551" t="str">
            <v>Ins</v>
          </cell>
          <cell r="G35551" t="str">
            <v>glb</v>
          </cell>
          <cell r="H35551">
            <v>0.01</v>
          </cell>
          <cell r="I35551">
            <v>2535.75</v>
          </cell>
          <cell r="J35551">
            <v>25</v>
          </cell>
        </row>
        <row r="35552">
          <cell r="B35552" t="str">
            <v>I03</v>
          </cell>
          <cell r="C35552" t="str">
            <v>MANO DE OBRA AA (Albañileria)</v>
          </cell>
          <cell r="F35552" t="str">
            <v>Ins</v>
          </cell>
          <cell r="G35552" t="str">
            <v>hc</v>
          </cell>
          <cell r="H35552">
            <v>1</v>
          </cell>
          <cell r="I35552">
            <v>17165.400000000001</v>
          </cell>
          <cell r="J35552">
            <v>17165</v>
          </cell>
        </row>
        <row r="35553">
          <cell r="B35553" t="str">
            <v>Z19</v>
          </cell>
          <cell r="C35553" t="str">
            <v>CAÑUELA PREFABRICADA TIPO A. Ref.IDU. 80x30x22,5</v>
          </cell>
          <cell r="F35553" t="str">
            <v>Ins</v>
          </cell>
          <cell r="G35553" t="str">
            <v>und</v>
          </cell>
          <cell r="H35553">
            <v>1.25</v>
          </cell>
          <cell r="I35553">
            <v>36101.218450233682</v>
          </cell>
          <cell r="J35553">
            <v>45127</v>
          </cell>
        </row>
        <row r="35555">
          <cell r="A35555" t="str">
            <v>OE-21.37</v>
          </cell>
          <cell r="C35555" t="str">
            <v>PISO EN LOSETA DE CONCRETO PREFABRICADO LISO A-30 EN CONCRETO TIPO IDU h=6 cm, b=30 cm y L=30 cm, incluye sello de arena.</v>
          </cell>
          <cell r="G35555" t="str">
            <v>m2</v>
          </cell>
          <cell r="J35555">
            <v>52543</v>
          </cell>
        </row>
        <row r="35556">
          <cell r="B35556" t="str">
            <v>M03</v>
          </cell>
          <cell r="C35556" t="str">
            <v>EQUIPO BASICO ( Herramienta menor )</v>
          </cell>
          <cell r="F35556" t="str">
            <v>Ins</v>
          </cell>
          <cell r="G35556" t="str">
            <v>glb</v>
          </cell>
          <cell r="H35556">
            <v>0.01</v>
          </cell>
          <cell r="I35556">
            <v>2535.75</v>
          </cell>
          <cell r="J35556">
            <v>25</v>
          </cell>
        </row>
        <row r="35557">
          <cell r="B35557" t="str">
            <v>B06</v>
          </cell>
          <cell r="C35557" t="str">
            <v>ARENA LAVADA DE RIO</v>
          </cell>
          <cell r="F35557" t="str">
            <v>Ins</v>
          </cell>
          <cell r="G35557" t="str">
            <v>m3</v>
          </cell>
          <cell r="H35557">
            <v>0.03</v>
          </cell>
          <cell r="I35557">
            <v>106312.5</v>
          </cell>
          <cell r="J35557">
            <v>3189</v>
          </cell>
        </row>
        <row r="35558">
          <cell r="B35558" t="str">
            <v>I03</v>
          </cell>
          <cell r="C35558" t="str">
            <v>MANO DE OBRA AA (Albañileria)</v>
          </cell>
          <cell r="F35558" t="str">
            <v>Ins</v>
          </cell>
          <cell r="G35558" t="str">
            <v>hc</v>
          </cell>
          <cell r="H35558">
            <v>1</v>
          </cell>
          <cell r="I35558">
            <v>17165.400000000001</v>
          </cell>
          <cell r="J35558">
            <v>17165</v>
          </cell>
        </row>
        <row r="35559">
          <cell r="B35559" t="str">
            <v>M07</v>
          </cell>
          <cell r="C35559" t="str">
            <v>VIBROCOMPACTADOR Manual Saltarín</v>
          </cell>
          <cell r="F35559" t="str">
            <v>Ins</v>
          </cell>
          <cell r="G35559" t="str">
            <v>dd</v>
          </cell>
          <cell r="H35559">
            <v>0.1</v>
          </cell>
          <cell r="I35559">
            <v>45202.5</v>
          </cell>
          <cell r="J35559">
            <v>4520</v>
          </cell>
        </row>
        <row r="35560">
          <cell r="B35560" t="str">
            <v>Z20</v>
          </cell>
          <cell r="C35560" t="str">
            <v>LOSETA DE CONCRETO PREFABRICADO LISO A-30 EN CONCRETO TIPO IDU h=6 cm, b=30 cm y L=30 cm.</v>
          </cell>
          <cell r="F35560" t="str">
            <v>Ins</v>
          </cell>
          <cell r="G35560" t="str">
            <v>m2</v>
          </cell>
          <cell r="H35560">
            <v>1.05</v>
          </cell>
          <cell r="I35560">
            <v>25852.05</v>
          </cell>
          <cell r="J35560">
            <v>27145</v>
          </cell>
        </row>
        <row r="35561">
          <cell r="B35561" t="str">
            <v>B01</v>
          </cell>
          <cell r="C35561" t="str">
            <v xml:space="preserve">ARENA DE PEÑA </v>
          </cell>
          <cell r="F35561" t="str">
            <v>Ins</v>
          </cell>
          <cell r="G35561" t="str">
            <v>m3</v>
          </cell>
          <cell r="H35561">
            <v>7.0000000000000001E-3</v>
          </cell>
          <cell r="I35561">
            <v>71346.45</v>
          </cell>
          <cell r="J35561">
            <v>499</v>
          </cell>
        </row>
        <row r="35563">
          <cell r="A35563" t="str">
            <v>OE-21.38</v>
          </cell>
          <cell r="C35563" t="str">
            <v>RAMPA TIPO B(B12) Longitud:3m, Desarrollo:0,40m. (No incluye material de base mortero de 200psi)</v>
          </cell>
          <cell r="G35563" t="str">
            <v>m2</v>
          </cell>
          <cell r="J35563">
            <v>234516</v>
          </cell>
        </row>
        <row r="35564">
          <cell r="B35564" t="str">
            <v>AA63</v>
          </cell>
          <cell r="C35564" t="str">
            <v>RAMPA TIPO B(B12) Longitud:3m, Desarrollo:0,40m. (No incluye material de base mortero de 200psi)</v>
          </cell>
          <cell r="F35564" t="str">
            <v>Ana</v>
          </cell>
          <cell r="G35564" t="str">
            <v>und</v>
          </cell>
          <cell r="H35564">
            <v>1</v>
          </cell>
          <cell r="I35564">
            <v>234515.53549425458</v>
          </cell>
          <cell r="J35564">
            <v>234516</v>
          </cell>
        </row>
        <row r="35566">
          <cell r="A35566" t="str">
            <v>OE-21.39</v>
          </cell>
          <cell r="C35566" t="str">
            <v>Andén en BLOQUE DE CONCRETO RECTANGULAR. 20x10x6cm. Tipo KREATO o equivalente. Incluye sello de arena. Según Diseño</v>
          </cell>
          <cell r="G35566" t="str">
            <v>m2</v>
          </cell>
          <cell r="J35566">
            <v>73781</v>
          </cell>
        </row>
        <row r="35567">
          <cell r="B35567" t="str">
            <v>M03</v>
          </cell>
          <cell r="C35567" t="str">
            <v>EQUIPO BASICO ( Herramienta menor )</v>
          </cell>
          <cell r="F35567" t="str">
            <v>Ins</v>
          </cell>
          <cell r="G35567" t="str">
            <v>glb</v>
          </cell>
          <cell r="H35567">
            <v>0.01</v>
          </cell>
          <cell r="I35567">
            <v>2535.75</v>
          </cell>
          <cell r="J35567">
            <v>25</v>
          </cell>
        </row>
        <row r="35568">
          <cell r="B35568" t="str">
            <v>I03</v>
          </cell>
          <cell r="C35568" t="str">
            <v>MANO DE OBRA AA (Albañileria)</v>
          </cell>
          <cell r="F35568" t="str">
            <v>Ins</v>
          </cell>
          <cell r="G35568" t="str">
            <v>hc</v>
          </cell>
          <cell r="H35568">
            <v>1.1000000000000001</v>
          </cell>
          <cell r="I35568">
            <v>17165.400000000001</v>
          </cell>
          <cell r="J35568">
            <v>18882</v>
          </cell>
        </row>
        <row r="35569">
          <cell r="B35569" t="str">
            <v>M07</v>
          </cell>
          <cell r="C35569" t="str">
            <v>VIBROCOMPACTADOR Manual Saltarín</v>
          </cell>
          <cell r="F35569" t="str">
            <v>Ins</v>
          </cell>
          <cell r="G35569" t="str">
            <v>dd</v>
          </cell>
          <cell r="H35569">
            <v>0.1</v>
          </cell>
          <cell r="I35569">
            <v>45202.5</v>
          </cell>
          <cell r="J35569">
            <v>4520</v>
          </cell>
        </row>
        <row r="35570">
          <cell r="B35570" t="str">
            <v>B06</v>
          </cell>
          <cell r="C35570" t="str">
            <v>ARENA LAVADA DE RIO</v>
          </cell>
          <cell r="F35570" t="str">
            <v>Ins</v>
          </cell>
          <cell r="G35570" t="str">
            <v>m3</v>
          </cell>
          <cell r="H35570">
            <v>0.03</v>
          </cell>
          <cell r="I35570">
            <v>106312.5</v>
          </cell>
          <cell r="J35570">
            <v>3189</v>
          </cell>
        </row>
        <row r="35571">
          <cell r="B35571" t="str">
            <v>Z21</v>
          </cell>
          <cell r="C35571" t="str">
            <v xml:space="preserve">BLOQUE DE CONCRETO RECTANGULAR.  20x10x6cm. Tipo KREATO </v>
          </cell>
          <cell r="F35571" t="str">
            <v>Ins</v>
          </cell>
          <cell r="G35571" t="str">
            <v>und</v>
          </cell>
          <cell r="H35571">
            <v>50</v>
          </cell>
          <cell r="I35571">
            <v>929.04231368877788</v>
          </cell>
          <cell r="J35571">
            <v>46452</v>
          </cell>
        </row>
        <row r="35572">
          <cell r="B35572" t="str">
            <v>B01</v>
          </cell>
          <cell r="C35572" t="str">
            <v xml:space="preserve">ARENA DE PEÑA </v>
          </cell>
          <cell r="F35572" t="str">
            <v>Ins</v>
          </cell>
          <cell r="G35572" t="str">
            <v>m3</v>
          </cell>
          <cell r="H35572">
            <v>0.01</v>
          </cell>
          <cell r="I35572">
            <v>71346.45</v>
          </cell>
          <cell r="J35572">
            <v>713</v>
          </cell>
        </row>
        <row r="35574">
          <cell r="A35574" t="str">
            <v>OE-21.40</v>
          </cell>
          <cell r="C35574" t="str">
            <v>CONTENEDOR DE RAICES TIPO B(B25) 1,60x1,60m. (incluye suministro, construcción y filtro en gravillay tierra negra)</v>
          </cell>
          <cell r="G35574" t="str">
            <v>und</v>
          </cell>
          <cell r="J35574">
            <v>727385</v>
          </cell>
        </row>
        <row r="35575">
          <cell r="B35575" t="str">
            <v>AA64</v>
          </cell>
          <cell r="C35575" t="str">
            <v>CONTENEDOR DE RAICES TIPO B(B25) 1,60x1,60m. (incluye suministro, construcción y filtro en gravilla. No incluye tierra)</v>
          </cell>
          <cell r="F35575" t="str">
            <v>Ana</v>
          </cell>
          <cell r="G35575" t="str">
            <v>und</v>
          </cell>
          <cell r="H35575">
            <v>1</v>
          </cell>
          <cell r="I35575">
            <v>727384.72410168522</v>
          </cell>
          <cell r="J35575">
            <v>727385</v>
          </cell>
        </row>
        <row r="35577">
          <cell r="A35577" t="str">
            <v>OE-21.40A</v>
          </cell>
          <cell r="C35577" t="str">
            <v>CONTENEDOR DE RAICES TIPO B(B20) 1,20x2,00m. (incluye suministro, construcción y filtro en gravilla)</v>
          </cell>
          <cell r="G35577" t="str">
            <v>und</v>
          </cell>
          <cell r="J35577">
            <v>584013</v>
          </cell>
        </row>
        <row r="35578">
          <cell r="B35578" t="str">
            <v>AA64C</v>
          </cell>
          <cell r="C35578" t="str">
            <v>CONTENEDOR DE RAICES TIPO B(B20) 1,20x2,00m. (incluye suministro, construcción y filtro en gravilla. No incluye tierra)</v>
          </cell>
          <cell r="F35578" t="str">
            <v>Ana</v>
          </cell>
          <cell r="G35578" t="str">
            <v>und</v>
          </cell>
          <cell r="H35578">
            <v>1</v>
          </cell>
          <cell r="I35578">
            <v>584013.15</v>
          </cell>
          <cell r="J35578">
            <v>584013</v>
          </cell>
        </row>
        <row r="35580">
          <cell r="A35580" t="str">
            <v>OE-21.40B</v>
          </cell>
          <cell r="C35580" t="str">
            <v>CONTENEDOR DE RAICES SEGÚN DETALLE 1,20x1,60m. (incluye suministro, construcción y filtro en gravilla)</v>
          </cell>
          <cell r="G35580" t="str">
            <v>und</v>
          </cell>
          <cell r="J35580">
            <v>545539</v>
          </cell>
        </row>
        <row r="35581">
          <cell r="B35581" t="str">
            <v>AA64D</v>
          </cell>
          <cell r="C35581" t="str">
            <v>CONTENEDOR DE RAICES, según detalle de1,20x1,60m (incluye suministro, construcción y filtro en gravilla. No incluye tierra)</v>
          </cell>
          <cell r="F35581" t="str">
            <v>Ana</v>
          </cell>
          <cell r="G35581" t="str">
            <v>und</v>
          </cell>
          <cell r="H35581">
            <v>1</v>
          </cell>
          <cell r="I35581">
            <v>545538.54599999997</v>
          </cell>
          <cell r="J35581">
            <v>545539</v>
          </cell>
        </row>
        <row r="35583">
          <cell r="A35583" t="str">
            <v>OE-21.41</v>
          </cell>
          <cell r="C35583" t="str">
            <v>PALMA FÉNIX ROBELLIN H=1m (Incluye tierra negra).</v>
          </cell>
          <cell r="G35583" t="str">
            <v>und</v>
          </cell>
          <cell r="J35583" t="e">
            <v>#VALUE!</v>
          </cell>
        </row>
        <row r="35584">
          <cell r="B35584" t="str">
            <v>M03</v>
          </cell>
          <cell r="C35584" t="str">
            <v>EQUIPO BASICO ( Herramienta menor )</v>
          </cell>
          <cell r="F35584" t="str">
            <v>Ins</v>
          </cell>
          <cell r="G35584" t="str">
            <v>glb</v>
          </cell>
          <cell r="H35584">
            <v>0.05</v>
          </cell>
          <cell r="I35584">
            <v>2535.75</v>
          </cell>
          <cell r="J35584">
            <v>127</v>
          </cell>
        </row>
        <row r="35585">
          <cell r="B35585" t="str">
            <v>I03</v>
          </cell>
          <cell r="C35585" t="str">
            <v>MANO DE OBRA AA (Albañileria)</v>
          </cell>
          <cell r="F35585" t="str">
            <v>Ins</v>
          </cell>
          <cell r="G35585" t="str">
            <v>hc</v>
          </cell>
          <cell r="H35585">
            <v>1</v>
          </cell>
          <cell r="I35585">
            <v>17165.400000000001</v>
          </cell>
          <cell r="J35585">
            <v>17165</v>
          </cell>
        </row>
        <row r="35586">
          <cell r="B35586" t="str">
            <v>N01</v>
          </cell>
          <cell r="C35586" t="str">
            <v>TIERRA NEGRA</v>
          </cell>
          <cell r="F35586" t="str">
            <v>Ins</v>
          </cell>
          <cell r="G35586" t="str">
            <v>m3</v>
          </cell>
          <cell r="H35586">
            <v>1.6</v>
          </cell>
          <cell r="I35586">
            <v>61582.5</v>
          </cell>
          <cell r="J35586">
            <v>98532</v>
          </cell>
        </row>
        <row r="35587">
          <cell r="B35587" t="str">
            <v>N11</v>
          </cell>
          <cell r="C35587">
            <v>0</v>
          </cell>
          <cell r="F35587" t="str">
            <v>Ins</v>
          </cell>
          <cell r="G35587" t="str">
            <v>und</v>
          </cell>
          <cell r="H35587">
            <v>1</v>
          </cell>
          <cell r="I35587" t="e">
            <v>#VALUE!</v>
          </cell>
          <cell r="J35587" t="e">
            <v>#VALUE!</v>
          </cell>
        </row>
        <row r="35589">
          <cell r="A35589" t="str">
            <v>OE-21.42</v>
          </cell>
          <cell r="C35589" t="str">
            <v>CERRAMIENTO EN TUBERIA TIPO A9  21/2" + anticorrosivo + pintura, tubo aguas negras para cerramiento 2" ,concertina diametro 18"espiral espaciado cada 20 cm cuchillas en acero inoxidable AISI 430 espesor 0,60mm ancho 25mm, pedestal en concreto. Según detalle.</v>
          </cell>
          <cell r="G35589" t="str">
            <v>m</v>
          </cell>
          <cell r="J35589">
            <v>1260326</v>
          </cell>
        </row>
        <row r="35590">
          <cell r="B35590" t="str">
            <v>M03</v>
          </cell>
          <cell r="C35590" t="str">
            <v>EQUIPO BASICO ( Herramienta menor )</v>
          </cell>
          <cell r="F35590" t="str">
            <v>Ins</v>
          </cell>
          <cell r="G35590" t="str">
            <v>glb</v>
          </cell>
          <cell r="H35590">
            <v>4</v>
          </cell>
          <cell r="I35590">
            <v>2535.75</v>
          </cell>
          <cell r="J35590">
            <v>10143</v>
          </cell>
        </row>
        <row r="35591">
          <cell r="B35591" t="str">
            <v>I06</v>
          </cell>
          <cell r="C35591" t="str">
            <v>MANO DE OBRA DD (Carpintería)</v>
          </cell>
          <cell r="F35591" t="str">
            <v>Ins</v>
          </cell>
          <cell r="G35591" t="str">
            <v>hc</v>
          </cell>
          <cell r="H35591">
            <v>15</v>
          </cell>
          <cell r="I35591">
            <v>21230.098696721638</v>
          </cell>
          <cell r="J35591">
            <v>318451</v>
          </cell>
        </row>
        <row r="35592">
          <cell r="B35592" t="str">
            <v>AA11</v>
          </cell>
          <cell r="C35592" t="str">
            <v>EXCAVACION MANUAL DE MATERIAL HETEROGENEO (Incluye cargue y retiro del material excavado a botadero.)</v>
          </cell>
          <cell r="F35592" t="str">
            <v>Ana</v>
          </cell>
          <cell r="G35592" t="str">
            <v>m3</v>
          </cell>
          <cell r="H35592">
            <v>0.7</v>
          </cell>
          <cell r="I35592">
            <v>64438.5</v>
          </cell>
          <cell r="J35592">
            <v>45107</v>
          </cell>
        </row>
        <row r="35593">
          <cell r="B35593" t="str">
            <v>AA132</v>
          </cell>
          <cell r="C35593" t="str">
            <v>CONCRETO CICLOPEO CIMIENTOS (60% Concreto 3000 psi y 40% piedra media zonga)</v>
          </cell>
          <cell r="F35593" t="str">
            <v>Ins</v>
          </cell>
          <cell r="G35593" t="str">
            <v>m3</v>
          </cell>
          <cell r="H35593">
            <v>4.4999999999999998E-2</v>
          </cell>
          <cell r="I35593">
            <v>389515.35</v>
          </cell>
          <cell r="J35593">
            <v>17528</v>
          </cell>
        </row>
        <row r="35594">
          <cell r="B35594" t="str">
            <v>AA68</v>
          </cell>
          <cell r="C35594" t="str">
            <v>BASE CONCRETO DE LIMPIEZA 2.000 PSI</v>
          </cell>
          <cell r="F35594" t="str">
            <v>Ana</v>
          </cell>
          <cell r="G35594" t="str">
            <v>m3</v>
          </cell>
          <cell r="H35594">
            <v>0.02</v>
          </cell>
          <cell r="I35594">
            <v>493538.85</v>
          </cell>
          <cell r="J35594">
            <v>9871</v>
          </cell>
        </row>
        <row r="35595">
          <cell r="B35595" t="str">
            <v>AA70</v>
          </cell>
          <cell r="C35595" t="str">
            <v>VIGA CIMENTACION CONCRETO 3.000 psi  - CON FORMALETA (Sin refuerzo)</v>
          </cell>
          <cell r="F35595" t="str">
            <v>Ana</v>
          </cell>
          <cell r="G35595" t="str">
            <v>m3</v>
          </cell>
          <cell r="H35595">
            <v>9.8749999999999991E-2</v>
          </cell>
          <cell r="I35595">
            <v>630237.30000000005</v>
          </cell>
          <cell r="J35595">
            <v>62236</v>
          </cell>
        </row>
        <row r="35596">
          <cell r="B35596" t="str">
            <v>AA71</v>
          </cell>
          <cell r="C35596" t="str">
            <v>PEDESTAL EN  CONCRETO 3.000 psi ( Sin refuerzo )</v>
          </cell>
          <cell r="F35596" t="str">
            <v>Ana</v>
          </cell>
          <cell r="G35596" t="str">
            <v>m3</v>
          </cell>
          <cell r="H35596">
            <v>3.5000000000000003E-2</v>
          </cell>
          <cell r="I35596">
            <v>627908.4</v>
          </cell>
          <cell r="J35596">
            <v>21977</v>
          </cell>
        </row>
        <row r="35597">
          <cell r="B35597" t="str">
            <v>S48C</v>
          </cell>
          <cell r="C35597" t="str">
            <v xml:space="preserve">TUBO ACERO AGUA NEGRA PARA CERRAMIENTO  21/2" -   - Tipo Colmena o equivalente. </v>
          </cell>
          <cell r="F35597" t="str">
            <v>Ins</v>
          </cell>
          <cell r="G35597" t="str">
            <v>m</v>
          </cell>
          <cell r="H35597">
            <v>14.4</v>
          </cell>
          <cell r="I35597">
            <v>37514.400000000001</v>
          </cell>
          <cell r="J35597">
            <v>540207</v>
          </cell>
        </row>
        <row r="35598">
          <cell r="B35598" t="str">
            <v>E07</v>
          </cell>
          <cell r="C35598" t="str">
            <v>PLATINA 2"x2"x 3/8"</v>
          </cell>
          <cell r="F35598" t="str">
            <v>Ins</v>
          </cell>
          <cell r="G35598" t="str">
            <v>m</v>
          </cell>
          <cell r="H35598">
            <v>14.4</v>
          </cell>
          <cell r="I35598">
            <v>5703.1085719646726</v>
          </cell>
          <cell r="J35598">
            <v>82125</v>
          </cell>
        </row>
        <row r="35599">
          <cell r="B35599" t="str">
            <v>A13</v>
          </cell>
          <cell r="C35599" t="str">
            <v>ACERO 60.000 PSI ( Incluye alambre negro y figuración )</v>
          </cell>
          <cell r="F35599" t="str">
            <v>Ana</v>
          </cell>
          <cell r="G35599" t="str">
            <v>kg</v>
          </cell>
          <cell r="H35599">
            <v>14</v>
          </cell>
          <cell r="I35599">
            <v>2877</v>
          </cell>
          <cell r="J35599">
            <v>40278</v>
          </cell>
        </row>
        <row r="35600">
          <cell r="B35600" t="str">
            <v>O19</v>
          </cell>
          <cell r="C35600" t="str">
            <v>SOLDADURA ELECTRICA Tipo WESTARCO SUPER E- 6013  DE 1/8 o equivalente.</v>
          </cell>
          <cell r="F35600" t="str">
            <v>Ins</v>
          </cell>
          <cell r="G35600" t="str">
            <v>kg</v>
          </cell>
          <cell r="H35600">
            <v>3</v>
          </cell>
          <cell r="I35600">
            <v>8925</v>
          </cell>
          <cell r="J35600">
            <v>26775</v>
          </cell>
        </row>
        <row r="35601">
          <cell r="B35601" t="str">
            <v>X01</v>
          </cell>
          <cell r="C35601" t="str">
            <v>ANTICORROSIVO Premium - Tipo Pintuco Ref. 513 o equivalente</v>
          </cell>
          <cell r="F35601" t="str">
            <v>Ins</v>
          </cell>
          <cell r="G35601" t="str">
            <v>gal</v>
          </cell>
          <cell r="H35601">
            <v>0.2</v>
          </cell>
          <cell r="I35601">
            <v>81756.034499999994</v>
          </cell>
          <cell r="J35601">
            <v>16351</v>
          </cell>
        </row>
        <row r="35602">
          <cell r="B35602" t="str">
            <v>X04</v>
          </cell>
          <cell r="C35602" t="str">
            <v>ESMALTE SINTETICO Pintulux - Tipo Pintuco Ref. según color diseño o equivalente</v>
          </cell>
          <cell r="F35602" t="str">
            <v>Ins</v>
          </cell>
          <cell r="G35602" t="str">
            <v>gal</v>
          </cell>
          <cell r="H35602">
            <v>0.2</v>
          </cell>
          <cell r="I35602">
            <v>69194.810999999987</v>
          </cell>
          <cell r="J35602">
            <v>13839</v>
          </cell>
        </row>
        <row r="35603">
          <cell r="B35603" t="str">
            <v>AA72</v>
          </cell>
          <cell r="C35603" t="str">
            <v>FACHALETA ARQUITECTONICA PARA ENCHAPE DE PLACA DE ENTREPISO Arcilla 29*6 cm.</v>
          </cell>
          <cell r="F35603" t="str">
            <v>Ana</v>
          </cell>
          <cell r="G35603" t="str">
            <v>m</v>
          </cell>
          <cell r="H35603">
            <v>2</v>
          </cell>
          <cell r="I35603">
            <v>26328.75</v>
          </cell>
          <cell r="J35603">
            <v>52658</v>
          </cell>
        </row>
        <row r="35604">
          <cell r="B35604" t="str">
            <v>AA10</v>
          </cell>
          <cell r="C35604" t="str">
            <v>RECEBO COMUN  ( Extendido y compactado )</v>
          </cell>
          <cell r="F35604" t="str">
            <v>Ana</v>
          </cell>
          <cell r="G35604" t="str">
            <v>m3</v>
          </cell>
          <cell r="H35604">
            <v>0.05</v>
          </cell>
          <cell r="I35604">
            <v>55591.199999999997</v>
          </cell>
          <cell r="J35604">
            <v>2780</v>
          </cell>
        </row>
        <row r="35606">
          <cell r="A35606" t="str">
            <v>OE-21.43</v>
          </cell>
          <cell r="C35606" t="str">
            <v>SUMINISTRO E INSTALACIÓN DE PUERTA  METALICA DOBLE HOJA CON LISTONES EN MADERA TEKA.4,20m x 2,60m. Incluye Perfil tubular de D=,05m E=4mm en lamina cold rolled  +  angulo 2 x  1/8" + anticorrosivo + pintura, falleba,portacandado. Según detalle.</v>
          </cell>
          <cell r="G35606" t="str">
            <v>und</v>
          </cell>
          <cell r="J35606">
            <v>2956075</v>
          </cell>
        </row>
        <row r="35607">
          <cell r="B35607" t="str">
            <v>M03</v>
          </cell>
          <cell r="C35607" t="str">
            <v>EQUIPO BASICO ( Herramienta menor )</v>
          </cell>
          <cell r="F35607" t="str">
            <v>Ins</v>
          </cell>
          <cell r="G35607" t="str">
            <v>glb</v>
          </cell>
          <cell r="H35607">
            <v>10</v>
          </cell>
          <cell r="I35607">
            <v>2535.75</v>
          </cell>
          <cell r="J35607">
            <v>25358</v>
          </cell>
        </row>
        <row r="35608">
          <cell r="B35608" t="str">
            <v>S48A</v>
          </cell>
          <cell r="C35608" t="str">
            <v xml:space="preserve">TUBO ACERO AGUA NEGRA PARA CERRAMIENTO  2" -   - Tipo Colmena o equivalente. </v>
          </cell>
          <cell r="F35608" t="str">
            <v>Ins</v>
          </cell>
          <cell r="G35608" t="str">
            <v>m</v>
          </cell>
          <cell r="H35608">
            <v>17.88</v>
          </cell>
          <cell r="I35608">
            <v>23979.375</v>
          </cell>
          <cell r="J35608">
            <v>428751</v>
          </cell>
        </row>
        <row r="35609">
          <cell r="B35609" t="str">
            <v>E01A</v>
          </cell>
          <cell r="C35609" t="str">
            <v>ANGULO  HIERRO 2" x 1/8"</v>
          </cell>
          <cell r="F35609" t="str">
            <v>Ins</v>
          </cell>
          <cell r="G35609" t="str">
            <v>m</v>
          </cell>
          <cell r="H35609">
            <v>67.08</v>
          </cell>
          <cell r="I35609">
            <v>6156</v>
          </cell>
          <cell r="J35609">
            <v>412944</v>
          </cell>
        </row>
        <row r="35610">
          <cell r="B35610" t="str">
            <v>W52</v>
          </cell>
          <cell r="C35610" t="str">
            <v>LISTONES EN MADERA TEKA. Dimensiones 10cm de ancho, 1,7cm de espesor.</v>
          </cell>
          <cell r="F35610" t="str">
            <v>Ins</v>
          </cell>
          <cell r="G35610" t="str">
            <v>m</v>
          </cell>
          <cell r="H35610">
            <v>49.2</v>
          </cell>
          <cell r="I35610">
            <v>15521.699351192463</v>
          </cell>
          <cell r="J35610">
            <v>763668</v>
          </cell>
        </row>
        <row r="35611">
          <cell r="B35611" t="str">
            <v>O19</v>
          </cell>
          <cell r="C35611" t="str">
            <v>SOLDADURA ELECTRICA Tipo WESTARCO SUPER E- 6013  DE 1/8 o equivalente.</v>
          </cell>
          <cell r="F35611" t="str">
            <v>Ins</v>
          </cell>
          <cell r="G35611" t="str">
            <v>kg</v>
          </cell>
          <cell r="H35611">
            <v>8</v>
          </cell>
          <cell r="I35611">
            <v>8925</v>
          </cell>
          <cell r="J35611">
            <v>71400</v>
          </cell>
        </row>
        <row r="35612">
          <cell r="B35612" t="str">
            <v>X01</v>
          </cell>
          <cell r="C35612" t="str">
            <v>ANTICORROSIVO Premium - Tipo Pintuco Ref. 513 o equivalente</v>
          </cell>
          <cell r="F35612" t="str">
            <v>Ins</v>
          </cell>
          <cell r="G35612" t="str">
            <v>gal</v>
          </cell>
          <cell r="H35612">
            <v>1.5</v>
          </cell>
          <cell r="I35612">
            <v>81756.034499999994</v>
          </cell>
          <cell r="J35612">
            <v>122634</v>
          </cell>
        </row>
        <row r="35613">
          <cell r="B35613" t="str">
            <v>X04</v>
          </cell>
          <cell r="C35613" t="str">
            <v>ESMALTE SINTETICO Pintulux - Tipo Pintuco Ref. según color diseño o equivalente</v>
          </cell>
          <cell r="F35613" t="str">
            <v>Ins</v>
          </cell>
          <cell r="G35613" t="str">
            <v>gal</v>
          </cell>
          <cell r="H35613">
            <v>1.5</v>
          </cell>
          <cell r="I35613">
            <v>69194.810999999987</v>
          </cell>
          <cell r="J35613">
            <v>103792</v>
          </cell>
        </row>
        <row r="35614">
          <cell r="B35614" t="str">
            <v>O42</v>
          </cell>
          <cell r="C35614" t="str">
            <v>FALLEBA +PORTA CANDADO</v>
          </cell>
          <cell r="F35614" t="str">
            <v>Ins</v>
          </cell>
          <cell r="G35614" t="str">
            <v>und</v>
          </cell>
          <cell r="H35614">
            <v>1</v>
          </cell>
          <cell r="I35614">
            <v>45652.056915271954</v>
          </cell>
          <cell r="J35614">
            <v>45652</v>
          </cell>
        </row>
        <row r="35615">
          <cell r="B35615" t="str">
            <v>O43</v>
          </cell>
          <cell r="C35615" t="str">
            <v>BISAGRA TUBULAR DE 3/8"</v>
          </cell>
          <cell r="F35615" t="str">
            <v>Ins</v>
          </cell>
          <cell r="G35615" t="str">
            <v>und</v>
          </cell>
          <cell r="H35615">
            <v>8</v>
          </cell>
          <cell r="I35615">
            <v>32608.612082337109</v>
          </cell>
          <cell r="J35615">
            <v>260869</v>
          </cell>
        </row>
        <row r="35616">
          <cell r="B35616" t="str">
            <v>X20</v>
          </cell>
          <cell r="C35616" t="str">
            <v>TINTILLA SELLADORA - Tipo Minwax o equivalente.</v>
          </cell>
          <cell r="F35616" t="str">
            <v>Ins</v>
          </cell>
          <cell r="G35616" t="str">
            <v>gal</v>
          </cell>
          <cell r="H35616">
            <v>0.59</v>
          </cell>
          <cell r="I35616">
            <v>101400</v>
          </cell>
          <cell r="J35616">
            <v>59826</v>
          </cell>
        </row>
        <row r="35617">
          <cell r="B35617" t="str">
            <v>X21</v>
          </cell>
          <cell r="C35617" t="str">
            <v>SELLADOR LIJABLE  - Tipo Pintuco o equivalente</v>
          </cell>
          <cell r="F35617" t="str">
            <v>Ins</v>
          </cell>
          <cell r="G35617" t="str">
            <v>gal</v>
          </cell>
          <cell r="H35617">
            <v>0.59</v>
          </cell>
          <cell r="I35617">
            <v>56259</v>
          </cell>
          <cell r="J35617">
            <v>33193</v>
          </cell>
        </row>
        <row r="35618">
          <cell r="B35618" t="str">
            <v>X22</v>
          </cell>
          <cell r="C35618" t="str">
            <v>LACA Pintulaca - Tipo Pintuco o equivalente</v>
          </cell>
          <cell r="F35618" t="str">
            <v>Ins</v>
          </cell>
          <cell r="G35618" t="str">
            <v>gal</v>
          </cell>
          <cell r="H35618">
            <v>0.51</v>
          </cell>
          <cell r="I35618">
            <v>55545</v>
          </cell>
          <cell r="J35618">
            <v>28328</v>
          </cell>
        </row>
        <row r="35619">
          <cell r="B35619" t="str">
            <v>I06</v>
          </cell>
          <cell r="C35619" t="str">
            <v>MANO DE OBRA DD (Carpintería)</v>
          </cell>
          <cell r="F35619" t="str">
            <v>Ins</v>
          </cell>
          <cell r="G35619" t="str">
            <v>hc</v>
          </cell>
          <cell r="H35619">
            <v>28</v>
          </cell>
          <cell r="I35619">
            <v>21230.098696721638</v>
          </cell>
          <cell r="J35619">
            <v>594443</v>
          </cell>
        </row>
        <row r="35620">
          <cell r="B35620" t="str">
            <v>W50</v>
          </cell>
          <cell r="C35620" t="str">
            <v>TORNILLO PARA MADERA AVELLANADO 5 x 3/4”</v>
          </cell>
          <cell r="F35620" t="str">
            <v>Ins</v>
          </cell>
          <cell r="G35620" t="str">
            <v>und</v>
          </cell>
          <cell r="H35620">
            <v>100</v>
          </cell>
          <cell r="I35620">
            <v>52.173779331739368</v>
          </cell>
          <cell r="J35620">
            <v>5217</v>
          </cell>
        </row>
        <row r="35622">
          <cell r="A35622" t="str">
            <v>OE-21.44</v>
          </cell>
          <cell r="C35622" t="str">
            <v>SUMINISTRO E INSTALACIÓN DE PUERTA  METALICA HOJA SENCILLA CON PANEL FIJO CON LISTONES EN MADERA TEKA.1,73m x 2,60m. Incluye Perfil tubular de D=,05m E=4mm en lamina cold rolled  +  angulo 2 x  1/8" + anticorrosivo + pintura, falleba,portacandado. Según detalle.</v>
          </cell>
          <cell r="G35622" t="str">
            <v>und</v>
          </cell>
          <cell r="J35622">
            <v>1454307</v>
          </cell>
        </row>
        <row r="35623">
          <cell r="B35623" t="str">
            <v>M03</v>
          </cell>
          <cell r="C35623" t="str">
            <v>EQUIPO BASICO ( Herramienta menor )</v>
          </cell>
          <cell r="F35623" t="str">
            <v>Ins</v>
          </cell>
          <cell r="G35623" t="str">
            <v>glb</v>
          </cell>
          <cell r="H35623">
            <v>6</v>
          </cell>
          <cell r="I35623">
            <v>2535.75</v>
          </cell>
          <cell r="J35623">
            <v>15215</v>
          </cell>
        </row>
        <row r="35624">
          <cell r="B35624" t="str">
            <v>S48A</v>
          </cell>
          <cell r="C35624" t="str">
            <v xml:space="preserve">TUBO ACERO AGUA NEGRA PARA CERRAMIENTO  2" -   - Tipo Colmena o equivalente. </v>
          </cell>
          <cell r="F35624" t="str">
            <v>Ins</v>
          </cell>
          <cell r="G35624" t="str">
            <v>m</v>
          </cell>
          <cell r="H35624">
            <v>11.25</v>
          </cell>
          <cell r="I35624">
            <v>23979.375</v>
          </cell>
          <cell r="J35624">
            <v>269768</v>
          </cell>
        </row>
        <row r="35625">
          <cell r="B35625" t="str">
            <v>E01A</v>
          </cell>
          <cell r="C35625" t="str">
            <v>ANGULO  HIERRO 2" x 1/8"</v>
          </cell>
          <cell r="F35625" t="str">
            <v>Ins</v>
          </cell>
          <cell r="G35625" t="str">
            <v>m</v>
          </cell>
          <cell r="H35625">
            <v>31.05</v>
          </cell>
          <cell r="I35625">
            <v>6156</v>
          </cell>
          <cell r="J35625">
            <v>191144</v>
          </cell>
        </row>
        <row r="35626">
          <cell r="B35626" t="str">
            <v>W52</v>
          </cell>
          <cell r="C35626" t="str">
            <v>LISTONES EN MADERA TEKA. Dimensiones 10cm de ancho, 1,7cm de espesor.</v>
          </cell>
          <cell r="F35626" t="str">
            <v>Ins</v>
          </cell>
          <cell r="G35626" t="str">
            <v>m</v>
          </cell>
          <cell r="H35626">
            <v>19.2</v>
          </cell>
          <cell r="I35626">
            <v>15521.699351192463</v>
          </cell>
          <cell r="J35626">
            <v>298017</v>
          </cell>
        </row>
        <row r="35627">
          <cell r="B35627" t="str">
            <v>O19</v>
          </cell>
          <cell r="C35627" t="str">
            <v>SOLDADURA ELECTRICA Tipo WESTARCO SUPER E- 6013  DE 1/8 o equivalente.</v>
          </cell>
          <cell r="F35627" t="str">
            <v>Ins</v>
          </cell>
          <cell r="G35627" t="str">
            <v>kg</v>
          </cell>
          <cell r="H35627">
            <v>5</v>
          </cell>
          <cell r="I35627">
            <v>8925</v>
          </cell>
          <cell r="J35627">
            <v>44625</v>
          </cell>
        </row>
        <row r="35628">
          <cell r="B35628" t="str">
            <v>X01</v>
          </cell>
          <cell r="C35628" t="str">
            <v>ANTICORROSIVO Premium - Tipo Pintuco Ref. 513 o equivalente</v>
          </cell>
          <cell r="F35628" t="str">
            <v>Ins</v>
          </cell>
          <cell r="G35628" t="str">
            <v>gal</v>
          </cell>
          <cell r="H35628">
            <v>0.6</v>
          </cell>
          <cell r="I35628">
            <v>81756.034499999994</v>
          </cell>
          <cell r="J35628">
            <v>49054</v>
          </cell>
        </row>
        <row r="35629">
          <cell r="B35629" t="str">
            <v>X04</v>
          </cell>
          <cell r="C35629" t="str">
            <v>ESMALTE SINTETICO Pintulux - Tipo Pintuco Ref. según color diseño o equivalente</v>
          </cell>
          <cell r="F35629" t="str">
            <v>Ins</v>
          </cell>
          <cell r="G35629" t="str">
            <v>gal</v>
          </cell>
          <cell r="H35629">
            <v>0.6</v>
          </cell>
          <cell r="I35629">
            <v>69194.810999999987</v>
          </cell>
          <cell r="J35629">
            <v>41517</v>
          </cell>
        </row>
        <row r="35630">
          <cell r="B35630" t="str">
            <v>O42</v>
          </cell>
          <cell r="C35630" t="str">
            <v>FALLEBA +PORTA CANDADO</v>
          </cell>
          <cell r="F35630" t="str">
            <v>Ins</v>
          </cell>
          <cell r="G35630" t="str">
            <v>und</v>
          </cell>
          <cell r="H35630">
            <v>1</v>
          </cell>
          <cell r="I35630">
            <v>45652.056915271954</v>
          </cell>
          <cell r="J35630">
            <v>45652</v>
          </cell>
        </row>
        <row r="35631">
          <cell r="B35631" t="str">
            <v>O43</v>
          </cell>
          <cell r="C35631" t="str">
            <v>BISAGRA TUBULAR DE 3/8"</v>
          </cell>
          <cell r="F35631" t="str">
            <v>Ins</v>
          </cell>
          <cell r="G35631" t="str">
            <v>und</v>
          </cell>
          <cell r="H35631">
            <v>4</v>
          </cell>
          <cell r="I35631">
            <v>32608.612082337109</v>
          </cell>
          <cell r="J35631">
            <v>130434</v>
          </cell>
        </row>
        <row r="35632">
          <cell r="B35632" t="str">
            <v>X20</v>
          </cell>
          <cell r="C35632" t="str">
            <v>TINTILLA SELLADORA - Tipo Minwax o equivalente.</v>
          </cell>
          <cell r="F35632" t="str">
            <v>Ins</v>
          </cell>
          <cell r="G35632" t="str">
            <v>gal</v>
          </cell>
          <cell r="H35632">
            <v>0.23</v>
          </cell>
          <cell r="I35632">
            <v>101400</v>
          </cell>
          <cell r="J35632">
            <v>23322</v>
          </cell>
        </row>
        <row r="35633">
          <cell r="B35633" t="str">
            <v>X21</v>
          </cell>
          <cell r="C35633" t="str">
            <v>SELLADOR LIJABLE  - Tipo Pintuco o equivalente</v>
          </cell>
          <cell r="F35633" t="str">
            <v>Ins</v>
          </cell>
          <cell r="G35633" t="str">
            <v>gal</v>
          </cell>
          <cell r="H35633">
            <v>0.23</v>
          </cell>
          <cell r="I35633">
            <v>56259</v>
          </cell>
          <cell r="J35633">
            <v>12940</v>
          </cell>
        </row>
        <row r="35634">
          <cell r="B35634" t="str">
            <v>X22</v>
          </cell>
          <cell r="C35634" t="str">
            <v>LACA Pintulaca - Tipo Pintuco o equivalente</v>
          </cell>
          <cell r="F35634" t="str">
            <v>Ins</v>
          </cell>
          <cell r="G35634" t="str">
            <v>gal</v>
          </cell>
          <cell r="H35634">
            <v>0.21</v>
          </cell>
          <cell r="I35634">
            <v>55545</v>
          </cell>
          <cell r="J35634">
            <v>11664</v>
          </cell>
        </row>
        <row r="35635">
          <cell r="B35635" t="str">
            <v>I06</v>
          </cell>
          <cell r="C35635" t="str">
            <v>MANO DE OBRA DD (Carpintería)</v>
          </cell>
          <cell r="F35635" t="str">
            <v>Ins</v>
          </cell>
          <cell r="G35635" t="str">
            <v>hc</v>
          </cell>
          <cell r="H35635">
            <v>15</v>
          </cell>
          <cell r="I35635">
            <v>21230.098696721638</v>
          </cell>
          <cell r="J35635">
            <v>318451</v>
          </cell>
        </row>
        <row r="35636">
          <cell r="B35636" t="str">
            <v>W50</v>
          </cell>
          <cell r="C35636" t="str">
            <v>TORNILLO PARA MADERA AVELLANADO 5 x 3/4”</v>
          </cell>
          <cell r="F35636" t="str">
            <v>Ins</v>
          </cell>
          <cell r="G35636" t="str">
            <v>und</v>
          </cell>
          <cell r="H35636">
            <v>48</v>
          </cell>
          <cell r="I35636">
            <v>52.173779331739368</v>
          </cell>
          <cell r="J35636">
            <v>2504</v>
          </cell>
        </row>
        <row r="35638">
          <cell r="A35638" t="str">
            <v>OE-21.45</v>
          </cell>
          <cell r="C35638" t="str">
            <v>MÓDULO PARA MURO DE CONEXIÓN 1,00x1,00x1,20m. Incluye Malla Expandida Calibre 26 con 8X8 de agujeros por cada pulgada cuadrada, Malla electrosoldada 10x10,  Relleno en material de excavación, pintura de los elementos metálicos según detalle. Verificar especificación técnica.</v>
          </cell>
          <cell r="G35638" t="str">
            <v>und</v>
          </cell>
          <cell r="J35638">
            <v>322153</v>
          </cell>
        </row>
        <row r="35639">
          <cell r="B35639" t="str">
            <v>M03</v>
          </cell>
          <cell r="C35639" t="str">
            <v>EQUIPO BASICO ( Herramienta menor )</v>
          </cell>
          <cell r="F35639" t="str">
            <v>Ins</v>
          </cell>
          <cell r="G35639" t="str">
            <v>glb</v>
          </cell>
          <cell r="H35639">
            <v>6</v>
          </cell>
          <cell r="I35639">
            <v>2535.75</v>
          </cell>
          <cell r="J35639">
            <v>15215</v>
          </cell>
        </row>
        <row r="35640">
          <cell r="B35640" t="str">
            <v>I03</v>
          </cell>
          <cell r="C35640" t="str">
            <v>MANO DE OBRA AA (Albañileria)</v>
          </cell>
          <cell r="F35640" t="str">
            <v>Ins</v>
          </cell>
          <cell r="G35640" t="str">
            <v>hc</v>
          </cell>
          <cell r="H35640">
            <v>3</v>
          </cell>
          <cell r="I35640">
            <v>17165.400000000001</v>
          </cell>
          <cell r="J35640">
            <v>51496</v>
          </cell>
        </row>
        <row r="35641">
          <cell r="B35641" t="str">
            <v>A08A</v>
          </cell>
          <cell r="C35641" t="str">
            <v>MALLA ELECTROSOLDADA M-335  Q-6  8 mm  15 x 15 cm.</v>
          </cell>
          <cell r="F35641" t="str">
            <v>Ins</v>
          </cell>
          <cell r="G35641" t="str">
            <v>kg</v>
          </cell>
          <cell r="H35641">
            <v>39.680000000000007</v>
          </cell>
          <cell r="I35641">
            <v>2998.8</v>
          </cell>
          <cell r="J35641">
            <v>118992</v>
          </cell>
        </row>
        <row r="35642">
          <cell r="B35642" t="str">
            <v>A21</v>
          </cell>
          <cell r="C35642" t="str">
            <v>MALLA EXPANDIDA  GALVANIZADA CAL 26</v>
          </cell>
          <cell r="F35642" t="str">
            <v>Ins</v>
          </cell>
          <cell r="G35642" t="str">
            <v>m2</v>
          </cell>
          <cell r="H35642">
            <v>4</v>
          </cell>
          <cell r="I35642">
            <v>7180</v>
          </cell>
          <cell r="J35642">
            <v>28720</v>
          </cell>
        </row>
        <row r="35643">
          <cell r="B35643" t="str">
            <v>A01</v>
          </cell>
          <cell r="C35643" t="str">
            <v>ACERO 60.000 PSI</v>
          </cell>
          <cell r="F35643" t="str">
            <v>Ins</v>
          </cell>
          <cell r="G35643" t="str">
            <v>kg</v>
          </cell>
          <cell r="H35643">
            <v>14.06</v>
          </cell>
          <cell r="I35643">
            <v>2502</v>
          </cell>
          <cell r="J35643">
            <v>35178</v>
          </cell>
        </row>
        <row r="35644">
          <cell r="B35644" t="str">
            <v>O19</v>
          </cell>
          <cell r="C35644" t="str">
            <v>SOLDADURA ELECTRICA Tipo WESTARCO SUPER E- 6013  DE 1/8 o equivalente.</v>
          </cell>
          <cell r="F35644" t="str">
            <v>Ins</v>
          </cell>
          <cell r="G35644" t="str">
            <v>kg</v>
          </cell>
          <cell r="H35644">
            <v>0.32</v>
          </cell>
          <cell r="I35644">
            <v>8925</v>
          </cell>
          <cell r="J35644">
            <v>2856</v>
          </cell>
        </row>
        <row r="35645">
          <cell r="B35645" t="str">
            <v>X28</v>
          </cell>
          <cell r="C35645" t="str">
            <v>THINNER</v>
          </cell>
          <cell r="F35645" t="str">
            <v>Ins</v>
          </cell>
          <cell r="G35645" t="str">
            <v>gal</v>
          </cell>
          <cell r="H35645">
            <v>0.7</v>
          </cell>
          <cell r="I35645">
            <v>18515.090999999997</v>
          </cell>
          <cell r="J35645">
            <v>12961</v>
          </cell>
        </row>
        <row r="35646">
          <cell r="B35646" t="str">
            <v>A11</v>
          </cell>
          <cell r="C35646" t="str">
            <v>ALAMBRE NEGRO No. 17</v>
          </cell>
          <cell r="F35646" t="str">
            <v>Ins</v>
          </cell>
          <cell r="G35646" t="str">
            <v>kg</v>
          </cell>
          <cell r="H35646">
            <v>0.32</v>
          </cell>
          <cell r="I35646">
            <v>3060</v>
          </cell>
          <cell r="J35646">
            <v>979</v>
          </cell>
        </row>
        <row r="35647">
          <cell r="B35647" t="str">
            <v>X29</v>
          </cell>
          <cell r="C35647" t="str">
            <v>ACRILCOLOR 50 TIPO CORONA O EQUIVALENTE</v>
          </cell>
          <cell r="F35647" t="str">
            <v>Ins</v>
          </cell>
          <cell r="G35647" t="str">
            <v>gal</v>
          </cell>
          <cell r="H35647">
            <v>0.36</v>
          </cell>
          <cell r="I35647">
            <v>61845</v>
          </cell>
          <cell r="J35647">
            <v>22264</v>
          </cell>
        </row>
        <row r="35648">
          <cell r="B35648" t="str">
            <v>X30</v>
          </cell>
          <cell r="C35648" t="str">
            <v>CATALIZADOR PARA EPOXICOS</v>
          </cell>
          <cell r="F35648" t="str">
            <v>Ins</v>
          </cell>
          <cell r="G35648" t="str">
            <v>gal</v>
          </cell>
          <cell r="H35648">
            <v>0.22</v>
          </cell>
          <cell r="I35648">
            <v>48004.540500000003</v>
          </cell>
          <cell r="J35648">
            <v>10561</v>
          </cell>
        </row>
        <row r="35649">
          <cell r="B35649" t="str">
            <v>AA16</v>
          </cell>
          <cell r="C35649" t="str">
            <v>RELLENO CON  MATERIAL DE LA EXCAVACION (Compactado con pizón en capas de 15 cm.)</v>
          </cell>
          <cell r="F35649" t="str">
            <v>Ana</v>
          </cell>
          <cell r="G35649" t="str">
            <v>m3</v>
          </cell>
          <cell r="H35649">
            <v>1.2</v>
          </cell>
          <cell r="I35649">
            <v>12527.55</v>
          </cell>
          <cell r="J35649">
            <v>15033</v>
          </cell>
        </row>
        <row r="35650">
          <cell r="B35650" t="str">
            <v>AA16A</v>
          </cell>
          <cell r="C35650" t="str">
            <v>DESCAPOTE MANUAL E= 0,50</v>
          </cell>
          <cell r="F35650" t="str">
            <v>Ana</v>
          </cell>
          <cell r="G35650" t="str">
            <v>m2</v>
          </cell>
          <cell r="H35650">
            <v>1.2</v>
          </cell>
          <cell r="I35650">
            <v>6581.4</v>
          </cell>
          <cell r="J35650">
            <v>7898</v>
          </cell>
        </row>
        <row r="35652">
          <cell r="A35652" t="str">
            <v>OE-21.46</v>
          </cell>
          <cell r="C35652" t="str">
            <v>PUERTA METALICA EXTERIOR. Dimensiones 0,85x2,10m+ tubería cuadrada Cold Rolled ø2" tranversal cada 0,15m  + angulo 3/4 x  1/8" + anticorrosivo + pintura, tubo aguas negras para cerramiento 2"+bisagra+ falleba,portacandado. Según detalle.</v>
          </cell>
          <cell r="G35652" t="str">
            <v>und</v>
          </cell>
          <cell r="J35652">
            <v>841760</v>
          </cell>
        </row>
        <row r="35653">
          <cell r="B35653" t="str">
            <v>M03</v>
          </cell>
          <cell r="C35653" t="str">
            <v>EQUIPO BASICO ( Herramienta menor )</v>
          </cell>
          <cell r="F35653" t="str">
            <v>Ins</v>
          </cell>
          <cell r="G35653" t="str">
            <v>glb</v>
          </cell>
          <cell r="H35653">
            <v>7</v>
          </cell>
          <cell r="I35653">
            <v>2535.75</v>
          </cell>
          <cell r="J35653">
            <v>17750</v>
          </cell>
        </row>
        <row r="35654">
          <cell r="B35654" t="str">
            <v>I03</v>
          </cell>
          <cell r="C35654" t="str">
            <v>MANO DE OBRA AA (Albañileria)</v>
          </cell>
          <cell r="F35654" t="str">
            <v>Ins</v>
          </cell>
          <cell r="G35654" t="str">
            <v>hc</v>
          </cell>
          <cell r="H35654">
            <v>12</v>
          </cell>
          <cell r="I35654">
            <v>17165.400000000001</v>
          </cell>
          <cell r="J35654">
            <v>205985</v>
          </cell>
        </row>
        <row r="35655">
          <cell r="B35655" t="str">
            <v>S48A</v>
          </cell>
          <cell r="C35655" t="str">
            <v xml:space="preserve">TUBO ACERO AGUA NEGRA PARA CERRAMIENTO  2" -   - Tipo Colmena o equivalente. </v>
          </cell>
          <cell r="F35655" t="str">
            <v>Ins</v>
          </cell>
          <cell r="G35655" t="str">
            <v>m</v>
          </cell>
          <cell r="H35655">
            <v>6.2</v>
          </cell>
          <cell r="I35655">
            <v>23979.375</v>
          </cell>
          <cell r="J35655">
            <v>148672</v>
          </cell>
        </row>
        <row r="35656">
          <cell r="B35656" t="str">
            <v>E86</v>
          </cell>
          <cell r="C35656" t="str">
            <v>TUBERIA CUADRADA COLD ROLLED 2x2", E=0,70mm</v>
          </cell>
          <cell r="F35656" t="str">
            <v>Ins</v>
          </cell>
          <cell r="G35656" t="str">
            <v>m</v>
          </cell>
          <cell r="H35656">
            <v>12.4</v>
          </cell>
          <cell r="I35656">
            <v>5025.3329034483122</v>
          </cell>
          <cell r="J35656">
            <v>62314</v>
          </cell>
        </row>
        <row r="35657">
          <cell r="B35657" t="str">
            <v>O19</v>
          </cell>
          <cell r="C35657" t="str">
            <v>SOLDADURA ELECTRICA Tipo WESTARCO SUPER E- 6013  DE 1/8 o equivalente.</v>
          </cell>
          <cell r="F35657" t="str">
            <v>Ins</v>
          </cell>
          <cell r="G35657" t="str">
            <v>kg</v>
          </cell>
          <cell r="H35657">
            <v>16</v>
          </cell>
          <cell r="I35657">
            <v>8925</v>
          </cell>
          <cell r="J35657">
            <v>142800</v>
          </cell>
        </row>
        <row r="35658">
          <cell r="B35658" t="str">
            <v>X01</v>
          </cell>
          <cell r="C35658" t="str">
            <v>ANTICORROSIVO Premium - Tipo Pintuco Ref. 513 o equivalente</v>
          </cell>
          <cell r="F35658" t="str">
            <v>Ins</v>
          </cell>
          <cell r="G35658" t="str">
            <v>gal</v>
          </cell>
          <cell r="H35658">
            <v>0.8</v>
          </cell>
          <cell r="I35658">
            <v>81756.034499999994</v>
          </cell>
          <cell r="J35658">
            <v>65405</v>
          </cell>
        </row>
        <row r="35659">
          <cell r="B35659" t="str">
            <v>X04</v>
          </cell>
          <cell r="C35659" t="str">
            <v>ESMALTE SINTETICO Pintulux - Tipo Pintuco Ref. según color diseño o equivalente</v>
          </cell>
          <cell r="F35659" t="str">
            <v>Ins</v>
          </cell>
          <cell r="G35659" t="str">
            <v>gal</v>
          </cell>
          <cell r="H35659">
            <v>0.8</v>
          </cell>
          <cell r="I35659">
            <v>69194.810999999987</v>
          </cell>
          <cell r="J35659">
            <v>55356</v>
          </cell>
        </row>
        <row r="35660">
          <cell r="B35660" t="str">
            <v>O42</v>
          </cell>
          <cell r="C35660" t="str">
            <v>FALLEBA +PORTA CANDADO</v>
          </cell>
          <cell r="F35660" t="str">
            <v>Ins</v>
          </cell>
          <cell r="G35660" t="str">
            <v>und</v>
          </cell>
          <cell r="H35660">
            <v>1</v>
          </cell>
          <cell r="I35660">
            <v>45652.056915271954</v>
          </cell>
          <cell r="J35660">
            <v>45652</v>
          </cell>
        </row>
        <row r="35661">
          <cell r="B35661" t="str">
            <v>O43</v>
          </cell>
          <cell r="C35661" t="str">
            <v>BISAGRA TUBULAR DE 3/8"</v>
          </cell>
          <cell r="F35661" t="str">
            <v>Ins</v>
          </cell>
          <cell r="G35661" t="str">
            <v>und</v>
          </cell>
          <cell r="H35661">
            <v>3</v>
          </cell>
          <cell r="I35661">
            <v>32608.612082337109</v>
          </cell>
          <cell r="J35661">
            <v>97826</v>
          </cell>
        </row>
        <row r="35663">
          <cell r="A35663" t="str">
            <v>OE-21.47</v>
          </cell>
          <cell r="C35663" t="str">
            <v>SUMINISTRO, INSTALACION  Y  PUESTA EN FUNCIONAMIENTO DE GIMNASIO BIOSALUDABLE. Fabricado en crapinteria metálica y madera. Incluye 11 módulos compuestos por: masajeador, cabalgador, volante gigante, pendulo caminador, balancín para piernas, balancín para cintura y caderas, barras multinivel, ascensor, ejercitador de cintura y espalda, elíptica, volante múltiple.</v>
          </cell>
          <cell r="G35663" t="str">
            <v>und</v>
          </cell>
          <cell r="J35663" t="e">
            <v>#VALUE!</v>
          </cell>
        </row>
        <row r="35664">
          <cell r="B35664" t="str">
            <v>L43</v>
          </cell>
          <cell r="C35664" t="str">
            <v>SUMINISTRO, INSTALACION  Y  PUESTA EN FUNCIONAMIENTO DE GIMNASIO BIOSALUDABLE. Fabricado en carpintería metálica y madera. Incluye 11 módulos compuestos por: masajeador, cabalgador, volante gigante, péndulo caminador, balancín para piernas, balancín para cintura y caderas, barras multinivel, ascensor, ejercitador de cintura y espalda, elíptica, volante múltiple.</v>
          </cell>
          <cell r="F35664" t="str">
            <v>Esp</v>
          </cell>
          <cell r="G35664" t="str">
            <v>und</v>
          </cell>
          <cell r="H35664">
            <v>1</v>
          </cell>
          <cell r="I35664" t="e">
            <v>#VALUE!</v>
          </cell>
          <cell r="J35664" t="e">
            <v>#VALUE!</v>
          </cell>
        </row>
        <row r="35666">
          <cell r="A35666" t="str">
            <v xml:space="preserve">OE-21.48 </v>
          </cell>
          <cell r="C35666" t="str">
            <v>CONCRETO ESTAMPADO, COLOR Y FORMATO SEGÚN DISEÑO + PINTURA EPOXICA</v>
          </cell>
          <cell r="G35666" t="str">
            <v>m2</v>
          </cell>
          <cell r="J35666">
            <v>105845</v>
          </cell>
        </row>
        <row r="35667">
          <cell r="B35667" t="str">
            <v>M03</v>
          </cell>
          <cell r="C35667" t="str">
            <v>EQUIPO BASICO ( Herramienta menor )</v>
          </cell>
          <cell r="F35667" t="str">
            <v>Ins</v>
          </cell>
          <cell r="G35667" t="str">
            <v>glb</v>
          </cell>
          <cell r="H35667">
            <v>0.4</v>
          </cell>
          <cell r="I35667">
            <v>2535.75</v>
          </cell>
          <cell r="J35667">
            <v>1014</v>
          </cell>
        </row>
        <row r="35668">
          <cell r="B35668" t="str">
            <v>I03</v>
          </cell>
          <cell r="C35668" t="str">
            <v>MANO DE OBRA AA (Albañileria)</v>
          </cell>
          <cell r="F35668" t="str">
            <v>Ins</v>
          </cell>
          <cell r="G35668" t="str">
            <v>hc</v>
          </cell>
          <cell r="H35668">
            <v>1.2</v>
          </cell>
          <cell r="I35668">
            <v>17165.400000000001</v>
          </cell>
          <cell r="J35668">
            <v>20598</v>
          </cell>
        </row>
        <row r="35669">
          <cell r="B35669" t="str">
            <v>P05</v>
          </cell>
          <cell r="C35669" t="str">
            <v>FORMALETA SARDINEL Desde 0.20 hasta 0.60 m. de altura por 2.00 m. de longitud (Por metro lineal)</v>
          </cell>
          <cell r="F35669" t="str">
            <v>Ins</v>
          </cell>
          <cell r="G35669" t="str">
            <v>dd</v>
          </cell>
          <cell r="H35669">
            <v>1.5</v>
          </cell>
          <cell r="I35669">
            <v>998.55</v>
          </cell>
          <cell r="J35669">
            <v>1498</v>
          </cell>
        </row>
        <row r="35670">
          <cell r="B35670" t="str">
            <v>W02</v>
          </cell>
          <cell r="C35670" t="str">
            <v>LISTON 2 x 4</v>
          </cell>
          <cell r="F35670" t="str">
            <v>Ins</v>
          </cell>
          <cell r="G35670" t="str">
            <v>m</v>
          </cell>
          <cell r="H35670">
            <v>0.8</v>
          </cell>
          <cell r="I35670">
            <v>3330.9587500000002</v>
          </cell>
          <cell r="J35670">
            <v>2665</v>
          </cell>
        </row>
        <row r="35671">
          <cell r="B35671" t="str">
            <v>O13</v>
          </cell>
          <cell r="C35671" t="str">
            <v>POLIETILENO No. 6</v>
          </cell>
          <cell r="F35671" t="str">
            <v>Ins</v>
          </cell>
          <cell r="G35671" t="str">
            <v>m2</v>
          </cell>
          <cell r="H35671">
            <v>1</v>
          </cell>
          <cell r="I35671">
            <v>3456.5128807277329</v>
          </cell>
          <cell r="J35671">
            <v>3457</v>
          </cell>
        </row>
        <row r="35672">
          <cell r="B35672" t="str">
            <v>H03</v>
          </cell>
          <cell r="C35672" t="str">
            <v xml:space="preserve">CONCRETO 2.500 psi </v>
          </cell>
          <cell r="F35672" t="str">
            <v>Ins</v>
          </cell>
          <cell r="G35672" t="str">
            <v>m3</v>
          </cell>
          <cell r="H35672">
            <v>7.0000000000000007E-2</v>
          </cell>
          <cell r="I35672">
            <v>428203.65</v>
          </cell>
          <cell r="J35672">
            <v>29974</v>
          </cell>
        </row>
        <row r="35673">
          <cell r="B35673" t="str">
            <v>A05</v>
          </cell>
          <cell r="C35673" t="str">
            <v>MALLA ELECTROSOLDADA M-084  Q-2  4 mm  15 x 15 cm.</v>
          </cell>
          <cell r="F35673" t="str">
            <v>Ins</v>
          </cell>
          <cell r="G35673" t="str">
            <v>kg</v>
          </cell>
          <cell r="H35673">
            <v>1.1000000000000001</v>
          </cell>
          <cell r="I35673">
            <v>2998.8</v>
          </cell>
          <cell r="J35673">
            <v>3299</v>
          </cell>
        </row>
        <row r="35674">
          <cell r="B35674" t="str">
            <v>I35</v>
          </cell>
          <cell r="C35674" t="str">
            <v>ACABADO MOLDE REVISTAMP (Incluye color )</v>
          </cell>
          <cell r="F35674" t="str">
            <v>Ins</v>
          </cell>
          <cell r="G35674" t="str">
            <v>m2</v>
          </cell>
          <cell r="H35674">
            <v>1</v>
          </cell>
          <cell r="I35674">
            <v>33776.0355722151</v>
          </cell>
          <cell r="J35674">
            <v>33776</v>
          </cell>
        </row>
        <row r="35675">
          <cell r="B35675" t="str">
            <v>X16</v>
          </cell>
          <cell r="C35675" t="str">
            <v>PINTURA EPOXI POLIAMIDA CON CATALIZADOR - Tipo Pintuco Ref. 113243 Color según diseño o equivalente</v>
          </cell>
          <cell r="F35675" t="str">
            <v>Ins</v>
          </cell>
          <cell r="G35675" t="str">
            <v>gal</v>
          </cell>
          <cell r="H35675">
            <v>0.06</v>
          </cell>
          <cell r="I35675">
            <v>159404.96249999999</v>
          </cell>
          <cell r="J35675">
            <v>9564</v>
          </cell>
        </row>
        <row r="35677">
          <cell r="A35677" t="str">
            <v>OE-21.49</v>
          </cell>
          <cell r="C35677" t="str">
            <v xml:space="preserve">HUELLA Y CONTRAHUELLA EN CONCRETO COLOR NEGRO, ACABADO RUGOSO SOBRE SOBREPISO EN CONCRETO, PARA LA CONFORMACION DE LA HUELLA SEGÚN DETALLE
</v>
          </cell>
          <cell r="G35677" t="str">
            <v>m2</v>
          </cell>
          <cell r="J35677">
            <v>169987</v>
          </cell>
        </row>
        <row r="35678">
          <cell r="B35678" t="str">
            <v>M03</v>
          </cell>
          <cell r="C35678" t="str">
            <v>EQUIPO BASICO ( Herramienta menor )</v>
          </cell>
          <cell r="F35678" t="str">
            <v>Ins</v>
          </cell>
          <cell r="G35678" t="str">
            <v>glb</v>
          </cell>
          <cell r="H35678">
            <v>0.1</v>
          </cell>
          <cell r="I35678">
            <v>2535.75</v>
          </cell>
          <cell r="J35678">
            <v>254</v>
          </cell>
        </row>
        <row r="35679">
          <cell r="B35679" t="str">
            <v>I03</v>
          </cell>
          <cell r="C35679" t="str">
            <v>MANO DE OBRA AA (Albañileria)</v>
          </cell>
          <cell r="F35679" t="str">
            <v>Ins</v>
          </cell>
          <cell r="G35679" t="str">
            <v>hc</v>
          </cell>
          <cell r="H35679">
            <v>1.3</v>
          </cell>
          <cell r="I35679">
            <v>17165.400000000001</v>
          </cell>
          <cell r="J35679">
            <v>22315</v>
          </cell>
        </row>
        <row r="35680">
          <cell r="B35680" t="str">
            <v>H04</v>
          </cell>
          <cell r="C35680" t="str">
            <v>CONCRETO 3.000 psi</v>
          </cell>
          <cell r="F35680" t="str">
            <v>Ins</v>
          </cell>
          <cell r="G35680" t="str">
            <v>m3</v>
          </cell>
          <cell r="H35680">
            <v>0.3</v>
          </cell>
          <cell r="I35680">
            <v>442697.85</v>
          </cell>
          <cell r="J35680">
            <v>132809</v>
          </cell>
        </row>
        <row r="35681">
          <cell r="B35681" t="str">
            <v>O46</v>
          </cell>
          <cell r="C35681" t="str">
            <v xml:space="preserve">ESTAMPADO COLOR NEGRO </v>
          </cell>
          <cell r="F35681" t="str">
            <v>Ins</v>
          </cell>
          <cell r="G35681" t="str">
            <v>m2</v>
          </cell>
          <cell r="H35681">
            <v>0.5</v>
          </cell>
          <cell r="I35681">
            <v>29217.31642577405</v>
          </cell>
          <cell r="J35681">
            <v>14609</v>
          </cell>
        </row>
        <row r="35683">
          <cell r="A35683" t="str">
            <v>OE-21.50</v>
          </cell>
          <cell r="C35683" t="str">
            <v>SUMINISTRO E INSTALACIÓN DE BOLARDO  M-60,Long 83cm Diametro 24 cm -  ENBEBIDO EN UNA BASE DE CONCRETO DE 2000 PSI SEGÚN DETALLE.</v>
          </cell>
          <cell r="G35683" t="str">
            <v>und</v>
          </cell>
          <cell r="J35683">
            <v>290725</v>
          </cell>
        </row>
        <row r="35684">
          <cell r="B35684" t="str">
            <v>Z22</v>
          </cell>
          <cell r="C35684" t="str">
            <v xml:space="preserve">BOLARDO ALTO M60,EN HIERRO NODULAR E= 4mm PINTURA COLOR GRIS TEXTURISADO RAL 7010  A TODO COSTO
</v>
          </cell>
          <cell r="F35684" t="str">
            <v>Ins</v>
          </cell>
          <cell r="G35684" t="str">
            <v>und</v>
          </cell>
          <cell r="H35684">
            <v>1</v>
          </cell>
          <cell r="I35684">
            <v>74720.100000000006</v>
          </cell>
          <cell r="J35684">
            <v>74720</v>
          </cell>
        </row>
        <row r="35685">
          <cell r="B35685" t="str">
            <v>H02</v>
          </cell>
          <cell r="C35685" t="str">
            <v>CONCRETO    1:3:3    205 Kg/cm2.</v>
          </cell>
          <cell r="F35685" t="str">
            <v>Ana</v>
          </cell>
          <cell r="G35685" t="str">
            <v>m3</v>
          </cell>
          <cell r="H35685">
            <v>4.0500000000000001E-2</v>
          </cell>
          <cell r="I35685">
            <v>400885.8</v>
          </cell>
          <cell r="J35685">
            <v>16236</v>
          </cell>
        </row>
        <row r="35686">
          <cell r="B35686" t="str">
            <v>M03</v>
          </cell>
          <cell r="C35686" t="str">
            <v>EQUIPO BASICO ( Herramienta menor )</v>
          </cell>
          <cell r="F35686" t="str">
            <v>Ins</v>
          </cell>
          <cell r="G35686" t="str">
            <v>glb</v>
          </cell>
          <cell r="H35686">
            <v>1</v>
          </cell>
          <cell r="I35686">
            <v>2535.75</v>
          </cell>
          <cell r="J35686">
            <v>2536</v>
          </cell>
        </row>
        <row r="35687">
          <cell r="B35687" t="str">
            <v>I03</v>
          </cell>
          <cell r="C35687" t="str">
            <v>MANO DE OBRA AA (Albañileria)</v>
          </cell>
          <cell r="F35687" t="str">
            <v>Ins</v>
          </cell>
          <cell r="G35687" t="str">
            <v>hc</v>
          </cell>
          <cell r="H35687">
            <v>1</v>
          </cell>
          <cell r="I35687">
            <v>17165.400000000001</v>
          </cell>
          <cell r="J35687">
            <v>17165</v>
          </cell>
        </row>
        <row r="35688">
          <cell r="B35688" t="str">
            <v>AA13A</v>
          </cell>
          <cell r="C35688" t="str">
            <v>DADOS EN  CONCRETO 3.000 psi ( Sin refuerzo )</v>
          </cell>
          <cell r="F35688" t="str">
            <v>Ana</v>
          </cell>
          <cell r="G35688" t="str">
            <v>m3</v>
          </cell>
          <cell r="H35688">
            <v>0.3</v>
          </cell>
          <cell r="I35688">
            <v>600228.30000000005</v>
          </cell>
          <cell r="J35688">
            <v>180068</v>
          </cell>
        </row>
        <row r="35690">
          <cell r="A35690" t="str">
            <v>OE-21.51</v>
          </cell>
          <cell r="C35690" t="str">
            <v>CINTA EN CONFINAMIENTO EN CONCRETO  FUNDIDO EN SITIO  EN CONCRETO  DE 3,000  h=15 cm, b=30  cm.</v>
          </cell>
          <cell r="G35690" t="str">
            <v>m</v>
          </cell>
          <cell r="J35690">
            <v>64332</v>
          </cell>
        </row>
        <row r="35691">
          <cell r="B35691" t="str">
            <v>M03</v>
          </cell>
          <cell r="C35691" t="str">
            <v>EQUIPO BASICO ( Herramienta menor )</v>
          </cell>
          <cell r="F35691" t="str">
            <v>Ins</v>
          </cell>
          <cell r="G35691" t="str">
            <v>glb</v>
          </cell>
          <cell r="H35691">
            <v>0.1</v>
          </cell>
          <cell r="I35691">
            <v>2535.75</v>
          </cell>
          <cell r="J35691">
            <v>254</v>
          </cell>
        </row>
        <row r="35692">
          <cell r="B35692" t="str">
            <v>I03</v>
          </cell>
          <cell r="C35692" t="str">
            <v>MANO DE OBRA AA (Albañileria)</v>
          </cell>
          <cell r="F35692" t="str">
            <v>Ins</v>
          </cell>
          <cell r="G35692" t="str">
            <v>hc</v>
          </cell>
          <cell r="H35692">
            <v>1.6</v>
          </cell>
          <cell r="I35692">
            <v>17165.400000000001</v>
          </cell>
          <cell r="J35692">
            <v>27465</v>
          </cell>
        </row>
        <row r="35693">
          <cell r="B35693" t="str">
            <v>H04</v>
          </cell>
          <cell r="C35693" t="str">
            <v>CONCRETO 3.000 psi</v>
          </cell>
          <cell r="F35693" t="str">
            <v>Ins</v>
          </cell>
          <cell r="G35693" t="str">
            <v>m3</v>
          </cell>
          <cell r="H35693">
            <v>4.4999999999999998E-2</v>
          </cell>
          <cell r="I35693">
            <v>442697.85</v>
          </cell>
          <cell r="J35693">
            <v>19921</v>
          </cell>
        </row>
        <row r="35694">
          <cell r="B35694" t="str">
            <v>P05</v>
          </cell>
          <cell r="C35694" t="str">
            <v>FORMALETA SARDINEL Desde 0.20 hasta 0.60 m. de altura por 2.00 m. de longitud (Por metro lineal)</v>
          </cell>
          <cell r="F35694" t="str">
            <v>Ins</v>
          </cell>
          <cell r="G35694" t="str">
            <v>dd</v>
          </cell>
          <cell r="H35694">
            <v>10</v>
          </cell>
          <cell r="I35694">
            <v>998.55</v>
          </cell>
          <cell r="J35694">
            <v>9986</v>
          </cell>
        </row>
        <row r="35695">
          <cell r="B35695" t="str">
            <v>A13</v>
          </cell>
          <cell r="C35695" t="str">
            <v>ACERO 60.000 PSI ( Incluye alambre negro y figuración )</v>
          </cell>
          <cell r="F35695" t="str">
            <v>Ana</v>
          </cell>
          <cell r="G35695" t="str">
            <v>kg</v>
          </cell>
          <cell r="H35695">
            <v>2.331</v>
          </cell>
          <cell r="I35695">
            <v>2877</v>
          </cell>
          <cell r="J35695">
            <v>6706</v>
          </cell>
        </row>
        <row r="35697">
          <cell r="A35697" t="str">
            <v>OE-21.53</v>
          </cell>
          <cell r="C35697" t="str">
            <v>MATERA CONTENEDOR DE RAICES, según detalle de 2,00x2,00X1,37m (incluye suministro, construcción y filtro en gravilla. No incluye tierra)</v>
          </cell>
          <cell r="G35697" t="str">
            <v>und</v>
          </cell>
          <cell r="J35697">
            <v>1176443</v>
          </cell>
        </row>
        <row r="35698">
          <cell r="B35698" t="str">
            <v>AA64A</v>
          </cell>
          <cell r="C35698" t="str">
            <v>MATERA CONTENEDOR DE RAICES, según detalle de 2,00x2,00X1,37m (incluye suministro, construcción y filtro en gravilla. No incluye tierra)</v>
          </cell>
          <cell r="F35698" t="str">
            <v>Ana</v>
          </cell>
          <cell r="G35698" t="str">
            <v>und</v>
          </cell>
          <cell r="H35698">
            <v>1</v>
          </cell>
          <cell r="I35698">
            <v>1176443.3181662331</v>
          </cell>
          <cell r="J35698">
            <v>1176443</v>
          </cell>
        </row>
        <row r="35700">
          <cell r="A35700" t="str">
            <v>OE-21.54</v>
          </cell>
          <cell r="C35700" t="str">
            <v>CONCRETO ESTAMPADO, COLOR ARENA, FORMATO MADERA TEKA (Ver detalle)</v>
          </cell>
          <cell r="G35700" t="str">
            <v>m2</v>
          </cell>
          <cell r="J35700">
            <v>105845</v>
          </cell>
        </row>
        <row r="35701">
          <cell r="B35701" t="str">
            <v>M03</v>
          </cell>
          <cell r="C35701" t="str">
            <v>EQUIPO BASICO ( Herramienta menor )</v>
          </cell>
          <cell r="F35701" t="str">
            <v>Ins</v>
          </cell>
          <cell r="G35701" t="str">
            <v>glb</v>
          </cell>
          <cell r="H35701">
            <v>0.4</v>
          </cell>
          <cell r="I35701">
            <v>2535.75</v>
          </cell>
          <cell r="J35701">
            <v>1014</v>
          </cell>
        </row>
        <row r="35702">
          <cell r="B35702" t="str">
            <v>I03</v>
          </cell>
          <cell r="C35702" t="str">
            <v>MANO DE OBRA AA (Albañileria)</v>
          </cell>
          <cell r="F35702" t="str">
            <v>Ins</v>
          </cell>
          <cell r="G35702" t="str">
            <v>hc</v>
          </cell>
          <cell r="H35702">
            <v>1.2</v>
          </cell>
          <cell r="I35702">
            <v>17165.400000000001</v>
          </cell>
          <cell r="J35702">
            <v>20598</v>
          </cell>
        </row>
        <row r="35703">
          <cell r="B35703" t="str">
            <v>P05</v>
          </cell>
          <cell r="C35703" t="str">
            <v>FORMALETA SARDINEL Desde 0.20 hasta 0.60 m. de altura por 2.00 m. de longitud (Por metro lineal)</v>
          </cell>
          <cell r="F35703" t="str">
            <v>Ins</v>
          </cell>
          <cell r="G35703" t="str">
            <v>dd</v>
          </cell>
          <cell r="H35703">
            <v>1.5</v>
          </cell>
          <cell r="I35703">
            <v>998.55</v>
          </cell>
          <cell r="J35703">
            <v>1498</v>
          </cell>
        </row>
        <row r="35704">
          <cell r="B35704" t="str">
            <v>W02</v>
          </cell>
          <cell r="C35704" t="str">
            <v>LISTON 2 x 4</v>
          </cell>
          <cell r="F35704" t="str">
            <v>Ins</v>
          </cell>
          <cell r="G35704" t="str">
            <v>m</v>
          </cell>
          <cell r="H35704">
            <v>0.8</v>
          </cell>
          <cell r="I35704">
            <v>3330.9587500000002</v>
          </cell>
          <cell r="J35704">
            <v>2665</v>
          </cell>
        </row>
        <row r="35705">
          <cell r="B35705" t="str">
            <v>O13</v>
          </cell>
          <cell r="C35705" t="str">
            <v>POLIETILENO No. 6</v>
          </cell>
          <cell r="F35705" t="str">
            <v>Ins</v>
          </cell>
          <cell r="G35705" t="str">
            <v>m2</v>
          </cell>
          <cell r="H35705">
            <v>1</v>
          </cell>
          <cell r="I35705">
            <v>3456.5128807277329</v>
          </cell>
          <cell r="J35705">
            <v>3457</v>
          </cell>
        </row>
        <row r="35706">
          <cell r="B35706" t="str">
            <v>H03</v>
          </cell>
          <cell r="C35706" t="str">
            <v xml:space="preserve">CONCRETO 2.500 psi </v>
          </cell>
          <cell r="F35706" t="str">
            <v>Ins</v>
          </cell>
          <cell r="G35706" t="str">
            <v>m3</v>
          </cell>
          <cell r="H35706">
            <v>7.0000000000000007E-2</v>
          </cell>
          <cell r="I35706">
            <v>428203.65</v>
          </cell>
          <cell r="J35706">
            <v>29974</v>
          </cell>
        </row>
        <row r="35707">
          <cell r="B35707" t="str">
            <v>A05</v>
          </cell>
          <cell r="C35707" t="str">
            <v>MALLA ELECTROSOLDADA M-084  Q-2  4 mm  15 x 15 cm.</v>
          </cell>
          <cell r="F35707" t="str">
            <v>Ins</v>
          </cell>
          <cell r="G35707" t="str">
            <v>kg</v>
          </cell>
          <cell r="H35707">
            <v>1.1000000000000001</v>
          </cell>
          <cell r="I35707">
            <v>2998.8</v>
          </cell>
          <cell r="J35707">
            <v>3299</v>
          </cell>
        </row>
        <row r="35708">
          <cell r="B35708" t="str">
            <v>I35</v>
          </cell>
          <cell r="C35708" t="str">
            <v>ACABADO MOLDE REVISTAMP (Incluye color )</v>
          </cell>
          <cell r="F35708" t="str">
            <v>Ins</v>
          </cell>
          <cell r="G35708" t="str">
            <v>m2</v>
          </cell>
          <cell r="H35708">
            <v>1</v>
          </cell>
          <cell r="I35708">
            <v>33776.0355722151</v>
          </cell>
          <cell r="J35708">
            <v>33776</v>
          </cell>
        </row>
        <row r="35709">
          <cell r="B35709" t="str">
            <v>X16</v>
          </cell>
          <cell r="C35709" t="str">
            <v>PINTURA EPOXI POLIAMIDA CON CATALIZADOR - Tipo Pintuco Ref. 113243 Color según diseño o equivalente</v>
          </cell>
          <cell r="F35709" t="str">
            <v>Ins</v>
          </cell>
          <cell r="G35709" t="str">
            <v>gal</v>
          </cell>
          <cell r="H35709">
            <v>0.06</v>
          </cell>
          <cell r="I35709">
            <v>159404.96249999999</v>
          </cell>
          <cell r="J35709">
            <v>9564</v>
          </cell>
        </row>
        <row r="35711">
          <cell r="A35711" t="str">
            <v>OE-21.55</v>
          </cell>
          <cell r="C35711" t="str">
            <v>CERRAMIENTO REMOVIBLE PARA PISCINA . 1,20 mts de altura externa, Postes de 4,5x4,5 con parales intermedios en poste de 2.5 cm de diametro en polipropileno  de alto impacto (Incluye suministro e instalación y todos los elementos necesarios)</v>
          </cell>
          <cell r="G35711" t="str">
            <v>m</v>
          </cell>
          <cell r="J35711">
            <v>525590</v>
          </cell>
        </row>
        <row r="35712">
          <cell r="B35712" t="str">
            <v>E93</v>
          </cell>
          <cell r="C35712" t="str">
            <v>CERRAMIENTO REMOVIBLE PARA PISCINA . 1,20 mts de altura externa, Postes de 4,5x4,5 con parales intermedios en poste de 2.5 cm de diametro en polipropileno  de alto impacto (Incluye suministro e instalación y todos los elementos necesarios)</v>
          </cell>
          <cell r="F35712" t="str">
            <v>Ins</v>
          </cell>
          <cell r="G35712" t="str">
            <v>m</v>
          </cell>
          <cell r="H35712">
            <v>1</v>
          </cell>
          <cell r="I35712">
            <v>525589.68000000005</v>
          </cell>
          <cell r="J35712">
            <v>525590</v>
          </cell>
        </row>
        <row r="35714">
          <cell r="A35714" t="str">
            <v>OE-21.56</v>
          </cell>
          <cell r="C35714" t="str">
            <v xml:space="preserve">KIT DE PUERTA PARA CERRAMIENTO DE PISCINA, sistema ajustable y auto cerrable (Incluye chapas Magna Latch de apertura superior, con llave y con bisagras True Close) </v>
          </cell>
          <cell r="G35714" t="str">
            <v>und</v>
          </cell>
          <cell r="J35714">
            <v>3011775</v>
          </cell>
        </row>
        <row r="35715">
          <cell r="B35715" t="str">
            <v>E94</v>
          </cell>
          <cell r="C35715" t="str">
            <v xml:space="preserve">KIT DE PUERTA PARA CERRAMIENTO DE PISCINA, sistema ajustable y auto cerrable (Incluye chapas Magna Latch de apertura superior, con llave y con bisagras True Close) </v>
          </cell>
          <cell r="F35715" t="str">
            <v>Ins</v>
          </cell>
          <cell r="G35715" t="str">
            <v>und</v>
          </cell>
          <cell r="H35715">
            <v>1</v>
          </cell>
          <cell r="I35715">
            <v>3011774.7844132525</v>
          </cell>
          <cell r="J35715">
            <v>3011775</v>
          </cell>
        </row>
        <row r="35717">
          <cell r="A35717" t="str">
            <v>OE-21.57</v>
          </cell>
          <cell r="C35717" t="str">
            <v>SUMINISTRO E INSTALACIÓN DE CERRAMIENTO EN TUBO DE AGUAS NEGRAS 2" H=0,90m.Espaciados cada 0,30m. Incluye Tubo de aguas negras+ anticorrosivo + pintura+ anclaje mecánico. Según detalle.</v>
          </cell>
          <cell r="G35717" t="str">
            <v>m</v>
          </cell>
          <cell r="J35717">
            <v>226309</v>
          </cell>
        </row>
        <row r="35718">
          <cell r="B35718" t="str">
            <v>M03</v>
          </cell>
          <cell r="C35718" t="str">
            <v>EQUIPO BASICO ( Herramienta menor )</v>
          </cell>
          <cell r="F35718" t="str">
            <v>Ins</v>
          </cell>
          <cell r="G35718" t="str">
            <v>glb</v>
          </cell>
          <cell r="H35718">
            <v>5</v>
          </cell>
          <cell r="I35718">
            <v>2535.75</v>
          </cell>
          <cell r="J35718">
            <v>12679</v>
          </cell>
        </row>
        <row r="35719">
          <cell r="B35719" t="str">
            <v>I06</v>
          </cell>
          <cell r="C35719" t="str">
            <v>MANO DE OBRA DD (Carpintería)</v>
          </cell>
          <cell r="F35719" t="str">
            <v>Ins</v>
          </cell>
          <cell r="G35719" t="str">
            <v>hc</v>
          </cell>
          <cell r="H35719">
            <v>3</v>
          </cell>
          <cell r="I35719">
            <v>21230.098696721638</v>
          </cell>
          <cell r="J35719">
            <v>63690</v>
          </cell>
        </row>
        <row r="35720">
          <cell r="B35720" t="str">
            <v>S48A</v>
          </cell>
          <cell r="C35720" t="str">
            <v xml:space="preserve">TUBO ACERO AGUA NEGRA PARA CERRAMIENTO  2" -   - Tipo Colmena o equivalente. </v>
          </cell>
          <cell r="F35720" t="str">
            <v>Ins</v>
          </cell>
          <cell r="G35720" t="str">
            <v>m</v>
          </cell>
          <cell r="H35720">
            <v>2.99</v>
          </cell>
          <cell r="I35720">
            <v>23979.375</v>
          </cell>
          <cell r="J35720">
            <v>71698</v>
          </cell>
        </row>
        <row r="35721">
          <cell r="B35721" t="str">
            <v>O19</v>
          </cell>
          <cell r="C35721" t="str">
            <v>SOLDADURA ELECTRICA Tipo WESTARCO SUPER E- 6013  DE 1/8 o equivalente.</v>
          </cell>
          <cell r="F35721" t="str">
            <v>Ins</v>
          </cell>
          <cell r="G35721" t="str">
            <v>kg</v>
          </cell>
          <cell r="H35721">
            <v>0.6</v>
          </cell>
          <cell r="I35721">
            <v>8925</v>
          </cell>
          <cell r="J35721">
            <v>5355</v>
          </cell>
        </row>
        <row r="35722">
          <cell r="B35722" t="str">
            <v>X01</v>
          </cell>
          <cell r="C35722" t="str">
            <v>ANTICORROSIVO Premium - Tipo Pintuco Ref. 513 o equivalente</v>
          </cell>
          <cell r="F35722" t="str">
            <v>Ins</v>
          </cell>
          <cell r="G35722" t="str">
            <v>gal</v>
          </cell>
          <cell r="H35722">
            <v>0.2</v>
          </cell>
          <cell r="I35722">
            <v>81756.034499999994</v>
          </cell>
          <cell r="J35722">
            <v>16351</v>
          </cell>
        </row>
        <row r="35723">
          <cell r="B35723" t="str">
            <v>X04</v>
          </cell>
          <cell r="C35723" t="str">
            <v>ESMALTE SINTETICO Pintulux - Tipo Pintuco Ref. según color diseño o equivalente</v>
          </cell>
          <cell r="F35723" t="str">
            <v>Ins</v>
          </cell>
          <cell r="G35723" t="str">
            <v>gal</v>
          </cell>
          <cell r="H35723">
            <v>0.2</v>
          </cell>
          <cell r="I35723">
            <v>69194.810999999987</v>
          </cell>
          <cell r="J35723">
            <v>13839</v>
          </cell>
        </row>
        <row r="35724">
          <cell r="B35724" t="str">
            <v>AA35</v>
          </cell>
          <cell r="C35724" t="str">
            <v>ANCLAJES 5/8" x 8" (Incluye perforación y adhesivo epóxico)</v>
          </cell>
          <cell r="F35724" t="str">
            <v>Ana</v>
          </cell>
          <cell r="G35724" t="str">
            <v>und</v>
          </cell>
          <cell r="H35724">
            <v>3.33</v>
          </cell>
          <cell r="I35724">
            <v>11762.1</v>
          </cell>
          <cell r="J35724">
            <v>39168</v>
          </cell>
        </row>
        <row r="35725">
          <cell r="B35725" t="str">
            <v>A09</v>
          </cell>
          <cell r="C35725" t="str">
            <v>VARILLA LISA 1/2" a 1" A37</v>
          </cell>
          <cell r="F35725" t="str">
            <v>Ins</v>
          </cell>
          <cell r="G35725" t="str">
            <v>kg</v>
          </cell>
          <cell r="H35725">
            <v>1.2</v>
          </cell>
          <cell r="I35725">
            <v>2941</v>
          </cell>
          <cell r="J35725">
            <v>3529</v>
          </cell>
        </row>
        <row r="35727">
          <cell r="A35727" t="str">
            <v>OE-21.58</v>
          </cell>
          <cell r="C35727" t="str">
            <v>SUMINISTRO E INSTALACIÓN DE ASTA PARA BANDERA EN TUBERIA ESTRUCTURAL A.S.T.M.  A-500 GRADO C - Redonda 5"- CÓNICA H=12m.Incluye Tubo estructural+ anticorrosivo + pintura, y dado de cimentación. Según detalle.</v>
          </cell>
          <cell r="G35727" t="str">
            <v>und</v>
          </cell>
          <cell r="J35727">
            <v>4168740</v>
          </cell>
        </row>
        <row r="35728">
          <cell r="B35728" t="str">
            <v>M03</v>
          </cell>
          <cell r="C35728" t="str">
            <v>EQUIPO BASICO ( Herramienta menor )</v>
          </cell>
          <cell r="F35728" t="str">
            <v>Ins</v>
          </cell>
          <cell r="G35728" t="str">
            <v>glb</v>
          </cell>
          <cell r="H35728">
            <v>20</v>
          </cell>
          <cell r="I35728">
            <v>2535.75</v>
          </cell>
          <cell r="J35728">
            <v>50715</v>
          </cell>
        </row>
        <row r="35729">
          <cell r="B35729" t="str">
            <v>I06</v>
          </cell>
          <cell r="C35729" t="str">
            <v>MANO DE OBRA DD (Carpintería)</v>
          </cell>
          <cell r="F35729" t="str">
            <v>Ins</v>
          </cell>
          <cell r="G35729" t="str">
            <v>hc</v>
          </cell>
          <cell r="H35729">
            <v>40</v>
          </cell>
          <cell r="I35729">
            <v>21230.098696721638</v>
          </cell>
          <cell r="J35729">
            <v>849204</v>
          </cell>
        </row>
        <row r="35730">
          <cell r="B35730" t="str">
            <v>M22</v>
          </cell>
          <cell r="C35730" t="str">
            <v>GRUA CON BRAZO HIDRAULICO</v>
          </cell>
          <cell r="F35730" t="str">
            <v>Ins</v>
          </cell>
          <cell r="G35730" t="str">
            <v>dd</v>
          </cell>
          <cell r="H35730">
            <v>0.5</v>
          </cell>
          <cell r="I35730">
            <v>1207500</v>
          </cell>
          <cell r="J35730">
            <v>603750</v>
          </cell>
        </row>
        <row r="35731">
          <cell r="B35731" t="str">
            <v>J09</v>
          </cell>
          <cell r="C35731" t="str">
            <v>TUBERIA ESTRUCTURAL A.S.T.M.  A-500 GRADO C - Redonda, cuadrada o rectangular según diseño - Tipo Colmena o equivalente</v>
          </cell>
          <cell r="F35731" t="str">
            <v>Ins</v>
          </cell>
          <cell r="G35731" t="str">
            <v>kg</v>
          </cell>
          <cell r="H35731">
            <v>170</v>
          </cell>
          <cell r="I35731">
            <v>4037.202673938913</v>
          </cell>
          <cell r="J35731">
            <v>686324</v>
          </cell>
        </row>
        <row r="35732">
          <cell r="B35732" t="str">
            <v>O19</v>
          </cell>
          <cell r="C35732" t="str">
            <v>SOLDADURA ELECTRICA Tipo WESTARCO SUPER E- 6013  DE 1/8 o equivalente.</v>
          </cell>
          <cell r="F35732" t="str">
            <v>Ins</v>
          </cell>
          <cell r="G35732" t="str">
            <v>kg</v>
          </cell>
          <cell r="H35732">
            <v>51</v>
          </cell>
          <cell r="I35732">
            <v>8925</v>
          </cell>
          <cell r="J35732">
            <v>455175</v>
          </cell>
        </row>
        <row r="35733">
          <cell r="B35733" t="str">
            <v>X01</v>
          </cell>
          <cell r="C35733" t="str">
            <v>ANTICORROSIVO Premium - Tipo Pintuco Ref. 513 o equivalente</v>
          </cell>
          <cell r="F35733" t="str">
            <v>Ins</v>
          </cell>
          <cell r="G35733" t="str">
            <v>gal</v>
          </cell>
          <cell r="H35733">
            <v>3</v>
          </cell>
          <cell r="I35733">
            <v>81756.034499999994</v>
          </cell>
          <cell r="J35733">
            <v>245268</v>
          </cell>
        </row>
        <row r="35734">
          <cell r="B35734" t="str">
            <v>X04</v>
          </cell>
          <cell r="C35734" t="str">
            <v>ESMALTE SINTETICO Pintulux - Tipo Pintuco Ref. según color diseño o equivalente</v>
          </cell>
          <cell r="F35734" t="str">
            <v>Ins</v>
          </cell>
          <cell r="G35734" t="str">
            <v>gal</v>
          </cell>
          <cell r="H35734">
            <v>3</v>
          </cell>
          <cell r="I35734">
            <v>69194.810999999987</v>
          </cell>
          <cell r="J35734">
            <v>207584</v>
          </cell>
        </row>
        <row r="35735">
          <cell r="B35735" t="str">
            <v>F18</v>
          </cell>
          <cell r="C35735" t="str">
            <v>KIT PUNTA DE LANZA PARA BANDERA. Según diseño, incluye polea para izaje y remate en forma de Punta de Lanza.</v>
          </cell>
          <cell r="F35735" t="str">
            <v>Ins</v>
          </cell>
          <cell r="G35735" t="str">
            <v>und</v>
          </cell>
          <cell r="H35735">
            <v>1</v>
          </cell>
          <cell r="I35735">
            <v>738387.3</v>
          </cell>
          <cell r="J35735">
            <v>738387</v>
          </cell>
        </row>
        <row r="35736">
          <cell r="B35736" t="str">
            <v>AA13A</v>
          </cell>
          <cell r="C35736" t="str">
            <v>DADOS EN  CONCRETO 3.000 psi ( Sin refuerzo )</v>
          </cell>
          <cell r="F35736" t="str">
            <v>Ana</v>
          </cell>
          <cell r="G35736" t="str">
            <v>m3</v>
          </cell>
          <cell r="H35736">
            <v>0.5</v>
          </cell>
          <cell r="I35736">
            <v>600228.30000000005</v>
          </cell>
          <cell r="J35736">
            <v>300114</v>
          </cell>
        </row>
        <row r="35737">
          <cell r="B35737" t="str">
            <v>AA11</v>
          </cell>
          <cell r="C35737" t="str">
            <v>EXCAVACION MANUAL DE MATERIAL HETEROGENEO (Incluye cargue y retiro del material excavado a botadero.)</v>
          </cell>
          <cell r="F35737" t="str">
            <v>Ana</v>
          </cell>
          <cell r="G35737" t="str">
            <v>m3</v>
          </cell>
          <cell r="H35737">
            <v>0.5</v>
          </cell>
          <cell r="I35737">
            <v>64438.5</v>
          </cell>
          <cell r="J35737">
            <v>32219</v>
          </cell>
        </row>
        <row r="35739">
          <cell r="A35739" t="str">
            <v>OE-21.59</v>
          </cell>
          <cell r="C35739" t="str">
            <v>CINTA EN CONFINAMIENTO EN CONCRETO  FUNDIDO EN SITIO  EN CONCRETO  DE 3,000  h=25 cm, b=20  cm.</v>
          </cell>
          <cell r="G35739" t="str">
            <v>m</v>
          </cell>
          <cell r="J35739">
            <v>71316</v>
          </cell>
        </row>
        <row r="35740">
          <cell r="B35740" t="str">
            <v>M03</v>
          </cell>
          <cell r="C35740" t="str">
            <v>EQUIPO BASICO ( Herramienta menor )</v>
          </cell>
          <cell r="F35740" t="str">
            <v>Ins</v>
          </cell>
          <cell r="G35740" t="str">
            <v>glb</v>
          </cell>
          <cell r="H35740">
            <v>0.1</v>
          </cell>
          <cell r="I35740">
            <v>2535.75</v>
          </cell>
          <cell r="J35740">
            <v>254</v>
          </cell>
        </row>
        <row r="35741">
          <cell r="B35741" t="str">
            <v>I03</v>
          </cell>
          <cell r="C35741" t="str">
            <v>MANO DE OBRA AA (Albañileria)</v>
          </cell>
          <cell r="F35741" t="str">
            <v>Ins</v>
          </cell>
          <cell r="G35741" t="str">
            <v>hc</v>
          </cell>
          <cell r="H35741">
            <v>1.6</v>
          </cell>
          <cell r="I35741">
            <v>17165.400000000001</v>
          </cell>
          <cell r="J35741">
            <v>27465</v>
          </cell>
        </row>
        <row r="35742">
          <cell r="B35742" t="str">
            <v>H04</v>
          </cell>
          <cell r="C35742" t="str">
            <v>CONCRETO 3.000 psi</v>
          </cell>
          <cell r="F35742" t="str">
            <v>Ins</v>
          </cell>
          <cell r="G35742" t="str">
            <v>m3</v>
          </cell>
          <cell r="H35742">
            <v>0.06</v>
          </cell>
          <cell r="I35742">
            <v>442697.85</v>
          </cell>
          <cell r="J35742">
            <v>26562</v>
          </cell>
        </row>
        <row r="35743">
          <cell r="B35743" t="str">
            <v>P05</v>
          </cell>
          <cell r="C35743" t="str">
            <v>FORMALETA SARDINEL Desde 0.20 hasta 0.60 m. de altura por 2.00 m. de longitud (Por metro lineal)</v>
          </cell>
          <cell r="F35743" t="str">
            <v>Ins</v>
          </cell>
          <cell r="G35743" t="str">
            <v>dd</v>
          </cell>
          <cell r="H35743">
            <v>10</v>
          </cell>
          <cell r="I35743">
            <v>998.55</v>
          </cell>
          <cell r="J35743">
            <v>9986</v>
          </cell>
        </row>
        <row r="35744">
          <cell r="B35744" t="str">
            <v>A13</v>
          </cell>
          <cell r="C35744" t="str">
            <v>ACERO 60.000 PSI ( Incluye alambre negro y figuración )</v>
          </cell>
          <cell r="F35744" t="str">
            <v>Ana</v>
          </cell>
          <cell r="G35744" t="str">
            <v>kg</v>
          </cell>
          <cell r="H35744">
            <v>2.4500000000000002</v>
          </cell>
          <cell r="I35744">
            <v>2877</v>
          </cell>
          <cell r="J35744">
            <v>7049</v>
          </cell>
        </row>
        <row r="35746">
          <cell r="A35746" t="str">
            <v>OE-21.60</v>
          </cell>
          <cell r="C35746" t="str">
            <v>ANDEN CONCRETO 3.000 psi  Reforzado  E= 0.10m.  Acabado:  Escobiado. (Incluye malla electrosoldada M-188 y recebo compactado 0,20m.)</v>
          </cell>
          <cell r="G35746" t="str">
            <v>m2</v>
          </cell>
          <cell r="J35746">
            <v>104250</v>
          </cell>
        </row>
        <row r="35747">
          <cell r="B35747" t="str">
            <v>M03</v>
          </cell>
          <cell r="C35747" t="str">
            <v>EQUIPO BASICO ( Herramienta menor )</v>
          </cell>
          <cell r="F35747" t="str">
            <v>Ins</v>
          </cell>
          <cell r="G35747" t="str">
            <v>glb</v>
          </cell>
          <cell r="H35747">
            <v>0.4</v>
          </cell>
          <cell r="I35747">
            <v>2535.75</v>
          </cell>
          <cell r="J35747">
            <v>1014</v>
          </cell>
        </row>
        <row r="35748">
          <cell r="B35748" t="str">
            <v>I03</v>
          </cell>
          <cell r="C35748" t="str">
            <v>MANO DE OBRA AA (Albañileria)</v>
          </cell>
          <cell r="F35748" t="str">
            <v>Ins</v>
          </cell>
          <cell r="G35748" t="str">
            <v>hc</v>
          </cell>
          <cell r="H35748">
            <v>1.7</v>
          </cell>
          <cell r="I35748">
            <v>17165.400000000001</v>
          </cell>
          <cell r="J35748">
            <v>29181</v>
          </cell>
        </row>
        <row r="35749">
          <cell r="B35749" t="str">
            <v>P05</v>
          </cell>
          <cell r="C35749" t="str">
            <v>FORMALETA SARDINEL Desde 0.20 hasta 0.60 m. de altura por 2.00 m. de longitud (Por metro lineal)</v>
          </cell>
          <cell r="F35749" t="str">
            <v>Ins</v>
          </cell>
          <cell r="G35749" t="str">
            <v>dd</v>
          </cell>
          <cell r="H35749">
            <v>4</v>
          </cell>
          <cell r="I35749">
            <v>998.55</v>
          </cell>
          <cell r="J35749">
            <v>3994</v>
          </cell>
        </row>
        <row r="35750">
          <cell r="B35750" t="str">
            <v>W02</v>
          </cell>
          <cell r="C35750" t="str">
            <v>LISTON 2 x 4</v>
          </cell>
          <cell r="F35750" t="str">
            <v>Ins</v>
          </cell>
          <cell r="G35750" t="str">
            <v>m</v>
          </cell>
          <cell r="H35750">
            <v>0.8</v>
          </cell>
          <cell r="I35750">
            <v>3330.9587500000002</v>
          </cell>
          <cell r="J35750">
            <v>2665</v>
          </cell>
        </row>
        <row r="35751">
          <cell r="B35751" t="str">
            <v>O13</v>
          </cell>
          <cell r="C35751" t="str">
            <v>POLIETILENO No. 6</v>
          </cell>
          <cell r="F35751" t="str">
            <v>Ins</v>
          </cell>
          <cell r="G35751" t="str">
            <v>m2</v>
          </cell>
          <cell r="H35751">
            <v>1</v>
          </cell>
          <cell r="I35751">
            <v>3456.5128807277329</v>
          </cell>
          <cell r="J35751">
            <v>3457</v>
          </cell>
        </row>
        <row r="35752">
          <cell r="B35752" t="str">
            <v>H04</v>
          </cell>
          <cell r="C35752" t="str">
            <v>CONCRETO 3.000 psi</v>
          </cell>
          <cell r="F35752" t="str">
            <v>Ins</v>
          </cell>
          <cell r="G35752" t="str">
            <v>m3</v>
          </cell>
          <cell r="H35752">
            <v>0.1</v>
          </cell>
          <cell r="I35752">
            <v>442697.85</v>
          </cell>
          <cell r="J35752">
            <v>44270</v>
          </cell>
        </row>
        <row r="35753">
          <cell r="B35753" t="str">
            <v>A07</v>
          </cell>
          <cell r="C35753" t="str">
            <v>MALLA ELECTROSOLDADA M-188. Q-5  6.0mm  15 x 15cm.</v>
          </cell>
          <cell r="F35753" t="str">
            <v>Ins</v>
          </cell>
          <cell r="G35753" t="str">
            <v>kg</v>
          </cell>
          <cell r="H35753">
            <v>1.1000000000000001</v>
          </cell>
          <cell r="I35753">
            <v>2998.8</v>
          </cell>
          <cell r="J35753">
            <v>3299</v>
          </cell>
        </row>
        <row r="35754">
          <cell r="B35754" t="str">
            <v>AA10</v>
          </cell>
          <cell r="C35754" t="str">
            <v>RECEBO COMUN  ( Extendido y compactado )</v>
          </cell>
          <cell r="F35754" t="str">
            <v>Ana</v>
          </cell>
          <cell r="G35754" t="str">
            <v>m3</v>
          </cell>
          <cell r="H35754">
            <v>0.2</v>
          </cell>
          <cell r="I35754">
            <v>55591.199999999997</v>
          </cell>
          <cell r="J35754">
            <v>11118</v>
          </cell>
        </row>
        <row r="35755">
          <cell r="B35755" t="str">
            <v>H06</v>
          </cell>
          <cell r="C35755" t="str">
            <v>MORTERO 1:3 ( arena semilavada de peña)</v>
          </cell>
          <cell r="F35755" t="str">
            <v>Ana</v>
          </cell>
          <cell r="G35755" t="str">
            <v>m3</v>
          </cell>
          <cell r="H35755">
            <v>1.0999999999999999E-2</v>
          </cell>
          <cell r="I35755">
            <v>477433.95</v>
          </cell>
          <cell r="J35755">
            <v>5252</v>
          </cell>
        </row>
        <row r="35757">
          <cell r="A35757" t="str">
            <v>OE-21.61</v>
          </cell>
          <cell r="C35757" t="str">
            <v>CABALLOS DE FRISA. Incluye madera rolliza, alambre de púas, fijaciones con tornillos y puntillas. Según detalle.</v>
          </cell>
          <cell r="G35757" t="str">
            <v>m</v>
          </cell>
          <cell r="J35757">
            <v>47415</v>
          </cell>
        </row>
        <row r="35758">
          <cell r="B35758" t="str">
            <v>M03</v>
          </cell>
          <cell r="C35758" t="str">
            <v>EQUIPO BASICO ( Herramienta menor )</v>
          </cell>
          <cell r="F35758" t="str">
            <v>Ins</v>
          </cell>
          <cell r="G35758" t="str">
            <v>glb</v>
          </cell>
          <cell r="H35758">
            <v>0.4</v>
          </cell>
          <cell r="I35758">
            <v>2535.75</v>
          </cell>
          <cell r="J35758">
            <v>1014</v>
          </cell>
        </row>
        <row r="35759">
          <cell r="B35759" t="str">
            <v>I03</v>
          </cell>
          <cell r="C35759" t="str">
            <v>MANO DE OBRA AA (Albañileria)</v>
          </cell>
          <cell r="F35759" t="str">
            <v>Ins</v>
          </cell>
          <cell r="G35759" t="str">
            <v>hc</v>
          </cell>
          <cell r="H35759">
            <v>1.2</v>
          </cell>
          <cell r="I35759">
            <v>17165.400000000001</v>
          </cell>
          <cell r="J35759">
            <v>20598</v>
          </cell>
        </row>
        <row r="35760">
          <cell r="B35760" t="str">
            <v>W13A</v>
          </cell>
          <cell r="C35760" t="str">
            <v>MADERA ROLLIZA D=0,15m.</v>
          </cell>
          <cell r="F35760" t="str">
            <v>Ins</v>
          </cell>
          <cell r="G35760" t="str">
            <v>m</v>
          </cell>
          <cell r="H35760">
            <v>0.73</v>
          </cell>
          <cell r="I35760">
            <v>15012.196873632</v>
          </cell>
          <cell r="J35760">
            <v>10959</v>
          </cell>
        </row>
        <row r="35761">
          <cell r="B35761" t="str">
            <v>O15</v>
          </cell>
          <cell r="C35761" t="str">
            <v>PUNTILLA CON CABEZA 2"</v>
          </cell>
          <cell r="F35761" t="str">
            <v>Ins</v>
          </cell>
          <cell r="G35761" t="str">
            <v>lb</v>
          </cell>
          <cell r="H35761">
            <v>1.33</v>
          </cell>
          <cell r="I35761">
            <v>2509.5</v>
          </cell>
          <cell r="J35761">
            <v>3338</v>
          </cell>
        </row>
        <row r="35762">
          <cell r="B35762" t="str">
            <v>FF11</v>
          </cell>
          <cell r="C35762" t="str">
            <v>ALAMBRE DE PUAS  trefilado galvanizado y trenzado. Rollo x 350m</v>
          </cell>
          <cell r="F35762" t="str">
            <v>Ins</v>
          </cell>
          <cell r="G35762" t="str">
            <v>und</v>
          </cell>
          <cell r="H35762">
            <v>0.02</v>
          </cell>
          <cell r="I35762">
            <v>165795</v>
          </cell>
          <cell r="J35762">
            <v>3316</v>
          </cell>
        </row>
        <row r="35763">
          <cell r="B35763" t="str">
            <v>BB581</v>
          </cell>
          <cell r="C35763" t="str">
            <v>TORNILLO DE ACERO GALVANIZADO 5/8" X 10". Incluye 2 Tuercas, 2 Arandelas.</v>
          </cell>
          <cell r="F35763" t="str">
            <v>Ins</v>
          </cell>
          <cell r="G35763" t="str">
            <v>und</v>
          </cell>
          <cell r="H35763">
            <v>1.2</v>
          </cell>
          <cell r="I35763">
            <v>6825.0811749768645</v>
          </cell>
          <cell r="J35763">
            <v>8190</v>
          </cell>
        </row>
        <row r="35765">
          <cell r="A35765" t="str">
            <v>OE-21.62</v>
          </cell>
          <cell r="C35765" t="str">
            <v>CERRAMIENTO EN ALAMBRE DE PUAS. Incluye madera rolliza, alambre de púas, fijaciones con tornillos y puntillas. Según detalle.</v>
          </cell>
          <cell r="G35765" t="str">
            <v>m</v>
          </cell>
          <cell r="J35765">
            <v>21389</v>
          </cell>
        </row>
        <row r="35766">
          <cell r="B35766" t="str">
            <v>M03</v>
          </cell>
          <cell r="C35766" t="str">
            <v>EQUIPO BASICO ( Herramienta menor )</v>
          </cell>
          <cell r="F35766" t="str">
            <v>Ins</v>
          </cell>
          <cell r="G35766" t="str">
            <v>glb</v>
          </cell>
          <cell r="H35766">
            <v>0.4</v>
          </cell>
          <cell r="I35766">
            <v>2535.75</v>
          </cell>
          <cell r="J35766">
            <v>1014</v>
          </cell>
        </row>
        <row r="35767">
          <cell r="B35767" t="str">
            <v>I03</v>
          </cell>
          <cell r="C35767" t="str">
            <v>MANO DE OBRA AA (Albañileria)</v>
          </cell>
          <cell r="F35767" t="str">
            <v>Ins</v>
          </cell>
          <cell r="G35767" t="str">
            <v>hc</v>
          </cell>
          <cell r="H35767">
            <v>0.65</v>
          </cell>
          <cell r="I35767">
            <v>17165.400000000001</v>
          </cell>
          <cell r="J35767">
            <v>11158</v>
          </cell>
        </row>
        <row r="35768">
          <cell r="B35768" t="str">
            <v>W13A</v>
          </cell>
          <cell r="C35768" t="str">
            <v>MADERA ROLLIZA D=0,15m.</v>
          </cell>
          <cell r="F35768" t="str">
            <v>Ins</v>
          </cell>
          <cell r="G35768" t="str">
            <v>m</v>
          </cell>
          <cell r="H35768">
            <v>0.36</v>
          </cell>
          <cell r="I35768">
            <v>15012.196873632</v>
          </cell>
          <cell r="J35768">
            <v>5404</v>
          </cell>
        </row>
        <row r="35769">
          <cell r="B35769" t="str">
            <v>O15</v>
          </cell>
          <cell r="C35769" t="str">
            <v>PUNTILLA CON CABEZA 2"</v>
          </cell>
          <cell r="F35769" t="str">
            <v>Ins</v>
          </cell>
          <cell r="G35769" t="str">
            <v>lb</v>
          </cell>
          <cell r="H35769">
            <v>6.6000000000000003E-2</v>
          </cell>
          <cell r="I35769">
            <v>2509.5</v>
          </cell>
          <cell r="J35769">
            <v>166</v>
          </cell>
        </row>
        <row r="35770">
          <cell r="B35770" t="str">
            <v>FF11</v>
          </cell>
          <cell r="C35770" t="str">
            <v>ALAMBRE DE PUAS  trefilado galvanizado y trenzado. Rollo x 350m</v>
          </cell>
          <cell r="F35770" t="str">
            <v>Ins</v>
          </cell>
          <cell r="G35770" t="str">
            <v>und</v>
          </cell>
          <cell r="H35770">
            <v>2.1999999999999999E-2</v>
          </cell>
          <cell r="I35770">
            <v>165795</v>
          </cell>
          <cell r="J35770">
            <v>3647</v>
          </cell>
        </row>
        <row r="35772">
          <cell r="A35772" t="str">
            <v>OE-21.63</v>
          </cell>
          <cell r="C35772" t="str">
            <v>ARBOL FLORAMARILLO H=1.50m. Suministro y siembra.</v>
          </cell>
          <cell r="G35772" t="str">
            <v>und</v>
          </cell>
          <cell r="J35772" t="e">
            <v>#VALUE!</v>
          </cell>
        </row>
        <row r="35773">
          <cell r="B35773" t="str">
            <v>M03</v>
          </cell>
          <cell r="C35773" t="str">
            <v>EQUIPO BASICO ( Herramienta menor )</v>
          </cell>
          <cell r="F35773" t="str">
            <v>Ins</v>
          </cell>
          <cell r="G35773" t="str">
            <v>glb</v>
          </cell>
          <cell r="H35773">
            <v>0.05</v>
          </cell>
          <cell r="I35773">
            <v>2535.75</v>
          </cell>
          <cell r="J35773">
            <v>127</v>
          </cell>
        </row>
        <row r="35774">
          <cell r="B35774" t="str">
            <v>I03</v>
          </cell>
          <cell r="C35774" t="str">
            <v>MANO DE OBRA AA (Albañileria)</v>
          </cell>
          <cell r="F35774" t="str">
            <v>Ins</v>
          </cell>
          <cell r="G35774" t="str">
            <v>hc</v>
          </cell>
          <cell r="H35774">
            <v>1</v>
          </cell>
          <cell r="I35774">
            <v>17165.400000000001</v>
          </cell>
          <cell r="J35774">
            <v>17165</v>
          </cell>
        </row>
        <row r="35775">
          <cell r="B35775" t="str">
            <v>N01</v>
          </cell>
          <cell r="C35775" t="str">
            <v>TIERRA NEGRA</v>
          </cell>
          <cell r="F35775" t="str">
            <v>Ins</v>
          </cell>
          <cell r="G35775" t="str">
            <v>m3</v>
          </cell>
          <cell r="H35775">
            <v>0.1</v>
          </cell>
          <cell r="I35775">
            <v>61582.5</v>
          </cell>
          <cell r="J35775">
            <v>6158</v>
          </cell>
        </row>
        <row r="35776">
          <cell r="B35776" t="str">
            <v>N12</v>
          </cell>
          <cell r="F35776" t="str">
            <v>Ins</v>
          </cell>
          <cell r="G35776" t="str">
            <v>und</v>
          </cell>
          <cell r="H35776">
            <v>1</v>
          </cell>
          <cell r="I35776" t="e">
            <v>#VALUE!</v>
          </cell>
          <cell r="J35776" t="e">
            <v>#VALUE!</v>
          </cell>
        </row>
        <row r="35778">
          <cell r="A35778" t="str">
            <v>OE-21.64</v>
          </cell>
          <cell r="C35778" t="str">
            <v>CONCERTINA. Incluye madera rolliza, alambre galvanizado, concertina, fijaciones con tornillos y puntillas. Según detalle.</v>
          </cell>
          <cell r="G35778" t="str">
            <v>m</v>
          </cell>
          <cell r="J35778">
            <v>29318</v>
          </cell>
        </row>
        <row r="35779">
          <cell r="B35779" t="str">
            <v>M03</v>
          </cell>
          <cell r="C35779" t="str">
            <v>EQUIPO BASICO ( Herramienta menor )</v>
          </cell>
          <cell r="F35779" t="str">
            <v>Ins</v>
          </cell>
          <cell r="G35779" t="str">
            <v>glb</v>
          </cell>
          <cell r="H35779">
            <v>0.4</v>
          </cell>
          <cell r="I35779">
            <v>2535.75</v>
          </cell>
          <cell r="J35779">
            <v>1014</v>
          </cell>
        </row>
        <row r="35780">
          <cell r="B35780" t="str">
            <v>I03</v>
          </cell>
          <cell r="C35780" t="str">
            <v>MANO DE OBRA AA (Albañileria)</v>
          </cell>
          <cell r="F35780" t="str">
            <v>Ins</v>
          </cell>
          <cell r="G35780" t="str">
            <v>hc</v>
          </cell>
          <cell r="H35780">
            <v>0.4</v>
          </cell>
          <cell r="I35780">
            <v>17165.400000000001</v>
          </cell>
          <cell r="J35780">
            <v>6866</v>
          </cell>
        </row>
        <row r="35781">
          <cell r="B35781" t="str">
            <v>W13A</v>
          </cell>
          <cell r="C35781" t="str">
            <v>MADERA ROLLIZA D=0,15m.</v>
          </cell>
          <cell r="F35781" t="str">
            <v>Ins</v>
          </cell>
          <cell r="G35781" t="str">
            <v>m</v>
          </cell>
          <cell r="H35781">
            <v>0.33</v>
          </cell>
          <cell r="I35781">
            <v>15012.196873632</v>
          </cell>
          <cell r="J35781">
            <v>4954</v>
          </cell>
        </row>
        <row r="35782">
          <cell r="B35782" t="str">
            <v>O15</v>
          </cell>
          <cell r="C35782" t="str">
            <v>PUNTILLA CON CABEZA 2"</v>
          </cell>
          <cell r="F35782" t="str">
            <v>Ins</v>
          </cell>
          <cell r="G35782" t="str">
            <v>lb</v>
          </cell>
          <cell r="H35782">
            <v>6.6000000000000003E-2</v>
          </cell>
          <cell r="I35782">
            <v>2509.5</v>
          </cell>
          <cell r="J35782">
            <v>166</v>
          </cell>
        </row>
        <row r="35783">
          <cell r="B35783" t="str">
            <v>FF10</v>
          </cell>
          <cell r="C35783" t="str">
            <v>CONCERTINA  DIAMETRO 20" Rollo x 6m</v>
          </cell>
          <cell r="F35783" t="str">
            <v>Ins</v>
          </cell>
          <cell r="G35783" t="str">
            <v>und</v>
          </cell>
          <cell r="H35783">
            <v>0.2</v>
          </cell>
          <cell r="I35783">
            <v>79547.66963965114</v>
          </cell>
          <cell r="J35783">
            <v>15910</v>
          </cell>
        </row>
        <row r="35784">
          <cell r="B35784" t="str">
            <v>FF08</v>
          </cell>
          <cell r="C35784" t="str">
            <v>ALAMBRE DE AMARRE RG18</v>
          </cell>
          <cell r="F35784" t="str">
            <v>Ins</v>
          </cell>
          <cell r="G35784" t="str">
            <v>kg</v>
          </cell>
          <cell r="H35784">
            <v>0.1</v>
          </cell>
          <cell r="I35784">
            <v>4082.7350763892068</v>
          </cell>
          <cell r="J35784">
            <v>408</v>
          </cell>
        </row>
        <row r="35786">
          <cell r="A35786" t="str">
            <v>OE-21.65</v>
          </cell>
          <cell r="C35786" t="str">
            <v>MÓDULO PARA MURO DE CONEXIÓN 1,00x1,00x1,10m. Incluye Malla Expandida Calibre 26 con 8X8 de agujeros por cada pulgada cuadrada, Malla galvanizada 12-2" 10x10,  Relleno en material de excavación. Según detalle. Verificar especificación técnica.</v>
          </cell>
          <cell r="G35786" t="str">
            <v>und</v>
          </cell>
          <cell r="J35786">
            <v>241736</v>
          </cell>
        </row>
        <row r="35787">
          <cell r="B35787" t="str">
            <v>M03</v>
          </cell>
          <cell r="C35787" t="str">
            <v>EQUIPO BASICO ( Herramienta menor )</v>
          </cell>
          <cell r="F35787" t="str">
            <v>Ins</v>
          </cell>
          <cell r="G35787" t="str">
            <v>glb</v>
          </cell>
          <cell r="H35787">
            <v>6</v>
          </cell>
          <cell r="I35787">
            <v>2535.75</v>
          </cell>
          <cell r="J35787">
            <v>15215</v>
          </cell>
        </row>
        <row r="35788">
          <cell r="B35788" t="str">
            <v>I03</v>
          </cell>
          <cell r="C35788" t="str">
            <v>MANO DE OBRA AA (Albañileria)</v>
          </cell>
          <cell r="F35788" t="str">
            <v>Ins</v>
          </cell>
          <cell r="G35788" t="str">
            <v>hc</v>
          </cell>
          <cell r="H35788">
            <v>3</v>
          </cell>
          <cell r="I35788">
            <v>17165.400000000001</v>
          </cell>
          <cell r="J35788">
            <v>51496</v>
          </cell>
        </row>
        <row r="35789">
          <cell r="B35789" t="str">
            <v>A17</v>
          </cell>
          <cell r="C35789" t="str">
            <v xml:space="preserve">MALLA GALVANIZADA 14-2" </v>
          </cell>
          <cell r="F35789" t="str">
            <v>Ins</v>
          </cell>
          <cell r="G35789" t="str">
            <v>m2</v>
          </cell>
          <cell r="H35789">
            <v>4.84</v>
          </cell>
          <cell r="I35789">
            <v>17430</v>
          </cell>
          <cell r="J35789">
            <v>84361</v>
          </cell>
        </row>
        <row r="35790">
          <cell r="B35790" t="str">
            <v>A21</v>
          </cell>
          <cell r="C35790" t="str">
            <v>MALLA EXPANDIDA  GALVANIZADA CAL 26</v>
          </cell>
          <cell r="F35790" t="str">
            <v>Ins</v>
          </cell>
          <cell r="G35790" t="str">
            <v>m2</v>
          </cell>
          <cell r="H35790">
            <v>4</v>
          </cell>
          <cell r="I35790">
            <v>7180</v>
          </cell>
          <cell r="J35790">
            <v>28720</v>
          </cell>
        </row>
        <row r="35791">
          <cell r="B35791" t="str">
            <v>A01</v>
          </cell>
          <cell r="C35791" t="str">
            <v>ACERO 60.000 PSI</v>
          </cell>
          <cell r="F35791" t="str">
            <v>Ins</v>
          </cell>
          <cell r="G35791" t="str">
            <v>kg</v>
          </cell>
          <cell r="H35791">
            <v>14.06</v>
          </cell>
          <cell r="I35791">
            <v>2502</v>
          </cell>
          <cell r="J35791">
            <v>35178</v>
          </cell>
        </row>
        <row r="35792">
          <cell r="B35792" t="str">
            <v>O19</v>
          </cell>
          <cell r="C35792" t="str">
            <v>SOLDADURA ELECTRICA Tipo WESTARCO SUPER E- 6013  DE 1/8 o equivalente.</v>
          </cell>
          <cell r="F35792" t="str">
            <v>Ins</v>
          </cell>
          <cell r="G35792" t="str">
            <v>kg</v>
          </cell>
          <cell r="H35792">
            <v>0.32</v>
          </cell>
          <cell r="I35792">
            <v>8925</v>
          </cell>
          <cell r="J35792">
            <v>2856</v>
          </cell>
        </row>
        <row r="35793">
          <cell r="B35793" t="str">
            <v>A11</v>
          </cell>
          <cell r="C35793" t="str">
            <v>ALAMBRE NEGRO No. 17</v>
          </cell>
          <cell r="F35793" t="str">
            <v>Ins</v>
          </cell>
          <cell r="G35793" t="str">
            <v>kg</v>
          </cell>
          <cell r="H35793">
            <v>0.32</v>
          </cell>
          <cell r="I35793">
            <v>3060</v>
          </cell>
          <cell r="J35793">
            <v>979</v>
          </cell>
        </row>
        <row r="35794">
          <cell r="B35794" t="str">
            <v>AA16</v>
          </cell>
          <cell r="C35794" t="str">
            <v>RELLENO CON  MATERIAL DE LA EXCAVACION (Compactado con pizón en capas de 15 cm.)</v>
          </cell>
          <cell r="F35794" t="str">
            <v>Ana</v>
          </cell>
          <cell r="G35794" t="str">
            <v>m3</v>
          </cell>
          <cell r="H35794">
            <v>1.2</v>
          </cell>
          <cell r="I35794">
            <v>12527.55</v>
          </cell>
          <cell r="J35794">
            <v>15033</v>
          </cell>
        </row>
        <row r="35795">
          <cell r="B35795" t="str">
            <v>AA16A</v>
          </cell>
          <cell r="C35795" t="str">
            <v>DESCAPOTE MANUAL E= 0,50</v>
          </cell>
          <cell r="F35795" t="str">
            <v>Ana</v>
          </cell>
          <cell r="G35795" t="str">
            <v>m2</v>
          </cell>
          <cell r="H35795">
            <v>1.2</v>
          </cell>
          <cell r="I35795">
            <v>6581.4</v>
          </cell>
          <cell r="J35795">
            <v>7898</v>
          </cell>
        </row>
        <row r="35797">
          <cell r="A35797" t="str">
            <v>OE-21.66</v>
          </cell>
          <cell r="C35797" t="str">
            <v>SARDINEL EN CONCRETO PREFABRICADO TIPO IDU A-10 h=50cm, b=20 cm y L=80 cm,</v>
          </cell>
          <cell r="G35797" t="str">
            <v>m</v>
          </cell>
          <cell r="J35797">
            <v>85132</v>
          </cell>
        </row>
        <row r="35798">
          <cell r="B35798" t="str">
            <v>M03</v>
          </cell>
          <cell r="C35798" t="str">
            <v>EQUIPO BASICO ( Herramienta menor )</v>
          </cell>
          <cell r="F35798" t="str">
            <v>Ins</v>
          </cell>
          <cell r="G35798" t="str">
            <v>glb</v>
          </cell>
          <cell r="H35798">
            <v>0.01</v>
          </cell>
          <cell r="I35798">
            <v>2535.75</v>
          </cell>
          <cell r="J35798">
            <v>25</v>
          </cell>
        </row>
        <row r="35799">
          <cell r="B35799" t="str">
            <v>I03</v>
          </cell>
          <cell r="C35799" t="str">
            <v>MANO DE OBRA AA (Albañileria)</v>
          </cell>
          <cell r="F35799" t="str">
            <v>Ins</v>
          </cell>
          <cell r="G35799" t="str">
            <v>hc</v>
          </cell>
          <cell r="H35799">
            <v>1</v>
          </cell>
          <cell r="I35799">
            <v>17165.400000000001</v>
          </cell>
          <cell r="J35799">
            <v>17165</v>
          </cell>
        </row>
        <row r="35800">
          <cell r="B35800" t="str">
            <v>Z10A</v>
          </cell>
          <cell r="C35800" t="str">
            <v>SARDINEL EN CONCRETO PREFABRICADO TIPO IDU A-10 h=50 cm, b=20 cm y L=80 cm,</v>
          </cell>
          <cell r="F35800" t="str">
            <v>Ins</v>
          </cell>
          <cell r="G35800" t="str">
            <v>und</v>
          </cell>
          <cell r="H35800">
            <v>1.25</v>
          </cell>
          <cell r="I35800">
            <v>54353.25</v>
          </cell>
          <cell r="J35800">
            <v>67942</v>
          </cell>
        </row>
        <row r="35802">
          <cell r="A35802" t="str">
            <v>OE-21.67</v>
          </cell>
          <cell r="C35802" t="str">
            <v>MÓDULO PARA MURO DE CONEXIÓN 1,00x1,00x1,00m. Incluye MALLA TRIPLE TORSIÓN EN ALAMBRE GALVANIZADO. Con capa de recubrimiento de zinc 90gm/m2. Calibre BGW11 con huecos de 7,5x7,5cm., Geotextil T2100,  Relleno en material de excavación estabilizada con cal. Según detalle. Verificar especificación técnica.</v>
          </cell>
          <cell r="G35802" t="str">
            <v>und</v>
          </cell>
          <cell r="J35802">
            <v>135844</v>
          </cell>
        </row>
        <row r="35803">
          <cell r="B35803" t="str">
            <v>M03</v>
          </cell>
          <cell r="C35803" t="str">
            <v>EQUIPO BASICO ( Herramienta menor )</v>
          </cell>
          <cell r="F35803" t="str">
            <v>Ins</v>
          </cell>
          <cell r="G35803" t="str">
            <v>glb</v>
          </cell>
          <cell r="H35803">
            <v>6</v>
          </cell>
          <cell r="I35803">
            <v>2535.75</v>
          </cell>
          <cell r="J35803">
            <v>15215</v>
          </cell>
        </row>
        <row r="35804">
          <cell r="B35804" t="str">
            <v>I03</v>
          </cell>
          <cell r="C35804" t="str">
            <v>MANO DE OBRA AA (Albañileria)</v>
          </cell>
          <cell r="F35804" t="str">
            <v>Ins</v>
          </cell>
          <cell r="G35804" t="str">
            <v>hc</v>
          </cell>
          <cell r="H35804">
            <v>3</v>
          </cell>
          <cell r="I35804">
            <v>17165.400000000001</v>
          </cell>
          <cell r="J35804">
            <v>51496</v>
          </cell>
        </row>
        <row r="35805">
          <cell r="B35805" t="str">
            <v>A17A</v>
          </cell>
          <cell r="C35805" t="str">
            <v>MALLA TRIPLE TORSIÓN EN ALAMBRE GALVANIZADO. Con capa de recubrimiento de zinc 90gm/m2. Calibre BGW19 con huecos de 7,5x7,5cm.</v>
          </cell>
          <cell r="F35805" t="str">
            <v>Ins</v>
          </cell>
          <cell r="G35805" t="str">
            <v>m2</v>
          </cell>
          <cell r="H35805">
            <v>3.4</v>
          </cell>
          <cell r="I35805">
            <v>2514.6371249999997</v>
          </cell>
          <cell r="J35805">
            <v>8550</v>
          </cell>
        </row>
        <row r="35806">
          <cell r="B35806" t="str">
            <v>Q17</v>
          </cell>
          <cell r="C35806" t="str">
            <v>GEOTEXTIL TEJIDO  2100 Pavco o equivalente</v>
          </cell>
          <cell r="F35806" t="str">
            <v>Ins</v>
          </cell>
          <cell r="G35806" t="str">
            <v>m2</v>
          </cell>
          <cell r="H35806">
            <v>6</v>
          </cell>
          <cell r="I35806">
            <v>5856.4065000000001</v>
          </cell>
          <cell r="J35806">
            <v>35138</v>
          </cell>
        </row>
        <row r="35807">
          <cell r="B35807" t="str">
            <v>A18</v>
          </cell>
          <cell r="C35807" t="str">
            <v xml:space="preserve">ALAMBRE GALVANIZADO CAL 12 </v>
          </cell>
          <cell r="F35807" t="str">
            <v>Ins</v>
          </cell>
          <cell r="G35807" t="str">
            <v>kg</v>
          </cell>
          <cell r="H35807">
            <v>0.5</v>
          </cell>
          <cell r="I35807">
            <v>4778.9502263254508</v>
          </cell>
          <cell r="J35807">
            <v>2389</v>
          </cell>
        </row>
        <row r="35808">
          <cell r="B35808" t="str">
            <v>AA16</v>
          </cell>
          <cell r="C35808" t="str">
            <v>RELLENO CON  MATERIAL DE LA EXCAVACION (Compactado con pizón en capas de 15 cm.)</v>
          </cell>
          <cell r="F35808" t="str">
            <v>Ana</v>
          </cell>
          <cell r="G35808" t="str">
            <v>m3</v>
          </cell>
          <cell r="H35808">
            <v>1.2</v>
          </cell>
          <cell r="I35808">
            <v>12527.55</v>
          </cell>
          <cell r="J35808">
            <v>15033</v>
          </cell>
        </row>
        <row r="35809">
          <cell r="B35809" t="str">
            <v>B13</v>
          </cell>
          <cell r="C35809" t="str">
            <v>CAL HIDRATADA (Óxido de Calcio)</v>
          </cell>
          <cell r="F35809" t="str">
            <v>Ins</v>
          </cell>
          <cell r="G35809" t="str">
            <v>kg</v>
          </cell>
          <cell r="H35809">
            <v>0.12</v>
          </cell>
          <cell r="I35809">
            <v>1039.5</v>
          </cell>
          <cell r="J35809">
            <v>125</v>
          </cell>
        </row>
        <row r="35810">
          <cell r="B35810" t="str">
            <v>AA16A</v>
          </cell>
          <cell r="C35810" t="str">
            <v>DESCAPOTE MANUAL E= 0,50</v>
          </cell>
          <cell r="F35810" t="str">
            <v>Ana</v>
          </cell>
          <cell r="G35810" t="str">
            <v>m2</v>
          </cell>
          <cell r="H35810">
            <v>1.2</v>
          </cell>
          <cell r="I35810">
            <v>6581.4</v>
          </cell>
          <cell r="J35810">
            <v>7898</v>
          </cell>
        </row>
        <row r="35812">
          <cell r="A35812" t="str">
            <v>OE-21.68</v>
          </cell>
          <cell r="C35812" t="str">
            <v>CAÑUELA EN CONCRETO FUNDIDO EN SITIO 3,000 PSI   h=23 cm, b=20cm. Incluye pendientados.</v>
          </cell>
          <cell r="G35812" t="str">
            <v>m</v>
          </cell>
          <cell r="J35812">
            <v>52908</v>
          </cell>
        </row>
        <row r="35813">
          <cell r="B35813" t="str">
            <v>M03</v>
          </cell>
          <cell r="C35813" t="str">
            <v>EQUIPO BASICO ( Herramienta menor )</v>
          </cell>
          <cell r="F35813" t="str">
            <v>Ins</v>
          </cell>
          <cell r="G35813" t="str">
            <v>glb</v>
          </cell>
          <cell r="H35813">
            <v>0.04</v>
          </cell>
          <cell r="I35813">
            <v>2535.75</v>
          </cell>
          <cell r="J35813">
            <v>101</v>
          </cell>
        </row>
        <row r="35814">
          <cell r="B35814" t="str">
            <v>I03</v>
          </cell>
          <cell r="C35814" t="str">
            <v>MANO DE OBRA AA (Albañileria)</v>
          </cell>
          <cell r="F35814" t="str">
            <v>Ins</v>
          </cell>
          <cell r="G35814" t="str">
            <v>hc</v>
          </cell>
          <cell r="H35814">
            <v>1.1000000000000001</v>
          </cell>
          <cell r="I35814">
            <v>17165.400000000001</v>
          </cell>
          <cell r="J35814">
            <v>18882</v>
          </cell>
        </row>
        <row r="35815">
          <cell r="B35815" t="str">
            <v>H13</v>
          </cell>
          <cell r="C35815" t="str">
            <v>CONCRETO 3.000 psi - Impermeabilizado</v>
          </cell>
          <cell r="F35815" t="str">
            <v>Ins</v>
          </cell>
          <cell r="G35815" t="str">
            <v>m3</v>
          </cell>
          <cell r="H35815">
            <v>4.5999999999999999E-2</v>
          </cell>
          <cell r="I35815">
            <v>457858.989</v>
          </cell>
          <cell r="J35815">
            <v>21062</v>
          </cell>
        </row>
        <row r="35816">
          <cell r="B35816" t="str">
            <v>P05</v>
          </cell>
          <cell r="C35816" t="str">
            <v>FORMALETA SARDINEL Desde 0.20 hasta 0.60 m. de altura por 2.00 m. de longitud (Por metro lineal)</v>
          </cell>
          <cell r="F35816" t="str">
            <v>Ins</v>
          </cell>
          <cell r="G35816" t="str">
            <v>dd</v>
          </cell>
          <cell r="H35816">
            <v>10</v>
          </cell>
          <cell r="I35816">
            <v>998.55</v>
          </cell>
          <cell r="J35816">
            <v>9986</v>
          </cell>
        </row>
        <row r="35817">
          <cell r="B35817" t="str">
            <v>A13</v>
          </cell>
          <cell r="C35817" t="str">
            <v>ACERO 60.000 PSI ( Incluye alambre negro y figuración )</v>
          </cell>
          <cell r="F35817" t="str">
            <v>Ana</v>
          </cell>
          <cell r="G35817" t="str">
            <v>kg</v>
          </cell>
          <cell r="H35817">
            <v>1</v>
          </cell>
          <cell r="I35817">
            <v>2877</v>
          </cell>
          <cell r="J35817">
            <v>2877</v>
          </cell>
        </row>
        <row r="35819">
          <cell r="A35819" t="str">
            <v>OE-21.69</v>
          </cell>
          <cell r="C35819" t="str">
            <v>CUNETA RECTANGULAR A=0.5 m. H=0.20 m. (Incluye excavación, base en recebo, placa concreto, ladrillo común, pañete impermeabilizado y relleno en grava)</v>
          </cell>
          <cell r="G35819" t="str">
            <v>m</v>
          </cell>
          <cell r="J35819">
            <v>137588</v>
          </cell>
        </row>
        <row r="35820">
          <cell r="B35820" t="str">
            <v>M03</v>
          </cell>
          <cell r="C35820" t="str">
            <v>EQUIPO BASICO ( Herramienta menor )</v>
          </cell>
          <cell r="F35820" t="str">
            <v>Ins</v>
          </cell>
          <cell r="G35820" t="str">
            <v>glb</v>
          </cell>
          <cell r="H35820">
            <v>0.5</v>
          </cell>
          <cell r="I35820">
            <v>2535.75</v>
          </cell>
          <cell r="J35820">
            <v>1268</v>
          </cell>
        </row>
        <row r="35821">
          <cell r="B35821" t="str">
            <v>I03</v>
          </cell>
          <cell r="C35821" t="str">
            <v>MANO DE OBRA AA (Albañileria)</v>
          </cell>
          <cell r="F35821" t="str">
            <v>Ins</v>
          </cell>
          <cell r="G35821" t="str">
            <v>hc</v>
          </cell>
          <cell r="H35821">
            <v>1</v>
          </cell>
          <cell r="I35821">
            <v>17165.400000000001</v>
          </cell>
          <cell r="J35821">
            <v>17165</v>
          </cell>
        </row>
        <row r="35822">
          <cell r="B35822" t="str">
            <v>T05</v>
          </cell>
          <cell r="C35822" t="str">
            <v>LADRILLO TOLETE RECOCIDO (24,5 x 12 x 6 cm)</v>
          </cell>
          <cell r="F35822" t="str">
            <v>Ins</v>
          </cell>
          <cell r="G35822" t="str">
            <v>und</v>
          </cell>
          <cell r="H35822">
            <v>43</v>
          </cell>
          <cell r="I35822">
            <v>482.83149600000002</v>
          </cell>
          <cell r="J35822">
            <v>20762</v>
          </cell>
        </row>
        <row r="35823">
          <cell r="B35823" t="str">
            <v>H07</v>
          </cell>
          <cell r="C35823" t="str">
            <v>MORTERO 1:4 ( arena semilavada de peña )</v>
          </cell>
          <cell r="F35823" t="str">
            <v>Ana</v>
          </cell>
          <cell r="G35823" t="str">
            <v>m3</v>
          </cell>
          <cell r="H35823">
            <v>0.04</v>
          </cell>
          <cell r="I35823">
            <v>462939.75</v>
          </cell>
          <cell r="J35823">
            <v>18518</v>
          </cell>
        </row>
        <row r="35824">
          <cell r="B35824" t="str">
            <v>O16</v>
          </cell>
          <cell r="C35824" t="str">
            <v>SIKA-1 Impermeabilizante integral morteros o equivalente.</v>
          </cell>
          <cell r="F35824" t="str">
            <v>Ins</v>
          </cell>
          <cell r="G35824" t="str">
            <v>kg</v>
          </cell>
          <cell r="H35824">
            <v>0.45</v>
          </cell>
          <cell r="I35824">
            <v>10211.25</v>
          </cell>
          <cell r="J35824">
            <v>4595</v>
          </cell>
        </row>
        <row r="35825">
          <cell r="B35825" t="str">
            <v>AA10</v>
          </cell>
          <cell r="C35825" t="str">
            <v>RECEBO COMUN  ( Extendido y compactado )</v>
          </cell>
          <cell r="F35825" t="str">
            <v>Ana</v>
          </cell>
          <cell r="G35825" t="str">
            <v>m3</v>
          </cell>
          <cell r="H35825">
            <v>0.06</v>
          </cell>
          <cell r="I35825">
            <v>55591.199999999997</v>
          </cell>
          <cell r="J35825">
            <v>3335</v>
          </cell>
        </row>
        <row r="35826">
          <cell r="B35826" t="str">
            <v>AA11</v>
          </cell>
          <cell r="C35826" t="str">
            <v>EXCAVACION MANUAL DE MATERIAL HETEROGENEO (Incluye cargue y retiro del material excavado a botadero.)</v>
          </cell>
          <cell r="F35826" t="str">
            <v>Ana</v>
          </cell>
          <cell r="G35826" t="str">
            <v>m3</v>
          </cell>
          <cell r="H35826">
            <v>0.2</v>
          </cell>
          <cell r="I35826">
            <v>64438.5</v>
          </cell>
          <cell r="J35826">
            <v>12888</v>
          </cell>
        </row>
        <row r="35827">
          <cell r="B35827" t="str">
            <v>AA18</v>
          </cell>
          <cell r="C35827" t="str">
            <v>PLACA CONTRAPISO CONCRETO 3.000 psi  E=0.07 m ( Incluye Malla electrosoldada  4.0mm  15x 25cm  + amarre de traslapo)</v>
          </cell>
          <cell r="F35827" t="str">
            <v>Ana</v>
          </cell>
          <cell r="G35827" t="str">
            <v>m2</v>
          </cell>
          <cell r="H35827">
            <v>0.6</v>
          </cell>
          <cell r="I35827">
            <v>73297.350000000006</v>
          </cell>
          <cell r="J35827">
            <v>43978</v>
          </cell>
        </row>
        <row r="35828">
          <cell r="B35828" t="str">
            <v>AA25</v>
          </cell>
          <cell r="C35828" t="str">
            <v>RELLENO EN GRAVILLA COMUN</v>
          </cell>
          <cell r="F35828" t="str">
            <v>Ana</v>
          </cell>
          <cell r="G35828" t="str">
            <v>m3</v>
          </cell>
          <cell r="H35828">
            <v>0.125</v>
          </cell>
          <cell r="I35828">
            <v>120631.18352692925</v>
          </cell>
          <cell r="J35828">
            <v>15079</v>
          </cell>
        </row>
        <row r="35830">
          <cell r="A35830" t="str">
            <v>OE-21.70</v>
          </cell>
          <cell r="C35830" t="str">
            <v>MATERA DIMENSIONES de altura 0,85m ancho 1,00  CON PLACA EN CONCRETO Y MURO EN MAMPOSTERIA N°5 DE ALTURA 0,85m. Incluye pañete impermeabilizado, talón en concreto, sifón de 3" mortero para pendientado,filtro en gravilla comun, geotextil no tejido 2000, tierra negra, manto asfáltico asfaltico Segun Diseño</v>
          </cell>
          <cell r="G35830" t="str">
            <v>m</v>
          </cell>
          <cell r="J35830">
            <v>151894</v>
          </cell>
        </row>
        <row r="35831">
          <cell r="B35831" t="str">
            <v>M03</v>
          </cell>
          <cell r="C35831" t="str">
            <v>EQUIPO BASICO ( Herramienta menor )</v>
          </cell>
          <cell r="F35831" t="str">
            <v>Ins</v>
          </cell>
          <cell r="G35831" t="str">
            <v>glb</v>
          </cell>
          <cell r="H35831">
            <v>1</v>
          </cell>
          <cell r="I35831">
            <v>2535.75</v>
          </cell>
          <cell r="J35831">
            <v>2536</v>
          </cell>
        </row>
        <row r="35832">
          <cell r="B35832" t="str">
            <v>I03</v>
          </cell>
          <cell r="C35832" t="str">
            <v>MANO DE OBRA AA (Albañileria)</v>
          </cell>
          <cell r="F35832" t="str">
            <v>Ins</v>
          </cell>
          <cell r="G35832" t="str">
            <v>hc</v>
          </cell>
          <cell r="H35832">
            <v>6.8000000000000005E-2</v>
          </cell>
          <cell r="I35832">
            <v>17165.400000000001</v>
          </cell>
          <cell r="J35832">
            <v>1167</v>
          </cell>
        </row>
        <row r="35833">
          <cell r="B35833" t="str">
            <v>T03</v>
          </cell>
          <cell r="C35833" t="str">
            <v>BLOQUE DIVISORIO Nº 5 (33 x 23 x 11.5 cm) Arcilla Tipo Santafé o equivalente.</v>
          </cell>
          <cell r="F35833" t="str">
            <v>Ins</v>
          </cell>
          <cell r="G35833" t="str">
            <v>und</v>
          </cell>
          <cell r="H35833">
            <v>0.752</v>
          </cell>
          <cell r="I35833">
            <v>1337.7</v>
          </cell>
          <cell r="J35833">
            <v>1006</v>
          </cell>
        </row>
        <row r="35834">
          <cell r="B35834" t="str">
            <v>AA44</v>
          </cell>
          <cell r="C35834" t="str">
            <v>PAÑETE LISO MUROS 1:3  Impermeabilizado (Incluye filos y dilataciones)</v>
          </cell>
          <cell r="F35834" t="str">
            <v>Ana</v>
          </cell>
          <cell r="G35834" t="str">
            <v>m2</v>
          </cell>
          <cell r="H35834">
            <v>5.1866999999999996E-2</v>
          </cell>
          <cell r="I35834">
            <v>27469.05</v>
          </cell>
          <cell r="J35834">
            <v>1425</v>
          </cell>
        </row>
        <row r="35835">
          <cell r="B35835" t="str">
            <v>H13</v>
          </cell>
          <cell r="C35835" t="str">
            <v>CONCRETO 3.000 psi - Impermeabilizado</v>
          </cell>
          <cell r="F35835" t="str">
            <v>Ins</v>
          </cell>
          <cell r="G35835" t="str">
            <v>m3</v>
          </cell>
          <cell r="H35835">
            <v>0.11955102040816325</v>
          </cell>
          <cell r="I35835">
            <v>457858.989</v>
          </cell>
          <cell r="J35835">
            <v>54738</v>
          </cell>
        </row>
        <row r="35836">
          <cell r="B35836" t="str">
            <v>B02</v>
          </cell>
          <cell r="C35836" t="str">
            <v>GRAVILLA COMUN DE RIO</v>
          </cell>
          <cell r="F35836" t="str">
            <v>Ins</v>
          </cell>
          <cell r="G35836" t="str">
            <v>m3</v>
          </cell>
          <cell r="H35836">
            <v>0.19439999999999999</v>
          </cell>
          <cell r="I35836">
            <v>84216.3</v>
          </cell>
          <cell r="J35836">
            <v>16372</v>
          </cell>
        </row>
        <row r="35837">
          <cell r="B35837" t="str">
            <v>AA46</v>
          </cell>
          <cell r="C35837" t="str">
            <v>MEDIA CAÑA EN MORTERO 1:3 h=20 cm (terminado allanado en cemento)</v>
          </cell>
          <cell r="F35837" t="str">
            <v>Ana</v>
          </cell>
          <cell r="G35837" t="str">
            <v>m</v>
          </cell>
          <cell r="H35837">
            <v>1.02</v>
          </cell>
          <cell r="I35837">
            <v>12936</v>
          </cell>
          <cell r="J35837">
            <v>13195</v>
          </cell>
        </row>
        <row r="35838">
          <cell r="B35838" t="str">
            <v>Q12</v>
          </cell>
          <cell r="C35838" t="str">
            <v>GEOTEXTIL NO TEJIDO  2000 Pavco o equivalente</v>
          </cell>
          <cell r="F35838" t="str">
            <v>Ins</v>
          </cell>
          <cell r="G35838" t="str">
            <v>m2</v>
          </cell>
          <cell r="H35838">
            <v>0.97200000000000009</v>
          </cell>
          <cell r="I35838">
            <v>5738.9534999999996</v>
          </cell>
          <cell r="J35838">
            <v>5578</v>
          </cell>
        </row>
        <row r="35839">
          <cell r="B35839" t="str">
            <v>O66</v>
          </cell>
          <cell r="C35839" t="str">
            <v>TELA ASFALTICA No. 30</v>
          </cell>
          <cell r="F35839" t="str">
            <v>Ins</v>
          </cell>
          <cell r="G35839" t="str">
            <v>m2</v>
          </cell>
          <cell r="H35839">
            <v>3.59788</v>
          </cell>
          <cell r="I35839">
            <v>1359.75</v>
          </cell>
          <cell r="J35839">
            <v>4892</v>
          </cell>
        </row>
        <row r="35840">
          <cell r="B35840" t="str">
            <v>S34</v>
          </cell>
          <cell r="C35840" t="str">
            <v>SIFON PVC SANITARIO 3"</v>
          </cell>
          <cell r="F35840" t="str">
            <v>Ins</v>
          </cell>
          <cell r="G35840" t="str">
            <v>und</v>
          </cell>
          <cell r="H35840">
            <v>1</v>
          </cell>
          <cell r="I35840">
            <v>12531.75</v>
          </cell>
          <cell r="J35840">
            <v>12532</v>
          </cell>
        </row>
        <row r="35841">
          <cell r="B35841" t="str">
            <v>N01</v>
          </cell>
          <cell r="C35841" t="str">
            <v>TIERRA NEGRA</v>
          </cell>
          <cell r="F35841" t="str">
            <v>Ins</v>
          </cell>
          <cell r="G35841" t="str">
            <v>m3</v>
          </cell>
          <cell r="H35841">
            <v>0.62441279999999999</v>
          </cell>
          <cell r="I35841">
            <v>61582.5</v>
          </cell>
          <cell r="J35841">
            <v>38453</v>
          </cell>
        </row>
        <row r="35843">
          <cell r="A35843" t="str">
            <v>OE-21.71</v>
          </cell>
          <cell r="C35843" t="str">
            <v>PISO EN CANTO RODADO.Incluye placa de 0,20m en concreto 2000psi y material seleccionado.</v>
          </cell>
          <cell r="G35843" t="str">
            <v>m2</v>
          </cell>
          <cell r="J35843">
            <v>116247</v>
          </cell>
        </row>
        <row r="35844">
          <cell r="B35844" t="str">
            <v>M03</v>
          </cell>
          <cell r="C35844" t="str">
            <v>EQUIPO BASICO ( Herramienta menor )</v>
          </cell>
          <cell r="F35844" t="str">
            <v>Ins</v>
          </cell>
          <cell r="G35844" t="str">
            <v>glb</v>
          </cell>
          <cell r="H35844">
            <v>0.08</v>
          </cell>
          <cell r="I35844">
            <v>2535.75</v>
          </cell>
          <cell r="J35844">
            <v>203</v>
          </cell>
        </row>
        <row r="35845">
          <cell r="B35845" t="str">
            <v>I03</v>
          </cell>
          <cell r="C35845" t="str">
            <v>MANO DE OBRA AA (Albañileria)</v>
          </cell>
          <cell r="F35845" t="str">
            <v>Ins</v>
          </cell>
          <cell r="G35845" t="str">
            <v>hc</v>
          </cell>
          <cell r="H35845">
            <v>1.65</v>
          </cell>
          <cell r="I35845">
            <v>17165.400000000001</v>
          </cell>
          <cell r="J35845">
            <v>28323</v>
          </cell>
        </row>
        <row r="35846">
          <cell r="B35846" t="str">
            <v>H12</v>
          </cell>
          <cell r="C35846" t="str">
            <v>CONCRETO 2.000 psi</v>
          </cell>
          <cell r="F35846" t="str">
            <v>Ins</v>
          </cell>
          <cell r="G35846" t="str">
            <v>m3</v>
          </cell>
          <cell r="H35846">
            <v>0.2</v>
          </cell>
          <cell r="I35846">
            <v>413584.5</v>
          </cell>
          <cell r="J35846">
            <v>82717</v>
          </cell>
        </row>
        <row r="35847">
          <cell r="B35847" t="str">
            <v>B17</v>
          </cell>
          <cell r="C35847" t="str">
            <v>PIEDRA DE CANTO RODADO 3/4</v>
          </cell>
          <cell r="F35847" t="str">
            <v>Ins</v>
          </cell>
          <cell r="G35847" t="str">
            <v>m3</v>
          </cell>
          <cell r="H35847">
            <v>0.1</v>
          </cell>
          <cell r="I35847">
            <v>50040.656245439997</v>
          </cell>
          <cell r="J35847">
            <v>5004</v>
          </cell>
        </row>
        <row r="35849">
          <cell r="A35849" t="str">
            <v>OE-21.72</v>
          </cell>
          <cell r="C35849" t="str">
            <v>CUNETA TRIANGULAR EN CONCRETO B=0.60 m. H=0.20 m.(Incluye excavación, base en recebo, placa concreto, formaleta y refuerzo.)SEGÚN DETALLE.</v>
          </cell>
          <cell r="G35849" t="str">
            <v>m</v>
          </cell>
          <cell r="J35849">
            <v>127535</v>
          </cell>
        </row>
        <row r="35850">
          <cell r="B35850" t="str">
            <v>M03</v>
          </cell>
          <cell r="C35850" t="str">
            <v>EQUIPO BASICO ( Herramienta menor )</v>
          </cell>
          <cell r="F35850" t="str">
            <v>Ins</v>
          </cell>
          <cell r="G35850" t="str">
            <v>glb</v>
          </cell>
          <cell r="H35850">
            <v>0.3</v>
          </cell>
          <cell r="I35850">
            <v>2535.75</v>
          </cell>
          <cell r="J35850">
            <v>761</v>
          </cell>
        </row>
        <row r="35851">
          <cell r="B35851" t="str">
            <v>I03</v>
          </cell>
          <cell r="C35851" t="str">
            <v>MANO DE OBRA AA (Albañileria)</v>
          </cell>
          <cell r="F35851" t="str">
            <v>Ins</v>
          </cell>
          <cell r="G35851" t="str">
            <v>hc</v>
          </cell>
          <cell r="H35851">
            <v>2.25</v>
          </cell>
          <cell r="I35851">
            <v>17165.400000000001</v>
          </cell>
          <cell r="J35851">
            <v>38622</v>
          </cell>
        </row>
        <row r="35852">
          <cell r="B35852" t="str">
            <v>W02</v>
          </cell>
          <cell r="C35852" t="str">
            <v>LISTON 2 x 4</v>
          </cell>
          <cell r="F35852" t="str">
            <v>Ins</v>
          </cell>
          <cell r="G35852" t="str">
            <v>m</v>
          </cell>
          <cell r="H35852">
            <v>0.84</v>
          </cell>
          <cell r="I35852">
            <v>3330.9587500000002</v>
          </cell>
          <cell r="J35852">
            <v>2798</v>
          </cell>
        </row>
        <row r="35853">
          <cell r="B35853" t="str">
            <v>W16</v>
          </cell>
          <cell r="C35853" t="str">
            <v>TABLA CHAPA ORDINARIO 30 cm x 2 cm x 3 m.</v>
          </cell>
          <cell r="F35853" t="str">
            <v>Ins</v>
          </cell>
          <cell r="G35853" t="str">
            <v>und</v>
          </cell>
          <cell r="H35853">
            <v>0.5</v>
          </cell>
          <cell r="I35853">
            <v>5372.85</v>
          </cell>
          <cell r="J35853">
            <v>2686</v>
          </cell>
        </row>
        <row r="35854">
          <cell r="B35854" t="str">
            <v>O15</v>
          </cell>
          <cell r="C35854" t="str">
            <v>PUNTILLA CON CABEZA 2"</v>
          </cell>
          <cell r="F35854" t="str">
            <v>Ins</v>
          </cell>
          <cell r="G35854" t="str">
            <v>lb</v>
          </cell>
          <cell r="H35854">
            <v>0.03</v>
          </cell>
          <cell r="I35854">
            <v>2509.5</v>
          </cell>
          <cell r="J35854">
            <v>75</v>
          </cell>
        </row>
        <row r="35855">
          <cell r="B35855" t="str">
            <v>M06</v>
          </cell>
          <cell r="C35855" t="str">
            <v>VIBRADOR A GASOLINA</v>
          </cell>
          <cell r="F35855" t="str">
            <v>Ins</v>
          </cell>
          <cell r="G35855" t="str">
            <v>dd</v>
          </cell>
          <cell r="H35855">
            <v>2E-3</v>
          </cell>
          <cell r="I35855">
            <v>27300</v>
          </cell>
          <cell r="J35855">
            <v>55</v>
          </cell>
        </row>
        <row r="35856">
          <cell r="B35856" t="str">
            <v>H04</v>
          </cell>
          <cell r="C35856" t="str">
            <v>CONCRETO 3.000 psi</v>
          </cell>
          <cell r="F35856" t="str">
            <v>Ins</v>
          </cell>
          <cell r="G35856" t="str">
            <v>m3</v>
          </cell>
          <cell r="H35856">
            <v>0.08</v>
          </cell>
          <cell r="I35856">
            <v>442697.85</v>
          </cell>
          <cell r="J35856">
            <v>35416</v>
          </cell>
        </row>
        <row r="35857">
          <cell r="B35857" t="str">
            <v>O31</v>
          </cell>
          <cell r="C35857" t="str">
            <v>PLASTOCRETE DM de Sika Impermeabilizante para concretos o equivalente.</v>
          </cell>
          <cell r="F35857" t="str">
            <v>Ins</v>
          </cell>
          <cell r="G35857" t="str">
            <v>kg</v>
          </cell>
          <cell r="H35857">
            <v>6.8000000000000005E-2</v>
          </cell>
          <cell r="I35857">
            <v>12621</v>
          </cell>
          <cell r="J35857">
            <v>858</v>
          </cell>
        </row>
        <row r="35858">
          <cell r="B35858" t="str">
            <v>A13</v>
          </cell>
          <cell r="C35858" t="str">
            <v>ACERO 60.000 PSI ( Incluye alambre negro y figuración )</v>
          </cell>
          <cell r="F35858" t="str">
            <v>Ana</v>
          </cell>
          <cell r="G35858" t="str">
            <v>kg</v>
          </cell>
          <cell r="H35858">
            <v>8</v>
          </cell>
          <cell r="I35858">
            <v>2877</v>
          </cell>
          <cell r="J35858">
            <v>23016</v>
          </cell>
        </row>
        <row r="35859">
          <cell r="B35859" t="str">
            <v>AA10</v>
          </cell>
          <cell r="C35859" t="str">
            <v>RECEBO COMUN  ( Extendido y compactado )</v>
          </cell>
          <cell r="F35859" t="str">
            <v>Ana</v>
          </cell>
          <cell r="G35859" t="str">
            <v>m3</v>
          </cell>
          <cell r="H35859">
            <v>0.14000000000000001</v>
          </cell>
          <cell r="I35859">
            <v>55591.199999999997</v>
          </cell>
          <cell r="J35859">
            <v>7783</v>
          </cell>
        </row>
        <row r="35860">
          <cell r="B35860" t="str">
            <v>AA11</v>
          </cell>
          <cell r="C35860" t="str">
            <v>EXCAVACION MANUAL DE MATERIAL HETEROGENEO (Incluye cargue y retiro del material excavado a botadero.)</v>
          </cell>
          <cell r="F35860" t="str">
            <v>Ana</v>
          </cell>
          <cell r="G35860" t="str">
            <v>m3</v>
          </cell>
          <cell r="H35860">
            <v>0.24</v>
          </cell>
          <cell r="I35860">
            <v>64438.5</v>
          </cell>
          <cell r="J35860">
            <v>15465</v>
          </cell>
        </row>
        <row r="35862">
          <cell r="A35862" t="str">
            <v>OE-21.73</v>
          </cell>
          <cell r="C35862" t="str">
            <v>RELLENO EN GRAVILLA FINA 1/2"</v>
          </cell>
          <cell r="G35862" t="str">
            <v>m3</v>
          </cell>
          <cell r="J35862">
            <v>74771</v>
          </cell>
        </row>
        <row r="35863">
          <cell r="B35863" t="str">
            <v>M03</v>
          </cell>
          <cell r="C35863" t="str">
            <v>EQUIPO BASICO ( Herramienta menor )</v>
          </cell>
          <cell r="F35863" t="str">
            <v>Ins</v>
          </cell>
          <cell r="G35863" t="str">
            <v>glb</v>
          </cell>
          <cell r="H35863">
            <v>0.1</v>
          </cell>
          <cell r="I35863">
            <v>2535.75</v>
          </cell>
          <cell r="J35863">
            <v>254</v>
          </cell>
        </row>
        <row r="35864">
          <cell r="B35864" t="str">
            <v>I03</v>
          </cell>
          <cell r="C35864" t="str">
            <v>MANO DE OBRA AA (Albañileria)</v>
          </cell>
          <cell r="F35864" t="str">
            <v>Ins</v>
          </cell>
          <cell r="G35864" t="str">
            <v>hc</v>
          </cell>
          <cell r="H35864">
            <v>1</v>
          </cell>
          <cell r="I35864">
            <v>17165.400000000001</v>
          </cell>
          <cell r="J35864">
            <v>17165</v>
          </cell>
        </row>
        <row r="35865">
          <cell r="B35865" t="str">
            <v>B07</v>
          </cell>
          <cell r="C35865" t="str">
            <v>GRAVILLA FINA 1/2"</v>
          </cell>
          <cell r="F35865" t="str">
            <v>Ins</v>
          </cell>
          <cell r="G35865" t="str">
            <v>m3</v>
          </cell>
          <cell r="H35865">
            <v>1</v>
          </cell>
          <cell r="I35865">
            <v>57352.05</v>
          </cell>
          <cell r="J35865">
            <v>57352</v>
          </cell>
        </row>
        <row r="35867">
          <cell r="A35867" t="str">
            <v>OE-21.74</v>
          </cell>
          <cell r="C35867" t="str">
            <v>CINTA EN CONFINAMIENTO EN CONCRETO  FUNDIDO EN SITIO  EN CONCRETO  DE 3,000  h=25 cm, b=25  cm.Incluye refuerzo.</v>
          </cell>
          <cell r="G35867" t="str">
            <v>m</v>
          </cell>
          <cell r="J35867">
            <v>73673</v>
          </cell>
        </row>
        <row r="35868">
          <cell r="B35868" t="str">
            <v>M03</v>
          </cell>
          <cell r="C35868" t="str">
            <v>EQUIPO BASICO ( Herramienta menor )</v>
          </cell>
          <cell r="F35868" t="str">
            <v>Ins</v>
          </cell>
          <cell r="G35868" t="str">
            <v>glb</v>
          </cell>
          <cell r="H35868">
            <v>0.1</v>
          </cell>
          <cell r="I35868">
            <v>2535.75</v>
          </cell>
          <cell r="J35868">
            <v>254</v>
          </cell>
        </row>
        <row r="35869">
          <cell r="B35869" t="str">
            <v>I03</v>
          </cell>
          <cell r="C35869" t="str">
            <v>MANO DE OBRA AA (Albañileria)</v>
          </cell>
          <cell r="F35869" t="str">
            <v>Ins</v>
          </cell>
          <cell r="G35869" t="str">
            <v>hc</v>
          </cell>
          <cell r="H35869">
            <v>1.6</v>
          </cell>
          <cell r="I35869">
            <v>17165.400000000001</v>
          </cell>
          <cell r="J35869">
            <v>27465</v>
          </cell>
        </row>
        <row r="35870">
          <cell r="B35870" t="str">
            <v>H04</v>
          </cell>
          <cell r="C35870" t="str">
            <v>CONCRETO 3.000 psi</v>
          </cell>
          <cell r="F35870" t="str">
            <v>Ins</v>
          </cell>
          <cell r="G35870" t="str">
            <v>m3</v>
          </cell>
          <cell r="H35870">
            <v>6.5000000000000002E-2</v>
          </cell>
          <cell r="I35870">
            <v>442697.85</v>
          </cell>
          <cell r="J35870">
            <v>28775</v>
          </cell>
        </row>
        <row r="35871">
          <cell r="B35871" t="str">
            <v>P05</v>
          </cell>
          <cell r="C35871" t="str">
            <v>FORMALETA SARDINEL Desde 0.20 hasta 0.60 m. de altura por 2.00 m. de longitud (Por metro lineal)</v>
          </cell>
          <cell r="F35871" t="str">
            <v>Ins</v>
          </cell>
          <cell r="G35871" t="str">
            <v>dd</v>
          </cell>
          <cell r="H35871">
            <v>10</v>
          </cell>
          <cell r="I35871">
            <v>998.55</v>
          </cell>
          <cell r="J35871">
            <v>9986</v>
          </cell>
        </row>
        <row r="35872">
          <cell r="B35872" t="str">
            <v>A13</v>
          </cell>
          <cell r="C35872" t="str">
            <v>ACERO 60.000 PSI ( Incluye alambre negro y figuración )</v>
          </cell>
          <cell r="F35872" t="str">
            <v>Ana</v>
          </cell>
          <cell r="G35872" t="str">
            <v>kg</v>
          </cell>
          <cell r="H35872">
            <v>2.5</v>
          </cell>
          <cell r="I35872">
            <v>2877</v>
          </cell>
          <cell r="J35872">
            <v>7193</v>
          </cell>
        </row>
        <row r="35874">
          <cell r="A35874" t="str">
            <v>OE-21.75</v>
          </cell>
          <cell r="C35874" t="str">
            <v>CAMA EN ARENA DE PEÑA Nivelación h=5cm  (Extendida, humedecida y compactada)</v>
          </cell>
          <cell r="G35874" t="str">
            <v>m2</v>
          </cell>
          <cell r="J35874">
            <v>17681</v>
          </cell>
        </row>
        <row r="35875">
          <cell r="B35875" t="str">
            <v>M03</v>
          </cell>
          <cell r="C35875" t="str">
            <v>EQUIPO BASICO ( Herramienta menor )</v>
          </cell>
          <cell r="F35875" t="str">
            <v>Ins</v>
          </cell>
          <cell r="G35875" t="str">
            <v>glb</v>
          </cell>
          <cell r="H35875">
            <v>0.01</v>
          </cell>
          <cell r="I35875">
            <v>2535.75</v>
          </cell>
          <cell r="J35875">
            <v>25</v>
          </cell>
        </row>
        <row r="35876">
          <cell r="B35876" t="str">
            <v>I03</v>
          </cell>
          <cell r="C35876" t="str">
            <v>MANO DE OBRA AA (Albañileria)</v>
          </cell>
          <cell r="F35876" t="str">
            <v>Ins</v>
          </cell>
          <cell r="G35876" t="str">
            <v>hc</v>
          </cell>
          <cell r="H35876">
            <v>0.8</v>
          </cell>
          <cell r="I35876">
            <v>17165.400000000001</v>
          </cell>
          <cell r="J35876">
            <v>13732</v>
          </cell>
        </row>
        <row r="35877">
          <cell r="B35877" t="str">
            <v>B01</v>
          </cell>
          <cell r="C35877" t="str">
            <v xml:space="preserve">ARENA DE PEÑA </v>
          </cell>
          <cell r="F35877" t="str">
            <v>Ins</v>
          </cell>
          <cell r="G35877" t="str">
            <v>m3</v>
          </cell>
          <cell r="H35877">
            <v>5.5E-2</v>
          </cell>
          <cell r="I35877">
            <v>71346.45</v>
          </cell>
          <cell r="J35877">
            <v>3924</v>
          </cell>
        </row>
        <row r="35879">
          <cell r="A35879" t="str">
            <v xml:space="preserve">OE-21.76 </v>
          </cell>
          <cell r="C35879" t="str">
            <v>PISO EXTERIOR EN CONCRETO ESTAMPADO. Formato 61cmx61cm, tipo "Cantera Resaque". Color gris con endurecedor para tráfico pesado.</v>
          </cell>
          <cell r="G35879" t="str">
            <v>m2</v>
          </cell>
          <cell r="J35879">
            <v>100522</v>
          </cell>
        </row>
        <row r="35880">
          <cell r="B35880" t="str">
            <v>M03</v>
          </cell>
          <cell r="C35880" t="str">
            <v>EQUIPO BASICO ( Herramienta menor )</v>
          </cell>
          <cell r="F35880" t="str">
            <v>Ins</v>
          </cell>
          <cell r="G35880" t="str">
            <v>glb</v>
          </cell>
          <cell r="H35880">
            <v>0.4</v>
          </cell>
          <cell r="I35880">
            <v>2535.75</v>
          </cell>
          <cell r="J35880">
            <v>1014</v>
          </cell>
        </row>
        <row r="35881">
          <cell r="B35881" t="str">
            <v>I03</v>
          </cell>
          <cell r="C35881" t="str">
            <v>MANO DE OBRA AA (Albañileria)</v>
          </cell>
          <cell r="F35881" t="str">
            <v>Ins</v>
          </cell>
          <cell r="G35881" t="str">
            <v>hc</v>
          </cell>
          <cell r="H35881">
            <v>1.88</v>
          </cell>
          <cell r="I35881">
            <v>17165.400000000001</v>
          </cell>
          <cell r="J35881">
            <v>32271</v>
          </cell>
        </row>
        <row r="35882">
          <cell r="B35882" t="str">
            <v>P05</v>
          </cell>
          <cell r="C35882" t="str">
            <v>FORMALETA SARDINEL Desde 0.20 hasta 0.60 m. de altura por 2.00 m. de longitud (Por metro lineal)</v>
          </cell>
          <cell r="F35882" t="str">
            <v>Ins</v>
          </cell>
          <cell r="G35882" t="str">
            <v>dd</v>
          </cell>
          <cell r="H35882">
            <v>1.5</v>
          </cell>
          <cell r="I35882">
            <v>998.55</v>
          </cell>
          <cell r="J35882">
            <v>1498</v>
          </cell>
        </row>
        <row r="35883">
          <cell r="B35883" t="str">
            <v>W02</v>
          </cell>
          <cell r="C35883" t="str">
            <v>LISTON 2 x 4</v>
          </cell>
          <cell r="F35883" t="str">
            <v>Ins</v>
          </cell>
          <cell r="G35883" t="str">
            <v>m</v>
          </cell>
          <cell r="H35883">
            <v>0.8</v>
          </cell>
          <cell r="I35883">
            <v>3330.9587500000002</v>
          </cell>
          <cell r="J35883">
            <v>2665</v>
          </cell>
        </row>
        <row r="35884">
          <cell r="B35884" t="str">
            <v>O13</v>
          </cell>
          <cell r="C35884" t="str">
            <v>POLIETILENO No. 6</v>
          </cell>
          <cell r="F35884" t="str">
            <v>Ins</v>
          </cell>
          <cell r="G35884" t="str">
            <v>m2</v>
          </cell>
          <cell r="H35884">
            <v>1</v>
          </cell>
          <cell r="I35884">
            <v>3456.5128807277329</v>
          </cell>
          <cell r="J35884">
            <v>3457</v>
          </cell>
        </row>
        <row r="35885">
          <cell r="B35885" t="str">
            <v>H03</v>
          </cell>
          <cell r="C35885" t="str">
            <v xml:space="preserve">CONCRETO 2.500 psi </v>
          </cell>
          <cell r="F35885" t="str">
            <v>Ins</v>
          </cell>
          <cell r="G35885" t="str">
            <v>m3</v>
          </cell>
          <cell r="H35885">
            <v>7.0000000000000007E-2</v>
          </cell>
          <cell r="I35885">
            <v>428203.65</v>
          </cell>
          <cell r="J35885">
            <v>29974</v>
          </cell>
        </row>
        <row r="35886">
          <cell r="B35886" t="str">
            <v>O06</v>
          </cell>
          <cell r="C35886" t="str">
            <v>ENDURECEDOR Color Gris  Tipo Rocktop de Toxement o equivalente.</v>
          </cell>
          <cell r="F35886" t="str">
            <v>Ins</v>
          </cell>
          <cell r="G35886" t="str">
            <v>kg</v>
          </cell>
          <cell r="H35886">
            <v>7</v>
          </cell>
          <cell r="I35886">
            <v>1036.9538642183199</v>
          </cell>
          <cell r="J35886">
            <v>7259</v>
          </cell>
        </row>
        <row r="35887">
          <cell r="B35887" t="str">
            <v>O40</v>
          </cell>
          <cell r="C35887" t="str">
            <v xml:space="preserve">SIKA SEPAROL </v>
          </cell>
          <cell r="F35887" t="str">
            <v>Ins</v>
          </cell>
          <cell r="G35887" t="str">
            <v>kg</v>
          </cell>
          <cell r="H35887">
            <v>0.35</v>
          </cell>
          <cell r="I35887">
            <v>18242.7</v>
          </cell>
          <cell r="J35887">
            <v>6385</v>
          </cell>
        </row>
        <row r="35888">
          <cell r="B35888" t="str">
            <v>A05</v>
          </cell>
          <cell r="C35888" t="str">
            <v>MALLA ELECTROSOLDADA M-084  Q-2  4 mm  15 x 15 cm.</v>
          </cell>
          <cell r="F35888" t="str">
            <v>Ins</v>
          </cell>
          <cell r="G35888" t="str">
            <v>kg</v>
          </cell>
          <cell r="H35888">
            <v>1.1000000000000001</v>
          </cell>
          <cell r="I35888">
            <v>2998.8</v>
          </cell>
          <cell r="J35888">
            <v>3299</v>
          </cell>
        </row>
        <row r="35889">
          <cell r="B35889" t="str">
            <v>I35A</v>
          </cell>
          <cell r="C35889" t="str">
            <v>ACABADO MOLDE CANTERA RESAQUE</v>
          </cell>
          <cell r="F35889" t="str">
            <v>Ins</v>
          </cell>
          <cell r="G35889" t="str">
            <v>m2</v>
          </cell>
          <cell r="H35889">
            <v>1</v>
          </cell>
          <cell r="I35889">
            <v>12699.789375152875</v>
          </cell>
          <cell r="J35889">
            <v>12700</v>
          </cell>
        </row>
        <row r="35891">
          <cell r="A35891" t="str">
            <v>OE-21.77</v>
          </cell>
          <cell r="C35891" t="str">
            <v>PISO EN LOSETA DE CONCRETO ECOLOGICO TIPO GRAMOQUIN. H=9 cm, b=29 cm y L=43 cm, incluye sello de arena.</v>
          </cell>
          <cell r="G35891" t="str">
            <v>m2</v>
          </cell>
          <cell r="J35891">
            <v>93190</v>
          </cell>
        </row>
        <row r="35892">
          <cell r="B35892" t="str">
            <v>M03</v>
          </cell>
          <cell r="C35892" t="str">
            <v>EQUIPO BASICO ( Herramienta menor )</v>
          </cell>
          <cell r="F35892" t="str">
            <v>Ins</v>
          </cell>
          <cell r="G35892" t="str">
            <v>glb</v>
          </cell>
          <cell r="H35892">
            <v>0.01</v>
          </cell>
          <cell r="I35892">
            <v>2535.75</v>
          </cell>
          <cell r="J35892">
            <v>25</v>
          </cell>
        </row>
        <row r="35893">
          <cell r="B35893" t="str">
            <v>B06</v>
          </cell>
          <cell r="C35893" t="str">
            <v>ARENA LAVADA DE RIO</v>
          </cell>
          <cell r="F35893" t="str">
            <v>Ins</v>
          </cell>
          <cell r="G35893" t="str">
            <v>m3</v>
          </cell>
          <cell r="H35893">
            <v>0.03</v>
          </cell>
          <cell r="I35893">
            <v>106312.5</v>
          </cell>
          <cell r="J35893">
            <v>3189</v>
          </cell>
        </row>
        <row r="35894">
          <cell r="B35894" t="str">
            <v>I03</v>
          </cell>
          <cell r="C35894" t="str">
            <v>MANO DE OBRA AA (Albañileria)</v>
          </cell>
          <cell r="F35894" t="str">
            <v>Ins</v>
          </cell>
          <cell r="G35894" t="str">
            <v>hc</v>
          </cell>
          <cell r="H35894">
            <v>1</v>
          </cell>
          <cell r="I35894">
            <v>17165.400000000001</v>
          </cell>
          <cell r="J35894">
            <v>17165</v>
          </cell>
        </row>
        <row r="35895">
          <cell r="B35895" t="str">
            <v>M07</v>
          </cell>
          <cell r="C35895" t="str">
            <v>VIBROCOMPACTADOR Manual Saltarín</v>
          </cell>
          <cell r="F35895" t="str">
            <v>Ins</v>
          </cell>
          <cell r="G35895" t="str">
            <v>dd</v>
          </cell>
          <cell r="H35895">
            <v>0.1</v>
          </cell>
          <cell r="I35895">
            <v>45202.5</v>
          </cell>
          <cell r="J35895">
            <v>4520</v>
          </cell>
        </row>
        <row r="35896">
          <cell r="B35896" t="str">
            <v>Z20A</v>
          </cell>
          <cell r="C35896" t="str">
            <v>LOSETA DE CONCRETO TIPO GRAMOQUIN  O ADOQUIN ECOLOGICO. H=9 cm, b=29 cm y L=43 cm.</v>
          </cell>
          <cell r="F35896" t="str">
            <v>Ins</v>
          </cell>
          <cell r="G35896" t="str">
            <v>m2</v>
          </cell>
          <cell r="H35896">
            <v>0.7</v>
          </cell>
          <cell r="I35896">
            <v>56172.9</v>
          </cell>
          <cell r="J35896">
            <v>39321</v>
          </cell>
        </row>
        <row r="35897">
          <cell r="B35897" t="str">
            <v>B01</v>
          </cell>
          <cell r="C35897" t="str">
            <v xml:space="preserve">ARENA DE PEÑA </v>
          </cell>
          <cell r="F35897" t="str">
            <v>Ins</v>
          </cell>
          <cell r="G35897" t="str">
            <v>m3</v>
          </cell>
          <cell r="H35897">
            <v>7.0000000000000001E-3</v>
          </cell>
          <cell r="I35897">
            <v>71346.45</v>
          </cell>
          <cell r="J35897">
            <v>499</v>
          </cell>
        </row>
        <row r="35898">
          <cell r="B35898" t="str">
            <v>N01</v>
          </cell>
          <cell r="C35898" t="str">
            <v>TIERRA NEGRA</v>
          </cell>
          <cell r="F35898" t="str">
            <v>Ins</v>
          </cell>
          <cell r="G35898" t="str">
            <v>m3</v>
          </cell>
          <cell r="H35898">
            <v>0.1</v>
          </cell>
          <cell r="I35898">
            <v>61582.5</v>
          </cell>
          <cell r="J35898">
            <v>6158</v>
          </cell>
        </row>
        <row r="35899">
          <cell r="B35899" t="str">
            <v>N02</v>
          </cell>
          <cell r="C35899" t="str">
            <v>PASTO KIKUYO (cortado)</v>
          </cell>
          <cell r="F35899" t="str">
            <v>Ins</v>
          </cell>
          <cell r="G35899" t="str">
            <v>m2</v>
          </cell>
          <cell r="H35899">
            <v>0.5</v>
          </cell>
          <cell r="I35899">
            <v>44625</v>
          </cell>
          <cell r="J35899">
            <v>22313</v>
          </cell>
        </row>
        <row r="35901">
          <cell r="A35901" t="str">
            <v>OE-21.78</v>
          </cell>
          <cell r="C35901" t="str">
            <v>ANDEN CONCRETO 3.000 psi  Reforzado  E= 0.10m.  Escobiado. (Incluye malla electrosoldada M-084 y recebo compactado.)</v>
          </cell>
          <cell r="G35901" t="str">
            <v>m2</v>
          </cell>
          <cell r="J35901">
            <v>95258</v>
          </cell>
        </row>
        <row r="35902">
          <cell r="B35902" t="str">
            <v>M03</v>
          </cell>
          <cell r="C35902" t="str">
            <v>EQUIPO BASICO ( Herramienta menor )</v>
          </cell>
          <cell r="F35902" t="str">
            <v>Ins</v>
          </cell>
          <cell r="G35902" t="str">
            <v>glb</v>
          </cell>
          <cell r="H35902">
            <v>0.4</v>
          </cell>
          <cell r="I35902">
            <v>2535.75</v>
          </cell>
          <cell r="J35902">
            <v>1014</v>
          </cell>
        </row>
        <row r="35903">
          <cell r="B35903" t="str">
            <v>I03</v>
          </cell>
          <cell r="C35903" t="str">
            <v>MANO DE OBRA AA (Albañileria)</v>
          </cell>
          <cell r="F35903" t="str">
            <v>Ins</v>
          </cell>
          <cell r="G35903" t="str">
            <v>hc</v>
          </cell>
          <cell r="H35903">
            <v>1.5</v>
          </cell>
          <cell r="I35903">
            <v>17165.400000000001</v>
          </cell>
          <cell r="J35903">
            <v>25748</v>
          </cell>
        </row>
        <row r="35904">
          <cell r="B35904" t="str">
            <v>P05</v>
          </cell>
          <cell r="C35904" t="str">
            <v>FORMALETA SARDINEL Desde 0.20 hasta 0.60 m. de altura por 2.00 m. de longitud (Por metro lineal)</v>
          </cell>
          <cell r="F35904" t="str">
            <v>Ins</v>
          </cell>
          <cell r="G35904" t="str">
            <v>dd</v>
          </cell>
          <cell r="H35904">
            <v>4</v>
          </cell>
          <cell r="I35904">
            <v>998.55</v>
          </cell>
          <cell r="J35904">
            <v>3994</v>
          </cell>
        </row>
        <row r="35905">
          <cell r="B35905" t="str">
            <v>W02</v>
          </cell>
          <cell r="C35905" t="str">
            <v>LISTON 2 x 4</v>
          </cell>
          <cell r="F35905" t="str">
            <v>Ins</v>
          </cell>
          <cell r="G35905" t="str">
            <v>m</v>
          </cell>
          <cell r="H35905">
            <v>0.8</v>
          </cell>
          <cell r="I35905">
            <v>3330.9587500000002</v>
          </cell>
          <cell r="J35905">
            <v>2665</v>
          </cell>
        </row>
        <row r="35906">
          <cell r="B35906" t="str">
            <v>O13</v>
          </cell>
          <cell r="C35906" t="str">
            <v>POLIETILENO No. 6</v>
          </cell>
          <cell r="F35906" t="str">
            <v>Ins</v>
          </cell>
          <cell r="G35906" t="str">
            <v>m2</v>
          </cell>
          <cell r="H35906">
            <v>1</v>
          </cell>
          <cell r="I35906">
            <v>3456.5128807277329</v>
          </cell>
          <cell r="J35906">
            <v>3457</v>
          </cell>
        </row>
        <row r="35907">
          <cell r="B35907" t="str">
            <v>H04</v>
          </cell>
          <cell r="C35907" t="str">
            <v>CONCRETO 3.000 psi</v>
          </cell>
          <cell r="F35907" t="str">
            <v>Ins</v>
          </cell>
          <cell r="G35907" t="str">
            <v>m3</v>
          </cell>
          <cell r="H35907">
            <v>0.1</v>
          </cell>
          <cell r="I35907">
            <v>442697.85</v>
          </cell>
          <cell r="J35907">
            <v>44270</v>
          </cell>
        </row>
        <row r="35908">
          <cell r="B35908" t="str">
            <v>A05</v>
          </cell>
          <cell r="C35908" t="str">
            <v>MALLA ELECTROSOLDADA M-084  Q-2  4 mm  15 x 15 cm.</v>
          </cell>
          <cell r="F35908" t="str">
            <v>Ins</v>
          </cell>
          <cell r="G35908" t="str">
            <v>kg</v>
          </cell>
          <cell r="H35908">
            <v>1.1000000000000001</v>
          </cell>
          <cell r="I35908">
            <v>2998.8</v>
          </cell>
          <cell r="J35908">
            <v>3299</v>
          </cell>
        </row>
        <row r="35909">
          <cell r="B35909" t="str">
            <v>AA10</v>
          </cell>
          <cell r="C35909" t="str">
            <v>RECEBO COMUN  ( Extendido y compactado )</v>
          </cell>
          <cell r="F35909" t="str">
            <v>Ana</v>
          </cell>
          <cell r="G35909" t="str">
            <v>m3</v>
          </cell>
          <cell r="H35909">
            <v>0.1</v>
          </cell>
          <cell r="I35909">
            <v>55591.199999999997</v>
          </cell>
          <cell r="J35909">
            <v>5559</v>
          </cell>
        </row>
        <row r="35910">
          <cell r="B35910" t="str">
            <v>H06</v>
          </cell>
          <cell r="C35910" t="str">
            <v>MORTERO 1:3 ( arena semilavada de peña)</v>
          </cell>
          <cell r="F35910" t="str">
            <v>Ana</v>
          </cell>
          <cell r="G35910" t="str">
            <v>m3</v>
          </cell>
          <cell r="H35910">
            <v>1.0999999999999999E-2</v>
          </cell>
          <cell r="I35910">
            <v>477433.95</v>
          </cell>
          <cell r="J35910">
            <v>5252</v>
          </cell>
        </row>
        <row r="35912">
          <cell r="A35912" t="str">
            <v>OE-21.79</v>
          </cell>
          <cell r="C35912" t="str">
            <v>SUMINISTRO E INSTALACIÓN REJILLA PREFABRICADA EN CONCRETO TIPO TITAN O equivalente TIPO VEHICULAR</v>
          </cell>
          <cell r="G35912" t="str">
            <v>und</v>
          </cell>
          <cell r="J35912">
            <v>200264</v>
          </cell>
        </row>
        <row r="35913">
          <cell r="B35913" t="str">
            <v>I03</v>
          </cell>
          <cell r="C35913" t="str">
            <v>MANO DE OBRA AA (Albañileria)</v>
          </cell>
          <cell r="F35913" t="str">
            <v>Ins</v>
          </cell>
          <cell r="G35913" t="str">
            <v>hc</v>
          </cell>
          <cell r="H35913">
            <v>4</v>
          </cell>
          <cell r="I35913">
            <v>17165.400000000001</v>
          </cell>
          <cell r="J35913">
            <v>68662</v>
          </cell>
        </row>
        <row r="35914">
          <cell r="B35914" t="str">
            <v>Z04</v>
          </cell>
          <cell r="C35914" t="str">
            <v>REJILLA SUMIDERO TRANSVERSAL (Transversal) B=50 cm. L=50 cm. E=15 cm. Ref. RE 009 Tipo titán o equivalente</v>
          </cell>
          <cell r="F35914" t="str">
            <v>Ins</v>
          </cell>
          <cell r="G35914" t="str">
            <v>und</v>
          </cell>
          <cell r="H35914">
            <v>1</v>
          </cell>
          <cell r="I35914">
            <v>131601.87181922642</v>
          </cell>
          <cell r="J35914">
            <v>131602</v>
          </cell>
        </row>
        <row r="35916">
          <cell r="A35916" t="str">
            <v>OE-21.80</v>
          </cell>
          <cell r="C35916" t="str">
            <v>REJILLA PREFABRICADA EN CONCRETO  B= 0,50 L = 0,50 E = 0,15 TRANVERSAL EN CONCRETO</v>
          </cell>
          <cell r="G35916" t="str">
            <v>und</v>
          </cell>
          <cell r="J35916">
            <v>180324</v>
          </cell>
        </row>
        <row r="35917">
          <cell r="B35917" t="str">
            <v>I03</v>
          </cell>
          <cell r="C35917" t="str">
            <v>MANO DE OBRA AA (Albañileria)</v>
          </cell>
          <cell r="F35917" t="str">
            <v>Ins</v>
          </cell>
          <cell r="G35917" t="str">
            <v>hc</v>
          </cell>
          <cell r="H35917">
            <v>4</v>
          </cell>
          <cell r="I35917">
            <v>17165.400000000001</v>
          </cell>
          <cell r="J35917">
            <v>68662</v>
          </cell>
        </row>
        <row r="35918">
          <cell r="B35918" t="str">
            <v>Z04A</v>
          </cell>
          <cell r="C35918" t="str">
            <v>REJILLA PREFABRICADA EN CONCRETO TRANVERSAL  B=50 cm. L=50 cm. E=15 cm.</v>
          </cell>
          <cell r="F35918" t="str">
            <v>Ins</v>
          </cell>
          <cell r="G35918" t="str">
            <v>und</v>
          </cell>
          <cell r="H35918">
            <v>1</v>
          </cell>
          <cell r="I35918">
            <v>111661.60856772319</v>
          </cell>
          <cell r="J35918">
            <v>111662</v>
          </cell>
        </row>
        <row r="35920">
          <cell r="A35920" t="str">
            <v>OE-21.81</v>
          </cell>
          <cell r="C35920" t="str">
            <v>MURO DE CONTENCIÓN BLOQUE VIVERO (Incluye excavación, tierra armada bloque prefabricados tipo viviero, tierra negra, base granular  y vegetación)</v>
          </cell>
          <cell r="G35920" t="str">
            <v>m3</v>
          </cell>
          <cell r="J35920">
            <v>429256</v>
          </cell>
        </row>
        <row r="35921">
          <cell r="B35921" t="str">
            <v>M03</v>
          </cell>
          <cell r="C35921" t="str">
            <v>EQUIPO BASICO ( Herramienta menor )</v>
          </cell>
          <cell r="F35921" t="str">
            <v>Ins</v>
          </cell>
          <cell r="G35921" t="str">
            <v>glb</v>
          </cell>
          <cell r="H35921">
            <v>3</v>
          </cell>
          <cell r="I35921">
            <v>2535.75</v>
          </cell>
          <cell r="J35921">
            <v>7607</v>
          </cell>
        </row>
        <row r="35922">
          <cell r="B35922" t="str">
            <v>I03</v>
          </cell>
          <cell r="C35922" t="str">
            <v>MANO DE OBRA AA (Albañileria)</v>
          </cell>
          <cell r="F35922" t="str">
            <v>Ins</v>
          </cell>
          <cell r="G35922" t="str">
            <v>hc</v>
          </cell>
          <cell r="H35922">
            <v>2</v>
          </cell>
          <cell r="I35922">
            <v>17165.400000000001</v>
          </cell>
          <cell r="J35922">
            <v>34331</v>
          </cell>
        </row>
        <row r="35923">
          <cell r="B35923" t="str">
            <v>AA19</v>
          </cell>
          <cell r="C35923" t="str">
            <v>BASE B-200 (extendida y compactada)</v>
          </cell>
          <cell r="F35923" t="str">
            <v>Ana</v>
          </cell>
          <cell r="G35923" t="str">
            <v>m3</v>
          </cell>
          <cell r="H35923">
            <v>0.06</v>
          </cell>
          <cell r="I35923">
            <v>69350.399999999994</v>
          </cell>
          <cell r="J35923">
            <v>4161</v>
          </cell>
        </row>
        <row r="35924">
          <cell r="B35924" t="str">
            <v>AA11</v>
          </cell>
          <cell r="C35924" t="str">
            <v>EXCAVACION MANUAL DE MATERIAL HETEROGENEO (Incluye cargue y retiro del material excavado a botadero.)</v>
          </cell>
          <cell r="F35924" t="str">
            <v>Ana</v>
          </cell>
          <cell r="G35924" t="str">
            <v>m3</v>
          </cell>
          <cell r="H35924">
            <v>2.5</v>
          </cell>
          <cell r="I35924">
            <v>64438.5</v>
          </cell>
          <cell r="J35924">
            <v>161096</v>
          </cell>
        </row>
        <row r="35925">
          <cell r="B35925" t="str">
            <v>Q12</v>
          </cell>
          <cell r="C35925" t="str">
            <v>GEOTEXTIL NO TEJIDO  2000 Pavco o equivalente</v>
          </cell>
          <cell r="F35925" t="str">
            <v>Ins</v>
          </cell>
          <cell r="G35925" t="str">
            <v>m2</v>
          </cell>
          <cell r="H35925">
            <v>9</v>
          </cell>
          <cell r="I35925">
            <v>5738.9534999999996</v>
          </cell>
          <cell r="J35925">
            <v>51651</v>
          </cell>
        </row>
        <row r="35926">
          <cell r="B35926" t="str">
            <v>T28</v>
          </cell>
          <cell r="C35926" t="str">
            <v xml:space="preserve">BLOQUE VIVERO PREFABRICADO EN CONCRETO  PARA JARDINES EN PENDIENTE   DIM 0,40 X0,30 X 0,25 TIPO INDURAL Ó equivalente  </v>
          </cell>
          <cell r="F35926" t="str">
            <v>Ins</v>
          </cell>
          <cell r="G35926" t="str">
            <v>und</v>
          </cell>
          <cell r="H35926">
            <v>10</v>
          </cell>
          <cell r="I35926">
            <v>6365.4216777011952</v>
          </cell>
          <cell r="J35926">
            <v>63654</v>
          </cell>
        </row>
        <row r="35927">
          <cell r="B35927" t="str">
            <v>B07</v>
          </cell>
          <cell r="C35927" t="str">
            <v>GRAVILLA FINA 1/2"</v>
          </cell>
          <cell r="F35927" t="str">
            <v>Ins</v>
          </cell>
          <cell r="G35927" t="str">
            <v>m3</v>
          </cell>
          <cell r="H35927">
            <v>0.3</v>
          </cell>
          <cell r="I35927">
            <v>57352.05</v>
          </cell>
          <cell r="J35927">
            <v>17206</v>
          </cell>
        </row>
        <row r="35928">
          <cell r="B35928" t="str">
            <v>N01</v>
          </cell>
          <cell r="C35928" t="str">
            <v>TIERRA NEGRA</v>
          </cell>
          <cell r="F35928" t="str">
            <v>Ins</v>
          </cell>
          <cell r="G35928" t="str">
            <v>m3</v>
          </cell>
          <cell r="H35928">
            <v>0.21</v>
          </cell>
          <cell r="I35928">
            <v>61582.5</v>
          </cell>
          <cell r="J35928">
            <v>12932</v>
          </cell>
        </row>
        <row r="35929">
          <cell r="B35929" t="str">
            <v>N02</v>
          </cell>
          <cell r="C35929" t="str">
            <v>PASTO KIKUYO (cortado)</v>
          </cell>
          <cell r="F35929" t="str">
            <v>Ins</v>
          </cell>
          <cell r="G35929" t="str">
            <v>m2</v>
          </cell>
          <cell r="H35929">
            <v>0.84</v>
          </cell>
          <cell r="I35929">
            <v>44625</v>
          </cell>
          <cell r="J35929">
            <v>37485</v>
          </cell>
        </row>
        <row r="35930">
          <cell r="B35930" t="str">
            <v>N03</v>
          </cell>
          <cell r="C35930" t="str">
            <v>PLANTAS ORNAMENTALES VARIAS</v>
          </cell>
          <cell r="F35930" t="str">
            <v>Ins</v>
          </cell>
          <cell r="G35930" t="str">
            <v>und</v>
          </cell>
          <cell r="H35930">
            <v>14</v>
          </cell>
          <cell r="I35930">
            <v>2795.24478652575</v>
          </cell>
          <cell r="J35930">
            <v>39133</v>
          </cell>
        </row>
        <row r="35932">
          <cell r="A35932" t="str">
            <v>OE-21.82</v>
          </cell>
          <cell r="C35932" t="str">
            <v>MÓDULO FORTIFICACIÓN 1,00x1,00x1,20m. Incluye Malla Expandida Calibre 26 con 8X8 de agujeros por cada pulgada cuadrada, Malla electrosoldada 10x10 CON TRATAMIENTO DE GALVANIZADO POR INMERSION EN CALIENTE,  Relleno en material de excavación, pintura de los elementos metálicos según detalle. Verificar especificación técnica.</v>
          </cell>
          <cell r="G35932" t="str">
            <v>und</v>
          </cell>
          <cell r="J35932">
            <v>344574</v>
          </cell>
        </row>
        <row r="35933">
          <cell r="B35933" t="str">
            <v>M03</v>
          </cell>
          <cell r="C35933" t="str">
            <v>EQUIPO BASICO ( Herramienta menor )</v>
          </cell>
          <cell r="F35933" t="str">
            <v>Ins</v>
          </cell>
          <cell r="G35933" t="str">
            <v>glb</v>
          </cell>
          <cell r="H35933">
            <v>6</v>
          </cell>
          <cell r="I35933">
            <v>2535.75</v>
          </cell>
          <cell r="J35933">
            <v>15215</v>
          </cell>
        </row>
        <row r="35934">
          <cell r="B35934" t="str">
            <v>I03</v>
          </cell>
          <cell r="C35934" t="str">
            <v>MANO DE OBRA AA (Albañileria)</v>
          </cell>
          <cell r="F35934" t="str">
            <v>Ins</v>
          </cell>
          <cell r="G35934" t="str">
            <v>hc</v>
          </cell>
          <cell r="H35934">
            <v>3</v>
          </cell>
          <cell r="I35934">
            <v>17165.400000000001</v>
          </cell>
          <cell r="J35934">
            <v>51496</v>
          </cell>
        </row>
        <row r="35935">
          <cell r="B35935" t="str">
            <v>A08A</v>
          </cell>
          <cell r="C35935" t="str">
            <v>MALLA ELECTROSOLDADA M-335  Q-6  8 mm  15 x 15 cm.</v>
          </cell>
          <cell r="F35935" t="str">
            <v>Ins</v>
          </cell>
          <cell r="G35935" t="str">
            <v>kg</v>
          </cell>
          <cell r="H35935">
            <v>39.680000000000007</v>
          </cell>
          <cell r="I35935">
            <v>2998.8</v>
          </cell>
          <cell r="J35935">
            <v>118992</v>
          </cell>
        </row>
        <row r="35936">
          <cell r="B35936" t="str">
            <v>A21</v>
          </cell>
          <cell r="C35936" t="str">
            <v>MALLA EXPANDIDA  GALVANIZADA CAL 26</v>
          </cell>
          <cell r="F35936" t="str">
            <v>Ins</v>
          </cell>
          <cell r="G35936" t="str">
            <v>m2</v>
          </cell>
          <cell r="H35936">
            <v>4</v>
          </cell>
          <cell r="I35936">
            <v>7180</v>
          </cell>
          <cell r="J35936">
            <v>28720</v>
          </cell>
        </row>
        <row r="35937">
          <cell r="B35937" t="str">
            <v>A01</v>
          </cell>
          <cell r="C35937" t="str">
            <v>ACERO 60.000 PSI</v>
          </cell>
          <cell r="F35937" t="str">
            <v>Ins</v>
          </cell>
          <cell r="G35937" t="str">
            <v>kg</v>
          </cell>
          <cell r="H35937">
            <v>14.06</v>
          </cell>
          <cell r="I35937">
            <v>2502</v>
          </cell>
          <cell r="J35937">
            <v>35178</v>
          </cell>
        </row>
        <row r="35938">
          <cell r="B35938" t="str">
            <v>O19</v>
          </cell>
          <cell r="C35938" t="str">
            <v>SOLDADURA ELECTRICA Tipo WESTARCO SUPER E- 6013  DE 1/8 o equivalente.</v>
          </cell>
          <cell r="F35938" t="str">
            <v>Ins</v>
          </cell>
          <cell r="G35938" t="str">
            <v>kg</v>
          </cell>
          <cell r="H35938">
            <v>0.32</v>
          </cell>
          <cell r="I35938">
            <v>8925</v>
          </cell>
          <cell r="J35938">
            <v>2856</v>
          </cell>
        </row>
        <row r="35939">
          <cell r="B35939" t="str">
            <v>A11</v>
          </cell>
          <cell r="C35939" t="str">
            <v>ALAMBRE NEGRO No. 17</v>
          </cell>
          <cell r="F35939" t="str">
            <v>Ins</v>
          </cell>
          <cell r="G35939" t="str">
            <v>kg</v>
          </cell>
          <cell r="H35939">
            <v>0.32</v>
          </cell>
          <cell r="I35939">
            <v>3060</v>
          </cell>
          <cell r="J35939">
            <v>979</v>
          </cell>
        </row>
        <row r="35940">
          <cell r="B35940" t="str">
            <v>AA16</v>
          </cell>
          <cell r="C35940" t="str">
            <v>RELLENO CON  MATERIAL DE LA EXCAVACION (Compactado con pizón en capas de 15 cm.)</v>
          </cell>
          <cell r="F35940" t="str">
            <v>Ana</v>
          </cell>
          <cell r="G35940" t="str">
            <v>m3</v>
          </cell>
          <cell r="H35940">
            <v>1.2</v>
          </cell>
          <cell r="I35940">
            <v>12527.55</v>
          </cell>
          <cell r="J35940">
            <v>15033</v>
          </cell>
        </row>
        <row r="35941">
          <cell r="B35941" t="str">
            <v>AA16A</v>
          </cell>
          <cell r="C35941" t="str">
            <v>DESCAPOTE MANUAL E= 0,50</v>
          </cell>
          <cell r="F35941" t="str">
            <v>Ana</v>
          </cell>
          <cell r="G35941" t="str">
            <v>m2</v>
          </cell>
          <cell r="H35941">
            <v>1.2</v>
          </cell>
          <cell r="I35941">
            <v>6581.4</v>
          </cell>
          <cell r="J35941">
            <v>7898</v>
          </cell>
        </row>
        <row r="35942">
          <cell r="B35942" t="str">
            <v>AA75</v>
          </cell>
          <cell r="C35942" t="str">
            <v>TRATAMIENTO DE GALVANIZADO POR INMERSION EN CALIENTE.</v>
          </cell>
          <cell r="F35942" t="str">
            <v>Ana</v>
          </cell>
          <cell r="G35942" t="str">
            <v>kg</v>
          </cell>
          <cell r="H35942">
            <v>39.680000000000007</v>
          </cell>
          <cell r="I35942">
            <v>1718.9215623589866</v>
          </cell>
          <cell r="J35942">
            <v>68207</v>
          </cell>
        </row>
        <row r="35944">
          <cell r="A35944" t="str">
            <v>OE-21.83</v>
          </cell>
          <cell r="C35944" t="str">
            <v>CUNETA PERIMETRAL CONCRETO 3.000 PSI ALTURA VARIABLE ENTRE 0.35 Y 0.70m Y ANCHO 0,50 m (Incluye excavación, base granular B-200, formaleta y refuerzo) Ver Detalle.</v>
          </cell>
          <cell r="G35944" t="str">
            <v>m</v>
          </cell>
          <cell r="J35944">
            <v>164221</v>
          </cell>
        </row>
        <row r="35945">
          <cell r="B35945" t="str">
            <v>M03</v>
          </cell>
          <cell r="C35945" t="str">
            <v>EQUIPO BASICO ( Herramienta menor )</v>
          </cell>
          <cell r="F35945" t="str">
            <v>Ins</v>
          </cell>
          <cell r="G35945" t="str">
            <v>glb</v>
          </cell>
          <cell r="H35945">
            <v>0.4</v>
          </cell>
          <cell r="I35945">
            <v>2535.75</v>
          </cell>
          <cell r="J35945">
            <v>1014</v>
          </cell>
        </row>
        <row r="35946">
          <cell r="B35946" t="str">
            <v>I03</v>
          </cell>
          <cell r="C35946" t="str">
            <v>MANO DE OBRA AA (Albañileria)</v>
          </cell>
          <cell r="F35946" t="str">
            <v>Ins</v>
          </cell>
          <cell r="G35946" t="str">
            <v>hc</v>
          </cell>
          <cell r="H35946">
            <v>2.9</v>
          </cell>
          <cell r="I35946">
            <v>17165.400000000001</v>
          </cell>
          <cell r="J35946">
            <v>49780</v>
          </cell>
        </row>
        <row r="35947">
          <cell r="B35947" t="str">
            <v>P05</v>
          </cell>
          <cell r="C35947" t="str">
            <v>FORMALETA SARDINEL Desde 0.20 hasta 0.60 m. de altura por 2.00 m. de longitud (Por metro lineal)</v>
          </cell>
          <cell r="F35947" t="str">
            <v>Ins</v>
          </cell>
          <cell r="G35947" t="str">
            <v>dd</v>
          </cell>
          <cell r="H35947">
            <v>5</v>
          </cell>
          <cell r="I35947">
            <v>998.55</v>
          </cell>
          <cell r="J35947">
            <v>4993</v>
          </cell>
        </row>
        <row r="35948">
          <cell r="B35948" t="str">
            <v>H04</v>
          </cell>
          <cell r="C35948" t="str">
            <v>CONCRETO 3.000 psi</v>
          </cell>
          <cell r="F35948" t="str">
            <v>Ins</v>
          </cell>
          <cell r="G35948" t="str">
            <v>m3</v>
          </cell>
          <cell r="H35948">
            <v>0.09</v>
          </cell>
          <cell r="I35948">
            <v>442697.85</v>
          </cell>
          <cell r="J35948">
            <v>39843</v>
          </cell>
        </row>
        <row r="35949">
          <cell r="B35949" t="str">
            <v>H06</v>
          </cell>
          <cell r="C35949" t="str">
            <v>MORTERO 1:3 ( arena semilavada de peña)</v>
          </cell>
          <cell r="F35949" t="str">
            <v>Ana</v>
          </cell>
          <cell r="G35949" t="str">
            <v>m3</v>
          </cell>
          <cell r="H35949">
            <v>2.5000000000000001E-2</v>
          </cell>
          <cell r="I35949">
            <v>477433.95</v>
          </cell>
          <cell r="J35949">
            <v>11936</v>
          </cell>
        </row>
        <row r="35950">
          <cell r="B35950" t="str">
            <v>O16</v>
          </cell>
          <cell r="C35950" t="str">
            <v>SIKA-1 Impermeabilizante integral morteros o equivalente.</v>
          </cell>
          <cell r="F35950" t="str">
            <v>Ins</v>
          </cell>
          <cell r="G35950" t="str">
            <v>kg</v>
          </cell>
          <cell r="H35950">
            <v>0.56000000000000005</v>
          </cell>
          <cell r="I35950">
            <v>10211.25</v>
          </cell>
          <cell r="J35950">
            <v>5718</v>
          </cell>
        </row>
        <row r="35951">
          <cell r="B35951" t="str">
            <v>A13</v>
          </cell>
          <cell r="C35951" t="str">
            <v>ACERO 60.000 PSI ( Incluye alambre negro y figuración )</v>
          </cell>
          <cell r="F35951" t="str">
            <v>Ana</v>
          </cell>
          <cell r="G35951" t="str">
            <v>kg</v>
          </cell>
          <cell r="H35951">
            <v>4.8600000000000003</v>
          </cell>
          <cell r="I35951">
            <v>2877</v>
          </cell>
          <cell r="J35951">
            <v>13982</v>
          </cell>
        </row>
        <row r="35952">
          <cell r="B35952" t="str">
            <v>B05</v>
          </cell>
          <cell r="C35952" t="str">
            <v>BASE GRANULAR B-200</v>
          </cell>
          <cell r="F35952" t="str">
            <v>Ins</v>
          </cell>
          <cell r="G35952" t="str">
            <v>m3</v>
          </cell>
          <cell r="H35952">
            <v>0.1</v>
          </cell>
          <cell r="I35952">
            <v>47356.05</v>
          </cell>
          <cell r="J35952">
            <v>4736</v>
          </cell>
        </row>
        <row r="35953">
          <cell r="B35953" t="str">
            <v>AA11</v>
          </cell>
          <cell r="C35953" t="str">
            <v>EXCAVACION MANUAL DE MATERIAL HETEROGENEO (Incluye cargue y retiro del material excavado a botadero.)</v>
          </cell>
          <cell r="F35953" t="str">
            <v>Ana</v>
          </cell>
          <cell r="G35953" t="str">
            <v>m3</v>
          </cell>
          <cell r="H35953">
            <v>0.5</v>
          </cell>
          <cell r="I35953">
            <v>64438.5</v>
          </cell>
          <cell r="J35953">
            <v>32219</v>
          </cell>
        </row>
        <row r="35955">
          <cell r="A35955" t="str">
            <v>OE-21.84</v>
          </cell>
          <cell r="C35955" t="str">
            <v>ARBOL JAZMIN DE LA CHINA H=1.50m. Suministro y siembra.</v>
          </cell>
          <cell r="G35955" t="str">
            <v>und</v>
          </cell>
          <cell r="J35955">
            <v>133700</v>
          </cell>
        </row>
        <row r="35956">
          <cell r="B35956" t="str">
            <v>M03</v>
          </cell>
          <cell r="C35956" t="str">
            <v>EQUIPO BASICO ( Herramienta menor )</v>
          </cell>
          <cell r="F35956" t="str">
            <v>Ins</v>
          </cell>
          <cell r="G35956" t="str">
            <v>glb</v>
          </cell>
          <cell r="H35956">
            <v>0.05</v>
          </cell>
          <cell r="I35956">
            <v>2535.75</v>
          </cell>
          <cell r="J35956">
            <v>127</v>
          </cell>
        </row>
        <row r="35957">
          <cell r="B35957" t="str">
            <v>I03</v>
          </cell>
          <cell r="C35957" t="str">
            <v>MANO DE OBRA AA (Albañileria)</v>
          </cell>
          <cell r="F35957" t="str">
            <v>Ins</v>
          </cell>
          <cell r="G35957" t="str">
            <v>hc</v>
          </cell>
          <cell r="H35957">
            <v>1</v>
          </cell>
          <cell r="I35957">
            <v>17165.400000000001</v>
          </cell>
          <cell r="J35957">
            <v>17165</v>
          </cell>
        </row>
        <row r="35958">
          <cell r="B35958" t="str">
            <v>N01</v>
          </cell>
          <cell r="C35958" t="str">
            <v>TIERRA NEGRA</v>
          </cell>
          <cell r="F35958" t="str">
            <v>Ins</v>
          </cell>
          <cell r="G35958" t="str">
            <v>m3</v>
          </cell>
          <cell r="H35958">
            <v>0.1</v>
          </cell>
          <cell r="I35958">
            <v>61582.5</v>
          </cell>
          <cell r="J35958">
            <v>6158</v>
          </cell>
        </row>
        <row r="35959">
          <cell r="B35959" t="str">
            <v>N13</v>
          </cell>
          <cell r="C35959" t="str">
            <v>ARBOL JAZMIN DE LA CHINA H=1.50m</v>
          </cell>
          <cell r="F35959" t="str">
            <v>Ins</v>
          </cell>
          <cell r="G35959" t="str">
            <v>und</v>
          </cell>
          <cell r="H35959">
            <v>1</v>
          </cell>
          <cell r="I35959">
            <v>110250</v>
          </cell>
          <cell r="J35959">
            <v>110250</v>
          </cell>
        </row>
        <row r="35961">
          <cell r="A35961" t="str">
            <v>OE-21.85</v>
          </cell>
          <cell r="C35961" t="str">
            <v>PISO EN MEDIA LOSETA DE CONCRETO PREFABRICADO LISO A-60 EN CONCRETO TIPO IDU h=6 cm, b=20 cm y L=40 cm, incluye sello de arena.</v>
          </cell>
          <cell r="G35961" t="str">
            <v>m</v>
          </cell>
          <cell r="J35961">
            <v>34219</v>
          </cell>
        </row>
        <row r="35962">
          <cell r="B35962" t="str">
            <v>M03</v>
          </cell>
          <cell r="C35962" t="str">
            <v>EQUIPO BASICO ( Herramienta menor )</v>
          </cell>
          <cell r="F35962" t="str">
            <v>Ins</v>
          </cell>
          <cell r="G35962" t="str">
            <v>glb</v>
          </cell>
          <cell r="H35962">
            <v>0.01</v>
          </cell>
          <cell r="I35962">
            <v>2535.75</v>
          </cell>
          <cell r="J35962">
            <v>25</v>
          </cell>
        </row>
        <row r="35963">
          <cell r="B35963" t="str">
            <v>B06</v>
          </cell>
          <cell r="C35963" t="str">
            <v>ARENA LAVADA DE RIO</v>
          </cell>
          <cell r="F35963" t="str">
            <v>Ins</v>
          </cell>
          <cell r="G35963" t="str">
            <v>m3</v>
          </cell>
          <cell r="H35963">
            <v>2.5000000000000001E-2</v>
          </cell>
          <cell r="I35963">
            <v>106312.5</v>
          </cell>
          <cell r="J35963">
            <v>2658</v>
          </cell>
        </row>
        <row r="35964">
          <cell r="B35964" t="str">
            <v>I03</v>
          </cell>
          <cell r="C35964" t="str">
            <v>MANO DE OBRA AA (Albañileria)</v>
          </cell>
          <cell r="F35964" t="str">
            <v>Ins</v>
          </cell>
          <cell r="G35964" t="str">
            <v>hc</v>
          </cell>
          <cell r="H35964">
            <v>0.7</v>
          </cell>
          <cell r="I35964">
            <v>17165.400000000001</v>
          </cell>
          <cell r="J35964">
            <v>12016</v>
          </cell>
        </row>
        <row r="35965">
          <cell r="B35965" t="str">
            <v>M07</v>
          </cell>
          <cell r="C35965" t="str">
            <v>VIBROCOMPACTADOR Manual Saltarín</v>
          </cell>
          <cell r="F35965" t="str">
            <v>Ins</v>
          </cell>
          <cell r="G35965" t="str">
            <v>dd</v>
          </cell>
          <cell r="H35965">
            <v>0.1</v>
          </cell>
          <cell r="I35965">
            <v>45202.5</v>
          </cell>
          <cell r="J35965">
            <v>4520</v>
          </cell>
        </row>
        <row r="35966">
          <cell r="B35966" t="str">
            <v>Z24</v>
          </cell>
          <cell r="C35966" t="str">
            <v>LOSETA RECTANGULAR DE CONCRETO PREFABRICADO TIPO IDU A-60. h=6 cm, b=20 cm y L=40 cm.</v>
          </cell>
          <cell r="F35966" t="str">
            <v>Ins</v>
          </cell>
          <cell r="G35966" t="str">
            <v>M2</v>
          </cell>
          <cell r="H35966">
            <v>0.25</v>
          </cell>
          <cell r="I35966">
            <v>58570.05</v>
          </cell>
          <cell r="J35966">
            <v>14643</v>
          </cell>
        </row>
        <row r="35967">
          <cell r="B35967" t="str">
            <v>B01</v>
          </cell>
          <cell r="C35967" t="str">
            <v xml:space="preserve">ARENA DE PEÑA </v>
          </cell>
          <cell r="F35967" t="str">
            <v>Ins</v>
          </cell>
          <cell r="G35967" t="str">
            <v>m3</v>
          </cell>
          <cell r="H35967">
            <v>5.0000000000000001E-3</v>
          </cell>
          <cell r="I35967">
            <v>71346.45</v>
          </cell>
          <cell r="J35967">
            <v>357</v>
          </cell>
        </row>
        <row r="35969">
          <cell r="A35969" t="str">
            <v>OE-21.86</v>
          </cell>
          <cell r="C35969" t="str">
            <v>CUNETA TRIANGULAR EN CONCRETO B=0.40 m. H=0.20 m.(Incluye excavación, base en recebo, placa concreto, formaleta y refuerzo.)SEGÚN DETALLE.</v>
          </cell>
          <cell r="G35969" t="str">
            <v>m</v>
          </cell>
          <cell r="J35969">
            <v>115151</v>
          </cell>
        </row>
        <row r="35970">
          <cell r="B35970" t="str">
            <v>M03</v>
          </cell>
          <cell r="C35970" t="str">
            <v>EQUIPO BASICO ( Herramienta menor )</v>
          </cell>
          <cell r="F35970" t="str">
            <v>Ins</v>
          </cell>
          <cell r="G35970" t="str">
            <v>glb</v>
          </cell>
          <cell r="H35970">
            <v>0.3</v>
          </cell>
          <cell r="I35970">
            <v>2535.75</v>
          </cell>
          <cell r="J35970">
            <v>761</v>
          </cell>
        </row>
        <row r="35971">
          <cell r="B35971" t="str">
            <v>I03</v>
          </cell>
          <cell r="C35971" t="str">
            <v>MANO DE OBRA AA (Albañileria)</v>
          </cell>
          <cell r="F35971" t="str">
            <v>Ins</v>
          </cell>
          <cell r="G35971" t="str">
            <v>hc</v>
          </cell>
          <cell r="H35971">
            <v>2.25</v>
          </cell>
          <cell r="I35971">
            <v>17165.400000000001</v>
          </cell>
          <cell r="J35971">
            <v>38622</v>
          </cell>
        </row>
        <row r="35972">
          <cell r="B35972" t="str">
            <v>W02</v>
          </cell>
          <cell r="C35972" t="str">
            <v>LISTON 2 x 4</v>
          </cell>
          <cell r="F35972" t="str">
            <v>Ins</v>
          </cell>
          <cell r="G35972" t="str">
            <v>m</v>
          </cell>
          <cell r="H35972">
            <v>0.84</v>
          </cell>
          <cell r="I35972">
            <v>3330.9587500000002</v>
          </cell>
          <cell r="J35972">
            <v>2798</v>
          </cell>
        </row>
        <row r="35973">
          <cell r="B35973" t="str">
            <v>W16</v>
          </cell>
          <cell r="C35973" t="str">
            <v>TABLA CHAPA ORDINARIO 30 cm x 2 cm x 3 m.</v>
          </cell>
          <cell r="F35973" t="str">
            <v>Ins</v>
          </cell>
          <cell r="G35973" t="str">
            <v>und</v>
          </cell>
          <cell r="H35973">
            <v>0.5</v>
          </cell>
          <cell r="I35973">
            <v>5372.85</v>
          </cell>
          <cell r="J35973">
            <v>2686</v>
          </cell>
        </row>
        <row r="35974">
          <cell r="B35974" t="str">
            <v>O15</v>
          </cell>
          <cell r="C35974" t="str">
            <v>PUNTILLA CON CABEZA 2"</v>
          </cell>
          <cell r="F35974" t="str">
            <v>Ins</v>
          </cell>
          <cell r="G35974" t="str">
            <v>lb</v>
          </cell>
          <cell r="H35974">
            <v>0.03</v>
          </cell>
          <cell r="I35974">
            <v>2509.5</v>
          </cell>
          <cell r="J35974">
            <v>75</v>
          </cell>
        </row>
        <row r="35975">
          <cell r="B35975" t="str">
            <v>M06</v>
          </cell>
          <cell r="C35975" t="str">
            <v>VIBRADOR A GASOLINA</v>
          </cell>
          <cell r="F35975" t="str">
            <v>Ins</v>
          </cell>
          <cell r="G35975" t="str">
            <v>dd</v>
          </cell>
          <cell r="H35975">
            <v>2E-3</v>
          </cell>
          <cell r="I35975">
            <v>27300</v>
          </cell>
          <cell r="J35975">
            <v>55</v>
          </cell>
        </row>
        <row r="35976">
          <cell r="B35976" t="str">
            <v>H04</v>
          </cell>
          <cell r="C35976" t="str">
            <v>CONCRETO 3.000 psi</v>
          </cell>
          <cell r="F35976" t="str">
            <v>Ins</v>
          </cell>
          <cell r="G35976" t="str">
            <v>m3</v>
          </cell>
          <cell r="H35976">
            <v>6.5000000000000002E-2</v>
          </cell>
          <cell r="I35976">
            <v>442697.85</v>
          </cell>
          <cell r="J35976">
            <v>28775</v>
          </cell>
        </row>
        <row r="35977">
          <cell r="B35977" t="str">
            <v>O31</v>
          </cell>
          <cell r="C35977" t="str">
            <v>PLASTOCRETE DM de Sika Impermeabilizante para concretos o equivalente.</v>
          </cell>
          <cell r="F35977" t="str">
            <v>Ins</v>
          </cell>
          <cell r="G35977" t="str">
            <v>kg</v>
          </cell>
          <cell r="H35977">
            <v>5.7000000000000002E-2</v>
          </cell>
          <cell r="I35977">
            <v>12621</v>
          </cell>
          <cell r="J35977">
            <v>719</v>
          </cell>
        </row>
        <row r="35978">
          <cell r="B35978" t="str">
            <v>A13</v>
          </cell>
          <cell r="C35978" t="str">
            <v>ACERO 60.000 PSI ( Incluye alambre negro y figuración )</v>
          </cell>
          <cell r="F35978" t="str">
            <v>Ana</v>
          </cell>
          <cell r="G35978" t="str">
            <v>kg</v>
          </cell>
          <cell r="H35978">
            <v>6.5</v>
          </cell>
          <cell r="I35978">
            <v>2877</v>
          </cell>
          <cell r="J35978">
            <v>18701</v>
          </cell>
        </row>
        <row r="35979">
          <cell r="B35979" t="str">
            <v>AA10</v>
          </cell>
          <cell r="C35979" t="str">
            <v>RECEBO COMUN  ( Extendido y compactado )</v>
          </cell>
          <cell r="F35979" t="str">
            <v>Ana</v>
          </cell>
          <cell r="G35979" t="str">
            <v>m3</v>
          </cell>
          <cell r="H35979">
            <v>0.14000000000000001</v>
          </cell>
          <cell r="I35979">
            <v>55591.199999999997</v>
          </cell>
          <cell r="J35979">
            <v>7783</v>
          </cell>
        </row>
        <row r="35980">
          <cell r="B35980" t="str">
            <v>AA11</v>
          </cell>
          <cell r="C35980" t="str">
            <v>EXCAVACION MANUAL DE MATERIAL HETEROGENEO (Incluye cargue y retiro del material excavado a botadero.)</v>
          </cell>
          <cell r="F35980" t="str">
            <v>Ana</v>
          </cell>
          <cell r="G35980" t="str">
            <v>m3</v>
          </cell>
          <cell r="H35980">
            <v>0.22</v>
          </cell>
          <cell r="I35980">
            <v>64438.5</v>
          </cell>
          <cell r="J35980">
            <v>14176</v>
          </cell>
        </row>
        <row r="35982">
          <cell r="A35982" t="str">
            <v>OE-21.87</v>
          </cell>
          <cell r="C35982" t="str">
            <v xml:space="preserve">REINSTALACIÓN PISO EN ADOQUIN DE ARCILLA TIPO Santafé o equivalente h=6 cm, b=10 cm y L=20 cm, incluye sello de arena y reutilización de adoquín. </v>
          </cell>
          <cell r="G35982" t="str">
            <v>m2</v>
          </cell>
          <cell r="J35982">
            <v>27329</v>
          </cell>
        </row>
        <row r="35983">
          <cell r="B35983" t="str">
            <v>M03</v>
          </cell>
          <cell r="C35983" t="str">
            <v>EQUIPO BASICO ( Herramienta menor )</v>
          </cell>
          <cell r="F35983" t="str">
            <v>Ins</v>
          </cell>
          <cell r="G35983" t="str">
            <v>glb</v>
          </cell>
          <cell r="H35983">
            <v>0.01</v>
          </cell>
          <cell r="I35983">
            <v>2535.75</v>
          </cell>
          <cell r="J35983">
            <v>25</v>
          </cell>
        </row>
        <row r="35984">
          <cell r="B35984" t="str">
            <v>I03</v>
          </cell>
          <cell r="C35984" t="str">
            <v>MANO DE OBRA AA (Albañileria)</v>
          </cell>
          <cell r="F35984" t="str">
            <v>Ins</v>
          </cell>
          <cell r="G35984" t="str">
            <v>hc</v>
          </cell>
          <cell r="H35984">
            <v>1.1000000000000001</v>
          </cell>
          <cell r="I35984">
            <v>17165.400000000001</v>
          </cell>
          <cell r="J35984">
            <v>18882</v>
          </cell>
        </row>
        <row r="35985">
          <cell r="B35985" t="str">
            <v>M07</v>
          </cell>
          <cell r="C35985" t="str">
            <v>VIBROCOMPACTADOR Manual Saltarín</v>
          </cell>
          <cell r="F35985" t="str">
            <v>Ins</v>
          </cell>
          <cell r="G35985" t="str">
            <v>dd</v>
          </cell>
          <cell r="H35985">
            <v>0.1</v>
          </cell>
          <cell r="I35985">
            <v>45202.5</v>
          </cell>
          <cell r="J35985">
            <v>4520</v>
          </cell>
        </row>
        <row r="35986">
          <cell r="B35986" t="str">
            <v>B06</v>
          </cell>
          <cell r="C35986" t="str">
            <v>ARENA LAVADA DE RIO</v>
          </cell>
          <cell r="F35986" t="str">
            <v>Ins</v>
          </cell>
          <cell r="G35986" t="str">
            <v>m3</v>
          </cell>
          <cell r="H35986">
            <v>0.03</v>
          </cell>
          <cell r="I35986">
            <v>106312.5</v>
          </cell>
          <cell r="J35986">
            <v>3189</v>
          </cell>
        </row>
        <row r="35987">
          <cell r="B35987" t="str">
            <v>B01</v>
          </cell>
          <cell r="C35987" t="str">
            <v xml:space="preserve">ARENA DE PEÑA </v>
          </cell>
          <cell r="F35987" t="str">
            <v>Ins</v>
          </cell>
          <cell r="G35987" t="str">
            <v>m3</v>
          </cell>
          <cell r="H35987">
            <v>0.01</v>
          </cell>
          <cell r="I35987">
            <v>71346.45</v>
          </cell>
          <cell r="J35987">
            <v>713</v>
          </cell>
        </row>
        <row r="35989">
          <cell r="A35989" t="str">
            <v>OE-21.88</v>
          </cell>
          <cell r="C35989" t="str">
            <v>PISO EN MEDIA LOSETA DE CONCRETO PREFABRICADO LISO A-60 EN CONCRETO TIPO IDU h=6 cm, b=20 cm y L=40 cm, incluye sello de arena.</v>
          </cell>
          <cell r="G35989" t="str">
            <v>m2</v>
          </cell>
          <cell r="J35989">
            <v>87442</v>
          </cell>
        </row>
        <row r="35990">
          <cell r="B35990" t="str">
            <v>M03</v>
          </cell>
          <cell r="C35990" t="str">
            <v>EQUIPO BASICO ( Herramienta menor )</v>
          </cell>
          <cell r="F35990" t="str">
            <v>Ins</v>
          </cell>
          <cell r="G35990" t="str">
            <v>glb</v>
          </cell>
          <cell r="H35990">
            <v>0.01</v>
          </cell>
          <cell r="I35990">
            <v>2535.75</v>
          </cell>
          <cell r="J35990">
            <v>25</v>
          </cell>
        </row>
        <row r="35991">
          <cell r="B35991" t="str">
            <v>B06</v>
          </cell>
          <cell r="C35991" t="str">
            <v>ARENA LAVADA DE RIO</v>
          </cell>
          <cell r="F35991" t="str">
            <v>Ins</v>
          </cell>
          <cell r="G35991" t="str">
            <v>m3</v>
          </cell>
          <cell r="H35991">
            <v>0.03</v>
          </cell>
          <cell r="I35991">
            <v>106312.5</v>
          </cell>
          <cell r="J35991">
            <v>3189</v>
          </cell>
        </row>
        <row r="35992">
          <cell r="B35992" t="str">
            <v>I03</v>
          </cell>
          <cell r="C35992" t="str">
            <v>MANO DE OBRA AA (Albañileria)</v>
          </cell>
          <cell r="F35992" t="str">
            <v>Ins</v>
          </cell>
          <cell r="G35992" t="str">
            <v>hc</v>
          </cell>
          <cell r="H35992">
            <v>1.1000000000000001</v>
          </cell>
          <cell r="I35992">
            <v>17165.400000000001</v>
          </cell>
          <cell r="J35992">
            <v>18882</v>
          </cell>
        </row>
        <row r="35993">
          <cell r="B35993" t="str">
            <v>M07</v>
          </cell>
          <cell r="C35993" t="str">
            <v>VIBROCOMPACTADOR Manual Saltarín</v>
          </cell>
          <cell r="F35993" t="str">
            <v>Ins</v>
          </cell>
          <cell r="G35993" t="str">
            <v>dd</v>
          </cell>
          <cell r="H35993">
            <v>0.1</v>
          </cell>
          <cell r="I35993">
            <v>45202.5</v>
          </cell>
          <cell r="J35993">
            <v>4520</v>
          </cell>
        </row>
        <row r="35994">
          <cell r="B35994" t="str">
            <v>Z24</v>
          </cell>
          <cell r="C35994" t="str">
            <v>LOSETA RECTANGULAR DE CONCRETO PREFABRICADO TIPO IDU A-60. h=6 cm, b=20 cm y L=40 cm.</v>
          </cell>
          <cell r="F35994" t="str">
            <v>Ins</v>
          </cell>
          <cell r="G35994" t="str">
            <v>M2</v>
          </cell>
          <cell r="H35994">
            <v>1.03</v>
          </cell>
          <cell r="I35994">
            <v>58570.05</v>
          </cell>
          <cell r="J35994">
            <v>60327</v>
          </cell>
        </row>
        <row r="35995">
          <cell r="B35995" t="str">
            <v>B01</v>
          </cell>
          <cell r="C35995" t="str">
            <v xml:space="preserve">ARENA DE PEÑA </v>
          </cell>
          <cell r="F35995" t="str">
            <v>Ins</v>
          </cell>
          <cell r="G35995" t="str">
            <v>m3</v>
          </cell>
          <cell r="H35995">
            <v>7.0000000000000001E-3</v>
          </cell>
          <cell r="I35995">
            <v>71346.45</v>
          </cell>
          <cell r="J35995">
            <v>499</v>
          </cell>
        </row>
        <row r="35997">
          <cell r="A35997" t="str">
            <v>OE-21.89</v>
          </cell>
          <cell r="C35997" t="str">
            <v>ARBUSTO LIQUIDAMBAR H=0.80m. Suministro y siembra.</v>
          </cell>
          <cell r="G35997" t="str">
            <v>und</v>
          </cell>
          <cell r="J35997">
            <v>65401</v>
          </cell>
        </row>
        <row r="35998">
          <cell r="B35998" t="str">
            <v>M03</v>
          </cell>
          <cell r="C35998" t="str">
            <v>EQUIPO BASICO ( Herramienta menor )</v>
          </cell>
          <cell r="F35998" t="str">
            <v>Ins</v>
          </cell>
          <cell r="G35998" t="str">
            <v>glb</v>
          </cell>
          <cell r="H35998">
            <v>0.05</v>
          </cell>
          <cell r="I35998">
            <v>2535.75</v>
          </cell>
          <cell r="J35998">
            <v>127</v>
          </cell>
        </row>
        <row r="35999">
          <cell r="B35999" t="str">
            <v>I03</v>
          </cell>
          <cell r="C35999" t="str">
            <v>MANO DE OBRA AA (Albañileria)</v>
          </cell>
          <cell r="F35999" t="str">
            <v>Ins</v>
          </cell>
          <cell r="G35999" t="str">
            <v>hc</v>
          </cell>
          <cell r="H35999">
            <v>0.8</v>
          </cell>
          <cell r="I35999">
            <v>17165.400000000001</v>
          </cell>
          <cell r="J35999">
            <v>13732</v>
          </cell>
        </row>
        <row r="36000">
          <cell r="B36000" t="str">
            <v>N14</v>
          </cell>
          <cell r="C36000" t="str">
            <v xml:space="preserve">ARBUSTO LIQUIDAMBAR H=0.80m. </v>
          </cell>
          <cell r="F36000" t="str">
            <v>Ins</v>
          </cell>
          <cell r="G36000" t="str">
            <v>und</v>
          </cell>
          <cell r="H36000">
            <v>1</v>
          </cell>
          <cell r="I36000">
            <v>51541.875932803203</v>
          </cell>
          <cell r="J36000">
            <v>51542</v>
          </cell>
        </row>
        <row r="36002">
          <cell r="A36002" t="str">
            <v>OE-21.90</v>
          </cell>
          <cell r="C36002" t="str">
            <v>ARBUSTO EUGENIA H=1.10m. Suministro y siembra.</v>
          </cell>
          <cell r="G36002" t="str">
            <v>und</v>
          </cell>
          <cell r="J36002">
            <v>46073</v>
          </cell>
        </row>
        <row r="36003">
          <cell r="B36003" t="str">
            <v>M03</v>
          </cell>
          <cell r="C36003" t="str">
            <v>EQUIPO BASICO ( Herramienta menor )</v>
          </cell>
          <cell r="F36003" t="str">
            <v>Ins</v>
          </cell>
          <cell r="G36003" t="str">
            <v>glb</v>
          </cell>
          <cell r="H36003">
            <v>0.05</v>
          </cell>
          <cell r="I36003">
            <v>2535.75</v>
          </cell>
          <cell r="J36003">
            <v>127</v>
          </cell>
        </row>
        <row r="36004">
          <cell r="B36004" t="str">
            <v>I03</v>
          </cell>
          <cell r="C36004" t="str">
            <v>MANO DE OBRA AA (Albañileria)</v>
          </cell>
          <cell r="F36004" t="str">
            <v>Ins</v>
          </cell>
          <cell r="G36004" t="str">
            <v>hc</v>
          </cell>
          <cell r="H36004">
            <v>0.8</v>
          </cell>
          <cell r="I36004">
            <v>17165.400000000001</v>
          </cell>
          <cell r="J36004">
            <v>13732</v>
          </cell>
        </row>
        <row r="36005">
          <cell r="B36005" t="str">
            <v>N15</v>
          </cell>
          <cell r="C36005" t="str">
            <v xml:space="preserve">ARBUSTO EUGENIA H=1.10m. </v>
          </cell>
          <cell r="F36005" t="str">
            <v>Ins</v>
          </cell>
          <cell r="G36005" t="str">
            <v>und</v>
          </cell>
          <cell r="H36005">
            <v>1</v>
          </cell>
          <cell r="I36005">
            <v>32213.672458001995</v>
          </cell>
          <cell r="J36005">
            <v>32214</v>
          </cell>
        </row>
        <row r="36007">
          <cell r="A36007" t="str">
            <v>OE-21.91</v>
          </cell>
          <cell r="C36007" t="str">
            <v>PROTECTOR DE ARBOL TIPO IDU M-91. Dos tubos.(Suministro e instalación) Incluye dados en concreto.</v>
          </cell>
          <cell r="G36007" t="str">
            <v>und</v>
          </cell>
          <cell r="J36007">
            <v>171321</v>
          </cell>
        </row>
        <row r="36008">
          <cell r="B36008" t="str">
            <v>M03</v>
          </cell>
          <cell r="C36008" t="str">
            <v>EQUIPO BASICO ( Herramienta menor )</v>
          </cell>
          <cell r="F36008" t="str">
            <v>Ins</v>
          </cell>
          <cell r="G36008" t="str">
            <v>glb</v>
          </cell>
          <cell r="H36008">
            <v>0.01</v>
          </cell>
          <cell r="I36008">
            <v>2535.75</v>
          </cell>
          <cell r="J36008">
            <v>25</v>
          </cell>
        </row>
        <row r="36009">
          <cell r="B36009" t="str">
            <v>I03</v>
          </cell>
          <cell r="C36009" t="str">
            <v>MANO DE OBRA AA (Albañileria)</v>
          </cell>
          <cell r="F36009" t="str">
            <v>Ins</v>
          </cell>
          <cell r="G36009" t="str">
            <v>hc</v>
          </cell>
          <cell r="H36009">
            <v>1.5</v>
          </cell>
          <cell r="I36009">
            <v>17165.400000000001</v>
          </cell>
          <cell r="J36009">
            <v>25748</v>
          </cell>
        </row>
        <row r="36010">
          <cell r="B36010" t="str">
            <v>Z25</v>
          </cell>
          <cell r="C36010" t="str">
            <v xml:space="preserve">PROTECTOR DE ARBOL DE DOS TUBOS M91 </v>
          </cell>
          <cell r="F36010" t="str">
            <v>Ins</v>
          </cell>
          <cell r="G36010" t="str">
            <v>und</v>
          </cell>
          <cell r="H36010">
            <v>1</v>
          </cell>
          <cell r="I36010">
            <v>137445</v>
          </cell>
          <cell r="J36010">
            <v>137445</v>
          </cell>
        </row>
        <row r="36011">
          <cell r="B36011" t="str">
            <v>AA13A</v>
          </cell>
          <cell r="C36011" t="str">
            <v>DADOS EN  CONCRETO 3.000 psi ( Sin refuerzo )</v>
          </cell>
          <cell r="F36011" t="str">
            <v>Ana</v>
          </cell>
          <cell r="G36011" t="str">
            <v>m3</v>
          </cell>
          <cell r="H36011">
            <v>1.35E-2</v>
          </cell>
          <cell r="I36011">
            <v>600228.30000000005</v>
          </cell>
          <cell r="J36011">
            <v>8103</v>
          </cell>
        </row>
        <row r="36013">
          <cell r="A36013" t="str">
            <v>OE-21.92</v>
          </cell>
          <cell r="C36013" t="str">
            <v>CERRAMIENTO EN ALAMBRE DE PUAS GALVANZADO (NTC 195) 4 puntas Cal 12, INCLUYE POSTE DE CONCRETO DE 3M DE ALTURA PARA 12 HILOS ESPACIADOS CADA METRO Y UN POSTE PIE DE AMIGO CADA 5M POR CAMBIO DE DIRECCION, A TODO COSTO</v>
          </cell>
          <cell r="G36013" t="str">
            <v>m</v>
          </cell>
          <cell r="J36013">
            <v>131349</v>
          </cell>
        </row>
        <row r="36014">
          <cell r="B36014" t="str">
            <v>M03</v>
          </cell>
          <cell r="C36014" t="str">
            <v>EQUIPO BASICO ( Herramienta menor )</v>
          </cell>
          <cell r="F36014" t="str">
            <v>Ins</v>
          </cell>
          <cell r="G36014" t="str">
            <v>glb</v>
          </cell>
          <cell r="H36014">
            <v>1</v>
          </cell>
          <cell r="I36014">
            <v>2535.75</v>
          </cell>
          <cell r="J36014">
            <v>2536</v>
          </cell>
        </row>
        <row r="36015">
          <cell r="B36015" t="str">
            <v>I03</v>
          </cell>
          <cell r="C36015" t="str">
            <v>MANO DE OBRA AA (Albañileria)</v>
          </cell>
          <cell r="F36015" t="str">
            <v>Ins</v>
          </cell>
          <cell r="G36015" t="str">
            <v>hc</v>
          </cell>
          <cell r="H36015">
            <v>0.7</v>
          </cell>
          <cell r="I36015">
            <v>17165.400000000001</v>
          </cell>
          <cell r="J36015">
            <v>12016</v>
          </cell>
        </row>
        <row r="36016">
          <cell r="B36016" t="str">
            <v>Z26</v>
          </cell>
          <cell r="C36016" t="str">
            <v xml:space="preserve">POSTE DE CONCRETO PARA CERCA DE 3M DE ALTURA PARA 12 HILOS </v>
          </cell>
          <cell r="F36016" t="str">
            <v>Ins</v>
          </cell>
          <cell r="G36016" t="str">
            <v>und</v>
          </cell>
          <cell r="H36016">
            <v>1.2</v>
          </cell>
          <cell r="I36016">
            <v>49923.461028513171</v>
          </cell>
          <cell r="J36016">
            <v>59908</v>
          </cell>
        </row>
        <row r="36017">
          <cell r="B36017" t="str">
            <v>H04</v>
          </cell>
          <cell r="C36017" t="str">
            <v>CONCRETO 3.000 psi</v>
          </cell>
          <cell r="F36017" t="str">
            <v>Ins</v>
          </cell>
          <cell r="G36017" t="str">
            <v>m3</v>
          </cell>
          <cell r="H36017">
            <v>0.1</v>
          </cell>
          <cell r="I36017">
            <v>442697.85</v>
          </cell>
          <cell r="J36017">
            <v>44270</v>
          </cell>
        </row>
        <row r="36018">
          <cell r="B36018" t="str">
            <v>AA11</v>
          </cell>
          <cell r="C36018" t="str">
            <v>EXCAVACION MANUAL DE MATERIAL HETEROGENEO (Incluye cargue y retiro del material excavado a botadero.)</v>
          </cell>
          <cell r="F36018" t="str">
            <v>Ana</v>
          </cell>
          <cell r="G36018" t="str">
            <v>m3</v>
          </cell>
          <cell r="H36018">
            <v>0.125</v>
          </cell>
          <cell r="I36018">
            <v>64438.5</v>
          </cell>
          <cell r="J36018">
            <v>8055</v>
          </cell>
        </row>
        <row r="36019">
          <cell r="B36019" t="str">
            <v>A24</v>
          </cell>
          <cell r="C36019" t="str">
            <v>ALAMBRE DE PUAS DE HIERRO GALVANIZADO Cal 12 - NTC 195 (2 hilos retorcidos de hierro galvanizado con puas de 4 puntas de alambre galvanizado, puas cada 0.15m)</v>
          </cell>
          <cell r="F36019" t="str">
            <v>Ins</v>
          </cell>
          <cell r="G36019" t="str">
            <v>m</v>
          </cell>
          <cell r="H36019">
            <v>12</v>
          </cell>
          <cell r="I36019">
            <v>380.36404349999998</v>
          </cell>
          <cell r="J36019">
            <v>4564</v>
          </cell>
        </row>
        <row r="36021">
          <cell r="A36021" t="str">
            <v>OE-21.93</v>
          </cell>
          <cell r="C36021" t="str">
            <v>PUERTA METALICA EN ANGULO DE 2"x3/16" y 1"x1/8". Dimensiones:0.90x1,65m. (Incluye anclajes a superficie en concreto, soldadura, 3 manos de pintura anticorrosiva y esmalte) A TODO COSTO</v>
          </cell>
          <cell r="G36021" t="str">
            <v>und</v>
          </cell>
          <cell r="J36021">
            <v>468559</v>
          </cell>
        </row>
        <row r="36022">
          <cell r="B36022" t="str">
            <v>M03</v>
          </cell>
          <cell r="C36022" t="str">
            <v>EQUIPO BASICO ( Herramienta menor )</v>
          </cell>
          <cell r="F36022" t="str">
            <v>Ins</v>
          </cell>
          <cell r="G36022" t="str">
            <v>glb</v>
          </cell>
          <cell r="H36022">
            <v>4</v>
          </cell>
          <cell r="I36022">
            <v>2535.75</v>
          </cell>
          <cell r="J36022">
            <v>10143</v>
          </cell>
        </row>
        <row r="36023">
          <cell r="B36023" t="str">
            <v>I03</v>
          </cell>
          <cell r="C36023" t="str">
            <v>MANO DE OBRA AA (Albañileria)</v>
          </cell>
          <cell r="F36023" t="str">
            <v>Ins</v>
          </cell>
          <cell r="G36023" t="str">
            <v>hc</v>
          </cell>
          <cell r="H36023">
            <v>3.2</v>
          </cell>
          <cell r="I36023">
            <v>17165.400000000001</v>
          </cell>
          <cell r="J36023">
            <v>54929</v>
          </cell>
        </row>
        <row r="36024">
          <cell r="B36024" t="str">
            <v>E01H</v>
          </cell>
          <cell r="C36024" t="str">
            <v>ANGULO  HIERRO 2" x 3/16"</v>
          </cell>
          <cell r="F36024" t="str">
            <v>Ins</v>
          </cell>
          <cell r="G36024" t="str">
            <v>m</v>
          </cell>
          <cell r="H36024">
            <v>1.65</v>
          </cell>
          <cell r="I36024">
            <v>9178.6187499999996</v>
          </cell>
          <cell r="J36024">
            <v>15145</v>
          </cell>
        </row>
        <row r="36025">
          <cell r="B36025" t="str">
            <v>E01I</v>
          </cell>
          <cell r="C36025" t="str">
            <v>ANGULO  HIERRO 1 " x 1/8"</v>
          </cell>
          <cell r="F36025" t="str">
            <v>Ins</v>
          </cell>
          <cell r="G36025" t="str">
            <v>m</v>
          </cell>
          <cell r="H36025">
            <v>8.85</v>
          </cell>
          <cell r="I36025">
            <v>3073.7699999999995</v>
          </cell>
          <cell r="J36025">
            <v>27203</v>
          </cell>
        </row>
        <row r="36026">
          <cell r="B36026" t="str">
            <v>O19</v>
          </cell>
          <cell r="C36026" t="str">
            <v>SOLDADURA ELECTRICA Tipo WESTARCO SUPER E- 6013  DE 1/8 o equivalente.</v>
          </cell>
          <cell r="F36026" t="str">
            <v>Ins</v>
          </cell>
          <cell r="G36026" t="str">
            <v>kg</v>
          </cell>
          <cell r="H36026">
            <v>5.6</v>
          </cell>
          <cell r="I36026">
            <v>8925</v>
          </cell>
          <cell r="J36026">
            <v>49980</v>
          </cell>
        </row>
        <row r="36027">
          <cell r="B36027" t="str">
            <v>O28</v>
          </cell>
          <cell r="C36027" t="str">
            <v>BROCA PARA MURO 5/8" x 8"</v>
          </cell>
          <cell r="F36027" t="str">
            <v>Ins</v>
          </cell>
          <cell r="G36027" t="str">
            <v>und</v>
          </cell>
          <cell r="H36027">
            <v>0.15</v>
          </cell>
          <cell r="I36027">
            <v>12495</v>
          </cell>
          <cell r="J36027">
            <v>1874</v>
          </cell>
        </row>
        <row r="36028">
          <cell r="B36028" t="str">
            <v>M15</v>
          </cell>
          <cell r="C36028" t="str">
            <v>TALADRO ROTO PERCUTOR</v>
          </cell>
          <cell r="F36028" t="str">
            <v>Ins</v>
          </cell>
          <cell r="G36028" t="str">
            <v>dd</v>
          </cell>
          <cell r="H36028">
            <v>0.25</v>
          </cell>
          <cell r="I36028">
            <v>13650</v>
          </cell>
          <cell r="J36028">
            <v>3413</v>
          </cell>
        </row>
        <row r="36029">
          <cell r="B36029" t="str">
            <v>E06D</v>
          </cell>
          <cell r="C36029" t="str">
            <v>PLATINA  3'' x 1/4''</v>
          </cell>
          <cell r="F36029" t="str">
            <v>Ins</v>
          </cell>
          <cell r="G36029" t="str">
            <v>m</v>
          </cell>
          <cell r="H36029">
            <v>0.75</v>
          </cell>
          <cell r="I36029">
            <v>10190.505500000001</v>
          </cell>
          <cell r="J36029">
            <v>7643</v>
          </cell>
        </row>
        <row r="36030">
          <cell r="B36030" t="str">
            <v>O28</v>
          </cell>
          <cell r="C36030" t="str">
            <v>BROCA PARA MURO 5/8" x 8"</v>
          </cell>
          <cell r="F36030" t="str">
            <v>Ins</v>
          </cell>
          <cell r="G36030" t="str">
            <v>und</v>
          </cell>
          <cell r="H36030">
            <v>0.15</v>
          </cell>
          <cell r="I36030">
            <v>12495</v>
          </cell>
          <cell r="J36030">
            <v>1874</v>
          </cell>
        </row>
        <row r="36031">
          <cell r="B36031" t="str">
            <v>O17</v>
          </cell>
          <cell r="C36031" t="str">
            <v>SIKADUR -42  Anclaje o equivalente.</v>
          </cell>
          <cell r="F36031" t="str">
            <v>Ins</v>
          </cell>
          <cell r="G36031" t="str">
            <v>kg</v>
          </cell>
          <cell r="H36031">
            <v>1.9</v>
          </cell>
          <cell r="I36031">
            <v>33236.699999999997</v>
          </cell>
          <cell r="J36031">
            <v>63150</v>
          </cell>
        </row>
        <row r="36032">
          <cell r="B36032" t="str">
            <v>O29</v>
          </cell>
          <cell r="C36032" t="str">
            <v>PISTOLA INYECTOR PARA EPOXICO ANCHORFIX 4</v>
          </cell>
          <cell r="F36032" t="str">
            <v>Ins</v>
          </cell>
          <cell r="G36032" t="str">
            <v>und</v>
          </cell>
          <cell r="H36032">
            <v>0.09</v>
          </cell>
          <cell r="I36032">
            <v>166845</v>
          </cell>
          <cell r="J36032">
            <v>15016</v>
          </cell>
        </row>
        <row r="36033">
          <cell r="B36033" t="str">
            <v>O61</v>
          </cell>
          <cell r="C36033" t="str">
            <v>PERNO 6"x3/8" SUJECION EN CONCRETO (Incluye arandela y chazo)</v>
          </cell>
          <cell r="F36033" t="str">
            <v>Ins</v>
          </cell>
          <cell r="G36033" t="str">
            <v>und</v>
          </cell>
          <cell r="H36033">
            <v>16</v>
          </cell>
          <cell r="I36033">
            <v>1861.9502680725159</v>
          </cell>
          <cell r="J36033">
            <v>29791</v>
          </cell>
        </row>
        <row r="36034">
          <cell r="B36034" t="str">
            <v>O43</v>
          </cell>
          <cell r="C36034" t="str">
            <v>BISAGRA TUBULAR DE 3/8"</v>
          </cell>
          <cell r="F36034" t="str">
            <v>Ins</v>
          </cell>
          <cell r="G36034" t="str">
            <v>und</v>
          </cell>
          <cell r="H36034">
            <v>4</v>
          </cell>
          <cell r="I36034">
            <v>32608.612082337109</v>
          </cell>
          <cell r="J36034">
            <v>130434</v>
          </cell>
        </row>
        <row r="36035">
          <cell r="B36035" t="str">
            <v>X01</v>
          </cell>
          <cell r="C36035" t="str">
            <v>ANTICORROSIVO Premium - Tipo Pintuco Ref. 513 o equivalente</v>
          </cell>
          <cell r="F36035" t="str">
            <v>Ins</v>
          </cell>
          <cell r="G36035" t="str">
            <v>gal</v>
          </cell>
          <cell r="H36035">
            <v>0.1125</v>
          </cell>
          <cell r="I36035">
            <v>81756.034499999994</v>
          </cell>
          <cell r="J36035">
            <v>9198</v>
          </cell>
        </row>
        <row r="36036">
          <cell r="B36036" t="str">
            <v>X04</v>
          </cell>
          <cell r="C36036" t="str">
            <v>ESMALTE SINTETICO Pintulux - Tipo Pintuco Ref. según color diseño o equivalente</v>
          </cell>
          <cell r="F36036" t="str">
            <v>Ins</v>
          </cell>
          <cell r="G36036" t="str">
            <v>gal</v>
          </cell>
          <cell r="H36036">
            <v>4.5000000000000005E-2</v>
          </cell>
          <cell r="I36036">
            <v>69194.810999999987</v>
          </cell>
          <cell r="J36036">
            <v>3114</v>
          </cell>
        </row>
        <row r="36037">
          <cell r="B36037" t="str">
            <v>O42</v>
          </cell>
          <cell r="C36037" t="str">
            <v>FALLEBA +PORTA CANDADO</v>
          </cell>
          <cell r="F36037" t="str">
            <v>Ins</v>
          </cell>
          <cell r="G36037" t="str">
            <v>und</v>
          </cell>
          <cell r="H36037">
            <v>1</v>
          </cell>
          <cell r="I36037">
            <v>45652.056915271954</v>
          </cell>
          <cell r="J36037">
            <v>45652</v>
          </cell>
        </row>
        <row r="36039">
          <cell r="A36039" t="str">
            <v>OE-21.94</v>
          </cell>
          <cell r="C36039" t="str">
            <v>CAMA EN ARENA DE PEÑA Nivelación h=5cm  (Extendida, humedecida y compactada)</v>
          </cell>
          <cell r="G36039" t="str">
            <v>m2</v>
          </cell>
          <cell r="J36039">
            <v>17021</v>
          </cell>
        </row>
        <row r="36040">
          <cell r="B36040" t="str">
            <v>M03</v>
          </cell>
          <cell r="C36040" t="str">
            <v>EQUIPO BASICO ( Herramienta menor )</v>
          </cell>
          <cell r="F36040" t="str">
            <v>Ins</v>
          </cell>
          <cell r="G36040" t="str">
            <v>glb</v>
          </cell>
          <cell r="H36040">
            <v>0.02</v>
          </cell>
          <cell r="I36040">
            <v>2535.75</v>
          </cell>
          <cell r="J36040">
            <v>51</v>
          </cell>
        </row>
        <row r="36041">
          <cell r="B36041" t="str">
            <v>I03</v>
          </cell>
          <cell r="C36041" t="str">
            <v>MANO DE OBRA AA (Albañileria)</v>
          </cell>
          <cell r="F36041" t="str">
            <v>Ins</v>
          </cell>
          <cell r="G36041" t="str">
            <v>hc</v>
          </cell>
          <cell r="H36041">
            <v>0.76</v>
          </cell>
          <cell r="I36041">
            <v>17165.400000000001</v>
          </cell>
          <cell r="J36041">
            <v>13046</v>
          </cell>
        </row>
        <row r="36042">
          <cell r="B36042" t="str">
            <v>B01</v>
          </cell>
          <cell r="C36042" t="str">
            <v xml:space="preserve">ARENA DE PEÑA </v>
          </cell>
          <cell r="F36042" t="str">
            <v>Ins</v>
          </cell>
          <cell r="G36042" t="str">
            <v>m3</v>
          </cell>
          <cell r="H36042">
            <v>5.5E-2</v>
          </cell>
          <cell r="I36042">
            <v>71346.45</v>
          </cell>
          <cell r="J36042">
            <v>3924</v>
          </cell>
        </row>
        <row r="36044">
          <cell r="A36044" t="str">
            <v>OE-21.95</v>
          </cell>
          <cell r="C36044" t="str">
            <v>CERRAMIENTO EN MALLA ESLABONADA CAL. 12  DE 2 1/4" X 2 1/4" H=2.50 m +  ÁNGULO 3/4 X  1/8" + ANTICORROSIVO + PINTURA, TUBO AGUAS GALVANIZADO 2", CONCERTINA DIAMETRO 18" ESPIRAL ESPACIADO CADA 20 cm CUCHILLAS EN ACERO INOXIDABLE AISI 430 ESPESOR 0,60 mm ANCHO 25 mm, PEDESTAL EN CONCRETO. SEGÚN DETALLE.</v>
          </cell>
          <cell r="G36044" t="str">
            <v>m</v>
          </cell>
          <cell r="J36044">
            <v>289071</v>
          </cell>
        </row>
        <row r="36045">
          <cell r="B36045" t="str">
            <v>M03</v>
          </cell>
          <cell r="C36045" t="str">
            <v>EQUIPO BASICO ( Herramienta menor )</v>
          </cell>
          <cell r="F36045" t="str">
            <v>Ins</v>
          </cell>
          <cell r="G36045" t="str">
            <v>glb</v>
          </cell>
          <cell r="H36045">
            <v>4</v>
          </cell>
          <cell r="I36045">
            <v>2535.75</v>
          </cell>
          <cell r="J36045">
            <v>10143</v>
          </cell>
        </row>
        <row r="36046">
          <cell r="B36046" t="str">
            <v>I03</v>
          </cell>
          <cell r="C36046" t="str">
            <v>MANO DE OBRA AA (Albañileria)</v>
          </cell>
          <cell r="F36046" t="str">
            <v>Ins</v>
          </cell>
          <cell r="G36046" t="str">
            <v>hc</v>
          </cell>
          <cell r="H36046">
            <v>3.2</v>
          </cell>
          <cell r="I36046">
            <v>17165.400000000001</v>
          </cell>
          <cell r="J36046">
            <v>54929</v>
          </cell>
        </row>
        <row r="36047">
          <cell r="B36047" t="str">
            <v>S48</v>
          </cell>
          <cell r="C36047" t="str">
            <v xml:space="preserve">TUBO ACERO GALVANIZADO AGUA 2" - NIC 505 - 001  - Tipo Colmena o equivalente. </v>
          </cell>
          <cell r="F36047" t="str">
            <v>Ins</v>
          </cell>
          <cell r="G36047" t="str">
            <v>m</v>
          </cell>
          <cell r="H36047">
            <v>4.125</v>
          </cell>
          <cell r="I36047">
            <v>26649.525000000001</v>
          </cell>
          <cell r="J36047">
            <v>109929</v>
          </cell>
        </row>
        <row r="36048">
          <cell r="B36048" t="str">
            <v>S160A</v>
          </cell>
          <cell r="C36048" t="str">
            <v xml:space="preserve">TUBO ACERO GALVANIZADO AGUA 1 1/4" - NIC 505 - 001  - Tipo Colmena o equivalente. </v>
          </cell>
          <cell r="F36048" t="str">
            <v>Ins</v>
          </cell>
          <cell r="G36048" t="str">
            <v>m</v>
          </cell>
          <cell r="H36048">
            <v>1.875</v>
          </cell>
          <cell r="I36048">
            <v>13702.8465</v>
          </cell>
          <cell r="J36048">
            <v>25693</v>
          </cell>
        </row>
        <row r="36049">
          <cell r="B36049" t="str">
            <v>E01A</v>
          </cell>
          <cell r="C36049" t="str">
            <v>ANGULO  HIERRO 2" x 1/8"</v>
          </cell>
          <cell r="F36049" t="str">
            <v>Ins</v>
          </cell>
          <cell r="G36049" t="str">
            <v>m</v>
          </cell>
          <cell r="H36049">
            <v>4.125</v>
          </cell>
          <cell r="I36049">
            <v>6156</v>
          </cell>
          <cell r="J36049">
            <v>25394</v>
          </cell>
        </row>
        <row r="36050">
          <cell r="B36050" t="str">
            <v>E02A</v>
          </cell>
          <cell r="C36050" t="str">
            <v xml:space="preserve">MALLA ESLABONADA 21/4*21/4 </v>
          </cell>
          <cell r="F36050" t="str">
            <v>Ins</v>
          </cell>
          <cell r="G36050" t="str">
            <v>m2</v>
          </cell>
          <cell r="H36050">
            <v>2.5630000000000002</v>
          </cell>
          <cell r="I36050">
            <v>13665.039856684449</v>
          </cell>
          <cell r="J36050">
            <v>35023</v>
          </cell>
        </row>
        <row r="36051">
          <cell r="B36051" t="str">
            <v>O19</v>
          </cell>
          <cell r="C36051" t="str">
            <v>SOLDADURA ELECTRICA Tipo WESTARCO SUPER E- 6013  DE 1/8 o equivalente.</v>
          </cell>
          <cell r="F36051" t="str">
            <v>Ins</v>
          </cell>
          <cell r="G36051" t="str">
            <v>kg</v>
          </cell>
          <cell r="H36051">
            <v>0.1</v>
          </cell>
          <cell r="I36051">
            <v>8925</v>
          </cell>
          <cell r="J36051">
            <v>893</v>
          </cell>
        </row>
        <row r="36052">
          <cell r="B36052" t="str">
            <v>X01</v>
          </cell>
          <cell r="C36052" t="str">
            <v>ANTICORROSIVO Premium - Tipo Pintuco Ref. 513 o equivalente</v>
          </cell>
          <cell r="F36052" t="str">
            <v>Ins</v>
          </cell>
          <cell r="G36052" t="str">
            <v>gal</v>
          </cell>
          <cell r="H36052">
            <v>2.5000000000000001E-2</v>
          </cell>
          <cell r="I36052">
            <v>81756.034499999994</v>
          </cell>
          <cell r="J36052">
            <v>2044</v>
          </cell>
        </row>
        <row r="36053">
          <cell r="B36053" t="str">
            <v>X04</v>
          </cell>
          <cell r="C36053" t="str">
            <v>ESMALTE SINTETICO Pintulux - Tipo Pintuco Ref. según color diseño o equivalente</v>
          </cell>
          <cell r="F36053" t="str">
            <v>Ins</v>
          </cell>
          <cell r="G36053" t="str">
            <v>gal</v>
          </cell>
          <cell r="H36053">
            <v>2.5000000000000001E-2</v>
          </cell>
          <cell r="I36053">
            <v>69194.810999999987</v>
          </cell>
          <cell r="J36053">
            <v>1730</v>
          </cell>
        </row>
        <row r="36054">
          <cell r="B36054" t="str">
            <v>E02B</v>
          </cell>
          <cell r="C36054" t="str">
            <v>CONCERTINA DIAMETRO 18" ESPIRAL ESPACIADO CADA 20 INCLUYE CABLE GALVANIZADO SUPER GX DE 1/8 Y PERNOS DE SUJECION 3/16</v>
          </cell>
          <cell r="F36054" t="str">
            <v>Ins</v>
          </cell>
          <cell r="G36054" t="str">
            <v>m</v>
          </cell>
          <cell r="H36054">
            <v>1.375</v>
          </cell>
          <cell r="I36054">
            <v>16940.28</v>
          </cell>
          <cell r="J36054">
            <v>23293</v>
          </cell>
        </row>
        <row r="36056">
          <cell r="A36056" t="str">
            <v>OE-21.96</v>
          </cell>
          <cell r="C36056" t="str">
            <v>CERRAMIENTO EN MALLA ESLABONADA Cal. 12  de 2 1/4" x 2 1/4" H=2.00m+  ángulo 3/4 x  1/8" + anticorrosivo + pintura+ tubo aguas galvanizado 2"+ paral antivuelco en tubo aguas negras galvanizado 2"+ paral diagonal en tubo aguas galvanizado 1 1/2" Según detalle.</v>
          </cell>
          <cell r="G36056" t="str">
            <v>m</v>
          </cell>
          <cell r="J36056">
            <v>256903</v>
          </cell>
        </row>
        <row r="36057">
          <cell r="B36057" t="str">
            <v>M03</v>
          </cell>
          <cell r="C36057" t="str">
            <v>EQUIPO BASICO ( Herramienta menor )</v>
          </cell>
          <cell r="F36057" t="str">
            <v>Ins</v>
          </cell>
          <cell r="G36057" t="str">
            <v>glb</v>
          </cell>
          <cell r="H36057">
            <v>4</v>
          </cell>
          <cell r="I36057">
            <v>2535.75</v>
          </cell>
          <cell r="J36057">
            <v>10143</v>
          </cell>
        </row>
        <row r="36058">
          <cell r="B36058" t="str">
            <v>I03</v>
          </cell>
          <cell r="C36058" t="str">
            <v>MANO DE OBRA AA (Albañileria)</v>
          </cell>
          <cell r="F36058" t="str">
            <v>Ins</v>
          </cell>
          <cell r="G36058" t="str">
            <v>hc</v>
          </cell>
          <cell r="H36058">
            <v>3.2</v>
          </cell>
          <cell r="I36058">
            <v>17165.400000000001</v>
          </cell>
          <cell r="J36058">
            <v>54929</v>
          </cell>
        </row>
        <row r="36059">
          <cell r="B36059" t="str">
            <v>S48</v>
          </cell>
          <cell r="C36059" t="str">
            <v xml:space="preserve">TUBO ACERO GALVANIZADO AGUA 2" - NIC 505 - 001  - Tipo Colmena o equivalente. </v>
          </cell>
          <cell r="F36059" t="str">
            <v>Ins</v>
          </cell>
          <cell r="G36059" t="str">
            <v>m</v>
          </cell>
          <cell r="H36059">
            <v>4.3</v>
          </cell>
          <cell r="I36059">
            <v>26649.525000000001</v>
          </cell>
          <cell r="J36059">
            <v>114593</v>
          </cell>
        </row>
        <row r="36060">
          <cell r="B36060" t="str">
            <v>S160</v>
          </cell>
          <cell r="C36060" t="str">
            <v xml:space="preserve">TUBO ACERO GALVANIZADO AGUA 1 1/2" - NIC 505 - 001  - Tipo Colmena o equivalente. </v>
          </cell>
          <cell r="F36060" t="str">
            <v>Ins</v>
          </cell>
          <cell r="G36060" t="str">
            <v>m</v>
          </cell>
          <cell r="H36060">
            <v>1.5</v>
          </cell>
          <cell r="I36060">
            <v>16784.9535</v>
          </cell>
          <cell r="J36060">
            <v>25177</v>
          </cell>
        </row>
        <row r="36061">
          <cell r="B36061" t="str">
            <v>E01A</v>
          </cell>
          <cell r="C36061" t="str">
            <v>ANGULO  HIERRO 2" x 1/8"</v>
          </cell>
          <cell r="F36061" t="str">
            <v>Ins</v>
          </cell>
          <cell r="G36061" t="str">
            <v>m</v>
          </cell>
          <cell r="H36061">
            <v>3.3</v>
          </cell>
          <cell r="I36061">
            <v>6156</v>
          </cell>
          <cell r="J36061">
            <v>20315</v>
          </cell>
        </row>
        <row r="36062">
          <cell r="B36062" t="str">
            <v>E02A</v>
          </cell>
          <cell r="C36062" t="str">
            <v xml:space="preserve">MALLA ESLABONADA 21/4*21/4 </v>
          </cell>
          <cell r="F36062" t="str">
            <v>Ins</v>
          </cell>
          <cell r="G36062" t="str">
            <v>m2</v>
          </cell>
          <cell r="H36062">
            <v>2.0499999999999998</v>
          </cell>
          <cell r="I36062">
            <v>13665.039856684449</v>
          </cell>
          <cell r="J36062">
            <v>28013</v>
          </cell>
        </row>
        <row r="36063">
          <cell r="B36063" t="str">
            <v>O19</v>
          </cell>
          <cell r="C36063" t="str">
            <v>SOLDADURA ELECTRICA Tipo WESTARCO SUPER E- 6013  DE 1/8 o equivalente.</v>
          </cell>
          <cell r="F36063" t="str">
            <v>Ins</v>
          </cell>
          <cell r="G36063" t="str">
            <v>kg</v>
          </cell>
          <cell r="H36063">
            <v>0.08</v>
          </cell>
          <cell r="I36063">
            <v>8925</v>
          </cell>
          <cell r="J36063">
            <v>714</v>
          </cell>
        </row>
        <row r="36064">
          <cell r="B36064" t="str">
            <v>X01</v>
          </cell>
          <cell r="C36064" t="str">
            <v>ANTICORROSIVO Premium - Tipo Pintuco Ref. 513 o equivalente</v>
          </cell>
          <cell r="F36064" t="str">
            <v>Ins</v>
          </cell>
          <cell r="G36064" t="str">
            <v>gal</v>
          </cell>
          <cell r="H36064">
            <v>0.02</v>
          </cell>
          <cell r="I36064">
            <v>81756.034499999994</v>
          </cell>
          <cell r="J36064">
            <v>1635</v>
          </cell>
        </row>
        <row r="36065">
          <cell r="B36065" t="str">
            <v>X04</v>
          </cell>
          <cell r="C36065" t="str">
            <v>ESMALTE SINTETICO Pintulux - Tipo Pintuco Ref. según color diseño o equivalente</v>
          </cell>
          <cell r="F36065" t="str">
            <v>Ins</v>
          </cell>
          <cell r="G36065" t="str">
            <v>gal</v>
          </cell>
          <cell r="H36065">
            <v>0.02</v>
          </cell>
          <cell r="I36065">
            <v>69194.810999999987</v>
          </cell>
          <cell r="J36065">
            <v>1384</v>
          </cell>
        </row>
        <row r="36067">
          <cell r="A36067" t="str">
            <v>OE-21.97</v>
          </cell>
          <cell r="C36067" t="str">
            <v>SUMINISTRO E INSTALACIÓN DE SEÑAL DE TRANSITO FIJA, POSTE EN ANGULO  (Informativa, reglamentaria,preventiva) NORMA 4739 - SEGÚN DETALLE</v>
          </cell>
          <cell r="G36067" t="str">
            <v>und</v>
          </cell>
          <cell r="J36067">
            <v>249191</v>
          </cell>
        </row>
        <row r="36068">
          <cell r="B36068" t="str">
            <v>M03</v>
          </cell>
          <cell r="C36068" t="str">
            <v>EQUIPO BASICO ( Herramienta menor )</v>
          </cell>
          <cell r="F36068" t="str">
            <v>Ins</v>
          </cell>
          <cell r="G36068" t="str">
            <v>glb</v>
          </cell>
          <cell r="H36068">
            <v>1.2</v>
          </cell>
          <cell r="I36068">
            <v>2535.75</v>
          </cell>
          <cell r="J36068">
            <v>3043</v>
          </cell>
        </row>
        <row r="36069">
          <cell r="B36069" t="str">
            <v>I03</v>
          </cell>
          <cell r="C36069" t="str">
            <v>MANO DE OBRA AA (Albañileria)</v>
          </cell>
          <cell r="F36069" t="str">
            <v>Ins</v>
          </cell>
          <cell r="G36069" t="str">
            <v>hc</v>
          </cell>
          <cell r="H36069">
            <v>1.1499999999999999</v>
          </cell>
          <cell r="I36069">
            <v>17165.400000000001</v>
          </cell>
          <cell r="J36069">
            <v>19740</v>
          </cell>
        </row>
        <row r="36070">
          <cell r="B36070" t="str">
            <v>H12</v>
          </cell>
          <cell r="C36070" t="str">
            <v>CONCRETO 2.000 psi</v>
          </cell>
          <cell r="F36070" t="str">
            <v>Ins</v>
          </cell>
          <cell r="G36070" t="str">
            <v>m3</v>
          </cell>
          <cell r="H36070">
            <v>0.03</v>
          </cell>
          <cell r="I36070">
            <v>413584.5</v>
          </cell>
          <cell r="J36070">
            <v>12408</v>
          </cell>
        </row>
        <row r="36071">
          <cell r="B36071" t="str">
            <v>O09</v>
          </cell>
          <cell r="C36071" t="str">
            <v xml:space="preserve">SEÑAL TRANSITO LAMINA, ANGULO 2" - REFLECTIVO SEGÚN NORMA </v>
          </cell>
          <cell r="F36071" t="str">
            <v>Ins</v>
          </cell>
          <cell r="G36071" t="str">
            <v>und</v>
          </cell>
          <cell r="H36071">
            <v>1</v>
          </cell>
          <cell r="I36071">
            <v>214000</v>
          </cell>
          <cell r="J36071">
            <v>214000</v>
          </cell>
        </row>
        <row r="36073">
          <cell r="A36073" t="str">
            <v>OE-21.98</v>
          </cell>
          <cell r="C36073" t="str">
            <v>MANTENIMIENTO DE LA PLANTACIÓN DE ÁRBOL NATIVO POR 3 AÑOS (Incluye abonos, poda y visita Ing. forestal)</v>
          </cell>
          <cell r="G36073" t="str">
            <v>und</v>
          </cell>
          <cell r="J36073" t="e">
            <v>#VALUE!</v>
          </cell>
        </row>
        <row r="36074">
          <cell r="B36074" t="str">
            <v>M03</v>
          </cell>
          <cell r="C36074" t="str">
            <v>EQUIPO BASICO ( Herramienta menor )</v>
          </cell>
          <cell r="F36074" t="str">
            <v>Ins</v>
          </cell>
          <cell r="G36074" t="str">
            <v>glb</v>
          </cell>
          <cell r="H36074">
            <v>3</v>
          </cell>
          <cell r="I36074">
            <v>2535.75</v>
          </cell>
          <cell r="J36074">
            <v>7607</v>
          </cell>
        </row>
        <row r="36075">
          <cell r="B36075" t="str">
            <v>I03</v>
          </cell>
          <cell r="C36075" t="str">
            <v>MANO DE OBRA AA (Albañileria)</v>
          </cell>
          <cell r="F36075" t="str">
            <v>Ins</v>
          </cell>
          <cell r="G36075" t="str">
            <v>hc</v>
          </cell>
          <cell r="H36075">
            <v>1</v>
          </cell>
          <cell r="I36075">
            <v>17165.400000000001</v>
          </cell>
          <cell r="J36075">
            <v>17165</v>
          </cell>
        </row>
        <row r="36076">
          <cell r="B36076" t="str">
            <v>CC16</v>
          </cell>
          <cell r="C36076" t="str">
            <v>VISITA DE INGENIERO FORESTAL. Para control y mantenimiento de árboles nativos. Incluye viáticos y jornal de trabajo.</v>
          </cell>
          <cell r="F36076" t="str">
            <v>Esp</v>
          </cell>
          <cell r="G36076" t="str">
            <v>glb</v>
          </cell>
          <cell r="H36076">
            <v>0.1</v>
          </cell>
          <cell r="I36076" t="e">
            <v>#VALUE!</v>
          </cell>
          <cell r="J36076" t="e">
            <v>#VALUE!</v>
          </cell>
        </row>
        <row r="36077">
          <cell r="B36077" t="str">
            <v>N18</v>
          </cell>
          <cell r="C36077" t="str">
            <v>ABONO ORGANICO</v>
          </cell>
          <cell r="F36077" t="str">
            <v>Ins</v>
          </cell>
          <cell r="G36077" t="str">
            <v>kg</v>
          </cell>
          <cell r="H36077">
            <v>15</v>
          </cell>
          <cell r="I36077">
            <v>1280.8156169301594</v>
          </cell>
          <cell r="J36077">
            <v>19212</v>
          </cell>
        </row>
        <row r="36078">
          <cell r="B36078" t="str">
            <v>N22</v>
          </cell>
          <cell r="C36078" t="str">
            <v>FERTILIZANTE GRANULADO</v>
          </cell>
          <cell r="F36078" t="str">
            <v>Ins</v>
          </cell>
          <cell r="G36078" t="str">
            <v>kg</v>
          </cell>
          <cell r="H36078">
            <v>4</v>
          </cell>
          <cell r="I36078">
            <v>2448.2391068081524</v>
          </cell>
          <cell r="J36078">
            <v>9793</v>
          </cell>
        </row>
        <row r="36080">
          <cell r="A36080" t="str">
            <v>OE-21.99</v>
          </cell>
          <cell r="C36080" t="str">
            <v>EMPAQUE PROTECTOR MURO BUMPER PLANO CON CAVIDADES DE AMORTIGUACION Y PLATINA DE SUJECION CENTRAL EN EPDM SOLIDO NEGRO. Incluye platina de fijación en aluminio y anclajes de expansión.</v>
          </cell>
          <cell r="G36080" t="str">
            <v>m</v>
          </cell>
          <cell r="J36080">
            <v>300682</v>
          </cell>
        </row>
        <row r="36081">
          <cell r="B36081" t="str">
            <v>M03</v>
          </cell>
          <cell r="C36081" t="str">
            <v>EQUIPO BASICO ( Herramienta menor )</v>
          </cell>
          <cell r="F36081" t="str">
            <v>Ins</v>
          </cell>
          <cell r="G36081" t="str">
            <v>glb</v>
          </cell>
          <cell r="H36081">
            <v>1</v>
          </cell>
          <cell r="I36081">
            <v>2535.75</v>
          </cell>
          <cell r="J36081">
            <v>2536</v>
          </cell>
        </row>
        <row r="36082">
          <cell r="B36082" t="str">
            <v>I03</v>
          </cell>
          <cell r="C36082" t="str">
            <v>MANO DE OBRA AA (Albañileria)</v>
          </cell>
          <cell r="F36082" t="str">
            <v>Ins</v>
          </cell>
          <cell r="G36082" t="str">
            <v>hc</v>
          </cell>
          <cell r="H36082">
            <v>0.5</v>
          </cell>
          <cell r="I36082">
            <v>17165.400000000001</v>
          </cell>
          <cell r="J36082">
            <v>8583</v>
          </cell>
        </row>
        <row r="36083">
          <cell r="B36083" t="str">
            <v>O65</v>
          </cell>
          <cell r="C36083" t="str">
            <v>EMPAQUE PROTECTOR MURO BUMPER PLANO CON MEJORAS EN DISEÑO CON CAVIDADES DE AMORTIGUACION Y PLATINA DE SUJECION CENTRAL EN EPDM SOLIDO NEGRO</v>
          </cell>
          <cell r="F36083" t="str">
            <v>Ins</v>
          </cell>
          <cell r="G36083" t="str">
            <v>m</v>
          </cell>
          <cell r="H36083">
            <v>1</v>
          </cell>
          <cell r="I36083">
            <v>216733.58829743744</v>
          </cell>
          <cell r="J36083">
            <v>216734</v>
          </cell>
        </row>
        <row r="36084">
          <cell r="B36084" t="str">
            <v>O58</v>
          </cell>
          <cell r="C36084" t="str">
            <v>ANCLAJE DE EXPANSION CAMISA DE 3/8" X 3" PARA CONCRETO</v>
          </cell>
          <cell r="F36084" t="str">
            <v>Ins</v>
          </cell>
          <cell r="G36084" t="str">
            <v>und</v>
          </cell>
          <cell r="H36084">
            <v>6</v>
          </cell>
          <cell r="I36084">
            <v>1675.1109678161038</v>
          </cell>
          <cell r="J36084">
            <v>10051</v>
          </cell>
        </row>
        <row r="36085">
          <cell r="B36085" t="str">
            <v>D47</v>
          </cell>
          <cell r="C36085" t="str">
            <v>PLATINA ALUMINIO 38mm*3/8”</v>
          </cell>
          <cell r="F36085" t="str">
            <v>Ins</v>
          </cell>
          <cell r="G36085" t="str">
            <v>m</v>
          </cell>
          <cell r="H36085">
            <v>2</v>
          </cell>
          <cell r="I36085">
            <v>31389.002443077152</v>
          </cell>
          <cell r="J36085">
            <v>62778</v>
          </cell>
        </row>
        <row r="36087">
          <cell r="A36087" t="str">
            <v>OE-21.100</v>
          </cell>
          <cell r="C36087" t="str">
            <v>PISO EN LOSETA DE CONCRETO PREFABRICADO LISO A-40 EN CONCRETO TIPO IDU h=6 cm, b=20 cm y L=60 cm, incluye sello de arena.</v>
          </cell>
          <cell r="G36087" t="str">
            <v>m2</v>
          </cell>
          <cell r="J36087">
            <v>74009</v>
          </cell>
        </row>
        <row r="36088">
          <cell r="B36088" t="str">
            <v>M03</v>
          </cell>
          <cell r="C36088" t="str">
            <v>EQUIPO BASICO ( Herramienta menor )</v>
          </cell>
          <cell r="F36088" t="str">
            <v>Ins</v>
          </cell>
          <cell r="G36088" t="str">
            <v>glb</v>
          </cell>
          <cell r="H36088">
            <v>0.01</v>
          </cell>
          <cell r="I36088">
            <v>2535.75</v>
          </cell>
          <cell r="J36088">
            <v>25</v>
          </cell>
        </row>
        <row r="36089">
          <cell r="B36089" t="str">
            <v>B06</v>
          </cell>
          <cell r="C36089" t="str">
            <v>ARENA LAVADA DE RIO</v>
          </cell>
          <cell r="F36089" t="str">
            <v>Ins</v>
          </cell>
          <cell r="G36089" t="str">
            <v>m3</v>
          </cell>
          <cell r="H36089">
            <v>0.03</v>
          </cell>
          <cell r="I36089">
            <v>106312.5</v>
          </cell>
          <cell r="J36089">
            <v>3189</v>
          </cell>
        </row>
        <row r="36090">
          <cell r="B36090" t="str">
            <v>I03</v>
          </cell>
          <cell r="C36090" t="str">
            <v>MANO DE OBRA AA (Albañileria)</v>
          </cell>
          <cell r="F36090" t="str">
            <v>Ins</v>
          </cell>
          <cell r="G36090" t="str">
            <v>hc</v>
          </cell>
          <cell r="H36090">
            <v>1.1000000000000001</v>
          </cell>
          <cell r="I36090">
            <v>17165.400000000001</v>
          </cell>
          <cell r="J36090">
            <v>18882</v>
          </cell>
        </row>
        <row r="36091">
          <cell r="B36091" t="str">
            <v>M07</v>
          </cell>
          <cell r="C36091" t="str">
            <v>VIBROCOMPACTADOR Manual Saltarín</v>
          </cell>
          <cell r="F36091" t="str">
            <v>Ins</v>
          </cell>
          <cell r="G36091" t="str">
            <v>dd</v>
          </cell>
          <cell r="H36091">
            <v>0.1</v>
          </cell>
          <cell r="I36091">
            <v>45202.5</v>
          </cell>
          <cell r="J36091">
            <v>4520</v>
          </cell>
        </row>
        <row r="36092">
          <cell r="B36092" t="str">
            <v>Z24A</v>
          </cell>
          <cell r="C36092" t="str">
            <v>LOSETA RECTANGULAR DE CONCRETO PREFABRICADO TIPO IDU A-50. h=6 cm, b=20 cm y L=60 cm.</v>
          </cell>
          <cell r="F36092" t="str">
            <v>Ins</v>
          </cell>
          <cell r="G36092" t="str">
            <v>und</v>
          </cell>
          <cell r="H36092">
            <v>8.23</v>
          </cell>
          <cell r="I36092">
            <v>5697.9543843713927</v>
          </cell>
          <cell r="J36092">
            <v>46894</v>
          </cell>
        </row>
        <row r="36093">
          <cell r="B36093" t="str">
            <v>B01</v>
          </cell>
          <cell r="C36093" t="str">
            <v xml:space="preserve">ARENA DE PEÑA </v>
          </cell>
          <cell r="F36093" t="str">
            <v>Ins</v>
          </cell>
          <cell r="G36093" t="str">
            <v>m3</v>
          </cell>
          <cell r="H36093">
            <v>7.0000000000000001E-3</v>
          </cell>
          <cell r="I36093">
            <v>71346.45</v>
          </cell>
          <cell r="J36093">
            <v>499</v>
          </cell>
        </row>
        <row r="36095">
          <cell r="A36095" t="str">
            <v>OE-21.101</v>
          </cell>
          <cell r="C36095" t="str">
            <v>REJILLA CUNETA METALICA (A = 0.40 m) Marco contramarco en ángulo de 1 1/2 x 3/16 celosías en platina de 1/4 x 3/16, con anticorrosivo.</v>
          </cell>
          <cell r="G36095" t="str">
            <v>m</v>
          </cell>
          <cell r="J36095">
            <v>109323</v>
          </cell>
        </row>
        <row r="36096">
          <cell r="B36096" t="str">
            <v>M03</v>
          </cell>
          <cell r="C36096" t="str">
            <v>EQUIPO BASICO ( Herramienta menor )</v>
          </cell>
          <cell r="F36096" t="str">
            <v>Ins</v>
          </cell>
          <cell r="G36096" t="str">
            <v>glb</v>
          </cell>
          <cell r="H36096">
            <v>0.1</v>
          </cell>
          <cell r="I36096">
            <v>2535.75</v>
          </cell>
          <cell r="J36096">
            <v>254</v>
          </cell>
        </row>
        <row r="36097">
          <cell r="B36097" t="str">
            <v>I06</v>
          </cell>
          <cell r="C36097" t="str">
            <v>MANO DE OBRA DD (Carpintería)</v>
          </cell>
          <cell r="F36097" t="str">
            <v>Ins</v>
          </cell>
          <cell r="G36097" t="str">
            <v>hc</v>
          </cell>
          <cell r="H36097">
            <v>0.1</v>
          </cell>
          <cell r="I36097">
            <v>21230.098696721638</v>
          </cell>
          <cell r="J36097">
            <v>2123</v>
          </cell>
        </row>
        <row r="36098">
          <cell r="B36098" t="str">
            <v>M39</v>
          </cell>
          <cell r="C36098" t="str">
            <v>EQUIPO DE SOLDADURA ELECTRICA</v>
          </cell>
          <cell r="F36098" t="str">
            <v>Ins</v>
          </cell>
          <cell r="G36098" t="str">
            <v>dd</v>
          </cell>
          <cell r="H36098">
            <v>0.1</v>
          </cell>
          <cell r="I36098">
            <v>39900</v>
          </cell>
          <cell r="J36098">
            <v>3990</v>
          </cell>
        </row>
        <row r="36099">
          <cell r="B36099" t="str">
            <v>O19</v>
          </cell>
          <cell r="C36099" t="str">
            <v>SOLDADURA ELECTRICA Tipo WESTARCO SUPER E- 6013  DE 1/8 o equivalente.</v>
          </cell>
          <cell r="F36099" t="str">
            <v>Ins</v>
          </cell>
          <cell r="G36099" t="str">
            <v>kg</v>
          </cell>
          <cell r="H36099">
            <v>0.5</v>
          </cell>
          <cell r="I36099">
            <v>8925</v>
          </cell>
          <cell r="J36099">
            <v>4463</v>
          </cell>
        </row>
        <row r="36100">
          <cell r="B36100" t="str">
            <v>E01G</v>
          </cell>
          <cell r="C36100" t="str">
            <v>ANGULO  HIERRO 1 1/2" x 3/16"</v>
          </cell>
          <cell r="F36100" t="str">
            <v>Ins</v>
          </cell>
          <cell r="G36100" t="str">
            <v>m</v>
          </cell>
          <cell r="H36100">
            <v>4.8</v>
          </cell>
          <cell r="I36100">
            <v>6915.982500000001</v>
          </cell>
          <cell r="J36100">
            <v>33197</v>
          </cell>
        </row>
        <row r="36101">
          <cell r="B36101" t="str">
            <v>E06B</v>
          </cell>
          <cell r="C36101" t="str">
            <v>PLATINA 1 1/4'' x 3/16''</v>
          </cell>
          <cell r="F36101" t="str">
            <v>Ins</v>
          </cell>
          <cell r="G36101" t="str">
            <v>m</v>
          </cell>
          <cell r="H36101">
            <v>19.200000000000003</v>
          </cell>
          <cell r="I36101">
            <v>3187.8910000000001</v>
          </cell>
          <cell r="J36101">
            <v>61208</v>
          </cell>
        </row>
        <row r="36102">
          <cell r="B36102" t="str">
            <v>X01</v>
          </cell>
          <cell r="C36102" t="str">
            <v>ANTICORROSIVO Premium - Tipo Pintuco Ref. 513 o equivalente</v>
          </cell>
          <cell r="F36102" t="str">
            <v>Ins</v>
          </cell>
          <cell r="G36102" t="str">
            <v>gal</v>
          </cell>
          <cell r="H36102">
            <v>0.05</v>
          </cell>
          <cell r="I36102">
            <v>81756.034499999994</v>
          </cell>
          <cell r="J36102">
            <v>4088</v>
          </cell>
        </row>
        <row r="36104">
          <cell r="A36104" t="str">
            <v>OE-21.102</v>
          </cell>
          <cell r="C36104" t="str">
            <v>PISO EN LOSETA DE CONCRETO ECOLOGICO GRAMOQUIN TIPO LIVIANO. H=8 cm, b=40 cm y L=40 cm, incluye sello de arena.</v>
          </cell>
          <cell r="G36104" t="str">
            <v>m2</v>
          </cell>
          <cell r="J36104">
            <v>98888</v>
          </cell>
        </row>
        <row r="36105">
          <cell r="B36105" t="str">
            <v>M03</v>
          </cell>
          <cell r="C36105" t="str">
            <v>EQUIPO BASICO ( Herramienta menor )</v>
          </cell>
          <cell r="F36105" t="str">
            <v>Ins</v>
          </cell>
          <cell r="G36105" t="str">
            <v>glb</v>
          </cell>
          <cell r="H36105">
            <v>0.01</v>
          </cell>
          <cell r="I36105">
            <v>2535.75</v>
          </cell>
          <cell r="J36105">
            <v>25</v>
          </cell>
        </row>
        <row r="36106">
          <cell r="B36106" t="str">
            <v>B06</v>
          </cell>
          <cell r="C36106" t="str">
            <v>ARENA LAVADA DE RIO</v>
          </cell>
          <cell r="F36106" t="str">
            <v>Ins</v>
          </cell>
          <cell r="G36106" t="str">
            <v>m3</v>
          </cell>
          <cell r="H36106">
            <v>0.03</v>
          </cell>
          <cell r="I36106">
            <v>106312.5</v>
          </cell>
          <cell r="J36106">
            <v>3189</v>
          </cell>
        </row>
        <row r="36107">
          <cell r="B36107" t="str">
            <v>I03</v>
          </cell>
          <cell r="C36107" t="str">
            <v>MANO DE OBRA AA (Albañileria)</v>
          </cell>
          <cell r="F36107" t="str">
            <v>Ins</v>
          </cell>
          <cell r="G36107" t="str">
            <v>hc</v>
          </cell>
          <cell r="H36107">
            <v>1</v>
          </cell>
          <cell r="I36107">
            <v>17165.400000000001</v>
          </cell>
          <cell r="J36107">
            <v>17165</v>
          </cell>
        </row>
        <row r="36108">
          <cell r="B36108" t="str">
            <v>M07</v>
          </cell>
          <cell r="C36108" t="str">
            <v>VIBROCOMPACTADOR Manual Saltarín</v>
          </cell>
          <cell r="F36108" t="str">
            <v>Ins</v>
          </cell>
          <cell r="G36108" t="str">
            <v>dd</v>
          </cell>
          <cell r="H36108">
            <v>0.1</v>
          </cell>
          <cell r="I36108">
            <v>45202.5</v>
          </cell>
          <cell r="J36108">
            <v>4520</v>
          </cell>
        </row>
        <row r="36109">
          <cell r="B36109" t="str">
            <v>Z20B</v>
          </cell>
          <cell r="C36109" t="str">
            <v>LOSETA DE CONCRETO GRAMOQUIN TIPO LIVIANO  O ADOQUIN ECOLOGICO. H=8 cm, b=40 cm y L=40 cm.</v>
          </cell>
          <cell r="F36109" t="str">
            <v>Ins</v>
          </cell>
          <cell r="G36109" t="str">
            <v>und</v>
          </cell>
          <cell r="H36109">
            <v>6.25</v>
          </cell>
          <cell r="I36109">
            <v>7202.9771616092476</v>
          </cell>
          <cell r="J36109">
            <v>45019</v>
          </cell>
        </row>
        <row r="36110">
          <cell r="B36110" t="str">
            <v>B01</v>
          </cell>
          <cell r="C36110" t="str">
            <v xml:space="preserve">ARENA DE PEÑA </v>
          </cell>
          <cell r="F36110" t="str">
            <v>Ins</v>
          </cell>
          <cell r="G36110" t="str">
            <v>m3</v>
          </cell>
          <cell r="H36110">
            <v>7.0000000000000001E-3</v>
          </cell>
          <cell r="I36110">
            <v>71346.45</v>
          </cell>
          <cell r="J36110">
            <v>499</v>
          </cell>
        </row>
        <row r="36111">
          <cell r="B36111" t="str">
            <v>N01</v>
          </cell>
          <cell r="C36111" t="str">
            <v>TIERRA NEGRA</v>
          </cell>
          <cell r="F36111" t="str">
            <v>Ins</v>
          </cell>
          <cell r="G36111" t="str">
            <v>m3</v>
          </cell>
          <cell r="H36111">
            <v>0.1</v>
          </cell>
          <cell r="I36111">
            <v>61582.5</v>
          </cell>
          <cell r="J36111">
            <v>6158</v>
          </cell>
        </row>
        <row r="36112">
          <cell r="B36112" t="str">
            <v>N02</v>
          </cell>
          <cell r="C36112" t="str">
            <v>PASTO KIKUYO (cortado)</v>
          </cell>
          <cell r="F36112" t="str">
            <v>Ins</v>
          </cell>
          <cell r="G36112" t="str">
            <v>m2</v>
          </cell>
          <cell r="H36112">
            <v>0.5</v>
          </cell>
          <cell r="I36112">
            <v>44625</v>
          </cell>
          <cell r="J36112">
            <v>22313</v>
          </cell>
        </row>
        <row r="36114">
          <cell r="A36114" t="str">
            <v>OE-21.103</v>
          </cell>
          <cell r="C36114" t="str">
            <v>PISO EN LOSETA DE CONCRETO ECOLOGICO GRAMOQUIN TIPO PESADO. H=8 cm, b=23 cm y L=23 cm, incluye sello de arena.</v>
          </cell>
          <cell r="G36114" t="str">
            <v>m2</v>
          </cell>
          <cell r="J36114">
            <v>75007</v>
          </cell>
        </row>
        <row r="36115">
          <cell r="B36115" t="str">
            <v>M03</v>
          </cell>
          <cell r="C36115" t="str">
            <v>EQUIPO BASICO ( Herramienta menor )</v>
          </cell>
          <cell r="F36115" t="str">
            <v>Ins</v>
          </cell>
          <cell r="G36115" t="str">
            <v>glb</v>
          </cell>
          <cell r="H36115">
            <v>0.01</v>
          </cell>
          <cell r="I36115">
            <v>2535.75</v>
          </cell>
          <cell r="J36115">
            <v>25</v>
          </cell>
        </row>
        <row r="36116">
          <cell r="B36116" t="str">
            <v>B06</v>
          </cell>
          <cell r="C36116" t="str">
            <v>ARENA LAVADA DE RIO</v>
          </cell>
          <cell r="F36116" t="str">
            <v>Ins</v>
          </cell>
          <cell r="G36116" t="str">
            <v>m3</v>
          </cell>
          <cell r="H36116">
            <v>0.03</v>
          </cell>
          <cell r="I36116">
            <v>106312.5</v>
          </cell>
          <cell r="J36116">
            <v>3189</v>
          </cell>
        </row>
        <row r="36117">
          <cell r="B36117" t="str">
            <v>I03</v>
          </cell>
          <cell r="C36117" t="str">
            <v>MANO DE OBRA AA (Albañileria)</v>
          </cell>
          <cell r="F36117" t="str">
            <v>Ins</v>
          </cell>
          <cell r="G36117" t="str">
            <v>hc</v>
          </cell>
          <cell r="H36117">
            <v>1</v>
          </cell>
          <cell r="I36117">
            <v>17165.400000000001</v>
          </cell>
          <cell r="J36117">
            <v>17165</v>
          </cell>
        </row>
        <row r="36118">
          <cell r="B36118" t="str">
            <v>M07</v>
          </cell>
          <cell r="C36118" t="str">
            <v>VIBROCOMPACTADOR Manual Saltarín</v>
          </cell>
          <cell r="F36118" t="str">
            <v>Ins</v>
          </cell>
          <cell r="G36118" t="str">
            <v>dd</v>
          </cell>
          <cell r="H36118">
            <v>0.1</v>
          </cell>
          <cell r="I36118">
            <v>45202.5</v>
          </cell>
          <cell r="J36118">
            <v>4520</v>
          </cell>
        </row>
        <row r="36119">
          <cell r="B36119" t="str">
            <v>Z20C</v>
          </cell>
          <cell r="C36119" t="str">
            <v>LOSETA DE CONCRETO GRAMOQUIN TIPO PESADO  O ADOQUIN ECOLOGICO. H=8 cm, b=23 cm y L=23 cm.</v>
          </cell>
          <cell r="F36119" t="str">
            <v>Ins</v>
          </cell>
          <cell r="G36119" t="str">
            <v>und</v>
          </cell>
          <cell r="H36119">
            <v>18.899999999999999</v>
          </cell>
          <cell r="I36119">
            <v>1354.5333849830515</v>
          </cell>
          <cell r="J36119">
            <v>25601</v>
          </cell>
        </row>
        <row r="36120">
          <cell r="B36120" t="str">
            <v>B01</v>
          </cell>
          <cell r="C36120" t="str">
            <v xml:space="preserve">ARENA DE PEÑA </v>
          </cell>
          <cell r="F36120" t="str">
            <v>Ins</v>
          </cell>
          <cell r="G36120" t="str">
            <v>m3</v>
          </cell>
          <cell r="H36120">
            <v>7.0000000000000001E-3</v>
          </cell>
          <cell r="I36120">
            <v>71346.45</v>
          </cell>
          <cell r="J36120">
            <v>499</v>
          </cell>
        </row>
        <row r="36121">
          <cell r="B36121" t="str">
            <v>N01</v>
          </cell>
          <cell r="C36121" t="str">
            <v>TIERRA NEGRA</v>
          </cell>
          <cell r="F36121" t="str">
            <v>Ins</v>
          </cell>
          <cell r="G36121" t="str">
            <v>m3</v>
          </cell>
          <cell r="H36121">
            <v>0.1</v>
          </cell>
          <cell r="I36121">
            <v>61582.5</v>
          </cell>
          <cell r="J36121">
            <v>6158</v>
          </cell>
        </row>
        <row r="36122">
          <cell r="B36122" t="str">
            <v>N02</v>
          </cell>
          <cell r="C36122" t="str">
            <v>PASTO KIKUYO (cortado)</v>
          </cell>
          <cell r="F36122" t="str">
            <v>Ins</v>
          </cell>
          <cell r="G36122" t="str">
            <v>m2</v>
          </cell>
          <cell r="H36122">
            <v>0.4</v>
          </cell>
          <cell r="I36122">
            <v>44625</v>
          </cell>
          <cell r="J36122">
            <v>17850</v>
          </cell>
        </row>
        <row r="36124">
          <cell r="A36124" t="str">
            <v>OE-21.104</v>
          </cell>
          <cell r="C36124" t="str">
            <v>PISO EN ADOQUIN DE CONCRETO PREFABRICADO LISO CONCRETO TIPO IDU h=8 cm, b=20 cm y L=20 cm, incluye sello de arena.</v>
          </cell>
          <cell r="G36124" t="str">
            <v>m2</v>
          </cell>
          <cell r="J36124">
            <v>68174</v>
          </cell>
        </row>
        <row r="36125">
          <cell r="B36125" t="str">
            <v>M03</v>
          </cell>
          <cell r="C36125" t="str">
            <v>EQUIPO BASICO ( Herramienta menor )</v>
          </cell>
          <cell r="F36125" t="str">
            <v>Ins</v>
          </cell>
          <cell r="G36125" t="str">
            <v>glb</v>
          </cell>
          <cell r="H36125">
            <v>0.01</v>
          </cell>
          <cell r="I36125">
            <v>2535.75</v>
          </cell>
          <cell r="J36125">
            <v>25</v>
          </cell>
        </row>
        <row r="36126">
          <cell r="B36126" t="str">
            <v>I03</v>
          </cell>
          <cell r="C36126" t="str">
            <v>MANO DE OBRA AA (Albañileria)</v>
          </cell>
          <cell r="F36126" t="str">
            <v>Ins</v>
          </cell>
          <cell r="G36126" t="str">
            <v>hc</v>
          </cell>
          <cell r="H36126">
            <v>1.1000000000000001</v>
          </cell>
          <cell r="I36126">
            <v>17165.400000000001</v>
          </cell>
          <cell r="J36126">
            <v>18882</v>
          </cell>
        </row>
        <row r="36127">
          <cell r="B36127" t="str">
            <v>M07</v>
          </cell>
          <cell r="C36127" t="str">
            <v>VIBROCOMPACTADOR Manual Saltarín</v>
          </cell>
          <cell r="F36127" t="str">
            <v>Ins</v>
          </cell>
          <cell r="G36127" t="str">
            <v>dd</v>
          </cell>
          <cell r="H36127">
            <v>0.1</v>
          </cell>
          <cell r="I36127">
            <v>45202.5</v>
          </cell>
          <cell r="J36127">
            <v>4520</v>
          </cell>
        </row>
        <row r="36128">
          <cell r="B36128" t="str">
            <v>B06</v>
          </cell>
          <cell r="C36128" t="str">
            <v>ARENA LAVADA DE RIO</v>
          </cell>
          <cell r="F36128" t="str">
            <v>Ins</v>
          </cell>
          <cell r="G36128" t="str">
            <v>m3</v>
          </cell>
          <cell r="H36128">
            <v>0.03</v>
          </cell>
          <cell r="I36128">
            <v>106312.5</v>
          </cell>
          <cell r="J36128">
            <v>3189</v>
          </cell>
        </row>
        <row r="36129">
          <cell r="B36129" t="str">
            <v>Z09A</v>
          </cell>
          <cell r="C36129" t="str">
            <v>ADOQUIN DE CONCRETO PREFABRICADO LISO EN CONCRETO TIPO IDU h=6 cm, b=20 cm y L=20 cm,</v>
          </cell>
          <cell r="F36129" t="str">
            <v>Ins</v>
          </cell>
          <cell r="G36129" t="str">
            <v>und</v>
          </cell>
          <cell r="H36129">
            <v>25</v>
          </cell>
          <cell r="I36129">
            <v>1633.8</v>
          </cell>
          <cell r="J36129">
            <v>40845</v>
          </cell>
        </row>
        <row r="36130">
          <cell r="B36130" t="str">
            <v>B01</v>
          </cell>
          <cell r="C36130" t="str">
            <v xml:space="preserve">ARENA DE PEÑA </v>
          </cell>
          <cell r="F36130" t="str">
            <v>Ins</v>
          </cell>
          <cell r="G36130" t="str">
            <v>m3</v>
          </cell>
          <cell r="H36130">
            <v>0.01</v>
          </cell>
          <cell r="I36130">
            <v>71346.45</v>
          </cell>
          <cell r="J36130">
            <v>713</v>
          </cell>
        </row>
        <row r="36132">
          <cell r="A36132" t="str">
            <v>OE-21.105</v>
          </cell>
          <cell r="C36132" t="str">
            <v>PISO EN ADOQUIN DE CONCRETO PREFABRICADO LISO CONCRETO COLORES OSCUROS (Rojo, ocre, negro, salmón oscuro, verde oliva, marrón, jaspe) h=6cm, b=20 cm y L=20 cm, incluye sello de arena.</v>
          </cell>
          <cell r="G36132" t="str">
            <v>m2</v>
          </cell>
          <cell r="J36132">
            <v>70826</v>
          </cell>
        </row>
        <row r="36133">
          <cell r="B36133" t="str">
            <v>M03</v>
          </cell>
          <cell r="C36133" t="str">
            <v>EQUIPO BASICO ( Herramienta menor )</v>
          </cell>
          <cell r="F36133" t="str">
            <v>Ins</v>
          </cell>
          <cell r="G36133" t="str">
            <v>glb</v>
          </cell>
          <cell r="H36133">
            <v>0.01</v>
          </cell>
          <cell r="I36133">
            <v>2535.75</v>
          </cell>
          <cell r="J36133">
            <v>25</v>
          </cell>
        </row>
        <row r="36134">
          <cell r="B36134" t="str">
            <v>I03</v>
          </cell>
          <cell r="C36134" t="str">
            <v>MANO DE OBRA AA (Albañileria)</v>
          </cell>
          <cell r="F36134" t="str">
            <v>Ins</v>
          </cell>
          <cell r="G36134" t="str">
            <v>hc</v>
          </cell>
          <cell r="H36134">
            <v>1.1000000000000001</v>
          </cell>
          <cell r="I36134">
            <v>17165.400000000001</v>
          </cell>
          <cell r="J36134">
            <v>18882</v>
          </cell>
        </row>
        <row r="36135">
          <cell r="B36135" t="str">
            <v>M07</v>
          </cell>
          <cell r="C36135" t="str">
            <v>VIBROCOMPACTADOR Manual Saltarín</v>
          </cell>
          <cell r="F36135" t="str">
            <v>Ins</v>
          </cell>
          <cell r="G36135" t="str">
            <v>dd</v>
          </cell>
          <cell r="H36135">
            <v>0.1</v>
          </cell>
          <cell r="I36135">
            <v>45202.5</v>
          </cell>
          <cell r="J36135">
            <v>4520</v>
          </cell>
        </row>
        <row r="36136">
          <cell r="B36136" t="str">
            <v>B06</v>
          </cell>
          <cell r="C36136" t="str">
            <v>ARENA LAVADA DE RIO</v>
          </cell>
          <cell r="F36136" t="str">
            <v>Ins</v>
          </cell>
          <cell r="G36136" t="str">
            <v>m3</v>
          </cell>
          <cell r="H36136">
            <v>0.03</v>
          </cell>
          <cell r="I36136">
            <v>106312.5</v>
          </cell>
          <cell r="J36136">
            <v>3189</v>
          </cell>
        </row>
        <row r="36137">
          <cell r="B36137" t="str">
            <v>Z09B</v>
          </cell>
          <cell r="C36137" t="str">
            <v>ADOQUIN DE CONCRETO PREFABRICADO LISO EN CONCRETO COLORES OSCUROS (Rojo, ocre, negro, salmón oscuro, verde oliva, marrón, jaspe) h= cm, b=20 cm y L=20 cm,</v>
          </cell>
          <cell r="F36137" t="str">
            <v>Ins</v>
          </cell>
          <cell r="G36137" t="str">
            <v>und</v>
          </cell>
          <cell r="H36137">
            <v>25</v>
          </cell>
          <cell r="I36137">
            <v>1739.8604494566878</v>
          </cell>
          <cell r="J36137">
            <v>43497</v>
          </cell>
        </row>
        <row r="36138">
          <cell r="B36138" t="str">
            <v>B01</v>
          </cell>
          <cell r="C36138" t="str">
            <v xml:space="preserve">ARENA DE PEÑA </v>
          </cell>
          <cell r="F36138" t="str">
            <v>Ins</v>
          </cell>
          <cell r="G36138" t="str">
            <v>m3</v>
          </cell>
          <cell r="H36138">
            <v>0.01</v>
          </cell>
          <cell r="I36138">
            <v>71346.45</v>
          </cell>
          <cell r="J36138">
            <v>713</v>
          </cell>
        </row>
        <row r="36140">
          <cell r="A36140" t="str">
            <v>OE-21.106</v>
          </cell>
          <cell r="C36140" t="str">
            <v>PISO EN ADOQUIN DE CONCRETO PREFABRICADO LISO CONCRETO COLORES CLAROS (Amarillo, beige, salmón claro) h= 6cm, b=20 cm y L=20 cm, incluye sello de arena.</v>
          </cell>
          <cell r="G36140" t="str">
            <v>m2</v>
          </cell>
          <cell r="J36140">
            <v>73109</v>
          </cell>
        </row>
        <row r="36141">
          <cell r="B36141" t="str">
            <v>M03</v>
          </cell>
          <cell r="C36141" t="str">
            <v>EQUIPO BASICO ( Herramienta menor )</v>
          </cell>
          <cell r="F36141" t="str">
            <v>Ins</v>
          </cell>
          <cell r="G36141" t="str">
            <v>glb</v>
          </cell>
          <cell r="H36141">
            <v>0.01</v>
          </cell>
          <cell r="I36141">
            <v>2535.75</v>
          </cell>
          <cell r="J36141">
            <v>25</v>
          </cell>
        </row>
        <row r="36142">
          <cell r="B36142" t="str">
            <v>I03</v>
          </cell>
          <cell r="C36142" t="str">
            <v>MANO DE OBRA AA (Albañileria)</v>
          </cell>
          <cell r="F36142" t="str">
            <v>Ins</v>
          </cell>
          <cell r="G36142" t="str">
            <v>hc</v>
          </cell>
          <cell r="H36142">
            <v>1.1000000000000001</v>
          </cell>
          <cell r="I36142">
            <v>17165.400000000001</v>
          </cell>
          <cell r="J36142">
            <v>18882</v>
          </cell>
        </row>
        <row r="36143">
          <cell r="B36143" t="str">
            <v>M07</v>
          </cell>
          <cell r="C36143" t="str">
            <v>VIBROCOMPACTADOR Manual Saltarín</v>
          </cell>
          <cell r="F36143" t="str">
            <v>Ins</v>
          </cell>
          <cell r="G36143" t="str">
            <v>dd</v>
          </cell>
          <cell r="H36143">
            <v>0.1</v>
          </cell>
          <cell r="I36143">
            <v>45202.5</v>
          </cell>
          <cell r="J36143">
            <v>4520</v>
          </cell>
        </row>
        <row r="36144">
          <cell r="B36144" t="str">
            <v>B06</v>
          </cell>
          <cell r="C36144" t="str">
            <v>ARENA LAVADA DE RIO</v>
          </cell>
          <cell r="F36144" t="str">
            <v>Ins</v>
          </cell>
          <cell r="G36144" t="str">
            <v>m3</v>
          </cell>
          <cell r="H36144">
            <v>0.03</v>
          </cell>
          <cell r="I36144">
            <v>106312.5</v>
          </cell>
          <cell r="J36144">
            <v>3189</v>
          </cell>
        </row>
        <row r="36145">
          <cell r="B36145" t="str">
            <v>Z09C</v>
          </cell>
          <cell r="C36145" t="str">
            <v>ADOQUIN DE CONCRETO PREFABRICADO LISO EN CONCRETO COLORES CLAROS (Amarillo, beige, salmón claro) h= 6cm, b=20 cm y L=20 cm,</v>
          </cell>
          <cell r="F36145" t="str">
            <v>Ins</v>
          </cell>
          <cell r="G36145" t="str">
            <v>und</v>
          </cell>
          <cell r="H36145">
            <v>25</v>
          </cell>
          <cell r="I36145">
            <v>1831.2</v>
          </cell>
          <cell r="J36145">
            <v>45780</v>
          </cell>
        </row>
        <row r="36146">
          <cell r="B36146" t="str">
            <v>B01</v>
          </cell>
          <cell r="C36146" t="str">
            <v xml:space="preserve">ARENA DE PEÑA </v>
          </cell>
          <cell r="F36146" t="str">
            <v>Ins</v>
          </cell>
          <cell r="G36146" t="str">
            <v>m3</v>
          </cell>
          <cell r="H36146">
            <v>0.01</v>
          </cell>
          <cell r="I36146">
            <v>71346.45</v>
          </cell>
          <cell r="J36146">
            <v>713</v>
          </cell>
        </row>
        <row r="36148">
          <cell r="A36148" t="str">
            <v>OE-21.107</v>
          </cell>
          <cell r="C36148" t="str">
            <v>REMATE SUPERIOR EN DOBLE CONCERTINA DE DIAMETRO 18" ESPIRAL ESPACIADO CADA 20 cm. INCLUYE CABLE GALVANIZADO SUPER GX DE 1/8 Y PERNOS DE SUJECION 3/16</v>
          </cell>
          <cell r="G36148" t="str">
            <v>m</v>
          </cell>
          <cell r="J36148">
            <v>41761</v>
          </cell>
        </row>
        <row r="36149">
          <cell r="B36149" t="str">
            <v>M03</v>
          </cell>
          <cell r="C36149" t="str">
            <v>EQUIPO BASICO ( Herramienta menor )</v>
          </cell>
          <cell r="F36149" t="str">
            <v>Ins</v>
          </cell>
          <cell r="G36149" t="str">
            <v>glb</v>
          </cell>
          <cell r="H36149">
            <v>0.4</v>
          </cell>
          <cell r="I36149">
            <v>2535.75</v>
          </cell>
          <cell r="J36149">
            <v>1014</v>
          </cell>
        </row>
        <row r="36150">
          <cell r="B36150" t="str">
            <v>I03</v>
          </cell>
          <cell r="C36150" t="str">
            <v>MANO DE OBRA AA (Albañileria)</v>
          </cell>
          <cell r="F36150" t="str">
            <v>Ins</v>
          </cell>
          <cell r="G36150" t="str">
            <v>hc</v>
          </cell>
          <cell r="H36150">
            <v>0.4</v>
          </cell>
          <cell r="I36150">
            <v>17165.400000000001</v>
          </cell>
          <cell r="J36150">
            <v>6866</v>
          </cell>
        </row>
        <row r="36151">
          <cell r="B36151" t="str">
            <v>E02B</v>
          </cell>
          <cell r="C36151" t="str">
            <v>CONCERTINA DIAMETRO 18" ESPIRAL ESPACIADO CADA 20 INCLUYE CABLE GALVANIZADO SUPER GX DE 1/8 Y PERNOS DE SUJECION 3/16</v>
          </cell>
          <cell r="F36151" t="str">
            <v>Ins</v>
          </cell>
          <cell r="G36151" t="str">
            <v>m</v>
          </cell>
          <cell r="H36151">
            <v>2</v>
          </cell>
          <cell r="I36151">
            <v>16940.28</v>
          </cell>
          <cell r="J36151">
            <v>33881</v>
          </cell>
        </row>
        <row r="36153">
          <cell r="A36153" t="str">
            <v>OE-21.108</v>
          </cell>
          <cell r="C36153" t="str">
            <v>ACABADO ESCOBIADO PARA PISOS DE CONCRETO.(No incluye placa)</v>
          </cell>
          <cell r="G36153" t="str">
            <v>m2</v>
          </cell>
          <cell r="J36153">
            <v>4701</v>
          </cell>
        </row>
        <row r="36154">
          <cell r="B36154" t="str">
            <v>M03</v>
          </cell>
          <cell r="C36154" t="str">
            <v>EQUIPO BASICO ( Herramienta menor )</v>
          </cell>
          <cell r="F36154" t="str">
            <v>Ins</v>
          </cell>
          <cell r="G36154" t="str">
            <v>glb</v>
          </cell>
          <cell r="H36154">
            <v>0.5</v>
          </cell>
          <cell r="I36154">
            <v>2535.75</v>
          </cell>
          <cell r="J36154">
            <v>1268</v>
          </cell>
        </row>
        <row r="36155">
          <cell r="B36155" t="str">
            <v>I03</v>
          </cell>
          <cell r="C36155" t="str">
            <v>MANO DE OBRA AA (Albañileria)</v>
          </cell>
          <cell r="F36155" t="str">
            <v>Ins</v>
          </cell>
          <cell r="G36155" t="str">
            <v>hc</v>
          </cell>
          <cell r="H36155">
            <v>0.2</v>
          </cell>
          <cell r="I36155">
            <v>17165.400000000001</v>
          </cell>
          <cell r="J36155">
            <v>3433</v>
          </cell>
        </row>
        <row r="36157">
          <cell r="A36157" t="str">
            <v>OE-21.109</v>
          </cell>
          <cell r="C36157" t="str">
            <v>BANCA EN CONCRETO SIN ESPALDAR TIPO IDU M-31 (Suministro e instalación)</v>
          </cell>
          <cell r="G36157" t="str">
            <v>und</v>
          </cell>
          <cell r="J36157">
            <v>348515</v>
          </cell>
        </row>
        <row r="36158">
          <cell r="B36158" t="str">
            <v>M03</v>
          </cell>
          <cell r="C36158" t="str">
            <v>EQUIPO BASICO ( Herramienta menor )</v>
          </cell>
          <cell r="F36158" t="str">
            <v>Ins</v>
          </cell>
          <cell r="G36158" t="str">
            <v>glb</v>
          </cell>
          <cell r="H36158">
            <v>0.01</v>
          </cell>
          <cell r="I36158">
            <v>2535.75</v>
          </cell>
          <cell r="J36158">
            <v>25</v>
          </cell>
        </row>
        <row r="36159">
          <cell r="B36159" t="str">
            <v>I03</v>
          </cell>
          <cell r="C36159" t="str">
            <v>MANO DE OBRA AA (Albañileria)</v>
          </cell>
          <cell r="F36159" t="str">
            <v>Ins</v>
          </cell>
          <cell r="G36159" t="str">
            <v>hc</v>
          </cell>
          <cell r="H36159">
            <v>1</v>
          </cell>
          <cell r="I36159">
            <v>17165.400000000001</v>
          </cell>
          <cell r="J36159">
            <v>17165</v>
          </cell>
        </row>
        <row r="36160">
          <cell r="B36160" t="str">
            <v>Z12A</v>
          </cell>
          <cell r="C36160" t="str">
            <v>BANCA EN CONCRETO SIN ESPALDAR TIPO IDU M-31 (Suministro e instalación), incluye bases de concreto para instalación</v>
          </cell>
          <cell r="F36160" t="str">
            <v>Ins</v>
          </cell>
          <cell r="G36160" t="str">
            <v>und</v>
          </cell>
          <cell r="H36160">
            <v>1</v>
          </cell>
          <cell r="I36160">
            <v>331325.40000000002</v>
          </cell>
          <cell r="J36160">
            <v>331325</v>
          </cell>
        </row>
        <row r="36162">
          <cell r="A36162" t="str">
            <v>OE-21.110</v>
          </cell>
          <cell r="C36162" t="str">
            <v>CAMA EN ARENA DE PEÑA Nivelación h=4cm  (Extendida, humedecida y compactada)</v>
          </cell>
          <cell r="G36162" t="str">
            <v>m2</v>
          </cell>
          <cell r="J36162">
            <v>16110</v>
          </cell>
        </row>
        <row r="36163">
          <cell r="B36163" t="str">
            <v>M03</v>
          </cell>
          <cell r="C36163" t="str">
            <v>EQUIPO BASICO ( Herramienta menor )</v>
          </cell>
          <cell r="F36163" t="str">
            <v>Ins</v>
          </cell>
          <cell r="G36163" t="str">
            <v>glb</v>
          </cell>
          <cell r="H36163">
            <v>0.01</v>
          </cell>
          <cell r="I36163">
            <v>2535.75</v>
          </cell>
          <cell r="J36163">
            <v>25</v>
          </cell>
        </row>
        <row r="36164">
          <cell r="B36164" t="str">
            <v>I03</v>
          </cell>
          <cell r="C36164" t="str">
            <v>MANO DE OBRA AA (Albañileria)</v>
          </cell>
          <cell r="F36164" t="str">
            <v>Ins</v>
          </cell>
          <cell r="G36164" t="str">
            <v>hc</v>
          </cell>
          <cell r="H36164">
            <v>0.75</v>
          </cell>
          <cell r="I36164">
            <v>17165.400000000001</v>
          </cell>
          <cell r="J36164">
            <v>12874</v>
          </cell>
        </row>
        <row r="36165">
          <cell r="B36165" t="str">
            <v>B01</v>
          </cell>
          <cell r="C36165" t="str">
            <v xml:space="preserve">ARENA DE PEÑA </v>
          </cell>
          <cell r="F36165" t="str">
            <v>Ins</v>
          </cell>
          <cell r="G36165" t="str">
            <v>m3</v>
          </cell>
          <cell r="H36165">
            <v>4.4999999999999998E-2</v>
          </cell>
          <cell r="I36165">
            <v>71346.45</v>
          </cell>
          <cell r="J36165">
            <v>3211</v>
          </cell>
        </row>
        <row r="36167">
          <cell r="A36167" t="str">
            <v>OE-21.111</v>
          </cell>
          <cell r="C36167" t="str">
            <v>CONTENEDOR DE RAICES TIPO B(B20) 1,20x1,20m. (incluye suministro, construcción y filtro en gravilla. No incluye tierra)</v>
          </cell>
          <cell r="G36167" t="str">
            <v>und</v>
          </cell>
          <cell r="J36167">
            <v>554204</v>
          </cell>
        </row>
        <row r="36168">
          <cell r="B36168" t="str">
            <v>AA64B</v>
          </cell>
          <cell r="C36168" t="str">
            <v>CONTENEDOR DE RAICES TIPO B(B20) 1,20x1,20m. (incluye suministro, construcción y filtro en gravilla. No incluye tierra)</v>
          </cell>
          <cell r="F36168" t="str">
            <v>Ana</v>
          </cell>
          <cell r="G36168" t="str">
            <v>und</v>
          </cell>
          <cell r="H36168">
            <v>1</v>
          </cell>
          <cell r="I36168">
            <v>554204.02096746641</v>
          </cell>
          <cell r="J36168">
            <v>554204</v>
          </cell>
        </row>
        <row r="36170">
          <cell r="A36170" t="str">
            <v>OE-21.112</v>
          </cell>
          <cell r="C36170" t="str">
            <v>PIEZA ESPECIAL EN "L"  25 x 12.5 x 6 cm. TONO OCRE Tipo Moore o equivalente.Incluye mortero de pega.</v>
          </cell>
          <cell r="G36170" t="str">
            <v>m</v>
          </cell>
          <cell r="J36170" t="e">
            <v>#VALUE!</v>
          </cell>
        </row>
        <row r="36171">
          <cell r="B36171" t="str">
            <v>M03</v>
          </cell>
          <cell r="C36171" t="str">
            <v>EQUIPO BASICO ( Herramienta menor )</v>
          </cell>
          <cell r="F36171" t="str">
            <v>Ins</v>
          </cell>
          <cell r="G36171" t="str">
            <v>glb</v>
          </cell>
          <cell r="H36171">
            <v>0.4</v>
          </cell>
          <cell r="I36171">
            <v>2535.75</v>
          </cell>
          <cell r="J36171">
            <v>1014</v>
          </cell>
        </row>
        <row r="36172">
          <cell r="B36172" t="str">
            <v>I03</v>
          </cell>
          <cell r="C36172" t="str">
            <v>MANO DE OBRA AA (Albañileria)</v>
          </cell>
          <cell r="F36172" t="str">
            <v>Ins</v>
          </cell>
          <cell r="G36172" t="str">
            <v>hc</v>
          </cell>
          <cell r="H36172">
            <v>1.7</v>
          </cell>
          <cell r="I36172">
            <v>17165.400000000001</v>
          </cell>
          <cell r="J36172">
            <v>29181</v>
          </cell>
        </row>
        <row r="36173">
          <cell r="B36173" t="str">
            <v>T07</v>
          </cell>
          <cell r="C36173">
            <v>0</v>
          </cell>
          <cell r="F36173">
            <v>0</v>
          </cell>
          <cell r="G36173">
            <v>0</v>
          </cell>
          <cell r="H36173">
            <v>4</v>
          </cell>
          <cell r="I36173" t="str">
            <v>NA</v>
          </cell>
          <cell r="J36173" t="e">
            <v>#VALUE!</v>
          </cell>
        </row>
        <row r="36174">
          <cell r="B36174" t="str">
            <v>H06</v>
          </cell>
          <cell r="C36174" t="str">
            <v>MORTERO 1:3 ( arena semilavada de peña)</v>
          </cell>
          <cell r="F36174" t="str">
            <v>Ana</v>
          </cell>
          <cell r="G36174" t="str">
            <v>m3</v>
          </cell>
          <cell r="H36174">
            <v>1.4999999999999999E-2</v>
          </cell>
          <cell r="I36174">
            <v>477433.95</v>
          </cell>
          <cell r="J36174">
            <v>7162</v>
          </cell>
        </row>
        <row r="36176">
          <cell r="A36176" t="str">
            <v>OE-21.113</v>
          </cell>
          <cell r="C36176" t="str">
            <v>JUEGO DE ESTRUCTURA MULTIPLE  MOVIBLE (MICRO FUTBOL-BALONCESTO). Elaborada en tubería agua negra, diámetro interior de 2 1/2" las porterías, la estructura restante 1 1/2". Tableros acrílicos 10mm, color cristal. Incluye aros y mallas.</v>
          </cell>
          <cell r="G36176" t="str">
            <v>und</v>
          </cell>
          <cell r="J36176" t="e">
            <v>#VALUE!</v>
          </cell>
        </row>
        <row r="36177">
          <cell r="B36177" t="str">
            <v>Z28</v>
          </cell>
          <cell r="C36177" t="str">
            <v>JUEGO DE ESTRUCTURA MULTIPLE  MOVIBLE (MICRO-BALONCESTO). Elaborada en tubería agua negra, diámetro interior de 2 1/2" las porterías, la estructura restante 1 1/2". Tableros acrílicos 10mm, color cristal. Incluye aros y mallas.</v>
          </cell>
          <cell r="F36177" t="str">
            <v>Ins</v>
          </cell>
          <cell r="G36177" t="str">
            <v>und</v>
          </cell>
          <cell r="H36177">
            <v>1</v>
          </cell>
          <cell r="I36177" t="e">
            <v>#VALUE!</v>
          </cell>
          <cell r="J36177" t="e">
            <v>#VALUE!</v>
          </cell>
        </row>
        <row r="36179">
          <cell r="A36179" t="str">
            <v>OE-21.114</v>
          </cell>
          <cell r="C36179" t="str">
            <v>CERRAMIENTO FACHADA SOPORTADO A MURO.Tubo agua negra para cerramiento, tubería cuadrada Cold Rolled ø2" espaciada cada 15cm, acabado con wash primer anticorrosivo y pintura esmalte tipo Pintulux color negro de Pintuco o equivalente + accesorios de anclaje y soportes. Incluye muro en ladrillo prensado macizo, vigas de cimentacion, viga columneta de confinamientro, viga antivuelco, Ciclopeo, rellenos y excavaciones SEGUN DETALLE. (Suministro e Instalación).</v>
          </cell>
          <cell r="G36179" t="str">
            <v>m</v>
          </cell>
          <cell r="J36179">
            <v>672374</v>
          </cell>
        </row>
        <row r="36180">
          <cell r="B36180" t="str">
            <v>M03</v>
          </cell>
          <cell r="C36180" t="str">
            <v>EQUIPO BASICO ( Herramienta menor )</v>
          </cell>
          <cell r="F36180" t="str">
            <v>Ins</v>
          </cell>
          <cell r="G36180" t="str">
            <v>glb</v>
          </cell>
          <cell r="H36180">
            <v>12.1</v>
          </cell>
          <cell r="I36180">
            <v>2535.75</v>
          </cell>
          <cell r="J36180">
            <v>30683</v>
          </cell>
        </row>
        <row r="36181">
          <cell r="B36181" t="str">
            <v>I06</v>
          </cell>
          <cell r="C36181" t="str">
            <v>MANO DE OBRA DD (Carpintería)</v>
          </cell>
          <cell r="F36181" t="str">
            <v>Ins</v>
          </cell>
          <cell r="G36181" t="str">
            <v>hc</v>
          </cell>
          <cell r="H36181">
            <v>2.74</v>
          </cell>
          <cell r="I36181">
            <v>21230.098696721638</v>
          </cell>
          <cell r="J36181">
            <v>58170</v>
          </cell>
        </row>
        <row r="36182">
          <cell r="B36182" t="str">
            <v>M01</v>
          </cell>
          <cell r="C36182" t="str">
            <v>ANDAMIO METALICO TUBULAR (Sección de 2 marcos de 1.50*1.50 m.con 2 crucetas de 2.30 m.)</v>
          </cell>
          <cell r="F36182" t="str">
            <v>Ins</v>
          </cell>
          <cell r="G36182" t="str">
            <v>sm</v>
          </cell>
          <cell r="H36182">
            <v>0.6</v>
          </cell>
          <cell r="I36182">
            <v>5093.55</v>
          </cell>
          <cell r="J36182">
            <v>3056</v>
          </cell>
        </row>
        <row r="36183">
          <cell r="B36183" t="str">
            <v>S48A</v>
          </cell>
          <cell r="C36183" t="str">
            <v xml:space="preserve">TUBO ACERO AGUA NEGRA PARA CERRAMIENTO  2" -   - Tipo Colmena o equivalente. </v>
          </cell>
          <cell r="F36183" t="str">
            <v>Ins</v>
          </cell>
          <cell r="G36183" t="str">
            <v>m</v>
          </cell>
          <cell r="H36183">
            <v>8</v>
          </cell>
          <cell r="I36183">
            <v>23979.375</v>
          </cell>
          <cell r="J36183">
            <v>191835</v>
          </cell>
        </row>
        <row r="36184">
          <cell r="B36184" t="str">
            <v>X04</v>
          </cell>
          <cell r="C36184" t="str">
            <v>ESMALTE SINTETICO Pintulux - Tipo Pintuco Ref. según color diseño o equivalente</v>
          </cell>
          <cell r="F36184" t="str">
            <v>Ins</v>
          </cell>
          <cell r="G36184" t="str">
            <v>gal</v>
          </cell>
          <cell r="H36184">
            <v>0.4</v>
          </cell>
          <cell r="I36184">
            <v>69194.810999999987</v>
          </cell>
          <cell r="J36184">
            <v>27678</v>
          </cell>
        </row>
        <row r="36185">
          <cell r="B36185" t="str">
            <v>X01</v>
          </cell>
          <cell r="C36185" t="str">
            <v>ANTICORROSIVO Premium - Tipo Pintuco Ref. 513 o equivalente</v>
          </cell>
          <cell r="F36185" t="str">
            <v>Ins</v>
          </cell>
          <cell r="G36185" t="str">
            <v>gal</v>
          </cell>
          <cell r="H36185">
            <v>0.4</v>
          </cell>
          <cell r="I36185">
            <v>81756.034499999994</v>
          </cell>
          <cell r="J36185">
            <v>32702</v>
          </cell>
        </row>
        <row r="36186">
          <cell r="B36186" t="str">
            <v>O19</v>
          </cell>
          <cell r="C36186" t="str">
            <v>SOLDADURA ELECTRICA Tipo WESTARCO SUPER E- 6013  DE 1/8 o equivalente.</v>
          </cell>
          <cell r="F36186" t="str">
            <v>Ins</v>
          </cell>
          <cell r="G36186" t="str">
            <v>kg</v>
          </cell>
          <cell r="H36186">
            <v>1</v>
          </cell>
          <cell r="I36186">
            <v>8925</v>
          </cell>
          <cell r="J36186">
            <v>8925</v>
          </cell>
        </row>
        <row r="36187">
          <cell r="B36187" t="str">
            <v>AA70</v>
          </cell>
          <cell r="C36187" t="str">
            <v>VIGA CIMENTACION CONCRETO 3.000 psi  - CON FORMALETA (Sin refuerzo)</v>
          </cell>
          <cell r="F36187" t="str">
            <v>Ana</v>
          </cell>
          <cell r="G36187" t="str">
            <v>m3</v>
          </cell>
          <cell r="H36187">
            <v>7.6999999999999999E-2</v>
          </cell>
          <cell r="I36187">
            <v>630237.30000000005</v>
          </cell>
          <cell r="J36187">
            <v>48528</v>
          </cell>
        </row>
        <row r="36188">
          <cell r="B36188" t="str">
            <v>AA132</v>
          </cell>
          <cell r="C36188" t="str">
            <v>CONCRETO CICLOPEO CIMIENTOS (60% Concreto 3000 psi y 40% piedra media zonga)</v>
          </cell>
          <cell r="F36188" t="str">
            <v>Ins</v>
          </cell>
          <cell r="G36188" t="str">
            <v>m3</v>
          </cell>
          <cell r="H36188">
            <v>0.13500000000000001</v>
          </cell>
          <cell r="I36188">
            <v>389515.35</v>
          </cell>
          <cell r="J36188">
            <v>52585</v>
          </cell>
        </row>
        <row r="36189">
          <cell r="B36189" t="str">
            <v>AA11</v>
          </cell>
          <cell r="C36189" t="str">
            <v>EXCAVACION MANUAL DE MATERIAL HETEROGENEO (Incluye cargue y retiro del material excavado a botadero.)</v>
          </cell>
          <cell r="F36189" t="str">
            <v>Ana</v>
          </cell>
          <cell r="G36189" t="str">
            <v>m3</v>
          </cell>
          <cell r="H36189">
            <v>0.55000000000000004</v>
          </cell>
          <cell r="I36189">
            <v>64438.5</v>
          </cell>
          <cell r="J36189">
            <v>35441</v>
          </cell>
        </row>
        <row r="36190">
          <cell r="B36190" t="str">
            <v>AA12</v>
          </cell>
          <cell r="C36190" t="str">
            <v>BASE CONCRETO DE LIMPIEZA 2.000 PSI  E = 5 cm. (sin refuerzo)</v>
          </cell>
          <cell r="F36190" t="str">
            <v>Ana</v>
          </cell>
          <cell r="G36190" t="str">
            <v>m2</v>
          </cell>
          <cell r="H36190">
            <v>2.5000000000000001E-3</v>
          </cell>
          <cell r="I36190">
            <v>25467.75</v>
          </cell>
          <cell r="J36190">
            <v>64</v>
          </cell>
        </row>
        <row r="36191">
          <cell r="B36191" t="str">
            <v>AA19</v>
          </cell>
          <cell r="C36191" t="str">
            <v>BASE B-200 (extendida y compactada)</v>
          </cell>
          <cell r="F36191" t="str">
            <v>Ana</v>
          </cell>
          <cell r="G36191" t="str">
            <v>m3</v>
          </cell>
          <cell r="H36191">
            <v>0.48</v>
          </cell>
          <cell r="I36191">
            <v>69350.399999999994</v>
          </cell>
          <cell r="J36191">
            <v>33288</v>
          </cell>
        </row>
        <row r="36192">
          <cell r="B36192" t="str">
            <v>A13</v>
          </cell>
          <cell r="C36192" t="str">
            <v>ACERO 60.000 PSI ( Incluye alambre negro y figuración )</v>
          </cell>
          <cell r="F36192" t="str">
            <v>Ana</v>
          </cell>
          <cell r="G36192" t="str">
            <v>kg</v>
          </cell>
          <cell r="H36192">
            <v>18.600000000000001</v>
          </cell>
          <cell r="I36192">
            <v>2877</v>
          </cell>
          <cell r="J36192">
            <v>53512</v>
          </cell>
        </row>
        <row r="36193">
          <cell r="B36193" t="str">
            <v>T06</v>
          </cell>
          <cell r="C36193" t="str">
            <v>LADRILLO FACHADA Prensado Macizo (24.5 x 12 x 5.5 cm) Arcilla Tipo Santafé o equivalente.</v>
          </cell>
          <cell r="F36193" t="str">
            <v>Ins</v>
          </cell>
          <cell r="G36193" t="str">
            <v>und</v>
          </cell>
          <cell r="H36193">
            <v>45</v>
          </cell>
          <cell r="I36193">
            <v>738.67499999999995</v>
          </cell>
          <cell r="J36193">
            <v>33240</v>
          </cell>
        </row>
        <row r="36194">
          <cell r="B36194" t="str">
            <v>A02</v>
          </cell>
          <cell r="C36194" t="str">
            <v xml:space="preserve">GRAFIL 4 - 8  mm </v>
          </cell>
          <cell r="F36194" t="str">
            <v>Ins</v>
          </cell>
          <cell r="G36194" t="str">
            <v>kg</v>
          </cell>
          <cell r="H36194">
            <v>0.1</v>
          </cell>
          <cell r="I36194">
            <v>2998.8</v>
          </cell>
          <cell r="J36194">
            <v>300</v>
          </cell>
        </row>
        <row r="36195">
          <cell r="B36195" t="str">
            <v>M11</v>
          </cell>
          <cell r="C36195" t="str">
            <v xml:space="preserve">CORTADORA DE LADRILLO INCLUYE DISCO </v>
          </cell>
          <cell r="F36195" t="str">
            <v>Ins</v>
          </cell>
          <cell r="G36195" t="str">
            <v>dd</v>
          </cell>
          <cell r="H36195">
            <v>8.0000000000000002E-3</v>
          </cell>
          <cell r="I36195">
            <v>67200</v>
          </cell>
          <cell r="J36195">
            <v>538</v>
          </cell>
        </row>
        <row r="36196">
          <cell r="B36196" t="str">
            <v>H07</v>
          </cell>
          <cell r="C36196" t="str">
            <v>MORTERO 1:4 ( arena semilavada de peña )</v>
          </cell>
          <cell r="F36196" t="str">
            <v>Ana</v>
          </cell>
          <cell r="G36196" t="str">
            <v>m3</v>
          </cell>
          <cell r="H36196">
            <v>0.04</v>
          </cell>
          <cell r="I36196">
            <v>462939.75</v>
          </cell>
          <cell r="J36196">
            <v>18518</v>
          </cell>
        </row>
        <row r="36197">
          <cell r="B36197" t="str">
            <v>R04</v>
          </cell>
          <cell r="C36197" t="str">
            <v>LAVADO E IMPERMEABILIZADO CON PRODUCTO HIDROFUGADO</v>
          </cell>
          <cell r="F36197" t="str">
            <v>Ins</v>
          </cell>
          <cell r="G36197" t="str">
            <v>m2</v>
          </cell>
          <cell r="H36197">
            <v>0.8</v>
          </cell>
          <cell r="I36197">
            <v>13801.625827906379</v>
          </cell>
          <cell r="J36197">
            <v>11041</v>
          </cell>
        </row>
        <row r="36198">
          <cell r="B36198" t="str">
            <v>AA52</v>
          </cell>
          <cell r="C36198" t="str">
            <v>VIGA AEREA CONCRETO 3.000 psi  (Sin refuerzo).</v>
          </cell>
          <cell r="F36198" t="str">
            <v>Ana</v>
          </cell>
          <cell r="G36198" t="str">
            <v>m3</v>
          </cell>
          <cell r="H36198">
            <v>0.04</v>
          </cell>
          <cell r="I36198">
            <v>801418.8</v>
          </cell>
          <cell r="J36198">
            <v>32057</v>
          </cell>
        </row>
        <row r="36199">
          <cell r="B36199" t="str">
            <v>AA85</v>
          </cell>
          <cell r="C36199" t="str">
            <v>COLUMNETA CONFINAMIENTO CONCRETO 3.000 psi  0.20 x 0.12 m. (Sin Refuerzo).</v>
          </cell>
          <cell r="F36199" t="str">
            <v>Ana</v>
          </cell>
          <cell r="G36199" t="str">
            <v>m</v>
          </cell>
          <cell r="H36199">
            <v>0.01</v>
          </cell>
          <cell r="I36199">
            <v>21284.55</v>
          </cell>
          <cell r="J36199">
            <v>213</v>
          </cell>
        </row>
        <row r="36201">
          <cell r="A36201" t="str">
            <v>OE-21.115</v>
          </cell>
          <cell r="C36201" t="str">
            <v>PISO EN ADOQUIN DE CONCRETO PREFABRICADO LISO CONCRETO COLORES OSCUROS (Rojo, ocre, negro, salmón oscuro, verde oliva, marrón, jaspe) h=6cm, b=10 cm y L=20 cm, incluye sello de arena.</v>
          </cell>
          <cell r="G36201" t="str">
            <v>m2</v>
          </cell>
          <cell r="J36201">
            <v>76994</v>
          </cell>
        </row>
        <row r="36202">
          <cell r="B36202" t="str">
            <v>M03</v>
          </cell>
          <cell r="C36202" t="str">
            <v>EQUIPO BASICO ( Herramienta menor )</v>
          </cell>
          <cell r="F36202" t="str">
            <v>Ins</v>
          </cell>
          <cell r="G36202" t="str">
            <v>glb</v>
          </cell>
          <cell r="H36202">
            <v>0.01</v>
          </cell>
          <cell r="I36202">
            <v>2535.75</v>
          </cell>
          <cell r="J36202">
            <v>25</v>
          </cell>
        </row>
        <row r="36203">
          <cell r="B36203" t="str">
            <v>I03</v>
          </cell>
          <cell r="C36203" t="str">
            <v>MANO DE OBRA AA (Albañileria)</v>
          </cell>
          <cell r="F36203" t="str">
            <v>Ins</v>
          </cell>
          <cell r="G36203" t="str">
            <v>hc</v>
          </cell>
          <cell r="H36203">
            <v>1.1000000000000001</v>
          </cell>
          <cell r="I36203">
            <v>17165.400000000001</v>
          </cell>
          <cell r="J36203">
            <v>18882</v>
          </cell>
        </row>
        <row r="36204">
          <cell r="B36204" t="str">
            <v>M07</v>
          </cell>
          <cell r="C36204" t="str">
            <v>VIBROCOMPACTADOR Manual Saltarín</v>
          </cell>
          <cell r="F36204" t="str">
            <v>Ins</v>
          </cell>
          <cell r="G36204" t="str">
            <v>dd</v>
          </cell>
          <cell r="H36204">
            <v>0.1</v>
          </cell>
          <cell r="I36204">
            <v>45202.5</v>
          </cell>
          <cell r="J36204">
            <v>4520</v>
          </cell>
        </row>
        <row r="36205">
          <cell r="B36205" t="str">
            <v>B06</v>
          </cell>
          <cell r="C36205" t="str">
            <v>ARENA LAVADA DE RIO</v>
          </cell>
          <cell r="F36205" t="str">
            <v>Ins</v>
          </cell>
          <cell r="G36205" t="str">
            <v>m3</v>
          </cell>
          <cell r="H36205">
            <v>0.03</v>
          </cell>
          <cell r="I36205">
            <v>106312.5</v>
          </cell>
          <cell r="J36205">
            <v>3189</v>
          </cell>
        </row>
        <row r="36206">
          <cell r="B36206" t="str">
            <v>Z09D</v>
          </cell>
          <cell r="C36206" t="str">
            <v>ADOQUIN DE CONCRETO PREFABRICADO LISO EN CONCRETO COLORES OSCUROS (Rojo, ocre, negro, salmón oscuro, verde oliva, marrón, jaspe) h= 6cm, b=10 cm y L=20 cm,</v>
          </cell>
          <cell r="F36206" t="str">
            <v>Ins</v>
          </cell>
          <cell r="G36206" t="str">
            <v>und</v>
          </cell>
          <cell r="H36206">
            <v>50</v>
          </cell>
          <cell r="I36206">
            <v>993.30702647198416</v>
          </cell>
          <cell r="J36206">
            <v>49665</v>
          </cell>
        </row>
        <row r="36207">
          <cell r="B36207" t="str">
            <v>B01</v>
          </cell>
          <cell r="C36207" t="str">
            <v xml:space="preserve">ARENA DE PEÑA </v>
          </cell>
          <cell r="F36207" t="str">
            <v>Ins</v>
          </cell>
          <cell r="G36207" t="str">
            <v>m3</v>
          </cell>
          <cell r="H36207">
            <v>0.01</v>
          </cell>
          <cell r="I36207">
            <v>71346.45</v>
          </cell>
          <cell r="J36207">
            <v>713</v>
          </cell>
        </row>
        <row r="36209">
          <cell r="A36209" t="str">
            <v>OE-21.116</v>
          </cell>
          <cell r="C36209" t="str">
            <v>PISO EN ADOQUIN DE CONCRETO PREFABRICADO LISO CONCRETO COLORES CLAROS (Amarillo, beige, salmón claro) h=6cm, b=10 cm y L=20 cm, incluye sello de arena.</v>
          </cell>
          <cell r="G36209" t="str">
            <v>m2</v>
          </cell>
          <cell r="J36209">
            <v>71392</v>
          </cell>
        </row>
        <row r="36210">
          <cell r="B36210" t="str">
            <v>M03</v>
          </cell>
          <cell r="C36210" t="str">
            <v>EQUIPO BASICO ( Herramienta menor )</v>
          </cell>
          <cell r="F36210" t="str">
            <v>Ins</v>
          </cell>
          <cell r="G36210" t="str">
            <v>glb</v>
          </cell>
          <cell r="H36210">
            <v>0.01</v>
          </cell>
          <cell r="I36210">
            <v>2535.75</v>
          </cell>
          <cell r="J36210">
            <v>25</v>
          </cell>
        </row>
        <row r="36211">
          <cell r="B36211" t="str">
            <v>I03</v>
          </cell>
          <cell r="C36211" t="str">
            <v>MANO DE OBRA AA (Albañileria)</v>
          </cell>
          <cell r="F36211" t="str">
            <v>Ins</v>
          </cell>
          <cell r="G36211" t="str">
            <v>hc</v>
          </cell>
          <cell r="H36211">
            <v>1</v>
          </cell>
          <cell r="I36211">
            <v>17165.400000000001</v>
          </cell>
          <cell r="J36211">
            <v>17165</v>
          </cell>
        </row>
        <row r="36212">
          <cell r="B36212" t="str">
            <v>M07</v>
          </cell>
          <cell r="C36212" t="str">
            <v>VIBROCOMPACTADOR Manual Saltarín</v>
          </cell>
          <cell r="F36212" t="str">
            <v>Ins</v>
          </cell>
          <cell r="G36212" t="str">
            <v>dd</v>
          </cell>
          <cell r="H36212">
            <v>0.1</v>
          </cell>
          <cell r="I36212">
            <v>45202.5</v>
          </cell>
          <cell r="J36212">
            <v>4520</v>
          </cell>
        </row>
        <row r="36213">
          <cell r="B36213" t="str">
            <v>B06</v>
          </cell>
          <cell r="C36213" t="str">
            <v>ARENA LAVADA DE RIO</v>
          </cell>
          <cell r="F36213" t="str">
            <v>Ins</v>
          </cell>
          <cell r="G36213" t="str">
            <v>m3</v>
          </cell>
          <cell r="H36213">
            <v>0.03</v>
          </cell>
          <cell r="I36213">
            <v>106312.5</v>
          </cell>
          <cell r="J36213">
            <v>3189</v>
          </cell>
        </row>
        <row r="36214">
          <cell r="B36214" t="str">
            <v>Z09E</v>
          </cell>
          <cell r="C36214" t="str">
            <v>ADOQUIN DE CONCRETO PREFABRICADO LISO EN CONCRETO COLORES CLAROS (Amarillo, beige, salmón claro) h= 6cm, b=10 cm y L=20 cm,</v>
          </cell>
          <cell r="F36214" t="str">
            <v>Ins</v>
          </cell>
          <cell r="G36214" t="str">
            <v>und</v>
          </cell>
          <cell r="H36214">
            <v>50</v>
          </cell>
          <cell r="I36214">
            <v>915.6</v>
          </cell>
          <cell r="J36214">
            <v>45780</v>
          </cell>
        </row>
        <row r="36215">
          <cell r="B36215" t="str">
            <v>B01</v>
          </cell>
          <cell r="C36215" t="str">
            <v xml:space="preserve">ARENA DE PEÑA </v>
          </cell>
          <cell r="F36215" t="str">
            <v>Ins</v>
          </cell>
          <cell r="G36215" t="str">
            <v>m3</v>
          </cell>
          <cell r="H36215">
            <v>0.01</v>
          </cell>
          <cell r="I36215">
            <v>71346.45</v>
          </cell>
          <cell r="J36215">
            <v>713</v>
          </cell>
        </row>
        <row r="36217">
          <cell r="A36217" t="str">
            <v>OE-21.117</v>
          </cell>
          <cell r="C36217" t="str">
            <v>ARBOL EUCALIPTO POMARROSO H=1.60m. Suministro y siembra.</v>
          </cell>
          <cell r="G36217" t="str">
            <v>und</v>
          </cell>
          <cell r="J36217">
            <v>133700</v>
          </cell>
        </row>
        <row r="36218">
          <cell r="B36218" t="str">
            <v>M03</v>
          </cell>
          <cell r="C36218" t="str">
            <v>EQUIPO BASICO ( Herramienta menor )</v>
          </cell>
          <cell r="F36218" t="str">
            <v>Ins</v>
          </cell>
          <cell r="G36218" t="str">
            <v>glb</v>
          </cell>
          <cell r="H36218">
            <v>0.05</v>
          </cell>
          <cell r="I36218">
            <v>2535.75</v>
          </cell>
          <cell r="J36218">
            <v>127</v>
          </cell>
        </row>
        <row r="36219">
          <cell r="B36219" t="str">
            <v>I03</v>
          </cell>
          <cell r="C36219" t="str">
            <v>MANO DE OBRA AA (Albañileria)</v>
          </cell>
          <cell r="F36219" t="str">
            <v>Ins</v>
          </cell>
          <cell r="G36219" t="str">
            <v>hc</v>
          </cell>
          <cell r="H36219">
            <v>1</v>
          </cell>
          <cell r="I36219">
            <v>17165.400000000001</v>
          </cell>
          <cell r="J36219">
            <v>17165</v>
          </cell>
        </row>
        <row r="36220">
          <cell r="B36220" t="str">
            <v>N01</v>
          </cell>
          <cell r="C36220" t="str">
            <v>TIERRA NEGRA</v>
          </cell>
          <cell r="F36220" t="str">
            <v>Ins</v>
          </cell>
          <cell r="G36220" t="str">
            <v>m3</v>
          </cell>
          <cell r="H36220">
            <v>0.1</v>
          </cell>
          <cell r="I36220">
            <v>61582.5</v>
          </cell>
          <cell r="J36220">
            <v>6158</v>
          </cell>
        </row>
        <row r="36221">
          <cell r="B36221" t="str">
            <v>N24</v>
          </cell>
          <cell r="C36221" t="str">
            <v>EUCALIPTO POMARROSO H=1.60m</v>
          </cell>
          <cell r="F36221" t="str">
            <v>Ins</v>
          </cell>
          <cell r="G36221" t="str">
            <v>und</v>
          </cell>
          <cell r="H36221">
            <v>1</v>
          </cell>
          <cell r="I36221">
            <v>110250</v>
          </cell>
          <cell r="J36221">
            <v>110250</v>
          </cell>
        </row>
        <row r="36223">
          <cell r="A36223" t="str">
            <v>OE-21.118</v>
          </cell>
          <cell r="C36223" t="str">
            <v>CAMA EN ARENA DE PEÑA Nivelación h=1cm  (Extendida, humedecida y compactada)</v>
          </cell>
          <cell r="G36223" t="str">
            <v>m2</v>
          </cell>
          <cell r="J36223">
            <v>7961</v>
          </cell>
        </row>
        <row r="36224">
          <cell r="B36224" t="str">
            <v>M03</v>
          </cell>
          <cell r="C36224" t="str">
            <v>EQUIPO BASICO ( Herramienta menor )</v>
          </cell>
          <cell r="F36224" t="str">
            <v>Ins</v>
          </cell>
          <cell r="G36224" t="str">
            <v>glb</v>
          </cell>
          <cell r="H36224">
            <v>0.01</v>
          </cell>
          <cell r="I36224">
            <v>2535.75</v>
          </cell>
          <cell r="J36224">
            <v>25</v>
          </cell>
        </row>
        <row r="36225">
          <cell r="B36225" t="str">
            <v>I03</v>
          </cell>
          <cell r="C36225" t="str">
            <v>MANO DE OBRA AA (Albañileria)</v>
          </cell>
          <cell r="F36225" t="str">
            <v>Ins</v>
          </cell>
          <cell r="G36225" t="str">
            <v>hc</v>
          </cell>
          <cell r="H36225">
            <v>0.4</v>
          </cell>
          <cell r="I36225">
            <v>17165.400000000001</v>
          </cell>
          <cell r="J36225">
            <v>6866</v>
          </cell>
        </row>
        <row r="36226">
          <cell r="B36226" t="str">
            <v>B01</v>
          </cell>
          <cell r="C36226" t="str">
            <v xml:space="preserve">ARENA DE PEÑA </v>
          </cell>
          <cell r="F36226" t="str">
            <v>Ins</v>
          </cell>
          <cell r="G36226" t="str">
            <v>m3</v>
          </cell>
          <cell r="H36226">
            <v>1.4999999999999999E-2</v>
          </cell>
          <cell r="I36226">
            <v>71346.45</v>
          </cell>
          <cell r="J36226">
            <v>1070</v>
          </cell>
        </row>
        <row r="36228">
          <cell r="A36228" t="str">
            <v>OE-21.119</v>
          </cell>
          <cell r="C36228" t="str">
            <v>SUMINISTRO E INSTALACIÓN DE MODULO PARA MURO DE CONEXIÓN de 1m x 1mx 1,1m EN MALLA ELECTROSOLDADA ESPECIAL GALVANIZADA EN CALIENTE DE 1 X 1m, FABRICADA EN GRAFIL DE Ø 6mm CON SEPARACIÓN DE 10 X 10cm, ACABADO GALVANIZADO POR INMERSIÓN EN CALIENTE, CAPA DE RECUBRIMIENTO DE ZINC  DE 90GR/m2. PARA MÓDULO DE MURO DE CONEXIÓN – CON GALVANIZADO  DESPUÉS DEL PROCESO DE ELECTROSOLDADO, ADICIONALMENTE INCLUYE UNA MALLA EXPANDIDA DE 8 X 8 CALIBRE 20, CORTADA EN TRAMOS DE 1 X 1.2m, ACABADO GALVANIZADO (Incluye relleno con arena de rio compactada manualmente con pisón en capas de 20 cm.)</v>
          </cell>
          <cell r="G36228" t="str">
            <v>und</v>
          </cell>
          <cell r="J36228">
            <v>640859</v>
          </cell>
        </row>
        <row r="36229">
          <cell r="B36229" t="str">
            <v>M03</v>
          </cell>
          <cell r="C36229" t="str">
            <v>EQUIPO BASICO ( Herramienta menor )</v>
          </cell>
          <cell r="F36229" t="str">
            <v>Ins</v>
          </cell>
          <cell r="G36229" t="str">
            <v>glb</v>
          </cell>
          <cell r="H36229">
            <v>0.5</v>
          </cell>
          <cell r="I36229">
            <v>2535.75</v>
          </cell>
          <cell r="J36229">
            <v>1268</v>
          </cell>
        </row>
        <row r="36230">
          <cell r="B36230" t="str">
            <v>I03</v>
          </cell>
          <cell r="C36230" t="str">
            <v>MANO DE OBRA AA (Albañileria)</v>
          </cell>
          <cell r="F36230" t="str">
            <v>Ins</v>
          </cell>
          <cell r="G36230" t="str">
            <v>hc</v>
          </cell>
          <cell r="H36230">
            <v>1.6</v>
          </cell>
          <cell r="I36230">
            <v>17165.400000000001</v>
          </cell>
          <cell r="J36230">
            <v>27465</v>
          </cell>
        </row>
        <row r="36231">
          <cell r="B36231" t="str">
            <v>A29</v>
          </cell>
          <cell r="C36231" t="str">
            <v>MALLA ELECTROSOLDADA ESPECIAL GALVANIZADA EN CALIENTE DE 1 X 1M, FABRICADA EN GRAFIL DE Ø 6MM CON SEPARACIÓN DE 10 X 10CM, ACABADO GALVANIZADO POR INMERSIÓN EN CALIENTE, CAPA DE RECUBRIMIENTO DE ZINC  DE 90GR/M2. PARA MÓDULO DE MURO DE CONEXIÓN – CON GALVANIZADO  DESPUÉS DEL PROCESO DE ELECTROSOLDADO</v>
          </cell>
          <cell r="F36231" t="str">
            <v>Ins</v>
          </cell>
          <cell r="G36231" t="str">
            <v>m</v>
          </cell>
          <cell r="H36231">
            <v>4.03</v>
          </cell>
          <cell r="I36231">
            <v>46588.5</v>
          </cell>
          <cell r="J36231">
            <v>187752</v>
          </cell>
        </row>
        <row r="36232">
          <cell r="B36232" t="str">
            <v>A30</v>
          </cell>
          <cell r="C36232" t="str">
            <v xml:space="preserve">MALLA EXPANDIDA DE 8 X 8 CALIBRE 20, CORTADA EN TRAMOS DE 1 X 1.2M, ACABADO GALVANIZADO   </v>
          </cell>
          <cell r="F36232" t="str">
            <v>Ins</v>
          </cell>
          <cell r="G36232" t="str">
            <v>m</v>
          </cell>
          <cell r="H36232">
            <v>4.03</v>
          </cell>
          <cell r="I36232">
            <v>62974.8</v>
          </cell>
          <cell r="J36232">
            <v>253788</v>
          </cell>
        </row>
        <row r="36233">
          <cell r="B36233" t="str">
            <v>AA99</v>
          </cell>
          <cell r="C36233" t="str">
            <v>ALAMBRE GALVANIZADO CALIBRE No. 13</v>
          </cell>
          <cell r="F36233" t="str">
            <v>Ins</v>
          </cell>
          <cell r="G36233" t="str">
            <v>kg</v>
          </cell>
          <cell r="H36233">
            <v>1</v>
          </cell>
          <cell r="I36233">
            <v>5585.8508042175463</v>
          </cell>
          <cell r="J36233">
            <v>5586</v>
          </cell>
        </row>
        <row r="36234">
          <cell r="B36234" t="str">
            <v>BB512</v>
          </cell>
          <cell r="C36234" t="str">
            <v>ABRAZADERA METALICA MLT2H-LP EN ACREO INOXIDABLE</v>
          </cell>
          <cell r="F36234" t="str">
            <v>Ins</v>
          </cell>
          <cell r="G36234" t="str">
            <v>und</v>
          </cell>
          <cell r="H36234">
            <v>12</v>
          </cell>
          <cell r="I36234">
            <v>2232.8564999999999</v>
          </cell>
          <cell r="J36234">
            <v>26794</v>
          </cell>
        </row>
        <row r="36235">
          <cell r="B36235" t="str">
            <v>B06</v>
          </cell>
          <cell r="C36235" t="str">
            <v>ARENA LAVADA DE RIO</v>
          </cell>
          <cell r="F36235" t="str">
            <v>Ins</v>
          </cell>
          <cell r="G36235" t="str">
            <v>m3</v>
          </cell>
          <cell r="H36235">
            <v>1.3</v>
          </cell>
          <cell r="I36235">
            <v>106312.5</v>
          </cell>
          <cell r="J36235">
            <v>138206</v>
          </cell>
        </row>
        <row r="36237">
          <cell r="A36237" t="str">
            <v>OE-21.120</v>
          </cell>
          <cell r="C36237" t="str">
            <v>SUMINISTRO CONFORMACION E INSTALACIÓN DE SACOS TERREROS 75cm X 45cm; INCLUYE RELLENO EN ARENA DE RIO</v>
          </cell>
          <cell r="G36237" t="str">
            <v>und</v>
          </cell>
          <cell r="J36237">
            <v>4862</v>
          </cell>
        </row>
        <row r="36238">
          <cell r="B36238" t="str">
            <v>M03</v>
          </cell>
          <cell r="C36238" t="str">
            <v>EQUIPO BASICO ( Herramienta menor )</v>
          </cell>
          <cell r="F36238" t="str">
            <v>Ins</v>
          </cell>
          <cell r="G36238" t="str">
            <v>glb</v>
          </cell>
          <cell r="H36238">
            <v>2.3701074632751652E-2</v>
          </cell>
          <cell r="I36238">
            <v>2535.75</v>
          </cell>
          <cell r="J36238">
            <v>60</v>
          </cell>
        </row>
        <row r="36239">
          <cell r="B36239" t="str">
            <v>I03</v>
          </cell>
          <cell r="C36239" t="str">
            <v>MANO DE OBRA AA (Albañileria)</v>
          </cell>
          <cell r="F36239" t="str">
            <v>Ins</v>
          </cell>
          <cell r="G36239" t="str">
            <v>hc</v>
          </cell>
          <cell r="H36239">
            <v>7.0000000000000007E-2</v>
          </cell>
          <cell r="I36239">
            <v>17165.400000000001</v>
          </cell>
          <cell r="J36239">
            <v>1202</v>
          </cell>
        </row>
        <row r="36240">
          <cell r="B36240" t="str">
            <v>B06</v>
          </cell>
          <cell r="C36240" t="str">
            <v>ARENA LAVADA DE RIO</v>
          </cell>
          <cell r="F36240" t="str">
            <v>Ins</v>
          </cell>
          <cell r="G36240" t="str">
            <v>m3</v>
          </cell>
          <cell r="H36240">
            <v>2.5000000000000001E-2</v>
          </cell>
          <cell r="I36240">
            <v>106312.5</v>
          </cell>
          <cell r="J36240">
            <v>2658</v>
          </cell>
        </row>
        <row r="36241">
          <cell r="B36241" t="str">
            <v>FF09</v>
          </cell>
          <cell r="C36241" t="str">
            <v>SACOS TERREROS 75cm X 45cm</v>
          </cell>
          <cell r="F36241" t="str">
            <v>Ins</v>
          </cell>
          <cell r="G36241" t="str">
            <v>und</v>
          </cell>
          <cell r="H36241">
            <v>1</v>
          </cell>
          <cell r="I36241">
            <v>941.67007329231444</v>
          </cell>
          <cell r="J36241">
            <v>942</v>
          </cell>
        </row>
        <row r="36243">
          <cell r="A36243" t="str">
            <v>OE-21.121</v>
          </cell>
          <cell r="C36243" t="str">
            <v>SUMINISTRO E INSTALACIÓN DE MADERA ROLLIZA D=0,15m. PARA POSICION DE COMBATE</v>
          </cell>
          <cell r="G36243" t="str">
            <v>und</v>
          </cell>
          <cell r="J36243">
            <v>16376</v>
          </cell>
        </row>
        <row r="36244">
          <cell r="B36244" t="str">
            <v>M03</v>
          </cell>
          <cell r="C36244" t="str">
            <v>EQUIPO BASICO ( Herramienta menor )</v>
          </cell>
          <cell r="F36244" t="str">
            <v>Ins</v>
          </cell>
          <cell r="G36244" t="str">
            <v>glb</v>
          </cell>
          <cell r="H36244">
            <v>6.7632850241545906E-3</v>
          </cell>
          <cell r="I36244">
            <v>2535.75</v>
          </cell>
          <cell r="J36244">
            <v>17</v>
          </cell>
        </row>
        <row r="36245">
          <cell r="B36245" t="str">
            <v>I03</v>
          </cell>
          <cell r="C36245" t="str">
            <v>MANO DE OBRA AA (Albañileria)</v>
          </cell>
          <cell r="F36245" t="str">
            <v>Ins</v>
          </cell>
          <cell r="G36245" t="str">
            <v>hc</v>
          </cell>
          <cell r="H36245">
            <v>0.02</v>
          </cell>
          <cell r="I36245">
            <v>17165.400000000001</v>
          </cell>
          <cell r="J36245">
            <v>343</v>
          </cell>
        </row>
        <row r="36246">
          <cell r="B36246" t="str">
            <v>W13A</v>
          </cell>
          <cell r="C36246" t="str">
            <v>MADERA ROLLIZA D=0,15m.</v>
          </cell>
          <cell r="F36246" t="str">
            <v>Ins</v>
          </cell>
          <cell r="G36246" t="str">
            <v>m</v>
          </cell>
          <cell r="H36246">
            <v>1</v>
          </cell>
          <cell r="I36246">
            <v>15012.196873632</v>
          </cell>
          <cell r="J36246">
            <v>15012</v>
          </cell>
        </row>
        <row r="36247">
          <cell r="B36247" t="str">
            <v>O15</v>
          </cell>
          <cell r="C36247" t="str">
            <v>PUNTILLA CON CABEZA 2"</v>
          </cell>
          <cell r="F36247" t="str">
            <v>Ins</v>
          </cell>
          <cell r="G36247" t="str">
            <v>lb</v>
          </cell>
          <cell r="H36247">
            <v>0.4</v>
          </cell>
          <cell r="I36247">
            <v>2509.5</v>
          </cell>
          <cell r="J36247">
            <v>1004</v>
          </cell>
        </row>
        <row r="36249">
          <cell r="A36249" t="str">
            <v>OE-21.122</v>
          </cell>
          <cell r="C36249" t="str">
            <v>SUMINISTRO E INSTALACIÓN DE TABLA BURRA 30 cm * 2.5 cm * 3 m PARA POSICION DE COMBATE</v>
          </cell>
          <cell r="G36249" t="str">
            <v>und</v>
          </cell>
          <cell r="J36249">
            <v>8569</v>
          </cell>
        </row>
        <row r="36250">
          <cell r="B36250" t="str">
            <v>M03</v>
          </cell>
          <cell r="C36250" t="str">
            <v>EQUIPO BASICO ( Herramienta menor )</v>
          </cell>
          <cell r="F36250" t="str">
            <v>Ins</v>
          </cell>
          <cell r="G36250" t="str">
            <v>glb</v>
          </cell>
          <cell r="H36250">
            <v>6.7632850241545906E-3</v>
          </cell>
          <cell r="I36250">
            <v>2535.75</v>
          </cell>
          <cell r="J36250">
            <v>17</v>
          </cell>
        </row>
        <row r="36251">
          <cell r="B36251" t="str">
            <v>I03</v>
          </cell>
          <cell r="C36251" t="str">
            <v>MANO DE OBRA AA (Albañileria)</v>
          </cell>
          <cell r="F36251" t="str">
            <v>Ins</v>
          </cell>
          <cell r="G36251" t="str">
            <v>hc</v>
          </cell>
          <cell r="H36251">
            <v>0.02</v>
          </cell>
          <cell r="I36251">
            <v>17165.400000000001</v>
          </cell>
          <cell r="J36251">
            <v>343</v>
          </cell>
        </row>
        <row r="36252">
          <cell r="B36252" t="str">
            <v>W09</v>
          </cell>
          <cell r="C36252" t="str">
            <v>TABLA BURRA 30 cm * 2.5 cm * 3 m</v>
          </cell>
          <cell r="F36252" t="str">
            <v>Ins</v>
          </cell>
          <cell r="G36252" t="str">
            <v>und</v>
          </cell>
          <cell r="H36252">
            <v>1</v>
          </cell>
          <cell r="I36252">
            <v>7205.45</v>
          </cell>
          <cell r="J36252">
            <v>7205</v>
          </cell>
        </row>
        <row r="36253">
          <cell r="B36253" t="str">
            <v>O15</v>
          </cell>
          <cell r="C36253" t="str">
            <v>PUNTILLA CON CABEZA 2"</v>
          </cell>
          <cell r="F36253" t="str">
            <v>Ins</v>
          </cell>
          <cell r="G36253" t="str">
            <v>lb</v>
          </cell>
          <cell r="H36253">
            <v>0.4</v>
          </cell>
          <cell r="I36253">
            <v>2509.5</v>
          </cell>
          <cell r="J36253">
            <v>1004</v>
          </cell>
        </row>
        <row r="36255">
          <cell r="A36255" t="str">
            <v>OE-21.123</v>
          </cell>
          <cell r="C36255" t="str">
            <v>SUMINISTRO MATERA LINEAL PLASTICA (Polietileno de media densidad en proceso de rotomoldeo) DE 40X20X98 cm de largo.</v>
          </cell>
          <cell r="G36255" t="str">
            <v>und</v>
          </cell>
          <cell r="J36255">
            <v>191993</v>
          </cell>
        </row>
        <row r="36256">
          <cell r="B36256" t="str">
            <v>Z30</v>
          </cell>
          <cell r="C36256" t="str">
            <v>MATERA LINEAL PLASTICA (Polietileno de media densidad en proceso de rotomoldeo) DE 40X20X98 cm de largo.</v>
          </cell>
          <cell r="F36256" t="str">
            <v>Ins</v>
          </cell>
          <cell r="G36256" t="str">
            <v>und</v>
          </cell>
          <cell r="H36256">
            <v>1</v>
          </cell>
          <cell r="I36256">
            <v>191993.48784969188</v>
          </cell>
          <cell r="J36256">
            <v>191993</v>
          </cell>
        </row>
        <row r="36258">
          <cell r="A36258" t="str">
            <v>OE-21.124</v>
          </cell>
          <cell r="C36258" t="str">
            <v>SUMINISTRO E INSTALACIÓN DE PERGOLA EN MADERA ZAPAN, PARA AREA DE 2.53X1.73 m2, vigas carguera de 13x8x2.50 cm, travesaños de8x4x200 cm. Maderapulida y lacada con producto aleman resistente a rayosUV. No incluye preparacion soporte, incluye desperdicio del 10%.</v>
          </cell>
          <cell r="G36258" t="str">
            <v>und</v>
          </cell>
          <cell r="J36258">
            <v>14354</v>
          </cell>
        </row>
        <row r="36259">
          <cell r="B36259" t="str">
            <v>M03</v>
          </cell>
          <cell r="C36259" t="str">
            <v>EQUIPO BASICO ( Herramienta menor )</v>
          </cell>
          <cell r="F36259" t="str">
            <v>Ins</v>
          </cell>
          <cell r="G36259" t="str">
            <v>glb</v>
          </cell>
          <cell r="H36259">
            <v>0.10154786552302079</v>
          </cell>
          <cell r="I36259">
            <v>2535.75</v>
          </cell>
          <cell r="J36259">
            <v>258</v>
          </cell>
        </row>
        <row r="36260">
          <cell r="B36260" t="str">
            <v>I03</v>
          </cell>
          <cell r="C36260" t="str">
            <v>MANO DE OBRA AA (Albañileria)</v>
          </cell>
          <cell r="F36260" t="str">
            <v>Ins</v>
          </cell>
          <cell r="G36260" t="str">
            <v>hc</v>
          </cell>
          <cell r="H36260">
            <v>0.3</v>
          </cell>
          <cell r="I36260">
            <v>17165.400000000001</v>
          </cell>
          <cell r="J36260">
            <v>5150</v>
          </cell>
        </row>
        <row r="36261">
          <cell r="B36261" t="str">
            <v>Z31</v>
          </cell>
          <cell r="C36261" t="str">
            <v xml:space="preserve">RESTITUCIÓN LOSETA </v>
          </cell>
          <cell r="F36261" t="str">
            <v>Ins</v>
          </cell>
          <cell r="G36261" t="str">
            <v>und</v>
          </cell>
          <cell r="H36261">
            <v>1</v>
          </cell>
          <cell r="I36261">
            <v>8946</v>
          </cell>
          <cell r="J36261">
            <v>8946</v>
          </cell>
        </row>
        <row r="36263">
          <cell r="A36263" t="str">
            <v>OE-21.125</v>
          </cell>
          <cell r="C36263" t="str">
            <v>CERRAMIENTO EN MALLA EXPANDIDA IMT 40 altura: 6,8m con estructura de soporte columnas en perfil estructural de 150mm x 50mm e=400 en acero galvanizado A500 grado C y vigas de soporte en tubo galvanizado de 2” con contramarco en Angulo de 1 ¼” con acabado en anticorrosivo (Incluye doble concertina de 18” a nivel superior sujetas con guayas de acero cal 16) SEGÚN DETALLE</v>
          </cell>
          <cell r="G36263" t="str">
            <v>m</v>
          </cell>
          <cell r="J36263">
            <v>1040865</v>
          </cell>
        </row>
        <row r="36264">
          <cell r="B36264" t="str">
            <v>M03</v>
          </cell>
          <cell r="C36264" t="str">
            <v>EQUIPO BASICO ( Herramienta menor )</v>
          </cell>
          <cell r="F36264" t="str">
            <v>Ins</v>
          </cell>
          <cell r="G36264" t="str">
            <v>glb</v>
          </cell>
          <cell r="H36264">
            <v>4</v>
          </cell>
          <cell r="I36264">
            <v>2535.75</v>
          </cell>
          <cell r="J36264">
            <v>10143</v>
          </cell>
        </row>
        <row r="36265">
          <cell r="B36265" t="str">
            <v>I06</v>
          </cell>
          <cell r="C36265" t="str">
            <v>MANO DE OBRA DD (Carpintería)</v>
          </cell>
          <cell r="F36265" t="str">
            <v>Ins</v>
          </cell>
          <cell r="G36265" t="str">
            <v>hc</v>
          </cell>
          <cell r="H36265">
            <v>3.2</v>
          </cell>
          <cell r="I36265">
            <v>21230.098696721638</v>
          </cell>
          <cell r="J36265">
            <v>67936</v>
          </cell>
        </row>
        <row r="36266">
          <cell r="B36266" t="str">
            <v>BB192</v>
          </cell>
          <cell r="C36266" t="str">
            <v>GUAYA ACERADA CAL 16 SHOCK</v>
          </cell>
          <cell r="F36266" t="str">
            <v>Ins</v>
          </cell>
          <cell r="G36266" t="str">
            <v>m</v>
          </cell>
          <cell r="H36266">
            <v>0.99999999999999989</v>
          </cell>
          <cell r="I36266">
            <v>7934.4296640000011</v>
          </cell>
          <cell r="J36266">
            <v>7934</v>
          </cell>
        </row>
        <row r="36267">
          <cell r="B36267" t="str">
            <v>E02B</v>
          </cell>
          <cell r="C36267" t="str">
            <v>CONCERTINA DIAMETRO 18" ESPIRAL ESPACIADO CADA 20 INCLUYE CABLE GALVANIZADO SUPER GX DE 1/8 Y PERNOS DE SUJECION 3/16</v>
          </cell>
          <cell r="F36267" t="str">
            <v>Ins</v>
          </cell>
          <cell r="G36267" t="str">
            <v>m</v>
          </cell>
          <cell r="H36267">
            <v>1.9999999999999998</v>
          </cell>
          <cell r="I36267">
            <v>16940.28</v>
          </cell>
          <cell r="J36267">
            <v>33881</v>
          </cell>
        </row>
        <row r="36268">
          <cell r="B36268" t="str">
            <v>J09</v>
          </cell>
          <cell r="C36268" t="str">
            <v>TUBERIA ESTRUCTURAL A.S.T.M.  A-500 GRADO C - Redonda, cuadrada o rectangular según diseño - Tipo Colmena o equivalente</v>
          </cell>
          <cell r="F36268" t="str">
            <v>Ins</v>
          </cell>
          <cell r="G36268" t="str">
            <v>kg</v>
          </cell>
          <cell r="H36268">
            <v>32.295278740997603</v>
          </cell>
          <cell r="I36268">
            <v>4037.202673938913</v>
          </cell>
          <cell r="J36268">
            <v>130383</v>
          </cell>
        </row>
        <row r="36269">
          <cell r="B36269" t="str">
            <v>S48</v>
          </cell>
          <cell r="C36269" t="str">
            <v xml:space="preserve">TUBO ACERO GALVANIZADO AGUA 2" - NIC 505 - 001  - Tipo Colmena o equivalente. </v>
          </cell>
          <cell r="F36269" t="str">
            <v>Ins</v>
          </cell>
          <cell r="G36269" t="str">
            <v>m</v>
          </cell>
          <cell r="H36269">
            <v>1.9999999999999998</v>
          </cell>
          <cell r="I36269">
            <v>26649.525000000001</v>
          </cell>
          <cell r="J36269">
            <v>53299</v>
          </cell>
        </row>
        <row r="36270">
          <cell r="B36270" t="str">
            <v>E01J</v>
          </cell>
          <cell r="C36270" t="str">
            <v>ANGULO  HIERRO "1 1/2 x 1/4"</v>
          </cell>
          <cell r="F36270" t="str">
            <v>Ins</v>
          </cell>
          <cell r="G36270" t="str">
            <v>m</v>
          </cell>
          <cell r="H36270">
            <v>8.2196585756201657</v>
          </cell>
          <cell r="I36270">
            <v>8994.9422499999982</v>
          </cell>
          <cell r="J36270">
            <v>73935</v>
          </cell>
        </row>
        <row r="36271">
          <cell r="B36271" t="str">
            <v>E06C</v>
          </cell>
          <cell r="C36271" t="str">
            <v>PLATINA  1'' x 1/8''</v>
          </cell>
          <cell r="F36271" t="str">
            <v>Ins</v>
          </cell>
          <cell r="G36271" t="str">
            <v>m</v>
          </cell>
          <cell r="H36271">
            <v>0.8843691651106963</v>
          </cell>
          <cell r="I36271">
            <v>1745.625</v>
          </cell>
          <cell r="J36271">
            <v>1544</v>
          </cell>
        </row>
        <row r="36272">
          <cell r="B36272" t="str">
            <v>E80C</v>
          </cell>
          <cell r="C36272" t="str">
            <v>MALLA EXPANDIDA IMT-40 VENA 8 CALIBRE 2.5mm. MATERIAL HR. HOT ROLLED</v>
          </cell>
          <cell r="F36272" t="str">
            <v>Ins</v>
          </cell>
          <cell r="G36272" t="str">
            <v>m2</v>
          </cell>
          <cell r="H36272">
            <v>5.1881835156041616</v>
          </cell>
          <cell r="I36272">
            <v>99256.767577595761</v>
          </cell>
          <cell r="J36272">
            <v>514962</v>
          </cell>
        </row>
        <row r="36273">
          <cell r="B36273" t="str">
            <v>A01</v>
          </cell>
          <cell r="C36273" t="str">
            <v>ACERO 60.000 PSI</v>
          </cell>
          <cell r="F36273" t="str">
            <v>Ins</v>
          </cell>
          <cell r="G36273" t="str">
            <v>kg</v>
          </cell>
          <cell r="H36273">
            <v>0.21605761536409707</v>
          </cell>
          <cell r="I36273">
            <v>2502</v>
          </cell>
          <cell r="J36273">
            <v>541</v>
          </cell>
        </row>
        <row r="36274">
          <cell r="B36274" t="str">
            <v>A25</v>
          </cell>
          <cell r="C36274" t="str">
            <v>LAMINA ALFAJOR DE 3/16"</v>
          </cell>
          <cell r="F36274" t="str">
            <v>Ins</v>
          </cell>
          <cell r="G36274" t="str">
            <v>m2</v>
          </cell>
          <cell r="H36274">
            <v>2.0005334755934915E-2</v>
          </cell>
          <cell r="I36274">
            <v>90037.500000000015</v>
          </cell>
          <cell r="J36274">
            <v>1801</v>
          </cell>
        </row>
        <row r="36275">
          <cell r="B36275" t="str">
            <v>O19</v>
          </cell>
          <cell r="C36275" t="str">
            <v>SOLDADURA ELECTRICA Tipo WESTARCO SUPER E- 6013  DE 1/8 o equivalente.</v>
          </cell>
          <cell r="F36275" t="str">
            <v>Ins</v>
          </cell>
          <cell r="G36275" t="str">
            <v>kg</v>
          </cell>
          <cell r="H36275">
            <v>0.67642037876767147</v>
          </cell>
          <cell r="I36275">
            <v>8925</v>
          </cell>
          <cell r="J36275">
            <v>6037</v>
          </cell>
        </row>
        <row r="36276">
          <cell r="B36276" t="str">
            <v>X01</v>
          </cell>
          <cell r="C36276" t="str">
            <v>ANTICORROSIVO Premium - Tipo Pintuco Ref. 513 o equivalente</v>
          </cell>
          <cell r="F36276" t="str">
            <v>Ins</v>
          </cell>
          <cell r="G36276" t="str">
            <v>gal</v>
          </cell>
          <cell r="H36276">
            <v>0.6</v>
          </cell>
          <cell r="I36276">
            <v>81756.034499999994</v>
          </cell>
          <cell r="J36276">
            <v>49054</v>
          </cell>
        </row>
        <row r="36277">
          <cell r="B36277" t="str">
            <v>X04</v>
          </cell>
          <cell r="C36277" t="str">
            <v>ESMALTE SINTETICO Pintulux - Tipo Pintuco Ref. según color diseño o equivalente</v>
          </cell>
          <cell r="F36277" t="str">
            <v>Ins</v>
          </cell>
          <cell r="G36277" t="str">
            <v>gal</v>
          </cell>
          <cell r="H36277">
            <v>0.6</v>
          </cell>
          <cell r="I36277">
            <v>69194.810999999987</v>
          </cell>
          <cell r="J36277">
            <v>41517</v>
          </cell>
        </row>
        <row r="36278">
          <cell r="B36278" t="str">
            <v>AA70</v>
          </cell>
          <cell r="C36278" t="str">
            <v>VIGA CIMENTACION CONCRETO 3.000 psi  - CON FORMALETA (Sin refuerzo)</v>
          </cell>
          <cell r="F36278" t="str">
            <v>Ana</v>
          </cell>
          <cell r="G36278" t="str">
            <v>m3</v>
          </cell>
          <cell r="H36278">
            <v>7.5999999999999998E-2</v>
          </cell>
          <cell r="I36278">
            <v>630237.30000000005</v>
          </cell>
          <cell r="J36278">
            <v>47898</v>
          </cell>
        </row>
        <row r="36280">
          <cell r="A36280" t="str">
            <v>OE-21.126</v>
          </cell>
          <cell r="C36280" t="str">
            <v xml:space="preserve">CERRAMIENTO EN BLOQUE DE CONCRETO TIPO SPLIT CON PORTICO EN CONCRETO de 3000 psi, con malla expandida, superior IMT 40 con estructura de soporte en tubo galvanizado de ø2" y contramarco en angulo de 1 1/4" con anticorrosivo y acabado en esmalte color aluminio natural.(Incluye doble concertina de 18" a nivel superior, soportadas con guayas de acero cal.16. SEGUN DETALLE.iNCLUYE VIGA CIMENTACION Y NO CIMENTACION. </v>
          </cell>
          <cell r="G36280" t="str">
            <v>m</v>
          </cell>
          <cell r="J36280">
            <v>1014668</v>
          </cell>
        </row>
        <row r="36281">
          <cell r="B36281" t="str">
            <v>M03</v>
          </cell>
          <cell r="C36281" t="str">
            <v>EQUIPO BASICO ( Herramienta menor )</v>
          </cell>
          <cell r="F36281" t="str">
            <v>Ins</v>
          </cell>
          <cell r="G36281" t="str">
            <v>glb</v>
          </cell>
          <cell r="H36281">
            <v>0.5</v>
          </cell>
          <cell r="I36281">
            <v>2535.75</v>
          </cell>
          <cell r="J36281">
            <v>1268</v>
          </cell>
        </row>
        <row r="36282">
          <cell r="B36282" t="str">
            <v>I03</v>
          </cell>
          <cell r="C36282" t="str">
            <v>MANO DE OBRA AA (Albañileria)</v>
          </cell>
          <cell r="F36282" t="str">
            <v>Ins</v>
          </cell>
          <cell r="G36282" t="str">
            <v>hc</v>
          </cell>
          <cell r="H36282">
            <v>4</v>
          </cell>
          <cell r="I36282">
            <v>17165.400000000001</v>
          </cell>
          <cell r="J36282">
            <v>68662</v>
          </cell>
        </row>
        <row r="36283">
          <cell r="B36283" t="str">
            <v>M01</v>
          </cell>
          <cell r="C36283" t="str">
            <v>ANDAMIO METALICO TUBULAR (Sección de 2 marcos de 1.50*1.50 m.con 2 crucetas de 2.30 m.)</v>
          </cell>
          <cell r="F36283" t="str">
            <v>Ins</v>
          </cell>
          <cell r="G36283" t="str">
            <v>sm</v>
          </cell>
          <cell r="H36283">
            <v>0.1</v>
          </cell>
          <cell r="I36283">
            <v>5093.55</v>
          </cell>
          <cell r="J36283">
            <v>509</v>
          </cell>
        </row>
        <row r="36284">
          <cell r="B36284" t="str">
            <v>T21</v>
          </cell>
          <cell r="C36284" t="str">
            <v>BLOQUE ESTRUCTURAL CONCRETO Arquitectónico Split 14*19*39 cm. Color (Ocre, blanco sin mámol, rojo, terracota o chocolate). Tipo Kreato o equivalente.</v>
          </cell>
          <cell r="F36284" t="str">
            <v>Ins</v>
          </cell>
          <cell r="G36284" t="str">
            <v>und</v>
          </cell>
          <cell r="H36284">
            <v>45</v>
          </cell>
          <cell r="I36284">
            <v>5292</v>
          </cell>
          <cell r="J36284">
            <v>238140</v>
          </cell>
        </row>
        <row r="36285">
          <cell r="B36285" t="str">
            <v>AA130</v>
          </cell>
          <cell r="C36285" t="str">
            <v>COLUMNAS CONCRETO 3.000 psi (sin refuerzo )</v>
          </cell>
          <cell r="F36285" t="str">
            <v>Ins</v>
          </cell>
          <cell r="G36285" t="str">
            <v>m3</v>
          </cell>
          <cell r="H36285">
            <v>0.17</v>
          </cell>
          <cell r="I36285">
            <v>957457.2</v>
          </cell>
          <cell r="J36285">
            <v>162768</v>
          </cell>
        </row>
        <row r="36286">
          <cell r="B36286" t="str">
            <v>AA70</v>
          </cell>
          <cell r="C36286" t="str">
            <v>VIGA CIMENTACION CONCRETO 3.000 psi  - CON FORMALETA (Sin refuerzo)</v>
          </cell>
          <cell r="F36286" t="str">
            <v>Ana</v>
          </cell>
          <cell r="G36286" t="str">
            <v>m3</v>
          </cell>
          <cell r="H36286">
            <v>0.12</v>
          </cell>
          <cell r="I36286">
            <v>630237.30000000005</v>
          </cell>
          <cell r="J36286">
            <v>75628</v>
          </cell>
        </row>
        <row r="36287">
          <cell r="B36287" t="str">
            <v>AA52</v>
          </cell>
          <cell r="C36287" t="str">
            <v>VIGA AEREA CONCRETO 3.000 psi  (Sin refuerzo).</v>
          </cell>
          <cell r="F36287" t="str">
            <v>Ana</v>
          </cell>
          <cell r="G36287" t="str">
            <v>m3</v>
          </cell>
          <cell r="H36287">
            <v>0.18</v>
          </cell>
          <cell r="I36287">
            <v>801418.8</v>
          </cell>
          <cell r="J36287">
            <v>144255</v>
          </cell>
        </row>
        <row r="36288">
          <cell r="B36288" t="str">
            <v>S48</v>
          </cell>
          <cell r="C36288" t="str">
            <v xml:space="preserve">TUBO ACERO GALVANIZADO AGUA 2" - NIC 505 - 001  - Tipo Colmena o equivalente. </v>
          </cell>
          <cell r="F36288" t="str">
            <v>Ins</v>
          </cell>
          <cell r="G36288" t="str">
            <v>m</v>
          </cell>
          <cell r="H36288">
            <v>1.75</v>
          </cell>
          <cell r="I36288">
            <v>26649.525000000001</v>
          </cell>
          <cell r="J36288">
            <v>46637</v>
          </cell>
        </row>
        <row r="36289">
          <cell r="B36289" t="str">
            <v>E01A</v>
          </cell>
          <cell r="C36289" t="str">
            <v>ANGULO  HIERRO 2" x 1/8"</v>
          </cell>
          <cell r="F36289" t="str">
            <v>Ins</v>
          </cell>
          <cell r="G36289" t="str">
            <v>m</v>
          </cell>
          <cell r="H36289">
            <v>2</v>
          </cell>
          <cell r="I36289">
            <v>6156</v>
          </cell>
          <cell r="J36289">
            <v>12312</v>
          </cell>
        </row>
        <row r="36290">
          <cell r="B36290" t="str">
            <v>E02B</v>
          </cell>
          <cell r="C36290" t="str">
            <v>CONCERTINA DIAMETRO 18" ESPIRAL ESPACIADO CADA 20 INCLUYE CABLE GALVANIZADO SUPER GX DE 1/8 Y PERNOS DE SUJECION 3/16</v>
          </cell>
          <cell r="F36290" t="str">
            <v>Ins</v>
          </cell>
          <cell r="G36290" t="str">
            <v>m</v>
          </cell>
          <cell r="H36290">
            <v>2</v>
          </cell>
          <cell r="I36290">
            <v>16940.28</v>
          </cell>
          <cell r="J36290">
            <v>33881</v>
          </cell>
        </row>
        <row r="36291">
          <cell r="B36291" t="str">
            <v>X01</v>
          </cell>
          <cell r="C36291" t="str">
            <v>ANTICORROSIVO Premium - Tipo Pintuco Ref. 513 o equivalente</v>
          </cell>
          <cell r="F36291" t="str">
            <v>Ins</v>
          </cell>
          <cell r="G36291" t="str">
            <v>gal</v>
          </cell>
          <cell r="H36291">
            <v>0.3</v>
          </cell>
          <cell r="I36291">
            <v>81756.034499999994</v>
          </cell>
          <cell r="J36291">
            <v>24527</v>
          </cell>
        </row>
        <row r="36292">
          <cell r="B36292" t="str">
            <v>X04</v>
          </cell>
          <cell r="C36292" t="str">
            <v>ESMALTE SINTETICO Pintulux - Tipo Pintuco Ref. según color diseño o equivalente</v>
          </cell>
          <cell r="F36292" t="str">
            <v>Ins</v>
          </cell>
          <cell r="G36292" t="str">
            <v>gal</v>
          </cell>
          <cell r="H36292">
            <v>0.3</v>
          </cell>
          <cell r="I36292">
            <v>69194.810999999987</v>
          </cell>
          <cell r="J36292">
            <v>20758</v>
          </cell>
        </row>
        <row r="36293">
          <cell r="B36293" t="str">
            <v>E80C</v>
          </cell>
          <cell r="C36293" t="str">
            <v>MALLA EXPANDIDA IMT-40 VENA 8 CALIBRE 2.5mm. MATERIAL HR. HOT ROLLED</v>
          </cell>
          <cell r="F36293" t="str">
            <v>Ins</v>
          </cell>
          <cell r="G36293" t="str">
            <v>m2</v>
          </cell>
          <cell r="H36293">
            <v>1.76</v>
          </cell>
          <cell r="I36293">
            <v>99256.767577595761</v>
          </cell>
          <cell r="J36293">
            <v>174692</v>
          </cell>
        </row>
        <row r="36294">
          <cell r="B36294" t="str">
            <v>H07</v>
          </cell>
          <cell r="C36294" t="str">
            <v>MORTERO 1:4 ( arena semilavada de peña )</v>
          </cell>
          <cell r="F36294" t="str">
            <v>Ana</v>
          </cell>
          <cell r="G36294" t="str">
            <v>m3</v>
          </cell>
          <cell r="H36294">
            <v>2.1999999999999999E-2</v>
          </cell>
          <cell r="I36294">
            <v>462939.75</v>
          </cell>
          <cell r="J36294">
            <v>10185</v>
          </cell>
        </row>
        <row r="36295">
          <cell r="B36295" t="str">
            <v>O19</v>
          </cell>
          <cell r="C36295" t="str">
            <v>SOLDADURA ELECTRICA Tipo WESTARCO SUPER E- 6013  DE 1/8 o equivalente.</v>
          </cell>
          <cell r="F36295" t="str">
            <v>Ins</v>
          </cell>
          <cell r="G36295" t="str">
            <v>kg</v>
          </cell>
          <cell r="H36295">
            <v>0.05</v>
          </cell>
          <cell r="I36295">
            <v>8925</v>
          </cell>
          <cell r="J36295">
            <v>446</v>
          </cell>
        </row>
        <row r="36297">
          <cell r="A36297" t="str">
            <v>OE-21.127</v>
          </cell>
          <cell r="C36297" t="str">
            <v>CERRAMIENTO EN MALLA ESLABONADA Cal. 12  de 2 1/4" x 2 1/4" H=2.10m con estructura de soporte columnas en tubo de aguas negras de 2”b con Yee de soporte para concertina y vigas de soporte en tubo de aguas negras de 1 ½” con anticorrosivo y esmalte. Incluye concertina de 18” con cuchillas en acero inoxidable soportada con guaya de acero cal. 16, adicionalmente incluye 4 hilos de cerca eléctrica superior. SEGÚN DETALLE.</v>
          </cell>
          <cell r="G36297" t="str">
            <v>m</v>
          </cell>
          <cell r="J36297" t="e">
            <v>#VALUE!</v>
          </cell>
        </row>
        <row r="36298">
          <cell r="B36298" t="str">
            <v>M03</v>
          </cell>
          <cell r="C36298" t="str">
            <v>EQUIPO BASICO ( Herramienta menor )</v>
          </cell>
          <cell r="F36298" t="str">
            <v>Ins</v>
          </cell>
          <cell r="G36298" t="str">
            <v>glb</v>
          </cell>
          <cell r="H36298">
            <v>1.1346544414867397</v>
          </cell>
          <cell r="I36298">
            <v>2535.75</v>
          </cell>
          <cell r="J36298">
            <v>2877</v>
          </cell>
        </row>
        <row r="36299">
          <cell r="B36299" t="str">
            <v>I03</v>
          </cell>
          <cell r="C36299" t="str">
            <v>MANO DE OBRA AA (Albañileria)</v>
          </cell>
          <cell r="F36299" t="str">
            <v>Ins</v>
          </cell>
          <cell r="G36299" t="str">
            <v>hc</v>
          </cell>
          <cell r="H36299">
            <v>3.3523200000000006</v>
          </cell>
          <cell r="I36299">
            <v>17165.400000000001</v>
          </cell>
          <cell r="J36299">
            <v>57544</v>
          </cell>
        </row>
        <row r="36300">
          <cell r="B36300" t="str">
            <v>S48A</v>
          </cell>
          <cell r="C36300" t="str">
            <v xml:space="preserve">TUBO ACERO AGUA NEGRA PARA CERRAMIENTO  2" -   - Tipo Colmena o equivalente. </v>
          </cell>
          <cell r="F36300" t="str">
            <v>Ins</v>
          </cell>
          <cell r="G36300" t="str">
            <v>m</v>
          </cell>
          <cell r="H36300">
            <v>2.5818392000000001</v>
          </cell>
          <cell r="I36300">
            <v>23979.375</v>
          </cell>
          <cell r="J36300">
            <v>61911</v>
          </cell>
        </row>
        <row r="36301">
          <cell r="B36301" t="str">
            <v>S160B</v>
          </cell>
          <cell r="C36301" t="str">
            <v xml:space="preserve">TUBO ACERO AGUA NEGRA PARA CERRAMIENTO  1 1/2" e=2,5mm -   - Tipo Colmena o equivalente. </v>
          </cell>
          <cell r="F36301" t="str">
            <v>Ins</v>
          </cell>
          <cell r="G36301" t="str">
            <v>m</v>
          </cell>
          <cell r="H36301">
            <v>2.2421040000000003</v>
          </cell>
          <cell r="I36301">
            <v>9287.9534999999996</v>
          </cell>
          <cell r="J36301">
            <v>20825</v>
          </cell>
        </row>
        <row r="36302">
          <cell r="B36302" t="str">
            <v>E01A</v>
          </cell>
          <cell r="C36302" t="str">
            <v>ANGULO  HIERRO 2" x 1/8"</v>
          </cell>
          <cell r="F36302" t="str">
            <v>Ins</v>
          </cell>
          <cell r="G36302" t="str">
            <v>m</v>
          </cell>
          <cell r="H36302">
            <v>3.4427184466019414</v>
          </cell>
          <cell r="I36302">
            <v>6156</v>
          </cell>
          <cell r="J36302">
            <v>21193</v>
          </cell>
        </row>
        <row r="36303">
          <cell r="B36303" t="str">
            <v>E02A</v>
          </cell>
          <cell r="C36303" t="str">
            <v xml:space="preserve">MALLA ESLABONADA 21/4*21/4 </v>
          </cell>
          <cell r="F36303" t="str">
            <v>Ins</v>
          </cell>
          <cell r="G36303" t="str">
            <v>m2</v>
          </cell>
          <cell r="H36303">
            <v>2.0836076000000001</v>
          </cell>
          <cell r="I36303">
            <v>13665.039856684449</v>
          </cell>
          <cell r="J36303">
            <v>28473</v>
          </cell>
        </row>
        <row r="36304">
          <cell r="B36304" t="str">
            <v>O19</v>
          </cell>
          <cell r="C36304" t="str">
            <v>SOLDADURA ELECTRICA Tipo WESTARCO SUPER E- 6013  DE 1/8 o equivalente.</v>
          </cell>
          <cell r="F36304" t="str">
            <v>Ins</v>
          </cell>
          <cell r="G36304" t="str">
            <v>kg</v>
          </cell>
          <cell r="H36304">
            <v>8.3808000000000007E-2</v>
          </cell>
          <cell r="I36304">
            <v>8925</v>
          </cell>
          <cell r="J36304">
            <v>748</v>
          </cell>
        </row>
        <row r="36305">
          <cell r="B36305" t="str">
            <v>X01</v>
          </cell>
          <cell r="C36305" t="str">
            <v>ANTICORROSIVO Premium - Tipo Pintuco Ref. 513 o equivalente</v>
          </cell>
          <cell r="F36305" t="str">
            <v>Ins</v>
          </cell>
          <cell r="G36305" t="str">
            <v>gal</v>
          </cell>
          <cell r="H36305">
            <v>2.0952000000000002E-2</v>
          </cell>
          <cell r="I36305">
            <v>81756.034499999994</v>
          </cell>
          <cell r="J36305">
            <v>1713</v>
          </cell>
        </row>
        <row r="36306">
          <cell r="B36306" t="str">
            <v>X04</v>
          </cell>
          <cell r="C36306" t="str">
            <v>ESMALTE SINTETICO Pintulux - Tipo Pintuco Ref. según color diseño o equivalente</v>
          </cell>
          <cell r="F36306" t="str">
            <v>Ins</v>
          </cell>
          <cell r="G36306" t="str">
            <v>gal</v>
          </cell>
          <cell r="H36306">
            <v>2.0952000000000002E-2</v>
          </cell>
          <cell r="I36306">
            <v>69194.810999999987</v>
          </cell>
          <cell r="J36306">
            <v>1450</v>
          </cell>
        </row>
        <row r="36307">
          <cell r="B36307" t="str">
            <v>E02B</v>
          </cell>
          <cell r="C36307" t="str">
            <v>CONCERTINA DIAMETRO 18" ESPIRAL ESPACIADO CADA 20 INCLUYE CABLE GALVANIZADO SUPER GX DE 1/8 Y PERNOS DE SUJECION 3/16</v>
          </cell>
          <cell r="F36307" t="str">
            <v>Ins</v>
          </cell>
          <cell r="G36307" t="str">
            <v>m</v>
          </cell>
          <cell r="H36307">
            <v>1</v>
          </cell>
          <cell r="I36307">
            <v>16940.28</v>
          </cell>
          <cell r="J36307">
            <v>16940</v>
          </cell>
        </row>
        <row r="36308">
          <cell r="B36308" t="str">
            <v>AA105</v>
          </cell>
          <cell r="C36308" t="str">
            <v>SUMINISTRO, INSTALACION Y PUESTA EN FUNCIONAMIENTO DE CERCA ELECTRICA DE CUATRO HILOS INCLUYE AISLADORES, GUAYA DE 1/16 Y SEÑALIZACION</v>
          </cell>
          <cell r="F36308" t="str">
            <v>Ana</v>
          </cell>
          <cell r="G36308" t="str">
            <v>m</v>
          </cell>
          <cell r="H36308">
            <v>1</v>
          </cell>
          <cell r="I36308" t="e">
            <v>#VALUE!</v>
          </cell>
          <cell r="J36308" t="e">
            <v>#VALUE!</v>
          </cell>
        </row>
        <row r="36310">
          <cell r="A36310" t="str">
            <v>OE-21.128</v>
          </cell>
          <cell r="C36310" t="str">
            <v>CERRAMIENTO EN MALLA EXPANDIDA IMT 40 altura: 4,8m con estructura de soporte columnas en perfil estructural de 150mm x 50mm e=400 en acero galvanizado A500 grado C y vigas de soporte en tubo galvanizado de 2” con contramarco en Angulo de 1 ¼” con acabado en anticorrosivo (Incluye doble concertina de 18” a nivel superior sujetas con guayas de acero cal 16)</v>
          </cell>
          <cell r="G36310" t="str">
            <v>m</v>
          </cell>
          <cell r="J36310">
            <v>827899</v>
          </cell>
        </row>
        <row r="36311">
          <cell r="B36311" t="str">
            <v>M03</v>
          </cell>
          <cell r="C36311" t="str">
            <v>EQUIPO BASICO ( Herramienta menor )</v>
          </cell>
          <cell r="F36311" t="str">
            <v>Ins</v>
          </cell>
          <cell r="G36311" t="str">
            <v>glb</v>
          </cell>
          <cell r="H36311">
            <v>3.8</v>
          </cell>
          <cell r="I36311">
            <v>2535.75</v>
          </cell>
          <cell r="J36311">
            <v>9636</v>
          </cell>
        </row>
        <row r="36312">
          <cell r="B36312" t="str">
            <v>I06</v>
          </cell>
          <cell r="C36312" t="str">
            <v>MANO DE OBRA DD (Carpintería)</v>
          </cell>
          <cell r="F36312" t="str">
            <v>Ins</v>
          </cell>
          <cell r="G36312" t="str">
            <v>hc</v>
          </cell>
          <cell r="H36312">
            <v>2.9</v>
          </cell>
          <cell r="I36312">
            <v>21230.098696721638</v>
          </cell>
          <cell r="J36312">
            <v>61567</v>
          </cell>
        </row>
        <row r="36313">
          <cell r="B36313" t="str">
            <v>BB192</v>
          </cell>
          <cell r="C36313" t="str">
            <v>GUAYA ACERADA CAL 16 SHOCK</v>
          </cell>
          <cell r="F36313" t="str">
            <v>Ins</v>
          </cell>
          <cell r="G36313" t="str">
            <v>m</v>
          </cell>
          <cell r="H36313">
            <v>0.99999999999999989</v>
          </cell>
          <cell r="I36313">
            <v>7934.4296640000011</v>
          </cell>
          <cell r="J36313">
            <v>7934</v>
          </cell>
        </row>
        <row r="36314">
          <cell r="B36314" t="str">
            <v>E02B</v>
          </cell>
          <cell r="C36314" t="str">
            <v>CONCERTINA DIAMETRO 18" ESPIRAL ESPACIADO CADA 20 INCLUYE CABLE GALVANIZADO SUPER GX DE 1/8 Y PERNOS DE SUJECION 3/16</v>
          </cell>
          <cell r="F36314" t="str">
            <v>Ins</v>
          </cell>
          <cell r="G36314" t="str">
            <v>m</v>
          </cell>
          <cell r="H36314">
            <v>1.9999999999999998</v>
          </cell>
          <cell r="I36314">
            <v>16940.28</v>
          </cell>
          <cell r="J36314">
            <v>33881</v>
          </cell>
        </row>
        <row r="36315">
          <cell r="B36315" t="str">
            <v>J09</v>
          </cell>
          <cell r="C36315" t="str">
            <v>TUBERIA ESTRUCTURAL A.S.T.M.  A-500 GRADO C - Redonda, cuadrada o rectangular según diseño - Tipo Colmena o equivalente</v>
          </cell>
          <cell r="F36315" t="str">
            <v>Ins</v>
          </cell>
          <cell r="G36315" t="str">
            <v>kg</v>
          </cell>
          <cell r="H36315">
            <v>23.69</v>
          </cell>
          <cell r="I36315">
            <v>4037.202673938913</v>
          </cell>
          <cell r="J36315">
            <v>95641</v>
          </cell>
        </row>
        <row r="36316">
          <cell r="B36316" t="str">
            <v>S48</v>
          </cell>
          <cell r="C36316" t="str">
            <v xml:space="preserve">TUBO ACERO GALVANIZADO AGUA 2" - NIC 505 - 001  - Tipo Colmena o equivalente. </v>
          </cell>
          <cell r="F36316" t="str">
            <v>Ins</v>
          </cell>
          <cell r="G36316" t="str">
            <v>m</v>
          </cell>
          <cell r="H36316">
            <v>1.9999999999999998</v>
          </cell>
          <cell r="I36316">
            <v>26649.525000000001</v>
          </cell>
          <cell r="J36316">
            <v>53299</v>
          </cell>
        </row>
        <row r="36317">
          <cell r="B36317" t="str">
            <v>E01J</v>
          </cell>
          <cell r="C36317" t="str">
            <v>ANGULO  HIERRO "1 1/2 x 1/4"</v>
          </cell>
          <cell r="F36317" t="str">
            <v>Ins</v>
          </cell>
          <cell r="G36317" t="str">
            <v>m</v>
          </cell>
          <cell r="H36317">
            <v>6.2</v>
          </cell>
          <cell r="I36317">
            <v>8994.9422499999982</v>
          </cell>
          <cell r="J36317">
            <v>55769</v>
          </cell>
        </row>
        <row r="36318">
          <cell r="B36318" t="str">
            <v>E06C</v>
          </cell>
          <cell r="C36318" t="str">
            <v>PLATINA  1'' x 1/8''</v>
          </cell>
          <cell r="F36318" t="str">
            <v>Ins</v>
          </cell>
          <cell r="G36318" t="str">
            <v>m</v>
          </cell>
          <cell r="H36318">
            <v>0.65322445016319464</v>
          </cell>
          <cell r="I36318">
            <v>1745.625</v>
          </cell>
          <cell r="J36318">
            <v>1140</v>
          </cell>
        </row>
        <row r="36319">
          <cell r="B36319" t="str">
            <v>E80C</v>
          </cell>
          <cell r="C36319" t="str">
            <v>MALLA EXPANDIDA IMT-40 VENA 8 CALIBRE 2.5mm. MATERIAL HR. HOT ROLLED</v>
          </cell>
          <cell r="F36319" t="str">
            <v>Ins</v>
          </cell>
          <cell r="G36319" t="str">
            <v>m2</v>
          </cell>
          <cell r="H36319">
            <v>3.832164731684276</v>
          </cell>
          <cell r="I36319">
            <v>99256.767577595761</v>
          </cell>
          <cell r="J36319">
            <v>380368</v>
          </cell>
        </row>
        <row r="36320">
          <cell r="B36320" t="str">
            <v>A01</v>
          </cell>
          <cell r="C36320" t="str">
            <v>ACERO 60.000 PSI</v>
          </cell>
          <cell r="F36320" t="str">
            <v>Ins</v>
          </cell>
          <cell r="G36320" t="str">
            <v>kg</v>
          </cell>
          <cell r="H36320">
            <v>0.21605761536409707</v>
          </cell>
          <cell r="I36320">
            <v>2502</v>
          </cell>
          <cell r="J36320">
            <v>541</v>
          </cell>
        </row>
        <row r="36321">
          <cell r="B36321" t="str">
            <v>A25</v>
          </cell>
          <cell r="C36321" t="str">
            <v>LAMINA ALFAJOR DE 3/16"</v>
          </cell>
          <cell r="F36321" t="str">
            <v>Ins</v>
          </cell>
          <cell r="G36321" t="str">
            <v>m2</v>
          </cell>
          <cell r="H36321">
            <v>2.0005334755934915E-2</v>
          </cell>
          <cell r="I36321">
            <v>90037.500000000015</v>
          </cell>
          <cell r="J36321">
            <v>1801</v>
          </cell>
        </row>
        <row r="36322">
          <cell r="B36322" t="str">
            <v>O19</v>
          </cell>
          <cell r="C36322" t="str">
            <v>SOLDADURA ELECTRICA Tipo WESTARCO SUPER E- 6013  DE 1/8 o equivalente.</v>
          </cell>
          <cell r="F36322" t="str">
            <v>Ins</v>
          </cell>
          <cell r="G36322" t="str">
            <v>kg</v>
          </cell>
          <cell r="H36322">
            <v>0.49962656708455594</v>
          </cell>
          <cell r="I36322">
            <v>8925</v>
          </cell>
          <cell r="J36322">
            <v>4459</v>
          </cell>
        </row>
        <row r="36323">
          <cell r="B36323" t="str">
            <v>X01</v>
          </cell>
          <cell r="C36323" t="str">
            <v>ANTICORROSIVO Premium - Tipo Pintuco Ref. 513 o equivalente</v>
          </cell>
          <cell r="F36323" t="str">
            <v>Ins</v>
          </cell>
          <cell r="G36323" t="str">
            <v>gal</v>
          </cell>
          <cell r="H36323">
            <v>0.49</v>
          </cell>
          <cell r="I36323">
            <v>81756.034499999994</v>
          </cell>
          <cell r="J36323">
            <v>40060</v>
          </cell>
        </row>
        <row r="36324">
          <cell r="B36324" t="str">
            <v>X04</v>
          </cell>
          <cell r="C36324" t="str">
            <v>ESMALTE SINTETICO Pintulux - Tipo Pintuco Ref. según color diseño o equivalente</v>
          </cell>
          <cell r="F36324" t="str">
            <v>Ins</v>
          </cell>
          <cell r="G36324" t="str">
            <v>gal</v>
          </cell>
          <cell r="H36324">
            <v>0.49</v>
          </cell>
          <cell r="I36324">
            <v>69194.810999999987</v>
          </cell>
          <cell r="J36324">
            <v>33905</v>
          </cell>
        </row>
        <row r="36325">
          <cell r="B36325" t="str">
            <v>AA70</v>
          </cell>
          <cell r="C36325" t="str">
            <v>VIGA CIMENTACION CONCRETO 3.000 psi  - CON FORMALETA (Sin refuerzo)</v>
          </cell>
          <cell r="F36325" t="str">
            <v>Ana</v>
          </cell>
          <cell r="G36325" t="str">
            <v>m3</v>
          </cell>
          <cell r="H36325">
            <v>7.5999999999999998E-2</v>
          </cell>
          <cell r="I36325">
            <v>630237.30000000005</v>
          </cell>
          <cell r="J36325">
            <v>47898</v>
          </cell>
        </row>
        <row r="36327">
          <cell r="A36327" t="str">
            <v>OE-21.129</v>
          </cell>
          <cell r="C36327" t="str">
            <v>SUMINISTRO E INSTALACIÓN de bolardo cilíndrico prefabricado en concreto tipo adoquin-ar de 80cm de altura, con luminaria sobrepuesta lateral ref IKE LITE 5011-9; incluye luminaria tipo exterior IP67  de diámetro 30cm, Full Cut off, 45W 110V, incluye todos los accesorios para su correcta instalación y puesta en funcionamiento.</v>
          </cell>
          <cell r="G36327" t="str">
            <v>und</v>
          </cell>
          <cell r="J36327" t="e">
            <v>#N/A</v>
          </cell>
        </row>
        <row r="36328">
          <cell r="B36328" t="str">
            <v>M03</v>
          </cell>
          <cell r="C36328" t="str">
            <v>EQUIPO BASICO ( Herramienta menor )</v>
          </cell>
          <cell r="F36328" t="str">
            <v>Ins</v>
          </cell>
          <cell r="G36328" t="str">
            <v>glb</v>
          </cell>
          <cell r="H36328">
            <v>8.1230405205560491E-2</v>
          </cell>
          <cell r="I36328">
            <v>2535.75</v>
          </cell>
          <cell r="J36328">
            <v>206</v>
          </cell>
        </row>
        <row r="36329">
          <cell r="B36329" t="str">
            <v>I03</v>
          </cell>
          <cell r="C36329" t="str">
            <v>MANO DE OBRA AA (Albañileria)</v>
          </cell>
          <cell r="F36329" t="str">
            <v>Ins</v>
          </cell>
          <cell r="G36329" t="str">
            <v>hc</v>
          </cell>
          <cell r="H36329">
            <v>0.6</v>
          </cell>
          <cell r="I36329">
            <v>17165.400000000001</v>
          </cell>
          <cell r="J36329">
            <v>10299</v>
          </cell>
        </row>
        <row r="36330">
          <cell r="B36330" t="str">
            <v>I19</v>
          </cell>
          <cell r="C36330" t="str">
            <v>MANO DE OBRA ELECTRICA (Red de  Infraestructura)</v>
          </cell>
          <cell r="F36330" t="str">
            <v>Ins</v>
          </cell>
          <cell r="G36330" t="str">
            <v>hc</v>
          </cell>
          <cell r="H36330">
            <v>0.3</v>
          </cell>
          <cell r="I36330">
            <v>53189.01</v>
          </cell>
          <cell r="J36330">
            <v>15957</v>
          </cell>
        </row>
        <row r="36331">
          <cell r="B36331" t="str">
            <v>BB616</v>
          </cell>
          <cell r="C36331" t="str">
            <v>TUBO CONDUIT PVC 3/4"</v>
          </cell>
          <cell r="F36331" t="str">
            <v>Ins</v>
          </cell>
          <cell r="G36331" t="str">
            <v>m</v>
          </cell>
          <cell r="H36331">
            <v>0.6</v>
          </cell>
          <cell r="I36331">
            <v>4182.9094999999998</v>
          </cell>
          <cell r="J36331">
            <v>2510</v>
          </cell>
        </row>
        <row r="36332">
          <cell r="B36332" t="str">
            <v>BB179</v>
          </cell>
          <cell r="C36332" t="str">
            <v xml:space="preserve">CABLE DE COBRE THHN/ THWN Nº 10 AWG  </v>
          </cell>
          <cell r="F36332" t="str">
            <v>Ins</v>
          </cell>
          <cell r="G36332" t="str">
            <v>m</v>
          </cell>
          <cell r="H36332">
            <v>1.4</v>
          </cell>
          <cell r="I36332">
            <v>1732.5</v>
          </cell>
          <cell r="J36332">
            <v>2426</v>
          </cell>
        </row>
        <row r="36333">
          <cell r="B36333" t="str">
            <v>BB48</v>
          </cell>
          <cell r="C36333" t="str">
            <v>ALAMBRE COBRE DESNUDO Nº 12 AWG</v>
          </cell>
          <cell r="F36333" t="str">
            <v>Ins</v>
          </cell>
          <cell r="G36333" t="str">
            <v>m</v>
          </cell>
          <cell r="H36333">
            <v>0.7</v>
          </cell>
          <cell r="I36333">
            <v>945</v>
          </cell>
          <cell r="J36333">
            <v>662</v>
          </cell>
        </row>
        <row r="36334">
          <cell r="B36334" t="str">
            <v>Z32</v>
          </cell>
          <cell r="C36334" t="str">
            <v>BOLARDO ANCLAJE EXPUESTO</v>
          </cell>
          <cell r="F36334" t="str">
            <v>Ins</v>
          </cell>
          <cell r="G36334" t="str">
            <v>und</v>
          </cell>
          <cell r="H36334">
            <v>1</v>
          </cell>
          <cell r="I36334">
            <v>177871.01384410387</v>
          </cell>
          <cell r="J36334">
            <v>177871</v>
          </cell>
        </row>
        <row r="36335">
          <cell r="B36335" t="str">
            <v>BB559</v>
          </cell>
          <cell r="C36335" t="e">
            <v>#N/A</v>
          </cell>
          <cell r="F36335" t="e">
            <v>#N/A</v>
          </cell>
          <cell r="G36335" t="e">
            <v>#N/A</v>
          </cell>
          <cell r="H36335">
            <v>1</v>
          </cell>
          <cell r="I36335" t="e">
            <v>#N/A</v>
          </cell>
          <cell r="J36335" t="e">
            <v>#N/A</v>
          </cell>
        </row>
        <row r="36337">
          <cell r="A36337" t="str">
            <v>OE-21.130</v>
          </cell>
          <cell r="C36337" t="str">
            <v>SUMINISTRO E INSTALACIÓN de Bolardo cilíndrico prefabricado en concreto tipo adoquin-ar de 80cm de altura, para instalar luminaria sobrepuesta lateral de 45w</v>
          </cell>
          <cell r="G36337" t="str">
            <v>und</v>
          </cell>
          <cell r="J36337">
            <v>204612</v>
          </cell>
        </row>
        <row r="36338">
          <cell r="B36338" t="str">
            <v>M03</v>
          </cell>
          <cell r="C36338" t="str">
            <v>EQUIPO BASICO ( Herramienta menor )</v>
          </cell>
          <cell r="F36338" t="str">
            <v>Ins</v>
          </cell>
          <cell r="G36338" t="str">
            <v>glb</v>
          </cell>
          <cell r="H36338">
            <v>8.1230405205560491E-2</v>
          </cell>
          <cell r="I36338">
            <v>2535.75</v>
          </cell>
          <cell r="J36338">
            <v>206</v>
          </cell>
        </row>
        <row r="36339">
          <cell r="B36339" t="str">
            <v>I03</v>
          </cell>
          <cell r="C36339" t="str">
            <v>MANO DE OBRA AA (Albañileria)</v>
          </cell>
          <cell r="F36339" t="str">
            <v>Ins</v>
          </cell>
          <cell r="G36339" t="str">
            <v>hc</v>
          </cell>
          <cell r="H36339">
            <v>0.6</v>
          </cell>
          <cell r="I36339">
            <v>17165.400000000001</v>
          </cell>
          <cell r="J36339">
            <v>10299</v>
          </cell>
        </row>
        <row r="36340">
          <cell r="B36340" t="str">
            <v>I19</v>
          </cell>
          <cell r="C36340" t="str">
            <v>MANO DE OBRA ELECTRICA (Red de  Infraestructura)</v>
          </cell>
          <cell r="F36340" t="str">
            <v>Ins</v>
          </cell>
          <cell r="G36340" t="str">
            <v>hc</v>
          </cell>
          <cell r="H36340">
            <v>0.2</v>
          </cell>
          <cell r="I36340">
            <v>53189.01</v>
          </cell>
          <cell r="J36340">
            <v>10638</v>
          </cell>
        </row>
        <row r="36341">
          <cell r="B36341" t="str">
            <v>BB616</v>
          </cell>
          <cell r="C36341" t="str">
            <v>TUBO CONDUIT PVC 3/4"</v>
          </cell>
          <cell r="F36341" t="str">
            <v>Ins</v>
          </cell>
          <cell r="G36341" t="str">
            <v>m</v>
          </cell>
          <cell r="H36341">
            <v>0.6</v>
          </cell>
          <cell r="I36341">
            <v>4182.9094999999998</v>
          </cell>
          <cell r="J36341">
            <v>2510</v>
          </cell>
        </row>
        <row r="36342">
          <cell r="B36342" t="str">
            <v>BB179</v>
          </cell>
          <cell r="C36342" t="str">
            <v xml:space="preserve">CABLE DE COBRE THHN/ THWN Nº 10 AWG  </v>
          </cell>
          <cell r="F36342" t="str">
            <v>Ins</v>
          </cell>
          <cell r="G36342" t="str">
            <v>m</v>
          </cell>
          <cell r="H36342">
            <v>1.4</v>
          </cell>
          <cell r="I36342">
            <v>1732.5</v>
          </cell>
          <cell r="J36342">
            <v>2426</v>
          </cell>
        </row>
        <row r="36343">
          <cell r="B36343" t="str">
            <v>BB48</v>
          </cell>
          <cell r="C36343" t="str">
            <v>ALAMBRE COBRE DESNUDO Nº 12 AWG</v>
          </cell>
          <cell r="F36343" t="str">
            <v>Ins</v>
          </cell>
          <cell r="G36343" t="str">
            <v>m</v>
          </cell>
          <cell r="H36343">
            <v>0.7</v>
          </cell>
          <cell r="I36343">
            <v>945</v>
          </cell>
          <cell r="J36343">
            <v>662</v>
          </cell>
        </row>
        <row r="36344">
          <cell r="B36344" t="str">
            <v>Z32</v>
          </cell>
          <cell r="C36344" t="str">
            <v>BOLARDO ANCLAJE EXPUESTO</v>
          </cell>
          <cell r="F36344" t="str">
            <v>Ins</v>
          </cell>
          <cell r="G36344" t="str">
            <v>und</v>
          </cell>
          <cell r="H36344">
            <v>1</v>
          </cell>
          <cell r="I36344">
            <v>177871.01384410387</v>
          </cell>
          <cell r="J36344">
            <v>177871</v>
          </cell>
        </row>
        <row r="36346">
          <cell r="A36346" t="str">
            <v>OE-21.131</v>
          </cell>
          <cell r="C36346" t="str">
            <v>REMATE SUPERIOR EN TRIPLE CONCERTINA DE DIÁMETRO DE 18” ESPIRAL ESPACIADO CADA 20CM. (incluye estructura metálica de soporte de concertina, tubería galvanizada de 1” e: 2mm  con 5 guayas y fijación tubo guaya)</v>
          </cell>
          <cell r="G36346" t="str">
            <v>m</v>
          </cell>
          <cell r="J36346">
            <v>98270</v>
          </cell>
        </row>
        <row r="36347">
          <cell r="B36347" t="str">
            <v>M03</v>
          </cell>
          <cell r="C36347" t="str">
            <v>EQUIPO BASICO ( Herramienta menor )</v>
          </cell>
          <cell r="F36347" t="str">
            <v>Ins</v>
          </cell>
          <cell r="G36347" t="str">
            <v>glb</v>
          </cell>
          <cell r="H36347">
            <v>0.20307601301390124</v>
          </cell>
          <cell r="I36347">
            <v>2535.75</v>
          </cell>
          <cell r="J36347">
            <v>515</v>
          </cell>
        </row>
        <row r="36348">
          <cell r="B36348" t="str">
            <v>I03</v>
          </cell>
          <cell r="C36348" t="str">
            <v>MANO DE OBRA AA (Albañileria)</v>
          </cell>
          <cell r="F36348" t="str">
            <v>Ins</v>
          </cell>
          <cell r="G36348" t="str">
            <v>hc</v>
          </cell>
          <cell r="H36348">
            <v>0.6</v>
          </cell>
          <cell r="I36348">
            <v>17165.400000000001</v>
          </cell>
          <cell r="J36348">
            <v>10299</v>
          </cell>
        </row>
        <row r="36349">
          <cell r="B36349" t="str">
            <v>E02B</v>
          </cell>
          <cell r="C36349" t="str">
            <v>CONCERTINA DIAMETRO 18" ESPIRAL ESPACIADO CADA 20 INCLUYE CABLE GALVANIZADO SUPER GX DE 1/8 Y PERNOS DE SUJECION 3/16</v>
          </cell>
          <cell r="F36349" t="str">
            <v>Ins</v>
          </cell>
          <cell r="G36349" t="str">
            <v>m</v>
          </cell>
          <cell r="H36349">
            <v>3</v>
          </cell>
          <cell r="I36349">
            <v>16940.28</v>
          </cell>
          <cell r="J36349">
            <v>50821</v>
          </cell>
        </row>
        <row r="36350">
          <cell r="B36350" t="str">
            <v>S46</v>
          </cell>
          <cell r="C36350" t="str">
            <v xml:space="preserve">TUBO ACERO GALVANIZADO AGUA 1" - NIC 505 - 001  - Tipo Colmena o equivalente. </v>
          </cell>
          <cell r="F36350" t="str">
            <v>Ins</v>
          </cell>
          <cell r="G36350" t="str">
            <v>m</v>
          </cell>
          <cell r="H36350">
            <v>0.38</v>
          </cell>
          <cell r="I36350">
            <v>12261.5535</v>
          </cell>
          <cell r="J36350">
            <v>4659</v>
          </cell>
        </row>
        <row r="36351">
          <cell r="B36351" t="str">
            <v>BB192</v>
          </cell>
          <cell r="C36351" t="str">
            <v>GUAYA ACERADA CAL 16 SHOCK</v>
          </cell>
          <cell r="F36351" t="str">
            <v>Ins</v>
          </cell>
          <cell r="G36351" t="str">
            <v>m</v>
          </cell>
          <cell r="H36351">
            <v>4.03</v>
          </cell>
          <cell r="I36351">
            <v>7934.4296640000011</v>
          </cell>
          <cell r="J36351">
            <v>31976</v>
          </cell>
        </row>
        <row r="36353">
          <cell r="A36353" t="str">
            <v>OE-21.132</v>
          </cell>
          <cell r="C36353" t="str">
            <v>CERRAMIENTO EN MALLA EXPANDIDA IMT 40 altura: 4,0m con estructura de soporte columnas en perfil estructural de 150mm x 50mm e=400 en acero galvanizado A500 grado C y vigas de soporte en angulo A36, con contramarco en Angulo de 1 ¼” con acabado en anticorrosivo (Incluye doble concertina de 18” a nivel superior sujetas con guayas de acero cal 16, amarradas a la estructura de soporte de concertina en tubo de acero gañvanizado de 1")</v>
          </cell>
          <cell r="G36353" t="str">
            <v>m</v>
          </cell>
          <cell r="J36353">
            <v>731517</v>
          </cell>
        </row>
        <row r="36354">
          <cell r="B36354" t="str">
            <v>M03</v>
          </cell>
          <cell r="C36354" t="str">
            <v>EQUIPO BASICO ( Herramienta menor )</v>
          </cell>
          <cell r="F36354" t="str">
            <v>Ins</v>
          </cell>
          <cell r="G36354" t="str">
            <v>glb</v>
          </cell>
          <cell r="H36354">
            <v>3.8</v>
          </cell>
          <cell r="I36354">
            <v>2535.75</v>
          </cell>
          <cell r="J36354">
            <v>9636</v>
          </cell>
        </row>
        <row r="36355">
          <cell r="B36355" t="str">
            <v>I06</v>
          </cell>
          <cell r="C36355" t="str">
            <v>MANO DE OBRA DD (Carpintería)</v>
          </cell>
          <cell r="F36355" t="str">
            <v>Ins</v>
          </cell>
          <cell r="G36355" t="str">
            <v>hc</v>
          </cell>
          <cell r="H36355">
            <v>2.9</v>
          </cell>
          <cell r="I36355">
            <v>21230.098696721638</v>
          </cell>
          <cell r="J36355">
            <v>61567</v>
          </cell>
        </row>
        <row r="36356">
          <cell r="B36356" t="str">
            <v>BB192</v>
          </cell>
          <cell r="C36356" t="str">
            <v>GUAYA ACERADA CAL 16 SHOCK</v>
          </cell>
          <cell r="F36356" t="str">
            <v>Ins</v>
          </cell>
          <cell r="G36356" t="str">
            <v>m</v>
          </cell>
          <cell r="H36356">
            <v>0.99999999999999989</v>
          </cell>
          <cell r="I36356">
            <v>7934.4296640000011</v>
          </cell>
          <cell r="J36356">
            <v>7934</v>
          </cell>
        </row>
        <row r="36357">
          <cell r="B36357" t="str">
            <v>E02B</v>
          </cell>
          <cell r="C36357" t="str">
            <v>CONCERTINA DIAMETRO 18" ESPIRAL ESPACIADO CADA 20 INCLUYE CABLE GALVANIZADO SUPER GX DE 1/8 Y PERNOS DE SUJECION 3/16</v>
          </cell>
          <cell r="F36357" t="str">
            <v>Ins</v>
          </cell>
          <cell r="G36357" t="str">
            <v>m</v>
          </cell>
          <cell r="H36357">
            <v>3</v>
          </cell>
          <cell r="I36357">
            <v>16940.28</v>
          </cell>
          <cell r="J36357">
            <v>50821</v>
          </cell>
        </row>
        <row r="36358">
          <cell r="B36358" t="str">
            <v>J09</v>
          </cell>
          <cell r="C36358" t="str">
            <v>TUBERIA ESTRUCTURAL A.S.T.M.  A-500 GRADO C - Redonda, cuadrada o rectangular según diseño - Tipo Colmena o equivalente</v>
          </cell>
          <cell r="F36358" t="str">
            <v>Ins</v>
          </cell>
          <cell r="G36358" t="str">
            <v>kg</v>
          </cell>
          <cell r="H36358">
            <v>18.97122417382948</v>
          </cell>
          <cell r="I36358">
            <v>4037.202673938913</v>
          </cell>
          <cell r="J36358">
            <v>76591</v>
          </cell>
        </row>
        <row r="36359">
          <cell r="B36359" t="str">
            <v>S48</v>
          </cell>
          <cell r="C36359" t="str">
            <v xml:space="preserve">TUBO ACERO GALVANIZADO AGUA 2" - NIC 505 - 001  - Tipo Colmena o equivalente. </v>
          </cell>
          <cell r="F36359" t="str">
            <v>Ins</v>
          </cell>
          <cell r="G36359" t="str">
            <v>m</v>
          </cell>
          <cell r="H36359">
            <v>1.9999999999999998</v>
          </cell>
          <cell r="I36359">
            <v>26649.525000000001</v>
          </cell>
          <cell r="J36359">
            <v>53299</v>
          </cell>
        </row>
        <row r="36360">
          <cell r="B36360" t="str">
            <v>E06C</v>
          </cell>
          <cell r="C36360" t="str">
            <v>PLATINA  1'' x 1/8''</v>
          </cell>
          <cell r="F36360" t="str">
            <v>Ins</v>
          </cell>
          <cell r="G36360" t="str">
            <v>m</v>
          </cell>
          <cell r="H36360">
            <v>0.523109644570387</v>
          </cell>
          <cell r="I36360">
            <v>1745.625</v>
          </cell>
          <cell r="J36360">
            <v>913</v>
          </cell>
        </row>
        <row r="36361">
          <cell r="B36361" t="str">
            <v>E80C</v>
          </cell>
          <cell r="C36361" t="str">
            <v>MALLA EXPANDIDA IMT-40 VENA 8 CALIBRE 2.5mm. MATERIAL HR. HOT ROLLED</v>
          </cell>
          <cell r="F36361" t="str">
            <v>Ins</v>
          </cell>
          <cell r="G36361" t="str">
            <v>m2</v>
          </cell>
          <cell r="H36361">
            <v>3.0688415447794637</v>
          </cell>
          <cell r="I36361">
            <v>99256.767577595761</v>
          </cell>
          <cell r="J36361">
            <v>304603</v>
          </cell>
        </row>
        <row r="36362">
          <cell r="B36362" t="str">
            <v>A01</v>
          </cell>
          <cell r="C36362" t="str">
            <v>ACERO 60.000 PSI</v>
          </cell>
          <cell r="F36362" t="str">
            <v>Ins</v>
          </cell>
          <cell r="G36362" t="str">
            <v>kg</v>
          </cell>
          <cell r="H36362">
            <v>0.21605761536409707</v>
          </cell>
          <cell r="I36362">
            <v>2502</v>
          </cell>
          <cell r="J36362">
            <v>541</v>
          </cell>
        </row>
        <row r="36363">
          <cell r="B36363" t="str">
            <v>A25</v>
          </cell>
          <cell r="C36363" t="str">
            <v>LAMINA ALFAJOR DE 3/16"</v>
          </cell>
          <cell r="F36363" t="str">
            <v>Ins</v>
          </cell>
          <cell r="G36363" t="str">
            <v>m2</v>
          </cell>
          <cell r="H36363">
            <v>2.0005334755934915E-2</v>
          </cell>
          <cell r="I36363">
            <v>90037.500000000015</v>
          </cell>
          <cell r="J36363">
            <v>1801</v>
          </cell>
        </row>
        <row r="36364">
          <cell r="B36364" t="str">
            <v>O19</v>
          </cell>
          <cell r="C36364" t="str">
            <v>SOLDADURA ELECTRICA Tipo WESTARCO SUPER E- 6013  DE 1/8 o equivalente.</v>
          </cell>
          <cell r="F36364" t="str">
            <v>Ins</v>
          </cell>
          <cell r="G36364" t="str">
            <v>kg</v>
          </cell>
          <cell r="H36364">
            <v>0.40010669511869829</v>
          </cell>
          <cell r="I36364">
            <v>8925</v>
          </cell>
          <cell r="J36364">
            <v>3571</v>
          </cell>
        </row>
        <row r="36365">
          <cell r="B36365" t="str">
            <v>X01</v>
          </cell>
          <cell r="C36365" t="str">
            <v>ANTICORROSIVO Premium - Tipo Pintuco Ref. 513 o equivalente</v>
          </cell>
          <cell r="F36365" t="str">
            <v>Ins</v>
          </cell>
          <cell r="G36365" t="str">
            <v>gal</v>
          </cell>
          <cell r="H36365">
            <v>0.39239762959799257</v>
          </cell>
          <cell r="I36365">
            <v>81756.034499999994</v>
          </cell>
          <cell r="J36365">
            <v>32081</v>
          </cell>
        </row>
        <row r="36366">
          <cell r="B36366" t="str">
            <v>X04</v>
          </cell>
          <cell r="C36366" t="str">
            <v>ESMALTE SINTETICO Pintulux - Tipo Pintuco Ref. según color diseño o equivalente</v>
          </cell>
          <cell r="F36366" t="str">
            <v>Ins</v>
          </cell>
          <cell r="G36366" t="str">
            <v>gal</v>
          </cell>
          <cell r="H36366">
            <v>0.39239762959799257</v>
          </cell>
          <cell r="I36366">
            <v>69194.810999999987</v>
          </cell>
          <cell r="J36366">
            <v>27152</v>
          </cell>
        </row>
        <row r="36367">
          <cell r="B36367" t="str">
            <v>D58</v>
          </cell>
          <cell r="C36367" t="str">
            <v>ANGULO DE HIERRO  1"x 1/4"</v>
          </cell>
          <cell r="F36367" t="str">
            <v>Ins</v>
          </cell>
          <cell r="G36367" t="str">
            <v>m</v>
          </cell>
          <cell r="H36367">
            <v>6</v>
          </cell>
          <cell r="I36367">
            <v>8851.5</v>
          </cell>
          <cell r="J36367">
            <v>53109</v>
          </cell>
        </row>
        <row r="36368">
          <cell r="B36368" t="str">
            <v>AA70</v>
          </cell>
          <cell r="C36368" t="str">
            <v>VIGA CIMENTACION CONCRETO 3.000 psi  - CON FORMALETA (Sin refuerzo)</v>
          </cell>
          <cell r="F36368" t="str">
            <v>Ana</v>
          </cell>
          <cell r="G36368" t="str">
            <v>m3</v>
          </cell>
          <cell r="H36368">
            <v>7.5999999999999998E-2</v>
          </cell>
          <cell r="I36368">
            <v>630237.30000000005</v>
          </cell>
          <cell r="J36368">
            <v>47898</v>
          </cell>
        </row>
        <row r="36370">
          <cell r="A36370" t="str">
            <v>OE-21.133</v>
          </cell>
          <cell r="C36370" t="str">
            <v>SUMINISTRO E INSTALACIÓN DE PIEDRA BOLA PARA DECORACIÓN EXTERIOR, TAMAÑO MEDIANO, RELLENO DE 10CM DE ESPESOR.</v>
          </cell>
          <cell r="G36370" t="str">
            <v>m2</v>
          </cell>
          <cell r="J36370">
            <v>375991</v>
          </cell>
        </row>
        <row r="36371">
          <cell r="B36371" t="str">
            <v>M03</v>
          </cell>
          <cell r="C36371" t="str">
            <v>EQUIPO BASICO ( Herramienta menor )</v>
          </cell>
          <cell r="F36371" t="str">
            <v>Ins</v>
          </cell>
          <cell r="G36371" t="str">
            <v>glb</v>
          </cell>
          <cell r="H36371">
            <v>6.7695947944395152E-2</v>
          </cell>
          <cell r="I36371">
            <v>2535.75</v>
          </cell>
          <cell r="J36371">
            <v>172</v>
          </cell>
        </row>
        <row r="36372">
          <cell r="B36372" t="str">
            <v>I03</v>
          </cell>
          <cell r="C36372" t="str">
            <v>MANO DE OBRA AA (Albañileria)</v>
          </cell>
          <cell r="F36372" t="str">
            <v>Ins</v>
          </cell>
          <cell r="G36372" t="str">
            <v>hc</v>
          </cell>
          <cell r="H36372">
            <v>0.5</v>
          </cell>
          <cell r="I36372">
            <v>17165.400000000001</v>
          </cell>
          <cell r="J36372">
            <v>8583</v>
          </cell>
        </row>
        <row r="36373">
          <cell r="B36373" t="str">
            <v>Y81</v>
          </cell>
          <cell r="C36373" t="str">
            <v>PIEDRA BOLA DECORATIVA (bulto 20kg)</v>
          </cell>
          <cell r="F36373" t="str">
            <v>Ins</v>
          </cell>
          <cell r="G36373" t="str">
            <v>und</v>
          </cell>
          <cell r="H36373">
            <v>14.25</v>
          </cell>
          <cell r="I36373">
            <v>25770.937966401601</v>
          </cell>
          <cell r="J36373">
            <v>367236</v>
          </cell>
        </row>
        <row r="36375">
          <cell r="A36375" t="str">
            <v>OE-21.134</v>
          </cell>
          <cell r="C36375" t="str">
            <v>SUMINISTRO DE TRITURADO DE PIEDRA, USO DECORATIVO TAMAÑO HOMOGENEO, COLORES NEGRO Y BLANCO, ESPESOR DE RELLENO DE 10cm.</v>
          </cell>
          <cell r="G36375" t="str">
            <v>m2</v>
          </cell>
          <cell r="J36375">
            <v>357629</v>
          </cell>
        </row>
        <row r="36376">
          <cell r="B36376" t="str">
            <v>M03</v>
          </cell>
          <cell r="C36376" t="str">
            <v>EQUIPO BASICO ( Herramienta menor )</v>
          </cell>
          <cell r="F36376" t="str">
            <v>Ins</v>
          </cell>
          <cell r="G36376" t="str">
            <v>glb</v>
          </cell>
          <cell r="H36376">
            <v>6.7695947944395152E-2</v>
          </cell>
          <cell r="I36376">
            <v>2535.75</v>
          </cell>
          <cell r="J36376">
            <v>172</v>
          </cell>
        </row>
        <row r="36377">
          <cell r="B36377" t="str">
            <v>I03</v>
          </cell>
          <cell r="C36377" t="str">
            <v>MANO DE OBRA AA (Albañileria)</v>
          </cell>
          <cell r="F36377" t="str">
            <v>Ins</v>
          </cell>
          <cell r="G36377" t="str">
            <v>hc</v>
          </cell>
          <cell r="H36377">
            <v>0.5</v>
          </cell>
          <cell r="I36377">
            <v>17165.400000000001</v>
          </cell>
          <cell r="J36377">
            <v>8583</v>
          </cell>
        </row>
        <row r="36378">
          <cell r="B36378" t="str">
            <v>Y82</v>
          </cell>
          <cell r="C36378" t="str">
            <v>GRANITO BLANCO JARDINERO (bulto 40kg)</v>
          </cell>
          <cell r="F36378" t="str">
            <v>Ins</v>
          </cell>
          <cell r="G36378" t="str">
            <v>und</v>
          </cell>
          <cell r="H36378">
            <v>3.5625</v>
          </cell>
          <cell r="I36378">
            <v>48964.782136163034</v>
          </cell>
          <cell r="J36378">
            <v>174437</v>
          </cell>
        </row>
        <row r="36379">
          <cell r="B36379" t="str">
            <v>Y83</v>
          </cell>
          <cell r="C36379" t="str">
            <v>GRANITO NEGRO JARDINERO (bulto 40kg)</v>
          </cell>
          <cell r="F36379" t="str">
            <v>Ins</v>
          </cell>
          <cell r="G36379" t="str">
            <v>und</v>
          </cell>
          <cell r="H36379">
            <v>3.5625</v>
          </cell>
          <cell r="I36379">
            <v>48964.782136163034</v>
          </cell>
          <cell r="J36379">
            <v>174437</v>
          </cell>
        </row>
        <row r="36381">
          <cell r="A36381" t="str">
            <v>OE-21.135</v>
          </cell>
          <cell r="C36381" t="str">
            <v>SUMINISTRO Y  RELLENO EN TIERRA NEGRA.</v>
          </cell>
          <cell r="G36381" t="str">
            <v>m3</v>
          </cell>
          <cell r="J36381">
            <v>64790</v>
          </cell>
        </row>
        <row r="36382">
          <cell r="B36382" t="str">
            <v>M03</v>
          </cell>
          <cell r="C36382" t="str">
            <v>EQUIPO BASICO ( Herramienta menor )</v>
          </cell>
          <cell r="F36382" t="str">
            <v>Ins</v>
          </cell>
          <cell r="G36382" t="str">
            <v>glb</v>
          </cell>
          <cell r="H36382">
            <v>0.23599999999999999</v>
          </cell>
          <cell r="I36382">
            <v>2535.75</v>
          </cell>
          <cell r="J36382">
            <v>598</v>
          </cell>
        </row>
        <row r="36383">
          <cell r="B36383" t="str">
            <v>I03</v>
          </cell>
          <cell r="C36383" t="str">
            <v>MANO DE OBRA AA (Albañileria)</v>
          </cell>
          <cell r="F36383" t="str">
            <v>Ins</v>
          </cell>
          <cell r="G36383" t="str">
            <v>hc</v>
          </cell>
          <cell r="H36383">
            <v>0.152</v>
          </cell>
          <cell r="I36383">
            <v>17165.400000000001</v>
          </cell>
          <cell r="J36383">
            <v>2609</v>
          </cell>
        </row>
        <row r="36384">
          <cell r="B36384" t="str">
            <v>N01</v>
          </cell>
          <cell r="C36384" t="str">
            <v>TIERRA NEGRA</v>
          </cell>
          <cell r="F36384" t="str">
            <v>Ins</v>
          </cell>
          <cell r="G36384" t="str">
            <v>m3</v>
          </cell>
          <cell r="H36384">
            <v>1</v>
          </cell>
          <cell r="I36384">
            <v>61582.5</v>
          </cell>
          <cell r="J36384">
            <v>61583</v>
          </cell>
        </row>
        <row r="36386">
          <cell r="A36386" t="str">
            <v>OE-21.136</v>
          </cell>
          <cell r="C36386" t="str">
            <v>CERRAMIENTO EN MALLA EXPANDIDA IMT 40 altura: 6,8m con estructura de soporte columnas en perfil estructural de 150mm x 50mm e=400 en acero galvanizado A500 grado C y vigas de soporte en tubo galvanizado de 2” con contramarco en Angulo de 1 ¼” con acabado en anticorrosivo (Incluye triple concertina de 18” a nivel superior sujetas con guayas de acero cal 16) SEGÚN DETALLE</v>
          </cell>
          <cell r="G36386" t="str">
            <v>m</v>
          </cell>
          <cell r="J36386">
            <v>1057805</v>
          </cell>
        </row>
        <row r="36387">
          <cell r="B36387" t="str">
            <v>M03</v>
          </cell>
          <cell r="C36387" t="str">
            <v>EQUIPO BASICO ( Herramienta menor )</v>
          </cell>
          <cell r="F36387" t="str">
            <v>Ins</v>
          </cell>
          <cell r="G36387" t="str">
            <v>glb</v>
          </cell>
          <cell r="H36387">
            <v>4</v>
          </cell>
          <cell r="I36387">
            <v>2535.75</v>
          </cell>
          <cell r="J36387">
            <v>10143</v>
          </cell>
        </row>
        <row r="36388">
          <cell r="B36388" t="str">
            <v>I06</v>
          </cell>
          <cell r="C36388" t="str">
            <v>MANO DE OBRA DD (Carpintería)</v>
          </cell>
          <cell r="F36388" t="str">
            <v>Ins</v>
          </cell>
          <cell r="G36388" t="str">
            <v>hc</v>
          </cell>
          <cell r="H36388">
            <v>3.2</v>
          </cell>
          <cell r="I36388">
            <v>21230.098696721638</v>
          </cell>
          <cell r="J36388">
            <v>67936</v>
          </cell>
        </row>
        <row r="36389">
          <cell r="B36389" t="str">
            <v>BB192</v>
          </cell>
          <cell r="C36389" t="str">
            <v>GUAYA ACERADA CAL 16 SHOCK</v>
          </cell>
          <cell r="F36389" t="str">
            <v>Ins</v>
          </cell>
          <cell r="G36389" t="str">
            <v>m</v>
          </cell>
          <cell r="H36389">
            <v>0.99999999999999989</v>
          </cell>
          <cell r="I36389">
            <v>7934.4296640000011</v>
          </cell>
          <cell r="J36389">
            <v>7934</v>
          </cell>
        </row>
        <row r="36390">
          <cell r="B36390" t="str">
            <v>E02B</v>
          </cell>
          <cell r="C36390" t="str">
            <v>CONCERTINA DIAMETRO 18" ESPIRAL ESPACIADO CADA 20 INCLUYE CABLE GALVANIZADO SUPER GX DE 1/8 Y PERNOS DE SUJECION 3/16</v>
          </cell>
          <cell r="F36390" t="str">
            <v>Ins</v>
          </cell>
          <cell r="G36390" t="str">
            <v>m</v>
          </cell>
          <cell r="H36390">
            <v>3</v>
          </cell>
          <cell r="I36390">
            <v>16940.28</v>
          </cell>
          <cell r="J36390">
            <v>50821</v>
          </cell>
        </row>
        <row r="36391">
          <cell r="B36391" t="str">
            <v>J09</v>
          </cell>
          <cell r="C36391" t="str">
            <v>TUBERIA ESTRUCTURAL A.S.T.M.  A-500 GRADO C - Redonda, cuadrada o rectangular según diseño - Tipo Colmena o equivalente</v>
          </cell>
          <cell r="F36391" t="str">
            <v>Ins</v>
          </cell>
          <cell r="G36391" t="str">
            <v>kg</v>
          </cell>
          <cell r="H36391">
            <v>32.295278740997603</v>
          </cell>
          <cell r="I36391">
            <v>4037.202673938913</v>
          </cell>
          <cell r="J36391">
            <v>130383</v>
          </cell>
        </row>
        <row r="36392">
          <cell r="B36392" t="str">
            <v>S48</v>
          </cell>
          <cell r="C36392" t="str">
            <v xml:space="preserve">TUBO ACERO GALVANIZADO AGUA 2" - NIC 505 - 001  - Tipo Colmena o equivalente. </v>
          </cell>
          <cell r="F36392" t="str">
            <v>Ins</v>
          </cell>
          <cell r="G36392" t="str">
            <v>m</v>
          </cell>
          <cell r="H36392">
            <v>1.9999999999999998</v>
          </cell>
          <cell r="I36392">
            <v>26649.525000000001</v>
          </cell>
          <cell r="J36392">
            <v>53299</v>
          </cell>
        </row>
        <row r="36393">
          <cell r="B36393" t="str">
            <v>E01J</v>
          </cell>
          <cell r="C36393" t="str">
            <v>ANGULO  HIERRO "1 1/2 x 1/4"</v>
          </cell>
          <cell r="F36393" t="str">
            <v>Ins</v>
          </cell>
          <cell r="G36393" t="str">
            <v>m</v>
          </cell>
          <cell r="H36393">
            <v>8.2196585756201657</v>
          </cell>
          <cell r="I36393">
            <v>8994.9422499999982</v>
          </cell>
          <cell r="J36393">
            <v>73935</v>
          </cell>
        </row>
        <row r="36394">
          <cell r="B36394" t="str">
            <v>E06C</v>
          </cell>
          <cell r="C36394" t="str">
            <v>PLATINA  1'' x 1/8''</v>
          </cell>
          <cell r="F36394" t="str">
            <v>Ins</v>
          </cell>
          <cell r="G36394" t="str">
            <v>m</v>
          </cell>
          <cell r="H36394">
            <v>0.8843691651106963</v>
          </cell>
          <cell r="I36394">
            <v>1745.625</v>
          </cell>
          <cell r="J36394">
            <v>1544</v>
          </cell>
        </row>
        <row r="36395">
          <cell r="B36395" t="str">
            <v>E80C</v>
          </cell>
          <cell r="C36395" t="str">
            <v>MALLA EXPANDIDA IMT-40 VENA 8 CALIBRE 2.5mm. MATERIAL HR. HOT ROLLED</v>
          </cell>
          <cell r="F36395" t="str">
            <v>Ins</v>
          </cell>
          <cell r="G36395" t="str">
            <v>m2</v>
          </cell>
          <cell r="H36395">
            <v>5.1881835156041616</v>
          </cell>
          <cell r="I36395">
            <v>99256.767577595761</v>
          </cell>
          <cell r="J36395">
            <v>514962</v>
          </cell>
        </row>
        <row r="36396">
          <cell r="B36396" t="str">
            <v>A01</v>
          </cell>
          <cell r="C36396" t="str">
            <v>ACERO 60.000 PSI</v>
          </cell>
          <cell r="F36396" t="str">
            <v>Ins</v>
          </cell>
          <cell r="G36396" t="str">
            <v>kg</v>
          </cell>
          <cell r="H36396">
            <v>0.21605761536409707</v>
          </cell>
          <cell r="I36396">
            <v>2502</v>
          </cell>
          <cell r="J36396">
            <v>541</v>
          </cell>
        </row>
        <row r="36397">
          <cell r="B36397" t="str">
            <v>A25</v>
          </cell>
          <cell r="C36397" t="str">
            <v>LAMINA ALFAJOR DE 3/16"</v>
          </cell>
          <cell r="F36397" t="str">
            <v>Ins</v>
          </cell>
          <cell r="G36397" t="str">
            <v>m2</v>
          </cell>
          <cell r="H36397">
            <v>2.0005334755934915E-2</v>
          </cell>
          <cell r="I36397">
            <v>90037.500000000015</v>
          </cell>
          <cell r="J36397">
            <v>1801</v>
          </cell>
        </row>
        <row r="36398">
          <cell r="B36398" t="str">
            <v>O19</v>
          </cell>
          <cell r="C36398" t="str">
            <v>SOLDADURA ELECTRICA Tipo WESTARCO SUPER E- 6013  DE 1/8 o equivalente.</v>
          </cell>
          <cell r="F36398" t="str">
            <v>Ins</v>
          </cell>
          <cell r="G36398" t="str">
            <v>kg</v>
          </cell>
          <cell r="H36398">
            <v>0.67642037876767147</v>
          </cell>
          <cell r="I36398">
            <v>8925</v>
          </cell>
          <cell r="J36398">
            <v>6037</v>
          </cell>
        </row>
        <row r="36399">
          <cell r="B36399" t="str">
            <v>X01</v>
          </cell>
          <cell r="C36399" t="str">
            <v>ANTICORROSIVO Premium - Tipo Pintuco Ref. 513 o equivalente</v>
          </cell>
          <cell r="F36399" t="str">
            <v>Ins</v>
          </cell>
          <cell r="G36399" t="str">
            <v>gal</v>
          </cell>
          <cell r="H36399">
            <v>0.6</v>
          </cell>
          <cell r="I36399">
            <v>81756.034499999994</v>
          </cell>
          <cell r="J36399">
            <v>49054</v>
          </cell>
        </row>
        <row r="36400">
          <cell r="B36400" t="str">
            <v>X04</v>
          </cell>
          <cell r="C36400" t="str">
            <v>ESMALTE SINTETICO Pintulux - Tipo Pintuco Ref. según color diseño o equivalente</v>
          </cell>
          <cell r="F36400" t="str">
            <v>Ins</v>
          </cell>
          <cell r="G36400" t="str">
            <v>gal</v>
          </cell>
          <cell r="H36400">
            <v>0.6</v>
          </cell>
          <cell r="I36400">
            <v>69194.810999999987</v>
          </cell>
          <cell r="J36400">
            <v>41517</v>
          </cell>
        </row>
        <row r="36401">
          <cell r="B36401" t="str">
            <v>AA70</v>
          </cell>
          <cell r="C36401" t="str">
            <v>VIGA CIMENTACION CONCRETO 3.000 psi  - CON FORMALETA (Sin refuerzo)</v>
          </cell>
          <cell r="F36401" t="str">
            <v>Ana</v>
          </cell>
          <cell r="G36401" t="str">
            <v>m3</v>
          </cell>
          <cell r="H36401">
            <v>7.5999999999999998E-2</v>
          </cell>
          <cell r="I36401">
            <v>630237.30000000005</v>
          </cell>
          <cell r="J36401">
            <v>47898</v>
          </cell>
        </row>
        <row r="36403">
          <cell r="A36403" t="str">
            <v>OE-21.137</v>
          </cell>
          <cell r="C36403" t="str">
            <v>CERRAMIENTO EN BLOQUE DE CONCRETO TIPO SPLIT CON PORTICO EN CONCRETO de 3000 psi, con malla expandida, superior IMT 40 con estructura de soporte en tubo galvanizado de ø2" y contramarco en angulo de 1 1/4" con anticorrosivo y acabado en esmalte color aluminio natural.(Incluye triple concertina de 18" a nivel superior, soportadas con guayas de acero cal.16. SEGUN DETALLE.</v>
          </cell>
          <cell r="G36403" t="str">
            <v>m</v>
          </cell>
          <cell r="J36403">
            <v>955980</v>
          </cell>
        </row>
        <row r="36404">
          <cell r="B36404" t="str">
            <v>M03</v>
          </cell>
          <cell r="C36404" t="str">
            <v>EQUIPO BASICO ( Herramienta menor )</v>
          </cell>
          <cell r="F36404" t="str">
            <v>Ins</v>
          </cell>
          <cell r="G36404" t="str">
            <v>glb</v>
          </cell>
          <cell r="H36404">
            <v>0.5</v>
          </cell>
          <cell r="I36404">
            <v>2535.75</v>
          </cell>
          <cell r="J36404">
            <v>1268</v>
          </cell>
        </row>
        <row r="36405">
          <cell r="B36405" t="str">
            <v>I03</v>
          </cell>
          <cell r="C36405" t="str">
            <v>MANO DE OBRA AA (Albañileria)</v>
          </cell>
          <cell r="F36405" t="str">
            <v>Ins</v>
          </cell>
          <cell r="G36405" t="str">
            <v>hc</v>
          </cell>
          <cell r="H36405">
            <v>4</v>
          </cell>
          <cell r="I36405">
            <v>17165.400000000001</v>
          </cell>
          <cell r="J36405">
            <v>68662</v>
          </cell>
        </row>
        <row r="36406">
          <cell r="B36406" t="str">
            <v>M01</v>
          </cell>
          <cell r="C36406" t="str">
            <v>ANDAMIO METALICO TUBULAR (Sección de 2 marcos de 1.50*1.50 m.con 2 crucetas de 2.30 m.)</v>
          </cell>
          <cell r="F36406" t="str">
            <v>Ins</v>
          </cell>
          <cell r="G36406" t="str">
            <v>sm</v>
          </cell>
          <cell r="H36406">
            <v>0.1</v>
          </cell>
          <cell r="I36406">
            <v>5093.55</v>
          </cell>
          <cell r="J36406">
            <v>509</v>
          </cell>
        </row>
        <row r="36407">
          <cell r="B36407" t="str">
            <v>T21</v>
          </cell>
          <cell r="C36407" t="str">
            <v>BLOQUE ESTRUCTURAL CONCRETO Arquitectónico Split 14*19*39 cm. Color (Ocre, blanco sin mámol, rojo, terracota o chocolate). Tipo Kreato o equivalente.</v>
          </cell>
          <cell r="F36407" t="str">
            <v>Ins</v>
          </cell>
          <cell r="G36407" t="str">
            <v>und</v>
          </cell>
          <cell r="H36407">
            <v>45</v>
          </cell>
          <cell r="I36407">
            <v>5292</v>
          </cell>
          <cell r="J36407">
            <v>238140</v>
          </cell>
        </row>
        <row r="36408">
          <cell r="B36408" t="str">
            <v>AA130</v>
          </cell>
          <cell r="C36408" t="str">
            <v>COLUMNAS CONCRETO 3.000 psi (sin refuerzo )</v>
          </cell>
          <cell r="F36408" t="str">
            <v>Ins</v>
          </cell>
          <cell r="G36408" t="str">
            <v>m3</v>
          </cell>
          <cell r="H36408">
            <v>0.17</v>
          </cell>
          <cell r="I36408">
            <v>957457.2</v>
          </cell>
          <cell r="J36408">
            <v>162768</v>
          </cell>
        </row>
        <row r="36409">
          <cell r="B36409" t="str">
            <v>AA52</v>
          </cell>
          <cell r="C36409" t="str">
            <v>VIGA AEREA CONCRETO 3.000 psi  (Sin refuerzo).</v>
          </cell>
          <cell r="F36409" t="str">
            <v>Ana</v>
          </cell>
          <cell r="G36409" t="str">
            <v>m3</v>
          </cell>
          <cell r="H36409">
            <v>0.18</v>
          </cell>
          <cell r="I36409">
            <v>801418.8</v>
          </cell>
          <cell r="J36409">
            <v>144255</v>
          </cell>
        </row>
        <row r="36410">
          <cell r="B36410" t="str">
            <v>S48</v>
          </cell>
          <cell r="C36410" t="str">
            <v xml:space="preserve">TUBO ACERO GALVANIZADO AGUA 2" - NIC 505 - 001  - Tipo Colmena o equivalente. </v>
          </cell>
          <cell r="F36410" t="str">
            <v>Ins</v>
          </cell>
          <cell r="G36410" t="str">
            <v>m</v>
          </cell>
          <cell r="H36410">
            <v>1.75</v>
          </cell>
          <cell r="I36410">
            <v>26649.525000000001</v>
          </cell>
          <cell r="J36410">
            <v>46637</v>
          </cell>
        </row>
        <row r="36411">
          <cell r="B36411" t="str">
            <v>E01A</v>
          </cell>
          <cell r="C36411" t="str">
            <v>ANGULO  HIERRO 2" x 1/8"</v>
          </cell>
          <cell r="F36411" t="str">
            <v>Ins</v>
          </cell>
          <cell r="G36411" t="str">
            <v>m</v>
          </cell>
          <cell r="H36411">
            <v>2</v>
          </cell>
          <cell r="I36411">
            <v>6156</v>
          </cell>
          <cell r="J36411">
            <v>12312</v>
          </cell>
        </row>
        <row r="36412">
          <cell r="B36412" t="str">
            <v>E02B</v>
          </cell>
          <cell r="C36412" t="str">
            <v>CONCERTINA DIAMETRO 18" ESPIRAL ESPACIADO CADA 20 INCLUYE CABLE GALVANIZADO SUPER GX DE 1/8 Y PERNOS DE SUJECION 3/16</v>
          </cell>
          <cell r="F36412" t="str">
            <v>Ins</v>
          </cell>
          <cell r="G36412" t="str">
            <v>m</v>
          </cell>
          <cell r="H36412">
            <v>3</v>
          </cell>
          <cell r="I36412">
            <v>16940.28</v>
          </cell>
          <cell r="J36412">
            <v>50821</v>
          </cell>
        </row>
        <row r="36413">
          <cell r="B36413" t="str">
            <v>X01</v>
          </cell>
          <cell r="C36413" t="str">
            <v>ANTICORROSIVO Premium - Tipo Pintuco Ref. 513 o equivalente</v>
          </cell>
          <cell r="F36413" t="str">
            <v>Ins</v>
          </cell>
          <cell r="G36413" t="str">
            <v>gal</v>
          </cell>
          <cell r="H36413">
            <v>0.3</v>
          </cell>
          <cell r="I36413">
            <v>81756.034499999994</v>
          </cell>
          <cell r="J36413">
            <v>24527</v>
          </cell>
        </row>
        <row r="36414">
          <cell r="B36414" t="str">
            <v>X04</v>
          </cell>
          <cell r="C36414" t="str">
            <v>ESMALTE SINTETICO Pintulux - Tipo Pintuco Ref. según color diseño o equivalente</v>
          </cell>
          <cell r="F36414" t="str">
            <v>Ins</v>
          </cell>
          <cell r="G36414" t="str">
            <v>gal</v>
          </cell>
          <cell r="H36414">
            <v>0.3</v>
          </cell>
          <cell r="I36414">
            <v>69194.810999999987</v>
          </cell>
          <cell r="J36414">
            <v>20758</v>
          </cell>
        </row>
        <row r="36415">
          <cell r="B36415" t="str">
            <v>E80C</v>
          </cell>
          <cell r="C36415" t="str">
            <v>MALLA EXPANDIDA IMT-40 VENA 8 CALIBRE 2.5mm. MATERIAL HR. HOT ROLLED</v>
          </cell>
          <cell r="F36415" t="str">
            <v>Ins</v>
          </cell>
          <cell r="G36415" t="str">
            <v>m2</v>
          </cell>
          <cell r="H36415">
            <v>1.76</v>
          </cell>
          <cell r="I36415">
            <v>99256.767577595761</v>
          </cell>
          <cell r="J36415">
            <v>174692</v>
          </cell>
        </row>
        <row r="36416">
          <cell r="B36416" t="str">
            <v>H07</v>
          </cell>
          <cell r="C36416" t="str">
            <v>MORTERO 1:4 ( arena semilavada de peña )</v>
          </cell>
          <cell r="F36416" t="str">
            <v>Ana</v>
          </cell>
          <cell r="G36416" t="str">
            <v>m3</v>
          </cell>
          <cell r="H36416">
            <v>2.1999999999999999E-2</v>
          </cell>
          <cell r="I36416">
            <v>462939.75</v>
          </cell>
          <cell r="J36416">
            <v>10185</v>
          </cell>
        </row>
        <row r="36417">
          <cell r="B36417" t="str">
            <v>O19</v>
          </cell>
          <cell r="C36417" t="str">
            <v>SOLDADURA ELECTRICA Tipo WESTARCO SUPER E- 6013  DE 1/8 o equivalente.</v>
          </cell>
          <cell r="F36417" t="str">
            <v>Ins</v>
          </cell>
          <cell r="G36417" t="str">
            <v>kg</v>
          </cell>
          <cell r="H36417">
            <v>0.05</v>
          </cell>
          <cell r="I36417">
            <v>8925</v>
          </cell>
          <cell r="J36417">
            <v>446</v>
          </cell>
        </row>
        <row r="36419">
          <cell r="A36419" t="str">
            <v>OE-21.138</v>
          </cell>
          <cell r="C36419" t="str">
            <v>CERRAMIENTO EN MALLA EXPANDIDA IMT 40 altura: 4,8m con estructura de soporte columnas en perfil estructural de 150mm x 50mm e=400 en acero galvanizado A500 grado C y vigas de soporte en tubo galvanizado de 2” con contramarco en Angulo de 1 ¼” con acabado en anticorrosivo (Incluye triple concertina de 18” a nivel superior sujetas con guayas de acero cal 16)</v>
          </cell>
          <cell r="G36419" t="str">
            <v>m</v>
          </cell>
          <cell r="J36419">
            <v>844839</v>
          </cell>
        </row>
        <row r="36420">
          <cell r="B36420" t="str">
            <v>M03</v>
          </cell>
          <cell r="C36420" t="str">
            <v>EQUIPO BASICO ( Herramienta menor )</v>
          </cell>
          <cell r="F36420" t="str">
            <v>Ins</v>
          </cell>
          <cell r="G36420" t="str">
            <v>glb</v>
          </cell>
          <cell r="H36420">
            <v>3.8</v>
          </cell>
          <cell r="I36420">
            <v>2535.75</v>
          </cell>
          <cell r="J36420">
            <v>9636</v>
          </cell>
        </row>
        <row r="36421">
          <cell r="B36421" t="str">
            <v>I06</v>
          </cell>
          <cell r="C36421" t="str">
            <v>MANO DE OBRA DD (Carpintería)</v>
          </cell>
          <cell r="F36421" t="str">
            <v>Ins</v>
          </cell>
          <cell r="G36421" t="str">
            <v>hc</v>
          </cell>
          <cell r="H36421">
            <v>2.9</v>
          </cell>
          <cell r="I36421">
            <v>21230.098696721638</v>
          </cell>
          <cell r="J36421">
            <v>61567</v>
          </cell>
        </row>
        <row r="36422">
          <cell r="B36422" t="str">
            <v>BB192</v>
          </cell>
          <cell r="C36422" t="str">
            <v>GUAYA ACERADA CAL 16 SHOCK</v>
          </cell>
          <cell r="F36422" t="str">
            <v>Ins</v>
          </cell>
          <cell r="G36422" t="str">
            <v>m</v>
          </cell>
          <cell r="H36422">
            <v>0.99999999999999989</v>
          </cell>
          <cell r="I36422">
            <v>7934.4296640000011</v>
          </cell>
          <cell r="J36422">
            <v>7934</v>
          </cell>
        </row>
        <row r="36423">
          <cell r="B36423" t="str">
            <v>E02B</v>
          </cell>
          <cell r="C36423" t="str">
            <v>CONCERTINA DIAMETRO 18" ESPIRAL ESPACIADO CADA 20 INCLUYE CABLE GALVANIZADO SUPER GX DE 1/8 Y PERNOS DE SUJECION 3/16</v>
          </cell>
          <cell r="F36423" t="str">
            <v>Ins</v>
          </cell>
          <cell r="G36423" t="str">
            <v>m</v>
          </cell>
          <cell r="H36423">
            <v>3</v>
          </cell>
          <cell r="I36423">
            <v>16940.28</v>
          </cell>
          <cell r="J36423">
            <v>50821</v>
          </cell>
        </row>
        <row r="36424">
          <cell r="B36424" t="str">
            <v>J09</v>
          </cell>
          <cell r="C36424" t="str">
            <v>TUBERIA ESTRUCTURAL A.S.T.M.  A-500 GRADO C - Redonda, cuadrada o rectangular según diseño - Tipo Colmena o equivalente</v>
          </cell>
          <cell r="F36424" t="str">
            <v>Ins</v>
          </cell>
          <cell r="G36424" t="str">
            <v>kg</v>
          </cell>
          <cell r="H36424">
            <v>23.69</v>
          </cell>
          <cell r="I36424">
            <v>4037.202673938913</v>
          </cell>
          <cell r="J36424">
            <v>95641</v>
          </cell>
        </row>
        <row r="36425">
          <cell r="B36425" t="str">
            <v>S48</v>
          </cell>
          <cell r="C36425" t="str">
            <v xml:space="preserve">TUBO ACERO GALVANIZADO AGUA 2" - NIC 505 - 001  - Tipo Colmena o equivalente. </v>
          </cell>
          <cell r="F36425" t="str">
            <v>Ins</v>
          </cell>
          <cell r="G36425" t="str">
            <v>m</v>
          </cell>
          <cell r="H36425">
            <v>1.9999999999999998</v>
          </cell>
          <cell r="I36425">
            <v>26649.525000000001</v>
          </cell>
          <cell r="J36425">
            <v>53299</v>
          </cell>
        </row>
        <row r="36426">
          <cell r="B36426" t="str">
            <v>E01J</v>
          </cell>
          <cell r="C36426" t="str">
            <v>ANGULO  HIERRO "1 1/2 x 1/4"</v>
          </cell>
          <cell r="F36426" t="str">
            <v>Ins</v>
          </cell>
          <cell r="G36426" t="str">
            <v>m</v>
          </cell>
          <cell r="H36426">
            <v>6.2</v>
          </cell>
          <cell r="I36426">
            <v>8994.9422499999982</v>
          </cell>
          <cell r="J36426">
            <v>55769</v>
          </cell>
        </row>
        <row r="36427">
          <cell r="B36427" t="str">
            <v>E06C</v>
          </cell>
          <cell r="C36427" t="str">
            <v>PLATINA  1'' x 1/8''</v>
          </cell>
          <cell r="F36427" t="str">
            <v>Ins</v>
          </cell>
          <cell r="G36427" t="str">
            <v>m</v>
          </cell>
          <cell r="H36427">
            <v>0.65322445016319464</v>
          </cell>
          <cell r="I36427">
            <v>1745.625</v>
          </cell>
          <cell r="J36427">
            <v>1140</v>
          </cell>
        </row>
        <row r="36428">
          <cell r="B36428" t="str">
            <v>E80C</v>
          </cell>
          <cell r="C36428" t="str">
            <v>MALLA EXPANDIDA IMT-40 VENA 8 CALIBRE 2.5mm. MATERIAL HR. HOT ROLLED</v>
          </cell>
          <cell r="F36428" t="str">
            <v>Ins</v>
          </cell>
          <cell r="G36428" t="str">
            <v>m2</v>
          </cell>
          <cell r="H36428">
            <v>3.832164731684276</v>
          </cell>
          <cell r="I36428">
            <v>99256.767577595761</v>
          </cell>
          <cell r="J36428">
            <v>380368</v>
          </cell>
        </row>
        <row r="36429">
          <cell r="B36429" t="str">
            <v>A01</v>
          </cell>
          <cell r="C36429" t="str">
            <v>ACERO 60.000 PSI</v>
          </cell>
          <cell r="F36429" t="str">
            <v>Ins</v>
          </cell>
          <cell r="G36429" t="str">
            <v>kg</v>
          </cell>
          <cell r="H36429">
            <v>0.21605761536409707</v>
          </cell>
          <cell r="I36429">
            <v>2502</v>
          </cell>
          <cell r="J36429">
            <v>541</v>
          </cell>
        </row>
        <row r="36430">
          <cell r="B36430" t="str">
            <v>A25</v>
          </cell>
          <cell r="C36430" t="str">
            <v>LAMINA ALFAJOR DE 3/16"</v>
          </cell>
          <cell r="F36430" t="str">
            <v>Ins</v>
          </cell>
          <cell r="G36430" t="str">
            <v>m2</v>
          </cell>
          <cell r="H36430">
            <v>2.0005334755934915E-2</v>
          </cell>
          <cell r="I36430">
            <v>90037.500000000015</v>
          </cell>
          <cell r="J36430">
            <v>1801</v>
          </cell>
        </row>
        <row r="36431">
          <cell r="B36431" t="str">
            <v>O19</v>
          </cell>
          <cell r="C36431" t="str">
            <v>SOLDADURA ELECTRICA Tipo WESTARCO SUPER E- 6013  DE 1/8 o equivalente.</v>
          </cell>
          <cell r="F36431" t="str">
            <v>Ins</v>
          </cell>
          <cell r="G36431" t="str">
            <v>kg</v>
          </cell>
          <cell r="H36431">
            <v>0.49962656708455594</v>
          </cell>
          <cell r="I36431">
            <v>8925</v>
          </cell>
          <cell r="J36431">
            <v>4459</v>
          </cell>
        </row>
        <row r="36432">
          <cell r="B36432" t="str">
            <v>X01</v>
          </cell>
          <cell r="C36432" t="str">
            <v>ANTICORROSIVO Premium - Tipo Pintuco Ref. 513 o equivalente</v>
          </cell>
          <cell r="F36432" t="str">
            <v>Ins</v>
          </cell>
          <cell r="G36432" t="str">
            <v>gal</v>
          </cell>
          <cell r="H36432">
            <v>0.49</v>
          </cell>
          <cell r="I36432">
            <v>81756.034499999994</v>
          </cell>
          <cell r="J36432">
            <v>40060</v>
          </cell>
        </row>
        <row r="36433">
          <cell r="B36433" t="str">
            <v>X04</v>
          </cell>
          <cell r="C36433" t="str">
            <v>ESMALTE SINTETICO Pintulux - Tipo Pintuco Ref. según color diseño o equivalente</v>
          </cell>
          <cell r="F36433" t="str">
            <v>Ins</v>
          </cell>
          <cell r="G36433" t="str">
            <v>gal</v>
          </cell>
          <cell r="H36433">
            <v>0.49</v>
          </cell>
          <cell r="I36433">
            <v>69194.810999999987</v>
          </cell>
          <cell r="J36433">
            <v>33905</v>
          </cell>
        </row>
        <row r="36434">
          <cell r="B36434" t="str">
            <v>AA70</v>
          </cell>
          <cell r="C36434" t="str">
            <v>VIGA CIMENTACION CONCRETO 3.000 psi  - CON FORMALETA (Sin refuerzo)</v>
          </cell>
          <cell r="F36434" t="str">
            <v>Ana</v>
          </cell>
          <cell r="G36434" t="str">
            <v>m3</v>
          </cell>
          <cell r="H36434">
            <v>7.5999999999999998E-2</v>
          </cell>
          <cell r="I36434">
            <v>630237.30000000005</v>
          </cell>
          <cell r="J36434">
            <v>47898</v>
          </cell>
        </row>
        <row r="36436">
          <cell r="A36436" t="str">
            <v>OE-21.139</v>
          </cell>
          <cell r="C36436" t="str">
            <v>BEBEDERO CANILES EN  CONCRETO Y MAMPOSTERIA, concreto de  2000 psi con  refuerzo en varilla Nº2, con espacio para plato inoxidable (agua y comida), según detalle.</v>
          </cell>
          <cell r="G36436" t="str">
            <v>und</v>
          </cell>
          <cell r="J36436">
            <v>111838</v>
          </cell>
        </row>
        <row r="36437">
          <cell r="B36437" t="str">
            <v>M03</v>
          </cell>
          <cell r="C36437" t="str">
            <v>EQUIPO BASICO ( Herramienta menor )</v>
          </cell>
          <cell r="F36437" t="str">
            <v>Ins</v>
          </cell>
          <cell r="G36437" t="str">
            <v>glb</v>
          </cell>
          <cell r="H36437">
            <v>1</v>
          </cell>
          <cell r="I36437">
            <v>2535.75</v>
          </cell>
          <cell r="J36437">
            <v>2536</v>
          </cell>
        </row>
        <row r="36438">
          <cell r="B36438" t="str">
            <v>I06</v>
          </cell>
          <cell r="C36438" t="str">
            <v>MANO DE OBRA DD (Carpintería)</v>
          </cell>
          <cell r="F36438" t="str">
            <v>Ins</v>
          </cell>
          <cell r="G36438" t="str">
            <v>hc</v>
          </cell>
          <cell r="H36438">
            <v>1.5</v>
          </cell>
          <cell r="I36438">
            <v>21230.098696721638</v>
          </cell>
          <cell r="J36438">
            <v>31845</v>
          </cell>
        </row>
        <row r="36439">
          <cell r="B36439" t="str">
            <v>H12</v>
          </cell>
          <cell r="C36439" t="str">
            <v>CONCRETO 2.000 psi</v>
          </cell>
          <cell r="F36439" t="str">
            <v>Ins</v>
          </cell>
          <cell r="G36439" t="str">
            <v>m3</v>
          </cell>
          <cell r="H36439">
            <v>5.0000000000000001E-3</v>
          </cell>
          <cell r="I36439">
            <v>413584.5</v>
          </cell>
          <cell r="J36439">
            <v>2068</v>
          </cell>
        </row>
        <row r="36440">
          <cell r="B36440" t="str">
            <v>T06</v>
          </cell>
          <cell r="C36440" t="str">
            <v>LADRILLO FACHADA Prensado Macizo (24.5 x 12 x 5.5 cm) Arcilla Tipo Santafé o equivalente.</v>
          </cell>
          <cell r="F36440" t="str">
            <v>Ins</v>
          </cell>
          <cell r="G36440" t="str">
            <v>und</v>
          </cell>
          <cell r="H36440">
            <v>9</v>
          </cell>
          <cell r="I36440">
            <v>738.67499999999995</v>
          </cell>
          <cell r="J36440">
            <v>6648</v>
          </cell>
        </row>
        <row r="36441">
          <cell r="B36441" t="str">
            <v>A02</v>
          </cell>
          <cell r="C36441" t="str">
            <v xml:space="preserve">GRAFIL 4 - 8  mm </v>
          </cell>
          <cell r="F36441" t="str">
            <v>Ins</v>
          </cell>
          <cell r="G36441" t="str">
            <v>kg</v>
          </cell>
          <cell r="H36441">
            <v>0.66500000000000004</v>
          </cell>
          <cell r="I36441">
            <v>2998.8</v>
          </cell>
          <cell r="J36441">
            <v>1994</v>
          </cell>
        </row>
        <row r="36442">
          <cell r="B36442" t="str">
            <v>O89</v>
          </cell>
          <cell r="C36442" t="str">
            <v>PLATO EN ACERO INOXIDABLE PARA BEBEDERO  CANIL.</v>
          </cell>
          <cell r="F36442" t="str">
            <v>Ins</v>
          </cell>
          <cell r="G36442" t="str">
            <v>und</v>
          </cell>
          <cell r="H36442">
            <v>2</v>
          </cell>
          <cell r="I36442">
            <v>33373.364666490073</v>
          </cell>
          <cell r="J36442">
            <v>66747</v>
          </cell>
        </row>
        <row r="36444">
          <cell r="A36444" t="str">
            <v>OE-21.140</v>
          </cell>
          <cell r="C36444" t="str">
            <v xml:space="preserve">CERRAMIENTO EN MALLA PANEL, FABRICADA EN ALAMBRE GALVANIZADO ALTURA DE 2.1m, ESTRUCTURA DE SOPORTE COLUMNAS EN POSTES DE ACERO GALVANIZADO CON LONGITUD DE 2.6m, LA (INCLUYE DADOS EN CONCRETO DE 3000PSI; PERNOS DE ACERO ZINCADOS DE 5/16” DE DIÁMETRO X 3 ½” DE LARGO, CON TUERCAS AUTOROMPIENTES DE 5/16” Y TODOS LOS ACCESORIOS NECESARIOS PARA SU CORRECTA INSTALACIÓN) </v>
          </cell>
          <cell r="G36444" t="str">
            <v>m</v>
          </cell>
          <cell r="J36444">
            <v>200155</v>
          </cell>
        </row>
        <row r="36445">
          <cell r="B36445" t="str">
            <v>M03</v>
          </cell>
          <cell r="C36445" t="str">
            <v>EQUIPO BASICO ( Herramienta menor )</v>
          </cell>
          <cell r="F36445" t="str">
            <v>Ins</v>
          </cell>
          <cell r="G36445" t="str">
            <v>glb</v>
          </cell>
          <cell r="H36445">
            <v>0.87434171045334497</v>
          </cell>
          <cell r="I36445">
            <v>2535.75</v>
          </cell>
          <cell r="J36445">
            <v>2217</v>
          </cell>
        </row>
        <row r="36446">
          <cell r="B36446" t="str">
            <v>I06</v>
          </cell>
          <cell r="C36446" t="str">
            <v>MANO DE OBRA DD (Carpintería)</v>
          </cell>
          <cell r="F36446" t="str">
            <v>Ins</v>
          </cell>
          <cell r="G36446" t="str">
            <v>hc</v>
          </cell>
          <cell r="H36446">
            <v>2.5</v>
          </cell>
          <cell r="I36446">
            <v>21230.098696721638</v>
          </cell>
          <cell r="J36446">
            <v>53075</v>
          </cell>
        </row>
        <row r="36447">
          <cell r="B36447" t="str">
            <v>M38</v>
          </cell>
          <cell r="C36447" t="str">
            <v>TALADRO DE ROTACION 1/2" BOSCH</v>
          </cell>
          <cell r="F36447" t="str">
            <v>Ins</v>
          </cell>
          <cell r="G36447" t="str">
            <v>dd</v>
          </cell>
          <cell r="H36447">
            <v>0.5</v>
          </cell>
          <cell r="I36447">
            <v>17850</v>
          </cell>
          <cell r="J36447">
            <v>8925</v>
          </cell>
        </row>
        <row r="36448">
          <cell r="B36448" t="str">
            <v>E184</v>
          </cell>
          <cell r="C36448" t="str">
            <v>MALLA PANEL DE 2.08 X 2.5m FABRICADA EN ALAMBRE GALVANIZADO, RECUBIERTO CON PINTURA POLIÉSTER VERDE, DE 4.5mm DE DIÁMETRO, CON PUNTOS DE CRUCE ELECTROSOLDADOS, EN CUADROS DE 200mm X 50mm</v>
          </cell>
          <cell r="F36448" t="str">
            <v>Ins</v>
          </cell>
          <cell r="G36448" t="str">
            <v>und</v>
          </cell>
          <cell r="H36448">
            <v>0.4</v>
          </cell>
          <cell r="I36448">
            <v>206538.14136104556</v>
          </cell>
          <cell r="J36448">
            <v>82615</v>
          </cell>
        </row>
        <row r="36449">
          <cell r="B36449" t="str">
            <v>E185</v>
          </cell>
          <cell r="C36449" t="str">
            <v>POSTE DE ACERO GALVANIZADO, RECUBIERTO CON PINTURA VERDE POLIÉSTER, SECCIÓN 60mm X 60mm CON ESPESOR 1.5mm Y LONGITUD 2.6m PARA CONCRETO</v>
          </cell>
          <cell r="F36449" t="str">
            <v>Ins</v>
          </cell>
          <cell r="G36449" t="str">
            <v>und</v>
          </cell>
          <cell r="H36449">
            <v>0.41</v>
          </cell>
          <cell r="I36449">
            <v>79339.440460882615</v>
          </cell>
          <cell r="J36449">
            <v>32529</v>
          </cell>
        </row>
        <row r="36450">
          <cell r="B36450" t="str">
            <v>E186</v>
          </cell>
          <cell r="C36450" t="str">
            <v>FIJACIÓN DE ACERO GALVANIZADA RECUBIERTA CON PINTURA VERDE POLIÉSTER CON PERFORACIÓN DE 5/16” DE DIÁMETRO</v>
          </cell>
          <cell r="F36450" t="str">
            <v>Ins</v>
          </cell>
          <cell r="G36450" t="str">
            <v>und</v>
          </cell>
          <cell r="H36450">
            <v>2.0499999999999998</v>
          </cell>
          <cell r="I36450">
            <v>1612.7968398133448</v>
          </cell>
          <cell r="J36450">
            <v>3306</v>
          </cell>
        </row>
        <row r="36451">
          <cell r="B36451" t="str">
            <v>O85</v>
          </cell>
          <cell r="C36451" t="str">
            <v>PERNO DE ACERO ZINCADO DE 3 ½” DE LARGO X 5/16” DE DIÁMETRO</v>
          </cell>
          <cell r="F36451" t="str">
            <v>Ins</v>
          </cell>
          <cell r="G36451" t="str">
            <v>und</v>
          </cell>
          <cell r="H36451">
            <v>2.0499999999999998</v>
          </cell>
          <cell r="I36451">
            <v>585.92804560410684</v>
          </cell>
          <cell r="J36451">
            <v>1201</v>
          </cell>
        </row>
        <row r="36452">
          <cell r="B36452" t="str">
            <v>O86</v>
          </cell>
          <cell r="C36452" t="str">
            <v>TUERCA DE ACERO INOXIDABLE AUTORROMPIENTE DE 5/16” DE DIÁMETRO</v>
          </cell>
          <cell r="F36452" t="str">
            <v>Ins</v>
          </cell>
          <cell r="G36452" t="str">
            <v>und</v>
          </cell>
          <cell r="H36452">
            <v>2.0499999999999998</v>
          </cell>
          <cell r="I36452">
            <v>3666.534428231821</v>
          </cell>
          <cell r="J36452">
            <v>7516</v>
          </cell>
        </row>
        <row r="36453">
          <cell r="B36453" t="str">
            <v>O87</v>
          </cell>
          <cell r="C36453" t="str">
            <v>TAPA PLÁSTICA PARA POSTE, SECCIÓN 60 X 60mm</v>
          </cell>
          <cell r="F36453" t="str">
            <v>Ins</v>
          </cell>
          <cell r="G36453" t="str">
            <v>und</v>
          </cell>
          <cell r="H36453">
            <v>0.41</v>
          </cell>
          <cell r="I36453">
            <v>1612.7968398133448</v>
          </cell>
          <cell r="J36453">
            <v>661</v>
          </cell>
        </row>
        <row r="36454">
          <cell r="B36454" t="str">
            <v>H04</v>
          </cell>
          <cell r="C36454" t="str">
            <v>CONCRETO 3.000 psi</v>
          </cell>
          <cell r="F36454" t="str">
            <v>Ins</v>
          </cell>
          <cell r="G36454" t="str">
            <v>m3</v>
          </cell>
          <cell r="H36454">
            <v>1.8320158102766802E-2</v>
          </cell>
          <cell r="I36454">
            <v>442697.85</v>
          </cell>
          <cell r="J36454">
            <v>8110</v>
          </cell>
        </row>
        <row r="36456">
          <cell r="A36456" t="str">
            <v>OE-21.141</v>
          </cell>
          <cell r="C36456" t="str">
            <v>SUMINISTRO E INSTALACIÓN DE CERRAMIENTO en tubo metálico aguas negras de 2”, disposición vertical espaciados cada 0.17m anclados a una base de concreto reforzado de 3000 psi, con una sección de 0.6 x 0.3m, (Incluye anticorrosivo, pintura anticorrosivo, pintura tipo esmalte pintulux.)</v>
          </cell>
          <cell r="G36456" t="str">
            <v>m2</v>
          </cell>
          <cell r="J36456">
            <v>472779</v>
          </cell>
        </row>
        <row r="36457">
          <cell r="B36457" t="str">
            <v>M03</v>
          </cell>
          <cell r="C36457" t="str">
            <v>EQUIPO BASICO ( Herramienta menor )</v>
          </cell>
          <cell r="F36457" t="str">
            <v>Ins</v>
          </cell>
          <cell r="G36457" t="str">
            <v>glb</v>
          </cell>
          <cell r="H36457">
            <v>0.5</v>
          </cell>
          <cell r="I36457">
            <v>2535.75</v>
          </cell>
          <cell r="J36457">
            <v>1268</v>
          </cell>
        </row>
        <row r="36458">
          <cell r="B36458" t="str">
            <v>I06</v>
          </cell>
          <cell r="C36458" t="str">
            <v>MANO DE OBRA DD (Carpintería)</v>
          </cell>
          <cell r="F36458" t="str">
            <v>Ins</v>
          </cell>
          <cell r="G36458" t="str">
            <v>hc</v>
          </cell>
          <cell r="H36458">
            <v>5.4</v>
          </cell>
          <cell r="I36458">
            <v>21230.098696721638</v>
          </cell>
          <cell r="J36458">
            <v>114643</v>
          </cell>
        </row>
        <row r="36459">
          <cell r="B36459" t="str">
            <v>E20</v>
          </cell>
          <cell r="C36459" t="str">
            <v>TUBO AGUAS NEGRAS DIAMETRO 2" CAL. 0.080</v>
          </cell>
          <cell r="F36459" t="str">
            <v>Ins</v>
          </cell>
          <cell r="G36459" t="str">
            <v>m</v>
          </cell>
          <cell r="H36459">
            <v>5.89</v>
          </cell>
          <cell r="I36459">
            <v>26649.525000000001</v>
          </cell>
          <cell r="J36459">
            <v>156966</v>
          </cell>
        </row>
        <row r="36460">
          <cell r="B36460" t="str">
            <v>AA70</v>
          </cell>
          <cell r="C36460" t="str">
            <v>VIGA CIMENTACION CONCRETO 3.000 psi  - CON FORMALETA (Sin refuerzo)</v>
          </cell>
          <cell r="F36460" t="str">
            <v>Ana</v>
          </cell>
          <cell r="G36460" t="str">
            <v>m3</v>
          </cell>
          <cell r="H36460">
            <v>0.18</v>
          </cell>
          <cell r="I36460">
            <v>630237.30000000005</v>
          </cell>
          <cell r="J36460">
            <v>113443</v>
          </cell>
        </row>
        <row r="36461">
          <cell r="B36461" t="str">
            <v>D58</v>
          </cell>
          <cell r="C36461" t="str">
            <v>ANGULO DE HIERRO  1"x 1/4"</v>
          </cell>
          <cell r="F36461" t="str">
            <v>Ins</v>
          </cell>
          <cell r="G36461" t="str">
            <v>m</v>
          </cell>
          <cell r="H36461">
            <v>1</v>
          </cell>
          <cell r="I36461">
            <v>8851.5</v>
          </cell>
          <cell r="J36461">
            <v>8852</v>
          </cell>
        </row>
        <row r="36462">
          <cell r="B36462" t="str">
            <v>A13</v>
          </cell>
          <cell r="C36462" t="str">
            <v>ACERO 60.000 PSI ( Incluye alambre negro y figuración )</v>
          </cell>
          <cell r="F36462" t="str">
            <v>Ana</v>
          </cell>
          <cell r="G36462" t="str">
            <v>kg</v>
          </cell>
          <cell r="H36462">
            <v>16.02</v>
          </cell>
          <cell r="I36462">
            <v>2877</v>
          </cell>
          <cell r="J36462">
            <v>46090</v>
          </cell>
        </row>
        <row r="36463">
          <cell r="B36463" t="str">
            <v>X04</v>
          </cell>
          <cell r="C36463" t="str">
            <v>ESMALTE SINTETICO Pintulux - Tipo Pintuco Ref. según color diseño o equivalente</v>
          </cell>
          <cell r="F36463" t="str">
            <v>Ins</v>
          </cell>
          <cell r="G36463" t="str">
            <v>gal</v>
          </cell>
          <cell r="H36463">
            <v>0.1</v>
          </cell>
          <cell r="I36463">
            <v>69194.810999999987</v>
          </cell>
          <cell r="J36463">
            <v>6919</v>
          </cell>
        </row>
        <row r="36464">
          <cell r="B36464" t="str">
            <v>X01</v>
          </cell>
          <cell r="C36464" t="str">
            <v>ANTICORROSIVO Premium - Tipo Pintuco Ref. 513 o equivalente</v>
          </cell>
          <cell r="F36464" t="str">
            <v>Ins</v>
          </cell>
          <cell r="G36464" t="str">
            <v>gal</v>
          </cell>
          <cell r="H36464">
            <v>0.1</v>
          </cell>
          <cell r="I36464">
            <v>81756.034499999994</v>
          </cell>
          <cell r="J36464">
            <v>8176</v>
          </cell>
        </row>
        <row r="36465">
          <cell r="B36465" t="str">
            <v>O19</v>
          </cell>
          <cell r="C36465" t="str">
            <v>SOLDADURA ELECTRICA Tipo WESTARCO SUPER E- 6013  DE 1/8 o equivalente.</v>
          </cell>
          <cell r="F36465" t="str">
            <v>Ins</v>
          </cell>
          <cell r="G36465" t="str">
            <v>kg</v>
          </cell>
          <cell r="H36465">
            <v>1.84</v>
          </cell>
          <cell r="I36465">
            <v>8925</v>
          </cell>
          <cell r="J36465">
            <v>16422</v>
          </cell>
        </row>
        <row r="36467">
          <cell r="A36467" t="str">
            <v>OE-21.142</v>
          </cell>
          <cell r="C36467" t="str">
            <v>CERRAMIENTO EN MALLA ESLABONADA Cal. 12  de 2 1/4" x 2 1/4" H=3.10m+  ángulo 3/4 x  1/8" + anticorrosivo + pintura+ tubo aguas galvanizado 2"+ paral diagonal en tubo aguas galvanizado 1 1/2"+ Incluye muro en ladrillo prensado macizo, vigas de cimentacion, viga y columneta de confinamiento, concertina superior, rellenos y excavaciones SEGUN DETALLE.</v>
          </cell>
          <cell r="G36467" t="str">
            <v>m</v>
          </cell>
          <cell r="J36467">
            <v>404604</v>
          </cell>
        </row>
        <row r="36468">
          <cell r="B36468" t="str">
            <v>M03</v>
          </cell>
          <cell r="C36468" t="str">
            <v>EQUIPO BASICO ( Herramienta menor )</v>
          </cell>
          <cell r="F36468" t="str">
            <v>Ins</v>
          </cell>
          <cell r="G36468" t="str">
            <v>glb</v>
          </cell>
          <cell r="H36468">
            <v>4</v>
          </cell>
          <cell r="I36468">
            <v>2535.75</v>
          </cell>
          <cell r="J36468">
            <v>10143</v>
          </cell>
        </row>
        <row r="36469">
          <cell r="B36469" t="str">
            <v>I03</v>
          </cell>
          <cell r="C36469" t="str">
            <v>MANO DE OBRA AA (Albañileria)</v>
          </cell>
          <cell r="F36469" t="str">
            <v>Ins</v>
          </cell>
          <cell r="G36469" t="str">
            <v>hc</v>
          </cell>
          <cell r="H36469">
            <v>3.2</v>
          </cell>
          <cell r="I36469">
            <v>17165.400000000001</v>
          </cell>
          <cell r="J36469">
            <v>54929</v>
          </cell>
        </row>
        <row r="36470">
          <cell r="B36470" t="str">
            <v>S48</v>
          </cell>
          <cell r="C36470" t="str">
            <v xml:space="preserve">TUBO ACERO GALVANIZADO AGUA 2" - NIC 505 - 001  - Tipo Colmena o equivalente. </v>
          </cell>
          <cell r="F36470" t="str">
            <v>Ins</v>
          </cell>
          <cell r="G36470" t="str">
            <v>m</v>
          </cell>
          <cell r="H36470">
            <v>3.3</v>
          </cell>
          <cell r="I36470">
            <v>26649.525000000001</v>
          </cell>
          <cell r="J36470">
            <v>87943</v>
          </cell>
        </row>
        <row r="36471">
          <cell r="B36471" t="str">
            <v>S160</v>
          </cell>
          <cell r="C36471" t="str">
            <v xml:space="preserve">TUBO ACERO GALVANIZADO AGUA 1 1/2" - NIC 505 - 001  - Tipo Colmena o equivalente. </v>
          </cell>
          <cell r="F36471" t="str">
            <v>Ins</v>
          </cell>
          <cell r="G36471" t="str">
            <v>m</v>
          </cell>
          <cell r="H36471">
            <v>1.43</v>
          </cell>
          <cell r="I36471">
            <v>16784.9535</v>
          </cell>
          <cell r="J36471">
            <v>24002</v>
          </cell>
        </row>
        <row r="36472">
          <cell r="B36472" t="str">
            <v>E01A</v>
          </cell>
          <cell r="C36472" t="str">
            <v>ANGULO  HIERRO 2" x 1/8"</v>
          </cell>
          <cell r="F36472" t="str">
            <v>Ins</v>
          </cell>
          <cell r="G36472" t="str">
            <v>m</v>
          </cell>
          <cell r="H36472">
            <v>1</v>
          </cell>
          <cell r="I36472">
            <v>6156</v>
          </cell>
          <cell r="J36472">
            <v>6156</v>
          </cell>
        </row>
        <row r="36473">
          <cell r="B36473" t="str">
            <v>E02A</v>
          </cell>
          <cell r="C36473" t="str">
            <v xml:space="preserve">MALLA ESLABONADA 21/4*21/4 </v>
          </cell>
          <cell r="F36473" t="str">
            <v>Ins</v>
          </cell>
          <cell r="G36473" t="str">
            <v>m2</v>
          </cell>
          <cell r="H36473">
            <v>3.05</v>
          </cell>
          <cell r="I36473">
            <v>13665.039856684449</v>
          </cell>
          <cell r="J36473">
            <v>41678</v>
          </cell>
        </row>
        <row r="36474">
          <cell r="B36474" t="str">
            <v>O19</v>
          </cell>
          <cell r="C36474" t="str">
            <v>SOLDADURA ELECTRICA Tipo WESTARCO SUPER E- 6013  DE 1/8 o equivalente.</v>
          </cell>
          <cell r="F36474" t="str">
            <v>Ins</v>
          </cell>
          <cell r="G36474" t="str">
            <v>kg</v>
          </cell>
          <cell r="H36474">
            <v>0.08</v>
          </cell>
          <cell r="I36474">
            <v>8925</v>
          </cell>
          <cell r="J36474">
            <v>714</v>
          </cell>
        </row>
        <row r="36475">
          <cell r="B36475" t="str">
            <v>X01</v>
          </cell>
          <cell r="C36475" t="str">
            <v>ANTICORROSIVO Premium - Tipo Pintuco Ref. 513 o equivalente</v>
          </cell>
          <cell r="F36475" t="str">
            <v>Ins</v>
          </cell>
          <cell r="G36475" t="str">
            <v>gal</v>
          </cell>
          <cell r="H36475">
            <v>3.5000000000000003E-2</v>
          </cell>
          <cell r="I36475">
            <v>81756.034499999994</v>
          </cell>
          <cell r="J36475">
            <v>2861</v>
          </cell>
        </row>
        <row r="36476">
          <cell r="B36476" t="str">
            <v>X04</v>
          </cell>
          <cell r="C36476" t="str">
            <v>ESMALTE SINTETICO Pintulux - Tipo Pintuco Ref. según color diseño o equivalente</v>
          </cell>
          <cell r="F36476" t="str">
            <v>Ins</v>
          </cell>
          <cell r="G36476" t="str">
            <v>gal</v>
          </cell>
          <cell r="H36476">
            <v>3.5000000000000003E-2</v>
          </cell>
          <cell r="I36476">
            <v>69194.810999999987</v>
          </cell>
          <cell r="J36476">
            <v>2422</v>
          </cell>
        </row>
        <row r="36477">
          <cell r="B36477" t="str">
            <v>E02B</v>
          </cell>
          <cell r="C36477" t="str">
            <v>CONCERTINA DIAMETRO 18" ESPIRAL ESPACIADO CADA 20 INCLUYE CABLE GALVANIZADO SUPER GX DE 1/8 Y PERNOS DE SUJECION 3/16</v>
          </cell>
          <cell r="F36477" t="str">
            <v>Ins</v>
          </cell>
          <cell r="G36477" t="str">
            <v>m</v>
          </cell>
          <cell r="H36477">
            <v>1</v>
          </cell>
          <cell r="I36477">
            <v>16940.28</v>
          </cell>
          <cell r="J36477">
            <v>16940</v>
          </cell>
        </row>
        <row r="36478">
          <cell r="B36478" t="str">
            <v>AA70</v>
          </cell>
          <cell r="C36478" t="str">
            <v>VIGA CIMENTACION CONCRETO 3.000 psi  - CON FORMALETA (Sin refuerzo)</v>
          </cell>
          <cell r="F36478" t="str">
            <v>Ana</v>
          </cell>
          <cell r="G36478" t="str">
            <v>m3</v>
          </cell>
          <cell r="H36478">
            <v>7.6999999999999999E-2</v>
          </cell>
          <cell r="I36478">
            <v>630237.30000000005</v>
          </cell>
          <cell r="J36478">
            <v>48528</v>
          </cell>
        </row>
        <row r="36479">
          <cell r="B36479" t="str">
            <v>AA11</v>
          </cell>
          <cell r="C36479" t="str">
            <v>EXCAVACION MANUAL DE MATERIAL HETEROGENEO (Incluye cargue y retiro del material excavado a botadero.)</v>
          </cell>
          <cell r="F36479" t="str">
            <v>Ana</v>
          </cell>
          <cell r="G36479" t="str">
            <v>m3</v>
          </cell>
          <cell r="H36479">
            <v>0.55000000000000004</v>
          </cell>
          <cell r="I36479">
            <v>64438.5</v>
          </cell>
          <cell r="J36479">
            <v>35441</v>
          </cell>
        </row>
        <row r="36480">
          <cell r="B36480" t="str">
            <v>AA12</v>
          </cell>
          <cell r="C36480" t="str">
            <v>BASE CONCRETO DE LIMPIEZA 2.000 PSI  E = 5 cm. (sin refuerzo)</v>
          </cell>
          <cell r="F36480" t="str">
            <v>Ana</v>
          </cell>
          <cell r="G36480" t="str">
            <v>m2</v>
          </cell>
          <cell r="H36480">
            <v>2.5000000000000001E-3</v>
          </cell>
          <cell r="I36480">
            <v>25467.75</v>
          </cell>
          <cell r="J36480">
            <v>64</v>
          </cell>
        </row>
        <row r="36481">
          <cell r="B36481" t="str">
            <v>A13</v>
          </cell>
          <cell r="C36481" t="str">
            <v>ACERO 60.000 PSI ( Incluye alambre negro y figuración )</v>
          </cell>
          <cell r="F36481" t="str">
            <v>Ana</v>
          </cell>
          <cell r="G36481" t="str">
            <v>kg</v>
          </cell>
          <cell r="H36481">
            <v>2.5</v>
          </cell>
          <cell r="I36481">
            <v>2877</v>
          </cell>
          <cell r="J36481">
            <v>7193</v>
          </cell>
        </row>
        <row r="36482">
          <cell r="B36482" t="str">
            <v>T06</v>
          </cell>
          <cell r="C36482" t="str">
            <v>LADRILLO FACHADA Prensado Macizo (24.5 x 12 x 5.5 cm) Arcilla Tipo Santafé o equivalente.</v>
          </cell>
          <cell r="F36482" t="str">
            <v>Ins</v>
          </cell>
          <cell r="G36482" t="str">
            <v>und</v>
          </cell>
          <cell r="H36482">
            <v>19.309999999999999</v>
          </cell>
          <cell r="I36482">
            <v>738.67499999999995</v>
          </cell>
          <cell r="J36482">
            <v>14264</v>
          </cell>
        </row>
        <row r="36483">
          <cell r="B36483" t="str">
            <v>M11</v>
          </cell>
          <cell r="C36483" t="str">
            <v xml:space="preserve">CORTADORA DE LADRILLO INCLUYE DISCO </v>
          </cell>
          <cell r="F36483" t="str">
            <v>Ins</v>
          </cell>
          <cell r="G36483" t="str">
            <v>dd</v>
          </cell>
          <cell r="H36483">
            <v>8.0000000000000002E-3</v>
          </cell>
          <cell r="I36483">
            <v>67200</v>
          </cell>
          <cell r="J36483">
            <v>538</v>
          </cell>
        </row>
        <row r="36484">
          <cell r="B36484" t="str">
            <v>H07</v>
          </cell>
          <cell r="C36484" t="str">
            <v>MORTERO 1:4 ( arena semilavada de peña )</v>
          </cell>
          <cell r="F36484" t="str">
            <v>Ana</v>
          </cell>
          <cell r="G36484" t="str">
            <v>m3</v>
          </cell>
          <cell r="H36484">
            <v>0.04</v>
          </cell>
          <cell r="I36484">
            <v>462939.75</v>
          </cell>
          <cell r="J36484">
            <v>18518</v>
          </cell>
        </row>
        <row r="36485">
          <cell r="B36485" t="str">
            <v>AA52</v>
          </cell>
          <cell r="C36485" t="str">
            <v>VIGA AEREA CONCRETO 3.000 psi  (Sin refuerzo).</v>
          </cell>
          <cell r="F36485" t="str">
            <v>Ana</v>
          </cell>
          <cell r="G36485" t="str">
            <v>m3</v>
          </cell>
          <cell r="H36485">
            <v>0.04</v>
          </cell>
          <cell r="I36485">
            <v>801418.8</v>
          </cell>
          <cell r="J36485">
            <v>32057</v>
          </cell>
        </row>
        <row r="36486">
          <cell r="B36486" t="str">
            <v>AA85</v>
          </cell>
          <cell r="C36486" t="str">
            <v>COLUMNETA CONFINAMIENTO CONCRETO 3.000 psi  0.20 x 0.12 m. (Sin Refuerzo).</v>
          </cell>
          <cell r="F36486" t="str">
            <v>Ana</v>
          </cell>
          <cell r="G36486" t="str">
            <v>m</v>
          </cell>
          <cell r="H36486">
            <v>0.01</v>
          </cell>
          <cell r="I36486">
            <v>21284.55</v>
          </cell>
          <cell r="J36486">
            <v>213</v>
          </cell>
        </row>
        <row r="36488">
          <cell r="A36488" t="str">
            <v>OE-21.143</v>
          </cell>
          <cell r="C36488" t="str">
            <v>CERRAMIENTO EN MALLA ESLABONADA Cal. 12  de 2 1/4" x 2 1/4" H=2.00m+  ángulo 3/4 x  1/8" + anticorrosivo + pintura+ tubo aguas galvanizado 2"+ paral antivuelco en tubo aguas negras galvanizado 2"+ paral diagonal en tubo aguas galvanizado 1 1/2"+ pedestal en concreto. SEGUN DETALLE.</v>
          </cell>
          <cell r="G36488" t="str">
            <v>m</v>
          </cell>
          <cell r="J36488">
            <v>387710</v>
          </cell>
        </row>
        <row r="36489">
          <cell r="B36489" t="str">
            <v>M03</v>
          </cell>
          <cell r="C36489" t="str">
            <v>EQUIPO BASICO ( Herramienta menor )</v>
          </cell>
          <cell r="F36489" t="str">
            <v>Ins</v>
          </cell>
          <cell r="G36489" t="str">
            <v>glb</v>
          </cell>
          <cell r="H36489">
            <v>4</v>
          </cell>
          <cell r="I36489">
            <v>2535.75</v>
          </cell>
          <cell r="J36489">
            <v>10143</v>
          </cell>
        </row>
        <row r="36490">
          <cell r="B36490" t="str">
            <v>I03</v>
          </cell>
          <cell r="C36490" t="str">
            <v>MANO DE OBRA AA (Albañileria)</v>
          </cell>
          <cell r="F36490" t="str">
            <v>Ins</v>
          </cell>
          <cell r="G36490" t="str">
            <v>hc</v>
          </cell>
          <cell r="H36490">
            <v>3.2</v>
          </cell>
          <cell r="I36490">
            <v>17165.400000000001</v>
          </cell>
          <cell r="J36490">
            <v>54929</v>
          </cell>
        </row>
        <row r="36491">
          <cell r="B36491" t="str">
            <v>S48</v>
          </cell>
          <cell r="C36491" t="str">
            <v xml:space="preserve">TUBO ACERO GALVANIZADO AGUA 2" - NIC 505 - 001  - Tipo Colmena o equivalente. </v>
          </cell>
          <cell r="F36491" t="str">
            <v>Ins</v>
          </cell>
          <cell r="G36491" t="str">
            <v>m</v>
          </cell>
          <cell r="H36491">
            <v>5.91</v>
          </cell>
          <cell r="I36491">
            <v>26649.525000000001</v>
          </cell>
          <cell r="J36491">
            <v>157499</v>
          </cell>
        </row>
        <row r="36492">
          <cell r="B36492" t="str">
            <v>E01A</v>
          </cell>
          <cell r="C36492" t="str">
            <v>ANGULO  HIERRO 2" x 1/8"</v>
          </cell>
          <cell r="F36492" t="str">
            <v>Ins</v>
          </cell>
          <cell r="G36492" t="str">
            <v>m</v>
          </cell>
          <cell r="H36492">
            <v>3.2</v>
          </cell>
          <cell r="I36492">
            <v>6156</v>
          </cell>
          <cell r="J36492">
            <v>19699</v>
          </cell>
        </row>
        <row r="36493">
          <cell r="B36493" t="str">
            <v>E02A</v>
          </cell>
          <cell r="C36493" t="str">
            <v xml:space="preserve">MALLA ESLABONADA 21/4*21/4 </v>
          </cell>
          <cell r="F36493" t="str">
            <v>Ins</v>
          </cell>
          <cell r="G36493" t="str">
            <v>m2</v>
          </cell>
          <cell r="H36493">
            <v>3.5</v>
          </cell>
          <cell r="I36493">
            <v>13665.039856684449</v>
          </cell>
          <cell r="J36493">
            <v>47828</v>
          </cell>
        </row>
        <row r="36494">
          <cell r="B36494" t="str">
            <v>O19</v>
          </cell>
          <cell r="C36494" t="str">
            <v>SOLDADURA ELECTRICA Tipo WESTARCO SUPER E- 6013  DE 1/8 o equivalente.</v>
          </cell>
          <cell r="F36494" t="str">
            <v>Ins</v>
          </cell>
          <cell r="G36494" t="str">
            <v>kg</v>
          </cell>
          <cell r="H36494">
            <v>0.08</v>
          </cell>
          <cell r="I36494">
            <v>8925</v>
          </cell>
          <cell r="J36494">
            <v>714</v>
          </cell>
        </row>
        <row r="36495">
          <cell r="B36495" t="str">
            <v>X01</v>
          </cell>
          <cell r="C36495" t="str">
            <v>ANTICORROSIVO Premium - Tipo Pintuco Ref. 513 o equivalente</v>
          </cell>
          <cell r="F36495" t="str">
            <v>Ins</v>
          </cell>
          <cell r="G36495" t="str">
            <v>gal</v>
          </cell>
          <cell r="H36495">
            <v>0.04</v>
          </cell>
          <cell r="I36495">
            <v>81756.034499999994</v>
          </cell>
          <cell r="J36495">
            <v>3270</v>
          </cell>
        </row>
        <row r="36496">
          <cell r="B36496" t="str">
            <v>X04</v>
          </cell>
          <cell r="C36496" t="str">
            <v>ESMALTE SINTETICO Pintulux - Tipo Pintuco Ref. según color diseño o equivalente</v>
          </cell>
          <cell r="F36496" t="str">
            <v>Ins</v>
          </cell>
          <cell r="G36496" t="str">
            <v>gal</v>
          </cell>
          <cell r="H36496">
            <v>0.04</v>
          </cell>
          <cell r="I36496">
            <v>69194.810999999987</v>
          </cell>
          <cell r="J36496">
            <v>2768</v>
          </cell>
        </row>
        <row r="36497">
          <cell r="B36497" t="str">
            <v>AA70</v>
          </cell>
          <cell r="C36497" t="str">
            <v>VIGA CIMENTACION CONCRETO 3.000 psi  - CON FORMALETA (Sin refuerzo)</v>
          </cell>
          <cell r="F36497" t="str">
            <v>Ana</v>
          </cell>
          <cell r="G36497" t="str">
            <v>m3</v>
          </cell>
          <cell r="H36497">
            <v>0.121</v>
          </cell>
          <cell r="I36497">
            <v>630237.30000000005</v>
          </cell>
          <cell r="J36497">
            <v>76259</v>
          </cell>
        </row>
        <row r="36498">
          <cell r="B36498" t="str">
            <v>AA11</v>
          </cell>
          <cell r="C36498" t="str">
            <v>EXCAVACION MANUAL DE MATERIAL HETEROGENEO (Incluye cargue y retiro del material excavado a botadero.)</v>
          </cell>
          <cell r="F36498" t="str">
            <v>Ana</v>
          </cell>
          <cell r="G36498" t="str">
            <v>m3</v>
          </cell>
          <cell r="H36498">
            <v>0.111</v>
          </cell>
          <cell r="I36498">
            <v>64438.5</v>
          </cell>
          <cell r="J36498">
            <v>7153</v>
          </cell>
        </row>
        <row r="36499">
          <cell r="B36499" t="str">
            <v>AA12</v>
          </cell>
          <cell r="C36499" t="str">
            <v>BASE CONCRETO DE LIMPIEZA 2.000 PSI  E = 5 cm. (sin refuerzo)</v>
          </cell>
          <cell r="F36499" t="str">
            <v>Ana</v>
          </cell>
          <cell r="G36499" t="str">
            <v>m2</v>
          </cell>
          <cell r="H36499">
            <v>0.01</v>
          </cell>
          <cell r="I36499">
            <v>25467.75</v>
          </cell>
          <cell r="J36499">
            <v>255</v>
          </cell>
        </row>
        <row r="36500">
          <cell r="B36500" t="str">
            <v>A13</v>
          </cell>
          <cell r="C36500" t="str">
            <v>ACERO 60.000 PSI ( Incluye alambre negro y figuración )</v>
          </cell>
          <cell r="F36500" t="str">
            <v>Ana</v>
          </cell>
          <cell r="G36500" t="str">
            <v>kg</v>
          </cell>
          <cell r="H36500">
            <v>2.5</v>
          </cell>
          <cell r="I36500">
            <v>2877</v>
          </cell>
          <cell r="J36500">
            <v>7193</v>
          </cell>
        </row>
        <row r="36502">
          <cell r="A36502" t="str">
            <v>OE-21.144</v>
          </cell>
          <cell r="C36502" t="str">
            <v>CERRAMIENTO EN MAMPOSTERIA DE LADRILLO PRENSADO LIVIANO DE 24.5X5.5X12 H= 2.64m y reja en platina 2" x  1/4" + anticorrosivo + pintura+ vigas de cimentacion, viga antivolcamiento y dados en concreto ciclopeo, rellenos y excavaciones SEGUN DETALLE.</v>
          </cell>
          <cell r="G36502" t="str">
            <v>m</v>
          </cell>
          <cell r="J36502">
            <v>462143</v>
          </cell>
        </row>
        <row r="36503">
          <cell r="B36503" t="str">
            <v>M03</v>
          </cell>
          <cell r="C36503" t="str">
            <v>EQUIPO BASICO ( Herramienta menor )</v>
          </cell>
          <cell r="F36503" t="str">
            <v>Ins</v>
          </cell>
          <cell r="G36503" t="str">
            <v>glb</v>
          </cell>
          <cell r="H36503">
            <v>4</v>
          </cell>
          <cell r="I36503">
            <v>2535.75</v>
          </cell>
          <cell r="J36503">
            <v>10143</v>
          </cell>
        </row>
        <row r="36504">
          <cell r="B36504" t="str">
            <v>I03</v>
          </cell>
          <cell r="C36504" t="str">
            <v>MANO DE OBRA AA (Albañileria)</v>
          </cell>
          <cell r="F36504" t="str">
            <v>Ins</v>
          </cell>
          <cell r="G36504" t="str">
            <v>hc</v>
          </cell>
          <cell r="H36504">
            <v>3.2</v>
          </cell>
          <cell r="I36504">
            <v>17165.400000000001</v>
          </cell>
          <cell r="J36504">
            <v>54929</v>
          </cell>
        </row>
        <row r="36505">
          <cell r="B36505" t="str">
            <v>E06</v>
          </cell>
          <cell r="C36505" t="str">
            <v>PLATINA  2'' x 1/4''</v>
          </cell>
          <cell r="F36505" t="str">
            <v>Ins</v>
          </cell>
          <cell r="G36505" t="str">
            <v>m</v>
          </cell>
          <cell r="H36505">
            <v>19.98</v>
          </cell>
          <cell r="I36505">
            <v>6801</v>
          </cell>
          <cell r="J36505">
            <v>135884</v>
          </cell>
        </row>
        <row r="36506">
          <cell r="B36506" t="str">
            <v>O19</v>
          </cell>
          <cell r="C36506" t="str">
            <v>SOLDADURA ELECTRICA Tipo WESTARCO SUPER E- 6013  DE 1/8 o equivalente.</v>
          </cell>
          <cell r="F36506" t="str">
            <v>Ins</v>
          </cell>
          <cell r="G36506" t="str">
            <v>kg</v>
          </cell>
          <cell r="H36506">
            <v>0.08</v>
          </cell>
          <cell r="I36506">
            <v>8925</v>
          </cell>
          <cell r="J36506">
            <v>714</v>
          </cell>
        </row>
        <row r="36507">
          <cell r="B36507" t="str">
            <v>X01</v>
          </cell>
          <cell r="C36507" t="str">
            <v>ANTICORROSIVO Premium - Tipo Pintuco Ref. 513 o equivalente</v>
          </cell>
          <cell r="F36507" t="str">
            <v>Ins</v>
          </cell>
          <cell r="G36507" t="str">
            <v>gal</v>
          </cell>
          <cell r="H36507">
            <v>3.5000000000000003E-2</v>
          </cell>
          <cell r="I36507">
            <v>81756.034499999994</v>
          </cell>
          <cell r="J36507">
            <v>2861</v>
          </cell>
        </row>
        <row r="36508">
          <cell r="B36508" t="str">
            <v>X04</v>
          </cell>
          <cell r="C36508" t="str">
            <v>ESMALTE SINTETICO Pintulux - Tipo Pintuco Ref. según color diseño o equivalente</v>
          </cell>
          <cell r="F36508" t="str">
            <v>Ins</v>
          </cell>
          <cell r="G36508" t="str">
            <v>gal</v>
          </cell>
          <cell r="H36508">
            <v>3.5000000000000003E-2</v>
          </cell>
          <cell r="I36508">
            <v>69194.810999999987</v>
          </cell>
          <cell r="J36508">
            <v>2422</v>
          </cell>
        </row>
        <row r="36509">
          <cell r="B36509" t="str">
            <v>AA70</v>
          </cell>
          <cell r="C36509" t="str">
            <v>VIGA CIMENTACION CONCRETO 3.000 psi  - CON FORMALETA (Sin refuerzo)</v>
          </cell>
          <cell r="F36509" t="str">
            <v>Ana</v>
          </cell>
          <cell r="G36509" t="str">
            <v>m3</v>
          </cell>
          <cell r="H36509">
            <v>0.14000000000000001</v>
          </cell>
          <cell r="I36509">
            <v>630237.30000000005</v>
          </cell>
          <cell r="J36509">
            <v>88233</v>
          </cell>
        </row>
        <row r="36510">
          <cell r="B36510" t="str">
            <v>AA11</v>
          </cell>
          <cell r="C36510" t="str">
            <v>EXCAVACION MANUAL DE MATERIAL HETEROGENEO (Incluye cargue y retiro del material excavado a botadero.)</v>
          </cell>
          <cell r="F36510" t="str">
            <v>Ana</v>
          </cell>
          <cell r="G36510" t="str">
            <v>m3</v>
          </cell>
          <cell r="H36510">
            <v>0.26500000000000001</v>
          </cell>
          <cell r="I36510">
            <v>64438.5</v>
          </cell>
          <cell r="J36510">
            <v>17076</v>
          </cell>
        </row>
        <row r="36511">
          <cell r="B36511" t="str">
            <v>AA12</v>
          </cell>
          <cell r="C36511" t="str">
            <v>BASE CONCRETO DE LIMPIEZA 2.000 PSI  E = 5 cm. (sin refuerzo)</v>
          </cell>
          <cell r="F36511" t="str">
            <v>Ana</v>
          </cell>
          <cell r="G36511" t="str">
            <v>m2</v>
          </cell>
          <cell r="H36511">
            <v>2.5000000000000001E-3</v>
          </cell>
          <cell r="I36511">
            <v>25467.75</v>
          </cell>
          <cell r="J36511">
            <v>64</v>
          </cell>
        </row>
        <row r="36512">
          <cell r="B36512" t="str">
            <v>A13</v>
          </cell>
          <cell r="C36512" t="str">
            <v>ACERO 60.000 PSI ( Incluye alambre negro y figuración )</v>
          </cell>
          <cell r="F36512" t="str">
            <v>Ana</v>
          </cell>
          <cell r="G36512" t="str">
            <v>kg</v>
          </cell>
          <cell r="H36512">
            <v>6.71</v>
          </cell>
          <cell r="I36512">
            <v>2877</v>
          </cell>
          <cell r="J36512">
            <v>19305</v>
          </cell>
        </row>
        <row r="36513">
          <cell r="B36513" t="str">
            <v>T06</v>
          </cell>
          <cell r="C36513" t="str">
            <v>LADRILLO FACHADA Prensado Macizo (24.5 x 12 x 5.5 cm) Arcilla Tipo Santafé o equivalente.</v>
          </cell>
          <cell r="F36513" t="str">
            <v>Ins</v>
          </cell>
          <cell r="G36513" t="str">
            <v>und</v>
          </cell>
          <cell r="H36513">
            <v>90</v>
          </cell>
          <cell r="I36513">
            <v>738.67499999999995</v>
          </cell>
          <cell r="J36513">
            <v>66481</v>
          </cell>
        </row>
        <row r="36514">
          <cell r="B36514" t="str">
            <v>H07</v>
          </cell>
          <cell r="C36514" t="str">
            <v>MORTERO 1:4 ( arena semilavada de peña )</v>
          </cell>
          <cell r="F36514" t="str">
            <v>Ana</v>
          </cell>
          <cell r="G36514" t="str">
            <v>m3</v>
          </cell>
          <cell r="H36514">
            <v>0.04</v>
          </cell>
          <cell r="I36514">
            <v>462939.75</v>
          </cell>
          <cell r="J36514">
            <v>18518</v>
          </cell>
        </row>
        <row r="36515">
          <cell r="B36515" t="str">
            <v>AA132</v>
          </cell>
          <cell r="C36515" t="str">
            <v>CONCRETO CICLOPEO CIMIENTOS (60% Concreto 3000 psi y 40% piedra media zonga)</v>
          </cell>
          <cell r="F36515" t="str">
            <v>Ins</v>
          </cell>
          <cell r="G36515" t="str">
            <v>m3</v>
          </cell>
          <cell r="H36515">
            <v>0.109</v>
          </cell>
          <cell r="I36515">
            <v>389515.35</v>
          </cell>
          <cell r="J36515">
            <v>42457</v>
          </cell>
        </row>
        <row r="36516">
          <cell r="B36516" t="str">
            <v>M01</v>
          </cell>
          <cell r="C36516" t="str">
            <v>ANDAMIO METALICO TUBULAR (Sección de 2 marcos de 1.50*1.50 m.con 2 crucetas de 2.30 m.)</v>
          </cell>
          <cell r="F36516" t="str">
            <v>Ins</v>
          </cell>
          <cell r="G36516" t="str">
            <v>sm</v>
          </cell>
          <cell r="H36516">
            <v>0.6</v>
          </cell>
          <cell r="I36516">
            <v>5093.55</v>
          </cell>
          <cell r="J36516">
            <v>3056</v>
          </cell>
        </row>
        <row r="36518">
          <cell r="A36518" t="str">
            <v>OE-21.145</v>
          </cell>
          <cell r="C36518" t="str">
            <v>LOCALIZACIÓN Y REPLANTEO DE OBRAS EXTERIORES</v>
          </cell>
          <cell r="G36518" t="str">
            <v>m2</v>
          </cell>
          <cell r="J36518">
            <v>2377</v>
          </cell>
        </row>
        <row r="36519">
          <cell r="B36519" t="str">
            <v>M03</v>
          </cell>
          <cell r="C36519" t="str">
            <v>EQUIPO BASICO ( Herramienta menor )</v>
          </cell>
          <cell r="F36519" t="str">
            <v>Ins</v>
          </cell>
          <cell r="G36519" t="str">
            <v>glb</v>
          </cell>
          <cell r="H36519">
            <v>7.0000000000000007E-2</v>
          </cell>
          <cell r="I36519">
            <v>2535.75</v>
          </cell>
          <cell r="J36519">
            <v>178</v>
          </cell>
        </row>
        <row r="36520">
          <cell r="B36520" t="str">
            <v>W01</v>
          </cell>
          <cell r="C36520" t="str">
            <v xml:space="preserve">DURMIENTE  4*4  </v>
          </cell>
          <cell r="F36520" t="str">
            <v>Ins</v>
          </cell>
          <cell r="G36520" t="str">
            <v>m</v>
          </cell>
          <cell r="H36520">
            <v>0.25</v>
          </cell>
          <cell r="I36520">
            <v>4392.4090000000006</v>
          </cell>
          <cell r="J36520">
            <v>1098</v>
          </cell>
        </row>
        <row r="36521">
          <cell r="B36521" t="str">
            <v>O15</v>
          </cell>
          <cell r="C36521" t="str">
            <v>PUNTILLA CON CABEZA 2"</v>
          </cell>
          <cell r="F36521" t="str">
            <v>Ins</v>
          </cell>
          <cell r="G36521" t="str">
            <v>lb</v>
          </cell>
          <cell r="H36521">
            <v>0.02</v>
          </cell>
          <cell r="I36521">
            <v>2509.5</v>
          </cell>
          <cell r="J36521">
            <v>50</v>
          </cell>
        </row>
        <row r="36522">
          <cell r="B36522" t="str">
            <v>I25</v>
          </cell>
          <cell r="C36522" t="str">
            <v>TOPOGRAFIA Permanente ( Incluye topógrafo, 2 cadeneros y equipo topográfico (estación y nivel)).</v>
          </cell>
          <cell r="F36522" t="str">
            <v>Ana</v>
          </cell>
          <cell r="G36522" t="str">
            <v>m2</v>
          </cell>
          <cell r="H36522">
            <v>1</v>
          </cell>
          <cell r="I36522">
            <v>1051.1102270073338</v>
          </cell>
          <cell r="J36522">
            <v>1051</v>
          </cell>
        </row>
        <row r="36524">
          <cell r="A36524" t="str">
            <v>OE-21.146</v>
          </cell>
          <cell r="C36524" t="str">
            <v xml:space="preserve">SUMINISTRO E INSTALACIÓN DE Cerramiento Ref: SECURIFOR H=4000MM INSTALADO A TIERRA. </v>
          </cell>
          <cell r="G36524" t="str">
            <v>m</v>
          </cell>
          <cell r="J36524">
            <v>1138517</v>
          </cell>
        </row>
        <row r="36525">
          <cell r="B36525" t="str">
            <v>E211</v>
          </cell>
          <cell r="C36525" t="str">
            <v xml:space="preserve">Cerramiento Ref: SECURIFOR H=4000MM INSTALADO A TIERRA. </v>
          </cell>
          <cell r="F36525" t="str">
            <v>Ins</v>
          </cell>
          <cell r="G36525" t="str">
            <v>m</v>
          </cell>
          <cell r="H36525">
            <v>1</v>
          </cell>
          <cell r="I36525">
            <v>1138516.5415151813</v>
          </cell>
          <cell r="J36525">
            <v>1138517</v>
          </cell>
        </row>
        <row r="36527">
          <cell r="A36527" t="str">
            <v>OE-21.147</v>
          </cell>
          <cell r="C36527" t="str">
            <v>SUMINISTRO E INSTALACIÓN DE Cerramiento Ref: SECURIFOR H=4000MM FIJACION A MURO CON PLATINA EN U.</v>
          </cell>
          <cell r="G36527" t="str">
            <v>m</v>
          </cell>
          <cell r="J36527">
            <v>1244116</v>
          </cell>
        </row>
        <row r="36528">
          <cell r="B36528" t="str">
            <v>E212</v>
          </cell>
          <cell r="C36528" t="str">
            <v xml:space="preserve">Cerramiento Ref: SECURIFOR H=4000MM FIJACION A MURO CON PLATINA EN U. </v>
          </cell>
          <cell r="F36528" t="str">
            <v>Ins</v>
          </cell>
          <cell r="G36528" t="str">
            <v>m</v>
          </cell>
          <cell r="H36528">
            <v>1</v>
          </cell>
          <cell r="I36528">
            <v>1244115.9247413946</v>
          </cell>
          <cell r="J36528">
            <v>1244116</v>
          </cell>
        </row>
        <row r="36530">
          <cell r="A36530" t="str">
            <v>OE-21.148</v>
          </cell>
          <cell r="C36530" t="str">
            <v>SUMINISTRO E INSTALACIÓN DE Cerramiento Ref: SECURIFOR H=3000MM A MURO FIJACION A MURO CON PLATINA EN "U".</v>
          </cell>
          <cell r="G36530" t="str">
            <v>m</v>
          </cell>
          <cell r="J36530">
            <v>1180591</v>
          </cell>
        </row>
        <row r="36531">
          <cell r="B36531" t="str">
            <v>E213</v>
          </cell>
          <cell r="C36531" t="str">
            <v xml:space="preserve"> Cerramiento Ref: SECURIFOR H=3000MM A MURO FIJACION A MURO CON PLATINA EN "U".</v>
          </cell>
          <cell r="F36531" t="str">
            <v>Ins</v>
          </cell>
          <cell r="G36531" t="str">
            <v>m</v>
          </cell>
          <cell r="H36531">
            <v>1</v>
          </cell>
          <cell r="I36531">
            <v>1180590.8503879879</v>
          </cell>
          <cell r="J36531">
            <v>1180591</v>
          </cell>
        </row>
        <row r="36533">
          <cell r="A36533" t="str">
            <v>OE-21.149</v>
          </cell>
          <cell r="C36533" t="str">
            <v>SUMINISTRO E INSTALACIÓN DE Cerramiento Ref: SECURIFOR H=3500MM CORREDOR RAMPA CON TECHO EN MALLA</v>
          </cell>
          <cell r="G36533" t="str">
            <v>m</v>
          </cell>
          <cell r="J36533">
            <v>2810393</v>
          </cell>
        </row>
        <row r="36534">
          <cell r="B36534" t="str">
            <v>E214</v>
          </cell>
          <cell r="C36534" t="str">
            <v>Cerramiento Ref: SECURIFOR H=3500MM CORREDOR RAMPA CON TECHO EN MALLA</v>
          </cell>
          <cell r="F36534" t="str">
            <v>Ins</v>
          </cell>
          <cell r="G36534" t="str">
            <v>m</v>
          </cell>
          <cell r="H36534">
            <v>1</v>
          </cell>
          <cell r="I36534">
            <v>2810392.7186794477</v>
          </cell>
          <cell r="J36534">
            <v>2810393</v>
          </cell>
        </row>
        <row r="36536">
          <cell r="A36536" t="str">
            <v>OE-21.150</v>
          </cell>
          <cell r="C36536" t="str">
            <v xml:space="preserve">SUMINISTRO E INSTALACIÓN DE PUERTA SENCILLA REF: SECURIFOR 1,0X2,20M. </v>
          </cell>
          <cell r="G36536" t="str">
            <v>und</v>
          </cell>
          <cell r="J36536">
            <v>5479644</v>
          </cell>
        </row>
        <row r="36537">
          <cell r="B36537" t="str">
            <v>E215</v>
          </cell>
          <cell r="C36537" t="str">
            <v xml:space="preserve">PUERTA SENCILLA REF: SECURIFOR 1,0X2,20M. </v>
          </cell>
          <cell r="F36537" t="str">
            <v>Ins</v>
          </cell>
          <cell r="G36537" t="str">
            <v>und</v>
          </cell>
          <cell r="H36537">
            <v>1</v>
          </cell>
          <cell r="I36537">
            <v>5479643.9524448412</v>
          </cell>
          <cell r="J36537">
            <v>5479644</v>
          </cell>
        </row>
        <row r="36539">
          <cell r="A36539" t="str">
            <v>OE-21.151</v>
          </cell>
          <cell r="C36539" t="str">
            <v>SUMINISTRO E INSTALACIÓN DE PUERTA DOBLE HOJA REF: SECURIFOR DE 2,0X2,2M</v>
          </cell>
          <cell r="G36539" t="str">
            <v>und</v>
          </cell>
          <cell r="J36539">
            <v>8962541</v>
          </cell>
        </row>
        <row r="36540">
          <cell r="B36540" t="str">
            <v>E216</v>
          </cell>
          <cell r="C36540" t="str">
            <v>PUERTA DOBLE HOJA REF: SECURIFOR DE 2,0X2,2M</v>
          </cell>
          <cell r="F36540" t="str">
            <v>Ins</v>
          </cell>
          <cell r="G36540" t="str">
            <v>und</v>
          </cell>
          <cell r="H36540">
            <v>1</v>
          </cell>
          <cell r="I36540">
            <v>8962541.0193812642</v>
          </cell>
          <cell r="J36540">
            <v>8962541</v>
          </cell>
        </row>
        <row r="36542">
          <cell r="A36542" t="str">
            <v>OE-21.152</v>
          </cell>
          <cell r="C36542" t="str">
            <v>SUMINISTRO E INSTALACIÓN DE Cerramiento Ref: SECURIFOR H=5300MM FIJACION A MURO CON PLATINA EN U.</v>
          </cell>
          <cell r="G36542" t="str">
            <v>m</v>
          </cell>
          <cell r="J36542">
            <v>1648453</v>
          </cell>
        </row>
        <row r="36543">
          <cell r="B36543" t="str">
            <v>E219</v>
          </cell>
          <cell r="C36543" t="str">
            <v xml:space="preserve">Cerramiento Ref: SECURIFOR H=5300MM FIJACION A MURO CON PLATINA EN U. </v>
          </cell>
          <cell r="F36543" t="str">
            <v>Ins</v>
          </cell>
          <cell r="G36543" t="str">
            <v>und</v>
          </cell>
          <cell r="H36543">
            <v>1</v>
          </cell>
          <cell r="I36543">
            <v>1648453.434522674</v>
          </cell>
          <cell r="J36543">
            <v>1648453</v>
          </cell>
        </row>
        <row r="36545">
          <cell r="A36545" t="str">
            <v>OE-21.153</v>
          </cell>
          <cell r="C36545" t="str">
            <v>SUMINISTRO, INSTALACION  Y  PUESTA EN FUNCIONAMIENTO DE VOLANTE MULTINIVEL METALICO, GIMNASIO BIOSALUDABLE. Fabricado en carpinteria metálica.</v>
          </cell>
          <cell r="G36545" t="str">
            <v>und</v>
          </cell>
          <cell r="J36545">
            <v>2735156</v>
          </cell>
        </row>
        <row r="36546">
          <cell r="B36546" t="str">
            <v>L220</v>
          </cell>
          <cell r="C36546" t="str">
            <v>VOLANTE MULTINIVEL METALICO, GIMNASIO BIOSALUDABLE. Fabricado en carpinteria metálica.</v>
          </cell>
          <cell r="F36546" t="str">
            <v>Ins</v>
          </cell>
          <cell r="G36546" t="str">
            <v>und</v>
          </cell>
          <cell r="H36546">
            <v>1</v>
          </cell>
          <cell r="I36546">
            <v>2735155.5</v>
          </cell>
          <cell r="J36546">
            <v>2735156</v>
          </cell>
        </row>
        <row r="36548">
          <cell r="A36548" t="str">
            <v>OE-21.154</v>
          </cell>
          <cell r="C36548" t="str">
            <v>SUMINISTRO, INSTALACION  Y  PUESTA EN FUNCIONAMIENTO DE BALANCIN PARA PIERNAS METALICO, GIMNASIO BIOSALUDABLE. Fabricado en carpinteria metálica.</v>
          </cell>
          <cell r="G36548" t="str">
            <v>und</v>
          </cell>
          <cell r="J36548">
            <v>3110006</v>
          </cell>
        </row>
        <row r="36549">
          <cell r="B36549" t="str">
            <v>L221</v>
          </cell>
          <cell r="C36549" t="str">
            <v>BALANCIN PARA PIERNAS METALICO, GIMNASIO BIOSALUDABLE. Fabricado en carpinteria metálica.</v>
          </cell>
          <cell r="F36549" t="str">
            <v>Ins</v>
          </cell>
          <cell r="G36549" t="str">
            <v>und</v>
          </cell>
          <cell r="H36549">
            <v>1</v>
          </cell>
          <cell r="I36549">
            <v>3110005.5</v>
          </cell>
          <cell r="J36549">
            <v>3110006</v>
          </cell>
        </row>
        <row r="36551">
          <cell r="A36551" t="str">
            <v>OE-21.155</v>
          </cell>
          <cell r="C36551" t="str">
            <v>SUMINISTRO, INSTALACION  Y  PUESTA EN FUNCIONAMIENTO DE ASCENSOR METALICO, GIMNASIO BIOSALUDABLE. Fabricado en carpinteria metálica.</v>
          </cell>
          <cell r="G36551" t="str">
            <v>und</v>
          </cell>
          <cell r="J36551">
            <v>6040245</v>
          </cell>
        </row>
        <row r="36552">
          <cell r="B36552" t="str">
            <v>L222</v>
          </cell>
          <cell r="C36552" t="str">
            <v>ASCENSOR METALICO, GIMNASIO BIOSALUDABLE. Fabricado en carpinteria metálica.</v>
          </cell>
          <cell r="F36552" t="str">
            <v>Ins</v>
          </cell>
          <cell r="G36552" t="str">
            <v>und</v>
          </cell>
          <cell r="H36552">
            <v>1</v>
          </cell>
          <cell r="I36552">
            <v>6040244.7000000002</v>
          </cell>
          <cell r="J36552">
            <v>6040245</v>
          </cell>
        </row>
        <row r="36554">
          <cell r="A36554" t="str">
            <v>OE-21.156</v>
          </cell>
          <cell r="C36554" t="str">
            <v>SUMINISTRO, INSTALACION  Y  PUESTA EN FUNCIONAMIENTO DE TIMON GIGANTE METALICO, GIMNASIO BIOSALUDABLE. Fabricado en carpinteria metálica.</v>
          </cell>
          <cell r="G36554" t="str">
            <v>und</v>
          </cell>
          <cell r="J36554">
            <v>3130747</v>
          </cell>
        </row>
        <row r="36555">
          <cell r="B36555" t="str">
            <v>L223</v>
          </cell>
          <cell r="C36555" t="str">
            <v>TIMON GIGANTE METALICO, GIMNASIO BIOSALUDABLE. Fabricado en carpinteria metálica.</v>
          </cell>
          <cell r="F36555" t="str">
            <v>Ins</v>
          </cell>
          <cell r="G36555" t="str">
            <v>und</v>
          </cell>
          <cell r="H36555">
            <v>1</v>
          </cell>
          <cell r="I36555">
            <v>3130747.2</v>
          </cell>
          <cell r="J36555">
            <v>3130747</v>
          </cell>
        </row>
        <row r="36557">
          <cell r="A36557" t="str">
            <v>OE-21.157</v>
          </cell>
          <cell r="C36557" t="str">
            <v>SUMINISTRO, INSTALACION  Y  PUESTA EN FUNCIONAMIENTO DE BARRAS MULTINIVEL METALICO asimetricas, GIMNASIO BIOSALUDABLE. Fabricado en carpinteria metálica.</v>
          </cell>
          <cell r="G36557" t="str">
            <v>und</v>
          </cell>
          <cell r="J36557">
            <v>1985456</v>
          </cell>
        </row>
        <row r="36558">
          <cell r="B36558" t="str">
            <v>L224</v>
          </cell>
          <cell r="C36558" t="str">
            <v>BARRAS MULTINIVEL METALICO asimetricas, GIMNASIO BIOSALUDABLE. Fabricado en carpinteria metálica.</v>
          </cell>
          <cell r="F36558" t="str">
            <v>Ins</v>
          </cell>
          <cell r="G36558" t="str">
            <v>und</v>
          </cell>
          <cell r="H36558">
            <v>1</v>
          </cell>
          <cell r="I36558">
            <v>1985455.5</v>
          </cell>
          <cell r="J36558">
            <v>1985456</v>
          </cell>
        </row>
        <row r="36560">
          <cell r="A36560" t="str">
            <v>OE-21.158</v>
          </cell>
          <cell r="C36560" t="str">
            <v>SUMINISTRO, INSTALACION  Y  PUESTA EN FUNCIONAMIENTO DE CABALGADOR METALICO, GIMNASIO BIOSALUDABLE. Fabricado en carpinteria metálica.</v>
          </cell>
          <cell r="G36560" t="str">
            <v>und</v>
          </cell>
          <cell r="J36560">
            <v>1985456</v>
          </cell>
        </row>
        <row r="36561">
          <cell r="B36561" t="str">
            <v>L225</v>
          </cell>
          <cell r="C36561" t="str">
            <v>CABALGADOR METALICO, GIMNASIO BIOSALUDABLE. Fabricado en carpinteria metálica.</v>
          </cell>
          <cell r="F36561" t="str">
            <v>Ins</v>
          </cell>
          <cell r="G36561" t="str">
            <v>und</v>
          </cell>
          <cell r="H36561">
            <v>1</v>
          </cell>
          <cell r="I36561">
            <v>1985455.5</v>
          </cell>
          <cell r="J36561">
            <v>1985456</v>
          </cell>
        </row>
        <row r="36563">
          <cell r="A36563" t="str">
            <v>OE-21.159</v>
          </cell>
          <cell r="C36563" t="str">
            <v>SUMINISTRO, INSTALACION  Y  PUESTA EN FUNCIONAMIENTO DE EJERCITADOR DE CINTURA METALICO, GIMNASIO BIOSALUDABLE. Fabricado en carpinteria metálica.</v>
          </cell>
          <cell r="G36563" t="str">
            <v>und</v>
          </cell>
          <cell r="J36563">
            <v>3970985</v>
          </cell>
        </row>
        <row r="36564">
          <cell r="B36564" t="str">
            <v>L226</v>
          </cell>
          <cell r="C36564" t="str">
            <v>EJERCITADOR DE CINTURA METALICO, GIMNASIO BIOSALUDABLE. Fabricado en carpinteria metálica.</v>
          </cell>
          <cell r="F36564" t="str">
            <v>Ins</v>
          </cell>
          <cell r="G36564" t="str">
            <v>und</v>
          </cell>
          <cell r="H36564">
            <v>1</v>
          </cell>
          <cell r="I36564">
            <v>3970984.4999999995</v>
          </cell>
          <cell r="J36564">
            <v>3970985</v>
          </cell>
        </row>
        <row r="36566">
          <cell r="A36566" t="str">
            <v>OE-21.160</v>
          </cell>
          <cell r="C36566" t="str">
            <v>SUMINISTRO, INSTALACION  Y  PUESTA EN FUNCIONAMIENTO DE MASAJEADOR estimulador de los musculos de espalda, hombros y cintura, GIMNASIO BIOSALUDABLE. Fabricado en carpinteria metálica.</v>
          </cell>
          <cell r="G36566" t="str">
            <v>und</v>
          </cell>
          <cell r="J36566">
            <v>1874250</v>
          </cell>
        </row>
        <row r="36567">
          <cell r="B36567" t="str">
            <v>L227</v>
          </cell>
          <cell r="C36567" t="str">
            <v>MASAJEADOR estimulador de los musculos de espalda, hombros y cintura, GIMNASIO BIOSALUDABLE. Fabricado en carpinteria metálica.</v>
          </cell>
          <cell r="F36567" t="str">
            <v>Ins</v>
          </cell>
          <cell r="G36567" t="str">
            <v>und</v>
          </cell>
          <cell r="H36567">
            <v>1</v>
          </cell>
          <cell r="I36567">
            <v>1874250</v>
          </cell>
          <cell r="J36567">
            <v>1874250</v>
          </cell>
        </row>
        <row r="36569">
          <cell r="A36569" t="str">
            <v>OE-21.161</v>
          </cell>
          <cell r="C36569" t="str">
            <v>SUMINISTRO, INSTALACION  Y  PUESTA EN FUNCIONAMIENTO DE BALANCIN DE CINTURA, GIMNASIO BIOSALUDABLE. Fabricado en carpinteria metálica.</v>
          </cell>
          <cell r="G36569" t="str">
            <v>und</v>
          </cell>
          <cell r="J36569">
            <v>3110006</v>
          </cell>
        </row>
        <row r="36570">
          <cell r="B36570" t="str">
            <v>L228</v>
          </cell>
          <cell r="C36570" t="str">
            <v>BALANCIN DE CINTURA, GIMNASIO BIOSALUDABLE. Fabricado en carpinteria metálica.</v>
          </cell>
          <cell r="F36570" t="str">
            <v>Ins</v>
          </cell>
          <cell r="G36570" t="str">
            <v>und</v>
          </cell>
          <cell r="H36570">
            <v>1</v>
          </cell>
          <cell r="I36570">
            <v>3110005.5</v>
          </cell>
          <cell r="J36570">
            <v>3110006</v>
          </cell>
        </row>
        <row r="36572">
          <cell r="A36572" t="str">
            <v>OE-21.162</v>
          </cell>
          <cell r="C36572" t="str">
            <v>SUMINISTRO, INSTALACION  Y  PUESTA EN FUNCIONAMIENTO DE MAQUINA ABDOMINALES, GIMNASIO BIOSALUDABLE. Fabricado en carpinteria metálica.</v>
          </cell>
          <cell r="G36572" t="str">
            <v>und</v>
          </cell>
          <cell r="J36572">
            <v>2985056</v>
          </cell>
        </row>
        <row r="36573">
          <cell r="B36573" t="str">
            <v>L229</v>
          </cell>
          <cell r="C36573" t="str">
            <v>MAQUINA ABDOMINALES, GIMNASIO BIOSALUDABLE. Fabricado en carpinteria metálica.</v>
          </cell>
          <cell r="F36573" t="str">
            <v>Ins</v>
          </cell>
          <cell r="G36573" t="str">
            <v>und</v>
          </cell>
          <cell r="H36573">
            <v>1</v>
          </cell>
          <cell r="I36573">
            <v>2985055.5</v>
          </cell>
          <cell r="J36573">
            <v>2985056</v>
          </cell>
        </row>
        <row r="36575">
          <cell r="A36575" t="str">
            <v>OE-21.163</v>
          </cell>
          <cell r="C36575" t="str">
            <v>SUMINISTRO, INSTALACION  Y  PUESTA EN FUNCIONAMIENTO DE ARCO DE DESTREZA, GIMNASIO BIOSALUDABLE. Fabricado en carpinteria metálica.</v>
          </cell>
          <cell r="G36575" t="str">
            <v>und</v>
          </cell>
          <cell r="J36575">
            <v>2226759</v>
          </cell>
        </row>
        <row r="36576">
          <cell r="B36576" t="str">
            <v>L230</v>
          </cell>
          <cell r="C36576" t="str">
            <v>ARCO DE DESTREZA, GIMNASIO BIOSALUDABLE. Fabricado en carpinteria metálica.</v>
          </cell>
          <cell r="F36576" t="str">
            <v>Ins</v>
          </cell>
          <cell r="G36576" t="str">
            <v>und</v>
          </cell>
          <cell r="H36576">
            <v>1</v>
          </cell>
          <cell r="I36576">
            <v>2226759.2928000004</v>
          </cell>
          <cell r="J36576">
            <v>2226759</v>
          </cell>
        </row>
        <row r="36578">
          <cell r="A36578" t="str">
            <v>OE-21.164</v>
          </cell>
          <cell r="C36578" t="str">
            <v>SUMINISTRO, INSTALACION  Y  PUESTA EN FUNCIONAMIENTO DE BARRA DE EQUILIBRIO, GIMNASIO BIOSALUDABLE. Fabricado en carpinteria metálica.</v>
          </cell>
          <cell r="G36578" t="str">
            <v>und</v>
          </cell>
          <cell r="J36578">
            <v>1985456</v>
          </cell>
        </row>
        <row r="36579">
          <cell r="B36579" t="str">
            <v>L231</v>
          </cell>
          <cell r="C36579" t="str">
            <v>BARRA DE EQUILIBRIO, GIMNASIO BIOSALUDABLE. Fabricado en carpinteria metálica.</v>
          </cell>
          <cell r="F36579" t="str">
            <v>Ins</v>
          </cell>
          <cell r="G36579" t="str">
            <v>und</v>
          </cell>
          <cell r="H36579">
            <v>1</v>
          </cell>
          <cell r="I36579">
            <v>1985455.5</v>
          </cell>
          <cell r="J36579">
            <v>1985456</v>
          </cell>
        </row>
        <row r="36581">
          <cell r="A36581" t="str">
            <v>OE-21.165</v>
          </cell>
          <cell r="C36581" t="str">
            <v>SUMINISTRO, INSTALACION  Y  PUESTA EN FUNCIONAMIENTO DE ELIPTICA, GIMNASIO BIOSALUDABLE. Fabricado en carpinteria metálica.</v>
          </cell>
          <cell r="G36581" t="str">
            <v>und</v>
          </cell>
          <cell r="J36581">
            <v>2860106</v>
          </cell>
        </row>
        <row r="36582">
          <cell r="B36582" t="str">
            <v>L232</v>
          </cell>
          <cell r="C36582" t="str">
            <v>ELIPTICA, GIMNASIO BIOSALUDABLE. Fabricado en carpinteria metálica.</v>
          </cell>
          <cell r="F36582" t="str">
            <v>Ins</v>
          </cell>
          <cell r="G36582" t="str">
            <v>und</v>
          </cell>
          <cell r="H36582">
            <v>1</v>
          </cell>
          <cell r="I36582">
            <v>2860105.5</v>
          </cell>
          <cell r="J36582">
            <v>2860106</v>
          </cell>
        </row>
        <row r="36584">
          <cell r="A36584" t="str">
            <v>OE-21.166</v>
          </cell>
          <cell r="C36584" t="str">
            <v>SUMINISTRO, INSTALACION  Y  PUESTA EN FUNCIONAMIENTO DE BARRAS PARALELAS, GIMNASIO BIOSALUDABLE. Fabricado en carpinteria metálica.</v>
          </cell>
          <cell r="G36584" t="str">
            <v>und</v>
          </cell>
          <cell r="J36584">
            <v>2110406</v>
          </cell>
        </row>
        <row r="36585">
          <cell r="B36585" t="str">
            <v>L233</v>
          </cell>
          <cell r="C36585" t="str">
            <v>BARRAS PARALELAS, GIMNASIO BIOSALUDABLE. Fabricado en carpinteria metálica.</v>
          </cell>
          <cell r="F36585" t="str">
            <v>Ins</v>
          </cell>
          <cell r="G36585" t="str">
            <v>und</v>
          </cell>
          <cell r="H36585">
            <v>1</v>
          </cell>
          <cell r="I36585">
            <v>2110405.5</v>
          </cell>
          <cell r="J36585">
            <v>2110406</v>
          </cell>
        </row>
        <row r="36587">
          <cell r="A36587" t="str">
            <v>OE-21.167</v>
          </cell>
          <cell r="C36587" t="str">
            <v>SUMINISTRO, INSTALACION  Y  PUESTA EN FUNCIONAMIENTO DE BARRA MULTINIVEL, GIMNASIO BIOSALUDABLE. Fabricado en carpinteria metálica.</v>
          </cell>
          <cell r="G36587" t="str">
            <v>und</v>
          </cell>
          <cell r="J36587">
            <v>2525828</v>
          </cell>
        </row>
        <row r="36588">
          <cell r="B36588" t="str">
            <v>L234</v>
          </cell>
          <cell r="C36588" t="str">
            <v>BARRA MULTINIVEL, GIMNASIO BIOSALUDABLE. Fabricado en carpinteria metálica.</v>
          </cell>
          <cell r="F36588" t="str">
            <v>Ins</v>
          </cell>
          <cell r="G36588" t="str">
            <v>und</v>
          </cell>
          <cell r="H36588">
            <v>1</v>
          </cell>
          <cell r="I36588">
            <v>2525827.5</v>
          </cell>
          <cell r="J36588">
            <v>2525828</v>
          </cell>
        </row>
        <row r="36590">
          <cell r="A36590" t="str">
            <v>OE-21.168</v>
          </cell>
          <cell r="C36590" t="str">
            <v>SUMINISTRO, INSTALACION  Y  PUESTA EN FUNCIONAMIENTO DE FLEXIONES DE BRAZO, GIMNASIO BIOSALUDABLE. Fabricado en carpinteria metálica.</v>
          </cell>
          <cell r="G36590" t="str">
            <v>und</v>
          </cell>
          <cell r="J36590">
            <v>2828927</v>
          </cell>
        </row>
        <row r="36591">
          <cell r="B36591" t="str">
            <v>L235</v>
          </cell>
          <cell r="C36591" t="str">
            <v>FLEXIONES DE BRAZO, GIMNASIO BIOSALUDABLE. Fabricado en carpinteria metálica.</v>
          </cell>
          <cell r="F36591" t="str">
            <v>Ins</v>
          </cell>
          <cell r="G36591" t="str">
            <v>und</v>
          </cell>
          <cell r="H36591">
            <v>1</v>
          </cell>
          <cell r="I36591">
            <v>2828926.8</v>
          </cell>
          <cell r="J36591">
            <v>2828927</v>
          </cell>
        </row>
        <row r="36593">
          <cell r="A36593" t="str">
            <v>OE-21.169</v>
          </cell>
          <cell r="C36593" t="str">
            <v>SUMINISTRO, INSTALACION  Y  PUESTA EN FUNCIONAMIENTO DE FLEXIONES DE PECHO, GIMNASIO BIOSALUDABLE. Fabricado en carpinteria metálica.</v>
          </cell>
          <cell r="G36593" t="str">
            <v>und</v>
          </cell>
          <cell r="J36593">
            <v>3311175</v>
          </cell>
        </row>
        <row r="36594">
          <cell r="B36594" t="str">
            <v>L236</v>
          </cell>
          <cell r="C36594" t="str">
            <v>FLEXIONES DE PECHO, GIMNASIO BIOSALUDABLE. Fabricado en carpinteria metálica.</v>
          </cell>
          <cell r="F36594" t="str">
            <v>Ins</v>
          </cell>
          <cell r="G36594" t="str">
            <v>und</v>
          </cell>
          <cell r="H36594">
            <v>1</v>
          </cell>
          <cell r="I36594">
            <v>3311175</v>
          </cell>
          <cell r="J36594">
            <v>3311175</v>
          </cell>
        </row>
        <row r="36596">
          <cell r="A36596" t="str">
            <v>OE-21.170</v>
          </cell>
          <cell r="C36596" t="str">
            <v>SUMINISTRO, INSTALACION  Y  PUESTA EN FUNCIONAMIENTO DE BALANCIN PARA PIERNAS N°2, GIMNASIO BIOSALUDABLE. Fabricado en carpinteria metálica.</v>
          </cell>
          <cell r="G36596" t="str">
            <v>und</v>
          </cell>
          <cell r="J36596">
            <v>1878704</v>
          </cell>
        </row>
        <row r="36597">
          <cell r="B36597" t="str">
            <v>L237</v>
          </cell>
          <cell r="C36597" t="str">
            <v>BALANCIN PARA PIERNAS N°2, GIMNASIO BIOSALUDABLE. Fabricado en carpinteria metálica.</v>
          </cell>
          <cell r="F36597" t="str">
            <v>Ins</v>
          </cell>
          <cell r="G36597" t="str">
            <v>und</v>
          </cell>
          <cell r="H36597">
            <v>1</v>
          </cell>
          <cell r="I36597">
            <v>1878704.1</v>
          </cell>
          <cell r="J36597">
            <v>1878704</v>
          </cell>
        </row>
        <row r="36599">
          <cell r="A36599" t="str">
            <v>OE-21.171</v>
          </cell>
          <cell r="C36599" t="str">
            <v>SUMINISTRO E INSTALACIÓN DE CÉSPED SINTÉTICO ref. Jardín 714</v>
          </cell>
          <cell r="G36599" t="str">
            <v>m2</v>
          </cell>
          <cell r="J36599">
            <v>59789</v>
          </cell>
        </row>
        <row r="36600">
          <cell r="B36600" t="str">
            <v>Z33</v>
          </cell>
          <cell r="C36600" t="str">
            <v>CÉSPED SINTÉTICO ref. Jardín 714</v>
          </cell>
          <cell r="F36600" t="str">
            <v>Ins</v>
          </cell>
          <cell r="G36600" t="str">
            <v>m2</v>
          </cell>
          <cell r="H36600">
            <v>1</v>
          </cell>
          <cell r="I36600">
            <v>59788.57608205171</v>
          </cell>
          <cell r="J36600">
            <v>59789</v>
          </cell>
        </row>
        <row r="36602">
          <cell r="A36602" t="str">
            <v>OE-21.172</v>
          </cell>
          <cell r="C36602" t="str">
            <v>CERRAMIENTO EN LAMINA DE ZINC.</v>
          </cell>
          <cell r="G36602" t="str">
            <v>m</v>
          </cell>
          <cell r="J36602">
            <v>66524</v>
          </cell>
        </row>
        <row r="36603">
          <cell r="B36603" t="str">
            <v>M03</v>
          </cell>
          <cell r="C36603" t="str">
            <v>EQUIPO BASICO ( Herramienta menor )</v>
          </cell>
          <cell r="F36603" t="str">
            <v>Ins</v>
          </cell>
          <cell r="G36603" t="str">
            <v>glb</v>
          </cell>
          <cell r="H36603">
            <v>0.8</v>
          </cell>
          <cell r="I36603">
            <v>2535.75</v>
          </cell>
          <cell r="J36603">
            <v>2029</v>
          </cell>
        </row>
        <row r="36604">
          <cell r="B36604" t="str">
            <v>I03</v>
          </cell>
          <cell r="C36604" t="str">
            <v>MANO DE OBRA AA (Albañileria)</v>
          </cell>
          <cell r="F36604" t="str">
            <v>Ins</v>
          </cell>
          <cell r="G36604" t="str">
            <v>hc</v>
          </cell>
          <cell r="H36604">
            <v>0.6</v>
          </cell>
          <cell r="I36604">
            <v>17165.400000000001</v>
          </cell>
          <cell r="J36604">
            <v>10299</v>
          </cell>
        </row>
        <row r="36605">
          <cell r="B36605" t="str">
            <v>E220</v>
          </cell>
          <cell r="C36605" t="str">
            <v>LAMINA DE ZINC lisa 0.914x2.140 m cal. 33</v>
          </cell>
          <cell r="F36605" t="str">
            <v>Ins</v>
          </cell>
          <cell r="G36605" t="str">
            <v>und</v>
          </cell>
          <cell r="H36605">
            <v>1</v>
          </cell>
          <cell r="I36605">
            <v>16138.111639154398</v>
          </cell>
          <cell r="J36605">
            <v>16138</v>
          </cell>
        </row>
        <row r="36606">
          <cell r="B36606" t="str">
            <v>W06</v>
          </cell>
          <cell r="C36606" t="str">
            <v>REPISA ORDINARIO 8 cm *4 cm *3m</v>
          </cell>
          <cell r="F36606" t="str">
            <v>Ins</v>
          </cell>
          <cell r="G36606" t="str">
            <v>m</v>
          </cell>
          <cell r="H36606">
            <v>2</v>
          </cell>
          <cell r="I36606">
            <v>5372.85</v>
          </cell>
          <cell r="J36606">
            <v>10746</v>
          </cell>
        </row>
        <row r="36607">
          <cell r="B36607" t="str">
            <v>O15</v>
          </cell>
          <cell r="C36607" t="str">
            <v>PUNTILLA CON CABEZA 2"</v>
          </cell>
          <cell r="F36607" t="str">
            <v>Ins</v>
          </cell>
          <cell r="G36607" t="str">
            <v>lb</v>
          </cell>
          <cell r="H36607">
            <v>0.2</v>
          </cell>
          <cell r="I36607">
            <v>2509.5</v>
          </cell>
          <cell r="J36607">
            <v>502</v>
          </cell>
        </row>
        <row r="36608">
          <cell r="B36608" t="str">
            <v>A11</v>
          </cell>
          <cell r="C36608" t="str">
            <v>ALAMBRE NEGRO No. 17</v>
          </cell>
          <cell r="F36608" t="str">
            <v>Ins</v>
          </cell>
          <cell r="G36608" t="str">
            <v>kg</v>
          </cell>
          <cell r="H36608">
            <v>0.1</v>
          </cell>
          <cell r="I36608">
            <v>3060</v>
          </cell>
          <cell r="J36608">
            <v>306</v>
          </cell>
        </row>
        <row r="36609">
          <cell r="B36609" t="str">
            <v>W19</v>
          </cell>
          <cell r="C36609" t="str">
            <v>VARA DE CLAVO</v>
          </cell>
          <cell r="F36609" t="str">
            <v>Ins</v>
          </cell>
          <cell r="G36609" t="str">
            <v>m</v>
          </cell>
          <cell r="H36609">
            <v>4.28</v>
          </cell>
          <cell r="I36609">
            <v>6192.5312103732003</v>
          </cell>
          <cell r="J36609">
            <v>26504</v>
          </cell>
        </row>
        <row r="36611">
          <cell r="A36611" t="str">
            <v>OE-21.173</v>
          </cell>
          <cell r="C36611" t="str">
            <v>MURO DE CERRAMIENTO EN MAMPOSTERIA ESTRUCTURAL BLOQUE DE CONCRETO TIPO SPLIT GRAN FORMATO PERFORACION VERTICAL REF. BE12TIPO CREATO COLORES GRIS, NEGRO Y VERDE, traba del bloque y dilataciones según diseños, viga de remate de 0.20x0.12 m en concreto, enchapada en bloque split de la misma referencia, tramo superior en doble concertina diametro 18 espiral espaciado c/ 20 cm con cuchilla de acero inoxidable, fijada con doble guayaaceradacal. 16, estructura de concertina en perfil metalico cerrado de 5x5 cm a-36 con anticorrosivo, esmalte color negro mate, cimentacion en zapatas de concreto de 3000 psi de 1.2x1.2x0.25 m con pedestal en cocreto de 0.40x0.25, concreto ciclopeo bajo zapatas altura variable hasta alcanzar nivel de fundacion, viga de cimentacion de 0.25x0.30en concreto, concreto de limpieza E= 5 cm bajo viga de cimentacion, lleva 30 cm de relleno en base granular  B-200 bajo viga de cimentacion y 70 cm en material de afirmado. Incluye acero de refuerzo de muro estructural y cimentacion. (NO INCLUYE EXCAVACION).</v>
          </cell>
          <cell r="G36611" t="str">
            <v>m</v>
          </cell>
          <cell r="J36611" t="e">
            <v>#VALUE!</v>
          </cell>
        </row>
        <row r="36612">
          <cell r="B36612" t="str">
            <v>M03</v>
          </cell>
          <cell r="C36612" t="str">
            <v>EQUIPO BASICO ( Herramienta menor )</v>
          </cell>
          <cell r="F36612" t="str">
            <v>Ins</v>
          </cell>
          <cell r="G36612" t="str">
            <v>glb</v>
          </cell>
          <cell r="H36612">
            <v>0.5</v>
          </cell>
          <cell r="I36612">
            <v>2535.75</v>
          </cell>
          <cell r="J36612">
            <v>1268</v>
          </cell>
        </row>
        <row r="36613">
          <cell r="B36613" t="str">
            <v>I03</v>
          </cell>
          <cell r="C36613" t="str">
            <v>MANO DE OBRA AA (Albañileria)</v>
          </cell>
          <cell r="F36613" t="str">
            <v>Ins</v>
          </cell>
          <cell r="G36613" t="str">
            <v>hc</v>
          </cell>
          <cell r="H36613">
            <v>4</v>
          </cell>
          <cell r="I36613">
            <v>17165.400000000001</v>
          </cell>
          <cell r="J36613">
            <v>68662</v>
          </cell>
        </row>
        <row r="36614">
          <cell r="B36614" t="str">
            <v>M01</v>
          </cell>
          <cell r="C36614" t="str">
            <v>ANDAMIO METALICO TUBULAR (Sección de 2 marcos de 1.50*1.50 m.con 2 crucetas de 2.30 m.)</v>
          </cell>
          <cell r="F36614" t="str">
            <v>Ins</v>
          </cell>
          <cell r="G36614" t="str">
            <v>sm</v>
          </cell>
          <cell r="H36614">
            <v>0.1</v>
          </cell>
          <cell r="I36614">
            <v>5093.55</v>
          </cell>
          <cell r="J36614">
            <v>509</v>
          </cell>
        </row>
        <row r="36615">
          <cell r="B36615" t="str">
            <v>T35</v>
          </cell>
          <cell r="C36615" t="str">
            <v>BLOQUE ESTRUCTTURAL EN CONCRETO TIPO SPLIT 12*9*40 cm COLOR GRIS.</v>
          </cell>
          <cell r="F36615" t="str">
            <v>Ins</v>
          </cell>
          <cell r="G36615" t="str">
            <v>und</v>
          </cell>
          <cell r="H36615">
            <v>18</v>
          </cell>
          <cell r="I36615">
            <v>4147.5</v>
          </cell>
          <cell r="J36615">
            <v>74655</v>
          </cell>
        </row>
        <row r="36616">
          <cell r="B36616" t="str">
            <v>T36</v>
          </cell>
          <cell r="C36616" t="str">
            <v>BLOQUE ESTRUCTURAL EN CONCRETO TIPO SPLIT 12*9*40 cm COLOR NEGRO.</v>
          </cell>
          <cell r="F36616" t="str">
            <v>Ins</v>
          </cell>
          <cell r="G36616" t="str">
            <v>und</v>
          </cell>
          <cell r="H36616">
            <v>25</v>
          </cell>
          <cell r="I36616" t="e">
            <v>#VALUE!</v>
          </cell>
          <cell r="J36616" t="e">
            <v>#VALUE!</v>
          </cell>
        </row>
        <row r="36617">
          <cell r="B36617" t="str">
            <v>T37</v>
          </cell>
          <cell r="C36617" t="str">
            <v>BLOQUE ESTRUCTTURAL EN CONCRETO TIPO SPLIT 12*9*40 cm COLOR VERDE.</v>
          </cell>
          <cell r="F36617" t="str">
            <v>Ins</v>
          </cell>
          <cell r="G36617" t="str">
            <v>und</v>
          </cell>
          <cell r="H36617">
            <v>18</v>
          </cell>
          <cell r="I36617" t="e">
            <v>#VALUE!</v>
          </cell>
          <cell r="J36617" t="e">
            <v>#VALUE!</v>
          </cell>
        </row>
        <row r="36618">
          <cell r="B36618" t="str">
            <v>AA130</v>
          </cell>
          <cell r="C36618" t="str">
            <v>COLUMNAS CONCRETO 3.000 psi (sin refuerzo )</v>
          </cell>
          <cell r="F36618" t="str">
            <v>Ins</v>
          </cell>
          <cell r="G36618" t="str">
            <v>m3</v>
          </cell>
          <cell r="H36618">
            <v>2.0799999999999999E-2</v>
          </cell>
          <cell r="I36618">
            <v>957457.2</v>
          </cell>
          <cell r="J36618">
            <v>19915</v>
          </cell>
        </row>
        <row r="36619">
          <cell r="B36619" t="str">
            <v>AA129</v>
          </cell>
          <cell r="C36619" t="str">
            <v>VIGA CIMENTACIÓN CONCRETO 3.000 psi  - CON FORMALETA  (Sin refuerzo)</v>
          </cell>
          <cell r="F36619" t="str">
            <v>Ins</v>
          </cell>
          <cell r="G36619" t="str">
            <v>m3</v>
          </cell>
          <cell r="H36619">
            <v>0.81100000000000005</v>
          </cell>
          <cell r="I36619">
            <v>630237.30000000005</v>
          </cell>
          <cell r="J36619">
            <v>511122</v>
          </cell>
        </row>
        <row r="36620">
          <cell r="B36620" t="str">
            <v>AA52</v>
          </cell>
          <cell r="C36620" t="str">
            <v>VIGA AEREA CONCRETO 3.000 psi  (Sin refuerzo).</v>
          </cell>
          <cell r="F36620" t="str">
            <v>Ana</v>
          </cell>
          <cell r="G36620" t="str">
            <v>m3</v>
          </cell>
          <cell r="H36620">
            <v>0.32400000000000001</v>
          </cell>
          <cell r="I36620">
            <v>801418.8</v>
          </cell>
          <cell r="J36620">
            <v>259660</v>
          </cell>
        </row>
        <row r="36621">
          <cell r="B36621" t="str">
            <v>AA131</v>
          </cell>
          <cell r="C36621" t="str">
            <v>ZAPATA CONCRETO 3.000 psi ( Sin refuerzo )</v>
          </cell>
          <cell r="F36621" t="str">
            <v>Ins</v>
          </cell>
          <cell r="G36621" t="str">
            <v>m3</v>
          </cell>
          <cell r="H36621">
            <v>0.1</v>
          </cell>
          <cell r="I36621">
            <v>632743.65</v>
          </cell>
          <cell r="J36621">
            <v>63274</v>
          </cell>
        </row>
        <row r="36622">
          <cell r="B36622" t="str">
            <v>E240</v>
          </cell>
          <cell r="C36622" t="str">
            <v>TUBERIA CUADRADA ESTRUCTURAL DE 5X5 cm.</v>
          </cell>
          <cell r="F36622" t="str">
            <v>Ins</v>
          </cell>
          <cell r="G36622" t="str">
            <v>m</v>
          </cell>
          <cell r="H36622">
            <v>0.64700000000000002</v>
          </cell>
          <cell r="I36622">
            <v>9569.7000000000007</v>
          </cell>
          <cell r="J36622">
            <v>6192</v>
          </cell>
        </row>
        <row r="36623">
          <cell r="B36623" t="str">
            <v>E02B</v>
          </cell>
          <cell r="C36623" t="str">
            <v>CONCERTINA DIAMETRO 18" ESPIRAL ESPACIADO CADA 20 INCLUYE CABLE GALVANIZADO SUPER GX DE 1/8 Y PERNOS DE SUJECION 3/16</v>
          </cell>
          <cell r="F36623" t="str">
            <v>Ins</v>
          </cell>
          <cell r="G36623" t="str">
            <v>m</v>
          </cell>
          <cell r="H36623">
            <v>2</v>
          </cell>
          <cell r="I36623">
            <v>16940.28</v>
          </cell>
          <cell r="J36623">
            <v>33881</v>
          </cell>
        </row>
        <row r="36624">
          <cell r="B36624" t="str">
            <v>X01</v>
          </cell>
          <cell r="C36624" t="str">
            <v>ANTICORROSIVO Premium - Tipo Pintuco Ref. 513 o equivalente</v>
          </cell>
          <cell r="F36624" t="str">
            <v>Ins</v>
          </cell>
          <cell r="G36624" t="str">
            <v>gal</v>
          </cell>
          <cell r="H36624">
            <v>0.1</v>
          </cell>
          <cell r="I36624">
            <v>81756.034499999994</v>
          </cell>
          <cell r="J36624">
            <v>8176</v>
          </cell>
        </row>
        <row r="36625">
          <cell r="B36625" t="str">
            <v>X04</v>
          </cell>
          <cell r="C36625" t="str">
            <v>ESMALTE SINTETICO Pintulux - Tipo Pintuco Ref. según color diseño o equivalente</v>
          </cell>
          <cell r="F36625" t="str">
            <v>Ins</v>
          </cell>
          <cell r="G36625" t="str">
            <v>gal</v>
          </cell>
          <cell r="H36625">
            <v>0.05</v>
          </cell>
          <cell r="I36625">
            <v>69194.810999999987</v>
          </cell>
          <cell r="J36625">
            <v>3460</v>
          </cell>
        </row>
        <row r="36626">
          <cell r="B36626" t="str">
            <v>H07</v>
          </cell>
          <cell r="C36626" t="str">
            <v>MORTERO 1:4 ( arena semilavada de peña )</v>
          </cell>
          <cell r="F36626" t="str">
            <v>Ana</v>
          </cell>
          <cell r="G36626" t="str">
            <v>m3</v>
          </cell>
          <cell r="H36626">
            <v>2.266E-2</v>
          </cell>
          <cell r="I36626">
            <v>462939.75</v>
          </cell>
          <cell r="J36626">
            <v>10490</v>
          </cell>
        </row>
        <row r="36627">
          <cell r="B36627" t="str">
            <v>AA132</v>
          </cell>
          <cell r="C36627" t="str">
            <v>CONCRETO CICLOPEO CIMIENTOS (60% Concreto 3000 psi y 40% piedra media zonga)</v>
          </cell>
          <cell r="F36627" t="str">
            <v>Ins</v>
          </cell>
          <cell r="G36627" t="str">
            <v>m3</v>
          </cell>
          <cell r="H36627">
            <v>0.34889999999999999</v>
          </cell>
          <cell r="I36627">
            <v>389515.35</v>
          </cell>
          <cell r="J36627">
            <v>135902</v>
          </cell>
        </row>
        <row r="36628">
          <cell r="B36628" t="str">
            <v>AA133</v>
          </cell>
          <cell r="C36628" t="str">
            <v>BASE CONCRETO DE LIMPIEZA 2.000 PSI</v>
          </cell>
          <cell r="F36628" t="str">
            <v>Ins</v>
          </cell>
          <cell r="G36628" t="str">
            <v>m3</v>
          </cell>
          <cell r="H36628">
            <v>7.4999999999999997E-3</v>
          </cell>
          <cell r="I36628">
            <v>493538.85</v>
          </cell>
          <cell r="J36628">
            <v>3702</v>
          </cell>
        </row>
        <row r="36629">
          <cell r="B36629" t="str">
            <v>AA19</v>
          </cell>
          <cell r="C36629" t="str">
            <v>BASE B-200 (extendida y compactada)</v>
          </cell>
          <cell r="F36629" t="str">
            <v>Ana</v>
          </cell>
          <cell r="G36629" t="str">
            <v>m3</v>
          </cell>
          <cell r="H36629">
            <v>0.85699999999999998</v>
          </cell>
          <cell r="I36629">
            <v>69350.399999999994</v>
          </cell>
          <cell r="J36629">
            <v>59433</v>
          </cell>
        </row>
        <row r="36630">
          <cell r="B36630" t="str">
            <v>AA10</v>
          </cell>
          <cell r="C36630" t="str">
            <v>RECEBO COMUN  ( Extendido y compactado )</v>
          </cell>
          <cell r="F36630" t="str">
            <v>Ana</v>
          </cell>
          <cell r="G36630" t="str">
            <v>m3</v>
          </cell>
          <cell r="H36630">
            <v>6.8000000000000005E-2</v>
          </cell>
          <cell r="I36630">
            <v>55591.199999999997</v>
          </cell>
          <cell r="J36630">
            <v>3780</v>
          </cell>
        </row>
        <row r="36631">
          <cell r="B36631" t="str">
            <v>A01</v>
          </cell>
          <cell r="C36631" t="str">
            <v>ACERO 60.000 PSI</v>
          </cell>
          <cell r="F36631" t="str">
            <v>Ins</v>
          </cell>
          <cell r="G36631" t="str">
            <v>kg</v>
          </cell>
          <cell r="H36631">
            <v>30.196000000000002</v>
          </cell>
          <cell r="I36631">
            <v>2502</v>
          </cell>
          <cell r="J36631">
            <v>75550</v>
          </cell>
        </row>
        <row r="36633">
          <cell r="A36633" t="str">
            <v>OE-21.174</v>
          </cell>
          <cell r="C36633" t="str">
            <v>SUMINISTRO E INSTALACIÓN DE CERRAMIENTO HORIZONTAL EN MALLA ESLABONADA Cal. 12  de 2 1/4" x 2 1/4" +  perfileria metalica grado 50 + ángulo 1/2" x  3/16" + platina de 1/2"x1/8" +  anticorrosivo +esmalte. Incluye el suministro de todos los accesorios requeridos para su correcto montaje. SEGUN DETALLE. A todo costo.</v>
          </cell>
          <cell r="G36633" t="str">
            <v>m2</v>
          </cell>
          <cell r="J36633">
            <v>121098</v>
          </cell>
        </row>
        <row r="36634">
          <cell r="B36634" t="str">
            <v>M03</v>
          </cell>
          <cell r="C36634" t="str">
            <v>EQUIPO BASICO ( Herramienta menor )</v>
          </cell>
          <cell r="F36634" t="str">
            <v>Ins</v>
          </cell>
          <cell r="G36634" t="str">
            <v>glb</v>
          </cell>
          <cell r="H36634">
            <v>2</v>
          </cell>
          <cell r="I36634">
            <v>2535.75</v>
          </cell>
          <cell r="J36634">
            <v>5072</v>
          </cell>
        </row>
        <row r="36635">
          <cell r="B36635" t="str">
            <v>I03</v>
          </cell>
          <cell r="C36635" t="str">
            <v>MANO DE OBRA AA (Albañileria)</v>
          </cell>
          <cell r="F36635" t="str">
            <v>Ins</v>
          </cell>
          <cell r="G36635" t="str">
            <v>hc</v>
          </cell>
          <cell r="H36635">
            <v>1.6</v>
          </cell>
          <cell r="I36635">
            <v>17165.400000000001</v>
          </cell>
          <cell r="J36635">
            <v>27465</v>
          </cell>
        </row>
        <row r="36636">
          <cell r="B36636" t="str">
            <v>AA32</v>
          </cell>
          <cell r="C36636" t="str">
            <v>ESTRUCTURA Perfil Lámina Delgada PHR ASTM A500 Grado 50. Calibre según diseño (Incluye vigas, cerchas, correas, anticorrosivo y esmalte)</v>
          </cell>
          <cell r="F36636" t="str">
            <v>Ana</v>
          </cell>
          <cell r="G36636" t="str">
            <v>kg</v>
          </cell>
          <cell r="H36636">
            <v>6</v>
          </cell>
          <cell r="I36636">
            <v>10223.85</v>
          </cell>
          <cell r="J36636">
            <v>61343</v>
          </cell>
        </row>
        <row r="36637">
          <cell r="B36637" t="str">
            <v>E06C</v>
          </cell>
          <cell r="C36637" t="str">
            <v>PLATINA  1'' x 1/8''</v>
          </cell>
          <cell r="F36637" t="str">
            <v>Ins</v>
          </cell>
          <cell r="G36637" t="str">
            <v>m</v>
          </cell>
          <cell r="H36637">
            <v>1.5</v>
          </cell>
          <cell r="I36637">
            <v>1745.625</v>
          </cell>
          <cell r="J36637">
            <v>2618</v>
          </cell>
        </row>
        <row r="36638">
          <cell r="B36638" t="str">
            <v>E01G</v>
          </cell>
          <cell r="C36638" t="str">
            <v>ANGULO  HIERRO 1 1/2" x 3/16"</v>
          </cell>
          <cell r="F36638" t="str">
            <v>Ins</v>
          </cell>
          <cell r="G36638" t="str">
            <v>m</v>
          </cell>
          <cell r="H36638">
            <v>0.43</v>
          </cell>
          <cell r="I36638">
            <v>6915.982500000001</v>
          </cell>
          <cell r="J36638">
            <v>2974</v>
          </cell>
        </row>
        <row r="36639">
          <cell r="B36639" t="str">
            <v>E02A</v>
          </cell>
          <cell r="C36639" t="str">
            <v xml:space="preserve">MALLA ESLABONADA 21/4*21/4 </v>
          </cell>
          <cell r="F36639" t="str">
            <v>Ins</v>
          </cell>
          <cell r="G36639" t="str">
            <v>m2</v>
          </cell>
          <cell r="H36639">
            <v>1</v>
          </cell>
          <cell r="I36639">
            <v>13665.039856684449</v>
          </cell>
          <cell r="J36639">
            <v>13665</v>
          </cell>
        </row>
        <row r="36640">
          <cell r="B36640" t="str">
            <v>O19</v>
          </cell>
          <cell r="C36640" t="str">
            <v>SOLDADURA ELECTRICA Tipo WESTARCO SUPER E- 6013  DE 1/8 o equivalente.</v>
          </cell>
          <cell r="F36640" t="str">
            <v>Ins</v>
          </cell>
          <cell r="G36640" t="str">
            <v>kg</v>
          </cell>
          <cell r="H36640">
            <v>0.3</v>
          </cell>
          <cell r="I36640">
            <v>8925</v>
          </cell>
          <cell r="J36640">
            <v>2678</v>
          </cell>
        </row>
        <row r="36641">
          <cell r="B36641" t="str">
            <v>X01</v>
          </cell>
          <cell r="C36641" t="str">
            <v>ANTICORROSIVO Premium - Tipo Pintuco Ref. 513 o equivalente</v>
          </cell>
          <cell r="F36641" t="str">
            <v>Ins</v>
          </cell>
          <cell r="G36641" t="str">
            <v>gal</v>
          </cell>
          <cell r="H36641">
            <v>3.5000000000000003E-2</v>
          </cell>
          <cell r="I36641">
            <v>81756.034499999994</v>
          </cell>
          <cell r="J36641">
            <v>2861</v>
          </cell>
        </row>
        <row r="36642">
          <cell r="B36642" t="str">
            <v>X04</v>
          </cell>
          <cell r="C36642" t="str">
            <v>ESMALTE SINTETICO Pintulux - Tipo Pintuco Ref. según color diseño o equivalente</v>
          </cell>
          <cell r="F36642" t="str">
            <v>Ins</v>
          </cell>
          <cell r="G36642" t="str">
            <v>gal</v>
          </cell>
          <cell r="H36642">
            <v>3.5000000000000003E-2</v>
          </cell>
          <cell r="I36642">
            <v>69194.810999999987</v>
          </cell>
          <cell r="J36642">
            <v>2422</v>
          </cell>
        </row>
        <row r="36644">
          <cell r="A36644" t="str">
            <v>OE-21.175</v>
          </cell>
          <cell r="C36644" t="str">
            <v xml:space="preserve">CABALLOS DE FRISA EN TUBERIA DE ACERO GALVANIZADO DE 3". Incluye alambre de púas, fijaciones. Según detalle.
</v>
          </cell>
          <cell r="G36644" t="str">
            <v>m</v>
          </cell>
          <cell r="J36644">
            <v>155981</v>
          </cell>
        </row>
        <row r="36645">
          <cell r="B36645" t="str">
            <v>M03</v>
          </cell>
          <cell r="C36645" t="str">
            <v>EQUIPO BASICO ( Herramienta menor )</v>
          </cell>
          <cell r="F36645" t="str">
            <v>Ins</v>
          </cell>
          <cell r="G36645" t="str">
            <v>glb</v>
          </cell>
          <cell r="H36645">
            <v>0.91300000000000003</v>
          </cell>
          <cell r="I36645">
            <v>2535.75</v>
          </cell>
          <cell r="J36645">
            <v>2315</v>
          </cell>
        </row>
        <row r="36646">
          <cell r="B36646" t="str">
            <v>I03</v>
          </cell>
          <cell r="C36646" t="str">
            <v>MANO DE OBRA AA (Albañileria)</v>
          </cell>
          <cell r="F36646" t="str">
            <v>Ins</v>
          </cell>
          <cell r="G36646" t="str">
            <v>hc</v>
          </cell>
          <cell r="H36646">
            <v>2.6</v>
          </cell>
          <cell r="I36646">
            <v>17165.400000000001</v>
          </cell>
          <cell r="J36646">
            <v>44630</v>
          </cell>
        </row>
        <row r="36647">
          <cell r="B36647" t="str">
            <v>S214</v>
          </cell>
          <cell r="C36647" t="str">
            <v xml:space="preserve">TUBO ACERO GALVANIZADO AGUA 3" - NIC 505 - 001  - Tipo Colmena o equivalente. </v>
          </cell>
          <cell r="F36647" t="str">
            <v>Ins</v>
          </cell>
          <cell r="G36647" t="str">
            <v>m</v>
          </cell>
          <cell r="H36647">
            <v>1.83</v>
          </cell>
          <cell r="I36647">
            <v>45343.021500000003</v>
          </cell>
          <cell r="J36647">
            <v>82978</v>
          </cell>
        </row>
        <row r="36648">
          <cell r="B36648" t="str">
            <v>BB583</v>
          </cell>
          <cell r="C36648" t="str">
            <v>TORNILLO DE ACERO GALVANIZADO 5/8" X 8". Incluye 2 Tuercas, 2 Arandelas.</v>
          </cell>
          <cell r="F36648" t="str">
            <v>Ins</v>
          </cell>
          <cell r="G36648" t="str">
            <v>und</v>
          </cell>
          <cell r="H36648">
            <v>0.33300000000000002</v>
          </cell>
          <cell r="I36648">
            <v>5116.482</v>
          </cell>
          <cell r="J36648">
            <v>1704</v>
          </cell>
        </row>
        <row r="36649">
          <cell r="B36649" t="str">
            <v>H04</v>
          </cell>
          <cell r="C36649" t="str">
            <v>CONCRETO 3.000 psi</v>
          </cell>
          <cell r="F36649" t="str">
            <v>Ins</v>
          </cell>
          <cell r="G36649" t="str">
            <v>m3</v>
          </cell>
          <cell r="H36649">
            <v>3.8533333333333343E-2</v>
          </cell>
          <cell r="I36649">
            <v>442697.85</v>
          </cell>
          <cell r="J36649">
            <v>17059</v>
          </cell>
        </row>
        <row r="36650">
          <cell r="B36650" t="str">
            <v>FF11</v>
          </cell>
          <cell r="C36650" t="str">
            <v>ALAMBRE DE PUAS  trefilado galvanizado y trenzado. Rollo x 350m</v>
          </cell>
          <cell r="F36650" t="str">
            <v>Ins</v>
          </cell>
          <cell r="G36650" t="str">
            <v>und</v>
          </cell>
          <cell r="H36650">
            <v>4.3999999999999997E-2</v>
          </cell>
          <cell r="I36650">
            <v>165795</v>
          </cell>
          <cell r="J36650">
            <v>7295</v>
          </cell>
        </row>
        <row r="36652">
          <cell r="A36652" t="str">
            <v>OE-21.176</v>
          </cell>
          <cell r="C36652" t="str">
            <v xml:space="preserve">SUMINISTRO E INSTALACIÓN DE CERRAMIENTO CON TRIPLE CONCERTINA DE 24”. CON TUBERÍA DE ACERO GALVANIZADO DE 3", ESPACIADA CADA 3M.
</v>
          </cell>
          <cell r="G36652" t="str">
            <v>m</v>
          </cell>
          <cell r="J36652">
            <v>126079</v>
          </cell>
        </row>
        <row r="36653">
          <cell r="B36653" t="str">
            <v>M03</v>
          </cell>
          <cell r="C36653" t="str">
            <v>EQUIPO BASICO ( Herramienta menor )</v>
          </cell>
          <cell r="F36653" t="str">
            <v>Ins</v>
          </cell>
          <cell r="G36653" t="str">
            <v>glb</v>
          </cell>
          <cell r="H36653">
            <v>0.91300000000000003</v>
          </cell>
          <cell r="I36653">
            <v>2535.75</v>
          </cell>
          <cell r="J36653">
            <v>2315</v>
          </cell>
        </row>
        <row r="36654">
          <cell r="B36654" t="str">
            <v>I03</v>
          </cell>
          <cell r="C36654" t="str">
            <v>MANO DE OBRA AA (Albañileria)</v>
          </cell>
          <cell r="F36654" t="str">
            <v>Ins</v>
          </cell>
          <cell r="G36654" t="str">
            <v>hc</v>
          </cell>
          <cell r="H36654">
            <v>1</v>
          </cell>
          <cell r="I36654">
            <v>17165.400000000001</v>
          </cell>
          <cell r="J36654">
            <v>17165</v>
          </cell>
        </row>
        <row r="36655">
          <cell r="B36655" t="str">
            <v>S214</v>
          </cell>
          <cell r="C36655" t="str">
            <v xml:space="preserve">TUBO ACERO GALVANIZADO AGUA 3" - NIC 505 - 001  - Tipo Colmena o equivalente. </v>
          </cell>
          <cell r="F36655" t="str">
            <v>Ins</v>
          </cell>
          <cell r="G36655" t="str">
            <v>m</v>
          </cell>
          <cell r="H36655">
            <v>0.75</v>
          </cell>
          <cell r="I36655">
            <v>45343.021500000003</v>
          </cell>
          <cell r="J36655">
            <v>34007</v>
          </cell>
        </row>
        <row r="36656">
          <cell r="B36656" t="str">
            <v>A33</v>
          </cell>
          <cell r="C36656" t="str">
            <v>PLATINA DE HIERRO DE 1 1/2" X 1/4"</v>
          </cell>
          <cell r="F36656" t="str">
            <v>Ins</v>
          </cell>
          <cell r="G36656" t="str">
            <v>m</v>
          </cell>
          <cell r="H36656">
            <v>0.02</v>
          </cell>
          <cell r="I36656">
            <v>5218.5</v>
          </cell>
          <cell r="J36656">
            <v>104</v>
          </cell>
        </row>
        <row r="36657">
          <cell r="B36657" t="str">
            <v>AA99</v>
          </cell>
          <cell r="C36657" t="str">
            <v>ALAMBRE GALVANIZADO CALIBRE No. 13</v>
          </cell>
          <cell r="F36657" t="str">
            <v>Ins</v>
          </cell>
          <cell r="G36657" t="str">
            <v>kg</v>
          </cell>
          <cell r="H36657">
            <v>0.15</v>
          </cell>
          <cell r="I36657">
            <v>5585.8508042175463</v>
          </cell>
          <cell r="J36657">
            <v>838</v>
          </cell>
        </row>
        <row r="36658">
          <cell r="B36658" t="str">
            <v>O151</v>
          </cell>
          <cell r="C36658" t="str">
            <v>CONCERTINA  DIAMETRO 24" Rollo x 6m (ANCHO EFECTIVO)</v>
          </cell>
          <cell r="F36658" t="str">
            <v>Ins</v>
          </cell>
          <cell r="G36658" t="str">
            <v>und</v>
          </cell>
          <cell r="H36658">
            <v>0.5</v>
          </cell>
          <cell r="I36658">
            <v>120447.85958277409</v>
          </cell>
          <cell r="J36658">
            <v>60224</v>
          </cell>
        </row>
        <row r="36659">
          <cell r="B36659" t="str">
            <v>A02</v>
          </cell>
          <cell r="C36659" t="str">
            <v xml:space="preserve">GRAFIL 4 - 8  mm </v>
          </cell>
          <cell r="F36659" t="str">
            <v>Ins</v>
          </cell>
          <cell r="G36659" t="str">
            <v>kg</v>
          </cell>
          <cell r="H36659">
            <v>0.1</v>
          </cell>
          <cell r="I36659">
            <v>2998.8</v>
          </cell>
          <cell r="J36659">
            <v>300</v>
          </cell>
        </row>
        <row r="36660">
          <cell r="B36660" t="str">
            <v>H04</v>
          </cell>
          <cell r="C36660" t="str">
            <v>CONCRETO 3.000 psi</v>
          </cell>
          <cell r="F36660" t="str">
            <v>Ins</v>
          </cell>
          <cell r="G36660" t="str">
            <v>m3</v>
          </cell>
          <cell r="H36660">
            <v>2.1516000000000004E-2</v>
          </cell>
          <cell r="I36660">
            <v>442697.85</v>
          </cell>
          <cell r="J36660">
            <v>9525</v>
          </cell>
        </row>
        <row r="36661">
          <cell r="B36661" t="str">
            <v>O19</v>
          </cell>
          <cell r="C36661" t="str">
            <v>SOLDADURA ELECTRICA Tipo WESTARCO SUPER E- 6013  DE 1/8 o equivalente.</v>
          </cell>
          <cell r="F36661" t="str">
            <v>Ins</v>
          </cell>
          <cell r="G36661" t="str">
            <v>kg</v>
          </cell>
          <cell r="H36661">
            <v>0.09</v>
          </cell>
          <cell r="I36661">
            <v>8925</v>
          </cell>
          <cell r="J36661">
            <v>803</v>
          </cell>
        </row>
        <row r="36662">
          <cell r="B36662" t="str">
            <v>M39</v>
          </cell>
          <cell r="C36662" t="str">
            <v>EQUIPO DE SOLDADURA ELECTRICA</v>
          </cell>
          <cell r="F36662" t="str">
            <v>Ins</v>
          </cell>
          <cell r="G36662" t="str">
            <v>dd</v>
          </cell>
          <cell r="H36662">
            <v>0.02</v>
          </cell>
          <cell r="I36662">
            <v>39900</v>
          </cell>
          <cell r="J36662">
            <v>798</v>
          </cell>
        </row>
        <row r="36664">
          <cell r="A36664" t="str">
            <v>OE-21.177</v>
          </cell>
          <cell r="C36664" t="str">
            <v xml:space="preserve">CERRAMIENTO EN MALLA ESLABONADA GALVANIZADA Cal. 12 de 2 ¼ x 2 1/4, altura total incluida concertina de h: 3m, Incluye Angulo 3/4” x 1/8” + tubo de agua galvanizado 2” + tubo de agua galvanizado 1 ½” + concertina diámetro 18”, espiral espaciado cada 20cm cuchillas en acero inoxidable AISI 430 espesor 0.6m + pie de amigo en tubería galvanizada de 2” espaciado cada 12m + soldadura + pintura + tratamiento wash primer y todo lo necesario para su construcción y correcto montaje. No incluye cimentación. </v>
          </cell>
          <cell r="G36664" t="str">
            <v>m</v>
          </cell>
          <cell r="J36664">
            <v>250251</v>
          </cell>
        </row>
        <row r="36665">
          <cell r="B36665" t="str">
            <v>M03</v>
          </cell>
          <cell r="C36665" t="str">
            <v>EQUIPO BASICO ( Herramienta menor )</v>
          </cell>
          <cell r="F36665" t="str">
            <v>Ins</v>
          </cell>
          <cell r="G36665" t="str">
            <v>glb</v>
          </cell>
          <cell r="H36665">
            <v>4</v>
          </cell>
          <cell r="I36665">
            <v>2535.75</v>
          </cell>
          <cell r="J36665">
            <v>10143</v>
          </cell>
        </row>
        <row r="36666">
          <cell r="B36666" t="str">
            <v>I03</v>
          </cell>
          <cell r="C36666" t="str">
            <v>MANO DE OBRA AA (Albañileria)</v>
          </cell>
          <cell r="F36666" t="str">
            <v>Ins</v>
          </cell>
          <cell r="G36666" t="str">
            <v>hc</v>
          </cell>
          <cell r="H36666">
            <v>3.2</v>
          </cell>
          <cell r="I36666">
            <v>17165.400000000001</v>
          </cell>
          <cell r="J36666">
            <v>54929</v>
          </cell>
        </row>
        <row r="36667">
          <cell r="B36667" t="str">
            <v>A17B</v>
          </cell>
          <cell r="C36667" t="str">
            <v>MALLA GALVANIZADA 14  -  2 1/4" x  2 1/4"</v>
          </cell>
          <cell r="F36667" t="str">
            <v>Ins</v>
          </cell>
          <cell r="G36667" t="str">
            <v>m2</v>
          </cell>
          <cell r="H36667">
            <v>2.4076500000000003</v>
          </cell>
          <cell r="I36667">
            <v>11570.464080000002</v>
          </cell>
          <cell r="J36667">
            <v>27858</v>
          </cell>
        </row>
        <row r="36668">
          <cell r="B36668" t="str">
            <v>S48</v>
          </cell>
          <cell r="C36668" t="str">
            <v xml:space="preserve">TUBO ACERO GALVANIZADO AGUA 2" - NIC 505 - 001  - Tipo Colmena o equivalente. </v>
          </cell>
          <cell r="F36668" t="str">
            <v>Ins</v>
          </cell>
          <cell r="G36668" t="str">
            <v>m</v>
          </cell>
          <cell r="H36668">
            <v>3.78</v>
          </cell>
          <cell r="I36668">
            <v>26649.525000000001</v>
          </cell>
          <cell r="J36668">
            <v>100735</v>
          </cell>
        </row>
        <row r="36669">
          <cell r="B36669" t="str">
            <v>S160</v>
          </cell>
          <cell r="C36669" t="str">
            <v xml:space="preserve">TUBO ACERO GALVANIZADO AGUA 1 1/2" - NIC 505 - 001  - Tipo Colmena o equivalente. </v>
          </cell>
          <cell r="F36669" t="str">
            <v>Ins</v>
          </cell>
          <cell r="G36669" t="str">
            <v>m</v>
          </cell>
          <cell r="H36669">
            <v>1.3111899999999999</v>
          </cell>
          <cell r="I36669">
            <v>16784.9535</v>
          </cell>
          <cell r="J36669">
            <v>22008</v>
          </cell>
        </row>
        <row r="36670">
          <cell r="B36670" t="str">
            <v>E02B</v>
          </cell>
          <cell r="C36670" t="str">
            <v>CONCERTINA DIAMETRO 18" ESPIRAL ESPACIADO CADA 20 INCLUYE CABLE GALVANIZADO SUPER GX DE 1/8 Y PERNOS DE SUJECION 3/16</v>
          </cell>
          <cell r="F36670" t="str">
            <v>Ins</v>
          </cell>
          <cell r="G36670" t="str">
            <v>m</v>
          </cell>
          <cell r="H36670">
            <v>1.05</v>
          </cell>
          <cell r="I36670">
            <v>16940.28</v>
          </cell>
          <cell r="J36670">
            <v>17787</v>
          </cell>
        </row>
        <row r="36671">
          <cell r="B36671" t="str">
            <v>E242</v>
          </cell>
          <cell r="C36671" t="str">
            <v>ANGULO  HIERRO 3/4" x 1/8"</v>
          </cell>
          <cell r="F36671" t="str">
            <v>Ins</v>
          </cell>
          <cell r="G36671" t="str">
            <v>m</v>
          </cell>
          <cell r="H36671">
            <v>3.5874000000000001</v>
          </cell>
          <cell r="I36671">
            <v>1760.7638910895485</v>
          </cell>
          <cell r="J36671">
            <v>6317</v>
          </cell>
        </row>
        <row r="36672">
          <cell r="B36672" t="str">
            <v>A01</v>
          </cell>
          <cell r="C36672" t="str">
            <v>ACERO 60.000 PSI</v>
          </cell>
          <cell r="F36672" t="str">
            <v>Ins</v>
          </cell>
          <cell r="G36672" t="str">
            <v>kg</v>
          </cell>
          <cell r="H36672">
            <v>0.18239999999999998</v>
          </cell>
          <cell r="I36672">
            <v>2502</v>
          </cell>
          <cell r="J36672">
            <v>456</v>
          </cell>
        </row>
        <row r="36673">
          <cell r="B36673" t="str">
            <v>O19</v>
          </cell>
          <cell r="C36673" t="str">
            <v>SOLDADURA ELECTRICA Tipo WESTARCO SUPER E- 6013  DE 1/8 o equivalente.</v>
          </cell>
          <cell r="F36673" t="str">
            <v>Ins</v>
          </cell>
          <cell r="G36673" t="str">
            <v>kg</v>
          </cell>
          <cell r="H36673">
            <v>0.5</v>
          </cell>
          <cell r="I36673">
            <v>8925</v>
          </cell>
          <cell r="J36673">
            <v>4463</v>
          </cell>
        </row>
        <row r="36674">
          <cell r="B36674" t="str">
            <v>X18</v>
          </cell>
          <cell r="C36674" t="str">
            <v xml:space="preserve">WASH PRIMER Componente A - 1/4 gl  Ref. 509A o equivalente </v>
          </cell>
          <cell r="F36674" t="str">
            <v>Ins</v>
          </cell>
          <cell r="G36674" t="str">
            <v>und</v>
          </cell>
          <cell r="H36674">
            <v>0.08</v>
          </cell>
          <cell r="I36674">
            <v>21732.553499999998</v>
          </cell>
          <cell r="J36674">
            <v>1739</v>
          </cell>
        </row>
        <row r="36675">
          <cell r="B36675" t="str">
            <v>X19</v>
          </cell>
          <cell r="C36675" t="str">
            <v>WASH PRIMER Componente B - 1/4 gl Ref. 509B o equivalente</v>
          </cell>
          <cell r="F36675" t="str">
            <v>Ins</v>
          </cell>
          <cell r="G36675" t="str">
            <v>und</v>
          </cell>
          <cell r="H36675">
            <v>0.08</v>
          </cell>
          <cell r="I36675">
            <v>13106.005499999999</v>
          </cell>
          <cell r="J36675">
            <v>1048</v>
          </cell>
        </row>
        <row r="36676">
          <cell r="B36676" t="str">
            <v>X04</v>
          </cell>
          <cell r="C36676" t="str">
            <v>ESMALTE SINTETICO Pintulux - Tipo Pintuco Ref. según color diseño o equivalente</v>
          </cell>
          <cell r="F36676" t="str">
            <v>Ins</v>
          </cell>
          <cell r="G36676" t="str">
            <v>gal</v>
          </cell>
          <cell r="H36676">
            <v>0.04</v>
          </cell>
          <cell r="I36676">
            <v>69194.810999999987</v>
          </cell>
          <cell r="J36676">
            <v>2768</v>
          </cell>
        </row>
        <row r="36678">
          <cell r="A36678" t="str">
            <v>OE-21.178</v>
          </cell>
          <cell r="C36678" t="str">
            <v xml:space="preserve">
PISO EN ADOQUIN DE CONCRETO PREFABRICADO LISO CONCRETO:  MEDIDAS:  L= 3,00m  b= 1,40m (Incluye  adoquín  h=6cm, b=10 cm y L=20 cm de colores: ocre o sepia, amarillo, blanco según diseño más, mas loseta táctil guía color gris h= 6cm  b= 40cm   L=40cm , mas sello de arena y todos los elementos para su correcta instalación). SEGÚN DISEÑO </v>
          </cell>
          <cell r="G36678" t="str">
            <v>und</v>
          </cell>
          <cell r="J36678">
            <v>293322</v>
          </cell>
        </row>
        <row r="36679">
          <cell r="B36679" t="str">
            <v>M03</v>
          </cell>
          <cell r="C36679" t="str">
            <v>EQUIPO BASICO ( Herramienta menor )</v>
          </cell>
          <cell r="F36679" t="str">
            <v>Ins</v>
          </cell>
          <cell r="G36679" t="str">
            <v>glb</v>
          </cell>
          <cell r="H36679">
            <v>1.4058840610378076</v>
          </cell>
          <cell r="I36679">
            <v>2535.75</v>
          </cell>
          <cell r="J36679">
            <v>3565</v>
          </cell>
        </row>
        <row r="36680">
          <cell r="B36680" t="str">
            <v>I03</v>
          </cell>
          <cell r="C36680" t="str">
            <v>MANO DE OBRA AA (Albañileria)</v>
          </cell>
          <cell r="F36680" t="str">
            <v>Ins</v>
          </cell>
          <cell r="G36680" t="str">
            <v>hc</v>
          </cell>
          <cell r="H36680">
            <v>3.3</v>
          </cell>
          <cell r="I36680">
            <v>17165.400000000001</v>
          </cell>
          <cell r="J36680">
            <v>56646</v>
          </cell>
        </row>
        <row r="36681">
          <cell r="B36681" t="str">
            <v>M57</v>
          </cell>
          <cell r="C36681" t="str">
            <v xml:space="preserve">RANA D DIESEL VIBRO - COMPACTADOR </v>
          </cell>
          <cell r="F36681" t="str">
            <v>Ins</v>
          </cell>
          <cell r="G36681" t="str">
            <v>dd</v>
          </cell>
          <cell r="H36681">
            <v>3.125E-2</v>
          </cell>
          <cell r="I36681">
            <v>40950</v>
          </cell>
          <cell r="J36681">
            <v>1280</v>
          </cell>
        </row>
        <row r="36682">
          <cell r="B36682" t="str">
            <v>B06</v>
          </cell>
          <cell r="C36682" t="str">
            <v>ARENA LAVADA DE RIO</v>
          </cell>
          <cell r="F36682" t="str">
            <v>Ins</v>
          </cell>
          <cell r="G36682" t="str">
            <v>m3</v>
          </cell>
          <cell r="H36682">
            <v>0.12978000000000001</v>
          </cell>
          <cell r="I36682">
            <v>106312.5</v>
          </cell>
          <cell r="J36682">
            <v>13797</v>
          </cell>
        </row>
        <row r="36683">
          <cell r="B36683" t="str">
            <v>Z34</v>
          </cell>
          <cell r="C36683" t="str">
            <v>ADOQUIN DE CONCRETO PREFABRICADO LISO EN CONCRETO COLOR blanco h= 6cm, b=10 cm y L=20 cm,</v>
          </cell>
          <cell r="F36683" t="str">
            <v>Ins</v>
          </cell>
          <cell r="G36683" t="str">
            <v>und</v>
          </cell>
          <cell r="H36683">
            <v>35</v>
          </cell>
          <cell r="I36683">
            <v>996.45</v>
          </cell>
          <cell r="J36683">
            <v>34876</v>
          </cell>
        </row>
        <row r="36684">
          <cell r="B36684" t="str">
            <v>Z35</v>
          </cell>
          <cell r="C36684" t="str">
            <v>ADOQUIN DE CONCRETO PREFABRICADO LISO EN CONCRETO COLOR amarillo h= 6cm, b=10 cm y L=20 cm,</v>
          </cell>
          <cell r="F36684" t="str">
            <v>Ins</v>
          </cell>
          <cell r="G36684" t="str">
            <v>und</v>
          </cell>
          <cell r="H36684">
            <v>71</v>
          </cell>
          <cell r="I36684">
            <v>1012.0722725640239</v>
          </cell>
          <cell r="J36684">
            <v>71857</v>
          </cell>
        </row>
        <row r="36685">
          <cell r="B36685" t="str">
            <v>Z36</v>
          </cell>
          <cell r="C36685" t="str">
            <v>ADOQUIN DE CONCRETO PREFABRICADO LISO EN CONCRETO COLOR ocre h= 6cm, b=10 cm y L=20 cm,</v>
          </cell>
          <cell r="F36685" t="str">
            <v>Ins</v>
          </cell>
          <cell r="G36685" t="str">
            <v>und</v>
          </cell>
          <cell r="H36685">
            <v>53</v>
          </cell>
          <cell r="I36685">
            <v>970.78873116153591</v>
          </cell>
          <cell r="J36685">
            <v>51452</v>
          </cell>
        </row>
        <row r="36686">
          <cell r="B36686" t="str">
            <v>Z18</v>
          </cell>
          <cell r="C36686" t="str">
            <v>LOSETA TIPO TACTIL GUIA. Color Gris. 40x40x6cm. Tipo KREATO o equivalente</v>
          </cell>
          <cell r="F36686" t="str">
            <v>Ins</v>
          </cell>
          <cell r="G36686" t="str">
            <v>und</v>
          </cell>
          <cell r="H36686">
            <v>7</v>
          </cell>
          <cell r="I36686">
            <v>8121.75</v>
          </cell>
          <cell r="J36686">
            <v>56852</v>
          </cell>
        </row>
        <row r="36687">
          <cell r="B36687" t="str">
            <v>B01</v>
          </cell>
          <cell r="C36687" t="str">
            <v xml:space="preserve">ARENA DE PEÑA </v>
          </cell>
          <cell r="F36687" t="str">
            <v>Ins</v>
          </cell>
          <cell r="G36687" t="str">
            <v>m3</v>
          </cell>
          <cell r="H36687">
            <v>4.2000000000000003E-2</v>
          </cell>
          <cell r="I36687">
            <v>71346.45</v>
          </cell>
          <cell r="J36687">
            <v>2997</v>
          </cell>
        </row>
        <row r="36689">
          <cell r="A36689" t="str">
            <v>OE-21.179</v>
          </cell>
          <cell r="C36689" t="str">
            <v>CERRAMIENTO EN MALLA EXPANDIDA IMT 40 altura: 5,0m con estructura de soporte columnas en perfil estructural de 150mm x 50mm e=400 con contramarco en Angulo de 1 ¼” con acabado en anticorrosivo (Incluye triple concertina de 18” a nivel superior sujetas con guayas de acero cal 16), SEGUN DETALLE</v>
          </cell>
          <cell r="G36689" t="str">
            <v>m</v>
          </cell>
          <cell r="J36689">
            <v>1145630</v>
          </cell>
        </row>
        <row r="36690">
          <cell r="B36690" t="str">
            <v>M03</v>
          </cell>
          <cell r="C36690" t="str">
            <v>EQUIPO BASICO ( Herramienta menor )</v>
          </cell>
          <cell r="F36690" t="str">
            <v>Ins</v>
          </cell>
          <cell r="G36690" t="str">
            <v>glb</v>
          </cell>
          <cell r="H36690">
            <v>6.2625275058840986</v>
          </cell>
          <cell r="I36690">
            <v>2535.75</v>
          </cell>
          <cell r="J36690">
            <v>15880</v>
          </cell>
        </row>
        <row r="36691">
          <cell r="B36691" t="str">
            <v>I06</v>
          </cell>
          <cell r="C36691" t="str">
            <v>MANO DE OBRA DD (Carpintería)</v>
          </cell>
          <cell r="F36691" t="str">
            <v>Ins</v>
          </cell>
          <cell r="G36691" t="str">
            <v>hc</v>
          </cell>
          <cell r="H36691">
            <v>4.0037496393328471</v>
          </cell>
          <cell r="I36691">
            <v>21230.098696721638</v>
          </cell>
          <cell r="J36691">
            <v>85000</v>
          </cell>
        </row>
        <row r="36692">
          <cell r="B36692" t="str">
            <v>BB192</v>
          </cell>
          <cell r="C36692" t="str">
            <v>GUAYA ACERADA CAL 16 SHOCK</v>
          </cell>
          <cell r="F36692" t="str">
            <v>Ins</v>
          </cell>
          <cell r="G36692" t="str">
            <v>m</v>
          </cell>
          <cell r="H36692">
            <v>6</v>
          </cell>
          <cell r="I36692">
            <v>7934.4296640000011</v>
          </cell>
          <cell r="J36692">
            <v>47607</v>
          </cell>
        </row>
        <row r="36693">
          <cell r="B36693" t="str">
            <v>E02B</v>
          </cell>
          <cell r="C36693" t="str">
            <v>CONCERTINA DIAMETRO 18" ESPIRAL ESPACIADO CADA 20 INCLUYE CABLE GALVANIZADO SUPER GX DE 1/8 Y PERNOS DE SUJECION 3/16</v>
          </cell>
          <cell r="F36693" t="str">
            <v>Ins</v>
          </cell>
          <cell r="G36693" t="str">
            <v>m</v>
          </cell>
          <cell r="H36693">
            <v>3.1500000000000004</v>
          </cell>
          <cell r="I36693">
            <v>16940.28</v>
          </cell>
          <cell r="J36693">
            <v>53362</v>
          </cell>
        </row>
        <row r="36694">
          <cell r="B36694" t="str">
            <v>J09</v>
          </cell>
          <cell r="C36694" t="str">
            <v>TUBERIA ESTRUCTURAL A.S.T.M.  A-500 GRADO C - Redonda, cuadrada o rectangular según diseño - Tipo Colmena o equivalente</v>
          </cell>
          <cell r="F36694" t="str">
            <v>Ins</v>
          </cell>
          <cell r="G36694" t="str">
            <v>kg</v>
          </cell>
          <cell r="H36694">
            <v>62.78</v>
          </cell>
          <cell r="I36694">
            <v>4037.202673938913</v>
          </cell>
          <cell r="J36694">
            <v>253456</v>
          </cell>
        </row>
        <row r="36695">
          <cell r="B36695" t="str">
            <v>E243</v>
          </cell>
          <cell r="C36695" t="str">
            <v>ANGULO  HIERRO 1 1/4 " x 1/8"</v>
          </cell>
          <cell r="F36695" t="str">
            <v>Ins</v>
          </cell>
          <cell r="G36695" t="str">
            <v>m</v>
          </cell>
          <cell r="H36695">
            <v>18.350000000000001</v>
          </cell>
          <cell r="I36695">
            <v>4816.4131636235998</v>
          </cell>
          <cell r="J36695">
            <v>88381</v>
          </cell>
        </row>
        <row r="36696">
          <cell r="B36696" t="str">
            <v>E06C</v>
          </cell>
          <cell r="C36696" t="str">
            <v>PLATINA  1'' x 1/8''</v>
          </cell>
          <cell r="F36696" t="str">
            <v>Ins</v>
          </cell>
          <cell r="G36696" t="str">
            <v>m</v>
          </cell>
          <cell r="H36696">
            <v>4.62</v>
          </cell>
          <cell r="I36696">
            <v>1745.625</v>
          </cell>
          <cell r="J36696">
            <v>8065</v>
          </cell>
        </row>
        <row r="36697">
          <cell r="B36697" t="str">
            <v>E80C</v>
          </cell>
          <cell r="C36697" t="str">
            <v>MALLA EXPANDIDA IMT-40 VENA 8 CALIBRE 2.5mm. MATERIAL HR. HOT ROLLED</v>
          </cell>
          <cell r="F36697" t="str">
            <v>Ins</v>
          </cell>
          <cell r="G36697" t="str">
            <v>m2</v>
          </cell>
          <cell r="H36697">
            <v>3.98</v>
          </cell>
          <cell r="I36697">
            <v>99256.767577595761</v>
          </cell>
          <cell r="J36697">
            <v>395042</v>
          </cell>
        </row>
        <row r="36698">
          <cell r="B36698" t="str">
            <v>A01</v>
          </cell>
          <cell r="C36698" t="str">
            <v>ACERO 60.000 PSI</v>
          </cell>
          <cell r="F36698" t="str">
            <v>Ins</v>
          </cell>
          <cell r="G36698" t="str">
            <v>kg</v>
          </cell>
          <cell r="H36698">
            <v>1.33</v>
          </cell>
          <cell r="I36698">
            <v>2502</v>
          </cell>
          <cell r="J36698">
            <v>3328</v>
          </cell>
        </row>
        <row r="36699">
          <cell r="B36699" t="str">
            <v>J05</v>
          </cell>
          <cell r="C36699" t="str">
            <v xml:space="preserve">PLATINAS ACERO A-36  </v>
          </cell>
          <cell r="F36699" t="str">
            <v>Ins</v>
          </cell>
          <cell r="G36699" t="str">
            <v>kg</v>
          </cell>
          <cell r="H36699">
            <v>11.12</v>
          </cell>
          <cell r="I36699">
            <v>8166.6900000000005</v>
          </cell>
          <cell r="J36699">
            <v>90814</v>
          </cell>
        </row>
        <row r="36700">
          <cell r="B36700" t="str">
            <v>M01</v>
          </cell>
          <cell r="C36700" t="str">
            <v>ANDAMIO METALICO TUBULAR (Sección de 2 marcos de 1.50*1.50 m.con 2 crucetas de 2.30 m.)</v>
          </cell>
          <cell r="F36700" t="str">
            <v>Ins</v>
          </cell>
          <cell r="G36700" t="str">
            <v>sm</v>
          </cell>
          <cell r="H36700">
            <v>0.5</v>
          </cell>
          <cell r="I36700">
            <v>5093.55</v>
          </cell>
          <cell r="J36700">
            <v>2547</v>
          </cell>
        </row>
        <row r="36701">
          <cell r="B36701" t="str">
            <v>O19</v>
          </cell>
          <cell r="C36701" t="str">
            <v>SOLDADURA ELECTRICA Tipo WESTARCO SUPER E- 6013  DE 1/8 o equivalente.</v>
          </cell>
          <cell r="F36701" t="str">
            <v>Ins</v>
          </cell>
          <cell r="G36701" t="str">
            <v>kg</v>
          </cell>
          <cell r="H36701">
            <v>1.5</v>
          </cell>
          <cell r="I36701">
            <v>8925</v>
          </cell>
          <cell r="J36701">
            <v>13388</v>
          </cell>
        </row>
        <row r="36702">
          <cell r="B36702" t="str">
            <v>X01</v>
          </cell>
          <cell r="C36702" t="str">
            <v>ANTICORROSIVO Premium - Tipo Pintuco Ref. 513 o equivalente</v>
          </cell>
          <cell r="F36702" t="str">
            <v>Ins</v>
          </cell>
          <cell r="G36702" t="str">
            <v>gal</v>
          </cell>
          <cell r="H36702">
            <v>0.58799999999999997</v>
          </cell>
          <cell r="I36702">
            <v>81756.034499999994</v>
          </cell>
          <cell r="J36702">
            <v>48073</v>
          </cell>
        </row>
        <row r="36703">
          <cell r="B36703" t="str">
            <v>X04</v>
          </cell>
          <cell r="C36703" t="str">
            <v>ESMALTE SINTETICO Pintulux - Tipo Pintuco Ref. según color diseño o equivalente</v>
          </cell>
          <cell r="F36703" t="str">
            <v>Ins</v>
          </cell>
          <cell r="G36703" t="str">
            <v>gal</v>
          </cell>
          <cell r="H36703">
            <v>0.58799999999999997</v>
          </cell>
          <cell r="I36703">
            <v>69194.810999999987</v>
          </cell>
          <cell r="J36703">
            <v>40687</v>
          </cell>
        </row>
        <row r="36705">
          <cell r="A36705" t="str">
            <v>OE-21.180</v>
          </cell>
          <cell r="C36705" t="str">
            <v>SUMINISTRO E INSTALACIÓN DE CERRAMIENTO PLASTICO PARA PISCINA, poste cuadrado de 4.5x4.5 cm , horizontales y verticales e intermedios de 2.7 cm, redondo cada 8 cm. (Incluye el suministro de todos los elementos necesarios para su correcto montaje).</v>
          </cell>
          <cell r="G36705" t="str">
            <v>m</v>
          </cell>
          <cell r="J36705">
            <v>415762</v>
          </cell>
        </row>
        <row r="36706">
          <cell r="B36706" t="str">
            <v>E244</v>
          </cell>
          <cell r="C36706" t="str">
            <v>CERRAMIENTO PLASTICO PARA PISCINA, poste cuadrado de 4.5x4.5 cm , horizontales y verticales e intermedios de 2.7 cm, redondo cada 8 cm. (Incluye el suministro de todos los elementos necesarios para su correcto montaje).</v>
          </cell>
          <cell r="F36706" t="str">
            <v>Ins</v>
          </cell>
          <cell r="G36706" t="str">
            <v>m</v>
          </cell>
          <cell r="H36706">
            <v>1</v>
          </cell>
          <cell r="I36706">
            <v>415762.2</v>
          </cell>
          <cell r="J36706">
            <v>415762</v>
          </cell>
        </row>
        <row r="36708">
          <cell r="A36708" t="str">
            <v>OE-21.181</v>
          </cell>
          <cell r="C36708" t="str">
            <v>SUMINISTRO E INSTALACIÓN DE CERRAMIENTO DE POLIESTILENE PARA PISCINA con postes de aluminio y reforzamiento en cruz color negro con proteccion ultravioleta (segun norma). (Incluye el suministro de todos los elementos necesarios para su correcto montaje).</v>
          </cell>
          <cell r="G36708" t="str">
            <v>m</v>
          </cell>
          <cell r="J36708">
            <v>181397</v>
          </cell>
        </row>
        <row r="36709">
          <cell r="B36709" t="str">
            <v>E245</v>
          </cell>
          <cell r="C36709" t="str">
            <v>CERRAMIENTO DE POLIESTILENE PARA PISCINA con postes de aluminio y reforzamiento en cruz color negro con proteccion ultravioleta (segun norma). (Incluye el suministro de todos los elementos necesarios para su correcto montaje).</v>
          </cell>
          <cell r="F36709" t="str">
            <v>Ins</v>
          </cell>
          <cell r="G36709" t="str">
            <v>m</v>
          </cell>
          <cell r="H36709">
            <v>1</v>
          </cell>
          <cell r="I36709">
            <v>181397.37888972001</v>
          </cell>
          <cell r="J36709">
            <v>181397</v>
          </cell>
        </row>
        <row r="36711">
          <cell r="A36711" t="str">
            <v>OE-21.181A</v>
          </cell>
          <cell r="C36711" t="str">
            <v>SUMINISTRO E INSTALACIÓN DE PUERTA CON POSTES DE ALUMINIO de 0.90 cm y chapa MAGNA LACHT (segun norma). (Incluye el suministro de todos los elementos necesarios para su correcto montaje). Para cerramiento de piscina en poliestilene</v>
          </cell>
          <cell r="G36711" t="str">
            <v>und</v>
          </cell>
          <cell r="J36711">
            <v>1233501</v>
          </cell>
        </row>
        <row r="36712">
          <cell r="B36712" t="str">
            <v>E246</v>
          </cell>
          <cell r="C36712" t="str">
            <v>PUERTA CON POSTES DE ALUMINIO de 0.90 cm y chapa MAGNA LACHT (segun norma). (Incluye el suministro de todos los elementos necesarios para su correcto montaje).</v>
          </cell>
          <cell r="F36712" t="str">
            <v>Ins</v>
          </cell>
          <cell r="G36712" t="str">
            <v>und</v>
          </cell>
          <cell r="H36712">
            <v>1</v>
          </cell>
          <cell r="I36712">
            <v>1233501.1499999999</v>
          </cell>
          <cell r="J36712">
            <v>1233501</v>
          </cell>
        </row>
        <row r="36714">
          <cell r="A36714" t="str">
            <v>OE-21.182</v>
          </cell>
          <cell r="C36714" t="str">
            <v>SUMINISTRO E INSTALACIÓN DE TRITURADO DE 1" PARA TRATAMIENTO DE PISO (INCLUYE EXTENDIDO Y NIVELACION DE LA SUPERFICIE)</v>
          </cell>
          <cell r="G36714" t="str">
            <v>m3</v>
          </cell>
          <cell r="J36714">
            <v>86340</v>
          </cell>
        </row>
        <row r="36715">
          <cell r="B36715" t="str">
            <v>M10</v>
          </cell>
          <cell r="C36715" t="str">
            <v>EQUIPO BASICO ( Construcción )</v>
          </cell>
          <cell r="F36715" t="str">
            <v>Ins</v>
          </cell>
          <cell r="G36715" t="str">
            <v>glb</v>
          </cell>
          <cell r="H36715">
            <v>0.5</v>
          </cell>
          <cell r="I36715">
            <v>2825.0144273770197</v>
          </cell>
          <cell r="J36715">
            <v>1413</v>
          </cell>
        </row>
        <row r="36716">
          <cell r="B36716" t="str">
            <v>I03</v>
          </cell>
          <cell r="C36716" t="str">
            <v>MANO DE OBRA AA (Albañileria)</v>
          </cell>
          <cell r="F36716" t="str">
            <v>Ins</v>
          </cell>
          <cell r="G36716" t="str">
            <v>hc</v>
          </cell>
          <cell r="H36716">
            <v>0.5</v>
          </cell>
          <cell r="I36716">
            <v>17165.400000000001</v>
          </cell>
          <cell r="J36716">
            <v>8583</v>
          </cell>
        </row>
        <row r="36717">
          <cell r="B36717" t="str">
            <v>B07A</v>
          </cell>
          <cell r="C36717" t="str">
            <v>TRITURADO DE 1"</v>
          </cell>
          <cell r="F36717" t="str">
            <v>Ins</v>
          </cell>
          <cell r="G36717" t="str">
            <v>m3</v>
          </cell>
          <cell r="H36717">
            <v>1</v>
          </cell>
          <cell r="I36717">
            <v>76344.45</v>
          </cell>
          <cell r="J36717">
            <v>76344</v>
          </cell>
        </row>
        <row r="36719">
          <cell r="A36719" t="str">
            <v>OE-21.183</v>
          </cell>
          <cell r="C36719" t="str">
            <v>SUMINISTRO E INSTALACIÓN DE Cerramiento metálico de seguridad de fachada ALTURA 3,07m con malla expandida superior IMT 40, con estructura de soporte en tubo galvanizado de ø 2” y contramarco en ángulo de 1 ¼” con anticorrosivo y anticorrosivo y acabado en esmalte color aluminio natural. (Incluye triple concertina de 18” a nivel superior, soportadas con guayas de acero cal. 16 SEGÚN DETALLE (Incluye soldadura), (No incluye cimentación ni anclajes)</v>
          </cell>
          <cell r="G36719" t="str">
            <v>m</v>
          </cell>
          <cell r="J36719">
            <v>763195</v>
          </cell>
        </row>
        <row r="36720">
          <cell r="B36720" t="str">
            <v>M03</v>
          </cell>
          <cell r="C36720" t="str">
            <v>EQUIPO BASICO ( Herramienta menor )</v>
          </cell>
          <cell r="F36720" t="str">
            <v>Ins</v>
          </cell>
          <cell r="G36720" t="str">
            <v>glb</v>
          </cell>
          <cell r="H36720">
            <v>3.85</v>
          </cell>
          <cell r="I36720">
            <v>2535.75</v>
          </cell>
          <cell r="J36720">
            <v>9763</v>
          </cell>
        </row>
        <row r="36721">
          <cell r="B36721" t="str">
            <v>I06</v>
          </cell>
          <cell r="C36721" t="str">
            <v>MANO DE OBRA DD (Carpintería)</v>
          </cell>
          <cell r="F36721" t="str">
            <v>Ins</v>
          </cell>
          <cell r="G36721" t="str">
            <v>hc</v>
          </cell>
          <cell r="H36721">
            <v>3.08</v>
          </cell>
          <cell r="I36721">
            <v>21230.098696721638</v>
          </cell>
          <cell r="J36721">
            <v>65389</v>
          </cell>
        </row>
        <row r="36722">
          <cell r="B36722" t="str">
            <v>BB192</v>
          </cell>
          <cell r="C36722" t="str">
            <v>GUAYA ACERADA CAL 16 SHOCK</v>
          </cell>
          <cell r="F36722" t="str">
            <v>Ins</v>
          </cell>
          <cell r="G36722" t="str">
            <v>m</v>
          </cell>
          <cell r="H36722">
            <v>12</v>
          </cell>
          <cell r="I36722">
            <v>7934.4296640000011</v>
          </cell>
          <cell r="J36722">
            <v>95213</v>
          </cell>
        </row>
        <row r="36723">
          <cell r="B36723" t="str">
            <v>E02B</v>
          </cell>
          <cell r="C36723" t="str">
            <v>CONCERTINA DIAMETRO 18" ESPIRAL ESPACIADO CADA 20 INCLUYE CABLE GALVANIZADO SUPER GX DE 1/8 Y PERNOS DE SUJECION 3/16</v>
          </cell>
          <cell r="F36723" t="str">
            <v>Ins</v>
          </cell>
          <cell r="G36723" t="str">
            <v>m</v>
          </cell>
          <cell r="H36723">
            <v>3</v>
          </cell>
          <cell r="I36723">
            <v>16940.28</v>
          </cell>
          <cell r="J36723">
            <v>50821</v>
          </cell>
        </row>
        <row r="36724">
          <cell r="B36724" t="str">
            <v>S48</v>
          </cell>
          <cell r="C36724" t="str">
            <v xml:space="preserve">TUBO ACERO GALVANIZADO AGUA 2" - NIC 505 - 001  - Tipo Colmena o equivalente. </v>
          </cell>
          <cell r="F36724" t="str">
            <v>Ins</v>
          </cell>
          <cell r="G36724" t="str">
            <v>m</v>
          </cell>
          <cell r="H36724">
            <v>4.5750000000000002</v>
          </cell>
          <cell r="I36724">
            <v>26649.525000000001</v>
          </cell>
          <cell r="J36724">
            <v>121922</v>
          </cell>
        </row>
        <row r="36725">
          <cell r="B36725" t="str">
            <v>D58</v>
          </cell>
          <cell r="C36725" t="str">
            <v>ANGULO DE HIERRO  1"x 1/4"</v>
          </cell>
          <cell r="F36725" t="str">
            <v>Ins</v>
          </cell>
          <cell r="G36725" t="str">
            <v>m</v>
          </cell>
          <cell r="H36725">
            <v>9.4559999999999995</v>
          </cell>
          <cell r="I36725">
            <v>8851.5</v>
          </cell>
          <cell r="J36725">
            <v>83700</v>
          </cell>
        </row>
        <row r="36726">
          <cell r="B36726" t="str">
            <v>E06C</v>
          </cell>
          <cell r="C36726" t="str">
            <v>PLATINA  1'' x 1/8''</v>
          </cell>
          <cell r="F36726" t="str">
            <v>Ins</v>
          </cell>
          <cell r="G36726" t="str">
            <v>m</v>
          </cell>
          <cell r="H36726">
            <v>8.7460000000000004</v>
          </cell>
          <cell r="I36726">
            <v>1745.625</v>
          </cell>
          <cell r="J36726">
            <v>15267</v>
          </cell>
        </row>
        <row r="36727">
          <cell r="B36727" t="str">
            <v>E80C</v>
          </cell>
          <cell r="C36727" t="str">
            <v>MALLA EXPANDIDA IMT-40 VENA 8 CALIBRE 2.5mm. MATERIAL HR. HOT ROLLED</v>
          </cell>
          <cell r="F36727" t="str">
            <v>Ins</v>
          </cell>
          <cell r="G36727" t="str">
            <v>m2</v>
          </cell>
          <cell r="H36727">
            <v>2.48</v>
          </cell>
          <cell r="I36727">
            <v>99256.767577595761</v>
          </cell>
          <cell r="J36727">
            <v>246157</v>
          </cell>
        </row>
        <row r="36728">
          <cell r="B36728" t="str">
            <v>O19</v>
          </cell>
          <cell r="C36728" t="str">
            <v>SOLDADURA ELECTRICA Tipo WESTARCO SUPER E- 6013  DE 1/8 o equivalente.</v>
          </cell>
          <cell r="F36728" t="str">
            <v>Ins</v>
          </cell>
          <cell r="G36728" t="str">
            <v>kg</v>
          </cell>
          <cell r="H36728">
            <v>0.45</v>
          </cell>
          <cell r="I36728">
            <v>8925</v>
          </cell>
          <cell r="J36728">
            <v>4016</v>
          </cell>
        </row>
        <row r="36729">
          <cell r="B36729" t="str">
            <v>X01</v>
          </cell>
          <cell r="C36729" t="str">
            <v>ANTICORROSIVO Premium - Tipo Pintuco Ref. 513 o equivalente</v>
          </cell>
          <cell r="F36729" t="str">
            <v>Ins</v>
          </cell>
          <cell r="G36729" t="str">
            <v>gal</v>
          </cell>
          <cell r="H36729">
            <v>0.47</v>
          </cell>
          <cell r="I36729">
            <v>81756.034499999994</v>
          </cell>
          <cell r="J36729">
            <v>38425</v>
          </cell>
        </row>
        <row r="36730">
          <cell r="B36730" t="str">
            <v>X04</v>
          </cell>
          <cell r="C36730" t="str">
            <v>ESMALTE SINTETICO Pintulux - Tipo Pintuco Ref. según color diseño o equivalente</v>
          </cell>
          <cell r="F36730" t="str">
            <v>Ins</v>
          </cell>
          <cell r="G36730" t="str">
            <v>gal</v>
          </cell>
          <cell r="H36730">
            <v>0.47</v>
          </cell>
          <cell r="I36730">
            <v>69194.810999999987</v>
          </cell>
          <cell r="J36730">
            <v>32522</v>
          </cell>
        </row>
        <row r="36732">
          <cell r="A36732" t="str">
            <v>OE-21.184</v>
          </cell>
          <cell r="C36732" t="str">
            <v>SUMINISTRO Y CONSTRUCCIÓN DE ANDÉN EN CONCRETO DE 3000psi Espesor: 0.1m, ancho: 0,8m</v>
          </cell>
          <cell r="G36732" t="str">
            <v>m</v>
          </cell>
          <cell r="J36732">
            <v>56358</v>
          </cell>
        </row>
        <row r="36733">
          <cell r="B36733" t="str">
            <v>M03</v>
          </cell>
          <cell r="C36733" t="str">
            <v>EQUIPO BASICO ( Herramienta menor )</v>
          </cell>
          <cell r="F36733" t="str">
            <v>Ins</v>
          </cell>
          <cell r="G36733" t="str">
            <v>glb</v>
          </cell>
          <cell r="H36733">
            <v>0.15215204780822728</v>
          </cell>
          <cell r="I36733">
            <v>2535.75</v>
          </cell>
          <cell r="J36733">
            <v>386</v>
          </cell>
        </row>
        <row r="36734">
          <cell r="B36734" t="str">
            <v>I03</v>
          </cell>
          <cell r="C36734" t="str">
            <v>MANO DE OBRA AA (Albañileria)</v>
          </cell>
          <cell r="F36734" t="str">
            <v>Ins</v>
          </cell>
          <cell r="G36734" t="str">
            <v>hc</v>
          </cell>
          <cell r="H36734">
            <v>0.5</v>
          </cell>
          <cell r="I36734">
            <v>17165.400000000001</v>
          </cell>
          <cell r="J36734">
            <v>8583</v>
          </cell>
        </row>
        <row r="36735">
          <cell r="B36735" t="str">
            <v>W16</v>
          </cell>
          <cell r="C36735" t="str">
            <v>TABLA CHAPA ORDINARIO 30 cm x 2 cm x 3 m.</v>
          </cell>
          <cell r="F36735" t="str">
            <v>Ins</v>
          </cell>
          <cell r="G36735" t="str">
            <v>und</v>
          </cell>
          <cell r="H36735">
            <v>0.33333333333333331</v>
          </cell>
          <cell r="I36735">
            <v>5372.85</v>
          </cell>
          <cell r="J36735">
            <v>1791</v>
          </cell>
        </row>
        <row r="36736">
          <cell r="B36736" t="str">
            <v>H04</v>
          </cell>
          <cell r="C36736" t="str">
            <v>CONCRETO 3.000 psi</v>
          </cell>
          <cell r="F36736" t="str">
            <v>Ins</v>
          </cell>
          <cell r="G36736" t="str">
            <v>m3</v>
          </cell>
          <cell r="H36736">
            <v>0.10300000000000001</v>
          </cell>
          <cell r="I36736">
            <v>442697.85</v>
          </cell>
          <cell r="J36736">
            <v>45598</v>
          </cell>
        </row>
        <row r="36738">
          <cell r="A36738" t="str">
            <v>OE-21.185</v>
          </cell>
          <cell r="C36738" t="str">
            <v>SUMINISTRO E INSTALACIÓN DE CAÑUELA PREFABRICADA EN CONCRETO TIPO CU 004 h:0,2m, b:0,3 l: 1m</v>
          </cell>
          <cell r="G36738" t="str">
            <v>m</v>
          </cell>
          <cell r="J36738">
            <v>72802</v>
          </cell>
        </row>
        <row r="36739">
          <cell r="B36739" t="str">
            <v>M03</v>
          </cell>
          <cell r="C36739" t="str">
            <v>EQUIPO BASICO ( Herramienta menor )</v>
          </cell>
          <cell r="F36739" t="str">
            <v>Ins</v>
          </cell>
          <cell r="G36739" t="str">
            <v>glb</v>
          </cell>
          <cell r="H36739">
            <v>0.01</v>
          </cell>
          <cell r="I36739">
            <v>2535.75</v>
          </cell>
          <cell r="J36739">
            <v>25</v>
          </cell>
        </row>
        <row r="36740">
          <cell r="B36740" t="str">
            <v>I03</v>
          </cell>
          <cell r="C36740" t="str">
            <v>MANO DE OBRA AA (Albañileria)</v>
          </cell>
          <cell r="F36740" t="str">
            <v>Ins</v>
          </cell>
          <cell r="G36740" t="str">
            <v>hc</v>
          </cell>
          <cell r="H36740">
            <v>0.4</v>
          </cell>
          <cell r="I36740">
            <v>17165.400000000001</v>
          </cell>
          <cell r="J36740">
            <v>6866</v>
          </cell>
        </row>
        <row r="36741">
          <cell r="B36741" t="str">
            <v>Z37</v>
          </cell>
          <cell r="C36741" t="str">
            <v>CAÑUELA PREFABRICADA EN CONCRETO TIPO CU 004 h:0,2m, b:0,3 l: 1m</v>
          </cell>
          <cell r="F36741" t="str">
            <v>Ins</v>
          </cell>
          <cell r="G36741" t="str">
            <v>und</v>
          </cell>
          <cell r="H36741">
            <v>1.25</v>
          </cell>
          <cell r="I36741">
            <v>52728.9</v>
          </cell>
          <cell r="J36741">
            <v>65911</v>
          </cell>
        </row>
        <row r="36743">
          <cell r="A36743" t="str">
            <v>OE-21.186</v>
          </cell>
          <cell r="C36743" t="str">
            <v>SARDINEL EN CONCRETO  FUNDIDO EN SITIO  EN CONCRETO  DE 3,000PSI   h=20 cm, b=10  cm.</v>
          </cell>
          <cell r="G36743" t="str">
            <v>m</v>
          </cell>
          <cell r="J36743">
            <v>31351</v>
          </cell>
        </row>
        <row r="36744">
          <cell r="B36744" t="str">
            <v>M03</v>
          </cell>
          <cell r="C36744" t="str">
            <v>EQUIPO BASICO ( Herramienta menor )</v>
          </cell>
          <cell r="F36744" t="str">
            <v>Ins</v>
          </cell>
          <cell r="G36744" t="str">
            <v>glb</v>
          </cell>
          <cell r="H36744">
            <v>0.13997299830186938</v>
          </cell>
          <cell r="I36744">
            <v>2535.75</v>
          </cell>
          <cell r="J36744">
            <v>355</v>
          </cell>
        </row>
        <row r="36745">
          <cell r="B36745" t="str">
            <v>I03</v>
          </cell>
          <cell r="C36745" t="str">
            <v>MANO DE OBRA AA (Albañileria)</v>
          </cell>
          <cell r="F36745" t="str">
            <v>Ins</v>
          </cell>
          <cell r="G36745" t="str">
            <v>hc</v>
          </cell>
          <cell r="H36745">
            <v>0.46</v>
          </cell>
          <cell r="I36745">
            <v>17165.400000000001</v>
          </cell>
          <cell r="J36745">
            <v>7896</v>
          </cell>
        </row>
        <row r="36746">
          <cell r="B36746" t="str">
            <v>H04</v>
          </cell>
          <cell r="C36746" t="str">
            <v>CONCRETO 3.000 psi</v>
          </cell>
          <cell r="F36746" t="str">
            <v>Ins</v>
          </cell>
          <cell r="G36746" t="str">
            <v>m3</v>
          </cell>
          <cell r="H36746">
            <v>2.0600000000000004E-2</v>
          </cell>
          <cell r="I36746">
            <v>442697.85</v>
          </cell>
          <cell r="J36746">
            <v>9120</v>
          </cell>
        </row>
        <row r="36747">
          <cell r="B36747" t="str">
            <v>P05</v>
          </cell>
          <cell r="C36747" t="str">
            <v>FORMALETA SARDINEL Desde 0.20 hasta 0.60 m. de altura por 2.00 m. de longitud (Por metro lineal)</v>
          </cell>
          <cell r="F36747" t="str">
            <v>Ins</v>
          </cell>
          <cell r="G36747" t="str">
            <v>dd</v>
          </cell>
          <cell r="H36747">
            <v>14</v>
          </cell>
          <cell r="I36747">
            <v>998.55</v>
          </cell>
          <cell r="J36747">
            <v>13980</v>
          </cell>
        </row>
        <row r="36749">
          <cell r="A36749" t="str">
            <v>OE-21.187</v>
          </cell>
          <cell r="C36749" t="str">
            <v>PISO EN BLOQUE RECTANGULAR h=4 cm, b=10 cm y L=20 cm, color arena, incluye sello de arena.</v>
          </cell>
          <cell r="G36749" t="str">
            <v>m2</v>
          </cell>
          <cell r="J36749">
            <v>63921</v>
          </cell>
        </row>
        <row r="36750">
          <cell r="B36750" t="str">
            <v>M03</v>
          </cell>
          <cell r="C36750" t="str">
            <v>EQUIPO BASICO ( Herramienta menor )</v>
          </cell>
          <cell r="F36750" t="str">
            <v>Ins</v>
          </cell>
          <cell r="G36750" t="str">
            <v>glb</v>
          </cell>
          <cell r="H36750">
            <v>0.01</v>
          </cell>
          <cell r="I36750">
            <v>2535.75</v>
          </cell>
          <cell r="J36750">
            <v>25</v>
          </cell>
        </row>
        <row r="36751">
          <cell r="B36751" t="str">
            <v>I03</v>
          </cell>
          <cell r="C36751" t="str">
            <v>MANO DE OBRA AA (Albañileria)</v>
          </cell>
          <cell r="F36751" t="str">
            <v>Ins</v>
          </cell>
          <cell r="G36751" t="str">
            <v>hc</v>
          </cell>
          <cell r="H36751">
            <v>1.1000000000000001</v>
          </cell>
          <cell r="I36751">
            <v>17165.400000000001</v>
          </cell>
          <cell r="J36751">
            <v>18882</v>
          </cell>
        </row>
        <row r="36752">
          <cell r="B36752" t="str">
            <v>M07</v>
          </cell>
          <cell r="C36752" t="str">
            <v>VIBROCOMPACTADOR Manual Saltarín</v>
          </cell>
          <cell r="F36752" t="str">
            <v>Ins</v>
          </cell>
          <cell r="G36752" t="str">
            <v>dd</v>
          </cell>
          <cell r="H36752">
            <v>0.1</v>
          </cell>
          <cell r="I36752">
            <v>45202.5</v>
          </cell>
          <cell r="J36752">
            <v>4520</v>
          </cell>
        </row>
        <row r="36753">
          <cell r="B36753" t="str">
            <v>B06</v>
          </cell>
          <cell r="C36753" t="str">
            <v>ARENA LAVADA DE RIO</v>
          </cell>
          <cell r="F36753" t="str">
            <v>Ins</v>
          </cell>
          <cell r="G36753" t="str">
            <v>m3</v>
          </cell>
          <cell r="H36753">
            <v>0.03</v>
          </cell>
          <cell r="I36753">
            <v>106312.5</v>
          </cell>
          <cell r="J36753">
            <v>3189</v>
          </cell>
        </row>
        <row r="36754">
          <cell r="B36754" t="str">
            <v>T38</v>
          </cell>
          <cell r="C36754" t="str">
            <v>PISO EN BLOQUE RECTANGULAR h=4 cm, b=10 cm y L=20 cm, color arena , incluye sello de arena.</v>
          </cell>
          <cell r="F36754" t="str">
            <v>Ins</v>
          </cell>
          <cell r="G36754" t="str">
            <v>m2</v>
          </cell>
          <cell r="H36754">
            <v>50</v>
          </cell>
          <cell r="I36754">
            <v>731.84459758955995</v>
          </cell>
          <cell r="J36754">
            <v>36592</v>
          </cell>
        </row>
        <row r="36755">
          <cell r="B36755" t="str">
            <v>B01</v>
          </cell>
          <cell r="C36755" t="str">
            <v xml:space="preserve">ARENA DE PEÑA </v>
          </cell>
          <cell r="F36755" t="str">
            <v>Ins</v>
          </cell>
          <cell r="G36755" t="str">
            <v>m3</v>
          </cell>
          <cell r="H36755">
            <v>0.01</v>
          </cell>
          <cell r="I36755">
            <v>71346.45</v>
          </cell>
          <cell r="J36755">
            <v>713</v>
          </cell>
        </row>
        <row r="36757">
          <cell r="A36757" t="str">
            <v>OE-21.188</v>
          </cell>
          <cell r="C36757" t="str">
            <v>PISO EN BLOQUE RECTANGULAR h=4 cm, b=10 cm y L=20 cm, color terracota, incluye sello de arena.</v>
          </cell>
          <cell r="G36757" t="str">
            <v>m2</v>
          </cell>
          <cell r="J36757">
            <v>62608</v>
          </cell>
        </row>
        <row r="36758">
          <cell r="B36758" t="str">
            <v>M03</v>
          </cell>
          <cell r="C36758" t="str">
            <v>EQUIPO BASICO ( Herramienta menor )</v>
          </cell>
          <cell r="F36758" t="str">
            <v>Ins</v>
          </cell>
          <cell r="G36758" t="str">
            <v>glb</v>
          </cell>
          <cell r="H36758">
            <v>0.01</v>
          </cell>
          <cell r="I36758">
            <v>2535.75</v>
          </cell>
          <cell r="J36758">
            <v>25</v>
          </cell>
        </row>
        <row r="36759">
          <cell r="B36759" t="str">
            <v>I03</v>
          </cell>
          <cell r="C36759" t="str">
            <v>MANO DE OBRA AA (Albañileria)</v>
          </cell>
          <cell r="F36759" t="str">
            <v>Ins</v>
          </cell>
          <cell r="G36759" t="str">
            <v>hc</v>
          </cell>
          <cell r="H36759">
            <v>1.1000000000000001</v>
          </cell>
          <cell r="I36759">
            <v>17165.400000000001</v>
          </cell>
          <cell r="J36759">
            <v>18882</v>
          </cell>
        </row>
        <row r="36760">
          <cell r="B36760" t="str">
            <v>M07</v>
          </cell>
          <cell r="C36760" t="str">
            <v>VIBROCOMPACTADOR Manual Saltarín</v>
          </cell>
          <cell r="F36760" t="str">
            <v>Ins</v>
          </cell>
          <cell r="G36760" t="str">
            <v>dd</v>
          </cell>
          <cell r="H36760">
            <v>0.1</v>
          </cell>
          <cell r="I36760">
            <v>45202.5</v>
          </cell>
          <cell r="J36760">
            <v>4520</v>
          </cell>
        </row>
        <row r="36761">
          <cell r="B36761" t="str">
            <v>B06</v>
          </cell>
          <cell r="C36761" t="str">
            <v>ARENA LAVADA DE RIO</v>
          </cell>
          <cell r="F36761" t="str">
            <v>Ins</v>
          </cell>
          <cell r="G36761" t="str">
            <v>m3</v>
          </cell>
          <cell r="H36761">
            <v>0.03</v>
          </cell>
          <cell r="I36761">
            <v>106312.5</v>
          </cell>
          <cell r="J36761">
            <v>3189</v>
          </cell>
        </row>
        <row r="36762">
          <cell r="B36762" t="str">
            <v>T39</v>
          </cell>
          <cell r="C36762" t="str">
            <v>PISO EN BLOQUE RECTANGULAR h=4 cm, b=10 cm y L=20 cm, color terracota, incluye sello de arena.</v>
          </cell>
          <cell r="F36762" t="str">
            <v>Ins</v>
          </cell>
          <cell r="G36762" t="str">
            <v>m2</v>
          </cell>
          <cell r="H36762">
            <v>50</v>
          </cell>
          <cell r="I36762">
            <v>705.57325306070402</v>
          </cell>
          <cell r="J36762">
            <v>35279</v>
          </cell>
        </row>
        <row r="36763">
          <cell r="B36763" t="str">
            <v>B01</v>
          </cell>
          <cell r="C36763" t="str">
            <v xml:space="preserve">ARENA DE PEÑA </v>
          </cell>
          <cell r="F36763" t="str">
            <v>Ins</v>
          </cell>
          <cell r="G36763" t="str">
            <v>m3</v>
          </cell>
          <cell r="H36763">
            <v>0.01</v>
          </cell>
          <cell r="I36763">
            <v>71346.45</v>
          </cell>
          <cell r="J36763">
            <v>713</v>
          </cell>
        </row>
        <row r="36765">
          <cell r="A36765" t="str">
            <v>OE-21.189</v>
          </cell>
          <cell r="C36765" t="str">
            <v>BANCA EN CONCRETO DE 3000 PSI   h=0.45 cm, b=0.30  cm.</v>
          </cell>
          <cell r="G36765" t="str">
            <v>m3</v>
          </cell>
          <cell r="J36765">
            <v>462878</v>
          </cell>
        </row>
        <row r="36766">
          <cell r="B36766" t="str">
            <v>M03</v>
          </cell>
          <cell r="C36766" t="str">
            <v>EQUIPO BASICO ( Herramienta menor )</v>
          </cell>
          <cell r="F36766" t="str">
            <v>Ins</v>
          </cell>
          <cell r="G36766" t="str">
            <v>glb</v>
          </cell>
          <cell r="H36766">
            <v>0.13997299830186938</v>
          </cell>
          <cell r="I36766">
            <v>2535.75</v>
          </cell>
          <cell r="J36766">
            <v>355</v>
          </cell>
        </row>
        <row r="36767">
          <cell r="B36767" t="str">
            <v>I03</v>
          </cell>
          <cell r="C36767" t="str">
            <v>MANO DE OBRA AA (Albañileria)</v>
          </cell>
          <cell r="F36767" t="str">
            <v>Ins</v>
          </cell>
          <cell r="G36767" t="str">
            <v>hc</v>
          </cell>
          <cell r="H36767">
            <v>0.46</v>
          </cell>
          <cell r="I36767">
            <v>17165.400000000001</v>
          </cell>
          <cell r="J36767">
            <v>7896</v>
          </cell>
        </row>
        <row r="36768">
          <cell r="B36768" t="str">
            <v>H04</v>
          </cell>
          <cell r="C36768" t="str">
            <v>CONCRETO 3.000 psi</v>
          </cell>
          <cell r="F36768" t="str">
            <v>Ins</v>
          </cell>
          <cell r="G36768" t="str">
            <v>m3</v>
          </cell>
          <cell r="H36768">
            <v>0.69499999999999995</v>
          </cell>
          <cell r="I36768">
            <v>442697.85</v>
          </cell>
          <cell r="J36768">
            <v>307675</v>
          </cell>
        </row>
        <row r="36769">
          <cell r="B36769" t="str">
            <v>P10</v>
          </cell>
          <cell r="C36769" t="str">
            <v>FORMALETA METALICA - CARA DE CONTACTO (Por Metro Cuadrado).</v>
          </cell>
          <cell r="F36769" t="str">
            <v>Ins</v>
          </cell>
          <cell r="G36769" t="str">
            <v>dd</v>
          </cell>
          <cell r="H36769">
            <v>7</v>
          </cell>
          <cell r="I36769">
            <v>998.55</v>
          </cell>
          <cell r="J36769">
            <v>6990</v>
          </cell>
        </row>
        <row r="36770">
          <cell r="B36770" t="str">
            <v>A01</v>
          </cell>
          <cell r="C36770" t="str">
            <v>ACERO 60.000 PSI</v>
          </cell>
          <cell r="F36770" t="str">
            <v>Ins</v>
          </cell>
          <cell r="G36770" t="str">
            <v>kg</v>
          </cell>
          <cell r="H36770">
            <v>55.94</v>
          </cell>
          <cell r="I36770">
            <v>2502</v>
          </cell>
          <cell r="J36770">
            <v>139962</v>
          </cell>
        </row>
        <row r="36772">
          <cell r="A36772" t="str">
            <v xml:space="preserve">OE-21.190 </v>
          </cell>
          <cell r="C36772" t="str">
            <v>CONCRETO ESTAMPADO DE 3000 PSI, COLOR SEGUN FORMATO ADOQUIN + PINTURA EPOXICA. Incluye refuerzo.</v>
          </cell>
          <cell r="G36772" t="str">
            <v>m2</v>
          </cell>
          <cell r="J36772">
            <v>122354</v>
          </cell>
        </row>
        <row r="36773">
          <cell r="B36773" t="str">
            <v>M03</v>
          </cell>
          <cell r="C36773" t="str">
            <v>EQUIPO BASICO ( Herramienta menor )</v>
          </cell>
          <cell r="F36773" t="str">
            <v>Ins</v>
          </cell>
          <cell r="G36773" t="str">
            <v>glb</v>
          </cell>
          <cell r="H36773">
            <v>0.4</v>
          </cell>
          <cell r="I36773">
            <v>2535.75</v>
          </cell>
          <cell r="J36773">
            <v>1014</v>
          </cell>
        </row>
        <row r="36774">
          <cell r="B36774" t="str">
            <v>I03</v>
          </cell>
          <cell r="C36774" t="str">
            <v>MANO DE OBRA AA (Albañileria)</v>
          </cell>
          <cell r="F36774" t="str">
            <v>Ins</v>
          </cell>
          <cell r="G36774" t="str">
            <v>hc</v>
          </cell>
          <cell r="H36774">
            <v>1.2</v>
          </cell>
          <cell r="I36774">
            <v>17165.400000000001</v>
          </cell>
          <cell r="J36774">
            <v>20598</v>
          </cell>
        </row>
        <row r="36775">
          <cell r="B36775" t="str">
            <v>P05</v>
          </cell>
          <cell r="C36775" t="str">
            <v>FORMALETA SARDINEL Desde 0.20 hasta 0.60 m. de altura por 2.00 m. de longitud (Por metro lineal)</v>
          </cell>
          <cell r="F36775" t="str">
            <v>Ins</v>
          </cell>
          <cell r="G36775" t="str">
            <v>dd</v>
          </cell>
          <cell r="H36775">
            <v>1.5</v>
          </cell>
          <cell r="I36775">
            <v>998.55</v>
          </cell>
          <cell r="J36775">
            <v>1498</v>
          </cell>
        </row>
        <row r="36776">
          <cell r="B36776" t="str">
            <v>W02</v>
          </cell>
          <cell r="C36776" t="str">
            <v>LISTON 2 x 4</v>
          </cell>
          <cell r="F36776" t="str">
            <v>Ins</v>
          </cell>
          <cell r="G36776" t="str">
            <v>m</v>
          </cell>
          <cell r="H36776">
            <v>0.8</v>
          </cell>
          <cell r="I36776">
            <v>3330.9587500000002</v>
          </cell>
          <cell r="J36776">
            <v>2665</v>
          </cell>
        </row>
        <row r="36777">
          <cell r="B36777" t="str">
            <v>O13</v>
          </cell>
          <cell r="C36777" t="str">
            <v>POLIETILENO No. 6</v>
          </cell>
          <cell r="F36777" t="str">
            <v>Ins</v>
          </cell>
          <cell r="G36777" t="str">
            <v>m2</v>
          </cell>
          <cell r="H36777">
            <v>1</v>
          </cell>
          <cell r="I36777">
            <v>3456.5128807277329</v>
          </cell>
          <cell r="J36777">
            <v>3457</v>
          </cell>
        </row>
        <row r="36778">
          <cell r="B36778" t="str">
            <v>H04</v>
          </cell>
          <cell r="C36778" t="str">
            <v>CONCRETO 3.000 psi</v>
          </cell>
          <cell r="F36778" t="str">
            <v>Ins</v>
          </cell>
          <cell r="G36778" t="str">
            <v>m3</v>
          </cell>
          <cell r="H36778">
            <v>0.105</v>
          </cell>
          <cell r="I36778">
            <v>442697.85</v>
          </cell>
          <cell r="J36778">
            <v>46483</v>
          </cell>
        </row>
        <row r="36779">
          <cell r="B36779" t="str">
            <v>A07</v>
          </cell>
          <cell r="C36779" t="str">
            <v>MALLA ELECTROSOLDADA M-188. Q-5  6.0mm  15 x 15cm.</v>
          </cell>
          <cell r="F36779" t="str">
            <v>Ins</v>
          </cell>
          <cell r="G36779" t="str">
            <v>kg</v>
          </cell>
          <cell r="H36779">
            <v>1.1000000000000001</v>
          </cell>
          <cell r="I36779">
            <v>2998.8</v>
          </cell>
          <cell r="J36779">
            <v>3299</v>
          </cell>
        </row>
        <row r="36780">
          <cell r="B36780" t="str">
            <v>I35</v>
          </cell>
          <cell r="C36780" t="str">
            <v>ACABADO MOLDE REVISTAMP (Incluye color )</v>
          </cell>
          <cell r="F36780" t="str">
            <v>Ins</v>
          </cell>
          <cell r="G36780" t="str">
            <v>m2</v>
          </cell>
          <cell r="H36780">
            <v>1</v>
          </cell>
          <cell r="I36780">
            <v>33776.0355722151</v>
          </cell>
          <cell r="J36780">
            <v>33776</v>
          </cell>
        </row>
        <row r="36781">
          <cell r="B36781" t="str">
            <v>X16</v>
          </cell>
          <cell r="C36781" t="str">
            <v>PINTURA EPOXI POLIAMIDA CON CATALIZADOR - Tipo Pintuco Ref. 113243 Color según diseño o equivalente</v>
          </cell>
          <cell r="F36781" t="str">
            <v>Ins</v>
          </cell>
          <cell r="G36781" t="str">
            <v>gal</v>
          </cell>
          <cell r="H36781">
            <v>0.06</v>
          </cell>
          <cell r="I36781">
            <v>159404.96249999999</v>
          </cell>
          <cell r="J36781">
            <v>9564</v>
          </cell>
        </row>
        <row r="36783">
          <cell r="A36783" t="str">
            <v>OE-21.191</v>
          </cell>
          <cell r="C36783" t="str">
            <v>SUMINISTRO E INSTALACION DE BEBEDERO PARA CABALLO, en polietileno de media densidad tipo rotoplast o similar, de 32 cmx 30.8 cmx 16 cm. Incluye tosdos los accesorios para su correcta instalacion y funcionamiento.</v>
          </cell>
          <cell r="G36783" t="str">
            <v>und</v>
          </cell>
          <cell r="J36783">
            <v>109017</v>
          </cell>
        </row>
        <row r="36784">
          <cell r="B36784" t="str">
            <v>M03</v>
          </cell>
          <cell r="C36784" t="str">
            <v>EQUIPO BASICO ( Herramienta menor )</v>
          </cell>
          <cell r="F36784" t="str">
            <v>Ins</v>
          </cell>
          <cell r="G36784" t="str">
            <v>glb</v>
          </cell>
          <cell r="H36784">
            <v>0.2</v>
          </cell>
          <cell r="I36784">
            <v>2535.75</v>
          </cell>
          <cell r="J36784">
            <v>507</v>
          </cell>
        </row>
        <row r="36785">
          <cell r="B36785" t="str">
            <v>I04</v>
          </cell>
          <cell r="C36785" t="str">
            <v>MANO DE OBRA BB (Instalaciones)</v>
          </cell>
          <cell r="F36785" t="str">
            <v>Ins</v>
          </cell>
          <cell r="G36785" t="str">
            <v>hc</v>
          </cell>
          <cell r="H36785">
            <v>0.3</v>
          </cell>
          <cell r="I36785">
            <v>19460.92380532817</v>
          </cell>
          <cell r="J36785">
            <v>5838</v>
          </cell>
        </row>
        <row r="36786">
          <cell r="B36786" t="str">
            <v>S792</v>
          </cell>
          <cell r="C36786" t="str">
            <v>BEBEDERO PARA CABALLO, en polietileno de media densidad tipo rotoplast o similar, de 32 cmx 30.8 cmx 16 cm.</v>
          </cell>
          <cell r="F36786" t="str">
            <v>Ins</v>
          </cell>
          <cell r="G36786" t="str">
            <v>und</v>
          </cell>
          <cell r="H36786">
            <v>1</v>
          </cell>
          <cell r="I36786">
            <v>100305.24442757835</v>
          </cell>
          <cell r="J36786">
            <v>100305</v>
          </cell>
        </row>
        <row r="36787">
          <cell r="B36787" t="str">
            <v>S91</v>
          </cell>
          <cell r="C36787" t="str">
            <v>ACCESORIOS PVC-P  1" ( Codo, unión y tapón )</v>
          </cell>
          <cell r="F36787" t="str">
            <v>Ins</v>
          </cell>
          <cell r="G36787" t="str">
            <v>und</v>
          </cell>
          <cell r="H36787">
            <v>0.16700000000000001</v>
          </cell>
          <cell r="I36787">
            <v>4889.8500000000004</v>
          </cell>
          <cell r="J36787">
            <v>817</v>
          </cell>
        </row>
        <row r="36788">
          <cell r="B36788" t="str">
            <v>S22</v>
          </cell>
          <cell r="C36788" t="str">
            <v>LIMPIADOR REM PVC 760 grms. (1/4)</v>
          </cell>
          <cell r="F36788" t="str">
            <v>Ins</v>
          </cell>
          <cell r="G36788" t="str">
            <v>und</v>
          </cell>
          <cell r="H36788">
            <v>9.1000000000000004E-3</v>
          </cell>
          <cell r="I36788">
            <v>55831.65</v>
          </cell>
          <cell r="J36788">
            <v>508</v>
          </cell>
        </row>
        <row r="36789">
          <cell r="B36789" t="str">
            <v>S36</v>
          </cell>
          <cell r="C36789" t="str">
            <v>SOLDADURA PVC LIQUIDA 1/4</v>
          </cell>
          <cell r="F36789" t="str">
            <v>Ins</v>
          </cell>
          <cell r="G36789" t="str">
            <v>und</v>
          </cell>
          <cell r="H36789">
            <v>8.9999999999999993E-3</v>
          </cell>
          <cell r="I36789">
            <v>115790.85</v>
          </cell>
          <cell r="J36789">
            <v>1042</v>
          </cell>
        </row>
        <row r="36791">
          <cell r="A36791" t="str">
            <v>OE-21.192</v>
          </cell>
          <cell r="C36791" t="str">
            <v xml:space="preserve">SUMINISTRO E INSTALACION DE MANTO PERMANENTE TRM 500 Tipo PAVCO o equivalente. </v>
          </cell>
          <cell r="G36791" t="str">
            <v>m2</v>
          </cell>
          <cell r="J36791">
            <v>15341</v>
          </cell>
        </row>
        <row r="36792">
          <cell r="B36792" t="str">
            <v>M03</v>
          </cell>
          <cell r="C36792" t="str">
            <v>EQUIPO BASICO ( Herramienta menor )</v>
          </cell>
          <cell r="F36792" t="str">
            <v>Ins</v>
          </cell>
          <cell r="G36792" t="str">
            <v>glb</v>
          </cell>
          <cell r="H36792">
            <v>0.05</v>
          </cell>
          <cell r="I36792">
            <v>2535.75</v>
          </cell>
          <cell r="J36792">
            <v>127</v>
          </cell>
        </row>
        <row r="36793">
          <cell r="B36793" t="str">
            <v>I04</v>
          </cell>
          <cell r="C36793" t="str">
            <v>MANO DE OBRA BB (Instalaciones)</v>
          </cell>
          <cell r="F36793" t="str">
            <v>Ins</v>
          </cell>
          <cell r="G36793" t="str">
            <v>hc</v>
          </cell>
          <cell r="H36793">
            <v>0.1</v>
          </cell>
          <cell r="I36793">
            <v>19460.92380532817</v>
          </cell>
          <cell r="J36793">
            <v>1946</v>
          </cell>
        </row>
        <row r="36794">
          <cell r="B36794" t="str">
            <v>Q23</v>
          </cell>
          <cell r="C36794" t="str">
            <v>MANTO PERMANENTE TRM 500 Tipo PAVCO o equivalente.</v>
          </cell>
          <cell r="F36794" t="str">
            <v>Ins</v>
          </cell>
          <cell r="G36794" t="str">
            <v>m2</v>
          </cell>
          <cell r="H36794">
            <v>1</v>
          </cell>
          <cell r="I36794">
            <v>11357.955</v>
          </cell>
          <cell r="J36794">
            <v>11358</v>
          </cell>
        </row>
        <row r="36795">
          <cell r="B36795" t="str">
            <v>W01</v>
          </cell>
          <cell r="C36795" t="str">
            <v xml:space="preserve">DURMIENTE  4*4  </v>
          </cell>
          <cell r="F36795" t="str">
            <v>Ins</v>
          </cell>
          <cell r="G36795" t="str">
            <v>m</v>
          </cell>
          <cell r="H36795">
            <v>0.4</v>
          </cell>
          <cell r="I36795">
            <v>4392.4090000000006</v>
          </cell>
          <cell r="J36795">
            <v>1757</v>
          </cell>
        </row>
        <row r="36796">
          <cell r="B36796" t="str">
            <v>A11</v>
          </cell>
          <cell r="C36796" t="str">
            <v>ALAMBRE NEGRO No. 17</v>
          </cell>
          <cell r="F36796" t="str">
            <v>Ins</v>
          </cell>
          <cell r="G36796" t="str">
            <v>kg</v>
          </cell>
          <cell r="H36796">
            <v>0.05</v>
          </cell>
          <cell r="I36796">
            <v>3060</v>
          </cell>
          <cell r="J36796">
            <v>153</v>
          </cell>
        </row>
        <row r="36798">
          <cell r="A36798" t="str">
            <v>OE-21.193</v>
          </cell>
          <cell r="C36798" t="str">
            <v>PISO EN ADOQUIN DE ARCILLA TIPO Santafé o equivalente h=6 cm, b=10 cm y L=20 cm, incluye sello de arena.</v>
          </cell>
          <cell r="G36798" t="str">
            <v>m</v>
          </cell>
          <cell r="J36798">
            <v>46783</v>
          </cell>
        </row>
        <row r="36799">
          <cell r="B36799" t="str">
            <v>M03</v>
          </cell>
          <cell r="C36799" t="str">
            <v>EQUIPO BASICO ( Herramienta menor )</v>
          </cell>
          <cell r="F36799" t="str">
            <v>Ins</v>
          </cell>
          <cell r="G36799" t="str">
            <v>glb</v>
          </cell>
          <cell r="H36799">
            <v>0.12172163824658182</v>
          </cell>
          <cell r="I36799">
            <v>2535.75</v>
          </cell>
          <cell r="J36799">
            <v>309</v>
          </cell>
        </row>
        <row r="36800">
          <cell r="B36800" t="str">
            <v>I03</v>
          </cell>
          <cell r="C36800" t="str">
            <v>MANO DE OBRA AA (Albañileria)</v>
          </cell>
          <cell r="F36800" t="str">
            <v>Ins</v>
          </cell>
          <cell r="G36800" t="str">
            <v>hc</v>
          </cell>
          <cell r="H36800">
            <v>1</v>
          </cell>
          <cell r="I36800">
            <v>17165.400000000001</v>
          </cell>
          <cell r="J36800">
            <v>17165</v>
          </cell>
        </row>
        <row r="36801">
          <cell r="B36801" t="str">
            <v>M07</v>
          </cell>
          <cell r="C36801" t="str">
            <v>VIBROCOMPACTADOR Manual Saltarín</v>
          </cell>
          <cell r="F36801" t="str">
            <v>Ins</v>
          </cell>
          <cell r="G36801" t="str">
            <v>dd</v>
          </cell>
          <cell r="H36801">
            <v>0.06</v>
          </cell>
          <cell r="I36801">
            <v>45202.5</v>
          </cell>
          <cell r="J36801">
            <v>2712</v>
          </cell>
        </row>
        <row r="36802">
          <cell r="B36802" t="str">
            <v>B06</v>
          </cell>
          <cell r="C36802" t="str">
            <v>ARENA LAVADA DE RIO</v>
          </cell>
          <cell r="F36802" t="str">
            <v>Ins</v>
          </cell>
          <cell r="G36802" t="str">
            <v>m3</v>
          </cell>
          <cell r="H36802">
            <v>1.7999999999999999E-2</v>
          </cell>
          <cell r="I36802">
            <v>106312.5</v>
          </cell>
          <cell r="J36802">
            <v>1914</v>
          </cell>
        </row>
        <row r="36803">
          <cell r="B36803" t="str">
            <v>T20</v>
          </cell>
          <cell r="C36803" t="str">
            <v>ADOQUIN DE ARCILLA TIPO Santafé o equivalente h=6 cm, b=10 cm y L=20 cm, (Español S3)</v>
          </cell>
          <cell r="F36803" t="str">
            <v>Ins</v>
          </cell>
          <cell r="G36803" t="str">
            <v>und</v>
          </cell>
          <cell r="H36803">
            <v>30</v>
          </cell>
          <cell r="I36803">
            <v>808.5</v>
          </cell>
          <cell r="J36803">
            <v>24255</v>
          </cell>
        </row>
        <row r="36804">
          <cell r="B36804" t="str">
            <v>B01</v>
          </cell>
          <cell r="C36804" t="str">
            <v xml:space="preserve">ARENA DE PEÑA </v>
          </cell>
          <cell r="F36804" t="str">
            <v>Ins</v>
          </cell>
          <cell r="G36804" t="str">
            <v>m3</v>
          </cell>
          <cell r="H36804">
            <v>6.0000000000000001E-3</v>
          </cell>
          <cell r="I36804">
            <v>71346.45</v>
          </cell>
          <cell r="J36804">
            <v>428</v>
          </cell>
        </row>
        <row r="36806">
          <cell r="A36806" t="str">
            <v>OE-21.194</v>
          </cell>
          <cell r="C36806" t="str">
            <v>RAMPA TIPO B5 EN LOSETA PREFABRICADA DE 40 x 40cm, INCLUYE ELEMENTOS PREFABRICADOS (SARDINELES Y LOSETA), INCLUYE MORTERO PARA LA ADHERENCIA DE LAS LOSETAS, NO INCLUYE RELLENOS.</v>
          </cell>
          <cell r="G36806" t="str">
            <v>m2</v>
          </cell>
          <cell r="J36806">
            <v>166098</v>
          </cell>
        </row>
        <row r="36807">
          <cell r="B36807" t="str">
            <v>M03</v>
          </cell>
          <cell r="C36807" t="str">
            <v>EQUIPO BASICO ( Herramienta menor )</v>
          </cell>
          <cell r="F36807" t="str">
            <v>Ins</v>
          </cell>
          <cell r="G36807" t="str">
            <v>glb</v>
          </cell>
          <cell r="H36807">
            <v>0.66438457156577002</v>
          </cell>
          <cell r="I36807">
            <v>2535.75</v>
          </cell>
          <cell r="J36807">
            <v>1685</v>
          </cell>
        </row>
        <row r="36808">
          <cell r="B36808" t="str">
            <v>I03</v>
          </cell>
          <cell r="C36808" t="str">
            <v>MANO DE OBRA AA (Albañileria)</v>
          </cell>
          <cell r="F36808" t="str">
            <v>Ins</v>
          </cell>
          <cell r="G36808" t="str">
            <v>hc</v>
          </cell>
          <cell r="H36808">
            <v>1.1000000000000001</v>
          </cell>
          <cell r="I36808">
            <v>17165.400000000001</v>
          </cell>
          <cell r="J36808">
            <v>18882</v>
          </cell>
        </row>
        <row r="36809">
          <cell r="B36809" t="str">
            <v>H02</v>
          </cell>
          <cell r="C36809" t="str">
            <v>CONCRETO    1:3:3    205 Kg/cm2.</v>
          </cell>
          <cell r="F36809" t="str">
            <v>Ana</v>
          </cell>
          <cell r="G36809" t="str">
            <v>m3</v>
          </cell>
          <cell r="H36809">
            <v>6.4699999999999994E-2</v>
          </cell>
          <cell r="I36809">
            <v>400885.8</v>
          </cell>
          <cell r="J36809">
            <v>25937</v>
          </cell>
        </row>
        <row r="36810">
          <cell r="B36810" t="str">
            <v>H24</v>
          </cell>
          <cell r="C36810" t="str">
            <v>MORTERO 1:7  (arena semilavada de peña)</v>
          </cell>
          <cell r="F36810" t="str">
            <v>Ins</v>
          </cell>
          <cell r="G36810" t="str">
            <v>m3</v>
          </cell>
          <cell r="H36810">
            <v>3.6050000000000006E-2</v>
          </cell>
          <cell r="I36810">
            <v>262473.75</v>
          </cell>
          <cell r="J36810">
            <v>9462</v>
          </cell>
        </row>
        <row r="36811">
          <cell r="B36811" t="str">
            <v>Z08</v>
          </cell>
          <cell r="C36811" t="str">
            <v>LOSETA DE CONCRETO PREFABRICADO LISO A-50 EN CONCRETO TIPO IDU h=6 cm, b=40 cm y L=40 cm.</v>
          </cell>
          <cell r="F36811" t="str">
            <v>Ins</v>
          </cell>
          <cell r="G36811" t="str">
            <v>und</v>
          </cell>
          <cell r="H36811">
            <v>6.8181818181818183</v>
          </cell>
          <cell r="I36811">
            <v>8121.75</v>
          </cell>
          <cell r="J36811">
            <v>55376</v>
          </cell>
        </row>
        <row r="36812">
          <cell r="B36812" t="str">
            <v>Z38</v>
          </cell>
          <cell r="C36812" t="str">
            <v>SARDINEL PREFABRICADO A-85 800 x 200 x 350</v>
          </cell>
          <cell r="F36812" t="str">
            <v>Ins</v>
          </cell>
          <cell r="G36812" t="str">
            <v>und</v>
          </cell>
          <cell r="H36812">
            <v>0.66666666666666663</v>
          </cell>
          <cell r="I36812">
            <v>47605.95</v>
          </cell>
          <cell r="J36812">
            <v>31737</v>
          </cell>
        </row>
        <row r="36813">
          <cell r="B36813" t="str">
            <v>Z39</v>
          </cell>
          <cell r="C36813" t="str">
            <v>SARDINEL PREFABRICADO A-86</v>
          </cell>
          <cell r="F36813" t="str">
            <v>Ins</v>
          </cell>
          <cell r="G36813" t="str">
            <v>ml</v>
          </cell>
          <cell r="H36813">
            <v>0.66666666666666663</v>
          </cell>
          <cell r="I36813">
            <v>31487.4</v>
          </cell>
          <cell r="J36813">
            <v>20992</v>
          </cell>
        </row>
        <row r="36814">
          <cell r="B36814" t="str">
            <v>B01</v>
          </cell>
          <cell r="C36814" t="str">
            <v xml:space="preserve">ARENA DE PEÑA </v>
          </cell>
          <cell r="F36814" t="str">
            <v>Ins</v>
          </cell>
          <cell r="G36814" t="str">
            <v>m3</v>
          </cell>
          <cell r="H36814">
            <v>2.8409090909090912E-2</v>
          </cell>
          <cell r="I36814">
            <v>71346.45</v>
          </cell>
          <cell r="J36814">
            <v>2027</v>
          </cell>
        </row>
        <row r="36816">
          <cell r="A36816" t="str">
            <v>OE-21.195</v>
          </cell>
          <cell r="C36816" t="str">
            <v>RAMPA TIPO B10 EN LOSETA PREFABRICADA DE 40 x 40cm, INCLUYE ELEMENTOS PREFABRICADOS (SARDINELES Y LOSETA), INCLUYE MORTERO PARA LA ADHERENCIA DE LAS LOSETAS, NO INCLUYE RELLENOS.</v>
          </cell>
          <cell r="G36816" t="str">
            <v>m2</v>
          </cell>
          <cell r="J36816">
            <v>196931</v>
          </cell>
        </row>
        <row r="36817">
          <cell r="B36817" t="str">
            <v>M03</v>
          </cell>
          <cell r="C36817" t="str">
            <v>EQUIPO BASICO ( Herramienta menor )</v>
          </cell>
          <cell r="F36817" t="str">
            <v>Ins</v>
          </cell>
          <cell r="G36817" t="str">
            <v>glb</v>
          </cell>
          <cell r="H36817">
            <v>0.66438457156577002</v>
          </cell>
          <cell r="I36817">
            <v>2535.75</v>
          </cell>
          <cell r="J36817">
            <v>1685</v>
          </cell>
        </row>
        <row r="36818">
          <cell r="B36818" t="str">
            <v>I03</v>
          </cell>
          <cell r="C36818" t="str">
            <v>MANO DE OBRA AA (Albañileria)</v>
          </cell>
          <cell r="F36818" t="str">
            <v>Ins</v>
          </cell>
          <cell r="G36818" t="str">
            <v>hc</v>
          </cell>
          <cell r="H36818">
            <v>1.1000000000000001</v>
          </cell>
          <cell r="I36818">
            <v>17165.400000000001</v>
          </cell>
          <cell r="J36818">
            <v>18882</v>
          </cell>
        </row>
        <row r="36819">
          <cell r="B36819" t="str">
            <v>H02</v>
          </cell>
          <cell r="C36819" t="str">
            <v>CONCRETO    1:3:3    205 Kg/cm2.</v>
          </cell>
          <cell r="F36819" t="str">
            <v>Ana</v>
          </cell>
          <cell r="G36819" t="str">
            <v>m3</v>
          </cell>
          <cell r="H36819">
            <v>8.5000000000000006E-2</v>
          </cell>
          <cell r="I36819">
            <v>400885.8</v>
          </cell>
          <cell r="J36819">
            <v>34075</v>
          </cell>
        </row>
        <row r="36820">
          <cell r="B36820" t="str">
            <v>H24</v>
          </cell>
          <cell r="C36820" t="str">
            <v>MORTERO 1:7  (arena semilavada de peña)</v>
          </cell>
          <cell r="F36820" t="str">
            <v>Ins</v>
          </cell>
          <cell r="G36820" t="str">
            <v>m3</v>
          </cell>
          <cell r="H36820">
            <v>3.6050000000000006E-2</v>
          </cell>
          <cell r="I36820">
            <v>262473.75</v>
          </cell>
          <cell r="J36820">
            <v>9462</v>
          </cell>
        </row>
        <row r="36821">
          <cell r="B36821" t="str">
            <v>Z08</v>
          </cell>
          <cell r="C36821" t="str">
            <v>LOSETA DE CONCRETO PREFABRICADO LISO A-50 EN CONCRETO TIPO IDU h=6 cm, b=40 cm y L=40 cm.</v>
          </cell>
          <cell r="F36821" t="str">
            <v>Ins</v>
          </cell>
          <cell r="G36821" t="str">
            <v>und</v>
          </cell>
          <cell r="H36821">
            <v>6.25</v>
          </cell>
          <cell r="I36821">
            <v>8121.75</v>
          </cell>
          <cell r="J36821">
            <v>50761</v>
          </cell>
        </row>
        <row r="36822">
          <cell r="B36822" t="str">
            <v>Z38</v>
          </cell>
          <cell r="C36822" t="str">
            <v>SARDINEL PREFABRICADO A-85 800 x 200 x 350</v>
          </cell>
          <cell r="F36822" t="str">
            <v>Ins</v>
          </cell>
          <cell r="G36822" t="str">
            <v>und</v>
          </cell>
          <cell r="H36822">
            <v>1</v>
          </cell>
          <cell r="I36822">
            <v>47605.95</v>
          </cell>
          <cell r="J36822">
            <v>47606</v>
          </cell>
        </row>
        <row r="36823">
          <cell r="B36823" t="str">
            <v>Z39</v>
          </cell>
          <cell r="C36823" t="str">
            <v>SARDINEL PREFABRICADO A-86</v>
          </cell>
          <cell r="F36823" t="str">
            <v>Ins</v>
          </cell>
          <cell r="G36823" t="str">
            <v>ml</v>
          </cell>
          <cell r="H36823">
            <v>1</v>
          </cell>
          <cell r="I36823">
            <v>31487.4</v>
          </cell>
          <cell r="J36823">
            <v>31487</v>
          </cell>
        </row>
        <row r="36824">
          <cell r="B36824" t="str">
            <v>B01</v>
          </cell>
          <cell r="C36824" t="str">
            <v xml:space="preserve">ARENA DE PEÑA </v>
          </cell>
          <cell r="F36824" t="str">
            <v>Ins</v>
          </cell>
          <cell r="G36824" t="str">
            <v>m3</v>
          </cell>
          <cell r="H36824">
            <v>4.1666666666666671E-2</v>
          </cell>
          <cell r="I36824">
            <v>71346.45</v>
          </cell>
          <cell r="J36824">
            <v>2973</v>
          </cell>
        </row>
        <row r="36826">
          <cell r="A36826" t="str">
            <v>OE-21.196</v>
          </cell>
          <cell r="C36826" t="str">
            <v>SUMINISTRO E INSTALACIÓN DE CERRAMIENTO EN VIDRIO TEMPLADO DE 10mm CON BORDES PULIDOS Y BRILLADOS, CON ESCUDO DE LAS FUERZAS MILITARES SAND BLASTEADO POR CHORRO DE ARENA, POSTES DE ACERO INOXIDABLE DE 1 1/2" Y PASAMANOS O BOLILLO SUPERIOR EN 2", VIDRIOS SOPORTADOS EN TOCETOS DE ACUERDO A INDICACIONES DE DISEÑO. (Incluye el suministro de todos los elementos necesarios para su correcto montaje).</v>
          </cell>
          <cell r="G36826" t="str">
            <v>m</v>
          </cell>
          <cell r="J36826">
            <v>901412</v>
          </cell>
        </row>
        <row r="36827">
          <cell r="B36827" t="str">
            <v>E283</v>
          </cell>
          <cell r="C36827" t="str">
            <v>CERRAMIENTO EN VIDRIO TEMPLADO DE 10mm CON BORDES PULIDOS Y BRILLADOS, CON ESCUDO DE LAS FUERZAS MILITARES SAND BLASTEADO POR CHORRO DE ARENA, POSTES DE ACERO INOXIDABLE DE 1 1/2" Y PASAMANOS O BOLILLO SUPERIOR EN 2", VIDRIOS SOPORTADOS EN TOCETOS DE ACUERDO A INDICACIONES Y JUEGO DE 2 PUERTAS CON SISTEMA DE AUTO CIERRE SEGUN NORMA TECNICA . (Incluye el suministro de todos los elementos necesarios para su correcto montaje).</v>
          </cell>
          <cell r="F36827" t="str">
            <v>Ins</v>
          </cell>
          <cell r="G36827" t="str">
            <v>m</v>
          </cell>
          <cell r="H36827">
            <v>1</v>
          </cell>
          <cell r="I36827">
            <v>901412.4</v>
          </cell>
          <cell r="J36827">
            <v>901412</v>
          </cell>
        </row>
        <row r="36829">
          <cell r="A36829" t="str">
            <v>OE-21.197</v>
          </cell>
          <cell r="C36829" t="str">
            <v>SUMINISTRO E INSTALACIÓN DE  PUERTA EN VIDRIO TEMPLADO DE 10mm DE h=1.20 m Y ANCHO=1.00m  CON BORDES PULIDOS Y BRILLADOS, CON ESCUDO DE LAS FUERZAS MILITARES SAND BLASTEADO POR CHORRO DE ARENA CON SISTEMA DE AUTO CIERRE MAGNA LATCH SEGUN NORMA TECNICA . (Incluye el suministro de todos los elementos necesarios para su correcto montaje).</v>
          </cell>
          <cell r="G36829" t="str">
            <v>und</v>
          </cell>
          <cell r="J36829">
            <v>1538997</v>
          </cell>
        </row>
        <row r="36830">
          <cell r="B36830" t="str">
            <v>E284</v>
          </cell>
          <cell r="C36830" t="str">
            <v>PUERTA EN VIDRIO TEMPLADO DE 10mm DE h=1.20 m Y ANCHO=1.00m  CON BORDES PULIDOS Y BRILLADOS, CON ESCUDO DE LAS FUERZAS MILITARES SAND BLASTEADO POR CHORRO DE ARENA CON SISTEMA DE AUTO CIERRE MAGNA LATCH SEGUN NORMA TECNICA . (Incluye el suministro de todos los elementos necesarios para su correcto montaje).</v>
          </cell>
          <cell r="F36830" t="str">
            <v>Ins</v>
          </cell>
          <cell r="G36830" t="str">
            <v>und</v>
          </cell>
          <cell r="H36830">
            <v>1</v>
          </cell>
          <cell r="I36830">
            <v>1538996.55</v>
          </cell>
          <cell r="J36830">
            <v>1538997</v>
          </cell>
        </row>
        <row r="36832">
          <cell r="A36832" t="str">
            <v>OE-21.198</v>
          </cell>
          <cell r="C36832" t="str">
            <v>CERCA EXTERIOR EN MADERA ROLLIZA TIPO EUCALIPTUS Ø 15CM INMUNIZADA AL VACÍO CON SALES CCA, 7 LINEAS DE ALAMBRE CON POSTES CADA 3m (incluye elementos de fijación e impermeabilizado en la zona del hincado</v>
          </cell>
          <cell r="G36832" t="str">
            <v>m</v>
          </cell>
          <cell r="J36832">
            <v>34383</v>
          </cell>
        </row>
        <row r="36833">
          <cell r="B36833" t="str">
            <v>M03</v>
          </cell>
          <cell r="C36833" t="str">
            <v>EQUIPO BASICO ( Herramienta menor )</v>
          </cell>
          <cell r="F36833" t="str">
            <v>Ins</v>
          </cell>
          <cell r="G36833" t="str">
            <v>glb</v>
          </cell>
          <cell r="H36833">
            <v>0.66438457156577002</v>
          </cell>
          <cell r="I36833">
            <v>2535.75</v>
          </cell>
          <cell r="J36833">
            <v>1685</v>
          </cell>
        </row>
        <row r="36834">
          <cell r="B36834" t="str">
            <v>I03</v>
          </cell>
          <cell r="C36834" t="str">
            <v>MANO DE OBRA AA (Albañileria)</v>
          </cell>
          <cell r="F36834" t="str">
            <v>Ins</v>
          </cell>
          <cell r="G36834" t="str">
            <v>hc</v>
          </cell>
          <cell r="H36834">
            <v>0.8</v>
          </cell>
          <cell r="I36834">
            <v>17165.400000000001</v>
          </cell>
          <cell r="J36834">
            <v>13732</v>
          </cell>
        </row>
        <row r="36835">
          <cell r="B36835" t="str">
            <v>W163</v>
          </cell>
          <cell r="C36835" t="str">
            <v>POSTE EUCALIPTO INMUNIZADO ø 14 – 16cm longitud de 1.5m Sales hidrosolubles CCA K-33 Tipo C. Sistema de Inmunización: Vacío y Presión</v>
          </cell>
          <cell r="F36835" t="str">
            <v>Ins</v>
          </cell>
          <cell r="G36835" t="str">
            <v>und</v>
          </cell>
          <cell r="H36835">
            <v>0.38483333333333297</v>
          </cell>
          <cell r="I36835">
            <v>38855.864640600004</v>
          </cell>
          <cell r="J36835">
            <v>14953</v>
          </cell>
        </row>
        <row r="36836">
          <cell r="B36836" t="str">
            <v>N26</v>
          </cell>
          <cell r="C36836" t="str">
            <v>EMULSIÓN ASFÁLTICA IMPERMEABILIZANTE EN FRIO tipo Sika o equivalente.</v>
          </cell>
          <cell r="F36836" t="str">
            <v>Ins</v>
          </cell>
          <cell r="G36836" t="str">
            <v>gal</v>
          </cell>
          <cell r="H36836">
            <v>3.6050000000000006E-2</v>
          </cell>
          <cell r="I36836">
            <v>17745</v>
          </cell>
          <cell r="J36836">
            <v>640</v>
          </cell>
        </row>
        <row r="36837">
          <cell r="B36837" t="str">
            <v>A24</v>
          </cell>
          <cell r="C36837" t="str">
            <v>ALAMBRE DE PUAS DE HIERRO GALVANIZADO Cal 12 - NTC 195 (2 hilos retorcidos de hierro galvanizado con puas de 4 puntas de alambre galvanizado, puas cada 0.15m)</v>
          </cell>
          <cell r="F36837" t="str">
            <v>Ins</v>
          </cell>
          <cell r="G36837" t="str">
            <v>m</v>
          </cell>
          <cell r="H36837">
            <v>8.0299999999999994</v>
          </cell>
          <cell r="I36837">
            <v>380.36404349999998</v>
          </cell>
          <cell r="J36837">
            <v>3054</v>
          </cell>
        </row>
        <row r="36838">
          <cell r="B36838" t="str">
            <v>O164</v>
          </cell>
          <cell r="C36838" t="str">
            <v>GRAPA GALVANIZADA 1"</v>
          </cell>
          <cell r="F36838" t="str">
            <v>Ins</v>
          </cell>
          <cell r="G36838" t="str">
            <v>und</v>
          </cell>
          <cell r="H36838">
            <v>2.4499999999999966</v>
          </cell>
          <cell r="I36838">
            <v>130.36450392</v>
          </cell>
          <cell r="J36838">
            <v>319</v>
          </cell>
        </row>
        <row r="36840">
          <cell r="A36840" t="str">
            <v>OE-21.199</v>
          </cell>
          <cell r="C36840" t="str">
            <v>CERCA EXTERIOR EN MADERA ROLLIZA TIPO PINO Ø 14CM INMUNIZADA AL VACÍO CON SALES CCA, 7 LINEAS DE ALAMBRE CON POSTES CADA 3m (incluye elementos de fijación e impermeabilizado en la zona del hincado</v>
          </cell>
          <cell r="G36840" t="str">
            <v>m</v>
          </cell>
          <cell r="J36840">
            <v>39637</v>
          </cell>
        </row>
        <row r="36841">
          <cell r="B36841" t="str">
            <v>M03</v>
          </cell>
          <cell r="C36841" t="str">
            <v>EQUIPO BASICO ( Herramienta menor )</v>
          </cell>
          <cell r="F36841" t="str">
            <v>Ins</v>
          </cell>
          <cell r="G36841" t="str">
            <v>glb</v>
          </cell>
          <cell r="H36841">
            <v>0.66438457156577002</v>
          </cell>
          <cell r="I36841">
            <v>2535.75</v>
          </cell>
          <cell r="J36841">
            <v>1685</v>
          </cell>
        </row>
        <row r="36842">
          <cell r="B36842" t="str">
            <v>I03</v>
          </cell>
          <cell r="C36842" t="str">
            <v>MANO DE OBRA AA (Albañileria)</v>
          </cell>
          <cell r="F36842" t="str">
            <v>Ins</v>
          </cell>
          <cell r="G36842" t="str">
            <v>hc</v>
          </cell>
          <cell r="H36842">
            <v>0.8</v>
          </cell>
          <cell r="I36842">
            <v>17165.400000000001</v>
          </cell>
          <cell r="J36842">
            <v>13732</v>
          </cell>
        </row>
        <row r="36843">
          <cell r="B36843" t="str">
            <v>W164</v>
          </cell>
          <cell r="C36843" t="str">
            <v>ROLLIZO PINO INMUNIZADO Ø14 CM. longitud de 1.5m Sales hidrosolubles CCA K-33 Tipo C. Sistema de Inmunización: Vacío y Presión</v>
          </cell>
          <cell r="F36843" t="str">
            <v>Ins</v>
          </cell>
          <cell r="G36843" t="str">
            <v>und</v>
          </cell>
          <cell r="H36843">
            <v>0.38483333333333297</v>
          </cell>
          <cell r="I36843">
            <v>52507.925190000009</v>
          </cell>
          <cell r="J36843">
            <v>20207</v>
          </cell>
        </row>
        <row r="36844">
          <cell r="B36844" t="str">
            <v>N26</v>
          </cell>
          <cell r="C36844" t="str">
            <v>EMULSIÓN ASFÁLTICA IMPERMEABILIZANTE EN FRIO tipo Sika o equivalente.</v>
          </cell>
          <cell r="F36844" t="str">
            <v>Ins</v>
          </cell>
          <cell r="G36844" t="str">
            <v>gal</v>
          </cell>
          <cell r="H36844">
            <v>3.6050000000000006E-2</v>
          </cell>
          <cell r="I36844">
            <v>17745</v>
          </cell>
          <cell r="J36844">
            <v>640</v>
          </cell>
        </row>
        <row r="36845">
          <cell r="B36845" t="str">
            <v>A24</v>
          </cell>
          <cell r="C36845" t="str">
            <v>ALAMBRE DE PUAS DE HIERRO GALVANIZADO Cal 12 - NTC 195 (2 hilos retorcidos de hierro galvanizado con puas de 4 puntas de alambre galvanizado, puas cada 0.15m)</v>
          </cell>
          <cell r="F36845" t="str">
            <v>Ins</v>
          </cell>
          <cell r="G36845" t="str">
            <v>m</v>
          </cell>
          <cell r="H36845">
            <v>8.0299999999999994</v>
          </cell>
          <cell r="I36845">
            <v>380.36404349999998</v>
          </cell>
          <cell r="J36845">
            <v>3054</v>
          </cell>
        </row>
        <row r="36846">
          <cell r="B36846" t="str">
            <v>O164</v>
          </cell>
          <cell r="C36846" t="str">
            <v>GRAPA GALVANIZADA 1"</v>
          </cell>
          <cell r="F36846" t="str">
            <v>Ins</v>
          </cell>
          <cell r="G36846" t="str">
            <v>und</v>
          </cell>
          <cell r="H36846">
            <v>2.4499999999999966</v>
          </cell>
          <cell r="I36846">
            <v>130.36450392</v>
          </cell>
          <cell r="J36846">
            <v>319</v>
          </cell>
        </row>
        <row r="36848">
          <cell r="A36848" t="str">
            <v>OE-21.200</v>
          </cell>
          <cell r="C36848" t="str">
            <v>CABALLOS DE FRISA EN MADERA ROLLIZA INMUNIZADA. Incluye madera rolliza, alambre de púas, fijaciones con tornillos y grapas. Según detalle.</v>
          </cell>
          <cell r="G36848" t="str">
            <v>m</v>
          </cell>
          <cell r="J36848">
            <v>111364</v>
          </cell>
        </row>
        <row r="36849">
          <cell r="B36849" t="str">
            <v>M03</v>
          </cell>
          <cell r="C36849" t="str">
            <v>EQUIPO BASICO ( Herramienta menor )</v>
          </cell>
          <cell r="F36849" t="str">
            <v>Ins</v>
          </cell>
          <cell r="G36849" t="str">
            <v>glb</v>
          </cell>
          <cell r="H36849">
            <v>0.4</v>
          </cell>
          <cell r="I36849">
            <v>2535.75</v>
          </cell>
          <cell r="J36849">
            <v>1014</v>
          </cell>
        </row>
        <row r="36850">
          <cell r="B36850" t="str">
            <v>I03</v>
          </cell>
          <cell r="C36850" t="str">
            <v>MANO DE OBRA AA (Albañileria)</v>
          </cell>
          <cell r="F36850" t="str">
            <v>Ins</v>
          </cell>
          <cell r="G36850" t="str">
            <v>hc</v>
          </cell>
          <cell r="H36850">
            <v>1.2</v>
          </cell>
          <cell r="I36850">
            <v>17165.400000000001</v>
          </cell>
          <cell r="J36850">
            <v>20598</v>
          </cell>
        </row>
        <row r="36851">
          <cell r="B36851" t="str">
            <v>W165</v>
          </cell>
          <cell r="C36851" t="str">
            <v>MADERA ROLLIZA INMUNIZADA D=0,15m.</v>
          </cell>
          <cell r="F36851" t="str">
            <v>Ins</v>
          </cell>
          <cell r="G36851" t="str">
            <v>m</v>
          </cell>
          <cell r="H36851">
            <v>1.7429999999999999</v>
          </cell>
          <cell r="I36851">
            <v>35005.283459999999</v>
          </cell>
          <cell r="J36851">
            <v>61014</v>
          </cell>
        </row>
        <row r="36852">
          <cell r="B36852" t="str">
            <v>O164</v>
          </cell>
          <cell r="C36852" t="str">
            <v>GRAPA GALVANIZADA 1"</v>
          </cell>
          <cell r="F36852" t="str">
            <v>Ins</v>
          </cell>
          <cell r="G36852" t="str">
            <v>und</v>
          </cell>
          <cell r="H36852">
            <v>1.33</v>
          </cell>
          <cell r="I36852">
            <v>130.36450392</v>
          </cell>
          <cell r="J36852">
            <v>173</v>
          </cell>
        </row>
        <row r="36853">
          <cell r="B36853" t="str">
            <v>FF11</v>
          </cell>
          <cell r="C36853" t="str">
            <v>ALAMBRE DE PUAS  trefilado galvanizado y trenzado. Rollo x 350m</v>
          </cell>
          <cell r="F36853" t="str">
            <v>Ins</v>
          </cell>
          <cell r="G36853" t="str">
            <v>und</v>
          </cell>
          <cell r="H36853">
            <v>0.02</v>
          </cell>
          <cell r="I36853">
            <v>165795</v>
          </cell>
          <cell r="J36853">
            <v>3316</v>
          </cell>
        </row>
        <row r="36854">
          <cell r="B36854" t="str">
            <v>BB581</v>
          </cell>
          <cell r="C36854" t="str">
            <v>TORNILLO DE ACERO GALVANIZADO 5/8" X 10". Incluye 2 Tuercas, 2 Arandelas.</v>
          </cell>
          <cell r="F36854" t="str">
            <v>Ins</v>
          </cell>
          <cell r="G36854" t="str">
            <v>und</v>
          </cell>
          <cell r="H36854">
            <v>1.2</v>
          </cell>
          <cell r="I36854">
            <v>6825.0811749768645</v>
          </cell>
          <cell r="J36854">
            <v>8190</v>
          </cell>
        </row>
        <row r="36855">
          <cell r="B36855" t="str">
            <v>H04</v>
          </cell>
          <cell r="C36855" t="str">
            <v>CONCRETO 3.000 psi</v>
          </cell>
          <cell r="F36855" t="str">
            <v>Ins</v>
          </cell>
          <cell r="G36855" t="str">
            <v>m3</v>
          </cell>
          <cell r="H36855">
            <v>3.8533333333333343E-2</v>
          </cell>
          <cell r="I36855">
            <v>442697.85</v>
          </cell>
          <cell r="J36855">
            <v>17059</v>
          </cell>
        </row>
        <row r="36857">
          <cell r="A36857" t="str">
            <v>OE-21.201</v>
          </cell>
          <cell r="C36857" t="str">
            <v>MÓDULO PARA MURO DE CONEXIÓN 1,00x1,00x1,10 m. Incluye Malla galvanizada Calibre 12, espacios de 10x10,  Relleno en material de sitio, estabilizado con  cal al 5%, Geotextil NT1600, base en concreto de limpieza e=0,10 m. Según Ficha Técnica.</v>
          </cell>
          <cell r="G36857" t="str">
            <v>und</v>
          </cell>
          <cell r="J36857">
            <v>337498</v>
          </cell>
        </row>
        <row r="36858">
          <cell r="B36858" t="str">
            <v>M03</v>
          </cell>
          <cell r="C36858" t="str">
            <v>EQUIPO BASICO ( Herramienta menor )</v>
          </cell>
          <cell r="F36858" t="str">
            <v>Ins</v>
          </cell>
          <cell r="G36858" t="str">
            <v>glb</v>
          </cell>
          <cell r="H36858">
            <v>6</v>
          </cell>
          <cell r="I36858">
            <v>2535.75</v>
          </cell>
          <cell r="J36858">
            <v>15215</v>
          </cell>
        </row>
        <row r="36859">
          <cell r="B36859" t="str">
            <v>I03</v>
          </cell>
          <cell r="C36859" t="str">
            <v>MANO DE OBRA AA (Albañileria)</v>
          </cell>
          <cell r="F36859" t="str">
            <v>Ins</v>
          </cell>
          <cell r="G36859" t="str">
            <v>hc</v>
          </cell>
          <cell r="H36859">
            <v>3</v>
          </cell>
          <cell r="I36859">
            <v>17165.400000000001</v>
          </cell>
          <cell r="J36859">
            <v>51496</v>
          </cell>
        </row>
        <row r="36860">
          <cell r="B36860" t="str">
            <v>A17</v>
          </cell>
          <cell r="C36860" t="str">
            <v xml:space="preserve">MALLA GALVANIZADA 14-2" </v>
          </cell>
          <cell r="F36860" t="str">
            <v>Ins</v>
          </cell>
          <cell r="G36860" t="str">
            <v>m2</v>
          </cell>
          <cell r="H36860">
            <v>4.84</v>
          </cell>
          <cell r="I36860">
            <v>17430</v>
          </cell>
          <cell r="J36860">
            <v>84361</v>
          </cell>
        </row>
        <row r="36861">
          <cell r="B36861" t="str">
            <v>Q01</v>
          </cell>
          <cell r="C36861" t="str">
            <v>GEOTEXTIL NO TEJIDO  1600 Pavco o equivalente</v>
          </cell>
          <cell r="F36861" t="str">
            <v>Ins</v>
          </cell>
          <cell r="G36861" t="str">
            <v>m2</v>
          </cell>
          <cell r="H36861">
            <v>3.3</v>
          </cell>
          <cell r="I36861">
            <v>3853.4580000000001</v>
          </cell>
          <cell r="J36861">
            <v>12716</v>
          </cell>
        </row>
        <row r="36862">
          <cell r="B36862" t="str">
            <v>A01</v>
          </cell>
          <cell r="C36862" t="str">
            <v>ACERO 60.000 PSI</v>
          </cell>
          <cell r="F36862" t="str">
            <v>Ins</v>
          </cell>
          <cell r="G36862" t="str">
            <v>kg</v>
          </cell>
          <cell r="H36862">
            <v>14.06</v>
          </cell>
          <cell r="I36862">
            <v>2502</v>
          </cell>
          <cell r="J36862">
            <v>35178</v>
          </cell>
        </row>
        <row r="36863">
          <cell r="B36863" t="str">
            <v>O19</v>
          </cell>
          <cell r="C36863" t="str">
            <v>SOLDADURA ELECTRICA Tipo WESTARCO SUPER E- 6013  DE 1/8 o equivalente.</v>
          </cell>
          <cell r="F36863" t="str">
            <v>Ins</v>
          </cell>
          <cell r="G36863" t="str">
            <v>kg</v>
          </cell>
          <cell r="H36863">
            <v>0.32</v>
          </cell>
          <cell r="I36863">
            <v>8925</v>
          </cell>
          <cell r="J36863">
            <v>2856</v>
          </cell>
        </row>
        <row r="36864">
          <cell r="B36864" t="str">
            <v>A11</v>
          </cell>
          <cell r="C36864" t="str">
            <v>ALAMBRE NEGRO No. 17</v>
          </cell>
          <cell r="F36864" t="str">
            <v>Ins</v>
          </cell>
          <cell r="G36864" t="str">
            <v>kg</v>
          </cell>
          <cell r="H36864">
            <v>0.32</v>
          </cell>
          <cell r="I36864">
            <v>3060</v>
          </cell>
          <cell r="J36864">
            <v>979</v>
          </cell>
        </row>
        <row r="36865">
          <cell r="B36865" t="str">
            <v>AA16</v>
          </cell>
          <cell r="C36865" t="str">
            <v>RELLENO CON  MATERIAL DE LA EXCAVACION (Compactado con pizón en capas de 15 cm.)</v>
          </cell>
          <cell r="F36865" t="str">
            <v>Ana</v>
          </cell>
          <cell r="G36865" t="str">
            <v>m3</v>
          </cell>
          <cell r="H36865">
            <v>1.17</v>
          </cell>
          <cell r="I36865">
            <v>12527.55</v>
          </cell>
          <cell r="J36865">
            <v>14657</v>
          </cell>
        </row>
        <row r="36866">
          <cell r="B36866" t="str">
            <v>AA133</v>
          </cell>
          <cell r="C36866" t="str">
            <v>BASE CONCRETO DE LIMPIEZA 2.000 PSI</v>
          </cell>
          <cell r="F36866" t="str">
            <v>Ins</v>
          </cell>
          <cell r="G36866" t="str">
            <v>m3</v>
          </cell>
          <cell r="H36866">
            <v>0.1</v>
          </cell>
          <cell r="I36866">
            <v>493538.85</v>
          </cell>
          <cell r="J36866">
            <v>49354</v>
          </cell>
        </row>
        <row r="36867">
          <cell r="B36867" t="str">
            <v>B13</v>
          </cell>
          <cell r="C36867" t="str">
            <v>CAL HIDRATADA (Óxido de Calcio)</v>
          </cell>
          <cell r="F36867" t="str">
            <v>Ins</v>
          </cell>
          <cell r="G36867" t="str">
            <v>kg</v>
          </cell>
          <cell r="H36867">
            <v>68</v>
          </cell>
          <cell r="I36867">
            <v>1039.5</v>
          </cell>
          <cell r="J36867">
            <v>70686</v>
          </cell>
        </row>
        <row r="36869">
          <cell r="A36869" t="str">
            <v>OE-21.202</v>
          </cell>
          <cell r="C36869" t="str">
            <v>MÓDULO PARA MURO DE CONEXIÓN POSICION SAETERA DE 1,10 m de altura. Incluye Malla galvanizada Calibre 12, espacios de 10x10,  Relleno en material de sitio, estabilizado con  cal al 5%, Geotextil NT1600, base en concreto de limpieza e=0,10 m. SEGÚN DISEÑO.</v>
          </cell>
          <cell r="G36869" t="str">
            <v>und</v>
          </cell>
          <cell r="J36869">
            <v>315875</v>
          </cell>
        </row>
        <row r="36870">
          <cell r="B36870" t="str">
            <v>M03</v>
          </cell>
          <cell r="C36870" t="str">
            <v>EQUIPO BASICO ( Herramienta menor )</v>
          </cell>
          <cell r="F36870" t="str">
            <v>Ins</v>
          </cell>
          <cell r="G36870" t="str">
            <v>glb</v>
          </cell>
          <cell r="H36870">
            <v>6</v>
          </cell>
          <cell r="I36870">
            <v>2535.75</v>
          </cell>
          <cell r="J36870">
            <v>15215</v>
          </cell>
        </row>
        <row r="36871">
          <cell r="B36871" t="str">
            <v>I03</v>
          </cell>
          <cell r="C36871" t="str">
            <v>MANO DE OBRA AA (Albañileria)</v>
          </cell>
          <cell r="F36871" t="str">
            <v>Ins</v>
          </cell>
          <cell r="G36871" t="str">
            <v>hc</v>
          </cell>
          <cell r="H36871">
            <v>3</v>
          </cell>
          <cell r="I36871">
            <v>17165.400000000001</v>
          </cell>
          <cell r="J36871">
            <v>51496</v>
          </cell>
        </row>
        <row r="36872">
          <cell r="B36872" t="str">
            <v>A17</v>
          </cell>
          <cell r="C36872" t="str">
            <v xml:space="preserve">MALLA GALVANIZADA 14-2" </v>
          </cell>
          <cell r="F36872" t="str">
            <v>Ins</v>
          </cell>
          <cell r="G36872" t="str">
            <v>m2</v>
          </cell>
          <cell r="H36872">
            <v>3.82</v>
          </cell>
          <cell r="I36872">
            <v>17430</v>
          </cell>
          <cell r="J36872">
            <v>66583</v>
          </cell>
        </row>
        <row r="36873">
          <cell r="B36873" t="str">
            <v>Q01</v>
          </cell>
          <cell r="C36873" t="str">
            <v>GEOTEXTIL NO TEJIDO  1600 Pavco o equivalente</v>
          </cell>
          <cell r="F36873" t="str">
            <v>Ins</v>
          </cell>
          <cell r="G36873" t="str">
            <v>m2</v>
          </cell>
          <cell r="H36873">
            <v>3.1</v>
          </cell>
          <cell r="I36873">
            <v>3853.4580000000001</v>
          </cell>
          <cell r="J36873">
            <v>11946</v>
          </cell>
        </row>
        <row r="36874">
          <cell r="B36874" t="str">
            <v>A01</v>
          </cell>
          <cell r="C36874" t="str">
            <v>ACERO 60.000 PSI</v>
          </cell>
          <cell r="F36874" t="str">
            <v>Ins</v>
          </cell>
          <cell r="G36874" t="str">
            <v>kg</v>
          </cell>
          <cell r="H36874">
            <v>14.06</v>
          </cell>
          <cell r="I36874">
            <v>2502</v>
          </cell>
          <cell r="J36874">
            <v>35178</v>
          </cell>
        </row>
        <row r="36875">
          <cell r="B36875" t="str">
            <v>O19</v>
          </cell>
          <cell r="C36875" t="str">
            <v>SOLDADURA ELECTRICA Tipo WESTARCO SUPER E- 6013  DE 1/8 o equivalente.</v>
          </cell>
          <cell r="F36875" t="str">
            <v>Ins</v>
          </cell>
          <cell r="G36875" t="str">
            <v>kg</v>
          </cell>
          <cell r="H36875">
            <v>0.32</v>
          </cell>
          <cell r="I36875">
            <v>8925</v>
          </cell>
          <cell r="J36875">
            <v>2856</v>
          </cell>
        </row>
        <row r="36876">
          <cell r="B36876" t="str">
            <v>A11</v>
          </cell>
          <cell r="C36876" t="str">
            <v>ALAMBRE NEGRO No. 17</v>
          </cell>
          <cell r="F36876" t="str">
            <v>Ins</v>
          </cell>
          <cell r="G36876" t="str">
            <v>kg</v>
          </cell>
          <cell r="H36876">
            <v>0.32</v>
          </cell>
          <cell r="I36876">
            <v>3060</v>
          </cell>
          <cell r="J36876">
            <v>979</v>
          </cell>
        </row>
        <row r="36877">
          <cell r="B36877" t="str">
            <v>AA16</v>
          </cell>
          <cell r="C36877" t="str">
            <v>RELLENO CON  MATERIAL DE LA EXCAVACION (Compactado con pizón en capas de 15 cm.)</v>
          </cell>
          <cell r="F36877" t="str">
            <v>Ana</v>
          </cell>
          <cell r="G36877" t="str">
            <v>m3</v>
          </cell>
          <cell r="H36877">
            <v>0.92449999999999999</v>
          </cell>
          <cell r="I36877">
            <v>12527.55</v>
          </cell>
          <cell r="J36877">
            <v>11582</v>
          </cell>
        </row>
        <row r="36878">
          <cell r="B36878" t="str">
            <v>AA133</v>
          </cell>
          <cell r="C36878" t="str">
            <v>BASE CONCRETO DE LIMPIEZA 2.000 PSI</v>
          </cell>
          <cell r="F36878" t="str">
            <v>Ins</v>
          </cell>
          <cell r="G36878" t="str">
            <v>m3</v>
          </cell>
          <cell r="H36878">
            <v>0.1</v>
          </cell>
          <cell r="I36878">
            <v>493538.85</v>
          </cell>
          <cell r="J36878">
            <v>49354</v>
          </cell>
        </row>
        <row r="36879">
          <cell r="B36879" t="str">
            <v>B13</v>
          </cell>
          <cell r="C36879" t="str">
            <v>CAL HIDRATADA (Óxido de Calcio)</v>
          </cell>
          <cell r="F36879" t="str">
            <v>Ins</v>
          </cell>
          <cell r="G36879" t="str">
            <v>kg</v>
          </cell>
          <cell r="H36879">
            <v>68</v>
          </cell>
          <cell r="I36879">
            <v>1039.5</v>
          </cell>
          <cell r="J36879">
            <v>70686</v>
          </cell>
        </row>
        <row r="36881">
          <cell r="A36881" t="str">
            <v>OE-21.203</v>
          </cell>
          <cell r="C36881" t="str">
            <v>SUMINISTRO Y SIEMBRA DE ÁRBOLES ARBUSTIVO (EUGENIA) CADA 30cm PARA CERRAMIENTO PERIMETRAL PARA CANTONES EN CERCA VIVA.</v>
          </cell>
          <cell r="E36881" t="str">
            <v>und</v>
          </cell>
          <cell r="G36881" t="str">
            <v>m</v>
          </cell>
          <cell r="J36881">
            <v>125182</v>
          </cell>
        </row>
        <row r="36882">
          <cell r="B36882" t="str">
            <v>M03</v>
          </cell>
          <cell r="C36882" t="str">
            <v>EQUIPO BASICO ( Herramienta menor )</v>
          </cell>
          <cell r="F36882" t="str">
            <v>Ins</v>
          </cell>
          <cell r="G36882" t="str">
            <v>glb</v>
          </cell>
          <cell r="H36882">
            <v>0.16700000000000001</v>
          </cell>
          <cell r="I36882">
            <v>2535.75</v>
          </cell>
          <cell r="J36882">
            <v>423</v>
          </cell>
        </row>
        <row r="36883">
          <cell r="B36883" t="str">
            <v>I03</v>
          </cell>
          <cell r="C36883" t="str">
            <v>MANO DE OBRA AA (Albañileria)</v>
          </cell>
          <cell r="F36883" t="str">
            <v>Ins</v>
          </cell>
          <cell r="G36883" t="str">
            <v>hc</v>
          </cell>
          <cell r="H36883">
            <v>1</v>
          </cell>
          <cell r="I36883">
            <v>17165.400000000001</v>
          </cell>
          <cell r="J36883">
            <v>17165</v>
          </cell>
        </row>
        <row r="36884">
          <cell r="B36884" t="str">
            <v>N15</v>
          </cell>
          <cell r="C36884" t="str">
            <v xml:space="preserve">ARBUSTO EUGENIA H=1.10m. </v>
          </cell>
          <cell r="F36884" t="str">
            <v>Ins</v>
          </cell>
          <cell r="G36884" t="str">
            <v>und</v>
          </cell>
          <cell r="H36884">
            <v>3.34</v>
          </cell>
          <cell r="I36884">
            <v>32213.672458001995</v>
          </cell>
          <cell r="J36884">
            <v>107594</v>
          </cell>
        </row>
        <row r="36886">
          <cell r="A36886" t="str">
            <v>OE-21.204</v>
          </cell>
          <cell r="C36886" t="str">
            <v>SUMINISTRO E INSTALACIÓN DE REMATE DE CERRAMIENTO TIPO CANTÓN, en tubo galvanizado de 2”, Concertina diámetro 18" espiral espaciado cada 20 incluye cable galvanizado super GX de 1/8 y pernos de sujeción 3/16,  acabado en esmalte incluye anticorrosivo, incluye concreto de 3000psi para instalación del cerramiento.</v>
          </cell>
          <cell r="E36886" t="str">
            <v>m</v>
          </cell>
          <cell r="G36886" t="str">
            <v>m</v>
          </cell>
          <cell r="J36886">
            <v>81812</v>
          </cell>
        </row>
        <row r="36887">
          <cell r="B36887" t="str">
            <v>M03</v>
          </cell>
          <cell r="C36887" t="str">
            <v>EQUIPO BASICO ( Herramienta menor )</v>
          </cell>
          <cell r="F36887" t="str">
            <v>Ins</v>
          </cell>
          <cell r="G36887" t="str">
            <v>glb</v>
          </cell>
          <cell r="H36887">
            <v>0.997</v>
          </cell>
          <cell r="I36887">
            <v>2535.75</v>
          </cell>
          <cell r="J36887">
            <v>2528</v>
          </cell>
        </row>
        <row r="36888">
          <cell r="B36888" t="str">
            <v>I06</v>
          </cell>
          <cell r="C36888" t="str">
            <v>MANO DE OBRA DD (Carpintería)</v>
          </cell>
          <cell r="F36888" t="str">
            <v>Ins</v>
          </cell>
          <cell r="G36888" t="str">
            <v>hc</v>
          </cell>
          <cell r="H36888">
            <v>1</v>
          </cell>
          <cell r="I36888">
            <v>21230.098696721638</v>
          </cell>
          <cell r="J36888">
            <v>21230</v>
          </cell>
        </row>
        <row r="36889">
          <cell r="B36889" t="str">
            <v>I03</v>
          </cell>
          <cell r="C36889" t="str">
            <v>MANO DE OBRA AA (Albañileria)</v>
          </cell>
          <cell r="F36889" t="str">
            <v>Ins</v>
          </cell>
          <cell r="G36889" t="str">
            <v>hc</v>
          </cell>
          <cell r="H36889">
            <v>0.5</v>
          </cell>
          <cell r="I36889">
            <v>17165.400000000001</v>
          </cell>
          <cell r="J36889">
            <v>8583</v>
          </cell>
        </row>
        <row r="36890">
          <cell r="B36890" t="str">
            <v>M39</v>
          </cell>
          <cell r="C36890" t="str">
            <v>EQUIPO DE SOLDADURA ELECTRICA</v>
          </cell>
          <cell r="F36890" t="str">
            <v>Ins</v>
          </cell>
          <cell r="G36890" t="str">
            <v>dd</v>
          </cell>
          <cell r="H36890">
            <v>0.125</v>
          </cell>
          <cell r="I36890">
            <v>39900</v>
          </cell>
          <cell r="J36890">
            <v>4988</v>
          </cell>
        </row>
        <row r="36891">
          <cell r="B36891" t="str">
            <v>M01</v>
          </cell>
          <cell r="C36891" t="str">
            <v>ANDAMIO METALICO TUBULAR (Sección de 2 marcos de 1.50*1.50 m.con 2 crucetas de 2.30 m.)</v>
          </cell>
          <cell r="F36891" t="str">
            <v>Ins</v>
          </cell>
          <cell r="G36891" t="str">
            <v>sm</v>
          </cell>
          <cell r="H36891">
            <v>0.09</v>
          </cell>
          <cell r="I36891">
            <v>5093.55</v>
          </cell>
          <cell r="J36891">
            <v>458</v>
          </cell>
        </row>
        <row r="36892">
          <cell r="B36892" t="str">
            <v>S120A</v>
          </cell>
          <cell r="C36892" t="str">
            <v xml:space="preserve">TUBO ACERO GALVANIZADO PRESION 2" - Calibre 40 ASTM A53  - Tipo Colmena o equivalente. </v>
          </cell>
          <cell r="F36892" t="str">
            <v>Ins</v>
          </cell>
          <cell r="G36892" t="str">
            <v>m</v>
          </cell>
          <cell r="H36892">
            <v>0.47</v>
          </cell>
          <cell r="I36892">
            <v>31404.103499999997</v>
          </cell>
          <cell r="J36892">
            <v>14760</v>
          </cell>
        </row>
        <row r="36893">
          <cell r="B36893" t="str">
            <v>X04</v>
          </cell>
          <cell r="C36893" t="str">
            <v>ESMALTE SINTETICO Pintulux - Tipo Pintuco Ref. según color diseño o equivalente</v>
          </cell>
          <cell r="F36893" t="str">
            <v>Ins</v>
          </cell>
          <cell r="G36893" t="str">
            <v>gal</v>
          </cell>
          <cell r="H36893">
            <v>0.04</v>
          </cell>
          <cell r="I36893">
            <v>69194.810999999987</v>
          </cell>
          <cell r="J36893">
            <v>2768</v>
          </cell>
        </row>
        <row r="36894">
          <cell r="B36894" t="str">
            <v>X01</v>
          </cell>
          <cell r="C36894" t="str">
            <v>ANTICORROSIVO Premium - Tipo Pintuco Ref. 513 o equivalente</v>
          </cell>
          <cell r="F36894" t="str">
            <v>Ins</v>
          </cell>
          <cell r="G36894" t="str">
            <v>gal</v>
          </cell>
          <cell r="H36894">
            <v>0.04</v>
          </cell>
          <cell r="I36894">
            <v>81756.034499999994</v>
          </cell>
          <cell r="J36894">
            <v>3270</v>
          </cell>
        </row>
        <row r="36895">
          <cell r="B36895" t="str">
            <v>O19</v>
          </cell>
          <cell r="C36895" t="str">
            <v>SOLDADURA ELECTRICA Tipo WESTARCO SUPER E- 6013  DE 1/8 o equivalente.</v>
          </cell>
          <cell r="F36895" t="str">
            <v>Ins</v>
          </cell>
          <cell r="G36895" t="str">
            <v>kg</v>
          </cell>
          <cell r="H36895">
            <v>0.5</v>
          </cell>
          <cell r="I36895">
            <v>8925</v>
          </cell>
          <cell r="J36895">
            <v>4463</v>
          </cell>
        </row>
        <row r="36896">
          <cell r="B36896" t="str">
            <v>A13</v>
          </cell>
          <cell r="C36896" t="str">
            <v>ACERO 60.000 PSI ( Incluye alambre negro y figuración )</v>
          </cell>
          <cell r="F36896" t="str">
            <v>Ana</v>
          </cell>
          <cell r="G36896" t="str">
            <v>kg</v>
          </cell>
          <cell r="H36896">
            <v>0.48</v>
          </cell>
          <cell r="I36896">
            <v>2877</v>
          </cell>
          <cell r="J36896">
            <v>1381</v>
          </cell>
        </row>
        <row r="36897">
          <cell r="B36897" t="str">
            <v>H04</v>
          </cell>
          <cell r="C36897" t="str">
            <v>CONCRETO 3.000 psi</v>
          </cell>
          <cell r="F36897" t="str">
            <v>Ins</v>
          </cell>
          <cell r="G36897" t="str">
            <v>m3</v>
          </cell>
          <cell r="H36897">
            <v>1E-3</v>
          </cell>
          <cell r="I36897">
            <v>442697.85</v>
          </cell>
          <cell r="J36897">
            <v>443</v>
          </cell>
        </row>
        <row r="36898">
          <cell r="B36898" t="str">
            <v>E02B</v>
          </cell>
          <cell r="C36898" t="str">
            <v>CONCERTINA DIAMETRO 18" ESPIRAL ESPACIADO CADA 20 INCLUYE CABLE GALVANIZADO SUPER GX DE 1/8 Y PERNOS DE SUJECION 3/16</v>
          </cell>
          <cell r="F36898" t="str">
            <v>Ins</v>
          </cell>
          <cell r="G36898" t="str">
            <v>m</v>
          </cell>
          <cell r="H36898">
            <v>1</v>
          </cell>
          <cell r="I36898">
            <v>16940.28</v>
          </cell>
          <cell r="J36898">
            <v>16940</v>
          </cell>
        </row>
        <row r="36900">
          <cell r="A36900" t="str">
            <v>OE-21.205</v>
          </cell>
          <cell r="C36900" t="str">
            <v>SUMINISTRO E INSTALACIÓN DE REMATE DE CERRAMIENTO TIPO CANTÓN con triple concertina, en tubo galvanizado de 1”, Concertina diámetro 18" espiral espaciado cada 20cm, incluye cable galvanizado super GX de 1/8 y pernos de sujeción 3/16,  incluye anticorrosivo acabado en esmalte, incluye concreto de 3000psi para instalación del cerramiento.</v>
          </cell>
          <cell r="E36900" t="str">
            <v>m</v>
          </cell>
          <cell r="G36900" t="str">
            <v>m</v>
          </cell>
          <cell r="J36900">
            <v>110119</v>
          </cell>
        </row>
        <row r="36901">
          <cell r="B36901" t="str">
            <v>M03</v>
          </cell>
          <cell r="C36901" t="str">
            <v>EQUIPO BASICO ( Herramienta menor )</v>
          </cell>
          <cell r="F36901" t="str">
            <v>Ins</v>
          </cell>
          <cell r="G36901" t="str">
            <v>glb</v>
          </cell>
          <cell r="H36901">
            <v>0.997</v>
          </cell>
          <cell r="I36901">
            <v>2535.75</v>
          </cell>
          <cell r="J36901">
            <v>2528</v>
          </cell>
        </row>
        <row r="36902">
          <cell r="B36902" t="str">
            <v>I06</v>
          </cell>
          <cell r="C36902" t="str">
            <v>MANO DE OBRA DD (Carpintería)</v>
          </cell>
          <cell r="F36902" t="str">
            <v>Ins</v>
          </cell>
          <cell r="G36902" t="str">
            <v>hc</v>
          </cell>
          <cell r="H36902">
            <v>1</v>
          </cell>
          <cell r="I36902">
            <v>21230.098696721638</v>
          </cell>
          <cell r="J36902">
            <v>21230</v>
          </cell>
        </row>
        <row r="36903">
          <cell r="B36903" t="str">
            <v>I03</v>
          </cell>
          <cell r="C36903" t="str">
            <v>MANO DE OBRA AA (Albañileria)</v>
          </cell>
          <cell r="F36903" t="str">
            <v>Ins</v>
          </cell>
          <cell r="G36903" t="str">
            <v>hc</v>
          </cell>
          <cell r="H36903">
            <v>0.5</v>
          </cell>
          <cell r="I36903">
            <v>17165.400000000001</v>
          </cell>
          <cell r="J36903">
            <v>8583</v>
          </cell>
        </row>
        <row r="36904">
          <cell r="B36904" t="str">
            <v>M39</v>
          </cell>
          <cell r="C36904" t="str">
            <v>EQUIPO DE SOLDADURA ELECTRICA</v>
          </cell>
          <cell r="F36904" t="str">
            <v>Ins</v>
          </cell>
          <cell r="G36904" t="str">
            <v>dd</v>
          </cell>
          <cell r="H36904">
            <v>0.11</v>
          </cell>
          <cell r="I36904">
            <v>39900</v>
          </cell>
          <cell r="J36904">
            <v>4389</v>
          </cell>
        </row>
        <row r="36905">
          <cell r="B36905" t="str">
            <v>M01</v>
          </cell>
          <cell r="C36905" t="str">
            <v>ANDAMIO METALICO TUBULAR (Sección de 2 marcos de 1.50*1.50 m.con 2 crucetas de 2.30 m.)</v>
          </cell>
          <cell r="F36905" t="str">
            <v>Ins</v>
          </cell>
          <cell r="G36905" t="str">
            <v>sm</v>
          </cell>
          <cell r="H36905">
            <v>0.09</v>
          </cell>
          <cell r="I36905">
            <v>5093.55</v>
          </cell>
          <cell r="J36905">
            <v>458</v>
          </cell>
        </row>
        <row r="36906">
          <cell r="B36906" t="str">
            <v>S46</v>
          </cell>
          <cell r="C36906" t="str">
            <v xml:space="preserve">TUBO ACERO GALVANIZADO AGUA 1" - NIC 505 - 001  - Tipo Colmena o equivalente. </v>
          </cell>
          <cell r="F36906" t="str">
            <v>Ins</v>
          </cell>
          <cell r="G36906" t="str">
            <v>m</v>
          </cell>
          <cell r="H36906">
            <v>0.7</v>
          </cell>
          <cell r="I36906">
            <v>12261.5535</v>
          </cell>
          <cell r="J36906">
            <v>8583</v>
          </cell>
        </row>
        <row r="36907">
          <cell r="B36907" t="str">
            <v>X04</v>
          </cell>
          <cell r="C36907" t="str">
            <v>ESMALTE SINTETICO Pintulux - Tipo Pintuco Ref. según color diseño o equivalente</v>
          </cell>
          <cell r="F36907" t="str">
            <v>Ins</v>
          </cell>
          <cell r="G36907" t="str">
            <v>gal</v>
          </cell>
          <cell r="H36907">
            <v>0.04</v>
          </cell>
          <cell r="I36907">
            <v>69194.810999999987</v>
          </cell>
          <cell r="J36907">
            <v>2768</v>
          </cell>
        </row>
        <row r="36908">
          <cell r="B36908" t="str">
            <v>X01</v>
          </cell>
          <cell r="C36908" t="str">
            <v>ANTICORROSIVO Premium - Tipo Pintuco Ref. 513 o equivalente</v>
          </cell>
          <cell r="F36908" t="str">
            <v>Ins</v>
          </cell>
          <cell r="G36908" t="str">
            <v>gal</v>
          </cell>
          <cell r="H36908">
            <v>0.04</v>
          </cell>
          <cell r="I36908">
            <v>81756.034499999994</v>
          </cell>
          <cell r="J36908">
            <v>3270</v>
          </cell>
        </row>
        <row r="36909">
          <cell r="B36909" t="str">
            <v>O19</v>
          </cell>
          <cell r="C36909" t="str">
            <v>SOLDADURA ELECTRICA Tipo WESTARCO SUPER E- 6013  DE 1/8 o equivalente.</v>
          </cell>
          <cell r="F36909" t="str">
            <v>Ins</v>
          </cell>
          <cell r="G36909" t="str">
            <v>kg</v>
          </cell>
          <cell r="H36909">
            <v>0.35</v>
          </cell>
          <cell r="I36909">
            <v>8925</v>
          </cell>
          <cell r="J36909">
            <v>3124</v>
          </cell>
        </row>
        <row r="36910">
          <cell r="B36910" t="str">
            <v>A13</v>
          </cell>
          <cell r="C36910" t="str">
            <v>ACERO 60.000 PSI ( Incluye alambre negro y figuración )</v>
          </cell>
          <cell r="F36910" t="str">
            <v>Ana</v>
          </cell>
          <cell r="G36910" t="str">
            <v>kg</v>
          </cell>
          <cell r="H36910">
            <v>0.48</v>
          </cell>
          <cell r="I36910">
            <v>2877</v>
          </cell>
          <cell r="J36910">
            <v>1381</v>
          </cell>
        </row>
        <row r="36911">
          <cell r="B36911" t="str">
            <v>H04</v>
          </cell>
          <cell r="C36911" t="str">
            <v>CONCRETO 3.000 psi</v>
          </cell>
          <cell r="F36911" t="str">
            <v>Ins</v>
          </cell>
          <cell r="G36911" t="str">
            <v>m3</v>
          </cell>
          <cell r="H36911">
            <v>1E-3</v>
          </cell>
          <cell r="I36911">
            <v>442697.85</v>
          </cell>
          <cell r="J36911">
            <v>443</v>
          </cell>
        </row>
        <row r="36912">
          <cell r="B36912" t="str">
            <v>E02B</v>
          </cell>
          <cell r="C36912" t="str">
            <v>CONCERTINA DIAMETRO 18" ESPIRAL ESPACIADO CADA 20 INCLUYE CABLE GALVANIZADO SUPER GX DE 1/8 Y PERNOS DE SUJECION 3/16</v>
          </cell>
          <cell r="F36912" t="str">
            <v>Ins</v>
          </cell>
          <cell r="G36912" t="str">
            <v>m</v>
          </cell>
          <cell r="H36912">
            <v>3.1500000000000004</v>
          </cell>
          <cell r="I36912">
            <v>16940.28</v>
          </cell>
          <cell r="J36912">
            <v>53362</v>
          </cell>
        </row>
        <row r="36914">
          <cell r="A36914" t="str">
            <v>OE-21.206</v>
          </cell>
          <cell r="C36914" t="str">
            <v>CERRAMIENTO EN MAMPOSTERIA CON PORTICO EN CONCRETO de 3000 psi, CON CIMENTACION Y CONCERTINA DOBLE</v>
          </cell>
          <cell r="G36914" t="str">
            <v>m</v>
          </cell>
          <cell r="J36914">
            <v>323298</v>
          </cell>
        </row>
        <row r="36915">
          <cell r="B36915" t="str">
            <v>M03</v>
          </cell>
          <cell r="C36915" t="str">
            <v>EQUIPO BASICO ( Herramienta menor )</v>
          </cell>
          <cell r="F36915" t="str">
            <v>Ins</v>
          </cell>
          <cell r="G36915" t="str">
            <v>glb</v>
          </cell>
          <cell r="H36915">
            <v>0.5</v>
          </cell>
          <cell r="I36915">
            <v>2535.75</v>
          </cell>
          <cell r="J36915">
            <v>1268</v>
          </cell>
        </row>
        <row r="36916">
          <cell r="B36916" t="str">
            <v>I03</v>
          </cell>
          <cell r="C36916" t="str">
            <v>MANO DE OBRA AA (Albañileria)</v>
          </cell>
          <cell r="F36916" t="str">
            <v>Ins</v>
          </cell>
          <cell r="G36916" t="str">
            <v>hc</v>
          </cell>
          <cell r="H36916">
            <v>4</v>
          </cell>
          <cell r="I36916">
            <v>17165.400000000001</v>
          </cell>
          <cell r="J36916">
            <v>68662</v>
          </cell>
        </row>
        <row r="36917">
          <cell r="B36917" t="str">
            <v>M01</v>
          </cell>
          <cell r="C36917" t="str">
            <v>ANDAMIO METALICO TUBULAR (Sección de 2 marcos de 1.50*1.50 m.con 2 crucetas de 2.30 m.)</v>
          </cell>
          <cell r="F36917" t="str">
            <v>Ins</v>
          </cell>
          <cell r="G36917" t="str">
            <v>sm</v>
          </cell>
          <cell r="H36917">
            <v>0.1</v>
          </cell>
          <cell r="I36917">
            <v>5093.55</v>
          </cell>
          <cell r="J36917">
            <v>509</v>
          </cell>
        </row>
        <row r="36918">
          <cell r="B36918" t="str">
            <v>T05</v>
          </cell>
          <cell r="C36918" t="str">
            <v>LADRILLO TOLETE RECOCIDO (24,5 x 12 x 6 cm)</v>
          </cell>
          <cell r="F36918" t="str">
            <v>Ins</v>
          </cell>
          <cell r="G36918" t="str">
            <v>und</v>
          </cell>
          <cell r="H36918">
            <v>45</v>
          </cell>
          <cell r="I36918">
            <v>482.83149600000002</v>
          </cell>
          <cell r="J36918">
            <v>21727</v>
          </cell>
        </row>
        <row r="36919">
          <cell r="B36919" t="str">
            <v>AA130</v>
          </cell>
          <cell r="C36919" t="str">
            <v>COLUMNAS CONCRETO 3.000 psi (sin refuerzo )</v>
          </cell>
          <cell r="F36919" t="str">
            <v>Ins</v>
          </cell>
          <cell r="G36919" t="str">
            <v>m3</v>
          </cell>
          <cell r="H36919">
            <v>0.03</v>
          </cell>
          <cell r="I36919">
            <v>957457.2</v>
          </cell>
          <cell r="J36919">
            <v>28724</v>
          </cell>
        </row>
        <row r="36920">
          <cell r="B36920" t="str">
            <v>AA44</v>
          </cell>
          <cell r="C36920" t="str">
            <v>PAÑETE LISO MUROS 1:3  Impermeabilizado (Incluye filos y dilataciones)</v>
          </cell>
          <cell r="F36920" t="str">
            <v>Ana</v>
          </cell>
          <cell r="G36920" t="str">
            <v>m2</v>
          </cell>
          <cell r="H36920">
            <v>0.97</v>
          </cell>
          <cell r="I36920">
            <v>27469.05</v>
          </cell>
          <cell r="J36920">
            <v>26645</v>
          </cell>
        </row>
        <row r="36921">
          <cell r="B36921" t="str">
            <v>AA70</v>
          </cell>
          <cell r="C36921" t="str">
            <v>VIGA CIMENTACION CONCRETO 3.000 psi  - CON FORMALETA (Sin refuerzo)</v>
          </cell>
          <cell r="F36921" t="str">
            <v>Ana</v>
          </cell>
          <cell r="G36921" t="str">
            <v>m3</v>
          </cell>
          <cell r="H36921">
            <v>0.02</v>
          </cell>
          <cell r="I36921">
            <v>630237.30000000005</v>
          </cell>
          <cell r="J36921">
            <v>12605</v>
          </cell>
        </row>
        <row r="36922">
          <cell r="B36922" t="str">
            <v>AA62</v>
          </cell>
          <cell r="C36922" t="str">
            <v>VIGA CONFINAMIENTO CONCRETO 3.000 psi (Sin Refuerzo).</v>
          </cell>
          <cell r="F36922" t="str">
            <v>Ana</v>
          </cell>
          <cell r="G36922" t="str">
            <v>m3</v>
          </cell>
          <cell r="H36922">
            <v>3.7999999999999999E-2</v>
          </cell>
          <cell r="I36922">
            <v>943860.60301945859</v>
          </cell>
          <cell r="J36922">
            <v>35867</v>
          </cell>
        </row>
        <row r="36923">
          <cell r="B36923" t="str">
            <v>S46</v>
          </cell>
          <cell r="C36923" t="str">
            <v xml:space="preserve">TUBO ACERO GALVANIZADO AGUA 1" - NIC 505 - 001  - Tipo Colmena o equivalente. </v>
          </cell>
          <cell r="F36923" t="str">
            <v>Ins</v>
          </cell>
          <cell r="G36923" t="str">
            <v>m</v>
          </cell>
          <cell r="H36923">
            <v>0.1</v>
          </cell>
          <cell r="I36923">
            <v>12261.5535</v>
          </cell>
          <cell r="J36923">
            <v>1226</v>
          </cell>
        </row>
        <row r="36924">
          <cell r="B36924" t="str">
            <v>E01A</v>
          </cell>
          <cell r="C36924" t="str">
            <v>ANGULO  HIERRO 2" x 1/8"</v>
          </cell>
          <cell r="F36924" t="str">
            <v>Ins</v>
          </cell>
          <cell r="G36924" t="str">
            <v>m</v>
          </cell>
          <cell r="H36924">
            <v>0.1</v>
          </cell>
          <cell r="I36924">
            <v>6156</v>
          </cell>
          <cell r="J36924">
            <v>616</v>
          </cell>
        </row>
        <row r="36925">
          <cell r="B36925" t="str">
            <v>E02D</v>
          </cell>
          <cell r="C36925" t="str">
            <v>CONCERTINA DOBLE, DIAMETRO 18" ESPIRAL ESPACIADO CADA 20 INCLUYE GUAYA DE GUIA DOBLE ACERADA CAL. 16 Y PERNOS DE SUJECION 3/16</v>
          </cell>
          <cell r="F36925" t="str">
            <v>Ins</v>
          </cell>
          <cell r="G36925" t="str">
            <v>m</v>
          </cell>
          <cell r="H36925">
            <v>0.13500000000000001</v>
          </cell>
          <cell r="I36925">
            <v>11875.7415</v>
          </cell>
          <cell r="J36925">
            <v>1603</v>
          </cell>
        </row>
        <row r="36926">
          <cell r="B36926" t="str">
            <v>O19</v>
          </cell>
          <cell r="C36926" t="str">
            <v>SOLDADURA ELECTRICA Tipo WESTARCO SUPER E- 6013  DE 1/8 o equivalente.</v>
          </cell>
          <cell r="F36926" t="str">
            <v>Ins</v>
          </cell>
          <cell r="G36926" t="str">
            <v>kg</v>
          </cell>
          <cell r="H36926">
            <v>0.05</v>
          </cell>
          <cell r="I36926">
            <v>8925</v>
          </cell>
          <cell r="J36926">
            <v>446</v>
          </cell>
        </row>
        <row r="36927">
          <cell r="B36927" t="str">
            <v>S452A</v>
          </cell>
          <cell r="C36927" t="str">
            <v>TAPÓN PLASTICO Ø  1" INTERNO PARA TUBERIA</v>
          </cell>
          <cell r="F36927" t="str">
            <v>Ins</v>
          </cell>
          <cell r="G36927" t="str">
            <v>und</v>
          </cell>
          <cell r="H36927">
            <v>0.1</v>
          </cell>
          <cell r="I36927">
            <v>1086.3708659999998</v>
          </cell>
          <cell r="J36927">
            <v>109</v>
          </cell>
        </row>
        <row r="36928">
          <cell r="B36928" t="str">
            <v>AA70A</v>
          </cell>
          <cell r="C36928" t="str">
            <v>VIGA ANTIVUELCO CONCRETO 3000 psi - CON FORMALETA (sin refuerzo)</v>
          </cell>
          <cell r="F36928" t="str">
            <v>Ana</v>
          </cell>
          <cell r="G36928" t="str">
            <v>m3</v>
          </cell>
          <cell r="H36928">
            <v>1.9E-2</v>
          </cell>
          <cell r="I36928">
            <v>630787.51885762624</v>
          </cell>
          <cell r="J36928">
            <v>11985</v>
          </cell>
        </row>
        <row r="36929">
          <cell r="B36929" t="str">
            <v>AA10</v>
          </cell>
          <cell r="C36929" t="str">
            <v>RECEBO COMUN  ( Extendido y compactado )</v>
          </cell>
          <cell r="F36929" t="str">
            <v>Ana</v>
          </cell>
          <cell r="G36929" t="str">
            <v>m3</v>
          </cell>
          <cell r="H36929">
            <v>2.7E-2</v>
          </cell>
          <cell r="I36929">
            <v>55591.199999999997</v>
          </cell>
          <cell r="J36929">
            <v>1501</v>
          </cell>
        </row>
        <row r="36930">
          <cell r="B36930" t="str">
            <v>AA132</v>
          </cell>
          <cell r="C36930" t="str">
            <v>CONCRETO CICLOPEO CIMIENTOS (60% Concreto 3000 psi y 40% piedra media zonga)</v>
          </cell>
          <cell r="F36930" t="str">
            <v>Ins</v>
          </cell>
          <cell r="G36930" t="str">
            <v>m3</v>
          </cell>
          <cell r="H36930">
            <v>5.0000000000000001E-3</v>
          </cell>
          <cell r="I36930">
            <v>389515.35</v>
          </cell>
          <cell r="J36930">
            <v>1948</v>
          </cell>
        </row>
        <row r="36931">
          <cell r="B36931" t="str">
            <v>AA133</v>
          </cell>
          <cell r="C36931" t="str">
            <v>BASE CONCRETO DE LIMPIEZA 2.000 PSI</v>
          </cell>
          <cell r="F36931" t="str">
            <v>Ins</v>
          </cell>
          <cell r="G36931" t="str">
            <v>m3</v>
          </cell>
          <cell r="H36931">
            <v>3.2000000000000001E-2</v>
          </cell>
          <cell r="I36931">
            <v>493538.85</v>
          </cell>
          <cell r="J36931">
            <v>15793</v>
          </cell>
        </row>
        <row r="36932">
          <cell r="B36932" t="str">
            <v>A13</v>
          </cell>
          <cell r="C36932" t="str">
            <v>ACERO 60.000 PSI ( Incluye alambre negro y figuración )</v>
          </cell>
          <cell r="F36932" t="str">
            <v>Ana</v>
          </cell>
          <cell r="G36932" t="str">
            <v>kg</v>
          </cell>
          <cell r="H36932">
            <v>32</v>
          </cell>
          <cell r="I36932">
            <v>2877</v>
          </cell>
          <cell r="J36932">
            <v>92064</v>
          </cell>
        </row>
        <row r="36934">
          <cell r="A36934" t="str">
            <v>OE-21.207</v>
          </cell>
          <cell r="C36934" t="str">
            <v>CERRAMIENTO EN MAMPOSTERIA CON PORTICO EN CONCRETO de 3000 psi, CON CIMENTACION Y CONCERTINA DOBLE</v>
          </cell>
          <cell r="G36934" t="str">
            <v>m</v>
          </cell>
          <cell r="J36934">
            <v>216881</v>
          </cell>
        </row>
        <row r="36935">
          <cell r="B36935" t="str">
            <v>M03</v>
          </cell>
          <cell r="C36935" t="str">
            <v>EQUIPO BASICO ( Herramienta menor )</v>
          </cell>
          <cell r="F36935" t="str">
            <v>Ins</v>
          </cell>
          <cell r="G36935" t="str">
            <v>glb</v>
          </cell>
          <cell r="H36935">
            <v>0.5</v>
          </cell>
          <cell r="I36935">
            <v>2535.75</v>
          </cell>
          <cell r="J36935">
            <v>1268</v>
          </cell>
        </row>
        <row r="36936">
          <cell r="B36936" t="str">
            <v>I03</v>
          </cell>
          <cell r="C36936" t="str">
            <v>MANO DE OBRA AA (Albañileria)</v>
          </cell>
          <cell r="F36936" t="str">
            <v>Ins</v>
          </cell>
          <cell r="G36936" t="str">
            <v>hc</v>
          </cell>
          <cell r="H36936">
            <v>4</v>
          </cell>
          <cell r="I36936">
            <v>17165.400000000001</v>
          </cell>
          <cell r="J36936">
            <v>68662</v>
          </cell>
        </row>
        <row r="36937">
          <cell r="B36937" t="str">
            <v>M01</v>
          </cell>
          <cell r="C36937" t="str">
            <v>ANDAMIO METALICO TUBULAR (Sección de 2 marcos de 1.50*1.50 m.con 2 crucetas de 2.30 m.)</v>
          </cell>
          <cell r="F36937" t="str">
            <v>Ins</v>
          </cell>
          <cell r="G36937" t="str">
            <v>sm</v>
          </cell>
          <cell r="H36937">
            <v>0.1</v>
          </cell>
          <cell r="I36937">
            <v>5093.55</v>
          </cell>
          <cell r="J36937">
            <v>509</v>
          </cell>
        </row>
        <row r="36938">
          <cell r="B36938" t="str">
            <v>T05</v>
          </cell>
          <cell r="C36938" t="str">
            <v>LADRILLO TOLETE RECOCIDO (24,5 x 12 x 6 cm)</v>
          </cell>
          <cell r="F36938" t="str">
            <v>Ins</v>
          </cell>
          <cell r="G36938" t="str">
            <v>und</v>
          </cell>
          <cell r="H36938">
            <v>45</v>
          </cell>
          <cell r="I36938">
            <v>482.83149600000002</v>
          </cell>
          <cell r="J36938">
            <v>21727</v>
          </cell>
        </row>
        <row r="36939">
          <cell r="B36939" t="str">
            <v>AA44</v>
          </cell>
          <cell r="C36939" t="str">
            <v>PAÑETE LISO MUROS 1:3  Impermeabilizado (Incluye filos y dilataciones)</v>
          </cell>
          <cell r="F36939" t="str">
            <v>Ana</v>
          </cell>
          <cell r="G36939" t="str">
            <v>m2</v>
          </cell>
          <cell r="H36939">
            <v>0.97</v>
          </cell>
          <cell r="I36939">
            <v>27469.05</v>
          </cell>
          <cell r="J36939">
            <v>26645</v>
          </cell>
        </row>
        <row r="36940">
          <cell r="B36940" t="str">
            <v>AA62</v>
          </cell>
          <cell r="C36940" t="str">
            <v>VIGA CONFINAMIENTO CONCRETO 3.000 psi (Sin Refuerzo).</v>
          </cell>
          <cell r="F36940" t="str">
            <v>Ana</v>
          </cell>
          <cell r="G36940" t="str">
            <v>m3</v>
          </cell>
          <cell r="H36940">
            <v>3.7999999999999999E-2</v>
          </cell>
          <cell r="I36940">
            <v>943860.60301945859</v>
          </cell>
          <cell r="J36940">
            <v>35867</v>
          </cell>
        </row>
        <row r="36941">
          <cell r="B36941" t="str">
            <v>S46</v>
          </cell>
          <cell r="C36941" t="str">
            <v xml:space="preserve">TUBO ACERO GALVANIZADO AGUA 1" - NIC 505 - 001  - Tipo Colmena o equivalente. </v>
          </cell>
          <cell r="F36941" t="str">
            <v>Ins</v>
          </cell>
          <cell r="G36941" t="str">
            <v>m</v>
          </cell>
          <cell r="H36941">
            <v>0.1</v>
          </cell>
          <cell r="I36941">
            <v>12261.5535</v>
          </cell>
          <cell r="J36941">
            <v>1226</v>
          </cell>
        </row>
        <row r="36942">
          <cell r="B36942" t="str">
            <v>E01A</v>
          </cell>
          <cell r="C36942" t="str">
            <v>ANGULO  HIERRO 2" x 1/8"</v>
          </cell>
          <cell r="F36942" t="str">
            <v>Ins</v>
          </cell>
          <cell r="G36942" t="str">
            <v>m</v>
          </cell>
          <cell r="H36942">
            <v>0.1</v>
          </cell>
          <cell r="I36942">
            <v>6156</v>
          </cell>
          <cell r="J36942">
            <v>616</v>
          </cell>
        </row>
        <row r="36943">
          <cell r="B36943" t="str">
            <v>E02D</v>
          </cell>
          <cell r="C36943" t="str">
            <v>CONCERTINA DOBLE, DIAMETRO 18" ESPIRAL ESPACIADO CADA 20 INCLUYE GUAYA DE GUIA DOBLE ACERADA CAL. 16 Y PERNOS DE SUJECION 3/16</v>
          </cell>
          <cell r="F36943" t="str">
            <v>Ins</v>
          </cell>
          <cell r="G36943" t="str">
            <v>m</v>
          </cell>
          <cell r="H36943">
            <v>0.13500000000000001</v>
          </cell>
          <cell r="I36943">
            <v>11875.7415</v>
          </cell>
          <cell r="J36943">
            <v>1603</v>
          </cell>
        </row>
        <row r="36944">
          <cell r="B36944" t="str">
            <v>O19</v>
          </cell>
          <cell r="C36944" t="str">
            <v>SOLDADURA ELECTRICA Tipo WESTARCO SUPER E- 6013  DE 1/8 o equivalente.</v>
          </cell>
          <cell r="F36944" t="str">
            <v>Ins</v>
          </cell>
          <cell r="G36944" t="str">
            <v>kg</v>
          </cell>
          <cell r="H36944">
            <v>0.05</v>
          </cell>
          <cell r="I36944">
            <v>8925</v>
          </cell>
          <cell r="J36944">
            <v>446</v>
          </cell>
        </row>
        <row r="36945">
          <cell r="B36945" t="str">
            <v>S452A</v>
          </cell>
          <cell r="C36945" t="str">
            <v>TAPÓN PLASTICO Ø  1" INTERNO PARA TUBERIA</v>
          </cell>
          <cell r="F36945" t="str">
            <v>Ins</v>
          </cell>
          <cell r="G36945" t="str">
            <v>und</v>
          </cell>
          <cell r="H36945">
            <v>0.1</v>
          </cell>
          <cell r="I36945">
            <v>1086.3708659999998</v>
          </cell>
          <cell r="J36945">
            <v>109</v>
          </cell>
        </row>
        <row r="36946">
          <cell r="B36946" t="str">
            <v>AA70A</v>
          </cell>
          <cell r="C36946" t="str">
            <v>VIGA ANTIVUELCO CONCRETO 3000 psi - CON FORMALETA (sin refuerzo)</v>
          </cell>
          <cell r="F36946" t="str">
            <v>Ana</v>
          </cell>
          <cell r="G36946" t="str">
            <v>m3</v>
          </cell>
          <cell r="H36946">
            <v>1.9E-2</v>
          </cell>
          <cell r="I36946">
            <v>630787.51885762624</v>
          </cell>
          <cell r="J36946">
            <v>11985</v>
          </cell>
        </row>
        <row r="36947">
          <cell r="B36947" t="str">
            <v>AA10</v>
          </cell>
          <cell r="C36947" t="str">
            <v>RECEBO COMUN  ( Extendido y compactado )</v>
          </cell>
          <cell r="F36947" t="str">
            <v>Ana</v>
          </cell>
          <cell r="G36947" t="str">
            <v>m3</v>
          </cell>
          <cell r="H36947">
            <v>2.7E-2</v>
          </cell>
          <cell r="I36947">
            <v>55591.199999999997</v>
          </cell>
          <cell r="J36947">
            <v>1501</v>
          </cell>
        </row>
        <row r="36948">
          <cell r="B36948" t="str">
            <v>AA132</v>
          </cell>
          <cell r="C36948" t="str">
            <v>CONCRETO CICLOPEO CIMIENTOS (60% Concreto 3000 psi y 40% piedra media zonga)</v>
          </cell>
          <cell r="F36948" t="str">
            <v>Ins</v>
          </cell>
          <cell r="G36948" t="str">
            <v>m3</v>
          </cell>
          <cell r="H36948">
            <v>5.0000000000000001E-3</v>
          </cell>
          <cell r="I36948">
            <v>389515.35</v>
          </cell>
          <cell r="J36948">
            <v>1948</v>
          </cell>
        </row>
        <row r="36949">
          <cell r="B36949" t="str">
            <v>AA133</v>
          </cell>
          <cell r="C36949" t="str">
            <v>BASE CONCRETO DE LIMPIEZA 2.000 PSI</v>
          </cell>
          <cell r="F36949" t="str">
            <v>Ins</v>
          </cell>
          <cell r="G36949" t="str">
            <v>m3</v>
          </cell>
          <cell r="H36949">
            <v>3.2000000000000001E-2</v>
          </cell>
          <cell r="I36949">
            <v>493538.85</v>
          </cell>
          <cell r="J36949">
            <v>15793</v>
          </cell>
        </row>
        <row r="36950">
          <cell r="B36950" t="str">
            <v>A13</v>
          </cell>
          <cell r="C36950" t="str">
            <v>ACERO 60.000 PSI ( Incluye alambre negro y figuración )</v>
          </cell>
          <cell r="F36950" t="str">
            <v>Ana</v>
          </cell>
          <cell r="G36950" t="str">
            <v>kg</v>
          </cell>
          <cell r="H36950">
            <v>4.18</v>
          </cell>
          <cell r="I36950">
            <v>2877</v>
          </cell>
          <cell r="J36950">
            <v>12026</v>
          </cell>
        </row>
        <row r="36951">
          <cell r="B36951" t="str">
            <v>AA11</v>
          </cell>
          <cell r="C36951" t="str">
            <v>EXCAVACION MANUAL DE MATERIAL HETEROGENEO (Incluye cargue y retiro del material excavado a botadero.)</v>
          </cell>
          <cell r="F36951" t="str">
            <v>Ana</v>
          </cell>
          <cell r="G36951" t="str">
            <v>m3</v>
          </cell>
          <cell r="H36951">
            <v>0.23200000000000001</v>
          </cell>
          <cell r="I36951">
            <v>64438.5</v>
          </cell>
          <cell r="J36951">
            <v>14950</v>
          </cell>
        </row>
        <row r="36953">
          <cell r="A36953" t="str">
            <v>OE-21.208</v>
          </cell>
          <cell r="C36953" t="str">
            <v>SUMINISTRO E INSTALACION DE REMATE DE CERRAMIENTO TIPO CANTON con triple concertina; en tubo galvanizado de 2", concertina diametro 18" espiral espaciado cada 20 cm, incluye cable galvanizado super gx de 1/8 y pernos de sujeccion 3/16, incluye anticorrosivo acabado en esmalte platina de 12" x 10" x 1/4" y cuatro anclajes de 3/8" x 4" para fijacion a columneta existente (según diseño)</v>
          </cell>
          <cell r="G36953" t="str">
            <v>und</v>
          </cell>
          <cell r="J36953">
            <v>352004</v>
          </cell>
        </row>
        <row r="36954">
          <cell r="B36954" t="str">
            <v>M03</v>
          </cell>
          <cell r="C36954" t="str">
            <v>EQUIPO BASICO ( Herramienta menor )</v>
          </cell>
          <cell r="F36954" t="str">
            <v>Ins</v>
          </cell>
          <cell r="G36954" t="str">
            <v>glb</v>
          </cell>
          <cell r="H36954">
            <v>1.1346544414867397</v>
          </cell>
          <cell r="I36954">
            <v>2535.75</v>
          </cell>
          <cell r="J36954">
            <v>2877</v>
          </cell>
        </row>
        <row r="36955">
          <cell r="B36955" t="str">
            <v>I03</v>
          </cell>
          <cell r="C36955" t="str">
            <v>MANO DE OBRA AA (Albañileria)</v>
          </cell>
          <cell r="F36955" t="str">
            <v>Ins</v>
          </cell>
          <cell r="G36955" t="str">
            <v>hc</v>
          </cell>
          <cell r="H36955">
            <v>3.3523200000000006</v>
          </cell>
          <cell r="I36955">
            <v>17165.400000000001</v>
          </cell>
          <cell r="J36955">
            <v>57544</v>
          </cell>
        </row>
        <row r="36956">
          <cell r="B36956" t="str">
            <v>S48A</v>
          </cell>
          <cell r="C36956" t="str">
            <v xml:space="preserve">TUBO ACERO AGUA NEGRA PARA CERRAMIENTO  2" -   - Tipo Colmena o equivalente. </v>
          </cell>
          <cell r="F36956" t="str">
            <v>Ins</v>
          </cell>
          <cell r="G36956" t="str">
            <v>m</v>
          </cell>
          <cell r="H36956">
            <v>2.0799999999999996</v>
          </cell>
          <cell r="I36956">
            <v>23979.375</v>
          </cell>
          <cell r="J36956">
            <v>49877</v>
          </cell>
        </row>
        <row r="36957">
          <cell r="B36957" t="str">
            <v>A35</v>
          </cell>
          <cell r="C36957" t="str">
            <v>LAMINA LISA 1/4"</v>
          </cell>
          <cell r="F36957" t="str">
            <v>Ins</v>
          </cell>
          <cell r="G36957" t="str">
            <v>m2</v>
          </cell>
          <cell r="H36957">
            <v>7.7419199999999994E-2</v>
          </cell>
          <cell r="I36957">
            <v>227325</v>
          </cell>
          <cell r="J36957">
            <v>17599</v>
          </cell>
        </row>
        <row r="36958">
          <cell r="B36958" t="str">
            <v>AA35A</v>
          </cell>
          <cell r="C36958" t="str">
            <v>ANCLAJES 3/4" x 4" (Incluye perforación y adhesivo epóxico)</v>
          </cell>
          <cell r="F36958" t="str">
            <v>Ana</v>
          </cell>
          <cell r="G36958" t="str">
            <v>und</v>
          </cell>
          <cell r="H36958">
            <v>4</v>
          </cell>
          <cell r="I36958">
            <v>16933.349999999999</v>
          </cell>
          <cell r="J36958">
            <v>67733</v>
          </cell>
        </row>
        <row r="36959">
          <cell r="B36959" t="str">
            <v>O19</v>
          </cell>
          <cell r="C36959" t="str">
            <v>SOLDADURA ELECTRICA Tipo WESTARCO SUPER E- 6013  DE 1/8 o equivalente.</v>
          </cell>
          <cell r="F36959" t="str">
            <v>Ins</v>
          </cell>
          <cell r="G36959" t="str">
            <v>kg</v>
          </cell>
          <cell r="H36959">
            <v>8.3808000000000007E-2</v>
          </cell>
          <cell r="I36959">
            <v>8925</v>
          </cell>
          <cell r="J36959">
            <v>748</v>
          </cell>
        </row>
        <row r="36960">
          <cell r="B36960" t="str">
            <v>X01</v>
          </cell>
          <cell r="C36960" t="str">
            <v>ANTICORROSIVO Premium - Tipo Pintuco Ref. 513 o equivalente</v>
          </cell>
          <cell r="F36960" t="str">
            <v>Ins</v>
          </cell>
          <cell r="G36960" t="str">
            <v>gal</v>
          </cell>
          <cell r="H36960">
            <v>2.0952000000000002E-2</v>
          </cell>
          <cell r="I36960">
            <v>81756.034499999994</v>
          </cell>
          <cell r="J36960">
            <v>1713</v>
          </cell>
        </row>
        <row r="36961">
          <cell r="B36961" t="str">
            <v>X04</v>
          </cell>
          <cell r="C36961" t="str">
            <v>ESMALTE SINTETICO Pintulux - Tipo Pintuco Ref. según color diseño o equivalente</v>
          </cell>
          <cell r="F36961" t="str">
            <v>Ins</v>
          </cell>
          <cell r="G36961" t="str">
            <v>gal</v>
          </cell>
          <cell r="H36961">
            <v>2.0952000000000002E-2</v>
          </cell>
          <cell r="I36961">
            <v>69194.810999999987</v>
          </cell>
          <cell r="J36961">
            <v>1450</v>
          </cell>
        </row>
        <row r="36962">
          <cell r="B36962" t="str">
            <v>E02B</v>
          </cell>
          <cell r="C36962" t="str">
            <v>CONCERTINA DIAMETRO 18" ESPIRAL ESPACIADO CADA 20 INCLUYE CABLE GALVANIZADO SUPER GX DE 1/8 Y PERNOS DE SUJECION 3/16</v>
          </cell>
          <cell r="F36962" t="str">
            <v>Ins</v>
          </cell>
          <cell r="G36962" t="str">
            <v>m</v>
          </cell>
          <cell r="H36962">
            <v>9</v>
          </cell>
          <cell r="I36962">
            <v>16940.28</v>
          </cell>
          <cell r="J36962">
            <v>152463</v>
          </cell>
        </row>
        <row r="36964">
          <cell r="A36964" t="str">
            <v>OE-21.209</v>
          </cell>
          <cell r="C36964" t="str">
            <v>Borde Separador verde A-170 (Exc+Subbase+Geotextil).</v>
          </cell>
          <cell r="G36964" t="str">
            <v>m</v>
          </cell>
          <cell r="J36964">
            <v>293755</v>
          </cell>
        </row>
        <row r="36965">
          <cell r="B36965" t="str">
            <v>M03</v>
          </cell>
          <cell r="C36965" t="str">
            <v>EQUIPO BASICO ( Herramienta menor )</v>
          </cell>
          <cell r="F36965" t="str">
            <v>Ins</v>
          </cell>
          <cell r="G36965" t="str">
            <v>glb</v>
          </cell>
          <cell r="H36965">
            <v>0.01</v>
          </cell>
          <cell r="I36965">
            <v>2535.75</v>
          </cell>
          <cell r="J36965">
            <v>25</v>
          </cell>
        </row>
        <row r="36966">
          <cell r="B36966" t="str">
            <v>I03</v>
          </cell>
          <cell r="C36966" t="str">
            <v>MANO DE OBRA AA (Albañileria)</v>
          </cell>
          <cell r="F36966" t="str">
            <v>Ins</v>
          </cell>
          <cell r="G36966" t="str">
            <v>hc</v>
          </cell>
          <cell r="H36966">
            <v>1</v>
          </cell>
          <cell r="I36966">
            <v>17165.400000000001</v>
          </cell>
          <cell r="J36966">
            <v>17165</v>
          </cell>
        </row>
        <row r="36967">
          <cell r="B36967" t="str">
            <v>Q01</v>
          </cell>
          <cell r="C36967" t="str">
            <v>GEOTEXTIL NO TEJIDO  1600 Pavco o equivalente</v>
          </cell>
          <cell r="F36967" t="str">
            <v>Ins</v>
          </cell>
          <cell r="G36967" t="str">
            <v>m2</v>
          </cell>
          <cell r="H36967">
            <v>7.8750000000000001E-2</v>
          </cell>
          <cell r="I36967">
            <v>3853.4580000000001</v>
          </cell>
          <cell r="J36967">
            <v>303</v>
          </cell>
        </row>
        <row r="36968">
          <cell r="B36968" t="str">
            <v>Z41</v>
          </cell>
          <cell r="C36968" t="str">
            <v>BORDE SEPARADOR VERDE A-170 TIPO IDU.</v>
          </cell>
          <cell r="F36968" t="str">
            <v>Ins</v>
          </cell>
          <cell r="G36968" t="str">
            <v>und</v>
          </cell>
          <cell r="H36968">
            <v>1.25</v>
          </cell>
          <cell r="I36968">
            <v>210780.08957880002</v>
          </cell>
          <cell r="J36968">
            <v>263475</v>
          </cell>
        </row>
        <row r="36969">
          <cell r="B36969" t="str">
            <v>AA19</v>
          </cell>
          <cell r="C36969" t="str">
            <v>BASE B-200 (extendida y compactada)</v>
          </cell>
          <cell r="F36969" t="str">
            <v>Ana</v>
          </cell>
          <cell r="G36969" t="str">
            <v>m3</v>
          </cell>
          <cell r="H36969">
            <v>4.4999999999999998E-2</v>
          </cell>
          <cell r="I36969">
            <v>69350.399999999994</v>
          </cell>
          <cell r="J36969">
            <v>3121</v>
          </cell>
        </row>
        <row r="36970">
          <cell r="B36970" t="str">
            <v>AA11</v>
          </cell>
          <cell r="C36970" t="str">
            <v>EXCAVACION MANUAL DE MATERIAL HETEROGENEO (Incluye cargue y retiro del material excavado a botadero.)</v>
          </cell>
          <cell r="F36970" t="str">
            <v>Ana</v>
          </cell>
          <cell r="G36970" t="str">
            <v>m3</v>
          </cell>
          <cell r="H36970">
            <v>0.15</v>
          </cell>
          <cell r="I36970">
            <v>64438.5</v>
          </cell>
          <cell r="J36970">
            <v>9666</v>
          </cell>
        </row>
        <row r="36972">
          <cell r="A36972" t="str">
            <v>OE-21.210</v>
          </cell>
          <cell r="C36972" t="str">
            <v xml:space="preserve">PISO EN CONCRETO COLOR NEGRO, ACABADO RUGOSO </v>
          </cell>
          <cell r="G36972" t="str">
            <v>m2</v>
          </cell>
          <cell r="J36972">
            <v>184595</v>
          </cell>
        </row>
        <row r="36973">
          <cell r="B36973" t="str">
            <v>M03</v>
          </cell>
          <cell r="C36973" t="str">
            <v>EQUIPO BASICO ( Herramienta menor )</v>
          </cell>
          <cell r="F36973" t="str">
            <v>Ins</v>
          </cell>
          <cell r="G36973" t="str">
            <v>glb</v>
          </cell>
          <cell r="H36973">
            <v>0.1</v>
          </cell>
          <cell r="I36973">
            <v>2535.75</v>
          </cell>
          <cell r="J36973">
            <v>254</v>
          </cell>
        </row>
        <row r="36974">
          <cell r="B36974" t="str">
            <v>I03</v>
          </cell>
          <cell r="C36974" t="str">
            <v>MANO DE OBRA AA (Albañileria)</v>
          </cell>
          <cell r="F36974" t="str">
            <v>Ins</v>
          </cell>
          <cell r="G36974" t="str">
            <v>hc</v>
          </cell>
          <cell r="H36974">
            <v>1.3</v>
          </cell>
          <cell r="I36974">
            <v>17165.400000000001</v>
          </cell>
          <cell r="J36974">
            <v>22315</v>
          </cell>
        </row>
        <row r="36975">
          <cell r="B36975" t="str">
            <v>H04</v>
          </cell>
          <cell r="C36975" t="str">
            <v>CONCRETO 3.000 psi</v>
          </cell>
          <cell r="F36975" t="str">
            <v>Ins</v>
          </cell>
          <cell r="G36975" t="str">
            <v>m3</v>
          </cell>
          <cell r="H36975">
            <v>0.3</v>
          </cell>
          <cell r="I36975">
            <v>442697.85</v>
          </cell>
          <cell r="J36975">
            <v>132809</v>
          </cell>
        </row>
        <row r="36976">
          <cell r="B36976" t="str">
            <v>O46</v>
          </cell>
          <cell r="C36976" t="str">
            <v xml:space="preserve">ESTAMPADO COLOR NEGRO </v>
          </cell>
          <cell r="F36976" t="str">
            <v>Ins</v>
          </cell>
          <cell r="G36976" t="str">
            <v>m2</v>
          </cell>
          <cell r="H36976">
            <v>1</v>
          </cell>
          <cell r="I36976">
            <v>29217.31642577405</v>
          </cell>
          <cell r="J36976">
            <v>29217</v>
          </cell>
        </row>
        <row r="36978">
          <cell r="A36978" t="str">
            <v>OE-21.211</v>
          </cell>
          <cell r="C36978" t="str">
            <v>RAMPA EN ADOQUIN DE CONCRETO, INCLUYE ELEMENTOS PREFABRICADOS (SARDINELES Y ADOQUIN), INCLUYE MORTERO PARA LA ADHERENCIA DE LOS ADOQUINES, NO INCLUYE RELLENOS.</v>
          </cell>
          <cell r="G36978" t="str">
            <v>m2</v>
          </cell>
          <cell r="J36978">
            <v>117931</v>
          </cell>
        </row>
        <row r="36979">
          <cell r="B36979" t="str">
            <v>M03</v>
          </cell>
          <cell r="C36979" t="str">
            <v>EQUIPO BASICO ( Herramienta menor )</v>
          </cell>
          <cell r="F36979" t="str">
            <v>Ins</v>
          </cell>
          <cell r="G36979" t="str">
            <v>glb</v>
          </cell>
          <cell r="H36979">
            <v>0.66438457156577002</v>
          </cell>
          <cell r="I36979">
            <v>2535.75</v>
          </cell>
          <cell r="J36979">
            <v>1685</v>
          </cell>
        </row>
        <row r="36980">
          <cell r="B36980" t="str">
            <v>I03</v>
          </cell>
          <cell r="C36980" t="str">
            <v>MANO DE OBRA AA (Albañileria)</v>
          </cell>
          <cell r="F36980" t="str">
            <v>Ins</v>
          </cell>
          <cell r="G36980" t="str">
            <v>hc</v>
          </cell>
          <cell r="H36980">
            <v>1.1000000000000001</v>
          </cell>
          <cell r="I36980">
            <v>17165.400000000001</v>
          </cell>
          <cell r="J36980">
            <v>18882</v>
          </cell>
        </row>
        <row r="36981">
          <cell r="B36981" t="str">
            <v>H02</v>
          </cell>
          <cell r="C36981" t="str">
            <v>CONCRETO    1:3:3    205 Kg/cm2.</v>
          </cell>
          <cell r="F36981" t="str">
            <v>Ana</v>
          </cell>
          <cell r="G36981" t="str">
            <v>m3</v>
          </cell>
          <cell r="H36981">
            <v>6.4699999999999994E-2</v>
          </cell>
          <cell r="I36981">
            <v>400885.8</v>
          </cell>
          <cell r="J36981">
            <v>25937</v>
          </cell>
        </row>
        <row r="36982">
          <cell r="B36982" t="str">
            <v>H24</v>
          </cell>
          <cell r="C36982" t="str">
            <v>MORTERO 1:7  (arena semilavada de peña)</v>
          </cell>
          <cell r="F36982" t="str">
            <v>Ins</v>
          </cell>
          <cell r="G36982" t="str">
            <v>m3</v>
          </cell>
          <cell r="H36982">
            <v>3.6050000000000006E-2</v>
          </cell>
          <cell r="I36982">
            <v>262473.75</v>
          </cell>
          <cell r="J36982">
            <v>9462</v>
          </cell>
        </row>
        <row r="36983">
          <cell r="B36983" t="str">
            <v>Z09</v>
          </cell>
          <cell r="C36983" t="str">
            <v>ADOQUIN DE CONCRETO PREFABRICADO LISO A-50 EN CONCRETO TIPO IDU h=8 cm, b=10 cm y L=20 cm,</v>
          </cell>
          <cell r="F36983" t="str">
            <v>Ins</v>
          </cell>
          <cell r="G36983" t="str">
            <v>und</v>
          </cell>
          <cell r="H36983">
            <v>6.8181818181818183</v>
          </cell>
          <cell r="I36983">
            <v>1057.3499999999999</v>
          </cell>
          <cell r="J36983">
            <v>7209</v>
          </cell>
        </row>
        <row r="36984">
          <cell r="B36984" t="str">
            <v>Z38</v>
          </cell>
          <cell r="C36984" t="str">
            <v>SARDINEL PREFABRICADO A-85 800 x 200 x 350</v>
          </cell>
          <cell r="F36984" t="str">
            <v>Ins</v>
          </cell>
          <cell r="G36984" t="str">
            <v>und</v>
          </cell>
          <cell r="H36984">
            <v>0.66666666666666663</v>
          </cell>
          <cell r="I36984">
            <v>47605.95</v>
          </cell>
          <cell r="J36984">
            <v>31737</v>
          </cell>
        </row>
        <row r="36985">
          <cell r="B36985" t="str">
            <v>Z39</v>
          </cell>
          <cell r="C36985" t="str">
            <v>SARDINEL PREFABRICADO A-86</v>
          </cell>
          <cell r="F36985" t="str">
            <v>Ins</v>
          </cell>
          <cell r="G36985" t="str">
            <v>ml</v>
          </cell>
          <cell r="H36985">
            <v>0.66666666666666663</v>
          </cell>
          <cell r="I36985">
            <v>31487.4</v>
          </cell>
          <cell r="J36985">
            <v>20992</v>
          </cell>
        </row>
        <row r="36986">
          <cell r="B36986" t="str">
            <v>B01</v>
          </cell>
          <cell r="C36986" t="str">
            <v xml:space="preserve">ARENA DE PEÑA </v>
          </cell>
          <cell r="F36986" t="str">
            <v>Ins</v>
          </cell>
          <cell r="G36986" t="str">
            <v>m3</v>
          </cell>
          <cell r="H36986">
            <v>2.8409090909090912E-2</v>
          </cell>
          <cell r="I36986">
            <v>71346.45</v>
          </cell>
          <cell r="J36986">
            <v>2027</v>
          </cell>
        </row>
        <row r="36988">
          <cell r="A36988" t="str">
            <v>OE-21.212</v>
          </cell>
          <cell r="C36988" t="str">
            <v>CERRAMIENTO REMOVIBLE PARA PISCINA . 1,20 mt de altura externa con poste redondo y viga de 8x4 cm en horizontales y verticales, intermedios de 3 cm redondos (lisos o acanalados) en polipropileno de alto impacto (Incluye suministro e instalación y todos los elementos necesarios)</v>
          </cell>
          <cell r="G36988" t="str">
            <v>m</v>
          </cell>
          <cell r="J36988">
            <v>853162</v>
          </cell>
        </row>
        <row r="36989">
          <cell r="B36989" t="str">
            <v>E93A</v>
          </cell>
          <cell r="C36989" t="str">
            <v>CERRAMIENTO REMOVIBLE PARA PISCINA . 1,20 mt de altura externa con poste redondo y viga de 8x4 cm en horizontales y verticales, intermedios de 3 cm redondos (lisos o acanalados) en polipropileno de alto impacto (Incluye suministro e instalación y todos los elementos necesarios)</v>
          </cell>
          <cell r="F36989" t="str">
            <v>Ins</v>
          </cell>
          <cell r="G36989" t="str">
            <v>m</v>
          </cell>
          <cell r="H36989">
            <v>1.1000000000000001</v>
          </cell>
          <cell r="I36989">
            <v>775602.13500000013</v>
          </cell>
          <cell r="J36989">
            <v>853162</v>
          </cell>
        </row>
        <row r="36991">
          <cell r="A36991" t="str">
            <v>OE-21.213</v>
          </cell>
          <cell r="C36991" t="str">
            <v xml:space="preserve"> PUERTA PARA CERRAMIENTO DE PISCINA, sistema ajustable y auto cerrable (Incluye chapas Magna Latch de apertura superior, con llave y con bisagras True Close) </v>
          </cell>
          <cell r="G36991" t="str">
            <v>und</v>
          </cell>
          <cell r="J36991">
            <v>1190180</v>
          </cell>
        </row>
        <row r="36992">
          <cell r="B36992" t="str">
            <v>E94A</v>
          </cell>
          <cell r="C36992" t="str">
            <v>PUERTA PARA CERRAMIENTO DE PISCINA, sistema ajustable y auto cerrable (Incluye chapas Magna Latch de apertura superior, con llave y con bisagras True Close) según diseño</v>
          </cell>
          <cell r="F36992" t="str">
            <v>Ins</v>
          </cell>
          <cell r="G36992" t="str">
            <v>und</v>
          </cell>
          <cell r="H36992">
            <v>1</v>
          </cell>
          <cell r="I36992">
            <v>1190179.6376399999</v>
          </cell>
          <cell r="J36992">
            <v>1190180</v>
          </cell>
        </row>
        <row r="36994">
          <cell r="A36994" t="str">
            <v>OE-21.214</v>
          </cell>
          <cell r="C36994" t="str">
            <v>CERRAMIENTO EN MALLA TEXTILENE Y POSTE DE  FIBRA DE VIDRIO . (Incluye suministro e instalación y todos los elementos necesarios)</v>
          </cell>
          <cell r="G36994" t="str">
            <v>m</v>
          </cell>
          <cell r="J36994">
            <v>229495</v>
          </cell>
        </row>
        <row r="36995">
          <cell r="B36995" t="str">
            <v>E93B</v>
          </cell>
          <cell r="C36995" t="str">
            <v>CERRAMIENTO EN MALLA TEXTILENE Y POSTE DE FIBRA DEVIDRIO . (Incluye suministro e instalación y todos los elementos necesarios) Según detalle</v>
          </cell>
          <cell r="F36995" t="str">
            <v>Ins</v>
          </cell>
          <cell r="G36995" t="str">
            <v>m</v>
          </cell>
          <cell r="H36995">
            <v>1.1000000000000001</v>
          </cell>
          <cell r="I36995">
            <v>208631.48942160001</v>
          </cell>
          <cell r="J36995">
            <v>229495</v>
          </cell>
        </row>
        <row r="36997">
          <cell r="A36997" t="str">
            <v>OE-21.215</v>
          </cell>
          <cell r="C36997" t="str">
            <v>CERRAMIENTO EN MALLA SINTETICA (incluye suministro e instalacion y todos los elementos necesarios  para su correcta puesta en funcionamiento) Según Detalle</v>
          </cell>
          <cell r="G36997" t="str">
            <v>m</v>
          </cell>
          <cell r="J36997">
            <v>258759</v>
          </cell>
        </row>
        <row r="36998">
          <cell r="B36998" t="str">
            <v>E93C</v>
          </cell>
          <cell r="C36998" t="str">
            <v>CERRAMIENTO EN MALLA SINTETICA (incluye suministro e instalacion y todos los elementos necesarios  para su correcta puesta en funcionamiento) Según Detalle</v>
          </cell>
          <cell r="F36998" t="str">
            <v>Ins</v>
          </cell>
          <cell r="G36998" t="str">
            <v>m</v>
          </cell>
          <cell r="H36998">
            <v>1.1000000000000001</v>
          </cell>
          <cell r="I36998">
            <v>235235.50485120004</v>
          </cell>
          <cell r="J36998">
            <v>258759</v>
          </cell>
        </row>
        <row r="37000">
          <cell r="A37000" t="str">
            <v>OE-21.216</v>
          </cell>
          <cell r="C37000" t="str">
            <v>PUERTA DE SEGURIDAD PARA CERRAMIENTO DE PISCINA, sistema ajustable y auto cerrable (Incluye chapas Magna Latch de apertura superior, con llave y con bisagras True Close) según DISEÑO</v>
          </cell>
          <cell r="G37000" t="str">
            <v>und</v>
          </cell>
          <cell r="J37000">
            <v>1302197</v>
          </cell>
        </row>
        <row r="37001">
          <cell r="B37001" t="str">
            <v>E94B</v>
          </cell>
          <cell r="C37001" t="str">
            <v>PUERTA DE SEGURIDAD PARA CERRAMIENTO DE PISCINA, sistema ajustable y auto cerrable (Incluye chapas Magna Latch de apertura superior, con llave y con bisagras True Close) según DISEÑO</v>
          </cell>
          <cell r="F37001" t="str">
            <v>Ins</v>
          </cell>
          <cell r="G37001" t="str">
            <v>und</v>
          </cell>
          <cell r="H37001">
            <v>1</v>
          </cell>
          <cell r="I37001">
            <v>1302196.5447119998</v>
          </cell>
          <cell r="J37001">
            <v>1302197</v>
          </cell>
        </row>
        <row r="37003">
          <cell r="A37003" t="str">
            <v>OE-21.217</v>
          </cell>
          <cell r="C37003" t="str">
            <v xml:space="preserve">CERRAMIENTO EN CERCA VIVA EUGENIA AMARILLA </v>
          </cell>
          <cell r="G37003" t="str">
            <v>m</v>
          </cell>
          <cell r="J37003">
            <v>143723</v>
          </cell>
        </row>
        <row r="37004">
          <cell r="B37004" t="str">
            <v>M03</v>
          </cell>
          <cell r="C37004" t="str">
            <v>EQUIPO BASICO ( Herramienta menor )</v>
          </cell>
          <cell r="F37004" t="str">
            <v>Ins</v>
          </cell>
          <cell r="G37004" t="str">
            <v>glb</v>
          </cell>
          <cell r="H37004">
            <v>0.05</v>
          </cell>
          <cell r="I37004">
            <v>2535.75</v>
          </cell>
          <cell r="J37004">
            <v>127</v>
          </cell>
        </row>
        <row r="37005">
          <cell r="B37005" t="str">
            <v>I03</v>
          </cell>
          <cell r="C37005" t="str">
            <v>MANO DE OBRA AA (Albañileria)</v>
          </cell>
          <cell r="F37005" t="str">
            <v>Ins</v>
          </cell>
          <cell r="G37005" t="str">
            <v>hc</v>
          </cell>
          <cell r="H37005">
            <v>0.5</v>
          </cell>
          <cell r="I37005">
            <v>17165.400000000001</v>
          </cell>
          <cell r="J37005">
            <v>8583</v>
          </cell>
        </row>
        <row r="37006">
          <cell r="B37006" t="str">
            <v>N01</v>
          </cell>
          <cell r="C37006" t="str">
            <v>TIERRA NEGRA</v>
          </cell>
          <cell r="F37006" t="str">
            <v>Ins</v>
          </cell>
          <cell r="G37006" t="str">
            <v>m3</v>
          </cell>
          <cell r="H37006">
            <v>0.1</v>
          </cell>
          <cell r="I37006">
            <v>61582.5</v>
          </cell>
          <cell r="J37006">
            <v>6158</v>
          </cell>
        </row>
        <row r="37007">
          <cell r="B37007" t="str">
            <v>N15</v>
          </cell>
          <cell r="C37007" t="str">
            <v xml:space="preserve">ARBUSTO EUGENIA H=1.10m. </v>
          </cell>
          <cell r="F37007" t="str">
            <v>Ins</v>
          </cell>
          <cell r="G37007" t="str">
            <v>und</v>
          </cell>
          <cell r="H37007">
            <v>4</v>
          </cell>
          <cell r="I37007">
            <v>32213.672458001995</v>
          </cell>
          <cell r="J37007">
            <v>128855</v>
          </cell>
        </row>
        <row r="37009">
          <cell r="A37009" t="str">
            <v>OE-21.218</v>
          </cell>
          <cell r="C37009" t="str">
            <v>BORDILLO EN CONCRETO  FUNDIDO EN SITIO  EN CONCRETO  DE 17,5Mpa   h=,65 m, Ancho Promedio = 0,28 m.</v>
          </cell>
          <cell r="G37009" t="str">
            <v>m</v>
          </cell>
          <cell r="J37009">
            <v>122683</v>
          </cell>
        </row>
        <row r="37010">
          <cell r="B37010" t="str">
            <v>M03</v>
          </cell>
          <cell r="C37010" t="str">
            <v>EQUIPO BASICO ( Herramienta menor )</v>
          </cell>
          <cell r="F37010" t="str">
            <v>Ins</v>
          </cell>
          <cell r="G37010" t="str">
            <v>glb</v>
          </cell>
          <cell r="H37010">
            <v>0.01</v>
          </cell>
          <cell r="I37010">
            <v>2535.75</v>
          </cell>
          <cell r="J37010">
            <v>25</v>
          </cell>
        </row>
        <row r="37011">
          <cell r="B37011" t="str">
            <v>I03</v>
          </cell>
          <cell r="C37011" t="str">
            <v>MANO DE OBRA AA (Albañileria)</v>
          </cell>
          <cell r="F37011" t="str">
            <v>Ins</v>
          </cell>
          <cell r="G37011" t="str">
            <v>hc</v>
          </cell>
          <cell r="H37011">
            <v>1.7</v>
          </cell>
          <cell r="I37011">
            <v>17165.400000000001</v>
          </cell>
          <cell r="J37011">
            <v>29181</v>
          </cell>
        </row>
        <row r="37012">
          <cell r="B37012" t="str">
            <v>H03</v>
          </cell>
          <cell r="C37012" t="str">
            <v xml:space="preserve">CONCRETO 2.500 psi </v>
          </cell>
          <cell r="F37012" t="str">
            <v>Ins</v>
          </cell>
          <cell r="G37012" t="str">
            <v>m3</v>
          </cell>
          <cell r="H37012">
            <v>0.20020000000000004</v>
          </cell>
          <cell r="I37012">
            <v>428203.65</v>
          </cell>
          <cell r="J37012">
            <v>85726</v>
          </cell>
        </row>
        <row r="37013">
          <cell r="B37013" t="str">
            <v>P05</v>
          </cell>
          <cell r="C37013" t="str">
            <v>FORMALETA SARDINEL Desde 0.20 hasta 0.60 m. de altura por 2.00 m. de longitud (Por metro lineal)</v>
          </cell>
          <cell r="F37013" t="str">
            <v>Ins</v>
          </cell>
          <cell r="G37013" t="str">
            <v>dd</v>
          </cell>
          <cell r="H37013">
            <v>2</v>
          </cell>
          <cell r="I37013">
            <v>998.55</v>
          </cell>
          <cell r="J37013">
            <v>1997</v>
          </cell>
        </row>
        <row r="37014">
          <cell r="B37014" t="str">
            <v>A13</v>
          </cell>
          <cell r="C37014" t="str">
            <v>ACERO 60.000 PSI ( Incluye alambre negro y figuración )</v>
          </cell>
          <cell r="F37014" t="str">
            <v>Ana</v>
          </cell>
          <cell r="G37014" t="str">
            <v>kg</v>
          </cell>
          <cell r="H37014">
            <v>2</v>
          </cell>
          <cell r="I37014">
            <v>2877</v>
          </cell>
          <cell r="J37014">
            <v>5754</v>
          </cell>
        </row>
        <row r="37016">
          <cell r="A37016" t="str">
            <v>OE-21.219</v>
          </cell>
          <cell r="C37016" t="str">
            <v>SUMINISTRO E INSTALACIÓN DE PIE DE AMIGO - HERRAJE EN L DIAMETRO 25 mm (Incluye el suministro de todos los elementos necesarios para su correcto montaje).</v>
          </cell>
          <cell r="G37016" t="str">
            <v>und</v>
          </cell>
          <cell r="J37016">
            <v>43395</v>
          </cell>
        </row>
        <row r="37017">
          <cell r="B37017" t="str">
            <v>M03</v>
          </cell>
          <cell r="C37017" t="str">
            <v>EQUIPO BASICO ( Herramienta menor )</v>
          </cell>
          <cell r="F37017" t="str">
            <v>Ins</v>
          </cell>
          <cell r="G37017" t="str">
            <v>glb</v>
          </cell>
          <cell r="H37017">
            <v>0.5</v>
          </cell>
          <cell r="I37017">
            <v>2535.75</v>
          </cell>
          <cell r="J37017">
            <v>1268</v>
          </cell>
        </row>
        <row r="37018">
          <cell r="B37018" t="str">
            <v>I06</v>
          </cell>
          <cell r="C37018" t="str">
            <v>MANO DE OBRA DD (Carpintería)</v>
          </cell>
          <cell r="F37018" t="str">
            <v>Ins</v>
          </cell>
          <cell r="G37018" t="str">
            <v>hc</v>
          </cell>
          <cell r="H37018">
            <v>0.5</v>
          </cell>
          <cell r="I37018">
            <v>21230.098696721638</v>
          </cell>
          <cell r="J37018">
            <v>10615</v>
          </cell>
        </row>
        <row r="37019">
          <cell r="B37019" t="str">
            <v>BB532A</v>
          </cell>
          <cell r="C37019" t="str">
            <v>PIE DE AMIGO - HERRAJE EN L DIAMETRO 25 mm EN ACERO INOXIDABLE</v>
          </cell>
          <cell r="F37019" t="str">
            <v>Ins</v>
          </cell>
          <cell r="G37019" t="str">
            <v>und</v>
          </cell>
          <cell r="H37019">
            <v>1</v>
          </cell>
          <cell r="I37019">
            <v>31512.096000000005</v>
          </cell>
          <cell r="J37019">
            <v>31512</v>
          </cell>
        </row>
        <row r="37021">
          <cell r="A37021" t="str">
            <v>OE-21.220</v>
          </cell>
          <cell r="C37021" t="str">
            <v>Andén en BLOQUE DE CONCRETO RECTANGULAR. 20x40x8cm. Tipo KREATO o equivalente. Incluye sello de arena. Según Diseño</v>
          </cell>
          <cell r="G37021" t="str">
            <v>m2</v>
          </cell>
          <cell r="J37021">
            <v>75365</v>
          </cell>
        </row>
        <row r="37022">
          <cell r="B37022" t="str">
            <v>M03</v>
          </cell>
          <cell r="C37022" t="str">
            <v>EQUIPO BASICO ( Herramienta menor )</v>
          </cell>
          <cell r="F37022" t="str">
            <v>Ins</v>
          </cell>
          <cell r="G37022" t="str">
            <v>glb</v>
          </cell>
          <cell r="H37022">
            <v>0.01</v>
          </cell>
          <cell r="I37022">
            <v>2535.75</v>
          </cell>
          <cell r="J37022">
            <v>25</v>
          </cell>
        </row>
        <row r="37023">
          <cell r="B37023" t="str">
            <v>I03</v>
          </cell>
          <cell r="C37023" t="str">
            <v>MANO DE OBRA AA (Albañileria)</v>
          </cell>
          <cell r="F37023" t="str">
            <v>Ins</v>
          </cell>
          <cell r="G37023" t="str">
            <v>hc</v>
          </cell>
          <cell r="H37023">
            <v>1.1000000000000001</v>
          </cell>
          <cell r="I37023">
            <v>17165.400000000001</v>
          </cell>
          <cell r="J37023">
            <v>18882</v>
          </cell>
        </row>
        <row r="37024">
          <cell r="B37024" t="str">
            <v>M07</v>
          </cell>
          <cell r="C37024" t="str">
            <v>VIBROCOMPACTADOR Manual Saltarín</v>
          </cell>
          <cell r="F37024" t="str">
            <v>Ins</v>
          </cell>
          <cell r="G37024" t="str">
            <v>dd</v>
          </cell>
          <cell r="H37024">
            <v>0.1</v>
          </cell>
          <cell r="I37024">
            <v>45202.5</v>
          </cell>
          <cell r="J37024">
            <v>4520</v>
          </cell>
        </row>
        <row r="37025">
          <cell r="B37025" t="str">
            <v>B06</v>
          </cell>
          <cell r="C37025" t="str">
            <v>ARENA LAVADA DE RIO</v>
          </cell>
          <cell r="F37025" t="str">
            <v>Ins</v>
          </cell>
          <cell r="G37025" t="str">
            <v>m3</v>
          </cell>
          <cell r="H37025">
            <v>0.03</v>
          </cell>
          <cell r="I37025">
            <v>106312.5</v>
          </cell>
          <cell r="J37025">
            <v>3189</v>
          </cell>
        </row>
        <row r="37026">
          <cell r="B37026" t="str">
            <v>Z21A</v>
          </cell>
          <cell r="C37026" t="str">
            <v xml:space="preserve">BLOQUE DE CONCRETO RECTANGULAR.  20x40x8cm. Tipo KREATO </v>
          </cell>
          <cell r="F37026" t="str">
            <v>Ins</v>
          </cell>
          <cell r="G37026" t="str">
            <v>und</v>
          </cell>
          <cell r="H37026">
            <v>15</v>
          </cell>
          <cell r="I37026">
            <v>3202.3798972199997</v>
          </cell>
          <cell r="J37026">
            <v>48036</v>
          </cell>
        </row>
        <row r="37027">
          <cell r="B37027" t="str">
            <v>B01</v>
          </cell>
          <cell r="C37027" t="str">
            <v xml:space="preserve">ARENA DE PEÑA </v>
          </cell>
          <cell r="F37027" t="str">
            <v>Ins</v>
          </cell>
          <cell r="G37027" t="str">
            <v>m3</v>
          </cell>
          <cell r="H37027">
            <v>0.01</v>
          </cell>
          <cell r="I37027">
            <v>71346.45</v>
          </cell>
          <cell r="J37027">
            <v>713</v>
          </cell>
        </row>
        <row r="37029">
          <cell r="A37029" t="str">
            <v>OE-21.221</v>
          </cell>
          <cell r="C37029" t="str">
            <v>JUEGO DE ESTRUCTURA MULTIPLE  PARA MICROFUTBOL Y BALONCESTO EN TUERIA GALVANIZADA DE 2" PARA ESTRUCTURA DE BALONCESTO, TABLERO EN ACRILICO 10 mm CON MARCO EN ANGULO METALICO 1 1/4"x1/8" Y PORTERIAS DE 3" INCLUYE MALLAS -WASH- PRIMER PINTURA ESMALTE COLOR MOVIBLE (MICRO FUTBOL-BALONCESTO). Elaborada en tubería agua negra, diámetro interior de 2 1/2" las porterías, la estructura restante 1 1/2". Tableros acrílicos 10mm, color cristal. Incluye aros y mallas.</v>
          </cell>
          <cell r="G37029" t="str">
            <v>und</v>
          </cell>
          <cell r="J37029">
            <v>2880098</v>
          </cell>
        </row>
        <row r="37030">
          <cell r="B37030" t="str">
            <v>Z28A</v>
          </cell>
          <cell r="C37030" t="str">
            <v>JUEGO DE ESTRUCTURA MULTIPLE  PARA MICROFUTBOL Y BALONCESTO EN TUERIA GALVANIZADA DE 2" PARA ESTRUCTURA DE BALONCESTO, TABLERO EN ACRILICO 10 mm CON MARCO EN ANGULO METALICO 1 1/4"x1/8" Y PORTERIAS DE 3" INCLUYE MALLAS -WASH- PRIMER PINTURA ESMALTE COLOR MOVIBLE (MICRO FUTBOL-BALONCESTO). Elaborada en tubería agua negra, diámetro interior de 2 1/2" las porterías, la estructura restante 1 1/2". Tableros acrílicos 10mm, color cristal. Incluye aros y mallas.</v>
          </cell>
          <cell r="F37030" t="str">
            <v>Ins</v>
          </cell>
          <cell r="G37030" t="str">
            <v>und</v>
          </cell>
          <cell r="H37030">
            <v>1</v>
          </cell>
          <cell r="I37030">
            <v>2880097.5</v>
          </cell>
          <cell r="J37030">
            <v>2880098</v>
          </cell>
        </row>
        <row r="37032">
          <cell r="A37032" t="str">
            <v>OE-21.222</v>
          </cell>
          <cell r="C37032" t="str">
            <v>SUMINISTRO E INSTALACIÓN DE ASTA EN TUBO REDONDO ESTRUCTURAL GALVANIZADO EN CALIENTE CAPA DE ZINC 8 MICROS DE 3" CAL 2,5 mm H=9M, ESFERA DE ROSCA EN ACERO INOXIDABLE TIPO 304 POLEA DE 4" EN ALUMINIO</v>
          </cell>
          <cell r="G37032" t="str">
            <v>und</v>
          </cell>
          <cell r="J37032">
            <v>3911978</v>
          </cell>
        </row>
        <row r="37033">
          <cell r="B37033" t="str">
            <v>M03</v>
          </cell>
          <cell r="C37033" t="str">
            <v>EQUIPO BASICO ( Herramienta menor )</v>
          </cell>
          <cell r="F37033" t="str">
            <v>Ins</v>
          </cell>
          <cell r="G37033" t="str">
            <v>glb</v>
          </cell>
          <cell r="H37033">
            <v>20</v>
          </cell>
          <cell r="I37033">
            <v>2535.75</v>
          </cell>
          <cell r="J37033">
            <v>50715</v>
          </cell>
        </row>
        <row r="37034">
          <cell r="B37034" t="str">
            <v>I06</v>
          </cell>
          <cell r="C37034" t="str">
            <v>MANO DE OBRA DD (Carpintería)</v>
          </cell>
          <cell r="F37034" t="str">
            <v>Ins</v>
          </cell>
          <cell r="G37034" t="str">
            <v>hc</v>
          </cell>
          <cell r="H37034">
            <v>40</v>
          </cell>
          <cell r="I37034">
            <v>21230.098696721638</v>
          </cell>
          <cell r="J37034">
            <v>849204</v>
          </cell>
        </row>
        <row r="37035">
          <cell r="B37035" t="str">
            <v>M22</v>
          </cell>
          <cell r="C37035" t="str">
            <v>GRUA CON BRAZO HIDRAULICO</v>
          </cell>
          <cell r="F37035" t="str">
            <v>Ins</v>
          </cell>
          <cell r="G37035" t="str">
            <v>dd</v>
          </cell>
          <cell r="H37035">
            <v>0.5</v>
          </cell>
          <cell r="I37035">
            <v>1207500</v>
          </cell>
          <cell r="J37035">
            <v>603750</v>
          </cell>
        </row>
        <row r="37036">
          <cell r="B37036" t="str">
            <v>J09</v>
          </cell>
          <cell r="C37036" t="str">
            <v>TUBERIA ESTRUCTURAL A.S.T.M.  A-500 GRADO C - Redonda, cuadrada o rectangular según diseño - Tipo Colmena o equivalente</v>
          </cell>
          <cell r="F37036" t="str">
            <v>Ins</v>
          </cell>
          <cell r="G37036" t="str">
            <v>kg</v>
          </cell>
          <cell r="H37036">
            <v>170</v>
          </cell>
          <cell r="I37036">
            <v>4037.202673938913</v>
          </cell>
          <cell r="J37036">
            <v>686324</v>
          </cell>
        </row>
        <row r="37037">
          <cell r="B37037" t="str">
            <v>O19</v>
          </cell>
          <cell r="C37037" t="str">
            <v>SOLDADURA ELECTRICA Tipo WESTARCO SUPER E- 6013  DE 1/8 o equivalente.</v>
          </cell>
          <cell r="F37037" t="str">
            <v>Ins</v>
          </cell>
          <cell r="G37037" t="str">
            <v>kg</v>
          </cell>
          <cell r="H37037">
            <v>51</v>
          </cell>
          <cell r="I37037">
            <v>8925</v>
          </cell>
          <cell r="J37037">
            <v>455175</v>
          </cell>
        </row>
        <row r="37038">
          <cell r="B37038" t="str">
            <v>X01</v>
          </cell>
          <cell r="C37038" t="str">
            <v>ANTICORROSIVO Premium - Tipo Pintuco Ref. 513 o equivalente</v>
          </cell>
          <cell r="F37038" t="str">
            <v>Ins</v>
          </cell>
          <cell r="G37038" t="str">
            <v>gal</v>
          </cell>
          <cell r="H37038">
            <v>3</v>
          </cell>
          <cell r="I37038">
            <v>81756.034499999994</v>
          </cell>
          <cell r="J37038">
            <v>245268</v>
          </cell>
        </row>
        <row r="37039">
          <cell r="B37039" t="str">
            <v>X18</v>
          </cell>
          <cell r="C37039" t="str">
            <v xml:space="preserve">WASH PRIMER Componente A - 1/4 gl  Ref. 509A o equivalente </v>
          </cell>
          <cell r="F37039" t="str">
            <v>Ins</v>
          </cell>
          <cell r="G37039" t="str">
            <v>und</v>
          </cell>
          <cell r="H37039">
            <v>3</v>
          </cell>
          <cell r="I37039">
            <v>21732.553499999998</v>
          </cell>
          <cell r="J37039">
            <v>65198</v>
          </cell>
        </row>
        <row r="37040">
          <cell r="B37040" t="str">
            <v>F18A</v>
          </cell>
          <cell r="C37040" t="str">
            <v>KIT PUNTA REDONDA EN ESFERA DE ROSCA EN ACERO INOXIDABLE TIPO 304 POLEA DE 4" EN ALUMINO</v>
          </cell>
          <cell r="F37040" t="str">
            <v>Ins</v>
          </cell>
          <cell r="G37040" t="str">
            <v>und</v>
          </cell>
          <cell r="H37040">
            <v>1</v>
          </cell>
          <cell r="I37040">
            <v>624010.89276080613</v>
          </cell>
          <cell r="J37040">
            <v>624011</v>
          </cell>
        </row>
        <row r="37041">
          <cell r="B37041" t="str">
            <v>AA13A</v>
          </cell>
          <cell r="C37041" t="str">
            <v>DADOS EN  CONCRETO 3.000 psi ( Sin refuerzo )</v>
          </cell>
          <cell r="F37041" t="str">
            <v>Ana</v>
          </cell>
          <cell r="G37041" t="str">
            <v>m3</v>
          </cell>
          <cell r="H37041">
            <v>0.5</v>
          </cell>
          <cell r="I37041">
            <v>600228.30000000005</v>
          </cell>
          <cell r="J37041">
            <v>300114</v>
          </cell>
        </row>
        <row r="37042">
          <cell r="B37042" t="str">
            <v>AA11</v>
          </cell>
          <cell r="C37042" t="str">
            <v>EXCAVACION MANUAL DE MATERIAL HETEROGENEO (Incluye cargue y retiro del material excavado a botadero.)</v>
          </cell>
          <cell r="F37042" t="str">
            <v>Ana</v>
          </cell>
          <cell r="G37042" t="str">
            <v>m3</v>
          </cell>
          <cell r="H37042">
            <v>0.5</v>
          </cell>
          <cell r="I37042">
            <v>64438.5</v>
          </cell>
          <cell r="J37042">
            <v>32219</v>
          </cell>
        </row>
        <row r="37044">
          <cell r="A37044" t="str">
            <v>OE-21.223</v>
          </cell>
          <cell r="C37044" t="str">
            <v>MALLA ESLABONADA Cal. 12 con marco en angulo de 2"x2" x 1/4" con platina de 1/2"x 1/8" para fijar la malla incluye + anticorrosivo + pintura,  Según detalle, incluye todos los accesorios y elementos necesarios para su fijacion e instalacion</v>
          </cell>
          <cell r="G37044" t="str">
            <v>m2</v>
          </cell>
          <cell r="J37044">
            <v>69982</v>
          </cell>
        </row>
        <row r="37045">
          <cell r="B37045" t="str">
            <v>M03</v>
          </cell>
          <cell r="C37045" t="str">
            <v>EQUIPO BASICO ( Herramienta menor )</v>
          </cell>
          <cell r="F37045" t="str">
            <v>Ins</v>
          </cell>
          <cell r="G37045" t="str">
            <v>glb</v>
          </cell>
          <cell r="H37045">
            <v>1.5</v>
          </cell>
          <cell r="I37045">
            <v>2535.75</v>
          </cell>
          <cell r="J37045">
            <v>3804</v>
          </cell>
        </row>
        <row r="37046">
          <cell r="B37046" t="str">
            <v>I03</v>
          </cell>
          <cell r="C37046" t="str">
            <v>MANO DE OBRA AA (Albañileria)</v>
          </cell>
          <cell r="F37046" t="str">
            <v>Ins</v>
          </cell>
          <cell r="G37046" t="str">
            <v>hc</v>
          </cell>
          <cell r="H37046">
            <v>1.23</v>
          </cell>
          <cell r="I37046">
            <v>17165.400000000001</v>
          </cell>
          <cell r="J37046">
            <v>21113</v>
          </cell>
        </row>
        <row r="37047">
          <cell r="B37047" t="str">
            <v>A43</v>
          </cell>
          <cell r="C37047" t="str">
            <v>PLATINA 1/2" X 1/8"</v>
          </cell>
          <cell r="F37047" t="str">
            <v>ins</v>
          </cell>
          <cell r="G37047" t="str">
            <v>m</v>
          </cell>
          <cell r="H37047">
            <v>2.0499999999999998</v>
          </cell>
          <cell r="I37047">
            <v>994.55422499999997</v>
          </cell>
          <cell r="J37047">
            <v>2039</v>
          </cell>
        </row>
        <row r="37048">
          <cell r="B37048" t="str">
            <v>E01</v>
          </cell>
          <cell r="C37048" t="str">
            <v>ANGULO  HIERRO 2" x 1/4" (6m)</v>
          </cell>
          <cell r="F37048" t="str">
            <v>Ins</v>
          </cell>
          <cell r="G37048" t="str">
            <v>m</v>
          </cell>
          <cell r="H37048">
            <v>2.0499999999999998</v>
          </cell>
          <cell r="I37048">
            <v>12301.661327004002</v>
          </cell>
          <cell r="J37048">
            <v>25218</v>
          </cell>
        </row>
        <row r="37049">
          <cell r="B37049" t="str">
            <v>E02A</v>
          </cell>
          <cell r="C37049" t="str">
            <v xml:space="preserve">MALLA ESLABONADA 21/4*21/4 </v>
          </cell>
          <cell r="F37049" t="str">
            <v>Ins</v>
          </cell>
          <cell r="G37049" t="str">
            <v>m2</v>
          </cell>
          <cell r="H37049">
            <v>1.03</v>
          </cell>
          <cell r="I37049">
            <v>13665.039856684449</v>
          </cell>
          <cell r="J37049">
            <v>14075</v>
          </cell>
        </row>
        <row r="37050">
          <cell r="B37050" t="str">
            <v>O19</v>
          </cell>
          <cell r="C37050" t="str">
            <v>SOLDADURA ELECTRICA Tipo WESTARCO SUPER E- 6013  DE 1/8 o equivalente.</v>
          </cell>
          <cell r="F37050" t="str">
            <v>Ins</v>
          </cell>
          <cell r="G37050" t="str">
            <v>kg</v>
          </cell>
          <cell r="H37050">
            <v>0.08</v>
          </cell>
          <cell r="I37050">
            <v>8925</v>
          </cell>
          <cell r="J37050">
            <v>714</v>
          </cell>
        </row>
        <row r="37051">
          <cell r="B37051" t="str">
            <v>X01</v>
          </cell>
          <cell r="C37051" t="str">
            <v>ANTICORROSIVO Premium - Tipo Pintuco Ref. 513 o equivalente</v>
          </cell>
          <cell r="F37051" t="str">
            <v>Ins</v>
          </cell>
          <cell r="G37051" t="str">
            <v>gal</v>
          </cell>
          <cell r="H37051">
            <v>0.02</v>
          </cell>
          <cell r="I37051">
            <v>81756.034499999994</v>
          </cell>
          <cell r="J37051">
            <v>1635</v>
          </cell>
        </row>
        <row r="37052">
          <cell r="B37052" t="str">
            <v>X04</v>
          </cell>
          <cell r="C37052" t="str">
            <v>ESMALTE SINTETICO Pintulux - Tipo Pintuco Ref. según color diseño o equivalente</v>
          </cell>
          <cell r="F37052" t="str">
            <v>Ins</v>
          </cell>
          <cell r="G37052" t="str">
            <v>gal</v>
          </cell>
          <cell r="H37052">
            <v>0.02</v>
          </cell>
          <cell r="I37052">
            <v>69194.810999999987</v>
          </cell>
          <cell r="J37052">
            <v>1384</v>
          </cell>
        </row>
        <row r="37054">
          <cell r="A37054" t="str">
            <v>OE-21.224</v>
          </cell>
          <cell r="C37054" t="str">
            <v>SUMINISTRO E INSTALACIÓN DE ASTA EN TUBO REDONDO ESTRUCTURAL GALVANIZADO  DE 4" CAL 3,0 mm H=7M, ESFERA DE ROSCA EN ACERO INOXIDABLE TIPO 304 POLEA DE 4" EN ALUMINIO APLICACIÓN DE WASH PRIMER REF. 110,027 O 110,028  INCLUYE CIMENTACION SEGÚN DISEÑO</v>
          </cell>
          <cell r="G37054" t="str">
            <v>und</v>
          </cell>
          <cell r="J37054">
            <v>3838502</v>
          </cell>
        </row>
        <row r="37055">
          <cell r="B37055" t="str">
            <v>M03</v>
          </cell>
          <cell r="C37055" t="str">
            <v>EQUIPO BASICO ( Herramienta menor )</v>
          </cell>
          <cell r="F37055" t="str">
            <v>Ins</v>
          </cell>
          <cell r="G37055" t="str">
            <v>glb</v>
          </cell>
          <cell r="H37055">
            <v>20</v>
          </cell>
          <cell r="I37055">
            <v>2535.75</v>
          </cell>
          <cell r="J37055">
            <v>50715</v>
          </cell>
        </row>
        <row r="37056">
          <cell r="B37056" t="str">
            <v>I06</v>
          </cell>
          <cell r="C37056" t="str">
            <v>MANO DE OBRA DD (Carpintería)</v>
          </cell>
          <cell r="F37056" t="str">
            <v>Ins</v>
          </cell>
          <cell r="G37056" t="str">
            <v>hc</v>
          </cell>
          <cell r="H37056">
            <v>40</v>
          </cell>
          <cell r="I37056">
            <v>21230.098696721638</v>
          </cell>
          <cell r="J37056">
            <v>849204</v>
          </cell>
        </row>
        <row r="37057">
          <cell r="B37057" t="str">
            <v>J09</v>
          </cell>
          <cell r="C37057" t="str">
            <v>TUBERIA ESTRUCTURAL A.S.T.M.  A-500 GRADO C - Redonda, cuadrada o rectangular según diseño - Tipo Colmena o equivalente</v>
          </cell>
          <cell r="F37057" t="str">
            <v>Ins</v>
          </cell>
          <cell r="G37057" t="str">
            <v>kg</v>
          </cell>
          <cell r="H37057">
            <v>170</v>
          </cell>
          <cell r="I37057">
            <v>4037.202673938913</v>
          </cell>
          <cell r="J37057">
            <v>686324</v>
          </cell>
        </row>
        <row r="37058">
          <cell r="B37058" t="str">
            <v>O19</v>
          </cell>
          <cell r="C37058" t="str">
            <v>SOLDADURA ELECTRICA Tipo WESTARCO SUPER E- 6013  DE 1/8 o equivalente.</v>
          </cell>
          <cell r="F37058" t="str">
            <v>Ins</v>
          </cell>
          <cell r="G37058" t="str">
            <v>kg</v>
          </cell>
          <cell r="H37058">
            <v>51</v>
          </cell>
          <cell r="I37058">
            <v>8925</v>
          </cell>
          <cell r="J37058">
            <v>455175</v>
          </cell>
        </row>
        <row r="37059">
          <cell r="B37059" t="str">
            <v>X01</v>
          </cell>
          <cell r="C37059" t="str">
            <v>ANTICORROSIVO Premium - Tipo Pintuco Ref. 513 o equivalente</v>
          </cell>
          <cell r="F37059" t="str">
            <v>Ins</v>
          </cell>
          <cell r="G37059" t="str">
            <v>gal</v>
          </cell>
          <cell r="H37059">
            <v>3</v>
          </cell>
          <cell r="I37059">
            <v>81756.034499999994</v>
          </cell>
          <cell r="J37059">
            <v>245268</v>
          </cell>
        </row>
        <row r="37060">
          <cell r="B37060" t="str">
            <v>X18</v>
          </cell>
          <cell r="C37060" t="str">
            <v xml:space="preserve">WASH PRIMER Componente A - 1/4 gl  Ref. 509A o equivalente </v>
          </cell>
          <cell r="F37060" t="str">
            <v>Ins</v>
          </cell>
          <cell r="G37060" t="str">
            <v>und</v>
          </cell>
          <cell r="H37060">
            <v>3</v>
          </cell>
          <cell r="I37060">
            <v>21732.553499999998</v>
          </cell>
          <cell r="J37060">
            <v>65198</v>
          </cell>
        </row>
        <row r="37061">
          <cell r="B37061" t="str">
            <v>F18A</v>
          </cell>
          <cell r="C37061" t="str">
            <v>KIT PUNTA REDONDA EN ESFERA DE ROSCA EN ACERO INOXIDABLE TIPO 304 POLEA DE 4" EN ALUMINO</v>
          </cell>
          <cell r="F37061" t="str">
            <v>Ins</v>
          </cell>
          <cell r="G37061" t="str">
            <v>und</v>
          </cell>
          <cell r="H37061">
            <v>1</v>
          </cell>
          <cell r="I37061">
            <v>624010.89276080613</v>
          </cell>
          <cell r="J37061">
            <v>624011</v>
          </cell>
        </row>
        <row r="37062">
          <cell r="B37062" t="str">
            <v>AA13A</v>
          </cell>
          <cell r="C37062" t="str">
            <v>DADOS EN  CONCRETO 3.000 psi ( Sin refuerzo )</v>
          </cell>
          <cell r="F37062" t="str">
            <v>Ana</v>
          </cell>
          <cell r="G37062" t="str">
            <v>m3</v>
          </cell>
          <cell r="H37062">
            <v>1</v>
          </cell>
          <cell r="I37062">
            <v>600228.30000000005</v>
          </cell>
          <cell r="J37062">
            <v>600228</v>
          </cell>
        </row>
        <row r="37063">
          <cell r="B37063" t="str">
            <v>AA11</v>
          </cell>
          <cell r="C37063" t="str">
            <v>EXCAVACION MANUAL DE MATERIAL HETEROGENEO (Incluye cargue y retiro del material excavado a botadero.)</v>
          </cell>
          <cell r="F37063" t="str">
            <v>Ana</v>
          </cell>
          <cell r="G37063" t="str">
            <v>m3</v>
          </cell>
          <cell r="H37063">
            <v>0.5</v>
          </cell>
          <cell r="I37063">
            <v>64438.5</v>
          </cell>
          <cell r="J37063">
            <v>32219</v>
          </cell>
        </row>
        <row r="37064">
          <cell r="B37064" t="str">
            <v>A13</v>
          </cell>
          <cell r="C37064" t="str">
            <v>ACERO 60.000 PSI ( Incluye alambre negro y figuración )</v>
          </cell>
          <cell r="F37064" t="str">
            <v>Ana</v>
          </cell>
          <cell r="G37064" t="str">
            <v>kg</v>
          </cell>
          <cell r="H37064">
            <v>80</v>
          </cell>
          <cell r="I37064">
            <v>2877</v>
          </cell>
          <cell r="J37064">
            <v>230160</v>
          </cell>
        </row>
        <row r="37066">
          <cell r="A37066" t="str">
            <v>OE-21.225</v>
          </cell>
          <cell r="C37066" t="str">
            <v>CANAL EN CONCRETO 3.000 PSI ALTURA VARIABLE ENTRE 0.10 Y 0.25 m Y ANCHO ENTRE 0.40 Y 0.60 m Y ESPESOR DE 0,1M (Incluye excavación, base granular B-200, formaleta y refuerzo.)</v>
          </cell>
          <cell r="G37066" t="str">
            <v>m</v>
          </cell>
          <cell r="J37066">
            <v>121929</v>
          </cell>
        </row>
        <row r="37067">
          <cell r="B37067" t="str">
            <v>M03</v>
          </cell>
          <cell r="C37067" t="str">
            <v>EQUIPO BASICO ( Herramienta menor )</v>
          </cell>
          <cell r="F37067" t="str">
            <v>Ins</v>
          </cell>
          <cell r="G37067" t="str">
            <v>glb</v>
          </cell>
          <cell r="H37067">
            <v>0.4</v>
          </cell>
          <cell r="I37067">
            <v>2535.75</v>
          </cell>
          <cell r="J37067">
            <v>1014</v>
          </cell>
        </row>
        <row r="37068">
          <cell r="B37068" t="str">
            <v>I03</v>
          </cell>
          <cell r="C37068" t="str">
            <v>MANO DE OBRA AA (Albañileria)</v>
          </cell>
          <cell r="F37068" t="str">
            <v>Ins</v>
          </cell>
          <cell r="G37068" t="str">
            <v>hc</v>
          </cell>
          <cell r="H37068">
            <v>2.27</v>
          </cell>
          <cell r="I37068">
            <v>17165.400000000001</v>
          </cell>
          <cell r="J37068">
            <v>38965</v>
          </cell>
        </row>
        <row r="37069">
          <cell r="B37069" t="str">
            <v>P05</v>
          </cell>
          <cell r="C37069" t="str">
            <v>FORMALETA SARDINEL Desde 0.20 hasta 0.60 m. de altura por 2.00 m. de longitud (Por metro lineal)</v>
          </cell>
          <cell r="F37069" t="str">
            <v>Ins</v>
          </cell>
          <cell r="G37069" t="str">
            <v>dd</v>
          </cell>
          <cell r="H37069">
            <v>5</v>
          </cell>
          <cell r="I37069">
            <v>998.55</v>
          </cell>
          <cell r="J37069">
            <v>4993</v>
          </cell>
        </row>
        <row r="37070">
          <cell r="B37070" t="str">
            <v>H04</v>
          </cell>
          <cell r="C37070" t="str">
            <v>CONCRETO 3.000 psi</v>
          </cell>
          <cell r="F37070" t="str">
            <v>Ins</v>
          </cell>
          <cell r="G37070" t="str">
            <v>m3</v>
          </cell>
          <cell r="H37070">
            <v>0.11550000000000002</v>
          </cell>
          <cell r="I37070">
            <v>442697.85</v>
          </cell>
          <cell r="J37070">
            <v>51132</v>
          </cell>
        </row>
        <row r="37071">
          <cell r="B37071" t="str">
            <v>H06</v>
          </cell>
          <cell r="C37071" t="str">
            <v>MORTERO 1:3 ( arena semilavada de peña)</v>
          </cell>
          <cell r="F37071" t="str">
            <v>Ana</v>
          </cell>
          <cell r="G37071" t="str">
            <v>m3</v>
          </cell>
          <cell r="H37071">
            <v>1.2999999999999999E-2</v>
          </cell>
          <cell r="I37071">
            <v>477433.95</v>
          </cell>
          <cell r="J37071">
            <v>6207</v>
          </cell>
        </row>
        <row r="37072">
          <cell r="B37072" t="str">
            <v>O16</v>
          </cell>
          <cell r="C37072" t="str">
            <v>SIKA-1 Impermeabilizante integral morteros o equivalente.</v>
          </cell>
          <cell r="F37072" t="str">
            <v>Ins</v>
          </cell>
          <cell r="G37072" t="str">
            <v>kg</v>
          </cell>
          <cell r="H37072">
            <v>0.32</v>
          </cell>
          <cell r="I37072">
            <v>10211.25</v>
          </cell>
          <cell r="J37072">
            <v>3268</v>
          </cell>
        </row>
        <row r="37073">
          <cell r="B37073" t="str">
            <v>A13</v>
          </cell>
          <cell r="C37073" t="str">
            <v>ACERO 60.000 PSI ( Incluye alambre negro y figuración )</v>
          </cell>
          <cell r="F37073" t="str">
            <v>Ana</v>
          </cell>
          <cell r="G37073" t="str">
            <v>kg</v>
          </cell>
          <cell r="H37073">
            <v>1.5</v>
          </cell>
          <cell r="I37073">
            <v>2877</v>
          </cell>
          <cell r="J37073">
            <v>4316</v>
          </cell>
        </row>
        <row r="37074">
          <cell r="B37074" t="str">
            <v>B05</v>
          </cell>
          <cell r="C37074" t="str">
            <v>BASE GRANULAR B-200</v>
          </cell>
          <cell r="F37074" t="str">
            <v>Ins</v>
          </cell>
          <cell r="G37074" t="str">
            <v>m3</v>
          </cell>
          <cell r="H37074">
            <v>0.05</v>
          </cell>
          <cell r="I37074">
            <v>47356.05</v>
          </cell>
          <cell r="J37074">
            <v>2368</v>
          </cell>
        </row>
        <row r="37075">
          <cell r="B37075" t="str">
            <v>AA11</v>
          </cell>
          <cell r="C37075" t="str">
            <v>EXCAVACION MANUAL DE MATERIAL HETEROGENEO (Incluye cargue y retiro del material excavado a botadero.)</v>
          </cell>
          <cell r="F37075" t="str">
            <v>Ana</v>
          </cell>
          <cell r="G37075" t="str">
            <v>m3</v>
          </cell>
          <cell r="H37075">
            <v>0.15</v>
          </cell>
          <cell r="I37075">
            <v>64438.5</v>
          </cell>
          <cell r="J37075">
            <v>9666</v>
          </cell>
        </row>
        <row r="37077">
          <cell r="A37077" t="str">
            <v>OE-21.226</v>
          </cell>
          <cell r="C37077" t="str">
            <v>SUMINISTRO E INSTALACION DE VAGON MULTIUSOS DE 1600 LTS C/T</v>
          </cell>
          <cell r="G37077" t="str">
            <v>und</v>
          </cell>
          <cell r="J37077">
            <v>2137042</v>
          </cell>
        </row>
        <row r="37078">
          <cell r="B37078" t="str">
            <v>Z42</v>
          </cell>
          <cell r="C37078" t="str">
            <v>VAGON MULTIUSOS DE 1600 LTS C/T</v>
          </cell>
          <cell r="F37078" t="str">
            <v>Ins</v>
          </cell>
          <cell r="G37078" t="str">
            <v>und</v>
          </cell>
          <cell r="H37078">
            <v>1</v>
          </cell>
          <cell r="I37078">
            <v>2137041.9</v>
          </cell>
          <cell r="J37078">
            <v>2137042</v>
          </cell>
        </row>
        <row r="37080">
          <cell r="A37080" t="str">
            <v>OE-21.227</v>
          </cell>
          <cell r="C37080" t="str">
            <v>SUMINSTRO E INSTALACION CONTENEDOR BASURERO FORTE 360 LITROS C/T (90 Gl)</v>
          </cell>
          <cell r="G37080" t="str">
            <v>und</v>
          </cell>
          <cell r="J37080">
            <v>529465</v>
          </cell>
        </row>
        <row r="37081">
          <cell r="B37081" t="str">
            <v>Z43</v>
          </cell>
          <cell r="C37081" t="str">
            <v>CONTENEDOR BASURERO FORTE 360 LITROS C/T (90 Gl)</v>
          </cell>
          <cell r="F37081" t="str">
            <v>Ins</v>
          </cell>
          <cell r="G37081" t="str">
            <v>und</v>
          </cell>
          <cell r="H37081">
            <v>1</v>
          </cell>
          <cell r="I37081">
            <v>529464.6</v>
          </cell>
          <cell r="J37081">
            <v>529465</v>
          </cell>
        </row>
        <row r="37083">
          <cell r="A37083" t="str">
            <v>OE-21.228</v>
          </cell>
          <cell r="C37083" t="str">
            <v>LOCKER METALICO 1.80X0.63X0.30m 4 PUESTOS. ELABORADO EN LAMINA COLD ROLLED CALIBRE 22, CON ZAPATERA, CELOSIAS DE VENTILACIÓN, MANIJA PORTACANDADO Y GANCHO. PINTURA ELECTROSTÁTICA COLOR GRIS. BASE EN POLIURETANO.</v>
          </cell>
          <cell r="G37083" t="str">
            <v>und</v>
          </cell>
          <cell r="J37083">
            <v>343613</v>
          </cell>
        </row>
        <row r="37084">
          <cell r="B37084" t="str">
            <v>Z44</v>
          </cell>
          <cell r="C37084" t="str">
            <v>LOCKER METALICO 1.80X0.63X0.30m 4 PUESTOS. ELABORADO EN LAMINA COLD ROLLED CALIBRE 22, CON ZAPATERA, CELOSIAS DE VENTILACIÓN, MANIJA PORTACANDADO Y GANCHO. PINTURA ELECTROSTÁTICA COLOR GRIS. BASE EN POLIURETANO.</v>
          </cell>
          <cell r="F37084" t="str">
            <v>Ins</v>
          </cell>
          <cell r="G37084" t="str">
            <v>und</v>
          </cell>
          <cell r="H37084">
            <v>1</v>
          </cell>
          <cell r="I37084">
            <v>343612.5</v>
          </cell>
          <cell r="J37084">
            <v>343613</v>
          </cell>
        </row>
        <row r="37086">
          <cell r="A37086" t="str">
            <v>OE-21.229</v>
          </cell>
          <cell r="C37086" t="str">
            <v>SUMINISTRO E INSTALACIÓN DE CANCHA DE VOLEIBOL, FABRICADOS EN TUBO GALVANIZADO Ø 2" CAL. 14 CON WASH PRIMER REF, 110,027/28 Y PINTURA ESMALTE BLANCO, DADO EN CONCRETO DE 20X20X30, CUERDA PARA FIJAR AL PISO EL POSTE DE NET, CINTA DE TELA BLANCA DE 0,05 DE ANCHO, MALLA DE NYLON 2", VARILLA LISA Ø 3/8" SOLDADO EN EL TUBO, ESLABÓN Ø 3/8", TUBO Ø 2 1/2", PLACA DE CONCRETO E=10CMS, ARGOLLA DE Ø 1" SOLDADA AL TUBO, INCLUYE TODOS LOS ACCESORIOS Y ELEMENTOS NECESARIOS PARA SU CORRECTA INSTALACIÓN Y PUESTA EN FUNCIONAMIENTO SEGÚN DISEÑO</v>
          </cell>
          <cell r="G37086" t="str">
            <v>und</v>
          </cell>
          <cell r="J37086">
            <v>3421401</v>
          </cell>
        </row>
        <row r="37087">
          <cell r="B37087" t="str">
            <v>Z45</v>
          </cell>
          <cell r="C37087" t="str">
            <v>SUMINISTRO E INSTALACIÓN DE CANCHA DE VOLEIBOL, FABRICADOS EN TUBO GALVANIZADO Ø 2" CAL. 14 CON WASH PRIMER REF, 110,027/28 Y PINTURA ESMALTE BLANCO, DADO EN CONCRETO DE 20X20X30, CUERDA PARA FIJAR AL PISO EL POSTE DE NET, CINTA DE TELA BLANCA DE 0,05 DE ANCHO, MALLA DE NYLON 2", VARILLA LISA Ø 3/8" SOLDADO EN EL TUBO, ESLABÓN Ø 3/8", TUBO Ø 2 1/2", PLACA DE CONCRETO E=10CMS, ARGOLLA DE Ø 1" SOLDADA AL TUBO, INCLUYE TODOS LOS ACCESORIOS Y ELEMENTOS NECESARIOS PARA SU CORRECTA INSTALACIÓN Y PUESTA EN FUNCIONAMIENTO SEGÚN DISEÑO</v>
          </cell>
          <cell r="F37087" t="str">
            <v>Ins</v>
          </cell>
          <cell r="G37087" t="str">
            <v>und</v>
          </cell>
          <cell r="H37087">
            <v>1</v>
          </cell>
          <cell r="I37087">
            <v>3421401.2662954088</v>
          </cell>
          <cell r="J37087">
            <v>3421401</v>
          </cell>
        </row>
        <row r="37089">
          <cell r="A37089" t="str">
            <v>OE-21.230</v>
          </cell>
          <cell r="B37089" t="str">
            <v>AA27</v>
          </cell>
          <cell r="C37089" t="str">
            <v>ANDEN CONCRETO 2.500 psi  Reforzado  E= 0.10m.  Acabado:  Escobiado. (Incluye malla electrosoldada M-084)</v>
          </cell>
          <cell r="G37089" t="str">
            <v>m2</v>
          </cell>
          <cell r="J37089">
            <v>84252</v>
          </cell>
        </row>
        <row r="37090">
          <cell r="B37090" t="str">
            <v>M03</v>
          </cell>
          <cell r="C37090" t="str">
            <v>EQUIPO BASICO ( Herramienta menor )</v>
          </cell>
          <cell r="F37090" t="str">
            <v>Ins</v>
          </cell>
          <cell r="G37090" t="str">
            <v>glb</v>
          </cell>
          <cell r="H37090">
            <v>0.4</v>
          </cell>
          <cell r="I37090">
            <v>2535.75</v>
          </cell>
          <cell r="J37090">
            <v>1014</v>
          </cell>
        </row>
        <row r="37091">
          <cell r="B37091" t="str">
            <v>I03</v>
          </cell>
          <cell r="C37091" t="str">
            <v>MANO DE OBRA AA (Albañileria)</v>
          </cell>
          <cell r="F37091" t="str">
            <v>Ins</v>
          </cell>
          <cell r="G37091" t="str">
            <v>hc</v>
          </cell>
          <cell r="H37091">
            <v>1.4</v>
          </cell>
          <cell r="I37091">
            <v>17165.400000000001</v>
          </cell>
          <cell r="J37091">
            <v>24032</v>
          </cell>
        </row>
        <row r="37092">
          <cell r="B37092" t="str">
            <v>P05</v>
          </cell>
          <cell r="C37092" t="str">
            <v>FORMALETA SARDINEL Desde 0.20 hasta 0.60 m. de altura por 2.00 m. de longitud (Por metro lineal)</v>
          </cell>
          <cell r="F37092" t="str">
            <v>Ins</v>
          </cell>
          <cell r="G37092" t="str">
            <v>dd</v>
          </cell>
          <cell r="H37092">
            <v>4</v>
          </cell>
          <cell r="I37092">
            <v>998.55</v>
          </cell>
          <cell r="J37092">
            <v>3994</v>
          </cell>
        </row>
        <row r="37093">
          <cell r="B37093" t="str">
            <v>W02</v>
          </cell>
          <cell r="C37093" t="str">
            <v>LISTON 2 x 4</v>
          </cell>
          <cell r="F37093" t="str">
            <v>Ins</v>
          </cell>
          <cell r="G37093" t="str">
            <v>m</v>
          </cell>
          <cell r="H37093">
            <v>0.8</v>
          </cell>
          <cell r="I37093">
            <v>3330.9587500000002</v>
          </cell>
          <cell r="J37093">
            <v>2665</v>
          </cell>
        </row>
        <row r="37094">
          <cell r="B37094" t="str">
            <v>O13</v>
          </cell>
          <cell r="C37094" t="str">
            <v>POLIETILENO No. 6</v>
          </cell>
          <cell r="F37094" t="str">
            <v>Ins</v>
          </cell>
          <cell r="G37094" t="str">
            <v>m2</v>
          </cell>
          <cell r="H37094">
            <v>1</v>
          </cell>
          <cell r="I37094">
            <v>3456.5128807277329</v>
          </cell>
          <cell r="J37094">
            <v>3457</v>
          </cell>
        </row>
        <row r="37095">
          <cell r="B37095" t="str">
            <v>H03</v>
          </cell>
          <cell r="C37095" t="str">
            <v xml:space="preserve">CONCRETO 2.500 psi </v>
          </cell>
          <cell r="F37095" t="str">
            <v>Ins</v>
          </cell>
          <cell r="G37095" t="str">
            <v>m3</v>
          </cell>
          <cell r="H37095">
            <v>0.1</v>
          </cell>
          <cell r="I37095">
            <v>428203.65</v>
          </cell>
          <cell r="J37095">
            <v>42820</v>
          </cell>
        </row>
        <row r="37096">
          <cell r="B37096" t="str">
            <v>A05</v>
          </cell>
          <cell r="C37096" t="str">
            <v>MALLA ELECTROSOLDADA M-084  Q-2  4 mm  15 x 15 cm.</v>
          </cell>
          <cell r="F37096" t="str">
            <v>Ins</v>
          </cell>
          <cell r="G37096" t="str">
            <v>kg</v>
          </cell>
          <cell r="H37096">
            <v>2.0907</v>
          </cell>
          <cell r="I37096">
            <v>2998.8</v>
          </cell>
          <cell r="J37096">
            <v>6270</v>
          </cell>
        </row>
        <row r="37098">
          <cell r="A37098" t="str">
            <v>OE-21.231</v>
          </cell>
          <cell r="C37098" t="str">
            <v>SUMINISTRO E INSTALACION PREFABRICADO SARDINEL ESPECIAL - RAMPA VEHICULAR TIPO C  A116, CONCRETO 28 MPa.  60*59 CMS</v>
          </cell>
          <cell r="G37098" t="str">
            <v>m</v>
          </cell>
          <cell r="J37098">
            <v>115839</v>
          </cell>
        </row>
        <row r="37099">
          <cell r="B37099" t="str">
            <v>M03</v>
          </cell>
          <cell r="C37099" t="str">
            <v>EQUIPO BASICO ( Herramienta menor )</v>
          </cell>
          <cell r="F37099" t="str">
            <v>Ins</v>
          </cell>
          <cell r="G37099" t="str">
            <v>glb</v>
          </cell>
          <cell r="H37099">
            <v>0.01</v>
          </cell>
          <cell r="I37099">
            <v>2535.75</v>
          </cell>
          <cell r="J37099">
            <v>25</v>
          </cell>
        </row>
        <row r="37100">
          <cell r="B37100" t="str">
            <v>I03</v>
          </cell>
          <cell r="C37100" t="str">
            <v>MANO DE OBRA AA (Albañileria)</v>
          </cell>
          <cell r="F37100" t="str">
            <v>Ins</v>
          </cell>
          <cell r="G37100" t="str">
            <v>hc</v>
          </cell>
          <cell r="H37100">
            <v>1</v>
          </cell>
          <cell r="I37100">
            <v>17165.400000000001</v>
          </cell>
          <cell r="J37100">
            <v>17165</v>
          </cell>
        </row>
        <row r="37101">
          <cell r="B37101" t="str">
            <v>Z46</v>
          </cell>
          <cell r="C37101" t="str">
            <v xml:space="preserve">PREFABRICADO SARDINEL ESPECIAL - RAMPA VEHICULAR TIPO C  A116, CONCRETO 28 MPa. </v>
          </cell>
          <cell r="F37101" t="str">
            <v>Ins</v>
          </cell>
          <cell r="G37101" t="str">
            <v>und</v>
          </cell>
          <cell r="H37101">
            <v>1.67</v>
          </cell>
          <cell r="I37101">
            <v>50494.5</v>
          </cell>
          <cell r="J37101">
            <v>84326</v>
          </cell>
        </row>
        <row r="37102">
          <cell r="B37102" t="str">
            <v>H06</v>
          </cell>
          <cell r="C37102" t="str">
            <v>MORTERO 1:3 ( arena semilavada de peña)</v>
          </cell>
          <cell r="F37102" t="str">
            <v>Ana</v>
          </cell>
          <cell r="G37102" t="str">
            <v>m3</v>
          </cell>
          <cell r="H37102">
            <v>0.03</v>
          </cell>
          <cell r="I37102">
            <v>477433.95</v>
          </cell>
          <cell r="J37102">
            <v>14323</v>
          </cell>
        </row>
        <row r="37104">
          <cell r="A37104" t="str">
            <v>OE-21.232</v>
          </cell>
          <cell r="C37104" t="str">
            <v>SUMINISTRO E INSTALACION PREFABRICADO PIEZA REMATE CURVA RAMPA TIPO C A117, CONCRETO 28 MPa. 60*40 CMS</v>
          </cell>
          <cell r="G37104" t="str">
            <v>und</v>
          </cell>
          <cell r="J37104">
            <v>118285</v>
          </cell>
        </row>
        <row r="37105">
          <cell r="B37105" t="str">
            <v>M03</v>
          </cell>
          <cell r="C37105" t="str">
            <v>EQUIPO BASICO ( Herramienta menor )</v>
          </cell>
          <cell r="F37105" t="str">
            <v>Ins</v>
          </cell>
          <cell r="G37105" t="str">
            <v>glb</v>
          </cell>
          <cell r="H37105">
            <v>0.01</v>
          </cell>
          <cell r="I37105">
            <v>2535.75</v>
          </cell>
          <cell r="J37105">
            <v>25</v>
          </cell>
        </row>
        <row r="37106">
          <cell r="B37106" t="str">
            <v>I03</v>
          </cell>
          <cell r="C37106" t="str">
            <v>MANO DE OBRA AA (Albañileria)</v>
          </cell>
          <cell r="F37106" t="str">
            <v>Ins</v>
          </cell>
          <cell r="G37106" t="str">
            <v>hc</v>
          </cell>
          <cell r="H37106">
            <v>1</v>
          </cell>
          <cell r="I37106">
            <v>17165.400000000001</v>
          </cell>
          <cell r="J37106">
            <v>17165</v>
          </cell>
        </row>
        <row r="37107">
          <cell r="B37107" t="str">
            <v>Z47</v>
          </cell>
          <cell r="C37107" t="str">
            <v xml:space="preserve">PREFABRICADO PIEZA REMATE CURVA RAMPA TIPO C A117, CONCRETO 28 MPa. </v>
          </cell>
          <cell r="F37107" t="str">
            <v>ins</v>
          </cell>
          <cell r="G37107" t="str">
            <v>und</v>
          </cell>
          <cell r="H37107">
            <v>1</v>
          </cell>
          <cell r="I37107">
            <v>95366.25</v>
          </cell>
          <cell r="J37107">
            <v>95366</v>
          </cell>
        </row>
        <row r="37108">
          <cell r="B37108" t="str">
            <v>H06</v>
          </cell>
          <cell r="C37108" t="str">
            <v>MORTERO 1:3 ( arena semilavada de peña)</v>
          </cell>
          <cell r="F37108" t="str">
            <v>Ana</v>
          </cell>
          <cell r="G37108" t="str">
            <v>m3</v>
          </cell>
          <cell r="H37108">
            <v>1.2E-2</v>
          </cell>
          <cell r="I37108">
            <v>477433.95</v>
          </cell>
          <cell r="J37108">
            <v>5729</v>
          </cell>
        </row>
        <row r="37110">
          <cell r="A37110" t="str">
            <v>OE-21.233</v>
          </cell>
          <cell r="C37110" t="str">
            <v>SUMINISTRO, TRANSPORTE, INSTALACION Y PUESTA EN FUNCIONAMIENTO DE POSICION DE COMBATE CON MEDIDAS DE 4,00*4,70 Y ALTURA DE 2,20 DE MURO, Y HASTA CUBIERTA DE 2,70, EN MALLA ELECTROSOLDADA GALVANIZADA POR INMERSION EN CALIENTE DE DIMENSIONES 1*1*1,1 M, VARILLA TREFILADA LISA DE 6mm Y CUBIERTA EN MADERA Y SACOS TERREROS, SEGUN DETALLE, INCLUYE TODOS LOS ACCESORIOS NECESARIOS PARA SU CORRECTA INSTALACION Y PUESTA EN FUNCIONAMIENTO.</v>
          </cell>
          <cell r="G37110" t="str">
            <v>und</v>
          </cell>
          <cell r="J37110">
            <v>9465623</v>
          </cell>
        </row>
        <row r="37111">
          <cell r="B37111" t="str">
            <v>A29</v>
          </cell>
          <cell r="C37111" t="str">
            <v>MALLA ELECTROSOLDADA ESPECIAL GALVANIZADA EN CALIENTE DE 1 X 1M, FABRICADA EN GRAFIL DE Ø 6MM CON SEPARACIÓN DE 10 X 10CM, ACABADO GALVANIZADO POR INMERSIÓN EN CALIENTE, CAPA DE RECUBRIMIENTO DE ZINC  DE 90GR/M2. PARA MÓDULO DE MURO DE CONEXIÓN – CON GALVANIZADO  DESPUÉS DEL PROCESO DE ELECTROSOLDADO</v>
          </cell>
          <cell r="F37111" t="str">
            <v>Ins</v>
          </cell>
          <cell r="G37111" t="str">
            <v>m</v>
          </cell>
          <cell r="H37111">
            <v>22</v>
          </cell>
          <cell r="I37111">
            <v>46588.5</v>
          </cell>
          <cell r="J37111">
            <v>1024947</v>
          </cell>
        </row>
        <row r="37112">
          <cell r="B37112" t="str">
            <v>A30</v>
          </cell>
          <cell r="C37112" t="str">
            <v xml:space="preserve">MALLA EXPANDIDA DE 8 X 8 CALIBRE 20, CORTADA EN TRAMOS DE 1 X 1.2M, ACABADO GALVANIZADO   </v>
          </cell>
          <cell r="F37112" t="str">
            <v>Ins</v>
          </cell>
          <cell r="G37112" t="str">
            <v>m</v>
          </cell>
          <cell r="H37112">
            <v>74.8</v>
          </cell>
          <cell r="I37112">
            <v>62974.8</v>
          </cell>
          <cell r="J37112">
            <v>4710515</v>
          </cell>
        </row>
        <row r="37113">
          <cell r="B37113" t="str">
            <v>A18A</v>
          </cell>
          <cell r="C37113" t="str">
            <v>ALAMBRE GALVANIZADO CAL 18</v>
          </cell>
          <cell r="F37113" t="str">
            <v>Ins</v>
          </cell>
          <cell r="G37113" t="str">
            <v>kg</v>
          </cell>
          <cell r="H37113">
            <v>1.32</v>
          </cell>
          <cell r="I37113">
            <v>4935.1986726059013</v>
          </cell>
          <cell r="J37113">
            <v>6514</v>
          </cell>
        </row>
        <row r="37114">
          <cell r="B37114" t="str">
            <v>BB512</v>
          </cell>
          <cell r="C37114" t="str">
            <v>ABRAZADERA METALICA MLT2H-LP EN ACREO INOXIDABLE</v>
          </cell>
          <cell r="F37114" t="str">
            <v>Ins</v>
          </cell>
          <cell r="G37114" t="str">
            <v>und</v>
          </cell>
          <cell r="H37114">
            <v>242</v>
          </cell>
          <cell r="I37114">
            <v>2232.8564999999999</v>
          </cell>
          <cell r="J37114">
            <v>540351</v>
          </cell>
        </row>
        <row r="37115">
          <cell r="B37115" t="str">
            <v>W09</v>
          </cell>
          <cell r="C37115" t="str">
            <v>TABLA BURRA 30 cm * 2.5 cm * 3 m</v>
          </cell>
          <cell r="F37115" t="str">
            <v>Ins</v>
          </cell>
          <cell r="G37115" t="str">
            <v>und</v>
          </cell>
          <cell r="H37115">
            <v>17</v>
          </cell>
          <cell r="I37115">
            <v>7205.45</v>
          </cell>
          <cell r="J37115">
            <v>122493</v>
          </cell>
        </row>
        <row r="37116">
          <cell r="B37116" t="str">
            <v>W165</v>
          </cell>
          <cell r="C37116" t="str">
            <v>MADERA ROLLIZA INMUNIZADA D=0,15m.</v>
          </cell>
          <cell r="F37116" t="str">
            <v>Ins</v>
          </cell>
          <cell r="G37116" t="str">
            <v>m</v>
          </cell>
          <cell r="H37116">
            <v>78</v>
          </cell>
          <cell r="I37116">
            <v>35005.283459999999</v>
          </cell>
          <cell r="J37116">
            <v>2730412</v>
          </cell>
        </row>
        <row r="37117">
          <cell r="B37117" t="str">
            <v>O15</v>
          </cell>
          <cell r="C37117" t="str">
            <v>PUNTILLA CON CABEZA 2"</v>
          </cell>
          <cell r="F37117" t="str">
            <v>Ins</v>
          </cell>
          <cell r="G37117" t="str">
            <v>lb</v>
          </cell>
          <cell r="H37117">
            <v>2</v>
          </cell>
          <cell r="I37117">
            <v>2509.5</v>
          </cell>
          <cell r="J37117">
            <v>5019</v>
          </cell>
        </row>
        <row r="37118">
          <cell r="B37118" t="str">
            <v>O04</v>
          </cell>
          <cell r="C37118" t="str">
            <v>PUNTILLA CON CABEZA 3"</v>
          </cell>
          <cell r="F37118" t="str">
            <v>Ins</v>
          </cell>
          <cell r="G37118" t="str">
            <v>lb</v>
          </cell>
          <cell r="H37118">
            <v>3</v>
          </cell>
          <cell r="I37118">
            <v>2509.5</v>
          </cell>
          <cell r="J37118">
            <v>7529</v>
          </cell>
        </row>
        <row r="37119">
          <cell r="B37119" t="str">
            <v>O13</v>
          </cell>
          <cell r="C37119" t="str">
            <v>POLIETILENO No. 6</v>
          </cell>
          <cell r="F37119" t="str">
            <v>Ins</v>
          </cell>
          <cell r="G37119" t="str">
            <v>m2</v>
          </cell>
          <cell r="H37119">
            <v>50</v>
          </cell>
          <cell r="I37119">
            <v>3456.5128807277329</v>
          </cell>
          <cell r="J37119">
            <v>172826</v>
          </cell>
        </row>
        <row r="37120">
          <cell r="B37120" t="str">
            <v>FF09</v>
          </cell>
          <cell r="C37120" t="str">
            <v>SACOS TERREROS 75cm X 45cm</v>
          </cell>
          <cell r="F37120" t="str">
            <v>Ins</v>
          </cell>
          <cell r="G37120" t="str">
            <v>und</v>
          </cell>
          <cell r="H37120">
            <v>154</v>
          </cell>
          <cell r="I37120">
            <v>941.67007329231444</v>
          </cell>
          <cell r="J37120">
            <v>145017</v>
          </cell>
        </row>
        <row r="37122">
          <cell r="A37122" t="str">
            <v>OE-21.234</v>
          </cell>
          <cell r="C37122" t="str">
            <v>SUMINISTRO E INSTALACION DE PARQUE INFANTIL EN MADERA DE 6.90X4.60. INCLUYE 2 CASETAS CON TECHO, DESLIZADERO, PASAMANOS PARA DESLIZADERO, MALLA INCLINADA, 2 ESCALERAS DE ACCESO, DOS COLUMPIOS, TUNEL, PUENTE COLGANTE Y 4 CERRAMIENTOS (VER PLANO).</v>
          </cell>
          <cell r="G37122" t="str">
            <v>und</v>
          </cell>
          <cell r="J37122">
            <v>3977379</v>
          </cell>
        </row>
        <row r="37123">
          <cell r="B37123" t="str">
            <v>Z48</v>
          </cell>
          <cell r="C37123" t="str">
            <v>PARQUE INFANTIL EN MADERA DE 6.90x4.60 MT. INCLUYE 2 CASETAS CON TECHO, DESLIZADERO EN FIBRA DE VIDRIO, PASAMANOS PARA DESLIZADERO, MALLA INCLINADA, 2 ESCALERAS DE ACCESO, UNIDAD BASICA DE DOS COLUMPIOS, TUNEL EN FIBRA DE VIDRIO, PROTECCIÓN TUNEL, PUENTE COLGANTE, 4 CERRAMIENTOS. (Tuberia y tornillería en ACero Galvanizado, Columpios en Fibra de Vidrio o Fibra de Lona con cadena galvanizada).</v>
          </cell>
          <cell r="F37123" t="str">
            <v>Ins</v>
          </cell>
          <cell r="G37123" t="str">
            <v>und</v>
          </cell>
          <cell r="H37123">
            <v>1</v>
          </cell>
          <cell r="I37123">
            <v>3977379</v>
          </cell>
          <cell r="J37123">
            <v>3977379</v>
          </cell>
        </row>
        <row r="37125">
          <cell r="A37125" t="str">
            <v>OE-21.235</v>
          </cell>
          <cell r="C37125" t="str">
            <v>SUMINISTRO E INSTALACION DE PARQUE INFANTIL EN MADERA TIPO PINO PATULA CON TUBERIA EN ACERO GALVANIZADO, TORNILLEIRA, MALLAS, RODAMIENTOS Y COLUMPIOS, TIPO ABACO MODELO AB-07 O EQUIVALENTE (VER PLANO)</v>
          </cell>
          <cell r="G37125" t="str">
            <v>und</v>
          </cell>
          <cell r="J37125">
            <v>3428775</v>
          </cell>
        </row>
        <row r="37126">
          <cell r="B37126" t="str">
            <v>Z49</v>
          </cell>
          <cell r="C37126" t="str">
            <v>PARQUE INFANTIL EN MADERA TIPO PINO PATULA CON TUBERIA EN ACERO GALVANIZADO, TORNILLEIRA, MALLAS, RODAMIENTOS Y COLUMPIOS, TIPO ABACO MODELO AB-07 O EQUIVALENTE</v>
          </cell>
          <cell r="F37126" t="str">
            <v>Ins</v>
          </cell>
          <cell r="G37126" t="str">
            <v>und</v>
          </cell>
          <cell r="H37126">
            <v>1</v>
          </cell>
          <cell r="I37126">
            <v>3428775</v>
          </cell>
          <cell r="J37126">
            <v>3428775</v>
          </cell>
        </row>
        <row r="37128">
          <cell r="A37128" t="str">
            <v>OE-21.236</v>
          </cell>
          <cell r="C37128" t="str">
            <v>SUMINISTRO E INSTALACION DE PARQUE METALICO CON ACCESORIOS EN FIBRA DE VIDRIO, DISEÑADO PARA UN AREA DE 9,00 X 11,00 MTS CON UNA CAPACIDAD PARA 55 A 60 NIÑOS REF. DCN-112</v>
          </cell>
          <cell r="G37128" t="str">
            <v>und</v>
          </cell>
          <cell r="J37128">
            <v>17199000</v>
          </cell>
        </row>
        <row r="37129">
          <cell r="B37129" t="str">
            <v>Z50</v>
          </cell>
          <cell r="C37129" t="str">
            <v>PARQUE METALICO CON ACCESORIOS EN FIBRA DE VIDRIO, DISEÑADO PARA UN AREA DE 9,00 X 11,00 MTS CON UNA CAPACIDAD PARA 55 A 60 NIÑOS REF. DCN-112</v>
          </cell>
          <cell r="F37129" t="str">
            <v>Ins</v>
          </cell>
          <cell r="G37129" t="str">
            <v>und</v>
          </cell>
          <cell r="H37129">
            <v>1</v>
          </cell>
          <cell r="I37129">
            <v>17199000</v>
          </cell>
          <cell r="J37129">
            <v>17199000</v>
          </cell>
        </row>
        <row r="37131">
          <cell r="A37131" t="str">
            <v>OE-21.237</v>
          </cell>
          <cell r="C37131" t="str">
            <v>SUMINSTRO E INSTALACION DE PARQUE METALICO CON ACCESORIOS EN FIBRA DE VIDRIO, DISEÑADO PARA UN AREA DE 9,50 X 12,00 MTS CON UNA CAPACIDAD PARA 55 A 60 NIÑOS REF. DCN-201</v>
          </cell>
          <cell r="G37131" t="str">
            <v>und</v>
          </cell>
          <cell r="J37131" t="e">
            <v>#VALUE!</v>
          </cell>
        </row>
        <row r="37132">
          <cell r="B37132" t="str">
            <v>Z51</v>
          </cell>
          <cell r="C37132" t="str">
            <v>PARQUE METALICO CON ACCESORIOS EN FIBRA DE VIDRIO, DISEÑADO PARA UN AREA DE 9,50 X 12,00 MTS CON UNA CAPACIDAD PARA 55 A 60 NIÑOS REF. DCN-201</v>
          </cell>
          <cell r="F37132" t="str">
            <v>Ins</v>
          </cell>
          <cell r="G37132" t="str">
            <v>und</v>
          </cell>
          <cell r="H37132">
            <v>1</v>
          </cell>
          <cell r="I37132" t="e">
            <v>#VALUE!</v>
          </cell>
          <cell r="J37132" t="e">
            <v>#VALUE!</v>
          </cell>
        </row>
        <row r="37134">
          <cell r="A37134" t="str">
            <v>OE-21.238</v>
          </cell>
          <cell r="C37134" t="str">
            <v>SUMINISTRO E INSTALACION DE PARQUE METALICO CON ACCESORIOS EN FIBRA DE VIDRIO, DISEÑADO PARA UN AREA DE 17,00 X 12,50 MTS CON UNA CAPACIDAD PARA 80 A 90 NIÑOS REF. DCN-210</v>
          </cell>
          <cell r="G37134" t="str">
            <v>und</v>
          </cell>
          <cell r="J37134">
            <v>49502250</v>
          </cell>
        </row>
        <row r="37135">
          <cell r="B37135" t="str">
            <v>Z52</v>
          </cell>
          <cell r="C37135" t="str">
            <v>PARQUE METALICO CON ACCESORIOS EN FIBRA DE VIDRIO, DISEÑADO PARA UN AREA DE 17,00 X 12,50 MTS CON UNA CAPACIDAD PARA 80 A 90 NIÑOS REF. DCN-210</v>
          </cell>
          <cell r="F37135" t="str">
            <v>Ins</v>
          </cell>
          <cell r="G37135" t="str">
            <v>und</v>
          </cell>
          <cell r="H37135">
            <v>1</v>
          </cell>
          <cell r="I37135">
            <v>49502250</v>
          </cell>
          <cell r="J37135">
            <v>49502250</v>
          </cell>
        </row>
        <row r="37137">
          <cell r="A37137" t="str">
            <v>OE-21.239</v>
          </cell>
          <cell r="C37137" t="str">
            <v>SUMINSTRO E INSTALACION DE PARQUE METALICO CON ACCESORIOS EN FIBRA DE VIDRIO, DISEÑADO PARA UN AREA DE 15,00 X 9,50 MTS CON UNA CAPACIDAD PARA 50 A 60 NIÑOS REF. DCN-216</v>
          </cell>
          <cell r="G37137" t="str">
            <v>und</v>
          </cell>
          <cell r="J37137" t="e">
            <v>#VALUE!</v>
          </cell>
        </row>
        <row r="37138">
          <cell r="B37138" t="str">
            <v>Z53</v>
          </cell>
          <cell r="C37138" t="str">
            <v>PARQUE METALICO CON ACCESORIOS EN FIBRA DE VIDRIO, DISEÑADO PARA UN AREA DE 15,00 X 9,50 MTS CON UNA CAPACIDAD PARA 50 A 60 NIÑOS REF. DCN-216</v>
          </cell>
          <cell r="F37138" t="str">
            <v>Ins</v>
          </cell>
          <cell r="G37138" t="str">
            <v>und</v>
          </cell>
          <cell r="H37138">
            <v>1</v>
          </cell>
          <cell r="I37138" t="e">
            <v>#VALUE!</v>
          </cell>
          <cell r="J37138" t="e">
            <v>#VALUE!</v>
          </cell>
        </row>
        <row r="37140">
          <cell r="A37140" t="str">
            <v>OE-21.240</v>
          </cell>
          <cell r="C37140" t="str">
            <v>SUMINISTRO E INSTALACION DE PARQUE METALICO CON ACCESORIOS EN FIBRA DE VIDRIO, DISEÑADO PARA UN AREA DE 12,30 X 8,00 MTS CON UNA CAPACIDAD PARA 45 A 55 NIÑOS REF. DCN-217</v>
          </cell>
          <cell r="G37140" t="str">
            <v>und</v>
          </cell>
          <cell r="J37140">
            <v>31862250</v>
          </cell>
        </row>
        <row r="37141">
          <cell r="B37141" t="str">
            <v>Z54</v>
          </cell>
          <cell r="C37141" t="str">
            <v>PARQUE METALICO CON ACCESORIOS EN FIBRA DE VIDRIO, DISEÑADO PARA UN AREA DE 12,30 X 8,00 MTS CON UNA CAPACIDAD PARA 45 A 55 NIÑOS REF. DCN-217</v>
          </cell>
          <cell r="F37141" t="str">
            <v>Ins</v>
          </cell>
          <cell r="G37141" t="str">
            <v>und</v>
          </cell>
          <cell r="H37141">
            <v>1</v>
          </cell>
          <cell r="I37141">
            <v>31862250</v>
          </cell>
          <cell r="J37141">
            <v>31862250</v>
          </cell>
        </row>
        <row r="37143">
          <cell r="A37143" t="str">
            <v>OE-21.241</v>
          </cell>
          <cell r="C37143" t="str">
            <v>SUMINISTRO E INSTALACION DE MALLA ESLABONADA Cal. 12  de 2 1/4" x 2 1/4" H=2.00m+  ángulo 3/4 x  1/8" + anticorrosivo + pintura. (No incluye suministro e instalacion de tubo galvanizado de 2" ).</v>
          </cell>
          <cell r="G37143" t="str">
            <v>m</v>
          </cell>
          <cell r="J37143">
            <v>93102</v>
          </cell>
        </row>
        <row r="37144">
          <cell r="B37144" t="str">
            <v>M03</v>
          </cell>
          <cell r="C37144" t="str">
            <v>EQUIPO BASICO ( Herramienta menor )</v>
          </cell>
          <cell r="F37144" t="str">
            <v>Ins</v>
          </cell>
          <cell r="G37144" t="str">
            <v>glb</v>
          </cell>
          <cell r="H37144">
            <v>4</v>
          </cell>
          <cell r="I37144">
            <v>2535.75</v>
          </cell>
          <cell r="J37144">
            <v>10143</v>
          </cell>
        </row>
        <row r="37145">
          <cell r="B37145" t="str">
            <v>I03</v>
          </cell>
          <cell r="C37145" t="str">
            <v>MANO DE OBRA AA (Albañileria)</v>
          </cell>
          <cell r="F37145" t="str">
            <v>Ins</v>
          </cell>
          <cell r="G37145" t="str">
            <v>hc</v>
          </cell>
          <cell r="H37145">
            <v>1.8</v>
          </cell>
          <cell r="I37145">
            <v>17165.400000000001</v>
          </cell>
          <cell r="J37145">
            <v>30898</v>
          </cell>
        </row>
        <row r="37146">
          <cell r="B37146" t="str">
            <v>E01A</v>
          </cell>
          <cell r="C37146" t="str">
            <v>ANGULO  HIERRO 2" x 1/8"</v>
          </cell>
          <cell r="F37146" t="str">
            <v>Ins</v>
          </cell>
          <cell r="G37146" t="str">
            <v>m</v>
          </cell>
          <cell r="H37146">
            <v>3.3</v>
          </cell>
          <cell r="I37146">
            <v>6156</v>
          </cell>
          <cell r="J37146">
            <v>20315</v>
          </cell>
        </row>
        <row r="37147">
          <cell r="B37147" t="str">
            <v>E02A</v>
          </cell>
          <cell r="C37147" t="str">
            <v xml:space="preserve">MALLA ESLABONADA 21/4*21/4 </v>
          </cell>
          <cell r="F37147" t="str">
            <v>Ins</v>
          </cell>
          <cell r="G37147" t="str">
            <v>m2</v>
          </cell>
          <cell r="H37147">
            <v>2.0499999999999998</v>
          </cell>
          <cell r="I37147">
            <v>13665.039856684449</v>
          </cell>
          <cell r="J37147">
            <v>28013</v>
          </cell>
        </row>
        <row r="37148">
          <cell r="B37148" t="str">
            <v>O19</v>
          </cell>
          <cell r="C37148" t="str">
            <v>SOLDADURA ELECTRICA Tipo WESTARCO SUPER E- 6013  DE 1/8 o equivalente.</v>
          </cell>
          <cell r="F37148" t="str">
            <v>Ins</v>
          </cell>
          <cell r="G37148" t="str">
            <v>kg</v>
          </cell>
          <cell r="H37148">
            <v>0.08</v>
          </cell>
          <cell r="I37148">
            <v>8925</v>
          </cell>
          <cell r="J37148">
            <v>714</v>
          </cell>
        </row>
        <row r="37149">
          <cell r="B37149" t="str">
            <v>X01</v>
          </cell>
          <cell r="C37149" t="str">
            <v>ANTICORROSIVO Premium - Tipo Pintuco Ref. 513 o equivalente</v>
          </cell>
          <cell r="F37149" t="str">
            <v>Ins</v>
          </cell>
          <cell r="G37149" t="str">
            <v>gal</v>
          </cell>
          <cell r="H37149">
            <v>0.02</v>
          </cell>
          <cell r="I37149">
            <v>81756.034499999994</v>
          </cell>
          <cell r="J37149">
            <v>1635</v>
          </cell>
        </row>
        <row r="37150">
          <cell r="B37150" t="str">
            <v>X04</v>
          </cell>
          <cell r="C37150" t="str">
            <v>ESMALTE SINTETICO Pintulux - Tipo Pintuco Ref. según color diseño o equivalente</v>
          </cell>
          <cell r="F37150" t="str">
            <v>Ins</v>
          </cell>
          <cell r="G37150" t="str">
            <v>gal</v>
          </cell>
          <cell r="H37150">
            <v>0.02</v>
          </cell>
          <cell r="I37150">
            <v>69194.810999999987</v>
          </cell>
          <cell r="J37150">
            <v>1384</v>
          </cell>
        </row>
        <row r="37152">
          <cell r="A37152" t="str">
            <v>OE-21.242</v>
          </cell>
          <cell r="C37152" t="str">
            <v>SUMINISTRO E INSTALACION DE ALAMBRE DE PUAS. Incluye fijaciones con tornillos y puntillas. (No incluye madera rolliza o parales para su instalacion)</v>
          </cell>
          <cell r="G37152" t="str">
            <v>m</v>
          </cell>
          <cell r="J37152">
            <v>11693</v>
          </cell>
        </row>
        <row r="37153">
          <cell r="B37153" t="str">
            <v>M03</v>
          </cell>
          <cell r="C37153" t="str">
            <v>EQUIPO BASICO ( Herramienta menor )</v>
          </cell>
          <cell r="F37153" t="str">
            <v>Ins</v>
          </cell>
          <cell r="G37153" t="str">
            <v>glb</v>
          </cell>
          <cell r="H37153">
            <v>0.4</v>
          </cell>
          <cell r="I37153">
            <v>2535.75</v>
          </cell>
          <cell r="J37153">
            <v>1014</v>
          </cell>
        </row>
        <row r="37154">
          <cell r="B37154" t="str">
            <v>I03</v>
          </cell>
          <cell r="C37154" t="str">
            <v>MANO DE OBRA AA (Albañileria)</v>
          </cell>
          <cell r="F37154" t="str">
            <v>Ins</v>
          </cell>
          <cell r="G37154" t="str">
            <v>hc</v>
          </cell>
          <cell r="H37154">
            <v>0.4</v>
          </cell>
          <cell r="I37154">
            <v>17165.400000000001</v>
          </cell>
          <cell r="J37154">
            <v>6866</v>
          </cell>
        </row>
        <row r="37155">
          <cell r="B37155" t="str">
            <v>O15</v>
          </cell>
          <cell r="C37155" t="str">
            <v>PUNTILLA CON CABEZA 2"</v>
          </cell>
          <cell r="F37155" t="str">
            <v>Ins</v>
          </cell>
          <cell r="G37155" t="str">
            <v>lb</v>
          </cell>
          <cell r="H37155">
            <v>6.6000000000000003E-2</v>
          </cell>
          <cell r="I37155">
            <v>2509.5</v>
          </cell>
          <cell r="J37155">
            <v>166</v>
          </cell>
        </row>
        <row r="37156">
          <cell r="B37156" t="str">
            <v>FF11</v>
          </cell>
          <cell r="C37156" t="str">
            <v>ALAMBRE DE PUAS  trefilado galvanizado y trenzado. Rollo x 350m</v>
          </cell>
          <cell r="F37156" t="str">
            <v>Ins</v>
          </cell>
          <cell r="G37156" t="str">
            <v>und</v>
          </cell>
          <cell r="H37156">
            <v>2.1999999999999999E-2</v>
          </cell>
          <cell r="I37156">
            <v>165795</v>
          </cell>
          <cell r="J37156">
            <v>3647</v>
          </cell>
        </row>
        <row r="37158">
          <cell r="A37158" t="str">
            <v>OE-21.243</v>
          </cell>
          <cell r="C37158" t="str">
            <v>SUMINISTRO E INSTALACIÓN DE CERRAMIENTO EN TUBO DE AGUAS NEGRAS 2" ( altira libre 2.50m.Espaciados cada 0,20m. Incluye Tubo de aguas negras+ anticorrosivo + pintura+ anclaje  + viga de cimentacion en concreto de 3000 PSI + acero de refuerzo + pintura tipo koraza, Según detalle.</v>
          </cell>
          <cell r="G37158" t="str">
            <v>m</v>
          </cell>
          <cell r="J37158">
            <v>286409</v>
          </cell>
        </row>
        <row r="37159">
          <cell r="B37159" t="str">
            <v>M03</v>
          </cell>
          <cell r="C37159" t="str">
            <v>EQUIPO BASICO ( Herramienta menor )</v>
          </cell>
          <cell r="F37159" t="str">
            <v>Ins</v>
          </cell>
          <cell r="G37159" t="str">
            <v>glb</v>
          </cell>
          <cell r="H37159">
            <v>5</v>
          </cell>
          <cell r="I37159">
            <v>2535.75</v>
          </cell>
          <cell r="J37159">
            <v>12679</v>
          </cell>
        </row>
        <row r="37160">
          <cell r="B37160" t="str">
            <v>I06</v>
          </cell>
          <cell r="C37160" t="str">
            <v>MANO DE OBRA DD (Carpintería)</v>
          </cell>
          <cell r="F37160" t="str">
            <v>Ins</v>
          </cell>
          <cell r="G37160" t="str">
            <v>hc</v>
          </cell>
          <cell r="H37160">
            <v>3</v>
          </cell>
          <cell r="I37160">
            <v>21230.098696721638</v>
          </cell>
          <cell r="J37160">
            <v>63690</v>
          </cell>
        </row>
        <row r="37161">
          <cell r="B37161" t="str">
            <v>S48A</v>
          </cell>
          <cell r="C37161" t="str">
            <v xml:space="preserve">TUBO ACERO AGUA NEGRA PARA CERRAMIENTO  2" -   - Tipo Colmena o equivalente. </v>
          </cell>
          <cell r="F37161" t="str">
            <v>Ins</v>
          </cell>
          <cell r="G37161" t="str">
            <v>m</v>
          </cell>
          <cell r="H37161">
            <v>2.99</v>
          </cell>
          <cell r="I37161">
            <v>23979.375</v>
          </cell>
          <cell r="J37161">
            <v>71698</v>
          </cell>
        </row>
        <row r="37162">
          <cell r="B37162" t="str">
            <v>O19</v>
          </cell>
          <cell r="C37162" t="str">
            <v>SOLDADURA ELECTRICA Tipo WESTARCO SUPER E- 6013  DE 1/8 o equivalente.</v>
          </cell>
          <cell r="F37162" t="str">
            <v>Ins</v>
          </cell>
          <cell r="G37162" t="str">
            <v>kg</v>
          </cell>
          <cell r="H37162">
            <v>0.6</v>
          </cell>
          <cell r="I37162">
            <v>8925</v>
          </cell>
          <cell r="J37162">
            <v>5355</v>
          </cell>
        </row>
        <row r="37163">
          <cell r="B37163" t="str">
            <v>X01</v>
          </cell>
          <cell r="C37163" t="str">
            <v>ANTICORROSIVO Premium - Tipo Pintuco Ref. 513 o equivalente</v>
          </cell>
          <cell r="F37163" t="str">
            <v>Ins</v>
          </cell>
          <cell r="G37163" t="str">
            <v>gal</v>
          </cell>
          <cell r="H37163">
            <v>0.2</v>
          </cell>
          <cell r="I37163">
            <v>81756.034499999994</v>
          </cell>
          <cell r="J37163">
            <v>16351</v>
          </cell>
        </row>
        <row r="37164">
          <cell r="B37164" t="str">
            <v>X04</v>
          </cell>
          <cell r="C37164" t="str">
            <v>ESMALTE SINTETICO Pintulux - Tipo Pintuco Ref. según color diseño o equivalente</v>
          </cell>
          <cell r="F37164" t="str">
            <v>Ins</v>
          </cell>
          <cell r="G37164" t="str">
            <v>gal</v>
          </cell>
          <cell r="H37164">
            <v>0.2</v>
          </cell>
          <cell r="I37164">
            <v>69194.810999999987</v>
          </cell>
          <cell r="J37164">
            <v>13839</v>
          </cell>
        </row>
        <row r="37165">
          <cell r="B37165" t="str">
            <v>E01A</v>
          </cell>
          <cell r="C37165" t="str">
            <v>ANGULO  HIERRO 2" x 1/8"</v>
          </cell>
          <cell r="F37165" t="str">
            <v>Ins</v>
          </cell>
          <cell r="G37165" t="str">
            <v>m</v>
          </cell>
          <cell r="H37165">
            <v>2</v>
          </cell>
          <cell r="I37165">
            <v>6156</v>
          </cell>
          <cell r="J37165">
            <v>12312</v>
          </cell>
        </row>
        <row r="37166">
          <cell r="B37166" t="str">
            <v>A13</v>
          </cell>
          <cell r="C37166" t="str">
            <v>ACERO 60.000 PSI ( Incluye alambre negro y figuración )</v>
          </cell>
          <cell r="F37166" t="str">
            <v>Ana</v>
          </cell>
          <cell r="G37166" t="str">
            <v>kg</v>
          </cell>
          <cell r="H37166">
            <v>10.8</v>
          </cell>
          <cell r="I37166">
            <v>2877</v>
          </cell>
          <cell r="J37166">
            <v>31072</v>
          </cell>
        </row>
        <row r="37167">
          <cell r="B37167" t="str">
            <v>X11</v>
          </cell>
          <cell r="C37167" t="str">
            <v>KORAZA - Tipo Pintuco o similar Según color diseño o equivalente</v>
          </cell>
          <cell r="F37167" t="str">
            <v>Ins</v>
          </cell>
          <cell r="G37167" t="str">
            <v>gal</v>
          </cell>
          <cell r="H37167">
            <v>0.02</v>
          </cell>
          <cell r="I37167">
            <v>71552.25</v>
          </cell>
          <cell r="J37167">
            <v>1431</v>
          </cell>
        </row>
        <row r="37168">
          <cell r="B37168" t="str">
            <v>AA70</v>
          </cell>
          <cell r="C37168" t="str">
            <v>VIGA CIMENTACION CONCRETO 3.000 psi  - CON FORMALETA (Sin refuerzo)</v>
          </cell>
          <cell r="F37168" t="str">
            <v>Ana</v>
          </cell>
          <cell r="G37168" t="str">
            <v>m3</v>
          </cell>
          <cell r="H37168">
            <v>9.1999999999999998E-2</v>
          </cell>
          <cell r="I37168">
            <v>630237.30000000005</v>
          </cell>
          <cell r="J37168">
            <v>57982</v>
          </cell>
        </row>
        <row r="37170">
          <cell r="A37170" t="str">
            <v>OE-21.244</v>
          </cell>
          <cell r="C37170" t="str">
            <v>ENCHAPE EXTERIOR EN ADOQUIN DE ARCILLA TIPO Santafé o equivalente h=6 cm, b=10 cm y L=20 cm, INCLUYE REMATE  PIEZA ESPECIAL EN L Y ZOCALO, (incluye sello de arena)</v>
          </cell>
          <cell r="G37170" t="str">
            <v>m2</v>
          </cell>
          <cell r="J37170">
            <v>96140</v>
          </cell>
        </row>
        <row r="37171">
          <cell r="B37171" t="str">
            <v>M03</v>
          </cell>
          <cell r="C37171" t="str">
            <v>EQUIPO BASICO ( Herramienta menor )</v>
          </cell>
          <cell r="F37171" t="str">
            <v>Ins</v>
          </cell>
          <cell r="G37171" t="str">
            <v>glb</v>
          </cell>
          <cell r="H37171">
            <v>0.13389208065081507</v>
          </cell>
          <cell r="I37171">
            <v>2535.75</v>
          </cell>
          <cell r="J37171">
            <v>340</v>
          </cell>
        </row>
        <row r="37172">
          <cell r="B37172" t="str">
            <v>I03</v>
          </cell>
          <cell r="C37172" t="str">
            <v>MANO DE OBRA AA (Albañileria)</v>
          </cell>
          <cell r="F37172" t="str">
            <v>Ins</v>
          </cell>
          <cell r="G37172" t="str">
            <v>hc</v>
          </cell>
          <cell r="H37172">
            <v>1.1000000000000001</v>
          </cell>
          <cell r="I37172">
            <v>17165.400000000001</v>
          </cell>
          <cell r="J37172">
            <v>18882</v>
          </cell>
        </row>
        <row r="37173">
          <cell r="B37173" t="str">
            <v>M07</v>
          </cell>
          <cell r="C37173" t="str">
            <v>VIBROCOMPACTADOR Manual Saltarín</v>
          </cell>
          <cell r="F37173" t="str">
            <v>Ins</v>
          </cell>
          <cell r="G37173" t="str">
            <v>dd</v>
          </cell>
          <cell r="H37173">
            <v>0.1</v>
          </cell>
          <cell r="I37173">
            <v>45202.5</v>
          </cell>
          <cell r="J37173">
            <v>4520</v>
          </cell>
        </row>
        <row r="37174">
          <cell r="B37174" t="str">
            <v>B06</v>
          </cell>
          <cell r="C37174" t="str">
            <v>ARENA LAVADA DE RIO</v>
          </cell>
          <cell r="F37174" t="str">
            <v>Ins</v>
          </cell>
          <cell r="G37174" t="str">
            <v>m3</v>
          </cell>
          <cell r="H37174">
            <v>0.03</v>
          </cell>
          <cell r="I37174">
            <v>106312.5</v>
          </cell>
          <cell r="J37174">
            <v>3189</v>
          </cell>
        </row>
        <row r="37175">
          <cell r="B37175" t="str">
            <v>T20</v>
          </cell>
          <cell r="C37175" t="str">
            <v>ADOQUIN DE ARCILLA TIPO Santafé o equivalente h=6 cm, b=10 cm y L=20 cm, (Español S3)</v>
          </cell>
          <cell r="F37175" t="str">
            <v>Ins</v>
          </cell>
          <cell r="G37175" t="str">
            <v>und</v>
          </cell>
          <cell r="H37175">
            <v>50</v>
          </cell>
          <cell r="I37175">
            <v>808.5</v>
          </cell>
          <cell r="J37175">
            <v>40425</v>
          </cell>
        </row>
        <row r="37176">
          <cell r="B37176" t="str">
            <v>Y21</v>
          </cell>
          <cell r="C37176" t="str">
            <v>TABLON DE GRES LATINO Liso 20 x 20 cm. Tipo Alfa o equivalente. Colores Rojo, Salmón o Sahara.</v>
          </cell>
          <cell r="F37176" t="str">
            <v>Ins</v>
          </cell>
          <cell r="G37176" t="str">
            <v>m2</v>
          </cell>
          <cell r="H37176">
            <v>0.4</v>
          </cell>
          <cell r="I37176">
            <v>34369.996500000001</v>
          </cell>
          <cell r="J37176">
            <v>13748</v>
          </cell>
        </row>
        <row r="37177">
          <cell r="B37177" t="str">
            <v>B01</v>
          </cell>
          <cell r="C37177" t="str">
            <v xml:space="preserve">ARENA DE PEÑA </v>
          </cell>
          <cell r="F37177" t="str">
            <v>Ins</v>
          </cell>
          <cell r="G37177" t="str">
            <v>m3</v>
          </cell>
          <cell r="H37177">
            <v>0.01</v>
          </cell>
          <cell r="I37177">
            <v>71346.45</v>
          </cell>
          <cell r="J37177">
            <v>713</v>
          </cell>
        </row>
        <row r="37178">
          <cell r="B37178" t="str">
            <v>H06</v>
          </cell>
          <cell r="C37178" t="str">
            <v>MORTERO 1:3 ( arena semilavada de peña)</v>
          </cell>
          <cell r="F37178" t="str">
            <v>Ana</v>
          </cell>
          <cell r="G37178" t="str">
            <v>m3</v>
          </cell>
          <cell r="H37178">
            <v>0.03</v>
          </cell>
          <cell r="I37178">
            <v>477433.95</v>
          </cell>
          <cell r="J37178">
            <v>14323</v>
          </cell>
        </row>
        <row r="37180">
          <cell r="A37180" t="str">
            <v>OE-21.245</v>
          </cell>
          <cell r="C37180" t="str">
            <v>ENCHAPE EXTERIOR EN ADOQUIN CUARTO 26 TIPO Santafé o equivalente h=6 cm, b=6 cm y L=26 cm. Incluye sello de arena.</v>
          </cell>
          <cell r="G37180" t="str">
            <v>m2</v>
          </cell>
          <cell r="J37180">
            <v>69778</v>
          </cell>
        </row>
        <row r="37181">
          <cell r="B37181" t="str">
            <v>M03</v>
          </cell>
          <cell r="C37181" t="str">
            <v>EQUIPO BASICO ( Herramienta menor )</v>
          </cell>
          <cell r="F37181" t="str">
            <v>Ins</v>
          </cell>
          <cell r="G37181" t="str">
            <v>glb</v>
          </cell>
          <cell r="H37181">
            <v>0.13389208065081507</v>
          </cell>
          <cell r="I37181">
            <v>2535.75</v>
          </cell>
          <cell r="J37181">
            <v>340</v>
          </cell>
        </row>
        <row r="37182">
          <cell r="B37182" t="str">
            <v>I03</v>
          </cell>
          <cell r="C37182" t="str">
            <v>MANO DE OBRA AA (Albañileria)</v>
          </cell>
          <cell r="F37182" t="str">
            <v>Ins</v>
          </cell>
          <cell r="G37182" t="str">
            <v>hc</v>
          </cell>
          <cell r="H37182">
            <v>1.1000000000000001</v>
          </cell>
          <cell r="I37182">
            <v>17165.400000000001</v>
          </cell>
          <cell r="J37182">
            <v>18882</v>
          </cell>
        </row>
        <row r="37183">
          <cell r="B37183" t="str">
            <v>M07</v>
          </cell>
          <cell r="C37183" t="str">
            <v>VIBROCOMPACTADOR Manual Saltarín</v>
          </cell>
          <cell r="F37183" t="str">
            <v>Ins</v>
          </cell>
          <cell r="G37183" t="str">
            <v>dd</v>
          </cell>
          <cell r="H37183">
            <v>0.1</v>
          </cell>
          <cell r="I37183">
            <v>45202.5</v>
          </cell>
          <cell r="J37183">
            <v>4520</v>
          </cell>
        </row>
        <row r="37184">
          <cell r="B37184" t="str">
            <v>B06</v>
          </cell>
          <cell r="C37184" t="str">
            <v>ARENA LAVADA DE RIO</v>
          </cell>
          <cell r="F37184" t="str">
            <v>Ins</v>
          </cell>
          <cell r="G37184" t="str">
            <v>m3</v>
          </cell>
          <cell r="H37184">
            <v>0.03</v>
          </cell>
          <cell r="I37184">
            <v>106312.5</v>
          </cell>
          <cell r="J37184">
            <v>3189</v>
          </cell>
        </row>
        <row r="37185">
          <cell r="B37185" t="str">
            <v>T40</v>
          </cell>
          <cell r="C37185" t="str">
            <v>ADOQUIN CUARTO 26 TIPO Santafé o equivalente h=6 cm, b=6 cm y L=26 cm.</v>
          </cell>
          <cell r="F37185" t="str">
            <v>Ins</v>
          </cell>
          <cell r="G37185" t="str">
            <v>und</v>
          </cell>
          <cell r="H37185">
            <v>64</v>
          </cell>
          <cell r="I37185">
            <v>658.35</v>
          </cell>
          <cell r="J37185">
            <v>42134</v>
          </cell>
        </row>
        <row r="37186">
          <cell r="B37186" t="str">
            <v>B01</v>
          </cell>
          <cell r="C37186" t="str">
            <v xml:space="preserve">ARENA DE PEÑA </v>
          </cell>
          <cell r="F37186" t="str">
            <v>Ins</v>
          </cell>
          <cell r="G37186" t="str">
            <v>m3</v>
          </cell>
          <cell r="H37186">
            <v>0.01</v>
          </cell>
          <cell r="I37186">
            <v>71346.45</v>
          </cell>
          <cell r="J37186">
            <v>713</v>
          </cell>
        </row>
        <row r="37188">
          <cell r="A37188" t="str">
            <v>OE-21.246</v>
          </cell>
          <cell r="C37188" t="str">
            <v>ARBOL LIQUIDAMBAR H=1.50m. Suministro y siembra.</v>
          </cell>
          <cell r="G37188" t="str">
            <v>und</v>
          </cell>
          <cell r="J37188">
            <v>66660</v>
          </cell>
        </row>
        <row r="37189">
          <cell r="B37189" t="str">
            <v>M03</v>
          </cell>
          <cell r="C37189" t="str">
            <v>EQUIPO BASICO ( Herramienta menor )</v>
          </cell>
          <cell r="F37189" t="str">
            <v>Ins</v>
          </cell>
          <cell r="G37189" t="str">
            <v>glb</v>
          </cell>
          <cell r="H37189">
            <v>0.05</v>
          </cell>
          <cell r="I37189">
            <v>2535.75</v>
          </cell>
          <cell r="J37189">
            <v>127</v>
          </cell>
        </row>
        <row r="37190">
          <cell r="B37190" t="str">
            <v>I44</v>
          </cell>
          <cell r="C37190" t="str">
            <v>MANO DE OBRA (Jardineria)</v>
          </cell>
          <cell r="F37190" t="str">
            <v>Ins</v>
          </cell>
          <cell r="G37190" t="str">
            <v>hr</v>
          </cell>
          <cell r="H37190">
            <v>1</v>
          </cell>
          <cell r="I37190">
            <v>13125</v>
          </cell>
          <cell r="J37190">
            <v>13125</v>
          </cell>
        </row>
        <row r="37191">
          <cell r="B37191" t="str">
            <v>N01</v>
          </cell>
          <cell r="C37191" t="str">
            <v>TIERRA NEGRA</v>
          </cell>
          <cell r="F37191" t="str">
            <v>Ins</v>
          </cell>
          <cell r="G37191" t="str">
            <v>m3</v>
          </cell>
          <cell r="H37191">
            <v>0.1</v>
          </cell>
          <cell r="I37191">
            <v>61582.5</v>
          </cell>
          <cell r="J37191">
            <v>6158</v>
          </cell>
        </row>
        <row r="37192">
          <cell r="B37192" t="str">
            <v>N31</v>
          </cell>
          <cell r="C37192" t="str">
            <v>LIQUIDAMBAR H=1.50m</v>
          </cell>
          <cell r="F37192" t="str">
            <v>Ins</v>
          </cell>
          <cell r="G37192" t="str">
            <v>und</v>
          </cell>
          <cell r="H37192">
            <v>1</v>
          </cell>
          <cell r="I37192">
            <v>47250</v>
          </cell>
          <cell r="J37192">
            <v>47250</v>
          </cell>
        </row>
        <row r="37194">
          <cell r="A37194" t="str">
            <v>OE-21.247</v>
          </cell>
          <cell r="C37194" t="str">
            <v>ARBOL FUCSIA ARBOREA H=1.30m. Suministro y siembra.</v>
          </cell>
          <cell r="G37194" t="str">
            <v>und</v>
          </cell>
          <cell r="J37194">
            <v>66660</v>
          </cell>
        </row>
        <row r="37195">
          <cell r="B37195" t="str">
            <v>M03</v>
          </cell>
          <cell r="C37195" t="str">
            <v>EQUIPO BASICO ( Herramienta menor )</v>
          </cell>
          <cell r="F37195" t="str">
            <v>Ins</v>
          </cell>
          <cell r="G37195" t="str">
            <v>glb</v>
          </cell>
          <cell r="H37195">
            <v>0.05</v>
          </cell>
          <cell r="I37195">
            <v>2535.75</v>
          </cell>
          <cell r="J37195">
            <v>127</v>
          </cell>
        </row>
        <row r="37196">
          <cell r="B37196" t="str">
            <v>I44</v>
          </cell>
          <cell r="C37196" t="str">
            <v>MANO DE OBRA (Jardineria)</v>
          </cell>
          <cell r="F37196" t="str">
            <v>Ins</v>
          </cell>
          <cell r="G37196" t="str">
            <v>hr</v>
          </cell>
          <cell r="H37196">
            <v>1</v>
          </cell>
          <cell r="I37196">
            <v>13125</v>
          </cell>
          <cell r="J37196">
            <v>13125</v>
          </cell>
        </row>
        <row r="37197">
          <cell r="B37197" t="str">
            <v>N01</v>
          </cell>
          <cell r="C37197" t="str">
            <v>TIERRA NEGRA</v>
          </cell>
          <cell r="F37197" t="str">
            <v>Ins</v>
          </cell>
          <cell r="G37197" t="str">
            <v>m3</v>
          </cell>
          <cell r="H37197">
            <v>0.1</v>
          </cell>
          <cell r="I37197">
            <v>61582.5</v>
          </cell>
          <cell r="J37197">
            <v>6158</v>
          </cell>
        </row>
        <row r="37198">
          <cell r="B37198" t="str">
            <v>N32</v>
          </cell>
          <cell r="C37198" t="str">
            <v>FUCSIA ARBOREA H=1.30m</v>
          </cell>
          <cell r="F37198" t="str">
            <v>Ins</v>
          </cell>
          <cell r="G37198" t="str">
            <v>und</v>
          </cell>
          <cell r="H37198">
            <v>1</v>
          </cell>
          <cell r="I37198">
            <v>47250</v>
          </cell>
          <cell r="J37198">
            <v>47250</v>
          </cell>
        </row>
        <row r="37200">
          <cell r="A37200" t="str">
            <v>OE-21.248</v>
          </cell>
          <cell r="C37200" t="str">
            <v>Suministro e instalación de Césped Sintético para campo de Futbol 5, en polietileno tipo monofilamento de grosor: 150micras, ancho: 1.35mm, altura césped:  50mm, color verde oliva y verde esperanza, (incluye: Grama Sintética 2014 LICENCIATARIA FIFA. Arena Sílice con granulometría 30/80 Horneada y empacada en sacos, especial para campos sintéticos, incluye transporte y descargue. Granulo de caucho con granulometría especial para campos sintéticos debidamente empacada en sacos, incluye transporte y descargue. Esta incluido el transporte de la maquinaria para la debida instalación de la cancha sintética. Incluye cintas y pegantes especiales para la debida instalación. Asesoría técnica para la elaboración de superficies donde se realizará la aplicación del césped sintético. La demarcación de las canchas se pueden realizar en blanco, amarillo.)</v>
          </cell>
          <cell r="G37200" t="str">
            <v>m2</v>
          </cell>
          <cell r="J37200">
            <v>69090</v>
          </cell>
        </row>
        <row r="37201">
          <cell r="B37201" t="str">
            <v>Z55</v>
          </cell>
          <cell r="C37201" t="str">
            <v>Césped Sintético para campo de Futbol 5, en polietileno tipo monofilamento de grosor: 150micras, ancho: 1.35mm, altura césped:  50mm, color verde oliva y verde esperanza, (incluye: Grama Sintética 2014 LICENCIATARIA FIFA. Arena Sílice con granulometría 30/80 Horneada y empacada en sacos, especial para campos sintéticos, incluye transporte y descargue. Granulo de caucho con granulometría especial para campos sintéticos debidamente empacada en sacos, incluye transporte y descargue. Esta incluido el transporte de la maquinaria para la debida instalación de la cancha sintética. Incluye cintas y pegantes especiales para la debida instalación. Asesoría técnica para la elaboración de superficies donde se realizará la aplicación del césped sintético. La demarcación de las canchas se pueden realizar en blanco, amarillo.)</v>
          </cell>
          <cell r="F37201" t="str">
            <v>Ins</v>
          </cell>
          <cell r="G37201" t="str">
            <v>m2</v>
          </cell>
          <cell r="H37201">
            <v>1</v>
          </cell>
          <cell r="I37201">
            <v>69090</v>
          </cell>
          <cell r="J37201">
            <v>69090</v>
          </cell>
        </row>
        <row r="37203">
          <cell r="A37203" t="str">
            <v>OE-21.249</v>
          </cell>
          <cell r="C37203" t="str">
            <v>ARBOL ROBLE H=1.60m. Suministro y siembra.</v>
          </cell>
          <cell r="G37203" t="str">
            <v>und</v>
          </cell>
          <cell r="J37203">
            <v>102610</v>
          </cell>
        </row>
        <row r="37204">
          <cell r="B37204" t="str">
            <v>M03</v>
          </cell>
          <cell r="C37204" t="str">
            <v>EQUIPO BASICO ( Herramienta menor )</v>
          </cell>
          <cell r="F37204" t="str">
            <v>Ins</v>
          </cell>
          <cell r="G37204" t="str">
            <v>glb</v>
          </cell>
          <cell r="H37204">
            <v>0.05</v>
          </cell>
          <cell r="I37204">
            <v>2535.75</v>
          </cell>
          <cell r="J37204">
            <v>127</v>
          </cell>
        </row>
        <row r="37205">
          <cell r="B37205" t="str">
            <v>I44</v>
          </cell>
          <cell r="C37205" t="str">
            <v>MANO DE OBRA (Jardineria)</v>
          </cell>
          <cell r="F37205" t="str">
            <v>Ins</v>
          </cell>
          <cell r="G37205" t="str">
            <v>hr</v>
          </cell>
          <cell r="H37205">
            <v>1</v>
          </cell>
          <cell r="I37205">
            <v>13125</v>
          </cell>
          <cell r="J37205">
            <v>13125</v>
          </cell>
        </row>
        <row r="37206">
          <cell r="B37206" t="str">
            <v>N01</v>
          </cell>
          <cell r="C37206" t="str">
            <v>TIERRA NEGRA</v>
          </cell>
          <cell r="F37206" t="str">
            <v>Ins</v>
          </cell>
          <cell r="G37206" t="str">
            <v>m3</v>
          </cell>
          <cell r="H37206">
            <v>0.1</v>
          </cell>
          <cell r="I37206">
            <v>61582.5</v>
          </cell>
          <cell r="J37206">
            <v>6158</v>
          </cell>
        </row>
        <row r="37207">
          <cell r="B37207" t="str">
            <v>N33</v>
          </cell>
          <cell r="C37207" t="str">
            <v>ROBLE H=1.60m</v>
          </cell>
          <cell r="F37207" t="str">
            <v>Ins</v>
          </cell>
          <cell r="G37207" t="str">
            <v>und</v>
          </cell>
          <cell r="H37207">
            <v>1</v>
          </cell>
          <cell r="I37207">
            <v>83200</v>
          </cell>
          <cell r="J37207">
            <v>83200</v>
          </cell>
        </row>
        <row r="37209">
          <cell r="A37209" t="str">
            <v>OE-21.250</v>
          </cell>
          <cell r="C37209" t="str">
            <v>ARBOL ENDRINO H=1.20m. Suministro y siembra.</v>
          </cell>
          <cell r="G37209" t="str">
            <v>und</v>
          </cell>
          <cell r="J37209">
            <v>45410</v>
          </cell>
        </row>
        <row r="37210">
          <cell r="B37210" t="str">
            <v>M03</v>
          </cell>
          <cell r="C37210" t="str">
            <v>EQUIPO BASICO ( Herramienta menor )</v>
          </cell>
          <cell r="F37210" t="str">
            <v>Ins</v>
          </cell>
          <cell r="G37210" t="str">
            <v>glb</v>
          </cell>
          <cell r="H37210">
            <v>0.05</v>
          </cell>
          <cell r="I37210">
            <v>2535.75</v>
          </cell>
          <cell r="J37210">
            <v>127</v>
          </cell>
        </row>
        <row r="37211">
          <cell r="B37211" t="str">
            <v>I44</v>
          </cell>
          <cell r="C37211" t="str">
            <v>MANO DE OBRA (Jardineria)</v>
          </cell>
          <cell r="F37211" t="str">
            <v>Ins</v>
          </cell>
          <cell r="G37211" t="str">
            <v>hr</v>
          </cell>
          <cell r="H37211">
            <v>1</v>
          </cell>
          <cell r="I37211">
            <v>13125</v>
          </cell>
          <cell r="J37211">
            <v>13125</v>
          </cell>
        </row>
        <row r="37212">
          <cell r="B37212" t="str">
            <v>N01</v>
          </cell>
          <cell r="C37212" t="str">
            <v>TIERRA NEGRA</v>
          </cell>
          <cell r="F37212" t="str">
            <v>Ins</v>
          </cell>
          <cell r="G37212" t="str">
            <v>m3</v>
          </cell>
          <cell r="H37212">
            <v>0.1</v>
          </cell>
          <cell r="I37212">
            <v>61582.5</v>
          </cell>
          <cell r="J37212">
            <v>6158</v>
          </cell>
        </row>
        <row r="37213">
          <cell r="B37213" t="str">
            <v>N34</v>
          </cell>
          <cell r="C37213" t="str">
            <v>ENDRINO H=1.20m</v>
          </cell>
          <cell r="F37213" t="str">
            <v>Ins</v>
          </cell>
          <cell r="G37213" t="str">
            <v>und</v>
          </cell>
          <cell r="H37213">
            <v>1</v>
          </cell>
          <cell r="I37213">
            <v>26000</v>
          </cell>
          <cell r="J37213">
            <v>26000</v>
          </cell>
        </row>
        <row r="37215">
          <cell r="A37215" t="str">
            <v>AG-22</v>
          </cell>
          <cell r="C37215" t="str">
            <v>ASEO GENERAL</v>
          </cell>
        </row>
        <row r="37216">
          <cell r="A37216" t="str">
            <v>AG-22.1</v>
          </cell>
          <cell r="C37216" t="str">
            <v>ASEO GENERAL</v>
          </cell>
          <cell r="G37216" t="str">
            <v>m2</v>
          </cell>
          <cell r="J37216">
            <v>2337</v>
          </cell>
        </row>
        <row r="37217">
          <cell r="B37217" t="str">
            <v>M03</v>
          </cell>
          <cell r="C37217" t="str">
            <v>EQUIPO BASICO ( Herramienta menor )</v>
          </cell>
          <cell r="F37217" t="str">
            <v>Ins</v>
          </cell>
          <cell r="G37217" t="str">
            <v>glb</v>
          </cell>
          <cell r="H37217">
            <v>7.5499999999999998E-2</v>
          </cell>
          <cell r="I37217">
            <v>2535.75</v>
          </cell>
          <cell r="J37217">
            <v>191</v>
          </cell>
        </row>
        <row r="37218">
          <cell r="B37218" t="str">
            <v>I03</v>
          </cell>
          <cell r="C37218" t="str">
            <v>MANO DE OBRA AA (Albañileria)</v>
          </cell>
          <cell r="F37218" t="str">
            <v>Ins</v>
          </cell>
          <cell r="G37218" t="str">
            <v>hc</v>
          </cell>
          <cell r="H37218">
            <v>0.125</v>
          </cell>
          <cell r="I37218">
            <v>17165.400000000001</v>
          </cell>
          <cell r="J37218">
            <v>2146</v>
          </cell>
        </row>
        <row r="37220">
          <cell r="A37220" t="str">
            <v>AG-22.2</v>
          </cell>
          <cell r="C37220" t="str">
            <v>LIMPIEZA GENERAL DE PTAP o PTAR (compacta o prefabricada), incluye limpieza con agua limpia de interior y/o exterior cuando aplique, de tanques, accesorios, cámaras, elementos y partes existentes de la Planta</v>
          </cell>
          <cell r="G37220" t="str">
            <v>m2</v>
          </cell>
          <cell r="J37220">
            <v>3803</v>
          </cell>
        </row>
        <row r="37221">
          <cell r="B37221" t="str">
            <v>AA01</v>
          </cell>
          <cell r="C37221" t="str">
            <v>AGUA</v>
          </cell>
          <cell r="F37221" t="str">
            <v>Ins</v>
          </cell>
          <cell r="G37221" t="str">
            <v>lt</v>
          </cell>
          <cell r="H37221">
            <v>60</v>
          </cell>
          <cell r="I37221">
            <v>32.213672458002002</v>
          </cell>
          <cell r="J37221">
            <v>1933</v>
          </cell>
        </row>
        <row r="37222">
          <cell r="B37222" t="str">
            <v>I03</v>
          </cell>
          <cell r="C37222" t="str">
            <v>MANO DE OBRA AA (Albañileria)</v>
          </cell>
          <cell r="F37222" t="str">
            <v>Ins</v>
          </cell>
          <cell r="G37222" t="str">
            <v>hc</v>
          </cell>
          <cell r="H37222">
            <v>0.08</v>
          </cell>
          <cell r="I37222">
            <v>17165.400000000001</v>
          </cell>
          <cell r="J37222">
            <v>1373</v>
          </cell>
        </row>
        <row r="37223">
          <cell r="B37223" t="str">
            <v>M01</v>
          </cell>
          <cell r="C37223" t="str">
            <v>ANDAMIO METALICO TUBULAR (Sección de 2 marcos de 1.50*1.50 m.con 2 crucetas de 2.30 m.)</v>
          </cell>
          <cell r="F37223" t="str">
            <v>Ins</v>
          </cell>
          <cell r="G37223" t="str">
            <v>sm</v>
          </cell>
          <cell r="H37223">
            <v>1.4999999999999999E-2</v>
          </cell>
          <cell r="I37223">
            <v>5093.55</v>
          </cell>
          <cell r="J37223">
            <v>76</v>
          </cell>
        </row>
        <row r="37224">
          <cell r="B37224" t="str">
            <v>M03</v>
          </cell>
          <cell r="C37224" t="str">
            <v>EQUIPO BASICO ( Herramienta menor )</v>
          </cell>
          <cell r="F37224" t="str">
            <v>Ins</v>
          </cell>
          <cell r="G37224" t="str">
            <v>glb</v>
          </cell>
          <cell r="H37224">
            <v>0.16600000000000001</v>
          </cell>
          <cell r="I37224">
            <v>2535.75</v>
          </cell>
          <cell r="J37224">
            <v>421</v>
          </cell>
        </row>
        <row r="37226">
          <cell r="A37226" t="str">
            <v>AG-22.3</v>
          </cell>
          <cell r="C37226" t="str">
            <v>LAVADO DE FACHADAS CON HIDROFUGO, RINCE Y SELLADOR RESPECTIVO (incluye suministro, aplicación 2 manos  y limpieza).</v>
          </cell>
          <cell r="G37226" t="str">
            <v>m2</v>
          </cell>
          <cell r="J37226">
            <v>28452</v>
          </cell>
        </row>
        <row r="37227">
          <cell r="B37227" t="str">
            <v>X15</v>
          </cell>
          <cell r="C37227" t="str">
            <v>HIDROFUGO Tipo SILICONITE de Pintuco o equivalente.</v>
          </cell>
          <cell r="F37227" t="str">
            <v>Ins</v>
          </cell>
          <cell r="G37227" t="str">
            <v>gal</v>
          </cell>
          <cell r="H37227">
            <v>0.1</v>
          </cell>
          <cell r="I37227">
            <v>42208.11</v>
          </cell>
          <cell r="J37227">
            <v>4221</v>
          </cell>
        </row>
        <row r="37228">
          <cell r="B37228" t="str">
            <v>O67</v>
          </cell>
          <cell r="C37228" t="str">
            <v>SIKA LIMPIADOR RINSE</v>
          </cell>
          <cell r="F37228" t="str">
            <v>Ins</v>
          </cell>
          <cell r="G37228" t="str">
            <v>galon</v>
          </cell>
          <cell r="H37228">
            <v>0.12</v>
          </cell>
          <cell r="I37228">
            <v>59851.05</v>
          </cell>
          <cell r="J37228">
            <v>7182</v>
          </cell>
        </row>
        <row r="37229">
          <cell r="B37229" t="str">
            <v>M01A</v>
          </cell>
          <cell r="C37229" t="str">
            <v>ANDAMIO COLGANTE (Incluye ganchos, poleas y planchones.)</v>
          </cell>
          <cell r="F37229" t="str">
            <v>Ins</v>
          </cell>
          <cell r="G37229" t="str">
            <v>hr</v>
          </cell>
          <cell r="H37229">
            <v>0.5</v>
          </cell>
          <cell r="I37229">
            <v>5670</v>
          </cell>
          <cell r="J37229">
            <v>2835</v>
          </cell>
        </row>
        <row r="37230">
          <cell r="B37230" t="str">
            <v>I05</v>
          </cell>
          <cell r="C37230" t="str">
            <v>MANO DE OBRA CC (Pintura)</v>
          </cell>
          <cell r="F37230" t="str">
            <v>Ins</v>
          </cell>
          <cell r="G37230" t="str">
            <v>hc</v>
          </cell>
          <cell r="H37230">
            <v>0.5</v>
          </cell>
          <cell r="I37230">
            <v>20346.15552447407</v>
          </cell>
          <cell r="J37230">
            <v>10173</v>
          </cell>
        </row>
        <row r="37231">
          <cell r="B37231" t="str">
            <v>M17</v>
          </cell>
          <cell r="C37231" t="str">
            <v>EQUIPO HIDROLAVADORA ELECTRICA INDUSTRIAL</v>
          </cell>
          <cell r="F37231" t="str">
            <v>Ins</v>
          </cell>
          <cell r="G37231" t="str">
            <v>dd</v>
          </cell>
          <cell r="H37231">
            <v>0.05</v>
          </cell>
          <cell r="I37231">
            <v>29400</v>
          </cell>
          <cell r="J37231">
            <v>1470</v>
          </cell>
        </row>
        <row r="37232">
          <cell r="B37232" t="str">
            <v>AA01</v>
          </cell>
          <cell r="C37232" t="str">
            <v>AGUA</v>
          </cell>
          <cell r="F37232" t="str">
            <v>Ins</v>
          </cell>
          <cell r="G37232" t="str">
            <v>lt</v>
          </cell>
          <cell r="H37232">
            <v>1.08</v>
          </cell>
          <cell r="I37232">
            <v>32.213672458002002</v>
          </cell>
          <cell r="J37232">
            <v>35</v>
          </cell>
        </row>
        <row r="37233">
          <cell r="B37233" t="str">
            <v>M03</v>
          </cell>
          <cell r="C37233" t="str">
            <v>EQUIPO BASICO ( Herramienta menor )</v>
          </cell>
          <cell r="F37233" t="str">
            <v>Ins</v>
          </cell>
          <cell r="G37233" t="str">
            <v>glb</v>
          </cell>
          <cell r="H37233">
            <v>1</v>
          </cell>
          <cell r="I37233">
            <v>2535.75</v>
          </cell>
          <cell r="J37233">
            <v>2536</v>
          </cell>
        </row>
        <row r="37235">
          <cell r="A37235" t="str">
            <v>AG-22.4</v>
          </cell>
          <cell r="C37235" t="str">
            <v>Desmanchado y limpieza tableta en concreto. Tipo Kreato o similar.</v>
          </cell>
          <cell r="G37235" t="str">
            <v>m2</v>
          </cell>
          <cell r="J37235">
            <v>19537</v>
          </cell>
        </row>
        <row r="37236">
          <cell r="B37236" t="str">
            <v>M03</v>
          </cell>
          <cell r="C37236" t="str">
            <v>EQUIPO BASICO ( Herramienta menor )</v>
          </cell>
          <cell r="F37236" t="str">
            <v>Ins</v>
          </cell>
          <cell r="G37236" t="str">
            <v>glb</v>
          </cell>
          <cell r="H37236">
            <v>0.23</v>
          </cell>
          <cell r="I37236">
            <v>2535.75</v>
          </cell>
          <cell r="J37236">
            <v>583</v>
          </cell>
        </row>
        <row r="37237">
          <cell r="B37237" t="str">
            <v>I03</v>
          </cell>
          <cell r="C37237" t="str">
            <v>MANO DE OBRA AA (Albañileria)</v>
          </cell>
          <cell r="F37237" t="str">
            <v>Ins</v>
          </cell>
          <cell r="G37237" t="str">
            <v>hc</v>
          </cell>
          <cell r="H37237">
            <v>0.2</v>
          </cell>
          <cell r="I37237">
            <v>17165.400000000001</v>
          </cell>
          <cell r="J37237">
            <v>3433</v>
          </cell>
        </row>
        <row r="37238">
          <cell r="B37238" t="str">
            <v>X17</v>
          </cell>
          <cell r="C37238" t="str">
            <v>LIMPIADOR FINAL DE OBRA Tipo Alfa o Equivalente.</v>
          </cell>
          <cell r="F37238" t="str">
            <v>Ins</v>
          </cell>
          <cell r="G37238" t="str">
            <v>gal</v>
          </cell>
          <cell r="H37238">
            <v>0.3</v>
          </cell>
          <cell r="I37238">
            <v>51619.343999999997</v>
          </cell>
          <cell r="J37238">
            <v>15486</v>
          </cell>
        </row>
        <row r="37239">
          <cell r="B37239" t="str">
            <v>AA01</v>
          </cell>
          <cell r="C37239" t="str">
            <v>AGUA</v>
          </cell>
          <cell r="F37239" t="str">
            <v>Ins</v>
          </cell>
          <cell r="G37239" t="str">
            <v>lt</v>
          </cell>
          <cell r="H37239">
            <v>1.08</v>
          </cell>
          <cell r="I37239">
            <v>32.213672458002002</v>
          </cell>
          <cell r="J37239">
            <v>35</v>
          </cell>
        </row>
        <row r="37241">
          <cell r="A37241" t="str">
            <v>V-23</v>
          </cell>
          <cell r="C37241" t="str">
            <v>VIAS</v>
          </cell>
        </row>
        <row r="37242">
          <cell r="A37242" t="str">
            <v>V-23.1</v>
          </cell>
          <cell r="C37242" t="str">
            <v>LOCALIZACION Y REPLANTEO VIAS</v>
          </cell>
          <cell r="G37242" t="str">
            <v>m2</v>
          </cell>
          <cell r="J37242">
            <v>1540</v>
          </cell>
        </row>
        <row r="37243">
          <cell r="B37243" t="str">
            <v>M03</v>
          </cell>
          <cell r="C37243" t="str">
            <v>EQUIPO BASICO ( Herramienta menor )</v>
          </cell>
          <cell r="F37243" t="str">
            <v>Ins</v>
          </cell>
          <cell r="G37243" t="str">
            <v>glb</v>
          </cell>
          <cell r="H37243">
            <v>0.01</v>
          </cell>
          <cell r="I37243">
            <v>2535.75</v>
          </cell>
          <cell r="J37243">
            <v>25</v>
          </cell>
        </row>
        <row r="37244">
          <cell r="B37244" t="str">
            <v>W01</v>
          </cell>
          <cell r="C37244" t="str">
            <v xml:space="preserve">DURMIENTE  4*4  </v>
          </cell>
          <cell r="F37244" t="str">
            <v>Ins</v>
          </cell>
          <cell r="G37244" t="str">
            <v>m</v>
          </cell>
          <cell r="H37244">
            <v>0.1</v>
          </cell>
          <cell r="I37244">
            <v>4392.4090000000006</v>
          </cell>
          <cell r="J37244">
            <v>439</v>
          </cell>
        </row>
        <row r="37245">
          <cell r="B37245" t="str">
            <v>O15</v>
          </cell>
          <cell r="C37245" t="str">
            <v>PUNTILLA CON CABEZA 2"</v>
          </cell>
          <cell r="F37245" t="str">
            <v>Ins</v>
          </cell>
          <cell r="G37245" t="str">
            <v>lb</v>
          </cell>
          <cell r="H37245">
            <v>0.01</v>
          </cell>
          <cell r="I37245">
            <v>2509.5</v>
          </cell>
          <cell r="J37245">
            <v>25</v>
          </cell>
        </row>
        <row r="37246">
          <cell r="B37246" t="str">
            <v>I25</v>
          </cell>
          <cell r="C37246" t="str">
            <v>TOPOGRAFIA Permanente ( Incluye topógrafo, 2 cadeneros y equipo topográfico (estación y nivel)).</v>
          </cell>
          <cell r="F37246" t="str">
            <v>Ana</v>
          </cell>
          <cell r="G37246" t="str">
            <v>m2</v>
          </cell>
          <cell r="H37246">
            <v>1</v>
          </cell>
          <cell r="I37246">
            <v>1051.1102270073338</v>
          </cell>
          <cell r="J37246">
            <v>1051</v>
          </cell>
        </row>
        <row r="37248">
          <cell r="A37248" t="str">
            <v>V-23.2</v>
          </cell>
          <cell r="C37248" t="str">
            <v>IMPRIMACION con emulsión asfaltica tipo CRL-1 según norma INVIAS. (Incluye suministro barido y/o sopleteado y riego).</v>
          </cell>
          <cell r="G37248" t="str">
            <v>m2</v>
          </cell>
          <cell r="J37248">
            <v>1917</v>
          </cell>
        </row>
        <row r="37249">
          <cell r="B37249" t="str">
            <v>M03</v>
          </cell>
          <cell r="C37249" t="str">
            <v>EQUIPO BASICO ( Herramienta menor )</v>
          </cell>
          <cell r="F37249" t="str">
            <v>Ins</v>
          </cell>
          <cell r="G37249" t="str">
            <v>glb</v>
          </cell>
          <cell r="H37249">
            <v>5.0000000000000001E-3</v>
          </cell>
          <cell r="I37249">
            <v>2535.75</v>
          </cell>
          <cell r="J37249">
            <v>13</v>
          </cell>
        </row>
        <row r="37250">
          <cell r="B37250" t="str">
            <v>I03</v>
          </cell>
          <cell r="C37250" t="str">
            <v>MANO DE OBRA AA (Albañileria)</v>
          </cell>
          <cell r="F37250" t="str">
            <v>Ins</v>
          </cell>
          <cell r="G37250" t="str">
            <v>hc</v>
          </cell>
          <cell r="H37250">
            <v>0.02</v>
          </cell>
          <cell r="I37250">
            <v>17165.400000000001</v>
          </cell>
          <cell r="J37250">
            <v>343</v>
          </cell>
        </row>
        <row r="37251">
          <cell r="B37251" t="str">
            <v>N04</v>
          </cell>
          <cell r="C37251" t="str">
            <v>EMULSION ASFALTICA Tipo CRL-1</v>
          </cell>
          <cell r="F37251" t="str">
            <v>Ins</v>
          </cell>
          <cell r="G37251" t="str">
            <v>lt</v>
          </cell>
          <cell r="H37251">
            <v>0.8</v>
          </cell>
          <cell r="I37251">
            <v>1349.25</v>
          </cell>
          <cell r="J37251">
            <v>1079</v>
          </cell>
        </row>
        <row r="37252">
          <cell r="B37252" t="str">
            <v>M23</v>
          </cell>
          <cell r="C37252" t="str">
            <v>CARROTANQUE IRRIGADOR DE ASFALTO</v>
          </cell>
          <cell r="F37252" t="str">
            <v>Ins</v>
          </cell>
          <cell r="G37252" t="str">
            <v>hr</v>
          </cell>
          <cell r="H37252">
            <v>5.0000000000000001E-3</v>
          </cell>
          <cell r="I37252">
            <v>74392.5</v>
          </cell>
          <cell r="J37252">
            <v>372</v>
          </cell>
        </row>
        <row r="37253">
          <cell r="B37253" t="str">
            <v>M24</v>
          </cell>
          <cell r="C37253" t="str">
            <v>COMPRESOR (Barrido y/o Soplado de la Superficie Pavimento)</v>
          </cell>
          <cell r="F37253" t="str">
            <v>Ins</v>
          </cell>
          <cell r="G37253" t="str">
            <v>hr</v>
          </cell>
          <cell r="H37253">
            <v>5.0000000000000001E-3</v>
          </cell>
          <cell r="I37253">
            <v>22050</v>
          </cell>
          <cell r="J37253">
            <v>110</v>
          </cell>
        </row>
        <row r="37255">
          <cell r="A37255" t="str">
            <v>V-23.3</v>
          </cell>
          <cell r="B37255" t="str">
            <v>AA29</v>
          </cell>
          <cell r="C37255" t="str">
            <v>MEZCLA ASFALTICA TIPO MDC-1  Suministro, transporte, colocación y compactación según norma INVIAS.</v>
          </cell>
          <cell r="G37255" t="str">
            <v>m3</v>
          </cell>
          <cell r="J37255">
            <v>560540</v>
          </cell>
        </row>
        <row r="37256">
          <cell r="B37256" t="str">
            <v>M03</v>
          </cell>
          <cell r="C37256" t="str">
            <v>EQUIPO BASICO ( Herramienta menor )</v>
          </cell>
          <cell r="F37256" t="str">
            <v>Ins</v>
          </cell>
          <cell r="G37256" t="str">
            <v>glb</v>
          </cell>
          <cell r="H37256">
            <v>0.08</v>
          </cell>
          <cell r="I37256">
            <v>2535.75</v>
          </cell>
          <cell r="J37256">
            <v>203</v>
          </cell>
        </row>
        <row r="37257">
          <cell r="B37257" t="str">
            <v>I03</v>
          </cell>
          <cell r="C37257" t="str">
            <v>MANO DE OBRA AA (Albañileria)</v>
          </cell>
          <cell r="F37257" t="str">
            <v>Ins</v>
          </cell>
          <cell r="G37257" t="str">
            <v>hc</v>
          </cell>
          <cell r="H37257">
            <v>0.17</v>
          </cell>
          <cell r="I37257">
            <v>17165.400000000001</v>
          </cell>
          <cell r="J37257">
            <v>2918</v>
          </cell>
        </row>
        <row r="37258">
          <cell r="B37258" t="str">
            <v>N06</v>
          </cell>
          <cell r="C37258" t="str">
            <v>MEZCLA ASFALTICA TIPO MDC-1</v>
          </cell>
          <cell r="F37258" t="str">
            <v>Ins</v>
          </cell>
          <cell r="G37258" t="str">
            <v>m3</v>
          </cell>
          <cell r="H37258">
            <v>1.25</v>
          </cell>
          <cell r="I37258">
            <v>433365.45</v>
          </cell>
          <cell r="J37258">
            <v>541707</v>
          </cell>
        </row>
        <row r="37259">
          <cell r="B37259" t="str">
            <v>M20</v>
          </cell>
          <cell r="C37259" t="str">
            <v>VIBROCOMPACTADOR DE SUELO Cilíndrico</v>
          </cell>
          <cell r="F37259" t="str">
            <v>Ins</v>
          </cell>
          <cell r="G37259" t="str">
            <v>hr</v>
          </cell>
          <cell r="H37259">
            <v>0.04</v>
          </cell>
          <cell r="I37259">
            <v>102537.75</v>
          </cell>
          <cell r="J37259">
            <v>4102</v>
          </cell>
        </row>
        <row r="37260">
          <cell r="B37260" t="str">
            <v>M12</v>
          </cell>
          <cell r="C37260" t="str">
            <v>COMPACTADOR DE ASFALTO</v>
          </cell>
          <cell r="F37260" t="str">
            <v>Ins</v>
          </cell>
          <cell r="G37260" t="str">
            <v>hr</v>
          </cell>
          <cell r="H37260">
            <v>0.04</v>
          </cell>
          <cell r="I37260">
            <v>112318.5</v>
          </cell>
          <cell r="J37260">
            <v>4493</v>
          </cell>
        </row>
        <row r="37261">
          <cell r="B37261" t="str">
            <v>M25</v>
          </cell>
          <cell r="C37261" t="str">
            <v>FINISHER TERMINADORA DE ASFALTO</v>
          </cell>
          <cell r="F37261" t="str">
            <v>Ins</v>
          </cell>
          <cell r="G37261" t="str">
            <v>hr</v>
          </cell>
          <cell r="H37261">
            <v>0.04</v>
          </cell>
          <cell r="I37261">
            <v>177927.75</v>
          </cell>
          <cell r="J37261">
            <v>7117</v>
          </cell>
        </row>
        <row r="37263">
          <cell r="A37263" t="str">
            <v>V-23.4</v>
          </cell>
          <cell r="C37263" t="str">
            <v>MEZCLA ASFALTICA TIPO MDC-2  Suministro, transporte, colocación y compactación según norma INVIAS.</v>
          </cell>
          <cell r="G37263" t="str">
            <v>m3</v>
          </cell>
          <cell r="J37263">
            <v>571424</v>
          </cell>
        </row>
        <row r="37264">
          <cell r="B37264" t="str">
            <v>M03</v>
          </cell>
          <cell r="C37264" t="str">
            <v>EQUIPO BASICO ( Herramienta menor )</v>
          </cell>
          <cell r="F37264" t="str">
            <v>Ins</v>
          </cell>
          <cell r="G37264" t="str">
            <v>glb</v>
          </cell>
          <cell r="H37264">
            <v>0.08</v>
          </cell>
          <cell r="I37264">
            <v>2535.75</v>
          </cell>
          <cell r="J37264">
            <v>203</v>
          </cell>
        </row>
        <row r="37265">
          <cell r="B37265" t="str">
            <v>I03</v>
          </cell>
          <cell r="C37265" t="str">
            <v>MANO DE OBRA AA (Albañileria)</v>
          </cell>
          <cell r="F37265" t="str">
            <v>Ins</v>
          </cell>
          <cell r="G37265" t="str">
            <v>hc</v>
          </cell>
          <cell r="H37265">
            <v>0.17</v>
          </cell>
          <cell r="I37265">
            <v>17165.400000000001</v>
          </cell>
          <cell r="J37265">
            <v>2918</v>
          </cell>
        </row>
        <row r="37266">
          <cell r="B37266" t="str">
            <v>N07</v>
          </cell>
          <cell r="C37266" t="str">
            <v xml:space="preserve">MEZCLA ASFALTICA TIPO MDC-2 </v>
          </cell>
          <cell r="F37266" t="str">
            <v>Ins</v>
          </cell>
          <cell r="G37266" t="str">
            <v>m3</v>
          </cell>
          <cell r="H37266">
            <v>1.25</v>
          </cell>
          <cell r="I37266">
            <v>442073.1</v>
          </cell>
          <cell r="J37266">
            <v>552591</v>
          </cell>
        </row>
        <row r="37267">
          <cell r="B37267" t="str">
            <v>M20</v>
          </cell>
          <cell r="C37267" t="str">
            <v>VIBROCOMPACTADOR DE SUELO Cilíndrico</v>
          </cell>
          <cell r="F37267" t="str">
            <v>Ins</v>
          </cell>
          <cell r="G37267" t="str">
            <v>hr</v>
          </cell>
          <cell r="H37267">
            <v>0.04</v>
          </cell>
          <cell r="I37267">
            <v>102537.75</v>
          </cell>
          <cell r="J37267">
            <v>4102</v>
          </cell>
        </row>
        <row r="37268">
          <cell r="B37268" t="str">
            <v>M12</v>
          </cell>
          <cell r="C37268" t="str">
            <v>COMPACTADOR DE ASFALTO</v>
          </cell>
          <cell r="F37268" t="str">
            <v>Ins</v>
          </cell>
          <cell r="G37268" t="str">
            <v>hr</v>
          </cell>
          <cell r="H37268">
            <v>0.04</v>
          </cell>
          <cell r="I37268">
            <v>112318.5</v>
          </cell>
          <cell r="J37268">
            <v>4493</v>
          </cell>
        </row>
        <row r="37269">
          <cell r="B37269" t="str">
            <v>M25</v>
          </cell>
          <cell r="C37269" t="str">
            <v>FINISHER TERMINADORA DE ASFALTO</v>
          </cell>
          <cell r="F37269" t="str">
            <v>Ins</v>
          </cell>
          <cell r="G37269" t="str">
            <v>hr</v>
          </cell>
          <cell r="H37269">
            <v>0.04</v>
          </cell>
          <cell r="I37269">
            <v>177927.75</v>
          </cell>
          <cell r="J37269">
            <v>7117</v>
          </cell>
        </row>
        <row r="37271">
          <cell r="A37271" t="str">
            <v>V-23.5</v>
          </cell>
          <cell r="B37271" t="str">
            <v>AA30</v>
          </cell>
          <cell r="C37271" t="str">
            <v>MEZCLA ASFALTICA TIPO MDC-3  Suministro, transporte, colocación y compactación según norma INVIAS.</v>
          </cell>
          <cell r="G37271" t="str">
            <v>m3</v>
          </cell>
          <cell r="I37271">
            <v>619708.94999999995</v>
          </cell>
          <cell r="J37271">
            <v>619710</v>
          </cell>
        </row>
        <row r="37272">
          <cell r="B37272" t="str">
            <v>M03</v>
          </cell>
          <cell r="C37272" t="str">
            <v>EQUIPO BASICO ( Herramienta menor )</v>
          </cell>
          <cell r="F37272" t="str">
            <v>Ins</v>
          </cell>
          <cell r="G37272" t="str">
            <v>glb</v>
          </cell>
          <cell r="H37272">
            <v>0.08</v>
          </cell>
          <cell r="I37272">
            <v>2535.75</v>
          </cell>
          <cell r="J37272">
            <v>203</v>
          </cell>
        </row>
        <row r="37273">
          <cell r="B37273" t="str">
            <v>I03</v>
          </cell>
          <cell r="C37273" t="str">
            <v>MANO DE OBRA AA (Albañileria)</v>
          </cell>
          <cell r="F37273" t="str">
            <v>Ins</v>
          </cell>
          <cell r="G37273" t="str">
            <v>hc</v>
          </cell>
          <cell r="H37273">
            <v>0.17</v>
          </cell>
          <cell r="I37273">
            <v>17165.400000000001</v>
          </cell>
          <cell r="J37273">
            <v>2918</v>
          </cell>
        </row>
        <row r="37274">
          <cell r="B37274" t="str">
            <v>N08</v>
          </cell>
          <cell r="C37274" t="str">
            <v>MEZCLA ASFALTICA TIPO MDC-3</v>
          </cell>
          <cell r="F37274" t="str">
            <v>Ins</v>
          </cell>
          <cell r="G37274" t="str">
            <v>m3</v>
          </cell>
          <cell r="H37274">
            <v>1.25</v>
          </cell>
          <cell r="I37274">
            <v>480701.55</v>
          </cell>
          <cell r="J37274">
            <v>600877</v>
          </cell>
        </row>
        <row r="37275">
          <cell r="B37275" t="str">
            <v>M20</v>
          </cell>
          <cell r="C37275" t="str">
            <v>VIBROCOMPACTADOR DE SUELO Cilíndrico</v>
          </cell>
          <cell r="F37275" t="str">
            <v>Ins</v>
          </cell>
          <cell r="G37275" t="str">
            <v>hr</v>
          </cell>
          <cell r="H37275">
            <v>0.04</v>
          </cell>
          <cell r="I37275">
            <v>102537.75</v>
          </cell>
          <cell r="J37275">
            <v>4102</v>
          </cell>
        </row>
        <row r="37276">
          <cell r="B37276" t="str">
            <v>M12</v>
          </cell>
          <cell r="C37276" t="str">
            <v>COMPACTADOR DE ASFALTO</v>
          </cell>
          <cell r="F37276" t="str">
            <v>Ins</v>
          </cell>
          <cell r="G37276" t="str">
            <v>hr</v>
          </cell>
          <cell r="H37276">
            <v>0.04</v>
          </cell>
          <cell r="I37276">
            <v>112318.5</v>
          </cell>
          <cell r="J37276">
            <v>4493</v>
          </cell>
        </row>
        <row r="37277">
          <cell r="B37277" t="str">
            <v>M25</v>
          </cell>
          <cell r="C37277" t="str">
            <v>FINISHER TERMINADORA DE ASFALTO</v>
          </cell>
          <cell r="F37277" t="str">
            <v>Ins</v>
          </cell>
          <cell r="G37277" t="str">
            <v>hr</v>
          </cell>
          <cell r="H37277">
            <v>0.04</v>
          </cell>
          <cell r="I37277">
            <v>177927.75</v>
          </cell>
          <cell r="J37277">
            <v>7117</v>
          </cell>
        </row>
        <row r="37279">
          <cell r="A37279" t="str">
            <v>V-23.6</v>
          </cell>
          <cell r="B37279" t="str">
            <v>AA31</v>
          </cell>
          <cell r="C37279" t="str">
            <v>CONCRETO PARA PAVIMENTO  Módulo de rotura: 43 kg/cm2.  Extendido, perfilado y vibrado según norma INVIAS.</v>
          </cell>
          <cell r="G37279" t="str">
            <v>m3</v>
          </cell>
          <cell r="J37279">
            <v>772760</v>
          </cell>
        </row>
        <row r="37280">
          <cell r="B37280" t="str">
            <v>M03</v>
          </cell>
          <cell r="C37280" t="str">
            <v>EQUIPO BASICO ( Herramienta menor )</v>
          </cell>
          <cell r="F37280" t="str">
            <v>Ins</v>
          </cell>
          <cell r="G37280" t="str">
            <v>glb</v>
          </cell>
          <cell r="H37280">
            <v>0.01</v>
          </cell>
          <cell r="I37280">
            <v>2535.75</v>
          </cell>
          <cell r="J37280">
            <v>25</v>
          </cell>
        </row>
        <row r="37281">
          <cell r="B37281" t="str">
            <v>I03</v>
          </cell>
          <cell r="C37281" t="str">
            <v>MANO DE OBRA AA (Albañileria)</v>
          </cell>
          <cell r="F37281" t="str">
            <v>Ins</v>
          </cell>
          <cell r="G37281" t="str">
            <v>hc</v>
          </cell>
          <cell r="H37281">
            <v>9.11</v>
          </cell>
          <cell r="I37281">
            <v>17165.400000000001</v>
          </cell>
          <cell r="J37281">
            <v>156377</v>
          </cell>
        </row>
        <row r="37282">
          <cell r="B37282" t="str">
            <v>M26</v>
          </cell>
          <cell r="C37282" t="str">
            <v>REGLA VIBRATORIA</v>
          </cell>
          <cell r="F37282" t="str">
            <v>Ins</v>
          </cell>
          <cell r="G37282" t="str">
            <v>dd</v>
          </cell>
          <cell r="H37282">
            <v>0.1</v>
          </cell>
          <cell r="I37282">
            <v>29206.922778585944</v>
          </cell>
          <cell r="J37282">
            <v>2921</v>
          </cell>
        </row>
        <row r="37283">
          <cell r="B37283" t="str">
            <v>M06</v>
          </cell>
          <cell r="C37283" t="str">
            <v>VIBRADOR A GASOLINA</v>
          </cell>
          <cell r="F37283" t="str">
            <v>Ins</v>
          </cell>
          <cell r="G37283" t="str">
            <v>dd</v>
          </cell>
          <cell r="H37283">
            <v>0.1</v>
          </cell>
          <cell r="I37283">
            <v>27300</v>
          </cell>
          <cell r="J37283">
            <v>2730</v>
          </cell>
        </row>
        <row r="37284">
          <cell r="B37284" t="str">
            <v>P05</v>
          </cell>
          <cell r="C37284" t="str">
            <v>FORMALETA SARDINEL Desde 0.20 hasta 0.60 m. de altura por 2.00 m. de longitud (Por metro lineal)</v>
          </cell>
          <cell r="F37284" t="str">
            <v>Ins</v>
          </cell>
          <cell r="G37284" t="str">
            <v>dd</v>
          </cell>
          <cell r="H37284">
            <v>2</v>
          </cell>
          <cell r="I37284">
            <v>998.55</v>
          </cell>
          <cell r="J37284">
            <v>1997</v>
          </cell>
        </row>
        <row r="37285">
          <cell r="B37285" t="str">
            <v>A13</v>
          </cell>
          <cell r="C37285" t="str">
            <v>ACERO 60.000 PSI ( Incluye alambre negro y figuración )</v>
          </cell>
          <cell r="F37285" t="str">
            <v>Ana</v>
          </cell>
          <cell r="G37285" t="str">
            <v>kg</v>
          </cell>
          <cell r="H37285">
            <v>9.24</v>
          </cell>
          <cell r="I37285">
            <v>2877</v>
          </cell>
          <cell r="J37285">
            <v>26583</v>
          </cell>
        </row>
        <row r="37286">
          <cell r="B37286" t="str">
            <v>O19</v>
          </cell>
          <cell r="C37286" t="str">
            <v>SOLDADURA ELECTRICA Tipo WESTARCO SUPER E- 6013  DE 1/8 o equivalente.</v>
          </cell>
          <cell r="F37286" t="str">
            <v>Ins</v>
          </cell>
          <cell r="G37286" t="str">
            <v>kg</v>
          </cell>
          <cell r="H37286">
            <v>1.294</v>
          </cell>
          <cell r="I37286">
            <v>8925</v>
          </cell>
          <cell r="J37286">
            <v>11549</v>
          </cell>
        </row>
        <row r="37287">
          <cell r="B37287" t="str">
            <v>H16</v>
          </cell>
          <cell r="C37287" t="str">
            <v>CONCRETO PARA PAVIMENTO (MR = 43 Kg/cm2)</v>
          </cell>
          <cell r="F37287" t="str">
            <v>Ins</v>
          </cell>
          <cell r="G37287" t="str">
            <v>m3</v>
          </cell>
          <cell r="H37287">
            <v>1.05</v>
          </cell>
          <cell r="I37287">
            <v>543407.55000000005</v>
          </cell>
          <cell r="J37287">
            <v>570578</v>
          </cell>
        </row>
        <row r="37289">
          <cell r="A37289" t="str">
            <v>V-23.7</v>
          </cell>
          <cell r="B37289" t="str">
            <v>AA29</v>
          </cell>
          <cell r="C37289" t="str">
            <v>SUB BASE GRANULAR SBG-1. Suministro, transporte, colocación y compactación segun Norma Invias y estudios de suelos.</v>
          </cell>
          <cell r="G37289" t="str">
            <v>m3</v>
          </cell>
          <cell r="J37289">
            <v>152989</v>
          </cell>
        </row>
        <row r="37290">
          <cell r="B37290" t="str">
            <v>M03</v>
          </cell>
          <cell r="C37290" t="str">
            <v>EQUIPO BASICO ( Herramienta menor )</v>
          </cell>
          <cell r="F37290" t="str">
            <v>Ins</v>
          </cell>
          <cell r="G37290" t="str">
            <v>glb</v>
          </cell>
          <cell r="H37290">
            <v>0.2</v>
          </cell>
          <cell r="I37290">
            <v>2535.75</v>
          </cell>
          <cell r="J37290">
            <v>507</v>
          </cell>
        </row>
        <row r="37291">
          <cell r="B37291" t="str">
            <v>I03</v>
          </cell>
          <cell r="C37291" t="str">
            <v>MANO DE OBRA AA (Albañileria)</v>
          </cell>
          <cell r="F37291" t="str">
            <v>Ins</v>
          </cell>
          <cell r="G37291" t="str">
            <v>hc</v>
          </cell>
          <cell r="H37291">
            <v>0.31305628997867802</v>
          </cell>
          <cell r="I37291">
            <v>17165.400000000001</v>
          </cell>
          <cell r="J37291">
            <v>5374</v>
          </cell>
        </row>
        <row r="37292">
          <cell r="B37292" t="str">
            <v>B11</v>
          </cell>
          <cell r="C37292" t="str">
            <v>SUB BASE GRANULAR SBG-1 Norma Invias</v>
          </cell>
          <cell r="F37292" t="str">
            <v>Ins</v>
          </cell>
          <cell r="G37292" t="str">
            <v>m3</v>
          </cell>
          <cell r="H37292">
            <v>1.2</v>
          </cell>
          <cell r="I37292">
            <v>96222</v>
          </cell>
          <cell r="J37292">
            <v>115466</v>
          </cell>
        </row>
        <row r="37293">
          <cell r="B37293" t="str">
            <v>M07</v>
          </cell>
          <cell r="C37293" t="str">
            <v>VIBROCOMPACTADOR Manual Saltarín</v>
          </cell>
          <cell r="F37293" t="str">
            <v>Ins</v>
          </cell>
          <cell r="G37293" t="str">
            <v>dd</v>
          </cell>
          <cell r="H37293">
            <v>0.7</v>
          </cell>
          <cell r="I37293">
            <v>45202.5</v>
          </cell>
          <cell r="J37293">
            <v>31642</v>
          </cell>
        </row>
        <row r="37295">
          <cell r="A37295" t="str">
            <v>V-23.8</v>
          </cell>
          <cell r="C37295" t="str">
            <v>BASE GRANULAR BG-1. Suministro, transporte, colocación y compactación segun Norma Invias y estudios de suelos.</v>
          </cell>
          <cell r="G37295" t="str">
            <v>m3</v>
          </cell>
          <cell r="J37295">
            <v>122979</v>
          </cell>
        </row>
        <row r="37296">
          <cell r="B37296" t="str">
            <v>M03</v>
          </cell>
          <cell r="C37296" t="str">
            <v>EQUIPO BASICO ( Herramienta menor )</v>
          </cell>
          <cell r="F37296" t="str">
            <v>Ins</v>
          </cell>
          <cell r="G37296" t="str">
            <v>glb</v>
          </cell>
          <cell r="H37296">
            <v>0.19676567060595176</v>
          </cell>
          <cell r="I37296">
            <v>2535.75</v>
          </cell>
          <cell r="J37296">
            <v>499</v>
          </cell>
        </row>
        <row r="37297">
          <cell r="B37297" t="str">
            <v>I03</v>
          </cell>
          <cell r="C37297" t="str">
            <v>MANO DE OBRA AA (Albañileria)</v>
          </cell>
          <cell r="F37297" t="str">
            <v>Ins</v>
          </cell>
          <cell r="G37297" t="str">
            <v>hc</v>
          </cell>
          <cell r="H37297">
            <v>0.05</v>
          </cell>
          <cell r="I37297">
            <v>17165.400000000001</v>
          </cell>
          <cell r="J37297">
            <v>858</v>
          </cell>
        </row>
        <row r="37298">
          <cell r="B37298" t="str">
            <v>M19</v>
          </cell>
          <cell r="C37298" t="str">
            <v>CARROTANQUE DE AGUA 10.000 LTS.</v>
          </cell>
          <cell r="F37298" t="str">
            <v>Ins</v>
          </cell>
          <cell r="G37298" t="str">
            <v>hr</v>
          </cell>
          <cell r="H37298">
            <v>2.8140536717641444E-2</v>
          </cell>
          <cell r="I37298">
            <v>566513.58837774466</v>
          </cell>
          <cell r="J37298">
            <v>15942</v>
          </cell>
        </row>
        <row r="37299">
          <cell r="B37299" t="str">
            <v>M13</v>
          </cell>
          <cell r="C37299" t="str">
            <v>MOTONIVELADORA 120 HP.</v>
          </cell>
          <cell r="F37299" t="str">
            <v>Ins</v>
          </cell>
          <cell r="G37299" t="str">
            <v>hr</v>
          </cell>
          <cell r="H37299">
            <v>0.02</v>
          </cell>
          <cell r="I37299">
            <v>184275</v>
          </cell>
          <cell r="J37299">
            <v>3686</v>
          </cell>
        </row>
        <row r="37300">
          <cell r="B37300" t="str">
            <v>M20</v>
          </cell>
          <cell r="C37300" t="str">
            <v>VIBROCOMPACTADOR DE SUELO Cilíndrico</v>
          </cell>
          <cell r="F37300" t="str">
            <v>Ins</v>
          </cell>
          <cell r="G37300" t="str">
            <v>hr</v>
          </cell>
          <cell r="H37300">
            <v>5.8823529411764705E-2</v>
          </cell>
          <cell r="I37300">
            <v>102537.75</v>
          </cell>
          <cell r="J37300">
            <v>6032</v>
          </cell>
        </row>
        <row r="37301">
          <cell r="B37301" t="str">
            <v>B16</v>
          </cell>
          <cell r="C37301" t="str">
            <v>BASE GRANULAR BG-1 Norma Invias</v>
          </cell>
          <cell r="F37301" t="str">
            <v>Ins</v>
          </cell>
          <cell r="G37301" t="str">
            <v>m3</v>
          </cell>
          <cell r="H37301">
            <v>1.2</v>
          </cell>
          <cell r="I37301">
            <v>79968</v>
          </cell>
          <cell r="J37301">
            <v>95962</v>
          </cell>
        </row>
        <row r="37303">
          <cell r="A37303" t="str">
            <v>V-23.9</v>
          </cell>
          <cell r="C37303" t="str">
            <v>FRESADO DE PAVIMENTO ASFÁLTICO. Profundidad 0-18cm. (Incluye cargue y retiro de material)</v>
          </cell>
          <cell r="G37303" t="str">
            <v>m2</v>
          </cell>
          <cell r="J37303">
            <v>3631</v>
          </cell>
        </row>
        <row r="37304">
          <cell r="B37304" t="str">
            <v>M03</v>
          </cell>
          <cell r="C37304" t="str">
            <v>EQUIPO BASICO ( Herramienta menor )</v>
          </cell>
          <cell r="F37304" t="str">
            <v>Ins</v>
          </cell>
          <cell r="G37304" t="str">
            <v>glb</v>
          </cell>
          <cell r="H37304">
            <v>0.3</v>
          </cell>
          <cell r="I37304">
            <v>2535.75</v>
          </cell>
          <cell r="J37304">
            <v>761</v>
          </cell>
        </row>
        <row r="37305">
          <cell r="B37305" t="str">
            <v>I03</v>
          </cell>
          <cell r="C37305" t="str">
            <v>MANO DE OBRA AA (Albañileria)</v>
          </cell>
          <cell r="F37305" t="str">
            <v>Ins</v>
          </cell>
          <cell r="G37305" t="str">
            <v>hc</v>
          </cell>
          <cell r="H37305">
            <v>1.9E-2</v>
          </cell>
          <cell r="I37305">
            <v>17165.400000000001</v>
          </cell>
          <cell r="J37305">
            <v>326</v>
          </cell>
        </row>
        <row r="37306">
          <cell r="B37306" t="str">
            <v>M17A</v>
          </cell>
          <cell r="C37306" t="str">
            <v>FRESADORA (Incluye combustible y trasnporte)</v>
          </cell>
          <cell r="F37306" t="str">
            <v>Ins</v>
          </cell>
          <cell r="G37306" t="str">
            <v>Ins</v>
          </cell>
          <cell r="H37306">
            <v>1.9E-2</v>
          </cell>
          <cell r="I37306">
            <v>123374.07035781996</v>
          </cell>
          <cell r="J37306">
            <v>2344</v>
          </cell>
        </row>
        <row r="37307">
          <cell r="B37307" t="str">
            <v>M18</v>
          </cell>
          <cell r="C37307" t="str">
            <v>VOLQUETA  6m3 (Cargue mecánico)</v>
          </cell>
          <cell r="F37307" t="str">
            <v>Ins</v>
          </cell>
          <cell r="G37307" t="str">
            <v>vj</v>
          </cell>
          <cell r="H37307">
            <v>1E-3</v>
          </cell>
          <cell r="I37307">
            <v>199500</v>
          </cell>
          <cell r="J37307">
            <v>200</v>
          </cell>
        </row>
        <row r="37309">
          <cell r="A37309" t="str">
            <v>V-23.10</v>
          </cell>
          <cell r="C37309" t="str">
            <v>SELLO DE FISURAS EN PAVIMENTO ASFALTICO</v>
          </cell>
          <cell r="G37309" t="str">
            <v>m</v>
          </cell>
          <cell r="J37309">
            <v>8890</v>
          </cell>
        </row>
        <row r="37310">
          <cell r="B37310" t="str">
            <v>M03</v>
          </cell>
          <cell r="C37310" t="str">
            <v>EQUIPO BASICO ( Herramienta menor )</v>
          </cell>
          <cell r="F37310" t="str">
            <v>Ins</v>
          </cell>
          <cell r="G37310" t="str">
            <v>glb</v>
          </cell>
          <cell r="H37310">
            <v>0.3</v>
          </cell>
          <cell r="I37310">
            <v>2535.75</v>
          </cell>
          <cell r="J37310">
            <v>761</v>
          </cell>
        </row>
        <row r="37311">
          <cell r="B37311" t="str">
            <v>I03</v>
          </cell>
          <cell r="C37311" t="str">
            <v>MANO DE OBRA AA (Albañileria)</v>
          </cell>
          <cell r="F37311" t="str">
            <v>Ins</v>
          </cell>
          <cell r="G37311" t="str">
            <v>hc</v>
          </cell>
          <cell r="H37311">
            <v>0.45</v>
          </cell>
          <cell r="I37311">
            <v>17165.400000000001</v>
          </cell>
          <cell r="J37311">
            <v>7724</v>
          </cell>
        </row>
        <row r="37312">
          <cell r="B37312" t="str">
            <v>N04</v>
          </cell>
          <cell r="C37312" t="str">
            <v>EMULSION ASFALTICA Tipo CRL-1</v>
          </cell>
          <cell r="F37312" t="str">
            <v>Ins</v>
          </cell>
          <cell r="G37312" t="str">
            <v>lt</v>
          </cell>
          <cell r="H37312">
            <v>0.3</v>
          </cell>
          <cell r="I37312">
            <v>1349.25</v>
          </cell>
          <cell r="J37312">
            <v>405</v>
          </cell>
        </row>
        <row r="37314">
          <cell r="A37314" t="str">
            <v>V-23.11</v>
          </cell>
          <cell r="C37314" t="str">
            <v>CORTE DE PAVIMENTO</v>
          </cell>
          <cell r="G37314" t="str">
            <v>m</v>
          </cell>
          <cell r="J37314">
            <v>11557</v>
          </cell>
        </row>
        <row r="37315">
          <cell r="B37315" t="str">
            <v>M03</v>
          </cell>
          <cell r="C37315" t="str">
            <v>EQUIPO BASICO ( Herramienta menor )</v>
          </cell>
          <cell r="F37315" t="str">
            <v>Ins</v>
          </cell>
          <cell r="G37315" t="str">
            <v>glb</v>
          </cell>
          <cell r="H37315">
            <v>0.06</v>
          </cell>
          <cell r="I37315">
            <v>2535.75</v>
          </cell>
          <cell r="J37315">
            <v>152</v>
          </cell>
        </row>
        <row r="37316">
          <cell r="B37316" t="str">
            <v>I03</v>
          </cell>
          <cell r="C37316" t="str">
            <v>MANO DE OBRA AA (Albañileria)</v>
          </cell>
          <cell r="F37316" t="str">
            <v>Ins</v>
          </cell>
          <cell r="G37316" t="str">
            <v>hc</v>
          </cell>
          <cell r="H37316">
            <v>0.1</v>
          </cell>
          <cell r="I37316">
            <v>17165.400000000001</v>
          </cell>
          <cell r="J37316">
            <v>1717</v>
          </cell>
        </row>
        <row r="37317">
          <cell r="B37317" t="str">
            <v>M31</v>
          </cell>
          <cell r="C37317" t="str">
            <v xml:space="preserve">CORTADORA DE PAVIMENTO con combustible </v>
          </cell>
          <cell r="F37317" t="str">
            <v>Ins</v>
          </cell>
          <cell r="G37317" t="str">
            <v>dd</v>
          </cell>
          <cell r="H37317">
            <v>0.05</v>
          </cell>
          <cell r="I37317">
            <v>193756.5</v>
          </cell>
          <cell r="J37317">
            <v>9688</v>
          </cell>
        </row>
        <row r="37319">
          <cell r="A37319" t="str">
            <v>V-23.12</v>
          </cell>
          <cell r="C37319" t="str">
            <v>SUB BASE GRANULAR SBG-A. Suministro, transporte, colocación y compactación según Decreto IDU y estudios de suelos.</v>
          </cell>
          <cell r="G37319" t="str">
            <v>m3</v>
          </cell>
          <cell r="J37319">
            <v>159631</v>
          </cell>
        </row>
        <row r="37320">
          <cell r="B37320" t="str">
            <v>M03</v>
          </cell>
          <cell r="C37320" t="str">
            <v>EQUIPO BASICO ( Herramienta menor )</v>
          </cell>
          <cell r="F37320" t="str">
            <v>Ins</v>
          </cell>
          <cell r="G37320" t="str">
            <v>glb</v>
          </cell>
          <cell r="H37320">
            <v>0.2</v>
          </cell>
          <cell r="I37320">
            <v>2535.75</v>
          </cell>
          <cell r="J37320">
            <v>507</v>
          </cell>
        </row>
        <row r="37321">
          <cell r="B37321" t="str">
            <v>I03</v>
          </cell>
          <cell r="C37321" t="str">
            <v>MANO DE OBRA AA (Albañileria)</v>
          </cell>
          <cell r="F37321" t="str">
            <v>Ins</v>
          </cell>
          <cell r="G37321" t="str">
            <v>hc</v>
          </cell>
          <cell r="H37321">
            <v>0.7</v>
          </cell>
          <cell r="I37321">
            <v>17165.400000000001</v>
          </cell>
          <cell r="J37321">
            <v>12016</v>
          </cell>
        </row>
        <row r="37322">
          <cell r="B37322" t="str">
            <v>B11A</v>
          </cell>
          <cell r="C37322" t="str">
            <v>SUB BASE GRANULAR SBG-A Decreto IDU</v>
          </cell>
          <cell r="F37322" t="str">
            <v>Ins</v>
          </cell>
          <cell r="G37322" t="str">
            <v>m3</v>
          </cell>
          <cell r="H37322">
            <v>1.2</v>
          </cell>
          <cell r="I37322">
            <v>96222</v>
          </cell>
          <cell r="J37322">
            <v>115466</v>
          </cell>
        </row>
        <row r="37323">
          <cell r="B37323" t="str">
            <v>M07</v>
          </cell>
          <cell r="C37323" t="str">
            <v>VIBROCOMPACTADOR Manual Saltarín</v>
          </cell>
          <cell r="F37323" t="str">
            <v>Ins</v>
          </cell>
          <cell r="G37323" t="str">
            <v>dd</v>
          </cell>
          <cell r="H37323">
            <v>0.7</v>
          </cell>
          <cell r="I37323">
            <v>45202.5</v>
          </cell>
          <cell r="J37323">
            <v>31642</v>
          </cell>
        </row>
        <row r="37325">
          <cell r="A37325" t="str">
            <v>V-23.13</v>
          </cell>
          <cell r="C37325" t="str">
            <v>BASE GRANULAR BG-A. Suministro, transporte, colocación y compactación según Decreto IDU y estudios de suelos.</v>
          </cell>
          <cell r="G37325" t="str">
            <v>m3</v>
          </cell>
          <cell r="J37325">
            <v>140879</v>
          </cell>
        </row>
        <row r="37326">
          <cell r="B37326" t="str">
            <v>M03</v>
          </cell>
          <cell r="C37326" t="str">
            <v>EQUIPO BASICO ( Herramienta menor )</v>
          </cell>
          <cell r="F37326" t="str">
            <v>Ins</v>
          </cell>
          <cell r="G37326" t="str">
            <v>glb</v>
          </cell>
          <cell r="H37326">
            <v>0.3</v>
          </cell>
          <cell r="I37326">
            <v>2535.75</v>
          </cell>
          <cell r="J37326">
            <v>761</v>
          </cell>
        </row>
        <row r="37327">
          <cell r="B37327" t="str">
            <v>I03</v>
          </cell>
          <cell r="C37327" t="str">
            <v>MANO DE OBRA AA (Albañileria)</v>
          </cell>
          <cell r="F37327" t="str">
            <v>Ins</v>
          </cell>
          <cell r="G37327" t="str">
            <v>hc</v>
          </cell>
          <cell r="H37327">
            <v>1</v>
          </cell>
          <cell r="I37327">
            <v>17165.400000000001</v>
          </cell>
          <cell r="J37327">
            <v>17165</v>
          </cell>
        </row>
        <row r="37328">
          <cell r="B37328" t="str">
            <v>B12A</v>
          </cell>
          <cell r="C37328" t="str">
            <v>BASE GRANULAR BG-A Decreto IDU</v>
          </cell>
          <cell r="F37328" t="str">
            <v>Ins</v>
          </cell>
          <cell r="G37328" t="str">
            <v>m3</v>
          </cell>
          <cell r="H37328">
            <v>1.2</v>
          </cell>
          <cell r="I37328">
            <v>76092.45</v>
          </cell>
          <cell r="J37328">
            <v>91311</v>
          </cell>
        </row>
        <row r="37329">
          <cell r="B37329" t="str">
            <v>M07</v>
          </cell>
          <cell r="C37329" t="str">
            <v>VIBROCOMPACTADOR Manual Saltarín</v>
          </cell>
          <cell r="F37329" t="str">
            <v>Ins</v>
          </cell>
          <cell r="G37329" t="str">
            <v>dd</v>
          </cell>
          <cell r="H37329">
            <v>0.7</v>
          </cell>
          <cell r="I37329">
            <v>45202.5</v>
          </cell>
          <cell r="J37329">
            <v>31642</v>
          </cell>
        </row>
        <row r="37331">
          <cell r="A37331" t="str">
            <v>V-23.14</v>
          </cell>
          <cell r="C37331" t="str">
            <v>CONCRETO PARA PAVIMENTO  Módulo de rotura: 37 280 kg/cm2.  Extendido, perfilado y vibrado según norma.(Sin Refuerzo)</v>
          </cell>
          <cell r="G37331" t="str">
            <v>m3</v>
          </cell>
          <cell r="J37331">
            <v>691861</v>
          </cell>
        </row>
        <row r="37332">
          <cell r="B37332" t="str">
            <v>M03</v>
          </cell>
          <cell r="C37332" t="str">
            <v>EQUIPO BASICO ( Herramienta menor )</v>
          </cell>
          <cell r="F37332" t="str">
            <v>Ins</v>
          </cell>
          <cell r="G37332" t="str">
            <v>glb</v>
          </cell>
          <cell r="H37332">
            <v>0.01</v>
          </cell>
          <cell r="I37332">
            <v>2535.75</v>
          </cell>
          <cell r="J37332">
            <v>25</v>
          </cell>
        </row>
        <row r="37333">
          <cell r="B37333" t="str">
            <v>I03</v>
          </cell>
          <cell r="C37333" t="str">
            <v>MANO DE OBRA AA (Albañileria)</v>
          </cell>
          <cell r="F37333" t="str">
            <v>Ins</v>
          </cell>
          <cell r="G37333" t="str">
            <v>hc</v>
          </cell>
          <cell r="H37333">
            <v>9.11</v>
          </cell>
          <cell r="I37333">
            <v>17165.400000000001</v>
          </cell>
          <cell r="J37333">
            <v>156377</v>
          </cell>
        </row>
        <row r="37334">
          <cell r="B37334" t="str">
            <v>M26</v>
          </cell>
          <cell r="C37334" t="str">
            <v>REGLA VIBRATORIA</v>
          </cell>
          <cell r="F37334" t="str">
            <v>Ins</v>
          </cell>
          <cell r="G37334" t="str">
            <v>dd</v>
          </cell>
          <cell r="H37334">
            <v>0.1</v>
          </cell>
          <cell r="I37334">
            <v>29206.922778585944</v>
          </cell>
          <cell r="J37334">
            <v>2921</v>
          </cell>
        </row>
        <row r="37335">
          <cell r="B37335" t="str">
            <v>M06</v>
          </cell>
          <cell r="C37335" t="str">
            <v>VIBRADOR A GASOLINA</v>
          </cell>
          <cell r="F37335" t="str">
            <v>Ins</v>
          </cell>
          <cell r="G37335" t="str">
            <v>dd</v>
          </cell>
          <cell r="H37335">
            <v>0.1</v>
          </cell>
          <cell r="I37335">
            <v>27300</v>
          </cell>
          <cell r="J37335">
            <v>2730</v>
          </cell>
        </row>
        <row r="37336">
          <cell r="B37336" t="str">
            <v>P05</v>
          </cell>
          <cell r="C37336" t="str">
            <v>FORMALETA SARDINEL Desde 0.20 hasta 0.60 m. de altura por 2.00 m. de longitud (Por metro lineal)</v>
          </cell>
          <cell r="F37336" t="str">
            <v>Ins</v>
          </cell>
          <cell r="G37336" t="str">
            <v>dd</v>
          </cell>
          <cell r="H37336">
            <v>2</v>
          </cell>
          <cell r="I37336">
            <v>998.55</v>
          </cell>
          <cell r="J37336">
            <v>1997</v>
          </cell>
        </row>
        <row r="37337">
          <cell r="B37337" t="str">
            <v>O19</v>
          </cell>
          <cell r="C37337" t="str">
            <v>SOLDADURA ELECTRICA Tipo WESTARCO SUPER E- 6013  DE 1/8 o equivalente.</v>
          </cell>
          <cell r="F37337" t="str">
            <v>Ins</v>
          </cell>
          <cell r="G37337" t="str">
            <v>kg</v>
          </cell>
          <cell r="H37337">
            <v>1.294</v>
          </cell>
          <cell r="I37337">
            <v>8925</v>
          </cell>
          <cell r="J37337">
            <v>11549</v>
          </cell>
        </row>
        <row r="37338">
          <cell r="B37338" t="str">
            <v>H16A</v>
          </cell>
          <cell r="C37338" t="str">
            <v xml:space="preserve">CONCRETO  PARA PAVIMENTO MR 37 (280Kg/cm2) </v>
          </cell>
          <cell r="F37338" t="str">
            <v>Ins</v>
          </cell>
          <cell r="G37338" t="str">
            <v>m3</v>
          </cell>
          <cell r="H37338">
            <v>1.05</v>
          </cell>
          <cell r="I37338">
            <v>491678.25</v>
          </cell>
          <cell r="J37338">
            <v>516262</v>
          </cell>
        </row>
        <row r="37340">
          <cell r="A37340" t="str">
            <v>V-23.15</v>
          </cell>
          <cell r="C37340" t="str">
            <v>SUMINISTRO E INSTALACIÓN DE TRITURADO DE 1"</v>
          </cell>
          <cell r="G37340" t="str">
            <v>m3</v>
          </cell>
          <cell r="J37340">
            <v>77253</v>
          </cell>
        </row>
        <row r="37341">
          <cell r="B37341" t="str">
            <v>M03</v>
          </cell>
          <cell r="C37341" t="str">
            <v>EQUIPO BASICO ( Herramienta menor )</v>
          </cell>
          <cell r="F37341" t="str">
            <v>Ins</v>
          </cell>
          <cell r="G37341" t="str">
            <v>glb</v>
          </cell>
          <cell r="H37341">
            <v>0.02</v>
          </cell>
          <cell r="I37341">
            <v>2535.75</v>
          </cell>
          <cell r="J37341">
            <v>51</v>
          </cell>
        </row>
        <row r="37342">
          <cell r="B37342" t="str">
            <v>I03</v>
          </cell>
          <cell r="C37342" t="str">
            <v>MANO DE OBRA AA (Albañileria)</v>
          </cell>
          <cell r="F37342" t="str">
            <v>Ins</v>
          </cell>
          <cell r="G37342" t="str">
            <v>hc</v>
          </cell>
          <cell r="H37342">
            <v>0.05</v>
          </cell>
          <cell r="I37342">
            <v>17165.400000000001</v>
          </cell>
          <cell r="J37342">
            <v>858</v>
          </cell>
        </row>
        <row r="37343">
          <cell r="B37343" t="str">
            <v>B07A</v>
          </cell>
          <cell r="C37343" t="str">
            <v>TRITURADO DE 1"</v>
          </cell>
          <cell r="F37343" t="str">
            <v>Ins</v>
          </cell>
          <cell r="G37343" t="str">
            <v>m3</v>
          </cell>
          <cell r="H37343">
            <v>1</v>
          </cell>
          <cell r="I37343">
            <v>76344.45</v>
          </cell>
          <cell r="J37343">
            <v>76344</v>
          </cell>
        </row>
        <row r="37345">
          <cell r="A37345" t="str">
            <v>V-23.16</v>
          </cell>
          <cell r="C37345" t="str">
            <v>TRATAMIENTO SUPERFICIAL DOBLE CON EMULSIÓN CRR-2</v>
          </cell>
          <cell r="G37345" t="str">
            <v>m2</v>
          </cell>
          <cell r="J37345">
            <v>8771</v>
          </cell>
        </row>
        <row r="37346">
          <cell r="B37346" t="str">
            <v>M23</v>
          </cell>
          <cell r="C37346" t="str">
            <v>CARROTANQUE IRRIGADOR DE ASFALTO</v>
          </cell>
          <cell r="F37346" t="str">
            <v>Ins</v>
          </cell>
          <cell r="G37346" t="str">
            <v>hr</v>
          </cell>
          <cell r="H37346">
            <v>3.3333333333333335E-3</v>
          </cell>
          <cell r="I37346">
            <v>74392.5</v>
          </cell>
          <cell r="J37346">
            <v>248</v>
          </cell>
        </row>
        <row r="37347">
          <cell r="B37347" t="str">
            <v>M42</v>
          </cell>
          <cell r="C37347" t="str">
            <v>ESPARCIDOR DE GRAVILLA (INCLUYE VOLQUETA)</v>
          </cell>
          <cell r="F37347" t="str">
            <v>Ins</v>
          </cell>
          <cell r="G37347" t="str">
            <v>hr</v>
          </cell>
          <cell r="H37347">
            <v>3.3333333333333335E-3</v>
          </cell>
          <cell r="I37347">
            <v>99051.564292632014</v>
          </cell>
          <cell r="J37347">
            <v>330</v>
          </cell>
        </row>
        <row r="37348">
          <cell r="B37348" t="str">
            <v>M12</v>
          </cell>
          <cell r="C37348" t="str">
            <v>COMPACTADOR DE ASFALTO</v>
          </cell>
          <cell r="F37348" t="str">
            <v>Ins</v>
          </cell>
          <cell r="G37348" t="str">
            <v>hr</v>
          </cell>
          <cell r="H37348">
            <v>3.3333333333333335E-3</v>
          </cell>
          <cell r="I37348">
            <v>112318.5</v>
          </cell>
          <cell r="J37348">
            <v>374</v>
          </cell>
        </row>
        <row r="37349">
          <cell r="B37349" t="str">
            <v>M24</v>
          </cell>
          <cell r="C37349" t="str">
            <v>COMPRESOR (Barrido y/o Soplado de la Superficie Pavimento)</v>
          </cell>
          <cell r="F37349" t="str">
            <v>Ins</v>
          </cell>
          <cell r="G37349" t="str">
            <v>hr</v>
          </cell>
          <cell r="H37349">
            <v>3.3333333333333335E-3</v>
          </cell>
          <cell r="I37349">
            <v>22050</v>
          </cell>
          <cell r="J37349">
            <v>74</v>
          </cell>
        </row>
        <row r="37350">
          <cell r="B37350" t="str">
            <v>B19</v>
          </cell>
          <cell r="C37350" t="str">
            <v>AGREGADO PÉTREO PARA TSD PRIMER RIEGO</v>
          </cell>
          <cell r="F37350" t="str">
            <v>Ins</v>
          </cell>
          <cell r="G37350" t="str">
            <v>m3</v>
          </cell>
          <cell r="H37350">
            <v>1.2999999999999999E-2</v>
          </cell>
          <cell r="I37350">
            <v>41499.967240749524</v>
          </cell>
          <cell r="J37350">
            <v>539</v>
          </cell>
        </row>
        <row r="37351">
          <cell r="B37351" t="str">
            <v>B20</v>
          </cell>
          <cell r="C37351" t="str">
            <v>AGREGADO PÉTREO PARA TSD SEGUNDO RIEGO</v>
          </cell>
          <cell r="F37351" t="str">
            <v>Ins</v>
          </cell>
          <cell r="G37351" t="str">
            <v>m3</v>
          </cell>
          <cell r="H37351">
            <v>7.0000000000000001E-3</v>
          </cell>
          <cell r="I37351">
            <v>42901.105615621847</v>
          </cell>
          <cell r="J37351">
            <v>300</v>
          </cell>
        </row>
        <row r="37352">
          <cell r="B37352" t="str">
            <v>N23</v>
          </cell>
          <cell r="C37352" t="str">
            <v>EMULSION CRR-2</v>
          </cell>
          <cell r="F37352" t="str">
            <v>Ins</v>
          </cell>
          <cell r="G37352" t="str">
            <v>lt</v>
          </cell>
          <cell r="H37352">
            <v>3.1</v>
          </cell>
          <cell r="I37352">
            <v>2173.7786174659755</v>
          </cell>
          <cell r="J37352">
            <v>6739</v>
          </cell>
        </row>
        <row r="37353">
          <cell r="B37353" t="str">
            <v>M03</v>
          </cell>
          <cell r="C37353" t="str">
            <v>EQUIPO BASICO ( Herramienta menor )</v>
          </cell>
          <cell r="F37353" t="str">
            <v>Ins</v>
          </cell>
          <cell r="G37353" t="str">
            <v>glb</v>
          </cell>
          <cell r="H37353">
            <v>5.0000000000000001E-3</v>
          </cell>
          <cell r="I37353">
            <v>2535.75</v>
          </cell>
          <cell r="J37353">
            <v>13</v>
          </cell>
        </row>
        <row r="37354">
          <cell r="B37354" t="str">
            <v>I03</v>
          </cell>
          <cell r="C37354" t="str">
            <v>MANO DE OBRA AA (Albañileria)</v>
          </cell>
          <cell r="F37354" t="str">
            <v>Ins</v>
          </cell>
          <cell r="G37354" t="str">
            <v>hc</v>
          </cell>
          <cell r="H37354">
            <v>8.9999999999999993E-3</v>
          </cell>
          <cell r="I37354">
            <v>17165.400000000001</v>
          </cell>
          <cell r="J37354">
            <v>154</v>
          </cell>
        </row>
        <row r="37356">
          <cell r="A37356" t="str">
            <v>V-23.17</v>
          </cell>
          <cell r="C37356" t="str">
            <v>BASE GRANULAR B-200  (Suministro, transporte, colocación y compactación según estudios de suelos.)</v>
          </cell>
          <cell r="G37356" t="str">
            <v>m3</v>
          </cell>
          <cell r="J37356">
            <v>100970</v>
          </cell>
        </row>
        <row r="37357">
          <cell r="B37357" t="str">
            <v>M03</v>
          </cell>
          <cell r="C37357" t="str">
            <v>EQUIPO BASICO ( Herramienta menor )</v>
          </cell>
          <cell r="F37357" t="str">
            <v>Ins</v>
          </cell>
          <cell r="G37357" t="str">
            <v>glb</v>
          </cell>
          <cell r="H37357">
            <v>0.03</v>
          </cell>
          <cell r="I37357">
            <v>2535.75</v>
          </cell>
          <cell r="J37357">
            <v>76</v>
          </cell>
        </row>
        <row r="37358">
          <cell r="B37358" t="str">
            <v>I03</v>
          </cell>
          <cell r="C37358" t="str">
            <v>MANO DE OBRA AA (Albañileria)</v>
          </cell>
          <cell r="F37358" t="str">
            <v>Ins</v>
          </cell>
          <cell r="G37358" t="str">
            <v>hc</v>
          </cell>
          <cell r="H37358">
            <v>0.8</v>
          </cell>
          <cell r="I37358">
            <v>17165.400000000001</v>
          </cell>
          <cell r="J37358">
            <v>13732</v>
          </cell>
        </row>
        <row r="37359">
          <cell r="B37359" t="str">
            <v>B05</v>
          </cell>
          <cell r="C37359" t="str">
            <v>BASE GRANULAR B-200</v>
          </cell>
          <cell r="F37359" t="str">
            <v>Ins</v>
          </cell>
          <cell r="G37359" t="str">
            <v>m3</v>
          </cell>
          <cell r="H37359">
            <v>1.3</v>
          </cell>
          <cell r="I37359">
            <v>47356.05</v>
          </cell>
          <cell r="J37359">
            <v>61563</v>
          </cell>
        </row>
        <row r="37360">
          <cell r="B37360" t="str">
            <v>M20</v>
          </cell>
          <cell r="C37360" t="str">
            <v>VIBROCOMPACTADOR DE SUELO Cilíndrico</v>
          </cell>
          <cell r="F37360" t="str">
            <v>Ins</v>
          </cell>
          <cell r="G37360" t="str">
            <v>hr</v>
          </cell>
          <cell r="H37360">
            <v>0.03</v>
          </cell>
          <cell r="I37360">
            <v>102537.75</v>
          </cell>
          <cell r="J37360">
            <v>3076</v>
          </cell>
        </row>
        <row r="37361">
          <cell r="B37361" t="str">
            <v>M13</v>
          </cell>
          <cell r="C37361" t="str">
            <v>MOTONIVELADORA 120 HP.</v>
          </cell>
          <cell r="F37361" t="str">
            <v>Ins</v>
          </cell>
          <cell r="G37361" t="str">
            <v>hr</v>
          </cell>
          <cell r="H37361">
            <v>0.03</v>
          </cell>
          <cell r="I37361">
            <v>184275</v>
          </cell>
          <cell r="J37361">
            <v>5528</v>
          </cell>
        </row>
        <row r="37362">
          <cell r="B37362" t="str">
            <v>M19</v>
          </cell>
          <cell r="C37362" t="str">
            <v>CARROTANQUE DE AGUA 10.000 LTS.</v>
          </cell>
          <cell r="F37362" t="str">
            <v>Ins</v>
          </cell>
          <cell r="G37362" t="str">
            <v>hr</v>
          </cell>
          <cell r="H37362">
            <v>0.03</v>
          </cell>
          <cell r="I37362">
            <v>566513.58837774466</v>
          </cell>
          <cell r="J37362">
            <v>16995</v>
          </cell>
        </row>
        <row r="37364">
          <cell r="A37364" t="str">
            <v>V-23.18</v>
          </cell>
          <cell r="C37364" t="str">
            <v>BASE GRANULAR B-400  (Suministro, transporte, colocación y compactación según estudios de suelos.)</v>
          </cell>
          <cell r="G37364" t="str">
            <v>m3</v>
          </cell>
          <cell r="J37364">
            <v>111844</v>
          </cell>
        </row>
        <row r="37365">
          <cell r="B37365" t="str">
            <v>M03</v>
          </cell>
          <cell r="C37365" t="str">
            <v>EQUIPO BASICO ( Herramienta menor )</v>
          </cell>
          <cell r="F37365" t="str">
            <v>Ins</v>
          </cell>
          <cell r="G37365" t="str">
            <v>glb</v>
          </cell>
          <cell r="H37365">
            <v>0.03</v>
          </cell>
          <cell r="I37365">
            <v>2535.75</v>
          </cell>
          <cell r="J37365">
            <v>76</v>
          </cell>
        </row>
        <row r="37366">
          <cell r="B37366" t="str">
            <v>I03</v>
          </cell>
          <cell r="C37366" t="str">
            <v>MANO DE OBRA AA (Albañileria)</v>
          </cell>
          <cell r="F37366" t="str">
            <v>Ins</v>
          </cell>
          <cell r="G37366" t="str">
            <v>hc</v>
          </cell>
          <cell r="H37366">
            <v>0.8</v>
          </cell>
          <cell r="I37366">
            <v>17165.400000000001</v>
          </cell>
          <cell r="J37366">
            <v>13732</v>
          </cell>
        </row>
        <row r="37367">
          <cell r="B37367" t="str">
            <v>B04</v>
          </cell>
          <cell r="C37367" t="str">
            <v>BASE GRANULAR B-400</v>
          </cell>
          <cell r="F37367" t="str">
            <v>Ins</v>
          </cell>
          <cell r="G37367" t="str">
            <v>m3</v>
          </cell>
          <cell r="H37367">
            <v>1.3</v>
          </cell>
          <cell r="I37367">
            <v>54978</v>
          </cell>
          <cell r="J37367">
            <v>71471</v>
          </cell>
        </row>
        <row r="37368">
          <cell r="B37368" t="str">
            <v>M20</v>
          </cell>
          <cell r="C37368" t="str">
            <v>VIBROCOMPACTADOR DE SUELO Cilíndrico</v>
          </cell>
          <cell r="F37368" t="str">
            <v>Ins</v>
          </cell>
          <cell r="G37368" t="str">
            <v>hr</v>
          </cell>
          <cell r="H37368">
            <v>0.03</v>
          </cell>
          <cell r="I37368">
            <v>102537.75</v>
          </cell>
          <cell r="J37368">
            <v>3076</v>
          </cell>
        </row>
        <row r="37369">
          <cell r="B37369" t="str">
            <v>M13</v>
          </cell>
          <cell r="C37369" t="str">
            <v>MOTONIVELADORA 120 HP.</v>
          </cell>
          <cell r="F37369" t="str">
            <v>Ins</v>
          </cell>
          <cell r="G37369" t="str">
            <v>hr</v>
          </cell>
          <cell r="H37369">
            <v>0.03</v>
          </cell>
          <cell r="I37369">
            <v>184275</v>
          </cell>
          <cell r="J37369">
            <v>5528</v>
          </cell>
        </row>
        <row r="37370">
          <cell r="B37370" t="str">
            <v>M19</v>
          </cell>
          <cell r="C37370" t="str">
            <v>CARROTANQUE DE AGUA 10.000 LTS.</v>
          </cell>
          <cell r="F37370" t="str">
            <v>Ins</v>
          </cell>
          <cell r="G37370" t="str">
            <v>hr</v>
          </cell>
          <cell r="H37370">
            <v>0.03</v>
          </cell>
          <cell r="I37370">
            <v>566513.58837774466</v>
          </cell>
          <cell r="J37370">
            <v>16995</v>
          </cell>
        </row>
        <row r="37371">
          <cell r="B37371" t="str">
            <v>AA98</v>
          </cell>
          <cell r="C37371" t="str">
            <v>TRANSPORTE DE MATERIALES GRANULARES</v>
          </cell>
          <cell r="F37371" t="str">
            <v>Ins</v>
          </cell>
          <cell r="G37371" t="str">
            <v>m3-km</v>
          </cell>
          <cell r="H37371">
            <v>1</v>
          </cell>
          <cell r="I37371">
            <v>966.41017374005992</v>
          </cell>
          <cell r="J37371">
            <v>966</v>
          </cell>
        </row>
        <row r="37373">
          <cell r="A37373" t="str">
            <v>V-23.19</v>
          </cell>
          <cell r="C37373" t="str">
            <v>RELLENO CRUDO DE RIO (suministro, transporte, colocación y compactación según estudios de suelos.)</v>
          </cell>
          <cell r="G37373" t="str">
            <v>m3</v>
          </cell>
          <cell r="J37373">
            <v>63696</v>
          </cell>
        </row>
        <row r="37374">
          <cell r="B37374" t="str">
            <v>M03</v>
          </cell>
          <cell r="C37374" t="str">
            <v>EQUIPO BASICO ( Herramienta menor )</v>
          </cell>
          <cell r="F37374" t="str">
            <v>Ins</v>
          </cell>
          <cell r="G37374" t="str">
            <v>glb</v>
          </cell>
          <cell r="H37374">
            <v>0.03</v>
          </cell>
          <cell r="I37374">
            <v>2535.75</v>
          </cell>
          <cell r="J37374">
            <v>76</v>
          </cell>
        </row>
        <row r="37375">
          <cell r="B37375" t="str">
            <v>I03</v>
          </cell>
          <cell r="C37375" t="str">
            <v>MANO DE OBRA AA (Albañileria)</v>
          </cell>
          <cell r="F37375" t="str">
            <v>Ins</v>
          </cell>
          <cell r="G37375" t="str">
            <v>hc</v>
          </cell>
          <cell r="H37375">
            <v>0.8</v>
          </cell>
          <cell r="I37375">
            <v>17165.400000000001</v>
          </cell>
          <cell r="J37375">
            <v>13732</v>
          </cell>
        </row>
        <row r="37376">
          <cell r="B37376" t="str">
            <v>B24</v>
          </cell>
          <cell r="C37376" t="str">
            <v>RELLENO CRUDO DE RIO</v>
          </cell>
          <cell r="F37376" t="str">
            <v>Ins</v>
          </cell>
          <cell r="G37376" t="str">
            <v>m3</v>
          </cell>
          <cell r="H37376">
            <v>1.3</v>
          </cell>
          <cell r="I37376">
            <v>18683.930025641163</v>
          </cell>
          <cell r="J37376">
            <v>24289</v>
          </cell>
        </row>
        <row r="37377">
          <cell r="B37377" t="str">
            <v>M20</v>
          </cell>
          <cell r="C37377" t="str">
            <v>VIBROCOMPACTADOR DE SUELO Cilíndrico</v>
          </cell>
          <cell r="F37377" t="str">
            <v>Ins</v>
          </cell>
          <cell r="G37377" t="str">
            <v>hr</v>
          </cell>
          <cell r="H37377">
            <v>0.03</v>
          </cell>
          <cell r="I37377">
            <v>102537.75</v>
          </cell>
          <cell r="J37377">
            <v>3076</v>
          </cell>
        </row>
        <row r="37378">
          <cell r="B37378" t="str">
            <v>M13</v>
          </cell>
          <cell r="C37378" t="str">
            <v>MOTONIVELADORA 120 HP.</v>
          </cell>
          <cell r="F37378" t="str">
            <v>Ins</v>
          </cell>
          <cell r="G37378" t="str">
            <v>hr</v>
          </cell>
          <cell r="H37378">
            <v>0.03</v>
          </cell>
          <cell r="I37378">
            <v>184275</v>
          </cell>
          <cell r="J37378">
            <v>5528</v>
          </cell>
        </row>
        <row r="37379">
          <cell r="B37379" t="str">
            <v>M19</v>
          </cell>
          <cell r="C37379" t="str">
            <v>CARROTANQUE DE AGUA 10.000 LTS.</v>
          </cell>
          <cell r="F37379" t="str">
            <v>Ins</v>
          </cell>
          <cell r="G37379" t="str">
            <v>hr</v>
          </cell>
          <cell r="H37379">
            <v>0.03</v>
          </cell>
          <cell r="I37379">
            <v>566513.58837774466</v>
          </cell>
          <cell r="J37379">
            <v>16995</v>
          </cell>
        </row>
        <row r="37381">
          <cell r="A37381" t="str">
            <v>V-23.20</v>
          </cell>
          <cell r="C37381" t="str">
            <v>REMOCIÓN Y REUTILIZACIÓN Y/O APROVECHAMIENTO DE MATERIAL GRANULAR EXISTENTE (NO SUPERIOR A 2") COMO PARTE DE LA ESTRUCTURA GRANULAR DE PAVIMENTO. (No incluye ensayos de laboratorio, ni retiro de material no utilizable.)</v>
          </cell>
          <cell r="G37381" t="str">
            <v>m3</v>
          </cell>
          <cell r="J37381">
            <v>28024</v>
          </cell>
        </row>
        <row r="37382">
          <cell r="B37382" t="str">
            <v>M03</v>
          </cell>
          <cell r="C37382" t="str">
            <v>EQUIPO BASICO ( Herramienta menor )</v>
          </cell>
          <cell r="F37382" t="str">
            <v>Ins</v>
          </cell>
          <cell r="G37382" t="str">
            <v>glb</v>
          </cell>
          <cell r="H37382">
            <v>2.5</v>
          </cell>
          <cell r="I37382">
            <v>2535.75</v>
          </cell>
          <cell r="J37382">
            <v>6339</v>
          </cell>
        </row>
        <row r="37383">
          <cell r="B37383" t="str">
            <v>I03</v>
          </cell>
          <cell r="C37383" t="str">
            <v>MANO DE OBRA AA (Albañileria)</v>
          </cell>
          <cell r="F37383" t="str">
            <v>Ins</v>
          </cell>
          <cell r="G37383" t="str">
            <v>hc</v>
          </cell>
          <cell r="H37383">
            <v>0.5</v>
          </cell>
          <cell r="I37383">
            <v>17165.400000000001</v>
          </cell>
          <cell r="J37383">
            <v>8583</v>
          </cell>
        </row>
        <row r="37384">
          <cell r="B37384" t="str">
            <v>M33</v>
          </cell>
          <cell r="C37384" t="str">
            <v>MINICARGADOR 216B2+ Combustible + Operario</v>
          </cell>
          <cell r="F37384" t="str">
            <v>Ins</v>
          </cell>
          <cell r="G37384" t="str">
            <v>hr</v>
          </cell>
          <cell r="H37384">
            <v>0.2</v>
          </cell>
          <cell r="I37384">
            <v>54180</v>
          </cell>
          <cell r="J37384">
            <v>10836</v>
          </cell>
        </row>
        <row r="37385">
          <cell r="B37385" t="str">
            <v>M05C</v>
          </cell>
          <cell r="C37385" t="str">
            <v>MINI-RETROEXCAVADORA SOBRE ORRUGAS SERIE 50  + Combustible + Operario</v>
          </cell>
          <cell r="F37385" t="str">
            <v>Ins</v>
          </cell>
          <cell r="G37385" t="str">
            <v>hr</v>
          </cell>
          <cell r="H37385">
            <v>0.02</v>
          </cell>
          <cell r="I37385">
            <v>113302.71767554892</v>
          </cell>
          <cell r="J37385">
            <v>2266</v>
          </cell>
        </row>
        <row r="37387">
          <cell r="A37387" t="str">
            <v>V-23.21</v>
          </cell>
          <cell r="C37387" t="str">
            <v>SUMINISTRO TRANSPORTE, COLOCACIÓN Y COMPACTACIÓN de afirmado según norma invias 311-07 y estudios de suelos.</v>
          </cell>
          <cell r="G37387" t="str">
            <v>m3</v>
          </cell>
          <cell r="J37387">
            <v>116123</v>
          </cell>
        </row>
        <row r="37388">
          <cell r="B37388" t="str">
            <v>M03</v>
          </cell>
          <cell r="C37388" t="str">
            <v>EQUIPO BASICO ( Herramienta menor )</v>
          </cell>
          <cell r="F37388" t="str">
            <v>Ins</v>
          </cell>
          <cell r="G37388" t="str">
            <v>glb</v>
          </cell>
          <cell r="H37388">
            <v>0.19700000000000001</v>
          </cell>
          <cell r="I37388">
            <v>2535.75</v>
          </cell>
          <cell r="J37388">
            <v>500</v>
          </cell>
        </row>
        <row r="37389">
          <cell r="B37389" t="str">
            <v>I03</v>
          </cell>
          <cell r="C37389" t="str">
            <v>MANO DE OBRA AA (Albañileria)</v>
          </cell>
          <cell r="F37389" t="str">
            <v>Ins</v>
          </cell>
          <cell r="G37389" t="str">
            <v>hc</v>
          </cell>
          <cell r="H37389">
            <v>0.67500000000000004</v>
          </cell>
          <cell r="I37389">
            <v>17165.400000000001</v>
          </cell>
          <cell r="J37389">
            <v>11587</v>
          </cell>
        </row>
        <row r="37390">
          <cell r="B37390" t="str">
            <v>M19</v>
          </cell>
          <cell r="C37390" t="str">
            <v>CARROTANQUE DE AGUA 10.000 LTS.</v>
          </cell>
          <cell r="F37390" t="str">
            <v>Ins</v>
          </cell>
          <cell r="G37390" t="str">
            <v>hr</v>
          </cell>
          <cell r="H37390">
            <v>0.05</v>
          </cell>
          <cell r="I37390">
            <v>566513.58837774466</v>
          </cell>
          <cell r="J37390">
            <v>28326</v>
          </cell>
        </row>
        <row r="37391">
          <cell r="B37391" t="str">
            <v>M13</v>
          </cell>
          <cell r="C37391" t="str">
            <v>MOTONIVELADORA 120 HP.</v>
          </cell>
          <cell r="F37391" t="str">
            <v>Ins</v>
          </cell>
          <cell r="G37391" t="str">
            <v>hr</v>
          </cell>
          <cell r="H37391">
            <v>0.02</v>
          </cell>
          <cell r="I37391">
            <v>184275</v>
          </cell>
          <cell r="J37391">
            <v>3686</v>
          </cell>
        </row>
        <row r="37392">
          <cell r="B37392" t="str">
            <v>M20</v>
          </cell>
          <cell r="C37392" t="str">
            <v>VIBROCOMPACTADOR DE SUELO Cilíndrico</v>
          </cell>
          <cell r="F37392" t="str">
            <v>Ins</v>
          </cell>
          <cell r="G37392" t="str">
            <v>hr</v>
          </cell>
          <cell r="H37392">
            <v>5.8999999999999997E-2</v>
          </cell>
          <cell r="I37392">
            <v>102537.75</v>
          </cell>
          <cell r="J37392">
            <v>6050</v>
          </cell>
        </row>
        <row r="37393">
          <cell r="B37393" t="str">
            <v>B04</v>
          </cell>
          <cell r="C37393" t="str">
            <v>BASE GRANULAR B-400</v>
          </cell>
          <cell r="F37393" t="str">
            <v>Ins</v>
          </cell>
          <cell r="G37393" t="str">
            <v>m3</v>
          </cell>
          <cell r="H37393">
            <v>1.2</v>
          </cell>
          <cell r="I37393">
            <v>54978</v>
          </cell>
          <cell r="J37393">
            <v>65974</v>
          </cell>
        </row>
        <row r="37395">
          <cell r="A37395" t="str">
            <v>V-23.22</v>
          </cell>
          <cell r="C37395" t="str">
            <v>SUB-BASE GRANULAR SBG-A DECRETO IDU  (Suministro, transporte, colocación y compactación según estudios de suelos.)</v>
          </cell>
          <cell r="G37395" t="str">
            <v>m3</v>
          </cell>
          <cell r="J37395">
            <v>159685</v>
          </cell>
        </row>
        <row r="37396">
          <cell r="B37396" t="str">
            <v>M03</v>
          </cell>
          <cell r="C37396" t="str">
            <v>EQUIPO BASICO ( Herramienta menor )</v>
          </cell>
          <cell r="F37396" t="str">
            <v>Ins</v>
          </cell>
          <cell r="G37396" t="str">
            <v>glb</v>
          </cell>
          <cell r="H37396">
            <v>0.03</v>
          </cell>
          <cell r="I37396">
            <v>2535.75</v>
          </cell>
          <cell r="J37396">
            <v>76</v>
          </cell>
        </row>
        <row r="37397">
          <cell r="B37397" t="str">
            <v>I03</v>
          </cell>
          <cell r="C37397" t="str">
            <v>MANO DE OBRA AA (Albañileria)</v>
          </cell>
          <cell r="F37397" t="str">
            <v>Ins</v>
          </cell>
          <cell r="G37397" t="str">
            <v>hc</v>
          </cell>
          <cell r="H37397">
            <v>0.8</v>
          </cell>
          <cell r="I37397">
            <v>17165.400000000001</v>
          </cell>
          <cell r="J37397">
            <v>13732</v>
          </cell>
        </row>
        <row r="37398">
          <cell r="B37398" t="str">
            <v>B11A</v>
          </cell>
          <cell r="C37398" t="str">
            <v>SUB BASE GRANULAR SBG-A Decreto IDU</v>
          </cell>
          <cell r="F37398" t="str">
            <v>Ins</v>
          </cell>
          <cell r="G37398" t="str">
            <v>m3</v>
          </cell>
          <cell r="H37398">
            <v>1.25</v>
          </cell>
          <cell r="I37398">
            <v>96222</v>
          </cell>
          <cell r="J37398">
            <v>120278</v>
          </cell>
        </row>
        <row r="37399">
          <cell r="B37399" t="str">
            <v>M20</v>
          </cell>
          <cell r="C37399" t="str">
            <v>VIBROCOMPACTADOR DE SUELO Cilíndrico</v>
          </cell>
          <cell r="F37399" t="str">
            <v>Ins</v>
          </cell>
          <cell r="G37399" t="str">
            <v>hr</v>
          </cell>
          <cell r="H37399">
            <v>0.03</v>
          </cell>
          <cell r="I37399">
            <v>102537.75</v>
          </cell>
          <cell r="J37399">
            <v>3076</v>
          </cell>
        </row>
        <row r="37400">
          <cell r="B37400" t="str">
            <v>M13</v>
          </cell>
          <cell r="C37400" t="str">
            <v>MOTONIVELADORA 120 HP.</v>
          </cell>
          <cell r="F37400" t="str">
            <v>Ins</v>
          </cell>
          <cell r="G37400" t="str">
            <v>hr</v>
          </cell>
          <cell r="H37400">
            <v>0.03</v>
          </cell>
          <cell r="I37400">
            <v>184275</v>
          </cell>
          <cell r="J37400">
            <v>5528</v>
          </cell>
        </row>
        <row r="37401">
          <cell r="B37401" t="str">
            <v>M19</v>
          </cell>
          <cell r="C37401" t="str">
            <v>CARROTANQUE DE AGUA 10.000 LTS.</v>
          </cell>
          <cell r="F37401" t="str">
            <v>Ins</v>
          </cell>
          <cell r="G37401" t="str">
            <v>hr</v>
          </cell>
          <cell r="H37401">
            <v>0.03</v>
          </cell>
          <cell r="I37401">
            <v>566513.58837774466</v>
          </cell>
          <cell r="J37401">
            <v>16995</v>
          </cell>
        </row>
        <row r="37403">
          <cell r="A37403" t="str">
            <v>V-23.23</v>
          </cell>
          <cell r="C37403" t="str">
            <v>SUB-BASE GRANULAR SBG-B  (Suministro, transporte, colocación y compactación según estudios de suelos.)</v>
          </cell>
          <cell r="G37403" t="str">
            <v>m3</v>
          </cell>
          <cell r="J37403">
            <v>129926</v>
          </cell>
        </row>
        <row r="37404">
          <cell r="B37404" t="str">
            <v>M03</v>
          </cell>
          <cell r="C37404" t="str">
            <v>EQUIPO BASICO ( Herramienta menor )</v>
          </cell>
          <cell r="F37404" t="str">
            <v>Ins</v>
          </cell>
          <cell r="G37404" t="str">
            <v>glb</v>
          </cell>
          <cell r="H37404">
            <v>0.03</v>
          </cell>
          <cell r="I37404">
            <v>2535.75</v>
          </cell>
          <cell r="J37404">
            <v>76</v>
          </cell>
        </row>
        <row r="37405">
          <cell r="B37405" t="str">
            <v>I03</v>
          </cell>
          <cell r="C37405" t="str">
            <v>MANO DE OBRA AA (Albañileria)</v>
          </cell>
          <cell r="F37405" t="str">
            <v>Ins</v>
          </cell>
          <cell r="G37405" t="str">
            <v>hc</v>
          </cell>
          <cell r="H37405">
            <v>0.8</v>
          </cell>
          <cell r="I37405">
            <v>17165.400000000001</v>
          </cell>
          <cell r="J37405">
            <v>13732</v>
          </cell>
        </row>
        <row r="37406">
          <cell r="B37406" t="str">
            <v>B11B</v>
          </cell>
          <cell r="C37406" t="str">
            <v>SUB-BASE GRANULAR SBG-B Norma Invias</v>
          </cell>
          <cell r="F37406" t="str">
            <v>Ins</v>
          </cell>
          <cell r="G37406" t="str">
            <v>m3</v>
          </cell>
          <cell r="H37406">
            <v>1.25</v>
          </cell>
          <cell r="I37406">
            <v>72415.350000000006</v>
          </cell>
          <cell r="J37406">
            <v>90519</v>
          </cell>
        </row>
        <row r="37407">
          <cell r="B37407" t="str">
            <v>M20</v>
          </cell>
          <cell r="C37407" t="str">
            <v>VIBROCOMPACTADOR DE SUELO Cilíndrico</v>
          </cell>
          <cell r="F37407" t="str">
            <v>Ins</v>
          </cell>
          <cell r="G37407" t="str">
            <v>hr</v>
          </cell>
          <cell r="H37407">
            <v>0.03</v>
          </cell>
          <cell r="I37407">
            <v>102537.75</v>
          </cell>
          <cell r="J37407">
            <v>3076</v>
          </cell>
        </row>
        <row r="37408">
          <cell r="B37408" t="str">
            <v>M13</v>
          </cell>
          <cell r="C37408" t="str">
            <v>MOTONIVELADORA 120 HP.</v>
          </cell>
          <cell r="F37408" t="str">
            <v>Ins</v>
          </cell>
          <cell r="G37408" t="str">
            <v>hr</v>
          </cell>
          <cell r="H37408">
            <v>0.03</v>
          </cell>
          <cell r="I37408">
            <v>184275</v>
          </cell>
          <cell r="J37408">
            <v>5528</v>
          </cell>
        </row>
        <row r="37409">
          <cell r="B37409" t="str">
            <v>M19</v>
          </cell>
          <cell r="C37409" t="str">
            <v>CARROTANQUE DE AGUA 10.000 LTS.</v>
          </cell>
          <cell r="F37409" t="str">
            <v>Ins</v>
          </cell>
          <cell r="G37409" t="str">
            <v>hr</v>
          </cell>
          <cell r="H37409">
            <v>0.03</v>
          </cell>
          <cell r="I37409">
            <v>566513.58837774466</v>
          </cell>
          <cell r="J37409">
            <v>16995</v>
          </cell>
        </row>
        <row r="37411">
          <cell r="A37411" t="str">
            <v>V-23.24</v>
          </cell>
          <cell r="C37411" t="str">
            <v>BASE GRANULAR BG-C   (Suministro, transporte, colocación y compactación según estudios de suelos.)</v>
          </cell>
          <cell r="G37411" t="str">
            <v>m3</v>
          </cell>
          <cell r="J37411">
            <v>131458</v>
          </cell>
        </row>
        <row r="37412">
          <cell r="B37412" t="str">
            <v>M03</v>
          </cell>
          <cell r="C37412" t="str">
            <v>EQUIPO BASICO ( Herramienta menor )</v>
          </cell>
          <cell r="F37412" t="str">
            <v>Ins</v>
          </cell>
          <cell r="G37412" t="str">
            <v>glb</v>
          </cell>
          <cell r="H37412">
            <v>0.03</v>
          </cell>
          <cell r="I37412">
            <v>2535.75</v>
          </cell>
          <cell r="J37412">
            <v>76</v>
          </cell>
        </row>
        <row r="37413">
          <cell r="B37413" t="str">
            <v>I03</v>
          </cell>
          <cell r="C37413" t="str">
            <v>MANO DE OBRA AA (Albañileria)</v>
          </cell>
          <cell r="F37413" t="str">
            <v>Ins</v>
          </cell>
          <cell r="G37413" t="str">
            <v>hc</v>
          </cell>
          <cell r="H37413">
            <v>0.8</v>
          </cell>
          <cell r="I37413">
            <v>17165.400000000001</v>
          </cell>
          <cell r="J37413">
            <v>13732</v>
          </cell>
        </row>
        <row r="37414">
          <cell r="B37414" t="str">
            <v>B11C</v>
          </cell>
          <cell r="C37414" t="str">
            <v>BASE GRANULAR BG-C Norma Invias</v>
          </cell>
          <cell r="F37414" t="str">
            <v>Ins</v>
          </cell>
          <cell r="G37414" t="str">
            <v>m3</v>
          </cell>
          <cell r="H37414">
            <v>1.25</v>
          </cell>
          <cell r="I37414">
            <v>73640.7</v>
          </cell>
          <cell r="J37414">
            <v>92051</v>
          </cell>
        </row>
        <row r="37415">
          <cell r="B37415" t="str">
            <v>M20</v>
          </cell>
          <cell r="C37415" t="str">
            <v>VIBROCOMPACTADOR DE SUELO Cilíndrico</v>
          </cell>
          <cell r="F37415" t="str">
            <v>Ins</v>
          </cell>
          <cell r="G37415" t="str">
            <v>hr</v>
          </cell>
          <cell r="H37415">
            <v>0.03</v>
          </cell>
          <cell r="I37415">
            <v>102537.75</v>
          </cell>
          <cell r="J37415">
            <v>3076</v>
          </cell>
        </row>
        <row r="37416">
          <cell r="B37416" t="str">
            <v>M13</v>
          </cell>
          <cell r="C37416" t="str">
            <v>MOTONIVELADORA 120 HP.</v>
          </cell>
          <cell r="F37416" t="str">
            <v>Ins</v>
          </cell>
          <cell r="G37416" t="str">
            <v>hr</v>
          </cell>
          <cell r="H37416">
            <v>0.03</v>
          </cell>
          <cell r="I37416">
            <v>184275</v>
          </cell>
          <cell r="J37416">
            <v>5528</v>
          </cell>
        </row>
        <row r="37417">
          <cell r="B37417" t="str">
            <v>M19</v>
          </cell>
          <cell r="C37417" t="str">
            <v>CARROTANQUE DE AGUA 10.000 LTS.</v>
          </cell>
          <cell r="F37417" t="str">
            <v>Ins</v>
          </cell>
          <cell r="G37417" t="str">
            <v>hr</v>
          </cell>
          <cell r="H37417">
            <v>0.03</v>
          </cell>
          <cell r="I37417">
            <v>566513.58837774466</v>
          </cell>
          <cell r="J37417">
            <v>16995</v>
          </cell>
        </row>
        <row r="37419">
          <cell r="A37419" t="str">
            <v>V-23.25</v>
          </cell>
          <cell r="C37419" t="str">
            <v>IMPRIMACION con emulsión asfaltica tipo FAA P-602 (Incluye suministro,tranpsorte, barido y/o sopleteado y riego).</v>
          </cell>
          <cell r="G37419" t="str">
            <v>m2</v>
          </cell>
          <cell r="J37419">
            <v>5614</v>
          </cell>
        </row>
        <row r="37420">
          <cell r="B37420" t="str">
            <v>M03</v>
          </cell>
          <cell r="C37420" t="str">
            <v>EQUIPO BASICO ( Herramienta menor )</v>
          </cell>
          <cell r="F37420" t="str">
            <v>Ins</v>
          </cell>
          <cell r="G37420" t="str">
            <v>glb</v>
          </cell>
          <cell r="H37420">
            <v>5.0000000000000001E-3</v>
          </cell>
          <cell r="I37420">
            <v>2535.75</v>
          </cell>
          <cell r="J37420">
            <v>13</v>
          </cell>
        </row>
        <row r="37421">
          <cell r="B37421" t="str">
            <v>I03</v>
          </cell>
          <cell r="C37421" t="str">
            <v>MANO DE OBRA AA (Albañileria)</v>
          </cell>
          <cell r="F37421" t="str">
            <v>Ins</v>
          </cell>
          <cell r="G37421" t="str">
            <v>hc</v>
          </cell>
          <cell r="H37421">
            <v>0.16412928348909656</v>
          </cell>
          <cell r="I37421">
            <v>17165.400000000001</v>
          </cell>
          <cell r="J37421">
            <v>2817</v>
          </cell>
        </row>
        <row r="37422">
          <cell r="B37422" t="str">
            <v>N27</v>
          </cell>
          <cell r="C37422" t="str">
            <v>RIEGO TIPO FAA P-602</v>
          </cell>
          <cell r="F37422" t="str">
            <v>Ins</v>
          </cell>
          <cell r="G37422" t="str">
            <v>lt</v>
          </cell>
          <cell r="H37422">
            <v>1</v>
          </cell>
          <cell r="I37422">
            <v>2590.875</v>
          </cell>
          <cell r="J37422">
            <v>2591</v>
          </cell>
        </row>
        <row r="37423">
          <cell r="B37423" t="str">
            <v>M23</v>
          </cell>
          <cell r="C37423" t="str">
            <v>CARROTANQUE IRRIGADOR DE ASFALTO</v>
          </cell>
          <cell r="F37423" t="str">
            <v>Ins</v>
          </cell>
          <cell r="G37423" t="str">
            <v>hr</v>
          </cell>
          <cell r="H37423">
            <v>2E-3</v>
          </cell>
          <cell r="I37423">
            <v>74392.5</v>
          </cell>
          <cell r="J37423">
            <v>149</v>
          </cell>
        </row>
        <row r="37424">
          <cell r="B37424" t="str">
            <v>M24</v>
          </cell>
          <cell r="C37424" t="str">
            <v>COMPRESOR (Barrido y/o Soplado de la Superficie Pavimento)</v>
          </cell>
          <cell r="F37424" t="str">
            <v>Ins</v>
          </cell>
          <cell r="G37424" t="str">
            <v>hr</v>
          </cell>
          <cell r="H37424">
            <v>2E-3</v>
          </cell>
          <cell r="I37424">
            <v>22050</v>
          </cell>
          <cell r="J37424">
            <v>44</v>
          </cell>
        </row>
        <row r="37426">
          <cell r="A37426" t="str">
            <v>V-23.26</v>
          </cell>
          <cell r="C37426" t="str">
            <v>RIEGO DE LIGA con emulsión asfaltica tipo FAA-P-603 (Incluye suministro, transporte, barido y/o sopleteado y riego).</v>
          </cell>
          <cell r="G37426" t="str">
            <v>m2</v>
          </cell>
          <cell r="J37426">
            <v>4443</v>
          </cell>
        </row>
        <row r="37427">
          <cell r="B37427" t="str">
            <v>M03</v>
          </cell>
          <cell r="C37427" t="str">
            <v>EQUIPO BASICO ( Herramienta menor )</v>
          </cell>
          <cell r="F37427" t="str">
            <v>Ins</v>
          </cell>
          <cell r="G37427" t="str">
            <v>glb</v>
          </cell>
          <cell r="H37427">
            <v>5.0000000000000001E-3</v>
          </cell>
          <cell r="I37427">
            <v>2535.75</v>
          </cell>
          <cell r="J37427">
            <v>13</v>
          </cell>
        </row>
        <row r="37428">
          <cell r="B37428" t="str">
            <v>I03</v>
          </cell>
          <cell r="C37428" t="str">
            <v>MANO DE OBRA AA (Albañileria)</v>
          </cell>
          <cell r="F37428" t="str">
            <v>Ins</v>
          </cell>
          <cell r="G37428" t="str">
            <v>hc</v>
          </cell>
          <cell r="H37428">
            <v>0.14214344829015788</v>
          </cell>
          <cell r="I37428">
            <v>17165.400000000001</v>
          </cell>
          <cell r="J37428">
            <v>2440</v>
          </cell>
        </row>
        <row r="37429">
          <cell r="B37429" t="str">
            <v>N28</v>
          </cell>
          <cell r="C37429" t="str">
            <v>RIEGO TIPO FAA P-603</v>
          </cell>
          <cell r="F37429" t="str">
            <v>Ins</v>
          </cell>
          <cell r="G37429" t="str">
            <v>lt</v>
          </cell>
          <cell r="H37429">
            <v>1</v>
          </cell>
          <cell r="I37429">
            <v>1797.075</v>
          </cell>
          <cell r="J37429">
            <v>1797</v>
          </cell>
        </row>
        <row r="37430">
          <cell r="B37430" t="str">
            <v>M23</v>
          </cell>
          <cell r="C37430" t="str">
            <v>CARROTANQUE IRRIGADOR DE ASFALTO</v>
          </cell>
          <cell r="F37430" t="str">
            <v>Ins</v>
          </cell>
          <cell r="G37430" t="str">
            <v>hr</v>
          </cell>
          <cell r="H37430">
            <v>2E-3</v>
          </cell>
          <cell r="I37430">
            <v>74392.5</v>
          </cell>
          <cell r="J37430">
            <v>149</v>
          </cell>
        </row>
        <row r="37431">
          <cell r="B37431" t="str">
            <v>M24</v>
          </cell>
          <cell r="C37431" t="str">
            <v>COMPRESOR (Barrido y/o Soplado de la Superficie Pavimento)</v>
          </cell>
          <cell r="F37431" t="str">
            <v>Ins</v>
          </cell>
          <cell r="G37431" t="str">
            <v>hr</v>
          </cell>
          <cell r="H37431">
            <v>2E-3</v>
          </cell>
          <cell r="I37431">
            <v>22050</v>
          </cell>
          <cell r="J37431">
            <v>44</v>
          </cell>
        </row>
        <row r="37433">
          <cell r="A37433" t="str">
            <v>V-23.27</v>
          </cell>
          <cell r="C37433" t="str">
            <v>CONCRETO ASFALTICO TIPO FAA P-401 MODIFICADO CON POLIMEROS  Suministro, transporte, colocación y compactación según Diseño</v>
          </cell>
          <cell r="G37433" t="str">
            <v>m3</v>
          </cell>
          <cell r="J37433">
            <v>871046</v>
          </cell>
        </row>
        <row r="37434">
          <cell r="B37434" t="str">
            <v>M03</v>
          </cell>
          <cell r="C37434" t="str">
            <v>EQUIPO BASICO ( Herramienta menor )</v>
          </cell>
          <cell r="F37434" t="str">
            <v>Ins</v>
          </cell>
          <cell r="G37434" t="str">
            <v>glb</v>
          </cell>
          <cell r="H37434">
            <v>0.08</v>
          </cell>
          <cell r="I37434">
            <v>2535.75</v>
          </cell>
          <cell r="J37434">
            <v>203</v>
          </cell>
        </row>
        <row r="37435">
          <cell r="B37435" t="str">
            <v>I03</v>
          </cell>
          <cell r="C37435" t="str">
            <v>MANO DE OBRA AA (Albañileria)</v>
          </cell>
          <cell r="F37435" t="str">
            <v>Ins</v>
          </cell>
          <cell r="G37435" t="str">
            <v>hc</v>
          </cell>
          <cell r="H37435">
            <v>1.7747357461317397</v>
          </cell>
          <cell r="I37435">
            <v>17165.400000000001</v>
          </cell>
          <cell r="J37435">
            <v>30464</v>
          </cell>
        </row>
        <row r="37436">
          <cell r="B37436" t="str">
            <v>N29</v>
          </cell>
          <cell r="C37436" t="str">
            <v>CONCRETO ASFALTICO MDC-19 CON POLIMERO NOSBURPLAST O SIMILAR</v>
          </cell>
          <cell r="F37436" t="str">
            <v>Ins</v>
          </cell>
          <cell r="G37436" t="str">
            <v>m3</v>
          </cell>
          <cell r="H37436">
            <v>1.302333358614395</v>
          </cell>
          <cell r="I37436">
            <v>583541.12250000006</v>
          </cell>
          <cell r="J37436">
            <v>759965</v>
          </cell>
        </row>
        <row r="37437">
          <cell r="B37437" t="str">
            <v>M20</v>
          </cell>
          <cell r="C37437" t="str">
            <v>VIBROCOMPACTADOR DE SUELO Cilíndrico</v>
          </cell>
          <cell r="F37437" t="str">
            <v>Ins</v>
          </cell>
          <cell r="G37437" t="str">
            <v>hr</v>
          </cell>
          <cell r="H37437">
            <v>0.17049661835748792</v>
          </cell>
          <cell r="I37437">
            <v>102537.75</v>
          </cell>
          <cell r="J37437">
            <v>17482</v>
          </cell>
        </row>
        <row r="37438">
          <cell r="B37438" t="str">
            <v>M12</v>
          </cell>
          <cell r="C37438" t="str">
            <v>COMPACTADOR DE ASFALTO</v>
          </cell>
          <cell r="F37438" t="str">
            <v>Ins</v>
          </cell>
          <cell r="G37438" t="str">
            <v>hr</v>
          </cell>
          <cell r="H37438">
            <v>0.17171762201611676</v>
          </cell>
          <cell r="I37438">
            <v>112318.5</v>
          </cell>
          <cell r="J37438">
            <v>19287</v>
          </cell>
        </row>
        <row r="37439">
          <cell r="B37439" t="str">
            <v>M25</v>
          </cell>
          <cell r="C37439" t="str">
            <v>FINISHER TERMINADORA DE ASFALTO</v>
          </cell>
          <cell r="F37439" t="str">
            <v>Ins</v>
          </cell>
          <cell r="G37439" t="str">
            <v>hr</v>
          </cell>
          <cell r="H37439">
            <v>0.24529873668672722</v>
          </cell>
          <cell r="I37439">
            <v>177927.75</v>
          </cell>
          <cell r="J37439">
            <v>43645</v>
          </cell>
        </row>
        <row r="37441">
          <cell r="A37441" t="str">
            <v>V-23.28</v>
          </cell>
          <cell r="C37441" t="str">
            <v>CORTE CON DISCO DIAMANTADO Y REGATEADO DE PLACA EN CONCRETO EN 3,5 mm DE PROFUNDIDAD, RELLENO CON MORTERO 1:2 COMO AFINADO IMPERMEABILIZADO, RECUBRIMIENTO MANTO FIBER GLASS TIPO P3, RECUBRIMIENTO PRIMARIO, IMPERMEABILIZADO DE BASE  XYPEX CONCENTRADO O EQUIVALENTE Y SELLADO DE JUNTAS CON PATCH AND PLUG TIPO XYPEX O EQUIVALENTE FACTOR DE FORMA SEGÚN FABRICANTE (REGATEO DE PLACA, REGATEO DILATACION PARA REMATE MANTO, COLOCACION DE MANTO, APLICACION XYPEX Y PATCH AND PLUG, ESMALTADO FINAL DE CAÑUELA Y ASEO DEL SITIO PARA ENTREGA)</v>
          </cell>
          <cell r="G37441" t="str">
            <v>m</v>
          </cell>
          <cell r="J37441">
            <v>155073</v>
          </cell>
        </row>
        <row r="37442">
          <cell r="B37442" t="str">
            <v>M03</v>
          </cell>
          <cell r="C37442" t="str">
            <v>EQUIPO BASICO ( Herramienta menor )</v>
          </cell>
          <cell r="F37442" t="str">
            <v>Ins</v>
          </cell>
          <cell r="G37442" t="str">
            <v>glb</v>
          </cell>
          <cell r="H37442">
            <v>0.06</v>
          </cell>
          <cell r="I37442">
            <v>2535.75</v>
          </cell>
          <cell r="J37442">
            <v>152</v>
          </cell>
        </row>
        <row r="37443">
          <cell r="B37443" t="str">
            <v>H01</v>
          </cell>
          <cell r="C37443" t="str">
            <v>CEMENTO GRIS</v>
          </cell>
          <cell r="F37443" t="str">
            <v>Ins</v>
          </cell>
          <cell r="G37443" t="str">
            <v>kg</v>
          </cell>
          <cell r="H37443">
            <v>9.42</v>
          </cell>
          <cell r="I37443">
            <v>619.5</v>
          </cell>
          <cell r="J37443">
            <v>5836</v>
          </cell>
        </row>
        <row r="37444">
          <cell r="B37444" t="str">
            <v>B06</v>
          </cell>
          <cell r="C37444" t="str">
            <v>ARENA LAVADA DE RIO</v>
          </cell>
          <cell r="F37444" t="str">
            <v>Ins</v>
          </cell>
          <cell r="G37444" t="str">
            <v>m3</v>
          </cell>
          <cell r="H37444">
            <v>0.01</v>
          </cell>
          <cell r="I37444">
            <v>106312.5</v>
          </cell>
          <cell r="J37444">
            <v>1063</v>
          </cell>
        </row>
        <row r="37445">
          <cell r="B37445" t="str">
            <v>AA01</v>
          </cell>
          <cell r="C37445" t="str">
            <v>AGUA</v>
          </cell>
          <cell r="F37445" t="str">
            <v>Ins</v>
          </cell>
          <cell r="G37445" t="str">
            <v>lt</v>
          </cell>
          <cell r="H37445">
            <v>2.63</v>
          </cell>
          <cell r="I37445">
            <v>32.213672458002002</v>
          </cell>
          <cell r="J37445">
            <v>85</v>
          </cell>
        </row>
        <row r="37446">
          <cell r="B37446" t="str">
            <v>H31</v>
          </cell>
          <cell r="C37446" t="str">
            <v>XYPEX CONCENTRADO GRIS</v>
          </cell>
          <cell r="F37446" t="str">
            <v>Ins</v>
          </cell>
          <cell r="G37446" t="str">
            <v>kg</v>
          </cell>
          <cell r="H37446">
            <v>0.34</v>
          </cell>
          <cell r="I37446">
            <v>29657.25</v>
          </cell>
          <cell r="J37446">
            <v>10083</v>
          </cell>
        </row>
        <row r="37447">
          <cell r="B37447" t="str">
            <v>H32</v>
          </cell>
          <cell r="C37447" t="str">
            <v xml:space="preserve">CEMENTO HIDRAULICO XYPEX PATCH AND PLUG </v>
          </cell>
          <cell r="F37447" t="str">
            <v>Ins</v>
          </cell>
          <cell r="G37447" t="str">
            <v>KG</v>
          </cell>
          <cell r="H37447">
            <v>1.1399999999999999</v>
          </cell>
          <cell r="I37447">
            <v>17503.29</v>
          </cell>
          <cell r="J37447">
            <v>19954</v>
          </cell>
        </row>
        <row r="37448">
          <cell r="B37448" t="str">
            <v>O06</v>
          </cell>
          <cell r="C37448" t="str">
            <v>ENDURECEDOR Color Gris  Tipo Rocktop de Toxement o equivalente.</v>
          </cell>
          <cell r="F37448" t="str">
            <v>Ins</v>
          </cell>
          <cell r="G37448" t="str">
            <v>kg</v>
          </cell>
          <cell r="H37448">
            <v>1.26</v>
          </cell>
          <cell r="I37448">
            <v>1036.9538642183199</v>
          </cell>
          <cell r="J37448">
            <v>1307</v>
          </cell>
        </row>
        <row r="37449">
          <cell r="B37449" t="str">
            <v>M64</v>
          </cell>
          <cell r="C37449" t="str">
            <v>PULIDORA TRABAJO PESADO TIPO MAKITA O DEWALT 14 "</v>
          </cell>
          <cell r="F37449" t="str">
            <v>Ins</v>
          </cell>
          <cell r="G37449" t="str">
            <v>dd</v>
          </cell>
          <cell r="H37449">
            <v>6.25E-2</v>
          </cell>
          <cell r="I37449">
            <v>24255</v>
          </cell>
          <cell r="J37449">
            <v>1516</v>
          </cell>
        </row>
        <row r="37450">
          <cell r="B37450" t="str">
            <v>M65</v>
          </cell>
          <cell r="C37450" t="str">
            <v>DISCO DE ACERO DIAMANTADO 14" - 24 SEGMENTOS</v>
          </cell>
          <cell r="F37450" t="str">
            <v>Ins</v>
          </cell>
          <cell r="G37450" t="str">
            <v>und</v>
          </cell>
          <cell r="H37450">
            <v>1E-3</v>
          </cell>
          <cell r="I37450">
            <v>23042.25</v>
          </cell>
          <cell r="J37450">
            <v>23</v>
          </cell>
        </row>
        <row r="37451">
          <cell r="B37451" t="str">
            <v>I03</v>
          </cell>
          <cell r="C37451" t="str">
            <v>MANO DE OBRA AA (Albañileria)</v>
          </cell>
          <cell r="F37451" t="str">
            <v>Ins</v>
          </cell>
          <cell r="G37451" t="str">
            <v>hc</v>
          </cell>
          <cell r="H37451">
            <v>6</v>
          </cell>
          <cell r="I37451">
            <v>17165.400000000001</v>
          </cell>
          <cell r="J37451">
            <v>102992</v>
          </cell>
        </row>
        <row r="37452">
          <cell r="B37452" t="str">
            <v>R09</v>
          </cell>
          <cell r="C37452" t="str">
            <v xml:space="preserve">MANTO FIBERGLASS P3 PRO O EQUIVALENTE </v>
          </cell>
          <cell r="F37452" t="str">
            <v>Ins</v>
          </cell>
          <cell r="G37452" t="str">
            <v>M2</v>
          </cell>
          <cell r="H37452">
            <v>0.46</v>
          </cell>
          <cell r="I37452">
            <v>26221.198500000002</v>
          </cell>
          <cell r="J37452">
            <v>12062</v>
          </cell>
        </row>
        <row r="37454">
          <cell r="A37454" t="str">
            <v>V-23.29</v>
          </cell>
          <cell r="C37454" t="str">
            <v>SUMINISTRO - TRANSPORTE MEZCLA ASFALTITA  compactación según norma INVIAS. - INV-420 - Localiz. Florencia Caqueta</v>
          </cell>
          <cell r="G37454" t="str">
            <v>m3</v>
          </cell>
          <cell r="J37454">
            <v>180682</v>
          </cell>
        </row>
        <row r="37455">
          <cell r="B37455" t="str">
            <v>M03</v>
          </cell>
          <cell r="C37455" t="str">
            <v>EQUIPO BASICO ( Herramienta menor )</v>
          </cell>
          <cell r="F37455" t="str">
            <v>Ins</v>
          </cell>
          <cell r="G37455" t="str">
            <v>glb</v>
          </cell>
          <cell r="H37455">
            <v>0.08</v>
          </cell>
          <cell r="I37455">
            <v>2535.75</v>
          </cell>
          <cell r="J37455">
            <v>203</v>
          </cell>
        </row>
        <row r="37456">
          <cell r="B37456" t="str">
            <v>I03</v>
          </cell>
          <cell r="C37456" t="str">
            <v>MANO DE OBRA AA (Albañileria)</v>
          </cell>
          <cell r="F37456" t="str">
            <v>Ins</v>
          </cell>
          <cell r="G37456" t="str">
            <v>hc</v>
          </cell>
          <cell r="H37456">
            <v>0.17</v>
          </cell>
          <cell r="I37456">
            <v>17165.400000000001</v>
          </cell>
          <cell r="J37456">
            <v>2918</v>
          </cell>
        </row>
        <row r="37457">
          <cell r="B37457" t="str">
            <v>N30</v>
          </cell>
          <cell r="C37457" t="str">
            <v>ASFALTITA</v>
          </cell>
          <cell r="F37457" t="str">
            <v>Ins</v>
          </cell>
          <cell r="G37457" t="str">
            <v>m3</v>
          </cell>
          <cell r="H37457">
            <v>1.2</v>
          </cell>
          <cell r="I37457">
            <v>136657.5</v>
          </cell>
          <cell r="J37457">
            <v>163989</v>
          </cell>
        </row>
        <row r="37458">
          <cell r="B37458" t="str">
            <v>M20</v>
          </cell>
          <cell r="C37458" t="str">
            <v>VIBROCOMPACTADOR DE SUELO Cilíndrico</v>
          </cell>
          <cell r="F37458" t="str">
            <v>Ins</v>
          </cell>
          <cell r="G37458" t="str">
            <v>hr</v>
          </cell>
          <cell r="H37458">
            <v>0.04</v>
          </cell>
          <cell r="I37458">
            <v>102537.75</v>
          </cell>
          <cell r="J37458">
            <v>4102</v>
          </cell>
        </row>
        <row r="37459">
          <cell r="B37459" t="str">
            <v>M12</v>
          </cell>
          <cell r="C37459" t="str">
            <v>COMPACTADOR DE ASFALTO</v>
          </cell>
          <cell r="F37459" t="str">
            <v>Ins</v>
          </cell>
          <cell r="G37459" t="str">
            <v>hr</v>
          </cell>
          <cell r="H37459">
            <v>0.04</v>
          </cell>
          <cell r="I37459">
            <v>112318.5</v>
          </cell>
          <cell r="J37459">
            <v>4493</v>
          </cell>
        </row>
        <row r="37460">
          <cell r="B37460" t="str">
            <v>M25</v>
          </cell>
          <cell r="C37460" t="str">
            <v>FINISHER TERMINADORA DE ASFALTO</v>
          </cell>
          <cell r="F37460" t="str">
            <v>Ins</v>
          </cell>
          <cell r="G37460" t="str">
            <v>hr</v>
          </cell>
          <cell r="H37460">
            <v>0.02</v>
          </cell>
          <cell r="I37460">
            <v>177927.75</v>
          </cell>
          <cell r="J37460">
            <v>3559</v>
          </cell>
        </row>
        <row r="37461">
          <cell r="B37461" t="str">
            <v>M18B</v>
          </cell>
          <cell r="C37461" t="str">
            <v xml:space="preserve">VOLQUETA  6m3 (Cargue) * Kilometro </v>
          </cell>
          <cell r="F37461" t="str">
            <v>Ins</v>
          </cell>
          <cell r="G37461" t="str">
            <v>vj</v>
          </cell>
          <cell r="H37461">
            <v>1</v>
          </cell>
          <cell r="I37461">
            <v>1417.5</v>
          </cell>
          <cell r="J37461">
            <v>1418</v>
          </cell>
        </row>
        <row r="37464">
          <cell r="A37464" t="str">
            <v>GM-24</v>
          </cell>
          <cell r="C37464" t="str">
            <v>RED DE GASES MEDICINALES</v>
          </cell>
        </row>
        <row r="37465">
          <cell r="A37465" t="str">
            <v>GM-24.1</v>
          </cell>
          <cell r="C37465" t="str">
            <v xml:space="preserve">SUMINISTRO, INSTALACIÓN Y PUESTA EN FUNCIONAMIENTO DE ESTRUCTURA PARA MANIFOLD 2X3. Incluye soportes, válvulas de corte de alta presión por cilindro y mangueras importadas.  </v>
          </cell>
          <cell r="G37465" t="str">
            <v>und</v>
          </cell>
          <cell r="J37465">
            <v>7428717</v>
          </cell>
        </row>
        <row r="37466">
          <cell r="B37466" t="str">
            <v>M03</v>
          </cell>
          <cell r="C37466" t="str">
            <v>EQUIPO BASICO ( Herramienta menor )</v>
          </cell>
          <cell r="F37466" t="str">
            <v>Ins</v>
          </cell>
          <cell r="G37466" t="str">
            <v>glb</v>
          </cell>
          <cell r="H37466">
            <v>1.25671</v>
          </cell>
          <cell r="I37466">
            <v>2535.75</v>
          </cell>
          <cell r="J37466">
            <v>3187</v>
          </cell>
        </row>
        <row r="37467">
          <cell r="B37467" t="str">
            <v>I04</v>
          </cell>
          <cell r="C37467" t="str">
            <v>MANO DE OBRA BB (Instalaciones)</v>
          </cell>
          <cell r="F37467" t="str">
            <v>Ins</v>
          </cell>
          <cell r="G37467" t="str">
            <v>hc</v>
          </cell>
          <cell r="H37467">
            <v>3.7671576999999998</v>
          </cell>
          <cell r="I37467">
            <v>19460.92380532817</v>
          </cell>
          <cell r="J37467">
            <v>73312</v>
          </cell>
        </row>
        <row r="37468">
          <cell r="B37468" t="str">
            <v>EE01</v>
          </cell>
          <cell r="C37468" t="str">
            <v xml:space="preserve">SUMINISTRO, INSTALACIÓN Y PUESTA EN FUNCIONAMIENTO DE ESTRUCTURA PARA MANIFOLD 2X3. Incluye soportes, válvulas de corte de alta presión por cilindro y mangueras importadas.  </v>
          </cell>
          <cell r="F37468" t="str">
            <v>Esp</v>
          </cell>
          <cell r="G37468" t="str">
            <v>und</v>
          </cell>
          <cell r="H37468">
            <v>1</v>
          </cell>
          <cell r="I37468">
            <v>7352218.019737835</v>
          </cell>
          <cell r="J37468">
            <v>7352218</v>
          </cell>
        </row>
        <row r="37470">
          <cell r="A37470" t="str">
            <v>GM-24.2</v>
          </cell>
          <cell r="C37470" t="str">
            <v xml:space="preserve">SUMINISTRO, INSTALACIÓN Y PUESTA EN FUNCIONAMIENTO DE ESTRUCTURA PARA MANIFOLD 2X4. Incluye soportes, válvulas de corte de alta presión por cilindro y mangueras importadas.  </v>
          </cell>
          <cell r="G37470" t="str">
            <v>und</v>
          </cell>
          <cell r="J37470">
            <v>9661149</v>
          </cell>
        </row>
        <row r="37471">
          <cell r="B37471" t="str">
            <v>M03</v>
          </cell>
          <cell r="C37471" t="str">
            <v>EQUIPO BASICO ( Herramienta menor )</v>
          </cell>
          <cell r="F37471" t="str">
            <v>Ins</v>
          </cell>
          <cell r="G37471" t="str">
            <v>glb</v>
          </cell>
          <cell r="H37471">
            <v>1.25671</v>
          </cell>
          <cell r="I37471">
            <v>2535.75</v>
          </cell>
          <cell r="J37471">
            <v>3187</v>
          </cell>
        </row>
        <row r="37472">
          <cell r="B37472" t="str">
            <v>I04</v>
          </cell>
          <cell r="C37472" t="str">
            <v>MANO DE OBRA BB (Instalaciones)</v>
          </cell>
          <cell r="F37472" t="str">
            <v>Ins</v>
          </cell>
          <cell r="G37472" t="str">
            <v>hc</v>
          </cell>
          <cell r="H37472">
            <v>4.21272</v>
          </cell>
          <cell r="I37472">
            <v>19460.92380532817</v>
          </cell>
          <cell r="J37472">
            <v>81983</v>
          </cell>
        </row>
        <row r="37473">
          <cell r="B37473" t="str">
            <v>EE02</v>
          </cell>
          <cell r="C37473" t="str">
            <v xml:space="preserve">SUMINISTRO, INSTALACIÓN Y PUESTA EN FUNCIONAMIENTO DE ESTRUCTURA PARA MANIFOLD 2X4. Incluye soportes, válvulas de corte de alta presión por cilindro y mangueras importadas.  </v>
          </cell>
          <cell r="F37473" t="str">
            <v>Esp</v>
          </cell>
          <cell r="G37473" t="str">
            <v>und</v>
          </cell>
          <cell r="H37473">
            <v>1</v>
          </cell>
          <cell r="I37473">
            <v>9575978.6932070684</v>
          </cell>
          <cell r="J37473">
            <v>9575979</v>
          </cell>
        </row>
        <row r="37475">
          <cell r="A37475" t="str">
            <v>GM-24.3</v>
          </cell>
          <cell r="C37475" t="str">
            <v>SUMINISTRO, INSTALACIÓN Y PUESTA EN FUNCIONAMIENTO DE CONTROL DE REGULACIÓN TIPO 1. Incluye Dos Reguladores de Alta Concoa 6716 y un regulador de linea Concoa 6793 con by-pass.</v>
          </cell>
          <cell r="G37475" t="str">
            <v>und</v>
          </cell>
          <cell r="J37475">
            <v>5761741</v>
          </cell>
        </row>
        <row r="37476">
          <cell r="B37476" t="str">
            <v>M03</v>
          </cell>
          <cell r="C37476" t="str">
            <v>EQUIPO BASICO ( Herramienta menor )</v>
          </cell>
          <cell r="F37476" t="str">
            <v>Ins</v>
          </cell>
          <cell r="G37476" t="str">
            <v>glb</v>
          </cell>
          <cell r="H37476">
            <v>1.25668</v>
          </cell>
          <cell r="I37476">
            <v>2535.75</v>
          </cell>
          <cell r="J37476">
            <v>3187</v>
          </cell>
        </row>
        <row r="37477">
          <cell r="B37477" t="str">
            <v>I04</v>
          </cell>
          <cell r="C37477" t="str">
            <v>MANO DE OBRA BB (Instalaciones)</v>
          </cell>
          <cell r="F37477" t="str">
            <v>Ins</v>
          </cell>
          <cell r="G37477" t="str">
            <v>hc</v>
          </cell>
          <cell r="H37477">
            <v>2.490837</v>
          </cell>
          <cell r="I37477">
            <v>19460.92380532817</v>
          </cell>
          <cell r="J37477">
            <v>48474</v>
          </cell>
        </row>
        <row r="37478">
          <cell r="B37478" t="str">
            <v>EE03</v>
          </cell>
          <cell r="C37478" t="str">
            <v>CONTROL DE REGULACIÓN TIPO 1. Incluye Dos Reguladores de Alta Concoa 6716 y un regulador de línea Concoa 6793 con by-pass.</v>
          </cell>
          <cell r="F37478" t="str">
            <v>Esp</v>
          </cell>
          <cell r="G37478" t="str">
            <v>und</v>
          </cell>
          <cell r="H37478">
            <v>1</v>
          </cell>
          <cell r="I37478">
            <v>5710080.0539999995</v>
          </cell>
          <cell r="J37478">
            <v>5710080</v>
          </cell>
        </row>
        <row r="37480">
          <cell r="A37480" t="str">
            <v>GM-24.4</v>
          </cell>
          <cell r="C37480" t="str">
            <v>SUMINISTRO, INSTALACIÓN Y PUESTA EN FUNCIONAMIENTO DE CONTROL DE SUMINISTRO POR TERMO CON ESTRUCTURA 2X1, 2 bastones con reguladores de Alta, valvulas de corte y cheques.</v>
          </cell>
          <cell r="G37480" t="str">
            <v>und</v>
          </cell>
          <cell r="J37480">
            <v>5631721</v>
          </cell>
        </row>
        <row r="37481">
          <cell r="B37481" t="str">
            <v>M03</v>
          </cell>
          <cell r="C37481" t="str">
            <v>EQUIPO BASICO ( Herramienta menor )</v>
          </cell>
          <cell r="F37481" t="str">
            <v>Ins</v>
          </cell>
          <cell r="G37481" t="str">
            <v>glb</v>
          </cell>
          <cell r="H37481">
            <v>1.25668</v>
          </cell>
          <cell r="I37481">
            <v>2535.75</v>
          </cell>
          <cell r="J37481">
            <v>3187</v>
          </cell>
        </row>
        <row r="37482">
          <cell r="B37482" t="str">
            <v>I04</v>
          </cell>
          <cell r="C37482" t="str">
            <v>MANO DE OBRA BB (Instalaciones)</v>
          </cell>
          <cell r="F37482" t="str">
            <v>Ins</v>
          </cell>
          <cell r="G37482" t="str">
            <v>hc</v>
          </cell>
          <cell r="H37482">
            <v>2.4915500000000002</v>
          </cell>
          <cell r="I37482">
            <v>19460.92380532817</v>
          </cell>
          <cell r="J37482">
            <v>48488</v>
          </cell>
        </row>
        <row r="37483">
          <cell r="B37483" t="str">
            <v>EE04</v>
          </cell>
          <cell r="C37483" t="str">
            <v>CONTROL DE SUMINISTRO POR TERMO CON ESTRUCTURA 2X1, 2 bastones con reguladores de Alta, válvulas de corte y cheques.</v>
          </cell>
          <cell r="F37483" t="str">
            <v>Esp</v>
          </cell>
          <cell r="G37483" t="str">
            <v>und</v>
          </cell>
          <cell r="H37483">
            <v>1</v>
          </cell>
          <cell r="I37483">
            <v>5580045.5613493277</v>
          </cell>
          <cell r="J37483">
            <v>5580046</v>
          </cell>
        </row>
        <row r="37485">
          <cell r="A37485" t="str">
            <v>GM-24.5</v>
          </cell>
          <cell r="C37485" t="str">
            <v>SUMINISTRO, INSTALACIÓN Y PUESTA EN FUNCIONAMIENTO DE UNIDAD DE REGULACIÓN DOBLE EN COBRE DE 3/4 PARA TANQUE, TERMO O SISTEMA DE AIRE MEDICINAL SAM. Incluye reguladores Concoa 6793. Con Tee pulmón para interconexión entre el sistema principal y el Back-up.</v>
          </cell>
          <cell r="G37485" t="str">
            <v>und</v>
          </cell>
          <cell r="J37485">
            <v>5648976</v>
          </cell>
        </row>
        <row r="37486">
          <cell r="B37486" t="str">
            <v>M03</v>
          </cell>
          <cell r="C37486" t="str">
            <v>EQUIPO BASICO ( Herramienta menor )</v>
          </cell>
          <cell r="F37486" t="str">
            <v>Ins</v>
          </cell>
          <cell r="G37486" t="str">
            <v>glb</v>
          </cell>
          <cell r="H37486">
            <v>2.1434929999999999</v>
          </cell>
          <cell r="I37486">
            <v>2535.75</v>
          </cell>
          <cell r="J37486">
            <v>5435</v>
          </cell>
        </row>
        <row r="37487">
          <cell r="B37487" t="str">
            <v>I04</v>
          </cell>
          <cell r="C37487" t="str">
            <v>MANO DE OBRA BB (Instalaciones)</v>
          </cell>
          <cell r="F37487" t="str">
            <v>Ins</v>
          </cell>
          <cell r="G37487" t="str">
            <v>hc</v>
          </cell>
          <cell r="H37487">
            <v>12.572760000000001</v>
          </cell>
          <cell r="I37487">
            <v>19460.92380532817</v>
          </cell>
          <cell r="J37487">
            <v>244678</v>
          </cell>
        </row>
        <row r="37488">
          <cell r="B37488" t="str">
            <v>EE05</v>
          </cell>
          <cell r="C37488" t="str">
            <v>CONTROL DE UNIDAD DE REGULACIÓN DOBLE EN COBRE DE 3/4 (Ensamble)</v>
          </cell>
          <cell r="F37488" t="str">
            <v>Esp</v>
          </cell>
          <cell r="G37488" t="str">
            <v>und</v>
          </cell>
          <cell r="H37488">
            <v>1</v>
          </cell>
          <cell r="I37488">
            <v>3246595.6377041512</v>
          </cell>
          <cell r="J37488">
            <v>3246596</v>
          </cell>
        </row>
        <row r="37489">
          <cell r="B37489" t="str">
            <v>EE06</v>
          </cell>
          <cell r="C37489" t="str">
            <v>TEE PULMON MEDICINAL</v>
          </cell>
          <cell r="F37489" t="str">
            <v>Esp</v>
          </cell>
          <cell r="G37489" t="str">
            <v>und</v>
          </cell>
          <cell r="H37489">
            <v>1</v>
          </cell>
          <cell r="I37489">
            <v>2152266.6660898104</v>
          </cell>
          <cell r="J37489">
            <v>2152267</v>
          </cell>
        </row>
        <row r="37491">
          <cell r="A37491" t="str">
            <v>GM-24.6</v>
          </cell>
          <cell r="C37491" t="str">
            <v>SUMINISTRO, INSTALACIÓN Y PUESTA EN FUNCIONAMIENTO DE ALARMA DE ÁREA AMVEX O2 DE 1 SEÑAL CON SENSOR REMOTO Y VALVULA DE BOLA DE 1/4" Ref. 261851-1. Incluye instalación de la caja, el panel y el sensor, interconexión eléctrica interna de los módulos, configuración y pruebas de funcionamiento. (Cableado a cero metros).</v>
          </cell>
          <cell r="G37491" t="str">
            <v>und</v>
          </cell>
          <cell r="J37491">
            <v>3886897</v>
          </cell>
        </row>
        <row r="37492">
          <cell r="B37492" t="str">
            <v>M03</v>
          </cell>
          <cell r="C37492" t="str">
            <v>EQUIPO BASICO ( Herramienta menor )</v>
          </cell>
          <cell r="F37492" t="str">
            <v>Ins</v>
          </cell>
          <cell r="G37492" t="str">
            <v>glb</v>
          </cell>
          <cell r="H37492">
            <v>3.3244199999999999</v>
          </cell>
          <cell r="I37492">
            <v>2535.75</v>
          </cell>
          <cell r="J37492">
            <v>8430</v>
          </cell>
        </row>
        <row r="37493">
          <cell r="B37493" t="str">
            <v>I04</v>
          </cell>
          <cell r="C37493" t="str">
            <v>MANO DE OBRA BB (Instalaciones)</v>
          </cell>
          <cell r="F37493" t="str">
            <v>Ins</v>
          </cell>
          <cell r="G37493" t="str">
            <v>hc</v>
          </cell>
          <cell r="H37493">
            <v>2.4908372000000001</v>
          </cell>
          <cell r="I37493">
            <v>19460.92380532817</v>
          </cell>
          <cell r="J37493">
            <v>48474</v>
          </cell>
        </row>
        <row r="37494">
          <cell r="B37494" t="str">
            <v>I08</v>
          </cell>
          <cell r="C37494" t="str">
            <v>MANO DE OBRA ELECTRICA (Red Interna)</v>
          </cell>
          <cell r="F37494" t="str">
            <v>Ins</v>
          </cell>
          <cell r="G37494" t="str">
            <v>hc</v>
          </cell>
          <cell r="H37494">
            <v>19.41720085</v>
          </cell>
          <cell r="I37494">
            <v>39094.262691749987</v>
          </cell>
          <cell r="J37494">
            <v>759101</v>
          </cell>
        </row>
        <row r="37495">
          <cell r="B37495" t="str">
            <v>EE07</v>
          </cell>
          <cell r="C37495" t="str">
            <v>ALARMA DE ÁREA AMVEX O2 DE 1 SEÑAL CON SENSOR REMOTO Y VALVULA DE BOLA DE 1/4" Ref. 261851-1. Incluye instalación de la caja, el panel y el sensor, interconexión eléctrica interna de los módulos, configuración y pruebas de funcionamiento. (Cableado a cero metros).</v>
          </cell>
          <cell r="F37495" t="str">
            <v>Esp</v>
          </cell>
          <cell r="G37495" t="str">
            <v>und</v>
          </cell>
          <cell r="H37495">
            <v>1</v>
          </cell>
          <cell r="I37495">
            <v>3070892.0953795379</v>
          </cell>
          <cell r="J37495">
            <v>3070892</v>
          </cell>
        </row>
        <row r="37497">
          <cell r="A37497" t="str">
            <v>GM-24.7</v>
          </cell>
          <cell r="C37497" t="str">
            <v>SUMINISTRO, INSTALACIÓN Y PUESTA EN FUNCIONAMIENTO DE ALARMA DE ÁREA AMVEX DE 2 SEÑALES CON SENSORES REMOTOS Y VALVULAS DE BOLA DE 1/4". Incluye instalación de la caja, el panel y los sensores, interconexión eléctrica interna de los módulos, configuración y pruebas de funcionamiento. (Cableado a cero metros)</v>
          </cell>
          <cell r="G37497" t="str">
            <v>und</v>
          </cell>
          <cell r="J37497">
            <v>5207183</v>
          </cell>
        </row>
        <row r="37498">
          <cell r="B37498" t="str">
            <v>M03</v>
          </cell>
          <cell r="C37498" t="str">
            <v>EQUIPO BASICO ( Herramienta menor )</v>
          </cell>
          <cell r="F37498" t="str">
            <v>Ins</v>
          </cell>
          <cell r="G37498" t="str">
            <v>glb</v>
          </cell>
          <cell r="H37498">
            <v>3.3244199999999999</v>
          </cell>
          <cell r="I37498">
            <v>2535.75</v>
          </cell>
          <cell r="J37498">
            <v>8430</v>
          </cell>
        </row>
        <row r="37499">
          <cell r="B37499" t="str">
            <v>I04</v>
          </cell>
          <cell r="C37499" t="str">
            <v>MANO DE OBRA BB (Instalaciones)</v>
          </cell>
          <cell r="F37499" t="str">
            <v>Ins</v>
          </cell>
          <cell r="G37499" t="str">
            <v>hc</v>
          </cell>
          <cell r="H37499">
            <v>2.4908372000000001</v>
          </cell>
          <cell r="I37499">
            <v>19460.92380532817</v>
          </cell>
          <cell r="J37499">
            <v>48474</v>
          </cell>
        </row>
        <row r="37500">
          <cell r="B37500" t="str">
            <v>I08</v>
          </cell>
          <cell r="C37500" t="str">
            <v>MANO DE OBRA ELECTRICA (Red Interna)</v>
          </cell>
          <cell r="F37500" t="str">
            <v>Ins</v>
          </cell>
          <cell r="G37500" t="str">
            <v>hc</v>
          </cell>
          <cell r="H37500">
            <v>19.41720085</v>
          </cell>
          <cell r="I37500">
            <v>39094.262691749987</v>
          </cell>
          <cell r="J37500">
            <v>759101</v>
          </cell>
        </row>
        <row r="37501">
          <cell r="B37501" t="str">
            <v>EE08</v>
          </cell>
          <cell r="C37501" t="str">
            <v>ALARMA DE ÁREA AMVEX DE 2 SEÑALES CON SENSORES REMOTOS Y VALVULAS DE BOLA DE 1/4". Incluye instalación de la caja, el panel y los sensores, interconexión eléctrica interna de los módulos, configuración y pruebas de funcionamiento. (Cableado a cero metros)</v>
          </cell>
          <cell r="F37501" t="str">
            <v>Esp</v>
          </cell>
          <cell r="G37501" t="str">
            <v>und</v>
          </cell>
          <cell r="H37501">
            <v>1</v>
          </cell>
          <cell r="I37501">
            <v>4391177.938352976</v>
          </cell>
          <cell r="J37501">
            <v>4391178</v>
          </cell>
        </row>
        <row r="37503">
          <cell r="A37503" t="str">
            <v>GM-24.8</v>
          </cell>
          <cell r="C37503" t="str">
            <v>SUMINISTRO, INSTALACIÓN Y PUESTA EN FUNCIONAMIENTO DE ALARMA MAESTRA AMVEX O SUPERIOR 10 SEÑALES/261890-20. Incluye instalación de la caja y el panel, interconexión eléctrica interna de los módulos, configuración y pruebas de funcionamiento. (Cableado a cero metros).</v>
          </cell>
          <cell r="G37503" t="str">
            <v>und</v>
          </cell>
          <cell r="J37503">
            <v>17285464</v>
          </cell>
        </row>
        <row r="37504">
          <cell r="B37504" t="str">
            <v>I08</v>
          </cell>
          <cell r="C37504" t="str">
            <v>MANO DE OBRA ELECTRICA (Red Interna)</v>
          </cell>
          <cell r="F37504" t="str">
            <v>Ins</v>
          </cell>
          <cell r="G37504" t="str">
            <v>hc</v>
          </cell>
          <cell r="H37504">
            <v>22.369658000000001</v>
          </cell>
          <cell r="I37504">
            <v>39094.262691749987</v>
          </cell>
          <cell r="J37504">
            <v>874525</v>
          </cell>
        </row>
        <row r="37505">
          <cell r="B37505" t="str">
            <v>EE10</v>
          </cell>
          <cell r="C37505" t="str">
            <v xml:space="preserve">ALARMA MAESTRA AMVEX O SUPERIOR 10 SEÑALES/261890-20. </v>
          </cell>
          <cell r="F37505" t="str">
            <v>Esp</v>
          </cell>
          <cell r="G37505" t="str">
            <v>und</v>
          </cell>
          <cell r="H37505">
            <v>1</v>
          </cell>
          <cell r="I37505">
            <v>4839394.7174999993</v>
          </cell>
          <cell r="J37505">
            <v>4839395</v>
          </cell>
        </row>
        <row r="37506">
          <cell r="B37506" t="str">
            <v>EE11</v>
          </cell>
          <cell r="C37506" t="str">
            <v>SWITCH Presión  O2 N2O AIR CO2, N2</v>
          </cell>
          <cell r="F37506" t="str">
            <v>Esp</v>
          </cell>
          <cell r="G37506" t="str">
            <v>und</v>
          </cell>
          <cell r="H37506">
            <v>5</v>
          </cell>
          <cell r="I37506">
            <v>1946818.035891345</v>
          </cell>
          <cell r="J37506">
            <v>9734090</v>
          </cell>
        </row>
        <row r="37507">
          <cell r="B37507" t="str">
            <v>EE12</v>
          </cell>
          <cell r="C37507" t="str">
            <v xml:space="preserve">SWITCH Presión Vacío </v>
          </cell>
          <cell r="F37507" t="str">
            <v>Esp</v>
          </cell>
          <cell r="G37507" t="str">
            <v>und</v>
          </cell>
          <cell r="H37507">
            <v>1</v>
          </cell>
          <cell r="I37507">
            <v>1837454.3133528731</v>
          </cell>
          <cell r="J37507">
            <v>1837454</v>
          </cell>
        </row>
        <row r="37509">
          <cell r="A37509" t="str">
            <v>GM-24.9</v>
          </cell>
          <cell r="C37509" t="str">
            <v>SUMINISTRO E INSTALACIÓN DE TUBERÍA COBRE TIPO L  1/2". Incluye: limpieza, pintura, etiquetas, accesorios, soportes.</v>
          </cell>
          <cell r="G37509" t="str">
            <v>m</v>
          </cell>
          <cell r="J37509">
            <v>42900</v>
          </cell>
        </row>
        <row r="37510">
          <cell r="B37510" t="str">
            <v>M03</v>
          </cell>
          <cell r="C37510" t="str">
            <v>EQUIPO BASICO ( Herramienta menor )</v>
          </cell>
          <cell r="F37510" t="str">
            <v>Ins</v>
          </cell>
          <cell r="G37510" t="str">
            <v>glb</v>
          </cell>
          <cell r="H37510">
            <v>0.21390374000000001</v>
          </cell>
          <cell r="I37510">
            <v>2535.75</v>
          </cell>
          <cell r="J37510">
            <v>542</v>
          </cell>
        </row>
        <row r="37511">
          <cell r="B37511" t="str">
            <v>I04</v>
          </cell>
          <cell r="C37511" t="str">
            <v>MANO DE OBRA BB (Instalaciones)</v>
          </cell>
          <cell r="F37511" t="str">
            <v>Ins</v>
          </cell>
          <cell r="G37511" t="str">
            <v>hc</v>
          </cell>
          <cell r="H37511">
            <v>0.69277699999999998</v>
          </cell>
          <cell r="I37511">
            <v>19460.92380532817</v>
          </cell>
          <cell r="J37511">
            <v>13482</v>
          </cell>
        </row>
        <row r="37512">
          <cell r="B37512" t="str">
            <v>EE13</v>
          </cell>
          <cell r="C37512" t="str">
            <v>TUBERIA DE COBRE. Tipo "L" de 1/2"</v>
          </cell>
          <cell r="F37512" t="str">
            <v>Ins</v>
          </cell>
          <cell r="G37512" t="str">
            <v>m</v>
          </cell>
          <cell r="H37512">
            <v>1</v>
          </cell>
          <cell r="I37512">
            <v>14987.201250000002</v>
          </cell>
          <cell r="J37512">
            <v>14987</v>
          </cell>
        </row>
        <row r="37513">
          <cell r="B37513" t="str">
            <v>EE14</v>
          </cell>
          <cell r="C37513" t="str">
            <v>ACCESORIOS, ETIQUETAS Y SOPORTES para tubería Tipo "L" de 1/2"</v>
          </cell>
          <cell r="F37513" t="str">
            <v>Esp</v>
          </cell>
          <cell r="G37513" t="str">
            <v>glb</v>
          </cell>
          <cell r="H37513">
            <v>1</v>
          </cell>
          <cell r="I37513">
            <v>10620.339172469714</v>
          </cell>
          <cell r="J37513">
            <v>10620</v>
          </cell>
        </row>
        <row r="37514">
          <cell r="B37514" t="str">
            <v>EE15</v>
          </cell>
          <cell r="C37514" t="str">
            <v>INSUMOS:  Gases, pintura, desengrasante para tubería Tipo "L" de 1/2"</v>
          </cell>
          <cell r="F37514" t="str">
            <v>Esp</v>
          </cell>
          <cell r="G37514" t="str">
            <v>glb</v>
          </cell>
          <cell r="H37514">
            <v>1</v>
          </cell>
          <cell r="I37514">
            <v>3268.8400262646246</v>
          </cell>
          <cell r="J37514">
            <v>3269</v>
          </cell>
        </row>
        <row r="37516">
          <cell r="A37516" t="str">
            <v>GM-24.10</v>
          </cell>
          <cell r="C37516" t="str">
            <v>SUMINISTRO E INSTALACIÓN DE TUBERÍA COBRE TIPO L  3/4". Incluye: limpieza, pintura, etiquetas, accesorios, soportes.</v>
          </cell>
          <cell r="G37516" t="str">
            <v>m</v>
          </cell>
          <cell r="J37516">
            <v>52911</v>
          </cell>
        </row>
        <row r="37517">
          <cell r="B37517" t="str">
            <v>M03</v>
          </cell>
          <cell r="C37517" t="str">
            <v>EQUIPO BASICO ( Herramienta menor )</v>
          </cell>
          <cell r="F37517" t="str">
            <v>Ins</v>
          </cell>
          <cell r="G37517" t="str">
            <v>glb</v>
          </cell>
          <cell r="H37517">
            <v>0.21390374000000001</v>
          </cell>
          <cell r="I37517">
            <v>2535.75</v>
          </cell>
          <cell r="J37517">
            <v>542</v>
          </cell>
        </row>
        <row r="37518">
          <cell r="B37518" t="str">
            <v>I04</v>
          </cell>
          <cell r="C37518" t="str">
            <v>MANO DE OBRA BB (Instalaciones)</v>
          </cell>
          <cell r="F37518" t="str">
            <v>Ins</v>
          </cell>
          <cell r="G37518" t="str">
            <v>hc</v>
          </cell>
          <cell r="H37518">
            <v>0.69277699999999998</v>
          </cell>
          <cell r="I37518">
            <v>19460.92380532817</v>
          </cell>
          <cell r="J37518">
            <v>13482</v>
          </cell>
        </row>
        <row r="37519">
          <cell r="B37519" t="str">
            <v>EE13A</v>
          </cell>
          <cell r="C37519" t="str">
            <v>TUBERIA DE COBRE. Tipo "L" de 3/4"</v>
          </cell>
          <cell r="F37519" t="str">
            <v>Ins</v>
          </cell>
          <cell r="G37519" t="str">
            <v>m</v>
          </cell>
          <cell r="H37519">
            <v>1</v>
          </cell>
          <cell r="I37519">
            <v>23505.6675</v>
          </cell>
          <cell r="J37519">
            <v>23506</v>
          </cell>
        </row>
        <row r="37520">
          <cell r="B37520" t="str">
            <v>EE14A</v>
          </cell>
          <cell r="C37520" t="str">
            <v>ACCESORIOS, ETIQUETAS Y SOPORTES para tubería Tipo "L" de 3/4"</v>
          </cell>
          <cell r="F37520" t="str">
            <v>Esp</v>
          </cell>
          <cell r="G37520" t="str">
            <v>glb</v>
          </cell>
          <cell r="H37520">
            <v>1</v>
          </cell>
          <cell r="I37520">
            <v>11895.322419228529</v>
          </cell>
          <cell r="J37520">
            <v>11895</v>
          </cell>
        </row>
        <row r="37521">
          <cell r="B37521" t="str">
            <v>EE15A</v>
          </cell>
          <cell r="C37521" t="str">
            <v>INSUMOS:  Gases, pintura, desengrasante para tubería Tipo "L" de 3/4"</v>
          </cell>
          <cell r="F37521" t="str">
            <v>Esp</v>
          </cell>
          <cell r="G37521" t="str">
            <v>glb</v>
          </cell>
          <cell r="H37521">
            <v>1</v>
          </cell>
          <cell r="I37521">
            <v>3485.8584512448474</v>
          </cell>
          <cell r="J37521">
            <v>3486</v>
          </cell>
        </row>
        <row r="37523">
          <cell r="A37523" t="str">
            <v>GM-24.11</v>
          </cell>
          <cell r="C37523" t="str">
            <v>SUMINISTRO E INSTALACIÓN DE TUBERÍA COBRE TIPO L  1". Incluye: limpieza, pintura, etiquetas, accesorios, soportes.</v>
          </cell>
          <cell r="G37523" t="str">
            <v>m</v>
          </cell>
          <cell r="J37523">
            <v>70199</v>
          </cell>
        </row>
        <row r="37524">
          <cell r="B37524" t="str">
            <v>M03</v>
          </cell>
          <cell r="C37524" t="str">
            <v>EQUIPO BASICO ( Herramienta menor )</v>
          </cell>
          <cell r="F37524" t="str">
            <v>Ins</v>
          </cell>
          <cell r="G37524" t="str">
            <v>glb</v>
          </cell>
          <cell r="H37524">
            <v>0.33422458999999999</v>
          </cell>
          <cell r="I37524">
            <v>2535.75</v>
          </cell>
          <cell r="J37524">
            <v>848</v>
          </cell>
        </row>
        <row r="37525">
          <cell r="B37525" t="str">
            <v>I04</v>
          </cell>
          <cell r="C37525" t="str">
            <v>MANO DE OBRA BB (Instalaciones)</v>
          </cell>
          <cell r="F37525" t="str">
            <v>Ins</v>
          </cell>
          <cell r="G37525" t="str">
            <v>hc</v>
          </cell>
          <cell r="H37525">
            <v>0.69349622</v>
          </cell>
          <cell r="I37525">
            <v>19460.92380532817</v>
          </cell>
          <cell r="J37525">
            <v>13496</v>
          </cell>
        </row>
        <row r="37526">
          <cell r="B37526" t="str">
            <v>EE13B</v>
          </cell>
          <cell r="C37526" t="str">
            <v>TUBERIA DE COBRE. Tipo "L" de 1"</v>
          </cell>
          <cell r="F37526" t="str">
            <v>Ins</v>
          </cell>
          <cell r="G37526" t="str">
            <v>m</v>
          </cell>
          <cell r="H37526">
            <v>1</v>
          </cell>
          <cell r="I37526">
            <v>36635.15625</v>
          </cell>
          <cell r="J37526">
            <v>36635</v>
          </cell>
        </row>
        <row r="37527">
          <cell r="B37527" t="str">
            <v>EE14B</v>
          </cell>
          <cell r="C37527" t="str">
            <v>ACCESORIOS, ETIQUETAS Y SOPORTES para tubería Tipo "L" de 1"</v>
          </cell>
          <cell r="F37527" t="str">
            <v>Esp</v>
          </cell>
          <cell r="G37527" t="str">
            <v>glb</v>
          </cell>
          <cell r="H37527">
            <v>1</v>
          </cell>
          <cell r="I37527">
            <v>15421.871825157168</v>
          </cell>
          <cell r="J37527">
            <v>15422</v>
          </cell>
        </row>
        <row r="37528">
          <cell r="B37528" t="str">
            <v>EE15B</v>
          </cell>
          <cell r="C37528" t="str">
            <v>INSUMOS:  Gases, pintura, desengrasante para tubería Tipo "L" de 1"</v>
          </cell>
          <cell r="F37528" t="str">
            <v>Esp</v>
          </cell>
          <cell r="G37528" t="str">
            <v>glb</v>
          </cell>
          <cell r="H37528">
            <v>1</v>
          </cell>
          <cell r="I37528">
            <v>3797.82243715392</v>
          </cell>
          <cell r="J37528">
            <v>3798</v>
          </cell>
        </row>
        <row r="37530">
          <cell r="A37530" t="str">
            <v>GM-24.12</v>
          </cell>
          <cell r="C37530" t="str">
            <v>SUMINISTRO E INSTALACIÓN DE TUBERÍA COBRE TIPO L  1 1/4". Incluye: limpieza, pintura, etiquetas, accesorios, soportes.</v>
          </cell>
          <cell r="G37530" t="str">
            <v>m</v>
          </cell>
          <cell r="J37530">
            <v>90089</v>
          </cell>
        </row>
        <row r="37531">
          <cell r="B37531" t="str">
            <v>M03</v>
          </cell>
          <cell r="C37531" t="str">
            <v>EQUIPO BASICO ( Herramienta menor )</v>
          </cell>
          <cell r="F37531" t="str">
            <v>Ins</v>
          </cell>
          <cell r="G37531" t="str">
            <v>glb</v>
          </cell>
          <cell r="H37531">
            <v>0.60160400000000003</v>
          </cell>
          <cell r="I37531">
            <v>2535.75</v>
          </cell>
          <cell r="J37531">
            <v>1526</v>
          </cell>
        </row>
        <row r="37532">
          <cell r="B37532" t="str">
            <v>I04</v>
          </cell>
          <cell r="C37532" t="str">
            <v>MANO DE OBRA BB (Instalaciones)</v>
          </cell>
          <cell r="F37532" t="str">
            <v>Ins</v>
          </cell>
          <cell r="G37532" t="str">
            <v>hc</v>
          </cell>
          <cell r="H37532">
            <v>0.86599999999999999</v>
          </cell>
          <cell r="I37532">
            <v>19460.92380532817</v>
          </cell>
          <cell r="J37532">
            <v>16853</v>
          </cell>
        </row>
        <row r="37533">
          <cell r="B37533" t="str">
            <v>EE13C</v>
          </cell>
          <cell r="C37533" t="str">
            <v>TUBERIA DE COBRE. Tipo "L" de 1 1/4"</v>
          </cell>
          <cell r="F37533" t="str">
            <v>Ins</v>
          </cell>
          <cell r="G37533" t="str">
            <v>m</v>
          </cell>
          <cell r="H37533">
            <v>1</v>
          </cell>
          <cell r="I37533">
            <v>49384.282500000001</v>
          </cell>
          <cell r="J37533">
            <v>49384</v>
          </cell>
        </row>
        <row r="37534">
          <cell r="B37534" t="str">
            <v>EE14C</v>
          </cell>
          <cell r="C37534" t="str">
            <v>ACCESORIOS, ETIQUETAS Y SOPORTES para tubería Tipo "L" de 1 1/4"</v>
          </cell>
          <cell r="F37534" t="str">
            <v>Esp</v>
          </cell>
          <cell r="G37534" t="str">
            <v>glb</v>
          </cell>
          <cell r="H37534">
            <v>1</v>
          </cell>
          <cell r="I37534">
            <v>17090.200967192639</v>
          </cell>
          <cell r="J37534">
            <v>17090</v>
          </cell>
        </row>
        <row r="37535">
          <cell r="B37535" t="str">
            <v>EE15C</v>
          </cell>
          <cell r="C37535" t="str">
            <v>INSUMOS:  Gases, pintura, desengrasante para tubería Tipo "L" de 1 1/4"</v>
          </cell>
          <cell r="F37535" t="str">
            <v>Esp</v>
          </cell>
          <cell r="G37535" t="str">
            <v>glb</v>
          </cell>
          <cell r="H37535">
            <v>1</v>
          </cell>
          <cell r="I37535">
            <v>5235.5695026479043</v>
          </cell>
          <cell r="J37535">
            <v>5236</v>
          </cell>
        </row>
        <row r="37537">
          <cell r="A37537" t="str">
            <v>GM-24.13</v>
          </cell>
          <cell r="C37537" t="str">
            <v>SUMINISTRO E INSTALACIÓN DE TUBERÍA COBRE TIPO L  1 1/2". Incluye: limpieza, pintura, etiquetas, accesorios, soportes.</v>
          </cell>
          <cell r="G37537" t="str">
            <v>m</v>
          </cell>
          <cell r="J37537">
            <v>110212</v>
          </cell>
        </row>
        <row r="37538">
          <cell r="B37538" t="str">
            <v>M03</v>
          </cell>
          <cell r="C37538" t="str">
            <v>EQUIPO BASICO ( Herramienta menor )</v>
          </cell>
          <cell r="F37538" t="str">
            <v>Ins</v>
          </cell>
          <cell r="G37538" t="str">
            <v>glb</v>
          </cell>
          <cell r="H37538">
            <v>0.60599999999999998</v>
          </cell>
          <cell r="I37538">
            <v>2535.75</v>
          </cell>
          <cell r="J37538">
            <v>1537</v>
          </cell>
        </row>
        <row r="37539">
          <cell r="B37539" t="str">
            <v>I04</v>
          </cell>
          <cell r="C37539" t="str">
            <v>MANO DE OBRA BB (Instalaciones)</v>
          </cell>
          <cell r="F37539" t="str">
            <v>Ins</v>
          </cell>
          <cell r="G37539" t="str">
            <v>hc</v>
          </cell>
          <cell r="H37539">
            <v>0.86599999999999999</v>
          </cell>
          <cell r="I37539">
            <v>19460.92380532817</v>
          </cell>
          <cell r="J37539">
            <v>16853</v>
          </cell>
        </row>
        <row r="37540">
          <cell r="B37540" t="str">
            <v>EE13D</v>
          </cell>
          <cell r="C37540" t="str">
            <v>TUBERIA DE COBRE. Tipo "L" de 1 1/2"</v>
          </cell>
          <cell r="F37540" t="str">
            <v>Ins</v>
          </cell>
          <cell r="G37540" t="str">
            <v>m</v>
          </cell>
          <cell r="H37540">
            <v>1</v>
          </cell>
          <cell r="I37540">
            <v>64477.875000000007</v>
          </cell>
          <cell r="J37540">
            <v>64478</v>
          </cell>
        </row>
        <row r="37541">
          <cell r="B37541" t="str">
            <v>EE14D</v>
          </cell>
          <cell r="C37541" t="str">
            <v>ACCESORIOS, ETIQUETAS Y SOPORTES para tubería Tipo "L" de 1 1/2"</v>
          </cell>
          <cell r="F37541" t="str">
            <v>Esp</v>
          </cell>
          <cell r="G37541" t="str">
            <v>glb</v>
          </cell>
          <cell r="H37541">
            <v>1</v>
          </cell>
          <cell r="I37541">
            <v>21810.351710512514</v>
          </cell>
          <cell r="J37541">
            <v>21810</v>
          </cell>
        </row>
        <row r="37542">
          <cell r="B37542" t="str">
            <v>EE15D</v>
          </cell>
          <cell r="C37542" t="str">
            <v>INSUMOS:  Gases, pintura, desengrasante para tubería Tipo "L" de 1 1/2"</v>
          </cell>
          <cell r="F37542" t="str">
            <v>Esp</v>
          </cell>
          <cell r="G37542" t="str">
            <v>glb</v>
          </cell>
          <cell r="H37542">
            <v>1</v>
          </cell>
          <cell r="I37542">
            <v>5533.9698369957132</v>
          </cell>
          <cell r="J37542">
            <v>5534</v>
          </cell>
        </row>
        <row r="37544">
          <cell r="A37544" t="str">
            <v>GM-24.14</v>
          </cell>
          <cell r="C37544" t="str">
            <v xml:space="preserve">VÁLVULA DE CORTE EN BRONCE. Marca CIM o equivalente. Ø1/2". Incluye Adaptadores de Bronce. Actividad a todo costo. </v>
          </cell>
          <cell r="G37544" t="str">
            <v>und</v>
          </cell>
          <cell r="J37544">
            <v>129913</v>
          </cell>
        </row>
        <row r="37545">
          <cell r="B37545" t="str">
            <v>M03</v>
          </cell>
          <cell r="C37545" t="str">
            <v>EQUIPO BASICO ( Herramienta menor )</v>
          </cell>
          <cell r="F37545" t="str">
            <v>Ins</v>
          </cell>
          <cell r="G37545" t="str">
            <v>glb</v>
          </cell>
          <cell r="H37545">
            <v>0.22281599999999999</v>
          </cell>
          <cell r="I37545">
            <v>2535.75</v>
          </cell>
          <cell r="J37545">
            <v>565</v>
          </cell>
        </row>
        <row r="37546">
          <cell r="B37546" t="str">
            <v>I04</v>
          </cell>
          <cell r="C37546" t="str">
            <v>MANO DE OBRA BB (Instalaciones)</v>
          </cell>
          <cell r="F37546" t="str">
            <v>Ins</v>
          </cell>
          <cell r="G37546" t="str">
            <v>hc</v>
          </cell>
          <cell r="H37546">
            <v>1.0822852999999999</v>
          </cell>
          <cell r="I37546">
            <v>19460.92380532817</v>
          </cell>
          <cell r="J37546">
            <v>21062</v>
          </cell>
        </row>
        <row r="37547">
          <cell r="B37547" t="str">
            <v>EE16</v>
          </cell>
          <cell r="C37547" t="str">
            <v>VALVULA 1/2" en acero inoxidable.</v>
          </cell>
          <cell r="F37547" t="str">
            <v>Ins</v>
          </cell>
          <cell r="G37547" t="str">
            <v>und</v>
          </cell>
          <cell r="H37547">
            <v>1</v>
          </cell>
          <cell r="I37547">
            <v>42433.883909414428</v>
          </cell>
          <cell r="J37547">
            <v>42434</v>
          </cell>
        </row>
        <row r="37548">
          <cell r="B37548" t="str">
            <v>EE17</v>
          </cell>
          <cell r="C37548" t="str">
            <v>ADAPATADORES Rosca-soldeo 1/2"</v>
          </cell>
          <cell r="F37548" t="str">
            <v>Ins</v>
          </cell>
          <cell r="G37548" t="str">
            <v>und</v>
          </cell>
          <cell r="H37548">
            <v>2</v>
          </cell>
          <cell r="I37548">
            <v>32925.764164968357</v>
          </cell>
          <cell r="J37548">
            <v>65852</v>
          </cell>
        </row>
        <row r="37550">
          <cell r="A37550" t="str">
            <v>GM-24.15</v>
          </cell>
          <cell r="C37550" t="str">
            <v xml:space="preserve">VÁLVULA DE CORTE EN BRONCE. Marca CIM o equivalente. Ø3/4". Incluye Adaptadores de Bronce. Actividad a todo costo. </v>
          </cell>
          <cell r="G37550" t="str">
            <v>und</v>
          </cell>
          <cell r="J37550">
            <v>133925</v>
          </cell>
        </row>
        <row r="37551">
          <cell r="B37551" t="str">
            <v>M03</v>
          </cell>
          <cell r="C37551" t="str">
            <v>EQUIPO BASICO ( Herramienta menor )</v>
          </cell>
          <cell r="F37551" t="str">
            <v>Ins</v>
          </cell>
          <cell r="G37551" t="str">
            <v>glb</v>
          </cell>
          <cell r="H37551">
            <v>0.32976800000000001</v>
          </cell>
          <cell r="I37551">
            <v>2535.75</v>
          </cell>
          <cell r="J37551">
            <v>836</v>
          </cell>
        </row>
        <row r="37552">
          <cell r="B37552" t="str">
            <v>I04</v>
          </cell>
          <cell r="C37552" t="str">
            <v>MANO DE OBRA BB (Instalaciones)</v>
          </cell>
          <cell r="F37552" t="str">
            <v>Ins</v>
          </cell>
          <cell r="G37552" t="str">
            <v>hc</v>
          </cell>
          <cell r="H37552">
            <v>1.622709</v>
          </cell>
          <cell r="I37552">
            <v>19460.92380532817</v>
          </cell>
          <cell r="J37552">
            <v>31579</v>
          </cell>
        </row>
        <row r="37553">
          <cell r="B37553" t="str">
            <v>EE16A</v>
          </cell>
          <cell r="C37553" t="str">
            <v>VALVULA 3/4" en acero inoxidable.</v>
          </cell>
          <cell r="F37553" t="str">
            <v>Ins</v>
          </cell>
          <cell r="G37553" t="str">
            <v>und</v>
          </cell>
          <cell r="H37553">
            <v>1</v>
          </cell>
          <cell r="I37553">
            <v>60385.376750747324</v>
          </cell>
          <cell r="J37553">
            <v>60385</v>
          </cell>
        </row>
        <row r="37554">
          <cell r="B37554" t="str">
            <v>EE17A</v>
          </cell>
          <cell r="C37554" t="str">
            <v>ADAPATADORES Rosca-soldeo 1/2"</v>
          </cell>
          <cell r="F37554" t="str">
            <v>Ins</v>
          </cell>
          <cell r="G37554" t="str">
            <v>und</v>
          </cell>
          <cell r="H37554">
            <v>2</v>
          </cell>
          <cell r="I37554">
            <v>20562.495766876229</v>
          </cell>
          <cell r="J37554">
            <v>41125</v>
          </cell>
        </row>
        <row r="37556">
          <cell r="A37556" t="str">
            <v>GM-24.16</v>
          </cell>
          <cell r="C37556" t="str">
            <v xml:space="preserve">VÁLVULA DE CORTE EN BRONCE. Marca CIM o equivalente. Ø1". Incluye Adaptadores de Bronce. Actividad a todo costo. </v>
          </cell>
          <cell r="G37556" t="str">
            <v>und</v>
          </cell>
          <cell r="J37556">
            <v>192674</v>
          </cell>
        </row>
        <row r="37557">
          <cell r="B37557" t="str">
            <v>M03</v>
          </cell>
          <cell r="C37557" t="str">
            <v>EQUIPO BASICO ( Herramienta menor )</v>
          </cell>
          <cell r="F37557" t="str">
            <v>Ins</v>
          </cell>
          <cell r="G37557" t="str">
            <v>glb</v>
          </cell>
          <cell r="H37557">
            <v>0.44117600000000001</v>
          </cell>
          <cell r="I37557">
            <v>2535.75</v>
          </cell>
          <cell r="J37557">
            <v>1119</v>
          </cell>
        </row>
        <row r="37558">
          <cell r="B37558" t="str">
            <v>I04</v>
          </cell>
          <cell r="C37558" t="str">
            <v>MANO DE OBRA BB (Instalaciones)</v>
          </cell>
          <cell r="F37558" t="str">
            <v>Ins</v>
          </cell>
          <cell r="G37558" t="str">
            <v>hc</v>
          </cell>
          <cell r="H37558">
            <v>2.1638510000000002</v>
          </cell>
          <cell r="I37558">
            <v>19460.92380532817</v>
          </cell>
          <cell r="J37558">
            <v>42111</v>
          </cell>
        </row>
        <row r="37559">
          <cell r="B37559" t="str">
            <v>EE16B</v>
          </cell>
          <cell r="C37559" t="str">
            <v>VALVULA 1" en acero inoxidable.</v>
          </cell>
          <cell r="F37559" t="str">
            <v>Ins</v>
          </cell>
          <cell r="G37559" t="str">
            <v>und</v>
          </cell>
          <cell r="H37559">
            <v>1</v>
          </cell>
          <cell r="I37559">
            <v>81598.927792564224</v>
          </cell>
          <cell r="J37559">
            <v>81599</v>
          </cell>
        </row>
        <row r="37560">
          <cell r="B37560" t="str">
            <v>EE17B</v>
          </cell>
          <cell r="C37560" t="str">
            <v>ADAPATADORES Rosca-soldeo 1"</v>
          </cell>
          <cell r="F37560" t="str">
            <v>Ins</v>
          </cell>
          <cell r="G37560" t="str">
            <v>und</v>
          </cell>
          <cell r="H37560">
            <v>2</v>
          </cell>
          <cell r="I37560">
            <v>33922.692554721267</v>
          </cell>
          <cell r="J37560">
            <v>67845</v>
          </cell>
        </row>
        <row r="37562">
          <cell r="A37562" t="str">
            <v>GM-24.17</v>
          </cell>
          <cell r="C37562" t="str">
            <v xml:space="preserve">VÁLVULA DE CORTE EN BRONCE. Marca CIM o equivalente. Ø1 1/4". Incluye Adaptadores de Bronce. Actividad a todo costo. </v>
          </cell>
          <cell r="G37562" t="str">
            <v>und</v>
          </cell>
          <cell r="J37562">
            <v>292619</v>
          </cell>
        </row>
        <row r="37563">
          <cell r="B37563" t="str">
            <v>M03</v>
          </cell>
          <cell r="C37563" t="str">
            <v>EQUIPO BASICO ( Herramienta menor )</v>
          </cell>
          <cell r="F37563" t="str">
            <v>Ins</v>
          </cell>
          <cell r="G37563" t="str">
            <v>glb</v>
          </cell>
          <cell r="H37563">
            <v>0.58377800000000002</v>
          </cell>
          <cell r="I37563">
            <v>2535.75</v>
          </cell>
          <cell r="J37563">
            <v>1480</v>
          </cell>
        </row>
        <row r="37564">
          <cell r="B37564" t="str">
            <v>I04</v>
          </cell>
          <cell r="C37564" t="str">
            <v>MANO DE OBRA BB (Instalaciones)</v>
          </cell>
          <cell r="F37564" t="str">
            <v>Ins</v>
          </cell>
          <cell r="G37564" t="str">
            <v>hc</v>
          </cell>
          <cell r="H37564">
            <v>2.1638510000000002</v>
          </cell>
          <cell r="I37564">
            <v>19460.92380532817</v>
          </cell>
          <cell r="J37564">
            <v>42111</v>
          </cell>
        </row>
        <row r="37565">
          <cell r="B37565" t="str">
            <v>EE16C</v>
          </cell>
          <cell r="C37565" t="str">
            <v>VALVULA 1 1/4" en acero inoxidable.</v>
          </cell>
          <cell r="F37565" t="str">
            <v>Ins</v>
          </cell>
          <cell r="G37565" t="str">
            <v>und</v>
          </cell>
          <cell r="H37565">
            <v>1</v>
          </cell>
          <cell r="I37565">
            <v>135175.35145955705</v>
          </cell>
          <cell r="J37565">
            <v>135175</v>
          </cell>
        </row>
        <row r="37566">
          <cell r="B37566" t="str">
            <v>EE17C</v>
          </cell>
          <cell r="C37566" t="str">
            <v>ADAPATADORES Rosca-soldeo 1 1/4"</v>
          </cell>
          <cell r="F37566" t="str">
            <v>Ins</v>
          </cell>
          <cell r="G37566" t="str">
            <v>und</v>
          </cell>
          <cell r="H37566">
            <v>2</v>
          </cell>
          <cell r="I37566">
            <v>56926.645602625009</v>
          </cell>
          <cell r="J37566">
            <v>113853</v>
          </cell>
        </row>
        <row r="37568">
          <cell r="A37568" t="str">
            <v>GM-24.18</v>
          </cell>
          <cell r="C37568" t="str">
            <v xml:space="preserve">CAJA DE VÁLVULAS CON VÁLVULAS EN SS TIPO 4 TORNILLOS 600 WOG. Ø 1/2"-1/2"-3/4". Fabricación Nacional. Incluye instalación. </v>
          </cell>
          <cell r="G37568" t="str">
            <v>und</v>
          </cell>
          <cell r="J37568">
            <v>484499</v>
          </cell>
        </row>
        <row r="37569">
          <cell r="B37569" t="str">
            <v>M03</v>
          </cell>
          <cell r="C37569" t="str">
            <v>EQUIPO BASICO ( Herramienta menor )</v>
          </cell>
          <cell r="F37569" t="str">
            <v>Ins</v>
          </cell>
          <cell r="G37569" t="str">
            <v>glb</v>
          </cell>
          <cell r="H37569">
            <v>0.66844899999999996</v>
          </cell>
          <cell r="I37569">
            <v>2535.75</v>
          </cell>
          <cell r="J37569">
            <v>1695</v>
          </cell>
        </row>
        <row r="37570">
          <cell r="B37570" t="str">
            <v>I04</v>
          </cell>
          <cell r="C37570" t="str">
            <v>MANO DE OBRA BB (Instalaciones)</v>
          </cell>
          <cell r="F37570" t="str">
            <v>Ins</v>
          </cell>
          <cell r="G37570" t="str">
            <v>hc</v>
          </cell>
          <cell r="H37570">
            <v>3.2454000000000001</v>
          </cell>
          <cell r="I37570">
            <v>19460.92380532817</v>
          </cell>
          <cell r="J37570">
            <v>63158</v>
          </cell>
        </row>
        <row r="37571">
          <cell r="B37571" t="str">
            <v>EE18</v>
          </cell>
          <cell r="C37571" t="str">
            <v>CAJA DE VALVULAS para dos Gases, 1/2"</v>
          </cell>
          <cell r="F37571" t="str">
            <v>Ins</v>
          </cell>
          <cell r="G37571" t="str">
            <v>und</v>
          </cell>
          <cell r="H37571">
            <v>1</v>
          </cell>
          <cell r="I37571">
            <v>419645.81565394695</v>
          </cell>
          <cell r="J37571">
            <v>419646</v>
          </cell>
        </row>
        <row r="37573">
          <cell r="A37573" t="str">
            <v>GM-24.19</v>
          </cell>
          <cell r="C37573" t="str">
            <v xml:space="preserve">CAJA DE VÁLVULAS CON VÁLVULAS EN SS TIPO 4 TORNILLOS 600 WOG. Ø1/2"-3/4". Fabricación Nacional. Incluye instalación. </v>
          </cell>
          <cell r="G37573" t="str">
            <v>und</v>
          </cell>
          <cell r="J37573">
            <v>865829</v>
          </cell>
        </row>
        <row r="37574">
          <cell r="B37574" t="str">
            <v>M03</v>
          </cell>
          <cell r="C37574" t="str">
            <v>EQUIPO BASICO ( Herramienta menor )</v>
          </cell>
          <cell r="F37574" t="str">
            <v>Ins</v>
          </cell>
          <cell r="G37574" t="str">
            <v>glb</v>
          </cell>
          <cell r="H37574">
            <v>1.1853830000000001</v>
          </cell>
          <cell r="I37574">
            <v>2535.75</v>
          </cell>
          <cell r="J37574">
            <v>3006</v>
          </cell>
        </row>
        <row r="37575">
          <cell r="B37575" t="str">
            <v>I04</v>
          </cell>
          <cell r="C37575" t="str">
            <v>MANO DE OBRA BB (Instalaciones)</v>
          </cell>
          <cell r="F37575" t="str">
            <v>Ins</v>
          </cell>
          <cell r="G37575" t="str">
            <v>hc</v>
          </cell>
          <cell r="H37575">
            <v>5.8411780000000002</v>
          </cell>
          <cell r="I37575">
            <v>19460.92380532817</v>
          </cell>
          <cell r="J37575">
            <v>113675</v>
          </cell>
        </row>
        <row r="37576">
          <cell r="B37576" t="str">
            <v>EE18A</v>
          </cell>
          <cell r="C37576" t="str">
            <v>CAJA DE VALVULAS para dos Gases, 1/2"-3/4"</v>
          </cell>
          <cell r="F37576" t="str">
            <v>Ins</v>
          </cell>
          <cell r="G37576" t="str">
            <v>und</v>
          </cell>
          <cell r="H37576">
            <v>1</v>
          </cell>
          <cell r="I37576">
            <v>749147.60303173319</v>
          </cell>
          <cell r="J37576">
            <v>749148</v>
          </cell>
        </row>
        <row r="37578">
          <cell r="A37578" t="str">
            <v>GM-24.20</v>
          </cell>
          <cell r="C37578" t="str">
            <v xml:space="preserve">CAJA DE VÁLVULAS CON VÁLVULAS EN SS TIPO 4 TORNILLOS 600 WOG. Ø 1/2"-1/2"-3/4". Fabricación Nacional. Incluye instalación. </v>
          </cell>
          <cell r="G37578" t="str">
            <v>und</v>
          </cell>
          <cell r="J37578">
            <v>1242087</v>
          </cell>
        </row>
        <row r="37579">
          <cell r="B37579" t="str">
            <v>M03</v>
          </cell>
          <cell r="C37579" t="str">
            <v>EQUIPO BASICO ( Herramienta menor )</v>
          </cell>
          <cell r="F37579" t="str">
            <v>Ins</v>
          </cell>
          <cell r="G37579" t="str">
            <v>glb</v>
          </cell>
          <cell r="H37579">
            <v>1.48841354723</v>
          </cell>
          <cell r="I37579">
            <v>2535.75</v>
          </cell>
          <cell r="J37579">
            <v>3774</v>
          </cell>
        </row>
        <row r="37580">
          <cell r="B37580" t="str">
            <v>I04</v>
          </cell>
          <cell r="C37580" t="str">
            <v>MANO DE OBRA BB (Instalaciones)</v>
          </cell>
          <cell r="F37580" t="str">
            <v>Ins</v>
          </cell>
          <cell r="G37580" t="str">
            <v>hc</v>
          </cell>
          <cell r="H37580">
            <v>7.5716852317600001</v>
          </cell>
          <cell r="I37580">
            <v>19460.92380532817</v>
          </cell>
          <cell r="J37580">
            <v>147352</v>
          </cell>
        </row>
        <row r="37581">
          <cell r="B37581" t="str">
            <v>EE18B</v>
          </cell>
          <cell r="C37581" t="str">
            <v>CAJA DE VALVULAS para tres Gases, 1/2"-1 1/2''-3/4"</v>
          </cell>
          <cell r="F37581" t="str">
            <v>Ins</v>
          </cell>
          <cell r="G37581" t="str">
            <v>und</v>
          </cell>
          <cell r="H37581">
            <v>1</v>
          </cell>
          <cell r="I37581">
            <v>1090960.9409999999</v>
          </cell>
          <cell r="J37581">
            <v>1090961</v>
          </cell>
        </row>
        <row r="37583">
          <cell r="A37583" t="str">
            <v>GM-24.21</v>
          </cell>
          <cell r="C37583" t="str">
            <v xml:space="preserve">CAJA DE VÁLVULAS CON VÁLVULAS EN SS TIPO 4 TORNILLOS 600 WOG. Ø 1/2"-1/2"-1". Fabricación Nacional. Incluye instalación. </v>
          </cell>
          <cell r="G37583" t="str">
            <v>und</v>
          </cell>
          <cell r="J37583">
            <v>1123450</v>
          </cell>
        </row>
        <row r="37584">
          <cell r="B37584" t="str">
            <v>M03</v>
          </cell>
          <cell r="C37584" t="str">
            <v>EQUIPO BASICO ( Herramienta menor )</v>
          </cell>
          <cell r="F37584" t="str">
            <v>Ins</v>
          </cell>
          <cell r="G37584" t="str">
            <v>glb</v>
          </cell>
          <cell r="H37584">
            <v>1.48841354723</v>
          </cell>
          <cell r="I37584">
            <v>2535.75</v>
          </cell>
          <cell r="J37584">
            <v>3774</v>
          </cell>
        </row>
        <row r="37585">
          <cell r="B37585" t="str">
            <v>I04</v>
          </cell>
          <cell r="C37585" t="str">
            <v>MANO DE OBRA BB (Instalaciones)</v>
          </cell>
          <cell r="F37585" t="str">
            <v>Ins</v>
          </cell>
          <cell r="G37585" t="str">
            <v>hc</v>
          </cell>
          <cell r="H37585">
            <v>7.5716852317600001</v>
          </cell>
          <cell r="I37585">
            <v>19460.92380532817</v>
          </cell>
          <cell r="J37585">
            <v>147352</v>
          </cell>
        </row>
        <row r="37586">
          <cell r="B37586" t="str">
            <v>EE18C</v>
          </cell>
          <cell r="C37586" t="str">
            <v>CAJA DE VALVULAS para dos Gases, 3/4"-1 1/2"</v>
          </cell>
          <cell r="F37586" t="str">
            <v>Ins</v>
          </cell>
          <cell r="G37586" t="str">
            <v>und</v>
          </cell>
          <cell r="H37586">
            <v>1</v>
          </cell>
          <cell r="I37586">
            <v>972323.92582077114</v>
          </cell>
          <cell r="J37586">
            <v>972324</v>
          </cell>
        </row>
        <row r="37588">
          <cell r="A37588" t="str">
            <v>GM-24.22</v>
          </cell>
          <cell r="C37588" t="str">
            <v>TOMA TIPO CHEMETRÓN QUICK CONNECT para Oxígeno.</v>
          </cell>
          <cell r="G37588" t="str">
            <v>und</v>
          </cell>
          <cell r="J37588">
            <v>229321</v>
          </cell>
        </row>
        <row r="37589">
          <cell r="B37589" t="str">
            <v>M03</v>
          </cell>
          <cell r="C37589" t="str">
            <v>EQUIPO BASICO ( Herramienta menor )</v>
          </cell>
          <cell r="F37589" t="str">
            <v>Ins</v>
          </cell>
          <cell r="G37589" t="str">
            <v>glb</v>
          </cell>
          <cell r="H37589">
            <v>0.20053475000000001</v>
          </cell>
          <cell r="I37589">
            <v>2535.75</v>
          </cell>
          <cell r="J37589">
            <v>509</v>
          </cell>
        </row>
        <row r="37590">
          <cell r="B37590" t="str">
            <v>I04</v>
          </cell>
          <cell r="C37590" t="str">
            <v>MANO DE OBRA BB (Instalaciones)</v>
          </cell>
          <cell r="F37590" t="str">
            <v>Ins</v>
          </cell>
          <cell r="G37590" t="str">
            <v>hc</v>
          </cell>
          <cell r="H37590">
            <v>0.97376931</v>
          </cell>
          <cell r="I37590">
            <v>19460.92380532817</v>
          </cell>
          <cell r="J37590">
            <v>18950</v>
          </cell>
        </row>
        <row r="37591">
          <cell r="B37591" t="str">
            <v>EE19</v>
          </cell>
          <cell r="C37591" t="str">
            <v>TOMA QC para Oxigeno</v>
          </cell>
          <cell r="F37591" t="str">
            <v>Ins</v>
          </cell>
          <cell r="G37591" t="str">
            <v>und</v>
          </cell>
          <cell r="H37591">
            <v>1</v>
          </cell>
          <cell r="I37591">
            <v>209862.27149999997</v>
          </cell>
          <cell r="J37591">
            <v>209862</v>
          </cell>
        </row>
        <row r="37593">
          <cell r="A37593" t="str">
            <v>GM-24.23</v>
          </cell>
          <cell r="C37593" t="str">
            <v xml:space="preserve">TOMA TIPO CHEMETRÓN con acople Diss para Oxígeno. </v>
          </cell>
          <cell r="G37593" t="str">
            <v>und</v>
          </cell>
          <cell r="J37593">
            <v>183674</v>
          </cell>
        </row>
        <row r="37594">
          <cell r="B37594" t="str">
            <v>M03</v>
          </cell>
          <cell r="C37594" t="str">
            <v>EQUIPO BASICO ( Herramienta menor )</v>
          </cell>
          <cell r="F37594" t="str">
            <v>Ins</v>
          </cell>
          <cell r="G37594" t="str">
            <v>glb</v>
          </cell>
          <cell r="H37594">
            <v>0.20053475000000001</v>
          </cell>
          <cell r="I37594">
            <v>2535.75</v>
          </cell>
          <cell r="J37594">
            <v>509</v>
          </cell>
        </row>
        <row r="37595">
          <cell r="B37595" t="str">
            <v>I04</v>
          </cell>
          <cell r="C37595" t="str">
            <v>MANO DE OBRA BB (Instalaciones)</v>
          </cell>
          <cell r="F37595" t="str">
            <v>Ins</v>
          </cell>
          <cell r="G37595" t="str">
            <v>hc</v>
          </cell>
          <cell r="H37595">
            <v>0.97376931</v>
          </cell>
          <cell r="I37595">
            <v>19460.92380532817</v>
          </cell>
          <cell r="J37595">
            <v>18950</v>
          </cell>
        </row>
        <row r="37596">
          <cell r="B37596" t="str">
            <v>EE20</v>
          </cell>
          <cell r="C37596" t="str">
            <v>TOMA QC para Oxigeno</v>
          </cell>
          <cell r="F37596" t="str">
            <v>Ins</v>
          </cell>
          <cell r="G37596" t="str">
            <v>und</v>
          </cell>
          <cell r="H37596">
            <v>1</v>
          </cell>
          <cell r="I37596">
            <v>164215.12945222325</v>
          </cell>
          <cell r="J37596">
            <v>164215</v>
          </cell>
        </row>
        <row r="37598">
          <cell r="A37598" t="str">
            <v>GM-24.24</v>
          </cell>
          <cell r="C37598" t="str">
            <v>TOMA TIPO CHEMETRÓN QUICK CONNECT para Aire.</v>
          </cell>
          <cell r="G37598" t="str">
            <v>und</v>
          </cell>
          <cell r="J37598">
            <v>229321</v>
          </cell>
        </row>
        <row r="37599">
          <cell r="B37599" t="str">
            <v>M03</v>
          </cell>
          <cell r="C37599" t="str">
            <v>EQUIPO BASICO ( Herramienta menor )</v>
          </cell>
          <cell r="F37599" t="str">
            <v>Ins</v>
          </cell>
          <cell r="G37599" t="str">
            <v>glb</v>
          </cell>
          <cell r="H37599">
            <v>0.20053475000000001</v>
          </cell>
          <cell r="I37599">
            <v>2535.75</v>
          </cell>
          <cell r="J37599">
            <v>509</v>
          </cell>
        </row>
        <row r="37600">
          <cell r="B37600" t="str">
            <v>I04</v>
          </cell>
          <cell r="C37600" t="str">
            <v>MANO DE OBRA BB (Instalaciones)</v>
          </cell>
          <cell r="F37600" t="str">
            <v>Ins</v>
          </cell>
          <cell r="G37600" t="str">
            <v>hc</v>
          </cell>
          <cell r="H37600">
            <v>0.97376931</v>
          </cell>
          <cell r="I37600">
            <v>19460.92380532817</v>
          </cell>
          <cell r="J37600">
            <v>18950</v>
          </cell>
        </row>
        <row r="37601">
          <cell r="B37601" t="str">
            <v>EE21</v>
          </cell>
          <cell r="C37601" t="str">
            <v>TOMA CIELITICA  para Aire.</v>
          </cell>
          <cell r="F37601" t="str">
            <v>Ins</v>
          </cell>
          <cell r="G37601" t="str">
            <v>und</v>
          </cell>
          <cell r="H37601">
            <v>1</v>
          </cell>
          <cell r="I37601">
            <v>209862.27149999997</v>
          </cell>
          <cell r="J37601">
            <v>209862</v>
          </cell>
        </row>
        <row r="37603">
          <cell r="A37603" t="str">
            <v>GM-24.25</v>
          </cell>
          <cell r="C37603" t="str">
            <v xml:space="preserve">TOMA TIPO CHEMETRÓN con acople Diss para Aire. </v>
          </cell>
          <cell r="G37603" t="str">
            <v>und</v>
          </cell>
          <cell r="J37603">
            <v>229321</v>
          </cell>
        </row>
        <row r="37604">
          <cell r="B37604" t="str">
            <v>M03</v>
          </cell>
          <cell r="C37604" t="str">
            <v>EQUIPO BASICO ( Herramienta menor )</v>
          </cell>
          <cell r="F37604" t="str">
            <v>Ins</v>
          </cell>
          <cell r="G37604" t="str">
            <v>glb</v>
          </cell>
          <cell r="H37604">
            <v>0.20053475000000001</v>
          </cell>
          <cell r="I37604">
            <v>2535.75</v>
          </cell>
          <cell r="J37604">
            <v>509</v>
          </cell>
        </row>
        <row r="37605">
          <cell r="B37605" t="str">
            <v>I04</v>
          </cell>
          <cell r="C37605" t="str">
            <v>MANO DE OBRA BB (Instalaciones)</v>
          </cell>
          <cell r="F37605" t="str">
            <v>Ins</v>
          </cell>
          <cell r="G37605" t="str">
            <v>hc</v>
          </cell>
          <cell r="H37605">
            <v>0.97376931</v>
          </cell>
          <cell r="I37605">
            <v>19460.92380532817</v>
          </cell>
          <cell r="J37605">
            <v>18950</v>
          </cell>
        </row>
        <row r="37606">
          <cell r="B37606" t="str">
            <v>EE21</v>
          </cell>
          <cell r="C37606" t="str">
            <v>TOMA CIELITICA  para Aire.</v>
          </cell>
          <cell r="F37606" t="str">
            <v>Ins</v>
          </cell>
          <cell r="G37606" t="str">
            <v>und</v>
          </cell>
          <cell r="H37606">
            <v>1</v>
          </cell>
          <cell r="I37606">
            <v>209862.27149999997</v>
          </cell>
          <cell r="J37606">
            <v>209862</v>
          </cell>
        </row>
        <row r="37608">
          <cell r="A37608" t="str">
            <v>GM-24.26</v>
          </cell>
          <cell r="C37608" t="str">
            <v>TOMA TIPO CHEMETRÓN QUICK CONNECT para Vacío.</v>
          </cell>
          <cell r="G37608" t="str">
            <v>und</v>
          </cell>
          <cell r="J37608">
            <v>229321</v>
          </cell>
        </row>
        <row r="37609">
          <cell r="B37609" t="str">
            <v>M03</v>
          </cell>
          <cell r="C37609" t="str">
            <v>EQUIPO BASICO ( Herramienta menor )</v>
          </cell>
          <cell r="F37609" t="str">
            <v>Ins</v>
          </cell>
          <cell r="G37609" t="str">
            <v>glb</v>
          </cell>
          <cell r="H37609">
            <v>0.20053475000000001</v>
          </cell>
          <cell r="I37609">
            <v>2535.75</v>
          </cell>
          <cell r="J37609">
            <v>509</v>
          </cell>
        </row>
        <row r="37610">
          <cell r="B37610" t="str">
            <v>I04</v>
          </cell>
          <cell r="C37610" t="str">
            <v>MANO DE OBRA BB (Instalaciones)</v>
          </cell>
          <cell r="F37610" t="str">
            <v>Ins</v>
          </cell>
          <cell r="G37610" t="str">
            <v>hc</v>
          </cell>
          <cell r="H37610">
            <v>0.97376931</v>
          </cell>
          <cell r="I37610">
            <v>19460.92380532817</v>
          </cell>
          <cell r="J37610">
            <v>18950</v>
          </cell>
        </row>
        <row r="37611">
          <cell r="B37611" t="str">
            <v>EE22</v>
          </cell>
          <cell r="C37611" t="str">
            <v>TOMA QC para Vacío.</v>
          </cell>
          <cell r="F37611" t="str">
            <v>Ins</v>
          </cell>
          <cell r="G37611" t="str">
            <v>und</v>
          </cell>
          <cell r="H37611">
            <v>1</v>
          </cell>
          <cell r="I37611">
            <v>209862.27149999997</v>
          </cell>
          <cell r="J37611">
            <v>209862</v>
          </cell>
        </row>
        <row r="37613">
          <cell r="A37613" t="str">
            <v>GM-24.27</v>
          </cell>
          <cell r="C37613" t="str">
            <v>TOMA TIPO CHEMETRÓN con acople Diss para Vacío.</v>
          </cell>
          <cell r="G37613" t="str">
            <v>und</v>
          </cell>
          <cell r="J37613">
            <v>174709</v>
          </cell>
        </row>
        <row r="37614">
          <cell r="B37614" t="str">
            <v>M03</v>
          </cell>
          <cell r="C37614" t="str">
            <v>EQUIPO BASICO ( Herramienta menor )</v>
          </cell>
          <cell r="F37614" t="str">
            <v>Ins</v>
          </cell>
          <cell r="G37614" t="str">
            <v>glb</v>
          </cell>
          <cell r="H37614">
            <v>0.20053475000000001</v>
          </cell>
          <cell r="I37614">
            <v>2535.75</v>
          </cell>
          <cell r="J37614">
            <v>509</v>
          </cell>
        </row>
        <row r="37615">
          <cell r="B37615" t="str">
            <v>I04</v>
          </cell>
          <cell r="C37615" t="str">
            <v>MANO DE OBRA BB (Instalaciones)</v>
          </cell>
          <cell r="F37615" t="str">
            <v>Ins</v>
          </cell>
          <cell r="G37615" t="str">
            <v>hc</v>
          </cell>
          <cell r="H37615">
            <v>0.97376931</v>
          </cell>
          <cell r="I37615">
            <v>19460.92380532817</v>
          </cell>
          <cell r="J37615">
            <v>18950</v>
          </cell>
        </row>
        <row r="37616">
          <cell r="B37616" t="str">
            <v>EE23</v>
          </cell>
          <cell r="C37616" t="str">
            <v>TOMA QC ó DISS</v>
          </cell>
          <cell r="F37616" t="str">
            <v>Ins</v>
          </cell>
          <cell r="G37616" t="str">
            <v>und</v>
          </cell>
          <cell r="H37616">
            <v>1</v>
          </cell>
          <cell r="I37616">
            <v>155249.55577022771</v>
          </cell>
          <cell r="J37616">
            <v>155250</v>
          </cell>
        </row>
        <row r="37618">
          <cell r="A37618" t="str">
            <v>GM-24.28</v>
          </cell>
          <cell r="C37618" t="str">
            <v>EQUIPO DE ODONTOLOGÍA. Incluye: Compresor de Aire para Odontologia SF8, Tanque Pulmón de 200gal y Secador.</v>
          </cell>
          <cell r="G37618" t="str">
            <v>und</v>
          </cell>
          <cell r="J37618" t="e">
            <v>#VALUE!</v>
          </cell>
        </row>
        <row r="37619">
          <cell r="B37619" t="str">
            <v>M03</v>
          </cell>
          <cell r="C37619" t="str">
            <v>EQUIPO BASICO ( Herramienta menor )</v>
          </cell>
          <cell r="F37619" t="str">
            <v>Ins</v>
          </cell>
          <cell r="G37619" t="str">
            <v>glb</v>
          </cell>
          <cell r="H37619">
            <v>291.70231699999999</v>
          </cell>
          <cell r="I37619">
            <v>2535.75</v>
          </cell>
          <cell r="J37619">
            <v>739684</v>
          </cell>
        </row>
        <row r="37620">
          <cell r="B37620" t="str">
            <v>I04</v>
          </cell>
          <cell r="C37620" t="str">
            <v>MANO DE OBRA BB (Instalaciones)</v>
          </cell>
          <cell r="F37620" t="str">
            <v>Ins</v>
          </cell>
          <cell r="G37620" t="str">
            <v>hc</v>
          </cell>
          <cell r="H37620">
            <v>90.109234599999994</v>
          </cell>
          <cell r="I37620">
            <v>19460.92380532817</v>
          </cell>
          <cell r="J37620">
            <v>1753609</v>
          </cell>
        </row>
        <row r="37621">
          <cell r="B37621" t="str">
            <v>I08</v>
          </cell>
          <cell r="C37621" t="str">
            <v>MANO DE OBRA ELECTRICA (Red Interna)</v>
          </cell>
          <cell r="F37621" t="str">
            <v>Ins</v>
          </cell>
          <cell r="G37621" t="str">
            <v>hc</v>
          </cell>
          <cell r="H37621">
            <v>65.744123630000004</v>
          </cell>
          <cell r="I37621">
            <v>39094.262691749987</v>
          </cell>
          <cell r="J37621">
            <v>2570218</v>
          </cell>
        </row>
        <row r="37622">
          <cell r="B37622" t="str">
            <v>EE24</v>
          </cell>
          <cell r="C37622" t="str">
            <v>EQUIPO COMPRESOR SF8 con secador y pulmón</v>
          </cell>
          <cell r="F37622" t="str">
            <v>Ins</v>
          </cell>
          <cell r="G37622" t="str">
            <v>glb</v>
          </cell>
          <cell r="H37622">
            <v>1</v>
          </cell>
          <cell r="I37622" t="e">
            <v>#VALUE!</v>
          </cell>
          <cell r="J37622" t="e">
            <v>#VALUE!</v>
          </cell>
        </row>
        <row r="37623">
          <cell r="B37623" t="str">
            <v>EE25</v>
          </cell>
          <cell r="C37623" t="str">
            <v>TUBERIA Conduit, accesorios y cableado para EQUIPO DE ODONTOLOGÍA</v>
          </cell>
          <cell r="F37623" t="str">
            <v>Ins</v>
          </cell>
          <cell r="G37623" t="str">
            <v>glb</v>
          </cell>
          <cell r="H37623">
            <v>1</v>
          </cell>
          <cell r="I37623">
            <v>4804041.9282262903</v>
          </cell>
          <cell r="J37623">
            <v>4804042</v>
          </cell>
        </row>
        <row r="37624">
          <cell r="B37624" t="str">
            <v>EE26</v>
          </cell>
          <cell r="C37624" t="str">
            <v>TUBERIAS AUXILIARES y accesorios para interconexión para EQUIPO DE ODONTOLOGÍA</v>
          </cell>
          <cell r="F37624" t="str">
            <v>Ins</v>
          </cell>
          <cell r="G37624" t="str">
            <v>glb</v>
          </cell>
          <cell r="H37624">
            <v>1</v>
          </cell>
          <cell r="I37624">
            <v>3385026.2655384121</v>
          </cell>
          <cell r="J37624">
            <v>3385026</v>
          </cell>
        </row>
        <row r="37626">
          <cell r="A37626" t="str">
            <v>GM-24.29</v>
          </cell>
          <cell r="C37626" t="str">
            <v xml:space="preserve">SISTEMA DE VACIO MEDICINAL (VMS 2 -100) </v>
          </cell>
          <cell r="G37626" t="str">
            <v>und</v>
          </cell>
          <cell r="J37626">
            <v>58322532</v>
          </cell>
        </row>
        <row r="37627">
          <cell r="B37627" t="str">
            <v>M03</v>
          </cell>
          <cell r="C37627" t="str">
            <v>EQUIPO BASICO ( Herramienta menor )</v>
          </cell>
          <cell r="F37627" t="str">
            <v>Ins</v>
          </cell>
          <cell r="G37627" t="str">
            <v>glb</v>
          </cell>
          <cell r="H37627">
            <v>291.70231699999999</v>
          </cell>
          <cell r="I37627">
            <v>2535.75</v>
          </cell>
          <cell r="J37627">
            <v>739684</v>
          </cell>
        </row>
        <row r="37628">
          <cell r="B37628" t="str">
            <v>I04</v>
          </cell>
          <cell r="C37628" t="str">
            <v>MANO DE OBRA BB (Instalaciones)</v>
          </cell>
          <cell r="F37628" t="str">
            <v>Ins</v>
          </cell>
          <cell r="G37628" t="str">
            <v>hc</v>
          </cell>
          <cell r="H37628">
            <v>67.58174631</v>
          </cell>
          <cell r="I37628">
            <v>19460.92380532817</v>
          </cell>
          <cell r="J37628">
            <v>1315203</v>
          </cell>
        </row>
        <row r="37629">
          <cell r="B37629" t="str">
            <v>I08</v>
          </cell>
          <cell r="C37629" t="str">
            <v>MANO DE OBRA ELECTRICA (Red Interna)</v>
          </cell>
          <cell r="F37629" t="str">
            <v>Ins</v>
          </cell>
          <cell r="G37629" t="str">
            <v>hc</v>
          </cell>
          <cell r="H37629">
            <v>43.829594</v>
          </cell>
          <cell r="I37629">
            <v>39094.262691749987</v>
          </cell>
          <cell r="J37629">
            <v>1713486</v>
          </cell>
        </row>
        <row r="37630">
          <cell r="B37630" t="str">
            <v>EE27</v>
          </cell>
          <cell r="C37630" t="str">
            <v>BOMBA DE VACIO (VMS 2 -100)</v>
          </cell>
          <cell r="F37630" t="str">
            <v>Ins</v>
          </cell>
          <cell r="G37630" t="str">
            <v>glb</v>
          </cell>
          <cell r="H37630">
            <v>1</v>
          </cell>
          <cell r="I37630">
            <v>48185997.954469949</v>
          </cell>
          <cell r="J37630">
            <v>48185998</v>
          </cell>
        </row>
        <row r="37631">
          <cell r="B37631" t="str">
            <v>EE28</v>
          </cell>
          <cell r="C37631" t="str">
            <v>accesorios y cableado para SISTEMA DE VACIO</v>
          </cell>
          <cell r="F37631" t="str">
            <v>Ins</v>
          </cell>
          <cell r="G37631" t="str">
            <v>glb</v>
          </cell>
          <cell r="H37631">
            <v>1</v>
          </cell>
          <cell r="I37631">
            <v>3558546.0599616617</v>
          </cell>
          <cell r="J37631">
            <v>3558546</v>
          </cell>
        </row>
        <row r="37632">
          <cell r="B37632" t="str">
            <v>EE29</v>
          </cell>
          <cell r="C37632" t="str">
            <v>TUBERIAS AUXILIARES y accesorios para interconexión para SISTEMA DE VACIO</v>
          </cell>
          <cell r="F37632" t="str">
            <v>Ins</v>
          </cell>
          <cell r="G37632" t="str">
            <v>glb</v>
          </cell>
          <cell r="H37632">
            <v>1</v>
          </cell>
          <cell r="I37632">
            <v>2809615.475354909</v>
          </cell>
          <cell r="J37632">
            <v>2809615</v>
          </cell>
        </row>
        <row r="37634">
          <cell r="A37634" t="str">
            <v>GM-24.30</v>
          </cell>
          <cell r="C37634" t="str">
            <v>ACOPLE DISS x 1/2" NPT para O2, Vac y Aire</v>
          </cell>
          <cell r="G37634" t="str">
            <v>und</v>
          </cell>
          <cell r="J37634">
            <v>65508</v>
          </cell>
        </row>
        <row r="37635">
          <cell r="B37635" t="str">
            <v>M03</v>
          </cell>
          <cell r="C37635" t="str">
            <v>EQUIPO BASICO ( Herramienta menor )</v>
          </cell>
          <cell r="F37635" t="str">
            <v>Ins</v>
          </cell>
          <cell r="G37635" t="str">
            <v>glb</v>
          </cell>
          <cell r="H37635">
            <v>0.20053475000000001</v>
          </cell>
          <cell r="I37635">
            <v>2535.75</v>
          </cell>
          <cell r="J37635">
            <v>509</v>
          </cell>
        </row>
        <row r="37636">
          <cell r="B37636" t="str">
            <v>I04</v>
          </cell>
          <cell r="C37636" t="str">
            <v>MANO DE OBRA BB (Instalaciones)</v>
          </cell>
          <cell r="F37636" t="str">
            <v>Ins</v>
          </cell>
          <cell r="G37636" t="str">
            <v>hc</v>
          </cell>
          <cell r="H37636">
            <v>0.25655767000000002</v>
          </cell>
          <cell r="I37636">
            <v>19460.92380532817</v>
          </cell>
          <cell r="J37636">
            <v>4993</v>
          </cell>
        </row>
        <row r="37637">
          <cell r="B37637" t="str">
            <v>EE30</v>
          </cell>
          <cell r="C37637" t="str">
            <v>ACOPLE DISS x 1/2" NPT</v>
          </cell>
          <cell r="F37637" t="str">
            <v>Ins</v>
          </cell>
          <cell r="G37637" t="str">
            <v>glb</v>
          </cell>
          <cell r="H37637">
            <v>1</v>
          </cell>
          <cell r="I37637">
            <v>60005.594507031943</v>
          </cell>
          <cell r="J37637">
            <v>60006</v>
          </cell>
        </row>
        <row r="37639">
          <cell r="A37639" t="str">
            <v>GM-24.31</v>
          </cell>
          <cell r="C37639" t="str">
            <v>SEÑALIZACIÓN CENTRAL DE GASES</v>
          </cell>
          <cell r="G37639" t="str">
            <v>glb</v>
          </cell>
          <cell r="J37639">
            <v>1207153</v>
          </cell>
        </row>
        <row r="37640">
          <cell r="B37640" t="str">
            <v>M03</v>
          </cell>
          <cell r="C37640" t="str">
            <v>EQUIPO BASICO ( Herramienta menor )</v>
          </cell>
          <cell r="F37640" t="str">
            <v>Ins</v>
          </cell>
          <cell r="G37640" t="str">
            <v>glb</v>
          </cell>
          <cell r="H37640">
            <v>0.15151514999999999</v>
          </cell>
          <cell r="I37640">
            <v>2535.75</v>
          </cell>
          <cell r="J37640">
            <v>384</v>
          </cell>
        </row>
        <row r="37641">
          <cell r="B37641" t="str">
            <v>I04</v>
          </cell>
          <cell r="C37641" t="str">
            <v>MANO DE OBRA BB (Instalaciones)</v>
          </cell>
          <cell r="F37641" t="str">
            <v>Ins</v>
          </cell>
          <cell r="G37641" t="str">
            <v>hc</v>
          </cell>
          <cell r="H37641">
            <v>0.73733380999999998</v>
          </cell>
          <cell r="I37641">
            <v>19460.92380532817</v>
          </cell>
          <cell r="J37641">
            <v>14349</v>
          </cell>
        </row>
        <row r="37642">
          <cell r="B37642" t="str">
            <v>EE31</v>
          </cell>
          <cell r="C37642" t="str">
            <v>AVISO DE LA CENTRAL DE GASES DE CILINDROS</v>
          </cell>
          <cell r="F37642" t="str">
            <v>Ins</v>
          </cell>
          <cell r="G37642" t="str">
            <v>glb</v>
          </cell>
          <cell r="H37642">
            <v>3</v>
          </cell>
          <cell r="I37642">
            <v>109020.11002321051</v>
          </cell>
          <cell r="J37642">
            <v>327060</v>
          </cell>
        </row>
        <row r="37643">
          <cell r="B37643" t="str">
            <v>EE32</v>
          </cell>
          <cell r="C37643" t="str">
            <v>AVISO DE LOS GASES DE LA CENTRAL (Uno por cada gas)</v>
          </cell>
          <cell r="F37643" t="str">
            <v>Ins</v>
          </cell>
          <cell r="G37643" t="str">
            <v>glb</v>
          </cell>
          <cell r="H37643">
            <v>4</v>
          </cell>
          <cell r="I37643">
            <v>86536.096960864321</v>
          </cell>
          <cell r="J37643">
            <v>346144</v>
          </cell>
        </row>
        <row r="37644">
          <cell r="B37644" t="str">
            <v>EE33</v>
          </cell>
          <cell r="C37644" t="str">
            <v>AVISO DE CENTRAL EN USO O EN RESERVA</v>
          </cell>
          <cell r="F37644" t="str">
            <v>Ins</v>
          </cell>
          <cell r="G37644" t="str">
            <v>glb</v>
          </cell>
          <cell r="H37644">
            <v>4</v>
          </cell>
          <cell r="I37644">
            <v>86536.096960864321</v>
          </cell>
          <cell r="J37644">
            <v>346144</v>
          </cell>
        </row>
        <row r="37645">
          <cell r="B37645" t="str">
            <v>EE34</v>
          </cell>
          <cell r="C37645" t="str">
            <v>AVISO CILINDROS LLENO Y VACIOS</v>
          </cell>
          <cell r="F37645" t="str">
            <v>Ins</v>
          </cell>
          <cell r="G37645" t="str">
            <v>glb</v>
          </cell>
          <cell r="H37645">
            <v>2</v>
          </cell>
          <cell r="I37645">
            <v>86536.096960864321</v>
          </cell>
          <cell r="J37645">
            <v>173072</v>
          </cell>
        </row>
        <row r="37647">
          <cell r="A37647" t="str">
            <v>GM-24.32</v>
          </cell>
          <cell r="C37647" t="str">
            <v>SUMINISTRO PANEL DE CABECERA (1,2 m). Incluye dos tomas de gases medicinales (O2 Y VAC)</v>
          </cell>
          <cell r="G37647" t="str">
            <v>und</v>
          </cell>
          <cell r="J37647">
            <v>5484367</v>
          </cell>
        </row>
        <row r="37648">
          <cell r="B37648" t="str">
            <v>I04</v>
          </cell>
          <cell r="C37648" t="str">
            <v>MANO DE OBRA BB (Instalaciones)</v>
          </cell>
          <cell r="F37648" t="str">
            <v>Ins</v>
          </cell>
          <cell r="G37648" t="str">
            <v>hc</v>
          </cell>
          <cell r="H37648">
            <v>8.2983830300000001</v>
          </cell>
          <cell r="I37648">
            <v>19460.92380532817</v>
          </cell>
          <cell r="J37648">
            <v>161494</v>
          </cell>
        </row>
        <row r="37649">
          <cell r="B37649" t="str">
            <v>EE35</v>
          </cell>
          <cell r="C37649" t="str">
            <v>SUMINISTRO PANEL DE CABECERA (1,2 MT). Incluye dos tomas de gases medicinales (O2 Y VAC)</v>
          </cell>
          <cell r="F37649" t="str">
            <v>Ins</v>
          </cell>
          <cell r="G37649" t="str">
            <v>und</v>
          </cell>
          <cell r="H37649">
            <v>1</v>
          </cell>
          <cell r="I37649">
            <v>5322873.0852687107</v>
          </cell>
          <cell r="J37649">
            <v>5322873</v>
          </cell>
        </row>
        <row r="37651">
          <cell r="A37651" t="str">
            <v>GM-24.33</v>
          </cell>
          <cell r="C37651" t="str">
            <v>SUMINISTRO E  INSTALACION DE PANEL DE CABECERA (1,2 m). Incluye tres tomas de gases medicinales (O2, AIR Y VAC)</v>
          </cell>
          <cell r="G37651" t="str">
            <v>und</v>
          </cell>
          <cell r="J37651">
            <v>2223169</v>
          </cell>
        </row>
        <row r="37652">
          <cell r="B37652" t="str">
            <v>I04</v>
          </cell>
          <cell r="C37652" t="str">
            <v>MANO DE OBRA BB (Instalaciones)</v>
          </cell>
          <cell r="F37652" t="str">
            <v>Ins</v>
          </cell>
          <cell r="G37652" t="str">
            <v>hc</v>
          </cell>
          <cell r="H37652">
            <v>8.2983830300000001</v>
          </cell>
          <cell r="I37652">
            <v>19460.92380532817</v>
          </cell>
          <cell r="J37652">
            <v>161494</v>
          </cell>
        </row>
        <row r="37653">
          <cell r="B37653" t="str">
            <v>EE36</v>
          </cell>
          <cell r="C37653" t="str">
            <v>SUMINISTRO E  INSTALACION DE PANEL DE CABECERA (1,2 MT). Incluye tres tomas de gases medicinales (O2, AIR Y VAC)</v>
          </cell>
          <cell r="F37653" t="str">
            <v>Ins</v>
          </cell>
          <cell r="G37653" t="str">
            <v>und</v>
          </cell>
          <cell r="H37653">
            <v>1</v>
          </cell>
          <cell r="I37653">
            <v>2061675</v>
          </cell>
          <cell r="J37653">
            <v>2061675</v>
          </cell>
        </row>
        <row r="37655">
          <cell r="A37655" t="str">
            <v>GM-24.34</v>
          </cell>
          <cell r="C37655" t="str">
            <v>SUMINISTRO E INSTALACIÓN CONSOLA GIRATORIA SUSPENDIDA. INCLUYE LAS SEIS TOMAS DE GASES MEDICINALES</v>
          </cell>
          <cell r="G37655" t="str">
            <v>und</v>
          </cell>
          <cell r="J37655">
            <v>30930203</v>
          </cell>
        </row>
        <row r="37656">
          <cell r="B37656" t="str">
            <v>I04</v>
          </cell>
          <cell r="C37656" t="str">
            <v>MANO DE OBRA BB (Instalaciones)</v>
          </cell>
          <cell r="F37656" t="str">
            <v>Ins</v>
          </cell>
          <cell r="G37656" t="str">
            <v>hc</v>
          </cell>
          <cell r="H37656">
            <v>8.2983830300000001</v>
          </cell>
          <cell r="I37656">
            <v>19460.92380532817</v>
          </cell>
          <cell r="J37656">
            <v>161494</v>
          </cell>
        </row>
        <row r="37657">
          <cell r="B37657" t="str">
            <v>EE37</v>
          </cell>
          <cell r="C37657" t="str">
            <v>CONSOLA GIRATORIA SUSPENDIDA. INCLUYE LAS SEIS  TOMAS DE GASES MEDICINALES</v>
          </cell>
          <cell r="F37657" t="str">
            <v>Ins</v>
          </cell>
          <cell r="G37657" t="str">
            <v>und</v>
          </cell>
          <cell r="H37657">
            <v>1</v>
          </cell>
          <cell r="I37657">
            <v>30768708.553294513</v>
          </cell>
          <cell r="J37657">
            <v>30768709</v>
          </cell>
        </row>
        <row r="37659">
          <cell r="A37659" t="str">
            <v>GM-24.35</v>
          </cell>
          <cell r="C37659" t="str">
            <v>SUMINISTRO E INSTALACIÓN DE Compresor de Aire Odontológico de 2 HP</v>
          </cell>
          <cell r="G37659" t="str">
            <v>und</v>
          </cell>
          <cell r="J37659">
            <v>5696734</v>
          </cell>
        </row>
        <row r="37660">
          <cell r="B37660" t="str">
            <v>EE38</v>
          </cell>
          <cell r="C37660" t="str">
            <v>COMPRESOR DE AIRE ODONTOLOGICO DE 2HP (MARCA SCHULS  O equivalente)</v>
          </cell>
          <cell r="F37660" t="str">
            <v>Ins</v>
          </cell>
          <cell r="G37660" t="str">
            <v>und</v>
          </cell>
          <cell r="H37660">
            <v>1</v>
          </cell>
          <cell r="I37660">
            <v>5696733.6557308799</v>
          </cell>
          <cell r="J37660">
            <v>5696734</v>
          </cell>
        </row>
        <row r="37662">
          <cell r="A37662" t="str">
            <v>GM-24.36</v>
          </cell>
          <cell r="C37662" t="str">
            <v>RED ODONTOLOGICA Inc. Tubería cobre tipo L 1/2" - Válvula de Bola Bronce de 1/2" y Compresor de Aire Odontológico de 2 HP</v>
          </cell>
          <cell r="G37662" t="str">
            <v>und</v>
          </cell>
          <cell r="J37662">
            <v>5988859</v>
          </cell>
        </row>
        <row r="37663">
          <cell r="B37663" t="str">
            <v>S175A</v>
          </cell>
          <cell r="C37663" t="str">
            <v>VALVULA TIPO BOLA PARA GAS DE 1/2"</v>
          </cell>
          <cell r="F37663" t="str">
            <v>Ins</v>
          </cell>
          <cell r="G37663" t="str">
            <v>und</v>
          </cell>
          <cell r="H37663">
            <v>2</v>
          </cell>
          <cell r="I37663">
            <v>15529.5</v>
          </cell>
          <cell r="J37663">
            <v>31059</v>
          </cell>
        </row>
        <row r="37664">
          <cell r="B37664" t="str">
            <v>EE38</v>
          </cell>
          <cell r="C37664" t="str">
            <v>COMPRESOR DE AIRE ODONTOLOGICO DE 2HP (MARCA SCHULS  O equivalente)</v>
          </cell>
          <cell r="F37664" t="str">
            <v>Ins</v>
          </cell>
          <cell r="G37664" t="str">
            <v>und</v>
          </cell>
          <cell r="H37664">
            <v>1</v>
          </cell>
          <cell r="I37664">
            <v>5696733.6557308799</v>
          </cell>
          <cell r="J37664">
            <v>5696734</v>
          </cell>
        </row>
        <row r="37665">
          <cell r="B37665" t="str">
            <v>EE13</v>
          </cell>
          <cell r="C37665" t="str">
            <v>TUBERIA DE COBRE. Tipo "L" de 1/2"</v>
          </cell>
          <cell r="F37665" t="str">
            <v>Ins</v>
          </cell>
          <cell r="G37665" t="str">
            <v>m</v>
          </cell>
          <cell r="H37665">
            <v>10</v>
          </cell>
          <cell r="I37665">
            <v>14987.201250000002</v>
          </cell>
          <cell r="J37665">
            <v>149872</v>
          </cell>
        </row>
        <row r="37666">
          <cell r="B37666" t="str">
            <v>EE14</v>
          </cell>
          <cell r="C37666" t="str">
            <v>ACCESORIOS, ETIQUETAS Y SOPORTES para tubería Tipo "L" de 1/2"</v>
          </cell>
          <cell r="F37666" t="str">
            <v>Esp</v>
          </cell>
          <cell r="G37666" t="str">
            <v>glb</v>
          </cell>
          <cell r="H37666">
            <v>1</v>
          </cell>
          <cell r="I37666">
            <v>10620.339172469714</v>
          </cell>
          <cell r="J37666">
            <v>10620</v>
          </cell>
        </row>
        <row r="37667">
          <cell r="B37667" t="str">
            <v>EE15</v>
          </cell>
          <cell r="C37667" t="str">
            <v>INSUMOS:  Gases, pintura, desengrasante para tubería Tipo "L" de 1/2"</v>
          </cell>
          <cell r="F37667" t="str">
            <v>Esp</v>
          </cell>
          <cell r="G37667" t="str">
            <v>glb</v>
          </cell>
          <cell r="H37667">
            <v>1</v>
          </cell>
          <cell r="I37667">
            <v>3268.8400262646246</v>
          </cell>
          <cell r="J37667">
            <v>3269</v>
          </cell>
        </row>
        <row r="37668">
          <cell r="B37668" t="str">
            <v>I04</v>
          </cell>
          <cell r="C37668" t="str">
            <v>MANO DE OBRA BB (Instalaciones)</v>
          </cell>
          <cell r="F37668" t="str">
            <v>Ins</v>
          </cell>
          <cell r="G37668" t="str">
            <v>hc</v>
          </cell>
          <cell r="H37668">
            <v>5</v>
          </cell>
          <cell r="I37668">
            <v>19460.92380532817</v>
          </cell>
          <cell r="J37668">
            <v>97305</v>
          </cell>
        </row>
        <row r="37670">
          <cell r="A37670" t="str">
            <v>GM-24.37</v>
          </cell>
          <cell r="C37670" t="str">
            <v xml:space="preserve">SUMINISTRO E INSTALACIÓN DE Válvula de Bola en Bronce Soldada en sus adaptadores inclute: Válvula de bola en bronce de 1/2" (2 und y de 3/4" (1 und)
</v>
          </cell>
          <cell r="G37670" t="str">
            <v>und</v>
          </cell>
          <cell r="J37670">
            <v>78174</v>
          </cell>
        </row>
        <row r="37671">
          <cell r="B37671" t="str">
            <v>S175A</v>
          </cell>
          <cell r="C37671" t="str">
            <v>VALVULA TIPO BOLA PARA GAS DE 1/2"</v>
          </cell>
          <cell r="F37671" t="str">
            <v>Ins</v>
          </cell>
          <cell r="G37671" t="str">
            <v>und</v>
          </cell>
          <cell r="H37671">
            <v>1</v>
          </cell>
          <cell r="I37671">
            <v>15529.5</v>
          </cell>
          <cell r="J37671">
            <v>15530</v>
          </cell>
        </row>
        <row r="37672">
          <cell r="B37672" t="str">
            <v>S174</v>
          </cell>
          <cell r="C37672" t="str">
            <v>VALVULA TIPO BOLA PARA GAS DE 3/4"</v>
          </cell>
          <cell r="F37672" t="str">
            <v>Ins</v>
          </cell>
          <cell r="G37672" t="str">
            <v>und</v>
          </cell>
          <cell r="H37672">
            <v>2</v>
          </cell>
          <cell r="I37672">
            <v>21101.85</v>
          </cell>
          <cell r="J37672">
            <v>42204</v>
          </cell>
        </row>
        <row r="37673">
          <cell r="B37673" t="str">
            <v>S175B</v>
          </cell>
          <cell r="C37673" t="str">
            <v>SELLANTE ACERO</v>
          </cell>
          <cell r="F37673" t="str">
            <v>Ins</v>
          </cell>
          <cell r="G37673" t="str">
            <v>und</v>
          </cell>
          <cell r="H37673">
            <v>0.15</v>
          </cell>
          <cell r="I37673">
            <v>12530.11364843678</v>
          </cell>
          <cell r="J37673">
            <v>1880</v>
          </cell>
        </row>
        <row r="37674">
          <cell r="B37674" t="str">
            <v>I04</v>
          </cell>
          <cell r="C37674" t="str">
            <v>MANO DE OBRA BB (Instalaciones)</v>
          </cell>
          <cell r="F37674" t="str">
            <v>Ins</v>
          </cell>
          <cell r="G37674" t="str">
            <v>hc</v>
          </cell>
          <cell r="H37674">
            <v>0.24</v>
          </cell>
          <cell r="I37674">
            <v>19460.92380532817</v>
          </cell>
          <cell r="J37674">
            <v>4671</v>
          </cell>
        </row>
        <row r="37675">
          <cell r="B37675" t="str">
            <v>EE14</v>
          </cell>
          <cell r="C37675" t="str">
            <v>ACCESORIOS, ETIQUETAS Y SOPORTES para tubería Tipo "L" de 1/2"</v>
          </cell>
          <cell r="F37675" t="str">
            <v>Esp</v>
          </cell>
          <cell r="G37675" t="str">
            <v>glb</v>
          </cell>
          <cell r="H37675">
            <v>1</v>
          </cell>
          <cell r="I37675">
            <v>10620.339172469714</v>
          </cell>
          <cell r="J37675">
            <v>10620</v>
          </cell>
        </row>
        <row r="37676">
          <cell r="B37676" t="str">
            <v>EE15</v>
          </cell>
          <cell r="C37676" t="str">
            <v>INSUMOS:  Gases, pintura, desengrasante para tubería Tipo "L" de 1/2"</v>
          </cell>
          <cell r="F37676" t="str">
            <v>Esp</v>
          </cell>
          <cell r="G37676" t="str">
            <v>glb</v>
          </cell>
          <cell r="H37676">
            <v>1</v>
          </cell>
          <cell r="I37676">
            <v>3268.8400262646246</v>
          </cell>
          <cell r="J37676">
            <v>3269</v>
          </cell>
        </row>
        <row r="37678">
          <cell r="A37678" t="str">
            <v>GM-24.38</v>
          </cell>
          <cell r="C37678" t="str">
            <v>SUMINISTRO E INSTALACIÓN DE Caja de Control zonal aluminio tapa acrilica - válvula de acero inoxidable de tres cuerpos - puerto para manovacumetro (Gas 2 Und)</v>
          </cell>
          <cell r="G37678" t="str">
            <v>und</v>
          </cell>
          <cell r="J37678">
            <v>1303040</v>
          </cell>
        </row>
        <row r="37679">
          <cell r="B37679" t="str">
            <v>EE18D</v>
          </cell>
          <cell r="C37679" t="str">
            <v>SUMINISTRO E INSTALACIÓN Caja de Control zonal aluminio tapa acrilica - válvula de acero inox. De tres cuerpos - puerto para manovacúmetro (Gas 2 Und)</v>
          </cell>
          <cell r="F37679" t="str">
            <v>Esp</v>
          </cell>
          <cell r="G37679" t="str">
            <v>glb</v>
          </cell>
          <cell r="H37679">
            <v>1</v>
          </cell>
          <cell r="I37679">
            <v>1303039.6600132908</v>
          </cell>
          <cell r="J37679">
            <v>1303040</v>
          </cell>
        </row>
        <row r="37681">
          <cell r="A37681" t="str">
            <v>GM-24.39</v>
          </cell>
          <cell r="C37681" t="str">
            <v>SUMINISTRO E INSTALACIÓN DE TUBERÍA COBRE TIPO L 1/4". Incluye: Accesorios, soportes y aislamiento.</v>
          </cell>
          <cell r="G37681" t="str">
            <v>m</v>
          </cell>
          <cell r="J37681">
            <v>37224</v>
          </cell>
        </row>
        <row r="37682">
          <cell r="B37682" t="str">
            <v>M03</v>
          </cell>
          <cell r="C37682" t="str">
            <v>EQUIPO BASICO ( Herramienta menor )</v>
          </cell>
          <cell r="F37682" t="str">
            <v>Ins</v>
          </cell>
          <cell r="G37682" t="str">
            <v>glb</v>
          </cell>
          <cell r="H37682">
            <v>0.60160400000000003</v>
          </cell>
          <cell r="I37682">
            <v>2535.75</v>
          </cell>
          <cell r="J37682">
            <v>1526</v>
          </cell>
        </row>
        <row r="37683">
          <cell r="B37683" t="str">
            <v>I04</v>
          </cell>
          <cell r="C37683" t="str">
            <v>MANO DE OBRA BB (Instalaciones)</v>
          </cell>
          <cell r="F37683" t="str">
            <v>Ins</v>
          </cell>
          <cell r="G37683" t="str">
            <v>hc</v>
          </cell>
          <cell r="H37683">
            <v>1.4541961256870959</v>
          </cell>
          <cell r="I37683">
            <v>19460.92380532817</v>
          </cell>
          <cell r="J37683">
            <v>28300</v>
          </cell>
        </row>
        <row r="37684">
          <cell r="B37684" t="str">
            <v>EE47</v>
          </cell>
          <cell r="C37684" t="str">
            <v>TUBERIA DE COBRE. Tipo "L" de 1/4"</v>
          </cell>
          <cell r="F37684" t="str">
            <v>Ins</v>
          </cell>
          <cell r="G37684" t="str">
            <v>m</v>
          </cell>
          <cell r="H37684">
            <v>1</v>
          </cell>
          <cell r="I37684">
            <v>6461.3611989359997</v>
          </cell>
          <cell r="J37684">
            <v>6461</v>
          </cell>
        </row>
        <row r="37685">
          <cell r="B37685" t="str">
            <v>O162</v>
          </cell>
          <cell r="C37685" t="str">
            <v>SOLDADURA DE ESTAÑO DE PLATA 95 5</v>
          </cell>
          <cell r="F37685" t="str">
            <v>Ins</v>
          </cell>
          <cell r="G37685" t="str">
            <v>lb</v>
          </cell>
          <cell r="H37685">
            <v>0.02</v>
          </cell>
          <cell r="I37685">
            <v>43153.064955000009</v>
          </cell>
          <cell r="J37685">
            <v>863</v>
          </cell>
        </row>
        <row r="37686">
          <cell r="B37686" t="str">
            <v>O163</v>
          </cell>
          <cell r="C37686" t="str">
            <v>LIMPIADOR FUNDENTE COBRE</v>
          </cell>
          <cell r="F37686" t="str">
            <v>Ins</v>
          </cell>
          <cell r="G37686" t="str">
            <v>lb</v>
          </cell>
          <cell r="H37686">
            <v>0.04</v>
          </cell>
          <cell r="I37686">
            <v>1840.7950785000003</v>
          </cell>
          <cell r="J37686">
            <v>74</v>
          </cell>
        </row>
        <row r="37688">
          <cell r="A37688" t="str">
            <v>GM-24.40</v>
          </cell>
          <cell r="C37688" t="str">
            <v>SUMINISTRO E INSTALACIÓN DE TUBERÍA COBRE TIPO L 3/8". Incluye: Accesorios, soportes y aislamiento.</v>
          </cell>
          <cell r="G37688" t="str">
            <v>m</v>
          </cell>
          <cell r="J37688">
            <v>37379</v>
          </cell>
        </row>
        <row r="37689">
          <cell r="B37689" t="str">
            <v>M03</v>
          </cell>
          <cell r="C37689" t="str">
            <v>EQUIPO BASICO ( Herramienta menor )</v>
          </cell>
          <cell r="F37689" t="str">
            <v>Ins</v>
          </cell>
          <cell r="G37689" t="str">
            <v>glb</v>
          </cell>
          <cell r="H37689">
            <v>0.60160400000000003</v>
          </cell>
          <cell r="I37689">
            <v>2535.75</v>
          </cell>
          <cell r="J37689">
            <v>1526</v>
          </cell>
        </row>
        <row r="37690">
          <cell r="B37690" t="str">
            <v>I04</v>
          </cell>
          <cell r="C37690" t="str">
            <v>MANO DE OBRA BB (Instalaciones)</v>
          </cell>
          <cell r="F37690" t="str">
            <v>Ins</v>
          </cell>
          <cell r="G37690" t="str">
            <v>hc</v>
          </cell>
          <cell r="H37690">
            <v>1.4541961256870959</v>
          </cell>
          <cell r="I37690">
            <v>19460.92380532817</v>
          </cell>
          <cell r="J37690">
            <v>28300</v>
          </cell>
        </row>
        <row r="37691">
          <cell r="B37691" t="str">
            <v>EE48</v>
          </cell>
          <cell r="C37691" t="str">
            <v>TUBERIA DE COBRE. Tipo "L" de 3/8"</v>
          </cell>
          <cell r="F37691" t="str">
            <v>Ins</v>
          </cell>
          <cell r="G37691" t="str">
            <v>m</v>
          </cell>
          <cell r="H37691">
            <v>1</v>
          </cell>
          <cell r="I37691">
            <v>6616.1213994959999</v>
          </cell>
          <cell r="J37691">
            <v>6616</v>
          </cell>
        </row>
        <row r="37692">
          <cell r="B37692" t="str">
            <v>O162</v>
          </cell>
          <cell r="C37692" t="str">
            <v>SOLDADURA DE ESTAÑO DE PLATA 95 5</v>
          </cell>
          <cell r="F37692" t="str">
            <v>Ins</v>
          </cell>
          <cell r="G37692" t="str">
            <v>lb</v>
          </cell>
          <cell r="H37692">
            <v>0.02</v>
          </cell>
          <cell r="I37692">
            <v>43153.064955000009</v>
          </cell>
          <cell r="J37692">
            <v>863</v>
          </cell>
        </row>
        <row r="37693">
          <cell r="B37693" t="str">
            <v>O163</v>
          </cell>
          <cell r="C37693" t="str">
            <v>LIMPIADOR FUNDENTE COBRE</v>
          </cell>
          <cell r="F37693" t="str">
            <v>Ins</v>
          </cell>
          <cell r="G37693" t="str">
            <v>lb</v>
          </cell>
          <cell r="H37693">
            <v>0.04</v>
          </cell>
          <cell r="I37693">
            <v>1840.7950785000003</v>
          </cell>
          <cell r="J37693">
            <v>74</v>
          </cell>
        </row>
        <row r="37695">
          <cell r="A37695" t="str">
            <v>GM-24.41</v>
          </cell>
          <cell r="C37695" t="str">
            <v>SUMINISTRO E INSTALACIÓN DE TUBERÍA COBRE TIPO K 1/2". Incluye: Accesorios, soportes y aislamiento.</v>
          </cell>
          <cell r="G37695" t="str">
            <v>m</v>
          </cell>
          <cell r="J37695">
            <v>39236</v>
          </cell>
        </row>
        <row r="37696">
          <cell r="B37696" t="str">
            <v>M03</v>
          </cell>
          <cell r="C37696" t="str">
            <v>EQUIPO BASICO ( Herramienta menor )</v>
          </cell>
          <cell r="F37696" t="str">
            <v>Ins</v>
          </cell>
          <cell r="G37696" t="str">
            <v>glb</v>
          </cell>
          <cell r="H37696">
            <v>0.60160400000000003</v>
          </cell>
          <cell r="I37696">
            <v>2535.75</v>
          </cell>
          <cell r="J37696">
            <v>1526</v>
          </cell>
        </row>
        <row r="37697">
          <cell r="B37697" t="str">
            <v>I04</v>
          </cell>
          <cell r="C37697" t="str">
            <v>MANO DE OBRA BB (Instalaciones)</v>
          </cell>
          <cell r="F37697" t="str">
            <v>Ins</v>
          </cell>
          <cell r="G37697" t="str">
            <v>hc</v>
          </cell>
          <cell r="H37697">
            <v>1.4541961256870959</v>
          </cell>
          <cell r="I37697">
            <v>19460.92380532817</v>
          </cell>
          <cell r="J37697">
            <v>28300</v>
          </cell>
        </row>
        <row r="37698">
          <cell r="B37698" t="str">
            <v>EE49</v>
          </cell>
          <cell r="C37698" t="str">
            <v>TUBERIA DE COBRE. Tipo "K" de 1/2"</v>
          </cell>
          <cell r="F37698" t="str">
            <v>Ins</v>
          </cell>
          <cell r="G37698" t="str">
            <v>m</v>
          </cell>
          <cell r="H37698">
            <v>1</v>
          </cell>
          <cell r="I37698">
            <v>8473.2438062159999</v>
          </cell>
          <cell r="J37698">
            <v>8473</v>
          </cell>
        </row>
        <row r="37699">
          <cell r="B37699" t="str">
            <v>O162</v>
          </cell>
          <cell r="C37699" t="str">
            <v>SOLDADURA DE ESTAÑO DE PLATA 95 5</v>
          </cell>
          <cell r="F37699" t="str">
            <v>Ins</v>
          </cell>
          <cell r="G37699" t="str">
            <v>lb</v>
          </cell>
          <cell r="H37699">
            <v>0.02</v>
          </cell>
          <cell r="I37699">
            <v>43153.064955000009</v>
          </cell>
          <cell r="J37699">
            <v>863</v>
          </cell>
        </row>
        <row r="37700">
          <cell r="B37700" t="str">
            <v>O163</v>
          </cell>
          <cell r="C37700" t="str">
            <v>LIMPIADOR FUNDENTE COBRE</v>
          </cell>
          <cell r="F37700" t="str">
            <v>Ins</v>
          </cell>
          <cell r="G37700" t="str">
            <v>lb</v>
          </cell>
          <cell r="H37700">
            <v>0.04</v>
          </cell>
          <cell r="I37700">
            <v>1840.7950785000003</v>
          </cell>
          <cell r="J37700">
            <v>74</v>
          </cell>
        </row>
        <row r="37702">
          <cell r="A37702" t="str">
            <v>GM-24.42</v>
          </cell>
          <cell r="C37702" t="str">
            <v>SUMINISTRO E INSTALACIÓN DE TUBERÍA COBRE TIPO K 3/4". Incluye: Accesorios, soportes y aislamiento.</v>
          </cell>
          <cell r="G37702" t="str">
            <v>m</v>
          </cell>
          <cell r="J37702">
            <v>41248</v>
          </cell>
        </row>
        <row r="37703">
          <cell r="B37703" t="str">
            <v>M03</v>
          </cell>
          <cell r="C37703" t="str">
            <v>EQUIPO BASICO ( Herramienta menor )</v>
          </cell>
          <cell r="F37703" t="str">
            <v>Ins</v>
          </cell>
          <cell r="G37703" t="str">
            <v>glb</v>
          </cell>
          <cell r="H37703">
            <v>0.60160400000000003</v>
          </cell>
          <cell r="I37703">
            <v>2535.75</v>
          </cell>
          <cell r="J37703">
            <v>1526</v>
          </cell>
        </row>
        <row r="37704">
          <cell r="B37704" t="str">
            <v>I04</v>
          </cell>
          <cell r="C37704" t="str">
            <v>MANO DE OBRA BB (Instalaciones)</v>
          </cell>
          <cell r="F37704" t="str">
            <v>Ins</v>
          </cell>
          <cell r="G37704" t="str">
            <v>hc</v>
          </cell>
          <cell r="H37704">
            <v>1.4541961256870959</v>
          </cell>
          <cell r="I37704">
            <v>19460.92380532817</v>
          </cell>
          <cell r="J37704">
            <v>28300</v>
          </cell>
        </row>
        <row r="37705">
          <cell r="B37705" t="str">
            <v>EE50</v>
          </cell>
          <cell r="C37705" t="str">
            <v>TUBERIA DE COBRE. Tipo "K" de 3/4"</v>
          </cell>
          <cell r="F37705" t="str">
            <v>Ins</v>
          </cell>
          <cell r="G37705" t="str">
            <v>m</v>
          </cell>
          <cell r="H37705">
            <v>1</v>
          </cell>
          <cell r="I37705">
            <v>10485.126413495998</v>
          </cell>
          <cell r="J37705">
            <v>10485</v>
          </cell>
        </row>
        <row r="37706">
          <cell r="B37706" t="str">
            <v>O162</v>
          </cell>
          <cell r="C37706" t="str">
            <v>SOLDADURA DE ESTAÑO DE PLATA 95 5</v>
          </cell>
          <cell r="F37706" t="str">
            <v>Ins</v>
          </cell>
          <cell r="G37706" t="str">
            <v>lb</v>
          </cell>
          <cell r="H37706">
            <v>0.02</v>
          </cell>
          <cell r="I37706">
            <v>43153.064955000009</v>
          </cell>
          <cell r="J37706">
            <v>863</v>
          </cell>
        </row>
        <row r="37707">
          <cell r="B37707" t="str">
            <v>O163</v>
          </cell>
          <cell r="C37707" t="str">
            <v>LIMPIADOR FUNDENTE COBRE</v>
          </cell>
          <cell r="F37707" t="str">
            <v>Ins</v>
          </cell>
          <cell r="G37707" t="str">
            <v>lb</v>
          </cell>
          <cell r="H37707">
            <v>0.04</v>
          </cell>
          <cell r="I37707">
            <v>1840.7950785000003</v>
          </cell>
          <cell r="J37707">
            <v>74</v>
          </cell>
        </row>
        <row r="37709">
          <cell r="A37709" t="str">
            <v>GM-24.43</v>
          </cell>
          <cell r="C37709" t="str">
            <v>SUMINISTRO E INSTALACIÓN DE TUBERÍA COBRE TIPO K 5/8". Incluye: Accesorios, soportes y aislamiento.</v>
          </cell>
          <cell r="G37709" t="str">
            <v>m</v>
          </cell>
          <cell r="J37709">
            <v>39314</v>
          </cell>
        </row>
        <row r="37710">
          <cell r="B37710" t="str">
            <v>M03</v>
          </cell>
          <cell r="C37710" t="str">
            <v>EQUIPO BASICO ( Herramienta menor )</v>
          </cell>
          <cell r="F37710" t="str">
            <v>Ins</v>
          </cell>
          <cell r="G37710" t="str">
            <v>glb</v>
          </cell>
          <cell r="H37710">
            <v>0.60160400000000003</v>
          </cell>
          <cell r="I37710">
            <v>2535.75</v>
          </cell>
          <cell r="J37710">
            <v>1526</v>
          </cell>
        </row>
        <row r="37711">
          <cell r="B37711" t="str">
            <v>I04</v>
          </cell>
          <cell r="C37711" t="str">
            <v>MANO DE OBRA BB (Instalaciones)</v>
          </cell>
          <cell r="F37711" t="str">
            <v>Ins</v>
          </cell>
          <cell r="G37711" t="str">
            <v>hc</v>
          </cell>
          <cell r="H37711">
            <v>1.4541961256870959</v>
          </cell>
          <cell r="I37711">
            <v>19460.92380532817</v>
          </cell>
          <cell r="J37711">
            <v>28300</v>
          </cell>
        </row>
        <row r="37712">
          <cell r="B37712" t="str">
            <v>EE51</v>
          </cell>
          <cell r="C37712" t="str">
            <v>TUBERIA DE COBRE. Tipo "K" de 5/8"</v>
          </cell>
          <cell r="F37712" t="str">
            <v>Ins</v>
          </cell>
          <cell r="G37712" t="str">
            <v>m</v>
          </cell>
          <cell r="H37712">
            <v>1</v>
          </cell>
          <cell r="I37712">
            <v>8550.6239064960009</v>
          </cell>
          <cell r="J37712">
            <v>8551</v>
          </cell>
        </row>
        <row r="37713">
          <cell r="B37713" t="str">
            <v>O162</v>
          </cell>
          <cell r="C37713" t="str">
            <v>SOLDADURA DE ESTAÑO DE PLATA 95 5</v>
          </cell>
          <cell r="F37713" t="str">
            <v>Ins</v>
          </cell>
          <cell r="G37713" t="str">
            <v>lb</v>
          </cell>
          <cell r="H37713">
            <v>0.02</v>
          </cell>
          <cell r="I37713">
            <v>43153.064955000009</v>
          </cell>
          <cell r="J37713">
            <v>863</v>
          </cell>
        </row>
        <row r="37714">
          <cell r="B37714" t="str">
            <v>O163</v>
          </cell>
          <cell r="C37714" t="str">
            <v>LIMPIADOR FUNDENTE COBRE</v>
          </cell>
          <cell r="F37714" t="str">
            <v>Ins</v>
          </cell>
          <cell r="G37714" t="str">
            <v>lb</v>
          </cell>
          <cell r="H37714">
            <v>0.04</v>
          </cell>
          <cell r="I37714">
            <v>1840.7950785000003</v>
          </cell>
          <cell r="J37714">
            <v>74</v>
          </cell>
        </row>
        <row r="37716">
          <cell r="A37716" t="str">
            <v>GM-24.44</v>
          </cell>
          <cell r="C37716" t="str">
            <v>SUMINISTRO E INSTALACIÓN DE TUBERÍA COBRE TIPO K 7/8". Incluye: Accesorios, soportes y aislamiento.</v>
          </cell>
          <cell r="G37716" t="str">
            <v>m</v>
          </cell>
          <cell r="J37716">
            <v>42744</v>
          </cell>
        </row>
        <row r="37717">
          <cell r="B37717" t="str">
            <v>M03</v>
          </cell>
          <cell r="C37717" t="str">
            <v>EQUIPO BASICO ( Herramienta menor )</v>
          </cell>
          <cell r="F37717" t="str">
            <v>Ins</v>
          </cell>
          <cell r="G37717" t="str">
            <v>glb</v>
          </cell>
          <cell r="H37717">
            <v>0.60160400000000003</v>
          </cell>
          <cell r="I37717">
            <v>2535.75</v>
          </cell>
          <cell r="J37717">
            <v>1526</v>
          </cell>
        </row>
        <row r="37718">
          <cell r="B37718" t="str">
            <v>I04</v>
          </cell>
          <cell r="C37718" t="str">
            <v>MANO DE OBRA BB (Instalaciones)</v>
          </cell>
          <cell r="F37718" t="str">
            <v>Ins</v>
          </cell>
          <cell r="G37718" t="str">
            <v>hc</v>
          </cell>
          <cell r="H37718">
            <v>1.4541961256870959</v>
          </cell>
          <cell r="I37718">
            <v>19460.92380532817</v>
          </cell>
          <cell r="J37718">
            <v>28300</v>
          </cell>
        </row>
        <row r="37719">
          <cell r="B37719" t="str">
            <v>EE52</v>
          </cell>
          <cell r="C37719" t="str">
            <v>TUBERIA DE COBRE. Tipo "K" de 7/8"</v>
          </cell>
          <cell r="F37719" t="str">
            <v>Ins</v>
          </cell>
          <cell r="G37719" t="str">
            <v>m</v>
          </cell>
          <cell r="H37719">
            <v>1</v>
          </cell>
          <cell r="I37719">
            <v>11981.141685575998</v>
          </cell>
          <cell r="J37719">
            <v>11981</v>
          </cell>
        </row>
        <row r="37720">
          <cell r="B37720" t="str">
            <v>O162</v>
          </cell>
          <cell r="C37720" t="str">
            <v>SOLDADURA DE ESTAÑO DE PLATA 95 5</v>
          </cell>
          <cell r="F37720" t="str">
            <v>Ins</v>
          </cell>
          <cell r="G37720" t="str">
            <v>lb</v>
          </cell>
          <cell r="H37720">
            <v>0.02</v>
          </cell>
          <cell r="I37720">
            <v>43153.064955000009</v>
          </cell>
          <cell r="J37720">
            <v>863</v>
          </cell>
        </row>
        <row r="37721">
          <cell r="B37721" t="str">
            <v>O163</v>
          </cell>
          <cell r="C37721" t="str">
            <v>LIMPIADOR FUNDENTE COBRE</v>
          </cell>
          <cell r="F37721" t="str">
            <v>Ins</v>
          </cell>
          <cell r="G37721" t="str">
            <v>lb</v>
          </cell>
          <cell r="H37721">
            <v>0.04</v>
          </cell>
          <cell r="I37721">
            <v>1840.7950785000003</v>
          </cell>
          <cell r="J37721">
            <v>74</v>
          </cell>
        </row>
        <row r="37723">
          <cell r="A37723" t="str">
            <v>GM-24.45</v>
          </cell>
          <cell r="C37723" t="str">
            <v>SUMINISTRO E INSTALACIÓN DE TUBERÍA COBRE TIPO K 1". Incluye: Accesorios, soportes y aislamiento.</v>
          </cell>
          <cell r="G37723" t="str">
            <v>m</v>
          </cell>
          <cell r="J37723">
            <v>44988</v>
          </cell>
        </row>
        <row r="37724">
          <cell r="B37724" t="str">
            <v>M03</v>
          </cell>
          <cell r="C37724" t="str">
            <v>EQUIPO BASICO ( Herramienta menor )</v>
          </cell>
          <cell r="F37724" t="str">
            <v>Ins</v>
          </cell>
          <cell r="G37724" t="str">
            <v>glb</v>
          </cell>
          <cell r="H37724">
            <v>0.60160400000000003</v>
          </cell>
          <cell r="I37724">
            <v>2535.75</v>
          </cell>
          <cell r="J37724">
            <v>1526</v>
          </cell>
        </row>
        <row r="37725">
          <cell r="B37725" t="str">
            <v>I04</v>
          </cell>
          <cell r="C37725" t="str">
            <v>MANO DE OBRA BB (Instalaciones)</v>
          </cell>
          <cell r="F37725" t="str">
            <v>Ins</v>
          </cell>
          <cell r="G37725" t="str">
            <v>hc</v>
          </cell>
          <cell r="H37725">
            <v>1.4541961256870959</v>
          </cell>
          <cell r="I37725">
            <v>19460.92380532817</v>
          </cell>
          <cell r="J37725">
            <v>28300</v>
          </cell>
        </row>
        <row r="37726">
          <cell r="B37726" t="str">
            <v>EE53</v>
          </cell>
          <cell r="C37726" t="str">
            <v>TUBERIA DE COBRE. Tipo "K" de 1"</v>
          </cell>
          <cell r="F37726" t="str">
            <v>Ins</v>
          </cell>
          <cell r="G37726" t="str">
            <v>m</v>
          </cell>
          <cell r="H37726">
            <v>1</v>
          </cell>
          <cell r="I37726">
            <v>14225.164593696003</v>
          </cell>
          <cell r="J37726">
            <v>14225</v>
          </cell>
        </row>
        <row r="37727">
          <cell r="B37727" t="str">
            <v>O162</v>
          </cell>
          <cell r="C37727" t="str">
            <v>SOLDADURA DE ESTAÑO DE PLATA 95 5</v>
          </cell>
          <cell r="F37727" t="str">
            <v>Ins</v>
          </cell>
          <cell r="G37727" t="str">
            <v>lb</v>
          </cell>
          <cell r="H37727">
            <v>0.02</v>
          </cell>
          <cell r="I37727">
            <v>43153.064955000009</v>
          </cell>
          <cell r="J37727">
            <v>863</v>
          </cell>
        </row>
        <row r="37728">
          <cell r="B37728" t="str">
            <v>O163</v>
          </cell>
          <cell r="C37728" t="str">
            <v>LIMPIADOR FUNDENTE COBRE</v>
          </cell>
          <cell r="F37728" t="str">
            <v>Ins</v>
          </cell>
          <cell r="G37728" t="str">
            <v>lb</v>
          </cell>
          <cell r="H37728">
            <v>0.04</v>
          </cell>
          <cell r="I37728">
            <v>1840.7950785000003</v>
          </cell>
          <cell r="J37728">
            <v>74</v>
          </cell>
        </row>
        <row r="37730">
          <cell r="A37730" t="str">
            <v>GM-24.46</v>
          </cell>
          <cell r="C37730" t="str">
            <v>SUMINISTRO E INSTALACIÓN DE TUBERÍA COBRE TIPO K 1-1/4". Incluye: Accesorios, soportes y aislamiento.</v>
          </cell>
          <cell r="G37730" t="str">
            <v>m</v>
          </cell>
          <cell r="J37730">
            <v>46845</v>
          </cell>
        </row>
        <row r="37731">
          <cell r="B37731" t="str">
            <v>M03</v>
          </cell>
          <cell r="C37731" t="str">
            <v>EQUIPO BASICO ( Herramienta menor )</v>
          </cell>
          <cell r="F37731" t="str">
            <v>Ins</v>
          </cell>
          <cell r="G37731" t="str">
            <v>glb</v>
          </cell>
          <cell r="H37731">
            <v>0.60160400000000003</v>
          </cell>
          <cell r="I37731">
            <v>2535.75</v>
          </cell>
          <cell r="J37731">
            <v>1526</v>
          </cell>
        </row>
        <row r="37732">
          <cell r="B37732" t="str">
            <v>I04</v>
          </cell>
          <cell r="C37732" t="str">
            <v>MANO DE OBRA BB (Instalaciones)</v>
          </cell>
          <cell r="F37732" t="str">
            <v>Ins</v>
          </cell>
          <cell r="G37732" t="str">
            <v>hc</v>
          </cell>
          <cell r="H37732">
            <v>1.4541961256870959</v>
          </cell>
          <cell r="I37732">
            <v>19460.92380532817</v>
          </cell>
          <cell r="J37732">
            <v>28300</v>
          </cell>
        </row>
        <row r="37733">
          <cell r="B37733" t="str">
            <v>EE54</v>
          </cell>
          <cell r="C37733" t="str">
            <v>TUBERIA DE COBRE. Tipo "K" de 1-1/4"</v>
          </cell>
          <cell r="F37733" t="str">
            <v>Ins</v>
          </cell>
          <cell r="G37733" t="str">
            <v>m</v>
          </cell>
          <cell r="H37733">
            <v>1</v>
          </cell>
          <cell r="I37733">
            <v>16082.287000416</v>
          </cell>
          <cell r="J37733">
            <v>16082</v>
          </cell>
        </row>
        <row r="37734">
          <cell r="B37734" t="str">
            <v>O162</v>
          </cell>
          <cell r="C37734" t="str">
            <v>SOLDADURA DE ESTAÑO DE PLATA 95 5</v>
          </cell>
          <cell r="F37734" t="str">
            <v>Ins</v>
          </cell>
          <cell r="G37734" t="str">
            <v>lb</v>
          </cell>
          <cell r="H37734">
            <v>0.02</v>
          </cell>
          <cell r="I37734">
            <v>43153.064955000009</v>
          </cell>
          <cell r="J37734">
            <v>863</v>
          </cell>
        </row>
        <row r="37735">
          <cell r="B37735" t="str">
            <v>O163</v>
          </cell>
          <cell r="C37735" t="str">
            <v>LIMPIADOR FUNDENTE COBRE</v>
          </cell>
          <cell r="F37735" t="str">
            <v>Ins</v>
          </cell>
          <cell r="G37735" t="str">
            <v>lb</v>
          </cell>
          <cell r="H37735">
            <v>0.04</v>
          </cell>
          <cell r="I37735">
            <v>1840.7950785000003</v>
          </cell>
          <cell r="J37735">
            <v>74</v>
          </cell>
        </row>
        <row r="37737">
          <cell r="A37737" t="str">
            <v>GM-24.47</v>
          </cell>
          <cell r="C37737" t="str">
            <v>SUMINISTRO E INSTALACIÓN DE TUBERÍA COBRE TIPO K 1-1/8". Incluye: Accesorios, soportes y aislamiento.</v>
          </cell>
          <cell r="G37737" t="str">
            <v>m</v>
          </cell>
          <cell r="J37737">
            <v>45994</v>
          </cell>
        </row>
        <row r="37738">
          <cell r="B37738" t="str">
            <v>M03</v>
          </cell>
          <cell r="C37738" t="str">
            <v>EQUIPO BASICO ( Herramienta menor )</v>
          </cell>
          <cell r="F37738" t="str">
            <v>Ins</v>
          </cell>
          <cell r="G37738" t="str">
            <v>glb</v>
          </cell>
          <cell r="H37738">
            <v>0.60160400000000003</v>
          </cell>
          <cell r="I37738">
            <v>2535.75</v>
          </cell>
          <cell r="J37738">
            <v>1526</v>
          </cell>
        </row>
        <row r="37739">
          <cell r="B37739" t="str">
            <v>I04</v>
          </cell>
          <cell r="C37739" t="str">
            <v>MANO DE OBRA BB (Instalaciones)</v>
          </cell>
          <cell r="F37739" t="str">
            <v>Ins</v>
          </cell>
          <cell r="G37739" t="str">
            <v>hc</v>
          </cell>
          <cell r="H37739">
            <v>1.4541961256870959</v>
          </cell>
          <cell r="I37739">
            <v>19460.92380532817</v>
          </cell>
          <cell r="J37739">
            <v>28300</v>
          </cell>
        </row>
        <row r="37740">
          <cell r="B37740" t="str">
            <v>EE55</v>
          </cell>
          <cell r="C37740" t="str">
            <v>TUBERIA DE COBRE. Tipo "K" de 1-1/8"</v>
          </cell>
          <cell r="F37740" t="str">
            <v>Ins</v>
          </cell>
          <cell r="G37740" t="str">
            <v>m</v>
          </cell>
          <cell r="H37740">
            <v>1</v>
          </cell>
          <cell r="I37740">
            <v>15231.105897335998</v>
          </cell>
          <cell r="J37740">
            <v>15231</v>
          </cell>
        </row>
        <row r="37741">
          <cell r="B37741" t="str">
            <v>O162</v>
          </cell>
          <cell r="C37741" t="str">
            <v>SOLDADURA DE ESTAÑO DE PLATA 95 5</v>
          </cell>
          <cell r="F37741" t="str">
            <v>Ins</v>
          </cell>
          <cell r="G37741" t="str">
            <v>lb</v>
          </cell>
          <cell r="H37741">
            <v>0.02</v>
          </cell>
          <cell r="I37741">
            <v>43153.064955000009</v>
          </cell>
          <cell r="J37741">
            <v>863</v>
          </cell>
        </row>
        <row r="37742">
          <cell r="B37742" t="str">
            <v>O163</v>
          </cell>
          <cell r="C37742" t="str">
            <v>LIMPIADOR FUNDENTE COBRE</v>
          </cell>
          <cell r="F37742" t="str">
            <v>Ins</v>
          </cell>
          <cell r="G37742" t="str">
            <v>lb</v>
          </cell>
          <cell r="H37742">
            <v>0.04</v>
          </cell>
          <cell r="I37742">
            <v>1840.7950785000003</v>
          </cell>
          <cell r="J37742">
            <v>74</v>
          </cell>
        </row>
        <row r="37744">
          <cell r="A37744" t="str">
            <v>GM-24.48</v>
          </cell>
          <cell r="C37744" t="str">
            <v>SUMINISTRO E INSTALACIÓN DE TUBERÍA COBRE TIPO K 1-5/8". Incluye: Accesorios, soportes y aislamiento.</v>
          </cell>
          <cell r="G37744" t="str">
            <v>m</v>
          </cell>
          <cell r="J37744">
            <v>52958</v>
          </cell>
        </row>
        <row r="37745">
          <cell r="B37745" t="str">
            <v>M03</v>
          </cell>
          <cell r="C37745" t="str">
            <v>EQUIPO BASICO ( Herramienta menor )</v>
          </cell>
          <cell r="F37745" t="str">
            <v>Ins</v>
          </cell>
          <cell r="G37745" t="str">
            <v>glb</v>
          </cell>
          <cell r="H37745">
            <v>0.60160400000000003</v>
          </cell>
          <cell r="I37745">
            <v>2535.75</v>
          </cell>
          <cell r="J37745">
            <v>1526</v>
          </cell>
        </row>
        <row r="37746">
          <cell r="B37746" t="str">
            <v>I04</v>
          </cell>
          <cell r="C37746" t="str">
            <v>MANO DE OBRA BB (Instalaciones)</v>
          </cell>
          <cell r="F37746" t="str">
            <v>Ins</v>
          </cell>
          <cell r="G37746" t="str">
            <v>hc</v>
          </cell>
          <cell r="H37746">
            <v>1.4541961256870959</v>
          </cell>
          <cell r="I37746">
            <v>19460.92380532817</v>
          </cell>
          <cell r="J37746">
            <v>28300</v>
          </cell>
        </row>
        <row r="37747">
          <cell r="B37747" t="str">
            <v>EE56</v>
          </cell>
          <cell r="C37747" t="str">
            <v>TUBERIA DE COBRE. Tipo "K" de 1-5/8"</v>
          </cell>
          <cell r="F37747" t="str">
            <v>Ins</v>
          </cell>
          <cell r="G37747" t="str">
            <v>m</v>
          </cell>
          <cell r="H37747">
            <v>1</v>
          </cell>
          <cell r="I37747">
            <v>22195.314922535999</v>
          </cell>
          <cell r="J37747">
            <v>22195</v>
          </cell>
        </row>
        <row r="37748">
          <cell r="B37748" t="str">
            <v>O162</v>
          </cell>
          <cell r="C37748" t="str">
            <v>SOLDADURA DE ESTAÑO DE PLATA 95 5</v>
          </cell>
          <cell r="F37748" t="str">
            <v>Ins</v>
          </cell>
          <cell r="G37748" t="str">
            <v>lb</v>
          </cell>
          <cell r="H37748">
            <v>0.02</v>
          </cell>
          <cell r="I37748">
            <v>43153.064955000009</v>
          </cell>
          <cell r="J37748">
            <v>863</v>
          </cell>
        </row>
        <row r="37749">
          <cell r="B37749" t="str">
            <v>O163</v>
          </cell>
          <cell r="C37749" t="str">
            <v>LIMPIADOR FUNDENTE COBRE</v>
          </cell>
          <cell r="F37749" t="str">
            <v>Ins</v>
          </cell>
          <cell r="G37749" t="str">
            <v>lb</v>
          </cell>
          <cell r="H37749">
            <v>0.04</v>
          </cell>
          <cell r="I37749">
            <v>1840.7950785000003</v>
          </cell>
          <cell r="J37749">
            <v>74</v>
          </cell>
        </row>
        <row r="37751">
          <cell r="A37751" t="str">
            <v>GM-24.49</v>
          </cell>
          <cell r="C37751" t="str">
            <v>SUMINISTRO E INSTALACIÓN DE VALVULA DE CORTE PARA TUBERIA DE 1/2". Incluye todos los accesorios para su correcto funcionamiento.</v>
          </cell>
          <cell r="G37751" t="str">
            <v>und</v>
          </cell>
          <cell r="J37751">
            <v>107762</v>
          </cell>
        </row>
        <row r="37752">
          <cell r="B37752" t="str">
            <v>M03</v>
          </cell>
          <cell r="C37752" t="str">
            <v>EQUIPO BASICO ( Herramienta menor )</v>
          </cell>
          <cell r="F37752" t="str">
            <v>Ins</v>
          </cell>
          <cell r="G37752" t="str">
            <v>glb</v>
          </cell>
          <cell r="H37752">
            <v>0.60160400000000003</v>
          </cell>
          <cell r="I37752">
            <v>2535.75</v>
          </cell>
          <cell r="J37752">
            <v>1526</v>
          </cell>
        </row>
        <row r="37753">
          <cell r="B37753" t="str">
            <v>I04</v>
          </cell>
          <cell r="C37753" t="str">
            <v>MANO DE OBRA BB (Instalaciones)</v>
          </cell>
          <cell r="F37753" t="str">
            <v>Ins</v>
          </cell>
          <cell r="G37753" t="str">
            <v>hc</v>
          </cell>
          <cell r="H37753">
            <v>0.86599999999999999</v>
          </cell>
          <cell r="I37753">
            <v>19460.92380532817</v>
          </cell>
          <cell r="J37753">
            <v>16853</v>
          </cell>
        </row>
        <row r="37754">
          <cell r="B37754" t="str">
            <v>EE57</v>
          </cell>
          <cell r="C37754" t="str">
            <v>VALVULA DE CORTE DE BRONCE1/2", incluye adaptadores de bronce</v>
          </cell>
          <cell r="F37754" t="str">
            <v>Ins</v>
          </cell>
          <cell r="G37754" t="str">
            <v>und</v>
          </cell>
          <cell r="H37754">
            <v>1</v>
          </cell>
          <cell r="I37754">
            <v>88445.857499999998</v>
          </cell>
          <cell r="J37754">
            <v>88446</v>
          </cell>
        </row>
        <row r="37755">
          <cell r="B37755" t="str">
            <v>O162</v>
          </cell>
          <cell r="C37755" t="str">
            <v>SOLDADURA DE ESTAÑO DE PLATA 95 5</v>
          </cell>
          <cell r="F37755" t="str">
            <v>Ins</v>
          </cell>
          <cell r="G37755" t="str">
            <v>lb</v>
          </cell>
          <cell r="H37755">
            <v>0.02</v>
          </cell>
          <cell r="I37755">
            <v>43153.064955000009</v>
          </cell>
          <cell r="J37755">
            <v>863</v>
          </cell>
        </row>
        <row r="37756">
          <cell r="B37756" t="str">
            <v>O163</v>
          </cell>
          <cell r="C37756" t="str">
            <v>LIMPIADOR FUNDENTE COBRE</v>
          </cell>
          <cell r="F37756" t="str">
            <v>Ins</v>
          </cell>
          <cell r="G37756" t="str">
            <v>lb</v>
          </cell>
          <cell r="H37756">
            <v>0.04</v>
          </cell>
          <cell r="I37756">
            <v>1840.7950785000003</v>
          </cell>
          <cell r="J37756">
            <v>74</v>
          </cell>
        </row>
        <row r="37758">
          <cell r="A37758" t="str">
            <v>GM-24.50</v>
          </cell>
          <cell r="C37758" t="str">
            <v>SUMINISTRO E INSTALACIÓN DE VALVULA DE CORTE PARA TUBERIA DE 1/4". Incluye todos los accesorios para su correcto funcionamiento.</v>
          </cell>
          <cell r="G37758" t="str">
            <v>und</v>
          </cell>
          <cell r="J37758">
            <v>173044</v>
          </cell>
        </row>
        <row r="37759">
          <cell r="B37759" t="str">
            <v>M03</v>
          </cell>
          <cell r="C37759" t="str">
            <v>EQUIPO BASICO ( Herramienta menor )</v>
          </cell>
          <cell r="F37759" t="str">
            <v>Ins</v>
          </cell>
          <cell r="G37759" t="str">
            <v>glb</v>
          </cell>
          <cell r="H37759">
            <v>0.60160400000000003</v>
          </cell>
          <cell r="I37759">
            <v>2535.75</v>
          </cell>
          <cell r="J37759">
            <v>1526</v>
          </cell>
        </row>
        <row r="37760">
          <cell r="B37760" t="str">
            <v>I04</v>
          </cell>
          <cell r="C37760" t="str">
            <v>MANO DE OBRA BB (Instalaciones)</v>
          </cell>
          <cell r="F37760" t="str">
            <v>Ins</v>
          </cell>
          <cell r="G37760" t="str">
            <v>hc</v>
          </cell>
          <cell r="H37760">
            <v>0.86599999999999999</v>
          </cell>
          <cell r="I37760">
            <v>19460.92380532817</v>
          </cell>
          <cell r="J37760">
            <v>16853</v>
          </cell>
        </row>
        <row r="37761">
          <cell r="B37761" t="str">
            <v>EE58</v>
          </cell>
          <cell r="C37761" t="str">
            <v>VALVULA DE CORTE 1/4"</v>
          </cell>
          <cell r="F37761" t="str">
            <v>Ins</v>
          </cell>
          <cell r="G37761" t="str">
            <v>und</v>
          </cell>
          <cell r="H37761">
            <v>1</v>
          </cell>
          <cell r="I37761">
            <v>153728.46588959999</v>
          </cell>
          <cell r="J37761">
            <v>153728</v>
          </cell>
        </row>
        <row r="37762">
          <cell r="B37762" t="str">
            <v>O162</v>
          </cell>
          <cell r="C37762" t="str">
            <v>SOLDADURA DE ESTAÑO DE PLATA 95 5</v>
          </cell>
          <cell r="F37762" t="str">
            <v>Ins</v>
          </cell>
          <cell r="G37762" t="str">
            <v>lb</v>
          </cell>
          <cell r="H37762">
            <v>0.02</v>
          </cell>
          <cell r="I37762">
            <v>43153.064955000009</v>
          </cell>
          <cell r="J37762">
            <v>863</v>
          </cell>
        </row>
        <row r="37763">
          <cell r="B37763" t="str">
            <v>O163</v>
          </cell>
          <cell r="C37763" t="str">
            <v>LIMPIADOR FUNDENTE COBRE</v>
          </cell>
          <cell r="F37763" t="str">
            <v>Ins</v>
          </cell>
          <cell r="G37763" t="str">
            <v>lb</v>
          </cell>
          <cell r="H37763">
            <v>0.04</v>
          </cell>
          <cell r="I37763">
            <v>1840.7950785000003</v>
          </cell>
          <cell r="J37763">
            <v>74</v>
          </cell>
        </row>
        <row r="37765">
          <cell r="A37765" t="str">
            <v>GM-24.51</v>
          </cell>
          <cell r="C37765" t="str">
            <v>SUMINISTRO E INSTALACIÓN DE VALVULA DE CORTE PARA TUBERIA DE 3/8". Incluye todos los accesorios para su correcto funcionamiento.</v>
          </cell>
          <cell r="G37765" t="str">
            <v>und</v>
          </cell>
          <cell r="J37765">
            <v>181298</v>
          </cell>
        </row>
        <row r="37766">
          <cell r="B37766" t="str">
            <v>M03</v>
          </cell>
          <cell r="C37766" t="str">
            <v>EQUIPO BASICO ( Herramienta menor )</v>
          </cell>
          <cell r="F37766" t="str">
            <v>Ins</v>
          </cell>
          <cell r="G37766" t="str">
            <v>glb</v>
          </cell>
          <cell r="H37766">
            <v>0.60160400000000003</v>
          </cell>
          <cell r="I37766">
            <v>2535.75</v>
          </cell>
          <cell r="J37766">
            <v>1526</v>
          </cell>
        </row>
        <row r="37767">
          <cell r="B37767" t="str">
            <v>I04</v>
          </cell>
          <cell r="C37767" t="str">
            <v>MANO DE OBRA BB (Instalaciones)</v>
          </cell>
          <cell r="F37767" t="str">
            <v>Ins</v>
          </cell>
          <cell r="G37767" t="str">
            <v>hc</v>
          </cell>
          <cell r="H37767">
            <v>0.86599999999999999</v>
          </cell>
          <cell r="I37767">
            <v>19460.92380532817</v>
          </cell>
          <cell r="J37767">
            <v>16853</v>
          </cell>
        </row>
        <row r="37768">
          <cell r="B37768" t="str">
            <v>EE59</v>
          </cell>
          <cell r="C37768" t="str">
            <v>VALVULA DE CORTE 3/8"</v>
          </cell>
          <cell r="F37768" t="str">
            <v>Ins</v>
          </cell>
          <cell r="G37768" t="str">
            <v>und</v>
          </cell>
          <cell r="H37768">
            <v>1</v>
          </cell>
          <cell r="I37768">
            <v>161982.3432528</v>
          </cell>
          <cell r="J37768">
            <v>161982</v>
          </cell>
        </row>
        <row r="37769">
          <cell r="B37769" t="str">
            <v>O162</v>
          </cell>
          <cell r="C37769" t="str">
            <v>SOLDADURA DE ESTAÑO DE PLATA 95 5</v>
          </cell>
          <cell r="F37769" t="str">
            <v>Ins</v>
          </cell>
          <cell r="G37769" t="str">
            <v>lb</v>
          </cell>
          <cell r="H37769">
            <v>0.02</v>
          </cell>
          <cell r="I37769">
            <v>43153.064955000009</v>
          </cell>
          <cell r="J37769">
            <v>863</v>
          </cell>
        </row>
        <row r="37770">
          <cell r="B37770" t="str">
            <v>O163</v>
          </cell>
          <cell r="C37770" t="str">
            <v>LIMPIADOR FUNDENTE COBRE</v>
          </cell>
          <cell r="F37770" t="str">
            <v>Ins</v>
          </cell>
          <cell r="G37770" t="str">
            <v>lb</v>
          </cell>
          <cell r="H37770">
            <v>0.04</v>
          </cell>
          <cell r="I37770">
            <v>1840.7950785000003</v>
          </cell>
          <cell r="J37770">
            <v>74</v>
          </cell>
        </row>
        <row r="37772">
          <cell r="A37772" t="str">
            <v>GM-24.52</v>
          </cell>
          <cell r="C37772" t="str">
            <v>SUMINISTRO E INSTALACIÓN DE VALVULA DE CORTE PARA TUBERIA DE 5/8". Incluye todos los accesorios para su correcto funcionamiento.</v>
          </cell>
          <cell r="G37772" t="str">
            <v>und</v>
          </cell>
          <cell r="J37772">
            <v>168918</v>
          </cell>
        </row>
        <row r="37773">
          <cell r="B37773" t="str">
            <v>M03</v>
          </cell>
          <cell r="C37773" t="str">
            <v>EQUIPO BASICO ( Herramienta menor )</v>
          </cell>
          <cell r="F37773" t="str">
            <v>Ins</v>
          </cell>
          <cell r="G37773" t="str">
            <v>glb</v>
          </cell>
          <cell r="H37773">
            <v>0.60160400000000003</v>
          </cell>
          <cell r="I37773">
            <v>2535.75</v>
          </cell>
          <cell r="J37773">
            <v>1526</v>
          </cell>
        </row>
        <row r="37774">
          <cell r="B37774" t="str">
            <v>I04</v>
          </cell>
          <cell r="C37774" t="str">
            <v>MANO DE OBRA BB (Instalaciones)</v>
          </cell>
          <cell r="F37774" t="str">
            <v>Ins</v>
          </cell>
          <cell r="G37774" t="str">
            <v>hc</v>
          </cell>
          <cell r="H37774">
            <v>0.86599999999999999</v>
          </cell>
          <cell r="I37774">
            <v>19460.92380532817</v>
          </cell>
          <cell r="J37774">
            <v>16853</v>
          </cell>
        </row>
        <row r="37775">
          <cell r="B37775" t="str">
            <v>EE60</v>
          </cell>
          <cell r="C37775" t="str">
            <v>VALVULA DE CORTE 5/8"</v>
          </cell>
          <cell r="F37775" t="str">
            <v>Ins</v>
          </cell>
          <cell r="G37775" t="str">
            <v>und</v>
          </cell>
          <cell r="H37775">
            <v>1</v>
          </cell>
          <cell r="I37775">
            <v>149601.52720799998</v>
          </cell>
          <cell r="J37775">
            <v>149602</v>
          </cell>
        </row>
        <row r="37776">
          <cell r="B37776" t="str">
            <v>O162</v>
          </cell>
          <cell r="C37776" t="str">
            <v>SOLDADURA DE ESTAÑO DE PLATA 95 5</v>
          </cell>
          <cell r="F37776" t="str">
            <v>Ins</v>
          </cell>
          <cell r="G37776" t="str">
            <v>lb</v>
          </cell>
          <cell r="H37776">
            <v>0.02</v>
          </cell>
          <cell r="I37776">
            <v>43153.064955000009</v>
          </cell>
          <cell r="J37776">
            <v>863</v>
          </cell>
        </row>
        <row r="37777">
          <cell r="B37777" t="str">
            <v>O163</v>
          </cell>
          <cell r="C37777" t="str">
            <v>LIMPIADOR FUNDENTE COBRE</v>
          </cell>
          <cell r="F37777" t="str">
            <v>Ins</v>
          </cell>
          <cell r="G37777" t="str">
            <v>lb</v>
          </cell>
          <cell r="H37777">
            <v>0.04</v>
          </cell>
          <cell r="I37777">
            <v>1840.7950785000003</v>
          </cell>
          <cell r="J37777">
            <v>74</v>
          </cell>
        </row>
        <row r="37779">
          <cell r="A37779" t="str">
            <v>GM-24.53</v>
          </cell>
          <cell r="C37779" t="str">
            <v>SUMINISTRO E INSTALACIÓN DE DERIVACION Y BRANCH ARBLN01621. Incluye todos los elementos para su correcto funcionamiento.</v>
          </cell>
          <cell r="G37779" t="str">
            <v>und</v>
          </cell>
          <cell r="J37779">
            <v>289630</v>
          </cell>
        </row>
        <row r="37780">
          <cell r="B37780" t="str">
            <v>M03</v>
          </cell>
          <cell r="C37780" t="str">
            <v>EQUIPO BASICO ( Herramienta menor )</v>
          </cell>
          <cell r="F37780" t="str">
            <v>Ins</v>
          </cell>
          <cell r="G37780" t="str">
            <v>glb</v>
          </cell>
          <cell r="H37780">
            <v>0.60160400000000003</v>
          </cell>
          <cell r="I37780">
            <v>2535.75</v>
          </cell>
          <cell r="J37780">
            <v>1526</v>
          </cell>
        </row>
        <row r="37781">
          <cell r="B37781" t="str">
            <v>I04</v>
          </cell>
          <cell r="C37781" t="str">
            <v>MANO DE OBRA BB (Instalaciones)</v>
          </cell>
          <cell r="F37781" t="str">
            <v>Ins</v>
          </cell>
          <cell r="G37781" t="str">
            <v>hc</v>
          </cell>
          <cell r="H37781">
            <v>0.86599999999999999</v>
          </cell>
          <cell r="I37781">
            <v>19460.92380532817</v>
          </cell>
          <cell r="J37781">
            <v>16853</v>
          </cell>
        </row>
        <row r="37782">
          <cell r="B37782" t="str">
            <v>EE61</v>
          </cell>
          <cell r="C37782" t="str">
            <v>DERIVACION Y BRANCH ARBLN01621. Incluye todos los elemntos para su correcto funcionamiento.</v>
          </cell>
          <cell r="F37782" t="str">
            <v>Ins</v>
          </cell>
          <cell r="G37782" t="str">
            <v>und</v>
          </cell>
          <cell r="H37782">
            <v>1</v>
          </cell>
          <cell r="I37782">
            <v>270314.48364479997</v>
          </cell>
          <cell r="J37782">
            <v>270314</v>
          </cell>
        </row>
        <row r="37783">
          <cell r="B37783" t="str">
            <v>O162</v>
          </cell>
          <cell r="C37783" t="str">
            <v>SOLDADURA DE ESTAÑO DE PLATA 95 5</v>
          </cell>
          <cell r="F37783" t="str">
            <v>Ins</v>
          </cell>
          <cell r="G37783" t="str">
            <v>lb</v>
          </cell>
          <cell r="H37783">
            <v>0.02</v>
          </cell>
          <cell r="I37783">
            <v>43153.064955000009</v>
          </cell>
          <cell r="J37783">
            <v>863</v>
          </cell>
        </row>
        <row r="37784">
          <cell r="B37784" t="str">
            <v>O163</v>
          </cell>
          <cell r="C37784" t="str">
            <v>LIMPIADOR FUNDENTE COBRE</v>
          </cell>
          <cell r="F37784" t="str">
            <v>Ins</v>
          </cell>
          <cell r="G37784" t="str">
            <v>lb</v>
          </cell>
          <cell r="H37784">
            <v>0.04</v>
          </cell>
          <cell r="I37784">
            <v>1840.7950785000003</v>
          </cell>
          <cell r="J37784">
            <v>74</v>
          </cell>
        </row>
        <row r="37786">
          <cell r="A37786" t="str">
            <v>GM-24.54</v>
          </cell>
          <cell r="C37786" t="str">
            <v>SUMINISTRO E INSTALACIÓN DE DERIVACION Y BRANCH ARBLN03321. Incluye todos los elementos para su correcto funcionamiento.</v>
          </cell>
          <cell r="G37786" t="str">
            <v>und</v>
          </cell>
          <cell r="J37786">
            <v>344312</v>
          </cell>
        </row>
        <row r="37787">
          <cell r="B37787" t="str">
            <v>M03</v>
          </cell>
          <cell r="C37787" t="str">
            <v>EQUIPO BASICO ( Herramienta menor )</v>
          </cell>
          <cell r="F37787" t="str">
            <v>Ins</v>
          </cell>
          <cell r="G37787" t="str">
            <v>glb</v>
          </cell>
          <cell r="H37787">
            <v>0.60160400000000003</v>
          </cell>
          <cell r="I37787">
            <v>2535.75</v>
          </cell>
          <cell r="J37787">
            <v>1526</v>
          </cell>
        </row>
        <row r="37788">
          <cell r="B37788" t="str">
            <v>I04</v>
          </cell>
          <cell r="C37788" t="str">
            <v>MANO DE OBRA BB (Instalaciones)</v>
          </cell>
          <cell r="F37788" t="str">
            <v>Ins</v>
          </cell>
          <cell r="G37788" t="str">
            <v>hc</v>
          </cell>
          <cell r="H37788">
            <v>0.86599999999999999</v>
          </cell>
          <cell r="I37788">
            <v>19460.92380532817</v>
          </cell>
          <cell r="J37788">
            <v>16853</v>
          </cell>
        </row>
        <row r="37789">
          <cell r="B37789" t="str">
            <v>EE62</v>
          </cell>
          <cell r="C37789" t="str">
            <v>DERIVACION Y BRANCH ARBLN03321. Incluye todos los elemntos para su correcto funcionamiento.</v>
          </cell>
          <cell r="F37789" t="str">
            <v>Ins</v>
          </cell>
          <cell r="G37789" t="str">
            <v>und</v>
          </cell>
          <cell r="H37789">
            <v>1</v>
          </cell>
          <cell r="I37789">
            <v>324996.42117599992</v>
          </cell>
          <cell r="J37789">
            <v>324996</v>
          </cell>
        </row>
        <row r="37790">
          <cell r="B37790" t="str">
            <v>O162</v>
          </cell>
          <cell r="C37790" t="str">
            <v>SOLDADURA DE ESTAÑO DE PLATA 95 5</v>
          </cell>
          <cell r="F37790" t="str">
            <v>Ins</v>
          </cell>
          <cell r="G37790" t="str">
            <v>lb</v>
          </cell>
          <cell r="H37790">
            <v>0.02</v>
          </cell>
          <cell r="I37790">
            <v>43153.064955000009</v>
          </cell>
          <cell r="J37790">
            <v>863</v>
          </cell>
        </row>
        <row r="37791">
          <cell r="B37791" t="str">
            <v>O163</v>
          </cell>
          <cell r="C37791" t="str">
            <v>LIMPIADOR FUNDENTE COBRE</v>
          </cell>
          <cell r="F37791" t="str">
            <v>Ins</v>
          </cell>
          <cell r="G37791" t="str">
            <v>lb</v>
          </cell>
          <cell r="H37791">
            <v>0.04</v>
          </cell>
          <cell r="I37791">
            <v>1840.7950785000003</v>
          </cell>
          <cell r="J37791">
            <v>74</v>
          </cell>
        </row>
        <row r="37793">
          <cell r="A37793" t="str">
            <v>GM-24.55</v>
          </cell>
          <cell r="C37793" t="str">
            <v>SUMINISTRO E INSTALACIÓN DE DERIVACION Y BRANCH ARBLN07121. Incluye todos los elementos para su correcto funcionamiento.</v>
          </cell>
          <cell r="G37793" t="str">
            <v>und</v>
          </cell>
          <cell r="J37793">
            <v>502168</v>
          </cell>
        </row>
        <row r="37794">
          <cell r="B37794" t="str">
            <v>M03</v>
          </cell>
          <cell r="C37794" t="str">
            <v>EQUIPO BASICO ( Herramienta menor )</v>
          </cell>
          <cell r="F37794" t="str">
            <v>Ins</v>
          </cell>
          <cell r="G37794" t="str">
            <v>glb</v>
          </cell>
          <cell r="H37794">
            <v>0.60160400000000003</v>
          </cell>
          <cell r="I37794">
            <v>2535.75</v>
          </cell>
          <cell r="J37794">
            <v>1526</v>
          </cell>
        </row>
        <row r="37795">
          <cell r="B37795" t="str">
            <v>I04</v>
          </cell>
          <cell r="C37795" t="str">
            <v>MANO DE OBRA BB (Instalaciones)</v>
          </cell>
          <cell r="F37795" t="str">
            <v>Ins</v>
          </cell>
          <cell r="G37795" t="str">
            <v>hc</v>
          </cell>
          <cell r="H37795">
            <v>0.86599999999999999</v>
          </cell>
          <cell r="I37795">
            <v>19460.92380532817</v>
          </cell>
          <cell r="J37795">
            <v>16853</v>
          </cell>
        </row>
        <row r="37796">
          <cell r="B37796" t="str">
            <v>EE63</v>
          </cell>
          <cell r="C37796" t="str">
            <v>DERIVACION Y BRANCH ARBLN07121. Incluye todos los elemntos para su correcto funcionamiento.</v>
          </cell>
          <cell r="F37796" t="str">
            <v>Ins</v>
          </cell>
          <cell r="G37796" t="str">
            <v>und</v>
          </cell>
          <cell r="H37796">
            <v>1</v>
          </cell>
          <cell r="I37796">
            <v>482851.82574720006</v>
          </cell>
          <cell r="J37796">
            <v>482852</v>
          </cell>
        </row>
        <row r="37797">
          <cell r="B37797" t="str">
            <v>O162</v>
          </cell>
          <cell r="C37797" t="str">
            <v>SOLDADURA DE ESTAÑO DE PLATA 95 5</v>
          </cell>
          <cell r="F37797" t="str">
            <v>Ins</v>
          </cell>
          <cell r="G37797" t="str">
            <v>lb</v>
          </cell>
          <cell r="H37797">
            <v>0.02</v>
          </cell>
          <cell r="I37797">
            <v>43153.064955000009</v>
          </cell>
          <cell r="J37797">
            <v>863</v>
          </cell>
        </row>
        <row r="37798">
          <cell r="B37798" t="str">
            <v>O163</v>
          </cell>
          <cell r="C37798" t="str">
            <v>LIMPIADOR FUNDENTE COBRE</v>
          </cell>
          <cell r="F37798" t="str">
            <v>Ins</v>
          </cell>
          <cell r="G37798" t="str">
            <v>lb</v>
          </cell>
          <cell r="H37798">
            <v>0.04</v>
          </cell>
          <cell r="I37798">
            <v>1840.7950785000003</v>
          </cell>
          <cell r="J37798">
            <v>74</v>
          </cell>
        </row>
        <row r="37800">
          <cell r="A37800" t="str">
            <v>GM-24.56</v>
          </cell>
          <cell r="C37800" t="str">
            <v>SUMINISTRO E INSTALACIÓN DE DERIVACION Y BRANCH ARBLN14521. Incluye todos los elementos para su correcto funcionamiento.</v>
          </cell>
          <cell r="G37800" t="str">
            <v>und</v>
          </cell>
          <cell r="J37800">
            <v>588421</v>
          </cell>
        </row>
        <row r="37801">
          <cell r="B37801" t="str">
            <v>M03</v>
          </cell>
          <cell r="C37801" t="str">
            <v>EQUIPO BASICO ( Herramienta menor )</v>
          </cell>
          <cell r="F37801" t="str">
            <v>Ins</v>
          </cell>
          <cell r="G37801" t="str">
            <v>glb</v>
          </cell>
          <cell r="H37801">
            <v>0.60160400000000003</v>
          </cell>
          <cell r="I37801">
            <v>2535.75</v>
          </cell>
          <cell r="J37801">
            <v>1526</v>
          </cell>
        </row>
        <row r="37802">
          <cell r="B37802" t="str">
            <v>I04</v>
          </cell>
          <cell r="C37802" t="str">
            <v>MANO DE OBRA BB (Instalaciones)</v>
          </cell>
          <cell r="F37802" t="str">
            <v>Ins</v>
          </cell>
          <cell r="G37802" t="str">
            <v>hc</v>
          </cell>
          <cell r="H37802">
            <v>0.86599999999999999</v>
          </cell>
          <cell r="I37802">
            <v>19460.92380532817</v>
          </cell>
          <cell r="J37802">
            <v>16853</v>
          </cell>
        </row>
        <row r="37803">
          <cell r="B37803" t="str">
            <v>EE64</v>
          </cell>
          <cell r="C37803" t="str">
            <v>DERIVACION Y BRANCH ARBLN14521. Incluye todos los elemntos para su correcto funcionamiento.</v>
          </cell>
          <cell r="F37803" t="str">
            <v>Ins</v>
          </cell>
          <cell r="G37803" t="str">
            <v>und</v>
          </cell>
          <cell r="H37803">
            <v>1</v>
          </cell>
          <cell r="I37803">
            <v>569104.84419264004</v>
          </cell>
          <cell r="J37803">
            <v>569105</v>
          </cell>
        </row>
        <row r="37804">
          <cell r="B37804" t="str">
            <v>O162</v>
          </cell>
          <cell r="C37804" t="str">
            <v>SOLDADURA DE ESTAÑO DE PLATA 95 5</v>
          </cell>
          <cell r="F37804" t="str">
            <v>Ins</v>
          </cell>
          <cell r="G37804" t="str">
            <v>lb</v>
          </cell>
          <cell r="H37804">
            <v>0.02</v>
          </cell>
          <cell r="I37804">
            <v>43153.064955000009</v>
          </cell>
          <cell r="J37804">
            <v>863</v>
          </cell>
        </row>
        <row r="37805">
          <cell r="B37805" t="str">
            <v>O163</v>
          </cell>
          <cell r="C37805" t="str">
            <v>LIMPIADOR FUNDENTE COBRE</v>
          </cell>
          <cell r="F37805" t="str">
            <v>Ins</v>
          </cell>
          <cell r="G37805" t="str">
            <v>lb</v>
          </cell>
          <cell r="H37805">
            <v>0.04</v>
          </cell>
          <cell r="I37805">
            <v>1840.7950785000003</v>
          </cell>
          <cell r="J37805">
            <v>74</v>
          </cell>
        </row>
        <row r="37807">
          <cell r="A37807" t="str">
            <v>GM-24.57</v>
          </cell>
          <cell r="C37807" t="str">
            <v>SUMINISTRO E INSTALACIÓN DE DERIVACION Y BRANCH ARCNN21. Incluye todos los elementos para su correcto funcionamiento.</v>
          </cell>
          <cell r="G37807" t="str">
            <v>und</v>
          </cell>
          <cell r="J37807">
            <v>527961</v>
          </cell>
        </row>
        <row r="37808">
          <cell r="B37808" t="str">
            <v>M03</v>
          </cell>
          <cell r="C37808" t="str">
            <v>EQUIPO BASICO ( Herramienta menor )</v>
          </cell>
          <cell r="F37808" t="str">
            <v>Ins</v>
          </cell>
          <cell r="G37808" t="str">
            <v>glb</v>
          </cell>
          <cell r="H37808">
            <v>0.60160400000000003</v>
          </cell>
          <cell r="I37808">
            <v>2535.75</v>
          </cell>
          <cell r="J37808">
            <v>1526</v>
          </cell>
        </row>
        <row r="37809">
          <cell r="B37809" t="str">
            <v>I04</v>
          </cell>
          <cell r="C37809" t="str">
            <v>MANO DE OBRA BB (Instalaciones)</v>
          </cell>
          <cell r="F37809" t="str">
            <v>Ins</v>
          </cell>
          <cell r="G37809" t="str">
            <v>hc</v>
          </cell>
          <cell r="H37809">
            <v>0.86599999999999999</v>
          </cell>
          <cell r="I37809">
            <v>19460.92380532817</v>
          </cell>
          <cell r="J37809">
            <v>16853</v>
          </cell>
        </row>
        <row r="37810">
          <cell r="B37810" t="str">
            <v>EE65</v>
          </cell>
          <cell r="C37810" t="str">
            <v>DERIVACION Y BRANCH ARCNN21. Incluye todos los elemntos para su correcto funcionamiento.</v>
          </cell>
          <cell r="F37810" t="str">
            <v>Ins</v>
          </cell>
          <cell r="G37810" t="str">
            <v>und</v>
          </cell>
          <cell r="H37810">
            <v>1</v>
          </cell>
          <cell r="I37810">
            <v>508645.19250720006</v>
          </cell>
          <cell r="J37810">
            <v>508645</v>
          </cell>
        </row>
        <row r="37811">
          <cell r="B37811" t="str">
            <v>O162</v>
          </cell>
          <cell r="C37811" t="str">
            <v>SOLDADURA DE ESTAÑO DE PLATA 95 5</v>
          </cell>
          <cell r="F37811" t="str">
            <v>Ins</v>
          </cell>
          <cell r="G37811" t="str">
            <v>lb</v>
          </cell>
          <cell r="H37811">
            <v>0.02</v>
          </cell>
          <cell r="I37811">
            <v>43153.064955000009</v>
          </cell>
          <cell r="J37811">
            <v>863</v>
          </cell>
        </row>
        <row r="37812">
          <cell r="B37812" t="str">
            <v>O163</v>
          </cell>
          <cell r="C37812" t="str">
            <v>LIMPIADOR FUNDENTE COBRE</v>
          </cell>
          <cell r="F37812" t="str">
            <v>Ins</v>
          </cell>
          <cell r="G37812" t="str">
            <v>lb</v>
          </cell>
          <cell r="H37812">
            <v>0.04</v>
          </cell>
          <cell r="I37812">
            <v>1840.7950785000003</v>
          </cell>
          <cell r="J37812">
            <v>74</v>
          </cell>
        </row>
        <row r="37814">
          <cell r="A37814" t="str">
            <v>GM-24.58</v>
          </cell>
          <cell r="C37814" t="str">
            <v>SUMINISTRO E INSTALACIÓN DE DERIVACION Y BRANCH ARCNN31. Incluye todos los elementos para su correcto funcionamiento.</v>
          </cell>
          <cell r="G37814" t="str">
            <v>und</v>
          </cell>
          <cell r="J37814">
            <v>527961</v>
          </cell>
        </row>
        <row r="37815">
          <cell r="B37815" t="str">
            <v>M03</v>
          </cell>
          <cell r="C37815" t="str">
            <v>EQUIPO BASICO ( Herramienta menor )</v>
          </cell>
          <cell r="F37815" t="str">
            <v>Ins</v>
          </cell>
          <cell r="G37815" t="str">
            <v>glb</v>
          </cell>
          <cell r="H37815">
            <v>0.60160400000000003</v>
          </cell>
          <cell r="I37815">
            <v>2535.75</v>
          </cell>
          <cell r="J37815">
            <v>1526</v>
          </cell>
        </row>
        <row r="37816">
          <cell r="B37816" t="str">
            <v>I04</v>
          </cell>
          <cell r="C37816" t="str">
            <v>MANO DE OBRA BB (Instalaciones)</v>
          </cell>
          <cell r="F37816" t="str">
            <v>Ins</v>
          </cell>
          <cell r="G37816" t="str">
            <v>hc</v>
          </cell>
          <cell r="H37816">
            <v>0.86599999999999999</v>
          </cell>
          <cell r="I37816">
            <v>19460.92380532817</v>
          </cell>
          <cell r="J37816">
            <v>16853</v>
          </cell>
        </row>
        <row r="37817">
          <cell r="B37817" t="str">
            <v>EE66</v>
          </cell>
          <cell r="C37817" t="str">
            <v>DERIVACION Y BRANCH ARCNN31. Incluye todos los elemntos para su correcto funcionamiento.</v>
          </cell>
          <cell r="F37817" t="str">
            <v>Ins</v>
          </cell>
          <cell r="G37817" t="str">
            <v>und</v>
          </cell>
          <cell r="H37817">
            <v>1</v>
          </cell>
          <cell r="I37817">
            <v>508645.19250720006</v>
          </cell>
          <cell r="J37817">
            <v>508645</v>
          </cell>
        </row>
        <row r="37818">
          <cell r="B37818" t="str">
            <v>O162</v>
          </cell>
          <cell r="C37818" t="str">
            <v>SOLDADURA DE ESTAÑO DE PLATA 95 5</v>
          </cell>
          <cell r="F37818" t="str">
            <v>Ins</v>
          </cell>
          <cell r="G37818" t="str">
            <v>lb</v>
          </cell>
          <cell r="H37818">
            <v>0.02</v>
          </cell>
          <cell r="I37818">
            <v>43153.064955000009</v>
          </cell>
          <cell r="J37818">
            <v>863</v>
          </cell>
        </row>
        <row r="37819">
          <cell r="B37819" t="str">
            <v>O163</v>
          </cell>
          <cell r="C37819" t="str">
            <v>LIMPIADOR FUNDENTE COBRE</v>
          </cell>
          <cell r="F37819" t="str">
            <v>Ins</v>
          </cell>
          <cell r="G37819" t="str">
            <v>lb</v>
          </cell>
          <cell r="H37819">
            <v>0.04</v>
          </cell>
          <cell r="I37819">
            <v>1840.7950785000003</v>
          </cell>
          <cell r="J37819">
            <v>74</v>
          </cell>
        </row>
        <row r="37821">
          <cell r="A37821" t="str">
            <v>GM-24.59</v>
          </cell>
          <cell r="C37821" t="str">
            <v>Suministro,  montaje  e  instalación  de  manifold  para  oxígeno.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oxígeno. Contiene 2x7 cilindros. Con soporte modular para  el  manifold  incluido.  Totalmente  montado,  instalado  y  funcionando.  Incluyendo  parte  proporcional de accesorios de montaje, conexionado y cableado necesario.</v>
          </cell>
          <cell r="G37821" t="str">
            <v>und</v>
          </cell>
          <cell r="J37821">
            <v>23667142</v>
          </cell>
        </row>
        <row r="37822">
          <cell r="B37822" t="str">
            <v>EE73</v>
          </cell>
          <cell r="C37822" t="str">
            <v>Suministro,  montaje  e  instalación  de  manifold  para  oxígeno.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oxígeno. Contiene 2x7 cilindros. Con soporte modular para  el  manifold  incluido.  Totalmente  montado,  instalado  y  funcionando.  Incluyendo  parte  proporcional de accesorios de montaje, conexionado y cableado necesario.</v>
          </cell>
          <cell r="F37822" t="str">
            <v>ins</v>
          </cell>
          <cell r="G37822" t="str">
            <v>und</v>
          </cell>
          <cell r="H37822">
            <v>1</v>
          </cell>
          <cell r="I37822">
            <v>23667141.854999997</v>
          </cell>
          <cell r="J37822">
            <v>23667142</v>
          </cell>
        </row>
        <row r="37824">
          <cell r="A37824" t="str">
            <v>GM-24.60</v>
          </cell>
          <cell r="C37824" t="str">
            <v>Suministro,  montaje  e  instalación  de  manifold  para  oxígeno.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oxígeno. Contiene 1x3 cilindros. Con soporte modular para  el  manifold  incluido.  Totalmente  montado,  instalado  y  funcionando.  Incluyendo  parte  proporcional de accesorios de montaje, conexionado y cableado necesario.</v>
          </cell>
          <cell r="G37824" t="str">
            <v>und</v>
          </cell>
          <cell r="J37824">
            <v>22682858</v>
          </cell>
        </row>
        <row r="37825">
          <cell r="B37825" t="str">
            <v>EE74</v>
          </cell>
          <cell r="C37825" t="str">
            <v>Suministro,  montaje  e  instalación  de  manifold  para  oxígeno.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oxígeno. Contiene 1x3 cilindros. Con soporte modular para  el  manifold  incluido.  Totalmente  montado,  instalado  y  funcionando.  Incluyendo  parte  proporcional de accesorios de montaje, conexionado y cableado necesario.</v>
          </cell>
          <cell r="F37825" t="str">
            <v>Ins</v>
          </cell>
          <cell r="G37825" t="str">
            <v>und</v>
          </cell>
          <cell r="H37825">
            <v>1</v>
          </cell>
          <cell r="I37825">
            <v>22682858.225999996</v>
          </cell>
          <cell r="J37825">
            <v>22682858</v>
          </cell>
        </row>
        <row r="37827">
          <cell r="A37827" t="str">
            <v>GM-24.61</v>
          </cell>
          <cell r="C37827" t="str">
            <v>CONTROL DE REGULACIÓN TIPO 1. Incluye Dos Reguladores de Alta Concoa 6716 y un regulador de línea Concoa 6793 con by-pass.</v>
          </cell>
          <cell r="G37827" t="str">
            <v>und</v>
          </cell>
          <cell r="J37827">
            <v>5710080</v>
          </cell>
        </row>
        <row r="37828">
          <cell r="B37828" t="str">
            <v>EE03</v>
          </cell>
          <cell r="C37828" t="str">
            <v>CONTROL DE REGULACIÓN TIPO 1. Incluye Dos Reguladores de Alta Concoa 6716 y un regulador de línea Concoa 6793 con by-pass.</v>
          </cell>
          <cell r="F37828" t="str">
            <v>Esp</v>
          </cell>
          <cell r="G37828" t="str">
            <v>und</v>
          </cell>
          <cell r="H37828">
            <v>1</v>
          </cell>
          <cell r="I37828">
            <v>5710080.0539999995</v>
          </cell>
          <cell r="J37828">
            <v>5710080</v>
          </cell>
        </row>
        <row r="37830">
          <cell r="A37830" t="str">
            <v>GM-24.62</v>
          </cell>
          <cell r="C37830" t="str">
            <v>Suministro,  montaje  e  instalación  de  manifold  para  aire médico.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aire médico. Contiene 2x7 cilindros. Con soporte modular para  el  manifold  incluido.  Totalmente  montado,  instalado  y  funcionando.  Incluyendo  parte  proporcional de accesorios de montaje, conexionado y cableado necesario.</v>
          </cell>
          <cell r="G37830" t="str">
            <v>und</v>
          </cell>
          <cell r="J37830">
            <v>23667142</v>
          </cell>
        </row>
        <row r="37831">
          <cell r="B37831" t="str">
            <v>EE75</v>
          </cell>
          <cell r="C37831" t="str">
            <v>Suministro,  montaje  e  instalación  de  manifold  para  aire médico.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aire médico. Contiene 2x7 cilindros. Con soporte modular para  el  manifold  incluido.  Totalmente  montado,  instalado  y  funcionando.  Incluyendo  parte  proporcional de accesorios de montaje, conexionado y cableado necesario.</v>
          </cell>
          <cell r="F37831" t="str">
            <v>Ins</v>
          </cell>
          <cell r="G37831" t="str">
            <v>und</v>
          </cell>
          <cell r="H37831">
            <v>1</v>
          </cell>
          <cell r="I37831">
            <v>23667141.855</v>
          </cell>
          <cell r="J37831">
            <v>23667142</v>
          </cell>
        </row>
        <row r="37833">
          <cell r="A37833" t="str">
            <v>GM-24.63</v>
          </cell>
          <cell r="C37833" t="str">
            <v>Suministro,  montaje  e  instalación  de  manifold  para  aire médico.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aire médico. Contiene 1x3 cilindros. Con soporte modular para  el  manifold  incluido.  Totalmente  montado,  instalado  y  funcionando.  Incluyendo  parte  proporcional de accesorios de montaje, conexionado y cableado necesario.</v>
          </cell>
          <cell r="G37833" t="str">
            <v>und</v>
          </cell>
          <cell r="J37833">
            <v>22682858</v>
          </cell>
        </row>
        <row r="37834">
          <cell r="B37834" t="str">
            <v>EE76</v>
          </cell>
          <cell r="C37834" t="str">
            <v>Suministro,  montaje  e  instalación  de  manifold  para  aire médico.  Incluye  válvula  de transferencia independiente, completamente automática, no requiere electricidad para accionarse. Potencia de entrada de 208 VCA, a 60 Hz. El panel de control basado en microprocesadores incorpora seis LEDs y un visualizador LED iluminado que se puede leer incluso en condiciones de poca iluminación. Las unidades de presión se pueden  cambiar.  Incluye  dos  interruptores  limitadores  para  una  indicación  segura  del  banco  que está en uso. Barra colectora específica de gas CGA con válvulas de retención y  montajes  de  los  pigtails  de  los  cilindros  incorporados.  El manifold  cumple  con  el  estándar  NFPA-99.  Posee  una  capacidad  de  flujo  de  4500  SCFH (2123 l/min) para el aire médico. Contiene 1x3 cilindros. Con soporte modular para  el  manifold  incluido.  Totalmente  montado,  instalado  y  funcionando.  Incluyendo  parte  proporcional de accesorios de montaje, conexionado y cableado necesario.</v>
          </cell>
          <cell r="F37834" t="str">
            <v>Ins</v>
          </cell>
          <cell r="G37834" t="str">
            <v>und</v>
          </cell>
          <cell r="H37834">
            <v>1</v>
          </cell>
          <cell r="I37834">
            <v>22682858.225999996</v>
          </cell>
          <cell r="J37834">
            <v>22682858</v>
          </cell>
        </row>
        <row r="37836">
          <cell r="A37836" t="str">
            <v>GM-24.64</v>
          </cell>
          <cell r="C37836" t="str">
            <v>Suministro,  montaje  e  instalación  de  válvula  de  extensión  de  2”.  Incluye  vástago  a  prueba de explosión. Totalmente montado, instalado y funcionando. Incluyendo parte  proporcional de accesorios de montaje, conexionado y cableado necesario.</v>
          </cell>
          <cell r="G37836" t="str">
            <v>und</v>
          </cell>
          <cell r="J37836">
            <v>976168</v>
          </cell>
        </row>
        <row r="37837">
          <cell r="B37837" t="str">
            <v>EE77</v>
          </cell>
          <cell r="C37837" t="str">
            <v>Suministro,  montaje  e  instalación  de  válvula  de  extensión  de  2”.  Incluye  vástago  a  prueba de explosión. Totalmente montado, instalado y funcionando. Incluyendo parte  proporcional de accesorios de montaje, conexionado y cableado necesario.</v>
          </cell>
          <cell r="F37837" t="str">
            <v>Ins</v>
          </cell>
          <cell r="G37837" t="str">
            <v>und</v>
          </cell>
          <cell r="H37837">
            <v>1</v>
          </cell>
          <cell r="I37837">
            <v>976168.1264999999</v>
          </cell>
          <cell r="J37837">
            <v>976168</v>
          </cell>
        </row>
        <row r="37839">
          <cell r="A37839" t="str">
            <v>GM-24.65</v>
          </cell>
          <cell r="C37839" t="str">
            <v>Suministro, montaje e instalación de antivibrador.  Totalmente  montado,  instalado  y  funcionando.  Incluyendo  parte  roporcional  de accesorios de montaje, conexionado y cableado necesario.</v>
          </cell>
          <cell r="G37839" t="str">
            <v>und</v>
          </cell>
          <cell r="J37839">
            <v>180249</v>
          </cell>
        </row>
        <row r="37840">
          <cell r="B37840" t="str">
            <v>EE78</v>
          </cell>
          <cell r="C37840" t="str">
            <v>Suministro, montaje e instalación de antivibrador.  Totalmente  montado,  instalado  y  funcionando.  Incluyendo  parte  roporcional  de accesorios de montaje, conexionado y cableado necesario.</v>
          </cell>
          <cell r="F37840" t="str">
            <v>Ins</v>
          </cell>
          <cell r="G37840" t="str">
            <v>und</v>
          </cell>
          <cell r="H37840">
            <v>1</v>
          </cell>
          <cell r="I37840">
            <v>180249.12149999998</v>
          </cell>
          <cell r="J37840">
            <v>180249</v>
          </cell>
        </row>
        <row r="37842">
          <cell r="A37842" t="str">
            <v>GM-24.66</v>
          </cell>
          <cell r="C37842" t="str">
            <v>Suministro e instalación de un sistema de vacio dual de 7,5 HP marca Amerlife o superior; consta de 2 bombas de vacion de paletas rotativas lubricadas montado sobre un taque de 220 galones, un tablero de control electrico con pantalla touch, sistema de monitoreo inteligente, alarma acustica y luminica, filtros a la entrada y salida del sistema, el sistema debe funcionar a 220 Voltios/60 Hz.</v>
          </cell>
          <cell r="G37842" t="str">
            <v>und</v>
          </cell>
          <cell r="J37842">
            <v>125786359</v>
          </cell>
        </row>
        <row r="37843">
          <cell r="B37843" t="str">
            <v>EE79</v>
          </cell>
          <cell r="C37843" t="str">
            <v>Suministro e instalación de un sistema de vacio dual de 7,5 HP marca Amerlife o superior; consta de 2 bombas de vacion de paletas rotativas lubricadas montado sobre un taque de 220 galones, un tablero de control electrico con pantalla touch, sistema de monitoreo inteligente, alarma acustica y luminica, filtros a la entrada y salida del sistema, el sistema debe funcionar a 220 Voltios/60 Hz.</v>
          </cell>
          <cell r="F37843" t="str">
            <v>Ins</v>
          </cell>
          <cell r="G37843" t="str">
            <v>und</v>
          </cell>
          <cell r="H37843">
            <v>1</v>
          </cell>
          <cell r="I37843">
            <v>125786359.07249999</v>
          </cell>
          <cell r="J37843">
            <v>125786359</v>
          </cell>
        </row>
        <row r="37845">
          <cell r="A37845" t="str">
            <v>GM-24.67</v>
          </cell>
          <cell r="C37845" t="str">
            <v>Suministro, montaje e instalación de alarma de area para tres gases. Alimentacion electrica de  115 v.  Este debe ser contemplado por la constructora. También deberá contemplar el costo del corte de  paredes y su reparación en caso de que las alarmas sean requeridas empotradas en pared. Totalmente montado, instalado y funcionando. Incluyendo parte proporcional de accesorios de montaje.</v>
          </cell>
          <cell r="G37845" t="str">
            <v>und</v>
          </cell>
          <cell r="J37845">
            <v>5205578</v>
          </cell>
        </row>
        <row r="37846">
          <cell r="B37846" t="str">
            <v>EE80</v>
          </cell>
          <cell r="C37846" t="str">
            <v xml:space="preserve">Suministro, montaje e instalación de alarma de area para tres gases. Alimentacion electrica de  115 v.  Este debe ser contemplado por la constructora. También deberá contemplar el costo del corte de  paredes y su reparación en caso de que las alarmas sean requeridas empotradas en pared. Totalmente montado, instalado y funcionando. Incluyendo parte proporcional de accesorios de montaje, </v>
          </cell>
          <cell r="F37846" t="str">
            <v>Ins</v>
          </cell>
          <cell r="G37846" t="str">
            <v>und</v>
          </cell>
          <cell r="H37846">
            <v>1</v>
          </cell>
          <cell r="I37846">
            <v>5205578.1854999997</v>
          </cell>
          <cell r="J37846">
            <v>5205578</v>
          </cell>
        </row>
        <row r="37848">
          <cell r="A37848" t="str">
            <v>GM-24.68</v>
          </cell>
          <cell r="C37848" t="str">
            <v>Señalizacion central de gases</v>
          </cell>
          <cell r="G37848" t="str">
            <v>und</v>
          </cell>
          <cell r="J37848">
            <v>604597</v>
          </cell>
        </row>
        <row r="37849">
          <cell r="B37849" t="str">
            <v>EE81</v>
          </cell>
          <cell r="C37849" t="str">
            <v>Señalizacion central de gases</v>
          </cell>
          <cell r="F37849" t="str">
            <v>Ins</v>
          </cell>
          <cell r="G37849" t="str">
            <v>und</v>
          </cell>
          <cell r="H37849">
            <v>1</v>
          </cell>
          <cell r="I37849">
            <v>604596.81449999998</v>
          </cell>
          <cell r="J37849">
            <v>604597</v>
          </cell>
        </row>
        <row r="37851">
          <cell r="A37851" t="str">
            <v>GM-24.69</v>
          </cell>
          <cell r="C37851" t="str">
            <v>Suministro e instalacion de CAJA DE VALVULAS para tres Gases, 1/2"-1 1/2''-3/4"</v>
          </cell>
          <cell r="G37851" t="str">
            <v>und</v>
          </cell>
          <cell r="J37851">
            <v>1090961</v>
          </cell>
        </row>
        <row r="37852">
          <cell r="B37852" t="str">
            <v>EE18B</v>
          </cell>
          <cell r="C37852" t="str">
            <v>CAJA DE VALVULAS para tres Gases, 1/2"-1 1/2''-3/4"</v>
          </cell>
          <cell r="F37852" t="str">
            <v>Ins</v>
          </cell>
          <cell r="G37852" t="str">
            <v>und</v>
          </cell>
          <cell r="H37852">
            <v>1</v>
          </cell>
          <cell r="I37852">
            <v>1090960.9409999999</v>
          </cell>
          <cell r="J37852">
            <v>1090961</v>
          </cell>
        </row>
        <row r="37854">
          <cell r="A37854" t="str">
            <v>GM-24.70</v>
          </cell>
          <cell r="C37854" t="str">
            <v>Suministro e instalacion de CAJA DE VALVULAS para  Gases, 1" - 1/2"- 1/2"</v>
          </cell>
          <cell r="G37854" t="str">
            <v>und</v>
          </cell>
          <cell r="J37854">
            <v>1303040</v>
          </cell>
        </row>
        <row r="37855">
          <cell r="B37855" t="str">
            <v>EE18D</v>
          </cell>
          <cell r="C37855" t="str">
            <v>SUMINISTRO E INSTALACIÓN Caja de Control zonal aluminio tapa acrilica - válvula de acero inox. De tres cuerpos - puerto para manovacúmetro (Gas 2 Und)</v>
          </cell>
          <cell r="F37855" t="str">
            <v>Esp</v>
          </cell>
          <cell r="G37855" t="str">
            <v>glb</v>
          </cell>
          <cell r="H37855">
            <v>1</v>
          </cell>
          <cell r="I37855">
            <v>1303039.6600132908</v>
          </cell>
          <cell r="J37855">
            <v>1303040</v>
          </cell>
        </row>
        <row r="37857">
          <cell r="A37857" t="str">
            <v>GM-24.71</v>
          </cell>
          <cell r="C37857" t="str">
            <v>Suministro e instalacion de VALVULA DE CORTE DE BRONCE1/2", incluye adaptadores de bronce</v>
          </cell>
          <cell r="G37857" t="str">
            <v>und</v>
          </cell>
          <cell r="J37857">
            <v>88446</v>
          </cell>
        </row>
        <row r="37858">
          <cell r="B37858" t="str">
            <v>EE57</v>
          </cell>
          <cell r="C37858" t="str">
            <v>VALVULA DE CORTE DE BRONCE1/2", incluye adaptadores de bronce</v>
          </cell>
          <cell r="F37858" t="str">
            <v>Ins</v>
          </cell>
          <cell r="G37858" t="str">
            <v>und</v>
          </cell>
          <cell r="H37858">
            <v>1</v>
          </cell>
          <cell r="I37858">
            <v>88445.857499999998</v>
          </cell>
          <cell r="J37858">
            <v>88446</v>
          </cell>
        </row>
        <row r="37860">
          <cell r="A37860" t="str">
            <v>GM-24.72</v>
          </cell>
          <cell r="C37860" t="str">
            <v>Suministro e instalacion de VALVULA DE CORTE DE BRONCE 3/4", incluye adaptadores de bronce</v>
          </cell>
          <cell r="G37860" t="str">
            <v>und</v>
          </cell>
          <cell r="J37860">
            <v>98213</v>
          </cell>
        </row>
        <row r="37861">
          <cell r="B37861" t="str">
            <v>EE60A</v>
          </cell>
          <cell r="C37861" t="str">
            <v>VALVULA DE CORTE DE BRONCE 3/4", incluye adaptadores de bronce</v>
          </cell>
          <cell r="F37861" t="str">
            <v>Ins</v>
          </cell>
          <cell r="G37861" t="str">
            <v>und</v>
          </cell>
          <cell r="H37861">
            <v>1</v>
          </cell>
          <cell r="I37861">
            <v>98213.198999999993</v>
          </cell>
          <cell r="J37861">
            <v>98213</v>
          </cell>
        </row>
        <row r="37863">
          <cell r="A37863" t="str">
            <v>GM-24.73</v>
          </cell>
          <cell r="C37863" t="str">
            <v>Suministro e instalacion de VALVULA DE CORTE DE BRONCE 1", incluye adaptadores de bronce</v>
          </cell>
          <cell r="G37863" t="str">
            <v>und</v>
          </cell>
          <cell r="J37863">
            <v>230385</v>
          </cell>
        </row>
        <row r="37864">
          <cell r="B37864" t="str">
            <v>EE60B</v>
          </cell>
          <cell r="C37864" t="str">
            <v>VALVULA DE CORTE DE BRONCE 1", incluye adaptadores de bronce</v>
          </cell>
          <cell r="F37864" t="str">
            <v>Ins</v>
          </cell>
          <cell r="G37864" t="str">
            <v>und</v>
          </cell>
          <cell r="H37864">
            <v>1</v>
          </cell>
          <cell r="I37864">
            <v>230385.30899999998</v>
          </cell>
          <cell r="J37864">
            <v>230385</v>
          </cell>
        </row>
        <row r="37866">
          <cell r="A37866" t="str">
            <v>GM-24.74</v>
          </cell>
          <cell r="C37866" t="str">
            <v>Suministro e instalacion de VALVULA DE CORTE DE BRONCE 1 1/2", incluye adaptadores de bronce</v>
          </cell>
          <cell r="G37866" t="str">
            <v>und</v>
          </cell>
          <cell r="J37866">
            <v>303260</v>
          </cell>
        </row>
        <row r="37867">
          <cell r="B37867" t="str">
            <v>EE60C</v>
          </cell>
          <cell r="C37867" t="str">
            <v>VALVULA DE CORTE DE BRONCE 1 1/2", incluye adaptadores de bronce</v>
          </cell>
          <cell r="F37867" t="str">
            <v>Ins</v>
          </cell>
          <cell r="G37867" t="str">
            <v>und</v>
          </cell>
          <cell r="H37867">
            <v>1</v>
          </cell>
          <cell r="I37867">
            <v>303259.89750000002</v>
          </cell>
          <cell r="J37867">
            <v>303260</v>
          </cell>
        </row>
        <row r="37869">
          <cell r="A37869" t="str">
            <v>GM-24.75</v>
          </cell>
          <cell r="C37869" t="str">
            <v>Suministro e instalacion de VALVULA DE CORTE DE BRONCE 2", incluye adaptadores de bronce</v>
          </cell>
          <cell r="G37869" t="str">
            <v>und</v>
          </cell>
          <cell r="J37869">
            <v>927360</v>
          </cell>
        </row>
        <row r="37870">
          <cell r="B37870" t="str">
            <v>EE60D</v>
          </cell>
          <cell r="C37870" t="str">
            <v>VALVULA DE CORTE DE BRONCE 2", , incluye adaptadores de bronce</v>
          </cell>
          <cell r="F37870" t="str">
            <v>Ins</v>
          </cell>
          <cell r="G37870" t="str">
            <v>und</v>
          </cell>
          <cell r="H37870">
            <v>1</v>
          </cell>
          <cell r="I37870">
            <v>927360.15749999986</v>
          </cell>
          <cell r="J37870">
            <v>927360</v>
          </cell>
        </row>
        <row r="37872">
          <cell r="A37872" t="str">
            <v>GM-24.76</v>
          </cell>
          <cell r="C37872" t="str">
            <v>Suministro e instalacion de TUBERIA DE COBRE. Tipo "L" de 1/2", incluye  limpieza, pintura, etiquetas, accesorios y soportes.</v>
          </cell>
          <cell r="G37872" t="str">
            <v>und</v>
          </cell>
          <cell r="J37872">
            <v>55127</v>
          </cell>
        </row>
        <row r="37873">
          <cell r="B37873" t="str">
            <v>EE48A</v>
          </cell>
          <cell r="C37873" t="str">
            <v>TUBERIA DE COBRE. Tipo "L" de 1/2", incluye  limpieza, pintura, etiquetas, accesorios y soportes.</v>
          </cell>
          <cell r="F37873" t="str">
            <v>Ins</v>
          </cell>
          <cell r="G37873" t="str">
            <v>m</v>
          </cell>
          <cell r="H37873">
            <v>1</v>
          </cell>
          <cell r="I37873">
            <v>55126.690499999997</v>
          </cell>
          <cell r="J37873">
            <v>55127</v>
          </cell>
        </row>
        <row r="37875">
          <cell r="A37875" t="str">
            <v>GM-24.77</v>
          </cell>
          <cell r="C37875" t="str">
            <v>Suministro e instalacion de TUBERIA DE COBRE. Tipo "L" de 3/4", incluye  limpieza, pintura, etiquetas, accesorios y soportes.</v>
          </cell>
          <cell r="G37875" t="str">
            <v>und</v>
          </cell>
          <cell r="J37875">
            <v>76501</v>
          </cell>
        </row>
        <row r="37876">
          <cell r="B37876" t="str">
            <v>EE48B</v>
          </cell>
          <cell r="C37876" t="str">
            <v>TUBERIA DE COBRE. Tipo "L" de 3/4", incluye  limpieza, pintura, etiquetas, accesorios y soportes.</v>
          </cell>
          <cell r="F37876" t="str">
            <v>Ins</v>
          </cell>
          <cell r="G37876" t="str">
            <v>m</v>
          </cell>
          <cell r="H37876">
            <v>1</v>
          </cell>
          <cell r="I37876">
            <v>76500.637499999997</v>
          </cell>
          <cell r="J37876">
            <v>76501</v>
          </cell>
        </row>
        <row r="37878">
          <cell r="A37878" t="str">
            <v>GM-24.78</v>
          </cell>
          <cell r="C37878" t="str">
            <v>Suministro e instalacion de TUBERIA DE COBRE. Tipo "L" de 1", incluye  limpieza, pintura, etiquetas, accesorios y soportes.</v>
          </cell>
          <cell r="G37878" t="str">
            <v>und</v>
          </cell>
          <cell r="J37878">
            <v>115794</v>
          </cell>
        </row>
        <row r="37879">
          <cell r="B37879" t="str">
            <v>EE48C</v>
          </cell>
          <cell r="C37879" t="str">
            <v>TUBERIA DE COBRE. Tipo "L" de 1", incluye  limpieza, pintura, etiquetas, accesorios y soportes.</v>
          </cell>
          <cell r="F37879" t="str">
            <v>Ins</v>
          </cell>
          <cell r="G37879" t="str">
            <v>m</v>
          </cell>
          <cell r="H37879">
            <v>1</v>
          </cell>
          <cell r="I37879">
            <v>115793.66399999999</v>
          </cell>
          <cell r="J37879">
            <v>115794</v>
          </cell>
        </row>
        <row r="37881">
          <cell r="A37881" t="str">
            <v>GM-24.79</v>
          </cell>
          <cell r="C37881" t="str">
            <v>Suministro e instalacion de TUBERIA DE COBRE. Tipo "L" de 1 1/4", incluye  limpieza, pintura, etiquetas, accesorios y soportes.</v>
          </cell>
          <cell r="G37881" t="str">
            <v>und</v>
          </cell>
          <cell r="J37881">
            <v>144139</v>
          </cell>
        </row>
        <row r="37882">
          <cell r="B37882" t="str">
            <v>EE48D</v>
          </cell>
          <cell r="C37882" t="str">
            <v>TUBERIA DE COBRE. Tipo "L" de 1 1/4", incluye  limpieza, pintura, etiquetas, accesorios y soportes.</v>
          </cell>
          <cell r="F37882" t="str">
            <v>Ins</v>
          </cell>
          <cell r="G37882" t="str">
            <v>m</v>
          </cell>
          <cell r="H37882">
            <v>1</v>
          </cell>
          <cell r="I37882">
            <v>144138.57149999999</v>
          </cell>
          <cell r="J37882">
            <v>144139</v>
          </cell>
        </row>
        <row r="37884">
          <cell r="A37884" t="str">
            <v>GM-24.80</v>
          </cell>
          <cell r="C37884" t="str">
            <v>Suministro e instalacion de TUBERIA DE COBRE. Tipo "L" de 1 1/2", incluye  limpieza, pintura, etiquetas, accesorios y soportes.</v>
          </cell>
          <cell r="G37884" t="str">
            <v>und</v>
          </cell>
          <cell r="J37884">
            <v>219596</v>
          </cell>
        </row>
        <row r="37885">
          <cell r="B37885" t="str">
            <v>EE48E</v>
          </cell>
          <cell r="C37885" t="str">
            <v>TUBERIA DE COBRE. Tipo "L" de 1 1/2", incluye  limpieza, pintura, etiquetas, accesorios y soportes.</v>
          </cell>
          <cell r="F37885" t="str">
            <v>Ins</v>
          </cell>
          <cell r="G37885" t="str">
            <v>m</v>
          </cell>
          <cell r="H37885">
            <v>1</v>
          </cell>
          <cell r="I37885">
            <v>219595.87649999998</v>
          </cell>
          <cell r="J37885">
            <v>219596</v>
          </cell>
        </row>
        <row r="37887">
          <cell r="A37887" t="str">
            <v>GM-24.81</v>
          </cell>
          <cell r="C37887" t="str">
            <v>Suministro e instalacion de TUBERIA DE COBRE. Tipo "L" de 2", incluye  limpieza, pintura, etiquetas, accesorios y soportes.</v>
          </cell>
          <cell r="G37887" t="str">
            <v>und</v>
          </cell>
          <cell r="J37887">
            <v>293620</v>
          </cell>
        </row>
        <row r="37888">
          <cell r="B37888" t="str">
            <v>EE48F</v>
          </cell>
          <cell r="C37888" t="str">
            <v>TUBERIA DE COBRE. Tipo "L" de 2", incluye  limpieza, pintura, etiquetas, accesorios y soportes.</v>
          </cell>
          <cell r="F37888" t="str">
            <v>Ins</v>
          </cell>
          <cell r="G37888" t="str">
            <v>m</v>
          </cell>
          <cell r="H37888">
            <v>1</v>
          </cell>
          <cell r="I37888">
            <v>293620.005</v>
          </cell>
          <cell r="J37888">
            <v>293620</v>
          </cell>
        </row>
        <row r="37890">
          <cell r="A37890" t="str">
            <v>SC-25</v>
          </cell>
          <cell r="C37890" t="str">
            <v>RED DE SEGURIDAD Y CONTROL, CABLEADO ESTRUCTURADO</v>
          </cell>
        </row>
        <row r="37893">
          <cell r="A37893" t="str">
            <v>SC-25-1.</v>
          </cell>
          <cell r="C37893" t="str">
            <v>capitulo cables, accesorios y fibras voz y datos</v>
          </cell>
        </row>
        <row r="37894">
          <cell r="A37894" t="str">
            <v>SC-25.01</v>
          </cell>
          <cell r="C37894" t="str">
            <v>suministro e instalacion PATCH CORD categoría 6A, LONGITUD: 3m. 4 pares tipo UTP 23 AWG, con un diametro nominal  no mayor a 7,5 mm, con conectores machos (Plugs) RJ45 en ambos extremos y debera estar caracterizado hasta 500 MHz como minimo. el cable debe ser tipo CMR, lszh. Monomarca, color Azul para datos y ROJO para voz. Debe poseer tecnología de Sintonizado central en los plugs y tecnología paralign, estas tecnologías deben verificable en ficha técnica. Adicionalmente los patch cords debe haber sido certificados en modo canal (debe poderser verificar el numero de parte en la prueba de tercera parte ETL, tanto en modo short link 7 metros como en modo canal 100 metros). Los plugs deben ser contruidos en policarbonato y protegidos contra la polución: corrosión por humedad, temperaturas extremas y particulas contaminantes.</v>
          </cell>
          <cell r="G37894" t="str">
            <v>und</v>
          </cell>
          <cell r="J37894" t="e">
            <v>#VALUE!</v>
          </cell>
        </row>
        <row r="37895">
          <cell r="B37895" t="str">
            <v>DD01</v>
          </cell>
          <cell r="C37895" t="str">
            <v>PATCH CORD categoría 6A, LONGITUD: 3m. 4 pares tipo U/UTP 23 AWG, con un diametro nominal  no mayor a 7,5 mm, con conectores machos (Plugs) RJ45 en ambos extremos y debera estar caracterizado hasta 500 MHz como minimo. el cable debe ser tipo CMR. Monomarca, color Azul para datos y ROJO para voz.</v>
          </cell>
          <cell r="F37895" t="str">
            <v>Ins</v>
          </cell>
          <cell r="G37895" t="str">
            <v>und</v>
          </cell>
          <cell r="H37895">
            <v>1</v>
          </cell>
          <cell r="I37895" t="e">
            <v>#VALUE!</v>
          </cell>
          <cell r="J37895" t="e">
            <v>#VALUE!</v>
          </cell>
        </row>
        <row r="37896">
          <cell r="B37896" t="str">
            <v>M03</v>
          </cell>
          <cell r="C37896" t="str">
            <v>EQUIPO BASICO ( Herramienta menor )</v>
          </cell>
          <cell r="F37896" t="str">
            <v>Ins</v>
          </cell>
          <cell r="G37896" t="str">
            <v>glb</v>
          </cell>
          <cell r="H37896">
            <v>0.5</v>
          </cell>
          <cell r="I37896">
            <v>2535.75</v>
          </cell>
          <cell r="J37896">
            <v>1268</v>
          </cell>
        </row>
        <row r="37897">
          <cell r="B37897" t="str">
            <v>I04</v>
          </cell>
          <cell r="C37897" t="str">
            <v>MANO DE OBRA BB (Instalaciones)</v>
          </cell>
          <cell r="F37897" t="str">
            <v>Ins</v>
          </cell>
          <cell r="G37897" t="str">
            <v>hc</v>
          </cell>
          <cell r="H37897">
            <v>0.04</v>
          </cell>
          <cell r="I37897">
            <v>19460.92380532817</v>
          </cell>
          <cell r="J37897">
            <v>778</v>
          </cell>
        </row>
        <row r="37899">
          <cell r="A37899" t="str">
            <v>SC-25.02</v>
          </cell>
          <cell r="C37899" t="str">
            <v>PATCH CORD categoría 6A, LONGITUD: 1m. 4 pares tipo UTP 23 AWG, con un diametro nominal  no mayor a 7,5 mm, con conectores machos (Plugs) RJ45 en ambos extremos y debera estar caracterizado hasta 500 MHz como minimo. el cable debe ser tipo CMR lszh. Monomarca, color Azul para datos y ROJO para voz. Debe poseer tecnología de Sintonizado central en los plugs y tecnología paralign, estas tecnologías deben verificable en ficha técnica. Adicionalmente los patch cords debe haber sido certificados en modo canal (debe poderser verificar el numero de parte en la prueba de tercera parte ETL, tanto en modo short link 7 metros como en modo canal 100 metros). Los plugs deben ser contruidos en policarbonato y protegidos contra la polución: corrosión por humedad, temperaturas extremas y particulas contaminantes.</v>
          </cell>
          <cell r="G37899" t="str">
            <v>und</v>
          </cell>
          <cell r="J37899" t="e">
            <v>#VALUE!</v>
          </cell>
        </row>
        <row r="37900">
          <cell r="B37900" t="str">
            <v>DD02</v>
          </cell>
          <cell r="C37900" t="str">
            <v>PATCH CORD categoría 6A, LONGITUD: 1m. 4 pares tipo U/UTP 23 AWG, con un diametro nominal  no mayor a 7,5 mm, con conectores machos (Plugs) RJ45 en ambos extremos y debera estar caracterizado hasta 500 MHz como minimo. el cable debe ser tipo CMR. Monomarca, color Azul para datos y ROJO para voz.</v>
          </cell>
          <cell r="F37900" t="str">
            <v>Ins</v>
          </cell>
          <cell r="G37900" t="str">
            <v>und</v>
          </cell>
          <cell r="H37900">
            <v>1</v>
          </cell>
          <cell r="I37900" t="e">
            <v>#VALUE!</v>
          </cell>
          <cell r="J37900" t="e">
            <v>#VALUE!</v>
          </cell>
        </row>
        <row r="37901">
          <cell r="B37901" t="str">
            <v>M03</v>
          </cell>
          <cell r="C37901" t="str">
            <v>EQUIPO BASICO ( Herramienta menor )</v>
          </cell>
          <cell r="F37901" t="str">
            <v>Ins</v>
          </cell>
          <cell r="G37901" t="str">
            <v>glb</v>
          </cell>
          <cell r="H37901">
            <v>0.5</v>
          </cell>
          <cell r="I37901">
            <v>2535.75</v>
          </cell>
          <cell r="J37901">
            <v>1268</v>
          </cell>
        </row>
        <row r="37902">
          <cell r="B37902" t="str">
            <v>I04</v>
          </cell>
          <cell r="C37902" t="str">
            <v>MANO DE OBRA BB (Instalaciones)</v>
          </cell>
          <cell r="F37902" t="str">
            <v>Ins</v>
          </cell>
          <cell r="G37902" t="str">
            <v>hc</v>
          </cell>
          <cell r="H37902">
            <v>0.05</v>
          </cell>
          <cell r="I37902">
            <v>19460.92380532817</v>
          </cell>
          <cell r="J37902">
            <v>973</v>
          </cell>
        </row>
        <row r="37904">
          <cell r="A37904" t="str">
            <v>SC-25.03</v>
          </cell>
          <cell r="C37904" t="str">
            <v>SALIDA DE DATOS CATEGORIA 6A.  Incluye FACEPLATE RJ45. Dos puertos. Ajuste sencillo, 2 Tomas (Outlets) Jack RJ45, suministro y ensamble de 4 jacks (puesto de trabajo y patch panel). Los faceplates deben ser elaborados en ABS, plástico reforzado y termoplástico 94V-0 de alto impacto. Adicionalmente deben estar disponibles en 1,2,4 y 6 salidas y también disponibles en construcción de acero inoxidable. Debe tener certificación CSA y UL listed. Los jacks de comunicaciones deben cumplir con la tecnología de reactancia dual, ser ponchados con herramienta de impacto tipo 110, tener una caja protectora metálica de alto impacto (no confundir con jacks blindados - no se permiten), material del conector en ABS y tapa protectora en policarbonato. Debe cumplir como retardante al fuego, según UL 94V-0 y evitar problemas de sulfatación. Finalmente el jack debe soportar como mínimo 200 reponchadas y 700 inserciones, sin sufrir deterioro físico o de rendimiento (debe verificarse en ficha técnicas y mediante carta del fabricante en original). Los números de parte ofertados, deben poderse validar en la ficha técnica que adjunte el oferente y adicionalmente coincidir con los certificados ETL tanto en modo Short link 7 metros como en el canal de 100 metros.</v>
          </cell>
          <cell r="G37904" t="str">
            <v>und</v>
          </cell>
          <cell r="J37904" t="e">
            <v>#VALUE!</v>
          </cell>
        </row>
        <row r="37905">
          <cell r="B37905" t="str">
            <v>DD03</v>
          </cell>
          <cell r="C37905" t="str">
            <v>FACEPLATE RJ45. Ajuste sencillo</v>
          </cell>
          <cell r="F37905" t="str">
            <v>Ins</v>
          </cell>
          <cell r="G37905" t="str">
            <v>und</v>
          </cell>
          <cell r="H37905">
            <v>1</v>
          </cell>
          <cell r="I37905" t="e">
            <v>#VALUE!</v>
          </cell>
          <cell r="J37905" t="e">
            <v>#VALUE!</v>
          </cell>
        </row>
        <row r="37906">
          <cell r="B37906" t="str">
            <v>DD04</v>
          </cell>
          <cell r="C37906" t="str">
            <v>OUTLET JACK TWIST ( Metal Moldeado ) RJ-45-10 Gb. Categoría 6A U/UTP</v>
          </cell>
          <cell r="F37906" t="str">
            <v>Ins</v>
          </cell>
          <cell r="G37906" t="str">
            <v>und</v>
          </cell>
          <cell r="H37906">
            <v>2</v>
          </cell>
          <cell r="I37906" t="e">
            <v>#VALUE!</v>
          </cell>
          <cell r="J37906" t="e">
            <v>#VALUE!</v>
          </cell>
        </row>
        <row r="37907">
          <cell r="B37907" t="str">
            <v>DD05</v>
          </cell>
          <cell r="C37907" t="str">
            <v>JACK  TWIST ( Metal Moldeado ) RJ-45-10 Gb. Categoría 6A U/UTP</v>
          </cell>
          <cell r="F37907" t="str">
            <v>Ins</v>
          </cell>
          <cell r="G37907" t="str">
            <v>und</v>
          </cell>
          <cell r="H37907">
            <v>4</v>
          </cell>
          <cell r="I37907" t="e">
            <v>#VALUE!</v>
          </cell>
          <cell r="J37907" t="e">
            <v>#VALUE!</v>
          </cell>
        </row>
        <row r="37908">
          <cell r="B37908" t="str">
            <v>M03</v>
          </cell>
          <cell r="C37908" t="str">
            <v>EQUIPO BASICO ( Herramienta menor )</v>
          </cell>
          <cell r="F37908" t="str">
            <v>Ins</v>
          </cell>
          <cell r="G37908" t="str">
            <v>glb</v>
          </cell>
          <cell r="H37908">
            <v>1</v>
          </cell>
          <cell r="I37908">
            <v>2535.75</v>
          </cell>
          <cell r="J37908">
            <v>2536</v>
          </cell>
        </row>
        <row r="37909">
          <cell r="B37909" t="str">
            <v>I04</v>
          </cell>
          <cell r="C37909" t="str">
            <v>MANO DE OBRA BB (Instalaciones)</v>
          </cell>
          <cell r="F37909" t="str">
            <v>Ins</v>
          </cell>
          <cell r="G37909" t="str">
            <v>hc</v>
          </cell>
          <cell r="H37909">
            <v>1</v>
          </cell>
          <cell r="I37909">
            <v>19460.92380532817</v>
          </cell>
          <cell r="J37909">
            <v>19461</v>
          </cell>
        </row>
        <row r="37910">
          <cell r="B37910" t="str">
            <v>DD18</v>
          </cell>
          <cell r="C37910" t="str">
            <v>ACCESORIOS DE AMARRE Y DEMARCACIÓN.</v>
          </cell>
          <cell r="F37910" t="str">
            <v>Ins</v>
          </cell>
          <cell r="G37910" t="str">
            <v>glb</v>
          </cell>
          <cell r="H37910">
            <v>1</v>
          </cell>
          <cell r="I37910">
            <v>52.5</v>
          </cell>
          <cell r="J37910">
            <v>53</v>
          </cell>
        </row>
        <row r="37912">
          <cell r="A37912" t="str">
            <v>SC-25.04</v>
          </cell>
          <cell r="C37912" t="str">
            <v>TENDIDO DE CABLE categoría 6A, 4 pares tipo UTP 23 AWG, Ønominal &lt;7,5 mm, caracterizado hasta 500 MHz como minimo. La chaqueta del cable debe ser LSZH Metal Free/Retardante a la llama o Tipo HDPE (Verificado en ficha técnica) continua, sin porosidades, en PVC, especificaciones de cubierta NEC type CMR, Adicionalmente debe cumplir con:  Resistencia DC &lt;9.38 ohm por 100m, Desbalance resistencia DC &lt;5% a 20˚C. Capacitancia Mutua &lt;4.4 nF per 100m. Desbalance de capacitancia &lt;330 nF por 100m. Impedancia característica 100 Ohm +/- 15%. Velocidad de propagación &gt;67% Debe ser monomarca con todo el canal . Adicionalmente debe estar certificado por el laboratorio ETL en configuración de canal de 100 metros. Adicionalmente se debe anexar la prueba ETL en modo Short LINK (7 metros incluido patch cords). Los números de parte de la prueba ETL deben coincidir con los ofertados.</v>
          </cell>
          <cell r="G37912" t="str">
            <v>m</v>
          </cell>
          <cell r="J37912" t="e">
            <v>#VALUE!</v>
          </cell>
        </row>
        <row r="37913">
          <cell r="B37913" t="str">
            <v>DD06</v>
          </cell>
          <cell r="C37913" t="str">
            <v>CABLE categoría 6A, 4 pares tipo U/UTP 23 AWG, Ønominal&lt;7,5 mm, caracterizado hasta 500 MHz como minimo. Tipo CMR. Monomarca, color según su uso</v>
          </cell>
          <cell r="F37913" t="str">
            <v>Ins</v>
          </cell>
          <cell r="G37913" t="str">
            <v>m</v>
          </cell>
          <cell r="H37913">
            <v>1.1000000000000001</v>
          </cell>
          <cell r="I37913" t="e">
            <v>#VALUE!</v>
          </cell>
          <cell r="J37913" t="e">
            <v>#VALUE!</v>
          </cell>
        </row>
        <row r="37914">
          <cell r="B37914" t="str">
            <v>M03</v>
          </cell>
          <cell r="C37914" t="str">
            <v>EQUIPO BASICO ( Herramienta menor )</v>
          </cell>
          <cell r="F37914" t="str">
            <v>Ins</v>
          </cell>
          <cell r="G37914" t="str">
            <v>glb</v>
          </cell>
          <cell r="H37914">
            <v>0.5</v>
          </cell>
          <cell r="I37914">
            <v>2535.75</v>
          </cell>
          <cell r="J37914">
            <v>1268</v>
          </cell>
        </row>
        <row r="37915">
          <cell r="B37915" t="str">
            <v>I04</v>
          </cell>
          <cell r="C37915" t="str">
            <v>MANO DE OBRA BB (Instalaciones)</v>
          </cell>
          <cell r="F37915" t="str">
            <v>Ins</v>
          </cell>
          <cell r="G37915" t="str">
            <v>hc</v>
          </cell>
          <cell r="H37915">
            <v>0.05</v>
          </cell>
          <cell r="I37915">
            <v>19460.92380532817</v>
          </cell>
          <cell r="J37915">
            <v>973</v>
          </cell>
        </row>
        <row r="37916">
          <cell r="B37916" t="str">
            <v>DD18</v>
          </cell>
          <cell r="C37916" t="str">
            <v>ACCESORIOS DE AMARRE Y DEMARCACIÓN.</v>
          </cell>
          <cell r="F37916" t="str">
            <v>Ins</v>
          </cell>
          <cell r="G37916" t="str">
            <v>glb</v>
          </cell>
          <cell r="H37916">
            <v>0.8</v>
          </cell>
          <cell r="I37916">
            <v>52.5</v>
          </cell>
          <cell r="J37916">
            <v>42</v>
          </cell>
        </row>
        <row r="37918">
          <cell r="A37918" t="str">
            <v>SC-25.05</v>
          </cell>
          <cell r="C37918" t="str">
            <v>SUMINISTRO, INSTALACIÓN Y PUESTA EN FUNCIONAMIENTO DE PATCH PANEL DE  24 PUERTOS, Categoría 6A UTP, En calidad Leviton o Superior. INCLUYE ACCESORIOS DE FIJACIÓN Y TODO LO NECESARIO PARA SU CORRECTO FUNCIONAMIENTO.</v>
          </cell>
          <cell r="G37918" t="str">
            <v>und</v>
          </cell>
          <cell r="J37918">
            <v>2677881</v>
          </cell>
        </row>
        <row r="37919">
          <cell r="B37919" t="str">
            <v>DD07</v>
          </cell>
          <cell r="C37919" t="str">
            <v xml:space="preserve">PATCH PANEL DE  24 PUERTOS, Categoría 6A UTP, En calidad Leviton o Superior. </v>
          </cell>
          <cell r="F37919" t="str">
            <v>Ins</v>
          </cell>
          <cell r="G37919" t="str">
            <v>und</v>
          </cell>
          <cell r="H37919">
            <v>1</v>
          </cell>
          <cell r="I37919">
            <v>2648690.1</v>
          </cell>
          <cell r="J37919">
            <v>2648690</v>
          </cell>
        </row>
        <row r="37920">
          <cell r="B37920" t="str">
            <v>I04</v>
          </cell>
          <cell r="C37920" t="str">
            <v>MANO DE OBRA BB (Instalaciones)</v>
          </cell>
          <cell r="F37920" t="str">
            <v>Ins</v>
          </cell>
          <cell r="G37920" t="str">
            <v>hc</v>
          </cell>
          <cell r="H37920">
            <v>1.5</v>
          </cell>
          <cell r="I37920">
            <v>19460.92380532817</v>
          </cell>
          <cell r="J37920">
            <v>29191</v>
          </cell>
        </row>
        <row r="37922">
          <cell r="A37922" t="str">
            <v>SC-25.14</v>
          </cell>
          <cell r="C37922" t="str">
            <v>TENDIDO DE CABLE DE FIBRA ÓPTICA DE 6 HILOS MULTIMODO (50/125 µm), compatible con conexiones tipo LC de cualquier equipo activo, Garantía de fábrica de 20 años mínimo, Accesorios de amarre y demarcación. INCLUYE TODO LO NECESARIO PARA SU CORRECTO FUNCIONAMIENTO.</v>
          </cell>
          <cell r="G37922" t="str">
            <v>m</v>
          </cell>
          <cell r="J37922">
            <v>8873</v>
          </cell>
        </row>
        <row r="37923">
          <cell r="B37923" t="str">
            <v>DD16</v>
          </cell>
          <cell r="C37923" t="str">
            <v>CABLE FIBRA OPTICA.6 Hilos, OM3 (50/125 μm). Multimodo.</v>
          </cell>
          <cell r="F37923" t="str">
            <v>Ins</v>
          </cell>
          <cell r="G37923" t="str">
            <v>m</v>
          </cell>
          <cell r="H37923">
            <v>1.1000000000000001</v>
          </cell>
          <cell r="I37923">
            <v>5250</v>
          </cell>
          <cell r="J37923">
            <v>5775</v>
          </cell>
        </row>
        <row r="37924">
          <cell r="B37924" t="str">
            <v>M03</v>
          </cell>
          <cell r="C37924" t="str">
            <v>EQUIPO BASICO ( Herramienta menor )</v>
          </cell>
          <cell r="F37924" t="str">
            <v>Ins</v>
          </cell>
          <cell r="G37924" t="str">
            <v>glb</v>
          </cell>
          <cell r="H37924">
            <v>0.5</v>
          </cell>
          <cell r="I37924">
            <v>2535.75</v>
          </cell>
          <cell r="J37924">
            <v>1268</v>
          </cell>
        </row>
        <row r="37925">
          <cell r="B37925" t="str">
            <v>I04</v>
          </cell>
          <cell r="C37925" t="str">
            <v>MANO DE OBRA BB (Instalaciones)</v>
          </cell>
          <cell r="F37925" t="str">
            <v>Ins</v>
          </cell>
          <cell r="G37925" t="str">
            <v>hc</v>
          </cell>
          <cell r="H37925">
            <v>0.09</v>
          </cell>
          <cell r="I37925">
            <v>19460.92380532817</v>
          </cell>
          <cell r="J37925">
            <v>1751</v>
          </cell>
        </row>
        <row r="37926">
          <cell r="B37926" t="str">
            <v>DD18</v>
          </cell>
          <cell r="C37926" t="str">
            <v>ACCESORIOS DE AMARRE Y DEMARCACIÓN.</v>
          </cell>
          <cell r="F37926" t="str">
            <v>Ins</v>
          </cell>
          <cell r="G37926" t="str">
            <v>glb</v>
          </cell>
          <cell r="H37926">
            <v>1.5</v>
          </cell>
          <cell r="I37926">
            <v>52.5</v>
          </cell>
          <cell r="J37926">
            <v>79</v>
          </cell>
        </row>
        <row r="37928">
          <cell r="A37928" t="str">
            <v>SC-25.15</v>
          </cell>
          <cell r="C37928" t="str">
            <v>CERTIFICACIÓN DE PUNTOS DE CABLEADO. Categoría 6 o 6A e informe impreso, validando el cumplimiento de las características dispuestas por el fabricante y los mínimos dispuestos en el documento de especificaciones técnicas.</v>
          </cell>
          <cell r="G37928" t="str">
            <v>und</v>
          </cell>
          <cell r="J37928">
            <v>5623</v>
          </cell>
        </row>
        <row r="37929">
          <cell r="B37929" t="str">
            <v>DD17</v>
          </cell>
          <cell r="C37929" t="str">
            <v>CERTIFICACIÓN DE PUNTOS DE CABLEADO. Categoría 6 o 6A e informe impreso</v>
          </cell>
          <cell r="F37929" t="str">
            <v>Ins</v>
          </cell>
          <cell r="G37929" t="str">
            <v>und</v>
          </cell>
          <cell r="H37929">
            <v>1</v>
          </cell>
          <cell r="I37929">
            <v>5622.75</v>
          </cell>
          <cell r="J37929">
            <v>5623</v>
          </cell>
        </row>
        <row r="37931">
          <cell r="A37931" t="str">
            <v>SC-25.21</v>
          </cell>
          <cell r="C37931" t="str">
            <v>Bandeja de fibra óptica metálica con espacio para 3 o 4 paneles de adaptadores, de 1 U de rack formato de 19". Inluye panel de adaptadores de 6 puertos (12 fibras) LC. Deben usarse tapas ciegas que permitan cubrir las ranuras de las bandejas no utilizadas. Debe ser del mismo fabricante de la conectividad.</v>
          </cell>
          <cell r="G37931" t="str">
            <v>und</v>
          </cell>
          <cell r="J37931" t="e">
            <v>#VALUE!</v>
          </cell>
        </row>
        <row r="37932">
          <cell r="B37932" t="str">
            <v>DD26</v>
          </cell>
          <cell r="C37932" t="str">
            <v>Bandeja de fibra óptica metálica con espacio para 3 o 4 paneles de adaptadores, de 1 U de rack formato de 19". Inluye panel de adaptadores de 6 puertos (12 fibras) LC. Deben usarse tapas ciegas que permitan cubrir las ranuras de las bandejas no utilizadas. Debe ser del mismo fabricante de la conectividad.</v>
          </cell>
          <cell r="F37932" t="str">
            <v>Ins</v>
          </cell>
          <cell r="G37932" t="str">
            <v>und</v>
          </cell>
          <cell r="H37932">
            <v>1</v>
          </cell>
          <cell r="I37932" t="e">
            <v>#VALUE!</v>
          </cell>
          <cell r="J37932" t="e">
            <v>#VALUE!</v>
          </cell>
        </row>
        <row r="37933">
          <cell r="B37933" t="str">
            <v>M03</v>
          </cell>
          <cell r="C37933" t="str">
            <v>EQUIPO BASICO ( Herramienta menor )</v>
          </cell>
          <cell r="F37933" t="str">
            <v>Ins</v>
          </cell>
          <cell r="G37933" t="str">
            <v>glb</v>
          </cell>
          <cell r="H37933">
            <v>2</v>
          </cell>
          <cell r="I37933">
            <v>2535.75</v>
          </cell>
          <cell r="J37933">
            <v>5072</v>
          </cell>
        </row>
        <row r="37934">
          <cell r="B37934" t="str">
            <v>I04</v>
          </cell>
          <cell r="C37934" t="str">
            <v>MANO DE OBRA BB (Instalaciones)</v>
          </cell>
          <cell r="F37934" t="str">
            <v>Ins</v>
          </cell>
          <cell r="G37934" t="str">
            <v>hc</v>
          </cell>
          <cell r="H37934">
            <v>0.8</v>
          </cell>
          <cell r="I37934">
            <v>19460.92380532817</v>
          </cell>
          <cell r="J37934">
            <v>15569</v>
          </cell>
        </row>
        <row r="37936">
          <cell r="A37936" t="str">
            <v>SC-25.22</v>
          </cell>
          <cell r="C37936" t="str">
            <v>MODULO panel adaptador G2 DE FIBRA OPTICA E/W12 ADAPTADORES LC.</v>
          </cell>
          <cell r="G37936" t="str">
            <v>und</v>
          </cell>
          <cell r="J37936" t="e">
            <v>#VALUE!</v>
          </cell>
        </row>
        <row r="37937">
          <cell r="B37937" t="str">
            <v>DD27</v>
          </cell>
          <cell r="C37937" t="str">
            <v>MODULO G2 DE FIBRA OPTICA E/W12 ADAPTADORES LC.</v>
          </cell>
          <cell r="F37937" t="str">
            <v>Ins</v>
          </cell>
          <cell r="G37937" t="str">
            <v>und</v>
          </cell>
          <cell r="H37937">
            <v>1</v>
          </cell>
          <cell r="I37937" t="e">
            <v>#VALUE!</v>
          </cell>
          <cell r="J37937" t="e">
            <v>#VALUE!</v>
          </cell>
        </row>
        <row r="37938">
          <cell r="B37938" t="str">
            <v>M03</v>
          </cell>
          <cell r="C37938" t="str">
            <v>EQUIPO BASICO ( Herramienta menor )</v>
          </cell>
          <cell r="F37938" t="str">
            <v>Ins</v>
          </cell>
          <cell r="G37938" t="str">
            <v>glb</v>
          </cell>
          <cell r="H37938">
            <v>2</v>
          </cell>
          <cell r="I37938">
            <v>2535.75</v>
          </cell>
          <cell r="J37938">
            <v>5072</v>
          </cell>
        </row>
        <row r="37939">
          <cell r="B37939" t="str">
            <v>I04</v>
          </cell>
          <cell r="C37939" t="str">
            <v>MANO DE OBRA BB (Instalaciones)</v>
          </cell>
          <cell r="F37939" t="str">
            <v>Ins</v>
          </cell>
          <cell r="G37939" t="str">
            <v>hc</v>
          </cell>
          <cell r="H37939">
            <v>2</v>
          </cell>
          <cell r="I37939">
            <v>19460.92380532817</v>
          </cell>
          <cell r="J37939">
            <v>38922</v>
          </cell>
        </row>
        <row r="37941">
          <cell r="A37941" t="str">
            <v>SC-25.23</v>
          </cell>
          <cell r="C37941" t="str">
            <v>SUMINISTRO E INSTALACIÓN DE PATCH CORD DE FIBRA OPTICA MULTIMODO LC-LC OM 3 50/125 µm, LONGITUD 3 mtr 10G DUPLEX. INCLUYE ACCESORIOS DE CONEXIÓN Y TODO LO NECESARIO PARA SU CORRECTO FUNCIONAMIENTO.</v>
          </cell>
          <cell r="G37941" t="str">
            <v>und</v>
          </cell>
          <cell r="J37941">
            <v>287541</v>
          </cell>
        </row>
        <row r="37942">
          <cell r="B37942" t="str">
            <v>DD28</v>
          </cell>
          <cell r="C37942" t="str">
            <v xml:space="preserve"> PATCH CORD DE FIBRA OPTICA MULTIMODO LC-LC OM 3 50/125 µm, LONGITUD 3 mtr 10G DUPLEX.</v>
          </cell>
          <cell r="F37942" t="str">
            <v>Ins</v>
          </cell>
          <cell r="G37942" t="str">
            <v>und</v>
          </cell>
          <cell r="H37942">
            <v>1</v>
          </cell>
          <cell r="I37942">
            <v>284136.3</v>
          </cell>
          <cell r="J37942">
            <v>284136</v>
          </cell>
        </row>
        <row r="37943">
          <cell r="B37943" t="str">
            <v>M03</v>
          </cell>
          <cell r="C37943" t="str">
            <v>EQUIPO BASICO ( Herramienta menor )</v>
          </cell>
          <cell r="F37943" t="str">
            <v>Ins</v>
          </cell>
          <cell r="G37943" t="str">
            <v>glb</v>
          </cell>
          <cell r="H37943">
            <v>6.3954451345755697E-2</v>
          </cell>
          <cell r="I37943">
            <v>2535.75</v>
          </cell>
          <cell r="J37943">
            <v>162</v>
          </cell>
        </row>
        <row r="37944">
          <cell r="B37944" t="str">
            <v>I04</v>
          </cell>
          <cell r="C37944" t="str">
            <v>MANO DE OBRA BB (Instalaciones)</v>
          </cell>
          <cell r="F37944" t="str">
            <v>Ins</v>
          </cell>
          <cell r="G37944" t="str">
            <v>hc</v>
          </cell>
          <cell r="H37944">
            <v>0.16666666666666666</v>
          </cell>
          <cell r="I37944">
            <v>19460.92380532817</v>
          </cell>
          <cell r="J37944">
            <v>3243</v>
          </cell>
        </row>
        <row r="37946">
          <cell r="A37946" t="str">
            <v>SC-25.25</v>
          </cell>
          <cell r="C37946" t="str">
            <v>CERTIFICACIÓN DE PUNTOS DE FIBRA OPTICA e informe impreso, validando el cumplimiento de las características dispuestas por el fabricante y los mínimos dispuestos en el documento de especificaciones técnicas.</v>
          </cell>
          <cell r="G37946" t="str">
            <v>und</v>
          </cell>
          <cell r="J37946">
            <v>224910</v>
          </cell>
        </row>
        <row r="37947">
          <cell r="B37947" t="str">
            <v>DD17A</v>
          </cell>
          <cell r="C37947" t="str">
            <v>CERTIFICACIÓN DE PUNTOS DE FIBRA OPTICA e informe impreso, validando el cumplimiento de las características dispuestas por el fabricante y los mínimos dispuestos en el documento de especificaciones técnicas.</v>
          </cell>
          <cell r="F37947" t="str">
            <v>Ins</v>
          </cell>
          <cell r="G37947" t="str">
            <v>und</v>
          </cell>
          <cell r="H37947">
            <v>1</v>
          </cell>
          <cell r="I37947">
            <v>224910</v>
          </cell>
          <cell r="J37947">
            <v>224910</v>
          </cell>
        </row>
        <row r="37949">
          <cell r="A37949" t="str">
            <v>SC-25.50</v>
          </cell>
          <cell r="C37949" t="str">
            <v>SALIDA DE VOZ Y DATOS CATEGORIA 6A. PARA TUBERIA EMT O IMC. Incluye CAJA METALICA 5800, FACEPLATE RJ45. Dos puertos. Ajuste sencillo, 2 Tomas (Outlets) Jack RJ45, suministro y ensamble de 4 jacks (puesto de trabajo y patch panel).</v>
          </cell>
          <cell r="G37949" t="str">
            <v>und</v>
          </cell>
          <cell r="J37949" t="e">
            <v>#VALUE!</v>
          </cell>
        </row>
        <row r="37950">
          <cell r="B37950" t="str">
            <v>BB211</v>
          </cell>
          <cell r="C37950" t="str">
            <v xml:space="preserve">CAJA METALICA (Ref: 5800) </v>
          </cell>
          <cell r="F37950" t="str">
            <v>Ins</v>
          </cell>
          <cell r="G37950" t="str">
            <v>und</v>
          </cell>
          <cell r="H37950">
            <v>1</v>
          </cell>
          <cell r="I37950">
            <v>2089.1639999999998</v>
          </cell>
          <cell r="J37950">
            <v>2089</v>
          </cell>
        </row>
        <row r="37951">
          <cell r="B37951" t="str">
            <v>DD03</v>
          </cell>
          <cell r="C37951" t="str">
            <v>FACEPLATE RJ45. Ajuste sencillo</v>
          </cell>
          <cell r="F37951" t="str">
            <v>Ins</v>
          </cell>
          <cell r="G37951" t="str">
            <v>und</v>
          </cell>
          <cell r="H37951">
            <v>1</v>
          </cell>
          <cell r="I37951" t="e">
            <v>#VALUE!</v>
          </cell>
          <cell r="J37951" t="e">
            <v>#VALUE!</v>
          </cell>
        </row>
        <row r="37952">
          <cell r="B37952" t="str">
            <v>DD04</v>
          </cell>
          <cell r="C37952" t="str">
            <v>OUTLET JACK TWIST ( Metal Moldeado ) RJ-45-10 Gb. Categoría 6A U/UTP</v>
          </cell>
          <cell r="F37952" t="str">
            <v>Ins</v>
          </cell>
          <cell r="G37952" t="str">
            <v>und</v>
          </cell>
          <cell r="H37952">
            <v>2</v>
          </cell>
          <cell r="I37952" t="e">
            <v>#VALUE!</v>
          </cell>
          <cell r="J37952" t="e">
            <v>#VALUE!</v>
          </cell>
        </row>
        <row r="37953">
          <cell r="B37953" t="str">
            <v>DD05</v>
          </cell>
          <cell r="C37953" t="str">
            <v>JACK  TWIST ( Metal Moldeado ) RJ-45-10 Gb. Categoría 6A U/UTP</v>
          </cell>
          <cell r="F37953" t="str">
            <v>Ins</v>
          </cell>
          <cell r="G37953" t="str">
            <v>und</v>
          </cell>
          <cell r="H37953">
            <v>4</v>
          </cell>
          <cell r="I37953" t="e">
            <v>#VALUE!</v>
          </cell>
          <cell r="J37953" t="e">
            <v>#VALUE!</v>
          </cell>
        </row>
        <row r="37954">
          <cell r="B37954" t="str">
            <v>M03</v>
          </cell>
          <cell r="C37954" t="str">
            <v>EQUIPO BASICO ( Herramienta menor )</v>
          </cell>
          <cell r="F37954" t="str">
            <v>Ins</v>
          </cell>
          <cell r="G37954" t="str">
            <v>glb</v>
          </cell>
          <cell r="H37954">
            <v>2</v>
          </cell>
          <cell r="I37954">
            <v>2535.75</v>
          </cell>
          <cell r="J37954">
            <v>5072</v>
          </cell>
        </row>
        <row r="37955">
          <cell r="B37955" t="str">
            <v>I04</v>
          </cell>
          <cell r="C37955" t="str">
            <v>MANO DE OBRA BB (Instalaciones)</v>
          </cell>
          <cell r="F37955" t="str">
            <v>Ins</v>
          </cell>
          <cell r="G37955" t="str">
            <v>hc</v>
          </cell>
          <cell r="H37955">
            <v>2</v>
          </cell>
          <cell r="I37955">
            <v>19460.92380532817</v>
          </cell>
          <cell r="J37955">
            <v>38922</v>
          </cell>
        </row>
        <row r="37956">
          <cell r="B37956" t="str">
            <v>DD18</v>
          </cell>
          <cell r="C37956" t="str">
            <v>ACCESORIOS DE AMARRE Y DEMARCACIÓN.</v>
          </cell>
          <cell r="F37956" t="str">
            <v>Ins</v>
          </cell>
          <cell r="G37956" t="str">
            <v>glb</v>
          </cell>
          <cell r="H37956">
            <v>1</v>
          </cell>
          <cell r="I37956">
            <v>52.5</v>
          </cell>
          <cell r="J37956">
            <v>53</v>
          </cell>
        </row>
        <row r="37958">
          <cell r="A37958" t="str">
            <v>SC-25.80</v>
          </cell>
          <cell r="C37958" t="str">
            <v>SALIDA DE DATOS CATEGORIA 6A.  Incluye FACEPLATE RJ45. Un puerto. Ajuste sencillo, 1 Toma (Outlets) Jack RJ45, suministro y ensamble de 2 jacks (puesto de trabajo y patch panel). Los faceplates deben ser elaborados en ABS, plástico reforzado y termoplástico 94V-0 de alto impacto. Adicionalmente deben estar disponibles en 1,2,4 y 6 salidas y también disponibles en construcción de acero inoxidable. Debe tener certificación CSA y UL listed, ser ponchados con herramienta de impacto tipo 110, tener una caja protectora metálica de alto impacto (no confundir con jacks blindados - no se permiten), material del conector en ABS y tapa protectora en policarbonato. Debe cumplir como retardante al fuego, según UL 94V-0 y evitar problemas de sulfatación. Finalmente el jack debe soportar como mínimo 200 reponchadas y 750 inserciones, sin sufrir deterioro físico o de rendimiento (debe verificarse en ficha técnicas y mediante carta del fabricante en original). Los números de parte ofertados, deben poderse validar en la ficha técnica que adjunte el oferente y adicionalmente coincidir con los certificados ETL tanto en modo Short link 7 metros como en el canal de 100 metros</v>
          </cell>
          <cell r="G37958" t="str">
            <v>und</v>
          </cell>
          <cell r="J37958" t="e">
            <v>#VALUE!</v>
          </cell>
        </row>
        <row r="37959">
          <cell r="B37959" t="str">
            <v>DD03</v>
          </cell>
          <cell r="C37959" t="str">
            <v>FACEPLATE RJ45. Ajuste sencillo</v>
          </cell>
          <cell r="F37959" t="str">
            <v>Ins</v>
          </cell>
          <cell r="G37959" t="str">
            <v>und</v>
          </cell>
          <cell r="H37959">
            <v>1</v>
          </cell>
          <cell r="I37959" t="e">
            <v>#VALUE!</v>
          </cell>
          <cell r="J37959" t="e">
            <v>#VALUE!</v>
          </cell>
        </row>
        <row r="37960">
          <cell r="B37960" t="str">
            <v>DD04</v>
          </cell>
          <cell r="C37960" t="str">
            <v>OUTLET JACK TWIST ( Metal Moldeado ) RJ-45-10 Gb. Categoría 6A U/UTP</v>
          </cell>
          <cell r="F37960" t="str">
            <v>Ins</v>
          </cell>
          <cell r="G37960" t="str">
            <v>und</v>
          </cell>
          <cell r="H37960">
            <v>1</v>
          </cell>
          <cell r="I37960" t="e">
            <v>#VALUE!</v>
          </cell>
          <cell r="J37960" t="e">
            <v>#VALUE!</v>
          </cell>
        </row>
        <row r="37961">
          <cell r="B37961" t="str">
            <v>DD05</v>
          </cell>
          <cell r="C37961" t="str">
            <v>JACK  TWIST ( Metal Moldeado ) RJ-45-10 Gb. Categoría 6A U/UTP</v>
          </cell>
          <cell r="F37961" t="str">
            <v>Ins</v>
          </cell>
          <cell r="G37961" t="str">
            <v>und</v>
          </cell>
          <cell r="H37961">
            <v>2</v>
          </cell>
          <cell r="I37961" t="e">
            <v>#VALUE!</v>
          </cell>
          <cell r="J37961" t="e">
            <v>#VALUE!</v>
          </cell>
        </row>
        <row r="37962">
          <cell r="B37962" t="str">
            <v>M03</v>
          </cell>
          <cell r="C37962" t="str">
            <v>EQUIPO BASICO ( Herramienta menor )</v>
          </cell>
          <cell r="F37962" t="str">
            <v>Ins</v>
          </cell>
          <cell r="G37962" t="str">
            <v>glb</v>
          </cell>
          <cell r="H37962">
            <v>2</v>
          </cell>
          <cell r="I37962">
            <v>2535.75</v>
          </cell>
          <cell r="J37962">
            <v>5072</v>
          </cell>
        </row>
        <row r="37963">
          <cell r="B37963" t="str">
            <v>I04</v>
          </cell>
          <cell r="C37963" t="str">
            <v>MANO DE OBRA BB (Instalaciones)</v>
          </cell>
          <cell r="F37963" t="str">
            <v>Ins</v>
          </cell>
          <cell r="G37963" t="str">
            <v>hc</v>
          </cell>
          <cell r="H37963">
            <v>2</v>
          </cell>
          <cell r="I37963">
            <v>19460.92380532817</v>
          </cell>
          <cell r="J37963">
            <v>38922</v>
          </cell>
        </row>
        <row r="37964">
          <cell r="B37964" t="str">
            <v>DD18</v>
          </cell>
          <cell r="C37964" t="str">
            <v>ACCESORIOS DE AMARRE Y DEMARCACIÓN.</v>
          </cell>
          <cell r="F37964" t="str">
            <v>Ins</v>
          </cell>
          <cell r="G37964" t="str">
            <v>glb</v>
          </cell>
          <cell r="H37964">
            <v>1</v>
          </cell>
          <cell r="I37964">
            <v>52.5</v>
          </cell>
          <cell r="J37964">
            <v>53</v>
          </cell>
        </row>
        <row r="37966">
          <cell r="A37966" t="str">
            <v>SC-25.83</v>
          </cell>
          <cell r="C37966" t="str">
            <v>SUMINISTRO E INSTALACIÓN DE FIBRA ÓPTICA MULTIMODO, 06 FIBRAS,  50/125 OM3 PLUS (PM4) 10G 550 m, PLANTA EXTERNA CON ARMADURA DIELÉCTRICA PARA ENTERRADO DIRECTO Y AMBIENTES SEVEROS</v>
          </cell>
          <cell r="G37966" t="str">
            <v>m</v>
          </cell>
          <cell r="J37966" t="e">
            <v>#VALUE!</v>
          </cell>
        </row>
        <row r="37967">
          <cell r="B37967" t="str">
            <v>DD89</v>
          </cell>
          <cell r="C37967" t="str">
            <v>FIBRA ÓPTICA MULTIMODO, 06 FIBRAS,  50/125 OM3 PLUS (PM4) 10G 550 m, PLANTA EXTERNA CON ARMADURA DIELÉCTRICA PARA ENTERRADO DIRECTO Y AMBIENTES SEVEROS</v>
          </cell>
          <cell r="F37967" t="str">
            <v>Ins</v>
          </cell>
          <cell r="G37967" t="str">
            <v>m</v>
          </cell>
          <cell r="H37967">
            <v>1</v>
          </cell>
          <cell r="I37967" t="e">
            <v>#VALUE!</v>
          </cell>
          <cell r="J37967" t="e">
            <v>#VALUE!</v>
          </cell>
        </row>
        <row r="37968">
          <cell r="B37968" t="str">
            <v>DD18</v>
          </cell>
          <cell r="C37968" t="str">
            <v>ACCESORIOS DE AMARRE Y DEMARCACIÓN.</v>
          </cell>
          <cell r="F37968" t="str">
            <v>Ins</v>
          </cell>
          <cell r="G37968" t="str">
            <v>glb</v>
          </cell>
          <cell r="H37968">
            <v>1</v>
          </cell>
          <cell r="I37968">
            <v>52.5</v>
          </cell>
          <cell r="J37968">
            <v>53</v>
          </cell>
        </row>
        <row r="37969">
          <cell r="B37969" t="str">
            <v>M03</v>
          </cell>
          <cell r="C37969" t="str">
            <v>EQUIPO BASICO ( Herramienta menor )</v>
          </cell>
          <cell r="F37969" t="str">
            <v>Ins</v>
          </cell>
          <cell r="G37969" t="str">
            <v>glb</v>
          </cell>
          <cell r="H37969">
            <v>1.5</v>
          </cell>
          <cell r="I37969">
            <v>2535.75</v>
          </cell>
          <cell r="J37969">
            <v>3804</v>
          </cell>
        </row>
        <row r="37970">
          <cell r="B37970" t="str">
            <v>I04</v>
          </cell>
          <cell r="C37970" t="str">
            <v>MANO DE OBRA BB (Instalaciones)</v>
          </cell>
          <cell r="F37970" t="str">
            <v>Ins</v>
          </cell>
          <cell r="G37970" t="str">
            <v>hc</v>
          </cell>
          <cell r="H37970">
            <v>2.15</v>
          </cell>
          <cell r="I37970">
            <v>19460.92380532817</v>
          </cell>
          <cell r="J37970">
            <v>41841</v>
          </cell>
        </row>
        <row r="37972">
          <cell r="A37972" t="str">
            <v>SC-25.84</v>
          </cell>
          <cell r="C37972" t="str">
            <v>Suministro e instalación de kit bandeja de fibra 18/36 ptos con accesorios completos de conexión y montaje (incluye: módulo para fibra, breakout kit, mínimo 6 fibras, pigtail mm lomf (50/125) lazer optimized de mínimo 6 fibras , conector lc (pc), ofnr 2m premium performance, panel/acoplador lc sextuple multimodo (12 hilos), patch cord de fibra lc-lc necesarios de 2m, 50um, multimodo. Especificación equivalente o superior, incluye todos los accesorios necesarios para su correcta implementación y funcionamiento.</v>
          </cell>
          <cell r="G37972" t="str">
            <v>und</v>
          </cell>
          <cell r="J37972">
            <v>4635837</v>
          </cell>
        </row>
        <row r="37973">
          <cell r="B37973" t="str">
            <v>DD90</v>
          </cell>
          <cell r="C37973" t="str">
            <v>KIT BANDEJA DE FIBRA 18/36 PTO incluye modulo.</v>
          </cell>
          <cell r="F37973" t="str">
            <v>Ins</v>
          </cell>
          <cell r="G37973" t="str">
            <v>und</v>
          </cell>
          <cell r="H37973">
            <v>1</v>
          </cell>
          <cell r="I37973">
            <v>1363858.5391200001</v>
          </cell>
          <cell r="J37973">
            <v>1363859</v>
          </cell>
        </row>
        <row r="37974">
          <cell r="B37974" t="str">
            <v>DD91</v>
          </cell>
          <cell r="C37974" t="str">
            <v>BREAKOUT KIT, 6 a 12 FIBRAS.</v>
          </cell>
          <cell r="F37974" t="str">
            <v>Ins</v>
          </cell>
          <cell r="G37974" t="str">
            <v>und</v>
          </cell>
          <cell r="H37974">
            <v>1</v>
          </cell>
          <cell r="I37974">
            <v>217770.77511000002</v>
          </cell>
          <cell r="J37974">
            <v>217771</v>
          </cell>
        </row>
        <row r="37975">
          <cell r="B37975" t="str">
            <v>DD92</v>
          </cell>
          <cell r="C37975" t="str">
            <v>PIGTAIL MM LOMF (50/125) LAZER OPTIMIZED DE 6 FIBRAS, CONECTOR LC (PC), OFNR 2M PREMIUM PERFORMANCE</v>
          </cell>
          <cell r="F37975" t="str">
            <v>Ins</v>
          </cell>
          <cell r="G37975" t="str">
            <v>und</v>
          </cell>
          <cell r="H37975">
            <v>1</v>
          </cell>
          <cell r="I37975">
            <v>153063.75</v>
          </cell>
          <cell r="J37975">
            <v>153064</v>
          </cell>
        </row>
        <row r="37976">
          <cell r="B37976" t="str">
            <v>DD93</v>
          </cell>
          <cell r="C37976" t="str">
            <v>PANEL/ACOPLADOR LC SEXTUPLE MULTIMODO (12 hilos)</v>
          </cell>
          <cell r="F37976" t="str">
            <v>Ins</v>
          </cell>
          <cell r="G37976" t="str">
            <v>und</v>
          </cell>
          <cell r="H37976">
            <v>1</v>
          </cell>
          <cell r="I37976">
            <v>700094.85</v>
          </cell>
          <cell r="J37976">
            <v>700095</v>
          </cell>
        </row>
        <row r="37977">
          <cell r="B37977" t="str">
            <v>DD94</v>
          </cell>
          <cell r="C37977" t="str">
            <v>PATCH CORD DE FIBRA LC-LC, 2M, 50UM, MULTIMODO.</v>
          </cell>
          <cell r="F37977" t="str">
            <v>Ins</v>
          </cell>
          <cell r="G37977" t="str">
            <v>und</v>
          </cell>
          <cell r="H37977">
            <v>6</v>
          </cell>
          <cell r="I37977">
            <v>246046.89543000003</v>
          </cell>
          <cell r="J37977">
            <v>1476281</v>
          </cell>
        </row>
        <row r="37978">
          <cell r="B37978" t="str">
            <v>DD386</v>
          </cell>
          <cell r="C37978" t="str">
            <v>CONETOR LC SIMPLEX REF: MFC-LCR-09-BG</v>
          </cell>
          <cell r="F37978" t="str">
            <v>Ins</v>
          </cell>
          <cell r="G37978" t="str">
            <v>Und</v>
          </cell>
          <cell r="H37978">
            <v>1</v>
          </cell>
          <cell r="I37978">
            <v>77364.399525000015</v>
          </cell>
          <cell r="J37978">
            <v>77364</v>
          </cell>
        </row>
        <row r="37979">
          <cell r="B37979" t="str">
            <v>M03</v>
          </cell>
          <cell r="C37979" t="str">
            <v>EQUIPO BASICO ( Herramienta menor )</v>
          </cell>
          <cell r="F37979" t="str">
            <v>Ins</v>
          </cell>
          <cell r="G37979" t="str">
            <v>glb</v>
          </cell>
          <cell r="H37979">
            <v>2</v>
          </cell>
          <cell r="I37979">
            <v>2535.75</v>
          </cell>
          <cell r="J37979">
            <v>5072</v>
          </cell>
        </row>
        <row r="37980">
          <cell r="B37980" t="str">
            <v>DD18</v>
          </cell>
          <cell r="C37980" t="str">
            <v>ACCESORIOS DE AMARRE Y DEMARCACIÓN.</v>
          </cell>
          <cell r="F37980" t="str">
            <v>Ins</v>
          </cell>
          <cell r="G37980" t="str">
            <v>glb</v>
          </cell>
          <cell r="H37980">
            <v>2.2999999999999998</v>
          </cell>
          <cell r="I37980">
            <v>52.5</v>
          </cell>
          <cell r="J37980">
            <v>121</v>
          </cell>
        </row>
        <row r="37981">
          <cell r="B37981" t="str">
            <v>I04</v>
          </cell>
          <cell r="C37981" t="str">
            <v>MANO DE OBRA BB (Instalaciones)</v>
          </cell>
          <cell r="F37981" t="str">
            <v>Ins</v>
          </cell>
          <cell r="G37981" t="str">
            <v>hc</v>
          </cell>
          <cell r="H37981">
            <v>33</v>
          </cell>
          <cell r="I37981">
            <v>19460.92380532817</v>
          </cell>
          <cell r="J37981">
            <v>642210</v>
          </cell>
        </row>
        <row r="37983">
          <cell r="A37983" t="str">
            <v>SC-25.87</v>
          </cell>
          <cell r="C37983" t="str">
            <v>SUMINISTRO E INSTALACIÓN DE FIBRA ÓPTICA AÉREA AUTOSPORTADA MONOMODO DE 6 HILOS</v>
          </cell>
          <cell r="G37983" t="str">
            <v>m</v>
          </cell>
          <cell r="J37983" t="e">
            <v>#VALUE!</v>
          </cell>
        </row>
        <row r="37984">
          <cell r="B37984" t="str">
            <v>DD97</v>
          </cell>
          <cell r="C37984" t="str">
            <v>FIBRA ÓPTICA AÉREA AUTOSOPORTADA MONOMODO DE 6 HILOS</v>
          </cell>
          <cell r="F37984" t="str">
            <v>Ins</v>
          </cell>
          <cell r="G37984" t="str">
            <v>m</v>
          </cell>
          <cell r="H37984">
            <v>1</v>
          </cell>
          <cell r="I37984" t="e">
            <v>#VALUE!</v>
          </cell>
          <cell r="J37984" t="e">
            <v>#VALUE!</v>
          </cell>
        </row>
        <row r="37985">
          <cell r="B37985" t="str">
            <v>DD18</v>
          </cell>
          <cell r="C37985" t="str">
            <v>ACCESORIOS DE AMARRE Y DEMARCACIÓN.</v>
          </cell>
          <cell r="F37985" t="str">
            <v>Ins</v>
          </cell>
          <cell r="G37985" t="str">
            <v>glb</v>
          </cell>
          <cell r="H37985">
            <v>0.7</v>
          </cell>
          <cell r="I37985">
            <v>52.5</v>
          </cell>
          <cell r="J37985">
            <v>37</v>
          </cell>
        </row>
        <row r="37986">
          <cell r="B37986" t="str">
            <v>M03</v>
          </cell>
          <cell r="C37986" t="str">
            <v>EQUIPO BASICO ( Herramienta menor )</v>
          </cell>
          <cell r="F37986" t="str">
            <v>Ins</v>
          </cell>
          <cell r="G37986" t="str">
            <v>glb</v>
          </cell>
          <cell r="H37986">
            <v>0.5</v>
          </cell>
          <cell r="I37986">
            <v>2535.75</v>
          </cell>
          <cell r="J37986">
            <v>1268</v>
          </cell>
        </row>
        <row r="37987">
          <cell r="B37987" t="str">
            <v>I23</v>
          </cell>
          <cell r="C37987" t="str">
            <v>AYUDANTE INSTALADOR DE TELECOMUNICACIONES</v>
          </cell>
          <cell r="F37987" t="str">
            <v>Ins</v>
          </cell>
          <cell r="G37987" t="str">
            <v>hc</v>
          </cell>
          <cell r="H37987">
            <v>0.5</v>
          </cell>
          <cell r="I37987">
            <v>9060.6881103862888</v>
          </cell>
          <cell r="J37987">
            <v>4530</v>
          </cell>
        </row>
        <row r="37988">
          <cell r="B37988" t="str">
            <v>I09</v>
          </cell>
          <cell r="C37988" t="str">
            <v>OFICIAL INSTALADOR DE TELECOMUNICACIONES</v>
          </cell>
          <cell r="F37988" t="str">
            <v>Ins</v>
          </cell>
          <cell r="G37988" t="str">
            <v>hc</v>
          </cell>
          <cell r="H37988">
            <v>0.5</v>
          </cell>
          <cell r="I37988">
            <v>13755.5087344155</v>
          </cell>
          <cell r="J37988">
            <v>6878</v>
          </cell>
        </row>
        <row r="37990">
          <cell r="A37990" t="str">
            <v>SC-25.88</v>
          </cell>
          <cell r="C37990" t="str">
            <v>SUMINISTRO E INSTALACIÓN DE FIBRA ÓPTICA AÉREA AUTOSPORTADA MONOMODO DE 12 HILOS</v>
          </cell>
          <cell r="G37990" t="str">
            <v>m</v>
          </cell>
          <cell r="J37990" t="e">
            <v>#VALUE!</v>
          </cell>
        </row>
        <row r="37991">
          <cell r="B37991" t="str">
            <v>DD98</v>
          </cell>
          <cell r="C37991" t="str">
            <v>FIBRA ÓPTICA AÉREA AUTOSOPORTADA MONOMODO DE 12 HILOS</v>
          </cell>
          <cell r="F37991" t="str">
            <v>Ins</v>
          </cell>
          <cell r="G37991" t="str">
            <v>m</v>
          </cell>
          <cell r="H37991">
            <v>1</v>
          </cell>
          <cell r="I37991" t="e">
            <v>#VALUE!</v>
          </cell>
          <cell r="J37991" t="e">
            <v>#VALUE!</v>
          </cell>
        </row>
        <row r="37992">
          <cell r="B37992" t="str">
            <v>DD18</v>
          </cell>
          <cell r="C37992" t="str">
            <v>ACCESORIOS DE AMARRE Y DEMARCACIÓN.</v>
          </cell>
          <cell r="F37992" t="str">
            <v>Ins</v>
          </cell>
          <cell r="G37992" t="str">
            <v>glb</v>
          </cell>
          <cell r="H37992">
            <v>0.7</v>
          </cell>
          <cell r="I37992">
            <v>52.5</v>
          </cell>
          <cell r="J37992">
            <v>37</v>
          </cell>
        </row>
        <row r="37993">
          <cell r="B37993" t="str">
            <v>M03</v>
          </cell>
          <cell r="C37993" t="str">
            <v>EQUIPO BASICO ( Herramienta menor )</v>
          </cell>
          <cell r="F37993" t="str">
            <v>Ins</v>
          </cell>
          <cell r="G37993" t="str">
            <v>glb</v>
          </cell>
          <cell r="H37993">
            <v>0.5</v>
          </cell>
          <cell r="I37993">
            <v>2535.75</v>
          </cell>
          <cell r="J37993">
            <v>1268</v>
          </cell>
        </row>
        <row r="37994">
          <cell r="B37994" t="str">
            <v>I23</v>
          </cell>
          <cell r="C37994" t="str">
            <v>AYUDANTE INSTALADOR DE TELECOMUNICACIONES</v>
          </cell>
          <cell r="F37994" t="str">
            <v>Ins</v>
          </cell>
          <cell r="G37994" t="str">
            <v>hc</v>
          </cell>
          <cell r="H37994">
            <v>0.5</v>
          </cell>
          <cell r="I37994">
            <v>9060.6881103862888</v>
          </cell>
          <cell r="J37994">
            <v>4530</v>
          </cell>
        </row>
        <row r="37995">
          <cell r="B37995" t="str">
            <v>I09</v>
          </cell>
          <cell r="C37995" t="str">
            <v>OFICIAL INSTALADOR DE TELECOMUNICACIONES</v>
          </cell>
          <cell r="F37995" t="str">
            <v>Ins</v>
          </cell>
          <cell r="G37995" t="str">
            <v>hc</v>
          </cell>
          <cell r="H37995">
            <v>0.5</v>
          </cell>
          <cell r="I37995">
            <v>13755.5087344155</v>
          </cell>
          <cell r="J37995">
            <v>6878</v>
          </cell>
        </row>
        <row r="37997">
          <cell r="A37997" t="str">
            <v>SC-25.89</v>
          </cell>
          <cell r="C37997" t="str">
            <v>SUMINISTRO E INSTALACIÓN DE FIBRA ÓPTICA AÉREA AUTOSPORTADA MONOMODO DE 24 HILOS</v>
          </cell>
          <cell r="G37997" t="str">
            <v>m</v>
          </cell>
          <cell r="J37997" t="e">
            <v>#VALUE!</v>
          </cell>
        </row>
        <row r="37998">
          <cell r="B37998" t="str">
            <v>DD99</v>
          </cell>
          <cell r="C37998" t="str">
            <v>FIBRA ÓPTICA AÉREA AUTOSOPORTADA MONOMODO DE 24 HILOS</v>
          </cell>
          <cell r="F37998" t="str">
            <v>Ins</v>
          </cell>
          <cell r="G37998" t="str">
            <v>m</v>
          </cell>
          <cell r="H37998">
            <v>1</v>
          </cell>
          <cell r="I37998" t="e">
            <v>#VALUE!</v>
          </cell>
          <cell r="J37998" t="e">
            <v>#VALUE!</v>
          </cell>
        </row>
        <row r="37999">
          <cell r="B37999" t="str">
            <v>DD18</v>
          </cell>
          <cell r="C37999" t="str">
            <v>ACCESORIOS DE AMARRE Y DEMARCACIÓN.</v>
          </cell>
          <cell r="F37999" t="str">
            <v>Ins</v>
          </cell>
          <cell r="G37999" t="str">
            <v>glb</v>
          </cell>
          <cell r="H37999">
            <v>0.7</v>
          </cell>
          <cell r="I37999">
            <v>52.5</v>
          </cell>
          <cell r="J37999">
            <v>37</v>
          </cell>
        </row>
        <row r="38000">
          <cell r="B38000" t="str">
            <v>M03</v>
          </cell>
          <cell r="C38000" t="str">
            <v>EQUIPO BASICO ( Herramienta menor )</v>
          </cell>
          <cell r="F38000" t="str">
            <v>Ins</v>
          </cell>
          <cell r="G38000" t="str">
            <v>glb</v>
          </cell>
          <cell r="H38000">
            <v>0.5</v>
          </cell>
          <cell r="I38000">
            <v>2535.75</v>
          </cell>
          <cell r="J38000">
            <v>1268</v>
          </cell>
        </row>
        <row r="38001">
          <cell r="B38001" t="str">
            <v>I23</v>
          </cell>
          <cell r="C38001" t="str">
            <v>AYUDANTE INSTALADOR DE TELECOMUNICACIONES</v>
          </cell>
          <cell r="F38001" t="str">
            <v>Ins</v>
          </cell>
          <cell r="G38001" t="str">
            <v>hc</v>
          </cell>
          <cell r="H38001">
            <v>0.5</v>
          </cell>
          <cell r="I38001">
            <v>9060.6881103862888</v>
          </cell>
          <cell r="J38001">
            <v>4530</v>
          </cell>
        </row>
        <row r="38002">
          <cell r="B38002" t="str">
            <v>I09</v>
          </cell>
          <cell r="C38002" t="str">
            <v>OFICIAL INSTALADOR DE TELECOMUNICACIONES</v>
          </cell>
          <cell r="F38002" t="str">
            <v>Ins</v>
          </cell>
          <cell r="G38002" t="str">
            <v>hc</v>
          </cell>
          <cell r="H38002">
            <v>0.5</v>
          </cell>
          <cell r="I38002">
            <v>13755.5087344155</v>
          </cell>
          <cell r="J38002">
            <v>6878</v>
          </cell>
        </row>
        <row r="38004">
          <cell r="A38004" t="str">
            <v>SC-25.90</v>
          </cell>
          <cell r="C38004" t="str">
            <v>SUMINISTRO E INSTALACIÓN DE FIBRA SUBTERRANEA OM3 - XGA 10G (50/125), 6F EXTERNAL RODENT RESISTANT LOOSE TUBE CORRUGATED STEEL ARMOUR HDPE SHEATH WATER BLOKCING AND GEL - BLACK COLOR</v>
          </cell>
          <cell r="G38004" t="str">
            <v>m</v>
          </cell>
          <cell r="J38004" t="e">
            <v>#VALUE!</v>
          </cell>
        </row>
        <row r="38005">
          <cell r="B38005" t="str">
            <v>DD100</v>
          </cell>
          <cell r="C38005" t="str">
            <v>FIBRA SUBTERRANEA OM3 - XGA 10G (50/125), 6F EXTERNAL RODENT RESISTANT LOOSE TUBE CORRUGATED STEEL ARMOUR HDPE SHEATH WATER BLOKCING AND GEL - BLACK COLOR</v>
          </cell>
          <cell r="F38005" t="str">
            <v>Ins</v>
          </cell>
          <cell r="G38005" t="str">
            <v>m</v>
          </cell>
          <cell r="H38005">
            <v>1</v>
          </cell>
          <cell r="I38005" t="e">
            <v>#VALUE!</v>
          </cell>
          <cell r="J38005" t="e">
            <v>#VALUE!</v>
          </cell>
        </row>
        <row r="38006">
          <cell r="B38006" t="str">
            <v>DD18</v>
          </cell>
          <cell r="C38006" t="str">
            <v>ACCESORIOS DE AMARRE Y DEMARCACIÓN.</v>
          </cell>
          <cell r="F38006" t="str">
            <v>Ins</v>
          </cell>
          <cell r="G38006" t="str">
            <v>glb</v>
          </cell>
          <cell r="H38006">
            <v>0.7</v>
          </cell>
          <cell r="I38006">
            <v>52.5</v>
          </cell>
          <cell r="J38006">
            <v>37</v>
          </cell>
        </row>
        <row r="38007">
          <cell r="B38007" t="str">
            <v>M03</v>
          </cell>
          <cell r="C38007" t="str">
            <v>EQUIPO BASICO ( Herramienta menor )</v>
          </cell>
          <cell r="F38007" t="str">
            <v>Ins</v>
          </cell>
          <cell r="G38007" t="str">
            <v>glb</v>
          </cell>
          <cell r="H38007">
            <v>0.5</v>
          </cell>
          <cell r="I38007">
            <v>2535.75</v>
          </cell>
          <cell r="J38007">
            <v>1268</v>
          </cell>
        </row>
        <row r="38008">
          <cell r="B38008" t="str">
            <v>I23</v>
          </cell>
          <cell r="C38008" t="str">
            <v>AYUDANTE INSTALADOR DE TELECOMUNICACIONES</v>
          </cell>
          <cell r="F38008" t="str">
            <v>Ins</v>
          </cell>
          <cell r="G38008" t="str">
            <v>hc</v>
          </cell>
          <cell r="H38008">
            <v>0.5</v>
          </cell>
          <cell r="I38008">
            <v>9060.6881103862888</v>
          </cell>
          <cell r="J38008">
            <v>4530</v>
          </cell>
        </row>
        <row r="38009">
          <cell r="B38009" t="str">
            <v>I09</v>
          </cell>
          <cell r="C38009" t="str">
            <v>OFICIAL INSTALADOR DE TELECOMUNICACIONES</v>
          </cell>
          <cell r="F38009" t="str">
            <v>Ins</v>
          </cell>
          <cell r="G38009" t="str">
            <v>hc</v>
          </cell>
          <cell r="H38009">
            <v>0.5</v>
          </cell>
          <cell r="I38009">
            <v>13755.5087344155</v>
          </cell>
          <cell r="J38009">
            <v>6878</v>
          </cell>
        </row>
        <row r="38011">
          <cell r="A38011" t="str">
            <v>SC-25.91</v>
          </cell>
          <cell r="C38011" t="str">
            <v>SUMINISTRO E INSTALACIÓN DE FIBRA SUBTERRANEA OM3 - XGA 10G (50/125), 12F EXTERNAL RODENT RESISTANT LOOSE TUBE CORRUGATED STEEL ARMOUR HDPE SHEATH WATER BLOKCING AND GEL - BLACK COLOR</v>
          </cell>
          <cell r="G38011" t="str">
            <v>m</v>
          </cell>
          <cell r="J38011" t="e">
            <v>#VALUE!</v>
          </cell>
        </row>
        <row r="38012">
          <cell r="B38012" t="str">
            <v>DD101</v>
          </cell>
          <cell r="C38012" t="str">
            <v>FIBRA SUBTERRANEA OM3 - XGA 10G (50/125), 12F EXTERNAL RODENT RESISTANT LOOSE TUBE CORRUGATED STEEL ARMOUR HDPE SHEATH WATER BLOKCING AND GEL - BLACK COLOR</v>
          </cell>
          <cell r="F38012" t="str">
            <v>Ins</v>
          </cell>
          <cell r="G38012" t="str">
            <v>m</v>
          </cell>
          <cell r="H38012">
            <v>1</v>
          </cell>
          <cell r="I38012" t="e">
            <v>#VALUE!</v>
          </cell>
          <cell r="J38012" t="e">
            <v>#VALUE!</v>
          </cell>
        </row>
        <row r="38013">
          <cell r="B38013" t="str">
            <v>DD18</v>
          </cell>
          <cell r="C38013" t="str">
            <v>ACCESORIOS DE AMARRE Y DEMARCACIÓN.</v>
          </cell>
          <cell r="F38013" t="str">
            <v>Ins</v>
          </cell>
          <cell r="G38013" t="str">
            <v>glb</v>
          </cell>
          <cell r="H38013">
            <v>0.7</v>
          </cell>
          <cell r="I38013">
            <v>52.5</v>
          </cell>
          <cell r="J38013">
            <v>37</v>
          </cell>
        </row>
        <row r="38014">
          <cell r="B38014" t="str">
            <v>M03</v>
          </cell>
          <cell r="C38014" t="str">
            <v>EQUIPO BASICO ( Herramienta menor )</v>
          </cell>
          <cell r="F38014" t="str">
            <v>Ins</v>
          </cell>
          <cell r="G38014" t="str">
            <v>glb</v>
          </cell>
          <cell r="H38014">
            <v>0.5</v>
          </cell>
          <cell r="I38014">
            <v>2535.75</v>
          </cell>
          <cell r="J38014">
            <v>1268</v>
          </cell>
        </row>
        <row r="38015">
          <cell r="B38015" t="str">
            <v>I23</v>
          </cell>
          <cell r="C38015" t="str">
            <v>AYUDANTE INSTALADOR DE TELECOMUNICACIONES</v>
          </cell>
          <cell r="F38015" t="str">
            <v>Ins</v>
          </cell>
          <cell r="G38015" t="str">
            <v>hc</v>
          </cell>
          <cell r="H38015">
            <v>0.5</v>
          </cell>
          <cell r="I38015">
            <v>9060.6881103862888</v>
          </cell>
          <cell r="J38015">
            <v>4530</v>
          </cell>
        </row>
        <row r="38016">
          <cell r="B38016" t="str">
            <v>I09</v>
          </cell>
          <cell r="C38016" t="str">
            <v>OFICIAL INSTALADOR DE TELECOMUNICACIONES</v>
          </cell>
          <cell r="F38016" t="str">
            <v>Ins</v>
          </cell>
          <cell r="G38016" t="str">
            <v>hc</v>
          </cell>
          <cell r="H38016">
            <v>0.5</v>
          </cell>
          <cell r="I38016">
            <v>13755.5087344155</v>
          </cell>
          <cell r="J38016">
            <v>6878</v>
          </cell>
        </row>
        <row r="38018">
          <cell r="A38018" t="str">
            <v>SC-25.92</v>
          </cell>
          <cell r="C38018" t="str">
            <v>SUMINISTRO E INSTALACIÓN DE FIBRA SUBTERRANEA OM3 - XGA 10G (50/125), 24F EXTERNAL RODENT RESISTANT LOOSE TUBE CORRUGATED STEEL ARMOUR HDPE SHEATH WATER BLOKCING AND GEL - BLACK COLOR</v>
          </cell>
          <cell r="G38018" t="str">
            <v>m</v>
          </cell>
          <cell r="J38018" t="e">
            <v>#VALUE!</v>
          </cell>
        </row>
        <row r="38019">
          <cell r="B38019" t="str">
            <v>DD102</v>
          </cell>
          <cell r="C38019" t="str">
            <v>FIBRA SUBTERRANEA OM3 - XGA 10G (50/125), 24F EXTERNAL RODENT RESISTANT LOOSE TUBE CORRUGATED STEEL ARMOUR HDPE SHEATH WATER BLOKCING AND GEL - BLACK COLOR</v>
          </cell>
          <cell r="F38019" t="str">
            <v>Ins</v>
          </cell>
          <cell r="G38019" t="str">
            <v>m</v>
          </cell>
          <cell r="H38019">
            <v>1</v>
          </cell>
          <cell r="I38019" t="e">
            <v>#VALUE!</v>
          </cell>
          <cell r="J38019" t="e">
            <v>#VALUE!</v>
          </cell>
        </row>
        <row r="38020">
          <cell r="B38020" t="str">
            <v>DD18</v>
          </cell>
          <cell r="C38020" t="str">
            <v>ACCESORIOS DE AMARRE Y DEMARCACIÓN.</v>
          </cell>
          <cell r="F38020" t="str">
            <v>Ins</v>
          </cell>
          <cell r="G38020" t="str">
            <v>glb</v>
          </cell>
          <cell r="H38020">
            <v>0.7</v>
          </cell>
          <cell r="I38020">
            <v>52.5</v>
          </cell>
          <cell r="J38020">
            <v>37</v>
          </cell>
        </row>
        <row r="38021">
          <cell r="B38021" t="str">
            <v>M03</v>
          </cell>
          <cell r="C38021" t="str">
            <v>EQUIPO BASICO ( Herramienta menor )</v>
          </cell>
          <cell r="F38021" t="str">
            <v>Ins</v>
          </cell>
          <cell r="G38021" t="str">
            <v>glb</v>
          </cell>
          <cell r="H38021">
            <v>0.5</v>
          </cell>
          <cell r="I38021">
            <v>2535.75</v>
          </cell>
          <cell r="J38021">
            <v>1268</v>
          </cell>
        </row>
        <row r="38022">
          <cell r="B38022" t="str">
            <v>I23</v>
          </cell>
          <cell r="C38022" t="str">
            <v>AYUDANTE INSTALADOR DE TELECOMUNICACIONES</v>
          </cell>
          <cell r="F38022" t="str">
            <v>Ins</v>
          </cell>
          <cell r="G38022" t="str">
            <v>hc</v>
          </cell>
          <cell r="H38022">
            <v>0.5</v>
          </cell>
          <cell r="I38022">
            <v>9060.6881103862888</v>
          </cell>
          <cell r="J38022">
            <v>4530</v>
          </cell>
        </row>
        <row r="38023">
          <cell r="B38023" t="str">
            <v>I09</v>
          </cell>
          <cell r="C38023" t="str">
            <v>OFICIAL INSTALADOR DE TELECOMUNICACIONES</v>
          </cell>
          <cell r="F38023" t="str">
            <v>Ins</v>
          </cell>
          <cell r="G38023" t="str">
            <v>hc</v>
          </cell>
          <cell r="H38023">
            <v>0.5</v>
          </cell>
          <cell r="I38023">
            <v>13755.5087344155</v>
          </cell>
          <cell r="J38023">
            <v>6878</v>
          </cell>
        </row>
        <row r="38025">
          <cell r="A38025" t="str">
            <v>SC-25.93</v>
          </cell>
          <cell r="C38025" t="str">
            <v>Suministro e instalación de fibra subterránea/armada om4 - xga 10g (50/125), 6f external rodent resistant loose tube corrugated steel armour hdpe sheath water blokcing and gel color negro, Especificación equivalente o superior, incluye todos los accesorios necesarios para su correcta implementación y funcionamiento.</v>
          </cell>
          <cell r="G38025" t="str">
            <v>m</v>
          </cell>
          <cell r="J38025">
            <v>54742</v>
          </cell>
        </row>
        <row r="38026">
          <cell r="B38026" t="str">
            <v>DD103</v>
          </cell>
          <cell r="C38026" t="str">
            <v>FIBRA SUBTERRANEA OM4 - XGA 10G (50/125), 6F EXTERNAL RODENT RESISTANT LOOSE TUBE CORRUGATED STEEL ARMOUR HDPE SHEATH WATER BLOKCING AND GEL - BLACK COLOR</v>
          </cell>
          <cell r="F38026" t="str">
            <v>Ins</v>
          </cell>
          <cell r="G38026" t="str">
            <v>m</v>
          </cell>
          <cell r="H38026">
            <v>1</v>
          </cell>
          <cell r="I38026">
            <v>42028.550024999997</v>
          </cell>
          <cell r="J38026">
            <v>42029</v>
          </cell>
        </row>
        <row r="38027">
          <cell r="B38027" t="str">
            <v>DD18</v>
          </cell>
          <cell r="C38027" t="str">
            <v>ACCESORIOS DE AMARRE Y DEMARCACIÓN.</v>
          </cell>
          <cell r="F38027" t="str">
            <v>Ins</v>
          </cell>
          <cell r="G38027" t="str">
            <v>glb</v>
          </cell>
          <cell r="H38027">
            <v>0.7</v>
          </cell>
          <cell r="I38027">
            <v>52.5</v>
          </cell>
          <cell r="J38027">
            <v>37</v>
          </cell>
        </row>
        <row r="38028">
          <cell r="B38028" t="str">
            <v>M03</v>
          </cell>
          <cell r="C38028" t="str">
            <v>EQUIPO BASICO ( Herramienta menor )</v>
          </cell>
          <cell r="F38028" t="str">
            <v>Ins</v>
          </cell>
          <cell r="G38028" t="str">
            <v>glb</v>
          </cell>
          <cell r="H38028">
            <v>0.5</v>
          </cell>
          <cell r="I38028">
            <v>2535.75</v>
          </cell>
          <cell r="J38028">
            <v>1268</v>
          </cell>
        </row>
        <row r="38029">
          <cell r="B38029" t="str">
            <v>I23</v>
          </cell>
          <cell r="C38029" t="str">
            <v>AYUDANTE INSTALADOR DE TELECOMUNICACIONES</v>
          </cell>
          <cell r="F38029" t="str">
            <v>Ins</v>
          </cell>
          <cell r="G38029" t="str">
            <v>hc</v>
          </cell>
          <cell r="H38029">
            <v>0.5</v>
          </cell>
          <cell r="I38029">
            <v>9060.6881103862888</v>
          </cell>
          <cell r="J38029">
            <v>4530</v>
          </cell>
        </row>
        <row r="38030">
          <cell r="B38030" t="str">
            <v>I09</v>
          </cell>
          <cell r="C38030" t="str">
            <v>OFICIAL INSTALADOR DE TELECOMUNICACIONES</v>
          </cell>
          <cell r="F38030" t="str">
            <v>Ins</v>
          </cell>
          <cell r="G38030" t="str">
            <v>hc</v>
          </cell>
          <cell r="H38030">
            <v>0.5</v>
          </cell>
          <cell r="I38030">
            <v>13755.5087344155</v>
          </cell>
          <cell r="J38030">
            <v>6878</v>
          </cell>
        </row>
        <row r="38032">
          <cell r="A38032" t="str">
            <v>SC-25.93A</v>
          </cell>
          <cell r="C38032" t="str">
            <v>Suministro e instalación de conector de fibra ST multimodo 50/125, ferrula en cerámica y atenuación típica de 0,3dB. No se permiten conectores epóxicos.</v>
          </cell>
          <cell r="G38032" t="str">
            <v>und</v>
          </cell>
          <cell r="J38032" t="e">
            <v>#N/A</v>
          </cell>
        </row>
        <row r="38033">
          <cell r="B38033" t="str">
            <v>DD335</v>
          </cell>
          <cell r="C38033" t="str">
            <v>Suministro e instalación de conector de fibra ST multimodo 50/125, ferrula en cerámica y atenuación típica de 0,3dB. No se permiten conectores epóxicos.</v>
          </cell>
          <cell r="F38033" t="str">
            <v>Ins</v>
          </cell>
          <cell r="G38033" t="str">
            <v>Und</v>
          </cell>
          <cell r="H38033">
            <v>1</v>
          </cell>
          <cell r="I38033" t="e">
            <v>#N/A</v>
          </cell>
          <cell r="J38033" t="e">
            <v>#N/A</v>
          </cell>
        </row>
        <row r="38035">
          <cell r="A38035" t="str">
            <v>SC-25.94</v>
          </cell>
          <cell r="C38035" t="str">
            <v>SUMINISTRO E INSTALACIÓN DE FIBRA SUBTERRANEA OM4 - XGA 10G (50/125), 12F EXTERNAL RODENT RESISTANT LOOSE TUBE CORRUGATED STEEL ARMOUR HDPE SHEATH WATER BLOKCING AND GEL - BLACK COLOR</v>
          </cell>
          <cell r="G38035" t="str">
            <v>m</v>
          </cell>
          <cell r="J38035" t="e">
            <v>#VALUE!</v>
          </cell>
        </row>
        <row r="38036">
          <cell r="B38036" t="str">
            <v>DD104</v>
          </cell>
          <cell r="C38036" t="str">
            <v>FIBRA SUBTERRANEA OM4 - XGA 10G (50/125), 12F EXTERNAL RODENT RESISTANT LOOSE TUBE CORRUGATED STEEL ARMOUR HDPE SHEATH WATER BLOKCING AND GEL - BLACK COLOR</v>
          </cell>
          <cell r="F38036" t="str">
            <v>Ins</v>
          </cell>
          <cell r="G38036" t="str">
            <v>m</v>
          </cell>
          <cell r="H38036">
            <v>1</v>
          </cell>
          <cell r="I38036" t="e">
            <v>#VALUE!</v>
          </cell>
          <cell r="J38036" t="e">
            <v>#VALUE!</v>
          </cell>
        </row>
        <row r="38037">
          <cell r="B38037" t="str">
            <v>DD18</v>
          </cell>
          <cell r="C38037" t="str">
            <v>ACCESORIOS DE AMARRE Y DEMARCACIÓN.</v>
          </cell>
          <cell r="F38037" t="str">
            <v>Ins</v>
          </cell>
          <cell r="G38037" t="str">
            <v>glb</v>
          </cell>
          <cell r="H38037">
            <v>0.7</v>
          </cell>
          <cell r="I38037">
            <v>52.5</v>
          </cell>
          <cell r="J38037">
            <v>37</v>
          </cell>
        </row>
        <row r="38038">
          <cell r="B38038" t="str">
            <v>M03</v>
          </cell>
          <cell r="C38038" t="str">
            <v>EQUIPO BASICO ( Herramienta menor )</v>
          </cell>
          <cell r="F38038" t="str">
            <v>Ins</v>
          </cell>
          <cell r="G38038" t="str">
            <v>glb</v>
          </cell>
          <cell r="H38038">
            <v>0.5</v>
          </cell>
          <cell r="I38038">
            <v>2535.75</v>
          </cell>
          <cell r="J38038">
            <v>1268</v>
          </cell>
        </row>
        <row r="38039">
          <cell r="B38039" t="str">
            <v>I23</v>
          </cell>
          <cell r="C38039" t="str">
            <v>AYUDANTE INSTALADOR DE TELECOMUNICACIONES</v>
          </cell>
          <cell r="F38039" t="str">
            <v>Ins</v>
          </cell>
          <cell r="G38039" t="str">
            <v>hc</v>
          </cell>
          <cell r="H38039">
            <v>0.5</v>
          </cell>
          <cell r="I38039">
            <v>9060.6881103862888</v>
          </cell>
          <cell r="J38039">
            <v>4530</v>
          </cell>
        </row>
        <row r="38040">
          <cell r="B38040" t="str">
            <v>I09</v>
          </cell>
          <cell r="C38040" t="str">
            <v>OFICIAL INSTALADOR DE TELECOMUNICACIONES</v>
          </cell>
          <cell r="F38040" t="str">
            <v>Ins</v>
          </cell>
          <cell r="G38040" t="str">
            <v>hc</v>
          </cell>
          <cell r="H38040">
            <v>0.5</v>
          </cell>
          <cell r="I38040">
            <v>13755.5087344155</v>
          </cell>
          <cell r="J38040">
            <v>6878</v>
          </cell>
        </row>
        <row r="38042">
          <cell r="A38042" t="str">
            <v>SC-25.95</v>
          </cell>
          <cell r="C38042" t="str">
            <v>SUMINISTRO E INSTALACIÓN DE FIBRA SUBTERRANEA OM4 - XGA 10G (50/125), 24F EXTERNAL RODENT RESISTANT LOOSE TUBE CORRUGATED STEEL ARMOUR HDPE SHEATH WATER BLOKCING AND GEL - BLACK COLOR</v>
          </cell>
          <cell r="G38042" t="str">
            <v>m</v>
          </cell>
          <cell r="J38042" t="e">
            <v>#VALUE!</v>
          </cell>
        </row>
        <row r="38043">
          <cell r="B38043" t="str">
            <v>DD105</v>
          </cell>
          <cell r="C38043" t="str">
            <v>FIBRA SUBTERRANEA OM4 - XGA 10G (50/125), 24F EXTERNAL RODENT RESISTANT LOOSE TUBE CORRUGATED STEEL ARMOUR HDPE SHEATH WATER BLOKCING AND GEL - BLACK COLOR</v>
          </cell>
          <cell r="F38043" t="str">
            <v>Ins</v>
          </cell>
          <cell r="G38043" t="str">
            <v>m</v>
          </cell>
          <cell r="H38043">
            <v>1</v>
          </cell>
          <cell r="I38043" t="e">
            <v>#VALUE!</v>
          </cell>
          <cell r="J38043" t="e">
            <v>#VALUE!</v>
          </cell>
        </row>
        <row r="38044">
          <cell r="B38044" t="str">
            <v>DD18</v>
          </cell>
          <cell r="C38044" t="str">
            <v>ACCESORIOS DE AMARRE Y DEMARCACIÓN.</v>
          </cell>
          <cell r="F38044" t="str">
            <v>Ins</v>
          </cell>
          <cell r="G38044" t="str">
            <v>glb</v>
          </cell>
          <cell r="H38044">
            <v>0.7</v>
          </cell>
          <cell r="I38044">
            <v>52.5</v>
          </cell>
          <cell r="J38044">
            <v>37</v>
          </cell>
        </row>
        <row r="38045">
          <cell r="B38045" t="str">
            <v>M03</v>
          </cell>
          <cell r="C38045" t="str">
            <v>EQUIPO BASICO ( Herramienta menor )</v>
          </cell>
          <cell r="F38045" t="str">
            <v>Ins</v>
          </cell>
          <cell r="G38045" t="str">
            <v>glb</v>
          </cell>
          <cell r="H38045">
            <v>0.5</v>
          </cell>
          <cell r="I38045">
            <v>2535.75</v>
          </cell>
          <cell r="J38045">
            <v>1268</v>
          </cell>
        </row>
        <row r="38046">
          <cell r="B38046" t="str">
            <v>I23</v>
          </cell>
          <cell r="C38046" t="str">
            <v>AYUDANTE INSTALADOR DE TELECOMUNICACIONES</v>
          </cell>
          <cell r="F38046" t="str">
            <v>Ins</v>
          </cell>
          <cell r="G38046" t="str">
            <v>hc</v>
          </cell>
          <cell r="H38046">
            <v>0.5</v>
          </cell>
          <cell r="I38046">
            <v>9060.6881103862888</v>
          </cell>
          <cell r="J38046">
            <v>4530</v>
          </cell>
        </row>
        <row r="38047">
          <cell r="B38047" t="str">
            <v>I09</v>
          </cell>
          <cell r="C38047" t="str">
            <v>OFICIAL INSTALADOR DE TELECOMUNICACIONES</v>
          </cell>
          <cell r="F38047" t="str">
            <v>Ins</v>
          </cell>
          <cell r="G38047" t="str">
            <v>hc</v>
          </cell>
          <cell r="H38047">
            <v>0.5</v>
          </cell>
          <cell r="I38047">
            <v>13755.5087344155</v>
          </cell>
          <cell r="J38047">
            <v>6878</v>
          </cell>
        </row>
        <row r="38049">
          <cell r="A38049" t="str">
            <v>SC-25.96</v>
          </cell>
          <cell r="C38049" t="str">
            <v>SUMINISTRO E INSTALACIÓN DE FIBRA SUBTERRANEA MONOMODO SINGLEMODE  (9/125) 6F EXTERNAL RODENT RESISTANT LOOSE TUBE CORRUGATED STEEL ARMOUR HDPE SHEATH WATER BLOKCING AND GEL - BLACK COLOR</v>
          </cell>
          <cell r="G38049" t="str">
            <v>m</v>
          </cell>
          <cell r="J38049" t="e">
            <v>#VALUE!</v>
          </cell>
        </row>
        <row r="38050">
          <cell r="B38050" t="str">
            <v>DD106</v>
          </cell>
          <cell r="C38050" t="str">
            <v>FIBRA SUBTERRANEA MONOMODO SINGLEMODE  (9/125) 6F EXTERNAL RODENT RESISTANT LOOSE TUBE CORRUGATED STEEL ARMOUR HDPE SHEATH WATER BLOKCING AND GEL - BLACK COLOR</v>
          </cell>
          <cell r="F38050" t="str">
            <v>Ins</v>
          </cell>
          <cell r="G38050" t="str">
            <v>m</v>
          </cell>
          <cell r="H38050">
            <v>1</v>
          </cell>
          <cell r="I38050" t="e">
            <v>#VALUE!</v>
          </cell>
          <cell r="J38050" t="e">
            <v>#VALUE!</v>
          </cell>
        </row>
        <row r="38051">
          <cell r="B38051" t="str">
            <v>DD18</v>
          </cell>
          <cell r="C38051" t="str">
            <v>ACCESORIOS DE AMARRE Y DEMARCACIÓN.</v>
          </cell>
          <cell r="F38051" t="str">
            <v>Ins</v>
          </cell>
          <cell r="G38051" t="str">
            <v>glb</v>
          </cell>
          <cell r="H38051">
            <v>0.7</v>
          </cell>
          <cell r="I38051">
            <v>52.5</v>
          </cell>
          <cell r="J38051">
            <v>37</v>
          </cell>
        </row>
        <row r="38052">
          <cell r="B38052" t="str">
            <v>M03</v>
          </cell>
          <cell r="C38052" t="str">
            <v>EQUIPO BASICO ( Herramienta menor )</v>
          </cell>
          <cell r="F38052" t="str">
            <v>Ins</v>
          </cell>
          <cell r="G38052" t="str">
            <v>glb</v>
          </cell>
          <cell r="H38052">
            <v>0.5</v>
          </cell>
          <cell r="I38052">
            <v>2535.75</v>
          </cell>
          <cell r="J38052">
            <v>1268</v>
          </cell>
        </row>
        <row r="38053">
          <cell r="B38053" t="str">
            <v>I23</v>
          </cell>
          <cell r="C38053" t="str">
            <v>AYUDANTE INSTALADOR DE TELECOMUNICACIONES</v>
          </cell>
          <cell r="F38053" t="str">
            <v>Ins</v>
          </cell>
          <cell r="G38053" t="str">
            <v>hc</v>
          </cell>
          <cell r="H38053">
            <v>0.5</v>
          </cell>
          <cell r="I38053">
            <v>9060.6881103862888</v>
          </cell>
          <cell r="J38053">
            <v>4530</v>
          </cell>
        </row>
        <row r="38054">
          <cell r="B38054" t="str">
            <v>I09</v>
          </cell>
          <cell r="C38054" t="str">
            <v>OFICIAL INSTALADOR DE TELECOMUNICACIONES</v>
          </cell>
          <cell r="F38054" t="str">
            <v>Ins</v>
          </cell>
          <cell r="G38054" t="str">
            <v>hc</v>
          </cell>
          <cell r="H38054">
            <v>0.5</v>
          </cell>
          <cell r="I38054">
            <v>13755.5087344155</v>
          </cell>
          <cell r="J38054">
            <v>6878</v>
          </cell>
        </row>
        <row r="38056">
          <cell r="A38056" t="str">
            <v>SC-25.97</v>
          </cell>
          <cell r="C38056" t="str">
            <v>SUMINISTRO E INSTALACIÓN DE FIBRA SUBTERRANEA MONOMODO SINGLEMODE  (9/125) 12F EXTERNAL RODENT RESISTANT LOOSE TUBE CORRUGATED STEEL ARMOUR HDPE SHEATH WATER BLOKCING AND GEL - BLACK COLOR</v>
          </cell>
          <cell r="G38056" t="str">
            <v>m</v>
          </cell>
          <cell r="J38056">
            <v>22084</v>
          </cell>
        </row>
        <row r="38057">
          <cell r="B38057" t="str">
            <v>DD107</v>
          </cell>
          <cell r="C38057" t="str">
            <v>FIBRA SUBTERRANEA MONOMODO SINGLEMODE  (9/125) 12F EXTERNAL RODENT RESISTANT LOOSE TUBE CORRUGATED STEEL ARMOUR HDPE SHEATH WATER BLOKCING AND GEL - BLACK COLOR</v>
          </cell>
          <cell r="F38057" t="str">
            <v>Ins</v>
          </cell>
          <cell r="G38057" t="str">
            <v>m</v>
          </cell>
          <cell r="H38057">
            <v>1</v>
          </cell>
          <cell r="I38057">
            <v>9371.25</v>
          </cell>
          <cell r="J38057">
            <v>9371</v>
          </cell>
        </row>
        <row r="38058">
          <cell r="B38058" t="str">
            <v>DD18</v>
          </cell>
          <cell r="C38058" t="str">
            <v>ACCESORIOS DE AMARRE Y DEMARCACIÓN.</v>
          </cell>
          <cell r="F38058" t="str">
            <v>Ins</v>
          </cell>
          <cell r="G38058" t="str">
            <v>glb</v>
          </cell>
          <cell r="H38058">
            <v>0.7</v>
          </cell>
          <cell r="I38058">
            <v>52.5</v>
          </cell>
          <cell r="J38058">
            <v>37</v>
          </cell>
        </row>
        <row r="38059">
          <cell r="B38059" t="str">
            <v>M03</v>
          </cell>
          <cell r="C38059" t="str">
            <v>EQUIPO BASICO ( Herramienta menor )</v>
          </cell>
          <cell r="F38059" t="str">
            <v>Ins</v>
          </cell>
          <cell r="G38059" t="str">
            <v>glb</v>
          </cell>
          <cell r="H38059">
            <v>0.5</v>
          </cell>
          <cell r="I38059">
            <v>2535.75</v>
          </cell>
          <cell r="J38059">
            <v>1268</v>
          </cell>
        </row>
        <row r="38060">
          <cell r="B38060" t="str">
            <v>I23</v>
          </cell>
          <cell r="C38060" t="str">
            <v>AYUDANTE INSTALADOR DE TELECOMUNICACIONES</v>
          </cell>
          <cell r="F38060" t="str">
            <v>Ins</v>
          </cell>
          <cell r="G38060" t="str">
            <v>hc</v>
          </cell>
          <cell r="H38060">
            <v>0.5</v>
          </cell>
          <cell r="I38060">
            <v>9060.6881103862888</v>
          </cell>
          <cell r="J38060">
            <v>4530</v>
          </cell>
        </row>
        <row r="38061">
          <cell r="B38061" t="str">
            <v>I09</v>
          </cell>
          <cell r="C38061" t="str">
            <v>OFICIAL INSTALADOR DE TELECOMUNICACIONES</v>
          </cell>
          <cell r="F38061" t="str">
            <v>Ins</v>
          </cell>
          <cell r="G38061" t="str">
            <v>hc</v>
          </cell>
          <cell r="H38061">
            <v>0.5</v>
          </cell>
          <cell r="I38061">
            <v>13755.5087344155</v>
          </cell>
          <cell r="J38061">
            <v>6878</v>
          </cell>
        </row>
        <row r="38063">
          <cell r="A38063" t="str">
            <v>SC-25.98</v>
          </cell>
          <cell r="C38063" t="str">
            <v>SUMINISTRO E INSTALACIÓN DE FIBRA SUBTERRANEA MONOMODO SINGLEMODE  (9/125) 24F EXTERNAL RODENT RESISTANT LOOSE TUBE CORRUGATED STEEL ARMOUR HDPE SHEATH WATER BLOKCING AND GEL - BLACK COLOR</v>
          </cell>
          <cell r="G38063" t="str">
            <v>m</v>
          </cell>
          <cell r="J38063" t="e">
            <v>#VALUE!</v>
          </cell>
        </row>
        <row r="38064">
          <cell r="B38064" t="str">
            <v>DD108</v>
          </cell>
          <cell r="C38064" t="str">
            <v>FIBRA SUBTERRANEA MONOMODO SINGLEMODE  (9/125) 24F EXTERNAL RODENT RESISTANT LOOSE TUBE CORRUGATED STEEL ARMOUR HDPE SHEATH WATER BLOKCING AND GEL - BLACK COLOR</v>
          </cell>
          <cell r="F38064" t="str">
            <v>Ins</v>
          </cell>
          <cell r="G38064" t="str">
            <v>m</v>
          </cell>
          <cell r="H38064">
            <v>1</v>
          </cell>
          <cell r="I38064" t="e">
            <v>#VALUE!</v>
          </cell>
          <cell r="J38064" t="e">
            <v>#VALUE!</v>
          </cell>
        </row>
        <row r="38065">
          <cell r="B38065" t="str">
            <v>DD18</v>
          </cell>
          <cell r="C38065" t="str">
            <v>ACCESORIOS DE AMARRE Y DEMARCACIÓN.</v>
          </cell>
          <cell r="F38065" t="str">
            <v>Ins</v>
          </cell>
          <cell r="G38065" t="str">
            <v>glb</v>
          </cell>
          <cell r="H38065">
            <v>0.7</v>
          </cell>
          <cell r="I38065">
            <v>52.5</v>
          </cell>
          <cell r="J38065">
            <v>37</v>
          </cell>
        </row>
        <row r="38066">
          <cell r="B38066" t="str">
            <v>M03</v>
          </cell>
          <cell r="C38066" t="str">
            <v>EQUIPO BASICO ( Herramienta menor )</v>
          </cell>
          <cell r="F38066" t="str">
            <v>Ins</v>
          </cell>
          <cell r="G38066" t="str">
            <v>glb</v>
          </cell>
          <cell r="H38066">
            <v>0.5</v>
          </cell>
          <cell r="I38066">
            <v>2535.75</v>
          </cell>
          <cell r="J38066">
            <v>1268</v>
          </cell>
        </row>
        <row r="38067">
          <cell r="B38067" t="str">
            <v>I23</v>
          </cell>
          <cell r="C38067" t="str">
            <v>AYUDANTE INSTALADOR DE TELECOMUNICACIONES</v>
          </cell>
          <cell r="F38067" t="str">
            <v>Ins</v>
          </cell>
          <cell r="G38067" t="str">
            <v>hc</v>
          </cell>
          <cell r="H38067">
            <v>0.5</v>
          </cell>
          <cell r="I38067">
            <v>9060.6881103862888</v>
          </cell>
          <cell r="J38067">
            <v>4530</v>
          </cell>
        </row>
        <row r="38068">
          <cell r="B38068" t="str">
            <v>I09</v>
          </cell>
          <cell r="C38068" t="str">
            <v>OFICIAL INSTALADOR DE TELECOMUNICACIONES</v>
          </cell>
          <cell r="F38068" t="str">
            <v>Ins</v>
          </cell>
          <cell r="G38068" t="str">
            <v>hc</v>
          </cell>
          <cell r="H38068">
            <v>0.5</v>
          </cell>
          <cell r="I38068">
            <v>13755.5087344155</v>
          </cell>
          <cell r="J38068">
            <v>6878</v>
          </cell>
        </row>
        <row r="38070">
          <cell r="A38070" t="str">
            <v>SC-25.99</v>
          </cell>
          <cell r="C38070" t="str">
            <v xml:space="preserve">SUMINISTRO E INSTALACION DE RACK ABIERTO ALTURA 210 cm, DIMENSIÓN ALTO x FRENTE x FONDO (210X51,7X33,9) CM Aprox., Calibre  en lamina HR DE 1/8" o superior.  INCLUYE ACCESORIOS DE FIJACIÓN Y TODO LO NECESARIO PARA SU CORRECTO FUNCIONAMIENTO. </v>
          </cell>
          <cell r="G38070" t="str">
            <v>und</v>
          </cell>
          <cell r="J38070">
            <v>436665</v>
          </cell>
        </row>
        <row r="38071">
          <cell r="B38071" t="str">
            <v>DD109</v>
          </cell>
          <cell r="C38071" t="str">
            <v>RACK ABIERTO ALTURA 210 cm, DIMENSIÓN ALTO x FRENTE x FONDO (210X51,7X33,9) CM Aprox., Calibre  en lamina HR DE 1/8" o superior.</v>
          </cell>
          <cell r="F38071" t="str">
            <v>Ins</v>
          </cell>
          <cell r="G38071" t="str">
            <v>und</v>
          </cell>
          <cell r="H38071">
            <v>1</v>
          </cell>
          <cell r="I38071">
            <v>416239.6875</v>
          </cell>
          <cell r="J38071">
            <v>416240</v>
          </cell>
        </row>
        <row r="38072">
          <cell r="B38072" t="str">
            <v>M03</v>
          </cell>
          <cell r="C38072" t="str">
            <v>EQUIPO BASICO ( Herramienta menor )</v>
          </cell>
          <cell r="F38072" t="str">
            <v>Ins</v>
          </cell>
          <cell r="G38072" t="str">
            <v>glb</v>
          </cell>
          <cell r="H38072">
            <v>0.38</v>
          </cell>
          <cell r="I38072">
            <v>2535.75</v>
          </cell>
          <cell r="J38072">
            <v>964</v>
          </cell>
        </row>
        <row r="38073">
          <cell r="B38073" t="str">
            <v>I04</v>
          </cell>
          <cell r="C38073" t="str">
            <v>MANO DE OBRA BB (Instalaciones)</v>
          </cell>
          <cell r="F38073" t="str">
            <v>Ins</v>
          </cell>
          <cell r="G38073" t="str">
            <v>hc</v>
          </cell>
          <cell r="H38073">
            <v>1</v>
          </cell>
          <cell r="I38073">
            <v>19460.92380532817</v>
          </cell>
          <cell r="J38073">
            <v>19461</v>
          </cell>
        </row>
        <row r="38075">
          <cell r="A38075" t="str">
            <v>SC-25.100</v>
          </cell>
          <cell r="C38075" t="str">
            <v>SUMINISTRO E INSTALACIÓN DE FIBRA OPTICA PARA USO INTERIOR OM3 - XGA 10G  (50/125), OFFICE DISTRIBUTION CABLE ULSZH OM3 12FIBER TIGHT-BUFFER CONSTRUCTION</v>
          </cell>
          <cell r="G38075" t="str">
            <v>m</v>
          </cell>
          <cell r="J38075" t="e">
            <v>#VALUE!</v>
          </cell>
        </row>
        <row r="38076">
          <cell r="B38076" t="str">
            <v>DD110</v>
          </cell>
          <cell r="C38076" t="str">
            <v>FIBRA OPTICA PARA USO INTERIOR OM3 - XGA 10G  (50/125), OFFICE DISTRIBUTION CABLE ULSZH OM3 12FIBER TIGHT-BUFFER CONSTRUCTION</v>
          </cell>
          <cell r="F38076" t="str">
            <v>Ins</v>
          </cell>
          <cell r="G38076" t="str">
            <v>m</v>
          </cell>
          <cell r="H38076">
            <v>1</v>
          </cell>
          <cell r="I38076" t="e">
            <v>#VALUE!</v>
          </cell>
          <cell r="J38076" t="e">
            <v>#VALUE!</v>
          </cell>
        </row>
        <row r="38077">
          <cell r="B38077" t="str">
            <v>DD18</v>
          </cell>
          <cell r="C38077" t="str">
            <v>ACCESORIOS DE AMARRE Y DEMARCACIÓN.</v>
          </cell>
          <cell r="F38077" t="str">
            <v>Ins</v>
          </cell>
          <cell r="G38077" t="str">
            <v>glb</v>
          </cell>
          <cell r="H38077">
            <v>0.7</v>
          </cell>
          <cell r="I38077">
            <v>52.5</v>
          </cell>
          <cell r="J38077">
            <v>37</v>
          </cell>
        </row>
        <row r="38078">
          <cell r="B38078" t="str">
            <v>M03</v>
          </cell>
          <cell r="C38078" t="str">
            <v>EQUIPO BASICO ( Herramienta menor )</v>
          </cell>
          <cell r="F38078" t="str">
            <v>Ins</v>
          </cell>
          <cell r="G38078" t="str">
            <v>glb</v>
          </cell>
          <cell r="H38078">
            <v>0.5</v>
          </cell>
          <cell r="I38078">
            <v>2535.75</v>
          </cell>
          <cell r="J38078">
            <v>1268</v>
          </cell>
        </row>
        <row r="38079">
          <cell r="B38079" t="str">
            <v>I23</v>
          </cell>
          <cell r="C38079" t="str">
            <v>AYUDANTE INSTALADOR DE TELECOMUNICACIONES</v>
          </cell>
          <cell r="F38079" t="str">
            <v>Ins</v>
          </cell>
          <cell r="G38079" t="str">
            <v>hc</v>
          </cell>
          <cell r="H38079">
            <v>0.5</v>
          </cell>
          <cell r="I38079">
            <v>9060.6881103862888</v>
          </cell>
          <cell r="J38079">
            <v>4530</v>
          </cell>
        </row>
        <row r="38080">
          <cell r="B38080" t="str">
            <v>I09</v>
          </cell>
          <cell r="C38080" t="str">
            <v>OFICIAL INSTALADOR DE TELECOMUNICACIONES</v>
          </cell>
          <cell r="F38080" t="str">
            <v>Ins</v>
          </cell>
          <cell r="G38080" t="str">
            <v>hc</v>
          </cell>
          <cell r="H38080">
            <v>0.5</v>
          </cell>
          <cell r="I38080">
            <v>13755.5087344155</v>
          </cell>
          <cell r="J38080">
            <v>6878</v>
          </cell>
        </row>
        <row r="38082">
          <cell r="A38082" t="str">
            <v>SC-25.101</v>
          </cell>
          <cell r="C38082" t="str">
            <v>SUMINISTRO E INSTALACIÓN DE FIBRA OPTICA PARA USO INTERIOR OM3 - XGA 10G  (50/125), OFFICE DISTRIBUTION CABLE ULSZH OM3 24FIBER TIGHT-BUFFER CONSTRUCTION</v>
          </cell>
          <cell r="G38082" t="str">
            <v>m</v>
          </cell>
          <cell r="J38082" t="e">
            <v>#VALUE!</v>
          </cell>
        </row>
        <row r="38083">
          <cell r="B38083" t="str">
            <v>DD111</v>
          </cell>
          <cell r="C38083" t="str">
            <v>FIBRA OPTICA PARA USO INTERIOR OM3 - XGA 10G  (50/125), OFFICE DISTRIBUTION CABLE ULSZH OM3 24FIBER TIGHT-BUFFER CONSTRUCTION</v>
          </cell>
          <cell r="F38083" t="str">
            <v>Ins</v>
          </cell>
          <cell r="G38083" t="str">
            <v>m</v>
          </cell>
          <cell r="H38083">
            <v>1</v>
          </cell>
          <cell r="I38083" t="e">
            <v>#VALUE!</v>
          </cell>
          <cell r="J38083" t="e">
            <v>#VALUE!</v>
          </cell>
        </row>
        <row r="38084">
          <cell r="B38084" t="str">
            <v>DD18</v>
          </cell>
          <cell r="C38084" t="str">
            <v>ACCESORIOS DE AMARRE Y DEMARCACIÓN.</v>
          </cell>
          <cell r="F38084" t="str">
            <v>Ins</v>
          </cell>
          <cell r="G38084" t="str">
            <v>glb</v>
          </cell>
          <cell r="H38084">
            <v>0.7</v>
          </cell>
          <cell r="I38084">
            <v>52.5</v>
          </cell>
          <cell r="J38084">
            <v>37</v>
          </cell>
        </row>
        <row r="38085">
          <cell r="B38085" t="str">
            <v>M03</v>
          </cell>
          <cell r="C38085" t="str">
            <v>EQUIPO BASICO ( Herramienta menor )</v>
          </cell>
          <cell r="F38085" t="str">
            <v>Ins</v>
          </cell>
          <cell r="G38085" t="str">
            <v>glb</v>
          </cell>
          <cell r="H38085">
            <v>0.5</v>
          </cell>
          <cell r="I38085">
            <v>2535.75</v>
          </cell>
          <cell r="J38085">
            <v>1268</v>
          </cell>
        </row>
        <row r="38086">
          <cell r="B38086" t="str">
            <v>I23</v>
          </cell>
          <cell r="C38086" t="str">
            <v>AYUDANTE INSTALADOR DE TELECOMUNICACIONES</v>
          </cell>
          <cell r="F38086" t="str">
            <v>Ins</v>
          </cell>
          <cell r="G38086" t="str">
            <v>hc</v>
          </cell>
          <cell r="H38086">
            <v>0.5</v>
          </cell>
          <cell r="I38086">
            <v>9060.6881103862888</v>
          </cell>
          <cell r="J38086">
            <v>4530</v>
          </cell>
        </row>
        <row r="38087">
          <cell r="B38087" t="str">
            <v>I09</v>
          </cell>
          <cell r="C38087" t="str">
            <v>OFICIAL INSTALADOR DE TELECOMUNICACIONES</v>
          </cell>
          <cell r="F38087" t="str">
            <v>Ins</v>
          </cell>
          <cell r="G38087" t="str">
            <v>hc</v>
          </cell>
          <cell r="H38087">
            <v>0.5</v>
          </cell>
          <cell r="I38087">
            <v>13755.5087344155</v>
          </cell>
          <cell r="J38087">
            <v>6878</v>
          </cell>
        </row>
        <row r="38089">
          <cell r="A38089" t="str">
            <v>SC-25.102</v>
          </cell>
          <cell r="C38089" t="str">
            <v>SUMINISTRO E INSTALACIÓN DE FIBRA OPTICA PARA USO INTERIOR OM4 - XGA 10G  (50/125), OFFICE DISTRIBUTION CABLE ULSZH OM4 6FIBER TIGHT-BUFFER CONSTRUCTION</v>
          </cell>
          <cell r="G38089" t="str">
            <v>m</v>
          </cell>
          <cell r="J38089" t="e">
            <v>#VALUE!</v>
          </cell>
        </row>
        <row r="38090">
          <cell r="B38090" t="str">
            <v>DD112</v>
          </cell>
          <cell r="C38090" t="str">
            <v>FIBRA OPTICA PARA USO INTERIOR OM4 - XGA 10G  (50/125), OFFICE DISTRIBUTION CABLE ULSZH OM4 6FIBER TIGHT-BUFFER CONSTRUCTION</v>
          </cell>
          <cell r="F38090" t="str">
            <v>Ins</v>
          </cell>
          <cell r="G38090" t="str">
            <v>m</v>
          </cell>
          <cell r="H38090">
            <v>1</v>
          </cell>
          <cell r="I38090" t="e">
            <v>#VALUE!</v>
          </cell>
          <cell r="J38090" t="e">
            <v>#VALUE!</v>
          </cell>
        </row>
        <row r="38091">
          <cell r="B38091" t="str">
            <v>DD18</v>
          </cell>
          <cell r="C38091" t="str">
            <v>ACCESORIOS DE AMARRE Y DEMARCACIÓN.</v>
          </cell>
          <cell r="F38091" t="str">
            <v>Ins</v>
          </cell>
          <cell r="G38091" t="str">
            <v>glb</v>
          </cell>
          <cell r="H38091">
            <v>0.7</v>
          </cell>
          <cell r="I38091">
            <v>52.5</v>
          </cell>
          <cell r="J38091">
            <v>37</v>
          </cell>
        </row>
        <row r="38092">
          <cell r="B38092" t="str">
            <v>M03</v>
          </cell>
          <cell r="C38092" t="str">
            <v>EQUIPO BASICO ( Herramienta menor )</v>
          </cell>
          <cell r="F38092" t="str">
            <v>Ins</v>
          </cell>
          <cell r="G38092" t="str">
            <v>glb</v>
          </cell>
          <cell r="H38092">
            <v>0.5</v>
          </cell>
          <cell r="I38092">
            <v>2535.75</v>
          </cell>
          <cell r="J38092">
            <v>1268</v>
          </cell>
        </row>
        <row r="38093">
          <cell r="B38093" t="str">
            <v>I23</v>
          </cell>
          <cell r="C38093" t="str">
            <v>AYUDANTE INSTALADOR DE TELECOMUNICACIONES</v>
          </cell>
          <cell r="F38093" t="str">
            <v>Ins</v>
          </cell>
          <cell r="G38093" t="str">
            <v>hc</v>
          </cell>
          <cell r="H38093">
            <v>0.5</v>
          </cell>
          <cell r="I38093">
            <v>9060.6881103862888</v>
          </cell>
          <cell r="J38093">
            <v>4530</v>
          </cell>
        </row>
        <row r="38094">
          <cell r="B38094" t="str">
            <v>I09</v>
          </cell>
          <cell r="C38094" t="str">
            <v>OFICIAL INSTALADOR DE TELECOMUNICACIONES</v>
          </cell>
          <cell r="F38094" t="str">
            <v>Ins</v>
          </cell>
          <cell r="G38094" t="str">
            <v>hc</v>
          </cell>
          <cell r="H38094">
            <v>0.5</v>
          </cell>
          <cell r="I38094">
            <v>13755.5087344155</v>
          </cell>
          <cell r="J38094">
            <v>6878</v>
          </cell>
        </row>
        <row r="38096">
          <cell r="A38096" t="str">
            <v>SC-25.103</v>
          </cell>
          <cell r="C38096" t="str">
            <v>SUMINISTRO E INSTALACIÓN DE FIBRA OPTICA PARA USO INTERIOR OM4 - XGA 10G  (50/125), OFFICE DISTRIBUTION CABLE ULSZH OM4 12FIBER TIGHT-BUFFER CONSTRUCTION</v>
          </cell>
          <cell r="G38096" t="str">
            <v>m</v>
          </cell>
          <cell r="J38096" t="e">
            <v>#VALUE!</v>
          </cell>
        </row>
        <row r="38097">
          <cell r="B38097" t="str">
            <v>DD113</v>
          </cell>
          <cell r="C38097" t="str">
            <v>FIBRA OPTICA PARA USO INTERIOR OM4 - XGA 10G  (50/125), OFFICE DISTRIBUTION CABLE ULSZH OM4 12FIBER TIGHT-BUFFER CONSTRUCTION</v>
          </cell>
          <cell r="F38097" t="str">
            <v>Ins</v>
          </cell>
          <cell r="G38097" t="str">
            <v>m</v>
          </cell>
          <cell r="H38097">
            <v>1</v>
          </cell>
          <cell r="I38097" t="e">
            <v>#VALUE!</v>
          </cell>
          <cell r="J38097" t="e">
            <v>#VALUE!</v>
          </cell>
        </row>
        <row r="38098">
          <cell r="B38098" t="str">
            <v>DD18</v>
          </cell>
          <cell r="C38098" t="str">
            <v>ACCESORIOS DE AMARRE Y DEMARCACIÓN.</v>
          </cell>
          <cell r="F38098" t="str">
            <v>Ins</v>
          </cell>
          <cell r="G38098" t="str">
            <v>glb</v>
          </cell>
          <cell r="H38098">
            <v>0.7</v>
          </cell>
          <cell r="I38098">
            <v>52.5</v>
          </cell>
          <cell r="J38098">
            <v>37</v>
          </cell>
        </row>
        <row r="38099">
          <cell r="B38099" t="str">
            <v>M03</v>
          </cell>
          <cell r="C38099" t="str">
            <v>EQUIPO BASICO ( Herramienta menor )</v>
          </cell>
          <cell r="F38099" t="str">
            <v>Ins</v>
          </cell>
          <cell r="G38099" t="str">
            <v>glb</v>
          </cell>
          <cell r="H38099">
            <v>0.5</v>
          </cell>
          <cell r="I38099">
            <v>2535.75</v>
          </cell>
          <cell r="J38099">
            <v>1268</v>
          </cell>
        </row>
        <row r="38100">
          <cell r="B38100" t="str">
            <v>I23</v>
          </cell>
          <cell r="C38100" t="str">
            <v>AYUDANTE INSTALADOR DE TELECOMUNICACIONES</v>
          </cell>
          <cell r="F38100" t="str">
            <v>Ins</v>
          </cell>
          <cell r="G38100" t="str">
            <v>hc</v>
          </cell>
          <cell r="H38100">
            <v>0.5</v>
          </cell>
          <cell r="I38100">
            <v>9060.6881103862888</v>
          </cell>
          <cell r="J38100">
            <v>4530</v>
          </cell>
        </row>
        <row r="38101">
          <cell r="B38101" t="str">
            <v>I09</v>
          </cell>
          <cell r="C38101" t="str">
            <v>OFICIAL INSTALADOR DE TELECOMUNICACIONES</v>
          </cell>
          <cell r="F38101" t="str">
            <v>Ins</v>
          </cell>
          <cell r="G38101" t="str">
            <v>hc</v>
          </cell>
          <cell r="H38101">
            <v>0.5</v>
          </cell>
          <cell r="I38101">
            <v>13755.5087344155</v>
          </cell>
          <cell r="J38101">
            <v>6878</v>
          </cell>
        </row>
        <row r="38103">
          <cell r="A38103" t="str">
            <v>SC-25.104</v>
          </cell>
          <cell r="C38103" t="str">
            <v>SUMINISTRO E INSTALACIÓN DE FIBRA OPTICA PARA USO INTERIOR OM4 - XGA 10G  (50/125), OFFICE DISTRIBUTION CABLE ULSZH OM4 24FIBER TIGHT-BUFFER CONSTRUCTION</v>
          </cell>
          <cell r="G38103" t="str">
            <v>m</v>
          </cell>
          <cell r="J38103" t="e">
            <v>#VALUE!</v>
          </cell>
        </row>
        <row r="38104">
          <cell r="B38104" t="str">
            <v>DD114</v>
          </cell>
          <cell r="C38104" t="str">
            <v>FIBRA OPTICA PARA USO INTERIOR OM4 - XGA 10G  (50/125), OFFICE DISTRIBUTION CABLE ULSZH OM4 24FIBER TIGHT-BUFFER CONSTRUCTION</v>
          </cell>
          <cell r="F38104" t="str">
            <v>Ins</v>
          </cell>
          <cell r="G38104" t="str">
            <v>m</v>
          </cell>
          <cell r="H38104">
            <v>1</v>
          </cell>
          <cell r="I38104" t="e">
            <v>#VALUE!</v>
          </cell>
          <cell r="J38104" t="e">
            <v>#VALUE!</v>
          </cell>
        </row>
        <row r="38105">
          <cell r="B38105" t="str">
            <v>DD18</v>
          </cell>
          <cell r="C38105" t="str">
            <v>ACCESORIOS DE AMARRE Y DEMARCACIÓN.</v>
          </cell>
          <cell r="F38105" t="str">
            <v>Ins</v>
          </cell>
          <cell r="G38105" t="str">
            <v>glb</v>
          </cell>
          <cell r="H38105">
            <v>0.7</v>
          </cell>
          <cell r="I38105">
            <v>52.5</v>
          </cell>
          <cell r="J38105">
            <v>37</v>
          </cell>
        </row>
        <row r="38106">
          <cell r="B38106" t="str">
            <v>M03</v>
          </cell>
          <cell r="C38106" t="str">
            <v>EQUIPO BASICO ( Herramienta menor )</v>
          </cell>
          <cell r="F38106" t="str">
            <v>Ins</v>
          </cell>
          <cell r="G38106" t="str">
            <v>glb</v>
          </cell>
          <cell r="H38106">
            <v>0.5</v>
          </cell>
          <cell r="I38106">
            <v>2535.75</v>
          </cell>
          <cell r="J38106">
            <v>1268</v>
          </cell>
        </row>
        <row r="38107">
          <cell r="B38107" t="str">
            <v>I23</v>
          </cell>
          <cell r="C38107" t="str">
            <v>AYUDANTE INSTALADOR DE TELECOMUNICACIONES</v>
          </cell>
          <cell r="F38107" t="str">
            <v>Ins</v>
          </cell>
          <cell r="G38107" t="str">
            <v>hc</v>
          </cell>
          <cell r="H38107">
            <v>0.5</v>
          </cell>
          <cell r="I38107">
            <v>9060.6881103862888</v>
          </cell>
          <cell r="J38107">
            <v>4530</v>
          </cell>
        </row>
        <row r="38108">
          <cell r="B38108" t="str">
            <v>I09</v>
          </cell>
          <cell r="C38108" t="str">
            <v>OFICIAL INSTALADOR DE TELECOMUNICACIONES</v>
          </cell>
          <cell r="F38108" t="str">
            <v>Ins</v>
          </cell>
          <cell r="G38108" t="str">
            <v>hc</v>
          </cell>
          <cell r="H38108">
            <v>0.5</v>
          </cell>
          <cell r="I38108">
            <v>13755.5087344155</v>
          </cell>
          <cell r="J38108">
            <v>6878</v>
          </cell>
        </row>
        <row r="38110">
          <cell r="A38110" t="str">
            <v>SC-25.105</v>
          </cell>
          <cell r="C38110" t="str">
            <v>SUMINISTRO E INSTALACIÓN DE FIBRA OPTICA PARA USO INTERIOR SINGLEMODE (9/125), OFFICE DISTRIBUTION CABLE ULSZH 6FIBER TIGHT-BUFFER CONSTRUCTION</v>
          </cell>
          <cell r="G38110" t="str">
            <v>m</v>
          </cell>
          <cell r="J38110" t="e">
            <v>#VALUE!</v>
          </cell>
        </row>
        <row r="38111">
          <cell r="B38111" t="str">
            <v>DD115</v>
          </cell>
          <cell r="C38111" t="str">
            <v>FIBRA OPTICA PARA USO INTERIOR SINGLEMODE (9/125), OFFICE DISTRIBUTION CABLE ULSZH 6FIBER TIGHT-BUFFER CONSTRUCTION</v>
          </cell>
          <cell r="F38111" t="str">
            <v>Ins</v>
          </cell>
          <cell r="G38111" t="str">
            <v>m</v>
          </cell>
          <cell r="H38111">
            <v>1</v>
          </cell>
          <cell r="I38111" t="e">
            <v>#VALUE!</v>
          </cell>
          <cell r="J38111" t="e">
            <v>#VALUE!</v>
          </cell>
        </row>
        <row r="38112">
          <cell r="B38112" t="str">
            <v>DD18</v>
          </cell>
          <cell r="C38112" t="str">
            <v>ACCESORIOS DE AMARRE Y DEMARCACIÓN.</v>
          </cell>
          <cell r="F38112" t="str">
            <v>Ins</v>
          </cell>
          <cell r="G38112" t="str">
            <v>glb</v>
          </cell>
          <cell r="H38112">
            <v>0.7</v>
          </cell>
          <cell r="I38112">
            <v>52.5</v>
          </cell>
          <cell r="J38112">
            <v>37</v>
          </cell>
        </row>
        <row r="38113">
          <cell r="B38113" t="str">
            <v>M03</v>
          </cell>
          <cell r="C38113" t="str">
            <v>EQUIPO BASICO ( Herramienta menor )</v>
          </cell>
          <cell r="F38113" t="str">
            <v>Ins</v>
          </cell>
          <cell r="G38113" t="str">
            <v>glb</v>
          </cell>
          <cell r="H38113">
            <v>0.5</v>
          </cell>
          <cell r="I38113">
            <v>2535.75</v>
          </cell>
          <cell r="J38113">
            <v>1268</v>
          </cell>
        </row>
        <row r="38114">
          <cell r="B38114" t="str">
            <v>I23</v>
          </cell>
          <cell r="C38114" t="str">
            <v>AYUDANTE INSTALADOR DE TELECOMUNICACIONES</v>
          </cell>
          <cell r="F38114" t="str">
            <v>Ins</v>
          </cell>
          <cell r="G38114" t="str">
            <v>hc</v>
          </cell>
          <cell r="H38114">
            <v>0.5</v>
          </cell>
          <cell r="I38114">
            <v>9060.6881103862888</v>
          </cell>
          <cell r="J38114">
            <v>4530</v>
          </cell>
        </row>
        <row r="38115">
          <cell r="B38115" t="str">
            <v>I09</v>
          </cell>
          <cell r="C38115" t="str">
            <v>OFICIAL INSTALADOR DE TELECOMUNICACIONES</v>
          </cell>
          <cell r="F38115" t="str">
            <v>Ins</v>
          </cell>
          <cell r="G38115" t="str">
            <v>hc</v>
          </cell>
          <cell r="H38115">
            <v>0.5</v>
          </cell>
          <cell r="I38115">
            <v>13755.5087344155</v>
          </cell>
          <cell r="J38115">
            <v>6878</v>
          </cell>
        </row>
        <row r="38117">
          <cell r="A38117" t="str">
            <v>SC-25.106</v>
          </cell>
          <cell r="C38117" t="str">
            <v>SUMINISTRO E INSTALACIÓN DE FIBRA OPTICA PARA USO INTERIOR SINGLEMODE (9/125), OFFICE DISTRIBUTION CABLE ULSZH 12FIBER TIGHT-BUFFER CONSTRUCTION</v>
          </cell>
          <cell r="G38117" t="str">
            <v>m</v>
          </cell>
          <cell r="J38117" t="e">
            <v>#VALUE!</v>
          </cell>
        </row>
        <row r="38118">
          <cell r="B38118" t="str">
            <v>DD116</v>
          </cell>
          <cell r="C38118" t="str">
            <v>FIBRA OPTICA PARA USO INTERIOR SINGLEMODE (9/125), OFFICE DISTRIBUTION CABLE ULSZH 12FIBER TIGHT-BUFFER CONSTRUCTION</v>
          </cell>
          <cell r="F38118" t="str">
            <v>Ins</v>
          </cell>
          <cell r="G38118" t="str">
            <v>m</v>
          </cell>
          <cell r="H38118">
            <v>1</v>
          </cell>
          <cell r="I38118" t="e">
            <v>#VALUE!</v>
          </cell>
          <cell r="J38118" t="e">
            <v>#VALUE!</v>
          </cell>
        </row>
        <row r="38119">
          <cell r="B38119" t="str">
            <v>DD18</v>
          </cell>
          <cell r="C38119" t="str">
            <v>ACCESORIOS DE AMARRE Y DEMARCACIÓN.</v>
          </cell>
          <cell r="F38119" t="str">
            <v>Ins</v>
          </cell>
          <cell r="G38119" t="str">
            <v>glb</v>
          </cell>
          <cell r="H38119">
            <v>0.7</v>
          </cell>
          <cell r="I38119">
            <v>52.5</v>
          </cell>
          <cell r="J38119">
            <v>37</v>
          </cell>
        </row>
        <row r="38120">
          <cell r="B38120" t="str">
            <v>M03</v>
          </cell>
          <cell r="C38120" t="str">
            <v>EQUIPO BASICO ( Herramienta menor )</v>
          </cell>
          <cell r="F38120" t="str">
            <v>Ins</v>
          </cell>
          <cell r="G38120" t="str">
            <v>glb</v>
          </cell>
          <cell r="H38120">
            <v>0.5</v>
          </cell>
          <cell r="I38120">
            <v>2535.75</v>
          </cell>
          <cell r="J38120">
            <v>1268</v>
          </cell>
        </row>
        <row r="38121">
          <cell r="B38121" t="str">
            <v>I23</v>
          </cell>
          <cell r="C38121" t="str">
            <v>AYUDANTE INSTALADOR DE TELECOMUNICACIONES</v>
          </cell>
          <cell r="F38121" t="str">
            <v>Ins</v>
          </cell>
          <cell r="G38121" t="str">
            <v>hc</v>
          </cell>
          <cell r="H38121">
            <v>0.5</v>
          </cell>
          <cell r="I38121">
            <v>9060.6881103862888</v>
          </cell>
          <cell r="J38121">
            <v>4530</v>
          </cell>
        </row>
        <row r="38122">
          <cell r="B38122" t="str">
            <v>I09</v>
          </cell>
          <cell r="C38122" t="str">
            <v>OFICIAL INSTALADOR DE TELECOMUNICACIONES</v>
          </cell>
          <cell r="F38122" t="str">
            <v>Ins</v>
          </cell>
          <cell r="G38122" t="str">
            <v>hc</v>
          </cell>
          <cell r="H38122">
            <v>0.5</v>
          </cell>
          <cell r="I38122">
            <v>13755.5087344155</v>
          </cell>
          <cell r="J38122">
            <v>6878</v>
          </cell>
        </row>
        <row r="38124">
          <cell r="A38124" t="str">
            <v>SC-25.107</v>
          </cell>
          <cell r="C38124" t="str">
            <v>SUMINISTRO E INSTALACIÓN DE FIBRA OPTICA PARA USO INTERIOR SINGLEMODE (9/125), OFFICE DISTRIBUTION CABLE ULSZH 24FIBER TIGHT-BUFFER CONSTRUCTION</v>
          </cell>
          <cell r="G38124" t="str">
            <v>m</v>
          </cell>
          <cell r="J38124" t="e">
            <v>#VALUE!</v>
          </cell>
        </row>
        <row r="38125">
          <cell r="B38125" t="str">
            <v>DD117</v>
          </cell>
          <cell r="C38125" t="str">
            <v>FIBRA OPTICA PARA USO INTERIOR SINGLEMODE (9/125), OFFICE DISTRIBUTION CABLE ULSZH 24FIBER TIGHT-BUFFER CONSTRUCTION</v>
          </cell>
          <cell r="F38125" t="str">
            <v>Ins</v>
          </cell>
          <cell r="G38125" t="str">
            <v>m</v>
          </cell>
          <cell r="H38125">
            <v>1</v>
          </cell>
          <cell r="I38125" t="e">
            <v>#VALUE!</v>
          </cell>
          <cell r="J38125" t="e">
            <v>#VALUE!</v>
          </cell>
        </row>
        <row r="38126">
          <cell r="B38126" t="str">
            <v>DD18</v>
          </cell>
          <cell r="C38126" t="str">
            <v>ACCESORIOS DE AMARRE Y DEMARCACIÓN.</v>
          </cell>
          <cell r="F38126" t="str">
            <v>Ins</v>
          </cell>
          <cell r="G38126" t="str">
            <v>glb</v>
          </cell>
          <cell r="H38126">
            <v>0.7</v>
          </cell>
          <cell r="I38126">
            <v>52.5</v>
          </cell>
          <cell r="J38126">
            <v>37</v>
          </cell>
        </row>
        <row r="38127">
          <cell r="B38127" t="str">
            <v>M03</v>
          </cell>
          <cell r="C38127" t="str">
            <v>EQUIPO BASICO ( Herramienta menor )</v>
          </cell>
          <cell r="F38127" t="str">
            <v>Ins</v>
          </cell>
          <cell r="G38127" t="str">
            <v>glb</v>
          </cell>
          <cell r="H38127">
            <v>0.5</v>
          </cell>
          <cell r="I38127">
            <v>2535.75</v>
          </cell>
          <cell r="J38127">
            <v>1268</v>
          </cell>
        </row>
        <row r="38128">
          <cell r="B38128" t="str">
            <v>I23</v>
          </cell>
          <cell r="C38128" t="str">
            <v>AYUDANTE INSTALADOR DE TELECOMUNICACIONES</v>
          </cell>
          <cell r="F38128" t="str">
            <v>Ins</v>
          </cell>
          <cell r="G38128" t="str">
            <v>hc</v>
          </cell>
          <cell r="H38128">
            <v>0.5</v>
          </cell>
          <cell r="I38128">
            <v>9060.6881103862888</v>
          </cell>
          <cell r="J38128">
            <v>4530</v>
          </cell>
        </row>
        <row r="38129">
          <cell r="B38129" t="str">
            <v>I09</v>
          </cell>
          <cell r="C38129" t="str">
            <v>OFICIAL INSTALADOR DE TELECOMUNICACIONES</v>
          </cell>
          <cell r="F38129" t="str">
            <v>Ins</v>
          </cell>
          <cell r="G38129" t="str">
            <v>hc</v>
          </cell>
          <cell r="H38129">
            <v>0.5</v>
          </cell>
          <cell r="I38129">
            <v>13755.5087344155</v>
          </cell>
          <cell r="J38129">
            <v>6878</v>
          </cell>
        </row>
        <row r="38131">
          <cell r="A38131" t="str">
            <v>SC-25.133</v>
          </cell>
          <cell r="C38131" t="str">
            <v xml:space="preserve">CONECTOR DE FIBRA OPTICA: Conector tipo epoxico LC. Debe ser del mismo fabricante de la conectividad. </v>
          </cell>
          <cell r="G38131" t="str">
            <v>und</v>
          </cell>
          <cell r="J38131" t="e">
            <v>#VALUE!</v>
          </cell>
        </row>
        <row r="38132">
          <cell r="B38132" t="str">
            <v>DD141</v>
          </cell>
          <cell r="C38132" t="str">
            <v>MODULO G2 DE FIBRA OPTICA E/W12 ADAPTADORES LC.</v>
          </cell>
          <cell r="F38132" t="str">
            <v>Ins</v>
          </cell>
          <cell r="G38132" t="str">
            <v>und</v>
          </cell>
          <cell r="H38132">
            <v>1</v>
          </cell>
          <cell r="I38132" t="e">
            <v>#VALUE!</v>
          </cell>
          <cell r="J38132" t="e">
            <v>#VALUE!</v>
          </cell>
        </row>
        <row r="38133">
          <cell r="B38133" t="str">
            <v>M03</v>
          </cell>
          <cell r="C38133" t="str">
            <v>EQUIPO BASICO ( Herramienta menor )</v>
          </cell>
          <cell r="F38133" t="str">
            <v>Ins</v>
          </cell>
          <cell r="G38133" t="str">
            <v>glb</v>
          </cell>
          <cell r="H38133">
            <v>7</v>
          </cell>
          <cell r="I38133">
            <v>2535.75</v>
          </cell>
          <cell r="J38133">
            <v>17750</v>
          </cell>
        </row>
        <row r="38134">
          <cell r="B38134" t="str">
            <v>I23</v>
          </cell>
          <cell r="C38134" t="str">
            <v>AYUDANTE INSTALADOR DE TELECOMUNICACIONES</v>
          </cell>
          <cell r="F38134" t="str">
            <v>Ins</v>
          </cell>
          <cell r="G38134" t="str">
            <v>hc</v>
          </cell>
          <cell r="H38134">
            <v>1</v>
          </cell>
          <cell r="I38134">
            <v>9060.6881103862888</v>
          </cell>
          <cell r="J38134">
            <v>9061</v>
          </cell>
        </row>
        <row r="38136">
          <cell r="A38136" t="str">
            <v>SC-25.168</v>
          </cell>
          <cell r="C38136" t="str">
            <v xml:space="preserve">TENDIDO DE CABLE categoría 6A, 4 pares tipo U/UTP 23 AWG, Ønominal máximo de 7,2 (±0,3) mm, caracterizado hasta 650 MHz como minimo. La chaqueta del cable debe ser LSZH Metal Free/Retardante a la llama. Adicionalmente debe cumplir con:  Resistencia DC &lt;9.38 ohm por 100m, Desbalance resistencia DC &lt;5% a 20˚C. Capacitancia Mutua &lt;4.4 nF per 100m. Desbalance de capacitancia &lt;330 nF por 100m. Impedancia característica 100 Ohm +/- 15%. Velocidad de propagación &gt;67% Debe ser monomarca con todo el canal y los elementos que se soliciten. Adicionalmente debe estar certificado por el laboratorio ETL en configuración de canal de 100 metros. Adicionalmente se debe anexar la prueba ETL en modo Short LINK (7 metros incluido patch cords). Los números de parte de la prueba ETL deben coincidir con los ofertados..  
</v>
          </cell>
          <cell r="F38136" t="str">
            <v xml:space="preserve">   </v>
          </cell>
          <cell r="G38136" t="str">
            <v>m</v>
          </cell>
          <cell r="J38136">
            <v>5182</v>
          </cell>
        </row>
        <row r="38137">
          <cell r="B38137" t="str">
            <v>DD184</v>
          </cell>
          <cell r="C38137" t="str">
            <v>CABLE categoría 6A, 4 pares tipo U/FTP 23 AWG, Ønominal&lt;7,5 mm, caracterizado hasta 650 MHz como minimo. Tipo CMR. Monomarca, color según su uso</v>
          </cell>
          <cell r="F38137" t="str">
            <v>Ins</v>
          </cell>
          <cell r="G38137" t="str">
            <v>m</v>
          </cell>
          <cell r="H38137">
            <v>1.1000000000000001</v>
          </cell>
          <cell r="I38137">
            <v>2635.2096869459015</v>
          </cell>
          <cell r="J38137">
            <v>2899</v>
          </cell>
        </row>
        <row r="38138">
          <cell r="B38138" t="str">
            <v>M03</v>
          </cell>
          <cell r="C38138" t="str">
            <v>EQUIPO BASICO ( Herramienta menor )</v>
          </cell>
          <cell r="F38138" t="str">
            <v>Ins</v>
          </cell>
          <cell r="G38138" t="str">
            <v>glb</v>
          </cell>
          <cell r="H38138">
            <v>0.5</v>
          </cell>
          <cell r="I38138">
            <v>2535.75</v>
          </cell>
          <cell r="J38138">
            <v>1268</v>
          </cell>
        </row>
        <row r="38139">
          <cell r="B38139" t="str">
            <v>I04</v>
          </cell>
          <cell r="C38139" t="str">
            <v>MANO DE OBRA BB (Instalaciones)</v>
          </cell>
          <cell r="F38139" t="str">
            <v>Ins</v>
          </cell>
          <cell r="G38139" t="str">
            <v>hc</v>
          </cell>
          <cell r="H38139">
            <v>0.05</v>
          </cell>
          <cell r="I38139">
            <v>19460.92380532817</v>
          </cell>
          <cell r="J38139">
            <v>973</v>
          </cell>
        </row>
        <row r="38140">
          <cell r="B38140" t="str">
            <v>DD18</v>
          </cell>
          <cell r="C38140" t="str">
            <v>ACCESORIOS DE AMARRE Y DEMARCACIÓN.</v>
          </cell>
          <cell r="F38140" t="str">
            <v>Ins</v>
          </cell>
          <cell r="G38140" t="str">
            <v>glb</v>
          </cell>
          <cell r="H38140">
            <v>0.8</v>
          </cell>
          <cell r="I38140">
            <v>52.5</v>
          </cell>
          <cell r="J38140">
            <v>42</v>
          </cell>
        </row>
        <row r="38142">
          <cell r="A38142" t="str">
            <v>SC-25.170</v>
          </cell>
          <cell r="C38142" t="str">
            <v>SALIDA DE DATOS CATEGORIA 6A U-UTP.  Incluye FACEPLATE RJ45. Un puerto. Ajuste sencillo, 1 Toma (Outlets) Jack RJ45, suministro y ensamble de 2 jacks (puesto de trabajo y patch panel). Los faceplates deben ser elaborados en ABS, plástico reforzado y termoplástico 94V-0 de alto impacto. Deben cumplir con IEC 60603-7: Diagrama de cableado de acuerdo con EIA/TIA 568A / EIA/TIA 568B.  Deben tener certificación CSA y UL listed. Material del conector en ABS y tapa protectora en policarbonato (PC). Debe cumplir como retardante al fuego, según UL 94V-0 y evitar problemas de sulfatación. Finalmente el jack debe soportar como mínimo 200 reponchadas y 750 inserciones, sin sufrir deterioro físico o de rendimiento (debe verificarse en ficha técnicas y mediante carta del fabricante en original). Los números de parte ofertados, deben poderse validar en la ficha técnica que adjunte el oferente y adicionalmente coincidir con los certificados ETL tanto en modo Short link 7 metros como en el canal de 100 metros.EQUIVALENTE O SUPERIOR</v>
          </cell>
          <cell r="G38142" t="str">
            <v>und</v>
          </cell>
          <cell r="J38142" t="e">
            <v>#VALUE!</v>
          </cell>
        </row>
        <row r="38143">
          <cell r="B38143" t="str">
            <v>DD03</v>
          </cell>
          <cell r="C38143" t="str">
            <v>FACEPLATE RJ45. Ajuste sencillo</v>
          </cell>
          <cell r="F38143" t="str">
            <v>Ins</v>
          </cell>
          <cell r="G38143" t="str">
            <v>und</v>
          </cell>
          <cell r="H38143">
            <v>1</v>
          </cell>
          <cell r="I38143" t="e">
            <v>#VALUE!</v>
          </cell>
          <cell r="J38143" t="e">
            <v>#VALUE!</v>
          </cell>
        </row>
        <row r="38144">
          <cell r="B38144" t="str">
            <v>DD192</v>
          </cell>
          <cell r="C38144" t="str">
            <v>OUTLET JACK TWIST ( Metal Moldeado ) RJ-45-10 Gb. Categoría 6A U- FTP</v>
          </cell>
          <cell r="F38144" t="str">
            <v>Ins</v>
          </cell>
          <cell r="G38144" t="str">
            <v>und</v>
          </cell>
          <cell r="H38144">
            <v>1</v>
          </cell>
          <cell r="I38144" t="e">
            <v>#VALUE!</v>
          </cell>
          <cell r="J38144" t="e">
            <v>#VALUE!</v>
          </cell>
        </row>
        <row r="38145">
          <cell r="B38145" t="str">
            <v>DD05</v>
          </cell>
          <cell r="C38145" t="str">
            <v>JACK  TWIST ( Metal Moldeado ) RJ-45-10 Gb. Categoría 6A U/UTP</v>
          </cell>
          <cell r="F38145" t="str">
            <v>Ins</v>
          </cell>
          <cell r="G38145" t="str">
            <v>und</v>
          </cell>
          <cell r="H38145">
            <v>2</v>
          </cell>
          <cell r="I38145" t="e">
            <v>#VALUE!</v>
          </cell>
          <cell r="J38145" t="e">
            <v>#VALUE!</v>
          </cell>
        </row>
        <row r="38146">
          <cell r="B38146" t="str">
            <v>M03</v>
          </cell>
          <cell r="C38146" t="str">
            <v>EQUIPO BASICO ( Herramienta menor )</v>
          </cell>
          <cell r="F38146" t="str">
            <v>Ins</v>
          </cell>
          <cell r="G38146" t="str">
            <v>glb</v>
          </cell>
          <cell r="H38146">
            <v>2</v>
          </cell>
          <cell r="I38146">
            <v>2535.75</v>
          </cell>
          <cell r="J38146">
            <v>5072</v>
          </cell>
        </row>
        <row r="38147">
          <cell r="B38147" t="str">
            <v>I04</v>
          </cell>
          <cell r="C38147" t="str">
            <v>MANO DE OBRA BB (Instalaciones)</v>
          </cell>
          <cell r="F38147" t="str">
            <v>Ins</v>
          </cell>
          <cell r="G38147" t="str">
            <v>hc</v>
          </cell>
          <cell r="H38147">
            <v>2</v>
          </cell>
          <cell r="I38147">
            <v>19460.92380532817</v>
          </cell>
          <cell r="J38147">
            <v>38922</v>
          </cell>
        </row>
        <row r="38148">
          <cell r="B38148" t="str">
            <v>DD18</v>
          </cell>
          <cell r="C38148" t="str">
            <v>ACCESORIOS DE AMARRE Y DEMARCACIÓN.</v>
          </cell>
          <cell r="F38148" t="str">
            <v>Ins</v>
          </cell>
          <cell r="G38148" t="str">
            <v>glb</v>
          </cell>
          <cell r="H38148">
            <v>1</v>
          </cell>
          <cell r="I38148">
            <v>52.5</v>
          </cell>
          <cell r="J38148">
            <v>53</v>
          </cell>
        </row>
        <row r="38150">
          <cell r="A38150" t="str">
            <v>SC-25.171</v>
          </cell>
          <cell r="C38150" t="str">
            <v>SALIDA DE DATOS CATEGORIA 6A U-UTP.  Incluye FACEPLATE RJ45. DOS puertos. Ajuste sencillo, 2 Tomas (Outlets) Jack RJ45, suministro y ensamble de 2 jacks (puesto de trabajo y patch panel). Los faceplates deben ser elaborados en ABS, plástico reforzado y termoplástico 94V-0 de alto impacto. Deben cumplir con IEC 60603-7; Diagrama de cableado de acuerdo con EIA/TIA 568A / EIA/TIA 568B.  Deben tener certificación CSA y UL listed. Material del conector en ABS y tapa protectora en policarbonato (PC). Debe cumplir como retardante al fuego, según UL 94V-0 y evitar problemas de sulfatación. Finalmente el jack debe soportar como mínimo 200 reponchadas y 750 inserciones, sin sufrir deterioro físico o de rendimiento (debe verificarse en ficha técnicas y mediante carta del fabricante en original). Los números de parte ofertados, deben poderse validar en la ficha técnica que adjunte el oferente y adicionalmente coincidir con los certificados ETL tanto en modo Short link 7 metros como en el canal de 100 metros. EQUIVALENTE O SUPERIIOR</v>
          </cell>
          <cell r="G38150" t="str">
            <v>und</v>
          </cell>
          <cell r="J38150" t="e">
            <v>#VALUE!</v>
          </cell>
        </row>
        <row r="38151">
          <cell r="B38151" t="str">
            <v>DD03</v>
          </cell>
          <cell r="C38151" t="str">
            <v>FACEPLATE RJ45. Ajuste sencillo</v>
          </cell>
          <cell r="F38151" t="str">
            <v>Ins</v>
          </cell>
          <cell r="G38151" t="str">
            <v>und</v>
          </cell>
          <cell r="H38151">
            <v>1</v>
          </cell>
          <cell r="I38151" t="e">
            <v>#VALUE!</v>
          </cell>
          <cell r="J38151" t="e">
            <v>#VALUE!</v>
          </cell>
        </row>
        <row r="38152">
          <cell r="B38152" t="str">
            <v>DD192</v>
          </cell>
          <cell r="C38152" t="str">
            <v>OUTLET JACK TWIST ( Metal Moldeado ) RJ-45-10 Gb. Categoría 6A U- FTP</v>
          </cell>
          <cell r="F38152" t="str">
            <v>Ins</v>
          </cell>
          <cell r="G38152" t="str">
            <v>und</v>
          </cell>
          <cell r="H38152">
            <v>2</v>
          </cell>
          <cell r="I38152" t="e">
            <v>#VALUE!</v>
          </cell>
          <cell r="J38152" t="e">
            <v>#VALUE!</v>
          </cell>
        </row>
        <row r="38153">
          <cell r="B38153" t="str">
            <v>DD05</v>
          </cell>
          <cell r="C38153" t="str">
            <v>JACK  TWIST ( Metal Moldeado ) RJ-45-10 Gb. Categoría 6A U/UTP</v>
          </cell>
          <cell r="F38153" t="str">
            <v>Ins</v>
          </cell>
          <cell r="G38153" t="str">
            <v>und</v>
          </cell>
          <cell r="H38153">
            <v>4</v>
          </cell>
          <cell r="I38153" t="e">
            <v>#VALUE!</v>
          </cell>
          <cell r="J38153" t="e">
            <v>#VALUE!</v>
          </cell>
        </row>
        <row r="38154">
          <cell r="B38154" t="str">
            <v>M03</v>
          </cell>
          <cell r="C38154" t="str">
            <v>EQUIPO BASICO ( Herramienta menor )</v>
          </cell>
          <cell r="F38154" t="str">
            <v>Ins</v>
          </cell>
          <cell r="G38154" t="str">
            <v>glb</v>
          </cell>
          <cell r="H38154">
            <v>2</v>
          </cell>
          <cell r="I38154">
            <v>2535.75</v>
          </cell>
          <cell r="J38154">
            <v>5072</v>
          </cell>
        </row>
        <row r="38155">
          <cell r="B38155" t="str">
            <v>I04</v>
          </cell>
          <cell r="C38155" t="str">
            <v>MANO DE OBRA BB (Instalaciones)</v>
          </cell>
          <cell r="F38155" t="str">
            <v>Ins</v>
          </cell>
          <cell r="G38155" t="str">
            <v>hc</v>
          </cell>
          <cell r="H38155">
            <v>2</v>
          </cell>
          <cell r="I38155">
            <v>19460.92380532817</v>
          </cell>
          <cell r="J38155">
            <v>38922</v>
          </cell>
        </row>
        <row r="38156">
          <cell r="B38156" t="str">
            <v>DD18</v>
          </cell>
          <cell r="C38156" t="str">
            <v>ACCESORIOS DE AMARRE Y DEMARCACIÓN.</v>
          </cell>
          <cell r="F38156" t="str">
            <v>Ins</v>
          </cell>
          <cell r="G38156" t="str">
            <v>glb</v>
          </cell>
          <cell r="H38156">
            <v>1</v>
          </cell>
          <cell r="I38156">
            <v>52.5</v>
          </cell>
          <cell r="J38156">
            <v>53</v>
          </cell>
        </row>
        <row r="38158">
          <cell r="A38158" t="str">
            <v>SC-25.174</v>
          </cell>
          <cell r="C38158" t="str">
            <v>SUMINISTRO E INSTALACIÓN DE PANEL ACOPLADOR CIEGO 3U FRONT PLATE PART GRAY</v>
          </cell>
          <cell r="G38158" t="str">
            <v>und</v>
          </cell>
          <cell r="J38158" t="e">
            <v>#VALUE!</v>
          </cell>
        </row>
        <row r="38159">
          <cell r="B38159" t="str">
            <v>I19</v>
          </cell>
          <cell r="C38159" t="str">
            <v>MANO DE OBRA ELECTRICA (Red de  Infraestructura)</v>
          </cell>
          <cell r="F38159" t="str">
            <v>Ins</v>
          </cell>
          <cell r="G38159" t="str">
            <v>hc</v>
          </cell>
          <cell r="H38159">
            <v>0.3</v>
          </cell>
          <cell r="I38159">
            <v>53189.01</v>
          </cell>
          <cell r="J38159">
            <v>15957</v>
          </cell>
        </row>
        <row r="38160">
          <cell r="B38160" t="str">
            <v>M03</v>
          </cell>
          <cell r="C38160" t="str">
            <v>EQUIPO BASICO ( Herramienta menor )</v>
          </cell>
          <cell r="F38160" t="str">
            <v>Ins</v>
          </cell>
          <cell r="G38160" t="str">
            <v>glb</v>
          </cell>
          <cell r="H38160">
            <v>1</v>
          </cell>
          <cell r="I38160">
            <v>2535.75</v>
          </cell>
          <cell r="J38160">
            <v>2536</v>
          </cell>
        </row>
        <row r="38161">
          <cell r="B38161" t="str">
            <v>DD195</v>
          </cell>
          <cell r="C38161" t="str">
            <v>PANEL ACOPLADOR CIEGO 3U FRONT PLATE PART GRAY</v>
          </cell>
          <cell r="F38161" t="str">
            <v>Ins</v>
          </cell>
          <cell r="G38161" t="str">
            <v>und</v>
          </cell>
          <cell r="H38161">
            <v>1</v>
          </cell>
          <cell r="I38161" t="e">
            <v>#VALUE!</v>
          </cell>
          <cell r="J38161" t="e">
            <v>#VALUE!</v>
          </cell>
        </row>
        <row r="38163">
          <cell r="A38163" t="str">
            <v>SC-25.175</v>
          </cell>
          <cell r="C38163" t="str">
            <v>SUMINISTRO E INSTALACIÓN DE MODULO SEXTUPLE BREACK UP KIT LC, FIBER MODULE PARA FUSION PRE-12-LC PC DUPLEX</v>
          </cell>
          <cell r="G38163" t="str">
            <v>und</v>
          </cell>
          <cell r="J38163" t="e">
            <v>#VALUE!</v>
          </cell>
        </row>
        <row r="38164">
          <cell r="B38164" t="str">
            <v>I19</v>
          </cell>
          <cell r="C38164" t="str">
            <v>MANO DE OBRA ELECTRICA (Red de  Infraestructura)</v>
          </cell>
          <cell r="F38164" t="str">
            <v>Ins</v>
          </cell>
          <cell r="G38164" t="str">
            <v>hc</v>
          </cell>
          <cell r="H38164">
            <v>0.3</v>
          </cell>
          <cell r="I38164">
            <v>53189.01</v>
          </cell>
          <cell r="J38164">
            <v>15957</v>
          </cell>
        </row>
        <row r="38165">
          <cell r="B38165" t="str">
            <v>M03</v>
          </cell>
          <cell r="C38165" t="str">
            <v>EQUIPO BASICO ( Herramienta menor )</v>
          </cell>
          <cell r="F38165" t="str">
            <v>Ins</v>
          </cell>
          <cell r="G38165" t="str">
            <v>glb</v>
          </cell>
          <cell r="H38165">
            <v>1</v>
          </cell>
          <cell r="I38165">
            <v>2535.75</v>
          </cell>
          <cell r="J38165">
            <v>2536</v>
          </cell>
        </row>
        <row r="38166">
          <cell r="B38166" t="str">
            <v>DD196</v>
          </cell>
          <cell r="C38166" t="str">
            <v>MODULO SEXTUPLE BREACK UP KIT LC, FIBER MODULE PARA FUSION PRE-12-LC PC DUPLEX</v>
          </cell>
          <cell r="F38166" t="str">
            <v>Ins</v>
          </cell>
          <cell r="G38166" t="str">
            <v>und</v>
          </cell>
          <cell r="H38166">
            <v>1</v>
          </cell>
          <cell r="I38166" t="e">
            <v>#VALUE!</v>
          </cell>
          <cell r="J38166" t="e">
            <v>#VALUE!</v>
          </cell>
        </row>
        <row r="38168">
          <cell r="A38168" t="str">
            <v>SC-25.176</v>
          </cell>
          <cell r="C38168" t="str">
            <v>SUMINISTRO E INSTALACIÓN DE CONECTOR EPOXICO LC</v>
          </cell>
          <cell r="G38168" t="str">
            <v>und</v>
          </cell>
          <cell r="J38168" t="e">
            <v>#VALUE!</v>
          </cell>
        </row>
        <row r="38169">
          <cell r="B38169" t="str">
            <v>I19</v>
          </cell>
          <cell r="C38169" t="str">
            <v>MANO DE OBRA ELECTRICA (Red de  Infraestructura)</v>
          </cell>
          <cell r="F38169" t="str">
            <v>Ins</v>
          </cell>
          <cell r="G38169" t="str">
            <v>hc</v>
          </cell>
          <cell r="H38169">
            <v>0.1</v>
          </cell>
          <cell r="I38169">
            <v>53189.01</v>
          </cell>
          <cell r="J38169">
            <v>5319</v>
          </cell>
        </row>
        <row r="38170">
          <cell r="B38170" t="str">
            <v>M03</v>
          </cell>
          <cell r="C38170" t="str">
            <v>EQUIPO BASICO ( Herramienta menor )</v>
          </cell>
          <cell r="F38170" t="str">
            <v>Ins</v>
          </cell>
          <cell r="G38170" t="str">
            <v>glb</v>
          </cell>
          <cell r="H38170">
            <v>0.5</v>
          </cell>
          <cell r="I38170">
            <v>2535.75</v>
          </cell>
          <cell r="J38170">
            <v>1268</v>
          </cell>
        </row>
        <row r="38171">
          <cell r="B38171" t="str">
            <v>DD197</v>
          </cell>
          <cell r="C38171" t="str">
            <v>CONECTOR EPOXICO LC</v>
          </cell>
          <cell r="F38171" t="str">
            <v>Ins</v>
          </cell>
          <cell r="G38171" t="str">
            <v>und</v>
          </cell>
          <cell r="H38171">
            <v>1</v>
          </cell>
          <cell r="I38171" t="e">
            <v>#VALUE!</v>
          </cell>
          <cell r="J38171" t="e">
            <v>#VALUE!</v>
          </cell>
        </row>
        <row r="38173">
          <cell r="A38173" t="str">
            <v>SC-25.197</v>
          </cell>
          <cell r="C38173" t="str">
            <v>SUMINISTRO E INSTALACIÓN Y PUESTA EN FUNCIONAMIENTO DE salida sencilla de datos Cat. 6ª, incluye cableado y Trac Jack.</v>
          </cell>
          <cell r="G38173" t="str">
            <v>und</v>
          </cell>
          <cell r="J38173" t="e">
            <v>#VALUE!</v>
          </cell>
        </row>
        <row r="38174">
          <cell r="B38174" t="str">
            <v>DD212</v>
          </cell>
          <cell r="C38174" t="str">
            <v>SUMINISTRO E INSTALACIÓN Y PUESTA EN FUNCIONAMIENTO DE salida sencilla de datos Cat. 6ª, incluye cableado y Trac Jack.</v>
          </cell>
          <cell r="F38174" t="str">
            <v>Ins</v>
          </cell>
          <cell r="G38174" t="str">
            <v>und</v>
          </cell>
          <cell r="H38174">
            <v>1</v>
          </cell>
          <cell r="I38174" t="e">
            <v>#VALUE!</v>
          </cell>
          <cell r="J38174" t="e">
            <v>#VALUE!</v>
          </cell>
        </row>
        <row r="38176">
          <cell r="A38176" t="str">
            <v>SC-25.199</v>
          </cell>
          <cell r="C38176" t="str">
            <v>SUMINISTRO E INSTALACIÓN DE: caja para instalación de mesa / piso con conexión de 1 HDMI, 1 punto de datos, 2 puntos de conexión eléctrica, 1 audio, Referencia: kC10RT8 o equivalente.</v>
          </cell>
          <cell r="G38176" t="str">
            <v>und</v>
          </cell>
          <cell r="J38176" t="e">
            <v>#VALUE!</v>
          </cell>
        </row>
        <row r="38177">
          <cell r="B38177" t="str">
            <v>DD214</v>
          </cell>
          <cell r="C38177" t="str">
            <v>SUMINISTRO E INSTALACIÓN DE: caja para instalación de mesa / piso con conexión de 1 HDMI, 1 punto de datos, 2 puntos de conexión eléctrica, 1 audio.</v>
          </cell>
          <cell r="F38177" t="str">
            <v>Ins</v>
          </cell>
          <cell r="G38177" t="str">
            <v>und</v>
          </cell>
          <cell r="H38177">
            <v>1</v>
          </cell>
          <cell r="I38177" t="e">
            <v>#VALUE!</v>
          </cell>
          <cell r="J38177" t="e">
            <v>#VALUE!</v>
          </cell>
        </row>
        <row r="38179">
          <cell r="A38179" t="str">
            <v>SC-25.202</v>
          </cell>
          <cell r="C38179" t="str">
            <v>SUMINISTRO E INSTALACIÓN DE: CABLE 2x16POLARIZADO FASEADO AUDIO</v>
          </cell>
          <cell r="G38179" t="str">
            <v>und</v>
          </cell>
          <cell r="J38179">
            <v>1877</v>
          </cell>
        </row>
        <row r="38180">
          <cell r="B38180" t="str">
            <v>DD217</v>
          </cell>
          <cell r="C38180" t="str">
            <v>SUMINISTRO E INSTALACIÓN DE: CABLE 2x16POLARIZADO FASEADO AUDIO</v>
          </cell>
          <cell r="F38180" t="str">
            <v>Ins</v>
          </cell>
          <cell r="G38180" t="str">
            <v>m</v>
          </cell>
          <cell r="H38180">
            <v>1</v>
          </cell>
          <cell r="I38180">
            <v>1877.4</v>
          </cell>
          <cell r="J38180">
            <v>1877</v>
          </cell>
        </row>
        <row r="38184">
          <cell r="A38184" t="str">
            <v>SC-25.203</v>
          </cell>
          <cell r="C38184" t="str">
            <v>SUMINISTRO E INSTALACIÓN DE: cable HDMI – Pantalla 1.4m</v>
          </cell>
          <cell r="G38184" t="str">
            <v>und</v>
          </cell>
          <cell r="J38184" t="e">
            <v>#VALUE!</v>
          </cell>
        </row>
        <row r="38185">
          <cell r="B38185" t="str">
            <v>DD218</v>
          </cell>
          <cell r="C38185" t="str">
            <v>SUMINISTRO E INSTALACIÓN DE: cable HDMI – Pantalla 1.4ml</v>
          </cell>
          <cell r="F38185" t="str">
            <v>Ins</v>
          </cell>
          <cell r="G38185" t="str">
            <v>und</v>
          </cell>
          <cell r="H38185">
            <v>1</v>
          </cell>
          <cell r="I38185" t="e">
            <v>#VALUE!</v>
          </cell>
          <cell r="J38185" t="e">
            <v>#VALUE!</v>
          </cell>
        </row>
        <row r="38186">
          <cell r="B38186" t="str">
            <v>I19</v>
          </cell>
          <cell r="C38186" t="str">
            <v>MANO DE OBRA ELECTRICA (Red de  Infraestructura)</v>
          </cell>
          <cell r="F38186" t="str">
            <v>Ins</v>
          </cell>
          <cell r="G38186" t="str">
            <v>hc</v>
          </cell>
          <cell r="H38186">
            <v>8.9766857142857148E-2</v>
          </cell>
          <cell r="I38186">
            <v>53189.01</v>
          </cell>
          <cell r="J38186">
            <v>4775</v>
          </cell>
        </row>
        <row r="38189">
          <cell r="A38189" t="str">
            <v>SC-25.204</v>
          </cell>
          <cell r="C38189" t="str">
            <v xml:space="preserve">SUMINISTRO E INSTALACIÓN DE: CABLE HDMI DE 10 A 15 m </v>
          </cell>
          <cell r="G38189" t="str">
            <v>und</v>
          </cell>
          <cell r="J38189" t="e">
            <v>#VALUE!</v>
          </cell>
        </row>
        <row r="38190">
          <cell r="B38190" t="str">
            <v>DD219</v>
          </cell>
          <cell r="C38190" t="str">
            <v xml:space="preserve">SUMINISTRO E INSTALACIÓN DE: CABLE HDMI DE 10 A 15 m </v>
          </cell>
          <cell r="F38190" t="str">
            <v>Ins</v>
          </cell>
          <cell r="G38190" t="str">
            <v>und</v>
          </cell>
          <cell r="H38190">
            <v>1</v>
          </cell>
          <cell r="I38190" t="e">
            <v>#VALUE!</v>
          </cell>
          <cell r="J38190" t="e">
            <v>#VALUE!</v>
          </cell>
        </row>
        <row r="38191">
          <cell r="B38191" t="str">
            <v>I19</v>
          </cell>
          <cell r="C38191" t="str">
            <v>MANO DE OBRA ELECTRICA (Red de  Infraestructura)</v>
          </cell>
          <cell r="F38191" t="str">
            <v>Ins</v>
          </cell>
          <cell r="G38191" t="str">
            <v>hc</v>
          </cell>
          <cell r="H38191">
            <v>8.9766857142857148E-2</v>
          </cell>
          <cell r="I38191">
            <v>53189.01</v>
          </cell>
          <cell r="J38191">
            <v>4775</v>
          </cell>
        </row>
        <row r="38193">
          <cell r="A38193" t="str">
            <v>SC-25.205</v>
          </cell>
          <cell r="C38193" t="str">
            <v>SUMINISTRO E INSTALACIÓN DE: CABLE DE AUDIO STEREO 1.4m O SUPERIOR</v>
          </cell>
          <cell r="G38193" t="str">
            <v>und</v>
          </cell>
          <cell r="J38193" t="e">
            <v>#VALUE!</v>
          </cell>
        </row>
        <row r="38194">
          <cell r="B38194" t="str">
            <v>DD220</v>
          </cell>
          <cell r="C38194" t="str">
            <v>SUMINISTRO E INSTALACIÓN DE: CABLE DE AUDIO STEREO 1.4m O SUPERIOR</v>
          </cell>
          <cell r="F38194" t="str">
            <v>Ins</v>
          </cell>
          <cell r="G38194" t="str">
            <v>und</v>
          </cell>
          <cell r="H38194">
            <v>1</v>
          </cell>
          <cell r="I38194" t="e">
            <v>#VALUE!</v>
          </cell>
          <cell r="J38194" t="e">
            <v>#VALUE!</v>
          </cell>
        </row>
        <row r="38196">
          <cell r="A38196" t="str">
            <v>SC-25.210</v>
          </cell>
          <cell r="C38196" t="str">
            <v>SUMINISTRO, INSTALACIÓN Y PUESTA EN FUNCIONAMIENTO DE PATCH CORD categoría 6A, LONGITUD: promedio 2.5m. 4 pares tipo UTP, 23 AWG o 24 AWG, con un diametro nominal no mayor a 7,3 mm, con conectores machos (Plugs) RJ45 en ambos extremos y debera estar caracterizado hasta 500 MHz como mínimo, debe presentar tecnología capaz de satisfacer demandas específicas de 10 Gb/s en capa física. el cable debe ser tipo CMR o LSZH (LSZH si y solo si cumple con la norma IEC 60332-3). Todos los materiales deben ser monomarca  en el canal. Adicionalmente los patch cords deben haber sido certificados en modo canal para 3 conexiones(se debe poder verificar el número de parte en la prueba de tercera parte ETL, en  en modo canal 100 metros). debe incluir marquillas y amares, los plugs deben ser contruidos en policarbonato y protegidos contra la polución: corrosión por humedad, temperaturas extremas y particulas contaminantes. Deben tener una directiva demostrable para atender los cuidados del medio ambiente. Especificación Equivalente o superior</v>
          </cell>
          <cell r="G38196" t="str">
            <v>und</v>
          </cell>
          <cell r="J38196">
            <v>99398</v>
          </cell>
        </row>
        <row r="38197">
          <cell r="B38197" t="str">
            <v>DD231</v>
          </cell>
          <cell r="C38197" t="str">
            <v>PATCH CORD cat 6A, (3.0 m), color azul.</v>
          </cell>
          <cell r="F38197" t="str">
            <v>Ins</v>
          </cell>
          <cell r="G38197" t="str">
            <v>und</v>
          </cell>
          <cell r="H38197">
            <v>1</v>
          </cell>
          <cell r="I38197">
            <v>57887.224094699995</v>
          </cell>
          <cell r="J38197">
            <v>57887</v>
          </cell>
        </row>
        <row r="38198">
          <cell r="B38198" t="str">
            <v>DD18</v>
          </cell>
          <cell r="C38198" t="str">
            <v>ACCESORIOS DE AMARRE Y DEMARCACIÓN.</v>
          </cell>
          <cell r="F38198" t="str">
            <v>Ins</v>
          </cell>
          <cell r="G38198" t="str">
            <v>glb</v>
          </cell>
          <cell r="H38198">
            <v>1</v>
          </cell>
          <cell r="I38198">
            <v>52.5</v>
          </cell>
          <cell r="J38198">
            <v>53</v>
          </cell>
        </row>
        <row r="38199">
          <cell r="B38199" t="str">
            <v>M03</v>
          </cell>
          <cell r="C38199" t="str">
            <v>EQUIPO BASICO ( Herramienta menor )</v>
          </cell>
          <cell r="F38199" t="str">
            <v>Ins</v>
          </cell>
          <cell r="G38199" t="str">
            <v>glb</v>
          </cell>
          <cell r="H38199">
            <v>1</v>
          </cell>
          <cell r="I38199">
            <v>2535.75</v>
          </cell>
          <cell r="J38199">
            <v>2536</v>
          </cell>
        </row>
        <row r="38200">
          <cell r="B38200" t="str">
            <v>I04</v>
          </cell>
          <cell r="C38200" t="str">
            <v>MANO DE OBRA BB (Instalaciones)</v>
          </cell>
          <cell r="F38200" t="str">
            <v>Ins</v>
          </cell>
          <cell r="G38200" t="str">
            <v>hc</v>
          </cell>
          <cell r="H38200">
            <v>2</v>
          </cell>
          <cell r="I38200">
            <v>19460.92380532817</v>
          </cell>
          <cell r="J38200">
            <v>38922</v>
          </cell>
        </row>
        <row r="38202">
          <cell r="A38202" t="str">
            <v>SC-25.211</v>
          </cell>
          <cell r="C38202" t="str">
            <v>SUMINISTRO, INSTALACIÓN Y PUESTA EN FUNCIONAMIENTO DE PATCH CORD categoría 6A, LONGITUD: promedio 1.5m. 4 pares tipo UTP, 23 AWG o 24 AWG, con un diametro nominal no mayor a 7,3 mm, con conectores machos (Plugs) RJ45 en ambos extremos y debera estar caracterizado hasta 500 MHz como mínimo, debe presentar tecnología capaz de satisfacer demandas específicas de 10 Gb/s en capa física. el cable debe ser tipo CMR o LSZH (LSZH si y solo si cumple con la norma IEC 60332-3). Todos los materiales deben ser monomarca  en el canal. Adicionalmente los patch cords deben haber sido certificados en modo canal para 3 conexiones(se debe poder verificar el número de parte en la prueba de tercera parte ETL, en  en modo canal 100 metros).  debe incluir marquillas y amares, los plugs deben ser contruidos en policarbonato y protegidos contra la polución: corrosión por humedad, temperaturas extremas y particulas contaminantes. Deben tener una directiva demostrable para atender los cuidados del medio ambiente. Especificación Equivalente o superior</v>
          </cell>
          <cell r="G38202" t="str">
            <v>und</v>
          </cell>
          <cell r="J38202">
            <v>97691</v>
          </cell>
        </row>
        <row r="38203">
          <cell r="B38203" t="str">
            <v>DD232</v>
          </cell>
          <cell r="C38203" t="str">
            <v>PATCH CORD cat 6A, (2.1 m), color azul.</v>
          </cell>
          <cell r="F38203" t="str">
            <v>Ins</v>
          </cell>
          <cell r="G38203" t="str">
            <v>und</v>
          </cell>
          <cell r="H38203">
            <v>1</v>
          </cell>
          <cell r="I38203">
            <v>52594.034342849991</v>
          </cell>
          <cell r="J38203">
            <v>52594</v>
          </cell>
        </row>
        <row r="38204">
          <cell r="B38204" t="str">
            <v>DD18</v>
          </cell>
          <cell r="C38204" t="str">
            <v>ACCESORIOS DE AMARRE Y DEMARCACIÓN.</v>
          </cell>
          <cell r="F38204" t="str">
            <v>Ins</v>
          </cell>
          <cell r="G38204" t="str">
            <v>glb</v>
          </cell>
          <cell r="H38204">
            <v>1</v>
          </cell>
          <cell r="I38204">
            <v>52.5</v>
          </cell>
          <cell r="J38204">
            <v>53</v>
          </cell>
        </row>
        <row r="38205">
          <cell r="B38205" t="str">
            <v>M03</v>
          </cell>
          <cell r="C38205" t="str">
            <v>EQUIPO BASICO ( Herramienta menor )</v>
          </cell>
          <cell r="F38205" t="str">
            <v>Ins</v>
          </cell>
          <cell r="G38205" t="str">
            <v>glb</v>
          </cell>
          <cell r="H38205">
            <v>1</v>
          </cell>
          <cell r="I38205">
            <v>2535.75</v>
          </cell>
          <cell r="J38205">
            <v>2536</v>
          </cell>
        </row>
        <row r="38206">
          <cell r="B38206" t="str">
            <v>I04</v>
          </cell>
          <cell r="C38206" t="str">
            <v>MANO DE OBRA BB (Instalaciones)</v>
          </cell>
          <cell r="F38206" t="str">
            <v>Ins</v>
          </cell>
          <cell r="G38206" t="str">
            <v>hc</v>
          </cell>
          <cell r="H38206">
            <v>2.1842493113149417</v>
          </cell>
          <cell r="I38206">
            <v>19460.92380532817</v>
          </cell>
          <cell r="J38206">
            <v>42508</v>
          </cell>
        </row>
        <row r="38208">
          <cell r="A38208" t="str">
            <v>SC-25.212</v>
          </cell>
          <cell r="C38208" t="str">
            <v>SUMINISTRO, INSTALACIÓN Y PUESTA EN FUNCIONAMIENTO DE SALIDA DOBLE CATEGORIA 6A.  Incluye un FACEPLATE doble color blanco, un Jack RJ45 Cat. 6A azul para Datos y un Jack RJ45 Cat. 6A Rojo para Voz , deben ser elaborados en material termoplastico, Ademas incluir marquillas y amares, todos los materiales deben ser monomarca  en el canal. Debe ser compatible con todos los conectores y adaptadores para faceplates estándar RJ-45. debe tener certificacion UL listed, debe ser retardante al fuego  según UL 94V-0 y evitar problemas de sulfatación  Finalmente el jack debe soportar como mínimo 200 reponchadas y 750 inserciones, sin sufrir deterioro físico o de rendimiento (debe poder verificarse en ficha técnica). Los números de parte ofertados, deben poderse validar en la ficha técnica que adjunte el oferente y adicionalmente coincidir con los certificados ETL en el canal de 100 metros. Especificación Equivalente o superior, incluye todos los accesorios necesarios para su correcta implementación y funcionamiento.</v>
          </cell>
          <cell r="G38208" t="str">
            <v>und</v>
          </cell>
          <cell r="J38208">
            <v>206031</v>
          </cell>
        </row>
        <row r="38209">
          <cell r="B38209" t="str">
            <v>DD233</v>
          </cell>
          <cell r="C38209" t="str">
            <v>FACE PLATE DOBLE</v>
          </cell>
          <cell r="F38209" t="str">
            <v>Ins</v>
          </cell>
          <cell r="G38209" t="str">
            <v>und</v>
          </cell>
          <cell r="H38209">
            <v>1</v>
          </cell>
          <cell r="I38209">
            <v>5833.6109999999999</v>
          </cell>
          <cell r="J38209">
            <v>5834</v>
          </cell>
        </row>
        <row r="38210">
          <cell r="B38210" t="str">
            <v>DD234</v>
          </cell>
          <cell r="C38210" t="str">
            <v>JACK CATEGORIA 6A UTP COLOR AZUL</v>
          </cell>
          <cell r="F38210" t="str">
            <v>Ins</v>
          </cell>
          <cell r="G38210" t="str">
            <v>und</v>
          </cell>
          <cell r="H38210">
            <v>1</v>
          </cell>
          <cell r="I38210">
            <v>90289.752104999992</v>
          </cell>
          <cell r="J38210">
            <v>90290</v>
          </cell>
        </row>
        <row r="38211">
          <cell r="B38211" t="str">
            <v>DD235</v>
          </cell>
          <cell r="C38211" t="str">
            <v>JACK CATEGORIA 6A UTP COLOR ROJO</v>
          </cell>
          <cell r="F38211" t="str">
            <v>Ins</v>
          </cell>
          <cell r="G38211" t="str">
            <v>und</v>
          </cell>
          <cell r="H38211">
            <v>1</v>
          </cell>
          <cell r="I38211">
            <v>90289.752104999992</v>
          </cell>
          <cell r="J38211">
            <v>90290</v>
          </cell>
        </row>
        <row r="38212">
          <cell r="B38212" t="str">
            <v>DD18</v>
          </cell>
          <cell r="C38212" t="str">
            <v>ACCESORIOS DE AMARRE Y DEMARCACIÓN.</v>
          </cell>
          <cell r="F38212" t="str">
            <v>Ins</v>
          </cell>
          <cell r="G38212" t="str">
            <v>glb</v>
          </cell>
          <cell r="H38212">
            <v>1</v>
          </cell>
          <cell r="I38212">
            <v>52.5</v>
          </cell>
          <cell r="J38212">
            <v>53</v>
          </cell>
        </row>
        <row r="38213">
          <cell r="B38213" t="str">
            <v>M03</v>
          </cell>
          <cell r="C38213" t="str">
            <v>EQUIPO BASICO ( Herramienta menor )</v>
          </cell>
          <cell r="F38213" t="str">
            <v>Ins</v>
          </cell>
          <cell r="G38213" t="str">
            <v>glb</v>
          </cell>
          <cell r="H38213">
            <v>1</v>
          </cell>
          <cell r="I38213">
            <v>2535.75</v>
          </cell>
          <cell r="J38213">
            <v>2536</v>
          </cell>
        </row>
        <row r="38214">
          <cell r="B38214" t="str">
            <v>I04</v>
          </cell>
          <cell r="C38214" t="str">
            <v>MANO DE OBRA BB (Instalaciones)</v>
          </cell>
          <cell r="F38214" t="str">
            <v>Ins</v>
          </cell>
          <cell r="G38214" t="str">
            <v>hc</v>
          </cell>
          <cell r="H38214">
            <v>0.875</v>
          </cell>
          <cell r="I38214">
            <v>19460.92380532817</v>
          </cell>
          <cell r="J38214">
            <v>17028</v>
          </cell>
        </row>
        <row r="38217">
          <cell r="A38217" t="str">
            <v>SC-25.212A</v>
          </cell>
          <cell r="C38217" t="str">
            <v>SUMINISTRO, INSTALACIÓN Y PUESTA EN FUNCIONAMIENTO DE SALIDA MULTIPROPOSITO: APTA PARA LA CONEXIÓN DE SEÑALES DE VIDEO (HDMI, VGA, RCA)O AUDIO O COMPUESTAS Los faceplates deben ser universales para tener posibilidad de incorporación de módulos RJ45, multimedia para aplicaciones entre ellas: LC duplex tipo OM1, OM2, OM3, OM4, Monomodo APC, USB, HDMI, S-Video, SC Simplex, ST Coupler, RCA a F-Connector, RCA coupler, Conector F de 2GHz, BNC Coupler, Blank, 3,5mm stereo mini-Headphone entre otros . Especificación Equivalente o superior</v>
          </cell>
          <cell r="G38217" t="str">
            <v>und</v>
          </cell>
          <cell r="J38217">
            <v>102037</v>
          </cell>
        </row>
        <row r="38218">
          <cell r="B38218" t="str">
            <v>DD233A</v>
          </cell>
          <cell r="C38218" t="str">
            <v>SALIDA MULTIPROPOSITO: APTA PARA LA CONEXIÓN DE SEÑALES DE VIDEO O AUDIO O COMPUESTAS Los faceplates deben ser universales para tener posibilidad de incorporación de módulos RJ45, multimedia para aplicaciones entre ellas LC duplex tipo OM1, OM2, OM3, OM4, Monomodo APC, USB, HDMI, S-Video, SC Simplex, Speaker Post, ST Coupler, RCA a solder termination, RCA a F-Connector, RCA coupler, Conector F de 2GHz, BNC Coupler, Blank, 3,5mm stereo mini-Headphone entre otros.</v>
          </cell>
          <cell r="F38218" t="str">
            <v>Ins</v>
          </cell>
          <cell r="G38218" t="str">
            <v>und</v>
          </cell>
          <cell r="H38218">
            <v>1</v>
          </cell>
          <cell r="I38218">
            <v>69847.05</v>
          </cell>
          <cell r="J38218">
            <v>69847</v>
          </cell>
        </row>
        <row r="38219">
          <cell r="B38219" t="str">
            <v>DD18</v>
          </cell>
          <cell r="C38219" t="str">
            <v>ACCESORIOS DE AMARRE Y DEMARCACIÓN.</v>
          </cell>
          <cell r="F38219" t="str">
            <v>Ins</v>
          </cell>
          <cell r="G38219" t="str">
            <v>glb</v>
          </cell>
          <cell r="H38219">
            <v>83.961904761904762</v>
          </cell>
          <cell r="I38219">
            <v>52.5</v>
          </cell>
          <cell r="J38219">
            <v>4408</v>
          </cell>
        </row>
        <row r="38220">
          <cell r="B38220" t="str">
            <v>M03</v>
          </cell>
          <cell r="C38220" t="str">
            <v>EQUIPO BASICO ( Herramienta menor )</v>
          </cell>
          <cell r="F38220" t="str">
            <v>Ins</v>
          </cell>
          <cell r="G38220" t="str">
            <v>glb</v>
          </cell>
          <cell r="H38220">
            <v>2.0585625554569655</v>
          </cell>
          <cell r="I38220">
            <v>2535.75</v>
          </cell>
          <cell r="J38220">
            <v>5220</v>
          </cell>
        </row>
        <row r="38221">
          <cell r="B38221" t="str">
            <v>I04</v>
          </cell>
          <cell r="C38221" t="str">
            <v>MANO DE OBRA BB (Instalaciones)</v>
          </cell>
          <cell r="F38221" t="str">
            <v>Ins</v>
          </cell>
          <cell r="G38221" t="str">
            <v>hc</v>
          </cell>
          <cell r="H38221">
            <v>1.1593488688251681</v>
          </cell>
          <cell r="I38221">
            <v>19460.92380532817</v>
          </cell>
          <cell r="J38221">
            <v>22562</v>
          </cell>
        </row>
        <row r="38223">
          <cell r="A38223" t="str">
            <v>SC-25.213</v>
          </cell>
          <cell r="C38223" t="str">
            <v>SUMINISTRO, INSTALACIÓN Y PUESTA EN FUNCIONAMIENTO DE SALIDA SENCILLA CATEGORIA 6A.  Incluye un FACEPLATE sencillo color blanco, un Jack RJ45 Cat. 6A azul para Datos , deden ser elaborados en material termoplastico, Ademas incluir marquillas y amares, todos los materiales deben ser monomarca  en el canal. Debe ser compatible con todos los conectores y adaptadores para faceplates estándar RJ-45. debe tener certificacion UL listed, debe ser retardante al fuego  según UL 94V-0 y evitar problemas de sulfatación. Finalmente el jack debe soportar como mínimo 250 reponchadas y 750 inserciones, sin sufrir deterioro físico o de rendimiento (debe verificarse en ficha técnicas). Los números de parte ofertados, deben poderse validar en la ficha técnica que adjunte el oferente y adicionalmente coincidir con los certificados ETL en el canal de 100 metros. Especificación Equivalente o superior</v>
          </cell>
          <cell r="G38223" t="str">
            <v>und</v>
          </cell>
          <cell r="J38223">
            <v>152500</v>
          </cell>
        </row>
        <row r="38224">
          <cell r="B38224" t="str">
            <v>DD236</v>
          </cell>
          <cell r="C38224" t="str">
            <v>FACEPLATE SECILLO</v>
          </cell>
          <cell r="F38224" t="str">
            <v>Ins</v>
          </cell>
          <cell r="G38224" t="str">
            <v>und</v>
          </cell>
          <cell r="H38224">
            <v>1</v>
          </cell>
          <cell r="I38224">
            <v>47855.85</v>
          </cell>
          <cell r="J38224">
            <v>47856</v>
          </cell>
        </row>
        <row r="38225">
          <cell r="B38225" t="str">
            <v>DD234</v>
          </cell>
          <cell r="C38225" t="str">
            <v>JACK CATEGORIA 6A UTP COLOR AZUL</v>
          </cell>
          <cell r="F38225" t="str">
            <v>Ins</v>
          </cell>
          <cell r="G38225" t="str">
            <v>und</v>
          </cell>
          <cell r="H38225">
            <v>1</v>
          </cell>
          <cell r="I38225">
            <v>90289.752104999992</v>
          </cell>
          <cell r="J38225">
            <v>90290</v>
          </cell>
        </row>
        <row r="38226">
          <cell r="B38226" t="str">
            <v>DD18</v>
          </cell>
          <cell r="C38226" t="str">
            <v>ACCESORIOS DE AMARRE Y DEMARCACIÓN.</v>
          </cell>
          <cell r="F38226" t="str">
            <v>Ins</v>
          </cell>
          <cell r="G38226" t="str">
            <v>glb</v>
          </cell>
          <cell r="H38226">
            <v>39.771428571428572</v>
          </cell>
          <cell r="I38226">
            <v>52.5</v>
          </cell>
          <cell r="J38226">
            <v>2088</v>
          </cell>
        </row>
        <row r="38227">
          <cell r="B38227" t="str">
            <v>M03</v>
          </cell>
          <cell r="C38227" t="str">
            <v>EQUIPO BASICO ( Herramienta menor )</v>
          </cell>
          <cell r="F38227" t="str">
            <v>Ins</v>
          </cell>
          <cell r="G38227" t="str">
            <v>glb</v>
          </cell>
          <cell r="H38227">
            <v>1</v>
          </cell>
          <cell r="I38227">
            <v>2535.75</v>
          </cell>
          <cell r="J38227">
            <v>2536</v>
          </cell>
        </row>
        <row r="38228">
          <cell r="B38228" t="str">
            <v>I04</v>
          </cell>
          <cell r="C38228" t="str">
            <v>MANO DE OBRA BB (Instalaciones)</v>
          </cell>
          <cell r="F38228" t="str">
            <v>Ins</v>
          </cell>
          <cell r="G38228" t="str">
            <v>hc</v>
          </cell>
          <cell r="H38228">
            <v>0.5</v>
          </cell>
          <cell r="I38228">
            <v>19460.92380532817</v>
          </cell>
          <cell r="J38228">
            <v>9730</v>
          </cell>
        </row>
        <row r="38230">
          <cell r="A38230" t="str">
            <v>SC-25.214</v>
          </cell>
          <cell r="C38230" t="str">
            <v>SUMINISTRO, INSTALACIÓN Y PUESTA EN FUNCIONAMIENTO DE CABLE categoría 6A, 4 pares tipo UTP 23 AWG, el cable debe ser tipo CMR o  LSZH (LSZH si y solo si cumple con la norma IEC 60332-3). Caracterizado hasta 500 Mhz como mínimo.  Tipo HDPE (Verificado en ficha técnica) continua, sin porosidades, en PVC, especificaciones de cubierta NEC type CMR o La chaqueta del cable debe ser en material termoplastico PVC y debe estar con especificación de su cubierta type LSZH (LSZH si y solo si cumple con la norma IEC 60332-3) con un diámetro nominal no mayor a 7.3 mm, debe presentar tecnología capaz de satisfacer demandas específicas de 10 Gb/s en capa física. Debe estar certificado por el laboratorio ETL en configuración de canal de 100 metros. Los números de parte de la prueba ETL deben coincidir con los ofertados. Incluir marquillas y amares,  Resistencia DC &lt;9.38 ohm por 100m, Desbalance resistencia DC &lt;5% a 20˚C. Capacitancia Mutua &lt;4.4 nF por 100m. Desbalance de capacitancia &lt;330 nF por 100m. Impedancia característica 100 Ohm +/- 15%. Velocidad de propagación &gt;67% +/- 2%  todos los materiales deben ser monomarca  en el canal y compatibles en tecnología. Especificación Equivalente o superior.</v>
          </cell>
          <cell r="G38230" t="str">
            <v>m</v>
          </cell>
          <cell r="J38230">
            <v>11380</v>
          </cell>
        </row>
        <row r="38231">
          <cell r="B38231" t="str">
            <v>DD237</v>
          </cell>
          <cell r="C38231" t="str">
            <v>CABLE CATEGORIA 6A U/UTP CMR o LSZH</v>
          </cell>
          <cell r="F38231" t="str">
            <v>Ins</v>
          </cell>
          <cell r="G38231" t="str">
            <v>m</v>
          </cell>
          <cell r="H38231">
            <v>1</v>
          </cell>
          <cell r="I38231">
            <v>8363.7694350000002</v>
          </cell>
          <cell r="J38231">
            <v>8364</v>
          </cell>
        </row>
        <row r="38232">
          <cell r="B38232" t="str">
            <v>DD18</v>
          </cell>
          <cell r="C38232" t="str">
            <v>ACCESORIOS DE AMARRE Y DEMARCACIÓN.</v>
          </cell>
          <cell r="F38232" t="str">
            <v>Ins</v>
          </cell>
          <cell r="G38232" t="str">
            <v>glb</v>
          </cell>
          <cell r="H38232">
            <v>13.257142857142858</v>
          </cell>
          <cell r="I38232">
            <v>52.5</v>
          </cell>
          <cell r="J38232">
            <v>696</v>
          </cell>
        </row>
        <row r="38233">
          <cell r="B38233" t="str">
            <v>M03</v>
          </cell>
          <cell r="C38233" t="str">
            <v>EQUIPO BASICO ( Herramienta menor )</v>
          </cell>
          <cell r="F38233" t="str">
            <v>Ins</v>
          </cell>
          <cell r="G38233" t="str">
            <v>glb</v>
          </cell>
          <cell r="H38233">
            <v>0.29734792467711724</v>
          </cell>
          <cell r="I38233">
            <v>2535.75</v>
          </cell>
          <cell r="J38233">
            <v>754</v>
          </cell>
        </row>
        <row r="38234">
          <cell r="B38234" t="str">
            <v>I04</v>
          </cell>
          <cell r="C38234" t="str">
            <v>MANO DE OBRA BB (Instalaciones)</v>
          </cell>
          <cell r="F38234" t="str">
            <v>Ins</v>
          </cell>
          <cell r="G38234" t="str">
            <v>hc</v>
          </cell>
          <cell r="H38234">
            <v>8.0468944622826583E-2</v>
          </cell>
          <cell r="I38234">
            <v>19460.92380532817</v>
          </cell>
          <cell r="J38234">
            <v>1566</v>
          </cell>
        </row>
        <row r="38236">
          <cell r="A38236" t="str">
            <v>SC-25.215</v>
          </cell>
          <cell r="C38236" t="str">
            <v>SUMINISTRO E INSTALACION DE ORGANIZADOR HORIZONTAL NEGRO 60X80 cm, En calidad Dexon o superior. INCLUYE ACCESORIOS DE FIJACIÓN Y TODO LO NECESARIO PARA SU CORRECTO FUNCIONAMIENTO.</v>
          </cell>
          <cell r="G38236" t="str">
            <v>und</v>
          </cell>
          <cell r="J38236">
            <v>91034</v>
          </cell>
        </row>
        <row r="38237">
          <cell r="B38237" t="str">
            <v>DD238</v>
          </cell>
          <cell r="C38237" t="str">
            <v>ORGANIZADOR HORIZONTAL NEGRO 60X80 cm. En calidad Dexon o superior.</v>
          </cell>
          <cell r="F38237" t="str">
            <v>Ins</v>
          </cell>
          <cell r="G38237" t="str">
            <v>und</v>
          </cell>
          <cell r="H38237">
            <v>1</v>
          </cell>
          <cell r="I38237">
            <v>70609.244999999995</v>
          </cell>
          <cell r="J38237">
            <v>70609</v>
          </cell>
        </row>
        <row r="38238">
          <cell r="B38238" t="str">
            <v>M03</v>
          </cell>
          <cell r="C38238" t="str">
            <v>EQUIPO BASICO ( Herramienta menor )</v>
          </cell>
          <cell r="F38238" t="str">
            <v>Ins</v>
          </cell>
          <cell r="G38238" t="str">
            <v>glb</v>
          </cell>
          <cell r="H38238">
            <v>0.38</v>
          </cell>
          <cell r="I38238">
            <v>2535.75</v>
          </cell>
          <cell r="J38238">
            <v>964</v>
          </cell>
        </row>
        <row r="38239">
          <cell r="B38239" t="str">
            <v>I04</v>
          </cell>
          <cell r="C38239" t="str">
            <v>MANO DE OBRA BB (Instalaciones)</v>
          </cell>
          <cell r="F38239" t="str">
            <v>Ins</v>
          </cell>
          <cell r="G38239" t="str">
            <v>hc</v>
          </cell>
          <cell r="H38239">
            <v>1</v>
          </cell>
          <cell r="I38239">
            <v>19460.92380532817</v>
          </cell>
          <cell r="J38239">
            <v>19461</v>
          </cell>
        </row>
        <row r="38241">
          <cell r="A38241" t="str">
            <v>SC-25.216</v>
          </cell>
          <cell r="C38241" t="str">
            <v>SUMINISTRO E INSTALACION DE ORGANIZADOR HORIZONTAL NEGRO 80X60 cm, En calidad Dexon o Superior. INCLUYE ACCESORIOS DE FIJACIÓN Y TODO LO NECESARIO PARA SU CORRECTO FUNCIONAMIENTO.</v>
          </cell>
          <cell r="G38241" t="str">
            <v>und</v>
          </cell>
          <cell r="J38241">
            <v>91034</v>
          </cell>
        </row>
        <row r="38242">
          <cell r="B38242" t="str">
            <v>DD239</v>
          </cell>
          <cell r="C38242" t="str">
            <v>ORGANIZADOR HORIZONTAL NEGRO 80X60 cm. En calidad Dexon o superior.</v>
          </cell>
          <cell r="F38242" t="str">
            <v>Ins</v>
          </cell>
          <cell r="G38242" t="str">
            <v>und</v>
          </cell>
          <cell r="H38242">
            <v>1</v>
          </cell>
          <cell r="I38242">
            <v>70609.244999999995</v>
          </cell>
          <cell r="J38242">
            <v>70609</v>
          </cell>
        </row>
        <row r="38243">
          <cell r="B38243" t="str">
            <v>M03</v>
          </cell>
          <cell r="C38243" t="str">
            <v>EQUIPO BASICO ( Herramienta menor )</v>
          </cell>
          <cell r="F38243" t="str">
            <v>Ins</v>
          </cell>
          <cell r="G38243" t="str">
            <v>glb</v>
          </cell>
          <cell r="H38243">
            <v>0.38</v>
          </cell>
          <cell r="I38243">
            <v>2535.75</v>
          </cell>
          <cell r="J38243">
            <v>964</v>
          </cell>
        </row>
        <row r="38244">
          <cell r="B38244" t="str">
            <v>I04</v>
          </cell>
          <cell r="C38244" t="str">
            <v>MANO DE OBRA BB (Instalaciones)</v>
          </cell>
          <cell r="F38244" t="str">
            <v>Ins</v>
          </cell>
          <cell r="G38244" t="str">
            <v>hc</v>
          </cell>
          <cell r="H38244">
            <v>1</v>
          </cell>
          <cell r="I38244">
            <v>19460.92380532817</v>
          </cell>
          <cell r="J38244">
            <v>19461</v>
          </cell>
        </row>
        <row r="38246">
          <cell r="A38246" t="str">
            <v>SC-25.217</v>
          </cell>
          <cell r="C38246" t="str">
            <v>SUMINISTRO E INSTALACION DE ORGANIZADOR HORIZONTAL NEGRO 40X40 cm, En calidad Dexon o superior. INCLUYE ACCESORIOS DE FIJACIÓN Y TODO LO NECESARIO PARA SU CORRECTO FUNCIONAMIENTO.</v>
          </cell>
          <cell r="G38246" t="str">
            <v>und</v>
          </cell>
          <cell r="J38246">
            <v>56061</v>
          </cell>
        </row>
        <row r="38247">
          <cell r="B38247" t="str">
            <v>DD240</v>
          </cell>
          <cell r="C38247" t="str">
            <v>ORGANIZADOR HORIZONTAL NEGRO 40X40 cm. En calidad Dexon o superior.</v>
          </cell>
          <cell r="F38247" t="str">
            <v>Ins</v>
          </cell>
          <cell r="G38247" t="str">
            <v>und</v>
          </cell>
          <cell r="H38247">
            <v>1</v>
          </cell>
          <cell r="I38247">
            <v>45844.154999999999</v>
          </cell>
          <cell r="J38247">
            <v>45844</v>
          </cell>
        </row>
        <row r="38248">
          <cell r="B38248" t="str">
            <v>M03</v>
          </cell>
          <cell r="C38248" t="str">
            <v>EQUIPO BASICO ( Herramienta menor )</v>
          </cell>
          <cell r="F38248" t="str">
            <v>Ins</v>
          </cell>
          <cell r="G38248" t="str">
            <v>glb</v>
          </cell>
          <cell r="H38248">
            <v>0.19185645272601795</v>
          </cell>
          <cell r="I38248">
            <v>2535.75</v>
          </cell>
          <cell r="J38248">
            <v>487</v>
          </cell>
        </row>
        <row r="38249">
          <cell r="B38249" t="str">
            <v>I04</v>
          </cell>
          <cell r="C38249" t="str">
            <v>MANO DE OBRA BB (Instalaciones)</v>
          </cell>
          <cell r="F38249" t="str">
            <v>Ins</v>
          </cell>
          <cell r="G38249" t="str">
            <v>hc</v>
          </cell>
          <cell r="H38249">
            <v>0.5</v>
          </cell>
          <cell r="I38249">
            <v>19460.92380532817</v>
          </cell>
          <cell r="J38249">
            <v>9730</v>
          </cell>
        </row>
        <row r="38251">
          <cell r="A38251" t="str">
            <v>SC-25.224</v>
          </cell>
          <cell r="C38251" t="str">
            <v>Controlador Domos PTZ con teclado digital. Teclado multiuso de funciones completas que se utilizan para controlar y programar el sistema. Debe contar con un joystick incorporado con funciones de giro, inclinación y zoom (PTZ) de velocidad variable y un diseño resistente a salpicaduras. Se debe agregar la respectiva fuente de alimentación de la misma marca del controlador, Compatibilidad con los sistemas VMS del sistema de almacenamiento, conforme con las directivas de la CE y las norma UL Debe ser de la misma marca del sistema de almacenamiento. Debe cumplir con las características anteriormente mencionadas de forma equivalente o superior.</v>
          </cell>
          <cell r="G38251" t="str">
            <v>und</v>
          </cell>
          <cell r="J38251" t="e">
            <v>#VALUE!</v>
          </cell>
        </row>
        <row r="38252">
          <cell r="B38252" t="str">
            <v>DD247</v>
          </cell>
          <cell r="C38252" t="str">
            <v>CONTROLADOR DOMOS PTZ CON TECLADO DIGITALTeclado multiuso de funciones completas que se utilizan para controlar y programar el sistema. Además, debe contar con un joystick incorporado con funciones de giro, inclinación y zoom (PTZ) de velocidad variable y un diseño resistente a salpicaduras. Se debe agregar la respectiva fuente de alimentación de la misma marca del controlador, Compatibilidad con todos los antiguos sistemas mediante el protocolo de velocidad variable (firmware de CPU 5.3 y superior, versión del 6/94), Compatibilidad con todos los multiplexores System4 antiguos, compatibilidad con los sistemas VMS del sistema de almacenamiento, Conforme con las directivas de la CE y las normas UL, CSA, EN e IEC, Debe ser compatible con el sistema de gestión de video VIDOS, Debe ser de la misma marca del sistema de almacenamiento. Debe cumplir con las características anteriormente mencionadas de forma equivalente o superior.</v>
          </cell>
          <cell r="F38252" t="str">
            <v>Ins</v>
          </cell>
          <cell r="G38252" t="str">
            <v>und</v>
          </cell>
          <cell r="H38252">
            <v>1</v>
          </cell>
          <cell r="I38252" t="e">
            <v>#VALUE!</v>
          </cell>
          <cell r="J38252" t="e">
            <v>#VALUE!</v>
          </cell>
        </row>
        <row r="38254">
          <cell r="A38254" t="str">
            <v>SC-25.225</v>
          </cell>
          <cell r="C38254" t="str">
            <v>suministro e instalacion de almacenamiento tipo NVR Storage IP ISCSI  Solución de grabación de vídeo IP lista para usar con 8TB mínimo de almacenamiento Garantía mínima de 3 años; All-in-one: NVR incluido; Mínimo 32 canales licenciados; Licencias Estaciones de trabajo 5 preinstaldas; Compresión de video: H.264, MPEG-4; Cliente de Mobile Video Service, resoluciones soportadas: 5MP, 1080p, 720p, 4CIF, 2CIF, CIF; Gráficos: puertos DVI, USB,VGA, RJ45, Interfaces de red Gigabit Ethernet; Certificaciones: CE, UL.  incluye todos los accesorios para su correcto funcionamiento, Debe cumplir con las características anteriormente mencionadas de forma equivalente o superior.</v>
          </cell>
          <cell r="G38254" t="str">
            <v>und</v>
          </cell>
          <cell r="J38254">
            <v>2736405</v>
          </cell>
        </row>
        <row r="38255">
          <cell r="B38255" t="str">
            <v>DD248</v>
          </cell>
          <cell r="C38255" t="str">
            <v>ALMACENAMIENTO,Storage IP ISCSI inteligente: Solución de grabación de vídeo IP lista para usar con 8TB de almacenamiento, distribuidos en  4 discos de 2TB. Garantía mínima de 3 años; All-in-one: NVR incluido; RAID: RAID 0 ó RAID 1; Canales de Video: Hasta 32 canales ya licenciados; Licencias Estaciones de trabajo: 5 Pre-instaladas; Compresión de video: H.264, MPEG-4, RTSP; Resoluciones soportadas: 5MP, 1080p, 720p, 4CIF, 2CIF, CIF; procesador: Intel i3-2120; Velocidad de bus frontal: 1333 Mhz; Tipo de memoria: UDIMM DDR3 de 1.066/1.333 MHz; Tipo de almacenamiento: Máx. 4 unidades de disco duro (2 TB a5.400 RPM GP); Gráficos: 1 puerto DVI USB, puerto VGA para tarjeta gráfica integrado; Red: 1 puerto RJ45 de 1 GbE, Interfaces de red Gigabit Ethernet Dobles; Fuente de Alimentación: 740W Redundante de Nivel Platinum; Certificaciones: CE, UL.  Debe cumplir con las características anteriormente mencionadas de forma equivalente o superior.</v>
          </cell>
          <cell r="F38255" t="str">
            <v>Ins</v>
          </cell>
          <cell r="G38255" t="str">
            <v>und</v>
          </cell>
          <cell r="H38255">
            <v>1</v>
          </cell>
          <cell r="I38255">
            <v>2736405</v>
          </cell>
          <cell r="J38255">
            <v>2736405</v>
          </cell>
        </row>
        <row r="38257">
          <cell r="A38257" t="str">
            <v>SC-25.231</v>
          </cell>
          <cell r="C38257" t="str">
            <v>Suministro, instalación y puesta en funcionamiento de cámara IP tipo domo PTZ día/noche Indoor antivandálico, sensor de imagen 1/4", pixeles efectivos (768 x 494), Zoom 36X, lente de 3,3 - 119 mm, video formato de compresión H.264/MJPEG, 30 FPS, con WDR. Compatibilidad Onvif. Voltaje de entrada: 24VAC. Incluye soporte de montaje.</v>
          </cell>
          <cell r="G38257" t="str">
            <v>und</v>
          </cell>
          <cell r="J38257" t="e">
            <v>#VALUE!</v>
          </cell>
        </row>
        <row r="38258">
          <cell r="B38258" t="str">
            <v>DD254</v>
          </cell>
          <cell r="C38258" t="str">
            <v>Cámara IP tipo domo PTZ día/noche Indoor antivandálico, sensor de imagen 1/4", pixeles efectivos (768 x 494), Zoom 36X, lente de 3,3 - 119 mm, video formato de compresión H.264/MJPEG, 30 FPS, con WDR. Compatibilidad Onvif. Voltaje de entrada: 24VAC.</v>
          </cell>
          <cell r="F38258" t="str">
            <v>Ins</v>
          </cell>
          <cell r="G38258" t="str">
            <v>und</v>
          </cell>
          <cell r="H38258">
            <v>1</v>
          </cell>
          <cell r="I38258" t="e">
            <v>#VALUE!</v>
          </cell>
          <cell r="J38258" t="e">
            <v>#VALUE!</v>
          </cell>
        </row>
        <row r="38259">
          <cell r="B38259" t="str">
            <v>DD265</v>
          </cell>
          <cell r="C38259" t="str">
            <v>Caja 20x20 Antivandálica para almacenamiento de toma de datos, adaptador 24VAC</v>
          </cell>
          <cell r="F38259" t="str">
            <v>Ins</v>
          </cell>
          <cell r="G38259" t="str">
            <v>und</v>
          </cell>
          <cell r="H38259">
            <v>1</v>
          </cell>
          <cell r="I38259" t="e">
            <v>#VALUE!</v>
          </cell>
          <cell r="J38259" t="e">
            <v>#VALUE!</v>
          </cell>
        </row>
        <row r="38260">
          <cell r="B38260" t="str">
            <v>DD266</v>
          </cell>
          <cell r="C38260" t="str">
            <v>Adaptador 120V - 24VAC ó 12VDC-24VDC</v>
          </cell>
          <cell r="F38260" t="str">
            <v>Ins</v>
          </cell>
          <cell r="G38260" t="str">
            <v>und</v>
          </cell>
          <cell r="H38260">
            <v>1</v>
          </cell>
          <cell r="I38260" t="e">
            <v>#VALUE!</v>
          </cell>
          <cell r="J38260" t="e">
            <v>#VALUE!</v>
          </cell>
        </row>
        <row r="38261">
          <cell r="B38261" t="str">
            <v>DD283</v>
          </cell>
          <cell r="C38261" t="str">
            <v>Soporte de montaje TIPO J</v>
          </cell>
          <cell r="F38261" t="str">
            <v>Ins</v>
          </cell>
          <cell r="G38261" t="str">
            <v>und</v>
          </cell>
          <cell r="H38261">
            <v>1</v>
          </cell>
          <cell r="I38261" t="e">
            <v>#VALUE!</v>
          </cell>
          <cell r="J38261" t="e">
            <v>#VALUE!</v>
          </cell>
        </row>
        <row r="38262">
          <cell r="B38262" t="str">
            <v>M03</v>
          </cell>
          <cell r="C38262" t="str">
            <v>EQUIPO BASICO ( Herramienta menor )</v>
          </cell>
          <cell r="F38262" t="str">
            <v>Ins</v>
          </cell>
          <cell r="G38262" t="str">
            <v>glb</v>
          </cell>
          <cell r="H38262">
            <v>5</v>
          </cell>
          <cell r="I38262">
            <v>2535.75</v>
          </cell>
          <cell r="J38262">
            <v>12679</v>
          </cell>
        </row>
        <row r="38263">
          <cell r="B38263" t="str">
            <v>I04</v>
          </cell>
          <cell r="C38263" t="str">
            <v>MANO DE OBRA BB (Instalaciones)</v>
          </cell>
          <cell r="F38263" t="str">
            <v>Ins</v>
          </cell>
          <cell r="G38263" t="str">
            <v>hc</v>
          </cell>
          <cell r="H38263">
            <v>12</v>
          </cell>
          <cell r="I38263">
            <v>19460.92380532817</v>
          </cell>
          <cell r="J38263">
            <v>233531</v>
          </cell>
        </row>
        <row r="38265">
          <cell r="A38265" t="str">
            <v>SC-25.232</v>
          </cell>
          <cell r="C38265" t="str">
            <v>Suministro, instalación y puesta en funcionamiento de cámara IP tipo domo PTZ día/noche Outdoor (IP66) antivandálico, sensor de imagen 1/4", pixeles efectivos (768 x 494), Zoom 36X, lente de 3,3 - 119 mm, video formato de compresión H.264/MJPEG, 30 FPS, con WDR. Compatibilidad Onvif. Voltaje de entrada: 24VAC. Incluye soporte de montaje.</v>
          </cell>
          <cell r="G38265" t="str">
            <v>und</v>
          </cell>
          <cell r="J38265" t="e">
            <v>#VALUE!</v>
          </cell>
        </row>
        <row r="38266">
          <cell r="B38266" t="str">
            <v>DD255</v>
          </cell>
          <cell r="C38266" t="str">
            <v>Cámara IP tipo domo PTZ día/noche outdoor antivandálico, sensor de imagen 1/4", pixeles efectivos (768 x 494), Zoom 36X, lente de 3,3 - 119 mm, video formato de compresión H.264/MJPEG, 30 FPS, con WDR. Compatibilidad Onvif. Voltaje de entrada: 24VAC.</v>
          </cell>
          <cell r="F38266" t="str">
            <v>Ins</v>
          </cell>
          <cell r="G38266" t="str">
            <v>und</v>
          </cell>
          <cell r="H38266">
            <v>1</v>
          </cell>
          <cell r="I38266" t="e">
            <v>#VALUE!</v>
          </cell>
          <cell r="J38266" t="e">
            <v>#VALUE!</v>
          </cell>
        </row>
        <row r="38267">
          <cell r="B38267" t="str">
            <v>DD266</v>
          </cell>
          <cell r="C38267" t="str">
            <v>Adaptador 120V - 24VAC ó 12VDC-24VDC</v>
          </cell>
          <cell r="F38267" t="str">
            <v>Ins</v>
          </cell>
          <cell r="G38267" t="str">
            <v>und</v>
          </cell>
          <cell r="H38267">
            <v>1</v>
          </cell>
          <cell r="I38267" t="e">
            <v>#VALUE!</v>
          </cell>
          <cell r="J38267" t="e">
            <v>#VALUE!</v>
          </cell>
        </row>
        <row r="38268">
          <cell r="B38268" t="str">
            <v>DD283</v>
          </cell>
          <cell r="C38268" t="str">
            <v>Soporte de montaje TIPO J</v>
          </cell>
          <cell r="F38268" t="str">
            <v>Ins</v>
          </cell>
          <cell r="G38268" t="str">
            <v>und</v>
          </cell>
          <cell r="H38268">
            <v>2</v>
          </cell>
          <cell r="I38268" t="e">
            <v>#VALUE!</v>
          </cell>
          <cell r="J38268" t="e">
            <v>#VALUE!</v>
          </cell>
        </row>
        <row r="38269">
          <cell r="B38269" t="str">
            <v>M03</v>
          </cell>
          <cell r="C38269" t="str">
            <v>EQUIPO BASICO ( Herramienta menor )</v>
          </cell>
          <cell r="F38269" t="str">
            <v>Ins</v>
          </cell>
          <cell r="G38269" t="str">
            <v>glb</v>
          </cell>
          <cell r="H38269">
            <v>5.9154096421177167</v>
          </cell>
          <cell r="I38269">
            <v>2535.75</v>
          </cell>
          <cell r="J38269">
            <v>15000</v>
          </cell>
        </row>
        <row r="38270">
          <cell r="B38270" t="str">
            <v>I04</v>
          </cell>
          <cell r="C38270" t="str">
            <v>MANO DE OBRA BB (Instalaciones)</v>
          </cell>
          <cell r="F38270" t="str">
            <v>Ins</v>
          </cell>
          <cell r="G38270" t="str">
            <v>hc</v>
          </cell>
          <cell r="H38270">
            <v>15.415506632725398</v>
          </cell>
          <cell r="I38270">
            <v>19460.92380532817</v>
          </cell>
          <cell r="J38270">
            <v>300000</v>
          </cell>
        </row>
        <row r="38272">
          <cell r="A38272" t="str">
            <v>SC-25.233</v>
          </cell>
          <cell r="C38272" t="str">
            <v>Suministro, instalación y puesta en funcionamiento de cámara IP tipo minidomo día/noche Indoor antivandálico, sensor de imagen 1/3", 720p, lente 3 -9 mm, video formato de compresión H.264/MJPEG, 30 FPS, con WDR. Compatibilidad Onvif. PoE. Incluye todos los accesorios para montaje</v>
          </cell>
          <cell r="G38272" t="str">
            <v>und</v>
          </cell>
          <cell r="J38272" t="e">
            <v>#VALUE!</v>
          </cell>
        </row>
        <row r="38273">
          <cell r="B38273" t="str">
            <v>DD256</v>
          </cell>
          <cell r="C38273" t="str">
            <v xml:space="preserve">Cámara IP tipo minidomo día/noche Indoor antivandálico, sensor de imagen 1/3", 720p, lente 3 -9 mm, video formato de compresión H.264/MJPEG, 30 FPS, con WDR. Compatibilidad Onvif. PoE. </v>
          </cell>
          <cell r="F38273" t="str">
            <v>Ins</v>
          </cell>
          <cell r="G38273" t="str">
            <v>und</v>
          </cell>
          <cell r="H38273">
            <v>1</v>
          </cell>
          <cell r="I38273" t="e">
            <v>#VALUE!</v>
          </cell>
          <cell r="J38273" t="e">
            <v>#VALUE!</v>
          </cell>
        </row>
        <row r="38274">
          <cell r="B38274" t="str">
            <v>DD283</v>
          </cell>
          <cell r="C38274" t="str">
            <v>Soporte de montaje TIPO J</v>
          </cell>
          <cell r="F38274" t="str">
            <v>Ins</v>
          </cell>
          <cell r="G38274" t="str">
            <v>und</v>
          </cell>
          <cell r="H38274">
            <v>1</v>
          </cell>
          <cell r="I38274" t="e">
            <v>#VALUE!</v>
          </cell>
          <cell r="J38274" t="e">
            <v>#VALUE!</v>
          </cell>
        </row>
        <row r="38275">
          <cell r="B38275" t="str">
            <v>M03</v>
          </cell>
          <cell r="C38275" t="str">
            <v>EQUIPO BASICO ( Herramienta menor )</v>
          </cell>
          <cell r="F38275" t="str">
            <v>Ins</v>
          </cell>
          <cell r="G38275" t="str">
            <v>glb</v>
          </cell>
          <cell r="H38275">
            <v>3.9436064280784779</v>
          </cell>
          <cell r="I38275">
            <v>2535.75</v>
          </cell>
          <cell r="J38275">
            <v>10000</v>
          </cell>
        </row>
        <row r="38276">
          <cell r="B38276" t="str">
            <v>I04</v>
          </cell>
          <cell r="C38276" t="str">
            <v>MANO DE OBRA BB (Instalaciones)</v>
          </cell>
          <cell r="F38276" t="str">
            <v>Ins</v>
          </cell>
          <cell r="G38276" t="str">
            <v>hc</v>
          </cell>
          <cell r="H38276">
            <v>6</v>
          </cell>
          <cell r="I38276">
            <v>19460.92380532817</v>
          </cell>
          <cell r="J38276">
            <v>116766</v>
          </cell>
        </row>
        <row r="38278">
          <cell r="A38278" t="str">
            <v>SC-25.234</v>
          </cell>
          <cell r="C38278" t="str">
            <v>Suministro, instalación y puesta en funcionamiento de cámara IP tipo minidomo día/noche Outdoor antivandálico, sensor de imagen 1/3", 720p, lente 3 -9 mm, video formato de compresión H.264/MJPEG, 30 FPS, con WDR. Compatibilidad Onvif. PoE. Incluye todos los accesorios para montaje</v>
          </cell>
          <cell r="G38278" t="str">
            <v>und</v>
          </cell>
          <cell r="J38278" t="e">
            <v>#VALUE!</v>
          </cell>
        </row>
        <row r="38279">
          <cell r="B38279" t="str">
            <v>DD257</v>
          </cell>
          <cell r="C38279" t="str">
            <v xml:space="preserve">Cámara IP tipo minidomo día/noche Outdoor antivandálico, sensor de imagen 1/3", 720p, lente 3 -9 mm, video formato de compresión H.264/MJPEG, 30 FPS, con WDR. Compatibilidad Onvif. PoE. </v>
          </cell>
          <cell r="F38279" t="str">
            <v>Ins</v>
          </cell>
          <cell r="G38279" t="str">
            <v>und</v>
          </cell>
          <cell r="H38279">
            <v>1</v>
          </cell>
          <cell r="I38279" t="e">
            <v>#VALUE!</v>
          </cell>
          <cell r="J38279" t="e">
            <v>#VALUE!</v>
          </cell>
        </row>
        <row r="38280">
          <cell r="B38280" t="str">
            <v>DD283</v>
          </cell>
          <cell r="C38280" t="str">
            <v>Soporte de montaje TIPO J</v>
          </cell>
          <cell r="F38280" t="str">
            <v>Ins</v>
          </cell>
          <cell r="G38280" t="str">
            <v>und</v>
          </cell>
          <cell r="H38280">
            <v>1</v>
          </cell>
          <cell r="I38280" t="e">
            <v>#VALUE!</v>
          </cell>
          <cell r="J38280" t="e">
            <v>#VALUE!</v>
          </cell>
        </row>
        <row r="38281">
          <cell r="B38281" t="str">
            <v>M03</v>
          </cell>
          <cell r="C38281" t="str">
            <v>EQUIPO BASICO ( Herramienta menor )</v>
          </cell>
          <cell r="F38281" t="str">
            <v>Ins</v>
          </cell>
          <cell r="G38281" t="str">
            <v>glb</v>
          </cell>
          <cell r="H38281">
            <v>3.9436064280784779</v>
          </cell>
          <cell r="I38281">
            <v>2535.75</v>
          </cell>
          <cell r="J38281">
            <v>10000</v>
          </cell>
        </row>
        <row r="38282">
          <cell r="B38282" t="str">
            <v>I04</v>
          </cell>
          <cell r="C38282" t="str">
            <v>MANO DE OBRA BB (Instalaciones)</v>
          </cell>
          <cell r="F38282" t="str">
            <v>Ins</v>
          </cell>
          <cell r="G38282" t="str">
            <v>hc</v>
          </cell>
          <cell r="H38282">
            <v>6</v>
          </cell>
          <cell r="I38282">
            <v>19460.92380532817</v>
          </cell>
          <cell r="J38282">
            <v>116766</v>
          </cell>
        </row>
        <row r="38284">
          <cell r="A38284" t="str">
            <v>SC-25.235</v>
          </cell>
          <cell r="C38284" t="str">
            <v>Cámara IP tipo 360° indoor antivandálico, sensor CMOS 1/2,5", 5MPixeles, lente 185° 1,6mm,  video formato de compresión H.264/MJPEG, 15 FPS, con WDR. Compatibilidad Onvif. PoE. Incluye todos los accesorios para montaje</v>
          </cell>
          <cell r="G38284" t="str">
            <v>und</v>
          </cell>
          <cell r="J38284" t="e">
            <v>#VALUE!</v>
          </cell>
        </row>
        <row r="38285">
          <cell r="B38285" t="str">
            <v>DD258</v>
          </cell>
          <cell r="C38285" t="str">
            <v xml:space="preserve">Cámara IP tipo 360° indoor antivandálico, sensor CMOS 1/2,5", 5MPixeles, lente 185° 1,6mm,  video formato de compresión H.264/MJPEG, 15 FPS, con WDR. Compatibilidad Onvif. PoE. </v>
          </cell>
          <cell r="F38285" t="str">
            <v>Ins</v>
          </cell>
          <cell r="G38285" t="str">
            <v>und</v>
          </cell>
          <cell r="H38285">
            <v>1</v>
          </cell>
          <cell r="I38285" t="e">
            <v>#VALUE!</v>
          </cell>
          <cell r="J38285" t="e">
            <v>#VALUE!</v>
          </cell>
        </row>
        <row r="38286">
          <cell r="B38286" t="str">
            <v>DD283</v>
          </cell>
          <cell r="C38286" t="str">
            <v>Soporte de montaje TIPO J</v>
          </cell>
          <cell r="F38286" t="str">
            <v>Ins</v>
          </cell>
          <cell r="G38286" t="str">
            <v>und</v>
          </cell>
          <cell r="H38286">
            <v>1</v>
          </cell>
          <cell r="I38286" t="e">
            <v>#VALUE!</v>
          </cell>
          <cell r="J38286" t="e">
            <v>#VALUE!</v>
          </cell>
        </row>
        <row r="38287">
          <cell r="B38287" t="str">
            <v>M03</v>
          </cell>
          <cell r="C38287" t="str">
            <v>EQUIPO BASICO ( Herramienta menor )</v>
          </cell>
          <cell r="F38287" t="str">
            <v>Ins</v>
          </cell>
          <cell r="G38287" t="str">
            <v>glb</v>
          </cell>
          <cell r="H38287">
            <v>3.9436064280784779</v>
          </cell>
          <cell r="I38287">
            <v>2535.75</v>
          </cell>
          <cell r="J38287">
            <v>10000</v>
          </cell>
        </row>
        <row r="38288">
          <cell r="B38288" t="str">
            <v>I04</v>
          </cell>
          <cell r="C38288" t="str">
            <v>MANO DE OBRA BB (Instalaciones)</v>
          </cell>
          <cell r="F38288" t="str">
            <v>Ins</v>
          </cell>
          <cell r="G38288" t="str">
            <v>hc</v>
          </cell>
          <cell r="H38288">
            <v>6.5</v>
          </cell>
          <cell r="I38288">
            <v>19460.92380532817</v>
          </cell>
          <cell r="J38288">
            <v>126496</v>
          </cell>
        </row>
        <row r="38290">
          <cell r="A38290" t="str">
            <v>SC-25.236</v>
          </cell>
          <cell r="C38290" t="str">
            <v>Suministro, instalación y puesta en funcionamiento de cámara IP tipo 360° outdoor antivandálico, sensor CMOS 1/2,5", 5MPixeles, lente 185° 1,6mm,  video formato de compresión H.264/MJPEG, 15 FPS, con WDR. Compatibilidad Onvif. PoE. Incluye todos los accesorios para montaje</v>
          </cell>
          <cell r="G38290" t="str">
            <v>und</v>
          </cell>
          <cell r="J38290" t="e">
            <v>#VALUE!</v>
          </cell>
        </row>
        <row r="38291">
          <cell r="B38291" t="str">
            <v>DD259</v>
          </cell>
          <cell r="C38291" t="str">
            <v xml:space="preserve">Cámara IP tipo 360° OUTDOOR antivandálico, sensor CMOS 1/2,5", 5MPixeles, lente 185° 1,6mm,  video formato de compresión H.264/MJPEG, 15 FPS, con WDR. Compatibilidad Onvif. PoE. </v>
          </cell>
          <cell r="F38291" t="str">
            <v>Ins</v>
          </cell>
          <cell r="G38291" t="str">
            <v>und</v>
          </cell>
          <cell r="H38291">
            <v>1</v>
          </cell>
          <cell r="I38291" t="e">
            <v>#VALUE!</v>
          </cell>
          <cell r="J38291" t="e">
            <v>#VALUE!</v>
          </cell>
        </row>
        <row r="38292">
          <cell r="B38292" t="str">
            <v>DD283</v>
          </cell>
          <cell r="C38292" t="str">
            <v>Soporte de montaje TIPO J</v>
          </cell>
          <cell r="F38292" t="str">
            <v>Ins</v>
          </cell>
          <cell r="G38292" t="str">
            <v>und</v>
          </cell>
          <cell r="H38292">
            <v>1</v>
          </cell>
          <cell r="I38292" t="e">
            <v>#VALUE!</v>
          </cell>
          <cell r="J38292" t="e">
            <v>#VALUE!</v>
          </cell>
        </row>
        <row r="38293">
          <cell r="B38293" t="str">
            <v>M03</v>
          </cell>
          <cell r="C38293" t="str">
            <v>EQUIPO BASICO ( Herramienta menor )</v>
          </cell>
          <cell r="F38293" t="str">
            <v>Ins</v>
          </cell>
          <cell r="G38293" t="str">
            <v>glb</v>
          </cell>
          <cell r="H38293">
            <v>3.9436064280784779</v>
          </cell>
          <cell r="I38293">
            <v>2535.75</v>
          </cell>
          <cell r="J38293">
            <v>10000</v>
          </cell>
        </row>
        <row r="38294">
          <cell r="B38294" t="str">
            <v>I04</v>
          </cell>
          <cell r="C38294" t="str">
            <v>MANO DE OBRA BB (Instalaciones)</v>
          </cell>
          <cell r="F38294" t="str">
            <v>Ins</v>
          </cell>
          <cell r="G38294" t="str">
            <v>hc</v>
          </cell>
          <cell r="H38294">
            <v>6.5</v>
          </cell>
          <cell r="I38294">
            <v>19460.92380532817</v>
          </cell>
          <cell r="J38294">
            <v>126496</v>
          </cell>
        </row>
        <row r="38296">
          <cell r="A38296" t="str">
            <v>SC-25.237</v>
          </cell>
          <cell r="C38296" t="str">
            <v>Suministro, instalación y puesta en funcionamiento de amplificador IP de 120W de potencia de salida. Protocolos soportados TCP/IP, UDP, IGMP. Relación S/N &gt;665 dB. Velocidad de transmisión 10 Mbps. Entrada RJ45</v>
          </cell>
          <cell r="G38296" t="str">
            <v>und</v>
          </cell>
          <cell r="J38296" t="e">
            <v>#VALUE!</v>
          </cell>
        </row>
        <row r="38297">
          <cell r="B38297" t="str">
            <v>DD260</v>
          </cell>
          <cell r="C38297" t="str">
            <v>Amplificador IP de 120W de potencia de salida. Protocolos soportados TCP/IP, UDP, IGMP. Relación S/N &gt;665 dB. Velocidad de transmisión 10 Mbps</v>
          </cell>
          <cell r="F38297" t="str">
            <v>Ins</v>
          </cell>
          <cell r="G38297" t="str">
            <v>und</v>
          </cell>
          <cell r="H38297">
            <v>1</v>
          </cell>
          <cell r="I38297" t="e">
            <v>#VALUE!</v>
          </cell>
          <cell r="J38297" t="e">
            <v>#VALUE!</v>
          </cell>
        </row>
        <row r="38298">
          <cell r="B38298" t="str">
            <v>M03</v>
          </cell>
          <cell r="C38298" t="str">
            <v>EQUIPO BASICO ( Herramienta menor )</v>
          </cell>
          <cell r="F38298" t="str">
            <v>Ins</v>
          </cell>
          <cell r="G38298" t="str">
            <v>glb</v>
          </cell>
          <cell r="H38298">
            <v>3.9436064280784779</v>
          </cell>
          <cell r="I38298">
            <v>2535.75</v>
          </cell>
          <cell r="J38298">
            <v>10000</v>
          </cell>
        </row>
        <row r="38299">
          <cell r="B38299" t="str">
            <v>I04</v>
          </cell>
          <cell r="C38299" t="str">
            <v>MANO DE OBRA BB (Instalaciones)</v>
          </cell>
          <cell r="F38299" t="str">
            <v>Ins</v>
          </cell>
          <cell r="G38299" t="str">
            <v>hc</v>
          </cell>
          <cell r="H38299">
            <v>6.5</v>
          </cell>
          <cell r="I38299">
            <v>19460.92380532817</v>
          </cell>
          <cell r="J38299">
            <v>126496</v>
          </cell>
        </row>
        <row r="38301">
          <cell r="A38301" t="str">
            <v>SC-25.244</v>
          </cell>
          <cell r="C38301" t="str">
            <v>Suministro e instalación de salida de datos Cat.6A sencilla en canaleta. Incluye: Jack categoría 6A, de metal moldeado, faceplate de dos puertos, tapa ciega, troquel piramidal (Incluye todos los accesorios de marquillado). Los elementos de cableado estructurado deberán ser monomarca y listados UL</v>
          </cell>
          <cell r="G38301" t="str">
            <v>und</v>
          </cell>
          <cell r="J38301" t="e">
            <v>#VALUE!</v>
          </cell>
        </row>
        <row r="38302">
          <cell r="B38302" t="str">
            <v>DD268</v>
          </cell>
          <cell r="C38302" t="str">
            <v>Jack RJ-45 Cat.6A Blindado, construido en metal moldeado en sus 360°</v>
          </cell>
          <cell r="F38302" t="str">
            <v>Ins</v>
          </cell>
          <cell r="G38302" t="str">
            <v>und</v>
          </cell>
          <cell r="H38302">
            <v>1</v>
          </cell>
          <cell r="I38302" t="e">
            <v>#VALUE!</v>
          </cell>
          <cell r="J38302" t="e">
            <v>#VALUE!</v>
          </cell>
        </row>
        <row r="38303">
          <cell r="B38303" t="str">
            <v>DD233</v>
          </cell>
          <cell r="C38303" t="str">
            <v>FACE PLATE DOBLE</v>
          </cell>
          <cell r="F38303" t="str">
            <v>Ins</v>
          </cell>
          <cell r="G38303" t="str">
            <v>und</v>
          </cell>
          <cell r="H38303">
            <v>1</v>
          </cell>
          <cell r="I38303">
            <v>5833.6109999999999</v>
          </cell>
          <cell r="J38303">
            <v>5834</v>
          </cell>
        </row>
        <row r="38304">
          <cell r="B38304" t="str">
            <v>BB556</v>
          </cell>
          <cell r="C38304" t="str">
            <v>TAPA CIEGA CON IMPACTO GALVANIZADA CUADRADA 4X4"</v>
          </cell>
          <cell r="F38304" t="str">
            <v>Ins</v>
          </cell>
          <cell r="G38304" t="str">
            <v>und</v>
          </cell>
          <cell r="H38304">
            <v>1</v>
          </cell>
          <cell r="I38304">
            <v>3835.9649999999997</v>
          </cell>
          <cell r="J38304">
            <v>3836</v>
          </cell>
        </row>
        <row r="38305">
          <cell r="B38305" t="str">
            <v>DD269</v>
          </cell>
          <cell r="C38305" t="str">
            <v>Troquel piramidal</v>
          </cell>
          <cell r="F38305" t="str">
            <v>Ins</v>
          </cell>
          <cell r="G38305" t="str">
            <v>und</v>
          </cell>
          <cell r="H38305">
            <v>1</v>
          </cell>
          <cell r="I38305" t="e">
            <v>#VALUE!</v>
          </cell>
          <cell r="J38305" t="e">
            <v>#VALUE!</v>
          </cell>
        </row>
        <row r="38306">
          <cell r="B38306" t="str">
            <v>M03</v>
          </cell>
          <cell r="C38306" t="str">
            <v>EQUIPO BASICO ( Herramienta menor )</v>
          </cell>
          <cell r="F38306" t="str">
            <v>Ins</v>
          </cell>
          <cell r="G38306" t="str">
            <v>glb</v>
          </cell>
          <cell r="H38306">
            <v>0.4152403572286063</v>
          </cell>
          <cell r="I38306">
            <v>2535.75</v>
          </cell>
          <cell r="J38306">
            <v>1053</v>
          </cell>
        </row>
        <row r="38307">
          <cell r="B38307" t="str">
            <v>I04</v>
          </cell>
          <cell r="C38307" t="str">
            <v>MANO DE OBRA BB (Instalaciones)</v>
          </cell>
          <cell r="F38307" t="str">
            <v>Ins</v>
          </cell>
          <cell r="G38307" t="str">
            <v>hc</v>
          </cell>
          <cell r="H38307">
            <v>1</v>
          </cell>
          <cell r="I38307">
            <v>19460.92380532817</v>
          </cell>
          <cell r="J38307">
            <v>19461</v>
          </cell>
        </row>
        <row r="38308">
          <cell r="B38308" t="str">
            <v>DD18</v>
          </cell>
          <cell r="C38308" t="str">
            <v>ACCESORIOS DE AMARRE Y DEMARCACIÓN.</v>
          </cell>
          <cell r="F38308" t="str">
            <v>Ins</v>
          </cell>
          <cell r="G38308" t="str">
            <v>glb</v>
          </cell>
          <cell r="H38308">
            <v>1</v>
          </cell>
          <cell r="I38308">
            <v>52.5</v>
          </cell>
          <cell r="J38308">
            <v>53</v>
          </cell>
        </row>
        <row r="38310">
          <cell r="A38310" t="str">
            <v>SC-25.245</v>
          </cell>
          <cell r="C38310" t="str">
            <v>Suministro e instalación de salida de datos Cat.6A sencilla en muro. Incluye: Jack categoría 6A, de metal moldeado, faceplate de dos puertos, tapa ciega (Incluye todos los accesorios de marquillado). Los elementos de cableado estructurado deberán ser monomarca y listados UL</v>
          </cell>
          <cell r="G38310" t="str">
            <v>und</v>
          </cell>
          <cell r="J38310" t="e">
            <v>#VALUE!</v>
          </cell>
        </row>
        <row r="38311">
          <cell r="B38311" t="str">
            <v>DD268</v>
          </cell>
          <cell r="C38311" t="str">
            <v>Jack RJ-45 Cat.6A Blindado, construido en metal moldeado en sus 360°</v>
          </cell>
          <cell r="F38311" t="str">
            <v>Ins</v>
          </cell>
          <cell r="G38311" t="str">
            <v>und</v>
          </cell>
          <cell r="H38311">
            <v>1</v>
          </cell>
          <cell r="I38311" t="e">
            <v>#VALUE!</v>
          </cell>
          <cell r="J38311" t="e">
            <v>#VALUE!</v>
          </cell>
        </row>
        <row r="38312">
          <cell r="B38312" t="str">
            <v>DD233</v>
          </cell>
          <cell r="C38312" t="str">
            <v>FACE PLATE DOBLE</v>
          </cell>
          <cell r="F38312" t="str">
            <v>Ins</v>
          </cell>
          <cell r="G38312" t="str">
            <v>und</v>
          </cell>
          <cell r="H38312">
            <v>1</v>
          </cell>
          <cell r="I38312">
            <v>5833.6109999999999</v>
          </cell>
          <cell r="J38312">
            <v>5834</v>
          </cell>
        </row>
        <row r="38313">
          <cell r="B38313" t="str">
            <v>BB556</v>
          </cell>
          <cell r="C38313" t="str">
            <v>TAPA CIEGA CON IMPACTO GALVANIZADA CUADRADA 4X4"</v>
          </cell>
          <cell r="F38313" t="str">
            <v>Ins</v>
          </cell>
          <cell r="G38313" t="str">
            <v>und</v>
          </cell>
          <cell r="H38313">
            <v>1</v>
          </cell>
          <cell r="I38313">
            <v>3835.9649999999997</v>
          </cell>
          <cell r="J38313">
            <v>3836</v>
          </cell>
        </row>
        <row r="38314">
          <cell r="B38314" t="str">
            <v>M03</v>
          </cell>
          <cell r="C38314" t="str">
            <v>EQUIPO BASICO ( Herramienta menor )</v>
          </cell>
          <cell r="F38314" t="str">
            <v>Ins</v>
          </cell>
          <cell r="G38314" t="str">
            <v>glb</v>
          </cell>
          <cell r="H38314">
            <v>0.4152403572286063</v>
          </cell>
          <cell r="I38314">
            <v>2535.75</v>
          </cell>
          <cell r="J38314">
            <v>1053</v>
          </cell>
        </row>
        <row r="38315">
          <cell r="B38315" t="str">
            <v>I04</v>
          </cell>
          <cell r="C38315" t="str">
            <v>MANO DE OBRA BB (Instalaciones)</v>
          </cell>
          <cell r="F38315" t="str">
            <v>Ins</v>
          </cell>
          <cell r="G38315" t="str">
            <v>hc</v>
          </cell>
          <cell r="H38315">
            <v>1</v>
          </cell>
          <cell r="I38315">
            <v>19460.92380532817</v>
          </cell>
          <cell r="J38315">
            <v>19461</v>
          </cell>
        </row>
        <row r="38316">
          <cell r="B38316" t="str">
            <v>DD18</v>
          </cell>
          <cell r="C38316" t="str">
            <v>ACCESORIOS DE AMARRE Y DEMARCACIÓN.</v>
          </cell>
          <cell r="F38316" t="str">
            <v>Ins</v>
          </cell>
          <cell r="G38316" t="str">
            <v>glb</v>
          </cell>
          <cell r="H38316">
            <v>1</v>
          </cell>
          <cell r="I38316">
            <v>52.5</v>
          </cell>
          <cell r="J38316">
            <v>53</v>
          </cell>
        </row>
        <row r="38318">
          <cell r="A38318" t="str">
            <v>SC-25.246</v>
          </cell>
          <cell r="C38318" t="str">
            <v xml:space="preserve">SUMINISTRO E INSTALACION DE RACK ABIERTO ALTURA 180 cm, DIMENSIÓN ALTO x FRENTE x FONDO (180X51,7X33,8) CM Aprox., Calibre  en lamina HR DE 1/8" o superior.  INCLUYE ACCESORIOS DE FIJACIÓN Y TODO LO NECESARIO PARA SU CORRECTO FUNCIONAMIENTO. </v>
          </cell>
          <cell r="G38318" t="str">
            <v>und</v>
          </cell>
          <cell r="J38318">
            <v>411754</v>
          </cell>
        </row>
        <row r="38319">
          <cell r="B38319" t="str">
            <v>DD271</v>
          </cell>
          <cell r="C38319" t="str">
            <v xml:space="preserve"> RACK ABIERTO ALTURA 180 cm, DIMENSIÓN ALTO x FRENTE x FONDO (180X51,7X33,8) CM Aprox., Calibre  en lamina HR DE 1/8" o superior. </v>
          </cell>
          <cell r="F38319" t="str">
            <v>Ins</v>
          </cell>
          <cell r="G38319" t="str">
            <v>und</v>
          </cell>
          <cell r="H38319">
            <v>1.05</v>
          </cell>
          <cell r="I38319">
            <v>372694.61249999999</v>
          </cell>
          <cell r="J38319">
            <v>391329</v>
          </cell>
        </row>
        <row r="38320">
          <cell r="B38320" t="str">
            <v>M03</v>
          </cell>
          <cell r="C38320" t="str">
            <v>EQUIPO BASICO ( Herramienta menor )</v>
          </cell>
          <cell r="F38320" t="str">
            <v>Ins</v>
          </cell>
          <cell r="G38320" t="str">
            <v>glb</v>
          </cell>
          <cell r="H38320">
            <v>0.38</v>
          </cell>
          <cell r="I38320">
            <v>2535.75</v>
          </cell>
          <cell r="J38320">
            <v>964</v>
          </cell>
        </row>
        <row r="38321">
          <cell r="B38321" t="str">
            <v>I04</v>
          </cell>
          <cell r="C38321" t="str">
            <v>MANO DE OBRA BB (Instalaciones)</v>
          </cell>
          <cell r="F38321" t="str">
            <v>Ins</v>
          </cell>
          <cell r="G38321" t="str">
            <v>hc</v>
          </cell>
          <cell r="H38321">
            <v>1</v>
          </cell>
          <cell r="I38321">
            <v>19460.92380532817</v>
          </cell>
          <cell r="J38321">
            <v>19461</v>
          </cell>
        </row>
        <row r="38323">
          <cell r="A38323" t="str">
            <v>SC-25.247</v>
          </cell>
          <cell r="C38323" t="str">
            <v>SUMINISTRO E INSTALACION DE ORGANIZADOR HORIZONTAL NEGRO 80X80 cm, En calidad Dexon o superior. INCLUYE ACCESORIOS DE FIJACIÓN Y TODO LO NECESARIO PARA SU CORRECTO FUNCIONAMIENTO.</v>
          </cell>
          <cell r="G38323" t="str">
            <v>und</v>
          </cell>
          <cell r="J38323">
            <v>93783</v>
          </cell>
        </row>
        <row r="38324">
          <cell r="B38324" t="str">
            <v>DD272</v>
          </cell>
          <cell r="C38324" t="str">
            <v>ORGANIZADOR HORIZONTAL NEGRO 80X80 cm.</v>
          </cell>
          <cell r="F38324" t="str">
            <v>Ins</v>
          </cell>
          <cell r="G38324" t="str">
            <v>und</v>
          </cell>
          <cell r="H38324">
            <v>1</v>
          </cell>
          <cell r="I38324">
            <v>73358.14499999999</v>
          </cell>
          <cell r="J38324">
            <v>73358</v>
          </cell>
        </row>
        <row r="38325">
          <cell r="B38325" t="str">
            <v>M03</v>
          </cell>
          <cell r="C38325" t="str">
            <v>EQUIPO BASICO ( Herramienta menor )</v>
          </cell>
          <cell r="F38325" t="str">
            <v>Ins</v>
          </cell>
          <cell r="G38325" t="str">
            <v>glb</v>
          </cell>
          <cell r="H38325">
            <v>0.38</v>
          </cell>
          <cell r="I38325">
            <v>2535.75</v>
          </cell>
          <cell r="J38325">
            <v>964</v>
          </cell>
        </row>
        <row r="38326">
          <cell r="B38326" t="str">
            <v>I04</v>
          </cell>
          <cell r="C38326" t="str">
            <v>MANO DE OBRA BB (Instalaciones)</v>
          </cell>
          <cell r="F38326" t="str">
            <v>Ins</v>
          </cell>
          <cell r="G38326" t="str">
            <v>hc</v>
          </cell>
          <cell r="H38326">
            <v>1</v>
          </cell>
          <cell r="I38326">
            <v>19460.92380532817</v>
          </cell>
          <cell r="J38326">
            <v>19461</v>
          </cell>
        </row>
        <row r="38328">
          <cell r="A38328" t="str">
            <v>SC-25.249</v>
          </cell>
          <cell r="C38328" t="str">
            <v>Patch cord categoría 6A, LONGITUD: 3m. 4 pares tipo U/UTP , con un diametro nominal  no mayor a 7,2 mm, con conectores machos (Plugs) RJ45 en ambos extremos y debera estar caracterizado hasta 500 MHz como minimo. El cable debe ser tipo LSZH. Monomarca, color Azul o rojo según servicio. Debe soportar 10Gbit Ethernet a 100m. El patch cord deberá ser testeado en fábrica.</v>
          </cell>
          <cell r="G38328" t="str">
            <v>und</v>
          </cell>
          <cell r="J38328" t="e">
            <v>#VALUE!</v>
          </cell>
        </row>
        <row r="38329">
          <cell r="B38329" t="str">
            <v>DD275</v>
          </cell>
          <cell r="C38329" t="str">
            <v xml:space="preserve">Patch cord categoría 6A, LONGITUD: 3m. 4 pares tipo F/UTP  ó S/FTP Stranded, con un diametro nominal  no mayor a 7,2 mm, con conectores machos (Plugs) RJ45 en ambos extremos y debera estar caracterizado hasta 500 MHz como minimo. El cable debe ser tipo LSZH. </v>
          </cell>
          <cell r="F38329" t="str">
            <v>Ins</v>
          </cell>
          <cell r="G38329" t="str">
            <v>und</v>
          </cell>
          <cell r="H38329">
            <v>1</v>
          </cell>
          <cell r="I38329" t="e">
            <v>#VALUE!</v>
          </cell>
          <cell r="J38329" t="e">
            <v>#VALUE!</v>
          </cell>
        </row>
        <row r="38330">
          <cell r="B38330" t="str">
            <v>DD18</v>
          </cell>
          <cell r="C38330" t="str">
            <v>ACCESORIOS DE AMARRE Y DEMARCACIÓN.</v>
          </cell>
          <cell r="F38330" t="str">
            <v>Ins</v>
          </cell>
          <cell r="G38330" t="str">
            <v>glb</v>
          </cell>
          <cell r="H38330">
            <v>1</v>
          </cell>
          <cell r="I38330">
            <v>52.5</v>
          </cell>
          <cell r="J38330">
            <v>53</v>
          </cell>
        </row>
        <row r="38331">
          <cell r="B38331" t="str">
            <v>M03</v>
          </cell>
          <cell r="C38331" t="str">
            <v>EQUIPO BASICO ( Herramienta menor )</v>
          </cell>
          <cell r="F38331" t="str">
            <v>Ins</v>
          </cell>
          <cell r="G38331" t="str">
            <v>glb</v>
          </cell>
          <cell r="H38331">
            <v>0.4152403572286063</v>
          </cell>
          <cell r="I38331">
            <v>2535.75</v>
          </cell>
          <cell r="J38331">
            <v>1053</v>
          </cell>
        </row>
        <row r="38332">
          <cell r="B38332" t="str">
            <v>I04</v>
          </cell>
          <cell r="C38332" t="str">
            <v>MANO DE OBRA BB (Instalaciones)</v>
          </cell>
          <cell r="F38332" t="str">
            <v>Ins</v>
          </cell>
          <cell r="G38332" t="str">
            <v>hc</v>
          </cell>
          <cell r="H38332">
            <v>1</v>
          </cell>
          <cell r="I38332">
            <v>19460.92380532817</v>
          </cell>
          <cell r="J38332">
            <v>19461</v>
          </cell>
        </row>
        <row r="38334">
          <cell r="A38334" t="str">
            <v>SC-25.250</v>
          </cell>
          <cell r="C38334" t="str">
            <v>Patch cord categoría 6A, LONGITUD: 1,5m. 4 pares tipo F/UTP  ó S/FTP Stranded, con un diametro nominal  no mayor a 7,2 mm, con conectores machos (Plugs) RJ45 en ambos extremos y debera estar caracterizado hasta 500 MHz como minimo. El cable debe ser tipo LSZH. Monomarca, color Azul o rojo según servicio. Debe soportar 10Gbit Ethernet a 100m. El patch cord deberá ser testeado en fábrica.</v>
          </cell>
          <cell r="G38334" t="str">
            <v>und</v>
          </cell>
          <cell r="J38334" t="e">
            <v>#VALUE!</v>
          </cell>
        </row>
        <row r="38335">
          <cell r="B38335" t="str">
            <v>DD276</v>
          </cell>
          <cell r="C38335" t="str">
            <v xml:space="preserve">Patch cord categoría 6A, LONGITUD: 1,5m. 4 pares tipo F/UTP  ó S/FTP Stranded, con un diametro nominal  no mayor a 7,2 mm, con conectores machos (Plugs) RJ45 en ambos extremos y debera estar caracterizado hasta 500 MHz como minimo. El cable debe ser tipo LSZH. </v>
          </cell>
          <cell r="F38335" t="str">
            <v>Ins</v>
          </cell>
          <cell r="G38335" t="str">
            <v>und</v>
          </cell>
          <cell r="H38335">
            <v>1</v>
          </cell>
          <cell r="I38335" t="e">
            <v>#VALUE!</v>
          </cell>
          <cell r="J38335" t="e">
            <v>#VALUE!</v>
          </cell>
        </row>
        <row r="38336">
          <cell r="B38336" t="str">
            <v>DD18</v>
          </cell>
          <cell r="C38336" t="str">
            <v>ACCESORIOS DE AMARRE Y DEMARCACIÓN.</v>
          </cell>
          <cell r="F38336" t="str">
            <v>Ins</v>
          </cell>
          <cell r="G38336" t="str">
            <v>glb</v>
          </cell>
          <cell r="H38336">
            <v>1</v>
          </cell>
          <cell r="I38336">
            <v>52.5</v>
          </cell>
          <cell r="J38336">
            <v>53</v>
          </cell>
        </row>
        <row r="38337">
          <cell r="B38337" t="str">
            <v>M03</v>
          </cell>
          <cell r="C38337" t="str">
            <v>EQUIPO BASICO ( Herramienta menor )</v>
          </cell>
          <cell r="F38337" t="str">
            <v>Ins</v>
          </cell>
          <cell r="G38337" t="str">
            <v>glb</v>
          </cell>
          <cell r="H38337">
            <v>0.4152403572286063</v>
          </cell>
          <cell r="I38337">
            <v>2535.75</v>
          </cell>
          <cell r="J38337">
            <v>1053</v>
          </cell>
        </row>
        <row r="38338">
          <cell r="B38338" t="str">
            <v>I04</v>
          </cell>
          <cell r="C38338" t="str">
            <v>MANO DE OBRA BB (Instalaciones)</v>
          </cell>
          <cell r="F38338" t="str">
            <v>Ins</v>
          </cell>
          <cell r="G38338" t="str">
            <v>hc</v>
          </cell>
          <cell r="H38338">
            <v>1</v>
          </cell>
          <cell r="I38338">
            <v>19460.92380532817</v>
          </cell>
          <cell r="J38338">
            <v>19461</v>
          </cell>
        </row>
        <row r="38340">
          <cell r="A38340" t="str">
            <v>SC-25.251</v>
          </cell>
          <cell r="C38340" t="str">
            <v>Suministro e instalación de bandeja de Fibra óptica metálica 1RU deslizable con capacidad de al menos 3 módulos. Debe tener la capacidad de albergar al menos hilos de fibra. Monomarca</v>
          </cell>
          <cell r="G38340" t="str">
            <v>und</v>
          </cell>
          <cell r="J38340" t="e">
            <v>#VALUE!</v>
          </cell>
        </row>
        <row r="38341">
          <cell r="B38341" t="str">
            <v>DD284</v>
          </cell>
          <cell r="C38341" t="str">
            <v>BANDEJA Fibra óptica metálica 1RU deslizable con capacidad de al menos 3 módulos.</v>
          </cell>
          <cell r="F38341" t="str">
            <v>Ins</v>
          </cell>
          <cell r="G38341" t="str">
            <v>und</v>
          </cell>
          <cell r="H38341">
            <v>1</v>
          </cell>
          <cell r="I38341" t="e">
            <v>#VALUE!</v>
          </cell>
          <cell r="J38341" t="e">
            <v>#VALUE!</v>
          </cell>
        </row>
        <row r="38342">
          <cell r="B38342" t="str">
            <v>DD18</v>
          </cell>
          <cell r="C38342" t="str">
            <v>ACCESORIOS DE AMARRE Y DEMARCACIÓN.</v>
          </cell>
          <cell r="F38342" t="str">
            <v>Ins</v>
          </cell>
          <cell r="G38342" t="str">
            <v>glb</v>
          </cell>
          <cell r="H38342">
            <v>1</v>
          </cell>
          <cell r="I38342">
            <v>52.5</v>
          </cell>
          <cell r="J38342">
            <v>53</v>
          </cell>
        </row>
        <row r="38343">
          <cell r="B38343" t="str">
            <v>M03</v>
          </cell>
          <cell r="C38343" t="str">
            <v>EQUIPO BASICO ( Herramienta menor )</v>
          </cell>
          <cell r="F38343" t="str">
            <v>Ins</v>
          </cell>
          <cell r="G38343" t="str">
            <v>glb</v>
          </cell>
          <cell r="H38343">
            <v>0.79800000000000004</v>
          </cell>
          <cell r="I38343">
            <v>2535.75</v>
          </cell>
          <cell r="J38343">
            <v>2024</v>
          </cell>
        </row>
        <row r="38344">
          <cell r="B38344" t="str">
            <v>I04</v>
          </cell>
          <cell r="C38344" t="str">
            <v>MANO DE OBRA BB (Instalaciones)</v>
          </cell>
          <cell r="F38344" t="str">
            <v>Ins</v>
          </cell>
          <cell r="G38344" t="str">
            <v>hc</v>
          </cell>
          <cell r="H38344">
            <v>1.3</v>
          </cell>
          <cell r="I38344">
            <v>19460.92380532817</v>
          </cell>
          <cell r="J38344">
            <v>25299</v>
          </cell>
        </row>
        <row r="38346">
          <cell r="A38346" t="str">
            <v>SC-25.252</v>
          </cell>
          <cell r="C38346" t="str">
            <v>Suministro e instalación de conector simplex LC prepulido OM4 50/125, ferrula en cerámica y atenuación típica de 0,3dB</v>
          </cell>
          <cell r="G38346" t="str">
            <v>und</v>
          </cell>
          <cell r="J38346" t="e">
            <v>#VALUE!</v>
          </cell>
        </row>
        <row r="38347">
          <cell r="B38347" t="str">
            <v>DD277</v>
          </cell>
          <cell r="C38347" t="str">
            <v>Conector LC simplex prepulido OM4</v>
          </cell>
          <cell r="F38347" t="str">
            <v>Ins</v>
          </cell>
          <cell r="G38347" t="str">
            <v>und</v>
          </cell>
          <cell r="H38347">
            <v>1</v>
          </cell>
          <cell r="I38347" t="e">
            <v>#VALUE!</v>
          </cell>
          <cell r="J38347" t="e">
            <v>#VALUE!</v>
          </cell>
        </row>
        <row r="38348">
          <cell r="B38348" t="str">
            <v>M03</v>
          </cell>
          <cell r="C38348" t="str">
            <v>EQUIPO BASICO ( Herramienta menor )</v>
          </cell>
          <cell r="F38348" t="str">
            <v>Ins</v>
          </cell>
          <cell r="G38348" t="str">
            <v>glb</v>
          </cell>
          <cell r="H38348">
            <v>0.4152403572286063</v>
          </cell>
          <cell r="I38348">
            <v>2535.75</v>
          </cell>
          <cell r="J38348">
            <v>1053</v>
          </cell>
        </row>
        <row r="38349">
          <cell r="B38349" t="str">
            <v>I04</v>
          </cell>
          <cell r="C38349" t="str">
            <v>MANO DE OBRA BB (Instalaciones)</v>
          </cell>
          <cell r="F38349" t="str">
            <v>Ins</v>
          </cell>
          <cell r="G38349" t="str">
            <v>hc</v>
          </cell>
          <cell r="H38349">
            <v>2.4810307096922424</v>
          </cell>
          <cell r="I38349">
            <v>19460.92380532817</v>
          </cell>
          <cell r="J38349">
            <v>48283</v>
          </cell>
        </row>
        <row r="38351">
          <cell r="A38351" t="str">
            <v>SC-25.253</v>
          </cell>
          <cell r="C38351" t="str">
            <v>Suministro e instalación de módulo adaptador para bandeja de fibra óptica con capacidad para 6 puertos LC OM4 50/125</v>
          </cell>
          <cell r="G38351" t="str">
            <v>und</v>
          </cell>
          <cell r="J38351" t="e">
            <v>#VALUE!</v>
          </cell>
        </row>
        <row r="38352">
          <cell r="B38352" t="str">
            <v>DD278</v>
          </cell>
          <cell r="C38352" t="str">
            <v>Adaptador para bandeja de fibra óptica - 6 puertos LC OM4</v>
          </cell>
          <cell r="F38352" t="str">
            <v>Ins</v>
          </cell>
          <cell r="G38352" t="str">
            <v>und</v>
          </cell>
          <cell r="H38352">
            <v>1</v>
          </cell>
          <cell r="I38352" t="e">
            <v>#VALUE!</v>
          </cell>
          <cell r="J38352" t="e">
            <v>#VALUE!</v>
          </cell>
        </row>
        <row r="38353">
          <cell r="B38353" t="str">
            <v>DD18</v>
          </cell>
          <cell r="C38353" t="str">
            <v>ACCESORIOS DE AMARRE Y DEMARCACIÓN.</v>
          </cell>
          <cell r="F38353" t="str">
            <v>Ins</v>
          </cell>
          <cell r="G38353" t="str">
            <v>glb</v>
          </cell>
          <cell r="H38353">
            <v>1</v>
          </cell>
          <cell r="I38353">
            <v>52.5</v>
          </cell>
          <cell r="J38353">
            <v>53</v>
          </cell>
        </row>
        <row r="38354">
          <cell r="B38354" t="str">
            <v>M03</v>
          </cell>
          <cell r="C38354" t="str">
            <v>EQUIPO BASICO ( Herramienta menor )</v>
          </cell>
          <cell r="F38354" t="str">
            <v>Ins</v>
          </cell>
          <cell r="G38354" t="str">
            <v>glb</v>
          </cell>
          <cell r="H38354">
            <v>12.457210716858189</v>
          </cell>
          <cell r="I38354">
            <v>2535.75</v>
          </cell>
          <cell r="J38354">
            <v>31588</v>
          </cell>
        </row>
        <row r="38355">
          <cell r="B38355" t="str">
            <v>I04</v>
          </cell>
          <cell r="C38355" t="str">
            <v>MANO DE OBRA BB (Instalaciones)</v>
          </cell>
          <cell r="F38355" t="str">
            <v>Ins</v>
          </cell>
          <cell r="G38355" t="str">
            <v>hc</v>
          </cell>
          <cell r="H38355">
            <v>1.8</v>
          </cell>
          <cell r="I38355">
            <v>19460.92380532817</v>
          </cell>
          <cell r="J38355">
            <v>35030</v>
          </cell>
        </row>
        <row r="38357">
          <cell r="A38357" t="str">
            <v>SC-25.254</v>
          </cell>
          <cell r="C38357" t="str">
            <v xml:space="preserve">Suministro e instalación de break-out kit para 12 hilos de fibra </v>
          </cell>
          <cell r="G38357" t="str">
            <v>und</v>
          </cell>
          <cell r="J38357" t="e">
            <v>#VALUE!</v>
          </cell>
        </row>
        <row r="38358">
          <cell r="B38358" t="str">
            <v>DD279</v>
          </cell>
          <cell r="C38358" t="str">
            <v>Break-out kit para fibra óptica 12 hilos</v>
          </cell>
          <cell r="F38358" t="str">
            <v>Ins</v>
          </cell>
          <cell r="G38358" t="str">
            <v>und</v>
          </cell>
          <cell r="H38358">
            <v>1</v>
          </cell>
          <cell r="I38358" t="e">
            <v>#VALUE!</v>
          </cell>
          <cell r="J38358" t="e">
            <v>#VALUE!</v>
          </cell>
        </row>
        <row r="38359">
          <cell r="B38359" t="str">
            <v>M03</v>
          </cell>
          <cell r="C38359" t="str">
            <v>EQUIPO BASICO ( Herramienta menor )</v>
          </cell>
          <cell r="F38359" t="str">
            <v>Ins</v>
          </cell>
          <cell r="G38359" t="str">
            <v>glb</v>
          </cell>
          <cell r="H38359">
            <v>0.4152403572286063</v>
          </cell>
          <cell r="I38359">
            <v>2535.75</v>
          </cell>
          <cell r="J38359">
            <v>1053</v>
          </cell>
        </row>
        <row r="38360">
          <cell r="B38360" t="str">
            <v>I04</v>
          </cell>
          <cell r="C38360" t="str">
            <v>MANO DE OBRA BB (Instalaciones)</v>
          </cell>
          <cell r="F38360" t="str">
            <v>Ins</v>
          </cell>
          <cell r="G38360" t="str">
            <v>hc</v>
          </cell>
          <cell r="H38360">
            <v>2.7</v>
          </cell>
          <cell r="I38360">
            <v>19460.92380532817</v>
          </cell>
          <cell r="J38360">
            <v>52544</v>
          </cell>
        </row>
        <row r="38362">
          <cell r="A38362" t="str">
            <v>SC-25.256</v>
          </cell>
          <cell r="C38362" t="str">
            <v>Suministro e instalación de módulo ciego para bandeja de fibra óptica</v>
          </cell>
          <cell r="G38362" t="str">
            <v>und</v>
          </cell>
          <cell r="J38362" t="e">
            <v>#VALUE!</v>
          </cell>
        </row>
        <row r="38363">
          <cell r="B38363" t="str">
            <v>DD282</v>
          </cell>
          <cell r="C38363" t="str">
            <v>Módulo ciego para bandeja de fibra óptica</v>
          </cell>
          <cell r="F38363" t="str">
            <v>Ins</v>
          </cell>
          <cell r="G38363" t="str">
            <v>und</v>
          </cell>
          <cell r="H38363">
            <v>1</v>
          </cell>
          <cell r="I38363" t="e">
            <v>#VALUE!</v>
          </cell>
          <cell r="J38363" t="e">
            <v>#VALUE!</v>
          </cell>
        </row>
        <row r="38364">
          <cell r="B38364" t="str">
            <v>M03</v>
          </cell>
          <cell r="C38364" t="str">
            <v>EQUIPO BASICO ( Herramienta menor )</v>
          </cell>
          <cell r="F38364" t="str">
            <v>Ins</v>
          </cell>
          <cell r="G38364" t="str">
            <v>glb</v>
          </cell>
          <cell r="H38364">
            <v>0.4152403572286063</v>
          </cell>
          <cell r="I38364">
            <v>2535.75</v>
          </cell>
          <cell r="J38364">
            <v>1053</v>
          </cell>
        </row>
        <row r="38365">
          <cell r="B38365" t="str">
            <v>I04</v>
          </cell>
          <cell r="C38365" t="str">
            <v>MANO DE OBRA BB (Instalaciones)</v>
          </cell>
          <cell r="F38365" t="str">
            <v>Ins</v>
          </cell>
          <cell r="G38365" t="str">
            <v>hc</v>
          </cell>
          <cell r="H38365">
            <v>0.4</v>
          </cell>
          <cell r="I38365">
            <v>19460.92380532817</v>
          </cell>
          <cell r="J38365">
            <v>7784</v>
          </cell>
        </row>
        <row r="38367">
          <cell r="A38367" t="str">
            <v>SC-25.257</v>
          </cell>
          <cell r="C38367" t="str">
            <v>SUMINISTRO E INSTALACION DE PATCH CORD DE FIBRA OPTICA MULTIMODO DUPLEX LC A LC OM4, LONGITUD 1 M , DEBE SER MISMO FABICANTE DE LA CONECTIVIDAD</v>
          </cell>
          <cell r="G38367" t="str">
            <v>und</v>
          </cell>
          <cell r="J38367" t="e">
            <v>#VALUE!</v>
          </cell>
        </row>
        <row r="38368">
          <cell r="B38368" t="str">
            <v>DD287</v>
          </cell>
          <cell r="C38368" t="str">
            <v xml:space="preserve">PATCH CORD DE FIBRA OPTICA MULTIMODO DUPLEX LC A LC OM4, LONGITUD 1 M </v>
          </cell>
          <cell r="F38368" t="str">
            <v>Ins</v>
          </cell>
          <cell r="G38368" t="str">
            <v>und</v>
          </cell>
          <cell r="H38368">
            <v>1</v>
          </cell>
          <cell r="I38368" t="e">
            <v>#VALUE!</v>
          </cell>
          <cell r="J38368" t="e">
            <v>#VALUE!</v>
          </cell>
        </row>
        <row r="38369">
          <cell r="B38369" t="str">
            <v>M03</v>
          </cell>
          <cell r="C38369" t="str">
            <v>EQUIPO BASICO ( Herramienta menor )</v>
          </cell>
          <cell r="F38369" t="str">
            <v>Ins</v>
          </cell>
          <cell r="G38369" t="str">
            <v>glb</v>
          </cell>
          <cell r="H38369">
            <v>0.16609614289144251</v>
          </cell>
          <cell r="I38369">
            <v>2535.75</v>
          </cell>
          <cell r="J38369">
            <v>421</v>
          </cell>
        </row>
        <row r="38370">
          <cell r="B38370" t="str">
            <v>I04</v>
          </cell>
          <cell r="C38370" t="str">
            <v>MANO DE OBRA BB (Instalaciones)</v>
          </cell>
          <cell r="F38370" t="str">
            <v>Ins</v>
          </cell>
          <cell r="G38370" t="str">
            <v>hc</v>
          </cell>
          <cell r="H38370">
            <v>0.217</v>
          </cell>
          <cell r="I38370">
            <v>19460.92380532817</v>
          </cell>
          <cell r="J38370">
            <v>4223</v>
          </cell>
        </row>
        <row r="38372">
          <cell r="A38372" t="str">
            <v>SC-25.257A</v>
          </cell>
          <cell r="C38372" t="str">
            <v>Suministro e instalación de patch cord de fibra óptica multimodo duplex LC  a SC OM4, longitud 1m. Debe ser del mismo fabricante de la conectividad</v>
          </cell>
          <cell r="G38372" t="str">
            <v>und</v>
          </cell>
          <cell r="J38372" t="e">
            <v>#N/A</v>
          </cell>
        </row>
        <row r="38373">
          <cell r="B38373" t="str">
            <v>DD327</v>
          </cell>
          <cell r="C38373" t="e">
            <v>#N/A</v>
          </cell>
          <cell r="F38373" t="e">
            <v>#N/A</v>
          </cell>
          <cell r="G38373" t="e">
            <v>#N/A</v>
          </cell>
          <cell r="H38373">
            <v>1</v>
          </cell>
          <cell r="I38373" t="e">
            <v>#N/A</v>
          </cell>
          <cell r="J38373" t="e">
            <v>#N/A</v>
          </cell>
        </row>
        <row r="38375">
          <cell r="A38375" t="str">
            <v>SC-25.259</v>
          </cell>
          <cell r="C38375" t="str">
            <v>Suministro, instalación y puesta en funcionamiento de cámara IP tipo 360° indoor antivandálico, sensor CMOS 1/2,5", 5MPixeles, lente 185° 1,6mm,  video formato de compresión H.264/MJPEG, 15 FPS, con WDR. Compatibilidad Onvif. PoE. Incluye todos los accesorios para montaje</v>
          </cell>
          <cell r="G38375" t="str">
            <v>und</v>
          </cell>
          <cell r="J38375" t="e">
            <v>#VALUE!</v>
          </cell>
        </row>
        <row r="38376">
          <cell r="B38376" t="str">
            <v>DD290</v>
          </cell>
          <cell r="C38376" t="str">
            <v xml:space="preserve">Cámara IP tipo 360° indoor antivandálico, sensor CMOS 1/2,5", 5MPixeles, lente 185° 1,6mm,  video formato de compresión H.264/MJPEG, 15 FPS, con WDR. Compatibilidad Onvif. PoE. </v>
          </cell>
          <cell r="F38376" t="str">
            <v>Ins</v>
          </cell>
          <cell r="G38376" t="str">
            <v>und</v>
          </cell>
          <cell r="H38376">
            <v>1</v>
          </cell>
          <cell r="I38376" t="e">
            <v>#VALUE!</v>
          </cell>
          <cell r="J38376" t="e">
            <v>#VALUE!</v>
          </cell>
        </row>
        <row r="38377">
          <cell r="B38377" t="str">
            <v>DD283</v>
          </cell>
          <cell r="C38377" t="str">
            <v>Soporte de montaje TIPO J</v>
          </cell>
          <cell r="F38377" t="str">
            <v>Ins</v>
          </cell>
          <cell r="G38377" t="str">
            <v>und</v>
          </cell>
          <cell r="H38377">
            <v>1</v>
          </cell>
          <cell r="I38377" t="e">
            <v>#VALUE!</v>
          </cell>
          <cell r="J38377" t="e">
            <v>#VALUE!</v>
          </cell>
        </row>
        <row r="38378">
          <cell r="B38378" t="str">
            <v>M03</v>
          </cell>
          <cell r="C38378" t="str">
            <v>EQUIPO BASICO ( Herramienta menor )</v>
          </cell>
          <cell r="F38378" t="str">
            <v>Ins</v>
          </cell>
          <cell r="G38378" t="str">
            <v>glb</v>
          </cell>
          <cell r="H38378">
            <v>3.9436064280784779</v>
          </cell>
          <cell r="I38378">
            <v>2535.75</v>
          </cell>
          <cell r="J38378">
            <v>10000</v>
          </cell>
        </row>
        <row r="38379">
          <cell r="B38379" t="str">
            <v>I04</v>
          </cell>
          <cell r="C38379" t="str">
            <v>MANO DE OBRA BB (Instalaciones)</v>
          </cell>
          <cell r="F38379" t="str">
            <v>Ins</v>
          </cell>
          <cell r="G38379" t="str">
            <v>hc</v>
          </cell>
          <cell r="H38379">
            <v>6.5</v>
          </cell>
          <cell r="I38379">
            <v>19460.92380532817</v>
          </cell>
          <cell r="J38379">
            <v>126496</v>
          </cell>
        </row>
        <row r="38381">
          <cell r="A38381" t="str">
            <v>SC-25.271</v>
          </cell>
          <cell r="C38381" t="str">
            <v xml:space="preserve">SUMINISTRO, INSTALACIÓN Y PUESTA EN MARCHA DE EQUIPO DECODIFICADOR EN RED DE VIDEO. CAPACIDAD DE MANEJO DE 2 MONITORES HD CON SALIDAS DVI. COMPATIBILIDAD CON MPEG-4 O H.264. CONECTIVIDAD: 1 PUERTO 1000BASET. REVISAR ESPECIFICACIONES TÉCNICAS. </v>
          </cell>
          <cell r="G38381" t="str">
            <v>und</v>
          </cell>
          <cell r="J38381" t="e">
            <v>#VALUE!</v>
          </cell>
        </row>
        <row r="38382">
          <cell r="B38382" t="str">
            <v>DD307</v>
          </cell>
          <cell r="C38382" t="str">
            <v>Equipo decodificador en red de video. Capacidad de manejo de 2 monitores HD con salidas DVI. Compatibilidad con MPEG-4 o H.264. Conectividad: 1 puerto 1000BaseT</v>
          </cell>
          <cell r="F38382" t="str">
            <v>Ins</v>
          </cell>
          <cell r="G38382" t="str">
            <v>Und</v>
          </cell>
          <cell r="H38382">
            <v>1</v>
          </cell>
          <cell r="I38382" t="e">
            <v>#VALUE!</v>
          </cell>
          <cell r="J38382" t="e">
            <v>#VALUE!</v>
          </cell>
        </row>
        <row r="38383">
          <cell r="B38383" t="str">
            <v>M03</v>
          </cell>
          <cell r="C38383" t="str">
            <v>EQUIPO BASICO ( Herramienta menor )</v>
          </cell>
          <cell r="F38383" t="str">
            <v>Ins</v>
          </cell>
          <cell r="G38383" t="str">
            <v>glb</v>
          </cell>
          <cell r="H38383">
            <v>14.925023856845947</v>
          </cell>
          <cell r="I38383">
            <v>2535.75</v>
          </cell>
          <cell r="J38383">
            <v>37846</v>
          </cell>
        </row>
        <row r="38384">
          <cell r="B38384" t="str">
            <v>I08</v>
          </cell>
          <cell r="C38384" t="str">
            <v>MANO DE OBRA ELECTRICA (Red Interna)</v>
          </cell>
          <cell r="F38384" t="str">
            <v>Ins</v>
          </cell>
          <cell r="G38384" t="str">
            <v>hc</v>
          </cell>
          <cell r="H38384">
            <v>22.195659189502123</v>
          </cell>
          <cell r="I38384">
            <v>39094.262691749987</v>
          </cell>
          <cell r="J38384">
            <v>867723</v>
          </cell>
        </row>
        <row r="38386">
          <cell r="A38386" t="str">
            <v>SC-25.272</v>
          </cell>
          <cell r="C38386" t="str">
            <v>SUMINISTRO, INSTALACIÓN Y PUESTA EN MARCHA DE VIDEO CONSOLA PARA VISUALIZACIÓN. CAPACIDAD PARA DECODIFICAR HASTA 32 STREAMS EN 2 MONITORES.MANEJO DE JOYSTICK. COMPATIBILIDAD CON MPEG-4 O H.264. CONECTIVIDAD: 1 PUERTO 1000BASET. REVISAR ESPECIFICACIONES TÉCNICAS.</v>
          </cell>
          <cell r="G38386" t="str">
            <v>und</v>
          </cell>
          <cell r="J38386" t="e">
            <v>#VALUE!</v>
          </cell>
        </row>
        <row r="38387">
          <cell r="B38387" t="str">
            <v>DD308</v>
          </cell>
          <cell r="C38387" t="str">
            <v xml:space="preserve">Video consola para visualización. Capacidad para decodificar hasta 32 streams en 2 monitores.Manejo de joystick. Compatibilidad con MPEG-4 o H.264. Conectividad: 1 puerto 1000BaseT. </v>
          </cell>
          <cell r="F38387" t="str">
            <v>Ins</v>
          </cell>
          <cell r="G38387" t="str">
            <v>Und</v>
          </cell>
          <cell r="H38387">
            <v>1</v>
          </cell>
          <cell r="I38387" t="e">
            <v>#VALUE!</v>
          </cell>
          <cell r="J38387" t="e">
            <v>#VALUE!</v>
          </cell>
        </row>
        <row r="38388">
          <cell r="B38388" t="str">
            <v>M03</v>
          </cell>
          <cell r="C38388" t="str">
            <v>EQUIPO BASICO ( Herramienta menor )</v>
          </cell>
          <cell r="F38388" t="str">
            <v>Ins</v>
          </cell>
          <cell r="G38388" t="str">
            <v>glb</v>
          </cell>
          <cell r="H38388">
            <v>25.150177269140404</v>
          </cell>
          <cell r="I38388">
            <v>2535.75</v>
          </cell>
          <cell r="J38388">
            <v>63775</v>
          </cell>
        </row>
        <row r="38389">
          <cell r="B38389" t="str">
            <v>I08</v>
          </cell>
          <cell r="C38389" t="str">
            <v>MANO DE OBRA ELECTRICA (Red Interna)</v>
          </cell>
          <cell r="F38389" t="str">
            <v>Ins</v>
          </cell>
          <cell r="G38389" t="str">
            <v>hc</v>
          </cell>
          <cell r="H38389">
            <v>37.40193440061752</v>
          </cell>
          <cell r="I38389">
            <v>39094.262691749987</v>
          </cell>
          <cell r="J38389">
            <v>1462201</v>
          </cell>
        </row>
        <row r="38391">
          <cell r="A38391" t="str">
            <v>SC-25.273</v>
          </cell>
          <cell r="C38391" t="str">
            <v>SUMINISTRO, INSTALACIÓN Y PUESTA EN MARCHA DE TECLADO/JOYSTICK PARA MANEJO DE CÁMARAS. CONTROL DEL SISTEMA MEDIANTE 3 MÓDULOS INTERCAMBIABLES. JOYSTICK DE VELOCIDAD VARIABLE CON RESOLUCIÓN DE VECTORES PARA CONTROL PRECISO DE PTZ. CONTROL DE REPRODUCCIÓN MEDIANTE BÚSQUEDA MANUAL. REVISAR ESPECIFICACIONES TÉCNICAS.</v>
          </cell>
          <cell r="G38391" t="str">
            <v>Und</v>
          </cell>
          <cell r="J38391" t="e">
            <v>#VALUE!</v>
          </cell>
        </row>
        <row r="38392">
          <cell r="B38392" t="str">
            <v>DD309</v>
          </cell>
          <cell r="C38392" t="str">
            <v xml:space="preserve">Teclado/Joystick para manejo de cámaras. Control del sistema mediante 3 módulos intercambiables. Joystick de velocidad variable con resolución de vectores para control preciso de PTZ. Control de reproducción mediante búsqueda manual. </v>
          </cell>
          <cell r="F38392" t="str">
            <v>Ins</v>
          </cell>
          <cell r="G38392" t="str">
            <v>Und</v>
          </cell>
          <cell r="H38392">
            <v>1</v>
          </cell>
          <cell r="I38392" t="e">
            <v>#VALUE!</v>
          </cell>
          <cell r="J38392" t="e">
            <v>#VALUE!</v>
          </cell>
        </row>
        <row r="38393">
          <cell r="B38393" t="str">
            <v>M03</v>
          </cell>
          <cell r="C38393" t="str">
            <v>EQUIPO BASICO ( Herramienta menor )</v>
          </cell>
          <cell r="F38393" t="str">
            <v>Ins</v>
          </cell>
          <cell r="G38393" t="str">
            <v>glb</v>
          </cell>
          <cell r="H38393">
            <v>8.5867807100113698</v>
          </cell>
          <cell r="I38393">
            <v>2535.75</v>
          </cell>
          <cell r="J38393">
            <v>21774</v>
          </cell>
        </row>
        <row r="38394">
          <cell r="B38394" t="str">
            <v>I08</v>
          </cell>
          <cell r="C38394" t="str">
            <v>MANO DE OBRA ELECTRICA (Red Interna)</v>
          </cell>
          <cell r="F38394" t="str">
            <v>Ins</v>
          </cell>
          <cell r="G38394" t="str">
            <v>hc</v>
          </cell>
          <cell r="H38394">
            <v>12.769779130837517</v>
          </cell>
          <cell r="I38394">
            <v>39094.262691749987</v>
          </cell>
          <cell r="J38394">
            <v>499225</v>
          </cell>
        </row>
        <row r="38397">
          <cell r="A38397" t="str">
            <v>SC-25.273A</v>
          </cell>
          <cell r="C38397" t="str">
            <v>Suministro, instalación y puesta en marcha de servidorTower Intel® 4C Xeon® E3-1220v2 3.10 GHz, 8M Cache Turbo Quad Core/4T (69W), 8GB (1x8GB) 1600Mhz Single Ranked UDIMM, 2x 1TB 7.2K RPM SATA 3Gbps 3.5in Cabled Hard Drive,  DVD+/-RW,  Single cabled power supply, PERC H200 Adapter RAID Controller RAID 1, Broadcome 5709 Dual Port 1 GbE NIC w/TOE PCIe-4, Baseboard Management Controller, 1 año de Garantía.Incluye mouse, teclado y licencia Windows server 2008</v>
          </cell>
          <cell r="G38397" t="str">
            <v>und</v>
          </cell>
          <cell r="J38397" t="e">
            <v>#VALUE!</v>
          </cell>
        </row>
        <row r="38398">
          <cell r="B38398" t="str">
            <v>DD337</v>
          </cell>
          <cell r="C38398" t="str">
            <v>Suministro, instalación y puesta en marcha de servidorTower Intel® 4C Xeon® E3-1220v2 3.10 GHz, 8M Cache Turbo Quad Core/4T (69W), 8GB (1x8GB) 1600Mhz Single Ranked UDIMM, 2x 1TB 7.2K RPM SATA 3Gbps 3.5in Cabled Hard Drive,  DVD+/-RW,  Single cabled power supply, PERC H200 Adapter RAID Controller RAID 1, Broadcome 5709 Dual Port 1 GbE NIC w/TOE PCIe-4, Baseboard Management Controller, 1 año de Garantía.Incluye mouse, teclado y licencia Windows server 2008</v>
          </cell>
          <cell r="F38398" t="str">
            <v>Ins</v>
          </cell>
          <cell r="G38398" t="str">
            <v>Und</v>
          </cell>
          <cell r="H38398">
            <v>1</v>
          </cell>
          <cell r="I38398" t="e">
            <v>#VALUE!</v>
          </cell>
          <cell r="J38398" t="e">
            <v>#VALUE!</v>
          </cell>
        </row>
        <row r="38400">
          <cell r="A38400" t="str">
            <v>SC-25.277</v>
          </cell>
          <cell r="C38400" t="str">
            <v>SUMINISTRO E INSTALACIÓN DE FIBRA ÓPTICA DE TERMINACIÓN DROP. CONSTRUCCIÓN CON TUBO DE MATERIAL TERMOPLÁSTICO RELLENO SERISTENTE A UV CON 2 FIBRAS MULTIMODO OM4. SU CHAQUETA DEBE SER NO PROPAGANTE DE LLAMA. DEBERÁ SER APTO PARA INTEMPERIE Y CONTARÁ CON ELEMENTOS DE SUSTENTACIÓN QUE OFREZCA ESTABILIDAD TÉRMICA Y PROTECCIÓN DEL CABLE CONTRA ESFUERZOS MECÁNICOS.</v>
          </cell>
          <cell r="G38400" t="str">
            <v>Und</v>
          </cell>
          <cell r="J38400" t="e">
            <v>#VALUE!</v>
          </cell>
        </row>
        <row r="38401">
          <cell r="B38401" t="str">
            <v>DD321A</v>
          </cell>
          <cell r="C38401" t="str">
            <v>FIBRA ÓPTICA DE TERMINACIÓN DROP. CONSTRUCCIÓN CON TUBO DE MATERIAL TERMOPLÁSTICO RELLENO SERISTENTE A UV CON 2 FIBRAS MULTIMODO OM4. SU CHAQUETA DEBE SER NO PROPAGANTE DE LLAMA. DEBERÁ SER APTO PARA INTEMPERIE Y CONTARÁ CON ELEMENTOS DE SUSTENTACIÓN QUE OFREZCA ESTABILIDAD TÉRMICA Y PROTECCIÓN DEL CABLE CONTRA ESFUERZOS MECÁNICOS.</v>
          </cell>
          <cell r="F38401" t="str">
            <v>Ins</v>
          </cell>
          <cell r="G38401" t="str">
            <v>m</v>
          </cell>
          <cell r="H38401">
            <v>1</v>
          </cell>
          <cell r="I38401" t="e">
            <v>#VALUE!</v>
          </cell>
          <cell r="J38401" t="e">
            <v>#VALUE!</v>
          </cell>
        </row>
        <row r="38402">
          <cell r="B38402" t="str">
            <v>M03</v>
          </cell>
          <cell r="C38402" t="str">
            <v>EQUIPO BASICO ( Herramienta menor )</v>
          </cell>
          <cell r="F38402" t="str">
            <v>Ins</v>
          </cell>
          <cell r="G38402" t="str">
            <v>glb</v>
          </cell>
          <cell r="H38402">
            <v>0.05</v>
          </cell>
          <cell r="I38402">
            <v>2535.75</v>
          </cell>
          <cell r="J38402">
            <v>127</v>
          </cell>
        </row>
        <row r="38403">
          <cell r="B38403" t="str">
            <v>I08</v>
          </cell>
          <cell r="C38403" t="str">
            <v>MANO DE OBRA ELECTRICA (Red Interna)</v>
          </cell>
          <cell r="F38403" t="str">
            <v>Ins</v>
          </cell>
          <cell r="G38403" t="str">
            <v>hc</v>
          </cell>
          <cell r="H38403">
            <v>0.05</v>
          </cell>
          <cell r="I38403">
            <v>39094.262691749987</v>
          </cell>
          <cell r="J38403">
            <v>1955</v>
          </cell>
        </row>
        <row r="38405">
          <cell r="A38405" t="str">
            <v>SC-25.277A</v>
          </cell>
          <cell r="C38405" t="str">
            <v>Caja portaempalmes de fibra óptica tipo domo. Tendrá capacidad de 32 empalmes por fusión de fibras de 250 µm. La caja deberá ser apto para intemperie y soportará nivel del agua mayor a 60cm encima de esta.</v>
          </cell>
          <cell r="G38405" t="str">
            <v>Und</v>
          </cell>
          <cell r="J38405" t="e">
            <v>#VALUE!</v>
          </cell>
        </row>
        <row r="38406">
          <cell r="B38406" t="str">
            <v>DD313</v>
          </cell>
          <cell r="C38406" t="str">
            <v>Caja portaempalmes de fibra óptica tipo domo. Tendrá capacidad de 32 empalmes por fusión de fibras de 250 µm. La caja deberá ser apto para intemperie y soportará nivel del agua mayor a 60cm encima de esta.</v>
          </cell>
          <cell r="F38406" t="str">
            <v>Ins</v>
          </cell>
          <cell r="G38406" t="str">
            <v>Und</v>
          </cell>
          <cell r="H38406">
            <v>1</v>
          </cell>
          <cell r="I38406" t="e">
            <v>#VALUE!</v>
          </cell>
          <cell r="J38406" t="e">
            <v>#VALUE!</v>
          </cell>
        </row>
        <row r="38407">
          <cell r="B38407" t="str">
            <v>M03</v>
          </cell>
          <cell r="C38407" t="str">
            <v>EQUIPO BASICO ( Herramienta menor )</v>
          </cell>
          <cell r="F38407" t="str">
            <v>Ins</v>
          </cell>
          <cell r="G38407" t="str">
            <v>glb</v>
          </cell>
          <cell r="H38407">
            <v>0.05</v>
          </cell>
          <cell r="I38407">
            <v>2535.75</v>
          </cell>
          <cell r="J38407">
            <v>127</v>
          </cell>
        </row>
        <row r="38408">
          <cell r="B38408" t="str">
            <v>I08</v>
          </cell>
          <cell r="C38408" t="str">
            <v>MANO DE OBRA ELECTRICA (Red Interna)</v>
          </cell>
          <cell r="F38408" t="str">
            <v>Ins</v>
          </cell>
          <cell r="G38408" t="str">
            <v>hc</v>
          </cell>
          <cell r="H38408">
            <v>0.05</v>
          </cell>
          <cell r="I38408">
            <v>39094.262691749987</v>
          </cell>
          <cell r="J38408">
            <v>1955</v>
          </cell>
        </row>
        <row r="38410">
          <cell r="A38410" t="str">
            <v>SC-25.296</v>
          </cell>
          <cell r="C38410" t="str">
            <v>SUMINISTRO E INSTALACIÓN DE CABLE DESOXIGENADO 2 X 14.</v>
          </cell>
          <cell r="G38410" t="str">
            <v>m</v>
          </cell>
          <cell r="J38410" t="e">
            <v>#N/A</v>
          </cell>
        </row>
        <row r="38411">
          <cell r="B38411" t="str">
            <v>BB644</v>
          </cell>
          <cell r="C38411" t="e">
            <v>#N/A</v>
          </cell>
          <cell r="F38411" t="e">
            <v>#N/A</v>
          </cell>
          <cell r="G38411" t="e">
            <v>#N/A</v>
          </cell>
          <cell r="H38411">
            <v>1</v>
          </cell>
          <cell r="I38411" t="e">
            <v>#N/A</v>
          </cell>
          <cell r="J38411" t="e">
            <v>#N/A</v>
          </cell>
        </row>
        <row r="38412">
          <cell r="B38412" t="str">
            <v>M03</v>
          </cell>
          <cell r="C38412" t="str">
            <v>EQUIPO BASICO ( Herramienta menor )</v>
          </cell>
          <cell r="F38412" t="str">
            <v>Ins</v>
          </cell>
          <cell r="G38412" t="str">
            <v>glb</v>
          </cell>
          <cell r="H38412">
            <v>0.3</v>
          </cell>
          <cell r="I38412">
            <v>2535.75</v>
          </cell>
          <cell r="J38412">
            <v>761</v>
          </cell>
        </row>
        <row r="38413">
          <cell r="B38413" t="str">
            <v>I08</v>
          </cell>
          <cell r="C38413" t="str">
            <v>MANO DE OBRA ELECTRICA (Red Interna)</v>
          </cell>
          <cell r="F38413" t="str">
            <v>Ins</v>
          </cell>
          <cell r="G38413" t="str">
            <v>hc</v>
          </cell>
          <cell r="H38413">
            <v>0.3</v>
          </cell>
          <cell r="I38413">
            <v>39094.262691749987</v>
          </cell>
          <cell r="J38413">
            <v>11728</v>
          </cell>
        </row>
        <row r="38415">
          <cell r="A38415" t="str">
            <v>SC-25.297</v>
          </cell>
          <cell r="C38415" t="str">
            <v>SUMINISTRO E INSTALACIÓN DE CABLE UTP CATEGORÍA 6, 4 PARES.</v>
          </cell>
          <cell r="G38415" t="str">
            <v>m</v>
          </cell>
          <cell r="J38415">
            <v>15124</v>
          </cell>
        </row>
        <row r="38416">
          <cell r="B38416" t="str">
            <v>BB645</v>
          </cell>
          <cell r="C38416" t="str">
            <v>CABLE UTP CATEGORÍA 6, 4 PARES.</v>
          </cell>
          <cell r="F38416" t="str">
            <v>Ins</v>
          </cell>
          <cell r="G38416" t="str">
            <v>m</v>
          </cell>
          <cell r="H38416">
            <v>1</v>
          </cell>
          <cell r="I38416">
            <v>2634.9960000000001</v>
          </cell>
          <cell r="J38416">
            <v>2635</v>
          </cell>
        </row>
        <row r="38417">
          <cell r="B38417" t="str">
            <v>M03</v>
          </cell>
          <cell r="C38417" t="str">
            <v>EQUIPO BASICO ( Herramienta menor )</v>
          </cell>
          <cell r="F38417" t="str">
            <v>Ins</v>
          </cell>
          <cell r="G38417" t="str">
            <v>glb</v>
          </cell>
          <cell r="H38417">
            <v>0.3</v>
          </cell>
          <cell r="I38417">
            <v>2535.75</v>
          </cell>
          <cell r="J38417">
            <v>761</v>
          </cell>
        </row>
        <row r="38418">
          <cell r="B38418" t="str">
            <v>I08</v>
          </cell>
          <cell r="C38418" t="str">
            <v>MANO DE OBRA ELECTRICA (Red Interna)</v>
          </cell>
          <cell r="F38418" t="str">
            <v>Ins</v>
          </cell>
          <cell r="G38418" t="str">
            <v>hc</v>
          </cell>
          <cell r="H38418">
            <v>0.3</v>
          </cell>
          <cell r="I38418">
            <v>39094.262691749987</v>
          </cell>
          <cell r="J38418">
            <v>11728</v>
          </cell>
        </row>
        <row r="38420">
          <cell r="A38420" t="str">
            <v>SC-25.298</v>
          </cell>
          <cell r="C38420" t="str">
            <v>CABLE PARA INSTRUMENTACION PLTC&amp; ITC 105°C 300/600 V  No 2x18+20 conductor de cobre estaño, aislado con pvc, retardante a la llama.</v>
          </cell>
          <cell r="G38420" t="str">
            <v>m</v>
          </cell>
          <cell r="J38420">
            <v>9279</v>
          </cell>
        </row>
        <row r="38421">
          <cell r="B38421" t="str">
            <v>BB646</v>
          </cell>
          <cell r="C38421" t="str">
            <v>CABLE PARA INSTRUMENTACION PLTC&amp; ITC 105°C 300/600 V  No 2x18+20 conductor de cobre estaño, aislado con pvc, retardante a la llama</v>
          </cell>
          <cell r="F38421" t="str">
            <v>Ins</v>
          </cell>
          <cell r="G38421" t="str">
            <v>m</v>
          </cell>
          <cell r="H38421">
            <v>1</v>
          </cell>
          <cell r="I38421">
            <v>3123.75</v>
          </cell>
          <cell r="J38421">
            <v>3124</v>
          </cell>
        </row>
        <row r="38422">
          <cell r="B38422" t="str">
            <v>M03</v>
          </cell>
          <cell r="C38422" t="str">
            <v>EQUIPO BASICO ( Herramienta menor )</v>
          </cell>
          <cell r="F38422" t="str">
            <v>Ins</v>
          </cell>
          <cell r="G38422" t="str">
            <v>glb</v>
          </cell>
          <cell r="H38422">
            <v>0.5</v>
          </cell>
          <cell r="I38422">
            <v>2535.75</v>
          </cell>
          <cell r="J38422">
            <v>1268</v>
          </cell>
        </row>
        <row r="38423">
          <cell r="B38423" t="str">
            <v>I08</v>
          </cell>
          <cell r="C38423" t="str">
            <v>MANO DE OBRA ELECTRICA (Red Interna)</v>
          </cell>
          <cell r="F38423" t="str">
            <v>Ins</v>
          </cell>
          <cell r="G38423" t="str">
            <v>hc</v>
          </cell>
          <cell r="H38423">
            <v>0.125</v>
          </cell>
          <cell r="I38423">
            <v>39094.262691749987</v>
          </cell>
          <cell r="J38423">
            <v>4887</v>
          </cell>
        </row>
        <row r="38425">
          <cell r="A38425" t="str">
            <v>SC-25.169</v>
          </cell>
          <cell r="C38425" t="str">
            <v>SUMINISTRO E INSTALACIÓN DE CONECTOR DE CAMPO  TIPO FM45  IP 20, 4P, TIA 568B (AWG26-23), Cat6</v>
          </cell>
          <cell r="G38425" t="str">
            <v>und</v>
          </cell>
          <cell r="J38425" t="e">
            <v>#VALUE!</v>
          </cell>
        </row>
        <row r="38426">
          <cell r="B38426" t="str">
            <v>DD185</v>
          </cell>
          <cell r="C38426" t="str">
            <v>SUMINISTRO E INSTALACIÓN DE CONECTOR DE CAMPO  TIPO FM45  IP20, 4P, TIA 568B (AWG26-23), Cat6</v>
          </cell>
          <cell r="F38426" t="str">
            <v>Ins</v>
          </cell>
          <cell r="G38426" t="str">
            <v>und</v>
          </cell>
          <cell r="H38426">
            <v>1</v>
          </cell>
          <cell r="I38426" t="e">
            <v>#VALUE!</v>
          </cell>
          <cell r="J38426" t="e">
            <v>#VALUE!</v>
          </cell>
        </row>
        <row r="38428">
          <cell r="A38428" t="str">
            <v>SC-25.148</v>
          </cell>
          <cell r="C38428" t="str">
            <v>Modificacion, translado, relocalizacion  y/o REPLANTEO DE REDES DE VOZ Y DATOS (Incluye marcacion)</v>
          </cell>
          <cell r="G38428" t="str">
            <v>m</v>
          </cell>
          <cell r="J38428">
            <v>1905</v>
          </cell>
        </row>
        <row r="38429">
          <cell r="B38429" t="str">
            <v>I09</v>
          </cell>
          <cell r="C38429" t="str">
            <v>OFICIAL INSTALADOR DE TELECOMUNICACIONES</v>
          </cell>
          <cell r="F38429" t="str">
            <v>Ins</v>
          </cell>
          <cell r="G38429" t="str">
            <v>hc</v>
          </cell>
          <cell r="H38429">
            <v>0.1</v>
          </cell>
          <cell r="I38429">
            <v>13755.5087344155</v>
          </cell>
          <cell r="J38429">
            <v>1376</v>
          </cell>
        </row>
        <row r="38430">
          <cell r="B38430" t="str">
            <v>M03</v>
          </cell>
          <cell r="C38430" t="str">
            <v>EQUIPO BASICO ( Herramienta menor )</v>
          </cell>
          <cell r="F38430" t="str">
            <v>Ins</v>
          </cell>
          <cell r="G38430" t="str">
            <v>glb</v>
          </cell>
          <cell r="H38430">
            <v>0.03</v>
          </cell>
          <cell r="I38430">
            <v>2535.75</v>
          </cell>
          <cell r="J38430">
            <v>76</v>
          </cell>
        </row>
        <row r="38431">
          <cell r="B38431" t="str">
            <v>I23</v>
          </cell>
          <cell r="C38431" t="str">
            <v>AYUDANTE INSTALADOR DE TELECOMUNICACIONES</v>
          </cell>
          <cell r="F38431" t="str">
            <v>Ins</v>
          </cell>
          <cell r="G38431" t="str">
            <v>hc</v>
          </cell>
          <cell r="H38431">
            <v>0.05</v>
          </cell>
          <cell r="I38431">
            <v>9060.6881103862888</v>
          </cell>
          <cell r="J38431">
            <v>453</v>
          </cell>
        </row>
        <row r="38433">
          <cell r="A38433" t="str">
            <v>SC-25-2.</v>
          </cell>
          <cell r="C38433" t="str">
            <v>capitulo equipos activos voz y datos</v>
          </cell>
        </row>
        <row r="38435">
          <cell r="A38435" t="str">
            <v>SC-25.82</v>
          </cell>
          <cell r="C38435" t="str">
            <v>SWITCH DE 24 PUERTOS 1 GBIT/S, TASA DE TRANSFERENCIA DE DATOS (MIN/MAX): 10/100/1000 MBPS, CAPACIDAD DE CONMUTACIÓN: 56 GBIT/s. TAMAÑO DE LA TABLA DE DIRECCIONES MAC: 8000 ENTRADAS, ESTÁNDAR DE RED: IEEE802.3, IEEE802.3U, IEEE802.3AB</v>
          </cell>
          <cell r="E38435" t="str">
            <v>und</v>
          </cell>
          <cell r="G38435" t="str">
            <v>und</v>
          </cell>
          <cell r="J38435" t="e">
            <v>#VALUE!</v>
          </cell>
        </row>
        <row r="38436">
          <cell r="B38436" t="str">
            <v>DD87</v>
          </cell>
          <cell r="C38436" t="str">
            <v>SWITCH DE 24 PUERTOS 1 GBIT/S, TASA DE TRANSFERENCIA DE DATOS (MIN/MAX): 10/100/1000 MBPS, CAPACIDAD DE CONMUTACIÓN: 56 GBIT/s. TAMAÑO DE LA TABLA DE DIRECCIONES MAC: 8000 ENTRADAS, ESTÁNDAR DE RED: IEEE802.3, IEEE802.3U, IEEE802.3AB</v>
          </cell>
          <cell r="F38436" t="str">
            <v>Ins</v>
          </cell>
          <cell r="G38436" t="str">
            <v>und</v>
          </cell>
          <cell r="H38436">
            <v>1</v>
          </cell>
          <cell r="I38436" t="e">
            <v>#VALUE!</v>
          </cell>
          <cell r="J38436" t="e">
            <v>#VALUE!</v>
          </cell>
        </row>
        <row r="38437">
          <cell r="B38437" t="str">
            <v>I04</v>
          </cell>
          <cell r="C38437" t="str">
            <v>MANO DE OBRA BB (Instalaciones)</v>
          </cell>
          <cell r="F38437" t="str">
            <v>Ins</v>
          </cell>
          <cell r="G38437" t="str">
            <v>hc</v>
          </cell>
          <cell r="H38437">
            <v>0.8</v>
          </cell>
          <cell r="I38437">
            <v>19460.92380532817</v>
          </cell>
          <cell r="J38437">
            <v>15569</v>
          </cell>
        </row>
        <row r="38439">
          <cell r="A38439" t="str">
            <v>SC-25.06</v>
          </cell>
          <cell r="C38439" t="str">
            <v>SUMINISTRO E INSTALACIÓN DE SWITCH ADMINISTRABLE CAPA 3, 24 Puertos 10/100/1000Mbps, 4 puertos SFP Gigabit, Throughput 41.7Mpps, Nivel de Tensión 100-240 VAC, Frecuencia 50-60Hz, Corriente 2.4 A, Dimensión 1 U Rack 44x341x231 mm Aprox., Monitoreo SNMP v1, v2c &amp; v3, Ref: AT-X230-28GT-10 o de características técnicas superiores, Soporte Técnico por 3 años o superior. INCLUYE TODO LO NECESARIO PARA SU CORRECTO FUNCIONAMIENTO.</v>
          </cell>
          <cell r="G38439" t="str">
            <v>und</v>
          </cell>
          <cell r="J38439">
            <v>2720987</v>
          </cell>
        </row>
        <row r="38440">
          <cell r="B38440" t="str">
            <v>DD08</v>
          </cell>
          <cell r="C38440" t="str">
            <v xml:space="preserve">SWITCH ADMINISTRABLE CAPA 3, 24 Puertos 10/100/1000Mbps, 4 puertos SFP Gigabit, Throughput 41.7Mpps, Nivel de Tensión 100-240 VAC, Frecuencia 50-60Hz, Corriente 2.4 A, Dimension 1 U Rack 44x341x231 mm Aprox., Monitoreo SNMP v1, v2c &amp; v3, Ref: AT-X230-28GT-10 o de características técnicas superiores, Soporte técnico por 3 años o superior. </v>
          </cell>
          <cell r="F38440" t="str">
            <v>Ins</v>
          </cell>
          <cell r="G38440" t="str">
            <v>und</v>
          </cell>
          <cell r="H38440">
            <v>1</v>
          </cell>
          <cell r="I38440">
            <v>2638070.5762593001</v>
          </cell>
          <cell r="J38440">
            <v>2638071</v>
          </cell>
        </row>
        <row r="38441">
          <cell r="B38441" t="str">
            <v>M03</v>
          </cell>
          <cell r="C38441" t="str">
            <v>EQUIPO BASICO ( Herramienta menor )</v>
          </cell>
          <cell r="F38441" t="str">
            <v>Ins</v>
          </cell>
          <cell r="G38441" t="str">
            <v>glb</v>
          </cell>
          <cell r="H38441">
            <v>2</v>
          </cell>
          <cell r="I38441">
            <v>2535.75</v>
          </cell>
          <cell r="J38441">
            <v>5072</v>
          </cell>
        </row>
        <row r="38442">
          <cell r="B38442" t="str">
            <v>I04</v>
          </cell>
          <cell r="C38442" t="str">
            <v>MANO DE OBRA BB (Instalaciones)</v>
          </cell>
          <cell r="F38442" t="str">
            <v>Ins</v>
          </cell>
          <cell r="G38442" t="str">
            <v>hc</v>
          </cell>
          <cell r="H38442">
            <v>4</v>
          </cell>
          <cell r="I38442">
            <v>19460.92380532817</v>
          </cell>
          <cell r="J38442">
            <v>77844</v>
          </cell>
        </row>
        <row r="38444">
          <cell r="A38444" t="str">
            <v>SC-25.06A</v>
          </cell>
          <cell r="C38444" t="str">
            <v>SUMINISTRO E INSTALACIÓN DE SWITCH PoE+ ADMINISTRABLE CAPA 3, 24 Puertos 10/100/1000Mbps,  4 SFP Gigabit, POTENCIA 370 W, Nivel de Tensión 100-240 VAC, Frecuencia 50-60Hz, Corriente 2.4 A, Dimensión 1 U Rack 44x440x290 mm. Aprox., Monitoreo SNMP v1, v2c &amp; v3, Ref: AT-X230-28GP-10 o de características técnicas superiores, Soporte Técnico por 3 años o superior. INCLUYE TODO LO NECESARIO PARA SU CORRECTO FUNCIONAMIENTO.</v>
          </cell>
          <cell r="G38444" t="str">
            <v>und</v>
          </cell>
          <cell r="J38444">
            <v>4108401</v>
          </cell>
        </row>
        <row r="38445">
          <cell r="B38445" t="str">
            <v>DD08A</v>
          </cell>
          <cell r="C38445" t="str">
            <v>SWITCH PoE+ ADMINISTRABLE CAPA 3, 24 Puertos 10/100/1000Mbps,  4 SFP Gigabit, POTENCIA 370 W, Nivel de Tensión 100-240 VAC, Frecuencia 50-60Hz, Corriente 2.4 A, Dimension 1 U Rack 44x440x290 mm. Aprox., Monitoreo SNMP v1, v2c &amp; v3, Ref: AT-X230-28GP-10 o de características técnicas superiores, Soporte técnico por 3 años o superior.</v>
          </cell>
          <cell r="F38445" t="str">
            <v>Ins</v>
          </cell>
          <cell r="G38445" t="str">
            <v>und</v>
          </cell>
          <cell r="H38445">
            <v>1</v>
          </cell>
          <cell r="I38445">
            <v>4025485.4010666749</v>
          </cell>
          <cell r="J38445">
            <v>4025485</v>
          </cell>
        </row>
        <row r="38446">
          <cell r="B38446" t="str">
            <v>M03</v>
          </cell>
          <cell r="C38446" t="str">
            <v>EQUIPO BASICO ( Herramienta menor )</v>
          </cell>
          <cell r="F38446" t="str">
            <v>Ins</v>
          </cell>
          <cell r="G38446" t="str">
            <v>glb</v>
          </cell>
          <cell r="H38446">
            <v>2</v>
          </cell>
          <cell r="I38446">
            <v>2535.75</v>
          </cell>
          <cell r="J38446">
            <v>5072</v>
          </cell>
        </row>
        <row r="38447">
          <cell r="B38447" t="str">
            <v>I04</v>
          </cell>
          <cell r="C38447" t="str">
            <v>MANO DE OBRA BB (Instalaciones)</v>
          </cell>
          <cell r="F38447" t="str">
            <v>Ins</v>
          </cell>
          <cell r="G38447" t="str">
            <v>hc</v>
          </cell>
          <cell r="H38447">
            <v>4</v>
          </cell>
          <cell r="I38447">
            <v>19460.92380532817</v>
          </cell>
          <cell r="J38447">
            <v>77844</v>
          </cell>
        </row>
        <row r="38449">
          <cell r="A38449" t="str">
            <v>SC-25.127</v>
          </cell>
          <cell r="C38449" t="str">
            <v>SUMINISTRO EQUIPOS ACTIVOS DEDICADOS A LA RED DE SEGURIDAD ELECTRONICA, INCLUYE SWITCH CORE Y SWITCH DE BORDE PARA CONEXIÓN A LAS CAMARAS, DESDE ESTOS EQUIPOS SE ALIMENTARAN LAS CAMARAS POR TAL SE REQUIEREN QUE LOS SWITCH DE BORDE SEAN POWER OVER ETHERNET (PoE))</v>
          </cell>
          <cell r="G38449" t="str">
            <v>und</v>
          </cell>
          <cell r="J38449" t="e">
            <v>#VALUE!</v>
          </cell>
        </row>
        <row r="38450">
          <cell r="B38450" t="str">
            <v>DD135</v>
          </cell>
          <cell r="C38450" t="str">
            <v>EQUIPOS ACTIVOS DEDICADOS A LA RED DE SEGURIDAD ELECTRONICA, INCLUYE SWITCH CORE Y SWITCH DE BORDE PARA CONEXIÓN A LAS CAMARAS, DESDE ESTOS EQUIPOS SE ALIMENTARAN LAS CAMARAS POR TAL SE REQUIEREN QUE LOS SWITCH DE BORDE SEAN POWER OVER ETHERNET (PoE)</v>
          </cell>
          <cell r="F38450" t="str">
            <v>Ins</v>
          </cell>
          <cell r="G38450" t="str">
            <v>und</v>
          </cell>
          <cell r="H38450">
            <v>1</v>
          </cell>
          <cell r="I38450" t="e">
            <v>#VALUE!</v>
          </cell>
          <cell r="J38450" t="e">
            <v>#VALUE!</v>
          </cell>
        </row>
        <row r="38452">
          <cell r="A38452" t="str">
            <v>SC-25.166</v>
          </cell>
          <cell r="C38452" t="str">
            <v>SUMINISTRO E INSTALACIÓN de S24 – switch gigabite POE 24 port. Garantía de 3 años, y soporte técnico 7x24.</v>
          </cell>
          <cell r="G38452" t="str">
            <v>und</v>
          </cell>
          <cell r="J38452" t="e">
            <v>#VALUE!</v>
          </cell>
        </row>
        <row r="38453">
          <cell r="B38453" t="str">
            <v>DD182</v>
          </cell>
          <cell r="C38453" t="str">
            <v>SUMINISTRO E INSTALACIÓN de S24 – switch gigabite POE 24 port.</v>
          </cell>
          <cell r="F38453" t="str">
            <v>Ins</v>
          </cell>
          <cell r="G38453" t="str">
            <v>und</v>
          </cell>
          <cell r="H38453">
            <v>1</v>
          </cell>
          <cell r="I38453" t="e">
            <v>#VALUE!</v>
          </cell>
          <cell r="J38453" t="e">
            <v>#VALUE!</v>
          </cell>
        </row>
        <row r="38455">
          <cell r="A38455" t="str">
            <v>SC-25.67</v>
          </cell>
          <cell r="C38455" t="str">
            <v>SUMINISTRO INSTALACIÓN Y PUESTA EN FUNCIONAMIENTO DE ACCESS POINT 2,4GHZ/5GHZ 802,11b/g/n MIMO 3X3  30Dbm 450 mbps 2 PUERTOS ETHERNET 10/100/1000 POE. INCLUYE TODO LO NECESARIO PARA SU CORRECTO FUNCIONAMIENTO.</v>
          </cell>
          <cell r="G38455" t="str">
            <v>und</v>
          </cell>
          <cell r="J38455">
            <v>256061</v>
          </cell>
        </row>
        <row r="38456">
          <cell r="B38456" t="str">
            <v>DD73</v>
          </cell>
          <cell r="C38456" t="str">
            <v>ACCESS POINT 2,4GHZ/5GHZ 802,11b/g/n MIMO 3X3  30Dbm 450 mbps 2 PUERTOS ETHERNET 10/100/1000 POE</v>
          </cell>
          <cell r="F38456" t="str">
            <v>Ins</v>
          </cell>
          <cell r="G38456" t="str">
            <v>und</v>
          </cell>
          <cell r="H38456">
            <v>1</v>
          </cell>
          <cell r="I38456">
            <v>173145</v>
          </cell>
          <cell r="J38456">
            <v>173145</v>
          </cell>
        </row>
        <row r="38457">
          <cell r="B38457" t="str">
            <v>M03</v>
          </cell>
          <cell r="C38457" t="str">
            <v>EQUIPO BASICO ( Herramienta menor )</v>
          </cell>
          <cell r="F38457" t="str">
            <v>Ins</v>
          </cell>
          <cell r="G38457" t="str">
            <v>glb</v>
          </cell>
          <cell r="H38457">
            <v>2</v>
          </cell>
          <cell r="I38457">
            <v>2535.75</v>
          </cell>
          <cell r="J38457">
            <v>5072</v>
          </cell>
        </row>
        <row r="38458">
          <cell r="B38458" t="str">
            <v>I04</v>
          </cell>
          <cell r="C38458" t="str">
            <v>MANO DE OBRA BB (Instalaciones)</v>
          </cell>
          <cell r="F38458" t="str">
            <v>Ins</v>
          </cell>
          <cell r="G38458" t="str">
            <v>hc</v>
          </cell>
          <cell r="H38458">
            <v>4</v>
          </cell>
          <cell r="I38458">
            <v>19460.92380532817</v>
          </cell>
          <cell r="J38458">
            <v>77844</v>
          </cell>
        </row>
        <row r="38460">
          <cell r="A38460" t="str">
            <v>SC-25.69</v>
          </cell>
          <cell r="C38460" t="str">
            <v>SUMINISTRO INSTALACIÓN Y PUESTA EN FUNCIONAMIENTO DE SWITCH CAPA  2  10/100/1000T PoE+, DE 24 PUERTOS 2 PUERTOS GIGABIT ETHERNET UPLINK RJ45 y  4 SFP, 4094 VLANS, 16000 MAC'S,  SOPORTE STACKING 40GBPS, STACKING 4 UNIDADES O MAS, UPLINK DE 10G, 1 PUERTO SFP 1G MULTIMODO ACTIVO PARA UPLINK, INCLUYE KIT DE STACKING, CAPACIDAD DE CONMUTACION DE 90GBPS, 370W, SOPORTE 9K JUMBO FRAME, SOPORTE DE PVST+ MODO COMPATIBLE , CON PUERTO USB PARA BACK UP, 1 UNIDAD DE RACK, EPS RINGS, DHCP,  CARACTERISTICAS DE IPV6, IGMP V1, V2c y V3, MLDV2, CIDR, DETECCION DE LOOPS, SSH Y SSL, MSTP Y RSTP, PROTECCION DE BPDU, VOICE VLAN, PERMITIR CONFIGURACION EN ANILLO CON CONVERGENCIA ANTE FALLAS MENORES A 50ms, TROUGHPUT MINIMO DE 68 MPPS.  GARANTIA DIRECTA CON EL FABRICANTE MINIMA DE 3 AÑOS INCLUYENDO SOPORTE TELEFONICO, ACTUALIZACIONES DE SOFTWARE Y REEMPLAZO DE PARTES AVANZADO CON TIEMPO DE RESPUESTA NBD. EQUIVALENTE O SUPERIOR - VER DOCUMENTO DE ESPECIFICACIONES TECNICAS</v>
          </cell>
          <cell r="G38460" t="str">
            <v>und</v>
          </cell>
          <cell r="J38460">
            <v>9343656</v>
          </cell>
        </row>
        <row r="38461">
          <cell r="B38461" t="str">
            <v>DD75</v>
          </cell>
          <cell r="C38461" t="str">
            <v>SWITCH CAPA  2  10/100/1000T PoE+, DE 24 PUERTOS 2 PUERTOS GIGABIT ETHERNET UPLINK RJ45 y  4 SFP, 4094 VLANS, 16000 MAC'S,  SOPORTE STACKING 40GBPS, STACKING 4 UNIDADES O MAS, UPLINK DE 10G, 1 PUERTO SFP 1G MULTIMODO ACTIVO PARA UPLINK, INCLUYE KIT DE STACKING, CAPACIDAD DE CONMUTACION DE 90GBPS, 370W, SOPORTE 9K JUMBO FRAME, SOPORTE DE PVST+ MODO COMPATIBLE , CON PUERTO USB PARA BACK UP, 1 UNIDAD DE RACK, EPS RINGS, DHCP,  CARACTERISTICAS DE IPV6, IGMP V1, V2c y V3, MLDV2, CIDR, DETECCION DE LOOPS, SSH Y SSL, MSTP Y RSTP, PROTECCION DE BPDU, VOICE VLAN, PERMITIR CONFIGURACION EN ANILLO CON CONVERGENCIA ANTE FALLAS MENORES A 50ms, TROUGHPUT MINIMO DE 68 MPPS.  GARANTIA DIRECTA CON EL FABRICANTE MINIMA DE 3 AÑOS INCLUYENDO SOPORTE TELEFONICO, ACTUALIZACIONES DE SOFTWARE Y REEMPLAZO DE PARTES AVANZADO CON TIEMPO DE RESPUESTA NBD. EQUIVALENTE O SUPERIOR - VER DOCUMENTO DE ESPECIFICACIONES TECNICAS</v>
          </cell>
          <cell r="F38461" t="str">
            <v>Ins</v>
          </cell>
          <cell r="G38461" t="str">
            <v>und</v>
          </cell>
          <cell r="H38461">
            <v>1</v>
          </cell>
          <cell r="I38461">
            <v>9032281.4916600008</v>
          </cell>
          <cell r="J38461">
            <v>9032281</v>
          </cell>
        </row>
        <row r="38462">
          <cell r="B38462" t="str">
            <v>I04</v>
          </cell>
          <cell r="C38462" t="str">
            <v>MANO DE OBRA BB (Instalaciones)</v>
          </cell>
          <cell r="F38462" t="str">
            <v>Ins</v>
          </cell>
          <cell r="G38462" t="str">
            <v>hc</v>
          </cell>
          <cell r="H38462">
            <v>16</v>
          </cell>
          <cell r="I38462">
            <v>19460.92380532817</v>
          </cell>
          <cell r="J38462">
            <v>311375</v>
          </cell>
        </row>
        <row r="38464">
          <cell r="A38464" t="str">
            <v>SC-25.71</v>
          </cell>
          <cell r="C38464" t="str">
            <v>SUMINISTRO INSTALACIÓN Y PUESTA EN FUNCIONAMIENTO DE SWITCH CORE 10/100/1000T 1RU 24 PUERTOS 1000-SX LC CON CAPACIDAD DE CRECIMIENTO MIN 4 PUERTOS 10 GIGA EN FIBRA, SOPORTE MULTULAYER 2/3/4, CON 12 SLOT DISPONIBLES TIPO SFP PARA ENLACES DE FIBRA ÓPTICA Y UNO 10G, CON FUENTE DE PODER REDUNDANTE INTERNA SLOT SDSDHC, 168 GBPS NON-BLOCKING 256K L3 IPV4, 16K MAC, 4096 VLANS, 4,000 GRUPOS MULTICAST L2, 1,000 L3, 4096 IP INTERFACES, 512 MB RAM, MEMORIA FLASH 64MB, BORDER GATEWAY PROTOCOL BGP4, ICMP, DHCP, TCP/UDP, IGMPV2, IMGP SNOOPING, RMON, RIP V2. INSTALACIÓN ELÉCTRICA A CERO (0) m. INSTALACIÓN ELÉCTRICA A CERO (0) m. INCLUYE TODO LO NECESARIO PARA SU CORRECTO FUNCIONAMIENTO. EQUIVALENTE O SUPERIOR.</v>
          </cell>
          <cell r="G38464" t="str">
            <v>und</v>
          </cell>
          <cell r="J38464">
            <v>12924141</v>
          </cell>
        </row>
        <row r="38465">
          <cell r="B38465" t="str">
            <v>DD77</v>
          </cell>
          <cell r="C38465" t="str">
            <v>SWICTH CORE 10/100/1000T 1RU 24 PUERTOS 1000-SX LC CON CAPACIDAD DE CRECIMIENTO MIN 4 PUERTOS 10 GIGA EN FIBRA, SOPORTE MULTULAYER 2/3/4, CON 12 SLOT DISPONIBLES TIPO SFP PARA ENLACES DE FIBRA ÓPTICA Y UNO 10G, CON FUENTE DE PODER REDUNDANTE INTERNA SLOT SDSDHC, 168 GBPS NON-BLOCKING 256K L3 IPV4, 16K MAC, 4096 VLANS, 4,000 GRUPOS MULTICAST L2, 1,000 L3, 4096 IP INTERFACES, 512 MB RAM, MEMORIA FLASH 64MB, BORDER GATEWAY PROTOCOL BGP4, ICMP, DHCP, TCP/UDP, IGMPV2, IMGP SNOOPING, RMON, RIP V2. INSTALACIÓN ELÉCTRICA A CERO (0) m.</v>
          </cell>
          <cell r="F38465" t="str">
            <v>Ins</v>
          </cell>
          <cell r="G38465" t="str">
            <v>und</v>
          </cell>
          <cell r="H38465">
            <v>1</v>
          </cell>
          <cell r="I38465">
            <v>12885218.85</v>
          </cell>
          <cell r="J38465">
            <v>12885219</v>
          </cell>
        </row>
        <row r="38466">
          <cell r="B38466" t="str">
            <v>I04</v>
          </cell>
          <cell r="C38466" t="str">
            <v>MANO DE OBRA BB (Instalaciones)</v>
          </cell>
          <cell r="F38466" t="str">
            <v>Ins</v>
          </cell>
          <cell r="G38466" t="str">
            <v>hc</v>
          </cell>
          <cell r="H38466">
            <v>2</v>
          </cell>
          <cell r="I38466">
            <v>19460.92380532817</v>
          </cell>
          <cell r="J38466">
            <v>38922</v>
          </cell>
        </row>
        <row r="38468">
          <cell r="A38468" t="str">
            <v>SC-25.72</v>
          </cell>
          <cell r="C38468" t="str">
            <v>SUMINISTRO INSTALACIÓN Y PUESTA EN FUNCIONAMIENTO DE SWITCH CAPA 2 10/100/1000T QOS BAJO NIVELES 2 DE 24 PUERTOS 4 PUERTO GIGABIT ETHERNET UPLINK SFP+, 4096 VLANS, 16000 MAC'S, MODULO STACKING, SOPORTE ENRUTAMIENTO ESTÁTICO IPV6, , CON PUERTO USB PARA BACK UP, DOBLE FUENTE DE ALIMENTACIÓN, 1 UNIDAD DE RACK, EPS RINGS IP V4 - IP V6 DHCPV6 PIM-SMV6, VRRPV3, MLDV2, OSPFV3 AUTHENTICATION, DETECCIÓN DE LOOPS, SOPORTE BPDU, IGMP, IGMP V3, PROTECCION CONTRA ATAQUES DE NEGACIÓN, SOPORTAR NAP, PERMITIR CONFIGURACIÓN EN ANILLO (50 m), TROUGHPUT MÍNIMO DE 71 MPPS. INSTALACIÓN ELÉCTRICA A CERO (0) m. INSTALACIÓN ELÉCTRICA A CERO (0) m. INCLUYE TODO LO NECESARIO PARA SU CORRECTO FUNCIONAMIENTO</v>
          </cell>
          <cell r="G38468" t="str">
            <v>und</v>
          </cell>
          <cell r="J38468" t="e">
            <v>#VALUE!</v>
          </cell>
        </row>
        <row r="38469">
          <cell r="B38469" t="str">
            <v>DD78</v>
          </cell>
          <cell r="C38469" t="str">
            <v>SWICTH CAPA 2 10/100/1000T QOS BAJO NIVELES 2 DE 24 PUERTOS 4 PUERTO GIGABIT ETHERNET UPLINK SFP+, 4096 VLANS, 16000 MAC'S, MODULO STACKING, SOPORTE ENRUTAMIENTO ESTÁTICO IPV6, , CON PUERTO USB PARA BACK UP, DOBLE FUENTE DE ALIMENTACIÓN, 1 UNIDAD DE RACK, EPS RINGS IP V4 - IP V6 DHCPV6 PIM-SMV6, VRRPV3, MLDV2, OSPFV3 AUTHENTICATION, DETECCIÓN DE LOOPS, SOPORTE BPDU, IGMP, IGMP V3, PROTECCION CONTRA ATAQUES DE NEGACIÓN, SOPORTAR NAP, PERMITIR CONFIGURACIÓN EN ANILLO (50 m), TROUGHPUT MÍNIMO DE 71 MPPS. INSTALACIÓN ELÉCTRICA A CERO (0) m.</v>
          </cell>
          <cell r="F38469" t="str">
            <v>Ins</v>
          </cell>
          <cell r="G38469" t="str">
            <v>und</v>
          </cell>
          <cell r="H38469">
            <v>1</v>
          </cell>
          <cell r="I38469" t="e">
            <v>#VALUE!</v>
          </cell>
          <cell r="J38469" t="e">
            <v>#VALUE!</v>
          </cell>
        </row>
        <row r="38470">
          <cell r="B38470" t="str">
            <v>I04</v>
          </cell>
          <cell r="C38470" t="str">
            <v>MANO DE OBRA BB (Instalaciones)</v>
          </cell>
          <cell r="F38470" t="str">
            <v>Ins</v>
          </cell>
          <cell r="G38470" t="str">
            <v>hc</v>
          </cell>
          <cell r="H38470">
            <v>1.5</v>
          </cell>
          <cell r="I38470">
            <v>19460.92380532817</v>
          </cell>
          <cell r="J38470">
            <v>29191</v>
          </cell>
        </row>
        <row r="38473">
          <cell r="A38473" t="str">
            <v>SC-25-3.</v>
          </cell>
          <cell r="C38473" t="str">
            <v>capitulo intrusion voz y datos</v>
          </cell>
        </row>
        <row r="38475">
          <cell r="A38475" t="str">
            <v>SC-25.239</v>
          </cell>
          <cell r="C38475" t="str">
            <v>Suministro, instalación y puesta en funcionamiento de controlador de Campo para supervisión de 24 entradas (Contacto seco). Capacidad de supervisión de entradas para monitorear circuitos abiertos o cortos circuitos. Voltaje de entrada 24VAC. Incluye adaptador para alimentación.</v>
          </cell>
          <cell r="G38475" t="str">
            <v>und</v>
          </cell>
          <cell r="J38475" t="e">
            <v>#VALUE!</v>
          </cell>
        </row>
        <row r="38476">
          <cell r="B38476" t="str">
            <v>DD262</v>
          </cell>
          <cell r="C38476" t="str">
            <v>Controlador de campo 24 inputs. Voltaje de entrada 24VAC. Comunicación RS-485. Capacidad de supervisión de entradas para monitorear circuitos abiertos o cortos circuitos</v>
          </cell>
          <cell r="F38476" t="str">
            <v>Ins</v>
          </cell>
          <cell r="G38476" t="str">
            <v>und</v>
          </cell>
          <cell r="H38476">
            <v>1</v>
          </cell>
          <cell r="I38476" t="e">
            <v>#VALUE!</v>
          </cell>
          <cell r="J38476" t="e">
            <v>#VALUE!</v>
          </cell>
        </row>
        <row r="38477">
          <cell r="B38477" t="str">
            <v>DD266</v>
          </cell>
          <cell r="C38477" t="str">
            <v>Adaptador 120V - 24VAC ó 12VDC-24VDC</v>
          </cell>
          <cell r="F38477" t="str">
            <v>Ins</v>
          </cell>
          <cell r="G38477" t="str">
            <v>und</v>
          </cell>
          <cell r="H38477">
            <v>1</v>
          </cell>
          <cell r="I38477" t="e">
            <v>#VALUE!</v>
          </cell>
          <cell r="J38477" t="e">
            <v>#VALUE!</v>
          </cell>
        </row>
        <row r="38478">
          <cell r="B38478" t="str">
            <v>M03</v>
          </cell>
          <cell r="C38478" t="str">
            <v>EQUIPO BASICO ( Herramienta menor )</v>
          </cell>
          <cell r="F38478" t="str">
            <v>Ins</v>
          </cell>
          <cell r="G38478" t="str">
            <v>glb</v>
          </cell>
          <cell r="H38478">
            <v>4</v>
          </cell>
          <cell r="I38478">
            <v>2535.75</v>
          </cell>
          <cell r="J38478">
            <v>10143</v>
          </cell>
        </row>
        <row r="38479">
          <cell r="B38479" t="str">
            <v>I04</v>
          </cell>
          <cell r="C38479" t="str">
            <v>MANO DE OBRA BB (Instalaciones)</v>
          </cell>
          <cell r="F38479" t="str">
            <v>Ins</v>
          </cell>
          <cell r="G38479" t="str">
            <v>hc</v>
          </cell>
          <cell r="H38479">
            <v>5</v>
          </cell>
          <cell r="I38479">
            <v>19460.92380532817</v>
          </cell>
          <cell r="J38479">
            <v>97305</v>
          </cell>
        </row>
        <row r="38481">
          <cell r="A38481" t="str">
            <v>SC-25.240</v>
          </cell>
          <cell r="C38481" t="str">
            <v>Suministro, instalación y puesta en funcionamiento de controlador de Campo para supervisión de 8 entradas (Contacto seco). Capacidad de supervisión de entradas para monitorear circuitos abiertos o cortos circuitos. Voltaje de entrada 24VAC. Incluye adaptador para alimentación.</v>
          </cell>
          <cell r="G38481" t="str">
            <v>und</v>
          </cell>
          <cell r="J38481" t="e">
            <v>#VALUE!</v>
          </cell>
        </row>
        <row r="38482">
          <cell r="B38482" t="str">
            <v>DD263</v>
          </cell>
          <cell r="C38482" t="str">
            <v>Controlador de campo 8 inputs. Voltaje de entrada 24VAC. Comunicación RS-485. Capacidad de supervisión de entradas para monitorear circuitos abiertos o cortos circuitos</v>
          </cell>
          <cell r="F38482" t="str">
            <v>Ins</v>
          </cell>
          <cell r="G38482" t="str">
            <v>und</v>
          </cell>
          <cell r="H38482">
            <v>1</v>
          </cell>
          <cell r="I38482" t="e">
            <v>#VALUE!</v>
          </cell>
          <cell r="J38482" t="e">
            <v>#VALUE!</v>
          </cell>
        </row>
        <row r="38483">
          <cell r="B38483" t="str">
            <v>DD266</v>
          </cell>
          <cell r="C38483" t="str">
            <v>Adaptador 120V - 24VAC ó 12VDC-24VDC</v>
          </cell>
          <cell r="F38483" t="str">
            <v>Ins</v>
          </cell>
          <cell r="G38483" t="str">
            <v>und</v>
          </cell>
          <cell r="H38483">
            <v>1</v>
          </cell>
          <cell r="I38483" t="e">
            <v>#VALUE!</v>
          </cell>
          <cell r="J38483" t="e">
            <v>#VALUE!</v>
          </cell>
        </row>
        <row r="38484">
          <cell r="B38484" t="str">
            <v>M03</v>
          </cell>
          <cell r="C38484" t="str">
            <v>EQUIPO BASICO ( Herramienta menor )</v>
          </cell>
          <cell r="F38484" t="str">
            <v>Ins</v>
          </cell>
          <cell r="G38484" t="str">
            <v>glb</v>
          </cell>
          <cell r="H38484">
            <v>2.7605244996549345</v>
          </cell>
          <cell r="I38484">
            <v>2535.75</v>
          </cell>
          <cell r="J38484">
            <v>7000</v>
          </cell>
        </row>
        <row r="38485">
          <cell r="B38485" t="str">
            <v>I04</v>
          </cell>
          <cell r="C38485" t="str">
            <v>MANO DE OBRA BB (Instalaciones)</v>
          </cell>
          <cell r="F38485" t="str">
            <v>Ins</v>
          </cell>
          <cell r="G38485" t="str">
            <v>hc</v>
          </cell>
          <cell r="H38485">
            <v>4</v>
          </cell>
          <cell r="I38485">
            <v>19460.92380532817</v>
          </cell>
          <cell r="J38485">
            <v>77844</v>
          </cell>
        </row>
        <row r="38487">
          <cell r="A38487" t="str">
            <v>SC-25.241</v>
          </cell>
          <cell r="C38487" t="str">
            <v>Suministro, instalación y puesta en funcionamiento de controlador de Campo para supervisión de 8 entradas y 8 salidas. Capacidad de supervisión de entradas para monitorear circuitos abiertos o cortos circuitos. Voltaje de entrada 24VAC. Incluye adaptador para alimentación.</v>
          </cell>
          <cell r="G38487" t="str">
            <v>und</v>
          </cell>
          <cell r="J38487" t="e">
            <v>#VALUE!</v>
          </cell>
        </row>
        <row r="38488">
          <cell r="B38488" t="str">
            <v>DD264</v>
          </cell>
          <cell r="C38488" t="str">
            <v xml:space="preserve">Controlador de Campo para supervisión de 8 entradas y 8 salidas. Capacidad de supervisión de entradas para monitorear circuitos abiertos o cortos circuitos. Voltaje de entrada 24VAC. </v>
          </cell>
          <cell r="F38488" t="str">
            <v>Ins</v>
          </cell>
          <cell r="G38488" t="str">
            <v>und</v>
          </cell>
          <cell r="H38488">
            <v>1</v>
          </cell>
          <cell r="I38488" t="e">
            <v>#VALUE!</v>
          </cell>
          <cell r="J38488" t="e">
            <v>#VALUE!</v>
          </cell>
        </row>
        <row r="38489">
          <cell r="B38489" t="str">
            <v>DD266</v>
          </cell>
          <cell r="C38489" t="str">
            <v>Adaptador 120V - 24VAC ó 12VDC-24VDC</v>
          </cell>
          <cell r="F38489" t="str">
            <v>Ins</v>
          </cell>
          <cell r="G38489" t="str">
            <v>und</v>
          </cell>
          <cell r="H38489">
            <v>1</v>
          </cell>
          <cell r="I38489" t="e">
            <v>#VALUE!</v>
          </cell>
          <cell r="J38489" t="e">
            <v>#VALUE!</v>
          </cell>
        </row>
        <row r="38490">
          <cell r="B38490" t="str">
            <v>M03</v>
          </cell>
          <cell r="C38490" t="str">
            <v>EQUIPO BASICO ( Herramienta menor )</v>
          </cell>
          <cell r="F38490" t="str">
            <v>Ins</v>
          </cell>
          <cell r="G38490" t="str">
            <v>glb</v>
          </cell>
          <cell r="H38490">
            <v>4.5</v>
          </cell>
          <cell r="I38490">
            <v>2535.75</v>
          </cell>
          <cell r="J38490">
            <v>11411</v>
          </cell>
        </row>
        <row r="38491">
          <cell r="B38491" t="str">
            <v>I04</v>
          </cell>
          <cell r="C38491" t="str">
            <v>MANO DE OBRA BB (Instalaciones)</v>
          </cell>
          <cell r="F38491" t="str">
            <v>Ins</v>
          </cell>
          <cell r="G38491" t="str">
            <v>hc</v>
          </cell>
          <cell r="H38491">
            <v>5</v>
          </cell>
          <cell r="I38491">
            <v>19460.92380532817</v>
          </cell>
          <cell r="J38491">
            <v>97305</v>
          </cell>
        </row>
        <row r="38493">
          <cell r="A38493" t="str">
            <v>SC-25.242</v>
          </cell>
          <cell r="C38493" t="str">
            <v>Suministro e instalación de detector magnético pesado NC  ó NO  para monitoreo de estado de puertas</v>
          </cell>
          <cell r="G38493" t="str">
            <v>und</v>
          </cell>
          <cell r="J38493" t="e">
            <v>#VALUE!</v>
          </cell>
        </row>
        <row r="38494">
          <cell r="B38494" t="str">
            <v>DD289</v>
          </cell>
          <cell r="C38494" t="str">
            <v>Controlador magnético pesado NC de montaje en superficie Gap 2 ¾”. Listado UL</v>
          </cell>
          <cell r="F38494" t="str">
            <v>Ins</v>
          </cell>
          <cell r="G38494" t="str">
            <v>und</v>
          </cell>
          <cell r="H38494">
            <v>1</v>
          </cell>
          <cell r="I38494" t="e">
            <v>#VALUE!</v>
          </cell>
          <cell r="J38494" t="e">
            <v>#VALUE!</v>
          </cell>
        </row>
        <row r="38495">
          <cell r="B38495" t="str">
            <v>M03</v>
          </cell>
          <cell r="C38495" t="str">
            <v>EQUIPO BASICO ( Herramienta menor )</v>
          </cell>
          <cell r="F38495" t="str">
            <v>Ins</v>
          </cell>
          <cell r="G38495" t="str">
            <v>glb</v>
          </cell>
          <cell r="H38495">
            <v>0.39436064280784777</v>
          </cell>
          <cell r="I38495">
            <v>2535.75</v>
          </cell>
          <cell r="J38495">
            <v>1000</v>
          </cell>
        </row>
        <row r="38496">
          <cell r="B38496" t="str">
            <v>I04</v>
          </cell>
          <cell r="C38496" t="str">
            <v>MANO DE OBRA BB (Instalaciones)</v>
          </cell>
          <cell r="F38496" t="str">
            <v>Ins</v>
          </cell>
          <cell r="G38496" t="str">
            <v>hc</v>
          </cell>
          <cell r="H38496">
            <v>1.6</v>
          </cell>
          <cell r="I38496">
            <v>19460.92380532817</v>
          </cell>
          <cell r="J38496">
            <v>31137</v>
          </cell>
        </row>
        <row r="38498">
          <cell r="A38498" t="str">
            <v>SC-25.243</v>
          </cell>
          <cell r="C38498" t="str">
            <v>Suministro e instalación de botón de pánico NC. Push to open con llave para reset. 1A @12VDC. Montaje en superficie. ABS plastic</v>
          </cell>
          <cell r="G38498" t="str">
            <v>und</v>
          </cell>
          <cell r="J38498" t="e">
            <v>#VALUE!</v>
          </cell>
        </row>
        <row r="38499">
          <cell r="B38499" t="str">
            <v>DD188</v>
          </cell>
          <cell r="C38499" t="str">
            <v>SUMINISTRO E INSTALACIÓN de salida pulsador botón de pánico, incluye aparato, tubería conduit EMT ø ¾”  y cableado</v>
          </cell>
          <cell r="F38499" t="str">
            <v>Ins</v>
          </cell>
          <cell r="G38499" t="str">
            <v>und</v>
          </cell>
          <cell r="H38499">
            <v>1</v>
          </cell>
          <cell r="I38499" t="e">
            <v>#VALUE!</v>
          </cell>
          <cell r="J38499" t="e">
            <v>#VALUE!</v>
          </cell>
        </row>
        <row r="38500">
          <cell r="B38500" t="str">
            <v>M03</v>
          </cell>
          <cell r="C38500" t="str">
            <v>EQUIPO BASICO ( Herramienta menor )</v>
          </cell>
          <cell r="F38500" t="str">
            <v>Ins</v>
          </cell>
          <cell r="G38500" t="str">
            <v>glb</v>
          </cell>
          <cell r="H38500">
            <v>0.6</v>
          </cell>
          <cell r="I38500">
            <v>2535.75</v>
          </cell>
          <cell r="J38500">
            <v>1521</v>
          </cell>
        </row>
        <row r="38501">
          <cell r="B38501" t="str">
            <v>I04</v>
          </cell>
          <cell r="C38501" t="str">
            <v>MANO DE OBRA BB (Instalaciones)</v>
          </cell>
          <cell r="F38501" t="str">
            <v>Ins</v>
          </cell>
          <cell r="G38501" t="str">
            <v>hc</v>
          </cell>
          <cell r="H38501">
            <v>2</v>
          </cell>
          <cell r="I38501">
            <v>19460.92380532817</v>
          </cell>
          <cell r="J38501">
            <v>38922</v>
          </cell>
        </row>
        <row r="38503">
          <cell r="A38503" t="str">
            <v>SC-25.243C</v>
          </cell>
          <cell r="C38503" t="str">
            <v>Suministro e instalación de fuente de alimentación (Power supply/Charger) - 12VDC o 24VDC @ 1,75A. Monitoreo de baterias. Clase 2. Incluye gabiente 8.5"x 7.5"x3.5". 115VAC de entrada. Listado UL. Incluye 2 baterias de respaldo. Ver SC-25.243</v>
          </cell>
          <cell r="G38503" t="str">
            <v>und</v>
          </cell>
          <cell r="J38503" t="e">
            <v>#VALUE!</v>
          </cell>
        </row>
        <row r="38504">
          <cell r="B38504" t="str">
            <v>DD333</v>
          </cell>
          <cell r="C38504" t="str">
            <v>Suministro e instalación de fuente de alimentación (Power supply/Charger) - 12VDC o 24VDC @ 1,75A. Monitoreo de baterias. Clase 2. Incluye gabiente 8.5"x 7.5"x3.5". 115VAC de entrada. Listado UL. Incluye 2 baterias de respaldo.</v>
          </cell>
          <cell r="F38504" t="str">
            <v>Ins</v>
          </cell>
          <cell r="G38504" t="str">
            <v>Und</v>
          </cell>
          <cell r="H38504">
            <v>1</v>
          </cell>
          <cell r="I38504" t="e">
            <v>#VALUE!</v>
          </cell>
          <cell r="J38504" t="e">
            <v>#VALUE!</v>
          </cell>
        </row>
        <row r="38507">
          <cell r="A38507" t="str">
            <v>SC-25.260</v>
          </cell>
          <cell r="C38507" t="str">
            <v>SUMINISTRO E INSTALACIÓN DE PROCESADOR PARA DETECCIÓN DE INTRUSOS PERIMETRAL EN MALLA. ACEPTA 20 ZONAS INDEPENDIENTES DE DETECCIÓN. INCLUYE GABINETE EN ALUMINIO NEMA 4, SOPORTERÍA Y FUENTE DE ALIMENTACIÓN ver software SC-25.268</v>
          </cell>
          <cell r="G38507" t="str">
            <v>und</v>
          </cell>
          <cell r="J38507" t="e">
            <v>#VALUE!</v>
          </cell>
        </row>
        <row r="38508">
          <cell r="B38508" t="str">
            <v>DD292</v>
          </cell>
          <cell r="C38508" t="str">
            <v>Procesador para detección de intrusos perimetral en malla. Acepta 20 zonas independientes de detección. Incluye gabinete en aluminio NEMA 4 y soportería</v>
          </cell>
          <cell r="F38508" t="str">
            <v>Ins</v>
          </cell>
          <cell r="G38508" t="str">
            <v>Und</v>
          </cell>
          <cell r="H38508">
            <v>1</v>
          </cell>
          <cell r="I38508" t="e">
            <v>#VALUE!</v>
          </cell>
          <cell r="J38508" t="e">
            <v>#VALUE!</v>
          </cell>
        </row>
        <row r="38509">
          <cell r="B38509" t="str">
            <v>DD293</v>
          </cell>
          <cell r="C38509" t="str">
            <v>Fuente standalone DC. Entrada 115/230 VAC, 50/60 Hz. Salida 12 VDC/80W. Incluye gabinete en aluminio NEMA 4/ IP66 de dimensiones 20x15x10 cm</v>
          </cell>
          <cell r="F38509" t="str">
            <v>Ins</v>
          </cell>
          <cell r="G38509" t="str">
            <v>Und</v>
          </cell>
          <cell r="H38509">
            <v>1</v>
          </cell>
          <cell r="I38509" t="e">
            <v>#VALUE!</v>
          </cell>
          <cell r="J38509" t="e">
            <v>#VALUE!</v>
          </cell>
        </row>
        <row r="38510">
          <cell r="B38510" t="str">
            <v>M03</v>
          </cell>
          <cell r="C38510" t="str">
            <v>EQUIPO BASICO ( Herramienta menor )</v>
          </cell>
          <cell r="F38510" t="str">
            <v>Ins</v>
          </cell>
          <cell r="G38510" t="str">
            <v>glb</v>
          </cell>
          <cell r="H38510">
            <v>22.987738770882725</v>
          </cell>
          <cell r="I38510">
            <v>2535.75</v>
          </cell>
          <cell r="J38510">
            <v>58291</v>
          </cell>
        </row>
        <row r="38511">
          <cell r="B38511" t="str">
            <v>I08</v>
          </cell>
          <cell r="C38511" t="str">
            <v>MANO DE OBRA ELECTRICA (Red Interna)</v>
          </cell>
          <cell r="F38511" t="str">
            <v>Ins</v>
          </cell>
          <cell r="G38511" t="str">
            <v>hc</v>
          </cell>
          <cell r="H38511">
            <v>34.186077033423388</v>
          </cell>
          <cell r="I38511">
            <v>39094.262691749987</v>
          </cell>
          <cell r="J38511">
            <v>1336479</v>
          </cell>
        </row>
        <row r="38513">
          <cell r="A38513" t="str">
            <v>SC-25.261</v>
          </cell>
          <cell r="C38513" t="str">
            <v>SUMINISTRO E INSTALACIÓN DE CABLE SENSOR MICROFÓNICO EN ROLLOS DE 150M, CON CHAQUETA DE POLIETILENO DE ALTA DENSIDAD. INCLUYE SOPORTERÍA CON FILTRO UV.</v>
          </cell>
          <cell r="J38513" t="e">
            <v>#VALUE!</v>
          </cell>
        </row>
        <row r="38514">
          <cell r="B38514" t="str">
            <v>DD294</v>
          </cell>
          <cell r="C38514" t="str">
            <v>Cable sensor microfónico en rollos de 150m. Chaqueta de polietileno de alta densidad.OD. 7mm</v>
          </cell>
          <cell r="F38514" t="str">
            <v>Ins</v>
          </cell>
          <cell r="G38514" t="str">
            <v>Carrete</v>
          </cell>
          <cell r="H38514">
            <v>1</v>
          </cell>
          <cell r="I38514" t="e">
            <v>#VALUE!</v>
          </cell>
          <cell r="J38514" t="e">
            <v>#VALUE!</v>
          </cell>
        </row>
        <row r="38515">
          <cell r="B38515" t="str">
            <v>DD295</v>
          </cell>
          <cell r="C38515" t="str">
            <v>Bolsa con 1000 brazaderas con filtro UV para soportería</v>
          </cell>
          <cell r="F38515" t="str">
            <v>Ins</v>
          </cell>
          <cell r="G38515" t="str">
            <v>Und</v>
          </cell>
          <cell r="H38515">
            <v>0.3</v>
          </cell>
          <cell r="I38515" t="e">
            <v>#VALUE!</v>
          </cell>
          <cell r="J38515" t="e">
            <v>#VALUE!</v>
          </cell>
        </row>
        <row r="38516">
          <cell r="B38516" t="str">
            <v>M03</v>
          </cell>
          <cell r="C38516" t="str">
            <v>EQUIPO BASICO ( Herramienta menor )</v>
          </cell>
          <cell r="F38516" t="str">
            <v>Ins</v>
          </cell>
          <cell r="G38516" t="str">
            <v>glb</v>
          </cell>
          <cell r="H38516">
            <v>7.0314829319374237</v>
          </cell>
          <cell r="I38516">
            <v>2535.75</v>
          </cell>
          <cell r="J38516">
            <v>17830</v>
          </cell>
        </row>
        <row r="38517">
          <cell r="B38517" t="str">
            <v>I08</v>
          </cell>
          <cell r="C38517" t="str">
            <v>MANO DE OBRA ELECTRICA (Red Interna)</v>
          </cell>
          <cell r="F38517" t="str">
            <v>Ins</v>
          </cell>
          <cell r="G38517" t="str">
            <v>hc</v>
          </cell>
          <cell r="H38517">
            <v>10.456827422925512</v>
          </cell>
          <cell r="I38517">
            <v>39094.262691749987</v>
          </cell>
          <cell r="J38517">
            <v>408802</v>
          </cell>
        </row>
        <row r="38519">
          <cell r="A38519" t="str">
            <v>SC-25.262</v>
          </cell>
          <cell r="C38519" t="str">
            <v>SUMINISTRO E INSTALACIÓN DE EMPALME PARA CABLE MICROFÓNICO RESISTENTE AL AGUA</v>
          </cell>
          <cell r="G38519" t="str">
            <v>und</v>
          </cell>
          <cell r="J38519" t="e">
            <v>#VALUE!</v>
          </cell>
        </row>
        <row r="38520">
          <cell r="B38520" t="str">
            <v>DD296</v>
          </cell>
          <cell r="C38520" t="str">
            <v>Empalme para cable microfónico resistente al agua</v>
          </cell>
          <cell r="F38520" t="str">
            <v>Ins</v>
          </cell>
          <cell r="G38520" t="str">
            <v>Und</v>
          </cell>
          <cell r="H38520">
            <v>1</v>
          </cell>
          <cell r="I38520" t="e">
            <v>#VALUE!</v>
          </cell>
          <cell r="J38520" t="e">
            <v>#VALUE!</v>
          </cell>
        </row>
        <row r="38521">
          <cell r="B38521" t="str">
            <v>M03</v>
          </cell>
          <cell r="C38521" t="str">
            <v>EQUIPO BASICO ( Herramienta menor )</v>
          </cell>
          <cell r="F38521" t="str">
            <v>Ins</v>
          </cell>
          <cell r="G38521" t="str">
            <v>glb</v>
          </cell>
          <cell r="H38521">
            <v>3.9207094851595308</v>
          </cell>
          <cell r="I38521">
            <v>2535.75</v>
          </cell>
          <cell r="J38521">
            <v>9942</v>
          </cell>
        </row>
        <row r="38522">
          <cell r="B38522" t="str">
            <v>I08</v>
          </cell>
          <cell r="C38522" t="str">
            <v>MANO DE OBRA ELECTRICA (Red Interna)</v>
          </cell>
          <cell r="F38522" t="str">
            <v>Ins</v>
          </cell>
          <cell r="G38522" t="str">
            <v>hc</v>
          </cell>
          <cell r="H38522">
            <v>1.457664864531069E-2</v>
          </cell>
          <cell r="I38522">
            <v>39094.262691749987</v>
          </cell>
          <cell r="J38522">
            <v>570</v>
          </cell>
        </row>
        <row r="38524">
          <cell r="A38524" t="str">
            <v>SC-25.263</v>
          </cell>
          <cell r="C38524" t="str">
            <v>SUMINISTRO E INSTALACIÓN DE TERMINACIÓN DE CABLE SENSOR PARA FIN DE LINEA</v>
          </cell>
          <cell r="G38524" t="str">
            <v>und</v>
          </cell>
          <cell r="J38524" t="e">
            <v>#VALUE!</v>
          </cell>
        </row>
        <row r="38525">
          <cell r="B38525" t="str">
            <v>DD297</v>
          </cell>
          <cell r="C38525" t="str">
            <v>Terminación de cable sensor microfónico para fin de línea</v>
          </cell>
          <cell r="F38525" t="str">
            <v>Ins</v>
          </cell>
          <cell r="G38525" t="str">
            <v>Und</v>
          </cell>
          <cell r="H38525">
            <v>1</v>
          </cell>
          <cell r="I38525" t="e">
            <v>#VALUE!</v>
          </cell>
          <cell r="J38525" t="e">
            <v>#VALUE!</v>
          </cell>
        </row>
        <row r="38526">
          <cell r="B38526" t="str">
            <v>M03</v>
          </cell>
          <cell r="C38526" t="str">
            <v>EQUIPO BASICO ( Herramienta menor )</v>
          </cell>
          <cell r="F38526" t="str">
            <v>Ins</v>
          </cell>
          <cell r="G38526" t="str">
            <v>glb</v>
          </cell>
          <cell r="H38526">
            <v>0.54683579661435566</v>
          </cell>
          <cell r="I38526">
            <v>2535.75</v>
          </cell>
          <cell r="J38526">
            <v>1387</v>
          </cell>
        </row>
        <row r="38527">
          <cell r="B38527" t="str">
            <v>I08</v>
          </cell>
          <cell r="C38527" t="str">
            <v>MANO DE OBRA ELECTRICA (Red Interna)</v>
          </cell>
          <cell r="F38527" t="str">
            <v>Ins</v>
          </cell>
          <cell r="G38527" t="str">
            <v>hc</v>
          </cell>
          <cell r="H38527">
            <v>0.81322355600154383</v>
          </cell>
          <cell r="I38527">
            <v>39094.262691749987</v>
          </cell>
          <cell r="J38527">
            <v>31792</v>
          </cell>
        </row>
        <row r="38529">
          <cell r="A38529" t="str">
            <v>SC-25.264</v>
          </cell>
          <cell r="C38529" t="str">
            <v>SUMINISTRO E INSTALACIÓN TARJETA DE COMUNICACIONES CON PUERTO DE FIBRA MULTIMODO PARA DETECCIÓN DE INTRUSOS PERIMETRAL EN MALLA. CONECTORES ST.</v>
          </cell>
          <cell r="G38529" t="str">
            <v>und</v>
          </cell>
          <cell r="J38529" t="e">
            <v>#VALUE!</v>
          </cell>
        </row>
        <row r="38530">
          <cell r="B38530" t="str">
            <v>DD298</v>
          </cell>
          <cell r="C38530" t="str">
            <v>Tarjeta de comunicaciones con puerto de fibra óptica multimodo. Conectores ST</v>
          </cell>
          <cell r="F38530" t="str">
            <v>Ins</v>
          </cell>
          <cell r="G38530" t="str">
            <v>Und</v>
          </cell>
          <cell r="H38530">
            <v>1</v>
          </cell>
          <cell r="I38530" t="e">
            <v>#VALUE!</v>
          </cell>
          <cell r="J38530" t="e">
            <v>#VALUE!</v>
          </cell>
        </row>
        <row r="38531">
          <cell r="B38531" t="str">
            <v>M03</v>
          </cell>
          <cell r="C38531" t="str">
            <v>EQUIPO BASICO ( Herramienta menor )</v>
          </cell>
          <cell r="F38531" t="str">
            <v>Ins</v>
          </cell>
          <cell r="G38531" t="str">
            <v>glb</v>
          </cell>
          <cell r="H38531">
            <v>2.5948906197832162</v>
          </cell>
          <cell r="I38531">
            <v>2535.75</v>
          </cell>
          <cell r="J38531">
            <v>6580</v>
          </cell>
        </row>
        <row r="38532">
          <cell r="B38532" t="str">
            <v>I08</v>
          </cell>
          <cell r="C38532" t="str">
            <v>MANO DE OBRA ELECTRICA (Red Interna)</v>
          </cell>
          <cell r="F38532" t="str">
            <v>Ins</v>
          </cell>
          <cell r="G38532" t="str">
            <v>hc</v>
          </cell>
          <cell r="H38532">
            <v>3.8589759308375142</v>
          </cell>
          <cell r="I38532">
            <v>39094.262691749987</v>
          </cell>
          <cell r="J38532">
            <v>150864</v>
          </cell>
        </row>
        <row r="38534">
          <cell r="A38534" t="str">
            <v>SC-25.265</v>
          </cell>
          <cell r="C38534" t="str">
            <v>SUMINISTRO E INSTALACIÓN DE MODULO PROCESADOR PARA DETECCIÓN DE INTRUSOS PERIMETRAL EN MALLA. PROVEE 8 SALIDAS RELÉ Y 8 ENTRADAS DE CONTACTO SECO. CONTROLA HASTA 8 MÓDULOS DE EXPANSIÓN. INCLUYE GABINETE CON RIELES DIN.</v>
          </cell>
          <cell r="G38534" t="str">
            <v>und</v>
          </cell>
          <cell r="J38534" t="e">
            <v>#VALUE!</v>
          </cell>
        </row>
        <row r="38535">
          <cell r="B38535" t="str">
            <v>DD299</v>
          </cell>
          <cell r="C38535" t="str">
            <v>Modulo procesador para detección de intrusos perimetral en malla. Provee 8 salidas relé y 8 entradas de contacto seco. Controla hasta 8 módulos de expansión. Montaje en DIN-rail</v>
          </cell>
          <cell r="F38535" t="str">
            <v>Ins</v>
          </cell>
          <cell r="G38535" t="str">
            <v>Und</v>
          </cell>
          <cell r="H38535">
            <v>1</v>
          </cell>
          <cell r="I38535" t="e">
            <v>#VALUE!</v>
          </cell>
          <cell r="J38535" t="e">
            <v>#VALUE!</v>
          </cell>
        </row>
        <row r="38536">
          <cell r="B38536" t="str">
            <v>DD43</v>
          </cell>
          <cell r="C38536" t="str">
            <v>GABINETE METALICO. Incluye Dos (2) rieles DIN para alojar controlador modular de acceso. REVISAR ESPECIFICACIÓN TECNICA.</v>
          </cell>
          <cell r="F38536" t="str">
            <v>Ins</v>
          </cell>
          <cell r="G38536" t="str">
            <v>und</v>
          </cell>
          <cell r="H38536">
            <v>1</v>
          </cell>
          <cell r="I38536" t="e">
            <v>#VALUE!</v>
          </cell>
          <cell r="J38536" t="e">
            <v>#VALUE!</v>
          </cell>
        </row>
        <row r="38537">
          <cell r="B38537" t="str">
            <v>M03</v>
          </cell>
          <cell r="C38537" t="str">
            <v>EQUIPO BASICO ( Herramienta menor )</v>
          </cell>
          <cell r="F38537" t="str">
            <v>Ins</v>
          </cell>
          <cell r="G38537" t="str">
            <v>glb</v>
          </cell>
          <cell r="H38537">
            <v>4.9808628843101239</v>
          </cell>
          <cell r="I38537">
            <v>2535.75</v>
          </cell>
          <cell r="J38537">
            <v>12630</v>
          </cell>
        </row>
        <row r="38538">
          <cell r="B38538" t="str">
            <v>I08</v>
          </cell>
          <cell r="C38538" t="str">
            <v>MANO DE OBRA ELECTRICA (Red Interna)</v>
          </cell>
          <cell r="F38538" t="str">
            <v>Ins</v>
          </cell>
          <cell r="G38538" t="str">
            <v>hc</v>
          </cell>
          <cell r="H38538">
            <v>7.407260190011578</v>
          </cell>
          <cell r="I38538">
            <v>39094.262691749987</v>
          </cell>
          <cell r="J38538">
            <v>289581</v>
          </cell>
        </row>
        <row r="38540">
          <cell r="A38540" t="str">
            <v>SC-25.266</v>
          </cell>
          <cell r="C38540" t="str">
            <v>SUMINISTRO E INSTALACIÓN DE MÓDULO DE EXPANSIÓN PARA DETECCIÓN DE INTRUSOS PERIMETRAL EN MALLA.CONTARÁ CON 32 SALIDAS RELÉ. MONTAJE EN DIN-RAIL. INCLUYE CABLE PARA CONEXIÓN CON MODULO PROCESADOR</v>
          </cell>
          <cell r="G38540" t="str">
            <v>und</v>
          </cell>
          <cell r="J38540" t="e">
            <v>#VALUE!</v>
          </cell>
        </row>
        <row r="38541">
          <cell r="B38541" t="str">
            <v>DD300</v>
          </cell>
          <cell r="C38541" t="str">
            <v>Módulo de expansión para detección de intrusos perimetral en malla. Contará con 32 salidas relé. Montaje en DIN-rail. Incluye cable para conexión con modulo procesador</v>
          </cell>
          <cell r="F38541" t="str">
            <v>Ins</v>
          </cell>
          <cell r="G38541" t="str">
            <v>Und</v>
          </cell>
          <cell r="H38541">
            <v>1</v>
          </cell>
          <cell r="I38541" t="e">
            <v>#VALUE!</v>
          </cell>
          <cell r="J38541" t="e">
            <v>#VALUE!</v>
          </cell>
        </row>
        <row r="38542">
          <cell r="B38542" t="str">
            <v>M03</v>
          </cell>
          <cell r="C38542" t="str">
            <v>EQUIPO BASICO ( Herramienta menor )</v>
          </cell>
          <cell r="F38542" t="str">
            <v>Ins</v>
          </cell>
          <cell r="G38542" t="str">
            <v>glb</v>
          </cell>
          <cell r="H38542">
            <v>4.6481042712220226</v>
          </cell>
          <cell r="I38542">
            <v>2535.75</v>
          </cell>
          <cell r="J38542">
            <v>11786</v>
          </cell>
        </row>
        <row r="38543">
          <cell r="B38543" t="str">
            <v>I08</v>
          </cell>
          <cell r="C38543" t="str">
            <v>MANO DE OBRA ELECTRICA (Red Interna)</v>
          </cell>
          <cell r="F38543" t="str">
            <v>Ins</v>
          </cell>
          <cell r="G38543" t="str">
            <v>hc</v>
          </cell>
          <cell r="H38543">
            <v>6.9124002260131219</v>
          </cell>
          <cell r="I38543">
            <v>39094.262691749987</v>
          </cell>
          <cell r="J38543">
            <v>270235</v>
          </cell>
        </row>
        <row r="38545">
          <cell r="A38545" t="str">
            <v>SC-25.267</v>
          </cell>
          <cell r="C38545" t="str">
            <v>SUMINISTRO E INSTALACIÓN DE FUENTE DE ALIMENTACIÓN DE MÓDULOS DE ENTRADA Y SALIDA PARA DETECCIÓN DE INTRUSOS PERIMETRAL EN MALLA. ENTRADA 85-264 VAC 47-64 HZ. SALIDA 24 VDC 40W.  MONTAJE EN DIN-RAIL.</v>
          </cell>
          <cell r="G38545" t="str">
            <v>und</v>
          </cell>
          <cell r="J38545" t="e">
            <v>#VALUE!</v>
          </cell>
        </row>
        <row r="38546">
          <cell r="B38546" t="str">
            <v>DD301</v>
          </cell>
          <cell r="C38546" t="str">
            <v xml:space="preserve"> Fuente de alimentación de módulos de entrada y salida malla. Entrada 85-264 VAC 47-64 Hz. Salida 24 VDC 40W.  Montaje en DIN-rail.</v>
          </cell>
          <cell r="F38546" t="str">
            <v>Ins</v>
          </cell>
          <cell r="G38546" t="str">
            <v>Und</v>
          </cell>
          <cell r="H38546">
            <v>1</v>
          </cell>
          <cell r="I38546" t="e">
            <v>#VALUE!</v>
          </cell>
          <cell r="J38546" t="e">
            <v>#VALUE!</v>
          </cell>
        </row>
        <row r="38547">
          <cell r="B38547" t="str">
            <v>M03</v>
          </cell>
          <cell r="C38547" t="str">
            <v>EQUIPO BASICO ( Herramienta menor )</v>
          </cell>
          <cell r="F38547" t="str">
            <v>Ins</v>
          </cell>
          <cell r="G38547" t="str">
            <v>glb</v>
          </cell>
          <cell r="H38547">
            <v>0.62937704893350366</v>
          </cell>
          <cell r="I38547">
            <v>2535.75</v>
          </cell>
          <cell r="J38547">
            <v>1596</v>
          </cell>
        </row>
        <row r="38548">
          <cell r="B38548" t="str">
            <v>I08</v>
          </cell>
          <cell r="C38548" t="str">
            <v>MANO DE OBRA ELECTRICA (Red Interna)</v>
          </cell>
          <cell r="F38548" t="str">
            <v>Ins</v>
          </cell>
          <cell r="G38548" t="str">
            <v>hc</v>
          </cell>
          <cell r="H38548">
            <v>0.93597428143573902</v>
          </cell>
          <cell r="I38548">
            <v>39094.262691749987</v>
          </cell>
          <cell r="J38548">
            <v>36591</v>
          </cell>
        </row>
        <row r="38550">
          <cell r="A38550" t="str">
            <v>SC-25.292</v>
          </cell>
          <cell r="C38550" t="str">
            <v>SUMINISTRO PANEL DETECCION DE INTRUSION SERIE G (LAS CARACTERÍSTICAS: LE PERMITEN DECIDIR QUIÉN ESTÁ AUTORIZADO A INGRESAR, CUÁNDO Y A QUÉ SECTORES. EL CONTROL DE ACCESOS PUEDE SER DIVIDIDO EN HASTA OCHO ÁREAS DISTINTAS, CADA UNA CON PARTICIONES CONFIGURADAS DE FORMA INDEPENDIENTE, LO QUE HACE POSIBLE REGULAR EL ACCESO Y LA ANUNCIACIÓN UTILIZANDO UN MISMO PANEL Y DE MANERA TAN ABIERTA O RESTRICTIVA COMO SEA NECESARIO), INCLUYE TODOS LOS ACCESORIOS NECESARIOS PARA LA INSTALACION Y FUNCIONAMIENTO</v>
          </cell>
          <cell r="G38550" t="str">
            <v>und</v>
          </cell>
          <cell r="J38550" t="e">
            <v>#VALUE!</v>
          </cell>
        </row>
        <row r="38551">
          <cell r="B38551" t="str">
            <v>BB638</v>
          </cell>
          <cell r="C38551" t="str">
            <v xml:space="preserve"> PANEL DETECCION DE INTRUSION COMPATIBLE CON SOFTWARE DE INTEGRACION (LAS CARACTERÍSTICAS: LE PERMITEN DECIDIR QUIÉN ESTÁ AUTORIZADO A ARMAR, DESARMAR, VER EVENTOS DE LAS PARTICIONES AUTORIZADAS. EL SISTEMA DE INTRUSION PUEDE SER DIVIDIDO EN HASTA OCHO ÁREAS DISTINTAS, LO QUE HACE POSIBLE REGULAR LOS PERMISOS Y LA ANUNCIACIÓN UTILIZANDO UN MISMO PANEL Y DE MANERA TAN ABIERTA O RESTRICTIVA COMO SEA NECESARIO) INCLUYE TODOS LOS ACCESORIOS NECESARIOS PARA LA INSTALACION Y FUNCIONAMIENTO</v>
          </cell>
          <cell r="F38551" t="str">
            <v>Ins</v>
          </cell>
          <cell r="G38551" t="str">
            <v>und</v>
          </cell>
          <cell r="H38551">
            <v>1</v>
          </cell>
          <cell r="I38551" t="e">
            <v>#VALUE!</v>
          </cell>
          <cell r="J38551" t="e">
            <v>#VALUE!</v>
          </cell>
        </row>
        <row r="38552">
          <cell r="B38552" t="str">
            <v>M03</v>
          </cell>
          <cell r="C38552" t="str">
            <v>EQUIPO BASICO ( Herramienta menor )</v>
          </cell>
          <cell r="F38552" t="str">
            <v>Ins</v>
          </cell>
          <cell r="G38552" t="str">
            <v>glb</v>
          </cell>
          <cell r="H38552">
            <v>0.1</v>
          </cell>
          <cell r="I38552">
            <v>2535.75</v>
          </cell>
          <cell r="J38552">
            <v>254</v>
          </cell>
        </row>
        <row r="38553">
          <cell r="B38553" t="str">
            <v>I08</v>
          </cell>
          <cell r="C38553" t="str">
            <v>MANO DE OBRA ELECTRICA (Red Interna)</v>
          </cell>
          <cell r="F38553" t="str">
            <v>Ins</v>
          </cell>
          <cell r="G38553" t="str">
            <v>hc</v>
          </cell>
          <cell r="H38553">
            <v>0.5</v>
          </cell>
          <cell r="I38553">
            <v>39094.262691749987</v>
          </cell>
          <cell r="J38553">
            <v>19547</v>
          </cell>
        </row>
        <row r="38555">
          <cell r="A38555" t="str">
            <v>SC-25.293</v>
          </cell>
          <cell r="C38555" t="str">
            <v>SUMINISTRO TECLADO REMOTO ALFANUMERICO PARA EL SISTEMA DE DETECCION DE INTRUSOS SERIE G</v>
          </cell>
          <cell r="G38555" t="str">
            <v>und</v>
          </cell>
          <cell r="J38555" t="e">
            <v>#VALUE!</v>
          </cell>
        </row>
        <row r="38556">
          <cell r="B38556" t="str">
            <v>BB639</v>
          </cell>
          <cell r="C38556" t="str">
            <v>TECLADO REMOTO ALFANUMERICO PARA EL SISTEMA DE DETECCION DE INTRUSOS SERIE G</v>
          </cell>
          <cell r="F38556" t="str">
            <v>Ins</v>
          </cell>
          <cell r="G38556" t="str">
            <v>und</v>
          </cell>
          <cell r="H38556">
            <v>1</v>
          </cell>
          <cell r="I38556" t="e">
            <v>#VALUE!</v>
          </cell>
          <cell r="J38556" t="e">
            <v>#VALUE!</v>
          </cell>
        </row>
        <row r="38557">
          <cell r="B38557" t="str">
            <v>M03</v>
          </cell>
          <cell r="C38557" t="str">
            <v>EQUIPO BASICO ( Herramienta menor )</v>
          </cell>
          <cell r="F38557" t="str">
            <v>Ins</v>
          </cell>
          <cell r="G38557" t="str">
            <v>glb</v>
          </cell>
          <cell r="H38557">
            <v>0.1</v>
          </cell>
          <cell r="I38557">
            <v>2535.75</v>
          </cell>
          <cell r="J38557">
            <v>254</v>
          </cell>
        </row>
        <row r="38558">
          <cell r="B38558" t="str">
            <v>I08</v>
          </cell>
          <cell r="C38558" t="str">
            <v>MANO DE OBRA ELECTRICA (Red Interna)</v>
          </cell>
          <cell r="F38558" t="str">
            <v>Ins</v>
          </cell>
          <cell r="G38558" t="str">
            <v>hc</v>
          </cell>
          <cell r="H38558">
            <v>0.5</v>
          </cell>
          <cell r="I38558">
            <v>39094.262691749987</v>
          </cell>
          <cell r="J38558">
            <v>19547</v>
          </cell>
        </row>
        <row r="38560">
          <cell r="A38560" t="str">
            <v>SC-25.294</v>
          </cell>
          <cell r="C38560" t="str">
            <v>SUMINISTRO E INSTALACION DE DETECTORES DE APERTURA TIPO MAGNETICO TRAFICO PESADO, UBICADOS EN LAS PUERTAS DE ACCESO A AREAS CRITICAS, INCLUYE MODULOS DE DIRECCIONAMIENTO CONEXION AL PANEL</v>
          </cell>
          <cell r="G38560" t="str">
            <v>und</v>
          </cell>
          <cell r="J38560">
            <v>271673</v>
          </cell>
        </row>
        <row r="38561">
          <cell r="B38561" t="str">
            <v>BB642</v>
          </cell>
          <cell r="C38561" t="str">
            <v>DETECTORES DE APERTURA TIPO MAGNETICO TRAFICO PESADO, UBICADOS EN LAS PUERTAS DE ACCESO A AREAS CRITICAS, INCLUYE MODULOS DE DIRECCIONAMIENTO CONEXION AL PANEL DE INTRUSION Y ACCESORIOS NECESARIOS PARA LA INSTALACION Y FUNCIONAMIENTO - EQUIVALENTE O SUPERIOR</v>
          </cell>
          <cell r="F38561" t="str">
            <v>Ins</v>
          </cell>
          <cell r="G38561" t="str">
            <v>und</v>
          </cell>
          <cell r="H38561">
            <v>1</v>
          </cell>
          <cell r="I38561">
            <v>251872.4754</v>
          </cell>
          <cell r="J38561">
            <v>251872</v>
          </cell>
        </row>
        <row r="38562">
          <cell r="B38562" t="str">
            <v>M03</v>
          </cell>
          <cell r="C38562" t="str">
            <v>EQUIPO BASICO ( Herramienta menor )</v>
          </cell>
          <cell r="F38562" t="str">
            <v>Ins</v>
          </cell>
          <cell r="G38562" t="str">
            <v>glb</v>
          </cell>
          <cell r="H38562">
            <v>0.1</v>
          </cell>
          <cell r="I38562">
            <v>2535.75</v>
          </cell>
          <cell r="J38562">
            <v>254</v>
          </cell>
        </row>
        <row r="38563">
          <cell r="B38563" t="str">
            <v>I08</v>
          </cell>
          <cell r="C38563" t="str">
            <v>MANO DE OBRA ELECTRICA (Red Interna)</v>
          </cell>
          <cell r="F38563" t="str">
            <v>Ins</v>
          </cell>
          <cell r="G38563" t="str">
            <v>hc</v>
          </cell>
          <cell r="H38563">
            <v>0.5</v>
          </cell>
          <cell r="I38563">
            <v>39094.262691749987</v>
          </cell>
          <cell r="J38563">
            <v>19547</v>
          </cell>
        </row>
        <row r="38565">
          <cell r="A38565" t="str">
            <v>SC-25.295</v>
          </cell>
          <cell r="C38565" t="str">
            <v>SUMINISTRO DETECTOR DE MOVIMIENTO INFRAROJO TRES TECNOLOGIAS MODELO ISC-BDL2-WP12G, INCLUYE MODULOS DE DIRECCIONAMIENTO CONEXIÓN AL PANEL</v>
          </cell>
          <cell r="G38565" t="str">
            <v>und</v>
          </cell>
          <cell r="J38565">
            <v>418402</v>
          </cell>
        </row>
        <row r="38566">
          <cell r="B38566" t="str">
            <v>BB643</v>
          </cell>
          <cell r="C38566" t="str">
            <v xml:space="preserve"> DETECTOR DE MOVIMIENTO IR DE TRES TECNOLOGIAS, INCLUYE MODULOS DE DIRECCIONAMIENTO DE CONEXIÓN AL PANEL DE INTRUSION  CALEADO Y ACCESORIOS NECESARIOS PARA LA INSTALACION Y FUNCIONAMIENTO - EQUIVALENTE O SUPERIOR</v>
          </cell>
          <cell r="F38566" t="str">
            <v>Ins</v>
          </cell>
          <cell r="G38566" t="str">
            <v>und</v>
          </cell>
          <cell r="H38566">
            <v>1</v>
          </cell>
          <cell r="I38566">
            <v>398600.65035000001</v>
          </cell>
          <cell r="J38566">
            <v>398601</v>
          </cell>
        </row>
        <row r="38567">
          <cell r="B38567" t="str">
            <v>M03</v>
          </cell>
          <cell r="C38567" t="str">
            <v>EQUIPO BASICO ( Herramienta menor )</v>
          </cell>
          <cell r="F38567" t="str">
            <v>Ins</v>
          </cell>
          <cell r="G38567" t="str">
            <v>glb</v>
          </cell>
          <cell r="H38567">
            <v>0.1</v>
          </cell>
          <cell r="I38567">
            <v>2535.75</v>
          </cell>
          <cell r="J38567">
            <v>254</v>
          </cell>
        </row>
        <row r="38568">
          <cell r="B38568" t="str">
            <v>I08</v>
          </cell>
          <cell r="C38568" t="str">
            <v>MANO DE OBRA ELECTRICA (Red Interna)</v>
          </cell>
          <cell r="F38568" t="str">
            <v>Ins</v>
          </cell>
          <cell r="G38568" t="str">
            <v>hc</v>
          </cell>
          <cell r="H38568">
            <v>0.5</v>
          </cell>
          <cell r="I38568">
            <v>39094.262691749987</v>
          </cell>
          <cell r="J38568">
            <v>19547</v>
          </cell>
        </row>
        <row r="38573">
          <cell r="A38573" t="str">
            <v>SC-25-4.</v>
          </cell>
          <cell r="C38573" t="str">
            <v>capitulo deteccion de incendio voz y datos</v>
          </cell>
        </row>
        <row r="38575">
          <cell r="A38575" t="str">
            <v>SC-25.290</v>
          </cell>
          <cell r="C38575" t="str">
            <v>SUMINISTRO MODULOS DE SUPERVISION VALVULAS SISTEMA DE EXTINCION DE INCENDIO</v>
          </cell>
          <cell r="G38575" t="str">
            <v>und</v>
          </cell>
          <cell r="J38575" t="e">
            <v>#VALUE!</v>
          </cell>
        </row>
        <row r="38576">
          <cell r="B38576" t="str">
            <v>BB636</v>
          </cell>
          <cell r="C38576" t="str">
            <v>MODULOS DE SUPERVISION VALVULAS SISTEMA DE EXTINCION DE INCENDIO</v>
          </cell>
          <cell r="F38576" t="str">
            <v>Ins</v>
          </cell>
          <cell r="G38576" t="str">
            <v>und</v>
          </cell>
          <cell r="H38576">
            <v>1</v>
          </cell>
          <cell r="I38576" t="e">
            <v>#VALUE!</v>
          </cell>
          <cell r="J38576" t="e">
            <v>#VALUE!</v>
          </cell>
        </row>
        <row r="38577">
          <cell r="B38577" t="str">
            <v>M03</v>
          </cell>
          <cell r="C38577" t="str">
            <v>EQUIPO BASICO ( Herramienta menor )</v>
          </cell>
          <cell r="F38577" t="str">
            <v>Ins</v>
          </cell>
          <cell r="G38577" t="str">
            <v>glb</v>
          </cell>
          <cell r="H38577">
            <v>0.1</v>
          </cell>
          <cell r="I38577">
            <v>2535.75</v>
          </cell>
          <cell r="J38577">
            <v>254</v>
          </cell>
        </row>
        <row r="38578">
          <cell r="B38578" t="str">
            <v>I08</v>
          </cell>
          <cell r="C38578" t="str">
            <v>MANO DE OBRA ELECTRICA (Red Interna)</v>
          </cell>
          <cell r="F38578" t="str">
            <v>Ins</v>
          </cell>
          <cell r="G38578" t="str">
            <v>hc</v>
          </cell>
          <cell r="H38578">
            <v>0.5</v>
          </cell>
          <cell r="I38578">
            <v>39094.262691749987</v>
          </cell>
          <cell r="J38578">
            <v>19547</v>
          </cell>
        </row>
        <row r="38582">
          <cell r="A38582" t="str">
            <v>SC-25-5.</v>
          </cell>
          <cell r="C38582" t="str">
            <v>capitulo control de acceso voz y datos</v>
          </cell>
        </row>
        <row r="38584">
          <cell r="A38584" t="str">
            <v>SC-25.29</v>
          </cell>
          <cell r="C38584" t="str">
            <v>SUMINISTRO, INSTALACIÓN Y PUESTA EN FUNCIONAMIENTO CONTROLADOR MODULAR DE ACCESO. Incluye Controlador, módulo de expansión del módulo, gabinete metálico y fuente de poder. REVISAR ESPECIFICACIONES TECNICAS.</v>
          </cell>
          <cell r="G38584" t="str">
            <v>und</v>
          </cell>
          <cell r="J38584" t="e">
            <v>#VALUE!</v>
          </cell>
        </row>
        <row r="38585">
          <cell r="B38585" t="str">
            <v>DD41</v>
          </cell>
          <cell r="C38585" t="str">
            <v>CONTROLADOR MODULAR DE ACCESO. Administrador de acceso inteligente para una a ocho entradas. Cuatro interfaces que incluyen la fuente de alimentación de la lectora. Compact Flash estándar de 2 Gb. Pantalla LCD para visualización de información. Autocontrol de la conmutación de envío y recepción. REVISAR ESPECIFICACIÓN TECNICA.</v>
          </cell>
          <cell r="F38585" t="str">
            <v>Ins</v>
          </cell>
          <cell r="G38585" t="str">
            <v>und</v>
          </cell>
          <cell r="H38585">
            <v>1</v>
          </cell>
          <cell r="I38585" t="e">
            <v>#VALUE!</v>
          </cell>
          <cell r="J38585" t="e">
            <v>#VALUE!</v>
          </cell>
        </row>
        <row r="38586">
          <cell r="B38586" t="str">
            <v>DD42</v>
          </cell>
          <cell r="C38586" t="str">
            <v>MODULO DE EXPANSIÓN 4 LECTORAS PARA CONTROLADOR DE ACCESO.  Conexión RS485 al controlador. El estado de las entradas y las salidas se muestra en la pantalla LCD. Velocidad de transferencia a la interfaz EXT (RS485): 9,6 kBit/s. REVISAR ESPECIFICACIÓN TECNICA.</v>
          </cell>
          <cell r="F38586" t="str">
            <v>Ins</v>
          </cell>
          <cell r="G38586" t="str">
            <v>und</v>
          </cell>
          <cell r="H38586">
            <v>1</v>
          </cell>
          <cell r="I38586" t="e">
            <v>#VALUE!</v>
          </cell>
          <cell r="J38586" t="e">
            <v>#VALUE!</v>
          </cell>
        </row>
        <row r="38587">
          <cell r="B38587" t="str">
            <v>DD43</v>
          </cell>
          <cell r="C38587" t="str">
            <v>GABINETE METALICO. Incluye Dos (2) rieles DIN para alojar controlador modular de acceso. REVISAR ESPECIFICACIÓN TECNICA.</v>
          </cell>
          <cell r="F38587" t="str">
            <v>Ins</v>
          </cell>
          <cell r="G38587" t="str">
            <v>und</v>
          </cell>
          <cell r="H38587">
            <v>1</v>
          </cell>
          <cell r="I38587" t="e">
            <v>#VALUE!</v>
          </cell>
          <cell r="J38587" t="e">
            <v>#VALUE!</v>
          </cell>
        </row>
        <row r="38588">
          <cell r="B38588" t="str">
            <v>DD44</v>
          </cell>
          <cell r="C38588" t="str">
            <v>FUENTE DE PODER. Para controlador modular de acceso. 12/24V-UPS. 60W. REVISAR ESPECIFICACIÓN TECNICA.</v>
          </cell>
          <cell r="F38588" t="str">
            <v>Ins</v>
          </cell>
          <cell r="G38588" t="str">
            <v>und</v>
          </cell>
          <cell r="H38588">
            <v>1</v>
          </cell>
          <cell r="I38588" t="e">
            <v>#VALUE!</v>
          </cell>
          <cell r="J38588" t="e">
            <v>#VALUE!</v>
          </cell>
        </row>
        <row r="38589">
          <cell r="B38589" t="str">
            <v>M03</v>
          </cell>
          <cell r="C38589" t="str">
            <v>EQUIPO BASICO ( Herramienta menor )</v>
          </cell>
          <cell r="F38589" t="str">
            <v>Ins</v>
          </cell>
          <cell r="G38589" t="str">
            <v>glb</v>
          </cell>
          <cell r="H38589">
            <v>10</v>
          </cell>
          <cell r="I38589">
            <v>2535.75</v>
          </cell>
          <cell r="J38589">
            <v>25358</v>
          </cell>
        </row>
        <row r="38590">
          <cell r="B38590" t="str">
            <v>I04</v>
          </cell>
          <cell r="C38590" t="str">
            <v>MANO DE OBRA BB (Instalaciones)</v>
          </cell>
          <cell r="F38590" t="str">
            <v>Ins</v>
          </cell>
          <cell r="G38590" t="str">
            <v>hc</v>
          </cell>
          <cell r="H38590">
            <v>30</v>
          </cell>
          <cell r="I38590">
            <v>19460.92380532817</v>
          </cell>
          <cell r="J38590">
            <v>583828</v>
          </cell>
        </row>
        <row r="38592">
          <cell r="A38592" t="str">
            <v>SC-25.30</v>
          </cell>
          <cell r="C38592" t="str">
            <v>SUMINISTRO, INSTALACIÓN Y PUESTA EN FUNCIONAMIENTO LECTOR DE TAJETAS Tipo iClass No Touch. Alerta sonora y visual, apta para exteriores e interiores. REVISAR ESPECIFICACIÓN TECNICA.</v>
          </cell>
          <cell r="G38592" t="str">
            <v>und</v>
          </cell>
          <cell r="J38592" t="e">
            <v>#VALUE!</v>
          </cell>
        </row>
        <row r="38593">
          <cell r="B38593" t="str">
            <v>DD45</v>
          </cell>
          <cell r="C38593" t="str">
            <v>LECTOR DE TAJETAS Tipo iClass No Touch. Alerta sonora y visual, apta para exteriores e interiores. REVISAR ESPECIFICACIÓN TECNICA.</v>
          </cell>
          <cell r="F38593" t="str">
            <v>Ins</v>
          </cell>
          <cell r="G38593" t="str">
            <v>und</v>
          </cell>
          <cell r="H38593">
            <v>1</v>
          </cell>
          <cell r="I38593" t="e">
            <v>#VALUE!</v>
          </cell>
          <cell r="J38593" t="e">
            <v>#VALUE!</v>
          </cell>
        </row>
        <row r="38594">
          <cell r="B38594" t="str">
            <v>M03</v>
          </cell>
          <cell r="C38594" t="str">
            <v>EQUIPO BASICO ( Herramienta menor )</v>
          </cell>
          <cell r="F38594" t="str">
            <v>Ins</v>
          </cell>
          <cell r="G38594" t="str">
            <v>glb</v>
          </cell>
          <cell r="H38594">
            <v>0.5</v>
          </cell>
          <cell r="I38594">
            <v>2535.75</v>
          </cell>
          <cell r="J38594">
            <v>1268</v>
          </cell>
        </row>
        <row r="38595">
          <cell r="B38595" t="str">
            <v>I04</v>
          </cell>
          <cell r="C38595" t="str">
            <v>MANO DE OBRA BB (Instalaciones)</v>
          </cell>
          <cell r="F38595" t="str">
            <v>Ins</v>
          </cell>
          <cell r="G38595" t="str">
            <v>hc</v>
          </cell>
          <cell r="H38595">
            <v>1</v>
          </cell>
          <cell r="I38595">
            <v>19460.92380532817</v>
          </cell>
          <cell r="J38595">
            <v>19461</v>
          </cell>
        </row>
        <row r="38597">
          <cell r="A38597" t="str">
            <v>SC-25.31</v>
          </cell>
          <cell r="C38597" t="str">
            <v>SUMINISTRO, INSTALACIÓN Y PUESTA EN FUNCIONAMIENTO LECTOR DE TAJETAS Tipo iClass No Touch. Alerta sonora y visual, apta para exteriores e interiores. REVISAR ESPECIFICACIÓN TECNICA.</v>
          </cell>
          <cell r="G38597" t="str">
            <v>und</v>
          </cell>
          <cell r="J38597" t="e">
            <v>#VALUE!</v>
          </cell>
        </row>
        <row r="38598">
          <cell r="B38598" t="str">
            <v>DD46</v>
          </cell>
          <cell r="C38598" t="str">
            <v>LECTOR DE TAJETAS Tipo iClass No Touch. DE LARGO ALCANCE Alerta sonora y visual, apta para exteriores e interiores. REVISAR ESPECIFICACIÓN TECNICA.</v>
          </cell>
          <cell r="F38598" t="str">
            <v>Ins</v>
          </cell>
          <cell r="G38598" t="str">
            <v>und</v>
          </cell>
          <cell r="H38598">
            <v>1</v>
          </cell>
          <cell r="I38598" t="e">
            <v>#VALUE!</v>
          </cell>
          <cell r="J38598" t="e">
            <v>#VALUE!</v>
          </cell>
        </row>
        <row r="38599">
          <cell r="B38599" t="str">
            <v>M03</v>
          </cell>
          <cell r="C38599" t="str">
            <v>EQUIPO BASICO ( Herramienta menor )</v>
          </cell>
          <cell r="F38599" t="str">
            <v>Ins</v>
          </cell>
          <cell r="G38599" t="str">
            <v>glb</v>
          </cell>
          <cell r="H38599">
            <v>0.5</v>
          </cell>
          <cell r="I38599">
            <v>2535.75</v>
          </cell>
          <cell r="J38599">
            <v>1268</v>
          </cell>
        </row>
        <row r="38600">
          <cell r="B38600" t="str">
            <v>I04</v>
          </cell>
          <cell r="C38600" t="str">
            <v>MANO DE OBRA BB (Instalaciones)</v>
          </cell>
          <cell r="F38600" t="str">
            <v>Ins</v>
          </cell>
          <cell r="G38600" t="str">
            <v>hc</v>
          </cell>
          <cell r="H38600">
            <v>1</v>
          </cell>
          <cell r="I38600">
            <v>19460.92380532817</v>
          </cell>
          <cell r="J38600">
            <v>19461</v>
          </cell>
        </row>
        <row r="38602">
          <cell r="A38602" t="str">
            <v>SC-25.32</v>
          </cell>
          <cell r="C38602" t="str">
            <v>SUMINISTRO DE TARJETA TIPO ICLASS NO TOUCH. 16 BITS, 16 ÁREAS DE APLICACIÓN. REVISAR ESPECIFICACIÓN TECNICA.</v>
          </cell>
          <cell r="G38602" t="str">
            <v>und</v>
          </cell>
          <cell r="J38602">
            <v>18243</v>
          </cell>
        </row>
        <row r="38603">
          <cell r="B38603" t="str">
            <v>DD47</v>
          </cell>
          <cell r="C38603" t="str">
            <v>SUMINISTRO DE TARJETA TIPO ICLASS NO TOUCH. 16 BITS, 16 ÁREAS DE APLICACIÓN. REVISAR ESPECIFICACIÓN TECNICA.</v>
          </cell>
          <cell r="F38603" t="str">
            <v>Ins</v>
          </cell>
          <cell r="G38603" t="str">
            <v>und</v>
          </cell>
          <cell r="H38603">
            <v>1</v>
          </cell>
          <cell r="I38603">
            <v>18242.7</v>
          </cell>
          <cell r="J38603">
            <v>18243</v>
          </cell>
        </row>
        <row r="38605">
          <cell r="A38605" t="str">
            <v>SC-25.55</v>
          </cell>
          <cell r="C38605" t="str">
            <v>SUMINISTRO E INSTALACIÓN DE DETECTOR DE METALES PARA PASAJE PEATONAL CON SEÑALADOR MULTIZONAL DIMENSIONES PASILLO INTERIOR: ANCHO x ALTURA x PROFUNDIDAD  GARANTÍA: 24 MESES DE COMPONENETES Y FUNCIONAMIENTO, ACCESORIOS: MODULO DE BATERIA AUXILIARES, PIEZA PARA PRUEBA OPERACIONAL, ANALIZADOR DE CONTROL MONITORIABLE, JUEGO DE MONTAJE ADHESIVO AL PISO,TRES METROS DE CABLE PUENTE; PROTECCIONES CONTRA CONDICIONES AMBIENTALES, INCLUYE TODOS LOS ELEMENTOS PARA SU BUEN FUNCIONAMIENTO  Mínimo IP 55 para uso interior y exterior Peso entre 59Kg/141Kg Sensibilidad automática, guía para usuario, continuamente activo. 9 o mas zonas de detección superpuestas ajustables independientes a lo largo de la abertura. Permitir Modo de espera con activación y desactivación rápida, ajuste de parámetros y alarma en caso de cambio no solicitado de los mismos. Alarma en caso de corte eléctrico, alarma en caso de que se presente acceso de personal sin que el equipo esté listo para detectar, señalización visual (opcional), contador de tráfico bidireccional, múltiples códigos de acceso para controlador, electrónica interna. Debe permitir funcionamiento autónomo de mínimo 8 horas en caso de falla eléctrica.</v>
          </cell>
          <cell r="G38605" t="str">
            <v>und</v>
          </cell>
          <cell r="J38605">
            <v>16155988</v>
          </cell>
        </row>
        <row r="38606">
          <cell r="B38606" t="str">
            <v>DD60</v>
          </cell>
          <cell r="C38606" t="str">
            <v>DETECTOR DE METALES PARA PASAJE PEATONAL CON SEÑALADOR MULTIZONAL PROCESADO PD 6500i CON LUCES TESTIGO EN LA ENTRADA FACIL; DIMENSIONES PASILLO INTERIOR: ANCHO x ALTURA x PROFUNDIDAD 0.76 x 2 x 0,58 m, ENVIO: ANCHO x ALTO x PROFUNDIDAD 0.9 x 2.23 x 1,17 m,  EXTERIOR TOTAL: ANCHO x ALTO x PROFUNDIDAD  0.9 x 2.20 x 0.58 m, PESO DEL EMBALAJE: 74 kG, PESO: 64 kG, GARANTÍA: 24 MESES DE COMPONENETES Y FUNCIONAMIENTO, ACCESORIOS: MODULO DE BATERIA AUXILIARES, CONTROL REMOTO DE ESCRITORIO, PIEZA PARA PRUEBA OPERACIONAL, MAGNADOLLY DESMONTABLE, MAGNADOLLY PERMANENTE, ANALIZADOR DE CONTROL MONITORIABLE, JUEGO DE MONTAJE AUTOADHESIVO AL PISO,TRES METROS DE CABLE PUENTE; PROTECCIONES CONTRA CONDICIONES AMBIENTALES IP65</v>
          </cell>
          <cell r="F38606" t="str">
            <v>Ins</v>
          </cell>
          <cell r="G38606" t="str">
            <v>und</v>
          </cell>
          <cell r="H38606">
            <v>1</v>
          </cell>
          <cell r="I38606">
            <v>15618750</v>
          </cell>
          <cell r="J38606">
            <v>15618750</v>
          </cell>
        </row>
        <row r="38607">
          <cell r="B38607" t="str">
            <v>M03</v>
          </cell>
          <cell r="C38607" t="str">
            <v>EQUIPO BASICO ( Herramienta menor )</v>
          </cell>
          <cell r="F38607" t="str">
            <v>Ins</v>
          </cell>
          <cell r="G38607" t="str">
            <v>glb</v>
          </cell>
          <cell r="H38607">
            <v>20</v>
          </cell>
          <cell r="I38607">
            <v>2535.75</v>
          </cell>
          <cell r="J38607">
            <v>50715</v>
          </cell>
        </row>
        <row r="38608">
          <cell r="B38608" t="str">
            <v>I04</v>
          </cell>
          <cell r="C38608" t="str">
            <v>MANO DE OBRA BB (Instalaciones)</v>
          </cell>
          <cell r="F38608" t="str">
            <v>Ins</v>
          </cell>
          <cell r="G38608" t="str">
            <v>hc</v>
          </cell>
          <cell r="H38608">
            <v>25</v>
          </cell>
          <cell r="I38608">
            <v>19460.92380532817</v>
          </cell>
          <cell r="J38608">
            <v>486523</v>
          </cell>
        </row>
        <row r="38610">
          <cell r="A38610" t="str">
            <v>SC-25.56</v>
          </cell>
          <cell r="C38610" t="str">
            <v>SUMINISTRO E INSTALACIÓN DE TORNIQUETE ELECTROMECANICO, BIDIRECCIONAL CARCASA Y BRAZOS FABRICADOS EN ACERO INOXIDABLE SUS304 O SUPERIOR, LECTOR DE TARJETA ELECTRONICA, Nivel de Tensión  208/110 V, señalización luminosa y/o acústica, con predisposición para accesorios de control de acceso tipo lectoras de tarjetas y otros, sistema de caída del brazo en caso de emergencia y retardador hidráulico . Desbloqueo automático del trípode en caso de falta de suministro eléctrico, Garantía de fábrica 1 año o superior. INCLUYE ACCESORIOS DE FIJACIÓN, CONEXIÓN Y TODO LO NECESARIO PARA SU CORRECTO FUNCIONAMIENTO.</v>
          </cell>
          <cell r="G38610" t="str">
            <v>und</v>
          </cell>
          <cell r="J38610">
            <v>5013878</v>
          </cell>
        </row>
        <row r="38611">
          <cell r="B38611" t="str">
            <v>DD61</v>
          </cell>
          <cell r="C38611" t="str">
            <v>TORNIQUETE ELECTROMECANICO, BIDIRECCIONAL CARCASA Y BRAZOS FABRICADOS EN ACERO INOXIDABLE SUS304 O SUPERIOR, LECTOR DE TARJETA ELECTRONICA, Nivel de Tensión  208/110 V, señalización luminosa y/o acústica, con predisposición para accesorios de control de acceso tipo lectoras de tarjetas y otros, sistema de caída del brazo en caso de emergencia y retardador hidráulico . Desbloqueo automático del trípode en caso de falta de suministro eléctrico, Garantía de fábrica 1 año o superior.</v>
          </cell>
          <cell r="F38611" t="str">
            <v>Ins</v>
          </cell>
          <cell r="G38611" t="str">
            <v>und</v>
          </cell>
          <cell r="H38611">
            <v>1</v>
          </cell>
          <cell r="I38611">
            <v>4973010</v>
          </cell>
          <cell r="J38611">
            <v>4973010</v>
          </cell>
        </row>
        <row r="38612">
          <cell r="B38612" t="str">
            <v>M03</v>
          </cell>
          <cell r="C38612" t="str">
            <v>EQUIPO BASICO ( Herramienta menor )</v>
          </cell>
          <cell r="F38612" t="str">
            <v>Ins</v>
          </cell>
          <cell r="G38612" t="str">
            <v>glb</v>
          </cell>
          <cell r="H38612">
            <v>0.76745341614906837</v>
          </cell>
          <cell r="I38612">
            <v>2535.75</v>
          </cell>
          <cell r="J38612">
            <v>1946</v>
          </cell>
        </row>
        <row r="38613">
          <cell r="B38613" t="str">
            <v>I04</v>
          </cell>
          <cell r="C38613" t="str">
            <v>MANO DE OBRA BB (Instalaciones)</v>
          </cell>
          <cell r="F38613" t="str">
            <v>Ins</v>
          </cell>
          <cell r="G38613" t="str">
            <v>hc</v>
          </cell>
          <cell r="H38613">
            <v>2</v>
          </cell>
          <cell r="I38613">
            <v>19460.92380532817</v>
          </cell>
          <cell r="J38613">
            <v>38922</v>
          </cell>
        </row>
        <row r="38615">
          <cell r="A38615" t="str">
            <v>SC-25.57</v>
          </cell>
          <cell r="C38615" t="str">
            <v>SUMINISTRO E INSTALACIÓN DE TORNIQUETE ELECTROMECANICO DOBLE BIDIRECCIONAL, CARCASA Y BRAZOS FABRICADOS EN ACERO INOXIDABLE SUS304 O SUPERIOR, LECTOR DE TARJETA ELECTRONICA, Nivel de Tensión  208/110 V, señalización luminosa y/o acústica, con predisposición para accesorios de control de acceso tipo lectoras de tarjetas y otros, sistema de caída del brazo en caso de emergencia y retardador hidráulico . Desbloqueo automático del trípode en caso de falta de suministro eléctrico, Garantía de fábrica 1 año o superior. INCLUYE ACCESORIOS DE FIJACIÓN, CONEXIÓN Y TODO LO NECESARIO PARA SU CORRECTO FUNCIONAMIENTO.</v>
          </cell>
          <cell r="G38615" t="str">
            <v>und</v>
          </cell>
          <cell r="J38615" t="e">
            <v>#VALUE!</v>
          </cell>
        </row>
        <row r="38616">
          <cell r="B38616" t="str">
            <v>DD62</v>
          </cell>
          <cell r="C38616" t="str">
            <v xml:space="preserve">TORNIQUETE ELECTROMECANICO DOBLE BIDIRECCIONAL, CARCASA Y BRAZOS FABRICADOS EN ACERO INOXIDABLE SUS304 O SUPERIOR, LECTOR DE TARJETA ELECTRONICA, Nivel de Tensión  208/110 V, señalización luminosa y/o acústica, con predisposición para accesorios de control de acceso tipo lectoras de tarjetas y otros, sistema de caída del brazo en caso de emergencia y retardador hidráulico . Desbloqueo automático del trípode en caso de falta de suministro eléctrico, Garantía de fábrica 1 año o superior. </v>
          </cell>
          <cell r="F38616" t="str">
            <v>Ins</v>
          </cell>
          <cell r="G38616" t="str">
            <v>und</v>
          </cell>
          <cell r="H38616">
            <v>1</v>
          </cell>
          <cell r="I38616" t="e">
            <v>#VALUE!</v>
          </cell>
          <cell r="J38616" t="e">
            <v>#VALUE!</v>
          </cell>
        </row>
        <row r="38617">
          <cell r="B38617" t="str">
            <v>M03</v>
          </cell>
          <cell r="C38617" t="str">
            <v>EQUIPO BASICO ( Herramienta menor )</v>
          </cell>
          <cell r="F38617" t="str">
            <v>Ins</v>
          </cell>
          <cell r="G38617" t="str">
            <v>glb</v>
          </cell>
          <cell r="H38617">
            <v>0.76745341614906837</v>
          </cell>
          <cell r="I38617">
            <v>2535.75</v>
          </cell>
          <cell r="J38617">
            <v>1946</v>
          </cell>
        </row>
        <row r="38618">
          <cell r="B38618" t="str">
            <v>I04</v>
          </cell>
          <cell r="C38618" t="str">
            <v>MANO DE OBRA BB (Instalaciones)</v>
          </cell>
          <cell r="F38618" t="str">
            <v>Ins</v>
          </cell>
          <cell r="G38618" t="str">
            <v>hc</v>
          </cell>
          <cell r="H38618">
            <v>2</v>
          </cell>
          <cell r="I38618">
            <v>19460.92380532817</v>
          </cell>
          <cell r="J38618">
            <v>38922</v>
          </cell>
        </row>
        <row r="38625">
          <cell r="A38625" t="str">
            <v>SC-25.58</v>
          </cell>
          <cell r="C38625" t="str">
            <v>SUMINISTRO E INSTALACIÓN DE LECTOR DE APROXIMACION FORMATO WIEGAND 26 BITS, RANGO DE LECTURA  8-10 cm, FRECUENCIA DE PORTADORA DE 125 kHz , LEE TARJETAS CON FORMATO EM, INCLUYE TODOS LOS ELEMENTOS PARA SU BUEN FUNCIONAMIENTO</v>
          </cell>
          <cell r="G38625" t="str">
            <v>und</v>
          </cell>
          <cell r="J38625">
            <v>85390</v>
          </cell>
        </row>
        <row r="38626">
          <cell r="B38626" t="str">
            <v>DD63</v>
          </cell>
          <cell r="C38626" t="str">
            <v>LECTOR DE APROXIMACION FORMATO WIEGAND 26 BITS, RANGO DE LECTURA  8-10 cm, FRECUENCIA DE PORTADORA DE 125 kHz , LEE TARJETAS CON FORMATO EM</v>
          </cell>
          <cell r="F38626" t="str">
            <v>Ins</v>
          </cell>
          <cell r="G38626" t="str">
            <v>und</v>
          </cell>
          <cell r="H38626">
            <v>1</v>
          </cell>
          <cell r="I38626">
            <v>52395</v>
          </cell>
          <cell r="J38626">
            <v>52395</v>
          </cell>
        </row>
        <row r="38627">
          <cell r="B38627" t="str">
            <v>M03</v>
          </cell>
          <cell r="C38627" t="str">
            <v>EQUIPO BASICO ( Herramienta menor )</v>
          </cell>
          <cell r="F38627" t="str">
            <v>Ins</v>
          </cell>
          <cell r="G38627" t="str">
            <v>glb</v>
          </cell>
          <cell r="H38627">
            <v>1.5</v>
          </cell>
          <cell r="I38627">
            <v>2535.75</v>
          </cell>
          <cell r="J38627">
            <v>3804</v>
          </cell>
        </row>
        <row r="38628">
          <cell r="B38628" t="str">
            <v>I04</v>
          </cell>
          <cell r="C38628" t="str">
            <v>MANO DE OBRA BB (Instalaciones)</v>
          </cell>
          <cell r="F38628" t="str">
            <v>Ins</v>
          </cell>
          <cell r="G38628" t="str">
            <v>hc</v>
          </cell>
          <cell r="H38628">
            <v>1.5</v>
          </cell>
          <cell r="I38628">
            <v>19460.92380532817</v>
          </cell>
          <cell r="J38628">
            <v>29191</v>
          </cell>
        </row>
        <row r="38630">
          <cell r="A38630" t="str">
            <v>SC-25.59</v>
          </cell>
          <cell r="C38630" t="str">
            <v>SUMINISTRO E INSTALACIÓN DE LECTOR DE APROXIMIDAD DE ALTO RANGO, FORMATO WIEGAND 26 BITS, RANGO DE LECTURA 30-72 cm, PARA CONTROL DE ACCESO VEHICULAR LEE TARJETAS CON FORMATO FM, INCLUYE TODOS LOS ELEMENTOS PARA SU BUEN FUNCIONAMIENTO</v>
          </cell>
          <cell r="G38630" t="str">
            <v>und</v>
          </cell>
          <cell r="J38630">
            <v>111010</v>
          </cell>
        </row>
        <row r="38631">
          <cell r="B38631" t="str">
            <v>DD64</v>
          </cell>
          <cell r="C38631" t="str">
            <v>LECTOR DE APROXIMIDAD DE ALTO RANGO, FORMATO WIEGAND 26 BITS, RANGO DE LECTURA 30-72 cm, PARA CONTROL DE ACCESO VEHICULAR LEE TARJETAS CON FORMATO FM</v>
          </cell>
          <cell r="F38631" t="str">
            <v>Ins</v>
          </cell>
          <cell r="G38631" t="str">
            <v>und</v>
          </cell>
          <cell r="H38631">
            <v>1</v>
          </cell>
          <cell r="I38631">
            <v>78015</v>
          </cell>
          <cell r="J38631">
            <v>78015</v>
          </cell>
        </row>
        <row r="38632">
          <cell r="B38632" t="str">
            <v>M03</v>
          </cell>
          <cell r="C38632" t="str">
            <v>EQUIPO BASICO ( Herramienta menor )</v>
          </cell>
          <cell r="F38632" t="str">
            <v>Ins</v>
          </cell>
          <cell r="G38632" t="str">
            <v>glb</v>
          </cell>
          <cell r="H38632">
            <v>1.5</v>
          </cell>
          <cell r="I38632">
            <v>2535.75</v>
          </cell>
          <cell r="J38632">
            <v>3804</v>
          </cell>
        </row>
        <row r="38633">
          <cell r="B38633" t="str">
            <v>I04</v>
          </cell>
          <cell r="C38633" t="str">
            <v>MANO DE OBRA BB (Instalaciones)</v>
          </cell>
          <cell r="F38633" t="str">
            <v>Ins</v>
          </cell>
          <cell r="G38633" t="str">
            <v>hc</v>
          </cell>
          <cell r="H38633">
            <v>1.5</v>
          </cell>
          <cell r="I38633">
            <v>19460.92380532817</v>
          </cell>
          <cell r="J38633">
            <v>29191</v>
          </cell>
        </row>
        <row r="38635">
          <cell r="A38635" t="str">
            <v>SC-25.60</v>
          </cell>
          <cell r="C38635" t="str">
            <v>SUMINISTRO E INSTALACIÓN DE TORNIQUETE SENCILLO UNIDIRECCIONAL ACERO INOXIDABLE AISI 430  I/O 304 TRIPODE DE TRES BRAZOS EN ACERO INOXIDABLE ALTO x LARGO x ANCHO  96 x 68 x20,5 cm PESO 50 kg aprox, ANCHO DE PASO LIBRE 45 cm INCLUYE TODOS LOS ELEMENTOS PARA SU INSTALACION Y BUEN FUNCIONAMIENTO</v>
          </cell>
          <cell r="G38635" t="str">
            <v>und</v>
          </cell>
          <cell r="J38635">
            <v>4628521</v>
          </cell>
        </row>
        <row r="38636">
          <cell r="B38636" t="str">
            <v>DD65</v>
          </cell>
          <cell r="C38636" t="str">
            <v xml:space="preserve">TORNIQUETE SENCILLO UNIDIRECCIONAL ACERO INOXIDABLE AISI 430  I/O 304 TRIPODE DE TRES BRAZOS EN ACERO INOXIDABLE ALTO x LARGO x ANCHO  96 x 68 x20,5 cm PESO 50 kg aprox, ANCHO DE PASO LIBRE 45 cm </v>
          </cell>
          <cell r="F38636" t="str">
            <v>Ins</v>
          </cell>
          <cell r="G38636" t="str">
            <v>und</v>
          </cell>
          <cell r="H38636">
            <v>1</v>
          </cell>
          <cell r="I38636">
            <v>4199998.95</v>
          </cell>
          <cell r="J38636">
            <v>4199999</v>
          </cell>
        </row>
        <row r="38637">
          <cell r="B38637" t="str">
            <v>M03</v>
          </cell>
          <cell r="C38637" t="str">
            <v>EQUIPO BASICO ( Herramienta menor )</v>
          </cell>
          <cell r="F38637" t="str">
            <v>Ins</v>
          </cell>
          <cell r="G38637" t="str">
            <v>glb</v>
          </cell>
          <cell r="H38637">
            <v>15.5</v>
          </cell>
          <cell r="I38637">
            <v>2535.75</v>
          </cell>
          <cell r="J38637">
            <v>39304</v>
          </cell>
        </row>
        <row r="38638">
          <cell r="B38638" t="str">
            <v>I04</v>
          </cell>
          <cell r="C38638" t="str">
            <v>MANO DE OBRA BB (Instalaciones)</v>
          </cell>
          <cell r="F38638" t="str">
            <v>Ins</v>
          </cell>
          <cell r="G38638" t="str">
            <v>hc</v>
          </cell>
          <cell r="H38638">
            <v>20</v>
          </cell>
          <cell r="I38638">
            <v>19460.92380532817</v>
          </cell>
          <cell r="J38638">
            <v>389218</v>
          </cell>
        </row>
        <row r="38640">
          <cell r="A38640" t="str">
            <v>SC-25.61</v>
          </cell>
          <cell r="C38640" t="str">
            <v>SUMINISTRO, INSTALACIÓN Y PUESTA EN FUNCIONAMIENTO DE PUERTA PARA ACCESOS ESPECIALES (DISCAPACITADOS), En cristal templado de 10 mm, Parales en acero, Electroimán, Pulsador,  Logo discapacitados de acuerdo a las necesidades del ejército, Garantía de fábrica de 2 años o superior. INCLUYE ACCESORIOS DE FIJACIÓN, CONEXIÓN Y TODO LO NECESARIO PARA SU CORRECTO FUNCIONAMIENTO.</v>
          </cell>
          <cell r="G38640" t="str">
            <v>und</v>
          </cell>
          <cell r="J38640">
            <v>4074533</v>
          </cell>
        </row>
        <row r="38641">
          <cell r="B38641" t="str">
            <v>DD66</v>
          </cell>
          <cell r="C38641" t="str">
            <v xml:space="preserve">PUERTA PARA ACCESOS ESPECIALES (DISCAPACITADOS), En cristal templado de 10 mm, Parales en acero, Electroimán, Pulsador,  Logo discapacitados de acuerdo a las necesidades del ejercito, Garantía de fábrica de 2 años o superior. </v>
          </cell>
          <cell r="F38641" t="str">
            <v>Ins</v>
          </cell>
          <cell r="G38641" t="str">
            <v>und</v>
          </cell>
          <cell r="H38641">
            <v>1</v>
          </cell>
          <cell r="I38641">
            <v>3998400</v>
          </cell>
          <cell r="J38641">
            <v>3998400</v>
          </cell>
        </row>
        <row r="38642">
          <cell r="B38642" t="str">
            <v>M03</v>
          </cell>
          <cell r="C38642" t="str">
            <v>EQUIPO BASICO ( Herramienta menor )</v>
          </cell>
          <cell r="F38642" t="str">
            <v>Ins</v>
          </cell>
          <cell r="G38642" t="str">
            <v>glb</v>
          </cell>
          <cell r="H38642">
            <v>7</v>
          </cell>
          <cell r="I38642">
            <v>2535.75</v>
          </cell>
          <cell r="J38642">
            <v>17750</v>
          </cell>
        </row>
        <row r="38643">
          <cell r="B38643" t="str">
            <v>I04</v>
          </cell>
          <cell r="C38643" t="str">
            <v>MANO DE OBRA BB (Instalaciones)</v>
          </cell>
          <cell r="F38643" t="str">
            <v>Ins</v>
          </cell>
          <cell r="G38643" t="str">
            <v>hc</v>
          </cell>
          <cell r="H38643">
            <v>3</v>
          </cell>
          <cell r="I38643">
            <v>19460.92380532817</v>
          </cell>
          <cell r="J38643">
            <v>58383</v>
          </cell>
        </row>
        <row r="38645">
          <cell r="A38645" t="str">
            <v>SC-25.62</v>
          </cell>
          <cell r="C38645" t="str">
            <v>SUMINISTRO E INSTALACIÓN DE SEPARADORES EN ACERO INOXIDABLE VIDRIO TEMPLADO INSTALACION FIJA o BISAGRA  INCLUYE TODOS LOS ELEMENTOS PARA SU INSTALACION Y BUEN FUNCIONAMIENTO</v>
          </cell>
          <cell r="G38645" t="str">
            <v>und</v>
          </cell>
          <cell r="J38645" t="e">
            <v>#VALUE!</v>
          </cell>
        </row>
        <row r="38646">
          <cell r="B38646" t="str">
            <v>DD67</v>
          </cell>
          <cell r="C38646" t="str">
            <v xml:space="preserve">SEPARADORES EN ACERO INOXIDABLE VIDRIO TEMPLADO INSTALACION FIJA </v>
          </cell>
          <cell r="F38646" t="str">
            <v>Ins</v>
          </cell>
          <cell r="G38646" t="str">
            <v>und</v>
          </cell>
          <cell r="H38646">
            <v>1</v>
          </cell>
          <cell r="I38646" t="e">
            <v>#VALUE!</v>
          </cell>
          <cell r="J38646" t="e">
            <v>#VALUE!</v>
          </cell>
        </row>
        <row r="38647">
          <cell r="B38647" t="str">
            <v>M03</v>
          </cell>
          <cell r="C38647" t="str">
            <v>EQUIPO BASICO ( Herramienta menor )</v>
          </cell>
          <cell r="F38647" t="str">
            <v>Ins</v>
          </cell>
          <cell r="G38647" t="str">
            <v>glb</v>
          </cell>
          <cell r="H38647">
            <v>7</v>
          </cell>
          <cell r="I38647">
            <v>2535.75</v>
          </cell>
          <cell r="J38647">
            <v>17750</v>
          </cell>
        </row>
        <row r="38648">
          <cell r="B38648" t="str">
            <v>I04</v>
          </cell>
          <cell r="C38648" t="str">
            <v>MANO DE OBRA BB (Instalaciones)</v>
          </cell>
          <cell r="F38648" t="str">
            <v>Ins</v>
          </cell>
          <cell r="G38648" t="str">
            <v>hc</v>
          </cell>
          <cell r="H38648">
            <v>3</v>
          </cell>
          <cell r="I38648">
            <v>19460.92380532817</v>
          </cell>
          <cell r="J38648">
            <v>58383</v>
          </cell>
        </row>
        <row r="38650">
          <cell r="A38650" t="str">
            <v>SC-25.63</v>
          </cell>
          <cell r="C38650" t="str">
            <v>SUMINISTRO E INSTALACIÓN DE PEDESTALES PARA LECTOR EN ACERO INOXIDABLE INCLUYE TODOS LOS ELEMENTOS PARA SU INSTALACION Y BUEN FUNCIONAMIENTO</v>
          </cell>
          <cell r="G38650" t="str">
            <v>und</v>
          </cell>
          <cell r="J38650" t="e">
            <v>#VALUE!</v>
          </cell>
        </row>
        <row r="38651">
          <cell r="B38651" t="str">
            <v>DD68</v>
          </cell>
          <cell r="C38651" t="str">
            <v>PEDESTALES PARA LECTOR EN ACERO INOXIDABLE</v>
          </cell>
          <cell r="F38651" t="str">
            <v>Ins</v>
          </cell>
          <cell r="G38651" t="str">
            <v>und</v>
          </cell>
          <cell r="H38651">
            <v>1</v>
          </cell>
          <cell r="I38651" t="e">
            <v>#VALUE!</v>
          </cell>
          <cell r="J38651" t="e">
            <v>#VALUE!</v>
          </cell>
        </row>
        <row r="38652">
          <cell r="B38652" t="str">
            <v>M03</v>
          </cell>
          <cell r="C38652" t="str">
            <v>EQUIPO BASICO ( Herramienta menor )</v>
          </cell>
          <cell r="F38652" t="str">
            <v>Ins</v>
          </cell>
          <cell r="G38652" t="str">
            <v>glb</v>
          </cell>
          <cell r="H38652">
            <v>3.5</v>
          </cell>
          <cell r="I38652">
            <v>2535.75</v>
          </cell>
          <cell r="J38652">
            <v>8875</v>
          </cell>
        </row>
        <row r="38653">
          <cell r="B38653" t="str">
            <v>I04</v>
          </cell>
          <cell r="C38653" t="str">
            <v>MANO DE OBRA BB (Instalaciones)</v>
          </cell>
          <cell r="F38653" t="str">
            <v>Ins</v>
          </cell>
          <cell r="G38653" t="str">
            <v>hc</v>
          </cell>
          <cell r="H38653">
            <v>4</v>
          </cell>
          <cell r="I38653">
            <v>19460.92380532817</v>
          </cell>
          <cell r="J38653">
            <v>77844</v>
          </cell>
        </row>
        <row r="38655">
          <cell r="A38655" t="str">
            <v>SC-25.64</v>
          </cell>
          <cell r="C38655" t="str">
            <v>SUMINISTRO E INSTALACIÓN DE CONTROLADOR DE ACCESO Y SOFTWARE CDVI, INCLUYE DOS TARJETAS EXPANSORAS FUENTE DE RESPALDO CON BATERÍAS Y TODOS LOS ELEMENTOS PARA SU INSTALACION Y BUEN FUNCIONAMIENTO</v>
          </cell>
          <cell r="G38655" t="str">
            <v>und</v>
          </cell>
          <cell r="J38655">
            <v>669743</v>
          </cell>
        </row>
        <row r="38656">
          <cell r="B38656" t="str">
            <v>DD69</v>
          </cell>
          <cell r="C38656" t="str">
            <v>CONTROLADOR DE ACCESO Y SOFTWARE CDVI, INCLUYE DOS TARJETAS EXPANSORAS FUENTE DE RESPALDO CON BATERÍAS</v>
          </cell>
          <cell r="F38656" t="str">
            <v>Ins</v>
          </cell>
          <cell r="G38656" t="str">
            <v>und</v>
          </cell>
          <cell r="H38656">
            <v>1</v>
          </cell>
          <cell r="I38656">
            <v>669742.5</v>
          </cell>
          <cell r="J38656">
            <v>669743</v>
          </cell>
        </row>
        <row r="38658">
          <cell r="A38658" t="str">
            <v>SC-25.65</v>
          </cell>
          <cell r="C38658" t="str">
            <v>SUMINISTRO DE TARJETAS TIPO ICLASS PROXCARD  26 BITS X 10 UNIDADES</v>
          </cell>
          <cell r="G38658" t="str">
            <v>und</v>
          </cell>
          <cell r="J38658">
            <v>12600</v>
          </cell>
        </row>
        <row r="38659">
          <cell r="B38659" t="str">
            <v>DD70</v>
          </cell>
          <cell r="C38659" t="str">
            <v>SUMINISTRO DE TARJETAS TIPO ICLASS PROXCARD  26 BITS X 10 UNIDADES</v>
          </cell>
          <cell r="F38659" t="str">
            <v>Ins</v>
          </cell>
          <cell r="G38659" t="str">
            <v>und</v>
          </cell>
          <cell r="H38659">
            <v>1</v>
          </cell>
          <cell r="I38659">
            <v>12600</v>
          </cell>
          <cell r="J38659">
            <v>12600</v>
          </cell>
        </row>
        <row r="38661">
          <cell r="A38661" t="str">
            <v>SC-25.85</v>
          </cell>
          <cell r="C38661" t="str">
            <v>TORNIQUETE TRIPODE MARCA SYSCOM o equivalente, EN ACERO INOXIDABLE, con contador automatico digital medidas 450/1000/280 mm.Incluye dos pulsadores para entrada y salida, habilitados para ser conectados a cualquier tipo de control de acceso.</v>
          </cell>
          <cell r="G38661" t="str">
            <v>und</v>
          </cell>
          <cell r="J38661" t="e">
            <v>#VALUE!</v>
          </cell>
        </row>
        <row r="38662">
          <cell r="B38662" t="str">
            <v>DD96</v>
          </cell>
          <cell r="C38662" t="str">
            <v>TORNIQUETE TRIPODE MARCA SYSCOM o equivalente, EN ACERO INOXIDABLE, con contador automatico digital medidas 450/1000/280 mm.</v>
          </cell>
          <cell r="F38662" t="str">
            <v>Esp</v>
          </cell>
          <cell r="G38662" t="str">
            <v>und</v>
          </cell>
          <cell r="H38662">
            <v>1</v>
          </cell>
          <cell r="I38662" t="e">
            <v>#VALUE!</v>
          </cell>
          <cell r="J38662" t="e">
            <v>#VALUE!</v>
          </cell>
        </row>
        <row r="38664">
          <cell r="A38664" t="str">
            <v>SC-25.141</v>
          </cell>
          <cell r="C38664" t="str">
            <v>SUMINISTRO E INSTALACIÓN Barrera tipo talanquera electrica IVEGAS-FAAC o similar de fabricacion italiana REF. 680, Tecnología Hybrid: Oleodinámica + motor 24V DC Brushless, Muelles de "duración infinita": más de 2.000.000 de ciclos de uso continuo sin mantenimiento extraordinario. Optimización logística: un único modelo de barrera de sólo dos muelles para barras componibles de 2 a 8 m, versión derecha o izquierda para diferentes velocidades. Velocidad de apertura (seleccionable electrónicamente): de 1,5 seg. para vías de 2 m a 6 seg. para vías de 8 m. Cárter  desmontable con función exclusivamente de cubierta, en acero Inox. Equipo electrónico fácil de programar y tecnológicamente avanzado: encoder incorporado con rápida inversión ante un obstáculo, dos Loop Detectores incorporados, varias lógicas y gestión Master/Slave (barreras contrapuestas). Placa de cimentación compatible con 620 y 640 (Retrofit). Dispositivos luminosos de seguridad: tira de DIODOS para indicar la presencia y la longitud de la barra y Destellador de DIODOS bicolor (rojo – verde), no saliente y anti vandalismo al estar incorporado en el cuerpo. 2 lectoras (1 entrada/ 1 salida) con rango de lectura de entre 30 a 60 cm Una controladora con registros y anti pass back. Dos pedestales para montaje de los lectores de tarjeta Salida de lectores: RS232, o RS485, o Formato Wiegand (Tx=125 KHz)</v>
          </cell>
          <cell r="G38664" t="str">
            <v>und</v>
          </cell>
          <cell r="J38664">
            <v>22066170</v>
          </cell>
        </row>
        <row r="38665">
          <cell r="B38665" t="str">
            <v>DD156</v>
          </cell>
          <cell r="C38665" t="str">
            <v xml:space="preserve"> SUMINISTRO E INSTALACIÓN Barrera tipo talanquera electrica IVEGAS-FAAC o similar de fabricacion italiana REF. 680, Tecnología Hybrid: Oleodinámica + motor 24V DC Brushless, Muelles de "duración infinita": más de 2.000.000 de ciclos de uso continuo sin mantenimiento extraordinario.
Optimización logística: un único modelo de barrera de sólo dos muelles para barras componibles de 2 a 8 m, versión derecha o izquierda para diferentes velocidades. Velocidad de apertura (seleccionable electrónicamente): de 1,5 seg. para vías de 2 m a 6 seg. para vías de 8 m. Cárter  desmontable con función exclusivamente de cubierta, en acero Inox. Equipo electrónico fácil de programar y tecnológicamente avanzado: encoder incorporado con rápida inversión ante un obstáculo, dos Loop Detectores incorporados, varias lógicas y gestión Master/Slave (barreras contrapuestas). Placa de cimentación compatible con 620 y 640 (Retrofit). Dispositivos luminosos de seguridad: tira de DIODOS para indicar la presencia y la longitud de la barra y Destellador de DIODOS bicolor (rojo – verde), no saliente y anti vandalismo al estar incorporado en el cuerpo. 2 lectoras (1 entrada/ 1 salida) con rango de lectura de entre 30 a 60 cm Una controladora con registros y anti pass back. Dos pedestales para montaje de los lectores de tarjeta Salida de lectores: RS232, o RS485, o Formato Wiegand (Tx=125 KHz)</v>
          </cell>
          <cell r="F38665" t="str">
            <v>Ins</v>
          </cell>
          <cell r="G38665" t="str">
            <v>und</v>
          </cell>
          <cell r="H38665">
            <v>1</v>
          </cell>
          <cell r="I38665">
            <v>22066170</v>
          </cell>
          <cell r="J38665">
            <v>22066170</v>
          </cell>
        </row>
        <row r="38667">
          <cell r="A38667" t="str">
            <v>SC-25.142</v>
          </cell>
          <cell r="C38667" t="str">
            <v>SUMINISTRO E INSTALACIÓN DE BOBINA PARA DETECTOR LOOP (200 X 100 )</v>
          </cell>
          <cell r="G38667" t="str">
            <v>und</v>
          </cell>
          <cell r="J38667" t="e">
            <v>#VALUE!</v>
          </cell>
        </row>
        <row r="38668">
          <cell r="B38668" t="str">
            <v>M03</v>
          </cell>
          <cell r="C38668" t="str">
            <v>EQUIPO BASICO ( Herramienta menor )</v>
          </cell>
          <cell r="F38668" t="str">
            <v>Ins</v>
          </cell>
          <cell r="G38668" t="str">
            <v>glb</v>
          </cell>
          <cell r="H38668">
            <v>1.1337868480725624</v>
          </cell>
          <cell r="I38668">
            <v>2535.75</v>
          </cell>
          <cell r="J38668">
            <v>2875</v>
          </cell>
        </row>
        <row r="38669">
          <cell r="B38669" t="str">
            <v>I08</v>
          </cell>
          <cell r="C38669" t="str">
            <v>MANO DE OBRA ELECTRICA (Red Interna)</v>
          </cell>
          <cell r="F38669" t="str">
            <v>Ins</v>
          </cell>
          <cell r="G38669" t="str">
            <v>hc</v>
          </cell>
          <cell r="H38669">
            <v>1.4708040525888764</v>
          </cell>
          <cell r="I38669">
            <v>39094.262691749987</v>
          </cell>
          <cell r="J38669">
            <v>57500</v>
          </cell>
        </row>
        <row r="38670">
          <cell r="B38670" t="str">
            <v>BB889</v>
          </cell>
          <cell r="C38670" t="str">
            <v>BOBINA PARA DETECTOR LOOP (200 X 100 )</v>
          </cell>
          <cell r="F38670" t="str">
            <v>Ins</v>
          </cell>
          <cell r="G38670" t="str">
            <v>und</v>
          </cell>
          <cell r="H38670">
            <v>1</v>
          </cell>
          <cell r="I38670" t="e">
            <v>#VALUE!</v>
          </cell>
          <cell r="J38670" t="e">
            <v>#VALUE!</v>
          </cell>
        </row>
        <row r="38672">
          <cell r="A38672" t="str">
            <v>SC-25.178</v>
          </cell>
          <cell r="C38672" t="str">
            <v>SUMINISTRO E INSTALACIÓN DE EXCLUSA de lógica cableada para control de electroimanes – control de accesos voltaje de salida 12 /24V. Incluye tubería conduit EMT de 1” para conexión a tablero eléctrico y botonera (consola control puertas).</v>
          </cell>
          <cell r="G38672" t="str">
            <v>und</v>
          </cell>
          <cell r="J38672" t="e">
            <v>#VALUE!</v>
          </cell>
        </row>
        <row r="38673">
          <cell r="B38673" t="str">
            <v>DD186</v>
          </cell>
          <cell r="C38673" t="str">
            <v>SUMINISTRO E INSTALACIÓN DE EXCLUSA de lógica cableada para control de electroimanes – control de accesos voltaje de salida 12/24V. Incluye tubería conduit EMT de 1” para conexión a tablero eléctrico y botonera (consola control puertas).</v>
          </cell>
          <cell r="F38673" t="str">
            <v>Ins</v>
          </cell>
          <cell r="G38673" t="str">
            <v>und</v>
          </cell>
          <cell r="H38673">
            <v>1</v>
          </cell>
          <cell r="I38673" t="e">
            <v>#VALUE!</v>
          </cell>
          <cell r="J38673" t="e">
            <v>#VALUE!</v>
          </cell>
        </row>
        <row r="38675">
          <cell r="A38675" t="str">
            <v>SC-25.179</v>
          </cell>
          <cell r="C38675" t="str">
            <v>SUMINISTRO E INSTALACIÓN de salida pulsador botón de pánico, incluye aparato, tubería conduit EMT ø ¾”  y cableado</v>
          </cell>
          <cell r="G38675" t="str">
            <v>und</v>
          </cell>
          <cell r="J38675" t="e">
            <v>#VALUE!</v>
          </cell>
        </row>
        <row r="38676">
          <cell r="B38676" t="str">
            <v>DD188</v>
          </cell>
          <cell r="C38676" t="str">
            <v>SUMINISTRO E INSTALACIÓN de salida pulsador botón de pánico, incluye aparato, tubería conduit EMT ø ¾”  y cableado</v>
          </cell>
          <cell r="F38676" t="str">
            <v>Ins</v>
          </cell>
          <cell r="G38676" t="str">
            <v>und</v>
          </cell>
          <cell r="H38676">
            <v>1</v>
          </cell>
          <cell r="I38676" t="e">
            <v>#VALUE!</v>
          </cell>
          <cell r="J38676" t="e">
            <v>#VALUE!</v>
          </cell>
        </row>
        <row r="38678">
          <cell r="A38678" t="str">
            <v>SC-25.180</v>
          </cell>
          <cell r="C38678" t="str">
            <v>SUMINISTRO E INSTALACIÓN BOTONERA para control de electroimanes compatible con exclusa – control de accesos.</v>
          </cell>
          <cell r="G38678" t="str">
            <v>und</v>
          </cell>
          <cell r="J38678" t="e">
            <v>#VALUE!</v>
          </cell>
        </row>
        <row r="38679">
          <cell r="B38679" t="str">
            <v>DD187</v>
          </cell>
          <cell r="C38679" t="str">
            <v>SUMINISTRO E INSTALACIÓN BOTONERA para control de electroimanes compatible con exclusa – control de accesos.</v>
          </cell>
          <cell r="F38679" t="str">
            <v>Ins</v>
          </cell>
          <cell r="G38679" t="str">
            <v>und</v>
          </cell>
          <cell r="H38679">
            <v>1</v>
          </cell>
          <cell r="I38679" t="e">
            <v>#VALUE!</v>
          </cell>
          <cell r="J38679" t="e">
            <v>#VALUE!</v>
          </cell>
        </row>
        <row r="38681">
          <cell r="A38681" t="str">
            <v>SC-25.181</v>
          </cell>
          <cell r="C38681" t="str">
            <v>SUMINISTRO E INSTALACIÓN de salida cerradura magnética incluye electroimán 1200LBS, 12V, soporte en Z o L, sensor magnético liviano de apertura, pestillo con enclavamiento mecanico antibloqueo, temporizado</v>
          </cell>
          <cell r="G38681" t="str">
            <v>und</v>
          </cell>
          <cell r="J38681" t="e">
            <v>#VALUE!</v>
          </cell>
        </row>
        <row r="38682">
          <cell r="B38682" t="str">
            <v>DD189</v>
          </cell>
          <cell r="C38682" t="str">
            <v>SUMINISTRO E INSTALACIÓN de salida cerradura magnética incluye electroimán 1200LBS, 12V, soporte en Z o L, sensor magnético liviano de apertura, pestillo con enclavamiento mecanico antibloqueo, temporizado</v>
          </cell>
          <cell r="F38682" t="str">
            <v>Ins</v>
          </cell>
          <cell r="G38682" t="str">
            <v>und</v>
          </cell>
          <cell r="H38682">
            <v>1</v>
          </cell>
          <cell r="I38682" t="e">
            <v>#VALUE!</v>
          </cell>
          <cell r="J38682" t="e">
            <v>#VALUE!</v>
          </cell>
        </row>
        <row r="38684">
          <cell r="A38684" t="str">
            <v>SC-25.182</v>
          </cell>
          <cell r="C38684" t="str">
            <v>SUMINISTRO E INSTALACIÓN de salida lector biométrico de huella con RELE incorporado (bioentry). Plus suprema, anvis o softronics, incluye aparato, software licenciado para administración, tubería conduit EMT ø 1” y cableado de potencia.</v>
          </cell>
          <cell r="G38684" t="str">
            <v>und</v>
          </cell>
          <cell r="J38684">
            <v>928432</v>
          </cell>
        </row>
        <row r="38685">
          <cell r="B38685" t="str">
            <v>DD190</v>
          </cell>
          <cell r="C38685" t="str">
            <v>SUMINISTRO E INSTALACIÓN de salida lector biométrico de huella con RELE incorporado (bioentry). Plus suprema, anvis o softronics, incluye aparato, software licenciado para administración, tubería conduit EMT ø 1” y cableado de potencia.</v>
          </cell>
          <cell r="F38685" t="str">
            <v>Ins</v>
          </cell>
          <cell r="G38685" t="str">
            <v>und</v>
          </cell>
          <cell r="H38685">
            <v>1</v>
          </cell>
          <cell r="I38685">
            <v>928432.22849999997</v>
          </cell>
          <cell r="J38685">
            <v>928432</v>
          </cell>
        </row>
        <row r="38687">
          <cell r="A38687" t="str">
            <v>SC-25.183</v>
          </cell>
          <cell r="C38687" t="str">
            <v>SUMINISTRO E INSTALACIÓN  de salida lectora de tarjetas con RELE incorporado. (Suprema, anviz o softronics, incluye aparato, software licenciado para administración, tubería conduit EMT ø 1” y cableado de potencia.</v>
          </cell>
          <cell r="G38687" t="str">
            <v>und</v>
          </cell>
          <cell r="J38687" t="e">
            <v>#VALUE!</v>
          </cell>
        </row>
        <row r="38688">
          <cell r="B38688" t="str">
            <v>DD191</v>
          </cell>
          <cell r="C38688" t="str">
            <v>SUMINISTRO E INSTALACIÓN  de salida lectora de tarjetas con RELE incorporado. (Suprema, anvis o softronics, incluye aparato, software licenciado para administración, tubería conduit EMT ø 1” y cableado de potencia.</v>
          </cell>
          <cell r="F38688" t="str">
            <v>Ins</v>
          </cell>
          <cell r="G38688" t="str">
            <v>und</v>
          </cell>
          <cell r="H38688">
            <v>1</v>
          </cell>
          <cell r="I38688" t="e">
            <v>#VALUE!</v>
          </cell>
          <cell r="J38688" t="e">
            <v>#VALUE!</v>
          </cell>
        </row>
        <row r="38690">
          <cell r="A38690" t="str">
            <v>SC-25.208</v>
          </cell>
          <cell r="C38690" t="str">
            <v>SUMINISTRO E INSTALACIÓN CERRADURA CON LECTOR DE TARJETA MIFARE DE PROXIMIDAD, ACERO INOXIDABLE, COLOR METALIZADO MATE, 4 BATERÍAS AA DURACIÓN MÍNIMA DE UN AÑO, APERTURA CON TARJETA PROXIMIDAD MIFARE O LLAVE MECÁNICA, PASADOR DE PRIVACIDAD QUE SE ACTIVA INTERNAMENTE, PERMITE LA APERTURA DE LA PUERTA Y EL ENCENDIDO DE LA ILUMINACIÓN, SWITCH AHORRADOR DE ENERGÍA A 110 V DE 16 A 30 AMPERIOS, INCLUYE CAJA PARA EMPOTRAR EN PARED. PROGRAMADOR DE TARJETA MIFARE PARA GRABAR LA INFORMACIÓN EN CADA TARJETA DE PROXIMIDAD. INSTALACIÓN CONFIGURACIÓN Y CAPACITACIÓN EN EL MANEJO DEL SISTEMA.</v>
          </cell>
          <cell r="G38690" t="str">
            <v>und</v>
          </cell>
          <cell r="J38690" t="e">
            <v>#VALUE!</v>
          </cell>
        </row>
        <row r="38691">
          <cell r="B38691" t="str">
            <v>DD222</v>
          </cell>
          <cell r="C38691" t="str">
            <v xml:space="preserve">CERRADURA CON LECTOR DE TARJETA MIFARE DE PROXIMIDAD, ACABADO EN ACERO INOXIDABLE, COLOR METALIZADO MATE, FUENTE ELÉCTRICA: 4 BATERÍAS AA DURACIÓN MÍNIMA DE 1 AÑO. FORMA DE APERTURA: TARJETA PROXIMIDAD MIFARE O LLAVE MECÁNICA. PASADOR DE PRIVACIDAD, QUE SE ACTIVA DESDE ADENTRO, INCLUYE: </v>
          </cell>
          <cell r="F38691" t="str">
            <v>Ins</v>
          </cell>
          <cell r="G38691" t="str">
            <v>und</v>
          </cell>
          <cell r="H38691">
            <v>1</v>
          </cell>
          <cell r="I38691" t="e">
            <v>#VALUE!</v>
          </cell>
          <cell r="J38691" t="e">
            <v>#VALUE!</v>
          </cell>
        </row>
        <row r="38692">
          <cell r="B38692" t="str">
            <v>DD223</v>
          </cell>
          <cell r="C38692" t="str">
            <v xml:space="preserve">TARJETAS DE PROXIMIDAD MIFARE. PERMITE LA APERTURA DE LA PUERTA Y EL ENCENDIDO DE LA ILUMINACIÓN, CON EL LOGO DE LA ENTIDAD </v>
          </cell>
          <cell r="F38692" t="str">
            <v>Ins</v>
          </cell>
          <cell r="G38692" t="str">
            <v>und</v>
          </cell>
          <cell r="H38692">
            <v>1</v>
          </cell>
          <cell r="I38692" t="e">
            <v>#VALUE!</v>
          </cell>
          <cell r="J38692" t="e">
            <v>#VALUE!</v>
          </cell>
        </row>
        <row r="38693">
          <cell r="B38693" t="str">
            <v>DD224</v>
          </cell>
          <cell r="C38693" t="str">
            <v>SWITCH AHORRADOR DE ENERGÍA A 110 V, DE 16 A 30 AMPERIOS, INCLUYE CAJA DE EMPOTRAR EN PAREC</v>
          </cell>
          <cell r="F38693" t="str">
            <v>Ins</v>
          </cell>
          <cell r="G38693" t="str">
            <v>und</v>
          </cell>
          <cell r="H38693">
            <v>0.67242985348707429</v>
          </cell>
          <cell r="I38693" t="e">
            <v>#VALUE!</v>
          </cell>
          <cell r="J38693" t="e">
            <v>#VALUE!</v>
          </cell>
        </row>
        <row r="38694">
          <cell r="B38694" t="str">
            <v>DD225</v>
          </cell>
          <cell r="C38694" t="str">
            <v xml:space="preserve">PROGRAMADOR DE TARJETAS MIFARE PARA GRABAR LA INFORMACIÓN EN CADA TARJETA DE PROXIMIDAD </v>
          </cell>
          <cell r="F38694" t="str">
            <v>Ins</v>
          </cell>
          <cell r="G38694" t="str">
            <v>und</v>
          </cell>
          <cell r="H38694">
            <v>0.6785714285714286</v>
          </cell>
          <cell r="I38694" t="e">
            <v>#VALUE!</v>
          </cell>
          <cell r="J38694" t="e">
            <v>#VALUE!</v>
          </cell>
        </row>
        <row r="38695">
          <cell r="B38695" t="str">
            <v>DD226</v>
          </cell>
          <cell r="C38695" t="str">
            <v>INSTALACIÓN, CONFIGURACIÓN Y CAPACITACIÓN EN EL MANEJO DEL SISTEMA.  CERRADURA CON LECTOR DE TARJETA MIFARE DE PROXIMIDAD</v>
          </cell>
          <cell r="F38695" t="str">
            <v>Ins</v>
          </cell>
          <cell r="G38695" t="str">
            <v>und</v>
          </cell>
          <cell r="H38695">
            <v>1</v>
          </cell>
          <cell r="I38695" t="e">
            <v>#VALUE!</v>
          </cell>
          <cell r="J38695" t="e">
            <v>#VALUE!</v>
          </cell>
        </row>
        <row r="38697">
          <cell r="A38697" t="str">
            <v>SC-25.227</v>
          </cell>
          <cell r="C38697" t="str">
            <v>SUMINISTRO, INSTALACIÓN, CAPACITACIÓN Y PUESTA EN FUNCIONAMIENTO de scaner de rayos de rayos X  140KW (Tunel de 62x42 cm). Incluye mesas metálicas para inicio y fin de escaneo, el equipo debe cumplir con las siguientes especificaciones Dimensiones: Longitud: 2.082 mm (82 pulg), Anchura: 840 mm (33.1 pulg), Resolución de cables: Calibre 38 AWG garantizado, calibre 40 AWG típico, Separación de materiales: Z baja, Z intermedia, Z alta hasta una precisión de 0,5 Z, Enfriamiento del generador: Baño de aceite sellado con aire forzado, Voltaje del ánodo: 140KV, Corriente del tubo: 0,7 mA, Orientación de tubo: 1.0 mA. Entorno operativo: Temperatura: de almacenamiento: -20 ºC a 50 ºC, Temperatura: de operación: -0 ºC a 40 ºC, Humedad relativa: 5 a 95% sin condensado. Salud y seguridad: los productos de rayos X deben cumplir con los requisitos aplicables por la FDA de los EE.UU. y de las agencias reguladoras internacionales equivalentes, que se incluyen en la norma (21 CFR 1020.40) sobre el estándar de rendimiento de seguridad contra la radiación de rayos X en cabina y norma (21 CFR Part 1010) sobre el estándar de rendimiento general, los productos de rayos X de la cabina tienen un perdida de emisión de radiación máxima que es inferior a 0.1µSv/h (0.1 mR/h) medida a 5 cm de distancia de todas las superficies externas del sistema de rayos X de la cabina. Equivalente o superior.</v>
          </cell>
          <cell r="G38697" t="str">
            <v>und</v>
          </cell>
          <cell r="J38697" t="e">
            <v>#VALUE!</v>
          </cell>
        </row>
        <row r="38698">
          <cell r="B38698" t="str">
            <v>DD250</v>
          </cell>
          <cell r="C38698" t="str">
            <v>SUMINISTRO, INSTALACIÓN, CAPACITACIÓN Y PUESTA EN FUNCIONAMIENTO de scaner de rayos de rayos X  140KW (Tunel de 62x42 cm). Incluye mesas metálicas para inicio y fin de escaneo, el equipo debe cumplir con las siguientes especificaciones Dimensiones: Longitud: 2.082 mm (82 pulg), Anchura: 840 mm (33.1 pulg), Resolución de cables: Calibre 38 AWG garantizado, calibre 40 AWG típico, Separación de materiales: Z baja, Z intermedia, Z alta hasta una precisión de 0,5 Z, Enfriamiento del generador: Baño de aceite sellado con aire forzado, Voltaje del ánodo: 140KV, Corriente del tubo: 0,7 mA, Orientación de tubo: 1.0 mA. Entorno operativo: Temperatura: de almacenamiento: -20 ºC a 50 ºC, Temperatura: de operación: -0 ºC a 40 ºC, Humedad relativa: 5 a 95% sin condensado. Salud y seguridad: los productos de rayos X deben cumplir con los requisitos aplicables por la FDA de los EE.UU. y de las agencias reguladoras internacionales equivalentes, que se incluyen en la norma (21 CFR 1020.40) sobre el estándar de rendimiento de seguridad contra la radiación de rayos X en cabina y norma (21 CFR Part 1010) sobre el estándar de rendimiento general, los productos de rayos X de la cabina tienen un perdida de emisión de radiación máxima que es inferior a 0.1µSv/h (0.1 mR/h) medida a 5 cm de distancia de todas las superficies externas del sistema de rayos X de la cabina. Equivalente o superior.</v>
          </cell>
          <cell r="F38698" t="str">
            <v>Ins</v>
          </cell>
          <cell r="G38698" t="str">
            <v>und</v>
          </cell>
          <cell r="H38698">
            <v>1</v>
          </cell>
          <cell r="I38698" t="e">
            <v>#VALUE!</v>
          </cell>
          <cell r="J38698" t="e">
            <v>#VALUE!</v>
          </cell>
        </row>
        <row r="38700">
          <cell r="A38700" t="str">
            <v>SC-25.228</v>
          </cell>
          <cell r="C38700" t="str">
            <v>SUMINISTRO, INSTALACIÓN Y PUESTA EN FUNCIONAMIENTO DE DETECTOR DE METALES TIPO ARCO MULTIZONA, Dimensión 0.9x2.2x0.57 mts Aprox., Cobertura de 33 zonas o superior, Nivel de tensión 240/100 Vac, Pantalla LCD, Temperatura de operación -20°C a +70°C mínimo, Humedad 95% o superior, Grado de Protección IP 54 o superior. INCLUYE ACCESORIOS DE FIJACIÓN CONEXIÓN Y TODO LO NECESARIO PARA SU CORRECTO FUNCIONAMIENTO.</v>
          </cell>
          <cell r="G38700" t="str">
            <v>und</v>
          </cell>
          <cell r="J38700">
            <v>23030046</v>
          </cell>
        </row>
        <row r="38701">
          <cell r="B38701" t="str">
            <v>DD251</v>
          </cell>
          <cell r="C38701" t="str">
            <v>DETECTOR DE METALES TIPO ARCO MULTIZONA, Dimensión 0.9x2.2x0.57 mts Aprox., Cobertura de 33 zonas o superior, Nivel de tensión 240/100 Vac, Pantalla LCD, Temperatura de operación -20°C a +70°C mínimo, Humedad 95% o superior, Grado de Protección IP 54 o superior.</v>
          </cell>
          <cell r="F38701" t="str">
            <v>Ins</v>
          </cell>
          <cell r="G38701" t="str">
            <v>und</v>
          </cell>
          <cell r="H38701">
            <v>1</v>
          </cell>
          <cell r="I38701">
            <v>22865850</v>
          </cell>
          <cell r="J38701">
            <v>22865850</v>
          </cell>
        </row>
        <row r="38702">
          <cell r="B38702" t="str">
            <v>M03</v>
          </cell>
          <cell r="C38702" t="str">
            <v>EQUIPO BASICO ( Herramienta menor )</v>
          </cell>
          <cell r="F38702" t="str">
            <v>Ins</v>
          </cell>
          <cell r="G38702" t="str">
            <v>glb</v>
          </cell>
          <cell r="H38702">
            <v>3.0834467120181408</v>
          </cell>
          <cell r="I38702">
            <v>2535.75</v>
          </cell>
          <cell r="J38702">
            <v>7819</v>
          </cell>
        </row>
        <row r="38703">
          <cell r="B38703" t="str">
            <v>I08</v>
          </cell>
          <cell r="C38703" t="str">
            <v>MANO DE OBRA ELECTRICA (Red Interna)</v>
          </cell>
          <cell r="F38703" t="str">
            <v>Ins</v>
          </cell>
          <cell r="G38703" t="str">
            <v>hc</v>
          </cell>
          <cell r="H38703">
            <v>4</v>
          </cell>
          <cell r="I38703">
            <v>39094.262691749987</v>
          </cell>
          <cell r="J38703">
            <v>156377</v>
          </cell>
        </row>
        <row r="38705">
          <cell r="A38705" t="str">
            <v>SC-25.229</v>
          </cell>
          <cell r="C38705" t="str">
            <v>SUMINISTRO, INSTALACIÓN CAPACITACIÓN Y PUESTA EN FUNCIONAMIENTO de arco detectore (Manejo de 50 zonas o superior). el equipo debe cumplir con las siguientes especificaciones; Ambiente de funcionamiento: De -20 ° C a +60 ° C Temperatura; Humedad: O a 95%, sin condensación; Protección: IP 55 (IEC 60529); Fuente de alimentación: Red Eléctrica, 90-240 VAC / 50-60 Hz; Bateria (opcional): 12 VDC; sin Degradación del rendimiento del sistema; Alarma: Alarma audible / visible. Display alfanumérico y Zona Display. Contacto de relé para alarma remota (SPDT). Sensibilidad: Una función de calibración de la sensibilidad automática interactivo permite al Detector de sensibilidad que se seleccionará automáticamente un objeto de prueba específica. Calibración: automática o ajustar manualmente; Interferencia: Filtrado digital por procesador de señal. Varias frecuencias de operación para suprimir; Represión: para suprimir el ruido eléctrico local; Garantía: Dos (2) años, piezas; Conexiones de red: Sistema de Monitoreo de Seguridad a distancia compatible (Ethernet); Dimensiones aprox: Interior (de 75 cm (30in) Ancho X 200 cm de altura (81in));  Exterior (90 cm (35in) Ancho x244 cm (88in) de altura x 70 cm de profundidad (28 pulgadas). las caracteristicas del equipo deben corresponder de forma Equivalente o superior.</v>
          </cell>
          <cell r="G38705" t="str">
            <v>und</v>
          </cell>
          <cell r="J38705" t="e">
            <v>#VALUE!</v>
          </cell>
        </row>
        <row r="38706">
          <cell r="B38706" t="str">
            <v>DD252</v>
          </cell>
          <cell r="C38706" t="str">
            <v>SUMINISTRO, INSTALACIÓN CAPACITACIÓN Y PUESTA EN FUNCIONAMIENTO de arcos detectores Rapiscam Metor SE (Manejo de 60 zonas). el equipo debe cumplir con las siguientes especificaciones; Ambiente de funcionamiento: De -20 ° C a +60 ° C Temperatura: (de -4 ° F a +140 ° F); Humedad: O a 95%, sin condensación; Protección: IP 55 (IEC 60529); Fuente de alimentación: Red Eléctrica, 90-264 VAC / 50-60 Hz; Bateria (opcional): 12 VDC; Consumo, típico: 31 W (AC), 26 W (DC); El Metor 6E tiene la capacidad de ajustar automáticamente a las variaciones en la línea; El voltaje de 90 a 264 VCA o 12 VCC sin intervención del operador o Degradación del rendimiento del sistema; Alarma: Alarma audible / visible. Display alfanumérico y Zona Display. Contacto de relé para alarma remota (SPDT). Sensibilidad: Una función de calibración de la sensibilidad automática interactivo permite al Detector de sensibilidad que se seleccionará automáticamente un objeto de prueba específica. Calibración: automática o ajustar manualmente; Interferencia: Filtrado digital por procesador de señal. Varias frecuencias de operación para suprimir; Represión: para suprimir el ruido eléctrico local; Garantía: Dos (2) años, piezas; Conexiones de red: MetorNet Sistema de Monitoreo de Seguridad a distancia compatible (Ethernet); Dimensiones: Interior de 76 cm (30 pulg) Ancho X205 cm de altura (81in); Exterior 90 cm (35in) Ancho x244 cm (88in) de altura x 70 cm de profundidad (28 pulgadas). Equivalente o superior.</v>
          </cell>
          <cell r="F38706" t="str">
            <v>Ins</v>
          </cell>
          <cell r="G38706" t="str">
            <v>und</v>
          </cell>
          <cell r="H38706">
            <v>1</v>
          </cell>
          <cell r="I38706" t="e">
            <v>#VALUE!</v>
          </cell>
          <cell r="J38706" t="e">
            <v>#VALUE!</v>
          </cell>
        </row>
        <row r="38708">
          <cell r="A38708" t="str">
            <v>SC-25.230</v>
          </cell>
          <cell r="C38708" t="str">
            <v>SUMINISTRO, INSTALACIÓN ,CAPACITACIÓN Y PUESTA EN FUNCIONAMIENTO de scaner de rayos X para personas Rapiscan Secure 1000 DP (Dual Pose). l equipo debe cumplir con las siguientes especificaciones; Adquisición de imágenes: Velocidad de escaneo: Aproximadamente 7 segundos por colocación; Visor: Monitor a colores de alta resolución de 19 pulgadas; Especificaciones de energía 120 VCA +/- 10 % monofásico, 50/60 Hz, 10 amperios 230 VCA +/- 10 % monofásico, 50/60 Hz, 5 amperios; Ambiente de funcionamiento Temperatura de almacenamiento: -10 °C a 50 °C (14 °F a 122 °F); Temperatura de funcionamiento: 0 °C a 40 °C (32 °F a 104 °F); Humedad relativa: 5 a 95 % sin condensación: Dimensiones físicas (solo el sistema); Espacio libre en la parte superior: 96,8 mm (80 pulg) mínimo Espacio del suelo (incluyendo el área de servicio): 2.133 mm (84 pulg) de ancho por 2.717 mm (107 pulg) de largo enfrente. Peso unitario: 226,79 kg (500 lb); Detalles físicos (incluyendo panel trasero y alfombra opcional) Espacio del suelo: 2.001 mm (84 pulg) de ancho x 2.691 mm (104,3 pulg) enfrente; Espacio libre en la parte superior: 80 pulg (2040 mm) mínimo; Peso unitario: 1097 lb (499 kg); Dimensiones físicas: 1.236 mm (48,7 pulg) de ancho x 927 mm (36,5 pulg) de profundidad x 2.030 mm (80 pulg) de alto Garantía Un año. Equivalente o superior.</v>
          </cell>
          <cell r="G38708" t="str">
            <v>und</v>
          </cell>
          <cell r="J38708" t="e">
            <v>#VALUE!</v>
          </cell>
        </row>
        <row r="38709">
          <cell r="B38709" t="str">
            <v>DD253</v>
          </cell>
          <cell r="C38709" t="str">
            <v>SUMINISTRO, INSTALACIÓN CAPACITACIÓN Y PUESTA EN FUNCIONAMIENTO de scaner de rayos X para personas Rapiscan Secure 1000 DP (Dual Pose). l equipo debe cumplir con las siguientes especificaciones; Adquisición de imágenes: Velocidad de escaneo: Aproximadamente 7 segundos por colocación; Visor: Monitor a colores de alta resolución de 19 pulgadas; Especificaciones de energía 120 VCA +/- 10 % monofásico, 50/60 Hz, 10 amperios 230 VCA +/- 10 % monofásico, 50/60 Hz, 5 amperios; Ambiente de funcionamiento Temperatura de almacenamiento: -10 °C a 50 °C (14 °F a 122 °F); Temperatura de funcionamiento: 0 °C a 40 °C (32 °F a 104 °F); Humedad relativa: 5 a 95 % sin condensación: Dimensiones físicas (solo el sistema); Espacio libre en la parte superior: 96,8 mm (80 pulg) mínimo Espacio del suelo (incluyendo el área de servicio): 2.133 mm (84 pulg) de ancho por 2.717 mm (107 pulg) de largo enfrente. Peso unitario: 226,79 kg (500 lb); Detalles físicos (incluyendo panel trasero y alfombra opcional) Espacio del suelo: 2.001 mm (84 pulg) de ancho x 2.691 mm (104,3 pulg) enfrente; Espacio libre en la parte superior: 80 pulg (2040 mm) mínimo; Peso unitario: 1097 lb (499 kg); Dimensiones físicas: 1.236 mm (48,7 pulg) de ancho x 927 mm (36,5 pulg) de profundidad x 2.030 mm (80 pulg) de alto Garantía Un año. Equivalente o superior.</v>
          </cell>
          <cell r="F38709" t="str">
            <v>Ins</v>
          </cell>
          <cell r="G38709" t="str">
            <v>und</v>
          </cell>
          <cell r="H38709">
            <v>1</v>
          </cell>
          <cell r="I38709" t="e">
            <v>#VALUE!</v>
          </cell>
          <cell r="J38709" t="e">
            <v>#VALUE!</v>
          </cell>
        </row>
        <row r="38711">
          <cell r="A38711" t="str">
            <v>SC-25.286</v>
          </cell>
          <cell r="C38711" t="str">
            <v>SUMINISTRO ELECTROIMAN DE 600LBS PARA LAS PUERTAS DE EMERGENCIA, INCLUYE SOPORTE ESPECIAL, FUENTE DE ALIMENTACION, BATERIA DE RESPALDO Y GABINETE</v>
          </cell>
          <cell r="G38711" t="str">
            <v>und</v>
          </cell>
          <cell r="J38711">
            <v>277593</v>
          </cell>
        </row>
        <row r="38712">
          <cell r="B38712" t="str">
            <v>BB631</v>
          </cell>
          <cell r="C38712" t="str">
            <v>ELECTROIMAN DE 600LBS PARA LAS PUERTAS DE EMERGENCIA, INCLUYE SOPORTE ESPECIAL, FUENTE DE ALIMENTACION, BATERIA DE RESPALDO Y GABINETE</v>
          </cell>
          <cell r="F38712" t="str">
            <v>Ins</v>
          </cell>
          <cell r="G38712" t="str">
            <v>und</v>
          </cell>
          <cell r="H38712">
            <v>1</v>
          </cell>
          <cell r="I38712">
            <v>238245</v>
          </cell>
          <cell r="J38712">
            <v>238245</v>
          </cell>
        </row>
        <row r="38713">
          <cell r="B38713" t="str">
            <v>M03</v>
          </cell>
          <cell r="C38713" t="str">
            <v>EQUIPO BASICO ( Herramienta menor )</v>
          </cell>
          <cell r="F38713" t="str">
            <v>Ins</v>
          </cell>
          <cell r="G38713" t="str">
            <v>glb</v>
          </cell>
          <cell r="H38713">
            <v>0.1</v>
          </cell>
          <cell r="I38713">
            <v>2535.75</v>
          </cell>
          <cell r="J38713">
            <v>254</v>
          </cell>
        </row>
        <row r="38714">
          <cell r="B38714" t="str">
            <v>I08</v>
          </cell>
          <cell r="C38714" t="str">
            <v>MANO DE OBRA ELECTRICA (Red Interna)</v>
          </cell>
          <cell r="F38714" t="str">
            <v>Ins</v>
          </cell>
          <cell r="G38714" t="str">
            <v>hc</v>
          </cell>
          <cell r="H38714">
            <v>1</v>
          </cell>
          <cell r="I38714">
            <v>39094.262691749987</v>
          </cell>
          <cell r="J38714">
            <v>39094</v>
          </cell>
        </row>
        <row r="38716">
          <cell r="A38716" t="str">
            <v>SC-25.287</v>
          </cell>
          <cell r="C38716" t="str">
            <v>SUMINISTRO ELECTROIMAN DE 300LBS PARA LAS PUERTAS DE EMERGENCIA, INCLUYE SOPORTE ESPECIAL, FUENTE DE ALIMENTACION, BATERIA DE RESPALDO Y GABINETE</v>
          </cell>
          <cell r="G38716" t="str">
            <v>und</v>
          </cell>
          <cell r="J38716">
            <v>248298</v>
          </cell>
        </row>
        <row r="38717">
          <cell r="B38717" t="str">
            <v>BB632</v>
          </cell>
          <cell r="C38717" t="str">
            <v>ELECTROIMAN DE 300LBS PARA LAS PUERTAS DE ACCESO, INCLUYE SOPORTE ESPECIAL, FUENTE DE ALIMENTACION, BATERIA DE RESPALDO Y GABINETE</v>
          </cell>
          <cell r="F38717" t="str">
            <v>Ins</v>
          </cell>
          <cell r="G38717" t="str">
            <v>und</v>
          </cell>
          <cell r="H38717">
            <v>1</v>
          </cell>
          <cell r="I38717">
            <v>208950</v>
          </cell>
          <cell r="J38717">
            <v>208950</v>
          </cell>
        </row>
        <row r="38718">
          <cell r="B38718" t="str">
            <v>M03</v>
          </cell>
          <cell r="C38718" t="str">
            <v>EQUIPO BASICO ( Herramienta menor )</v>
          </cell>
          <cell r="F38718" t="str">
            <v>Ins</v>
          </cell>
          <cell r="G38718" t="str">
            <v>glb</v>
          </cell>
          <cell r="H38718">
            <v>0.1</v>
          </cell>
          <cell r="I38718">
            <v>2535.75</v>
          </cell>
          <cell r="J38718">
            <v>254</v>
          </cell>
        </row>
        <row r="38719">
          <cell r="B38719" t="str">
            <v>I08</v>
          </cell>
          <cell r="C38719" t="str">
            <v>MANO DE OBRA ELECTRICA (Red Interna)</v>
          </cell>
          <cell r="F38719" t="str">
            <v>Ins</v>
          </cell>
          <cell r="G38719" t="str">
            <v>hc</v>
          </cell>
          <cell r="H38719">
            <v>1</v>
          </cell>
          <cell r="I38719">
            <v>39094.262691749987</v>
          </cell>
          <cell r="J38719">
            <v>39094</v>
          </cell>
        </row>
        <row r="38721">
          <cell r="A38721" t="str">
            <v>SC-25.288</v>
          </cell>
          <cell r="C38721" t="str">
            <v>SUMINISTRO e INSTALACION PANEL DE CONTROL DE ACCESO, (CONTROLADOR DE ACCESO QUE PUEDE FUNCIONAR SIN CONEXIÓN Y OFRECE INTERFACES DE HOST, LECTOR Y SEÑALES PARA ADMINISTRAR EL ACCESO A LAS ENTRADAS). INCLUYE: controladora principal 4 lectoras, fuente de alimentacion, caja de proteccion con riel, TODOS LOS ACCESORIOS NECESARIOS PARA LA INSTALACION Y FUNCIONAMIENTO  tipo bosc</v>
          </cell>
          <cell r="G38721" t="str">
            <v>und</v>
          </cell>
          <cell r="J38721" t="e">
            <v>#VALUE!</v>
          </cell>
        </row>
        <row r="38722">
          <cell r="B38722" t="str">
            <v>BB633</v>
          </cell>
          <cell r="C38722" t="str">
            <v>PANEL DE CONTROL DE ACCESO  MODULAR, COMPATIBLE CON SOFTWARE DE INTEGRACION, QUE SE MANTENGA EN FUNCIONAMIENTO EN DESCONEXION (STANDALONE), QUE OFREZCA INTERFACE DE HOST, LECTOR Y SEÑAL PARA ADMINISTRAR EL ACCESO A LAS ENTRADAS, PARA 8 LECTORAS. INCLUYE  CABLEADO Y TODOS LOS ACCESORIOS NECESARIOS PARA LA INSTALACION Y FUNCIONAMIENTO</v>
          </cell>
          <cell r="F38722" t="str">
            <v>Ins</v>
          </cell>
          <cell r="G38722" t="str">
            <v>und</v>
          </cell>
          <cell r="H38722">
            <v>1</v>
          </cell>
          <cell r="I38722" t="e">
            <v>#VALUE!</v>
          </cell>
          <cell r="J38722" t="e">
            <v>#VALUE!</v>
          </cell>
        </row>
        <row r="38723">
          <cell r="B38723" t="str">
            <v>BB633A</v>
          </cell>
          <cell r="C38723" t="str">
            <v>fuente, caja, riel,  tipo amc</v>
          </cell>
          <cell r="F38723" t="str">
            <v>Ins</v>
          </cell>
          <cell r="G38723" t="str">
            <v>und</v>
          </cell>
          <cell r="H38723">
            <v>1</v>
          </cell>
          <cell r="I38723" t="e">
            <v>#VALUE!</v>
          </cell>
          <cell r="J38723" t="e">
            <v>#VALUE!</v>
          </cell>
        </row>
        <row r="38724">
          <cell r="B38724" t="str">
            <v>M03</v>
          </cell>
          <cell r="C38724" t="str">
            <v>EQUIPO BASICO ( Herramienta menor )</v>
          </cell>
          <cell r="F38724" t="str">
            <v>Ins</v>
          </cell>
          <cell r="G38724" t="str">
            <v>glb</v>
          </cell>
          <cell r="H38724">
            <v>0.1</v>
          </cell>
          <cell r="I38724">
            <v>2535.75</v>
          </cell>
          <cell r="J38724">
            <v>254</v>
          </cell>
        </row>
        <row r="38725">
          <cell r="B38725" t="str">
            <v>I08</v>
          </cell>
          <cell r="C38725" t="str">
            <v>MANO DE OBRA ELECTRICA (Red Interna)</v>
          </cell>
          <cell r="F38725" t="str">
            <v>Ins</v>
          </cell>
          <cell r="G38725" t="str">
            <v>hc</v>
          </cell>
          <cell r="H38725">
            <v>7</v>
          </cell>
          <cell r="I38725">
            <v>39094.262691749987</v>
          </cell>
          <cell r="J38725">
            <v>273660</v>
          </cell>
        </row>
        <row r="38728">
          <cell r="A38728" t="str">
            <v>SC-25.288A</v>
          </cell>
          <cell r="C38728" t="str">
            <v>SUMINISTRO e INSTALACION PANEL DE CONTROL DE ACCESO, (CONTROLADOR DE ACCESO QUE PUEDE FUNCIONAR SIN CONEXIÓN Y OFRECE INTERFACES DE HOST, LECTOR Y SEÑALES PARA ADMINISTRAR EL ACCESO A LAS ENTRADAS). INCLUYE: controladora principal 4 lectoras, expansion 4 lectoras wiegand,  8 lectoras de proximidad, fuente de alimentacion, caja de proteccion con riel, TODOS LOS ACCESORIOS NECESARIOS PARA LA INSTALACION Y FUNCIONAMIENTO  tipo bosc</v>
          </cell>
          <cell r="G38728" t="str">
            <v>und</v>
          </cell>
          <cell r="J38728" t="e">
            <v>#VALUE!</v>
          </cell>
        </row>
        <row r="38729">
          <cell r="B38729" t="str">
            <v>BB633</v>
          </cell>
          <cell r="C38729" t="str">
            <v>PANEL DE CONTROL DE ACCESO  MODULAR, COMPATIBLE CON SOFTWARE DE INTEGRACION, QUE SE MANTENGA EN FUNCIONAMIENTO EN DESCONEXION (STANDALONE), QUE OFREZCA INTERFACE DE HOST, LECTOR Y SEÑAL PARA ADMINISTRAR EL ACCESO A LAS ENTRADAS, PARA 8 LECTORAS. INCLUYE  CABLEADO Y TODOS LOS ACCESORIOS NECESARIOS PARA LA INSTALACION Y FUNCIONAMIENTO</v>
          </cell>
          <cell r="F38729" t="str">
            <v>Ins</v>
          </cell>
          <cell r="G38729" t="str">
            <v>und</v>
          </cell>
          <cell r="H38729">
            <v>1</v>
          </cell>
          <cell r="I38729" t="e">
            <v>#VALUE!</v>
          </cell>
          <cell r="J38729" t="e">
            <v>#VALUE!</v>
          </cell>
        </row>
        <row r="38730">
          <cell r="B38730" t="str">
            <v>BB633A</v>
          </cell>
          <cell r="C38730" t="str">
            <v>fuente, caja, riel,  tipo amc</v>
          </cell>
          <cell r="F38730" t="str">
            <v>Ins</v>
          </cell>
          <cell r="G38730" t="str">
            <v>und</v>
          </cell>
          <cell r="H38730">
            <v>1</v>
          </cell>
          <cell r="I38730" t="e">
            <v>#VALUE!</v>
          </cell>
          <cell r="J38730" t="e">
            <v>#VALUE!</v>
          </cell>
        </row>
        <row r="38731">
          <cell r="B38731" t="str">
            <v>BB633B</v>
          </cell>
          <cell r="C38731" t="str">
            <v>expansion wiegand para 4 lectoras adicionales  tipo amc</v>
          </cell>
          <cell r="F38731" t="str">
            <v>Ins</v>
          </cell>
          <cell r="G38731" t="str">
            <v>und</v>
          </cell>
          <cell r="H38731">
            <v>1</v>
          </cell>
          <cell r="I38731" t="e">
            <v>#VALUE!</v>
          </cell>
          <cell r="J38731" t="e">
            <v>#VALUE!</v>
          </cell>
        </row>
        <row r="38732">
          <cell r="B38732" t="str">
            <v>M03</v>
          </cell>
          <cell r="C38732" t="str">
            <v>EQUIPO BASICO ( Herramienta menor )</v>
          </cell>
          <cell r="F38732" t="str">
            <v>Ins</v>
          </cell>
          <cell r="G38732" t="str">
            <v>glb</v>
          </cell>
          <cell r="H38732">
            <v>1</v>
          </cell>
          <cell r="I38732">
            <v>2535.75</v>
          </cell>
          <cell r="J38732">
            <v>2536</v>
          </cell>
        </row>
        <row r="38733">
          <cell r="B38733" t="str">
            <v>I08</v>
          </cell>
          <cell r="C38733" t="str">
            <v>MANO DE OBRA ELECTRICA (Red Interna)</v>
          </cell>
          <cell r="F38733" t="str">
            <v>Ins</v>
          </cell>
          <cell r="G38733" t="str">
            <v>hc</v>
          </cell>
          <cell r="H38733">
            <v>7</v>
          </cell>
          <cell r="I38733">
            <v>39094.262691749987</v>
          </cell>
          <cell r="J38733">
            <v>273660</v>
          </cell>
        </row>
        <row r="38735">
          <cell r="A38735" t="str">
            <v>SC-25.289</v>
          </cell>
          <cell r="C38735" t="str">
            <v>SUMINISTRO MODULOS DE CONTROL PARA DESACTIVACION PUERTAS DE EMERGENCIA</v>
          </cell>
          <cell r="G38735" t="str">
            <v>und</v>
          </cell>
          <cell r="J38735" t="e">
            <v>#VALUE!</v>
          </cell>
        </row>
        <row r="38736">
          <cell r="B38736" t="str">
            <v>BB634</v>
          </cell>
          <cell r="C38736" t="str">
            <v>MODULOS DE CONTROL PARA DESACTIVACION PUERTAS DE EMERGENCIA</v>
          </cell>
          <cell r="F38736" t="str">
            <v>Ins</v>
          </cell>
          <cell r="G38736" t="str">
            <v>und</v>
          </cell>
          <cell r="H38736">
            <v>1</v>
          </cell>
          <cell r="I38736" t="e">
            <v>#VALUE!</v>
          </cell>
          <cell r="J38736" t="e">
            <v>#VALUE!</v>
          </cell>
        </row>
        <row r="38737">
          <cell r="B38737" t="str">
            <v>M03</v>
          </cell>
          <cell r="C38737" t="str">
            <v>EQUIPO BASICO ( Herramienta menor )</v>
          </cell>
          <cell r="F38737" t="str">
            <v>Ins</v>
          </cell>
          <cell r="G38737" t="str">
            <v>glb</v>
          </cell>
          <cell r="H38737">
            <v>0.1</v>
          </cell>
          <cell r="I38737">
            <v>2535.75</v>
          </cell>
          <cell r="J38737">
            <v>254</v>
          </cell>
        </row>
        <row r="38738">
          <cell r="B38738" t="str">
            <v>I08</v>
          </cell>
          <cell r="C38738" t="str">
            <v>MANO DE OBRA ELECTRICA (Red Interna)</v>
          </cell>
          <cell r="F38738" t="str">
            <v>Ins</v>
          </cell>
          <cell r="G38738" t="str">
            <v>hc</v>
          </cell>
          <cell r="H38738">
            <v>0.5</v>
          </cell>
          <cell r="I38738">
            <v>39094.262691749987</v>
          </cell>
          <cell r="J38738">
            <v>19547</v>
          </cell>
        </row>
        <row r="38740">
          <cell r="A38740" t="str">
            <v>SC-25.291</v>
          </cell>
          <cell r="C38740" t="str">
            <v>SUMINISTRO LECTORES BIOMETRICOS DE HUELLA Y TARJETA  INCLUYE FUENTE DE ALIMENTACION</v>
          </cell>
          <cell r="G38740" t="str">
            <v>und</v>
          </cell>
          <cell r="J38740" t="e">
            <v>#VALUE!</v>
          </cell>
        </row>
        <row r="38741">
          <cell r="B38741" t="str">
            <v>BB637</v>
          </cell>
          <cell r="C38741" t="str">
            <v>LECTORES BIOMETRICOS DE HUELLA Y TARJETA INCLUYE FUENTE DE ALIMENTACION</v>
          </cell>
          <cell r="F38741" t="str">
            <v>Ins</v>
          </cell>
          <cell r="G38741" t="str">
            <v>und</v>
          </cell>
          <cell r="H38741">
            <v>1</v>
          </cell>
          <cell r="I38741" t="e">
            <v>#VALUE!</v>
          </cell>
          <cell r="J38741" t="e">
            <v>#VALUE!</v>
          </cell>
        </row>
        <row r="38742">
          <cell r="B38742" t="str">
            <v>M03</v>
          </cell>
          <cell r="C38742" t="str">
            <v>EQUIPO BASICO ( Herramienta menor )</v>
          </cell>
          <cell r="F38742" t="str">
            <v>Ins</v>
          </cell>
          <cell r="G38742" t="str">
            <v>glb</v>
          </cell>
          <cell r="H38742">
            <v>0.1</v>
          </cell>
          <cell r="I38742">
            <v>2535.75</v>
          </cell>
          <cell r="J38742">
            <v>254</v>
          </cell>
        </row>
        <row r="38743">
          <cell r="B38743" t="str">
            <v>I08</v>
          </cell>
          <cell r="C38743" t="str">
            <v>MANO DE OBRA ELECTRICA (Red Interna)</v>
          </cell>
          <cell r="F38743" t="str">
            <v>Ins</v>
          </cell>
          <cell r="G38743" t="str">
            <v>hc</v>
          </cell>
          <cell r="H38743">
            <v>0.5</v>
          </cell>
          <cell r="I38743">
            <v>39094.262691749987</v>
          </cell>
          <cell r="J38743">
            <v>19547</v>
          </cell>
        </row>
        <row r="38745">
          <cell r="A38745" t="str">
            <v>SC-25.279</v>
          </cell>
          <cell r="C38745" t="str">
            <v>SUMINISTRO E INSTALACIÓN DE CONTROLADOR DE RED. VELOCIDAD CPU 166 MHZ. MEMORIA FLASH 32 MB, MEMORIA RAM 128MB. CONTARÁ CON 5 PUERTOS DE COMUNICACIÓN , SOPORTANDO RS-485, RS-232, MODEM, FTT-10A, RS-422. CONTARÁ CON PUERTO ETHERNET. CUMPLIMIENTO CON NFPA 70, NFPA 72, UL, CE, FCC CFR 47, ROHS. INCLUYE FUENTE DE ALIMENTACIÓN Y GABINETE PARA ALOJAR EQUIPOS CON RIEL DIN. REVISAR ESPECIFICACIONES TÉCNICAS.</v>
          </cell>
          <cell r="G38745" t="str">
            <v>und</v>
          </cell>
          <cell r="J38745" t="e">
            <v>#VALUE!</v>
          </cell>
        </row>
        <row r="38746">
          <cell r="B38746" t="str">
            <v>DD314</v>
          </cell>
          <cell r="C38746" t="str">
            <v>Controlador de red. Velocidad CPU 166 MHz. Memoria Flash 32 MB, Memoria RAM 128MB. Contará con 5 puertos de comunicación , soportando RS-485, RS-232, Modem, FTT-10a, RS-422. Contará con puerto Ethernet. Cumplimiento con NFPA 70, NFPA 72, UL, CE, FCC CFR 47, RoHS.</v>
          </cell>
          <cell r="F38746" t="str">
            <v>Ins</v>
          </cell>
          <cell r="G38746" t="str">
            <v>Und</v>
          </cell>
          <cell r="H38746">
            <v>1</v>
          </cell>
          <cell r="I38746" t="e">
            <v>#VALUE!</v>
          </cell>
          <cell r="J38746" t="e">
            <v>#VALUE!</v>
          </cell>
        </row>
        <row r="38747">
          <cell r="B38747" t="str">
            <v>DD315</v>
          </cell>
          <cell r="C38747" t="str">
            <v>Fuente de alimentación para controlador de red. Apto para funcionamiento como UPS para proveer un tiempo de backup de 60 minutos @ 35 Watt de consumo. Voltaje de entrada 120-240 VAC. Potencia de salida 70W</v>
          </cell>
          <cell r="F38747" t="str">
            <v>Ins</v>
          </cell>
          <cell r="G38747" t="str">
            <v>Und</v>
          </cell>
          <cell r="H38747">
            <v>1</v>
          </cell>
          <cell r="I38747" t="e">
            <v>#VALUE!</v>
          </cell>
          <cell r="J38747" t="e">
            <v>#VALUE!</v>
          </cell>
        </row>
        <row r="38748">
          <cell r="B38748" t="str">
            <v>BB454</v>
          </cell>
          <cell r="C38748" t="str">
            <v>BATERIA  12V. 7 A/h. REF BAT127</v>
          </cell>
          <cell r="F38748" t="str">
            <v>Ins</v>
          </cell>
          <cell r="G38748" t="str">
            <v>und</v>
          </cell>
          <cell r="H38748">
            <v>1</v>
          </cell>
          <cell r="I38748" t="e">
            <v>#VALUE!</v>
          </cell>
          <cell r="J38748" t="e">
            <v>#VALUE!</v>
          </cell>
        </row>
        <row r="38749">
          <cell r="B38749" t="str">
            <v>DD43</v>
          </cell>
          <cell r="C38749" t="str">
            <v>GABINETE METALICO. Incluye Dos (2) rieles DIN para alojar controlador modular de acceso. REVISAR ESPECIFICACIÓN TECNICA.</v>
          </cell>
          <cell r="F38749" t="str">
            <v>Ins</v>
          </cell>
          <cell r="G38749" t="str">
            <v>und</v>
          </cell>
          <cell r="H38749">
            <v>1</v>
          </cell>
          <cell r="I38749" t="e">
            <v>#VALUE!</v>
          </cell>
          <cell r="J38749" t="e">
            <v>#VALUE!</v>
          </cell>
        </row>
        <row r="38750">
          <cell r="B38750" t="str">
            <v>M03</v>
          </cell>
          <cell r="C38750" t="str">
            <v>EQUIPO BASICO ( Herramienta menor )</v>
          </cell>
          <cell r="F38750" t="str">
            <v>Ins</v>
          </cell>
          <cell r="G38750" t="str">
            <v>glb</v>
          </cell>
          <cell r="H38750">
            <v>29.716717643424499</v>
          </cell>
          <cell r="I38750">
            <v>2535.75</v>
          </cell>
          <cell r="J38750">
            <v>75354</v>
          </cell>
        </row>
        <row r="38751">
          <cell r="B38751" t="str">
            <v>I08</v>
          </cell>
          <cell r="C38751" t="str">
            <v>MANO DE OBRA ELECTRICA (Red Interna)</v>
          </cell>
          <cell r="F38751" t="str">
            <v>Ins</v>
          </cell>
          <cell r="G38751" t="str">
            <v>hc</v>
          </cell>
          <cell r="H38751">
            <v>44.193037369355466</v>
          </cell>
          <cell r="I38751">
            <v>39094.262691749987</v>
          </cell>
          <cell r="J38751">
            <v>1727694</v>
          </cell>
        </row>
        <row r="38753">
          <cell r="A38753" t="str">
            <v>SC-25.299</v>
          </cell>
          <cell r="C38753" t="str">
            <v>CIERRAPUERTA DE BRAZO 80KG A 120 KG TIPO GATO CON AJUSTES DE VELOCIDAD Y FUERZA DE CIERRE</v>
          </cell>
          <cell r="G38753" t="str">
            <v>m</v>
          </cell>
          <cell r="J38753" t="e">
            <v>#VALUE!</v>
          </cell>
        </row>
        <row r="38754">
          <cell r="B38754" t="str">
            <v>DD325</v>
          </cell>
          <cell r="C38754" t="str">
            <v>CIERRAPUERTA DE BRAZO TIPO YALE 80KG A 120 KG TIPO GATO CON AJUSTES DE VELOCIDAD Y FUERZA DE CIERRE</v>
          </cell>
          <cell r="F38754" t="str">
            <v>Ins</v>
          </cell>
          <cell r="G38754" t="str">
            <v>und</v>
          </cell>
          <cell r="H38754">
            <v>1</v>
          </cell>
          <cell r="I38754" t="e">
            <v>#VALUE!</v>
          </cell>
          <cell r="J38754" t="e">
            <v>#VALUE!</v>
          </cell>
        </row>
        <row r="38755">
          <cell r="B38755" t="str">
            <v>M03</v>
          </cell>
          <cell r="C38755" t="str">
            <v>EQUIPO BASICO ( Herramienta menor )</v>
          </cell>
          <cell r="F38755" t="str">
            <v>Ins</v>
          </cell>
          <cell r="G38755" t="str">
            <v>glb</v>
          </cell>
          <cell r="H38755">
            <v>0.5</v>
          </cell>
          <cell r="I38755">
            <v>2535.75</v>
          </cell>
          <cell r="J38755">
            <v>1268</v>
          </cell>
        </row>
        <row r="38756">
          <cell r="B38756" t="str">
            <v>I08</v>
          </cell>
          <cell r="C38756" t="str">
            <v>MANO DE OBRA ELECTRICA (Red Interna)</v>
          </cell>
          <cell r="F38756" t="str">
            <v>Ins</v>
          </cell>
          <cell r="G38756" t="str">
            <v>hc</v>
          </cell>
          <cell r="H38756">
            <v>1</v>
          </cell>
          <cell r="I38756">
            <v>39094.262691749987</v>
          </cell>
          <cell r="J38756">
            <v>39094</v>
          </cell>
        </row>
        <row r="38758">
          <cell r="A38758" t="str">
            <v>SC-25.30A</v>
          </cell>
          <cell r="C38758" t="str">
            <v>SUMINISTRO E INSTALACION DE BOTON NO TOUCH  SALIDA DE CONTACTO SECOS INCLUYE ACCESORIOS DE FIJACION  Y FUENTE DE VOLTAJE</v>
          </cell>
          <cell r="G38758" t="str">
            <v>und</v>
          </cell>
          <cell r="J38758">
            <v>112567</v>
          </cell>
        </row>
        <row r="38759">
          <cell r="B38759" t="str">
            <v>DD46A</v>
          </cell>
          <cell r="C38759" t="str">
            <v>SUMINISTRO E INSTALACION DE BOTON NO TOUCH  SALIDA DE CONTACTO SECOS INCLUYE ACCESORIOS DE FIJACION  Y FUENTE DE VOLTAJE</v>
          </cell>
          <cell r="F38759" t="str">
            <v>Ins</v>
          </cell>
          <cell r="G38759" t="str">
            <v>und</v>
          </cell>
          <cell r="H38759">
            <v>1</v>
          </cell>
          <cell r="I38759">
            <v>91838.25</v>
          </cell>
          <cell r="J38759">
            <v>91838</v>
          </cell>
        </row>
        <row r="38760">
          <cell r="B38760" t="str">
            <v>M03</v>
          </cell>
          <cell r="C38760" t="str">
            <v>EQUIPO BASICO ( Herramienta menor )</v>
          </cell>
          <cell r="F38760" t="str">
            <v>Ins</v>
          </cell>
          <cell r="G38760" t="str">
            <v>glb</v>
          </cell>
          <cell r="H38760">
            <v>0.5</v>
          </cell>
          <cell r="I38760">
            <v>2535.75</v>
          </cell>
          <cell r="J38760">
            <v>1268</v>
          </cell>
        </row>
        <row r="38761">
          <cell r="B38761" t="str">
            <v>I04</v>
          </cell>
          <cell r="C38761" t="str">
            <v>MANO DE OBRA BB (Instalaciones)</v>
          </cell>
          <cell r="F38761" t="str">
            <v>Ins</v>
          </cell>
          <cell r="G38761" t="str">
            <v>hc</v>
          </cell>
          <cell r="H38761">
            <v>1</v>
          </cell>
          <cell r="I38761">
            <v>19460.92380532817</v>
          </cell>
          <cell r="J38761">
            <v>19461</v>
          </cell>
        </row>
        <row r="38764">
          <cell r="A38764" t="str">
            <v>SC-25-6.</v>
          </cell>
          <cell r="C38764" t="str">
            <v>capitulo cctv, imagen termica, pantallas, video voz y datos</v>
          </cell>
        </row>
        <row r="38766">
          <cell r="A38766" t="str">
            <v>SC-25.26</v>
          </cell>
          <cell r="C38766" t="str">
            <v>SUMINISTRO, INSTALACIÓN Y PUESTA EN FUNCIONAMIENTO CAMARA DE ACCESO VEHICULAR. INCLUYE CAMARA IP COLOR, SUPER HAD II CCD 1/3 30FPS@ 704 x 480, H264, WDR, OUTPUT RJ45 (NETWORK) 10/100 BASE TX ETHERNET CVBS (MONITOR) MULTIPROTOCOLO, AUDIO BIDIRECCIONAL, ZOOM DIGITAL 8X SOPORTA IP DINAMICA, ESTATICA Y PRIVADA DIA/NOCHE, COLOR 0,06Ix, B/W :0.00006Ix, 12V, POE, 8 MASCARAS DE PRIVACIDAD 10 USUARIOS EN SIMULTANEO PESO 370 g, DIMENSIONES 67.4 x 135.4 x 61.5 cm, LENTE CS PARA CAMARA. HD 1/2.5", 5MP, 1.8-3mm. CARCASA PROTECTORA PARA INTEMPERIE Y SOPORTE EN ALUMINIO. REVISAR ESPECIFICACIONES TECNICAS.</v>
          </cell>
          <cell r="G38766" t="str">
            <v>und</v>
          </cell>
          <cell r="J38766">
            <v>3856195</v>
          </cell>
        </row>
        <row r="38767">
          <cell r="B38767" t="str">
            <v>DD30</v>
          </cell>
          <cell r="C38767" t="str">
            <v>CAMARA IP COLOR, SUPER HAD II CCD 1/3 30FPS@ 704 x 480, H264, WDR, OUTPUT RJ45 (NETWORK) 10/100 BASE TX ETHERNET CVBS (MONITOR) MULTIPROTOCOLO, AUDIO BIDIRECCIONAL, ZOOM DIGITAL 8X SOPORTA IP DINAMICA, ESTATICA Y PRIVADA DIA/NOCHE, COLOR 0,06Ix, B/W :0.00006Ix, 12V, POE, 8 MASCARAS DE PRIVACIDAD 10 USUARIOS EN SIMULTANEO PESO 370 g, DIMENSIONES 67.4 x 135.4 x 61.5 mm</v>
          </cell>
          <cell r="F38767" t="str">
            <v>Ins</v>
          </cell>
          <cell r="G38767" t="str">
            <v>und</v>
          </cell>
          <cell r="H38767">
            <v>1</v>
          </cell>
          <cell r="I38767">
            <v>3751283.4010690502</v>
          </cell>
          <cell r="J38767">
            <v>3751283</v>
          </cell>
        </row>
        <row r="38768">
          <cell r="B38768" t="str">
            <v>M03</v>
          </cell>
          <cell r="C38768" t="str">
            <v>EQUIPO BASICO ( Herramienta menor )</v>
          </cell>
          <cell r="F38768" t="str">
            <v>Ins</v>
          </cell>
          <cell r="G38768" t="str">
            <v>glb</v>
          </cell>
          <cell r="H38768">
            <v>3</v>
          </cell>
          <cell r="I38768">
            <v>2535.75</v>
          </cell>
          <cell r="J38768">
            <v>7607</v>
          </cell>
        </row>
        <row r="38769">
          <cell r="B38769" t="str">
            <v>I04</v>
          </cell>
          <cell r="C38769" t="str">
            <v>MANO DE OBRA BB (Instalaciones)</v>
          </cell>
          <cell r="F38769" t="str">
            <v>Ins</v>
          </cell>
          <cell r="G38769" t="str">
            <v>hc</v>
          </cell>
          <cell r="H38769">
            <v>5</v>
          </cell>
          <cell r="I38769">
            <v>19460.92380532817</v>
          </cell>
          <cell r="J38769">
            <v>97305</v>
          </cell>
        </row>
        <row r="38771">
          <cell r="A38771" t="str">
            <v>SC-25.27</v>
          </cell>
          <cell r="C38771" t="str">
            <v>SUMINISTRO, INSTALACIÓN Y PUESTA EN FUNCIONAMIENTO DE CÁMARA TIPO BALA IP, Lente varifocal motorizado 2.8 a 12mm, WDR 120dB, Compresión H264, H264+, Dia/Noche, Resolución máxima de 2304 x 1296, Resolución 3MP, Grado de protección IP67, Protocolo TCP/IP, SD 128GB, 30Fps, tipo 2CD1631FWD-IZ Hikvision o de características técnicas superiores. INCLUYE ACCESORIOS DE FIJACIÓN, CONEXIÓN Y TODO LO NECESARIO PARA SU CORRECTO FUNCIONAMIENTO.</v>
          </cell>
          <cell r="G38771" t="str">
            <v>und</v>
          </cell>
          <cell r="J38771">
            <v>706006</v>
          </cell>
        </row>
        <row r="38772">
          <cell r="B38772" t="str">
            <v>DD475</v>
          </cell>
          <cell r="C38772" t="str">
            <v>CAMARA TIPO BALA IP, Lente varifocal motorizado 2.8 a 12mm, WDR 120dB, Compresión H264, H264+, Dia/Noche, Resolución máxima de 2304 x 1296, Resolución 3MP, Grado de protección IP67, Protocolo TCP/IP, SD 128GB, 30Fps, tipo 2CD1631FWD-IZ Hikvision o de características técnicas superiores.</v>
          </cell>
          <cell r="F38772" t="str">
            <v>Ins</v>
          </cell>
          <cell r="G38772" t="str">
            <v>Und</v>
          </cell>
          <cell r="H38772">
            <v>1</v>
          </cell>
          <cell r="I38772">
            <v>675354.75</v>
          </cell>
          <cell r="J38772">
            <v>675355</v>
          </cell>
        </row>
        <row r="38773">
          <cell r="B38773" t="str">
            <v>M03</v>
          </cell>
          <cell r="C38773" t="str">
            <v>EQUIPO BASICO ( Herramienta menor )</v>
          </cell>
          <cell r="F38773" t="str">
            <v>Ins</v>
          </cell>
          <cell r="G38773" t="str">
            <v>glb</v>
          </cell>
          <cell r="H38773">
            <v>0.57558907621019428</v>
          </cell>
          <cell r="I38773">
            <v>2535.75</v>
          </cell>
          <cell r="J38773">
            <v>1460</v>
          </cell>
        </row>
        <row r="38774">
          <cell r="B38774" t="str">
            <v>I04</v>
          </cell>
          <cell r="C38774" t="str">
            <v>MANO DE OBRA BB (Instalaciones)</v>
          </cell>
          <cell r="F38774" t="str">
            <v>Ins</v>
          </cell>
          <cell r="G38774" t="str">
            <v>hc</v>
          </cell>
          <cell r="H38774">
            <v>1.5</v>
          </cell>
          <cell r="I38774">
            <v>19460.92380532817</v>
          </cell>
          <cell r="J38774">
            <v>29191</v>
          </cell>
        </row>
        <row r="38777">
          <cell r="A38777" t="str">
            <v>SC-25.28</v>
          </cell>
          <cell r="C38777" t="str">
            <v>SUMINISTRO, INSTALACIÓN Y PUESTA EN FUNCIONAMIENTO SISTEMA DE GRABACIÓN DIGITAL DE VIDEO. Incluye Sistema de gestión y grabado de video, software controlador para el sistema, estación de trabajo, teclado digital y monitor LCD 26". REVISAR ESPECIFICACIONES TECNICAS.</v>
          </cell>
          <cell r="G38777" t="str">
            <v>und</v>
          </cell>
          <cell r="J38777" t="e">
            <v>#VALUE!</v>
          </cell>
        </row>
        <row r="38778">
          <cell r="B38778" t="str">
            <v>DD36</v>
          </cell>
          <cell r="C38778" t="str">
            <v>SISTEMA de gestión y grabación de vídeo IP. Conexión de hasta 64 fuentes de vídeo por estación. Compatibilidad con  MPEG-4 y dispositivos JPEG de otros fabricantes, así como cámaras ONVIF y dispositivos codificadores. Compatibilidad con cámaras HD / Megapíxel. Estaciones receptoras remotas ilimitadas. REVISAR ESPECIFICACIÓN TECNICA.</v>
          </cell>
          <cell r="F38778" t="str">
            <v>Ins</v>
          </cell>
          <cell r="G38778" t="str">
            <v>und</v>
          </cell>
          <cell r="H38778">
            <v>1</v>
          </cell>
          <cell r="I38778" t="e">
            <v>#VALUE!</v>
          </cell>
          <cell r="J38778" t="e">
            <v>#VALUE!</v>
          </cell>
        </row>
        <row r="38779">
          <cell r="B38779" t="str">
            <v>DD37</v>
          </cell>
          <cell r="C38779" t="str">
            <v>SOFTWARE para sistema de gestión y grabación de vídeo IP. Conexión de hasta 64 fuentes de vídeo por estación. Compatibilidad con  MPEG-4 y dispositivos JPEG de otros fabricantes, así como cámaras ONVIF y dispositivos codificadores. Compatibilidad con cámaras HD / Megapíxel. Estaciones receptoras remotas ilimitadas. REVISAR ESPECIFICACIÓN TECNICA.</v>
          </cell>
          <cell r="F38779" t="str">
            <v>Ins</v>
          </cell>
          <cell r="G38779" t="str">
            <v>und</v>
          </cell>
          <cell r="H38779">
            <v>1</v>
          </cell>
          <cell r="I38779" t="e">
            <v>#VALUE!</v>
          </cell>
          <cell r="J38779" t="e">
            <v>#VALUE!</v>
          </cell>
        </row>
        <row r="38780">
          <cell r="B38780" t="str">
            <v>DD38</v>
          </cell>
          <cell r="C38780" t="str">
            <v>ESTACION DE TRABAJO. Procesador Intel® Xeon® quad-core. Tarjeta de video Dual-monitor support (NVIDIA Quadro 2000, 1 GB.Garantía 3 años. REVISAR ESPECIFICACIÓN TECNICA.</v>
          </cell>
          <cell r="F38780" t="str">
            <v>Ins</v>
          </cell>
          <cell r="G38780" t="str">
            <v>und</v>
          </cell>
          <cell r="H38780">
            <v>1</v>
          </cell>
          <cell r="I38780" t="e">
            <v>#VALUE!</v>
          </cell>
          <cell r="J38780" t="e">
            <v>#VALUE!</v>
          </cell>
        </row>
        <row r="38781">
          <cell r="B38781" t="str">
            <v>DD39</v>
          </cell>
          <cell r="C38781" t="str">
            <v>TECLADO DIGITAL. Control de varios productos con un (1) solo teclado.  Teclas programables para acceder a menús específicos del producto. Teclas retroiluminadas y pantallas de fácil lectura.  Programación de sistema simplificada con interfaz intuitiva. Asistencia multilingüe. Plug-and-play con matrices, DVR y multiplexores. Software de PC opcional que permite utilizar las teclas personalizables con procedimientos decomando Allegiant. REVISAR ESPECIFICACIÓN TECNICA.</v>
          </cell>
          <cell r="F38781" t="str">
            <v>Ins</v>
          </cell>
          <cell r="G38781" t="str">
            <v>und</v>
          </cell>
          <cell r="H38781">
            <v>1</v>
          </cell>
          <cell r="I38781" t="e">
            <v>#VALUE!</v>
          </cell>
          <cell r="J38781" t="e">
            <v>#VALUE!</v>
          </cell>
        </row>
        <row r="38782">
          <cell r="B38782" t="str">
            <v>DD40</v>
          </cell>
          <cell r="C38782" t="str">
            <v>MONITOR LCD CCFL 26" 1080p, RGB, DVI y HDMI. Resolución de alta definición completa de hasta 1.920 x 1.080. Función de superposición de imágenes (PIP) o pantalla dividida. Entradas HDMI, DVI, VGA y S-Vídeo. Dos entradas BNC compuestas y salidas en bucle. Funciones de disparador y conmutación automática. Alta relación de contraste: 4.000:1 (UML-262-90) y 3.500:1 (UML-422-90). Ángulos de visión horizontal y vertical de 178 grados. Función de mejora del color y altavoz integrado. Modo para evitar la retención de imágenes y una resolución muy alta de 600 líneas de TV REVISAR ESPECIFICACIÓN TECNICA.</v>
          </cell>
          <cell r="F38782" t="str">
            <v>Ins</v>
          </cell>
          <cell r="G38782" t="str">
            <v>und</v>
          </cell>
          <cell r="H38782">
            <v>1</v>
          </cell>
          <cell r="I38782" t="e">
            <v>#VALUE!</v>
          </cell>
          <cell r="J38782" t="e">
            <v>#VALUE!</v>
          </cell>
        </row>
        <row r="38783">
          <cell r="B38783" t="str">
            <v>M03</v>
          </cell>
          <cell r="C38783" t="str">
            <v>EQUIPO BASICO ( Herramienta menor )</v>
          </cell>
          <cell r="F38783" t="str">
            <v>Ins</v>
          </cell>
          <cell r="G38783" t="str">
            <v>glb</v>
          </cell>
          <cell r="H38783">
            <v>2</v>
          </cell>
          <cell r="I38783">
            <v>2535.75</v>
          </cell>
          <cell r="J38783">
            <v>5072</v>
          </cell>
        </row>
        <row r="38784">
          <cell r="B38784" t="str">
            <v>I04</v>
          </cell>
          <cell r="C38784" t="str">
            <v>MANO DE OBRA BB (Instalaciones)</v>
          </cell>
          <cell r="F38784" t="str">
            <v>Ins</v>
          </cell>
          <cell r="G38784" t="str">
            <v>hc</v>
          </cell>
          <cell r="H38784">
            <v>12</v>
          </cell>
          <cell r="I38784">
            <v>19460.92380532817</v>
          </cell>
          <cell r="J38784">
            <v>233531</v>
          </cell>
        </row>
        <row r="38786">
          <cell r="A38786" t="str">
            <v>SC-25.66</v>
          </cell>
          <cell r="C38786" t="str">
            <v>SUMINISTRO E INSTALACIÓN DE GRABADOR DIGITAL BASADO EN PC PARA 16 CAMARAS IP : INCLUYE  WIN 8 PROM INTEL CORE I7 + 8G EN RAM DDR3 +TARJETA ACELERADORA DE VIDEO 2 GB+ FUENTE DE 400 + UNIDAD DE DVD, DISCO DURO DE 3 TB ( CAPACIDAD MAXIMA 2HDD2TB). Y TODOS LOS ELEMENTOS PARA SU INSTALACION Y BUEN FUNCIONAMIENTO</v>
          </cell>
          <cell r="G38786" t="str">
            <v>und</v>
          </cell>
          <cell r="J38786" t="e">
            <v>#VALUE!</v>
          </cell>
        </row>
        <row r="38787">
          <cell r="B38787" t="str">
            <v>DD71</v>
          </cell>
          <cell r="C38787" t="str">
            <v>GRABADOR DIGITAL BASADO EN PC PARA 16 CAMARAS IP : INCLUYE LICENCIA WIN 8 PRO, INTEL CORE I7 + 8G EN RAM DDR3 +TARJETA ACELERADORA DE VIDEO 2 GB+ FUENTE DE 400 + UNIDAD DE DVD, DISCO DURO DE 3 TB ( CAPACIDAD MAXIMA 2HDD2TB).</v>
          </cell>
          <cell r="F38787" t="str">
            <v>Ins</v>
          </cell>
          <cell r="G38787" t="str">
            <v>und</v>
          </cell>
          <cell r="H38787">
            <v>1</v>
          </cell>
          <cell r="I38787" t="e">
            <v>#VALUE!</v>
          </cell>
          <cell r="J38787" t="e">
            <v>#VALUE!</v>
          </cell>
        </row>
        <row r="38788">
          <cell r="B38788" t="str">
            <v>DD84</v>
          </cell>
          <cell r="C38788" t="str">
            <v>MONITOR LCD 42" RESOLUCIÓN MÍNIMA 1680 X 1050, CONECTORES DE ENTRADA: BNC X 2, VGA, S-VIDEO X 1, HDMI X 1, CONECTORES DE SALIDA: BNC X 2, AUDIO RCA X 2 (L,R), INPUT : 110 ~ 230V~ 60HZ, ACCESORIOS: CABLE DE PODER, CABLE DE AUDIO, CONTROL REMOTO. INSTALACIÓN ELÉCTRICA Y DE DATOS A CERO (0) m.</v>
          </cell>
          <cell r="F38788" t="str">
            <v>Ins</v>
          </cell>
          <cell r="G38788" t="str">
            <v>und</v>
          </cell>
          <cell r="H38788">
            <v>1</v>
          </cell>
          <cell r="I38788" t="e">
            <v>#VALUE!</v>
          </cell>
          <cell r="J38788" t="e">
            <v>#VALUE!</v>
          </cell>
        </row>
        <row r="38789">
          <cell r="B38789" t="str">
            <v>DD88</v>
          </cell>
          <cell r="C38789" t="str">
            <v>COMBO TECLADO MOUSE ALAMBRICO PS2 CON PROTECTOR DE TECLAS EN SILICONA FORRADO TECLA POR TECLA INCLUYE PAD MOUSE CON DESCANSADOR DE MUÑECA EN GEL.</v>
          </cell>
          <cell r="F38789" t="str">
            <v>Ins</v>
          </cell>
          <cell r="G38789" t="str">
            <v>und</v>
          </cell>
          <cell r="H38789">
            <v>1</v>
          </cell>
          <cell r="I38789" t="e">
            <v>#VALUE!</v>
          </cell>
          <cell r="J38789" t="e">
            <v>#VALUE!</v>
          </cell>
        </row>
        <row r="38790">
          <cell r="B38790" t="str">
            <v>M03</v>
          </cell>
          <cell r="C38790" t="str">
            <v>EQUIPO BASICO ( Herramienta menor )</v>
          </cell>
          <cell r="F38790" t="str">
            <v>Ins</v>
          </cell>
          <cell r="G38790" t="str">
            <v>glb</v>
          </cell>
          <cell r="H38790">
            <v>2</v>
          </cell>
          <cell r="I38790">
            <v>2535.75</v>
          </cell>
          <cell r="J38790">
            <v>5072</v>
          </cell>
        </row>
        <row r="38791">
          <cell r="B38791" t="str">
            <v>I04</v>
          </cell>
          <cell r="C38791" t="str">
            <v>MANO DE OBRA BB (Instalaciones)</v>
          </cell>
          <cell r="F38791" t="str">
            <v>Ins</v>
          </cell>
          <cell r="G38791" t="str">
            <v>hc</v>
          </cell>
          <cell r="H38791">
            <v>12</v>
          </cell>
          <cell r="I38791">
            <v>19460.92380532817</v>
          </cell>
          <cell r="J38791">
            <v>233531</v>
          </cell>
        </row>
        <row r="38793">
          <cell r="A38793" t="str">
            <v>SC-25.73</v>
          </cell>
          <cell r="C38793" t="str">
            <v>SUMINISTRO E INSTALACIÓN DE MULTITOMA MONOFÁSICA VERTICAL PARA RACK 20 SALIDAS, Dimensión  19", Nivel de Tensión 110V, Chasis en Calibre 22. INCLUYE ACCESORIOS DE CONEXIÓN Y TODO LO NECESARIO PARA SU CORRECTO FUNCIONAMIENTO.</v>
          </cell>
          <cell r="G38793" t="str">
            <v>und</v>
          </cell>
          <cell r="J38793">
            <v>590968</v>
          </cell>
        </row>
        <row r="38794">
          <cell r="B38794" t="str">
            <v>DD79</v>
          </cell>
          <cell r="C38794" t="str">
            <v>MULTITOMA MONOFÁSICA VERTICAL PARA RACK 20 SALIDAS, Dimensión  19", Nivel de Tensión 110V, Chasis en Calibre 22.</v>
          </cell>
          <cell r="F38794" t="str">
            <v>Ins</v>
          </cell>
          <cell r="G38794" t="str">
            <v>und</v>
          </cell>
          <cell r="H38794">
            <v>1</v>
          </cell>
          <cell r="I38794">
            <v>486055.5</v>
          </cell>
          <cell r="J38794">
            <v>486056</v>
          </cell>
        </row>
        <row r="38795">
          <cell r="B38795" t="str">
            <v>M03</v>
          </cell>
          <cell r="C38795" t="str">
            <v>EQUIPO BASICO ( Herramienta menor )</v>
          </cell>
          <cell r="F38795" t="str">
            <v>Ins</v>
          </cell>
          <cell r="G38795" t="str">
            <v>glb</v>
          </cell>
          <cell r="H38795">
            <v>3</v>
          </cell>
          <cell r="I38795">
            <v>2535.75</v>
          </cell>
          <cell r="J38795">
            <v>7607</v>
          </cell>
        </row>
        <row r="38796">
          <cell r="B38796" t="str">
            <v>I04</v>
          </cell>
          <cell r="C38796" t="str">
            <v>MANO DE OBRA BB (Instalaciones)</v>
          </cell>
          <cell r="F38796" t="str">
            <v>Ins</v>
          </cell>
          <cell r="G38796" t="str">
            <v>hc</v>
          </cell>
          <cell r="H38796">
            <v>5</v>
          </cell>
          <cell r="I38796">
            <v>19460.92380532817</v>
          </cell>
          <cell r="J38796">
            <v>97305</v>
          </cell>
        </row>
        <row r="38798">
          <cell r="A38798" t="str">
            <v>SC-25.75</v>
          </cell>
          <cell r="C38798" t="str">
            <v>SUMINISTRO INSTALACIÓN Y PUESTA EN FUNCIONAMIENTO DE CAMARA TIPO BALA IR IP SENSOR DE IMAGEN 1/2.8” 3.0 MEGAPIXEL, 3 MPX, PIXELES EFECTIVOS (2096(H)×1561(V)), ILUMINACIÓN MINIMA: 0.2LUX/F1.6(COLOR),0LUX/F1.6(B/W, IR ON), FORMATO DE COMPRESIÓN DE VIDEO: H.264/MJPEG, ENCODING SPEED 1080P/720P(1~30FPS) + D1(1~30FP S), PROTOCOLOS DE RED: IPV4/IPV6, HTTP, HTTPS, SSL, TCP/IP, UPNP, ICMP,IGMP, SNMP, RTSP, RTP, UDP, SMTP, NTP, DHCP, DNS, PPPOE, DDNS, FTP, IP FILTER, QOS, BONJOUR, ONVIF.DC12V/AC24V, POE, MAX.1.5W, RANGO DE TEMPERATURA PARA OPERACIÓN -10°C~+60°C, 10%~90%, DISTANCIA IR LED: 20 A 30 METROS, NIVEL DE ENCERRAMIENTO IP 66, LENTE 8~16MM/F1.6, AUTO IRIS. INSTALACIÓN ELÉCTRICA Y DE DATOS A CERO (0) m.  INCLUYE TODO LO NECESARIO PARA SU CORRECTO FUNCIONAMIENTO</v>
          </cell>
          <cell r="G38798" t="str">
            <v>und</v>
          </cell>
          <cell r="J38798" t="e">
            <v>#VALUE!</v>
          </cell>
        </row>
        <row r="38799">
          <cell r="B38799" t="str">
            <v>DD81</v>
          </cell>
          <cell r="C38799" t="str">
            <v>CAMARA TIPO BALA IR IP SENSOR DE IMAGEN 1/2.8” 3.0 MEGAPIXEL, 3 MPX, PIXELES EFECTIVOS (2096(H)×1561(V)), ILUMINACIÓN MINIMA: 0.2LUX/F1.6(COLOR),0LUX/F1.6(B/W, IR ON), FORMATO DE COMPRESIÓN DE VIDEO: H.264/MJPEG, ENCODING SPEED 1080P/720P(1~30FPS) + D1(1~30FP S), PROTOCOLOS DE RED: IPV4/IPV6, HTTP, HTTPS, SSL, TCP/IP, UPNP, ICMP,IGMP, SNMP, RTSP, RTP, UDP, SMTP, NTP, DHCP, DNS, PPPOE, DDNS, FTP, IP FILTER, QOS, BONJOUR, ONVIF.DC12V/AC24V, POE, MAX.1.5W, RANGO DE TEMPERATURA PARA OPERACIÓN -10°C~+60°C, 10%~90%, DISTANCIA IR LED: 20 A 30 METROS, NIVEL DE ENCERRAMIENTO IP 66, LENTE 8~16MM/F1.6, AUTO IRIS. INSTALACIÓN ELÉCTRICA Y DE DATOS A CERO (0) m.</v>
          </cell>
          <cell r="F38799" t="str">
            <v>Ins</v>
          </cell>
          <cell r="G38799" t="str">
            <v>und</v>
          </cell>
          <cell r="H38799">
            <v>1</v>
          </cell>
          <cell r="I38799" t="e">
            <v>#VALUE!</v>
          </cell>
          <cell r="J38799" t="e">
            <v>#VALUE!</v>
          </cell>
        </row>
        <row r="38800">
          <cell r="B38800" t="str">
            <v>M03</v>
          </cell>
          <cell r="C38800" t="str">
            <v>EQUIPO BASICO ( Herramienta menor )</v>
          </cell>
          <cell r="F38800" t="str">
            <v>Ins</v>
          </cell>
          <cell r="G38800" t="str">
            <v>glb</v>
          </cell>
          <cell r="H38800">
            <v>3</v>
          </cell>
          <cell r="I38800">
            <v>2535.75</v>
          </cell>
          <cell r="J38800">
            <v>7607</v>
          </cell>
        </row>
        <row r="38801">
          <cell r="B38801" t="str">
            <v>I04</v>
          </cell>
          <cell r="C38801" t="str">
            <v>MANO DE OBRA BB (Instalaciones)</v>
          </cell>
          <cell r="F38801" t="str">
            <v>Ins</v>
          </cell>
          <cell r="G38801" t="str">
            <v>hc</v>
          </cell>
          <cell r="H38801">
            <v>5</v>
          </cell>
          <cell r="I38801">
            <v>19460.92380532817</v>
          </cell>
          <cell r="J38801">
            <v>97305</v>
          </cell>
        </row>
        <row r="38803">
          <cell r="A38803" t="str">
            <v>SC-25.76</v>
          </cell>
          <cell r="C38803" t="str">
            <v>SUMINISTRO INSTALACIÓN Y PUESTA EN FUNCIONAMIENTO DE CÁMARA DOMO IP, SENSOR DE IMAGEN 1/3", PIXELES EFECTIVOS 1280(H) X 960(V), DIA/NOCHE, MASARAS DE PRIVACIDAD POR ENCIMA DE 24, LENTE FOCAL DE 4.7MM~84.6MM, PTZ RANGO PAN-TILT PAN: 0° ~ 360° ENDLESS; TILT: -2° ~ 90°, AUTO FLIP 180°, PRESETS 80(DH-SD), 255(PELCO-P/D). MODO PTZ 5 PATTERN, 8 TOUR, AUTO PAN, AUTO SCAN, PROTOCOLO PTZ: DH-SD, PELCO-P/D (AUTO RECOGNITION). FORMATO DE COMPRESIÓN: H.264/MJPEG. AUDIO 1 CH ENTRADA, 1 CH SALIDA. ETHERNET RJ-45 (10/100BASE-T). PROTOCOLO DE RED: IPV4/IPV6, HTTP, HTTPS, SSL, TCP/IP, UDP, UPNP, ICMP, IGMP, SNMP, RTSP, RTP, SMTP, NTP, DHCP, DNS, PPPOE, DDNS, FTP, IP FILTER, QOS, BONJOUR. ACCESO MINIMO DE 20 USUARIOS SIMULTANEOS, SMART PHONE NETWORK: IPHONE, IPAD, ANDROID, WINDOWS PHONE. INTERFASE AUXILIAR: MEMORY SLOT MICRO SD, MAX 32GB, RS485, ALARMAS MINIMO 7 DE ENTRADA Y 2 DE SALIDA. NIVEL DE PROTECCIÓN: IP67, IK10. FUENTE DE ALIMENTACIÓN: AC 24V/3A (±10%) / DC12V, INCLUIR FUENTE DE ALIMENTACIÓN Y ACCESORIOS DE MONTAJE DE LA CÁMARA PTZ. INSTALACIÓN ELÉCTRICA Y DE DATOS A CERO (0) m. INSTALACIÓN ELÉCTRICA Y DE DATOS A CERO (0) m.  INCLUYE TODO LO NECESARIO PARA SU CORRECTO FUNCIONAMIENTO.  Debe cumplir con las características anteriormente mencionadas de forma equivalente o superior.</v>
          </cell>
          <cell r="G38803" t="str">
            <v>und</v>
          </cell>
          <cell r="J38803" t="e">
            <v>#VALUE!</v>
          </cell>
        </row>
        <row r="38804">
          <cell r="B38804" t="str">
            <v>DD82</v>
          </cell>
          <cell r="C38804" t="str">
            <v>CÁMARA DOMO IP, SENSOR DE IMAGEN 1/3", PIXELES EFECTIVOS 1280(H) X 960(V), DIA/NOCHE, MASARAS DE PRIVACIDAD POR ENCIMA DE 24, LENTE FOCAL DE 4.7MM~84.6MM, PTZ RANGO PAN-TILT PAN: 0° ~ 360° ENDLESS; TILT: -2° ~ 90°, AUTO FLIP 180°, PRESETS 80(DH-SD), 255(PELCO-P/D). MODO PTZ 5 PATTERN, 8 TOUR, AUTO PAN, AUTO SCAN, PROTOCOLO PTZ: DH-SD, PELCO-P/D (AUTO RECOGNITION). FORMATO DE COMPRESIÓN: H.264/MJPEG. AUDIO 1 CH ENTRADA, 1 CH SALIDA. ETHERNET RJ-45 (10/100BASE-T). PROTOCOLO DE RED: IPV4/IPV6, HTTP, HTTPS, SSL, TCP/IP, UDP, UPNP, ICMP, IGMP, SNMP, RTSP, RTP, SMTP, NTP, DHCP, DNS, PPPOE, DDNS, FTP, IP FILTER, QOS, BONJOUR. ACCESO MINIMO DE 20 USUARIOS SIMULTANEOS, SMART PHONE NETWORK: IPHONE, IPAD, ANDROID, WINDOWS PHONE. INTERFASE AUXILIAR: MEMORY SLOT MICRO SD, MAX 32GB, RS485, ALARMAS MINIMO 7 DE ENTRADA Y 2 DE SALIDA. NIVEL DE PROTECCIÓN: IP67, IK10. FUENTE DE ALIMENTACIÓN: AC 24V/3A (±10%) / DC12V, INCLUIR FUENTE DE ALIMENTACIÓN Y ACCESORIOS DE MONTAJE DE LA CÁMARA PTZ. INSTALACIÓN ELÉCTRICA Y DE DATOS A CERO (0) m.</v>
          </cell>
          <cell r="F38804" t="str">
            <v>Ins</v>
          </cell>
          <cell r="G38804" t="str">
            <v>und</v>
          </cell>
          <cell r="H38804">
            <v>1</v>
          </cell>
          <cell r="I38804" t="e">
            <v>#VALUE!</v>
          </cell>
          <cell r="J38804" t="e">
            <v>#VALUE!</v>
          </cell>
        </row>
        <row r="38805">
          <cell r="B38805" t="str">
            <v>M03</v>
          </cell>
          <cell r="C38805" t="str">
            <v>EQUIPO BASICO ( Herramienta menor )</v>
          </cell>
          <cell r="F38805" t="str">
            <v>Ins</v>
          </cell>
          <cell r="G38805" t="str">
            <v>glb</v>
          </cell>
          <cell r="H38805">
            <v>3</v>
          </cell>
          <cell r="I38805">
            <v>2535.75</v>
          </cell>
          <cell r="J38805">
            <v>7607</v>
          </cell>
        </row>
        <row r="38806">
          <cell r="B38806" t="str">
            <v>I04</v>
          </cell>
          <cell r="C38806" t="str">
            <v>MANO DE OBRA BB (Instalaciones)</v>
          </cell>
          <cell r="F38806" t="str">
            <v>Ins</v>
          </cell>
          <cell r="G38806" t="str">
            <v>hc</v>
          </cell>
          <cell r="H38806">
            <v>5</v>
          </cell>
          <cell r="I38806">
            <v>19460.92380532817</v>
          </cell>
          <cell r="J38806">
            <v>97305</v>
          </cell>
        </row>
        <row r="38808">
          <cell r="A38808" t="str">
            <v>SC-25.77</v>
          </cell>
          <cell r="C38808" t="str">
            <v>SUMINISTRO INSTALACIÓN Y PUESTA EN FUNCIONAMIENTO DE NVR 4TB N, 16 canales, Entradas de Cámaras IP: 16CH D1, 8CH 720P, 4CH 1080P, Video Output 1 HDMI(video &amp; audio), 1 VGA, Sistema operativo embebido Linux, Modo de control: Panel Frontal, Mouse USB, Control Remoto R, Teclado, Red. Resolución 1920×1080, DE NVR 4TB N, 16 CANALES, ENTRADAS DE CÁMARAS IP: 16CH D1, 8CH 720P, 4CH 1080P, VIDEO OUTPUT 1 HDMI(VIDEO &amp; AUDIO), 1 VGA, SISTEMA OPERATIVO EMBEBIDO LINUX, MODO DE CONTROL: PANEL FRONTAL, MOUSE USB, CONTROL REMOTO R, TECLADO, RED. RESOLUCIÓN 1920×1080, 1280×1024, 1280×720, 1024×768, MASCARAS DE PRIVACIDAD, FORMATO DE COMPRESIÓN H.264 / MPEG4, PRIORIDADES DE GRABACIÓN, ETHERNET RJ-45 PORT (10/100M/1000M), FUNCIONES DE RED HTTP, TCP/IP, UPNP, RTSP, UDP, SMTP, NTP, DHCP, DNS, IP FILTER, PPPOE, DDNS, FTP, SERVIDOR DE ALARMA, BUSCADOR IP, ACCESO MÍNIMO A 20 USUARIOS SIMULTÁNEOS, DISCOS DUROS: 8 SATA PORTS, 8 HDDS OR 6 HDDS + 1 CD/DVD-RW, UP TO 24TB. ESATA 4 EXTERNOS SATA PORTS, UP TO 12TB, ENTRADAS 16 ALARMAS DE ENTRADA, RELÉS DE SALIDA 6, INTERFACES AUXILIARES: INTERFAZ USB (4 USB 2.0 PORTS, FOR MOUSE CONTROL &amp; BACKUP), RS232 TECLADO PROPIETARIO MONOMARCA, COMUNICACIÓN PC, RS485 CONTROL PTZ. INSTALACIÓN ELÉCTRICA Y DE DATOS A CERO (0) m. INSTALACIÓN ELÉCTRICA Y DE DATOS A CERO (0) m.  INCLUYE TODO LO NECESARIO PARA SU CORRECTO FUNCIONAMIENTO</v>
          </cell>
          <cell r="G38808" t="str">
            <v>und</v>
          </cell>
          <cell r="J38808" t="e">
            <v>#VALUE!</v>
          </cell>
        </row>
        <row r="38809">
          <cell r="B38809" t="str">
            <v>DD83</v>
          </cell>
          <cell r="C38809" t="str">
            <v>NVR 4TB N, 16 canales, Entradas de Cámaras IP: 16CH D1, 8CH 720P, 4CH 1080P, Video Output 1 HDMI(video &amp; audio), 1 VGA, Sistema operativo embebido Linux, Modo de control: Panel Frontal, Mouse USB, Control Remoto R, Teclado, Red. Resolución 1920×1080, DE NVR 4TB N, 16 CANALES, ENTRADAS DE CÁMARAS IP: 16CH D1, 8CH 720P, 4CH 1080P, VIDEO OUTPUT 1 HDMI(VIDEO &amp; AUDIO), 1 VGA, SISTEMA OPERATIVO EMBEBIDO LINUX, MODO DE CONTROL: PANEL FRONTAL, MOUSE USB, CONTROL REMOTO R, TECLADO, RED. RESOLUCIÓN 1920×1080, 1280×1024, 1280×720, 1024×768, MASCARAS DE PRIVACIDAD, FORMATO DE COMPRESIÓN H.264 / MPEG4, PRIORIDADES DE GRABACIÓN, ETHERNET RJ-45 PORT (10/100M/1000M), FUNCIONES DE RED HTTP, TCP/IP, UPNP, RTSP, UDP, SMTP, NTP, DHCP, DNS, IP FILTER, PPPOE, DDNS, FTP, SERVIDOR DE ALARMA, BUSCADOR IP, ACCESO MÍNIMO A 20 USUARIOS SIMULTÁNEOS, DISCOS DUROS: 8 SATA PORTS, 8 HDDS OR 6 HDDS + 1 CD/DVD-RW, UP TO 24TB. ESATA 4 EXTERNOS SATA PORTS, UP TO 12TB, ENTRADAS 16 ALARMAS DE ENTRADA, RELÉS DE SALIDA 6, INTERFACES AUXILIARES: INTERFAZ USB (4 USB 2.0 PORTS, FOR MOUSE CONTROL &amp; BACKUP), RS232 TECLADO PROPIETARIO MONOMARCA, COMUNICACIÓN PC, RS485 CONTROL PTZ. INSTALACIÓN ELÉCTRICA Y DE DATOS A CERO (0) m.</v>
          </cell>
          <cell r="F38809" t="str">
            <v>Ins</v>
          </cell>
          <cell r="G38809" t="str">
            <v>und</v>
          </cell>
          <cell r="H38809">
            <v>1</v>
          </cell>
          <cell r="I38809" t="e">
            <v>#VALUE!</v>
          </cell>
          <cell r="J38809" t="e">
            <v>#VALUE!</v>
          </cell>
        </row>
        <row r="38810">
          <cell r="B38810" t="str">
            <v>M03</v>
          </cell>
          <cell r="C38810" t="str">
            <v>EQUIPO BASICO ( Herramienta menor )</v>
          </cell>
          <cell r="F38810" t="str">
            <v>Ins</v>
          </cell>
          <cell r="G38810" t="str">
            <v>glb</v>
          </cell>
          <cell r="H38810">
            <v>3</v>
          </cell>
          <cell r="I38810">
            <v>2535.75</v>
          </cell>
          <cell r="J38810">
            <v>7607</v>
          </cell>
        </row>
        <row r="38811">
          <cell r="B38811" t="str">
            <v>I04</v>
          </cell>
          <cell r="C38811" t="str">
            <v>MANO DE OBRA BB (Instalaciones)</v>
          </cell>
          <cell r="F38811" t="str">
            <v>Ins</v>
          </cell>
          <cell r="G38811" t="str">
            <v>hc</v>
          </cell>
          <cell r="H38811">
            <v>10</v>
          </cell>
          <cell r="I38811">
            <v>19460.92380532817</v>
          </cell>
          <cell r="J38811">
            <v>194609</v>
          </cell>
        </row>
        <row r="38813">
          <cell r="A38813" t="str">
            <v>SC-25.123</v>
          </cell>
          <cell r="C38813" t="str">
            <v xml:space="preserve">SUMINISTRO ARREGLO DE DISCOS (storage) para camaras IP, CONFIGURACION RAID 5 EQUIVALENTE,SUPERIOR O MEJORADO, INTERCONEXIÓN ISCSI, CAPACIDAD igual o superior a DIECISEIS (16) TERABYTE (TB), formato TIPO RACK,
</v>
          </cell>
          <cell r="G38813" t="str">
            <v>und</v>
          </cell>
          <cell r="J38813" t="e">
            <v>#VALUE!</v>
          </cell>
        </row>
        <row r="38814">
          <cell r="B38814" t="str">
            <v>DD131</v>
          </cell>
          <cell r="C38814" t="str">
            <v xml:space="preserve">SUMINISTRO ARREGLO DE DISCOS MARCA BOSCH, RAID 5, INTERCONEXIÓN ISCSI, CAPACIDAD DE DIECISEIS (16) TERABYTE (TB), 8 DISCOS, 8 BAHÍAS, MARCA BOSCH, REFERENCIA DIP-6082-8HD, TIPO RACK 
</v>
          </cell>
          <cell r="F38814" t="str">
            <v>Ins</v>
          </cell>
          <cell r="G38814" t="str">
            <v>und</v>
          </cell>
          <cell r="H38814">
            <v>1</v>
          </cell>
          <cell r="I38814" t="e">
            <v>#VALUE!</v>
          </cell>
          <cell r="J38814" t="e">
            <v>#VALUE!</v>
          </cell>
        </row>
        <row r="38816">
          <cell r="A38816" t="str">
            <v>SC-25.124</v>
          </cell>
          <cell r="C38816" t="str">
            <v>SUMINISTRO e instalacion SERVIDOR (VMS, NVR, ARRAY), PROCESADOR INTEL XEON QUAD CORE X3430 MÍNIMO - EQUIVALENTE O SUPERIOR, 8GB DE MEMORIA RAM DDR3. EQUIVALENTE O SUPERIOR</v>
          </cell>
          <cell r="G38816" t="str">
            <v>und</v>
          </cell>
          <cell r="J38816" t="e">
            <v>#VALUE!</v>
          </cell>
        </row>
        <row r="38817">
          <cell r="B38817" t="str">
            <v>DD132</v>
          </cell>
          <cell r="C38817" t="str">
            <v>SERVIDOR (VMS, NVR, ARRAY), PROCESADOR INTEL XEON QUAD CORE X3430 MÍNIMO - EQUIVALENTE O SUPERIOR, 8GB DE MEMORIA RAM DDR3. EQUIVALENTE O SUPERIOR</v>
          </cell>
          <cell r="F38817" t="str">
            <v>Ins</v>
          </cell>
          <cell r="G38817" t="str">
            <v>und</v>
          </cell>
          <cell r="H38817">
            <v>1</v>
          </cell>
          <cell r="I38817" t="e">
            <v>#VALUE!</v>
          </cell>
          <cell r="J38817" t="e">
            <v>#VALUE!</v>
          </cell>
        </row>
        <row r="38819">
          <cell r="A38819" t="str">
            <v>SC-25.126</v>
          </cell>
          <cell r="C38819" t="str">
            <v>SUMINISTRO CONTROLADOR DIGITAL, MULTIPROTOCOLO PERMITE LA SELECCION DESDE EL TECLADO LA CAMARA QUE SE DESEA VISUALIZAR, INCLUYE FUENTE DE ALIMENTACION DEL MISMO FABRICANTE DE CAMARAS Y NVR</v>
          </cell>
          <cell r="G38819" t="str">
            <v>und</v>
          </cell>
          <cell r="J38819" t="e">
            <v>#VALUE!</v>
          </cell>
        </row>
        <row r="38820">
          <cell r="B38820" t="str">
            <v>DD134</v>
          </cell>
          <cell r="C38820" t="str">
            <v xml:space="preserve"> CONTROLADOR DIGITAL, MULTIPROTOCOLO PERMITE LA SELECCION DESDE EL TECLADO LA CAMARA QUE SE DESEA VISUALIZAR, INCLUYE FUENTE DE ALIMENTACION DEL MISMO FABRICANTE DE CAMARAS Y NVR</v>
          </cell>
          <cell r="F38820" t="str">
            <v>Ins</v>
          </cell>
          <cell r="G38820" t="str">
            <v>und</v>
          </cell>
          <cell r="H38820">
            <v>1</v>
          </cell>
          <cell r="I38820" t="e">
            <v>#VALUE!</v>
          </cell>
          <cell r="J38820" t="e">
            <v>#VALUE!</v>
          </cell>
        </row>
        <row r="38822">
          <cell r="A38822" t="str">
            <v>SC-25.128</v>
          </cell>
          <cell r="C38822" t="str">
            <v>SUMINISTRO E INSTALACIÓN DE MULTITOMA MONOFÁSICA VERTICAL PARA RACK 16 SALIDAS, Dimensión  19", Nivel de Tensión 110V, Chasis en Calibre 22. INCLUYE ACCESORIOS DE CONEXIÓN Y TODO LO NECESARIO PARA SU CORRECTO FUNCIONAMIENTO.</v>
          </cell>
          <cell r="G38822" t="str">
            <v>und</v>
          </cell>
          <cell r="J38822">
            <v>494246</v>
          </cell>
        </row>
        <row r="38823">
          <cell r="B38823" t="str">
            <v>DD136</v>
          </cell>
          <cell r="C38823" t="str">
            <v xml:space="preserve">MULTITOMA MONOFÁSICA VERTICAL PARA RACK 16 SALIDAS, Dimensión  19", Nivel de Tensión 110V, Chasis en Calibre 22. </v>
          </cell>
          <cell r="F38823" t="str">
            <v>Ins</v>
          </cell>
          <cell r="G38823" t="str">
            <v>und</v>
          </cell>
          <cell r="H38823">
            <v>1</v>
          </cell>
          <cell r="I38823">
            <v>433326.6</v>
          </cell>
          <cell r="J38823">
            <v>433327</v>
          </cell>
        </row>
        <row r="38824">
          <cell r="B38824" t="str">
            <v>M03</v>
          </cell>
          <cell r="C38824" t="str">
            <v>EQUIPO BASICO ( Herramienta menor )</v>
          </cell>
          <cell r="F38824" t="str">
            <v>Ins</v>
          </cell>
          <cell r="G38824" t="str">
            <v>glb</v>
          </cell>
          <cell r="H38824">
            <v>1</v>
          </cell>
          <cell r="I38824">
            <v>2535.75</v>
          </cell>
          <cell r="J38824">
            <v>2536</v>
          </cell>
        </row>
        <row r="38825">
          <cell r="B38825" t="str">
            <v>I04</v>
          </cell>
          <cell r="C38825" t="str">
            <v>MANO DE OBRA BB (Instalaciones)</v>
          </cell>
          <cell r="F38825" t="str">
            <v>Ins</v>
          </cell>
          <cell r="G38825" t="str">
            <v>hc</v>
          </cell>
          <cell r="H38825">
            <v>3</v>
          </cell>
          <cell r="I38825">
            <v>19460.92380532817</v>
          </cell>
          <cell r="J38825">
            <v>58383</v>
          </cell>
        </row>
        <row r="38827">
          <cell r="A38827" t="str">
            <v>SC-25.129</v>
          </cell>
          <cell r="C38827" t="str">
            <v>SUMINISTRO E INSTALACIÓN DE MULTITOMA MONOFÁSICA HORIZONTAL PARA RACK 8 SALIDAS, Dimensión  19", Nivel de Tensión 110V, Chasis en Calibre 22. INCLUYE ACCESORIOS DE CONEXIÓN Y TODO LO NECESARIO PARA SU CORRECTO FUNCIONAMIENTO.</v>
          </cell>
          <cell r="G38827" t="str">
            <v>und</v>
          </cell>
          <cell r="J38827">
            <v>214228</v>
          </cell>
        </row>
        <row r="38828">
          <cell r="B38828" t="str">
            <v>DD137</v>
          </cell>
          <cell r="C38828" t="str">
            <v>MULTITOMA MONOFÁSICA HORIZONTAL PARA RACK 8 SALIDAS, Dimensión  19", Nivel de Tensión 110V, Chasis en Calibre 22.</v>
          </cell>
          <cell r="F38828" t="str">
            <v>Ins</v>
          </cell>
          <cell r="G38828" t="str">
            <v>und</v>
          </cell>
          <cell r="H38828">
            <v>1</v>
          </cell>
          <cell r="I38828">
            <v>207417</v>
          </cell>
          <cell r="J38828">
            <v>207417</v>
          </cell>
        </row>
        <row r="38829">
          <cell r="B38829" t="str">
            <v>M03</v>
          </cell>
          <cell r="C38829" t="str">
            <v>EQUIPO BASICO ( Herramienta menor )</v>
          </cell>
          <cell r="F38829" t="str">
            <v>Ins</v>
          </cell>
          <cell r="G38829" t="str">
            <v>glb</v>
          </cell>
          <cell r="H38829">
            <v>0.12791087449472544</v>
          </cell>
          <cell r="I38829">
            <v>2535.75</v>
          </cell>
          <cell r="J38829">
            <v>324</v>
          </cell>
        </row>
        <row r="38830">
          <cell r="B38830" t="str">
            <v>I04</v>
          </cell>
          <cell r="C38830" t="str">
            <v>MANO DE OBRA BB (Instalaciones)</v>
          </cell>
          <cell r="F38830" t="str">
            <v>Ins</v>
          </cell>
          <cell r="G38830" t="str">
            <v>hc</v>
          </cell>
          <cell r="H38830">
            <v>0.33333333333333331</v>
          </cell>
          <cell r="I38830">
            <v>19460.92380532817</v>
          </cell>
          <cell r="J38830">
            <v>6487</v>
          </cell>
        </row>
        <row r="38832">
          <cell r="A38832" t="str">
            <v>SC-25.130</v>
          </cell>
          <cell r="C38832" t="str">
            <v>SUMINISTRO E INSTALACIÓN DE MULTITOMA MONOFÁSICA HORIZONTAL PARA RACK 10 SALIDAS, Dimensión  19", Nivel de Tensión 110V, Chasis en Calibre 22. INCLUYE ACCESORIOS DE CONEXIÓN Y TODO LO NECESARIO PARA SU CORRECTO FUNCIONAMIENTO.</v>
          </cell>
          <cell r="G38832" t="str">
            <v>und</v>
          </cell>
          <cell r="J38832">
            <v>300568</v>
          </cell>
        </row>
        <row r="38833">
          <cell r="B38833" t="str">
            <v>DD138</v>
          </cell>
          <cell r="C38833" t="str">
            <v>MULTITOMA MONOFÁSICA HORIZONTAL PARA RACK 10 SALIDAS, Dimensión  19", Nivel de Tensión 110V, Chasis en Calibre 22.</v>
          </cell>
          <cell r="F38833" t="str">
            <v>Ins</v>
          </cell>
          <cell r="G38833" t="str">
            <v>und</v>
          </cell>
          <cell r="H38833">
            <v>1</v>
          </cell>
          <cell r="I38833">
            <v>293757.45</v>
          </cell>
          <cell r="J38833">
            <v>293757</v>
          </cell>
        </row>
        <row r="38834">
          <cell r="B38834" t="str">
            <v>M03</v>
          </cell>
          <cell r="C38834" t="str">
            <v>EQUIPO BASICO ( Herramienta menor )</v>
          </cell>
          <cell r="F38834" t="str">
            <v>Ins</v>
          </cell>
          <cell r="G38834" t="str">
            <v>glb</v>
          </cell>
          <cell r="H38834">
            <v>0.12791087449472544</v>
          </cell>
          <cell r="I38834">
            <v>2535.75</v>
          </cell>
          <cell r="J38834">
            <v>324</v>
          </cell>
        </row>
        <row r="38835">
          <cell r="B38835" t="str">
            <v>I04</v>
          </cell>
          <cell r="C38835" t="str">
            <v>MANO DE OBRA BB (Instalaciones)</v>
          </cell>
          <cell r="F38835" t="str">
            <v>Ins</v>
          </cell>
          <cell r="G38835" t="str">
            <v>hc</v>
          </cell>
          <cell r="H38835">
            <v>0.33333333333333331</v>
          </cell>
          <cell r="I38835">
            <v>19460.92380532817</v>
          </cell>
          <cell r="J38835">
            <v>6487</v>
          </cell>
        </row>
        <row r="38837">
          <cell r="A38837" t="str">
            <v>SC-25.143</v>
          </cell>
          <cell r="C38837" t="str">
            <v>CÁMARA FLIR F-324 DETECTOR  MICROBOLÓMETRO NO REFRIGERADO DE 320 X 240 PIXELES, FRECUENCIA DE IMAGEN 30 HZ, DETECCIÓN DE HUMANOS ALREDEDOR DE 390 METROS. INCLUYE INSTALACIÓN Y SOLUCIÓN DE VIDEO-ANALÍTICA.</v>
          </cell>
          <cell r="G38837" t="str">
            <v>und</v>
          </cell>
          <cell r="J38837">
            <v>12408795</v>
          </cell>
        </row>
        <row r="38838">
          <cell r="B38838" t="str">
            <v>DD157</v>
          </cell>
          <cell r="C38838" t="str">
            <v>CÁMARA FLIR F-324 DETECTOR MICROBOLÓMETRO NO REFRIGERADO DE 320 X 240 PIXELES, FRECUENCIA DE IMAGEN 30 HZ, DETECCIÓN DE HUMANOS ALREDEDOR DE 390 METROS. INCLUYE INSTALACIÓN Y SOLUCIÓN DE VIDEO-ANALÍTICA.</v>
          </cell>
          <cell r="F38838" t="str">
            <v>Ins</v>
          </cell>
          <cell r="G38838" t="str">
            <v>und</v>
          </cell>
          <cell r="H38838">
            <v>1</v>
          </cell>
          <cell r="I38838">
            <v>12408795</v>
          </cell>
          <cell r="J38838">
            <v>12408795</v>
          </cell>
        </row>
        <row r="38840">
          <cell r="A38840" t="str">
            <v>SC-25.144</v>
          </cell>
          <cell r="C38840" t="str">
            <v>CÁMARA FLIR PT-606 DETECTOR MICROBOLÓMETRO NO REFRIGERADO DE 640 X 480 PIXELES, FRECUENCIA DE IMAGEN 30 HZ, IMAGEN TÉRMICA CON LENTE DE 100MM (CAMPO VISUAL 6.2° X 5º), DETECCIÓN DE HUMANOS ALREDEDOR DE LOS 3000 METROS. INCLUYE INSTALACIÓN Y SOLUCIÓN DE VIDEO-ANALÍTICA.</v>
          </cell>
          <cell r="G38840" t="str">
            <v>und</v>
          </cell>
          <cell r="J38840" t="e">
            <v>#VALUE!</v>
          </cell>
        </row>
        <row r="38841">
          <cell r="B38841" t="str">
            <v>DD158</v>
          </cell>
          <cell r="C38841" t="str">
            <v>CÁMARA FLIR PT-606 DETECTOR MICROBOLÓMETRO NO REFRIGERADO DE 640 X 480 PIXELES, FRECUENCIA DE IMAGEN 30 HZ, IMAGEN TÉRMICA CON LENTE DE 100MM (CAMPO VISUAL 6.2° X 5º), DETECCIÓN DE HUMANOS ALREDEDOR DE LOS 3000 METROS. INCLUYE INSTALACIÓN Y SOLUCIÓN DE VIDEO-ANALÍTICA.</v>
          </cell>
          <cell r="F38841" t="str">
            <v>Ins</v>
          </cell>
          <cell r="G38841" t="str">
            <v>und</v>
          </cell>
          <cell r="H38841">
            <v>1</v>
          </cell>
          <cell r="I38841" t="e">
            <v>#VALUE!</v>
          </cell>
          <cell r="J38841" t="e">
            <v>#VALUE!</v>
          </cell>
        </row>
        <row r="38844">
          <cell r="A38844" t="str">
            <v>SC-25.147</v>
          </cell>
          <cell r="C38844" t="str">
            <v>SUMINISTRO E INSTALACIÓN DE CAMARA INFRARROJA VZ- 13E03 / OT-54 3.6 Y 6MM  COLOR 1/3", CCD SONY, 520 LINEAS 40 m INTEMPERIE 54 IR LED, LENTE DE 3,6 ó 6mm. INCLUYE FUENTE DE 12V 1000mA.</v>
          </cell>
          <cell r="G38844" t="str">
            <v>und</v>
          </cell>
          <cell r="J38844">
            <v>379729</v>
          </cell>
        </row>
        <row r="38845">
          <cell r="B38845" t="str">
            <v>DD160</v>
          </cell>
          <cell r="C38845" t="str">
            <v>CAMARA INFRARROJA VZ- 13E03 / OT-54 3.6 Y 6MM  COLOR 1/3", CCD SONY, 520 LINEAS 40 m INTEMPERIE 54 IR LED, LENTE DE 3,6 ó 6mm. INCLUYE FUENTE DE 12V 1000mA. GARANTIA DE 1 AÑO</v>
          </cell>
          <cell r="F38845" t="str">
            <v>Ins</v>
          </cell>
          <cell r="G38845" t="str">
            <v>und</v>
          </cell>
          <cell r="H38845">
            <v>1</v>
          </cell>
          <cell r="I38845">
            <v>339360</v>
          </cell>
          <cell r="J38845">
            <v>339360</v>
          </cell>
        </row>
        <row r="38846">
          <cell r="B38846" t="str">
            <v>M03</v>
          </cell>
          <cell r="C38846" t="str">
            <v>EQUIPO BASICO ( Herramienta menor )</v>
          </cell>
          <cell r="F38846" t="str">
            <v>Ins</v>
          </cell>
          <cell r="G38846" t="str">
            <v>glb</v>
          </cell>
          <cell r="H38846">
            <v>0.57044266982155178</v>
          </cell>
          <cell r="I38846">
            <v>2535.75</v>
          </cell>
          <cell r="J38846">
            <v>1447</v>
          </cell>
        </row>
        <row r="38847">
          <cell r="B38847" t="str">
            <v>I04</v>
          </cell>
          <cell r="C38847" t="str">
            <v>MANO DE OBRA BB (Instalaciones)</v>
          </cell>
          <cell r="F38847" t="str">
            <v>Ins</v>
          </cell>
          <cell r="G38847" t="str">
            <v>hc</v>
          </cell>
          <cell r="H38847">
            <v>2</v>
          </cell>
          <cell r="I38847">
            <v>19460.92380532817</v>
          </cell>
          <cell r="J38847">
            <v>38922</v>
          </cell>
        </row>
        <row r="38849">
          <cell r="A38849" t="str">
            <v>SC-25.150</v>
          </cell>
          <cell r="C38849" t="str">
            <v>SUMINISTRO E INSTALACIÓN de 10.OTB-HD-NVR2-server, 10.0 TB Storage, 2U RACK Mount.Garantía de 3 años, y soporte técnico 7x24</v>
          </cell>
          <cell r="G38849" t="str">
            <v>und</v>
          </cell>
          <cell r="J38849" t="e">
            <v>#VALUE!</v>
          </cell>
        </row>
        <row r="38850">
          <cell r="B38850" t="str">
            <v>DD166</v>
          </cell>
          <cell r="C38850" t="str">
            <v>SUMINISTRO E INSTALACIÓN de 10.OTB-HD-NVR2-server, 10.0 TB Storage, 2U RACK Mount</v>
          </cell>
          <cell r="F38850" t="str">
            <v>Ins</v>
          </cell>
          <cell r="G38850" t="str">
            <v>und</v>
          </cell>
          <cell r="H38850">
            <v>1</v>
          </cell>
          <cell r="I38850" t="e">
            <v>#VALUE!</v>
          </cell>
          <cell r="J38850" t="e">
            <v>#VALUE!</v>
          </cell>
        </row>
        <row r="38852">
          <cell r="A38852" t="str">
            <v>SC-25.151</v>
          </cell>
          <cell r="C38852" t="str">
            <v>SUMINISTRO E INSTALACIÓN de 15.OTB-HD-NVR2-server, 15.0 TB Storage, 2U RACK Mount.Garantía de 3 años, y soporte técnico 7x24</v>
          </cell>
          <cell r="G38852" t="str">
            <v>und</v>
          </cell>
          <cell r="J38852" t="e">
            <v>#VALUE!</v>
          </cell>
        </row>
        <row r="38853">
          <cell r="B38853" t="str">
            <v>DD167</v>
          </cell>
          <cell r="C38853" t="str">
            <v>SUMINISTRO E INSTALACIÓN de 15.OTB-HD-NVR2-server, 15.0 TB Storage, 2U RACK Mount</v>
          </cell>
          <cell r="F38853" t="str">
            <v>Ins</v>
          </cell>
          <cell r="G38853" t="str">
            <v>und</v>
          </cell>
          <cell r="H38853">
            <v>1</v>
          </cell>
          <cell r="I38853" t="e">
            <v>#VALUE!</v>
          </cell>
          <cell r="J38853" t="e">
            <v>#VALUE!</v>
          </cell>
        </row>
        <row r="38855">
          <cell r="A38855" t="str">
            <v>SC-25.152</v>
          </cell>
          <cell r="C38855" t="str">
            <v>SUMINISTRO E INSTALACIÓN de HD – NVR2 – 2ND – PS – secondary  redundant  power supply installed in an HD NVR Server, Agregar: Garantía de 3 años, y soporte técnico 7x24. ver licencia SC-25.154</v>
          </cell>
          <cell r="G38855" t="str">
            <v>und</v>
          </cell>
          <cell r="J38855" t="e">
            <v>#VALUE!</v>
          </cell>
        </row>
        <row r="38856">
          <cell r="B38856" t="str">
            <v>DD168</v>
          </cell>
          <cell r="C38856" t="str">
            <v>SUMINISTRO E INSTALACIÓN de HD – NVR2 – 2ND – PS – secondary  redundant  power supply installed in an HD NVR Server.</v>
          </cell>
          <cell r="F38856" t="str">
            <v>Ins</v>
          </cell>
          <cell r="G38856" t="str">
            <v>und</v>
          </cell>
          <cell r="H38856">
            <v>1</v>
          </cell>
          <cell r="I38856" t="e">
            <v>#VALUE!</v>
          </cell>
          <cell r="J38856" t="e">
            <v>#VALUE!</v>
          </cell>
        </row>
        <row r="38858">
          <cell r="A38858" t="str">
            <v>SC-25.153</v>
          </cell>
          <cell r="C38858" t="str">
            <v>SUMINISTRO E INSTALACIÓN de HD – NVR2 – EXP2 – CARD – expansion card for connecting storage expansions to an HD – NVR2 server.Garantía de 3 años, y soporte técnico 7x24</v>
          </cell>
          <cell r="G38858" t="str">
            <v>und</v>
          </cell>
          <cell r="J38858" t="e">
            <v>#VALUE!</v>
          </cell>
        </row>
        <row r="38859">
          <cell r="B38859" t="str">
            <v>DD169</v>
          </cell>
          <cell r="C38859" t="str">
            <v>SUMINISTRO E INSTALACIÓN de HD – NVR2 – EXP2 – CARD – expansion card for connecting storage expansions to an HD – NVR2 server.</v>
          </cell>
          <cell r="F38859" t="str">
            <v>Ins</v>
          </cell>
          <cell r="G38859" t="str">
            <v>und</v>
          </cell>
          <cell r="H38859">
            <v>1</v>
          </cell>
          <cell r="I38859" t="e">
            <v>#VALUE!</v>
          </cell>
          <cell r="J38859" t="e">
            <v>#VALUE!</v>
          </cell>
        </row>
        <row r="38861">
          <cell r="A38861" t="str">
            <v>SC-25.155</v>
          </cell>
          <cell r="C38861" t="str">
            <v>SUMINISTRO E INSTALACIÓN DE CAMARA  5.0 – H3 – BO1 – IR – 5.0 Megapixel HD bullet, 3-9mm F/1.2 – iris lens, integrated IR. Garantía de 3 años, y soporte técnico 7x24.</v>
          </cell>
          <cell r="G38861" t="str">
            <v>und</v>
          </cell>
          <cell r="J38861" t="e">
            <v>#VALUE!</v>
          </cell>
        </row>
        <row r="38862">
          <cell r="B38862" t="str">
            <v>DD171</v>
          </cell>
          <cell r="C38862" t="str">
            <v>SUMINISTRO E INSTALACIÓN DE CAMARA 5.0 – H3 – BO1 – IR – 5.0 Megapixel HD bullet, 3-9mm F/1.2 – iris lens, integrated IR.</v>
          </cell>
          <cell r="F38862" t="str">
            <v>Ins</v>
          </cell>
          <cell r="G38862" t="str">
            <v>und</v>
          </cell>
          <cell r="H38862">
            <v>1</v>
          </cell>
          <cell r="I38862" t="e">
            <v>#VALUE!</v>
          </cell>
          <cell r="J38862" t="e">
            <v>#VALUE!</v>
          </cell>
        </row>
        <row r="38864">
          <cell r="A38864" t="str">
            <v>SC-25.156</v>
          </cell>
          <cell r="C38864" t="str">
            <v>SUMINISTRO E INSTALACIÓN DE CAMARA 5.0 – H3 – BO2 – IR – 5.0 Megapixel HD bullet, 9-22mm F/1.6 – iris lens, integrated IR.Garantía de 3 años, y soporte técnico 7x24.</v>
          </cell>
          <cell r="G38864" t="str">
            <v>und</v>
          </cell>
          <cell r="J38864" t="e">
            <v>#VALUE!</v>
          </cell>
        </row>
        <row r="38865">
          <cell r="B38865" t="str">
            <v>DD172</v>
          </cell>
          <cell r="C38865" t="str">
            <v>SUMINISTRO E INSTALACIÓN DE CAMARA 5.0 – H3 – BO2 – IR – 5.0 Megapixel HD bullet, 9-22mm F/1.6 – iris lens, integrated IR.</v>
          </cell>
          <cell r="F38865" t="str">
            <v>Ins</v>
          </cell>
          <cell r="G38865" t="str">
            <v>und</v>
          </cell>
          <cell r="H38865">
            <v>1</v>
          </cell>
          <cell r="I38865" t="e">
            <v>#VALUE!</v>
          </cell>
          <cell r="J38865" t="e">
            <v>#VALUE!</v>
          </cell>
        </row>
        <row r="38867">
          <cell r="A38867" t="str">
            <v>SC-25.157</v>
          </cell>
          <cell r="C38867" t="str">
            <v>SUMINISTRO E INSTALACIÓN DE CAMARA 1.0W – H3 – BO1 – IR – 1.0 Megapixel (720P) HD WDR HD bullet, 3-9mm F/1.2P  – iris lens, integrated IR.Garantía de 3 años, y soporte técnico 7x24.</v>
          </cell>
          <cell r="G38867" t="str">
            <v>und</v>
          </cell>
          <cell r="J38867" t="e">
            <v>#VALUE!</v>
          </cell>
        </row>
        <row r="38868">
          <cell r="B38868" t="str">
            <v>DD173</v>
          </cell>
          <cell r="C38868" t="str">
            <v>SUMINISTRO E INSTALACIÓN DE CAMARA 1.0W – H3 – BO1 – IR – 1.0 Megapixel (720P) HD WDR HD bullet, 3-9mm F/1.2P  – iris lens, integrated IR.</v>
          </cell>
          <cell r="F38868" t="str">
            <v>Ins</v>
          </cell>
          <cell r="G38868" t="str">
            <v>und</v>
          </cell>
          <cell r="H38868">
            <v>1</v>
          </cell>
          <cell r="I38868" t="e">
            <v>#VALUE!</v>
          </cell>
          <cell r="J38868" t="e">
            <v>#VALUE!</v>
          </cell>
        </row>
        <row r="38870">
          <cell r="A38870" t="str">
            <v>SC-25.158</v>
          </cell>
          <cell r="C38870" t="str">
            <v>SUMINISTRO E INSTALACIÓN DE CAMARA 2.0W – H3 – BO1 – IR – 2.0 Megapixel (1080P) HD WDR HD bullet, 3-9mm F/1.2P  – iris lens, integrated IR.Garantía de 3 años, y soporte técnico 7x24.</v>
          </cell>
          <cell r="G38870" t="str">
            <v>und</v>
          </cell>
          <cell r="J38870" t="e">
            <v>#VALUE!</v>
          </cell>
        </row>
        <row r="38871">
          <cell r="B38871" t="str">
            <v>DD174</v>
          </cell>
          <cell r="C38871" t="str">
            <v>SUMINISTRO E INSTALACIÓN DE CAMARA 2.0W – H3 – BO1 – IR – 2.0 Megapixel (1080P) HD WDR HD bullet, 3-9mm F/1.2P  – iris lens, integrated IR.</v>
          </cell>
          <cell r="F38871" t="str">
            <v>Ins</v>
          </cell>
          <cell r="G38871" t="str">
            <v>und</v>
          </cell>
          <cell r="H38871">
            <v>1</v>
          </cell>
          <cell r="I38871" t="e">
            <v>#VALUE!</v>
          </cell>
          <cell r="J38871" t="e">
            <v>#VALUE!</v>
          </cell>
        </row>
        <row r="38873">
          <cell r="A38873" t="str">
            <v>SC-25.159</v>
          </cell>
          <cell r="C38873" t="str">
            <v>SUMINISTRO E INSTALACIÓN DE CAMARA 3.0W – H3 – BO1 – IR – 3.0 Megapixel WDR HD bullet, 3-9mm F/1.2P  – iris lens, integrated IR.Garantía de 3 años, y soporte técnico 7x24.</v>
          </cell>
          <cell r="G38873" t="str">
            <v>und</v>
          </cell>
          <cell r="J38873" t="e">
            <v>#VALUE!</v>
          </cell>
        </row>
        <row r="38874">
          <cell r="B38874" t="str">
            <v>DD175</v>
          </cell>
          <cell r="C38874" t="str">
            <v>SUMINISTRO E INSTALACIÓN DE CAMARA 3.0W – H3 – BO1 – IR – 3.0 Megapixel WDR HD bullet, 3-9mm F/1.2P  – iris lens, integrated IR.</v>
          </cell>
          <cell r="F38874" t="str">
            <v>Ins</v>
          </cell>
          <cell r="G38874" t="str">
            <v>und</v>
          </cell>
          <cell r="H38874">
            <v>1</v>
          </cell>
          <cell r="I38874" t="e">
            <v>#VALUE!</v>
          </cell>
          <cell r="J38874" t="e">
            <v>#VALUE!</v>
          </cell>
        </row>
        <row r="38876">
          <cell r="A38876" t="str">
            <v>SC-25.160</v>
          </cell>
          <cell r="C38876" t="str">
            <v>SUMINISTRO E INSTALACIÓN DE CAMARA 8.0 MP – HD – DOME – 360 – H – 8.0 Megapixel 360 panoramic HD dome with heater. Garantía de 3 años, y soporte técnico 7x24.</v>
          </cell>
          <cell r="G38876" t="str">
            <v>und</v>
          </cell>
          <cell r="J38876" t="e">
            <v>#VALUE!</v>
          </cell>
        </row>
        <row r="38877">
          <cell r="B38877" t="str">
            <v>DD176</v>
          </cell>
          <cell r="C38877" t="str">
            <v>SUMINISTRO E INSTALACIÓN DE CAMARA 8.0 MP – HD – DOME – 360 – H – 8.0 Megapixel 360 panoramic HD dome with heater.</v>
          </cell>
          <cell r="F38877" t="str">
            <v>Ins</v>
          </cell>
          <cell r="G38877" t="str">
            <v>und</v>
          </cell>
          <cell r="H38877">
            <v>1</v>
          </cell>
          <cell r="I38877" t="e">
            <v>#VALUE!</v>
          </cell>
          <cell r="J38877" t="e">
            <v>#VALUE!</v>
          </cell>
        </row>
        <row r="38879">
          <cell r="A38879" t="str">
            <v>SC-25.161</v>
          </cell>
          <cell r="C38879" t="str">
            <v>SUMINISTRO E INSTALACIÓN DE CAMARA 2.0W – H3PTZ – DP20 – 2.0Megapixel (1080P) WDR day/night, 20X Pendant Dome. Garantía de 3 años, y soporte técnico 7x24.</v>
          </cell>
          <cell r="G38879" t="str">
            <v>und</v>
          </cell>
          <cell r="J38879" t="e">
            <v>#VALUE!</v>
          </cell>
        </row>
        <row r="38880">
          <cell r="B38880" t="str">
            <v>DD177</v>
          </cell>
          <cell r="C38880" t="str">
            <v>SUMINISTRO E INSTALACIÓN DE CAMARA 2.0W – H3PTZ – DP20 – 2.0Megapixel (1080P) WDR day/night, 20X Pendant Dome.</v>
          </cell>
          <cell r="F38880" t="str">
            <v>Ins</v>
          </cell>
          <cell r="G38880" t="str">
            <v>und</v>
          </cell>
          <cell r="H38880">
            <v>1</v>
          </cell>
          <cell r="I38880" t="e">
            <v>#VALUE!</v>
          </cell>
          <cell r="J38880" t="e">
            <v>#VALUE!</v>
          </cell>
        </row>
        <row r="38882">
          <cell r="A38882" t="str">
            <v>SC-25.162</v>
          </cell>
          <cell r="C38882" t="str">
            <v>SUMINISTRO E INSTALACIÓN DE CAMARA H3 – BO – JB – JUNCTION BOX for the H3 – BO – IR HD bellet cameras. Garantía de 3 años, y soporte técnico 7x24.</v>
          </cell>
          <cell r="G38882" t="str">
            <v>und</v>
          </cell>
          <cell r="J38882" t="e">
            <v>#VALUE!</v>
          </cell>
        </row>
        <row r="38883">
          <cell r="B38883" t="str">
            <v>DD178</v>
          </cell>
          <cell r="C38883" t="str">
            <v>SUMINISTRO E INSTALACIÓN DE CAMARA H3 – BO – JB – JUNCTION BOX for the H3 – BO – IR HD bellet cameras.</v>
          </cell>
          <cell r="F38883" t="str">
            <v>Ins</v>
          </cell>
          <cell r="G38883" t="str">
            <v>und</v>
          </cell>
          <cell r="H38883">
            <v>1</v>
          </cell>
          <cell r="I38883" t="e">
            <v>#VALUE!</v>
          </cell>
          <cell r="J38883" t="e">
            <v>#VALUE!</v>
          </cell>
        </row>
        <row r="38885">
          <cell r="A38885" t="str">
            <v>SC-25.163</v>
          </cell>
          <cell r="C38885" t="str">
            <v>SUMINISTRO E INSTALACIÓN de MNT – PEND – WALL – Compact wall bracket  for use whit H3PTZ – DP and H3 – DP Pendant dome cameras. Garantía de 3 años, y soporte técnico 7x24.</v>
          </cell>
          <cell r="G38885" t="str">
            <v>und</v>
          </cell>
          <cell r="J38885" t="e">
            <v>#VALUE!</v>
          </cell>
        </row>
        <row r="38886">
          <cell r="B38886" t="str">
            <v>DD179</v>
          </cell>
          <cell r="C38886" t="str">
            <v>SUMINISTRO E INSTALACIÓN de MNT – PEND – WALL – Compact wall bracket  for use whit H3PTZ – DP and H3 – DP Pendant dome cameras.</v>
          </cell>
          <cell r="F38886" t="str">
            <v>Ins</v>
          </cell>
          <cell r="G38886" t="str">
            <v>und</v>
          </cell>
          <cell r="H38886">
            <v>1</v>
          </cell>
          <cell r="I38886" t="e">
            <v>#VALUE!</v>
          </cell>
          <cell r="J38886" t="e">
            <v>#VALUE!</v>
          </cell>
        </row>
        <row r="38888">
          <cell r="A38888" t="str">
            <v>SC-25.164</v>
          </cell>
          <cell r="C38888" t="str">
            <v>SUMINISTRO E INSTALACIÓN de 4MN – HD – RMWS – remote monitoring workstations for viewing on up to for monitores. Garantía de 3 años, y soporte técnico 7x24.</v>
          </cell>
          <cell r="G38888" t="str">
            <v>und</v>
          </cell>
          <cell r="J38888" t="e">
            <v>#VALUE!</v>
          </cell>
        </row>
        <row r="38889">
          <cell r="B38889" t="str">
            <v>DD180</v>
          </cell>
          <cell r="C38889" t="str">
            <v>SUMINISTRO E INSTALACIÓN de 4MN – HD – RMWS – remote monitoring workstations for viewing on up to for monitores.</v>
          </cell>
          <cell r="F38889" t="str">
            <v>Ins</v>
          </cell>
          <cell r="G38889" t="str">
            <v>und</v>
          </cell>
          <cell r="H38889">
            <v>1</v>
          </cell>
          <cell r="I38889" t="e">
            <v>#VALUE!</v>
          </cell>
          <cell r="J38889" t="e">
            <v>#VALUE!</v>
          </cell>
        </row>
        <row r="38891">
          <cell r="A38891" t="str">
            <v>SC-25.165</v>
          </cell>
          <cell r="C38891" t="str">
            <v>SUMINISTRO E INSTALACIÓN de ACC – USB – JOY – PRO – Fully configured  professional  USB surveillance joystick. Garantía de 3 años, y soporte técnico 7x24.</v>
          </cell>
          <cell r="G38891" t="str">
            <v>und</v>
          </cell>
          <cell r="J38891" t="e">
            <v>#VALUE!</v>
          </cell>
        </row>
        <row r="38892">
          <cell r="B38892" t="str">
            <v>DD181</v>
          </cell>
          <cell r="C38892" t="str">
            <v>SUMINISTRO E INSTALACIÓN de ACC – USB – JOY – PRO – Fully configured  professional  USB surveillance joystick</v>
          </cell>
          <cell r="F38892" t="str">
            <v>Ins</v>
          </cell>
          <cell r="G38892" t="str">
            <v>und</v>
          </cell>
          <cell r="H38892">
            <v>1</v>
          </cell>
          <cell r="I38892" t="e">
            <v>#VALUE!</v>
          </cell>
          <cell r="J38892" t="e">
            <v>#VALUE!</v>
          </cell>
        </row>
        <row r="38894">
          <cell r="A38894" t="str">
            <v>SC-25.193</v>
          </cell>
          <cell r="C38894" t="str">
            <v>SUMINISTRO, INSTALACIÓN Y PUESTA EN FUNCIONAMIENTO DE: matriz switcheadora HDMI 4 entradas, 4 salidas, Ultra Hi-Def, soporta resoluciones, Ultra HD HD 4K x 2K(3840 x 2160@30Hz) y 1080p Full HD. Ancho de banda: 300Hz Led indicadores de fuente activada, puerto de control RS232, fuente, fuente de poder: 5V DC. Referencia: GEFEN GTB - HD4K2K-444 o equivalente.</v>
          </cell>
          <cell r="G38894" t="str">
            <v>und</v>
          </cell>
          <cell r="J38894">
            <v>283325</v>
          </cell>
        </row>
        <row r="38895">
          <cell r="B38895" t="str">
            <v>DD208</v>
          </cell>
          <cell r="C38895" t="str">
            <v>SUMINISTRO, INSTALACIÓN Y PUESTA EN FUNCIONAMIENTO DE: matriz switcheadora HDMI 4 entradas, 4 salidas, Ultra Hi-Def, soporta resoluciones, Ultra HD HD 4K x 2K(3840 x 2160@30Hz) y 1080p Full HD. Ancho de banda: 300Hz Led indicadores de fuente activada, puerto de control RS232, fuente, fuente de poder: 5V DC.</v>
          </cell>
          <cell r="F38895" t="str">
            <v>Ins</v>
          </cell>
          <cell r="G38895" t="str">
            <v>und</v>
          </cell>
          <cell r="H38895">
            <v>1</v>
          </cell>
          <cell r="I38895">
            <v>283325</v>
          </cell>
          <cell r="J38895">
            <v>283325</v>
          </cell>
        </row>
        <row r="38898">
          <cell r="A38898" t="str">
            <v>SC-25.195</v>
          </cell>
          <cell r="C38898" t="str">
            <v>SUMINISTRO E INSTALACIÓN DE televisor LED de 55” 1920 x 1080 pixeles,  incluye base de instalación techo o muro.</v>
          </cell>
          <cell r="G38898" t="str">
            <v>und</v>
          </cell>
          <cell r="J38898">
            <v>2372790</v>
          </cell>
        </row>
        <row r="38899">
          <cell r="B38899" t="str">
            <v>DD210</v>
          </cell>
          <cell r="C38899" t="str">
            <v>SUMINISTRO E INSTALACIÓN DE televisor LED de 55” 1920 x 1080 pixeles, X-Reality PR, incluye base de instalación techo o muro.</v>
          </cell>
          <cell r="F38899" t="str">
            <v>Ins</v>
          </cell>
          <cell r="G38899" t="str">
            <v>und</v>
          </cell>
          <cell r="H38899">
            <v>1</v>
          </cell>
          <cell r="I38899">
            <v>2372790</v>
          </cell>
          <cell r="J38899">
            <v>2372790</v>
          </cell>
        </row>
        <row r="38901">
          <cell r="A38901" t="str">
            <v>SC-25.276</v>
          </cell>
          <cell r="C38901" t="str">
            <v>SUMINISTRO, INSTALACIÓN Y PUESTA EN MARCHA DE MONITOR INDUSTRIAL LED DE 24" ANTI-GLARE. PERMITE TRABAJO 7X24. RESOLUCIÓN 1920X1080, CON TECNOLOGÍA BACKLIGHT, ENERGYSTAR.INTERFACES DE VIDEO: 1 S-VIDEO, 1 COMPONENT VIDEO, 1 VIDEO IN, 1 VIDEO OUT, 1 DISPLAY PORT, 1 HDMI, 1 DVI IN, 1 VGA OUT, 1 VGA IN</v>
          </cell>
          <cell r="G38901" t="str">
            <v>und</v>
          </cell>
          <cell r="J38901" t="e">
            <v>#VALUE!</v>
          </cell>
        </row>
        <row r="38902">
          <cell r="B38902" t="str">
            <v>DD312</v>
          </cell>
          <cell r="C38902" t="str">
            <v>Monitor industrial LED de 24" anti-glare. Permite trabajo 7x24. Resolución 1920x1080, con tecnología backlight, Energystar.Interfaces de video: 1 S-Video, 1 component video, 1 video in, 1 video out, 1 display port, 1 HDMI, 1 DVI in, 1 VGA out, 1 VGA in</v>
          </cell>
          <cell r="F38902" t="str">
            <v>Ins</v>
          </cell>
          <cell r="G38902" t="str">
            <v>Und</v>
          </cell>
          <cell r="H38902">
            <v>1</v>
          </cell>
          <cell r="I38902" t="e">
            <v>#VALUE!</v>
          </cell>
          <cell r="J38902" t="e">
            <v>#VALUE!</v>
          </cell>
        </row>
        <row r="38903">
          <cell r="B38903" t="str">
            <v>M03</v>
          </cell>
          <cell r="C38903" t="str">
            <v>EQUIPO BASICO ( Herramienta menor )</v>
          </cell>
          <cell r="F38903" t="str">
            <v>Ins</v>
          </cell>
          <cell r="G38903" t="str">
            <v>glb</v>
          </cell>
          <cell r="H38903">
            <v>4.4454868436541144</v>
          </cell>
          <cell r="I38903">
            <v>2535.75</v>
          </cell>
          <cell r="J38903">
            <v>11273</v>
          </cell>
        </row>
        <row r="38904">
          <cell r="B38904" t="str">
            <v>I08</v>
          </cell>
          <cell r="C38904" t="str">
            <v>MANO DE OBRA ELECTRICA (Red Interna)</v>
          </cell>
          <cell r="F38904" t="str">
            <v>Ins</v>
          </cell>
          <cell r="G38904" t="str">
            <v>hc</v>
          </cell>
          <cell r="H38904">
            <v>3</v>
          </cell>
          <cell r="I38904">
            <v>39094.262691749987</v>
          </cell>
          <cell r="J38904">
            <v>117283</v>
          </cell>
        </row>
        <row r="38906">
          <cell r="A38906" t="str">
            <v>SC-25.276A</v>
          </cell>
          <cell r="C38906" t="str">
            <v>suministro e instalacion de Monitor Industrial LED 55". 24/7 profesional Resolución Full HD 1920 x 1080. Contraste mayora 5000:1. Entradas de PC (VGA), DVI,  HDMI, Display Port. (looping DP).</v>
          </cell>
          <cell r="G38906" t="str">
            <v>und</v>
          </cell>
          <cell r="J38906" t="e">
            <v>#N/A</v>
          </cell>
        </row>
        <row r="38907">
          <cell r="B38907" t="str">
            <v>DD312A</v>
          </cell>
          <cell r="C38907" t="e">
            <v>#N/A</v>
          </cell>
          <cell r="F38907" t="e">
            <v>#N/A</v>
          </cell>
          <cell r="G38907" t="e">
            <v>#N/A</v>
          </cell>
          <cell r="H38907">
            <v>1</v>
          </cell>
          <cell r="I38907" t="e">
            <v>#N/A</v>
          </cell>
          <cell r="J38907" t="e">
            <v>#N/A</v>
          </cell>
        </row>
        <row r="38908">
          <cell r="B38908" t="str">
            <v>M03</v>
          </cell>
          <cell r="C38908" t="str">
            <v>EQUIPO BASICO ( Herramienta menor )</v>
          </cell>
          <cell r="F38908" t="str">
            <v>Ins</v>
          </cell>
          <cell r="G38908" t="str">
            <v>glb</v>
          </cell>
          <cell r="H38908">
            <v>4.4454868436541144</v>
          </cell>
          <cell r="I38908">
            <v>2535.75</v>
          </cell>
          <cell r="J38908">
            <v>11273</v>
          </cell>
        </row>
        <row r="38909">
          <cell r="B38909" t="str">
            <v>I08</v>
          </cell>
          <cell r="C38909" t="str">
            <v>MANO DE OBRA ELECTRICA (Red Interna)</v>
          </cell>
          <cell r="F38909" t="str">
            <v>Ins</v>
          </cell>
          <cell r="G38909" t="str">
            <v>hc</v>
          </cell>
          <cell r="H38909">
            <v>3</v>
          </cell>
          <cell r="I38909">
            <v>39094.262691749987</v>
          </cell>
          <cell r="J38909">
            <v>117283</v>
          </cell>
        </row>
        <row r="38911">
          <cell r="A38911" t="str">
            <v>SC-25.52</v>
          </cell>
          <cell r="C38911" t="str">
            <v>SUMINISTRO, INSTALACIÓN Y PUESTA EN FUNCIONAMIENTO DE PROYECTOR VIDEO BEAM HDMI DE 4500 A 5000 lm, Con soporte fijo, Calidad EPSON o superior, suministro e instalación de Cable VGA 10 mtr Aprox. (No incluye Condulado). INCLUYE ACCESORIOS DE CONEXIÓN, FIJACIÓN Y TODO LO NECESARIO PARA SU CORRECTO FUNCIONAMIENTO.</v>
          </cell>
          <cell r="G38911" t="str">
            <v>und</v>
          </cell>
          <cell r="J38911">
            <v>7148796</v>
          </cell>
        </row>
        <row r="38912">
          <cell r="B38912" t="str">
            <v>DD59</v>
          </cell>
          <cell r="C38912" t="str">
            <v xml:space="preserve">CABLE VGA </v>
          </cell>
          <cell r="F38912" t="str">
            <v>Ins</v>
          </cell>
          <cell r="G38912" t="str">
            <v>m</v>
          </cell>
          <cell r="H38912">
            <v>10</v>
          </cell>
          <cell r="I38912">
            <v>2404.5</v>
          </cell>
          <cell r="J38912">
            <v>24045</v>
          </cell>
        </row>
        <row r="38913">
          <cell r="B38913" t="str">
            <v>DD95</v>
          </cell>
          <cell r="C38913" t="str">
            <v>VIDEO BEAMS EPSON POWERLITE 900-5000 LUMINES</v>
          </cell>
          <cell r="F38913" t="str">
            <v>Ins</v>
          </cell>
          <cell r="G38913" t="str">
            <v>und</v>
          </cell>
          <cell r="H38913">
            <v>1</v>
          </cell>
          <cell r="I38913">
            <v>7104299.6430000002</v>
          </cell>
          <cell r="J38913">
            <v>7104300</v>
          </cell>
        </row>
        <row r="38914">
          <cell r="B38914" t="str">
            <v>M03</v>
          </cell>
          <cell r="C38914" t="str">
            <v>EQUIPO BASICO ( Herramienta menor )</v>
          </cell>
          <cell r="F38914" t="str">
            <v>Ins</v>
          </cell>
          <cell r="G38914" t="str">
            <v>glb</v>
          </cell>
          <cell r="H38914">
            <v>0.38</v>
          </cell>
          <cell r="I38914">
            <v>2535.75</v>
          </cell>
          <cell r="J38914">
            <v>964</v>
          </cell>
        </row>
        <row r="38915">
          <cell r="B38915" t="str">
            <v>I04</v>
          </cell>
          <cell r="C38915" t="str">
            <v>MANO DE OBRA BB (Instalaciones)</v>
          </cell>
          <cell r="F38915" t="str">
            <v>Ins</v>
          </cell>
          <cell r="G38915" t="str">
            <v>hc</v>
          </cell>
          <cell r="H38915">
            <v>1</v>
          </cell>
          <cell r="I38915">
            <v>19460.92380532817</v>
          </cell>
          <cell r="J38915">
            <v>19461</v>
          </cell>
        </row>
        <row r="38916">
          <cell r="B38916" t="str">
            <v>DD18</v>
          </cell>
          <cell r="C38916" t="str">
            <v>ACCESORIOS DE AMARRE Y DEMARCACIÓN.</v>
          </cell>
          <cell r="F38916" t="str">
            <v>Ins</v>
          </cell>
          <cell r="G38916" t="str">
            <v>glb</v>
          </cell>
          <cell r="H38916">
            <v>0.5</v>
          </cell>
          <cell r="I38916">
            <v>52.5</v>
          </cell>
          <cell r="J38916">
            <v>26</v>
          </cell>
        </row>
        <row r="38918">
          <cell r="A38918" t="str">
            <v>SC-25.52A</v>
          </cell>
          <cell r="C38918" t="str">
            <v>SUMINISTRO E INSTALACION DE PROYECTOR VIdEO BEAM PARA AUDITORIO, 800 PERSONAS O MAS CON ALTURA MINIMA DE PROYECCION DE 5m, area de proyeccion de 8m x 5m relacion aprox 16:10, fuente de luz laser , 3lcd, minimo 500 lumens resolucion de pantalla WUXGA, entradas hdmi, dvi, ethernet, bnc, y otras. ciclo util de lampara de 20000 horas, el equipo istalado debe tener caractiristicas superiores o equivalentes</v>
          </cell>
          <cell r="J38918" t="e">
            <v>#VALUE!</v>
          </cell>
        </row>
        <row r="38919">
          <cell r="B38919" t="str">
            <v>DD59</v>
          </cell>
          <cell r="C38919" t="str">
            <v xml:space="preserve">CABLE VGA </v>
          </cell>
          <cell r="F38919" t="str">
            <v>Ins</v>
          </cell>
          <cell r="G38919" t="str">
            <v>m</v>
          </cell>
          <cell r="H38919">
            <v>10</v>
          </cell>
          <cell r="I38919">
            <v>2404.5</v>
          </cell>
          <cell r="J38919">
            <v>24045</v>
          </cell>
        </row>
        <row r="38920">
          <cell r="B38920" t="str">
            <v>DD95A</v>
          </cell>
          <cell r="C38920" t="str">
            <v>PROYECTOR VIdEO BEAM PARA AUDITORIO, 800 PERSONAS O MAS CON ALTURA MINIMA DE PROYECCION DE 5m, area de proyeccion de 8m x 5m relacion aprox 16:10, fuente de luz laser , 3lcd, 7000 lumens, CONTRASTE 8000:1,  resolucion de pantalla WUXGA, entradas hdmi, dvi, ethernet, bnc, y otras. ciclo util de lampara de 20000 horas, el equipo istalado debe tener caractiristicas superiores o equivalentes, TIPO VPL-FHZ700L</v>
          </cell>
          <cell r="F38920" t="str">
            <v>Ins</v>
          </cell>
          <cell r="G38920" t="str">
            <v>und</v>
          </cell>
          <cell r="H38920">
            <v>1</v>
          </cell>
          <cell r="I38920" t="e">
            <v>#VALUE!</v>
          </cell>
          <cell r="J38920" t="e">
            <v>#VALUE!</v>
          </cell>
        </row>
        <row r="38921">
          <cell r="B38921" t="str">
            <v>M03</v>
          </cell>
          <cell r="C38921" t="str">
            <v>EQUIPO BASICO ( Herramienta menor )</v>
          </cell>
          <cell r="F38921" t="str">
            <v>Ins</v>
          </cell>
          <cell r="G38921" t="str">
            <v>glb</v>
          </cell>
          <cell r="H38921">
            <v>0.5</v>
          </cell>
          <cell r="I38921">
            <v>2535.75</v>
          </cell>
          <cell r="J38921">
            <v>1268</v>
          </cell>
        </row>
        <row r="38922">
          <cell r="B38922" t="str">
            <v>DD342</v>
          </cell>
          <cell r="C38922" t="str">
            <v>SOPORTE PARA PROYECTOR SALA DE CONFERENCIAS TIPO TIJERA ELECTROMECANICO O SIMILAR  CON CONTROL PARA ASCENSO Y DESCENSO REMOTO</v>
          </cell>
          <cell r="F38922" t="str">
            <v>Ins</v>
          </cell>
          <cell r="G38922" t="str">
            <v>Und</v>
          </cell>
          <cell r="H38922">
            <v>1</v>
          </cell>
          <cell r="I38922" t="e">
            <v>#VALUE!</v>
          </cell>
          <cell r="J38922" t="e">
            <v>#VALUE!</v>
          </cell>
        </row>
        <row r="38923">
          <cell r="B38923" t="str">
            <v>I04</v>
          </cell>
          <cell r="C38923" t="str">
            <v>MANO DE OBRA BB (Instalaciones)</v>
          </cell>
          <cell r="F38923" t="str">
            <v>Ins</v>
          </cell>
          <cell r="G38923" t="str">
            <v>hc</v>
          </cell>
          <cell r="H38923">
            <v>0.09</v>
          </cell>
          <cell r="I38923">
            <v>19460.92380532817</v>
          </cell>
          <cell r="J38923">
            <v>1751</v>
          </cell>
        </row>
        <row r="38925">
          <cell r="A38925" t="str">
            <v>SC-25.52B</v>
          </cell>
          <cell r="C38925" t="str">
            <v>SUMINISTRO E INSTALACION DE PROYECTOR VIdEO BEAM PARA AUDITORIO, 800 PERSONAS O MAS CON ALTURA MINIMA DE PROYECCION DE 5m, area de proyeccion de 8m x 5m relacion aprox 16:10, Proyector  3LCD LASER Resolución WUXGA, 4000 lúmenes, contraste 8000:1, horas de vida 20000 , resolucion de pantalla WUXGA, entradas hdmi, dvi, ethernet, bnc, y otras. ciclo util de lampara de 20000 horas, el equipo istalado debe tener caractiristicas superiores o equivalentes</v>
          </cell>
          <cell r="J38925" t="e">
            <v>#VALUE!</v>
          </cell>
        </row>
        <row r="38926">
          <cell r="B38926" t="str">
            <v>DD59</v>
          </cell>
          <cell r="C38926" t="str">
            <v xml:space="preserve">CABLE VGA </v>
          </cell>
          <cell r="F38926" t="str">
            <v>Ins</v>
          </cell>
          <cell r="G38926" t="str">
            <v>m</v>
          </cell>
          <cell r="H38926">
            <v>10</v>
          </cell>
          <cell r="I38926">
            <v>2404.5</v>
          </cell>
          <cell r="J38926">
            <v>24045</v>
          </cell>
        </row>
        <row r="38927">
          <cell r="B38927" t="str">
            <v>DD95B</v>
          </cell>
          <cell r="C38927" t="str">
            <v>PROYECTOR VIdEO BEAM PARA AUDITORIO, 800 PERSONAS O MAS CON ALTURA MINIMA DE PROYECCION DE 5m, area de proyeccion de 8m x 5m relacion aprox 16:10, Proyector  3LCD LASER Resolución WUXGA, 4000 lúmenes, contraste 8000:1, horas de vida 20000 , resolucion de pantalla WUXGA, entradas hdmi, dvi, ethernet, bnc, y otras. ciclo util de lampara de 20000 horas, el equipo istalado debe tener caractiristicas superiores o equivalentes TIPO VPL-FHZ55W</v>
          </cell>
          <cell r="F38927" t="str">
            <v>Ins</v>
          </cell>
          <cell r="G38927" t="str">
            <v>und</v>
          </cell>
          <cell r="H38927">
            <v>1</v>
          </cell>
          <cell r="I38927" t="e">
            <v>#VALUE!</v>
          </cell>
          <cell r="J38927" t="e">
            <v>#VALUE!</v>
          </cell>
        </row>
        <row r="38928">
          <cell r="B38928" t="str">
            <v>M03</v>
          </cell>
          <cell r="C38928" t="str">
            <v>EQUIPO BASICO ( Herramienta menor )</v>
          </cell>
          <cell r="F38928" t="str">
            <v>Ins</v>
          </cell>
          <cell r="G38928" t="str">
            <v>glb</v>
          </cell>
          <cell r="H38928">
            <v>0.5</v>
          </cell>
          <cell r="I38928">
            <v>2535.75</v>
          </cell>
          <cell r="J38928">
            <v>1268</v>
          </cell>
        </row>
        <row r="38929">
          <cell r="B38929" t="str">
            <v>DD342</v>
          </cell>
          <cell r="C38929" t="str">
            <v>SOPORTE PARA PROYECTOR SALA DE CONFERENCIAS TIPO TIJERA ELECTROMECANICO O SIMILAR  CON CONTROL PARA ASCENSO Y DESCENSO REMOTO</v>
          </cell>
          <cell r="F38929" t="str">
            <v>Ins</v>
          </cell>
          <cell r="G38929" t="str">
            <v>Und</v>
          </cell>
          <cell r="H38929">
            <v>1</v>
          </cell>
          <cell r="I38929" t="e">
            <v>#VALUE!</v>
          </cell>
          <cell r="J38929" t="e">
            <v>#VALUE!</v>
          </cell>
        </row>
        <row r="38930">
          <cell r="B38930" t="str">
            <v>I04</v>
          </cell>
          <cell r="C38930" t="str">
            <v>MANO DE OBRA BB (Instalaciones)</v>
          </cell>
          <cell r="F38930" t="str">
            <v>Ins</v>
          </cell>
          <cell r="G38930" t="str">
            <v>hc</v>
          </cell>
          <cell r="H38930">
            <v>0.09</v>
          </cell>
          <cell r="I38930">
            <v>19460.92380532817</v>
          </cell>
          <cell r="J38930">
            <v>1751</v>
          </cell>
        </row>
        <row r="38932">
          <cell r="A38932" t="str">
            <v>SC-25.78</v>
          </cell>
          <cell r="C38932" t="str">
            <v>SUMINISTRO INSTALACIÓN Y PUESTA EN FUNCIONAMIENTO DE MONITOR LCD 42" RESOLUCIÓN MÍNIMA 1680 X 1050, CONECTORES DE ENTRADA: BNC X 2, VGA, S-VIDEO X 1, HDMI X 1, CONECTORES DE SALIDA: BNC X 2, AUDIO RCA X 2 (L,R), INPUT : 110 ~ 230V~ 60HZ, ACCESORIOS: CABLE DE PODER, CABLE DE AUDIO, CONTROL REMOTO. INSTALACIÓN ELÉCTRICA Y DE DATOS A CERO (0) m. INSTALACIÓN ELÉCTRICA Y DE DATOS A CERO (0) m.  INCLUYE TODO LO NECESARIO PARA SU CORRECTO FUNCIONAMIENTO</v>
          </cell>
          <cell r="G38932" t="str">
            <v>und</v>
          </cell>
          <cell r="J38932" t="e">
            <v>#VALUE!</v>
          </cell>
        </row>
        <row r="38933">
          <cell r="B38933" t="str">
            <v>DD84</v>
          </cell>
          <cell r="C38933" t="str">
            <v>MONITOR LCD 42" RESOLUCIÓN MÍNIMA 1680 X 1050, CONECTORES DE ENTRADA: BNC X 2, VGA, S-VIDEO X 1, HDMI X 1, CONECTORES DE SALIDA: BNC X 2, AUDIO RCA X 2 (L,R), INPUT : 110 ~ 230V~ 60HZ, ACCESORIOS: CABLE DE PODER, CABLE DE AUDIO, CONTROL REMOTO. INSTALACIÓN ELÉCTRICA Y DE DATOS A CERO (0) m.</v>
          </cell>
          <cell r="F38933" t="str">
            <v>Ins</v>
          </cell>
          <cell r="G38933" t="str">
            <v>und</v>
          </cell>
          <cell r="H38933">
            <v>1</v>
          </cell>
          <cell r="I38933" t="e">
            <v>#VALUE!</v>
          </cell>
          <cell r="J38933" t="e">
            <v>#VALUE!</v>
          </cell>
        </row>
        <row r="38934">
          <cell r="B38934" t="str">
            <v>M03</v>
          </cell>
          <cell r="C38934" t="str">
            <v>EQUIPO BASICO ( Herramienta menor )</v>
          </cell>
          <cell r="F38934" t="str">
            <v>Ins</v>
          </cell>
          <cell r="G38934" t="str">
            <v>glb</v>
          </cell>
          <cell r="H38934">
            <v>3</v>
          </cell>
          <cell r="I38934">
            <v>2535.75</v>
          </cell>
          <cell r="J38934">
            <v>7607</v>
          </cell>
        </row>
        <row r="38935">
          <cell r="B38935" t="str">
            <v>I04</v>
          </cell>
          <cell r="C38935" t="str">
            <v>MANO DE OBRA BB (Instalaciones)</v>
          </cell>
          <cell r="F38935" t="str">
            <v>Ins</v>
          </cell>
          <cell r="G38935" t="str">
            <v>hc</v>
          </cell>
          <cell r="H38935">
            <v>5</v>
          </cell>
          <cell r="I38935">
            <v>19460.92380532817</v>
          </cell>
          <cell r="J38935">
            <v>97305</v>
          </cell>
        </row>
        <row r="38937">
          <cell r="A38937" t="str">
            <v>SC-25.111</v>
          </cell>
          <cell r="C38937" t="str">
            <v>SUMINISTRO e instalacion DE PROYECTOR  DE 5000 LÚMENs;  vga, hdmi, in/out audio</v>
          </cell>
          <cell r="G38937" t="str">
            <v>und</v>
          </cell>
          <cell r="J38937" t="e">
            <v>#VALUE!</v>
          </cell>
        </row>
        <row r="38938">
          <cell r="B38938" t="str">
            <v>DD121</v>
          </cell>
          <cell r="C38938" t="str">
            <v>PROYECTOR PANASONIC O equivalente DE 5000 LÚMENES REFERENCIA PT-VX500U</v>
          </cell>
          <cell r="F38938" t="str">
            <v>Ins</v>
          </cell>
          <cell r="G38938" t="str">
            <v>und</v>
          </cell>
          <cell r="H38938">
            <v>1</v>
          </cell>
          <cell r="I38938" t="e">
            <v>#VALUE!</v>
          </cell>
          <cell r="J38938" t="e">
            <v>#VALUE!</v>
          </cell>
        </row>
        <row r="38940">
          <cell r="A38940" t="str">
            <v>SC-25.167</v>
          </cell>
          <cell r="C38940" t="str">
            <v>SUMINISTRO E INSTALACIÓN de M4000 – monitor, 30” LCD, 4.0 megapixel 16:10 widescreem aspect ratio. Garantía de 3 años, y soporte técnico 7x24.</v>
          </cell>
          <cell r="G38940" t="str">
            <v>und</v>
          </cell>
          <cell r="J38940" t="e">
            <v>#VALUE!</v>
          </cell>
        </row>
        <row r="38941">
          <cell r="B38941" t="str">
            <v>DD183</v>
          </cell>
          <cell r="C38941" t="str">
            <v>SUMINISTRO E INSTALACIÓN de M4000 – monitor, 30” LCD, 4.0 megapixel 16:10 widescreem aspect ratio.</v>
          </cell>
          <cell r="F38941" t="str">
            <v>Ins</v>
          </cell>
          <cell r="G38941" t="str">
            <v>und</v>
          </cell>
          <cell r="H38941">
            <v>1</v>
          </cell>
          <cell r="I38941" t="e">
            <v>#VALUE!</v>
          </cell>
          <cell r="J38941" t="e">
            <v>#VALUE!</v>
          </cell>
        </row>
        <row r="38943">
          <cell r="A38943" t="str">
            <v>SC-25.300</v>
          </cell>
          <cell r="C38943" t="str">
            <v>SUMINISTRO E INSTALACION Y PUESTA EN FUNCIONAMIENTO DE UN SISTEMA ELECTRONICO DE SEGURIDAD COMPUESTO POR 07 (SIETE) CAMARAS TERMICAS FIJAS - CON DETECTOR 320X240, APERTURA FOCAL DE MAYOR A °40°, SOLUCION DE VIDEO ANALITICA, MONITOREO Y VISUALIZACION COMPUESTA POR TORRE CON PROCESADOR INTEL CORE I7, RAM DE 4 GB, QUEMADOR DE DVD DE 2x, DISCO DURO DE 2TB, DOS TARJETAS DE VIDEO DE 1GB, DOS CONTROLADORES DE INTERFASE, TECLADO Y MOUSE, WINDOWS 7 PROFESIONAL CON SU LICENCIA, TORRE CON INTEL I7, 8 GB DE RAM, REPRODUCTOR DE DVD DE 24X, 8 TB DE MEMORIA, TARJETA DE VIDEO 1GB DE RAM, DOS INTERFASES DE RED, TECLADO Y MOUSE, WINDOWS 7 CON SU RESPECTIVA LICNECIA, 02 (DOS) MONITOR DE 32" PLANO HD LCD, SOFTWARE PARA LA ESTENCIONES DE VISUALIZACION QUE PERMITE UN RECORRIDO AUTOMATICO DE MULTIPLES IMAGENES, ASI COMO CUALQUIER OTRO EQUIPO NECESARIO PARA SU CORRECTO FUNCIONAMIENTO Y PUESTA EN MARCHA, SEGÚN FICHA TECNICA.</v>
          </cell>
          <cell r="G38943" t="str">
            <v>Glb</v>
          </cell>
          <cell r="J38943" t="e">
            <v>#VALUE!</v>
          </cell>
        </row>
        <row r="38944">
          <cell r="B38944" t="str">
            <v>DD373</v>
          </cell>
          <cell r="C38944" t="str">
            <v>SUMINISTRO E INSTALACION Y PUESTA EN FUNCIONAMIENTO DE UN SISTEMA ELECTRONICO DE SEGURIDAD COMPUESTO POR 07 (SIETE) CAMARAS TERMICAS FIJAS - CON DETECTOR 320X240, APERTURA FOCAL DE MAYOR A °40°, SOLUCION DE VIDEO ANALITICA, MONITOREO Y VISUALIZACION COMPUESTA POR TORRE CON PROCESADOR INTEL CORE I7, RAM DE 4 GB, QUEMADOR DE DVD DE 2x, DISCO DURO DE 2TB, DOS TARJETAS DE VIDEO DE 1GB, DOS CONTROLADORES DE INTERFASE, TECLADO Y MOUSE, WINDOWS 7 PROFESIONAL CON SU LICENCIA, TORRE CON INTEL I7, 8 GB DE RAM, REPRODUCTOR DE DVD DE 24X, 8 TB DE MEMORIA, TARJETA DE VIDEO 1GB DE RAM, DOS INTERFASES DE RED, TECLADO Y MOUSE, WINDOWS 7 CON SU RESPECTIVA LICNECIA, 02 (DOS) MONITOR DE 32" PLANO HD LCD, SOFTWARE PARA LA ESTENCIONES DE VISUALIZACION QUE PERMITE UN RECORRIDO AUTOMATICO DE MULTIPLES IMAGENES, ASI COMO CUALQUIER OTRO EQUIPO NECESARIO PARA SU CORRECTO FUNCIONAMIENTO Y PUESTA EN MARCHA, SEGÚN FICHA TECNICA.</v>
          </cell>
          <cell r="F38944" t="str">
            <v>Ins</v>
          </cell>
          <cell r="G38944" t="str">
            <v>GLB</v>
          </cell>
          <cell r="H38944">
            <v>1</v>
          </cell>
          <cell r="I38944" t="e">
            <v>#VALUE!</v>
          </cell>
          <cell r="J38944" t="e">
            <v>#VALUE!</v>
          </cell>
        </row>
        <row r="38946">
          <cell r="A38946" t="str">
            <v>SC-25-7.</v>
          </cell>
          <cell r="C38946" t="str">
            <v>capitulo tuberia y canalizacion voz y datos</v>
          </cell>
        </row>
        <row r="38948">
          <cell r="A38948" t="str">
            <v>SC-25.16</v>
          </cell>
          <cell r="C38948" t="str">
            <v>CANALETA METALICA 12 x 5cm. Cierre tipo click. Especial para separar Cable Eléctricos y de Datos, Fabricadas en Acero Laminado en frio acabado en pintura electrostática, Calibre 24.(Incluye todos los accesorios necesarios)</v>
          </cell>
          <cell r="G38948" t="str">
            <v>m</v>
          </cell>
          <cell r="J38948" t="e">
            <v>#VALUE!</v>
          </cell>
        </row>
        <row r="38949">
          <cell r="B38949" t="str">
            <v>DD19</v>
          </cell>
          <cell r="C38949" t="str">
            <v>CANALETA METALICA 12X5cm. Cierre tipo click. Especial para separar Cable Eléctricos y de Datos, Fabricadas en Acero Laminado en frío acabado en pintura electrostática, calibre 24.</v>
          </cell>
          <cell r="F38949" t="str">
            <v>Ins</v>
          </cell>
          <cell r="G38949" t="str">
            <v>m</v>
          </cell>
          <cell r="H38949">
            <v>1</v>
          </cell>
          <cell r="I38949" t="e">
            <v>#VALUE!</v>
          </cell>
          <cell r="J38949" t="e">
            <v>#VALUE!</v>
          </cell>
        </row>
        <row r="38950">
          <cell r="B38950" t="str">
            <v>BB17</v>
          </cell>
          <cell r="C38950" t="str">
            <v>ACCESORIOS DE FIJACION</v>
          </cell>
          <cell r="F38950" t="str">
            <v>Ins</v>
          </cell>
          <cell r="G38950" t="str">
            <v>glb</v>
          </cell>
          <cell r="H38950">
            <v>2</v>
          </cell>
          <cell r="I38950">
            <v>3978.9885018240002</v>
          </cell>
          <cell r="J38950">
            <v>7958</v>
          </cell>
        </row>
        <row r="38951">
          <cell r="B38951" t="str">
            <v>DD18</v>
          </cell>
          <cell r="C38951" t="str">
            <v>ACCESORIOS DE AMARRE Y DEMARCACIÓN.</v>
          </cell>
          <cell r="F38951" t="str">
            <v>Ins</v>
          </cell>
          <cell r="G38951" t="str">
            <v>glb</v>
          </cell>
          <cell r="H38951">
            <v>0.8</v>
          </cell>
          <cell r="I38951">
            <v>52.5</v>
          </cell>
          <cell r="J38951">
            <v>42</v>
          </cell>
        </row>
        <row r="38952">
          <cell r="B38952" t="str">
            <v>M03</v>
          </cell>
          <cell r="C38952" t="str">
            <v>EQUIPO BASICO ( Herramienta menor )</v>
          </cell>
          <cell r="F38952" t="str">
            <v>Ins</v>
          </cell>
          <cell r="G38952" t="str">
            <v>glb</v>
          </cell>
          <cell r="H38952">
            <v>1.5</v>
          </cell>
          <cell r="I38952">
            <v>2535.75</v>
          </cell>
          <cell r="J38952">
            <v>3804</v>
          </cell>
        </row>
        <row r="38953">
          <cell r="B38953" t="str">
            <v>I04</v>
          </cell>
          <cell r="C38953" t="str">
            <v>MANO DE OBRA BB (Instalaciones)</v>
          </cell>
          <cell r="F38953" t="str">
            <v>Ins</v>
          </cell>
          <cell r="G38953" t="str">
            <v>hc</v>
          </cell>
          <cell r="H38953">
            <v>0.8</v>
          </cell>
          <cell r="I38953">
            <v>19460.92380532817</v>
          </cell>
          <cell r="J38953">
            <v>15569</v>
          </cell>
        </row>
        <row r="38955">
          <cell r="A38955" t="str">
            <v>SC-25.17</v>
          </cell>
          <cell r="C38955" t="str">
            <v>BANDEJA PORTACABLE Tipo Escalera con Dimensiones 12x4" o (30,48 x 10,16 cm).Incluye accesorios de fijación.(Soporte tipo repisa, acople individual y demarcación)</v>
          </cell>
          <cell r="G38955" t="str">
            <v>m</v>
          </cell>
          <cell r="J38955" t="e">
            <v>#VALUE!</v>
          </cell>
        </row>
        <row r="38956">
          <cell r="B38956" t="str">
            <v>DD20</v>
          </cell>
          <cell r="C38956" t="str">
            <v>BANDEJA PORTACABLE Tipo Escalera con Dimensiones 12x4".Aluminio. Sin tapa.</v>
          </cell>
          <cell r="F38956" t="str">
            <v>Ins</v>
          </cell>
          <cell r="G38956" t="str">
            <v>m</v>
          </cell>
          <cell r="H38956">
            <v>1</v>
          </cell>
          <cell r="I38956">
            <v>78718.5</v>
          </cell>
          <cell r="J38956">
            <v>78719</v>
          </cell>
        </row>
        <row r="38957">
          <cell r="B38957" t="str">
            <v>DD22</v>
          </cell>
          <cell r="C38957" t="str">
            <v xml:space="preserve">SOPORTE PARA BANDEJA PORTACABLE. 12 a 18". Tipo repisa. Fabricado en lámina Cold Rolled. </v>
          </cell>
          <cell r="F38957" t="str">
            <v>Ins</v>
          </cell>
          <cell r="G38957" t="str">
            <v>und</v>
          </cell>
          <cell r="H38957">
            <v>0.5</v>
          </cell>
          <cell r="I38957" t="e">
            <v>#VALUE!</v>
          </cell>
          <cell r="J38957" t="e">
            <v>#VALUE!</v>
          </cell>
        </row>
        <row r="38958">
          <cell r="B38958" t="str">
            <v>DD55</v>
          </cell>
          <cell r="C38958" t="str">
            <v>ACOPLE INDIVIDUAL PARA BANDEJA. Incluye 6 tornillos de 4".</v>
          </cell>
          <cell r="F38958" t="str">
            <v>Ins</v>
          </cell>
          <cell r="G38958" t="str">
            <v>und</v>
          </cell>
          <cell r="H38958">
            <v>0.5</v>
          </cell>
          <cell r="I38958" t="e">
            <v>#VALUE!</v>
          </cell>
          <cell r="J38958" t="e">
            <v>#VALUE!</v>
          </cell>
        </row>
        <row r="38959">
          <cell r="B38959" t="str">
            <v>DD18</v>
          </cell>
          <cell r="C38959" t="str">
            <v>ACCESORIOS DE AMARRE Y DEMARCACIÓN.</v>
          </cell>
          <cell r="F38959" t="str">
            <v>Ins</v>
          </cell>
          <cell r="G38959" t="str">
            <v>glb</v>
          </cell>
          <cell r="H38959">
            <v>2</v>
          </cell>
          <cell r="I38959">
            <v>52.5</v>
          </cell>
          <cell r="J38959">
            <v>105</v>
          </cell>
        </row>
        <row r="38960">
          <cell r="B38960" t="str">
            <v>O24</v>
          </cell>
          <cell r="C38960" t="str">
            <v xml:space="preserve">CHAZOS 3/8 X 2" </v>
          </cell>
          <cell r="F38960" t="str">
            <v>Ins</v>
          </cell>
          <cell r="G38960" t="str">
            <v>und</v>
          </cell>
          <cell r="H38960">
            <v>4</v>
          </cell>
          <cell r="I38960">
            <v>978.2583624701133</v>
          </cell>
          <cell r="J38960">
            <v>3913</v>
          </cell>
        </row>
        <row r="38961">
          <cell r="B38961" t="str">
            <v>M03</v>
          </cell>
          <cell r="C38961" t="str">
            <v>EQUIPO BASICO ( Herramienta menor )</v>
          </cell>
          <cell r="F38961" t="str">
            <v>Ins</v>
          </cell>
          <cell r="G38961" t="str">
            <v>glb</v>
          </cell>
          <cell r="H38961">
            <v>5</v>
          </cell>
          <cell r="I38961">
            <v>2535.75</v>
          </cell>
          <cell r="J38961">
            <v>12679</v>
          </cell>
        </row>
        <row r="38962">
          <cell r="B38962" t="str">
            <v>I04</v>
          </cell>
          <cell r="C38962" t="str">
            <v>MANO DE OBRA BB (Instalaciones)</v>
          </cell>
          <cell r="F38962" t="str">
            <v>Ins</v>
          </cell>
          <cell r="G38962" t="str">
            <v>hc</v>
          </cell>
          <cell r="H38962">
            <v>0.65</v>
          </cell>
          <cell r="I38962">
            <v>19460.92380532817</v>
          </cell>
          <cell r="J38962">
            <v>12650</v>
          </cell>
        </row>
        <row r="38964">
          <cell r="A38964" t="str">
            <v>SC-25.40</v>
          </cell>
          <cell r="C38964" t="str">
            <v>BANDEJA PORTACABLE Tipo Escalera con Dimensiones 15x4".Incluye accesorios de fijación.(Soporte tipo repisa, acople individual y demarcación)</v>
          </cell>
          <cell r="G38964" t="str">
            <v>m</v>
          </cell>
          <cell r="J38964" t="e">
            <v>#VALUE!</v>
          </cell>
        </row>
        <row r="38965">
          <cell r="B38965" t="str">
            <v>DD20A</v>
          </cell>
          <cell r="C38965" t="str">
            <v>BANDEJA PORTACABLE Tipo Escalera con Dimensiones 15x4". Aluminio. Sin tapa.</v>
          </cell>
          <cell r="F38965" t="str">
            <v>Ins</v>
          </cell>
          <cell r="G38965" t="str">
            <v>m</v>
          </cell>
          <cell r="H38965">
            <v>1</v>
          </cell>
          <cell r="I38965">
            <v>87465</v>
          </cell>
          <cell r="J38965">
            <v>87465</v>
          </cell>
        </row>
        <row r="38966">
          <cell r="B38966" t="str">
            <v>DD22</v>
          </cell>
          <cell r="C38966" t="str">
            <v xml:space="preserve">SOPORTE PARA BANDEJA PORTACABLE. 12 a 18". Tipo repisa. Fabricado en lámina Cold Rolled. </v>
          </cell>
          <cell r="F38966" t="str">
            <v>Ins</v>
          </cell>
          <cell r="G38966" t="str">
            <v>und</v>
          </cell>
          <cell r="H38966">
            <v>0.5</v>
          </cell>
          <cell r="I38966" t="e">
            <v>#VALUE!</v>
          </cell>
          <cell r="J38966" t="e">
            <v>#VALUE!</v>
          </cell>
        </row>
        <row r="38967">
          <cell r="B38967" t="str">
            <v>DD55</v>
          </cell>
          <cell r="C38967" t="str">
            <v>ACOPLE INDIVIDUAL PARA BANDEJA. Incluye 6 tornillos de 4".</v>
          </cell>
          <cell r="F38967" t="str">
            <v>Ins</v>
          </cell>
          <cell r="G38967" t="str">
            <v>und</v>
          </cell>
          <cell r="H38967">
            <v>0.5</v>
          </cell>
          <cell r="I38967" t="e">
            <v>#VALUE!</v>
          </cell>
          <cell r="J38967" t="e">
            <v>#VALUE!</v>
          </cell>
        </row>
        <row r="38968">
          <cell r="B38968" t="str">
            <v>DD18</v>
          </cell>
          <cell r="C38968" t="str">
            <v>ACCESORIOS DE AMARRE Y DEMARCACIÓN.</v>
          </cell>
          <cell r="F38968" t="str">
            <v>Ins</v>
          </cell>
          <cell r="G38968" t="str">
            <v>glb</v>
          </cell>
          <cell r="H38968">
            <v>2</v>
          </cell>
          <cell r="I38968">
            <v>52.5</v>
          </cell>
          <cell r="J38968">
            <v>105</v>
          </cell>
        </row>
        <row r="38969">
          <cell r="B38969" t="str">
            <v>O24</v>
          </cell>
          <cell r="C38969" t="str">
            <v xml:space="preserve">CHAZOS 3/8 X 2" </v>
          </cell>
          <cell r="F38969" t="str">
            <v>Ins</v>
          </cell>
          <cell r="G38969" t="str">
            <v>und</v>
          </cell>
          <cell r="H38969">
            <v>4</v>
          </cell>
          <cell r="I38969">
            <v>978.2583624701133</v>
          </cell>
          <cell r="J38969">
            <v>3913</v>
          </cell>
        </row>
        <row r="38970">
          <cell r="B38970" t="str">
            <v>M03</v>
          </cell>
          <cell r="C38970" t="str">
            <v>EQUIPO BASICO ( Herramienta menor )</v>
          </cell>
          <cell r="F38970" t="str">
            <v>Ins</v>
          </cell>
          <cell r="G38970" t="str">
            <v>glb</v>
          </cell>
          <cell r="H38970">
            <v>5</v>
          </cell>
          <cell r="I38970">
            <v>2535.75</v>
          </cell>
          <cell r="J38970">
            <v>12679</v>
          </cell>
        </row>
        <row r="38971">
          <cell r="B38971" t="str">
            <v>I04</v>
          </cell>
          <cell r="C38971" t="str">
            <v>MANO DE OBRA BB (Instalaciones)</v>
          </cell>
          <cell r="F38971" t="str">
            <v>Ins</v>
          </cell>
          <cell r="G38971" t="str">
            <v>hc</v>
          </cell>
          <cell r="H38971">
            <v>0.65</v>
          </cell>
          <cell r="I38971">
            <v>19460.92380532817</v>
          </cell>
          <cell r="J38971">
            <v>12650</v>
          </cell>
        </row>
        <row r="38973">
          <cell r="A38973" t="str">
            <v>SC-25.41</v>
          </cell>
          <cell r="C38973" t="str">
            <v>BANDEJA PORTACABLE Tipo Escalera con Dimensiones 15x4".Incluye accesorios de fijación.(Soporte tipo colgante, acople individual y demarcación)</v>
          </cell>
          <cell r="G38973" t="str">
            <v>m</v>
          </cell>
          <cell r="J38973" t="e">
            <v>#VALUE!</v>
          </cell>
        </row>
        <row r="38974">
          <cell r="B38974" t="str">
            <v>DD20A</v>
          </cell>
          <cell r="C38974" t="str">
            <v>BANDEJA PORTACABLE Tipo Escalera con Dimensiones 15x4". Aluminio. Sin tapa.</v>
          </cell>
          <cell r="F38974" t="str">
            <v>Ins</v>
          </cell>
          <cell r="G38974" t="str">
            <v>m</v>
          </cell>
          <cell r="H38974">
            <v>1</v>
          </cell>
          <cell r="I38974">
            <v>87465</v>
          </cell>
          <cell r="J38974">
            <v>87465</v>
          </cell>
        </row>
        <row r="38975">
          <cell r="B38975" t="str">
            <v>DD22A</v>
          </cell>
          <cell r="C38975" t="str">
            <v xml:space="preserve">SOPORTE PARA BANDEJA PORTACABLE. 12 a 18". Tipo colgante. Fabricado en lámina Cold Rolled. </v>
          </cell>
          <cell r="F38975" t="str">
            <v>Ins</v>
          </cell>
          <cell r="G38975" t="str">
            <v>und</v>
          </cell>
          <cell r="H38975">
            <v>1</v>
          </cell>
          <cell r="I38975" t="e">
            <v>#VALUE!</v>
          </cell>
          <cell r="J38975" t="e">
            <v>#VALUE!</v>
          </cell>
        </row>
        <row r="38976">
          <cell r="B38976" t="str">
            <v>DD55</v>
          </cell>
          <cell r="C38976" t="str">
            <v>ACOPLE INDIVIDUAL PARA BANDEJA. Incluye 6 tornillos de 4".</v>
          </cell>
          <cell r="F38976" t="str">
            <v>Ins</v>
          </cell>
          <cell r="G38976" t="str">
            <v>und</v>
          </cell>
          <cell r="H38976">
            <v>0.5</v>
          </cell>
          <cell r="I38976" t="e">
            <v>#VALUE!</v>
          </cell>
          <cell r="J38976" t="e">
            <v>#VALUE!</v>
          </cell>
        </row>
        <row r="38977">
          <cell r="B38977" t="str">
            <v>DD18</v>
          </cell>
          <cell r="C38977" t="str">
            <v>ACCESORIOS DE AMARRE Y DEMARCACIÓN.</v>
          </cell>
          <cell r="F38977" t="str">
            <v>Ins</v>
          </cell>
          <cell r="G38977" t="str">
            <v>glb</v>
          </cell>
          <cell r="H38977">
            <v>2</v>
          </cell>
          <cell r="I38977">
            <v>52.5</v>
          </cell>
          <cell r="J38977">
            <v>105</v>
          </cell>
        </row>
        <row r="38978">
          <cell r="B38978" t="str">
            <v>BB312</v>
          </cell>
          <cell r="C38978" t="str">
            <v>ESPARRAGO 5/8" x 18". Incluye 2 Tuercas, 2 Arandelas.</v>
          </cell>
          <cell r="F38978" t="str">
            <v>Ins</v>
          </cell>
          <cell r="G38978" t="str">
            <v>und</v>
          </cell>
          <cell r="H38978">
            <v>1</v>
          </cell>
          <cell r="I38978">
            <v>5827.5</v>
          </cell>
          <cell r="J38978">
            <v>5828</v>
          </cell>
        </row>
        <row r="38979">
          <cell r="B38979" t="str">
            <v>M03</v>
          </cell>
          <cell r="C38979" t="str">
            <v>EQUIPO BASICO ( Herramienta menor )</v>
          </cell>
          <cell r="F38979" t="str">
            <v>Ins</v>
          </cell>
          <cell r="G38979" t="str">
            <v>glb</v>
          </cell>
          <cell r="H38979">
            <v>5</v>
          </cell>
          <cell r="I38979">
            <v>2535.75</v>
          </cell>
          <cell r="J38979">
            <v>12679</v>
          </cell>
        </row>
        <row r="38980">
          <cell r="B38980" t="str">
            <v>I04</v>
          </cell>
          <cell r="C38980" t="str">
            <v>MANO DE OBRA BB (Instalaciones)</v>
          </cell>
          <cell r="F38980" t="str">
            <v>Ins</v>
          </cell>
          <cell r="G38980" t="str">
            <v>hc</v>
          </cell>
          <cell r="H38980">
            <v>0.75</v>
          </cell>
          <cell r="I38980">
            <v>19460.92380532817</v>
          </cell>
          <cell r="J38980">
            <v>14596</v>
          </cell>
        </row>
        <row r="38982">
          <cell r="A38982" t="str">
            <v>SC-25.42</v>
          </cell>
          <cell r="C38982" t="str">
            <v>BANDEJA PORTACABLE Tipo Escalera con Dimensiones 12x4".Incluye accesorios de fijación.(Soporte tipo colgante, acople individual y demarcación)</v>
          </cell>
          <cell r="G38982" t="str">
            <v>m</v>
          </cell>
          <cell r="J38982" t="e">
            <v>#VALUE!</v>
          </cell>
        </row>
        <row r="38983">
          <cell r="B38983" t="str">
            <v>DD20</v>
          </cell>
          <cell r="C38983" t="str">
            <v>BANDEJA PORTACABLE Tipo Escalera con Dimensiones 12x4".Aluminio. Sin tapa.</v>
          </cell>
          <cell r="F38983" t="str">
            <v>Ins</v>
          </cell>
          <cell r="G38983" t="str">
            <v>m</v>
          </cell>
          <cell r="H38983">
            <v>1</v>
          </cell>
          <cell r="I38983">
            <v>78718.5</v>
          </cell>
          <cell r="J38983">
            <v>78719</v>
          </cell>
        </row>
        <row r="38984">
          <cell r="B38984" t="str">
            <v>DD22A</v>
          </cell>
          <cell r="C38984" t="str">
            <v xml:space="preserve">SOPORTE PARA BANDEJA PORTACABLE. 12 a 18". Tipo colgante. Fabricado en lámina Cold Rolled. </v>
          </cell>
          <cell r="F38984" t="str">
            <v>Ins</v>
          </cell>
          <cell r="G38984" t="str">
            <v>und</v>
          </cell>
          <cell r="H38984">
            <v>1</v>
          </cell>
          <cell r="I38984" t="e">
            <v>#VALUE!</v>
          </cell>
          <cell r="J38984" t="e">
            <v>#VALUE!</v>
          </cell>
        </row>
        <row r="38985">
          <cell r="B38985" t="str">
            <v>DD55</v>
          </cell>
          <cell r="C38985" t="str">
            <v>ACOPLE INDIVIDUAL PARA BANDEJA. Incluye 6 tornillos de 4".</v>
          </cell>
          <cell r="F38985" t="str">
            <v>Ins</v>
          </cell>
          <cell r="G38985" t="str">
            <v>und</v>
          </cell>
          <cell r="H38985">
            <v>0.5</v>
          </cell>
          <cell r="I38985" t="e">
            <v>#VALUE!</v>
          </cell>
          <cell r="J38985" t="e">
            <v>#VALUE!</v>
          </cell>
        </row>
        <row r="38986">
          <cell r="B38986" t="str">
            <v>DD18</v>
          </cell>
          <cell r="C38986" t="str">
            <v>ACCESORIOS DE AMARRE Y DEMARCACIÓN.</v>
          </cell>
          <cell r="F38986" t="str">
            <v>Ins</v>
          </cell>
          <cell r="G38986" t="str">
            <v>glb</v>
          </cell>
          <cell r="H38986">
            <v>2</v>
          </cell>
          <cell r="I38986">
            <v>52.5</v>
          </cell>
          <cell r="J38986">
            <v>105</v>
          </cell>
        </row>
        <row r="38987">
          <cell r="B38987" t="str">
            <v>BB312</v>
          </cell>
          <cell r="C38987" t="str">
            <v>ESPARRAGO 5/8" x 18". Incluye 2 Tuercas, 2 Arandelas.</v>
          </cell>
          <cell r="F38987" t="str">
            <v>Ins</v>
          </cell>
          <cell r="G38987" t="str">
            <v>und</v>
          </cell>
          <cell r="H38987">
            <v>1</v>
          </cell>
          <cell r="I38987">
            <v>5827.5</v>
          </cell>
          <cell r="J38987">
            <v>5828</v>
          </cell>
        </row>
        <row r="38988">
          <cell r="B38988" t="str">
            <v>M03</v>
          </cell>
          <cell r="C38988" t="str">
            <v>EQUIPO BASICO ( Herramienta menor )</v>
          </cell>
          <cell r="F38988" t="str">
            <v>Ins</v>
          </cell>
          <cell r="G38988" t="str">
            <v>glb</v>
          </cell>
          <cell r="H38988">
            <v>5</v>
          </cell>
          <cell r="I38988">
            <v>2535.75</v>
          </cell>
          <cell r="J38988">
            <v>12679</v>
          </cell>
        </row>
        <row r="38989">
          <cell r="B38989" t="str">
            <v>I04</v>
          </cell>
          <cell r="C38989" t="str">
            <v>MANO DE OBRA BB (Instalaciones)</v>
          </cell>
          <cell r="F38989" t="str">
            <v>Ins</v>
          </cell>
          <cell r="G38989" t="str">
            <v>hc</v>
          </cell>
          <cell r="H38989">
            <v>0.75</v>
          </cell>
          <cell r="I38989">
            <v>19460.92380532817</v>
          </cell>
          <cell r="J38989">
            <v>14596</v>
          </cell>
        </row>
        <row r="38991">
          <cell r="A38991" t="str">
            <v>SC-25.43</v>
          </cell>
          <cell r="C38991" t="str">
            <v>ACCESORIO T PARA BANDEJA Tipo Escalera 12x4". Aluminio. Sin tapa.</v>
          </cell>
          <cell r="G38991" t="str">
            <v>und</v>
          </cell>
          <cell r="J38991" t="e">
            <v>#VALUE!</v>
          </cell>
        </row>
        <row r="38992">
          <cell r="B38992" t="str">
            <v>DD21</v>
          </cell>
          <cell r="C38992" t="str">
            <v>ACCESORIO T PARA BANDEJA Tipo Escalera 12x4".  Lámina Cold Rolled. Cal,24. Sin tapa.</v>
          </cell>
          <cell r="F38992" t="str">
            <v>Ins</v>
          </cell>
          <cell r="G38992" t="str">
            <v>und</v>
          </cell>
          <cell r="H38992">
            <v>1</v>
          </cell>
          <cell r="I38992" t="e">
            <v>#VALUE!</v>
          </cell>
          <cell r="J38992" t="e">
            <v>#VALUE!</v>
          </cell>
        </row>
        <row r="38993">
          <cell r="B38993" t="str">
            <v>M03</v>
          </cell>
          <cell r="C38993" t="str">
            <v>EQUIPO BASICO ( Herramienta menor )</v>
          </cell>
          <cell r="F38993" t="str">
            <v>Ins</v>
          </cell>
          <cell r="G38993" t="str">
            <v>glb</v>
          </cell>
          <cell r="H38993">
            <v>2</v>
          </cell>
          <cell r="I38993">
            <v>2535.75</v>
          </cell>
          <cell r="J38993">
            <v>5072</v>
          </cell>
        </row>
        <row r="38994">
          <cell r="B38994" t="str">
            <v>I04</v>
          </cell>
          <cell r="C38994" t="str">
            <v>MANO DE OBRA BB (Instalaciones)</v>
          </cell>
          <cell r="F38994" t="str">
            <v>Ins</v>
          </cell>
          <cell r="G38994" t="str">
            <v>hc</v>
          </cell>
          <cell r="H38994">
            <v>0.25</v>
          </cell>
          <cell r="I38994">
            <v>19460.92380532817</v>
          </cell>
          <cell r="J38994">
            <v>4865</v>
          </cell>
        </row>
        <row r="38996">
          <cell r="A38996" t="str">
            <v>SC-25.44</v>
          </cell>
          <cell r="C38996" t="str">
            <v>ACCESORIO T PARA BANDEJA Tipo Escalera 15x4". Aluminio. Sin tapa.</v>
          </cell>
          <cell r="G38996" t="str">
            <v>und</v>
          </cell>
          <cell r="J38996" t="e">
            <v>#VALUE!</v>
          </cell>
        </row>
        <row r="38997">
          <cell r="B38997" t="str">
            <v>DD21A</v>
          </cell>
          <cell r="C38997" t="str">
            <v>ACCESORIO T PARA BANDEJA Tipo Escalera 15x4".  Aluminio. Sin tapa.</v>
          </cell>
          <cell r="F38997" t="str">
            <v>Ins</v>
          </cell>
          <cell r="G38997" t="str">
            <v>und</v>
          </cell>
          <cell r="H38997">
            <v>1</v>
          </cell>
          <cell r="I38997" t="e">
            <v>#VALUE!</v>
          </cell>
          <cell r="J38997" t="e">
            <v>#VALUE!</v>
          </cell>
        </row>
        <row r="38998">
          <cell r="B38998" t="str">
            <v>M03</v>
          </cell>
          <cell r="C38998" t="str">
            <v>EQUIPO BASICO ( Herramienta menor )</v>
          </cell>
          <cell r="F38998" t="str">
            <v>Ins</v>
          </cell>
          <cell r="G38998" t="str">
            <v>glb</v>
          </cell>
          <cell r="H38998">
            <v>2</v>
          </cell>
          <cell r="I38998">
            <v>2535.75</v>
          </cell>
          <cell r="J38998">
            <v>5072</v>
          </cell>
        </row>
        <row r="38999">
          <cell r="B38999" t="str">
            <v>I04</v>
          </cell>
          <cell r="C38999" t="str">
            <v>MANO DE OBRA BB (Instalaciones)</v>
          </cell>
          <cell r="F38999" t="str">
            <v>Ins</v>
          </cell>
          <cell r="G38999" t="str">
            <v>hc</v>
          </cell>
          <cell r="H38999">
            <v>0.25</v>
          </cell>
          <cell r="I38999">
            <v>19460.92380532817</v>
          </cell>
          <cell r="J38999">
            <v>4865</v>
          </cell>
        </row>
        <row r="39001">
          <cell r="A39001" t="str">
            <v>SC-25.45</v>
          </cell>
          <cell r="C39001" t="str">
            <v>ACCESORIO CURVA 90° PARA BANDEJA Tipo Escalera 12x4". Aluminio. Sin tapa.</v>
          </cell>
          <cell r="G39001" t="str">
            <v>und</v>
          </cell>
          <cell r="J39001" t="e">
            <v>#VALUE!</v>
          </cell>
        </row>
        <row r="39002">
          <cell r="B39002" t="str">
            <v>DD56</v>
          </cell>
          <cell r="C39002" t="str">
            <v>ACCESORIO CURVA 90° PARA BANDEJA Tipo Escalera 12x4".  Aluminio. Sin tapa.</v>
          </cell>
          <cell r="F39002" t="str">
            <v>Ins</v>
          </cell>
          <cell r="G39002" t="str">
            <v>und</v>
          </cell>
          <cell r="H39002">
            <v>1</v>
          </cell>
          <cell r="I39002" t="e">
            <v>#VALUE!</v>
          </cell>
          <cell r="J39002" t="e">
            <v>#VALUE!</v>
          </cell>
        </row>
        <row r="39003">
          <cell r="B39003" t="str">
            <v>M03</v>
          </cell>
          <cell r="C39003" t="str">
            <v>EQUIPO BASICO ( Herramienta menor )</v>
          </cell>
          <cell r="F39003" t="str">
            <v>Ins</v>
          </cell>
          <cell r="G39003" t="str">
            <v>glb</v>
          </cell>
          <cell r="H39003">
            <v>2</v>
          </cell>
          <cell r="I39003">
            <v>2535.75</v>
          </cell>
          <cell r="J39003">
            <v>5072</v>
          </cell>
        </row>
        <row r="39004">
          <cell r="B39004" t="str">
            <v>I04</v>
          </cell>
          <cell r="C39004" t="str">
            <v>MANO DE OBRA BB (Instalaciones)</v>
          </cell>
          <cell r="F39004" t="str">
            <v>Ins</v>
          </cell>
          <cell r="G39004" t="str">
            <v>hc</v>
          </cell>
          <cell r="H39004">
            <v>0.25</v>
          </cell>
          <cell r="I39004">
            <v>19460.92380532817</v>
          </cell>
          <cell r="J39004">
            <v>4865</v>
          </cell>
        </row>
        <row r="39006">
          <cell r="A39006" t="str">
            <v>SC-25.46</v>
          </cell>
          <cell r="C39006" t="str">
            <v>ACCESORIO CURVA 90° PARA BANDEJA Tipo Escalera 15x4". Aluminio. Sin tapa.</v>
          </cell>
          <cell r="G39006" t="str">
            <v>und</v>
          </cell>
          <cell r="J39006" t="e">
            <v>#N/A</v>
          </cell>
        </row>
        <row r="39007">
          <cell r="B39007" t="str">
            <v>DD56A</v>
          </cell>
          <cell r="C39007" t="e">
            <v>#N/A</v>
          </cell>
          <cell r="F39007" t="e">
            <v>#N/A</v>
          </cell>
          <cell r="G39007" t="e">
            <v>#N/A</v>
          </cell>
          <cell r="H39007">
            <v>1</v>
          </cell>
          <cell r="I39007" t="e">
            <v>#N/A</v>
          </cell>
          <cell r="J39007" t="e">
            <v>#N/A</v>
          </cell>
        </row>
        <row r="39008">
          <cell r="B39008" t="str">
            <v>M03</v>
          </cell>
          <cell r="C39008" t="str">
            <v>EQUIPO BASICO ( Herramienta menor )</v>
          </cell>
          <cell r="F39008" t="str">
            <v>Ins</v>
          </cell>
          <cell r="G39008" t="str">
            <v>glb</v>
          </cell>
          <cell r="H39008">
            <v>2</v>
          </cell>
          <cell r="I39008">
            <v>2535.75</v>
          </cell>
          <cell r="J39008">
            <v>5072</v>
          </cell>
        </row>
        <row r="39009">
          <cell r="B39009" t="str">
            <v>I04</v>
          </cell>
          <cell r="C39009" t="str">
            <v>MANO DE OBRA BB (Instalaciones)</v>
          </cell>
          <cell r="F39009" t="str">
            <v>Ins</v>
          </cell>
          <cell r="G39009" t="str">
            <v>hc</v>
          </cell>
          <cell r="H39009">
            <v>0.25</v>
          </cell>
          <cell r="I39009">
            <v>19460.92380532817</v>
          </cell>
          <cell r="J39009">
            <v>4865</v>
          </cell>
        </row>
        <row r="39011">
          <cell r="A39011" t="str">
            <v>SC-25.47</v>
          </cell>
          <cell r="C39011" t="str">
            <v>ACCESORIO CRUZ PARA BANDEJA Tipo Escalera 12x4". Aluminio. Sin tapa.</v>
          </cell>
          <cell r="G39011" t="str">
            <v>und</v>
          </cell>
          <cell r="J39011" t="e">
            <v>#VALUE!</v>
          </cell>
        </row>
        <row r="39012">
          <cell r="B39012" t="str">
            <v>DD57</v>
          </cell>
          <cell r="C39012" t="str">
            <v>ACCESORIO CRUZ PARA BANDEJA Tipo Escalera 12x4".  Aluminio. Sin tapa.</v>
          </cell>
          <cell r="F39012" t="str">
            <v>Ins</v>
          </cell>
          <cell r="G39012" t="str">
            <v>und</v>
          </cell>
          <cell r="H39012">
            <v>1</v>
          </cell>
          <cell r="I39012" t="e">
            <v>#VALUE!</v>
          </cell>
          <cell r="J39012" t="e">
            <v>#VALUE!</v>
          </cell>
        </row>
        <row r="39013">
          <cell r="B39013" t="str">
            <v>M03</v>
          </cell>
          <cell r="C39013" t="str">
            <v>EQUIPO BASICO ( Herramienta menor )</v>
          </cell>
          <cell r="F39013" t="str">
            <v>Ins</v>
          </cell>
          <cell r="G39013" t="str">
            <v>glb</v>
          </cell>
          <cell r="H39013">
            <v>2</v>
          </cell>
          <cell r="I39013">
            <v>2535.75</v>
          </cell>
          <cell r="J39013">
            <v>5072</v>
          </cell>
        </row>
        <row r="39014">
          <cell r="B39014" t="str">
            <v>I04</v>
          </cell>
          <cell r="C39014" t="str">
            <v>MANO DE OBRA BB (Instalaciones)</v>
          </cell>
          <cell r="F39014" t="str">
            <v>Ins</v>
          </cell>
          <cell r="G39014" t="str">
            <v>hc</v>
          </cell>
          <cell r="H39014">
            <v>0.25</v>
          </cell>
          <cell r="I39014">
            <v>19460.92380532817</v>
          </cell>
          <cell r="J39014">
            <v>4865</v>
          </cell>
        </row>
        <row r="39016">
          <cell r="A39016" t="str">
            <v>SC-25.48</v>
          </cell>
          <cell r="C39016" t="str">
            <v>ACCESORIO CRUZ PARA BANDEJA Tipo Escalera 15x4". Aluminio. Sin tapa.</v>
          </cell>
          <cell r="G39016" t="str">
            <v>und</v>
          </cell>
          <cell r="J39016" t="e">
            <v>#N/A</v>
          </cell>
        </row>
        <row r="39017">
          <cell r="B39017" t="str">
            <v>DD57A</v>
          </cell>
          <cell r="C39017" t="e">
            <v>#N/A</v>
          </cell>
          <cell r="F39017" t="e">
            <v>#N/A</v>
          </cell>
          <cell r="G39017" t="e">
            <v>#N/A</v>
          </cell>
          <cell r="H39017">
            <v>1</v>
          </cell>
          <cell r="I39017" t="e">
            <v>#N/A</v>
          </cell>
          <cell r="J39017" t="e">
            <v>#N/A</v>
          </cell>
        </row>
        <row r="39018">
          <cell r="B39018" t="str">
            <v>M03</v>
          </cell>
          <cell r="C39018" t="str">
            <v>EQUIPO BASICO ( Herramienta menor )</v>
          </cell>
          <cell r="F39018" t="str">
            <v>Ins</v>
          </cell>
          <cell r="G39018" t="str">
            <v>glb</v>
          </cell>
          <cell r="H39018">
            <v>2</v>
          </cell>
          <cell r="I39018">
            <v>2535.75</v>
          </cell>
          <cell r="J39018">
            <v>5072</v>
          </cell>
        </row>
        <row r="39019">
          <cell r="B39019" t="str">
            <v>I04</v>
          </cell>
          <cell r="C39019" t="str">
            <v>MANO DE OBRA BB (Instalaciones)</v>
          </cell>
          <cell r="F39019" t="str">
            <v>Ins</v>
          </cell>
          <cell r="G39019" t="str">
            <v>hc</v>
          </cell>
          <cell r="H39019">
            <v>0.25</v>
          </cell>
          <cell r="I39019">
            <v>19460.92380532817</v>
          </cell>
          <cell r="J39019">
            <v>4865</v>
          </cell>
        </row>
        <row r="39021">
          <cell r="A39021" t="str">
            <v>SC-25.49</v>
          </cell>
          <cell r="C39021" t="str">
            <v>DIVISION PARA BANDEJA Tipo Escalera 4". Aluminio. Incluye acoples troquelados y tornillería.</v>
          </cell>
          <cell r="G39021" t="str">
            <v>und</v>
          </cell>
          <cell r="J39021" t="e">
            <v>#VALUE!</v>
          </cell>
        </row>
        <row r="39022">
          <cell r="B39022" t="str">
            <v>DD58</v>
          </cell>
          <cell r="C39022" t="str">
            <v>DIVISION PARA BANDEJA Tipo Escalera 4". Aluminio. Incluye acoples troquelados y tornillería.</v>
          </cell>
          <cell r="F39022" t="str">
            <v>Ins</v>
          </cell>
          <cell r="G39022" t="str">
            <v>m</v>
          </cell>
          <cell r="H39022">
            <v>1</v>
          </cell>
          <cell r="I39022" t="e">
            <v>#VALUE!</v>
          </cell>
          <cell r="J39022" t="e">
            <v>#VALUE!</v>
          </cell>
        </row>
        <row r="39023">
          <cell r="B39023" t="str">
            <v>M03</v>
          </cell>
          <cell r="C39023" t="str">
            <v>EQUIPO BASICO ( Herramienta menor )</v>
          </cell>
          <cell r="F39023" t="str">
            <v>Ins</v>
          </cell>
          <cell r="G39023" t="str">
            <v>glb</v>
          </cell>
          <cell r="H39023">
            <v>2</v>
          </cell>
          <cell r="I39023">
            <v>2535.75</v>
          </cell>
          <cell r="J39023">
            <v>5072</v>
          </cell>
        </row>
        <row r="39024">
          <cell r="B39024" t="str">
            <v>I04</v>
          </cell>
          <cell r="C39024" t="str">
            <v>MANO DE OBRA BB (Instalaciones)</v>
          </cell>
          <cell r="F39024" t="str">
            <v>Ins</v>
          </cell>
          <cell r="G39024" t="str">
            <v>hc</v>
          </cell>
          <cell r="H39024">
            <v>0.25</v>
          </cell>
          <cell r="I39024">
            <v>19460.92380532817</v>
          </cell>
          <cell r="J39024">
            <v>4865</v>
          </cell>
        </row>
        <row r="39026">
          <cell r="A39026" t="str">
            <v>SC-25.53</v>
          </cell>
          <cell r="C39026" t="str">
            <v>CANALETA METALICA 15X5cm. Cierre tipo click. Especial para separar Cable Eléctricos y de Datos, Fabricadas en Acero Laminado en frio acabado en pintura electrostática, Calibre 24.(Incluye todos los accesorios necesarios)</v>
          </cell>
          <cell r="G39026" t="str">
            <v>m</v>
          </cell>
          <cell r="J39026" t="e">
            <v>#VALUE!</v>
          </cell>
        </row>
        <row r="39027">
          <cell r="B39027" t="str">
            <v>DD19A</v>
          </cell>
          <cell r="C39027" t="str">
            <v>CANALETA METALICA 15X5cm. Cierre tipo click. Especial para separar Cable Eléctricos y de Datos, Fabricadas en Acero Laminado en frío acabado en pintura electrostática, calibre 24.</v>
          </cell>
          <cell r="F39027" t="str">
            <v>Ins</v>
          </cell>
          <cell r="G39027" t="str">
            <v>m</v>
          </cell>
          <cell r="H39027">
            <v>1</v>
          </cell>
          <cell r="I39027" t="e">
            <v>#VALUE!</v>
          </cell>
          <cell r="J39027" t="e">
            <v>#VALUE!</v>
          </cell>
        </row>
        <row r="39028">
          <cell r="B39028" t="str">
            <v>BB17</v>
          </cell>
          <cell r="C39028" t="str">
            <v>ACCESORIOS DE FIJACION</v>
          </cell>
          <cell r="F39028" t="str">
            <v>Ins</v>
          </cell>
          <cell r="G39028" t="str">
            <v>glb</v>
          </cell>
          <cell r="H39028">
            <v>2</v>
          </cell>
          <cell r="I39028">
            <v>3978.9885018240002</v>
          </cell>
          <cell r="J39028">
            <v>7958</v>
          </cell>
        </row>
        <row r="39029">
          <cell r="B39029" t="str">
            <v>DD18</v>
          </cell>
          <cell r="C39029" t="str">
            <v>ACCESORIOS DE AMARRE Y DEMARCACIÓN.</v>
          </cell>
          <cell r="F39029" t="str">
            <v>Ins</v>
          </cell>
          <cell r="G39029" t="str">
            <v>glb</v>
          </cell>
          <cell r="H39029">
            <v>0.8</v>
          </cell>
          <cell r="I39029">
            <v>52.5</v>
          </cell>
          <cell r="J39029">
            <v>42</v>
          </cell>
        </row>
        <row r="39030">
          <cell r="B39030" t="str">
            <v>M03</v>
          </cell>
          <cell r="C39030" t="str">
            <v>EQUIPO BASICO ( Herramienta menor )</v>
          </cell>
          <cell r="F39030" t="str">
            <v>Ins</v>
          </cell>
          <cell r="G39030" t="str">
            <v>glb</v>
          </cell>
          <cell r="H39030">
            <v>1.5</v>
          </cell>
          <cell r="I39030">
            <v>2535.75</v>
          </cell>
          <cell r="J39030">
            <v>3804</v>
          </cell>
        </row>
        <row r="39031">
          <cell r="B39031" t="str">
            <v>I04</v>
          </cell>
          <cell r="C39031" t="str">
            <v>MANO DE OBRA BB (Instalaciones)</v>
          </cell>
          <cell r="F39031" t="str">
            <v>Ins</v>
          </cell>
          <cell r="G39031" t="str">
            <v>hc</v>
          </cell>
          <cell r="H39031">
            <v>0.8</v>
          </cell>
          <cell r="I39031">
            <v>19460.92380532817</v>
          </cell>
          <cell r="J39031">
            <v>15569</v>
          </cell>
        </row>
        <row r="39033">
          <cell r="A39033" t="str">
            <v>SC-25.200</v>
          </cell>
          <cell r="C39033" t="str">
            <v>SUMINISTRO E INSTALACIÓN DE: tubería PVC de 1 ¼” (Incluye todos los accesorios para su correcto montaje)</v>
          </cell>
          <cell r="G39033" t="str">
            <v>und</v>
          </cell>
          <cell r="J39033">
            <v>21223</v>
          </cell>
        </row>
        <row r="39034">
          <cell r="B39034" t="str">
            <v>BB402</v>
          </cell>
          <cell r="C39034" t="str">
            <v>TUBO CONDUIT PVC 1 _1/4"</v>
          </cell>
          <cell r="F39034" t="str">
            <v>Ins</v>
          </cell>
          <cell r="G39034" t="str">
            <v>m</v>
          </cell>
          <cell r="H39034">
            <v>1</v>
          </cell>
          <cell r="I39034">
            <v>2450</v>
          </cell>
          <cell r="J39034">
            <v>2450</v>
          </cell>
        </row>
        <row r="39035">
          <cell r="B39035" t="str">
            <v>M03</v>
          </cell>
          <cell r="C39035" t="str">
            <v>EQUIPO BASICO ( Herramienta menor )</v>
          </cell>
          <cell r="F39035" t="str">
            <v>Ins</v>
          </cell>
          <cell r="G39035" t="str">
            <v>glb</v>
          </cell>
          <cell r="H39035">
            <v>0.33397708019113215</v>
          </cell>
          <cell r="I39035">
            <v>2535.75</v>
          </cell>
          <cell r="J39035">
            <v>847</v>
          </cell>
        </row>
        <row r="39036">
          <cell r="B39036" t="str">
            <v>I19</v>
          </cell>
          <cell r="C39036" t="str">
            <v>MANO DE OBRA ELECTRICA (Red de  Infraestructura)</v>
          </cell>
          <cell r="F39036" t="str">
            <v>Ins</v>
          </cell>
          <cell r="G39036" t="str">
            <v>hc</v>
          </cell>
          <cell r="H39036">
            <v>0.33702742857142859</v>
          </cell>
          <cell r="I39036">
            <v>53189.01</v>
          </cell>
          <cell r="J39036">
            <v>17926</v>
          </cell>
        </row>
        <row r="39038">
          <cell r="A39038" t="str">
            <v>SC-25.201</v>
          </cell>
          <cell r="C39038" t="str">
            <v>SUMINISTRO E INSTALACIÓN DE: tubería EMT de ¾” (Incluye todos los accesorios para su correcto montaje)</v>
          </cell>
          <cell r="G39038" t="str">
            <v>und</v>
          </cell>
          <cell r="J39038">
            <v>9009</v>
          </cell>
        </row>
        <row r="39039">
          <cell r="B39039" t="str">
            <v>BB601</v>
          </cell>
          <cell r="C39039" t="str">
            <v xml:space="preserve">TUBO CONDUIT GALVANIZADA EMT 3/4" </v>
          </cell>
          <cell r="F39039" t="str">
            <v>Ins</v>
          </cell>
          <cell r="G39039" t="str">
            <v>m</v>
          </cell>
          <cell r="H39039">
            <v>1</v>
          </cell>
          <cell r="I39039">
            <v>4007.5</v>
          </cell>
          <cell r="J39039">
            <v>4008</v>
          </cell>
        </row>
        <row r="39040">
          <cell r="B39040" t="str">
            <v>M03</v>
          </cell>
          <cell r="C39040" t="str">
            <v>EQUIPO BASICO ( Herramienta menor )</v>
          </cell>
          <cell r="F39040" t="str">
            <v>Ins</v>
          </cell>
          <cell r="G39040" t="str">
            <v>glb</v>
          </cell>
          <cell r="H39040">
            <v>8.895440045809809E-2</v>
          </cell>
          <cell r="I39040">
            <v>2535.75</v>
          </cell>
          <cell r="J39040">
            <v>226</v>
          </cell>
        </row>
        <row r="39041">
          <cell r="B39041" t="str">
            <v>I19</v>
          </cell>
          <cell r="C39041" t="str">
            <v>MANO DE OBRA ELECTRICA (Red de  Infraestructura)</v>
          </cell>
          <cell r="F39041" t="str">
            <v>Ins</v>
          </cell>
          <cell r="G39041" t="str">
            <v>hc</v>
          </cell>
          <cell r="H39041">
            <v>8.9766857142857148E-2</v>
          </cell>
          <cell r="I39041">
            <v>53189.01</v>
          </cell>
          <cell r="J39041">
            <v>4775</v>
          </cell>
        </row>
        <row r="39043">
          <cell r="A39043" t="str">
            <v>SC-25.207</v>
          </cell>
          <cell r="C39043" t="str">
            <v>SUMINISTRO E INSTALACIÓN DE CAJA  METÁLICA CAL 20 10X10 DOBLE FONDO  PARA SALIDA DE DATOS EN TUBERÍA EN TUBERÍA EMT, PVC, IMC, INCLUYE SUPLEMENTO PARA INSTALACIÓN DE FACE PLATE, PERFORACIONES, EMPATE, ALINEACIÓN Y RESANE.</v>
          </cell>
          <cell r="G39043" t="str">
            <v>und</v>
          </cell>
          <cell r="J39043" t="e">
            <v>#VALUE!</v>
          </cell>
        </row>
        <row r="39044">
          <cell r="B39044" t="str">
            <v>DD228</v>
          </cell>
          <cell r="C39044" t="str">
            <v xml:space="preserve">CAJA METÁLICA CAL 20 DE 10X10 </v>
          </cell>
          <cell r="F39044" t="str">
            <v>Ins</v>
          </cell>
          <cell r="G39044" t="str">
            <v>glb</v>
          </cell>
          <cell r="H39044">
            <v>1</v>
          </cell>
          <cell r="I39044" t="e">
            <v>#VALUE!</v>
          </cell>
          <cell r="J39044" t="e">
            <v>#VALUE!</v>
          </cell>
        </row>
        <row r="39045">
          <cell r="B39045" t="str">
            <v>DD229</v>
          </cell>
          <cell r="C39045" t="str">
            <v>SUPLEMENTOS</v>
          </cell>
          <cell r="F39045" t="str">
            <v>Ins</v>
          </cell>
          <cell r="G39045" t="str">
            <v>glb</v>
          </cell>
          <cell r="H39045">
            <v>1</v>
          </cell>
          <cell r="I39045" t="e">
            <v>#VALUE!</v>
          </cell>
          <cell r="J39045" t="e">
            <v>#VALUE!</v>
          </cell>
        </row>
        <row r="39046">
          <cell r="B39046" t="str">
            <v>M03</v>
          </cell>
          <cell r="C39046" t="str">
            <v>EQUIPO BASICO ( Herramienta menor )</v>
          </cell>
          <cell r="F39046" t="str">
            <v>Ins</v>
          </cell>
          <cell r="G39046" t="str">
            <v>glb</v>
          </cell>
          <cell r="H39046">
            <v>0.4</v>
          </cell>
          <cell r="I39046">
            <v>2535.75</v>
          </cell>
          <cell r="J39046">
            <v>1014</v>
          </cell>
        </row>
        <row r="39047">
          <cell r="B39047" t="str">
            <v>I19</v>
          </cell>
          <cell r="C39047" t="str">
            <v>MANO DE OBRA ELECTRICA (Red de  Infraestructura)</v>
          </cell>
          <cell r="F39047" t="str">
            <v>Ins</v>
          </cell>
          <cell r="G39047" t="str">
            <v>hc</v>
          </cell>
          <cell r="H39047">
            <v>0.12</v>
          </cell>
          <cell r="I39047">
            <v>53189.01</v>
          </cell>
          <cell r="J39047">
            <v>6383</v>
          </cell>
        </row>
        <row r="39049">
          <cell r="A39049" t="str">
            <v>SC-25-8.</v>
          </cell>
          <cell r="C39049" t="str">
            <v>capitulo otros equipos y software voz y datos</v>
          </cell>
        </row>
        <row r="39051">
          <cell r="A39051" t="str">
            <v>SC-25.24</v>
          </cell>
          <cell r="J39051" t="e">
            <v>#VALUE!</v>
          </cell>
        </row>
        <row r="39052">
          <cell r="B39052" t="str">
            <v>DD29</v>
          </cell>
          <cell r="C39052">
            <v>0</v>
          </cell>
          <cell r="F39052">
            <v>0</v>
          </cell>
          <cell r="G39052">
            <v>0</v>
          </cell>
          <cell r="H39052">
            <v>1</v>
          </cell>
          <cell r="I39052" t="e">
            <v>#VALUE!</v>
          </cell>
          <cell r="J39052" t="e">
            <v>#VALUE!</v>
          </cell>
        </row>
        <row r="39053">
          <cell r="B39053" t="str">
            <v>M03</v>
          </cell>
          <cell r="C39053" t="str">
            <v>EQUIPO BASICO ( Herramienta menor )</v>
          </cell>
          <cell r="F39053" t="str">
            <v>Ins</v>
          </cell>
          <cell r="G39053" t="str">
            <v>glb</v>
          </cell>
          <cell r="H39053">
            <v>2</v>
          </cell>
          <cell r="I39053">
            <v>2535.75</v>
          </cell>
          <cell r="J39053">
            <v>5072</v>
          </cell>
        </row>
        <row r="39054">
          <cell r="B39054" t="str">
            <v>I04</v>
          </cell>
          <cell r="C39054" t="str">
            <v>MANO DE OBRA BB (Instalaciones)</v>
          </cell>
          <cell r="F39054" t="str">
            <v>Ins</v>
          </cell>
          <cell r="G39054" t="str">
            <v>hc</v>
          </cell>
          <cell r="H39054">
            <v>3</v>
          </cell>
          <cell r="I39054">
            <v>19460.92380532817</v>
          </cell>
          <cell r="J39054">
            <v>58383</v>
          </cell>
        </row>
        <row r="39056">
          <cell r="A39056" t="str">
            <v>SC-25.33</v>
          </cell>
          <cell r="C39056" t="str">
            <v>SOFTWARE DE INTEGRACIÓN. BIS Lic.SW Paquete Básico, (V2.5) Español. REVISAR ESPECIFICACIÓN TECNICA.</v>
          </cell>
          <cell r="G39056" t="str">
            <v>und</v>
          </cell>
          <cell r="J39056" t="e">
            <v>#VALUE!</v>
          </cell>
        </row>
        <row r="39057">
          <cell r="B39057" t="str">
            <v>DD48</v>
          </cell>
          <cell r="C39057" t="str">
            <v>SOFTWARE DE INTEGRACIÓN. BIS Lic.SW Paquete Básico, (V2.5) Español. REVISAR ESPECIFICACIÓN TECNICA.</v>
          </cell>
          <cell r="F39057" t="str">
            <v>Ins</v>
          </cell>
          <cell r="G39057" t="str">
            <v>und</v>
          </cell>
          <cell r="H39057">
            <v>1</v>
          </cell>
          <cell r="I39057" t="e">
            <v>#VALUE!</v>
          </cell>
          <cell r="J39057" t="e">
            <v>#VALUE!</v>
          </cell>
        </row>
        <row r="39059">
          <cell r="A39059" t="str">
            <v>SC-25.34</v>
          </cell>
          <cell r="C39059" t="str">
            <v>SOFTWARE DE INTEGRACIÓN.BIS Lic.SW Paquete de Documen.de Alarmas. REVISAR ESPECIFICACIÓN TECNICA.</v>
          </cell>
          <cell r="G39059" t="str">
            <v>und</v>
          </cell>
          <cell r="J39059" t="e">
            <v>#VALUE!</v>
          </cell>
        </row>
        <row r="39060">
          <cell r="B39060" t="str">
            <v>DD49</v>
          </cell>
          <cell r="C39060" t="str">
            <v>SOFTWARE DE INTEGRACIÓN.BIS Lic.SW Paquete de Documen.de Alarmas. REVISAR ESPECIFICACIÓN TECNICA.</v>
          </cell>
          <cell r="F39060" t="str">
            <v>Ins</v>
          </cell>
          <cell r="G39060" t="str">
            <v>und</v>
          </cell>
          <cell r="H39060">
            <v>1</v>
          </cell>
          <cell r="I39060" t="e">
            <v>#VALUE!</v>
          </cell>
          <cell r="J39060" t="e">
            <v>#VALUE!</v>
          </cell>
        </row>
        <row r="39062">
          <cell r="A39062" t="str">
            <v>SC-25.35</v>
          </cell>
          <cell r="C39062" t="str">
            <v>SOFTWARE DE INTEGRACIÓN.BIS Lic.SW Paquete de Gerenc.de Alarmas. REVISAR ESPECIFICACIÓN TECNICA.</v>
          </cell>
          <cell r="G39062" t="str">
            <v>und</v>
          </cell>
          <cell r="J39062" t="e">
            <v>#VALUE!</v>
          </cell>
        </row>
        <row r="39063">
          <cell r="B39063" t="str">
            <v>DD50</v>
          </cell>
          <cell r="C39063" t="str">
            <v>SOFTWARE DE INTEGRACIÓN.BIS Lic.SW Paquete de Gerenc.de Alarmas. REVISAR ESPECIFICACIÓN TECNICA.</v>
          </cell>
          <cell r="F39063" t="str">
            <v>Ins</v>
          </cell>
          <cell r="G39063" t="str">
            <v>und</v>
          </cell>
          <cell r="H39063">
            <v>1</v>
          </cell>
          <cell r="I39063" t="e">
            <v>#VALUE!</v>
          </cell>
          <cell r="J39063" t="e">
            <v>#VALUE!</v>
          </cell>
        </row>
        <row r="39065">
          <cell r="A39065" t="str">
            <v>SC-25.36</v>
          </cell>
          <cell r="C39065" t="str">
            <v>SOFTWARE DE INTEGRACIÓN.BIS Lic.SW de Operador (1 por cada estación cliente). REVISAR ESPECIFICACIÓN TECNICA.</v>
          </cell>
          <cell r="G39065" t="str">
            <v>und</v>
          </cell>
          <cell r="J39065" t="e">
            <v>#VALUE!</v>
          </cell>
        </row>
        <row r="39066">
          <cell r="B39066" t="str">
            <v>DD51</v>
          </cell>
          <cell r="C39066" t="str">
            <v>SOFTWARE DE INTEGRACIÓN.BIS Lic.SW de Operador (1 por cada estación cliente). REVISAR ESPECIFICACIÓN TECNICA.</v>
          </cell>
          <cell r="F39066" t="str">
            <v>Ins</v>
          </cell>
          <cell r="G39066" t="str">
            <v>und</v>
          </cell>
          <cell r="H39066">
            <v>1</v>
          </cell>
          <cell r="I39066" t="e">
            <v>#VALUE!</v>
          </cell>
          <cell r="J39066" t="e">
            <v>#VALUE!</v>
          </cell>
        </row>
        <row r="39068">
          <cell r="A39068" t="str">
            <v>SC-25.37</v>
          </cell>
          <cell r="C39068" t="str">
            <v>SOFTWARE DE INTEGRACIÓN.ACE Lic.SW  Paquete Básico Acceso, Inglés. REVISAR ESPECIFICACIÓN TECNICA.</v>
          </cell>
          <cell r="G39068" t="str">
            <v>und</v>
          </cell>
          <cell r="J39068" t="e">
            <v>#VALUE!</v>
          </cell>
        </row>
        <row r="39069">
          <cell r="B39069" t="str">
            <v>DD52</v>
          </cell>
          <cell r="C39069" t="str">
            <v>SOFTWARE DE INTEGRACIÓN.ACE Lic.SW  Paquete Básico Acceso, Inglés. REVISAR ESPECIFICACIÓN TECNICA.</v>
          </cell>
          <cell r="F39069" t="str">
            <v>Ins</v>
          </cell>
          <cell r="G39069" t="str">
            <v>und</v>
          </cell>
          <cell r="H39069">
            <v>1</v>
          </cell>
          <cell r="I39069" t="e">
            <v>#VALUE!</v>
          </cell>
          <cell r="J39069" t="e">
            <v>#VALUE!</v>
          </cell>
        </row>
        <row r="39071">
          <cell r="A39071" t="str">
            <v>SC-25.38</v>
          </cell>
          <cell r="C39071" t="str">
            <v>SOFTWARE DE INTEGRACIÓN.ACE Lic.SW Incremento Adicional de 100 Visitantes . REVISAR ESPECIFICACIÓN TECNICA.</v>
          </cell>
          <cell r="G39071" t="str">
            <v>und</v>
          </cell>
          <cell r="J39071" t="e">
            <v>#VALUE!</v>
          </cell>
        </row>
        <row r="39072">
          <cell r="B39072" t="str">
            <v>DD53</v>
          </cell>
          <cell r="C39072" t="str">
            <v>SOFTWARE DE INTEGRACIÓN.ACE Lic.SW Incremento Adicional de 100 Visitantes . REVISAR ESPECIFICACIÓN TECNICA.</v>
          </cell>
          <cell r="F39072" t="str">
            <v>Ins</v>
          </cell>
          <cell r="G39072" t="str">
            <v>und</v>
          </cell>
          <cell r="H39072">
            <v>1</v>
          </cell>
          <cell r="I39072" t="e">
            <v>#VALUE!</v>
          </cell>
          <cell r="J39072" t="e">
            <v>#VALUE!</v>
          </cell>
        </row>
        <row r="39074">
          <cell r="A39074" t="str">
            <v>SC-25.39</v>
          </cell>
          <cell r="C39074" t="str">
            <v>SOFTWARE DE INTEGRACIÓN.VIE Lic.SW Paquete Básico Video, Inglés . REVISAR ESPECIFICACIÓN TECNICA.</v>
          </cell>
          <cell r="G39074" t="str">
            <v>und</v>
          </cell>
          <cell r="J39074" t="e">
            <v>#VALUE!</v>
          </cell>
        </row>
        <row r="39075">
          <cell r="B39075" t="str">
            <v>DD54</v>
          </cell>
          <cell r="C39075" t="str">
            <v>SOFTWARE DE INTEGRACIÓN.VIE Lic.SW Paquete Básico Video, Inglés . REVISAR ESPECIFICACIÓN TECNICA.</v>
          </cell>
          <cell r="F39075" t="str">
            <v>Ins</v>
          </cell>
          <cell r="G39075" t="str">
            <v>und</v>
          </cell>
          <cell r="H39075">
            <v>1</v>
          </cell>
          <cell r="I39075" t="e">
            <v>#VALUE!</v>
          </cell>
          <cell r="J39075" t="e">
            <v>#VALUE!</v>
          </cell>
        </row>
        <row r="39078">
          <cell r="A39078" t="str">
            <v>SC-25.81</v>
          </cell>
          <cell r="C39078" t="str">
            <v>SOFTWARE DE MONITOREO Y CONTROL PARA 96 CANALES</v>
          </cell>
          <cell r="G39078" t="str">
            <v>und</v>
          </cell>
          <cell r="J39078" t="str">
            <v>N/A</v>
          </cell>
        </row>
        <row r="39079">
          <cell r="B39079" t="str">
            <v>DD86</v>
          </cell>
          <cell r="C39079" t="str">
            <v>SOFTWARE DE MONITOREO Y CONTROL PARA 96 CANALES</v>
          </cell>
          <cell r="F39079" t="str">
            <v>Ins</v>
          </cell>
          <cell r="G39079" t="str">
            <v>und</v>
          </cell>
          <cell r="H39079">
            <v>1</v>
          </cell>
          <cell r="I39079" t="e">
            <v>#VALUE!</v>
          </cell>
          <cell r="J39079" t="e">
            <v>#VALUE!</v>
          </cell>
        </row>
        <row r="39081">
          <cell r="A39081" t="str">
            <v>SC-25.108</v>
          </cell>
          <cell r="C39081" t="str">
            <v>SUMINISTRO DE GRABADORA REPRODUCTORA DIGITAL MARCA TASCAM REFERENCIA SS-R200 O equivalente, GRABA Y REPRODUCE EN WAV Y MP3. GRABA Y REPRODUCE SOBRE MEMORIAS USB Y SD/SDHC.</v>
          </cell>
          <cell r="G39081" t="str">
            <v>und</v>
          </cell>
          <cell r="J39081" t="e">
            <v>#VALUE!</v>
          </cell>
        </row>
        <row r="39082">
          <cell r="B39082" t="str">
            <v>DD118</v>
          </cell>
          <cell r="C39082" t="str">
            <v>GRABADORA REPRODUCTORA DIGITAL MARCA TASCAM REFERENCIA SS-R200 O equivalente , GRABA Y REPRODUCE EN WAY Y MP3. GRABA Y REPRODUCE SOBRE MEMORIAS USB Y SD/SDHC.</v>
          </cell>
          <cell r="F39082" t="str">
            <v>Ins</v>
          </cell>
          <cell r="G39082" t="str">
            <v>und</v>
          </cell>
          <cell r="H39082">
            <v>1</v>
          </cell>
          <cell r="I39082" t="e">
            <v>#VALUE!</v>
          </cell>
          <cell r="J39082" t="e">
            <v>#VALUE!</v>
          </cell>
        </row>
        <row r="39084">
          <cell r="A39084" t="str">
            <v>SC-25.109</v>
          </cell>
          <cell r="C39084" t="str">
            <v>SUMINISTRO E INSTALACIÓN DE TELÓN ELÉCTRICO  DE 2.74 X 2.08 m</v>
          </cell>
          <cell r="G39084" t="str">
            <v>und</v>
          </cell>
          <cell r="J39084" t="e">
            <v>#VALUE!</v>
          </cell>
        </row>
        <row r="39085">
          <cell r="B39085" t="str">
            <v>M03</v>
          </cell>
          <cell r="C39085" t="str">
            <v>EQUIPO BASICO ( Herramienta menor )</v>
          </cell>
          <cell r="F39085" t="str">
            <v>Ins</v>
          </cell>
          <cell r="G39085" t="str">
            <v>glb</v>
          </cell>
          <cell r="H39085">
            <v>1.1830819284235434</v>
          </cell>
          <cell r="I39085">
            <v>2535.75</v>
          </cell>
          <cell r="J39085">
            <v>3000</v>
          </cell>
        </row>
        <row r="39086">
          <cell r="B39086" t="str">
            <v>I08</v>
          </cell>
          <cell r="C39086" t="str">
            <v>MANO DE OBRA ELECTRICA (Red Interna)</v>
          </cell>
          <cell r="F39086" t="str">
            <v>Ins</v>
          </cell>
          <cell r="G39086" t="str">
            <v>hc</v>
          </cell>
          <cell r="H39086">
            <v>1.5347520548753493</v>
          </cell>
          <cell r="I39086">
            <v>39094.262691749987</v>
          </cell>
          <cell r="J39086">
            <v>60000</v>
          </cell>
        </row>
        <row r="39087">
          <cell r="B39087" t="str">
            <v>DD119</v>
          </cell>
          <cell r="C39087" t="str">
            <v>TELÓN ELÉCTRICO  DE 2.74 X 2.08 m</v>
          </cell>
          <cell r="F39087" t="str">
            <v>Ins</v>
          </cell>
          <cell r="G39087" t="str">
            <v>und</v>
          </cell>
          <cell r="H39087">
            <v>1</v>
          </cell>
          <cell r="I39087" t="e">
            <v>#VALUE!</v>
          </cell>
          <cell r="J39087" t="e">
            <v>#VALUE!</v>
          </cell>
        </row>
        <row r="39089">
          <cell r="A39089" t="str">
            <v>SC-25.110</v>
          </cell>
          <cell r="C39089" t="str">
            <v>SUMINISTRO, INSTALACIÓN Y PUESTA EN FUNCIONAMIENTO DE DE TELÓN ELÉCTRICO  DE 2.0 X 2.0 mts. INCLUYE ACCESORIOS DE FIJACIÓN, CONEXIÓN Y TODO LO NECESARIO PARA SU CORRECTO FUNCIONAMIENTO.</v>
          </cell>
          <cell r="G39089" t="str">
            <v>und</v>
          </cell>
          <cell r="J39089">
            <v>406887</v>
          </cell>
        </row>
        <row r="39090">
          <cell r="B39090" t="str">
            <v>M03</v>
          </cell>
          <cell r="C39090" t="str">
            <v>EQUIPO BASICO ( Herramienta menor )</v>
          </cell>
          <cell r="F39090" t="str">
            <v>Ins</v>
          </cell>
          <cell r="G39090" t="str">
            <v>glb</v>
          </cell>
          <cell r="H39090">
            <v>0.54246278221433508</v>
          </cell>
          <cell r="I39090">
            <v>2535.75</v>
          </cell>
          <cell r="J39090">
            <v>1376</v>
          </cell>
        </row>
        <row r="39091">
          <cell r="B39091" t="str">
            <v>I09</v>
          </cell>
          <cell r="C39091" t="str">
            <v>OFICIAL INSTALADOR DE TELECOMUNICACIONES</v>
          </cell>
          <cell r="F39091" t="str">
            <v>Ins</v>
          </cell>
          <cell r="G39091" t="str">
            <v>hc</v>
          </cell>
          <cell r="H39091">
            <v>2</v>
          </cell>
          <cell r="I39091">
            <v>13755.5087344155</v>
          </cell>
          <cell r="J39091">
            <v>27511</v>
          </cell>
        </row>
        <row r="39092">
          <cell r="B39092" t="str">
            <v>DD120</v>
          </cell>
          <cell r="C39092" t="str">
            <v>TELÓN ELÉCTRICO  DE 2.0 X 2.0 m</v>
          </cell>
          <cell r="F39092" t="str">
            <v>Ins</v>
          </cell>
          <cell r="G39092" t="str">
            <v>und</v>
          </cell>
          <cell r="H39092">
            <v>1</v>
          </cell>
          <cell r="I39092">
            <v>378000</v>
          </cell>
          <cell r="J39092">
            <v>378000</v>
          </cell>
        </row>
        <row r="39095">
          <cell r="A39095" t="str">
            <v>SC-25.112</v>
          </cell>
          <cell r="C39095" t="str">
            <v>SUMINISTRO E INSTALACIÓN DE SOPORTE PARA VIDEO BEAM.</v>
          </cell>
          <cell r="G39095" t="str">
            <v>und</v>
          </cell>
          <cell r="J39095">
            <v>86412</v>
          </cell>
        </row>
        <row r="39096">
          <cell r="B39096" t="str">
            <v>M03</v>
          </cell>
          <cell r="C39096" t="str">
            <v>EQUIPO BASICO ( Herramienta menor )</v>
          </cell>
          <cell r="F39096" t="str">
            <v>Ins</v>
          </cell>
          <cell r="G39096" t="str">
            <v>glb</v>
          </cell>
          <cell r="H39096">
            <v>0.1774622892635315</v>
          </cell>
          <cell r="I39096">
            <v>2535.75</v>
          </cell>
          <cell r="J39096">
            <v>450</v>
          </cell>
        </row>
        <row r="39097">
          <cell r="B39097" t="str">
            <v>I03</v>
          </cell>
          <cell r="C39097" t="str">
            <v>MANO DE OBRA AA (Albañileria)</v>
          </cell>
          <cell r="F39097" t="str">
            <v>Ins</v>
          </cell>
          <cell r="G39097" t="str">
            <v>hc</v>
          </cell>
          <cell r="H39097">
            <v>0.52431053165087904</v>
          </cell>
          <cell r="I39097">
            <v>17165.400000000001</v>
          </cell>
          <cell r="J39097">
            <v>9000</v>
          </cell>
        </row>
        <row r="39098">
          <cell r="B39098" t="str">
            <v>DD122</v>
          </cell>
          <cell r="C39098" t="str">
            <v>SOPORTE PARA VIDEO BEAM.</v>
          </cell>
          <cell r="F39098" t="str">
            <v>Ins</v>
          </cell>
          <cell r="G39098" t="str">
            <v>und</v>
          </cell>
          <cell r="H39098">
            <v>1</v>
          </cell>
          <cell r="I39098">
            <v>76961.5</v>
          </cell>
          <cell r="J39098">
            <v>76962</v>
          </cell>
        </row>
        <row r="39100">
          <cell r="A39100" t="str">
            <v>SC-25.125</v>
          </cell>
          <cell r="C39100" t="str">
            <v>SUMINISTRO SOFTWARE DE GESTION DE VIDEO BVMS, INCLUYE SOFTAWARE BASICO Y LAS LICENCIAS NECESARIAS PARA EL SISTEMA</v>
          </cell>
          <cell r="G39100" t="str">
            <v>und</v>
          </cell>
          <cell r="J39100" t="e">
            <v>#VALUE!</v>
          </cell>
        </row>
        <row r="39101">
          <cell r="B39101" t="str">
            <v>DD133</v>
          </cell>
          <cell r="C39101" t="str">
            <v>SOFTWARE DE GESTION DE VIDEO BVMS, INCLUYE SOFTWARE BASICO Y LAS LICENCIAS NECESARIAS PARA EL SISTEMA</v>
          </cell>
          <cell r="F39101" t="str">
            <v>Ins</v>
          </cell>
          <cell r="G39101" t="str">
            <v>und</v>
          </cell>
          <cell r="H39101">
            <v>1</v>
          </cell>
          <cell r="I39101" t="e">
            <v>#VALUE!</v>
          </cell>
          <cell r="J39101" t="e">
            <v>#VALUE!</v>
          </cell>
        </row>
        <row r="39103">
          <cell r="A39103" t="str">
            <v>SC-25.131</v>
          </cell>
          <cell r="C39103" t="str">
            <v>SUMINISTRO SOFTWARE DE INTEGRACION BIS, INCLUYE SOFTWARE BASICO PARA GERENCIAMIENTO Y ADMINISTRACION DE ALARMAS, LICENCIA INTEGRACION CON EL SISTEMA DE CONTROL DE ACCESO, LICENCIA INTEGRACION CON EL SISTEMA DE CCTV, LICENCIA DE INTEGRACION CON EL SISTEMA DE INTRUSION Y LICENCIAS VERSION CLIENTE PARA LA GESTION REMOTA DEL SISTEMA.</v>
          </cell>
          <cell r="G39103" t="str">
            <v>und</v>
          </cell>
          <cell r="J39103" t="e">
            <v>#VALUE!</v>
          </cell>
        </row>
        <row r="39104">
          <cell r="B39104" t="str">
            <v>DD139</v>
          </cell>
          <cell r="C39104" t="str">
            <v>SOFTWARE DE INTEGRACION BIS, INCLUYE SOFTWARE BASICO PARA GERENCIAMIENTO Y ADMINISTRACION DE ALARMAS, LICENCIA INTEGRACION CON EL SISTEMA DE CONTROL DE ACCESO, LICENCIA INTEGRACION CON EL SISTEMA DE CCTV, LICENCIA DE INTEGRACION CON EL SISTEMA DE INTRUSION Y LICENCIAS VERSION CLIENTE PARA LA GESTION REMOTA DEL SISTEMA.</v>
          </cell>
          <cell r="F39104" t="str">
            <v>Ins</v>
          </cell>
          <cell r="G39104" t="str">
            <v>und</v>
          </cell>
          <cell r="H39104">
            <v>1</v>
          </cell>
          <cell r="I39104" t="e">
            <v>#VALUE!</v>
          </cell>
          <cell r="J39104" t="e">
            <v>#VALUE!</v>
          </cell>
        </row>
        <row r="39106">
          <cell r="A39106" t="str">
            <v>SC-25.132</v>
          </cell>
          <cell r="C39106" t="str">
            <v>SUMINISTRO SERVIDOR PARA EL SISTEMA DE INTEGRACION, INCLUYE UN PROCESADOR 1220 INTEL® XEON® E3-1220 (3.10GHZ/4-CORE/8MB/80W,, 1333, TURBO 1/2/3/4) PROCESSOR  8MB INTEL® SMART CACHE 4GB (2 X 2GB) PC3-10600E DDR3, ALMACENAMIENTO DE 1TB, INCLUYE WINDOWS SERVER 2008</v>
          </cell>
          <cell r="G39106" t="str">
            <v>und</v>
          </cell>
          <cell r="J39106" t="e">
            <v>#VALUE!</v>
          </cell>
        </row>
        <row r="39107">
          <cell r="B39107" t="str">
            <v>DD140</v>
          </cell>
          <cell r="C39107" t="str">
            <v>SERVIDOR PARA EL SISTEMA DE INTEGRACION, INCLUYE UN PROCESADOR 1220 INTEL® XEON® E3-1220 (3.10GHZ/4-CORE/8MB/80W,, 1333, TURBO 1/2/3/4) PROCESSOR  8MB INTEL® SMART CACHE 4GB (2 X 2GB) PC3-10600E DDR3, ALMACENAMIENTO DE 1TB, INCLUYE WINDOWS SERVER 2008</v>
          </cell>
          <cell r="F39107" t="str">
            <v>Ins</v>
          </cell>
          <cell r="G39107" t="str">
            <v>und</v>
          </cell>
          <cell r="H39107">
            <v>1</v>
          </cell>
          <cell r="I39107" t="e">
            <v>#VALUE!</v>
          </cell>
          <cell r="J39107" t="e">
            <v>#VALUE!</v>
          </cell>
        </row>
        <row r="39108">
          <cell r="B39108" t="str">
            <v>I23</v>
          </cell>
          <cell r="C39108" t="str">
            <v>AYUDANTE INSTALADOR DE TELECOMUNICACIONES</v>
          </cell>
          <cell r="F39108" t="str">
            <v>Ins</v>
          </cell>
          <cell r="G39108" t="str">
            <v>hc</v>
          </cell>
          <cell r="H39108">
            <v>0.5</v>
          </cell>
          <cell r="I39108">
            <v>9060.6881103862888</v>
          </cell>
          <cell r="J39108">
            <v>4530</v>
          </cell>
        </row>
        <row r="39109">
          <cell r="B39109" t="str">
            <v>I09</v>
          </cell>
          <cell r="C39109" t="str">
            <v>OFICIAL INSTALADOR DE TELECOMUNICACIONES</v>
          </cell>
          <cell r="F39109" t="str">
            <v>Ins</v>
          </cell>
          <cell r="G39109" t="str">
            <v>hc</v>
          </cell>
          <cell r="H39109">
            <v>0.5</v>
          </cell>
          <cell r="I39109">
            <v>13755.5087344155</v>
          </cell>
          <cell r="J39109">
            <v>6878</v>
          </cell>
        </row>
        <row r="39111">
          <cell r="A39111" t="str">
            <v>SC-25.154</v>
          </cell>
          <cell r="C39111" t="str">
            <v>SUMINISTRO E INSTALACIÓN de 1C – ACC5 – ENT Enterprise license for up to 1 camera channels and unlimited client connections.Vigencia minima de  25 años. Garantía de 3 años, y soporte técnico 7x24</v>
          </cell>
          <cell r="G39111" t="str">
            <v>und</v>
          </cell>
          <cell r="J39111" t="e">
            <v>#VALUE!</v>
          </cell>
        </row>
        <row r="39112">
          <cell r="B39112" t="str">
            <v>DD170</v>
          </cell>
          <cell r="C39112" t="str">
            <v>SUMINISTRO E INSTALACIÓN de 1C – ACC5 – ENT Enterprise license for up to 1 camera channels and unlimited client connections.</v>
          </cell>
          <cell r="F39112" t="str">
            <v>Ins</v>
          </cell>
          <cell r="G39112" t="str">
            <v>und</v>
          </cell>
          <cell r="H39112">
            <v>1</v>
          </cell>
          <cell r="I39112" t="e">
            <v>#VALUE!</v>
          </cell>
          <cell r="J39112" t="e">
            <v>#VALUE!</v>
          </cell>
        </row>
        <row r="39115">
          <cell r="A39115" t="str">
            <v>SC-25.190</v>
          </cell>
          <cell r="C39115" t="str">
            <v>SUMINISTRO, INSTALACIÓN Y PUESTA EN FUNCIONAMIENTO DE: Software para manejo de sistema: configuración básica de la conferencia para discucion, manejo de los micrófonos, control de video, control de cámara, sincronización de audio y video para grabación. Referencia: TAIDEN HCS 4210TS/20  HCS 4213TS/20 HCS 4215TS/20 HCS 4219TS/20 HCS 4210TS/20 o equivalente. ver SC-25.189</v>
          </cell>
          <cell r="G39115" t="str">
            <v>und</v>
          </cell>
          <cell r="J39115" t="e">
            <v>#VALUE!</v>
          </cell>
        </row>
        <row r="39116">
          <cell r="B39116" t="str">
            <v>DD205</v>
          </cell>
          <cell r="C39116" t="str">
            <v>SUMINISTRO, INSTALACIÓN Y PUESTA EN FUNCIONAMIENTO DE: Softwares para manejo de sistema: configuración básica de la conferencia para discucion, manejo de los micrófonos, control de video, control de cámara, sincronización de audio y video para grabación.</v>
          </cell>
          <cell r="F39116" t="str">
            <v>Ins</v>
          </cell>
          <cell r="G39116" t="str">
            <v>und</v>
          </cell>
          <cell r="H39116">
            <v>1</v>
          </cell>
          <cell r="I39116" t="e">
            <v>#VALUE!</v>
          </cell>
          <cell r="J39116" t="e">
            <v>#VALUE!</v>
          </cell>
        </row>
        <row r="39118">
          <cell r="A39118" t="str">
            <v>SC-25.209</v>
          </cell>
          <cell r="C39118" t="str">
            <v>SOFTWARE REQUERIDO PARA LA ADMINISTRACIÓN DEL SISTEMA, PERMITE SABER QUE HABITACIONES SE ENCUENTRAN DISPONIBLES Y CUANDO ESTÁN REALIZANDO SERVICIO A LA HABITACIÓN. Ver SC-25.208</v>
          </cell>
          <cell r="G39118" t="str">
            <v>und</v>
          </cell>
          <cell r="J39118" t="e">
            <v>#VALUE!</v>
          </cell>
        </row>
        <row r="39119">
          <cell r="B39119" t="str">
            <v>DD227</v>
          </cell>
          <cell r="C39119" t="str">
            <v xml:space="preserve">SOFTWARE REQUERIDO PARA LA ADMINISTRACIÓN DEL SISTEMA, PERMITE SABER QUE HABITACIONES SE ENCUENTRAN DISPONIBLES Y CUANDO ESTÁN REALIZANDO SERVICIO A LA HABITACIÓN. </v>
          </cell>
          <cell r="F39119" t="str">
            <v>Ins</v>
          </cell>
          <cell r="G39119" t="str">
            <v>und</v>
          </cell>
          <cell r="H39119">
            <v>1</v>
          </cell>
          <cell r="I39119" t="e">
            <v>#VALUE!</v>
          </cell>
          <cell r="J39119" t="e">
            <v>#VALUE!</v>
          </cell>
        </row>
        <row r="39121">
          <cell r="A39121" t="str">
            <v>SC-25.218</v>
          </cell>
          <cell r="C39121" t="str">
            <v>LICENCIAMIENTO BIS Marca BOSCH   Model BIS-FGEN-AMPK40. Especificacion equivalente osuperior.</v>
          </cell>
          <cell r="G39121" t="str">
            <v>und</v>
          </cell>
          <cell r="J39121" t="e">
            <v>#VALUE!</v>
          </cell>
        </row>
        <row r="39122">
          <cell r="B39122" t="str">
            <v>DD241</v>
          </cell>
          <cell r="C39122" t="str">
            <v>LICENCIAMIENTO BIS Marca BOSCH   Model BIS-FGEN-AMPK40</v>
          </cell>
          <cell r="F39122" t="str">
            <v>Ins</v>
          </cell>
          <cell r="G39122" t="str">
            <v>und</v>
          </cell>
          <cell r="H39122">
            <v>1</v>
          </cell>
          <cell r="I39122" t="e">
            <v>#VALUE!</v>
          </cell>
          <cell r="J39122" t="e">
            <v>#VALUE!</v>
          </cell>
        </row>
        <row r="39124">
          <cell r="A39124" t="str">
            <v>SC-25.219</v>
          </cell>
          <cell r="C39124" t="str">
            <v>LICENCIAMIENTO BIS Alarm Management Package v4.0 Marca BOSCH Model BIS-FGEN-AMPK40. Especificacion equivalente osuperior.</v>
          </cell>
          <cell r="G39124" t="str">
            <v>und</v>
          </cell>
          <cell r="J39124" t="e">
            <v>#VALUE!</v>
          </cell>
        </row>
        <row r="39125">
          <cell r="B39125" t="str">
            <v>DD242</v>
          </cell>
          <cell r="C39125" t="str">
            <v>LICENCIAMIENTO BIS Alarm Management Package v4.0 Marca BOSCH Model BIS-FGEN-AMPK40</v>
          </cell>
          <cell r="F39125" t="str">
            <v>Ins</v>
          </cell>
          <cell r="G39125" t="str">
            <v>und</v>
          </cell>
          <cell r="H39125">
            <v>1</v>
          </cell>
          <cell r="I39125" t="e">
            <v>#VALUE!</v>
          </cell>
          <cell r="J39125" t="e">
            <v>#VALUE!</v>
          </cell>
        </row>
        <row r="39127">
          <cell r="A39127" t="str">
            <v>SC-25.220</v>
          </cell>
          <cell r="C39127" t="str">
            <v>LICENCIAMIENTO BIS ACE Basic License v4.0 Marca BOSCH Model BIS-FACE-BPA40. Especificacion equivalente osuperior.</v>
          </cell>
          <cell r="G39127" t="str">
            <v>und</v>
          </cell>
          <cell r="J39127" t="e">
            <v>#VALUE!</v>
          </cell>
        </row>
        <row r="39128">
          <cell r="B39128" t="str">
            <v>DD243</v>
          </cell>
          <cell r="C39128" t="str">
            <v>LICENCIAMIENTO BIS ACE Basic License v4.0 Marca BOSCH Model BIS-FACE-BPA40</v>
          </cell>
          <cell r="F39128" t="str">
            <v>Ins</v>
          </cell>
          <cell r="G39128" t="str">
            <v>und</v>
          </cell>
          <cell r="H39128">
            <v>1</v>
          </cell>
          <cell r="I39128" t="e">
            <v>#VALUE!</v>
          </cell>
          <cell r="J39128" t="e">
            <v>#VALUE!</v>
          </cell>
        </row>
        <row r="39130">
          <cell r="A39130" t="str">
            <v>SC-25.221</v>
          </cell>
          <cell r="C39130" t="str">
            <v>LICENCIAMIENTO BIS AUE Basic License v4.0 Marca BOSCH Model BIS-FAUE-BPA40. Especificacion equivalente osuperior.</v>
          </cell>
          <cell r="G39130" t="str">
            <v>und</v>
          </cell>
          <cell r="J39130" t="e">
            <v>#VALUE!</v>
          </cell>
        </row>
        <row r="39131">
          <cell r="B39131" t="str">
            <v>DD244</v>
          </cell>
          <cell r="C39131" t="str">
            <v>LICENCIAMIENTO BIS AUE Basic License v4.0 Marca BOSCH Model BIS-FAUE-BPA40</v>
          </cell>
          <cell r="F39131" t="str">
            <v>Ins</v>
          </cell>
          <cell r="G39131" t="str">
            <v>und</v>
          </cell>
          <cell r="H39131">
            <v>1</v>
          </cell>
          <cell r="I39131" t="e">
            <v>#VALUE!</v>
          </cell>
          <cell r="J39131" t="e">
            <v>#VALUE!</v>
          </cell>
        </row>
        <row r="39133">
          <cell r="A39133" t="str">
            <v>SC-25.222</v>
          </cell>
          <cell r="C39133" t="str">
            <v>LICENCIAMIENTO VIE Basic License v4.0 Marca BOSCH Model BIS-FVIE-BPA40. Especificacion equivalente osuperior.</v>
          </cell>
          <cell r="G39133" t="str">
            <v>und</v>
          </cell>
          <cell r="J39133" t="e">
            <v>#VALUE!</v>
          </cell>
        </row>
        <row r="39134">
          <cell r="B39134" t="str">
            <v>DD245</v>
          </cell>
          <cell r="C39134" t="str">
            <v>LICENCIAMIENTO VIE Basic License v4.0 Marca BOSCH Model BIS-FVIE-BPA40</v>
          </cell>
          <cell r="F39134" t="str">
            <v>Ins</v>
          </cell>
          <cell r="G39134" t="str">
            <v>und</v>
          </cell>
          <cell r="H39134">
            <v>1</v>
          </cell>
          <cell r="I39134" t="e">
            <v>#VALUE!</v>
          </cell>
          <cell r="J39134" t="e">
            <v>#VALUE!</v>
          </cell>
        </row>
        <row r="39136">
          <cell r="A39136" t="str">
            <v>SC-25.223</v>
          </cell>
          <cell r="C39136" t="str">
            <v>LICENCIAMIENTO   BIS   BIS-BVMS   Connectivity Marca BOSCH Model BIS-FGEN-BVMS40. Especificacion equivalente osuperior.</v>
          </cell>
          <cell r="G39136" t="str">
            <v>und</v>
          </cell>
          <cell r="J39136" t="e">
            <v>#VALUE!</v>
          </cell>
        </row>
        <row r="39137">
          <cell r="B39137" t="str">
            <v>DD246</v>
          </cell>
          <cell r="C39137" t="str">
            <v>LICENCIAMIENTO   BIS   BIS-BVMS   Connectivity Marca BOSCH Model BIS-FGEN-BVMS40</v>
          </cell>
          <cell r="F39137" t="str">
            <v>Ins</v>
          </cell>
          <cell r="G39137" t="str">
            <v>und</v>
          </cell>
          <cell r="H39137">
            <v>1</v>
          </cell>
          <cell r="I39137" t="e">
            <v>#VALUE!</v>
          </cell>
          <cell r="J39137" t="e">
            <v>#VALUE!</v>
          </cell>
        </row>
        <row r="39139">
          <cell r="A39139" t="str">
            <v>SC-25.226</v>
          </cell>
          <cell r="C39139" t="str">
            <v>ESTACIÓN DE TRABAJO PARA OPERADOR Sistema operativo; Windows 7 Professional 64 (disponible mediante derechos de desactualización de Windows 8.1 Pro 64) Procesador Intel® Xeon® E5; Intel® Xeon® E5-1603 (2,8 GHz, 10 MB de caché, 4 núcleos); Intel® Xeon® E5-1620 v2 (3,7 GHz, 10 MB de caché, 4 núcleos); Chipset Intel® C602; Factor de forma Minitorre Convertible; Memoria estándar RAM ECC DDR3 de 8 GB 1866 MHz sin búfer (4 x 2 GB); Ranuras de memoria 8 DIMM;  Almacenamiento; Compartimientos para unidades internas Tres de 3,5"; Bahías de unidad externa Tres de 5,25"; Unidad interna; SATA de 1 TB y 7200 rpm; Controlador de almacenamiento SATA 6.0 Gb/s integrada; SATA 3.0 Gb/s integrada; RAID LSI 9217-4i4e SAS de 8 puertos de 6.0 Gb/s (opcional); RAID MegaRAID® LSI 9260-8i SAS de 6.0 Gb/s ROC y unidad de reserva de batería iBBU08 (opcional); Tarjeta RAID MegaRAID® LSI 9270-8i SAS de 6.0 Gb/s ROC y unidad de reserva de batería iBBU09 (opcional); Unidad óptica DVD+/-RW SuperMulti SATA; Pantalla y graficos NVIDIA Quadro K2000 (2 GB);  Características de expansión Puertos 4 USB 3.0, 5 USB 2.0, 2 IEEE 1394ª, 2 PS/2, 1 RJ-45, 2 micrófono, 1 salida de línea de audio, 1 entrada de línea de audio, 1 auricular (Tarjeta PCIe de 1 puerto HP Thunderbolt 2 (opcional); Tarjeta PCle HP IEEE 1394b FireWire (opcional); 6 USB 2.0 internos disponibles mediante 3 encabezados 2x5 independientes); Ranuras; 2 PCIe Gen3 x16, 1 PCIe Gen3 x8, 1 PCIe Gen2 x8 (x4), 1 PCIe Gen2 x4 (x1), 1 PCI, 1 lector de tarjetas de medios 14 en 1 (opcional), (Los conectores PCIe x8 son conectores abiertos, posibilitando colocar una tarjeta PCIe x16 en la ranura.); Comunicaciones, Interfaz de red Controlador Gigabit Ethernet PCIe Intel 82579LM integrado, Audio Audio Realtek ALC262 de alta definición integrado; Tarjeta de audio PCIe Creative Recon3D (opcional); Altavoces con alimentación USB (opcional); Requisitos de operación y alimentación 600 W 90% de eficiencia, amplio alcance, PFC activo, 400 W 90% de eficiencia, amplio alcance, PFC activo, Dimensiones y peso, Dimensiones (ancho x prof. x alt.), 17,78 x 44,52 x 44,76 cm, Peso Con un peso inicial de 12,5 kg.Incluye, Software, Teclado, Gestión de seguridad con Garantía.  Debe cumplir con las características anteriormente mencionadas de forma equivalente o superior. equipo para cctv como servidor del software o servidor de software de integracion tipo bis</v>
          </cell>
          <cell r="G39139" t="str">
            <v>und</v>
          </cell>
          <cell r="J39139" t="e">
            <v>#VALUE!</v>
          </cell>
        </row>
        <row r="39140">
          <cell r="B39140" t="str">
            <v>DD249</v>
          </cell>
          <cell r="C39140" t="str">
            <v>ESTACIÓN DE TRABAJO PARA OPERADOR Sistema operativo; Windows 7 Professional 64 (disponible mediante derechos de desactualización de Windows 8.1 Pro 64) Procesador Intel® Xeon® E5; Intel® Xeon® E5-1603 (2,8 GHz, 10 MB de caché, 4 núcleos); Intel® Xeon® E5-1620 v2 (3,7 GHz, 10 MB de caché, 4 núcleos); Chipset Intel® C602; Factor de forma Minitorre Convertible; Memoria estándar RAM ECC DDR3 de 8 GB 1866 MHz sin búfer (4 x 2 GB); Ranuras de memoria 8 DIMM;  Almacenamiento; Compartimientos para unidades internas Tres de 3,5"; Bahías de unidad externa Tres de 5,25"; Unidad interna; SATA de 1 TB y 7200 rpm; Controlador de almacenamiento SATA 6.0 Gb/s integrada; SATA 3.0 Gb/s integrada; RAID LSI 9217-4i4e SAS de 8 puertos de 6.0 Gb/s (opcional); RAID MegaRAID® LSI 9260-8i SAS de 6.0 Gb/s ROC y unidad de reserva de batería iBBU08 (opcional); Tarjeta RAID MegaRAID® LSI 9270-8i SAS de 6.0 Gb/s ROC y unidad de reserva de batería iBBU09 (opcional); Unidad óptica DVD+/-RW SuperMulti SATA; Pantalla y graficos NVIDIA Quadro K2000 (2 GB);  Características de expansión Puertos 4 USB 3.0, 5 USB 2.0, 2 IEEE 1394ª, 2 PS/2, 1 RJ-45, 2 micrófono, 1 salida de línea de audio, 1 entrada de línea de audio, 1 auricular (Tarjeta PCIe de 1 puerto HP Thunderbolt 2 (opcional); Tarjeta PCle HP IEEE 1394b FireWire (opcional); 6 USB 2.0 internos disponibles mediante 3 encabezados 2x5 independientes); Ranuras; 2 PCIe Gen3 x16, 1 PCIe Gen3 x8, 1 PCIe Gen2 x8 (x4), 1 PCIe Gen2 x4 (x1), 1 PCI, 1 lector de tarjetas de medios 14 en 1 (opcional), (Los conectores PCIe x8 son conectores abiertos, posibilitando colocar una tarjeta PCIe x16 en la ranura.); Comunicaciones, Interfaz de red Controlador Gigabit Ethernet PCIe Intel 82579LM integrado, Audio Audio Realtek ALC262 de alta definición integrado; Tarjeta de audio PCIe Creative Recon3D (opcional); Altavoces con alimentación USB (opcional); Requisitos de operación y alimentación 600 W 90% de eficiencia, amplio alcance, PFC activo, 400 W 90% de eficiencia, amplio alcance, PFC activo, Dimensiones y peso, Dimensiones (ancho x prof. x alt.), 17,78 x 44,52 x 44,76 cm, Peso Con un peso inicial de 12,5 kg.Incluye, Software, Teclado, Gestión de seguridad con Garantía.  Debe cumplir con las características anteriormente mencionadas de forma equivalente o superior.</v>
          </cell>
          <cell r="F39140" t="str">
            <v>Ins</v>
          </cell>
          <cell r="G39140" t="str">
            <v>und</v>
          </cell>
          <cell r="H39140">
            <v>1</v>
          </cell>
          <cell r="I39140" t="e">
            <v>#VALUE!</v>
          </cell>
          <cell r="J39140" t="e">
            <v>#VALUE!</v>
          </cell>
        </row>
        <row r="39142">
          <cell r="A39142" t="str">
            <v>SC-25.226A</v>
          </cell>
          <cell r="C39142" t="str">
            <v>Equipo server con Windows server 2012, mínimo 2 TB SATA, Raid 1, Procesador Intel® Xeon® E5 o superior, 1.80GHz, 10M Cache, 6.4GT/s QPI, 4C, iLO o iDRAC o equivalente, tarjeta de video, Puertos USB 3.0, USB 2.0, PS/2, RJ-45, salida de línea de audio, entrada de línea de audio, auricular, Ranuras PCI, Altavoces con alimentación USB, PFC activo,Teclado, monitor, mouse y todo lo necesario para su correcto funcionamiento. Caracterisitcas equivalentes o superiores.</v>
          </cell>
          <cell r="G39142" t="str">
            <v>und</v>
          </cell>
          <cell r="J39142" t="e">
            <v>#N/A</v>
          </cell>
        </row>
        <row r="39143">
          <cell r="B39143" t="str">
            <v>DD249A</v>
          </cell>
          <cell r="C39143" t="e">
            <v>#N/A</v>
          </cell>
          <cell r="F39143" t="e">
            <v>#N/A</v>
          </cell>
          <cell r="G39143" t="e">
            <v>#N/A</v>
          </cell>
          <cell r="H39143">
            <v>1</v>
          </cell>
          <cell r="I39143" t="e">
            <v>#N/A</v>
          </cell>
          <cell r="J39143" t="e">
            <v>#N/A</v>
          </cell>
        </row>
        <row r="39145">
          <cell r="A39145" t="str">
            <v>SC-25.226B</v>
          </cell>
          <cell r="C39145" t="str">
            <v>SUMINISTRO E INSTALACION DE PC con las siguientes caracteristicas: Procesador Intel® Core™ i3, All-in-One, SDRAM DDR3 de 4 GB y 1600 MHz (1 x 4 GB), SATA de 3,5" 500 GB y 7200 rpm,  Grabadora SATA de DVD SuperMulti, LCD antirreflejo  de 19.5" de diagonal (1600 x 900), Gráficos integrados , 2 USB 3.0, 4 USB 2.0, 1 DisplayPort, 1 entrada de microfono, 1 audífono, 1 de serie, 1 salida de línea de audio estéreo, 1 alimentación de CA, 1 RJ-45  , 1 mini-PCIe de largo medio,  audio integrado. Altavoces integrados. Conector para auricular estéreo. Entrada de microfono. Línea de salida estéreo., Combo de minitarjeta  802.11a/b/g/n inalámbrica con Bluetooth®, Estándar: Ranura para bloqueo de seguridad, Desactivación de puerto USB (a través de BIOS), Tornillo de seguridad de cubierta en la parte posterior, Teclado USB y mouse</v>
          </cell>
          <cell r="G39145" t="str">
            <v>und</v>
          </cell>
          <cell r="J39145" t="e">
            <v>#VALUE!</v>
          </cell>
        </row>
        <row r="39146">
          <cell r="B39146" t="str">
            <v>DD249B</v>
          </cell>
          <cell r="C39146" t="str">
            <v>Procesador Intel® Core™ i3, All-in-One, SDRAM DDR3 de 4 GB y 1600 MHz (1 x 4 GB), SATA de 3,5" 500 GB y 7200 rpm,  Grabadora SATA de DVD SuperMulti, LCD antirreflejo  de 19.5" de diagonal (1600 x 900), Gráficos integrados , 2 USB 3.0, 4 USB 2.0, 1 DisplayPort, 1 entrada de microfono, 1 audífono, 1 de serie, 1 salida de línea de audio estéreo, 1 alimentación de CA, 1 RJ-45  , 1 mini-PCIe de largo medio,  audio integrado. Altavoces integrados. Conector para auricular estéreo. Entrada de microfono. Línea de salida estéreo., Combo de minitarjeta  802.11a/b/g/n inalámbrica con Bluetooth®, Estándar: Ranura para bloqueo de seguridad, Desactivación de puerto USB (a través de BIOS), Tornillo de seguridad de cubierta en la parte posterior, Teclado USB y mouse</v>
          </cell>
          <cell r="F39146" t="str">
            <v>Ins</v>
          </cell>
          <cell r="G39146" t="str">
            <v>und</v>
          </cell>
          <cell r="H39146">
            <v>1</v>
          </cell>
          <cell r="I39146" t="e">
            <v>#VALUE!</v>
          </cell>
          <cell r="J39146" t="e">
            <v>#VALUE!</v>
          </cell>
        </row>
        <row r="39148">
          <cell r="A39148" t="str">
            <v>SC-25.268</v>
          </cell>
          <cell r="C39148" t="str">
            <v>SUMINISTRO E INSTALACIÓN DE SOFTWARE DE CONFIGURACIÓN PARA DETECCIÓN DE INTRUSOS PERIMETRAL EN MALLA. Ver SC-25.260 al SC-25.267 en intrusion</v>
          </cell>
          <cell r="G39148" t="str">
            <v>und</v>
          </cell>
          <cell r="J39148" t="e">
            <v>#VALUE!</v>
          </cell>
        </row>
        <row r="39149">
          <cell r="B39149" t="str">
            <v>DD302</v>
          </cell>
          <cell r="C39149" t="str">
            <v>Software - Modulo de configuración universal para detección de intrusos perimetral en malla.</v>
          </cell>
          <cell r="F39149" t="str">
            <v>Ins</v>
          </cell>
          <cell r="G39149" t="str">
            <v>Und</v>
          </cell>
          <cell r="H39149">
            <v>1</v>
          </cell>
          <cell r="I39149" t="e">
            <v>#VALUE!</v>
          </cell>
          <cell r="J39149" t="e">
            <v>#VALUE!</v>
          </cell>
        </row>
        <row r="39150">
          <cell r="B39150" t="str">
            <v>DD303</v>
          </cell>
          <cell r="C39150" t="str">
            <v>Cable de interfaz USB Tipo A Macho - USB Tipo B Macho.</v>
          </cell>
          <cell r="F39150" t="str">
            <v>Ins</v>
          </cell>
          <cell r="G39150" t="str">
            <v>Und</v>
          </cell>
          <cell r="H39150">
            <v>1</v>
          </cell>
          <cell r="I39150" t="e">
            <v>#VALUE!</v>
          </cell>
          <cell r="J39150" t="e">
            <v>#VALUE!</v>
          </cell>
        </row>
        <row r="39151">
          <cell r="B39151" t="str">
            <v>DD304</v>
          </cell>
          <cell r="C39151" t="str">
            <v>Documentación de producto CD</v>
          </cell>
          <cell r="F39151" t="str">
            <v>Ins</v>
          </cell>
          <cell r="G39151" t="str">
            <v>Und</v>
          </cell>
          <cell r="H39151">
            <v>1</v>
          </cell>
          <cell r="I39151" t="e">
            <v>#VALUE!</v>
          </cell>
          <cell r="J39151" t="e">
            <v>#VALUE!</v>
          </cell>
        </row>
        <row r="39152">
          <cell r="B39152" t="str">
            <v>M03</v>
          </cell>
          <cell r="C39152" t="str">
            <v>EQUIPO BASICO ( Herramienta menor )</v>
          </cell>
          <cell r="F39152" t="str">
            <v>Ins</v>
          </cell>
          <cell r="G39152" t="str">
            <v>glb</v>
          </cell>
          <cell r="H39152">
            <v>0.76350658395211912</v>
          </cell>
          <cell r="I39152">
            <v>2535.75</v>
          </cell>
          <cell r="J39152">
            <v>1936</v>
          </cell>
        </row>
        <row r="39153">
          <cell r="B39153" t="str">
            <v>I08</v>
          </cell>
          <cell r="C39153" t="str">
            <v>MANO DE OBRA ELECTRICA (Red Interna)</v>
          </cell>
          <cell r="F39153" t="str">
            <v>Ins</v>
          </cell>
          <cell r="G39153" t="str">
            <v>hc</v>
          </cell>
          <cell r="H39153">
            <v>1.1354442102663063</v>
          </cell>
          <cell r="I39153">
            <v>39094.262691749987</v>
          </cell>
          <cell r="J39153">
            <v>44389</v>
          </cell>
        </row>
        <row r="39155">
          <cell r="A39155" t="str">
            <v>SC-25.269</v>
          </cell>
          <cell r="C39155" t="str">
            <v>SUMINISTRO, INSTALACIÓN Y PUESTA EN MARCHA DE EQUIPO ADMINISTRADOR DEL SISTEMA CCTV IP. INTEL CORE I7 2DA GENERACIÓN. CAPACIDAD DE ALMACENAMIENTO PARA EXPORTACIÓN 3TB EN RAID 5. 2 PUERTOS 1000BASET. REVISAR ESPECIFICACIONES TÉCNICAS equipo tipo system manager TIPO BOSCH</v>
          </cell>
          <cell r="G39155" t="str">
            <v>und</v>
          </cell>
          <cell r="J39155" t="e">
            <v>#VALUE!</v>
          </cell>
        </row>
        <row r="39156">
          <cell r="B39156" t="str">
            <v>DD305</v>
          </cell>
          <cell r="C39156" t="str">
            <v>Equipo administrador (System manager) del sistema CCTV IP. Intel Core i7 2da generación. Capacidad de almacenamiento para exportación 3TB en RAID 5. 2 puertos 1000BaseT</v>
          </cell>
          <cell r="F39156" t="str">
            <v>Ins</v>
          </cell>
          <cell r="G39156" t="str">
            <v>Und</v>
          </cell>
          <cell r="H39156">
            <v>1</v>
          </cell>
          <cell r="I39156" t="e">
            <v>#VALUE!</v>
          </cell>
          <cell r="J39156" t="e">
            <v>#VALUE!</v>
          </cell>
        </row>
        <row r="39157">
          <cell r="B39157" t="str">
            <v>M03</v>
          </cell>
          <cell r="C39157" t="str">
            <v>EQUIPO BASICO ( Herramienta menor )</v>
          </cell>
          <cell r="F39157" t="str">
            <v>Ins</v>
          </cell>
          <cell r="G39157" t="str">
            <v>glb</v>
          </cell>
          <cell r="H39157">
            <v>39.37609095009357</v>
          </cell>
          <cell r="I39157">
            <v>2535.75</v>
          </cell>
          <cell r="J39157">
            <v>99848</v>
          </cell>
        </row>
        <row r="39158">
          <cell r="B39158" t="str">
            <v>I08</v>
          </cell>
          <cell r="C39158" t="str">
            <v>MANO DE OBRA ELECTRICA (Red Interna)</v>
          </cell>
          <cell r="F39158" t="str">
            <v>Ins</v>
          </cell>
          <cell r="G39158" t="str">
            <v>hc</v>
          </cell>
          <cell r="H39158">
            <v>58.55791610961019</v>
          </cell>
          <cell r="I39158">
            <v>39094.262691749987</v>
          </cell>
          <cell r="J39158">
            <v>2289279</v>
          </cell>
        </row>
        <row r="39160">
          <cell r="A39160" t="str">
            <v>SC-25.274</v>
          </cell>
          <cell r="C39160" t="str">
            <v>SUMINISTRO, INSTALACIÓN Y PUESTA EN MARCHA DE ESTACIÓN DE TRABAJO (WORKSTATION). CON CAPACIDAD PARA EXPORTAR VIDEO, BUSCAR VIDEO, VISUALIZAR Y MONITOREAR VIDEO. SOPORTA MPEG-4, H.264.PROCESADOR INTEL ®CORE™2 QUAD, 4 GB RAM, WINDOWS 7 ULTIMATE, 64-BIT VERSION. SOPORTA 2 SALIDAS DE VIDEO DVI. REVISAR ESPECIFICACIONES TÉCNICAS. equipo de cctv tipo Bosc</v>
          </cell>
          <cell r="G39160" t="str">
            <v>und</v>
          </cell>
          <cell r="J39160" t="e">
            <v>#VALUE!</v>
          </cell>
        </row>
        <row r="39161">
          <cell r="B39161" t="str">
            <v>DD310</v>
          </cell>
          <cell r="C39161" t="str">
            <v>Estación de trabajo (workstation). Con capacidad para exportar video, buscar video, visualizar y monitorear video. Soporta MPEG-4, H.264.Procesador Intel ®Core™2 Quad, 4 GB RAM, Windows 7 Ultimate, 64-bit versión. Soporta 2 salidas de video DVI.</v>
          </cell>
          <cell r="F39161" t="str">
            <v>Ins</v>
          </cell>
          <cell r="G39161" t="str">
            <v>Und</v>
          </cell>
          <cell r="H39161">
            <v>1</v>
          </cell>
          <cell r="I39161" t="e">
            <v>#VALUE!</v>
          </cell>
          <cell r="J39161" t="e">
            <v>#VALUE!</v>
          </cell>
        </row>
        <row r="39162">
          <cell r="B39162" t="str">
            <v>M03</v>
          </cell>
          <cell r="C39162" t="str">
            <v>EQUIPO BASICO ( Herramienta menor )</v>
          </cell>
          <cell r="F39162" t="str">
            <v>Ins</v>
          </cell>
          <cell r="G39162" t="str">
            <v>glb</v>
          </cell>
          <cell r="H39162">
            <v>25.150177269140404</v>
          </cell>
          <cell r="I39162">
            <v>2535.75</v>
          </cell>
          <cell r="J39162">
            <v>63775</v>
          </cell>
        </row>
        <row r="39163">
          <cell r="B39163" t="str">
            <v>I08</v>
          </cell>
          <cell r="C39163" t="str">
            <v>MANO DE OBRA ELECTRICA (Red Interna)</v>
          </cell>
          <cell r="F39163" t="str">
            <v>Ins</v>
          </cell>
          <cell r="G39163" t="str">
            <v>hc</v>
          </cell>
          <cell r="H39163">
            <v>37.40193440061752</v>
          </cell>
          <cell r="I39163">
            <v>39094.262691749987</v>
          </cell>
          <cell r="J39163">
            <v>1462201</v>
          </cell>
        </row>
        <row r="39165">
          <cell r="A39165" t="str">
            <v>SC-25.283</v>
          </cell>
          <cell r="J39165" t="e">
            <v>#VALUE!</v>
          </cell>
        </row>
        <row r="39166">
          <cell r="B39166" t="str">
            <v>DD318</v>
          </cell>
          <cell r="C39166">
            <v>0</v>
          </cell>
          <cell r="F39166">
            <v>0</v>
          </cell>
          <cell r="G39166">
            <v>0</v>
          </cell>
          <cell r="H39166">
            <v>1</v>
          </cell>
          <cell r="I39166" t="e">
            <v>#VALUE!</v>
          </cell>
          <cell r="J39166" t="e">
            <v>#VALUE!</v>
          </cell>
        </row>
        <row r="39167">
          <cell r="B39167" t="str">
            <v>M03</v>
          </cell>
          <cell r="C39167" t="str">
            <v>EQUIPO BASICO ( Herramienta menor )</v>
          </cell>
          <cell r="F39167" t="str">
            <v>Ins</v>
          </cell>
          <cell r="G39167" t="str">
            <v>glb</v>
          </cell>
          <cell r="H39167">
            <v>2</v>
          </cell>
          <cell r="I39167">
            <v>2535.75</v>
          </cell>
          <cell r="J39167">
            <v>5072</v>
          </cell>
        </row>
        <row r="39168">
          <cell r="B39168" t="str">
            <v>I04</v>
          </cell>
          <cell r="C39168" t="str">
            <v>MANO DE OBRA BB (Instalaciones)</v>
          </cell>
          <cell r="F39168" t="str">
            <v>Ins</v>
          </cell>
          <cell r="G39168" t="str">
            <v>hc</v>
          </cell>
          <cell r="H39168">
            <v>3</v>
          </cell>
          <cell r="I39168">
            <v>19460.92380532817</v>
          </cell>
          <cell r="J39168">
            <v>58383</v>
          </cell>
        </row>
        <row r="39170">
          <cell r="A39170" t="str">
            <v>SC-25.284</v>
          </cell>
          <cell r="C39170" t="str">
            <v xml:space="preserve">SUMINISTRO, INSTALACIÓN Y PUESTA EN FUNCIONAMIENTO DE UPS BIFÁSICA RACKEABLE DE 3000 VA - 2700 W, 208 V, Altura en Rack 2U, Operación a 2600 msnm o superior, Temperatura de operación de 0 - 40 °C o Superior, Clase de protección IP 20 o Superior, Garantía 3 años o Superior, Conexiones de salida NEMA 5-20P, Autonomía de 37 MIN o Superior  (Respaldo de batería), Garantía 3 años o Superior. INCLUYE ACCESORIOS DE FIJACIÓN, CONEXIÓN Y TODO LO NECESARIO PARA SU CORRECTO FUNCIONAMIENTO.
</v>
          </cell>
          <cell r="G39170" t="str">
            <v>und</v>
          </cell>
          <cell r="J39170">
            <v>23323233</v>
          </cell>
        </row>
        <row r="39171">
          <cell r="B39171" t="str">
            <v>DD319</v>
          </cell>
          <cell r="C39171" t="str">
            <v xml:space="preserve">UPS BISFÁSICA RACKEABLE DE 3000 VA - 2700 W, 208 V, Altura en Rack 2U, Operación a 2600 msnm o superior, Temperatura de operación de 0 - 40 °C o Superior, Clase de protección IP 20 o Superior, Garantía 3 años o Superior, Conexiones de salida NEMA 5-20P, Autonomía de 37 MIN o Superior  (Respaldo de batería), Garantía 3 años o Superior. 
</v>
          </cell>
          <cell r="F39171" t="str">
            <v>Ins</v>
          </cell>
          <cell r="G39171" t="str">
            <v>Und</v>
          </cell>
          <cell r="H39171">
            <v>1</v>
          </cell>
          <cell r="I39171">
            <v>23217265.377599999</v>
          </cell>
          <cell r="J39171">
            <v>23217265</v>
          </cell>
        </row>
        <row r="39172">
          <cell r="B39172" t="str">
            <v>BB17</v>
          </cell>
          <cell r="C39172" t="str">
            <v>ACCESORIOS DE FIJACION</v>
          </cell>
          <cell r="F39172" t="str">
            <v>Ins</v>
          </cell>
          <cell r="G39172" t="str">
            <v>glb</v>
          </cell>
          <cell r="H39172">
            <v>6</v>
          </cell>
          <cell r="I39172">
            <v>3978.9885018240002</v>
          </cell>
          <cell r="J39172">
            <v>23874</v>
          </cell>
        </row>
        <row r="39173">
          <cell r="B39173" t="str">
            <v>M03</v>
          </cell>
          <cell r="C39173" t="str">
            <v>EQUIPO BASICO ( Herramienta menor )</v>
          </cell>
          <cell r="F39173" t="str">
            <v>Ins</v>
          </cell>
          <cell r="G39173" t="str">
            <v>glb</v>
          </cell>
          <cell r="H39173">
            <v>1.54</v>
          </cell>
          <cell r="I39173">
            <v>2535.75</v>
          </cell>
          <cell r="J39173">
            <v>3905</v>
          </cell>
        </row>
        <row r="39174">
          <cell r="B39174" t="str">
            <v>I08</v>
          </cell>
          <cell r="C39174" t="str">
            <v>MANO DE OBRA ELECTRICA (Red Interna)</v>
          </cell>
          <cell r="F39174" t="str">
            <v>Ins</v>
          </cell>
          <cell r="G39174" t="str">
            <v>hc</v>
          </cell>
          <cell r="H39174">
            <v>2</v>
          </cell>
          <cell r="I39174">
            <v>39094.262691749987</v>
          </cell>
          <cell r="J39174">
            <v>78189</v>
          </cell>
        </row>
        <row r="39176">
          <cell r="A39176" t="str">
            <v>SC-25.285</v>
          </cell>
          <cell r="C39176" t="str">
            <v>SUMINISTRO E INSTALACIÓN DE SOFTWARE DE CONTROL DE VISITANTE, Incluye (15) licencias de usuarios o superior, (2) Administradoras o superior, actualización por licencia y soporte remoto ante fallas funcionales del software por 1 año o superior, Software en calidad WELCOME o de características técnicas superiores. INCLUYE TODO LO NECESARIO PARA SU CORRECTO FUNCIONAMIENTO.</v>
          </cell>
          <cell r="G39176" t="str">
            <v>und</v>
          </cell>
          <cell r="J39176">
            <v>21866250</v>
          </cell>
        </row>
        <row r="39177">
          <cell r="B39177" t="str">
            <v>DD320</v>
          </cell>
          <cell r="C39177" t="str">
            <v>SUMINISTRO E INSTALACIÓN DE SOFTWARE DE CONTROL DE VISITANTE, Incluye (15) licencias de usuarios o superior, (2) Administradoras o superior, actualización por licencia y soporte remoto ante fallas funcionales del software por 1 año o superior, Software en calidad WELCOME o de características técnicas superiores. INCLUYE TODO LO NECESARIO PARA SU CORRECTO FUNCIONAMIENTO.</v>
          </cell>
          <cell r="F39177" t="str">
            <v>Esp</v>
          </cell>
          <cell r="G39177" t="str">
            <v>und</v>
          </cell>
          <cell r="H39177">
            <v>1</v>
          </cell>
          <cell r="I39177">
            <v>21866250</v>
          </cell>
          <cell r="J39177">
            <v>21866250</v>
          </cell>
        </row>
        <row r="39179">
          <cell r="A39179" t="str">
            <v>SC-25.285A</v>
          </cell>
          <cell r="C39179" t="str">
            <v>SUMINISTRO E INSTALACIÓN DE HARDWARE DE CONTROL DE VISITANTE, Una (1) Impresora térmica para generación de adhesivos tipo TTP-244 PRO TSC o de características técnicas superiores, Un (1) lector de código de barras para cédulas de ciudadanía tipo Xenon 1900 Honeywell o de características técnicas superiores, Un(1) biométrico digital para huella de persona tipo Uare 4500 o de características técnicas superiores, Una (1) Cámara Web HD tipo HD-3000 Microsoft o de características técnicas superiores. INCLUYE TODO LO NECESARIO PARA SU CORRECTO FUNCIONAMIENTO.</v>
          </cell>
          <cell r="G39179" t="str">
            <v>und</v>
          </cell>
          <cell r="J39179">
            <v>9078136</v>
          </cell>
        </row>
        <row r="39180">
          <cell r="B39180" t="str">
            <v>DD320A</v>
          </cell>
          <cell r="C39180" t="str">
            <v>SUMINISTRO E INSTALACIÓN DE HARDWARE DE CONTROL DE VISITANTE, Una (1) Impresora termica para generación de adhesivos tipo TTP-244 PRO TSC o de características técnicas superiores, Un (1) lector de código de barras para cédulas de ciudadanía tipo Xenon 1900 Honeywell o de características técnicas superiores, Un(1) biométrico digital para huella de persona tipo Uare 4500 o de características técnicas superiores, Una (1) Cámara Web HD tipo HD-3000 Microsoft o de características técnicas superiores. INCLUYE TODO LO NECESARIO PARA SU CORRECTO FUNCIONAMIENTO.</v>
          </cell>
          <cell r="F39180" t="str">
            <v>Esp</v>
          </cell>
          <cell r="G39180" t="str">
            <v>und</v>
          </cell>
          <cell r="H39180">
            <v>1</v>
          </cell>
          <cell r="I39180">
            <v>8996400</v>
          </cell>
          <cell r="J39180">
            <v>8996400</v>
          </cell>
        </row>
        <row r="39181">
          <cell r="B39181" t="str">
            <v>M03</v>
          </cell>
          <cell r="C39181" t="str">
            <v>EQUIPO BASICO ( Herramienta menor )</v>
          </cell>
          <cell r="F39181" t="str">
            <v>Ins</v>
          </cell>
          <cell r="G39181" t="str">
            <v>glb</v>
          </cell>
          <cell r="H39181">
            <v>1.5349304939367052</v>
          </cell>
          <cell r="I39181">
            <v>2535.75</v>
          </cell>
          <cell r="J39181">
            <v>3892</v>
          </cell>
        </row>
        <row r="39182">
          <cell r="B39182" t="str">
            <v>I04</v>
          </cell>
          <cell r="C39182" t="str">
            <v>MANO DE OBRA BB (Instalaciones)</v>
          </cell>
          <cell r="F39182" t="str">
            <v>Ins</v>
          </cell>
          <cell r="G39182" t="str">
            <v>hc</v>
          </cell>
          <cell r="H39182">
            <v>4</v>
          </cell>
          <cell r="I39182">
            <v>19460.92380532817</v>
          </cell>
          <cell r="J39182">
            <v>77844</v>
          </cell>
        </row>
        <row r="39184">
          <cell r="A39184" t="str">
            <v>SC-25.259A</v>
          </cell>
          <cell r="C39184" t="str">
            <v>SUMINISTRO E INSTALACION Y PUESTA EN MARCHA DE BNU-BAC CONTROL CENTRAL CON PROTOCOLO DE COMUNICACIÓN BACnet hasta 256 unidades PQNFB17 C0</v>
          </cell>
          <cell r="G39184" t="str">
            <v>und</v>
          </cell>
          <cell r="J39184" t="e">
            <v>#VALUE!</v>
          </cell>
        </row>
        <row r="39185">
          <cell r="B39185" t="str">
            <v>DD291</v>
          </cell>
          <cell r="C39185" t="str">
            <v>BNU-BAC CONTROL CENTRAL CON PROTOCOLO DE COMUNICACIÓN BACnet hasta 256 unidades PQNFB17 C0</v>
          </cell>
          <cell r="F39185" t="str">
            <v>Ins</v>
          </cell>
          <cell r="G39185" t="str">
            <v>und</v>
          </cell>
          <cell r="H39185">
            <v>1</v>
          </cell>
          <cell r="I39185" t="e">
            <v>#VALUE!</v>
          </cell>
          <cell r="J39185" t="e">
            <v>#VALUE!</v>
          </cell>
        </row>
        <row r="39186">
          <cell r="B39186" t="str">
            <v>M03</v>
          </cell>
          <cell r="C39186" t="str">
            <v>EQUIPO BASICO ( Herramienta menor )</v>
          </cell>
          <cell r="F39186" t="str">
            <v>Ins</v>
          </cell>
          <cell r="G39186" t="str">
            <v>glb</v>
          </cell>
          <cell r="H39186">
            <v>3.9436064280784779</v>
          </cell>
          <cell r="I39186">
            <v>2535.75</v>
          </cell>
          <cell r="J39186">
            <v>10000</v>
          </cell>
        </row>
        <row r="39187">
          <cell r="B39187" t="str">
            <v>I04</v>
          </cell>
          <cell r="C39187" t="str">
            <v>MANO DE OBRA BB (Instalaciones)</v>
          </cell>
          <cell r="F39187" t="str">
            <v>Ins</v>
          </cell>
          <cell r="G39187" t="str">
            <v>hc</v>
          </cell>
          <cell r="H39187">
            <v>6.5</v>
          </cell>
          <cell r="I39187">
            <v>19460.92380532817</v>
          </cell>
          <cell r="J39187">
            <v>126496</v>
          </cell>
        </row>
        <row r="39190">
          <cell r="A39190" t="str">
            <v>SC-25-9.</v>
          </cell>
          <cell r="C39190" t="str">
            <v>capitulo gabinetes y racks, aires voz y datos</v>
          </cell>
        </row>
        <row r="39192">
          <cell r="A39192" t="str">
            <v>SC-25.07</v>
          </cell>
          <cell r="C39192" t="str">
            <v>ORGANIZADOR HORIZONTAL de 40 x 40 mm, tipo ducto altura de 1 RU. Elaborado por el mismo fabricante de los sistemas de fibra y cobre. Adicionalmente deben incluir tapa de protección y por lo menos 10 dedos de soporte y alineación de los patch cords. la base del organizador debe ser construida con 0.187 alambre 13GA (.090) acero laminado en frío y la cubierta en 0,060 Al, abierto 180 º hacia arriba o hacia abajo. Debe estar disponible el tipo delantero trasero.(Incluye todos los accesorios necesarios.)</v>
          </cell>
          <cell r="G39192" t="str">
            <v>und</v>
          </cell>
          <cell r="J39192" t="e">
            <v>#VALUE!</v>
          </cell>
        </row>
        <row r="39193">
          <cell r="B39193" t="str">
            <v>DD09</v>
          </cell>
          <cell r="C39193" t="str">
            <v>ORGANIZADOR HORIZONTAL de 40 x 40 mm, tipo ducto altura de 1 RU(Incluye todos los accesorios necesarios.) Acero laminado en frío calibre 16, cuerpo y tapa en PVC.</v>
          </cell>
          <cell r="F39193" t="str">
            <v>Ins</v>
          </cell>
          <cell r="G39193" t="str">
            <v>und</v>
          </cell>
          <cell r="H39193">
            <v>1</v>
          </cell>
          <cell r="I39193" t="e">
            <v>#VALUE!</v>
          </cell>
          <cell r="J39193" t="e">
            <v>#VALUE!</v>
          </cell>
        </row>
        <row r="39194">
          <cell r="B39194" t="str">
            <v>BB17</v>
          </cell>
          <cell r="C39194" t="str">
            <v>ACCESORIOS DE FIJACION</v>
          </cell>
          <cell r="F39194" t="str">
            <v>Ins</v>
          </cell>
          <cell r="G39194" t="str">
            <v>glb</v>
          </cell>
          <cell r="H39194">
            <v>1</v>
          </cell>
          <cell r="I39194">
            <v>3978.9885018240002</v>
          </cell>
          <cell r="J39194">
            <v>3979</v>
          </cell>
        </row>
        <row r="39195">
          <cell r="B39195" t="str">
            <v>M03</v>
          </cell>
          <cell r="C39195" t="str">
            <v>EQUIPO BASICO ( Herramienta menor )</v>
          </cell>
          <cell r="F39195" t="str">
            <v>Ins</v>
          </cell>
          <cell r="G39195" t="str">
            <v>glb</v>
          </cell>
          <cell r="H39195">
            <v>0.5</v>
          </cell>
          <cell r="I39195">
            <v>2535.75</v>
          </cell>
          <cell r="J39195">
            <v>1268</v>
          </cell>
        </row>
        <row r="39196">
          <cell r="B39196" t="str">
            <v>I04</v>
          </cell>
          <cell r="C39196" t="str">
            <v>MANO DE OBRA BB (Instalaciones)</v>
          </cell>
          <cell r="F39196" t="str">
            <v>Ins</v>
          </cell>
          <cell r="G39196" t="str">
            <v>hc</v>
          </cell>
          <cell r="H39196">
            <v>0.4</v>
          </cell>
          <cell r="I39196">
            <v>19460.92380532817</v>
          </cell>
          <cell r="J39196">
            <v>7784</v>
          </cell>
        </row>
        <row r="39198">
          <cell r="A39198" t="str">
            <v>SC-25.08</v>
          </cell>
          <cell r="C39198" t="str">
            <v>SUMINISTRO E INSTALACIÓN DE ORGANIZADOR VERTICAL SENCILLO 100 x 100 cm 1.4 mts, En calidad Dexon o Superior. INCLUYE ACCESORIOS DE FIJACIÓN Y TODO LO NECESARIO PARA SU CORRECTO FUNCIONAMIENTO.</v>
          </cell>
          <cell r="G39198" t="str">
            <v>und</v>
          </cell>
          <cell r="J39198">
            <v>124833</v>
          </cell>
        </row>
        <row r="39199">
          <cell r="B39199" t="str">
            <v>DD10</v>
          </cell>
          <cell r="C39199" t="str">
            <v>ORGANIZADOR VERTICAL SENCILLO 100 x 100 cm 1.4 mts, En calidad Dexon o Superior.</v>
          </cell>
          <cell r="F39199" t="str">
            <v>Ins</v>
          </cell>
          <cell r="G39199" t="str">
            <v>und</v>
          </cell>
          <cell r="H39199">
            <v>1</v>
          </cell>
          <cell r="I39199">
            <v>104408.22</v>
          </cell>
          <cell r="J39199">
            <v>104408</v>
          </cell>
        </row>
        <row r="39200">
          <cell r="B39200" t="str">
            <v>M03</v>
          </cell>
          <cell r="C39200" t="str">
            <v>EQUIPO BASICO ( Herramienta menor )</v>
          </cell>
          <cell r="F39200" t="str">
            <v>Ins</v>
          </cell>
          <cell r="G39200" t="str">
            <v>glb</v>
          </cell>
          <cell r="H39200">
            <v>0.38</v>
          </cell>
          <cell r="I39200">
            <v>2535.75</v>
          </cell>
          <cell r="J39200">
            <v>964</v>
          </cell>
        </row>
        <row r="39201">
          <cell r="B39201" t="str">
            <v>I04</v>
          </cell>
          <cell r="C39201" t="str">
            <v>MANO DE OBRA BB (Instalaciones)</v>
          </cell>
          <cell r="F39201" t="str">
            <v>Ins</v>
          </cell>
          <cell r="G39201" t="str">
            <v>hc</v>
          </cell>
          <cell r="H39201">
            <v>1</v>
          </cell>
          <cell r="I39201">
            <v>19460.92380532817</v>
          </cell>
          <cell r="J39201">
            <v>19461</v>
          </cell>
        </row>
        <row r="39203">
          <cell r="A39203" t="str">
            <v>SC-25.09</v>
          </cell>
          <cell r="C39203" t="str">
            <v>SUMINISTRO E INSTALACIÓN DE ORGANIZADOR VERTICAL SENCILLO 100 x 100 cm 2.04 mts, En calidad Dexon o Superior. INCLUYE ACCESORIOS DE FIJACIÓN Y TODO LO NECESARIO PARA SU CORRECTO FUNCIONAMIENTO.</v>
          </cell>
          <cell r="G39203" t="str">
            <v>und</v>
          </cell>
          <cell r="J39203">
            <v>258742</v>
          </cell>
        </row>
        <row r="39204">
          <cell r="B39204" t="str">
            <v>DD11</v>
          </cell>
          <cell r="C39204" t="str">
            <v>ORGANIZADOR VERTICAL SENCILLO 100 x 100 cm 2.04 mts, En calidad Dexon o Superior.</v>
          </cell>
          <cell r="F39204" t="str">
            <v>Ins</v>
          </cell>
          <cell r="G39204" t="str">
            <v>und</v>
          </cell>
          <cell r="H39204">
            <v>1</v>
          </cell>
          <cell r="I39204">
            <v>238317.13499999998</v>
          </cell>
          <cell r="J39204">
            <v>238317</v>
          </cell>
        </row>
        <row r="39205">
          <cell r="B39205" t="str">
            <v>M03</v>
          </cell>
          <cell r="C39205" t="str">
            <v>EQUIPO BASICO ( Herramienta menor )</v>
          </cell>
          <cell r="F39205" t="str">
            <v>Ins</v>
          </cell>
          <cell r="G39205" t="str">
            <v>glb</v>
          </cell>
          <cell r="H39205">
            <v>0.38</v>
          </cell>
          <cell r="I39205">
            <v>2535.75</v>
          </cell>
          <cell r="J39205">
            <v>964</v>
          </cell>
        </row>
        <row r="39206">
          <cell r="B39206" t="str">
            <v>I04</v>
          </cell>
          <cell r="C39206" t="str">
            <v>MANO DE OBRA BB (Instalaciones)</v>
          </cell>
          <cell r="F39206" t="str">
            <v>Ins</v>
          </cell>
          <cell r="G39206" t="str">
            <v>hc</v>
          </cell>
          <cell r="H39206">
            <v>1</v>
          </cell>
          <cell r="I39206">
            <v>19460.92380532817</v>
          </cell>
          <cell r="J39206">
            <v>19461</v>
          </cell>
        </row>
        <row r="39208">
          <cell r="A39208" t="str">
            <v>SC-25.10</v>
          </cell>
          <cell r="C39208" t="str">
            <v>SUMINISTRO E INSTALACIÓN DE ORGANIZADOR VERTICAL DOBLE 100 x 100 cm 1.4 mts, En calidad Dexon o Superior. INCLUYE ACCESORIOS DE FIJACIÓN Y TODO LO NECESARIO PARA SU CORRECTO FUNCIONAMIENTO.</v>
          </cell>
          <cell r="G39208" t="str">
            <v>und</v>
          </cell>
          <cell r="J39208">
            <v>353579</v>
          </cell>
        </row>
        <row r="39209">
          <cell r="B39209" t="str">
            <v>DD12</v>
          </cell>
          <cell r="C39209" t="str">
            <v>ORGANIZADOR VERTICAL DOBLE 100 x 100 cm 1.4 mts, En calidad Dexon o Superior.</v>
          </cell>
          <cell r="F39209" t="str">
            <v>Ins</v>
          </cell>
          <cell r="G39209" t="str">
            <v>und</v>
          </cell>
          <cell r="H39209">
            <v>1</v>
          </cell>
          <cell r="I39209">
            <v>333154.185</v>
          </cell>
          <cell r="J39209">
            <v>333154</v>
          </cell>
        </row>
        <row r="39210">
          <cell r="B39210" t="str">
            <v>M03</v>
          </cell>
          <cell r="C39210" t="str">
            <v>EQUIPO BASICO ( Herramienta menor )</v>
          </cell>
          <cell r="F39210" t="str">
            <v>Ins</v>
          </cell>
          <cell r="G39210" t="str">
            <v>glb</v>
          </cell>
          <cell r="H39210">
            <v>0.38</v>
          </cell>
          <cell r="I39210">
            <v>2535.75</v>
          </cell>
          <cell r="J39210">
            <v>964</v>
          </cell>
        </row>
        <row r="39211">
          <cell r="B39211" t="str">
            <v>I04</v>
          </cell>
          <cell r="C39211" t="str">
            <v>MANO DE OBRA BB (Instalaciones)</v>
          </cell>
          <cell r="F39211" t="str">
            <v>Ins</v>
          </cell>
          <cell r="G39211" t="str">
            <v>hc</v>
          </cell>
          <cell r="H39211">
            <v>1</v>
          </cell>
          <cell r="I39211">
            <v>19460.92380532817</v>
          </cell>
          <cell r="J39211">
            <v>19461</v>
          </cell>
        </row>
        <row r="39213">
          <cell r="A39213" t="str">
            <v>SC-25.11</v>
          </cell>
          <cell r="C39213" t="str">
            <v>SUMINISTRO E INSTALACIÓN DE ORGANIZADOR VERTICAL DOBLE 100 x 100 cm 2.04 mts, En calidad Dexon o Superior. INCLUYE ACCESORIOS DE FIJACIÓN Y TODO LO NECESARIO PARA SU CORRECTO FUNCIONAMIENTO.</v>
          </cell>
          <cell r="G39213" t="str">
            <v>und</v>
          </cell>
          <cell r="J39213">
            <v>507472</v>
          </cell>
        </row>
        <row r="39214">
          <cell r="B39214" t="str">
            <v>DD13</v>
          </cell>
          <cell r="C39214" t="str">
            <v>ORGANIZADOR VERTICAL DOBLE 100 x 100 cm 2.04 mts, En calidad Dexon o Superior.</v>
          </cell>
          <cell r="F39214" t="str">
            <v>Ins</v>
          </cell>
          <cell r="G39214" t="str">
            <v>und</v>
          </cell>
          <cell r="H39214">
            <v>1</v>
          </cell>
          <cell r="I39214">
            <v>481207.44</v>
          </cell>
          <cell r="J39214">
            <v>481207</v>
          </cell>
        </row>
        <row r="39215">
          <cell r="B39215" t="str">
            <v>BB17</v>
          </cell>
          <cell r="C39215" t="str">
            <v>ACCESORIOS DE FIJACION</v>
          </cell>
          <cell r="F39215" t="str">
            <v>Ins</v>
          </cell>
          <cell r="G39215" t="str">
            <v>glb</v>
          </cell>
          <cell r="H39215">
            <v>1.2</v>
          </cell>
          <cell r="I39215">
            <v>3978.9885018240002</v>
          </cell>
          <cell r="J39215">
            <v>4775</v>
          </cell>
        </row>
        <row r="39216">
          <cell r="B39216" t="str">
            <v>M03</v>
          </cell>
          <cell r="C39216" t="str">
            <v>EQUIPO BASICO ( Herramienta menor )</v>
          </cell>
          <cell r="F39216" t="str">
            <v>Ins</v>
          </cell>
          <cell r="G39216" t="str">
            <v>glb</v>
          </cell>
          <cell r="H39216">
            <v>0.8</v>
          </cell>
          <cell r="I39216">
            <v>2535.75</v>
          </cell>
          <cell r="J39216">
            <v>2029</v>
          </cell>
        </row>
        <row r="39217">
          <cell r="B39217" t="str">
            <v>I04</v>
          </cell>
          <cell r="C39217" t="str">
            <v>MANO DE OBRA BB (Instalaciones)</v>
          </cell>
          <cell r="F39217" t="str">
            <v>Ins</v>
          </cell>
          <cell r="G39217" t="str">
            <v>hc</v>
          </cell>
          <cell r="H39217">
            <v>1</v>
          </cell>
          <cell r="I39217">
            <v>19460.92380532817</v>
          </cell>
          <cell r="J39217">
            <v>19461</v>
          </cell>
        </row>
        <row r="39219">
          <cell r="A39219" t="str">
            <v>SC-25.12</v>
          </cell>
          <cell r="C39219" t="str">
            <v>SUMINISTRO E INSTALACION DE ORGANIZADOR HORIZONTAL NEGRO 60X40 cm, En calidad Dexon o superior. INCLUYE ACCESORIOS DE FIJACIÓN Y TODO LO NECESARIO PARA SU CORRECTO FUNCIONAMIENTO.</v>
          </cell>
          <cell r="G39219" t="str">
            <v>und</v>
          </cell>
          <cell r="J39219">
            <v>69813</v>
          </cell>
        </row>
        <row r="39220">
          <cell r="B39220" t="str">
            <v>DD14</v>
          </cell>
          <cell r="C39220" t="str">
            <v>ORGANIZADOR HORIZONTAL NEGRO 60X40 cm</v>
          </cell>
          <cell r="F39220" t="str">
            <v>Ins</v>
          </cell>
          <cell r="G39220" t="str">
            <v>und</v>
          </cell>
          <cell r="H39220">
            <v>1</v>
          </cell>
          <cell r="I39220">
            <v>59601.15</v>
          </cell>
          <cell r="J39220">
            <v>59601</v>
          </cell>
        </row>
        <row r="39221">
          <cell r="B39221" t="str">
            <v>M03</v>
          </cell>
          <cell r="C39221" t="str">
            <v>EQUIPO BASICO ( Herramienta menor )</v>
          </cell>
          <cell r="F39221" t="str">
            <v>Ins</v>
          </cell>
          <cell r="G39221" t="str">
            <v>glb</v>
          </cell>
          <cell r="H39221">
            <v>0.19</v>
          </cell>
          <cell r="I39221">
            <v>2535.75</v>
          </cell>
          <cell r="J39221">
            <v>482</v>
          </cell>
        </row>
        <row r="39222">
          <cell r="B39222" t="str">
            <v>I04</v>
          </cell>
          <cell r="C39222" t="str">
            <v>MANO DE OBRA BB (Instalaciones)</v>
          </cell>
          <cell r="F39222" t="str">
            <v>Ins</v>
          </cell>
          <cell r="G39222" t="str">
            <v>hc</v>
          </cell>
          <cell r="H39222">
            <v>0.5</v>
          </cell>
          <cell r="I39222">
            <v>19460.92380532817</v>
          </cell>
          <cell r="J39222">
            <v>9730</v>
          </cell>
        </row>
        <row r="39224">
          <cell r="A39224" t="str">
            <v>SC-25.13</v>
          </cell>
          <cell r="C39224" t="str">
            <v>SUMINISTRO E INSTALACIÓN DE MULTITOMA MONOFÁSICA HORIZONTAL PARA RACK 12 SALIDAS, Dimensión  19", Nivel de Tensión 110V, Chasis en Calibre 22. INCLUYE ACCESORIOS DE CONEXIÓN Y TODO LO NECESARIO PARA SU CORRECTO FUNCIONAMIENTO.</v>
          </cell>
          <cell r="G39224" t="str">
            <v>und</v>
          </cell>
          <cell r="J39224">
            <v>326808</v>
          </cell>
        </row>
        <row r="39225">
          <cell r="B39225" t="str">
            <v>DD15</v>
          </cell>
          <cell r="C39225" t="str">
            <v>MULTITOMA MONOFÁSICA HORIZONTAL PARA RACK 12 SALIDAS, Dimensión  19", Nivel de Tensión 110V, Chasis en Calibre 22.</v>
          </cell>
          <cell r="F39225" t="str">
            <v>Ins</v>
          </cell>
          <cell r="G39225" t="str">
            <v>und</v>
          </cell>
          <cell r="H39225">
            <v>1</v>
          </cell>
          <cell r="I39225">
            <v>319996.95</v>
          </cell>
          <cell r="J39225">
            <v>319997</v>
          </cell>
        </row>
        <row r="39226">
          <cell r="B39226" t="str">
            <v>M03</v>
          </cell>
          <cell r="C39226" t="str">
            <v>EQUIPO BASICO ( Herramienta menor )</v>
          </cell>
          <cell r="F39226" t="str">
            <v>Ins</v>
          </cell>
          <cell r="G39226" t="str">
            <v>glb</v>
          </cell>
          <cell r="H39226">
            <v>0.12791087449472544</v>
          </cell>
          <cell r="I39226">
            <v>2535.75</v>
          </cell>
          <cell r="J39226">
            <v>324</v>
          </cell>
        </row>
        <row r="39227">
          <cell r="B39227" t="str">
            <v>I04</v>
          </cell>
          <cell r="C39227" t="str">
            <v>MANO DE OBRA BB (Instalaciones)</v>
          </cell>
          <cell r="F39227" t="str">
            <v>Ins</v>
          </cell>
          <cell r="G39227" t="str">
            <v>hc</v>
          </cell>
          <cell r="H39227">
            <v>0.33333333333333331</v>
          </cell>
          <cell r="I39227">
            <v>19460.92380532817</v>
          </cell>
          <cell r="J39227">
            <v>6487</v>
          </cell>
        </row>
        <row r="39229">
          <cell r="A39229" t="str">
            <v>SC-25.18</v>
          </cell>
          <cell r="C39229" t="str">
            <v xml:space="preserve">SUMINISTRO E INSTALACION DE RACK ABIERTO ALTURA 120 cm, DIMENSIÓN ALTO x FRENTE x FONDO (120X51,7X33,6) CM Aprox., Calibre  en lamina HR DE 1/8" o superior.  INCLUYE ACCESORIOS DE FIJACIÓN Y TODO LO NECESARIO PARA SU CORRECTO FUNCIONAMIENTO. </v>
          </cell>
          <cell r="G39229" t="str">
            <v>und</v>
          </cell>
          <cell r="J39229">
            <v>309616</v>
          </cell>
        </row>
        <row r="39230">
          <cell r="B39230" t="str">
            <v>DD23</v>
          </cell>
          <cell r="C39230" t="str">
            <v>RACK ABIERTO ALTURA 120 cm, DIMENSIÓN ALTO x FRENTE x FONDO (120X51,7X33,6) CM Aprox., Calibre  en lamina HR DE 1/8" o superior.</v>
          </cell>
          <cell r="F39230" t="str">
            <v>Ins</v>
          </cell>
          <cell r="G39230" t="str">
            <v>und</v>
          </cell>
          <cell r="H39230">
            <v>1</v>
          </cell>
          <cell r="I39230">
            <v>289190.52749999997</v>
          </cell>
          <cell r="J39230">
            <v>289191</v>
          </cell>
        </row>
        <row r="39231">
          <cell r="B39231" t="str">
            <v>M03</v>
          </cell>
          <cell r="C39231" t="str">
            <v>EQUIPO BASICO ( Herramienta menor )</v>
          </cell>
          <cell r="F39231" t="str">
            <v>Ins</v>
          </cell>
          <cell r="G39231" t="str">
            <v>glb</v>
          </cell>
          <cell r="H39231">
            <v>0.38</v>
          </cell>
          <cell r="I39231">
            <v>2535.75</v>
          </cell>
          <cell r="J39231">
            <v>964</v>
          </cell>
        </row>
        <row r="39232">
          <cell r="B39232" t="str">
            <v>I04</v>
          </cell>
          <cell r="C39232" t="str">
            <v>MANO DE OBRA BB (Instalaciones)</v>
          </cell>
          <cell r="F39232" t="str">
            <v>Ins</v>
          </cell>
          <cell r="G39232" t="str">
            <v>hc</v>
          </cell>
          <cell r="H39232">
            <v>1</v>
          </cell>
          <cell r="I39232">
            <v>19460.92380532817</v>
          </cell>
          <cell r="J39232">
            <v>19461</v>
          </cell>
        </row>
        <row r="39234">
          <cell r="A39234" t="str">
            <v>SC-25.19</v>
          </cell>
          <cell r="C39234" t="str">
            <v>SUMINISTRO E INSTALACIÓN DE SISTEMA DE VENTILACIÓN PARA SERVIDORES EN RACK DE 1 UR Y 4 VENTILADORES 110 V, 60 Hz, INCLUYE ACCESORIOS DE FIJACIÓN, CONEXIÓN Y TODO LO NECESARIO PARA SU CORRECTO FUNCIONAMIENTO.</v>
          </cell>
          <cell r="G39234" t="str">
            <v>und</v>
          </cell>
          <cell r="J39234">
            <v>237725</v>
          </cell>
        </row>
        <row r="39235">
          <cell r="B39235" t="str">
            <v>DD24</v>
          </cell>
          <cell r="C39235" t="str">
            <v>UNIDAD DE FORMATO  VENTILACIÓN  DE 1 RU PARA MONTAJE EN RACK CON 4 VENTILADORES. 110V-60HZ. INCLUYE TUERCAS DE FIJACIÓN AL RACK.</v>
          </cell>
          <cell r="F39235" t="str">
            <v>Ins</v>
          </cell>
          <cell r="G39235" t="str">
            <v>und</v>
          </cell>
          <cell r="H39235">
            <v>1</v>
          </cell>
          <cell r="I39235">
            <v>207073.65</v>
          </cell>
          <cell r="J39235">
            <v>207074</v>
          </cell>
        </row>
        <row r="39236">
          <cell r="B39236" t="str">
            <v>M03</v>
          </cell>
          <cell r="C39236" t="str">
            <v>EQUIPO BASICO ( Herramienta menor )</v>
          </cell>
          <cell r="F39236" t="str">
            <v>Ins</v>
          </cell>
          <cell r="G39236" t="str">
            <v>glb</v>
          </cell>
          <cell r="H39236">
            <v>0.57558907621019428</v>
          </cell>
          <cell r="I39236">
            <v>2535.75</v>
          </cell>
          <cell r="J39236">
            <v>1460</v>
          </cell>
        </row>
        <row r="39237">
          <cell r="B39237" t="str">
            <v>I04</v>
          </cell>
          <cell r="C39237" t="str">
            <v>MANO DE OBRA BB (Instalaciones)</v>
          </cell>
          <cell r="F39237" t="str">
            <v>Ins</v>
          </cell>
          <cell r="G39237" t="str">
            <v>hc</v>
          </cell>
          <cell r="H39237">
            <v>1.5</v>
          </cell>
          <cell r="I39237">
            <v>19460.92380532817</v>
          </cell>
          <cell r="J39237">
            <v>29191</v>
          </cell>
        </row>
        <row r="39239">
          <cell r="A39239" t="str">
            <v>SC-25.20</v>
          </cell>
          <cell r="C39239" t="str">
            <v>SUMINISTRO E INSTALACION DE ORGANIZADOR HORIZONTAL NEGRO 60X60 cm, En calidad Dexon o superior. INCLUYE ACCESORIOS DE FIJACIÓN Y TODO LO NECESARIO PARA SU CORRECTO FUNCIONAMIENTO.</v>
          </cell>
          <cell r="G39239" t="str">
            <v>und</v>
          </cell>
          <cell r="J39239">
            <v>76223</v>
          </cell>
        </row>
        <row r="39240">
          <cell r="B39240" t="str">
            <v>DD25</v>
          </cell>
          <cell r="C39240" t="str">
            <v>ORGANIZADOR HORIZONTAL NEGRO 60X60 cm.</v>
          </cell>
          <cell r="F39240" t="str">
            <v>Ins</v>
          </cell>
          <cell r="G39240" t="str">
            <v>und</v>
          </cell>
          <cell r="H39240">
            <v>1</v>
          </cell>
          <cell r="I39240">
            <v>66011.084999999992</v>
          </cell>
          <cell r="J39240">
            <v>66011</v>
          </cell>
        </row>
        <row r="39241">
          <cell r="B39241" t="str">
            <v>M03</v>
          </cell>
          <cell r="C39241" t="str">
            <v>EQUIPO BASICO ( Herramienta menor )</v>
          </cell>
          <cell r="F39241" t="str">
            <v>Ins</v>
          </cell>
          <cell r="G39241" t="str">
            <v>glb</v>
          </cell>
          <cell r="H39241">
            <v>0.19</v>
          </cell>
          <cell r="I39241">
            <v>2535.75</v>
          </cell>
          <cell r="J39241">
            <v>482</v>
          </cell>
        </row>
        <row r="39242">
          <cell r="B39242" t="str">
            <v>I04</v>
          </cell>
          <cell r="C39242" t="str">
            <v>MANO DE OBRA BB (Instalaciones)</v>
          </cell>
          <cell r="F39242" t="str">
            <v>Ins</v>
          </cell>
          <cell r="G39242" t="str">
            <v>hc</v>
          </cell>
          <cell r="H39242">
            <v>0.5</v>
          </cell>
          <cell r="I39242">
            <v>19460.92380532817</v>
          </cell>
          <cell r="J39242">
            <v>9730</v>
          </cell>
        </row>
        <row r="39244">
          <cell r="A39244" t="str">
            <v>SC-25.51</v>
          </cell>
          <cell r="C39244" t="str">
            <v>SUMINISTRO E INSTALACION DE GABINETE CERRADO  DE PISO 39 UR, DIMENSIÓN ALTO x FRENTE x FONDO (150X61X67) CM Aprox., Calibre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 INCLUYE ACCESORIOS DE FIJACIÓN Y TODO LO NECESARIO PARA SU CORRECTO FUNCIONAMIENTO.</v>
          </cell>
          <cell r="G39244" t="str">
            <v>und</v>
          </cell>
          <cell r="J39244">
            <v>1377293</v>
          </cell>
        </row>
        <row r="39245">
          <cell r="B39245" t="str">
            <v>DD23A</v>
          </cell>
          <cell r="C39245" t="str">
            <v xml:space="preserve"> GABINETE CERRADO  DE PISO 39 UR, DIMENSIÓN ALTO x FRENTE x FONDO (150X61X67) CM Aprox., Callibre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v>
          </cell>
          <cell r="F39245" t="str">
            <v>Ins</v>
          </cell>
          <cell r="G39245" t="str">
            <v>und</v>
          </cell>
          <cell r="H39245">
            <v>1</v>
          </cell>
          <cell r="I39245">
            <v>1334466</v>
          </cell>
          <cell r="J39245">
            <v>1334466</v>
          </cell>
        </row>
        <row r="39246">
          <cell r="B39246" t="str">
            <v>M03</v>
          </cell>
          <cell r="C39246" t="str">
            <v>EQUIPO BASICO ( Herramienta menor )</v>
          </cell>
          <cell r="F39246" t="str">
            <v>Ins</v>
          </cell>
          <cell r="G39246" t="str">
            <v>glb</v>
          </cell>
          <cell r="H39246">
            <v>1.54</v>
          </cell>
          <cell r="I39246">
            <v>2535.75</v>
          </cell>
          <cell r="J39246">
            <v>3905</v>
          </cell>
        </row>
        <row r="39247">
          <cell r="B39247" t="str">
            <v>I04</v>
          </cell>
          <cell r="C39247" t="str">
            <v>MANO DE OBRA BB (Instalaciones)</v>
          </cell>
          <cell r="F39247" t="str">
            <v>Ins</v>
          </cell>
          <cell r="G39247" t="str">
            <v>hc</v>
          </cell>
          <cell r="H39247">
            <v>2</v>
          </cell>
          <cell r="I39247">
            <v>19460.92380532817</v>
          </cell>
          <cell r="J39247">
            <v>38922</v>
          </cell>
        </row>
        <row r="39249">
          <cell r="A39249" t="str">
            <v>SC-25.54</v>
          </cell>
          <cell r="C39249" t="str">
            <v>SUMINISTRO E INSTALACION DE GABINETE CERRADO  DE PARED 6 UR, DIMENSIÓN ALTO x FRENTE x FONDO (29x30x23) CM Aprox., Calibre en CR C22 o superior. INCLUYE ACCESORIOS DE FIJACIÓN Y TODO LO NECESARIO PARA SU CORRECTO FUNCIONAMIENTO.</v>
          </cell>
          <cell r="G39249" t="str">
            <v>und</v>
          </cell>
          <cell r="J39249">
            <v>251592</v>
          </cell>
        </row>
        <row r="39250">
          <cell r="B39250" t="str">
            <v>DD150</v>
          </cell>
          <cell r="C39250" t="str">
            <v>GABINETE CERRADO  DE PARED 6 UR, DIMENSIÓN ALTO x FRENTE x FONDO (29x30x23) CM Aprox., Callibre en CR C22 o superior</v>
          </cell>
          <cell r="F39250" t="str">
            <v>Ins</v>
          </cell>
          <cell r="G39250" t="str">
            <v>und</v>
          </cell>
          <cell r="H39250">
            <v>1</v>
          </cell>
          <cell r="I39250">
            <v>231157.5</v>
          </cell>
          <cell r="J39250">
            <v>231158</v>
          </cell>
        </row>
        <row r="39251">
          <cell r="B39251" t="str">
            <v>M03</v>
          </cell>
          <cell r="C39251" t="str">
            <v>EQUIPO BASICO ( Herramienta menor )</v>
          </cell>
          <cell r="F39251" t="str">
            <v>Ins</v>
          </cell>
          <cell r="G39251" t="str">
            <v>glb</v>
          </cell>
          <cell r="H39251">
            <v>0.38373262348417631</v>
          </cell>
          <cell r="I39251">
            <v>2535.75</v>
          </cell>
          <cell r="J39251">
            <v>973</v>
          </cell>
        </row>
        <row r="39252">
          <cell r="B39252" t="str">
            <v>I04</v>
          </cell>
          <cell r="C39252" t="str">
            <v>MANO DE OBRA BB (Instalaciones)</v>
          </cell>
          <cell r="F39252" t="str">
            <v>Ins</v>
          </cell>
          <cell r="G39252" t="str">
            <v>hc</v>
          </cell>
          <cell r="H39252">
            <v>1</v>
          </cell>
          <cell r="I39252">
            <v>19460.92380532817</v>
          </cell>
          <cell r="J39252">
            <v>19461</v>
          </cell>
        </row>
        <row r="39254">
          <cell r="A39254" t="str">
            <v>SC-25.68</v>
          </cell>
          <cell r="C39254" t="str">
            <v>SUMINISTRO E INSTALACION DE GABINETE CERRADO  DE PARED 10 UR, DIMENSIÓN ALTO x FRENTE x FONDO (47x30x23) CM Aprox., Calibre en CR C22 o superior. INCLUYE ACCESORIOS DE FIJACIÓN Y TODO LO NECESARIO PARA SU CORRECTO FUNCIONAMIENTO.</v>
          </cell>
          <cell r="G39254" t="str">
            <v>und</v>
          </cell>
          <cell r="J39254">
            <v>307319</v>
          </cell>
        </row>
        <row r="39255">
          <cell r="B39255" t="str">
            <v>DD74</v>
          </cell>
          <cell r="C39255" t="str">
            <v>GABINETE CERRADO  DE PARED 10 UR, DIMENSIÓN ALTO x FRENTE x FONDO (47x30x23) CM Aprox., Callibre en CR C22 o superior.</v>
          </cell>
          <cell r="F39255" t="str">
            <v>Ins</v>
          </cell>
          <cell r="G39255" t="str">
            <v>und</v>
          </cell>
          <cell r="H39255">
            <v>1</v>
          </cell>
          <cell r="I39255">
            <v>286885.2</v>
          </cell>
          <cell r="J39255">
            <v>286885</v>
          </cell>
        </row>
        <row r="39256">
          <cell r="B39256" t="str">
            <v>M03</v>
          </cell>
          <cell r="C39256" t="str">
            <v>EQUIPO BASICO ( Herramienta menor )</v>
          </cell>
          <cell r="F39256" t="str">
            <v>Ins</v>
          </cell>
          <cell r="G39256" t="str">
            <v>glb</v>
          </cell>
          <cell r="H39256">
            <v>0.38373262348417631</v>
          </cell>
          <cell r="I39256">
            <v>2535.75</v>
          </cell>
          <cell r="J39256">
            <v>973</v>
          </cell>
        </row>
        <row r="39257">
          <cell r="B39257" t="str">
            <v>I04</v>
          </cell>
          <cell r="C39257" t="str">
            <v>MANO DE OBRA BB (Instalaciones)</v>
          </cell>
          <cell r="F39257" t="str">
            <v>Ins</v>
          </cell>
          <cell r="G39257" t="str">
            <v>hc</v>
          </cell>
          <cell r="H39257">
            <v>1</v>
          </cell>
          <cell r="I39257">
            <v>19460.92380532817</v>
          </cell>
          <cell r="J39257">
            <v>19461</v>
          </cell>
        </row>
        <row r="39259">
          <cell r="A39259" t="str">
            <v>SC-25.70</v>
          </cell>
          <cell r="C39259" t="str">
            <v>SUMINISTRO E INSTALACIÓN DE MULTITOMA MONOFÁSICA HORIZONTAL PARA RACK 6 SALIDAS, Dimensión  19", Nivel de Tensión 110V, Chasis en Calibre 22. INCLUYE ACCESORIOS DE CONEXIÓN Y TODO LO NECESARIO PARA SU CORRECTO FUNCIONAMIENTO.</v>
          </cell>
          <cell r="G39259" t="str">
            <v>und</v>
          </cell>
          <cell r="J39259">
            <v>186864</v>
          </cell>
        </row>
        <row r="39260">
          <cell r="B39260" t="str">
            <v>DD76</v>
          </cell>
          <cell r="C39260" t="str">
            <v>MULTITOMA MONOFÁSICA HORIZONTAL PARA RACK 6 SALIDAS, Dimensión  19", Nivel de Tensión 110V, Chasis en Calibre 22.</v>
          </cell>
          <cell r="F39260" t="str">
            <v>Ins</v>
          </cell>
          <cell r="G39260" t="str">
            <v>und</v>
          </cell>
          <cell r="H39260">
            <v>1</v>
          </cell>
          <cell r="I39260">
            <v>180052.95</v>
          </cell>
          <cell r="J39260">
            <v>180053</v>
          </cell>
        </row>
        <row r="39261">
          <cell r="B39261" t="str">
            <v>M03</v>
          </cell>
          <cell r="C39261" t="str">
            <v>EQUIPO BASICO ( Herramienta menor )</v>
          </cell>
          <cell r="F39261" t="str">
            <v>Ins</v>
          </cell>
          <cell r="G39261" t="str">
            <v>glb</v>
          </cell>
          <cell r="H39261">
            <v>0.12791087449472544</v>
          </cell>
          <cell r="I39261">
            <v>2535.75</v>
          </cell>
          <cell r="J39261">
            <v>324</v>
          </cell>
        </row>
        <row r="39262">
          <cell r="B39262" t="str">
            <v>I04</v>
          </cell>
          <cell r="C39262" t="str">
            <v>MANO DE OBRA BB (Instalaciones)</v>
          </cell>
          <cell r="F39262" t="str">
            <v>Ins</v>
          </cell>
          <cell r="G39262" t="str">
            <v>hc</v>
          </cell>
          <cell r="H39262">
            <v>0.33333333333333331</v>
          </cell>
          <cell r="I39262">
            <v>19460.92380532817</v>
          </cell>
          <cell r="J39262">
            <v>6487</v>
          </cell>
        </row>
        <row r="39264">
          <cell r="A39264" t="str">
            <v>SC-25.117</v>
          </cell>
          <cell r="C39264" t="str">
            <v>SUMINISTRO E INSTALACION DE GABINETE CERRADO  DE PARED 5 UR, DIMENSIÓN ALTO x FRENTE x FONDO (27x30x23) CM Aprox., Calibre en CR C22 o superior. INCLUYE ACCESORIOS DE FIJACIÓN Y TODO LO NECESARIO PARA SU CORRECTO FUNCIONAMIENTO.</v>
          </cell>
          <cell r="G39264" t="str">
            <v>und</v>
          </cell>
          <cell r="J39264">
            <v>153627</v>
          </cell>
        </row>
        <row r="39265">
          <cell r="B39265" t="str">
            <v>DD127</v>
          </cell>
          <cell r="C39265" t="str">
            <v>GABINETE CERRADO  DE PARED 5 UR, DIMENSIÓN ALTO x FRENTE x FONDO (27x30x23) CM Aprox., Callibre en CR C22 o superior.</v>
          </cell>
          <cell r="F39265" t="str">
            <v>Ins</v>
          </cell>
          <cell r="G39265" t="str">
            <v>und</v>
          </cell>
          <cell r="H39265">
            <v>1</v>
          </cell>
          <cell r="I39265">
            <v>146816.25</v>
          </cell>
          <cell r="J39265">
            <v>146816</v>
          </cell>
        </row>
        <row r="39266">
          <cell r="B39266" t="str">
            <v>M03</v>
          </cell>
          <cell r="C39266" t="str">
            <v>EQUIPO BASICO ( Herramienta menor )</v>
          </cell>
          <cell r="F39266" t="str">
            <v>Ins</v>
          </cell>
          <cell r="G39266" t="str">
            <v>glb</v>
          </cell>
          <cell r="H39266">
            <v>0.12791087449472544</v>
          </cell>
          <cell r="I39266">
            <v>2535.75</v>
          </cell>
          <cell r="J39266">
            <v>324</v>
          </cell>
        </row>
        <row r="39267">
          <cell r="B39267" t="str">
            <v>I04</v>
          </cell>
          <cell r="C39267" t="str">
            <v>MANO DE OBRA BB (Instalaciones)</v>
          </cell>
          <cell r="F39267" t="str">
            <v>Ins</v>
          </cell>
          <cell r="G39267" t="str">
            <v>hc</v>
          </cell>
          <cell r="H39267">
            <v>0.33333333333333331</v>
          </cell>
          <cell r="I39267">
            <v>19460.92380532817</v>
          </cell>
          <cell r="J39267">
            <v>6487</v>
          </cell>
        </row>
        <row r="39269">
          <cell r="A39269" t="str">
            <v>SC-25.134</v>
          </cell>
          <cell r="C39269" t="str">
            <v>SUMINISTRO E INSTALACION DE GABINETE CERRADO  DE PISO 42 UR, DIMENSIÓN ALTO x FRENTE x FONDO (210X61X67) CM Aprox., Calibre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 en calidad Netshelter, Tripplite  o superior. INCLUYE ACCESORIOS DE FIJACIÓN Y TODO LO NECESARIO PARA SU CORRECTO FUNCIONAMIENTO.</v>
          </cell>
          <cell r="G39269" t="str">
            <v>und</v>
          </cell>
          <cell r="J39269">
            <v>8316232</v>
          </cell>
        </row>
        <row r="39270">
          <cell r="B39270" t="str">
            <v>DD142</v>
          </cell>
          <cell r="C39270" t="str">
            <v>GABINETE CERRADO  DE PISO 45 UR, DIMENSIÓN ALTO x FRENTE x FONDO (210X61X67) CM Aprox., Callibre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v>
          </cell>
          <cell r="F39270" t="str">
            <v>Ins</v>
          </cell>
          <cell r="G39270" t="str">
            <v>und</v>
          </cell>
          <cell r="H39270">
            <v>1</v>
          </cell>
          <cell r="I39270">
            <v>8273404.8254900007</v>
          </cell>
          <cell r="J39270">
            <v>8273405</v>
          </cell>
        </row>
        <row r="39271">
          <cell r="B39271" t="str">
            <v>M03</v>
          </cell>
          <cell r="C39271" t="str">
            <v>EQUIPO BASICO ( Herramienta menor )</v>
          </cell>
          <cell r="F39271" t="str">
            <v>Ins</v>
          </cell>
          <cell r="G39271" t="str">
            <v>glb</v>
          </cell>
          <cell r="H39271">
            <v>1.54</v>
          </cell>
          <cell r="I39271">
            <v>2535.75</v>
          </cell>
          <cell r="J39271">
            <v>3905</v>
          </cell>
        </row>
        <row r="39272">
          <cell r="B39272" t="str">
            <v>I04</v>
          </cell>
          <cell r="C39272" t="str">
            <v>MANO DE OBRA BB (Instalaciones)</v>
          </cell>
          <cell r="F39272" t="str">
            <v>Ins</v>
          </cell>
          <cell r="G39272" t="str">
            <v>hc</v>
          </cell>
          <cell r="H39272">
            <v>2</v>
          </cell>
          <cell r="I39272">
            <v>19460.92380532817</v>
          </cell>
          <cell r="J39272">
            <v>38922</v>
          </cell>
        </row>
        <row r="39274">
          <cell r="A39274" t="str">
            <v>SC-25.135</v>
          </cell>
          <cell r="C39274" t="str">
            <v xml:space="preserve">SUMINISTRO E INSTALACION DE RACK ABIERTO ALTURA 90 cm, DIMENSIÓN ALTO x FRENTE x FONDO (90X51,7X33,6) CM Aprox., Calibre  en lamina HR DE 1/8" o superior.  INCLUYE ACCESORIOS DE FIJACIÓN Y TODO LO NECESARIO PARA SU CORRECTO FUNCIONAMIENTO. </v>
          </cell>
          <cell r="G39274" t="str">
            <v>und</v>
          </cell>
          <cell r="J39274">
            <v>276060</v>
          </cell>
        </row>
        <row r="39275">
          <cell r="B39275" t="str">
            <v>DD144</v>
          </cell>
          <cell r="C39275" t="str">
            <v xml:space="preserve">RACK ABIERTO ALTURA 90 cm, DIMENSIÓN ALTO x FRENTE x FONDO (90X51,7X33,6) CM Aprox., Calibre  en lamina HR DE 1/8" o superior. </v>
          </cell>
          <cell r="F39275" t="str">
            <v>Ins</v>
          </cell>
          <cell r="G39275" t="str">
            <v>und</v>
          </cell>
          <cell r="H39275">
            <v>1</v>
          </cell>
          <cell r="I39275">
            <v>255635.20499999999</v>
          </cell>
          <cell r="J39275">
            <v>255635</v>
          </cell>
        </row>
        <row r="39276">
          <cell r="B39276" t="str">
            <v>M03</v>
          </cell>
          <cell r="C39276" t="str">
            <v>EQUIPO BASICO ( Herramienta menor )</v>
          </cell>
          <cell r="F39276" t="str">
            <v>Ins</v>
          </cell>
          <cell r="G39276" t="str">
            <v>glb</v>
          </cell>
          <cell r="H39276">
            <v>0.38</v>
          </cell>
          <cell r="I39276">
            <v>2535.75</v>
          </cell>
          <cell r="J39276">
            <v>964</v>
          </cell>
        </row>
        <row r="39277">
          <cell r="B39277" t="str">
            <v>I04</v>
          </cell>
          <cell r="C39277" t="str">
            <v>MANO DE OBRA BB (Instalaciones)</v>
          </cell>
          <cell r="F39277" t="str">
            <v>Ins</v>
          </cell>
          <cell r="G39277" t="str">
            <v>hc</v>
          </cell>
          <cell r="H39277">
            <v>1</v>
          </cell>
          <cell r="I39277">
            <v>19460.92380532817</v>
          </cell>
          <cell r="J39277">
            <v>19461</v>
          </cell>
        </row>
        <row r="39279">
          <cell r="A39279" t="str">
            <v>SC-25.136</v>
          </cell>
          <cell r="C39279" t="str">
            <v>SUMINISTRO E INSTALACION DE GABINETE CERRADO  DE PARED 11 UR, DIMENSIÓN ALTO x FRENTE x FONDO (55x30x23) CM Aprox., Calibre en CR C22 o superior. INCLUYE ACCESORIOS DE FIJACIÓN Y TODO LO NECESARIO PARA SU CORRECTO FUNCIONAMIENTO.</v>
          </cell>
          <cell r="G39279" t="str">
            <v>und</v>
          </cell>
          <cell r="J39279">
            <v>336299</v>
          </cell>
        </row>
        <row r="39280">
          <cell r="B39280" t="str">
            <v>DD147</v>
          </cell>
          <cell r="C39280" t="str">
            <v xml:space="preserve"> GABINETE CERRADO  DE PARED 11 UR, DIMENSIÓN ALTO x FRENTE x FONDO (55x30x23) CM Aprox., Callibre en CR C22 o superior.</v>
          </cell>
          <cell r="F39280" t="str">
            <v>Ins</v>
          </cell>
          <cell r="G39280" t="str">
            <v>und</v>
          </cell>
          <cell r="H39280">
            <v>1</v>
          </cell>
          <cell r="I39280">
            <v>315873.59999999998</v>
          </cell>
          <cell r="J39280">
            <v>315874</v>
          </cell>
        </row>
        <row r="39281">
          <cell r="B39281" t="str">
            <v>M03</v>
          </cell>
          <cell r="C39281" t="str">
            <v>EQUIPO BASICO ( Herramienta menor )</v>
          </cell>
          <cell r="F39281" t="str">
            <v>Ins</v>
          </cell>
          <cell r="G39281" t="str">
            <v>glb</v>
          </cell>
          <cell r="H39281">
            <v>0.38</v>
          </cell>
          <cell r="I39281">
            <v>2535.75</v>
          </cell>
          <cell r="J39281">
            <v>964</v>
          </cell>
        </row>
        <row r="39282">
          <cell r="B39282" t="str">
            <v>I04</v>
          </cell>
          <cell r="C39282" t="str">
            <v>MANO DE OBRA BB (Instalaciones)</v>
          </cell>
          <cell r="F39282" t="str">
            <v>Ins</v>
          </cell>
          <cell r="G39282" t="str">
            <v>hc</v>
          </cell>
          <cell r="H39282">
            <v>1</v>
          </cell>
          <cell r="I39282">
            <v>19460.92380532817</v>
          </cell>
          <cell r="J39282">
            <v>19461</v>
          </cell>
        </row>
        <row r="39284">
          <cell r="A39284" t="str">
            <v>SC-25.137</v>
          </cell>
          <cell r="C39284" t="str">
            <v>SUMINISTRO E INSTALACION DE GABINETE CERRADO  DE PISO 18 UR, DIMENSIÓN ALTO x FRENTE x FONDO (90X61X67) CM Aprox., Calibre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 INCLUYE ACCESORIOS DE FIJACIÓN Y TODO LO NECESARIO PARA SU CORRECTO FUNCIONAMIENTO.</v>
          </cell>
          <cell r="G39284" t="str">
            <v>und</v>
          </cell>
          <cell r="J39284">
            <v>817492</v>
          </cell>
        </row>
        <row r="39285">
          <cell r="B39285" t="str">
            <v>DD148</v>
          </cell>
          <cell r="C39285" t="str">
            <v>GABINETE CERRADO  DE PISO 18 UR, DIMENSIÓN ALTO x FRENTE x FONDO (90X61X67) CM Aprox., Callibre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v>
          </cell>
          <cell r="F39285" t="str">
            <v>Ins</v>
          </cell>
          <cell r="G39285" t="str">
            <v>und</v>
          </cell>
          <cell r="H39285">
            <v>1</v>
          </cell>
          <cell r="I39285">
            <v>774690</v>
          </cell>
          <cell r="J39285">
            <v>774690</v>
          </cell>
        </row>
        <row r="39286">
          <cell r="B39286" t="str">
            <v>M03</v>
          </cell>
          <cell r="C39286" t="str">
            <v>EQUIPO BASICO ( Herramienta menor )</v>
          </cell>
          <cell r="F39286" t="str">
            <v>Ins</v>
          </cell>
          <cell r="G39286" t="str">
            <v>glb</v>
          </cell>
          <cell r="H39286">
            <v>1.53</v>
          </cell>
          <cell r="I39286">
            <v>2535.75</v>
          </cell>
          <cell r="J39286">
            <v>3880</v>
          </cell>
        </row>
        <row r="39287">
          <cell r="B39287" t="str">
            <v>I04</v>
          </cell>
          <cell r="C39287" t="str">
            <v>MANO DE OBRA BB (Instalaciones)</v>
          </cell>
          <cell r="F39287" t="str">
            <v>Ins</v>
          </cell>
          <cell r="G39287" t="str">
            <v>hc</v>
          </cell>
          <cell r="H39287">
            <v>2</v>
          </cell>
          <cell r="I39287">
            <v>19460.92380532817</v>
          </cell>
          <cell r="J39287">
            <v>38922</v>
          </cell>
        </row>
        <row r="39289">
          <cell r="A39289" t="str">
            <v>SC-25.138</v>
          </cell>
          <cell r="C39289" t="str">
            <v>SUMINISTRO E INSTALACION DE GABINETE CERRADO  DE PISO 32 UR, DIMENSIÓN ALTO x FRENTE x FONDO (150X61X67) CM Aprox., Calibre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 INCLUYE ACCESORIOS DE FIJACIÓN Y TODO LO NECESARIO PARA SU CORRECTO FUNCIONAMIENTO.</v>
          </cell>
          <cell r="G39289" t="str">
            <v>und</v>
          </cell>
          <cell r="J39289">
            <v>1161105</v>
          </cell>
        </row>
        <row r="39290">
          <cell r="B39290" t="str">
            <v>DD149</v>
          </cell>
          <cell r="C39290" t="str">
            <v>GABINETE CERRADO  DE PISO 32 UR, DIMENSIÓN ALTO x FRENTE x FONDO (150X61X67) CM Aprox., Callibre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v>
          </cell>
          <cell r="F39290" t="str">
            <v>Ins</v>
          </cell>
          <cell r="G39290" t="str">
            <v>und</v>
          </cell>
          <cell r="H39290">
            <v>1</v>
          </cell>
          <cell r="I39290">
            <v>1118302.5</v>
          </cell>
          <cell r="J39290">
            <v>1118303</v>
          </cell>
        </row>
        <row r="39291">
          <cell r="B39291" t="str">
            <v>M03</v>
          </cell>
          <cell r="C39291" t="str">
            <v>EQUIPO BASICO ( Herramienta menor )</v>
          </cell>
          <cell r="F39291" t="str">
            <v>Ins</v>
          </cell>
          <cell r="G39291" t="str">
            <v>glb</v>
          </cell>
          <cell r="H39291">
            <v>1.53</v>
          </cell>
          <cell r="I39291">
            <v>2535.75</v>
          </cell>
          <cell r="J39291">
            <v>3880</v>
          </cell>
        </row>
        <row r="39292">
          <cell r="B39292" t="str">
            <v>I04</v>
          </cell>
          <cell r="C39292" t="str">
            <v>MANO DE OBRA BB (Instalaciones)</v>
          </cell>
          <cell r="F39292" t="str">
            <v>Ins</v>
          </cell>
          <cell r="G39292" t="str">
            <v>hc</v>
          </cell>
          <cell r="H39292">
            <v>2</v>
          </cell>
          <cell r="I39292">
            <v>19460.92380532817</v>
          </cell>
          <cell r="J39292">
            <v>38922</v>
          </cell>
        </row>
        <row r="39294">
          <cell r="A39294" t="str">
            <v>SC-25.139</v>
          </cell>
          <cell r="C39294" t="str">
            <v xml:space="preserve">SUMINISTRO E INSTALACION DE RACK ABIERTO ALTURA 60 cm, DIMENSIÓN ALTO x FRENTE x FONDO (60X51,7X33,6) CM Aprox., Calibre  en lamina HR DE 1/8" o superior.  INCLUYE ACCESORIOS DE FIJACIÓN Y TODO LO NECESARIO PARA SU CORRECTO FUNCIONAMIENTO. </v>
          </cell>
          <cell r="G39294" t="str">
            <v>und</v>
          </cell>
          <cell r="J39294">
            <v>235333</v>
          </cell>
        </row>
        <row r="39295">
          <cell r="B39295" t="str">
            <v>DD152</v>
          </cell>
          <cell r="C39295" t="str">
            <v xml:space="preserve"> RACK ABIERTO ALTURA 60 cm, DIMENSIÓN ALTO x FRENTE x FONDO (60X51,7X33,6) CM Aprox., Calibre  en lamina HR DE 1/8" o superior.</v>
          </cell>
          <cell r="F39295" t="str">
            <v>Ins</v>
          </cell>
          <cell r="G39295" t="str">
            <v>und</v>
          </cell>
          <cell r="H39295">
            <v>1</v>
          </cell>
          <cell r="I39295">
            <v>214907.7525</v>
          </cell>
          <cell r="J39295">
            <v>214908</v>
          </cell>
        </row>
        <row r="39296">
          <cell r="B39296" t="str">
            <v>M03</v>
          </cell>
          <cell r="C39296" t="str">
            <v>EQUIPO BASICO ( Herramienta menor )</v>
          </cell>
          <cell r="F39296" t="str">
            <v>Ins</v>
          </cell>
          <cell r="G39296" t="str">
            <v>glb</v>
          </cell>
          <cell r="H39296">
            <v>0.38</v>
          </cell>
          <cell r="I39296">
            <v>2535.75</v>
          </cell>
          <cell r="J39296">
            <v>964</v>
          </cell>
        </row>
        <row r="39297">
          <cell r="B39297" t="str">
            <v>I04</v>
          </cell>
          <cell r="C39297" t="str">
            <v>MANO DE OBRA BB (Instalaciones)</v>
          </cell>
          <cell r="F39297" t="str">
            <v>Ins</v>
          </cell>
          <cell r="G39297" t="str">
            <v>hc</v>
          </cell>
          <cell r="H39297">
            <v>1</v>
          </cell>
          <cell r="I39297">
            <v>19460.92380532817</v>
          </cell>
          <cell r="J39297">
            <v>19461</v>
          </cell>
        </row>
        <row r="39299">
          <cell r="A39299" t="str">
            <v>SC-25.140</v>
          </cell>
          <cell r="C39299" t="str">
            <v>SUMINISTRO E INSTALACION DE GABINETE CERRADO  DE PARED 7 UR, DIMENSIÓN ALTO x FRENTE x FONDO (37x30x23) CM Aprox., Calibre en CR C22 o superior. INCLUYE ACCESORIOS DE FIJACIÓN Y TODO LO NECESARIO PARA SU CORRECTO FUNCIONAMIENTO.</v>
          </cell>
          <cell r="G39299" t="str">
            <v>und</v>
          </cell>
          <cell r="J39299">
            <v>281580</v>
          </cell>
        </row>
        <row r="39300">
          <cell r="B39300" t="str">
            <v>DD153</v>
          </cell>
          <cell r="C39300" t="str">
            <v>GABINETE CERRADO  DE PARED 7 UR, DIMENSIÓN ALTO x FRENTE x FONDO (37x30x23) CM Aprox., Callibre en CR C22 o superior.</v>
          </cell>
          <cell r="F39300" t="str">
            <v>Ins</v>
          </cell>
          <cell r="G39300" t="str">
            <v>und</v>
          </cell>
          <cell r="H39300">
            <v>1</v>
          </cell>
          <cell r="I39300">
            <v>261145.5</v>
          </cell>
          <cell r="J39300">
            <v>261146</v>
          </cell>
        </row>
        <row r="39301">
          <cell r="B39301" t="str">
            <v>M03</v>
          </cell>
          <cell r="C39301" t="str">
            <v>EQUIPO BASICO ( Herramienta menor )</v>
          </cell>
          <cell r="F39301" t="str">
            <v>Ins</v>
          </cell>
          <cell r="G39301" t="str">
            <v>glb</v>
          </cell>
          <cell r="H39301">
            <v>0.38373262348417631</v>
          </cell>
          <cell r="I39301">
            <v>2535.75</v>
          </cell>
          <cell r="J39301">
            <v>973</v>
          </cell>
        </row>
        <row r="39302">
          <cell r="B39302" t="str">
            <v>I04</v>
          </cell>
          <cell r="C39302" t="str">
            <v>MANO DE OBRA BB (Instalaciones)</v>
          </cell>
          <cell r="F39302" t="str">
            <v>Ins</v>
          </cell>
          <cell r="G39302" t="str">
            <v>hc</v>
          </cell>
          <cell r="H39302">
            <v>1</v>
          </cell>
          <cell r="I39302">
            <v>19460.92380532817</v>
          </cell>
          <cell r="J39302">
            <v>19461</v>
          </cell>
        </row>
        <row r="39304">
          <cell r="A39304" t="str">
            <v>SC-25.172</v>
          </cell>
          <cell r="C39304" t="str">
            <v>SUMINISTRO E INSTALACIÓN DE BARRAJE TMGB KIT INCLUYE ACCESORIOS DE CONEXIÓN, FIJACIÓN Y TODO LO NECESARIO PARA SU CORRECTO FUNCIONAMIENTO.</v>
          </cell>
          <cell r="G39304" t="str">
            <v>und</v>
          </cell>
          <cell r="J39304">
            <v>280993</v>
          </cell>
        </row>
        <row r="39305">
          <cell r="B39305" t="str">
            <v>I19</v>
          </cell>
          <cell r="C39305" t="str">
            <v>MANO DE OBRA ELECTRICA (Red de  Infraestructura)</v>
          </cell>
          <cell r="F39305" t="str">
            <v>Ins</v>
          </cell>
          <cell r="G39305" t="str">
            <v>hc</v>
          </cell>
          <cell r="H39305">
            <v>0.3</v>
          </cell>
          <cell r="I39305">
            <v>53189.01</v>
          </cell>
          <cell r="J39305">
            <v>15957</v>
          </cell>
        </row>
        <row r="39306">
          <cell r="B39306" t="str">
            <v>M03</v>
          </cell>
          <cell r="C39306" t="str">
            <v>EQUIPO BASICO ( Herramienta menor )</v>
          </cell>
          <cell r="F39306" t="str">
            <v>Ins</v>
          </cell>
          <cell r="G39306" t="str">
            <v>glb</v>
          </cell>
          <cell r="H39306">
            <v>1</v>
          </cell>
          <cell r="I39306">
            <v>2535.75</v>
          </cell>
          <cell r="J39306">
            <v>2536</v>
          </cell>
        </row>
        <row r="39307">
          <cell r="B39307" t="str">
            <v>DD193</v>
          </cell>
          <cell r="C39307" t="str">
            <v>BARRAJE TGB KIT, INCLUYE ACCESORIOS DE FIJACIÓN</v>
          </cell>
          <cell r="F39307" t="str">
            <v>Ins</v>
          </cell>
          <cell r="G39307" t="str">
            <v>und</v>
          </cell>
          <cell r="H39307">
            <v>1</v>
          </cell>
          <cell r="I39307">
            <v>262500</v>
          </cell>
          <cell r="J39307">
            <v>262500</v>
          </cell>
        </row>
        <row r="39309">
          <cell r="A39309" t="str">
            <v>SC-25.173</v>
          </cell>
          <cell r="C39309" t="str">
            <v>SUMINISTRO E INSTALACIÓN DE BARRAJE TGB (KIT) HORIZONTAL PARA RACK . INCLUYE ACCESORIOS DE FIJACIÓN Y TODO LO NECESARIO PARA SU CORRECTO FUNCIONAMIENTO.</v>
          </cell>
          <cell r="G39309" t="str">
            <v>und</v>
          </cell>
          <cell r="J39309">
            <v>64693</v>
          </cell>
        </row>
        <row r="39310">
          <cell r="B39310" t="str">
            <v>I19</v>
          </cell>
          <cell r="C39310" t="str">
            <v>MANO DE OBRA ELECTRICA (Red de  Infraestructura)</v>
          </cell>
          <cell r="F39310" t="str">
            <v>Ins</v>
          </cell>
          <cell r="G39310" t="str">
            <v>hc</v>
          </cell>
          <cell r="H39310">
            <v>0.3</v>
          </cell>
          <cell r="I39310">
            <v>53189.01</v>
          </cell>
          <cell r="J39310">
            <v>15957</v>
          </cell>
        </row>
        <row r="39311">
          <cell r="B39311" t="str">
            <v>M03</v>
          </cell>
          <cell r="C39311" t="str">
            <v>EQUIPO BASICO ( Herramienta menor )</v>
          </cell>
          <cell r="F39311" t="str">
            <v>Ins</v>
          </cell>
          <cell r="G39311" t="str">
            <v>glb</v>
          </cell>
          <cell r="H39311">
            <v>1</v>
          </cell>
          <cell r="I39311">
            <v>2535.75</v>
          </cell>
          <cell r="J39311">
            <v>2536</v>
          </cell>
        </row>
        <row r="39312">
          <cell r="B39312" t="str">
            <v>DD194</v>
          </cell>
          <cell r="C39312" t="str">
            <v>BARRAJE TGB HORIZONTAL PARA RACK KIT</v>
          </cell>
          <cell r="F39312" t="str">
            <v>Ins</v>
          </cell>
          <cell r="G39312" t="str">
            <v>und</v>
          </cell>
          <cell r="H39312">
            <v>1</v>
          </cell>
          <cell r="I39312">
            <v>46200</v>
          </cell>
          <cell r="J39312">
            <v>46200</v>
          </cell>
        </row>
        <row r="39314">
          <cell r="A39314" t="str">
            <v>SC-25.196</v>
          </cell>
          <cell r="C39314" t="str">
            <v>SUMINISTRO E INSTALACION DE GABINETE CERRADO  DE PISO 12 UR, DIMENSIÓN ALTO x FRENTE x FONDO (60X61X51) CM Aprox., Calibre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 INCLUYE ACCESORIOS DE FIJACIÓN Y TODO LO NECESARIO PARA SU CORRECTO FUNCIONAMIENTO.</v>
          </cell>
          <cell r="G39314" t="str">
            <v>und</v>
          </cell>
          <cell r="J39314">
            <v>631329</v>
          </cell>
        </row>
        <row r="39315">
          <cell r="B39315" t="str">
            <v>DD211</v>
          </cell>
          <cell r="C39315" t="str">
            <v>GABINETE CERRADO  DE PISO 12 UR, DIMENSIÓN ALTO x FRENTE x FONDO (60X61X51) CM Aprox., Callibre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v>
          </cell>
          <cell r="F39315" t="str">
            <v>Ins</v>
          </cell>
          <cell r="G39315" t="str">
            <v>und</v>
          </cell>
          <cell r="H39315">
            <v>1</v>
          </cell>
          <cell r="I39315">
            <v>588514.5</v>
          </cell>
          <cell r="J39315">
            <v>588515</v>
          </cell>
        </row>
        <row r="39316">
          <cell r="B39316" t="str">
            <v>M03</v>
          </cell>
          <cell r="C39316" t="str">
            <v>EQUIPO BASICO ( Herramienta menor )</v>
          </cell>
          <cell r="F39316" t="str">
            <v>Ins</v>
          </cell>
          <cell r="G39316" t="str">
            <v>glb</v>
          </cell>
          <cell r="H39316">
            <v>1.5349304939367052</v>
          </cell>
          <cell r="I39316">
            <v>2535.75</v>
          </cell>
          <cell r="J39316">
            <v>3892</v>
          </cell>
        </row>
        <row r="39317">
          <cell r="B39317" t="str">
            <v>I04</v>
          </cell>
          <cell r="C39317" t="str">
            <v>MANO DE OBRA BB (Instalaciones)</v>
          </cell>
          <cell r="F39317" t="str">
            <v>Ins</v>
          </cell>
          <cell r="G39317" t="str">
            <v>hc</v>
          </cell>
          <cell r="H39317">
            <v>2</v>
          </cell>
          <cell r="I39317">
            <v>19460.92380532817</v>
          </cell>
          <cell r="J39317">
            <v>38922</v>
          </cell>
        </row>
        <row r="39319">
          <cell r="A39319" t="str">
            <v>SC-25.248</v>
          </cell>
          <cell r="C39319" t="str">
            <v>SUMINISTRO E INSTALACION DE ORGANIZADOR HORIZONTAL NEGRO 40X60 cm, En calidad Dexon o superior. INCLUYE ACCESORIOS DE FIJACIÓN Y TODO LO NECESARIO PARA SU CORRECTO FUNCIONAMIENTO.</v>
          </cell>
          <cell r="G39319" t="str">
            <v>und</v>
          </cell>
          <cell r="J39319">
            <v>68906</v>
          </cell>
        </row>
        <row r="39320">
          <cell r="B39320" t="str">
            <v>DD274</v>
          </cell>
          <cell r="C39320" t="str">
            <v>ORGANIZADOR HORIZONTAL NEGRO 40X60 cm.</v>
          </cell>
          <cell r="F39320" t="str">
            <v>Ins</v>
          </cell>
          <cell r="G39320" t="str">
            <v>und</v>
          </cell>
          <cell r="H39320">
            <v>1</v>
          </cell>
          <cell r="I39320">
            <v>58689.014999999999</v>
          </cell>
          <cell r="J39320">
            <v>58689</v>
          </cell>
        </row>
        <row r="39321">
          <cell r="B39321" t="str">
            <v>M03</v>
          </cell>
          <cell r="C39321" t="str">
            <v>EQUIPO BASICO ( Herramienta menor )</v>
          </cell>
          <cell r="F39321" t="str">
            <v>Ins</v>
          </cell>
          <cell r="G39321" t="str">
            <v>glb</v>
          </cell>
          <cell r="H39321">
            <v>0.19185645272601795</v>
          </cell>
          <cell r="I39321">
            <v>2535.75</v>
          </cell>
          <cell r="J39321">
            <v>487</v>
          </cell>
        </row>
        <row r="39322">
          <cell r="B39322" t="str">
            <v>I04</v>
          </cell>
          <cell r="C39322" t="str">
            <v>MANO DE OBRA BB (Instalaciones)</v>
          </cell>
          <cell r="F39322" t="str">
            <v>Ins</v>
          </cell>
          <cell r="G39322" t="str">
            <v>hc</v>
          </cell>
          <cell r="H39322">
            <v>0.5</v>
          </cell>
          <cell r="I39322">
            <v>19460.92380532817</v>
          </cell>
          <cell r="J39322">
            <v>9730</v>
          </cell>
        </row>
        <row r="39324">
          <cell r="A39324" t="str">
            <v>SC-25.255</v>
          </cell>
          <cell r="C39324" t="str">
            <v xml:space="preserve">SUMINISTRO E INSTALACION DE RACK ABIERTO ALTURA 150 cm, DIMENSIÓN ALTO x FRENTE x FONDO (150X51,7X33,7) CM Aprox., Calibre  en lamina HR DE 1/8" o superior.  INCLUYE ACCESORIOS DE FIJACIÓN Y TODO LO NECESARIO PARA SU CORRECTO FUNCIONAMIENTO. </v>
          </cell>
          <cell r="G39324" t="str">
            <v>und</v>
          </cell>
          <cell r="J39324">
            <v>370003</v>
          </cell>
        </row>
        <row r="39325">
          <cell r="B39325" t="str">
            <v>DD280</v>
          </cell>
          <cell r="C39325" t="str">
            <v xml:space="preserve">RACK ABIERTO ALTURA 150 cm, DIMENSIÓN ALTO x FRENTE x FONDO (150X51,7X33,7) CM Aprox., Calibre  en lamina HR DE 1/8" o superior. </v>
          </cell>
          <cell r="F39325" t="str">
            <v>Ins</v>
          </cell>
          <cell r="G39325" t="str">
            <v>und</v>
          </cell>
          <cell r="H39325">
            <v>1</v>
          </cell>
          <cell r="I39325">
            <v>349577.61300000001</v>
          </cell>
          <cell r="J39325">
            <v>349578</v>
          </cell>
        </row>
        <row r="39326">
          <cell r="B39326" t="str">
            <v>M03</v>
          </cell>
          <cell r="C39326" t="str">
            <v>EQUIPO BASICO ( Herramienta menor )</v>
          </cell>
          <cell r="F39326" t="str">
            <v>Ins</v>
          </cell>
          <cell r="G39326" t="str">
            <v>glb</v>
          </cell>
          <cell r="H39326">
            <v>0.38</v>
          </cell>
          <cell r="I39326">
            <v>2535.75</v>
          </cell>
          <cell r="J39326">
            <v>964</v>
          </cell>
        </row>
        <row r="39327">
          <cell r="B39327" t="str">
            <v>I04</v>
          </cell>
          <cell r="C39327" t="str">
            <v>MANO DE OBRA BB (Instalaciones)</v>
          </cell>
          <cell r="F39327" t="str">
            <v>Ins</v>
          </cell>
          <cell r="G39327" t="str">
            <v>hc</v>
          </cell>
          <cell r="H39327">
            <v>1</v>
          </cell>
          <cell r="I39327">
            <v>19460.92380532817</v>
          </cell>
          <cell r="J39327">
            <v>19461</v>
          </cell>
        </row>
        <row r="39329">
          <cell r="A39329" t="str">
            <v>SC-25.243D</v>
          </cell>
          <cell r="C39329" t="str">
            <v>SUMINISTRO E INSTALACIÓN DE GABINETE DE MONTAJE EN PARED ELABORADO EN LÁMINA COLD ROLLED CAL. 16, DIMENSIONES 60 X 60 X 20CM, INCLUYE BORNERA. Ver SC-25.243 y c</v>
          </cell>
          <cell r="G39329" t="str">
            <v>und</v>
          </cell>
          <cell r="J39329" t="e">
            <v>#VALUE!</v>
          </cell>
        </row>
        <row r="39330">
          <cell r="B39330" t="str">
            <v>DD334</v>
          </cell>
          <cell r="C39330" t="str">
            <v>SUMINISTRO E INSTALACIÓN DE GABINETE DE MONTAJE EN PARED ELABORADO EN LÁMINA COLD ROLLED CAL. 16, DIMENSIONES 60 X 60 X 20CM, INCLUYE BORNERA.</v>
          </cell>
          <cell r="F39330" t="str">
            <v>Ins</v>
          </cell>
          <cell r="G39330" t="str">
            <v>Und</v>
          </cell>
          <cell r="H39330">
            <v>1</v>
          </cell>
          <cell r="I39330" t="e">
            <v>#VALUE!</v>
          </cell>
          <cell r="J39330" t="e">
            <v>#VALUE!</v>
          </cell>
        </row>
        <row r="39332">
          <cell r="A39332" t="str">
            <v>SC-25-10.</v>
          </cell>
          <cell r="C39332" t="str">
            <v>capitulo audio voz y datos</v>
          </cell>
        </row>
        <row r="39334">
          <cell r="A39334" t="str">
            <v>SC-25.113</v>
          </cell>
          <cell r="C39334" t="str">
            <v>SUMINISTRO DE  BASE PARA MICRÓFONO CON BOOM ALEMANA EN ALUMINIO K&amp;M REF. 25400 O equivalente</v>
          </cell>
          <cell r="G39334" t="str">
            <v>und</v>
          </cell>
          <cell r="J39334" t="e">
            <v>#VALUE!</v>
          </cell>
        </row>
        <row r="39335">
          <cell r="B39335" t="str">
            <v>DD123</v>
          </cell>
          <cell r="C39335" t="str">
            <v>BASE PARA MICRÓFONO CON BOOM ALEMANA EN ALUMINIO K&amp;M REF. 25400 O equivalente</v>
          </cell>
          <cell r="F39335" t="str">
            <v>Ins</v>
          </cell>
          <cell r="G39335" t="str">
            <v>und</v>
          </cell>
          <cell r="H39335">
            <v>1</v>
          </cell>
          <cell r="I39335" t="e">
            <v>#VALUE!</v>
          </cell>
          <cell r="J39335" t="e">
            <v>#VALUE!</v>
          </cell>
        </row>
        <row r="39337">
          <cell r="A39337" t="str">
            <v>SC-25.114</v>
          </cell>
          <cell r="C39337" t="str">
            <v>SUMINISTRO DE MICRÓFONO PCPLUS-12" CUELLO DE GANSO CON BASE ELECTRO VOICE REF. PCPLUS-12 O equivalente</v>
          </cell>
          <cell r="G39337" t="str">
            <v>und</v>
          </cell>
          <cell r="J39337" t="e">
            <v>#VALUE!</v>
          </cell>
        </row>
        <row r="39338">
          <cell r="B39338" t="str">
            <v>DD124</v>
          </cell>
          <cell r="C39338" t="str">
            <v>MICRÓFONO PCPLUS-12" CUELLO DE GANSO CON BASE ELECTRO VOICE REF. PCPLUS-12 O equivalente</v>
          </cell>
          <cell r="F39338" t="str">
            <v>Ins</v>
          </cell>
          <cell r="G39338" t="str">
            <v>und</v>
          </cell>
          <cell r="H39338">
            <v>1</v>
          </cell>
          <cell r="I39338" t="e">
            <v>#VALUE!</v>
          </cell>
          <cell r="J39338" t="e">
            <v>#VALUE!</v>
          </cell>
        </row>
        <row r="39340">
          <cell r="A39340" t="str">
            <v>SC-25.115</v>
          </cell>
          <cell r="C39340" t="str">
            <v>SUMINISTRO DE MICRÓFONO INALÁMBRICO DE MANO UHF 1112 FRECUENCIAS ELECTRO (VOICE REF.RE2-510 O equivalente)</v>
          </cell>
          <cell r="G39340" t="str">
            <v>und</v>
          </cell>
          <cell r="J39340" t="e">
            <v>#VALUE!</v>
          </cell>
        </row>
        <row r="39341">
          <cell r="B39341" t="str">
            <v>DD125</v>
          </cell>
          <cell r="C39341" t="str">
            <v>MICRÓFONO INALÁMBRICO DE MANO UHF 1112 FRECUENCIAS ELECTRO (VOICE REF.RE2-510 O equivalente)</v>
          </cell>
          <cell r="F39341" t="str">
            <v>Ins</v>
          </cell>
          <cell r="G39341" t="str">
            <v>und</v>
          </cell>
          <cell r="H39341">
            <v>1</v>
          </cell>
          <cell r="I39341" t="e">
            <v>#VALUE!</v>
          </cell>
          <cell r="J39341" t="e">
            <v>#VALUE!</v>
          </cell>
        </row>
        <row r="39343">
          <cell r="A39343" t="str">
            <v>SC-25.116</v>
          </cell>
          <cell r="C39343" t="str">
            <v>SUMINISTRO DE MICRÓFONO ELECTRO PL80A VOCAL DINÁMICO SUPERCARDIOIDE  ELECTROVOICE O equivalente</v>
          </cell>
          <cell r="G39343" t="str">
            <v>und</v>
          </cell>
          <cell r="J39343" t="e">
            <v>#VALUE!</v>
          </cell>
        </row>
        <row r="39344">
          <cell r="B39344" t="str">
            <v>DD126</v>
          </cell>
          <cell r="C39344" t="str">
            <v>MICRÓFONO  PL80A VOCAL DINÁMICO SUPERCARDIOIDE  ELECTROVOICE O equivalente</v>
          </cell>
          <cell r="F39344" t="str">
            <v>Ins</v>
          </cell>
          <cell r="G39344" t="str">
            <v>und</v>
          </cell>
          <cell r="H39344">
            <v>1</v>
          </cell>
          <cell r="I39344" t="e">
            <v>#VALUE!</v>
          </cell>
          <cell r="J39344" t="e">
            <v>#VALUE!</v>
          </cell>
        </row>
        <row r="39346">
          <cell r="A39346" t="str">
            <v>SC-25.177</v>
          </cell>
          <cell r="C39346" t="str">
            <v>SUMINISTRO E INSTALACIÓN CORNETA RECTANGULAR DE 12" 100W (INCLUYE UNIDAD SM-TU100 Y UNIDAD TSU - 50T CON TRANSFORMADOR DE LINEA)</v>
          </cell>
          <cell r="G39346" t="str">
            <v>und</v>
          </cell>
          <cell r="J39346" t="e">
            <v>#VALUE!</v>
          </cell>
        </row>
        <row r="39347">
          <cell r="B39347" t="str">
            <v>I19</v>
          </cell>
          <cell r="C39347" t="str">
            <v>MANO DE OBRA ELECTRICA (Red de  Infraestructura)</v>
          </cell>
          <cell r="F39347" t="str">
            <v>Ins</v>
          </cell>
          <cell r="G39347" t="str">
            <v>hc</v>
          </cell>
          <cell r="H39347">
            <v>0.65803067212568911</v>
          </cell>
          <cell r="I39347">
            <v>53189.01</v>
          </cell>
          <cell r="J39347">
            <v>35000</v>
          </cell>
        </row>
        <row r="39348">
          <cell r="B39348" t="str">
            <v>M03</v>
          </cell>
          <cell r="C39348" t="str">
            <v>EQUIPO BASICO ( Herramienta menor )</v>
          </cell>
          <cell r="F39348" t="str">
            <v>Ins</v>
          </cell>
          <cell r="G39348" t="str">
            <v>glb</v>
          </cell>
          <cell r="H39348">
            <v>1</v>
          </cell>
          <cell r="I39348">
            <v>2535.75</v>
          </cell>
          <cell r="J39348">
            <v>2536</v>
          </cell>
        </row>
        <row r="39349">
          <cell r="B39349" t="str">
            <v>DD198</v>
          </cell>
          <cell r="C39349" t="str">
            <v>CORNETA RECTANGULAR DE 12" 100W (INCLUYE UNIDAD SM-TU100 Y UNIDAD TSU - 50T CON TRANSFORMADOR DE LINEA)</v>
          </cell>
          <cell r="F39349" t="str">
            <v>Ins</v>
          </cell>
          <cell r="G39349" t="str">
            <v>und</v>
          </cell>
          <cell r="H39349">
            <v>1</v>
          </cell>
          <cell r="I39349" t="e">
            <v>#VALUE!</v>
          </cell>
          <cell r="J39349" t="e">
            <v>#VALUE!</v>
          </cell>
        </row>
        <row r="39351">
          <cell r="A39351" t="str">
            <v>SC-25.184</v>
          </cell>
          <cell r="C39351" t="str">
            <v>SUMINISTRO E INSTALACIÓN Y PUESTA EN FUNCIONAMIENTO DE: unidad central de conferencia, con capacidad de control hasta 256 unidades, diseño con tecnología digital conforme a IEC60914 y CE, protocolo de comunicación TCP/IP para control desde PC, display LCD frontal con estado y menú de configuración, máximo número de micrófonos activos (1/2/4) selector e indicadores, respuesta en frecuencia: 40Hz – 16Hz, SNR &gt; 80dBA, rango dinámico &gt; 85dB, THD &lt; 0.05%, cuenta con múltiples entradas y salidas de audio: 2 salidas RCA habilitadas para larga transmisión, 1 puerto de entrada /salidas para grabación, 1 entrada de línea con control de volumen, 4 entradas de video BCN, 1 salida de video BCN, 2 puertos RS-232.Referencia: TAIDEN HCS 3600MBP2 o equivalente.</v>
          </cell>
          <cell r="G39351" t="str">
            <v>und</v>
          </cell>
          <cell r="J39351" t="e">
            <v>#VALUE!</v>
          </cell>
        </row>
        <row r="39352">
          <cell r="B39352" t="str">
            <v>DD199</v>
          </cell>
          <cell r="C39352" t="str">
            <v>SUMINISTRO E INSTALACIÓN Y PUESTA EN FUNCIONAMIENTO DE: unidad central de conferencia, con capacidad de control hasta 256 unidades, diseño con tecnología digital conforme a IEC60914 y CE, protocolo de comunicación TCP/IP para control desde PC, display LCD frontal con estado y menú de configuración, máximo número de micrófonos activos (1/2/4) selector e indicadores, respuesta en frecuencia: 40Hz – 16Hz, SNR &gt; 80dBA, rango dinámico &gt; 85dB, THD &lt; 0.05%, cuenta con múltiples entradas y salidas de audio: 2 salidas RCA habilitadas para larga transmisión, 1 puerto de entrada /salidas para grabación, 1 entrada de línea con control de volumen, 4 entradas de video BCN, 1 salida de video BCN, 2 puertos RS-232. Referencia: TAIDEN HCS 3600MBP2 o equivalente.</v>
          </cell>
          <cell r="F39352" t="str">
            <v>Ins</v>
          </cell>
          <cell r="G39352" t="str">
            <v>und</v>
          </cell>
          <cell r="H39352">
            <v>1</v>
          </cell>
          <cell r="I39352" t="e">
            <v>#VALUE!</v>
          </cell>
          <cell r="J39352" t="e">
            <v>#VALUE!</v>
          </cell>
        </row>
        <row r="39354">
          <cell r="A39354" t="str">
            <v>SC-25.185</v>
          </cell>
          <cell r="C39354" t="str">
            <v>SUMINISTRO, E INSTALACIÓN Y PUESTA EN FUNCIONAMIENTO DE: micrófono para conferencia de presidencia, diseñado para sobreponer y ergonómico con tecnología digital de acuerdo a IEC60914, es unidireccional, botón de encendido y apagado, tiene switch de propiedad y bloquear a micrófono de delegados; sensibilidad: - 46dBV/Pa, respuesta en frecuencia. 80Hz a 18KHz, impedancia de entrada: 2kW, Referencia: TAIDEN HCS 3638C o equivalente.</v>
          </cell>
          <cell r="G39354" t="str">
            <v>und</v>
          </cell>
          <cell r="J39354" t="e">
            <v>#VALUE!</v>
          </cell>
        </row>
        <row r="39355">
          <cell r="B39355" t="str">
            <v>DD200</v>
          </cell>
          <cell r="C39355" t="str">
            <v>SUMINISTRO, E INSTALACIÓN Y PUESTA EN FUNCIONAMIENTO DE: micrófono para conferencia de presidencia, diseñado para sobreponer y ergonómico con tecnología digital de acuerdo a IEC60914, es unidireccional, botón de encendido y apagado, tiene switch de propiedad y bloquear a micrófono de delegados; sensibilidad: - 46dBV/Pa, respuesta en frecuencia. 80Hz a 18KHz, impedancia de entrada: 2kW</v>
          </cell>
          <cell r="F39355" t="str">
            <v>Ins</v>
          </cell>
          <cell r="G39355" t="str">
            <v>und</v>
          </cell>
          <cell r="H39355">
            <v>1</v>
          </cell>
          <cell r="I39355" t="e">
            <v>#VALUE!</v>
          </cell>
          <cell r="J39355" t="e">
            <v>#VALUE!</v>
          </cell>
        </row>
        <row r="39357">
          <cell r="A39357" t="str">
            <v>SC-25.186</v>
          </cell>
          <cell r="C39357" t="str">
            <v>SUMINISTRO, E INSTALACIÓN Y PUESTA EN FUNCIONAMIENTO DE: micrófono para conferencia de delegado, diseñado para sobreponer y ergonómico con tecnología digital de acuerdo a IEC60914, es unidireccional, botón de encendido y apagado, tiene switch de propiedad y bloquear a micrófono de delegados; sensibilidad: - 46dBV7Pa, respuesta en frecuencia. 80Hz impedancia de entrada: 2kW**2 micrófonos de delegado se puede configurar de manera que queden activos simultáneamente**, Referencia: TAIDEN HCS 3638D o equivalente.</v>
          </cell>
          <cell r="G39357" t="str">
            <v>und</v>
          </cell>
          <cell r="J39357" t="e">
            <v>#VALUE!</v>
          </cell>
        </row>
        <row r="39358">
          <cell r="B39358" t="str">
            <v>DD201</v>
          </cell>
          <cell r="C39358" t="str">
            <v>SUMINISTRO, E INSTALACIÓN Y PUESTA EN FUNCIONAMIENTO DE: micrófono para conferencia de delegado, diseñado para sobreponer y ergonómico con tecnología digital de acuerdo a IEC60914, es unidireccional, botón de encendido y apagado, tiene switch de propiedad y bloquear a micrófono de delegados; sensibilidad: - 46dBV7Pa, respuesta en frecuencia. 80Hz impedancia de entrada: 2kW**2 micrófonos de delegado se puede configurar de manera que queden activos simultáneamente**</v>
          </cell>
          <cell r="F39358" t="str">
            <v>Ins</v>
          </cell>
          <cell r="G39358" t="str">
            <v>und</v>
          </cell>
          <cell r="H39358">
            <v>1</v>
          </cell>
          <cell r="I39358" t="e">
            <v>#VALUE!</v>
          </cell>
          <cell r="J39358" t="e">
            <v>#VALUE!</v>
          </cell>
        </row>
        <row r="39360">
          <cell r="A39360" t="str">
            <v>SC-25.187</v>
          </cell>
          <cell r="C39360" t="str">
            <v>SUMINISTRO, E INSTALACIÓN Y PUESTA EN FUNCIONAMIENTO DE: matriz profesional de señales de video, 8 entradas de video compuesto vía BCN, 2 entradas de S-video, 3 entradas de VGA, 6 entradas de audio estéreo, salidas: 4 canales de video compuesto, 2 canales de VGA y 1 canal de audio estéreo, control por puerto RS232 y 1 puerto RS-422/85 para control de cámara domo,  Referencia: TAIDEN HCS 4311M o equivalente.</v>
          </cell>
          <cell r="G39360" t="str">
            <v>und</v>
          </cell>
          <cell r="J39360" t="e">
            <v>#VALUE!</v>
          </cell>
        </row>
        <row r="39361">
          <cell r="B39361" t="str">
            <v>DD202</v>
          </cell>
          <cell r="C39361" t="str">
            <v>SUMINISTRO, E INSTALACIÓN Y PUESTA EN FUNCIONAMIENTO DE: matriz profesional de señales de video, 8 entradas de video compuesto vía BCN, 2 entradas de S-video, 3 entradas de VGA, 6 entradas de audio estéreo, salidas: 4 canales de video compuesto, 2 canales de VGA y 1 canal de audio estéreo, control por puerto RS232 y 1 puerto RS-422/85 para control de cámara domo.</v>
          </cell>
          <cell r="F39361" t="str">
            <v>Ins</v>
          </cell>
          <cell r="G39361" t="str">
            <v>und</v>
          </cell>
          <cell r="H39361">
            <v>1</v>
          </cell>
          <cell r="I39361" t="e">
            <v>#VALUE!</v>
          </cell>
          <cell r="J39361" t="e">
            <v>#VALUE!</v>
          </cell>
        </row>
        <row r="39363">
          <cell r="A39363" t="str">
            <v>SC-25.188</v>
          </cell>
          <cell r="C39363" t="str">
            <v>SUMINISTRO, E INSTALACIÓN Y PUESTA EN FUNCIONAMIENTO DE: cámara móvil tipo domo, para montaje de techo, formato señal de salida: MODO PAL, resolución de 480 líneas, zoom óptico de 22x (4mm -64mm), zoom eléctrico de 10x, iluminación baja: 0.5 lux, ángulo horizontal 360°, ángulo vertical 100° con 180° automático para reversa, posiciones predeterminadas: 64. SNR: ≥50dB, consumo: 5W, requisito de alimentación: DC 12 +/- 3V Referencia: TAIDEN HCS 3313C o equivalente.</v>
          </cell>
          <cell r="G39363" t="str">
            <v>und</v>
          </cell>
          <cell r="J39363" t="e">
            <v>#VALUE!</v>
          </cell>
        </row>
        <row r="39364">
          <cell r="B39364" t="str">
            <v>DD203</v>
          </cell>
          <cell r="C39364" t="str">
            <v>SUMINISTRO, E INSTALACIÓN Y PUESTA EN FUNCIONAMIENTO DE: cámara móvil tipo domo, para montaje de techo, formato señal de salida: MODO PAL, resolución de 480 líneas, zoom óptico de 22x (4mm -64mm), zoom eléctrico de 10x, iluminación baja: 0.5 lux, ángulo horizontal 360°, ángulo vertical 100° con 180° automático para reversa, posiciones predeterminadas: 64. SNR: ≥50dB, consumo: 5W, requisito de alimentación: DC 12 +/- 3V</v>
          </cell>
          <cell r="F39364" t="str">
            <v>Ins</v>
          </cell>
          <cell r="G39364" t="str">
            <v>und</v>
          </cell>
          <cell r="H39364">
            <v>1</v>
          </cell>
          <cell r="I39364" t="e">
            <v>#VALUE!</v>
          </cell>
          <cell r="J39364" t="e">
            <v>#VALUE!</v>
          </cell>
        </row>
        <row r="39366">
          <cell r="A39366" t="str">
            <v>SC-25.189</v>
          </cell>
          <cell r="C39366" t="str">
            <v>SUMINISTRO, INSTALACIÓN Y PUESTA EN FUNCIONAMIENTO DE: grabadora profesional de audio y video para conferencia. Grabación automática, sincronización de 4 canales de grabación de audio y video. Señales de entrada: 4 canales de entrada de video con conector BNC, 4 canales de audio con conectores BNC, 1 canal de entrada HD VGA. Señales de salida: 1 canal de salida de video con conector HDMi, 1 canal de salida de video con conector BNC, 1 canal de salida VGA, 1 canal de salida de audio L/R(RCA). 1 RS 232, interfaz ethernet. Compresión de video: H.264, Disco duro: hasta 4 discos duros, cada uno de ≤2T, entrada de video (video compuesto): 1 Vpp/75 Ohm, BNC connectors, PAL: 704 x 576 / NTSC: 704 x 480, entrada de video (VGA) 0.7 Vpp/75 Ohm, female 15-pin HDF, up to 1400x1050@60Hz, salida de video de un canal CVBS (BNC), 1 canal VGA, 1 canal HDMI, entrada de audio 2 Vpp/1 kOhm, BNC connectors, salida audio: nivel eléctricamente lineal / 1 kOhm, conector RCA, audio compresión AAC, interfaz de comunicación: RJ45 10M/100M/1000M, Ethernet interface, RS232 y RS485/RS422. Incluye disco duro de 1T Referencia: TAIDEN HCS 8131M o equivalente. ver SC-25.190</v>
          </cell>
          <cell r="G39366" t="str">
            <v>und</v>
          </cell>
          <cell r="J39366" t="e">
            <v>#VALUE!</v>
          </cell>
        </row>
        <row r="39367">
          <cell r="B39367" t="str">
            <v>DD204</v>
          </cell>
          <cell r="C39367" t="str">
            <v>SUMINISTRO, INSTALACIÓN Y PUESTA EN FUNCIONAMIENTO DE: grabadora profesional de audio y video para conferencia. Grabación automática, sincronización de 4 canales de grabación de audio y video. Señales de entrada: 4 canales de entrada de video con conector BNC, 4 canales de audio con conectores BNC, 1 canal de entrada HD VGA. Señales de salida: 1 canal de salida de video con conector HDMi, 1 canal de salida de video con conector BNC, 1 canal de salida VGA, 1 canal de salida de audio L/R(RCA). 1 RS 232, interfaz ethernet. Compresión de video: H.264, Disco duro: hasta 4 discos duros, cada uno de ≤2T, entrada de video (video compuesto): 1 Vpp/75 Ohm, BNC connectors, PAL: 704 x 576 / NTSC: 704 x 480, entrada de video (VGA) 0.7 Vpp/75 Ohm, female 15-pin HDF, up to 1400x1050@60Hz, salida de video de un canal CVBS (BNC), 1 canal VGA, 1 canal HDMI, entrada de audio 2 Vpp/1 kOhm, BNC connectors, salida audio: nivel eléctricamente lineal / 1 kOhm, conector RCA, audio compresión AAC, interfaz de comunicación: RJ45 10M/100M/1000M, Ethernet interface, RS232 y RS485/RS422. Incluye disco duro de 1T.</v>
          </cell>
          <cell r="F39367" t="str">
            <v>Ins</v>
          </cell>
          <cell r="G39367" t="str">
            <v>und</v>
          </cell>
          <cell r="H39367">
            <v>1</v>
          </cell>
          <cell r="I39367" t="e">
            <v>#VALUE!</v>
          </cell>
          <cell r="J39367" t="e">
            <v>#VALUE!</v>
          </cell>
        </row>
        <row r="39369">
          <cell r="A39369" t="str">
            <v>SC-25.191</v>
          </cell>
          <cell r="C39369" t="str">
            <v>SUMINISTRO, INSTALACIÓN Y PUESTA EN FUNCIONAMIENTO DE: altavoz para monitor de cabina/periodistas, dos vías 5”. Respuesta en frecuencia: 95Hz a 20kHz, sensibilidad (1W/1m): 90db, potencia: 40W, cobertura (HxV): 90° x 75°, impedancia nominal: 8W, THD ≤ 5%.</v>
          </cell>
          <cell r="G39369" t="str">
            <v>und</v>
          </cell>
          <cell r="J39369" t="e">
            <v>#VALUE!</v>
          </cell>
        </row>
        <row r="39370">
          <cell r="B39370" t="str">
            <v>DD206</v>
          </cell>
          <cell r="C39370" t="str">
            <v>SUMINISTRO, INSTALACIÓN Y PUESTA EN FUNCIONAMIENTO DE: altavoz para monitor de cabina/periodistas, dos vías 5”. Respuesta en frecuencia: 95Hz a 20kHz, sensibilidad (1W/1m): 90db, potencia: 40W, cobertura (HxV): 90° x 75°, impedancia nominal: 8W, THD ≤ 5%.</v>
          </cell>
          <cell r="F39370" t="str">
            <v>Ins</v>
          </cell>
          <cell r="G39370" t="str">
            <v>und</v>
          </cell>
          <cell r="H39370">
            <v>1</v>
          </cell>
          <cell r="I39370" t="e">
            <v>#VALUE!</v>
          </cell>
          <cell r="J39370" t="e">
            <v>#VALUE!</v>
          </cell>
        </row>
        <row r="39372">
          <cell r="A39372" t="str">
            <v>SC-25.192</v>
          </cell>
          <cell r="C39372" t="str">
            <v>SUMINISTRO, INSTALACIÓN Y PUESTA EN FUNCIONAMIENTO DE: amplificador de potencia 2 canales. 300W por canal a 8W y 4W por canal y en modo bridge 8W960W. Respuesta en frecuencia (±0.3 dB, 1w/8W): 20Hz – 20kHz. Relación señal ruido S/N: 102dB, THD (8V/1kHz) &lt; 0.05%, sensibilidad de entrada: 0.775V, Referencia: LAX CE 300 o equivalente.</v>
          </cell>
          <cell r="G39372" t="str">
            <v>und</v>
          </cell>
          <cell r="J39372">
            <v>635596</v>
          </cell>
        </row>
        <row r="39373">
          <cell r="B39373" t="str">
            <v>DD207</v>
          </cell>
          <cell r="C39373" t="str">
            <v>SUMINISTRO, INSTALACIÓN Y PUESTA EN FUNCIONAMIENTO DE: amplificador de potencia 2 canales. 300W por canal a 8W y 4W por canal y en modo bridge 8W960W. Respuesta en frecuencia (±0.3 dB, 1w/8W): 20Hz – 20kHz. Relación señal ruido S/N: 102dB, THD (8V/1kHz) &lt; 0.05%, sensibilidad de entrada: 0.775V</v>
          </cell>
          <cell r="F39373" t="str">
            <v>Ins</v>
          </cell>
          <cell r="G39373" t="str">
            <v>und</v>
          </cell>
          <cell r="H39373">
            <v>1</v>
          </cell>
          <cell r="I39373">
            <v>635595.65999999992</v>
          </cell>
          <cell r="J39373">
            <v>635596</v>
          </cell>
        </row>
        <row r="39375">
          <cell r="A39375" t="str">
            <v>SC-25.194</v>
          </cell>
          <cell r="C39375" t="str">
            <v>SUMINISTRO, INSTALACIÓN Y PUESTA EN FUNCIONAMIENTO DE: HDMI audio de – Embedder, audio análogo estéreo.Referencia: EXTRON HAE 100 o equivalente.</v>
          </cell>
          <cell r="G39375" t="str">
            <v>und</v>
          </cell>
          <cell r="J39375" t="e">
            <v>#VALUE!</v>
          </cell>
        </row>
        <row r="39376">
          <cell r="B39376" t="str">
            <v>DD209</v>
          </cell>
          <cell r="C39376" t="str">
            <v>SUMINISTRO, INSTALACIÓN Y PUESTA EN FUNCIONAMIENTO DE: HDMI audio de – Embedder, audio análogo estéreo.</v>
          </cell>
          <cell r="F39376" t="str">
            <v>Ins</v>
          </cell>
          <cell r="G39376" t="str">
            <v>und</v>
          </cell>
          <cell r="H39376">
            <v>1</v>
          </cell>
          <cell r="I39376" t="e">
            <v>#VALUE!</v>
          </cell>
          <cell r="J39376" t="e">
            <v>#VALUE!</v>
          </cell>
        </row>
        <row r="39378">
          <cell r="A39378" t="str">
            <v>SC-25.198</v>
          </cell>
          <cell r="C39378" t="str">
            <v>SUMINISTRO, INSTALACIÓN Y PUESTA EN FUNCIONAMIENTO DE salida para altavoces en techo.</v>
          </cell>
          <cell r="G39378" t="str">
            <v>und</v>
          </cell>
          <cell r="J39378" t="e">
            <v>#VALUE!</v>
          </cell>
        </row>
        <row r="39379">
          <cell r="B39379" t="str">
            <v>DD213</v>
          </cell>
          <cell r="C39379" t="str">
            <v>SUMINISTRO, INSTALACIÓN Y PUESTA EN FUNCIONAMIENTO DE salida para altavoces en techo.</v>
          </cell>
          <cell r="F39379" t="str">
            <v>Ins</v>
          </cell>
          <cell r="G39379" t="str">
            <v>und</v>
          </cell>
          <cell r="H39379">
            <v>1</v>
          </cell>
          <cell r="I39379" t="e">
            <v>#VALUE!</v>
          </cell>
          <cell r="J39379" t="e">
            <v>#VALUE!</v>
          </cell>
        </row>
        <row r="39381">
          <cell r="A39381" t="str">
            <v>SC-25.206</v>
          </cell>
          <cell r="C39381" t="str">
            <v>CONFIGURACIÓN Y PROGRAMACIÓN  DE SISTEMA DE AUDIO, VIDEO Y TRACKING SALAS Y ENTRENAMIENTO DE PERSONAL</v>
          </cell>
          <cell r="G39381" t="str">
            <v>glb</v>
          </cell>
          <cell r="J39381" t="e">
            <v>#VALUE!</v>
          </cell>
        </row>
        <row r="39382">
          <cell r="B39382" t="str">
            <v>DD221</v>
          </cell>
          <cell r="C39382" t="str">
            <v>CONFIGURACIÓN Y PROGRAMACIÓN  DE SISTEMA DE AUDIO, VIDEO Y TRACKING SALAS Y ENTRENAMIENTO DE PERSONAL</v>
          </cell>
          <cell r="F39382" t="str">
            <v>Ins</v>
          </cell>
          <cell r="G39382" t="str">
            <v>glb</v>
          </cell>
          <cell r="H39382">
            <v>1</v>
          </cell>
          <cell r="I39382" t="e">
            <v>#VALUE!</v>
          </cell>
          <cell r="J39382" t="e">
            <v>#VALUE!</v>
          </cell>
        </row>
        <row r="39384">
          <cell r="A39384" t="str">
            <v>SC-25.238</v>
          </cell>
          <cell r="C39384" t="str">
            <v xml:space="preserve">Suministro, instalación y puesta en funcionamiento de Micrófono IP. Protocolos soportados TCP/IP, UDP, IGMP. Incluye un canal de entrada (line) y 1 canal auxiliar. </v>
          </cell>
          <cell r="G39384" t="str">
            <v>und</v>
          </cell>
          <cell r="J39384" t="e">
            <v>#VALUE!</v>
          </cell>
        </row>
        <row r="39385">
          <cell r="B39385" t="str">
            <v>DD261</v>
          </cell>
          <cell r="C39385" t="str">
            <v xml:space="preserve">Micrófono IP. Protocolos soportados TCP/IP, UDP, IGMP. Incluye un canal de entrada (line) y 1 canal auxiliar. </v>
          </cell>
          <cell r="F39385" t="str">
            <v>Ins</v>
          </cell>
          <cell r="G39385" t="str">
            <v>und</v>
          </cell>
          <cell r="H39385">
            <v>1</v>
          </cell>
          <cell r="I39385" t="e">
            <v>#VALUE!</v>
          </cell>
          <cell r="J39385" t="e">
            <v>#VALUE!</v>
          </cell>
        </row>
        <row r="39386">
          <cell r="B39386" t="str">
            <v>M03</v>
          </cell>
          <cell r="C39386" t="str">
            <v>EQUIPO BASICO ( Herramienta menor )</v>
          </cell>
          <cell r="F39386" t="str">
            <v>Ins</v>
          </cell>
          <cell r="G39386" t="str">
            <v>glb</v>
          </cell>
          <cell r="H39386">
            <v>4</v>
          </cell>
          <cell r="I39386">
            <v>2535.75</v>
          </cell>
          <cell r="J39386">
            <v>10143</v>
          </cell>
        </row>
        <row r="39387">
          <cell r="B39387" t="str">
            <v>I04</v>
          </cell>
          <cell r="C39387" t="str">
            <v>MANO DE OBRA BB (Instalaciones)</v>
          </cell>
          <cell r="F39387" t="str">
            <v>Ins</v>
          </cell>
          <cell r="G39387" t="str">
            <v>hc</v>
          </cell>
          <cell r="H39387">
            <v>5</v>
          </cell>
          <cell r="I39387">
            <v>19460.92380532817</v>
          </cell>
          <cell r="J39387">
            <v>97305</v>
          </cell>
        </row>
        <row r="39389">
          <cell r="A39389" t="str">
            <v>SC-25.258</v>
          </cell>
          <cell r="C39389" t="str">
            <v>SUMINISTRO, INSTALACION Y PUESTA EN FUNCIONAMIENTO DE TELEFONO IP GAMA BAJA-MEDIA. Dos puertos de Ethernet, altavoz full duplex, PoE.</v>
          </cell>
          <cell r="G39389" t="str">
            <v>und</v>
          </cell>
          <cell r="J39389" t="e">
            <v>#VALUE!</v>
          </cell>
        </row>
        <row r="39390">
          <cell r="B39390" t="str">
            <v>DD288</v>
          </cell>
          <cell r="C39390" t="str">
            <v>TELEFONO IP GAMA BAJA-MEDIA. Dos puertos de Ethernet, altavoz full duplex, PoE.</v>
          </cell>
          <cell r="F39390" t="str">
            <v>Ins</v>
          </cell>
          <cell r="G39390" t="str">
            <v>und</v>
          </cell>
          <cell r="H39390">
            <v>1</v>
          </cell>
          <cell r="I39390" t="e">
            <v>#VALUE!</v>
          </cell>
          <cell r="J39390" t="e">
            <v>#VALUE!</v>
          </cell>
        </row>
        <row r="39391">
          <cell r="B39391" t="str">
            <v>M03</v>
          </cell>
          <cell r="C39391" t="str">
            <v>EQUIPO BASICO ( Herramienta menor )</v>
          </cell>
          <cell r="F39391" t="str">
            <v>Ins</v>
          </cell>
          <cell r="G39391" t="str">
            <v>glb</v>
          </cell>
          <cell r="H39391">
            <v>4</v>
          </cell>
          <cell r="I39391">
            <v>2535.75</v>
          </cell>
          <cell r="J39391">
            <v>10143</v>
          </cell>
        </row>
        <row r="39392">
          <cell r="B39392" t="str">
            <v>I04</v>
          </cell>
          <cell r="C39392" t="str">
            <v>MANO DE OBRA BB (Instalaciones)</v>
          </cell>
          <cell r="F39392" t="str">
            <v>Ins</v>
          </cell>
          <cell r="G39392" t="str">
            <v>hc</v>
          </cell>
          <cell r="H39392">
            <v>0.59092775425447364</v>
          </cell>
          <cell r="I39392">
            <v>19460.92380532817</v>
          </cell>
          <cell r="J39392">
            <v>11500</v>
          </cell>
        </row>
        <row r="39394">
          <cell r="A39394" t="str">
            <v>SC-25.280</v>
          </cell>
          <cell r="C39394" t="str">
            <v>SUMINISTRO E INSTALACIÓN DE SOFTWARE PARA RED DE AUDIO IP. CONTROL BAJO PROTOCOLO TCP/IP. CAPACIDAD DE ALMACENAMIENTO DE HASTA 1000 ARCHIVOS DE AUDIO. PERMITE LA TRANSMISIÓN DE 20 CANALES DE AUDIO SIMULTÁNEAMENTE A CADA NODO DE LA RED. ENCENDIDO Y APAGADO DE LOS AMPLIFICADORES DE CADA NODO PARA AHORRAR ENERGÍA EN MOMENTOS DONDE NO SE NECESITE EL SONIDO.</v>
          </cell>
          <cell r="G39394" t="str">
            <v>und</v>
          </cell>
          <cell r="J39394" t="e">
            <v>#VALUE!</v>
          </cell>
        </row>
        <row r="39395">
          <cell r="B39395" t="str">
            <v>DD316</v>
          </cell>
          <cell r="C39395" t="str">
            <v xml:space="preserve"> Software para red de audio IP. Control bajo protocolo TCP/IP. Capacidad de almacenamiento de hasta 1000 archivos de audio. Permite la transmisión de 20 canales de audio simultáneamente a cada nodo de la red. Encendido y apagado de los amplificadores de cada nodo para ahorrar energía en momentos donde no se necesite el sonido.</v>
          </cell>
          <cell r="F39395" t="str">
            <v>Ins</v>
          </cell>
          <cell r="G39395" t="str">
            <v>Und</v>
          </cell>
          <cell r="H39395">
            <v>1</v>
          </cell>
          <cell r="I39395" t="e">
            <v>#VALUE!</v>
          </cell>
          <cell r="J39395" t="e">
            <v>#VALUE!</v>
          </cell>
        </row>
        <row r="39396">
          <cell r="B39396" t="str">
            <v>M03</v>
          </cell>
          <cell r="C39396" t="str">
            <v>EQUIPO BASICO ( Herramienta menor )</v>
          </cell>
          <cell r="F39396" t="str">
            <v>Ins</v>
          </cell>
          <cell r="G39396" t="str">
            <v>glb</v>
          </cell>
          <cell r="H39396">
            <v>5.5034913655681947</v>
          </cell>
          <cell r="I39396">
            <v>2535.75</v>
          </cell>
          <cell r="J39396">
            <v>13955</v>
          </cell>
        </row>
        <row r="39397">
          <cell r="B39397" t="str">
            <v>I08</v>
          </cell>
          <cell r="C39397" t="str">
            <v>MANO DE OBRA ELECTRICA (Red Interna)</v>
          </cell>
          <cell r="F39397" t="str">
            <v>Ins</v>
          </cell>
          <cell r="G39397" t="str">
            <v>hc</v>
          </cell>
          <cell r="H39397">
            <v>8.18448398301814</v>
          </cell>
          <cell r="I39397">
            <v>39094.262691749987</v>
          </cell>
          <cell r="J39397">
            <v>319966</v>
          </cell>
        </row>
        <row r="39399">
          <cell r="A39399" t="str">
            <v>SC-25.281</v>
          </cell>
          <cell r="C39399" t="str">
            <v>SUMINISTRO E INSTALACIÓN DE CONTROLADOR DE AUDIO POR RED IP. INTERFACES: 2 PUERTOS PS2, 1 PUERTO SERIAL, 1 PUERTO PARALELO, 4 PUERTOS USB, 1 PUERTO RJ45. 1 GB RAM</v>
          </cell>
          <cell r="G39399" t="str">
            <v>und</v>
          </cell>
          <cell r="J39399" t="e">
            <v>#VALUE!</v>
          </cell>
        </row>
        <row r="39400">
          <cell r="B39400" t="str">
            <v>DD317</v>
          </cell>
          <cell r="C39400" t="str">
            <v>Controlador de audio por red IP. Interfaces: 2 puertos PS2, 1 puerto serial, 1 puerto paralelo, 4 puertos USB, 1 puerto RJ45. 1 GB RAM</v>
          </cell>
          <cell r="F39400" t="str">
            <v>Ins</v>
          </cell>
          <cell r="G39400" t="str">
            <v>Und</v>
          </cell>
          <cell r="H39400">
            <v>1</v>
          </cell>
          <cell r="I39400" t="e">
            <v>#VALUE!</v>
          </cell>
          <cell r="J39400" t="e">
            <v>#VALUE!</v>
          </cell>
        </row>
        <row r="39401">
          <cell r="B39401" t="str">
            <v>M03</v>
          </cell>
          <cell r="C39401" t="str">
            <v>EQUIPO BASICO ( Herramienta menor )</v>
          </cell>
          <cell r="F39401" t="str">
            <v>Ins</v>
          </cell>
          <cell r="G39401" t="str">
            <v>glb</v>
          </cell>
          <cell r="H39401">
            <v>2.9240772305948184</v>
          </cell>
          <cell r="I39401">
            <v>2535.75</v>
          </cell>
          <cell r="J39401">
            <v>7415</v>
          </cell>
        </row>
        <row r="39402">
          <cell r="B39402" t="str">
            <v>I08</v>
          </cell>
          <cell r="C39402" t="str">
            <v>MANO DE OBRA ELECTRICA (Red Interna)</v>
          </cell>
          <cell r="F39402" t="str">
            <v>Ins</v>
          </cell>
          <cell r="G39402" t="str">
            <v>hc</v>
          </cell>
          <cell r="H39402">
            <v>4.3485238131995372</v>
          </cell>
          <cell r="I39402">
            <v>39094.262691749987</v>
          </cell>
          <cell r="J39402">
            <v>170002</v>
          </cell>
        </row>
        <row r="39404">
          <cell r="A39404" t="str">
            <v>SC-25.273B</v>
          </cell>
          <cell r="C39404" t="str">
            <v>Suministro, instalación y puesta en marcha de planta telefónica híbrida (análoga o IP). Número total de lineas troncales 100. Total extensiones 162, Consumo 110W. Puerto LAN 10BASE-T/100BASE-TX (Auto MDI/MDI-X). Revisar especificaciones técnicas</v>
          </cell>
          <cell r="G39404" t="str">
            <v>und</v>
          </cell>
          <cell r="J39404" t="e">
            <v>#VALUE!</v>
          </cell>
        </row>
        <row r="39405">
          <cell r="B39405" t="str">
            <v>DD336</v>
          </cell>
          <cell r="C39405" t="str">
            <v>Suministro, instalación y puesta en marcha de planta telefónica híbrida (análoga o IP). Número total de lineas troncales 100. Total extensiones 162, Consumo 110W. Puerto LAN 10BASE-T/100BASE-TX (Auto MDI/MDI-X). Revisar especificaciones técnicas</v>
          </cell>
          <cell r="F39405" t="str">
            <v>Ins</v>
          </cell>
          <cell r="G39405" t="str">
            <v>Und</v>
          </cell>
          <cell r="H39405">
            <v>1</v>
          </cell>
          <cell r="I39405" t="e">
            <v>#VALUE!</v>
          </cell>
          <cell r="J39405" t="e">
            <v>#VALUE!</v>
          </cell>
        </row>
        <row r="39408">
          <cell r="A39408" t="str">
            <v>SC-25.301</v>
          </cell>
          <cell r="C39408" t="str">
            <v>SUMNINISTRO E INSTALACION DE CAMARA VIDEOCONFERENCIA USB TIPO LOGITECH O EQUIVALENTE</v>
          </cell>
          <cell r="G39408" t="str">
            <v>und</v>
          </cell>
          <cell r="J39408" t="e">
            <v>#VALUE!</v>
          </cell>
        </row>
        <row r="39409">
          <cell r="B39409" t="str">
            <v>DD341</v>
          </cell>
          <cell r="C39409" t="str">
            <v>CAMARA VIDEOCONFERENCIA USB TIPO LOGITECH O EQUIVALENTE</v>
          </cell>
          <cell r="F39409" t="str">
            <v>Ins</v>
          </cell>
          <cell r="G39409" t="str">
            <v>Und</v>
          </cell>
          <cell r="H39409">
            <v>1</v>
          </cell>
          <cell r="I39409" t="e">
            <v>#VALUE!</v>
          </cell>
          <cell r="J39409" t="e">
            <v>#VALUE!</v>
          </cell>
        </row>
        <row r="39410">
          <cell r="B39410" t="str">
            <v>M03</v>
          </cell>
          <cell r="C39410" t="str">
            <v>EQUIPO BASICO ( Herramienta menor )</v>
          </cell>
          <cell r="F39410" t="str">
            <v>Ins</v>
          </cell>
          <cell r="G39410" t="str">
            <v>glb</v>
          </cell>
          <cell r="H39410">
            <v>2.9240772305948184</v>
          </cell>
          <cell r="I39410">
            <v>2535.75</v>
          </cell>
          <cell r="J39410">
            <v>7415</v>
          </cell>
        </row>
        <row r="39411">
          <cell r="B39411" t="str">
            <v>I08</v>
          </cell>
          <cell r="C39411" t="str">
            <v>MANO DE OBRA ELECTRICA (Red Interna)</v>
          </cell>
          <cell r="F39411" t="str">
            <v>Ins</v>
          </cell>
          <cell r="G39411" t="str">
            <v>hc</v>
          </cell>
          <cell r="H39411">
            <v>1</v>
          </cell>
          <cell r="I39411">
            <v>39094.262691749987</v>
          </cell>
          <cell r="J39411">
            <v>39094</v>
          </cell>
        </row>
        <row r="39413">
          <cell r="A39413" t="str">
            <v>SC-25.302</v>
          </cell>
          <cell r="C39413" t="str">
            <v>SUMINISTRO, INSTALACIÓN Y PUESTA EN FUNCIONAMIENTO DE PARLANTE PROFESIONAL, Potencia 60 W, Nivel de tensión 100/70 V, frecuencia 60 Hz a 20 kHz, Sensibilidad 93 dB a 1 mts, Patrón de cobertura vertical 20° y Horizontal 150°, Impedancia nominal 8 Ohms, En Calidad JBL o Superior. INCLUYE ACCESORIOS DE CONEXIÓN, FIJACIÓN Y TODO LO NECESARIO PARA SU CORRECTO FUNCIONAMIENTO.</v>
          </cell>
          <cell r="G39413" t="str">
            <v>Und</v>
          </cell>
          <cell r="J39413">
            <v>1517730</v>
          </cell>
        </row>
        <row r="39414">
          <cell r="B39414" t="str">
            <v>DD465</v>
          </cell>
          <cell r="C39414" t="str">
            <v xml:space="preserve">PARLANTE PROFESIONAL, Potencia 60 W, Nivel de tensión 100/70 V, frecuencia 60 Hz a 20 kHz, Sencibilidad 93 dB a 1 mts, Patrón de cobertura vetical 20° y Horizontal 150°, Impedancia nominal 8 Ohms, En Calidad JBL o Superior. </v>
          </cell>
          <cell r="F39414" t="str">
            <v>Ins</v>
          </cell>
          <cell r="G39414" t="str">
            <v>Und</v>
          </cell>
          <cell r="H39414">
            <v>1</v>
          </cell>
          <cell r="I39414">
            <v>1502398.8</v>
          </cell>
          <cell r="J39414">
            <v>1502399</v>
          </cell>
        </row>
        <row r="39415">
          <cell r="B39415" t="str">
            <v>M03</v>
          </cell>
          <cell r="C39415" t="str">
            <v>EQUIPO BASICO ( Herramienta menor )</v>
          </cell>
          <cell r="F39415" t="str">
            <v>Ins</v>
          </cell>
          <cell r="G39415" t="str">
            <v>glb</v>
          </cell>
          <cell r="H39415">
            <v>0.28999999999999998</v>
          </cell>
          <cell r="I39415">
            <v>2535.75</v>
          </cell>
          <cell r="J39415">
            <v>735</v>
          </cell>
        </row>
        <row r="39416">
          <cell r="B39416" t="str">
            <v>I04</v>
          </cell>
          <cell r="C39416" t="str">
            <v>MANO DE OBRA BB (Instalaciones)</v>
          </cell>
          <cell r="F39416" t="str">
            <v>Ins</v>
          </cell>
          <cell r="G39416" t="str">
            <v>hc</v>
          </cell>
          <cell r="H39416">
            <v>0.75</v>
          </cell>
          <cell r="I39416">
            <v>19460.92380532817</v>
          </cell>
          <cell r="J39416">
            <v>14596</v>
          </cell>
        </row>
        <row r="39419">
          <cell r="A39419" t="str">
            <v>SC-25.303</v>
          </cell>
          <cell r="C39419" t="str">
            <v>SUMINISTRO, INSTALACIÓN Y PUESTA EN FUNCIONAMIENTO DE CONSOLA DIGITAL PARA INTALACION EN RACK, Administrada a través de (Tablet, PC ó SmartPhone),  Compatible con (iOS, Android, Windows, Mac OS y Linux,  DSP DBX, Digitech y Lexicon) o Superior, Filtro de paso alto, Compresor (De-esser y Noise Gate) o superior, Analizador de frecuencia en tiempo real (RTA) en entradas y salidas, Tres (3) procesadores de efectos en calidad Lexicon FX o Superior, Dedicados  (Reverb, Delay y Chorus), Reproducción y grabación de audio USB de 2 canales o Superior,  Sistema de limitación de acceso protegido por contraseña, ID de sincronización.  INCLUYE ACCESORIOS DE CONEXIÓN, FIJACIÓN Y TODO LO NECESARIO PARA SU CORRECTO FUNCIONAMIENTO.</v>
          </cell>
          <cell r="G39419" t="str">
            <v>Und</v>
          </cell>
          <cell r="J39419">
            <v>804015</v>
          </cell>
        </row>
        <row r="39420">
          <cell r="B39420" t="str">
            <v>DD466</v>
          </cell>
          <cell r="C39420" t="str">
            <v xml:space="preserve">CONSOLA DIGITAL PARA INTALACION EN RACK, Administrada a través de (Tablet, PC ó SmartPhone),  Compatible con (iOS, Android, Windows, Mac OS y Linux,  DSP DBX, Digitech y Lexicon) o Superior, Filtro de paso alto, Compresor (De-esser y Noise Gate), Analizador de frecuencia en tiempo real (RTA) en entradas y salidas, Tres 3 procesadores de efectos en calidad Lexicon FX o Superior, Dedicados  (Reverb, Delay y Chorus), Reproducción y grabación de audio USB de 2 canales o Superior,  Sistema de limitación de acceso protegido por contraseña, ID de sincronización. </v>
          </cell>
          <cell r="F39420" t="str">
            <v>Ins</v>
          </cell>
          <cell r="G39420" t="str">
            <v>Und</v>
          </cell>
          <cell r="H39420">
            <v>1</v>
          </cell>
          <cell r="I39420">
            <v>788684.4</v>
          </cell>
          <cell r="J39420">
            <v>788684</v>
          </cell>
        </row>
        <row r="39421">
          <cell r="B39421" t="str">
            <v>M03</v>
          </cell>
          <cell r="C39421" t="str">
            <v>EQUIPO BASICO ( Herramienta menor )</v>
          </cell>
          <cell r="F39421" t="str">
            <v>Ins</v>
          </cell>
          <cell r="G39421" t="str">
            <v>glb</v>
          </cell>
          <cell r="H39421">
            <v>0.28999999999999998</v>
          </cell>
          <cell r="I39421">
            <v>2535.75</v>
          </cell>
          <cell r="J39421">
            <v>735</v>
          </cell>
        </row>
        <row r="39422">
          <cell r="B39422" t="str">
            <v>I04</v>
          </cell>
          <cell r="C39422" t="str">
            <v>MANO DE OBRA BB (Instalaciones)</v>
          </cell>
          <cell r="F39422" t="str">
            <v>Ins</v>
          </cell>
          <cell r="G39422" t="str">
            <v>hc</v>
          </cell>
          <cell r="H39422">
            <v>0.75</v>
          </cell>
          <cell r="I39422">
            <v>19460.92380532817</v>
          </cell>
          <cell r="J39422">
            <v>14596</v>
          </cell>
        </row>
        <row r="39425">
          <cell r="A39425" t="str">
            <v>SC-25.304</v>
          </cell>
          <cell r="C39425" t="str">
            <v>SUMINISTRO E INSTALACION DE SOPORTE PARA PROYECTOR SALA DE CONFERENCIAS TIPO TIJERA ELECTROMECANICO O SIMILAR  CON CONTROL PARA ASCENSO Y DESCENSO REMOTO</v>
          </cell>
          <cell r="G39425" t="str">
            <v>und</v>
          </cell>
          <cell r="J39425" t="e">
            <v>#VALUE!</v>
          </cell>
        </row>
        <row r="39426">
          <cell r="B39426" t="str">
            <v>DD342</v>
          </cell>
          <cell r="C39426" t="str">
            <v>SOPORTE PARA PROYECTOR SALA DE CONFERENCIAS TIPO TIJERA ELECTROMECANICO O SIMILAR  CON CONTROL PARA ASCENSO Y DESCENSO REMOTO</v>
          </cell>
          <cell r="F39426" t="str">
            <v>Ins</v>
          </cell>
          <cell r="G39426" t="str">
            <v>Und</v>
          </cell>
          <cell r="H39426">
            <v>1</v>
          </cell>
          <cell r="I39426" t="e">
            <v>#VALUE!</v>
          </cell>
          <cell r="J39426" t="e">
            <v>#VALUE!</v>
          </cell>
        </row>
        <row r="39427">
          <cell r="B39427" t="str">
            <v>M03</v>
          </cell>
          <cell r="C39427" t="str">
            <v>EQUIPO BASICO ( Herramienta menor )</v>
          </cell>
          <cell r="F39427" t="str">
            <v>Ins</v>
          </cell>
          <cell r="G39427" t="str">
            <v>glb</v>
          </cell>
          <cell r="H39427">
            <v>0.77</v>
          </cell>
          <cell r="I39427">
            <v>2535.75</v>
          </cell>
          <cell r="J39427">
            <v>1953</v>
          </cell>
        </row>
        <row r="39428">
          <cell r="B39428" t="str">
            <v>I04</v>
          </cell>
          <cell r="C39428" t="str">
            <v>MANO DE OBRA BB (Instalaciones)</v>
          </cell>
          <cell r="F39428" t="str">
            <v>Ins</v>
          </cell>
          <cell r="G39428" t="str">
            <v>hc</v>
          </cell>
          <cell r="H39428">
            <v>2</v>
          </cell>
          <cell r="I39428">
            <v>19460.92380532817</v>
          </cell>
          <cell r="J39428">
            <v>38922</v>
          </cell>
        </row>
        <row r="39430">
          <cell r="A39430" t="str">
            <v>SC-25.305</v>
          </cell>
          <cell r="C39430" t="str">
            <v>SUMINISTRO, INSTALACIÓN Y PUESTA EN FUNCIONAMIENTO DE RECEPTOR DE CUATRO (4) CANALES MICRÓFONO PROFESIONAL, Incluye Un (1) transmisor en calidad DPT TETRAD ó superior, Puerto para conexión de micrófono,  Dos (2) antenas con ancho de banda de 40 – 20 kHz (+/- 3dB) mínimo.  INCLUYE ACCESORIOS DE CONEXIÓN, FIJACIÓN Y TODO LO NECESARIO PARA SU CORRECTO FUNCIONAMIENTO.</v>
          </cell>
          <cell r="G39430" t="str">
            <v>und</v>
          </cell>
          <cell r="J39430">
            <v>1438316</v>
          </cell>
        </row>
        <row r="39431">
          <cell r="B39431" t="str">
            <v>DD467</v>
          </cell>
          <cell r="C39431" t="str">
            <v>RECEPTOR DE CUATRO (4) CANALES MICRÓFONO PROFESIONAL, Incluye Un (1) transmisor en calidad DPT TETRAD ó superior, Puerto para conexión de micrófono,  Dos (2) antenas con ancho de banda de 40 – 20 kHz (+/- 3dB) mínimo.</v>
          </cell>
          <cell r="F39431" t="str">
            <v>Ins</v>
          </cell>
          <cell r="G39431" t="str">
            <v>Und</v>
          </cell>
          <cell r="H39431">
            <v>1</v>
          </cell>
          <cell r="I39431">
            <v>1397440.8</v>
          </cell>
          <cell r="J39431">
            <v>1397441</v>
          </cell>
        </row>
        <row r="39432">
          <cell r="B39432" t="str">
            <v>M03</v>
          </cell>
          <cell r="C39432" t="str">
            <v>EQUIPO BASICO ( Herramienta menor )</v>
          </cell>
          <cell r="F39432" t="str">
            <v>Ins</v>
          </cell>
          <cell r="G39432" t="str">
            <v>glb</v>
          </cell>
          <cell r="H39432">
            <v>0.77</v>
          </cell>
          <cell r="I39432">
            <v>2535.75</v>
          </cell>
          <cell r="J39432">
            <v>1953</v>
          </cell>
        </row>
        <row r="39433">
          <cell r="B39433" t="str">
            <v>I04</v>
          </cell>
          <cell r="C39433" t="str">
            <v>MANO DE OBRA BB (Instalaciones)</v>
          </cell>
          <cell r="F39433" t="str">
            <v>Ins</v>
          </cell>
          <cell r="G39433" t="str">
            <v>hc</v>
          </cell>
          <cell r="H39433">
            <v>2</v>
          </cell>
          <cell r="I39433">
            <v>19460.92380532817</v>
          </cell>
          <cell r="J39433">
            <v>38922</v>
          </cell>
        </row>
        <row r="39436">
          <cell r="A39436" t="str">
            <v>SC-25.306</v>
          </cell>
          <cell r="C39436" t="str">
            <v>SUMINISTRO, INSTALACIÓN Y PUESTA EN FUNCIONAMIENTO DE MICRÓFONO PROFESIONAL INALAMBRICO EN CALIDAD TETRAD O SUPERIOR. INCLUYE ACCESORIOS DE CONEXIÓN, FIJACIÓN Y TODO LO NECESARIO PARA SU CORRECTO FUNCIONAMIENTO.</v>
          </cell>
          <cell r="G39436" t="str">
            <v>und</v>
          </cell>
          <cell r="J39436">
            <v>736826</v>
          </cell>
        </row>
        <row r="39437">
          <cell r="B39437" t="str">
            <v>DD468</v>
          </cell>
          <cell r="C39437" t="str">
            <v>MICRÓFONO PROFESIONAL INALAMBRICO EN CALIDAD TETRAD O SUPERIOR.</v>
          </cell>
          <cell r="F39437" t="str">
            <v>Ins</v>
          </cell>
          <cell r="G39437" t="str">
            <v>Und</v>
          </cell>
          <cell r="H39437">
            <v>1</v>
          </cell>
          <cell r="I39437">
            <v>731707.2</v>
          </cell>
          <cell r="J39437">
            <v>731707</v>
          </cell>
        </row>
        <row r="39438">
          <cell r="B39438" t="str">
            <v>M03</v>
          </cell>
          <cell r="C39438" t="str">
            <v>EQUIPO BASICO ( Herramienta menor )</v>
          </cell>
          <cell r="F39438" t="str">
            <v>Ins</v>
          </cell>
          <cell r="G39438" t="str">
            <v>glb</v>
          </cell>
          <cell r="H39438">
            <v>0.1</v>
          </cell>
          <cell r="I39438">
            <v>2535.75</v>
          </cell>
          <cell r="J39438">
            <v>254</v>
          </cell>
        </row>
        <row r="39439">
          <cell r="B39439" t="str">
            <v>I04</v>
          </cell>
          <cell r="C39439" t="str">
            <v>MANO DE OBRA BB (Instalaciones)</v>
          </cell>
          <cell r="F39439" t="str">
            <v>Ins</v>
          </cell>
          <cell r="G39439" t="str">
            <v>hc</v>
          </cell>
          <cell r="H39439">
            <v>0.25</v>
          </cell>
          <cell r="I39439">
            <v>19460.92380532817</v>
          </cell>
          <cell r="J39439">
            <v>4865</v>
          </cell>
        </row>
        <row r="39443">
          <cell r="A39443" t="str">
            <v>SC-25.307</v>
          </cell>
          <cell r="C39443" t="str">
            <v>SUMINISTRO E INSTALACIÓN DE CAJA TIPO CUBBY DE 237,5mm x 92 mm Aprox. PARA 3 MÓDULOS CUADRADOS DOBLES, Con Una (1) Salida audio y vídeo RCA un módulo, (1) Salida RJ45 Cat. 6A UTP un módulo, Una (1) Toma sencilla 2P+T dos módulos, Una (1)  Salida HDMI dos módulos, Calidad Legrang o características técnicas superiores. INCLUYE ACCESORIOS DE FIJACIÓN Y TODO LO NECESARIO PARA SU CORRECTO FUNCIONAMIENTO.</v>
          </cell>
          <cell r="G39443" t="str">
            <v>und</v>
          </cell>
          <cell r="J39443">
            <v>432644</v>
          </cell>
        </row>
        <row r="39444">
          <cell r="B39444" t="str">
            <v>DD338</v>
          </cell>
          <cell r="C39444" t="str">
            <v xml:space="preserve">CAJA TIPO CUBBY DE 237,5mm x 92 mm Aprox. PARA 3 MÓDULOS CUADRADOS DOBLES, Con Una (1) Salida audio y vídeo RCA un módulo, (1) Salida RJ45 Cat. 6A UTP un módulo, Una (1) Toma sencilla 2P+T dos módulos, Una (1)  Salida HDMI dos módulos, Calidad Legrang o características técnicas superiores. </v>
          </cell>
          <cell r="F39444" t="str">
            <v>Ins</v>
          </cell>
          <cell r="G39444" t="str">
            <v>Und</v>
          </cell>
          <cell r="H39444">
            <v>1</v>
          </cell>
          <cell r="I39444">
            <v>412210.05</v>
          </cell>
          <cell r="J39444">
            <v>412210</v>
          </cell>
        </row>
        <row r="39445">
          <cell r="B39445" t="str">
            <v>M03</v>
          </cell>
          <cell r="C39445" t="str">
            <v>EQUIPO BASICO ( Herramienta menor )</v>
          </cell>
          <cell r="F39445" t="str">
            <v>Ins</v>
          </cell>
          <cell r="G39445" t="str">
            <v>glb</v>
          </cell>
          <cell r="H39445">
            <v>0.38373262348417631</v>
          </cell>
          <cell r="I39445">
            <v>2535.75</v>
          </cell>
          <cell r="J39445">
            <v>973</v>
          </cell>
        </row>
        <row r="39446">
          <cell r="B39446" t="str">
            <v>I04</v>
          </cell>
          <cell r="C39446" t="str">
            <v>MANO DE OBRA BB (Instalaciones)</v>
          </cell>
          <cell r="F39446" t="str">
            <v>Ins</v>
          </cell>
          <cell r="G39446" t="str">
            <v>hc</v>
          </cell>
          <cell r="H39446">
            <v>1</v>
          </cell>
          <cell r="I39446">
            <v>19460.92380532817</v>
          </cell>
          <cell r="J39446">
            <v>19461</v>
          </cell>
        </row>
        <row r="39448">
          <cell r="A39448" t="str">
            <v>SC-25.308</v>
          </cell>
          <cell r="C39448" t="str">
            <v>SUMINISTRO E INSTALACION DE PARLANTE AUTOAMPLIFICADO</v>
          </cell>
          <cell r="G39448" t="str">
            <v>und</v>
          </cell>
          <cell r="J39448" t="e">
            <v>#VALUE!</v>
          </cell>
        </row>
        <row r="39449">
          <cell r="B39449" t="str">
            <v>DD340</v>
          </cell>
          <cell r="C39449" t="str">
            <v xml:space="preserve">PARLANTE AUTOAMPLIFICADO </v>
          </cell>
          <cell r="F39449" t="str">
            <v>Ins</v>
          </cell>
          <cell r="G39449" t="str">
            <v>Und</v>
          </cell>
          <cell r="H39449">
            <v>1</v>
          </cell>
          <cell r="I39449" t="e">
            <v>#VALUE!</v>
          </cell>
          <cell r="J39449" t="e">
            <v>#VALUE!</v>
          </cell>
        </row>
        <row r="39451">
          <cell r="A39451" t="str">
            <v>SC-25.309</v>
          </cell>
          <cell r="C39451" t="str">
            <v>SUMINISTRO E INSTALACION modulo SFP 1G INCLUYE PATCH  CORD DE FIBRA 1.5m o equivalente</v>
          </cell>
          <cell r="G39451" t="str">
            <v>und</v>
          </cell>
          <cell r="J39451" t="e">
            <v>#VALUE!</v>
          </cell>
        </row>
        <row r="39452">
          <cell r="B39452" t="str">
            <v>DD339</v>
          </cell>
          <cell r="C39452" t="str">
            <v>SUMINISTRO E INSTALACION modulo SFP 1G INCLUYE PATCH  CORD DE FIBRA 1.5m o equivalente</v>
          </cell>
          <cell r="F39452" t="str">
            <v>Ins</v>
          </cell>
          <cell r="G39452" t="str">
            <v>Und</v>
          </cell>
          <cell r="H39452">
            <v>1</v>
          </cell>
          <cell r="I39452" t="e">
            <v>#VALUE!</v>
          </cell>
          <cell r="J39452" t="e">
            <v>#VALUE!</v>
          </cell>
        </row>
        <row r="39454">
          <cell r="A39454" t="str">
            <v>SC-25.310</v>
          </cell>
          <cell r="C39454" t="str">
            <v>Suministro e instalación de conversor de medio (media converter) 1000Mbps RJ45 a 1000Mbps SC Multi-Modo Full-dúplex, hasta 550m, INCLUYE: Adaptador Switch de Alimentación, Chasis Montable</v>
          </cell>
          <cell r="G39454" t="str">
            <v>und</v>
          </cell>
          <cell r="J39454">
            <v>283325</v>
          </cell>
        </row>
        <row r="39455">
          <cell r="B39455" t="str">
            <v>DD330</v>
          </cell>
          <cell r="C39455" t="str">
            <v>Suministro e instalación de conversor de medio (media converter) 1000Mbps RJ45 a 1000Mbps SC Multi-Modo Full-dúplex, hasta 550m, Adaptador Switch de Alimentación, Chasis Montable</v>
          </cell>
          <cell r="F39455" t="str">
            <v>Ins</v>
          </cell>
          <cell r="G39455" t="str">
            <v>Und</v>
          </cell>
          <cell r="H39455">
            <v>1</v>
          </cell>
          <cell r="I39455">
            <v>283325</v>
          </cell>
          <cell r="J39455">
            <v>283325</v>
          </cell>
        </row>
        <row r="39457">
          <cell r="A39457" t="str">
            <v>SC-25.311</v>
          </cell>
          <cell r="C39457" t="str">
            <v>SUMINISTRO E INSTALACION DE panel central inteligente de deteccion de incendio ref d7024 o similar TIPO bosch</v>
          </cell>
          <cell r="G39457" t="str">
            <v>und</v>
          </cell>
          <cell r="J39457" t="e">
            <v>#VALUE!</v>
          </cell>
        </row>
        <row r="39458">
          <cell r="B39458" t="str">
            <v>DD343</v>
          </cell>
          <cell r="C39458" t="str">
            <v>panel central inteligente de deteccion de incendio ref d7024 o similar bosch</v>
          </cell>
          <cell r="F39458" t="str">
            <v>Ins</v>
          </cell>
          <cell r="G39458" t="str">
            <v>Und</v>
          </cell>
          <cell r="H39458">
            <v>1</v>
          </cell>
          <cell r="I39458" t="e">
            <v>#VALUE!</v>
          </cell>
          <cell r="J39458" t="e">
            <v>#VALUE!</v>
          </cell>
        </row>
        <row r="39460">
          <cell r="A39460" t="str">
            <v>SC-25.312</v>
          </cell>
          <cell r="C39460" t="str">
            <v>SUMINISTRO E INSTALACION DE modulo de expansion d7039 o similar compatible con panel central</v>
          </cell>
          <cell r="G39460" t="str">
            <v>und</v>
          </cell>
          <cell r="J39460" t="e">
            <v>#VALUE!</v>
          </cell>
        </row>
        <row r="39461">
          <cell r="B39461" t="str">
            <v>DD344</v>
          </cell>
          <cell r="C39461" t="str">
            <v>modulo de expansion d7039 o similar compatible con panel central</v>
          </cell>
          <cell r="F39461" t="str">
            <v>Ins</v>
          </cell>
          <cell r="G39461" t="str">
            <v>Und</v>
          </cell>
          <cell r="H39461">
            <v>1</v>
          </cell>
          <cell r="I39461" t="e">
            <v>#VALUE!</v>
          </cell>
          <cell r="J39461" t="e">
            <v>#VALUE!</v>
          </cell>
        </row>
        <row r="39463">
          <cell r="A39463" t="str">
            <v>SC-25.313</v>
          </cell>
          <cell r="C39463" t="str">
            <v>SUMINISTRO E INSTALACION DE detector de humo fotoelectrico direccionable inteligente de 2 hilos  ds7050 TIPO bosch o similar compatible con expansor y modulo central</v>
          </cell>
          <cell r="G39463" t="str">
            <v>und</v>
          </cell>
          <cell r="J39463" t="e">
            <v>#VALUE!</v>
          </cell>
        </row>
        <row r="39464">
          <cell r="B39464" t="str">
            <v>DD345</v>
          </cell>
          <cell r="C39464" t="str">
            <v>detector de humo fotoelectrico direccionable inteligente de 2 hilos marca bosch o similar ds7050 compatible con expansor y modulo central</v>
          </cell>
          <cell r="F39464" t="str">
            <v>Ins</v>
          </cell>
          <cell r="G39464" t="str">
            <v>Und</v>
          </cell>
          <cell r="H39464">
            <v>1</v>
          </cell>
          <cell r="I39464" t="e">
            <v>#VALUE!</v>
          </cell>
          <cell r="J39464" t="e">
            <v>#VALUE!</v>
          </cell>
        </row>
        <row r="39466">
          <cell r="A39466" t="str">
            <v>SC-25.314</v>
          </cell>
          <cell r="C39466" t="str">
            <v>SUMINISTRO E INSTALACION DE montura direccionable 6" para sensor de humo y/o sensor de temperatura d7050 TIPO bosch, de igual o similares caracteristicas y compatible con el sensor</v>
          </cell>
          <cell r="G39466" t="str">
            <v>und</v>
          </cell>
          <cell r="J39466" t="e">
            <v>#VALUE!</v>
          </cell>
        </row>
        <row r="39467">
          <cell r="B39467" t="str">
            <v>DD346</v>
          </cell>
          <cell r="C39467" t="str">
            <v>montura direccionable 6" para sensor de humo y/o sensor de temperatura d7050 bosch de igual o similares caracteristicas y compatible con el sensor</v>
          </cell>
          <cell r="F39467" t="str">
            <v>Ins</v>
          </cell>
          <cell r="G39467" t="str">
            <v>Und</v>
          </cell>
          <cell r="H39467">
            <v>1</v>
          </cell>
          <cell r="I39467" t="e">
            <v>#VALUE!</v>
          </cell>
          <cell r="J39467" t="e">
            <v>#VALUE!</v>
          </cell>
        </row>
        <row r="39469">
          <cell r="A39469" t="str">
            <v>SC-25.315</v>
          </cell>
          <cell r="C39469" t="str">
            <v>SUMINISTRO E INSTALACION DE estacion manual de incendio fmm7054d direccionable inteligente de dos hilos compatible con panel central y expansor</v>
          </cell>
          <cell r="G39469" t="str">
            <v>und</v>
          </cell>
          <cell r="J39469" t="e">
            <v>#VALUE!</v>
          </cell>
        </row>
        <row r="39470">
          <cell r="B39470" t="str">
            <v>DD347</v>
          </cell>
          <cell r="C39470" t="str">
            <v>estacion manual de incendio fmm7054d direccionable inteligente de dos hilos</v>
          </cell>
          <cell r="F39470" t="str">
            <v>Ins</v>
          </cell>
          <cell r="G39470" t="str">
            <v>Und</v>
          </cell>
          <cell r="H39470">
            <v>1</v>
          </cell>
          <cell r="I39470" t="e">
            <v>#VALUE!</v>
          </cell>
          <cell r="J39470" t="e">
            <v>#VALUE!</v>
          </cell>
        </row>
        <row r="39472">
          <cell r="A39472" t="str">
            <v>SC-25.316</v>
          </cell>
          <cell r="C39472" t="str">
            <v xml:space="preserve">SUMINISTRO E INSTALACION DE sirena con strober y señalizacion de incendio ds-whsr o similar compatible con panel central y expansor </v>
          </cell>
          <cell r="G39472" t="str">
            <v>und</v>
          </cell>
          <cell r="J39472" t="e">
            <v>#VALUE!</v>
          </cell>
        </row>
        <row r="39473">
          <cell r="B39473" t="str">
            <v>DD348</v>
          </cell>
          <cell r="C39473" t="str">
            <v>sirena con strober y señalizacion de incendio ds-whsr o similar</v>
          </cell>
          <cell r="F39473" t="str">
            <v>Ins</v>
          </cell>
          <cell r="G39473" t="str">
            <v>Und</v>
          </cell>
          <cell r="H39473">
            <v>1</v>
          </cell>
          <cell r="I39473" t="e">
            <v>#VALUE!</v>
          </cell>
          <cell r="J39473" t="e">
            <v>#VALUE!</v>
          </cell>
        </row>
        <row r="39475">
          <cell r="A39475" t="str">
            <v>SC-25.318</v>
          </cell>
          <cell r="C39475" t="str">
            <v>SUMINISTRO E INSTALACION DE caja de montaje para horn strober wpsbb-r</v>
          </cell>
          <cell r="G39475" t="str">
            <v>und</v>
          </cell>
          <cell r="J39475" t="e">
            <v>#VALUE!</v>
          </cell>
        </row>
        <row r="39476">
          <cell r="B39476" t="str">
            <v>DD349</v>
          </cell>
          <cell r="C39476" t="str">
            <v>caja de montaje para horn strober wpsbb-r</v>
          </cell>
          <cell r="F39476" t="str">
            <v>Ins</v>
          </cell>
          <cell r="G39476" t="str">
            <v>Und</v>
          </cell>
          <cell r="H39476">
            <v>1</v>
          </cell>
          <cell r="I39476" t="e">
            <v>#VALUE!</v>
          </cell>
          <cell r="J39476" t="e">
            <v>#VALUE!</v>
          </cell>
        </row>
        <row r="39478">
          <cell r="A39478" t="str">
            <v>SC-25.319</v>
          </cell>
          <cell r="C39478" t="str">
            <v>SUMINISTRO E INSTALACION DE sensor de temperatura dt7050th</v>
          </cell>
          <cell r="G39478" t="str">
            <v>und</v>
          </cell>
          <cell r="J39478" t="e">
            <v>#VALUE!</v>
          </cell>
        </row>
        <row r="39479">
          <cell r="B39479" t="str">
            <v>DD350</v>
          </cell>
          <cell r="C39479" t="str">
            <v>sensor de temperatura dt7050th</v>
          </cell>
          <cell r="F39479" t="str">
            <v>Ins</v>
          </cell>
          <cell r="G39479" t="str">
            <v>Und</v>
          </cell>
          <cell r="H39479">
            <v>1</v>
          </cell>
          <cell r="I39479" t="e">
            <v>#VALUE!</v>
          </cell>
          <cell r="J39479" t="e">
            <v>#VALUE!</v>
          </cell>
        </row>
        <row r="39481">
          <cell r="A39481" t="str">
            <v>SC-25.320</v>
          </cell>
          <cell r="C39481" t="str">
            <v>SUMINISTRO E INSTALACION DE modulo de supervision de valvulas d7044m</v>
          </cell>
          <cell r="G39481" t="str">
            <v>und</v>
          </cell>
          <cell r="J39481" t="e">
            <v>#VALUE!</v>
          </cell>
        </row>
        <row r="39482">
          <cell r="B39482" t="str">
            <v>DD351</v>
          </cell>
          <cell r="C39482" t="str">
            <v>modulo de supervision de valvulas d7044m</v>
          </cell>
          <cell r="F39482" t="str">
            <v>Ins</v>
          </cell>
          <cell r="G39482" t="str">
            <v>Und</v>
          </cell>
          <cell r="H39482">
            <v>1</v>
          </cell>
          <cell r="I39482" t="e">
            <v>#VALUE!</v>
          </cell>
          <cell r="J39482" t="e">
            <v>#VALUE!</v>
          </cell>
        </row>
        <row r="39484">
          <cell r="A39484" t="str">
            <v>SC-25.321</v>
          </cell>
          <cell r="C39484" t="str">
            <v>SUMINISTRO E INSTALACION DE cable 2 x 18 awg FPLR</v>
          </cell>
          <cell r="G39484" t="str">
            <v>und</v>
          </cell>
          <cell r="J39484" t="e">
            <v>#VALUE!</v>
          </cell>
        </row>
        <row r="39485">
          <cell r="B39485" t="str">
            <v>DD352</v>
          </cell>
          <cell r="C39485" t="str">
            <v>cable 2 x 18 awg FPLR</v>
          </cell>
          <cell r="F39485" t="str">
            <v>Ins</v>
          </cell>
          <cell r="G39485" t="str">
            <v>M</v>
          </cell>
          <cell r="H39485">
            <v>1</v>
          </cell>
          <cell r="I39485" t="e">
            <v>#VALUE!</v>
          </cell>
          <cell r="J39485" t="e">
            <v>#VALUE!</v>
          </cell>
        </row>
        <row r="39486">
          <cell r="B39486" t="str">
            <v>M03</v>
          </cell>
          <cell r="C39486" t="str">
            <v>EQUIPO BASICO ( Herramienta menor )</v>
          </cell>
          <cell r="F39486" t="str">
            <v>Ins</v>
          </cell>
          <cell r="G39486" t="str">
            <v>glb</v>
          </cell>
          <cell r="H39486">
            <v>0.2</v>
          </cell>
          <cell r="I39486">
            <v>2535.75</v>
          </cell>
          <cell r="J39486">
            <v>507</v>
          </cell>
        </row>
        <row r="39487">
          <cell r="B39487" t="str">
            <v>I08</v>
          </cell>
          <cell r="C39487" t="str">
            <v>MANO DE OBRA ELECTRICA (Red Interna)</v>
          </cell>
          <cell r="F39487" t="str">
            <v>Ins</v>
          </cell>
          <cell r="G39487" t="str">
            <v>hc</v>
          </cell>
          <cell r="H39487">
            <v>2.7E-2</v>
          </cell>
          <cell r="I39487">
            <v>39094.262691749987</v>
          </cell>
          <cell r="J39487">
            <v>1056</v>
          </cell>
        </row>
        <row r="39489">
          <cell r="A39489" t="str">
            <v>SC-25.322</v>
          </cell>
          <cell r="C39489" t="str">
            <v>SUMINISTRO E INSTALACION DE BOMBA PRINCIPAL MOTOR DIESEL LISTADA Y APROBADA UL/FM SEGÚN REQUISITOS NFPA-20 DISEÑADA PARA ENTRGAR EL 100% CAUDAL DE DISEÑO DE 250GPM, CUANDO OPERA A 90PSI (INCLUYE BOMBA JOCKEY) EELCTRICA Q=10 GPM HDB= 100PIS MOTOR DIESEL UL/FM, TABLERO DE CONTROL UL/FM, VALVULA DE ALIVIO, CONO VISOR DE FLUJO, CABEZAL DE PRUEBAS Y VALVULAS DE TAPA Y CADENA PARA CABEZAL, MEDIDOR DE CAUDAL, TANQUE DE COMBUSTIBLE Y DESFOGUE DE  GASES Y ACCESORIOS)</v>
          </cell>
          <cell r="G39489" t="str">
            <v>und</v>
          </cell>
          <cell r="J39489">
            <v>111674386</v>
          </cell>
        </row>
        <row r="39490">
          <cell r="B39490" t="str">
            <v>DD353</v>
          </cell>
          <cell r="C39490" t="str">
            <v>BOMBA PRINCIPAL MOTOR DIESEL LISTADA Y APROBADA UL/FM SEGÚN REQUISITOS NFPA-20 DISEÑADA PARA ENTRGAR EL 100% CAUDAL DE DISEÑO DE 250GPM, CUANDO OPERA A 90PSI (INCLUYE BOMBA JOCKEY) EELCTRICA Q=10 GPM HDB= 100PIS MOTOR DIESEL UL/FM, TABLERO DE CONTROL UL/FM, VALVULA DE ALIVIO, CONO VISOR DE FLUJO, CABEZAL DE PRUEBAS Y VALVULAS DE TAPA Y CADENA PARA CABEZAL, MEDIDOR DE CAUDAL Y ACCESORIOS). TRM Dic 01-2017: $3006,04</v>
          </cell>
          <cell r="F39490" t="str">
            <v>Ins</v>
          </cell>
          <cell r="G39490" t="str">
            <v>und</v>
          </cell>
          <cell r="H39490">
            <v>1</v>
          </cell>
          <cell r="I39490">
            <v>111674386</v>
          </cell>
          <cell r="J39490">
            <v>111674386</v>
          </cell>
        </row>
        <row r="39492">
          <cell r="A39492" t="str">
            <v>SC-25.323</v>
          </cell>
          <cell r="C39492" t="str">
            <v>suministro e instalacion de sistema profesional de sonido para auditorio incluye: 4 unidades de parlante tipo eva2082s/906( 60Hz a 19KHz, 1400w, 104dB),  2 unidades de parlante tipo eva2082s/126( 60Hz a 19KHz, 1400w, 104dB), 2 unidades de parlante tipo eva2082s220 ( 60Hz a 19KHz, 1400w, 104dB), 4 unidades de parlante tipo tx2181 ( 50Hz a 160Hz, 4000w, 103dB), 4 unidades de parlante tipo qrx112/75 ( 75Hz a 15KHz, 1400w, 96dB), amplificador tipo cp4000s ( ganancia 32dB, potencia 2100w 2ohm, 1500w 4ohm, 900w 8ohm), 2 unidades sistema CONTROLADOR digital de sonido tipo dx46con entradas ysalidas compatibles con todo el sistema, 1 unidad consola digital mezcladora tipo qu32 (32mic in line inputs, 3 stereo input, 24 mix output), 1 unidad de audio rack tipo ar2412 (24 in xlr, 12 out xlr), 10 unidades de microfono tipo akgp3s (40Hz a 20KHz, cardioide, para instrumentos), 5 unidades de microfono tipo akgd7s (70Hz a 20KHz cardioide, para voz), 3 unidades de microfono tipo akgwms470 (35Hz a 20Khz, cardioide, inalambrico cobertura 100m).</v>
          </cell>
          <cell r="G39492" t="str">
            <v>und</v>
          </cell>
          <cell r="J39492" t="e">
            <v>#VALUE!</v>
          </cell>
        </row>
        <row r="39493">
          <cell r="B39493" t="str">
            <v>DD354</v>
          </cell>
          <cell r="C39493" t="str">
            <v>microfono tipo akgp3s (40Hz a 20KHz, cardioide, para instrumentos)</v>
          </cell>
          <cell r="F39493" t="str">
            <v>Ins</v>
          </cell>
          <cell r="G39493" t="str">
            <v>und</v>
          </cell>
          <cell r="H39493">
            <v>10</v>
          </cell>
          <cell r="I39493" t="str">
            <v>X</v>
          </cell>
          <cell r="J39493" t="e">
            <v>#VALUE!</v>
          </cell>
        </row>
        <row r="39494">
          <cell r="B39494" t="str">
            <v>DD355</v>
          </cell>
          <cell r="C39494" t="str">
            <v xml:space="preserve"> microfono tipo akgd7s (70Hz a 20KHz cardioide, para voz)</v>
          </cell>
          <cell r="F39494" t="str">
            <v>Ins</v>
          </cell>
          <cell r="G39494" t="str">
            <v>und</v>
          </cell>
          <cell r="H39494">
            <v>5</v>
          </cell>
          <cell r="I39494" t="str">
            <v>X</v>
          </cell>
          <cell r="J39494" t="e">
            <v>#VALUE!</v>
          </cell>
        </row>
        <row r="39495">
          <cell r="B39495" t="str">
            <v>DD356</v>
          </cell>
          <cell r="C39495" t="str">
            <v>microfono tipo akgwms470 (35Hz a 20Khz, cardioide, inalambrico cobertura 100m).</v>
          </cell>
          <cell r="F39495" t="str">
            <v>Ins</v>
          </cell>
          <cell r="G39495" t="str">
            <v>und</v>
          </cell>
          <cell r="H39495">
            <v>3</v>
          </cell>
          <cell r="I39495" t="str">
            <v>X</v>
          </cell>
          <cell r="J39495" t="e">
            <v>#VALUE!</v>
          </cell>
        </row>
        <row r="39496">
          <cell r="B39496" t="str">
            <v>DD357</v>
          </cell>
          <cell r="C39496" t="str">
            <v>audio rack tipo ar2412 (24 in xlr, 12 out xlr) mixers: 24 Mic/Line, 12 XLR Out</v>
          </cell>
          <cell r="F39496" t="str">
            <v>Ins</v>
          </cell>
          <cell r="G39496" t="str">
            <v>und</v>
          </cell>
          <cell r="H39496">
            <v>1</v>
          </cell>
          <cell r="I39496" t="str">
            <v>X</v>
          </cell>
          <cell r="J39496" t="e">
            <v>#VALUE!</v>
          </cell>
        </row>
        <row r="39497">
          <cell r="B39497" t="str">
            <v>DD358</v>
          </cell>
          <cell r="C39497" t="str">
            <v>consola digital mezcladora tipo qu32 (32mic in line inputs, 3 stereo input, 24 mix output) , 4FX, 24 Mix, 7" TouchscreeN</v>
          </cell>
          <cell r="F39497" t="str">
            <v>Ins</v>
          </cell>
          <cell r="G39497" t="str">
            <v>und</v>
          </cell>
          <cell r="H39497">
            <v>1</v>
          </cell>
          <cell r="I39497" t="str">
            <v>X</v>
          </cell>
          <cell r="J39497" t="e">
            <v>#VALUE!</v>
          </cell>
        </row>
        <row r="39498">
          <cell r="B39498" t="str">
            <v>DD359</v>
          </cell>
          <cell r="C39498" t="str">
            <v>parlante tipo eva2082s/906( 60Hz a 19KHz, 1400w, 104dB)</v>
          </cell>
          <cell r="F39498" t="str">
            <v>Ins</v>
          </cell>
          <cell r="G39498" t="str">
            <v>und</v>
          </cell>
          <cell r="H39498">
            <v>4</v>
          </cell>
          <cell r="I39498" t="str">
            <v>X</v>
          </cell>
          <cell r="J39498" t="e">
            <v>#VALUE!</v>
          </cell>
        </row>
        <row r="39499">
          <cell r="B39499" t="str">
            <v>DD360</v>
          </cell>
          <cell r="C39499" t="str">
            <v>parlante tipo eva2082s/126( 60Hz a 19KHz, 1400w, 104dB)</v>
          </cell>
          <cell r="F39499" t="str">
            <v>Ins</v>
          </cell>
          <cell r="G39499" t="str">
            <v>und</v>
          </cell>
          <cell r="H39499">
            <v>2</v>
          </cell>
          <cell r="I39499" t="e">
            <v>#VALUE!</v>
          </cell>
          <cell r="J39499" t="e">
            <v>#VALUE!</v>
          </cell>
        </row>
        <row r="39500">
          <cell r="B39500" t="str">
            <v>DD361</v>
          </cell>
          <cell r="C39500" t="str">
            <v>parlante tipo eva2082s1220 ( 60Hz a 19KHz, 1400w, 104dB)</v>
          </cell>
          <cell r="F39500" t="str">
            <v>Ins</v>
          </cell>
          <cell r="G39500" t="str">
            <v>und</v>
          </cell>
          <cell r="H39500">
            <v>2</v>
          </cell>
          <cell r="I39500" t="e">
            <v>#VALUE!</v>
          </cell>
          <cell r="J39500" t="e">
            <v>#VALUE!</v>
          </cell>
        </row>
        <row r="39501">
          <cell r="B39501" t="str">
            <v>DD362</v>
          </cell>
          <cell r="C39501" t="str">
            <v xml:space="preserve"> EVA STANDARD parlante</v>
          </cell>
          <cell r="F39501" t="str">
            <v>Ins</v>
          </cell>
          <cell r="G39501" t="str">
            <v>und</v>
          </cell>
          <cell r="H39501">
            <v>2</v>
          </cell>
          <cell r="I39501" t="e">
            <v>#VALUE!</v>
          </cell>
          <cell r="J39501" t="e">
            <v>#VALUE!</v>
          </cell>
        </row>
        <row r="39502">
          <cell r="B39502" t="str">
            <v>DD363</v>
          </cell>
          <cell r="C39502" t="str">
            <v>parlante tipo tx2181 ( 50Hz a 160Hz, 4000w, 103dB)</v>
          </cell>
          <cell r="F39502" t="str">
            <v>Ins</v>
          </cell>
          <cell r="G39502" t="str">
            <v>und</v>
          </cell>
          <cell r="H39502">
            <v>4</v>
          </cell>
          <cell r="I39502" t="e">
            <v>#VALUE!</v>
          </cell>
          <cell r="J39502" t="e">
            <v>#VALUE!</v>
          </cell>
        </row>
        <row r="39503">
          <cell r="B39503" t="str">
            <v>DD364</v>
          </cell>
          <cell r="C39503" t="str">
            <v>parlante tipo qrx112/75 ( 75Hz a 15KHz, 1400w, 96dB) 300-WATT, 2-WAY, 12" Loudspeaker</v>
          </cell>
          <cell r="F39503" t="str">
            <v>Ins</v>
          </cell>
          <cell r="G39503" t="str">
            <v>und</v>
          </cell>
          <cell r="H39503">
            <v>4</v>
          </cell>
          <cell r="I39503" t="e">
            <v>#VALUE!</v>
          </cell>
          <cell r="J39503" t="e">
            <v>#VALUE!</v>
          </cell>
        </row>
        <row r="39504">
          <cell r="B39504" t="str">
            <v>DD365</v>
          </cell>
          <cell r="C39504" t="str">
            <v>amplificador tipo cp4000s ( ganancia 32dB, potencia 2100w 2ohm, 1500w 4ohm, 900w 8ohm) 120V ENDSTUFE</v>
          </cell>
          <cell r="F39504" t="str">
            <v>Ins</v>
          </cell>
          <cell r="G39504" t="str">
            <v>und</v>
          </cell>
          <cell r="H39504">
            <v>4</v>
          </cell>
          <cell r="I39504" t="e">
            <v>#VALUE!</v>
          </cell>
          <cell r="J39504" t="e">
            <v>#VALUE!</v>
          </cell>
        </row>
        <row r="39505">
          <cell r="B39505" t="str">
            <v>DD366</v>
          </cell>
          <cell r="C39505" t="str">
            <v>CONTROLADOR TIPO dx46con entradas ysalidas compatibles con todo el sistema, 120V, Speaker Controller</v>
          </cell>
          <cell r="F39505" t="str">
            <v>Ins</v>
          </cell>
          <cell r="G39505" t="str">
            <v>und</v>
          </cell>
          <cell r="H39505">
            <v>2</v>
          </cell>
          <cell r="I39505" t="e">
            <v>#VALUE!</v>
          </cell>
          <cell r="J39505" t="e">
            <v>#VALUE!</v>
          </cell>
        </row>
        <row r="39507">
          <cell r="A39507" t="str">
            <v>SC-25.419</v>
          </cell>
          <cell r="C39507" t="str">
            <v>SUMINISTRO E INSTALACION DE SISTEMA PROFESIONAL DE SONIDO PARA AUDITORIO incluye: 2 unidades de (parlantes de 50 cm Straight Line Array Column with 8 x);     2 unidades de (parlantes de 2” Drivers and Constant Beamwidth,  70 cm Extension for CBT 70J-1 Line Array, 4 x 5” Drivers. 500W continuous pink noise, 8 ohms, linking bracket included);  2 unidades de (parlantes de  70 cm J-Shaped Coaxial Line Array with 16 x 1” and 4 x 5” Drivers and Asymmetrical Coverage. Constant Beamwidth Technology);      1  unidad (Compact digital mixing engine with 16 inputs to mix. 8 mic/line in (2 HiZ with digitech guitar modelling). 4 mic inputs on XLR. 2 line inputs on RCA, with USB Playback and Record)). 4 unidades de (micrófonos profesionales: Professional multi-channel wireless microphone system with pilot tone transmission to prevent unwanted noise);  3 unidades de (amplificadores Two-channel, 350W @ 4Ω Power Amplifier). SUPERIOR O EQUIVALENTE. INCLUYE ACCESORIOS DE CONEXIÓN Y TODO LO NECESARIO PARA SU CORRECTO FUNCIONAMIENTO</v>
          </cell>
          <cell r="G39507" t="str">
            <v>und</v>
          </cell>
          <cell r="J39507">
            <v>25780364</v>
          </cell>
        </row>
        <row r="39508">
          <cell r="B39508" t="str">
            <v>DD463</v>
          </cell>
          <cell r="C39508" t="str">
            <v>SUMINISTRO E INSTALACION DE SISTEMA PROFESIONAL DE SONIDO PARA AUDITORIO incluye: 2 unidades de (parlantes de 50 cm Straight Line Array Column with 8 x);     2 unidades de (parlantes de 2” Drivers and Constant Beamwidth,  70 cm Extension for CBT 70J-1 Line Array, 4 x 5” Drivers. 500W continuous pink noise, 8 ohms, linking bracket included);  2 unidades de (parlantes de  70 cm J-Shaped Coaxial Line Array with 16 x 1” and 4 x 5” Drivers and Asymmetrical Coverage. Constant Beamwidth Technology);      1  unidad (Compact digital mixing engine with 16 inputs to mix. 8 mic/line in (2 HiZ with digitech guitar modelling). 4 mic inputs on XLR. 2 line inputs on RCA, with USB Playback and Record)). 4 unidades de (micrófonos profesionales: Professional multi-channel wireless microphone system with pilot tone transmission to prevent unwanted noise);  3 unidades de (amplificadores Two-channel, 350W @ 4Ω Power Amplifier). SUPERIOR O EQUIVALENTE. INCLUYE ACCESORIOS DE CONEXIÓN Y TODO LO NECESARIO PARA SU CORRECTO FUNCIONAMIENTO. TRM 25-ABRIL-2017 ($2972)</v>
          </cell>
          <cell r="F39508" t="str">
            <v>Ins</v>
          </cell>
          <cell r="G39508" t="str">
            <v>Und</v>
          </cell>
          <cell r="H39508">
            <v>1</v>
          </cell>
          <cell r="I39508">
            <v>25780364.399999999</v>
          </cell>
          <cell r="J39508">
            <v>25780364</v>
          </cell>
        </row>
        <row r="39510">
          <cell r="A39510" t="str">
            <v>SC-25.324</v>
          </cell>
          <cell r="C39510" t="str">
            <v>SUMINISTRO INSTALACIÓN Y PUESTA EN FUNCIONAMIENTO DE SWITCH CAPA  2  10/100/1000T, DE 24 PUERTOS 2 PUERTOS GIGABIT ETHERNET UPLINK RJ45 y  4 SFP, 4094 VLANS, 16000 MAC'S,  SOPORTE STACKING 40GBPS, STACKING 4 UNIDADES O MAS, UPLINK DE 10G, 1 PUERTO SFP 1G MULTIMODO ACTIVO PARA UPLINK, INCLUYE KIT DE STACKING, CAPACIDAD DE CONMUTACION DE 90GBPS, SOPORTE 9K JUMBO FRAME, SOPORTE DE PVST+ MODO COMPATIBLE , CON PUERTO USB PARA BACK UP, 1 UNIDAD DE RACK, EPS RINGS, DHCP,  CARACTERISTICAS DE IPV6, IGMP V1, V2c y V3, MLDV2, CIDR, DETECCION DE LOOPS, SSH Y SSL, MSTP Y RSTP, PROTECCION DE BPDU, VOICE VLAN, PERMITIR CONFIGURACION EN ANILLO CON CONVERGENCIA ANTE FALLAS MENORES A 50ms, DAI, TROUGHPUT MINIMO DE 68 MPPS.  GARANTIA DIRECTA CON EL FABRICANTE MINIMA DE 3 AÑOS INCLUYENDO SOPORTE TELEFONICO, ACTUALIZACIONES DE SOFTWARE Y REEMPLAZO DE PARTES AVANZADO CON TIEMPO DE RESPUESTA NBD. EQUIVALENTE O SUPERIOR - VER DOCUMENTO DE ESPECIFICACIONES TECNICAS</v>
          </cell>
          <cell r="G39510" t="str">
            <v>und</v>
          </cell>
          <cell r="J39510" t="e">
            <v>#VALUE!</v>
          </cell>
        </row>
        <row r="39511">
          <cell r="B39511" t="str">
            <v>DD367</v>
          </cell>
          <cell r="C39511" t="str">
            <v>SUMINISTRO INSTALACIÓN Y PUESTA EN FUNCIONAMIENTO DE SWITCH CAPA  2  10/100/1000T, DE 24 PUERTOS 2 PUERTOS GIGABIT ETHERNET UPLINK RJ45 y  4 SFP, 4094 VLANS, 16000 MAC'S,  SOPORTE STACKING 40GBPS, STACKING 4 UNIDADES O MAS, UPLINK DE 10G, 1 PUERTO SFP 1G MULTIMODO ACTIVO PARA UPLINK, INCLUYE KIT DE STACKING, CAPACIDAD DE CONMUTACION DE 90GBPS, SOPORTE 9K JUMBO FRAME, SOPORTE DE PVST+ MODO COMPATIBLE , CON PUERTO USB PARA BACK UP, 1 UNIDAD DE RACK, EPS RINGS, DHCP,  CARACTERISTICAS DE IPV6, IGMP V1, V2c y V3, MLDV2, CIDR, DETECCION DE LOOPS, SSH Y SSL, MSTP Y RSTP, PROTECCION DE BPDU, VOICE VLAN, PERMITIR CONFIGURACION EN ANILLO CON CONVERGENCIA ANTE FALLAS MENORES A 50ms, DAI, TROUGHPUT MINIMO DE 68 MPPS.  GARANTIA DIRECTA CON EL FABRICANTE MINIMA DE 3 AÑOS INCLUYENDO SOPORTE TELEFONICO, ACTUALIZACIONES DE SOFTWARE Y REEMPLAZO DE PARTES AVANZADO CON TIEMPO DE RESPUESTA NBD. EQUIVALENTE O SUPERIOR - VER DOCUMENTO DE ESPECIFICACIONES TECNICAS</v>
          </cell>
          <cell r="F39511" t="str">
            <v>Ins</v>
          </cell>
          <cell r="G39511" t="str">
            <v>und</v>
          </cell>
          <cell r="H39511">
            <v>1</v>
          </cell>
          <cell r="I39511" t="e">
            <v>#VALUE!</v>
          </cell>
          <cell r="J39511" t="e">
            <v>#VALUE!</v>
          </cell>
        </row>
        <row r="39513">
          <cell r="A39513" t="str">
            <v>SC-25.325</v>
          </cell>
          <cell r="C39513" t="str">
            <v>PARLANTE DE TECHO TIPO ELECTROVOICE EVID. 4.2,EQUIVALENTE O SUPERIOR. INCL. SUMINISTRO E INSTALACION.</v>
          </cell>
          <cell r="G39513" t="str">
            <v>Und</v>
          </cell>
          <cell r="J39513">
            <v>890421</v>
          </cell>
        </row>
        <row r="39514">
          <cell r="B39514" t="str">
            <v>M03</v>
          </cell>
          <cell r="C39514" t="str">
            <v>EQUIPO BASICO ( Herramienta menor )</v>
          </cell>
          <cell r="F39514" t="str">
            <v>Ins</v>
          </cell>
          <cell r="G39514" t="str">
            <v>glb</v>
          </cell>
          <cell r="H39514">
            <v>0.5</v>
          </cell>
          <cell r="I39514">
            <v>2535.75</v>
          </cell>
          <cell r="J39514">
            <v>1268</v>
          </cell>
        </row>
        <row r="39515">
          <cell r="B39515" t="str">
            <v>I19</v>
          </cell>
          <cell r="C39515" t="str">
            <v>MANO DE OBRA ELECTRICA (Red de  Infraestructura)</v>
          </cell>
          <cell r="F39515" t="str">
            <v>Ins</v>
          </cell>
          <cell r="G39515" t="str">
            <v>hc</v>
          </cell>
          <cell r="H39515">
            <v>2</v>
          </cell>
          <cell r="I39515">
            <v>53189.01</v>
          </cell>
          <cell r="J39515">
            <v>106378</v>
          </cell>
        </row>
        <row r="39516">
          <cell r="B39516" t="str">
            <v>DD368</v>
          </cell>
          <cell r="C39516" t="str">
            <v>PARLANTE DE TECHO TIPO ELECTROVOICE EVID. 4.2,EQUIVALENTE O SUPERIOR.</v>
          </cell>
          <cell r="F39516" t="str">
            <v>Ins</v>
          </cell>
          <cell r="G39516" t="str">
            <v>Und</v>
          </cell>
          <cell r="H39516">
            <v>1</v>
          </cell>
          <cell r="I39516">
            <v>782775</v>
          </cell>
          <cell r="J39516">
            <v>782775</v>
          </cell>
        </row>
        <row r="39518">
          <cell r="A39518" t="str">
            <v>SC-25.326</v>
          </cell>
          <cell r="C39518" t="str">
            <v>SUMINISTRO DE AMPLIFICADOR DE POTENCIA DE DOS CANALES TIPO ELECTROVOICE PA2400T, EQUIVALENTE O SUPERIOR.</v>
          </cell>
          <cell r="G39518" t="str">
            <v>und</v>
          </cell>
          <cell r="J39518">
            <v>2636078</v>
          </cell>
        </row>
        <row r="39519">
          <cell r="B39519" t="str">
            <v>DD369</v>
          </cell>
          <cell r="C39519" t="str">
            <v>AMPLIFICADOR DE POTENCIA DE DOS CANALES TIPO ELECTROVOICE PA2400T, EQUIVALENTE O SUPERIOR.</v>
          </cell>
          <cell r="F39519" t="str">
            <v>Ins</v>
          </cell>
          <cell r="G39519" t="str">
            <v>und</v>
          </cell>
          <cell r="H39519">
            <v>1</v>
          </cell>
          <cell r="I39519">
            <v>2636077.5</v>
          </cell>
          <cell r="J39519">
            <v>2636078</v>
          </cell>
        </row>
        <row r="39521">
          <cell r="A39521" t="str">
            <v>SC-25.327</v>
          </cell>
          <cell r="C39521" t="str">
            <v>SUMINISTRO DE CONSOLA ANALOGA CON 4 O MAS ENTRADAS TIPO ALLEN &amp; HEATH ZED10, EQUIVALENTE O SUPERIOR.</v>
          </cell>
          <cell r="G39521" t="str">
            <v>und</v>
          </cell>
          <cell r="J39521">
            <v>1267875</v>
          </cell>
        </row>
        <row r="39522">
          <cell r="B39522" t="str">
            <v>DD370</v>
          </cell>
          <cell r="C39522" t="str">
            <v>CONSOLA ANALOGA CON 4 O MAS ENTRADAS TIPO ALLEN &amp; HEATH ZED10, EQUIVALENTE O SUPERIOR.</v>
          </cell>
          <cell r="F39522" t="str">
            <v>Ins</v>
          </cell>
          <cell r="G39522" t="str">
            <v>und</v>
          </cell>
          <cell r="H39522">
            <v>1</v>
          </cell>
          <cell r="I39522">
            <v>1267875</v>
          </cell>
          <cell r="J39522">
            <v>1267875</v>
          </cell>
        </row>
        <row r="39524">
          <cell r="A39524" t="str">
            <v>SC-25.328</v>
          </cell>
          <cell r="C39524" t="str">
            <v>SUMINISTRO DE SET DE MICROFONIA INALAMBRICA QUE CUENTA CON TRANSMISOR Y POR LO MENOS DOS MICROFONOS INCLUIDOS, EQUIVALENTE O SUPERIOR.</v>
          </cell>
          <cell r="G39524" t="str">
            <v>und</v>
          </cell>
          <cell r="J39524">
            <v>793800</v>
          </cell>
        </row>
        <row r="39525">
          <cell r="B39525" t="str">
            <v>DD371</v>
          </cell>
          <cell r="C39525" t="str">
            <v>SET DE MICROFONIA INALAMBRICA QUE CUENTA CON TRANSMISOR Y POR LO MENOS DOS MICROFONOS INCLUIDOS, EQUIVALENTE O SUPERIOR.</v>
          </cell>
          <cell r="F39525" t="str">
            <v>Ins</v>
          </cell>
          <cell r="G39525" t="str">
            <v>und</v>
          </cell>
          <cell r="H39525">
            <v>1</v>
          </cell>
          <cell r="I39525">
            <v>793800</v>
          </cell>
          <cell r="J39525">
            <v>793800</v>
          </cell>
        </row>
        <row r="39527">
          <cell r="A39527" t="str">
            <v>SC-25.329</v>
          </cell>
          <cell r="C39527" t="str">
            <v>SUMIINISTRO DE PROCESADOR DE AUDIO CON 2 ENTRADAS Y 6 SALIDAS, PERMITE DIFERENTES PROCESOS PARA SEÑALES DE SALIDA TIPO DBX DRIVE RACK 260, EQUIVALENTE O SUPERIOR.</v>
          </cell>
          <cell r="G39527" t="str">
            <v>und</v>
          </cell>
          <cell r="J39527">
            <v>1957138</v>
          </cell>
        </row>
        <row r="39528">
          <cell r="B39528" t="str">
            <v>DD372</v>
          </cell>
          <cell r="C39528" t="str">
            <v>PROCESADOR DE AUDIO CON 2 ENTRADAS Y 6 SALIDAS, PERMITE DIFERENTES PROCESOS PARA SEÑALES DE SALIDA TIPO DBX DRIVE RACK 260, EQUIVALENTE O SUPERIOR.</v>
          </cell>
          <cell r="F39528" t="str">
            <v>Ins</v>
          </cell>
          <cell r="G39528" t="str">
            <v>und</v>
          </cell>
          <cell r="H39528">
            <v>1</v>
          </cell>
          <cell r="I39528">
            <v>1957138.155</v>
          </cell>
          <cell r="J39528">
            <v>1957138</v>
          </cell>
        </row>
        <row r="39530">
          <cell r="A39530" t="str">
            <v>SC-25.330</v>
          </cell>
          <cell r="C39530" t="str">
            <v>SUMINISTRO E INSTALACIÓN DE EQUIPOS ACTIVOS 48 puertos 1Gbps POE, 4 puertos 10Gbps Administrable y apilable hasta 8 unidades (INCLUYE: FUENTE DE PODER, CABLE DE PODER, CABLE DE CONSOLA, ACCESORIOS PARA APILAMIENTO Y 2 SFP+ (SR) Y TODO LO NECESARIO PARA SU CORRECTO FUNCIONAMIENTO)</v>
          </cell>
          <cell r="G39530" t="str">
            <v>und</v>
          </cell>
          <cell r="J39530">
            <v>17061744</v>
          </cell>
        </row>
        <row r="39531">
          <cell r="B39531" t="str">
            <v>DD374</v>
          </cell>
          <cell r="C39531" t="str">
            <v>48 puertos 1Gbps POE, 4 puertos 10Gbps Administrable y apilable hasta 8 unidades (INCLUYE: FUENTE DE PODER, CABLE DE PODER, CABLE DE CONSOLA, ACCESRIOS PARA APILAMIENTO)</v>
          </cell>
          <cell r="F39531" t="str">
            <v>Ins</v>
          </cell>
          <cell r="G39531" t="str">
            <v>und</v>
          </cell>
          <cell r="H39531">
            <v>1</v>
          </cell>
          <cell r="I39531">
            <v>17061744</v>
          </cell>
          <cell r="J39531">
            <v>17061744</v>
          </cell>
        </row>
        <row r="39533">
          <cell r="A39533" t="str">
            <v>SC-25.331</v>
          </cell>
          <cell r="C39533" t="str">
            <v>SUMINISTRO, INSTALACIÓN Y PUESTA EN FUNCIONAMIENTO DE Organizador horizontal de 2 RU con un ancho de 19 pulgadas, color negro, que presente por lo menos dos estandares de seguridad como cUL/UL, que cumpla con normatividad ambiental de reducción de uso de sustancias peligrosas como la RoHS,– equivalente o superior, incluye todos los accesorios necesarios para su correcta implementación y funcionamiento.</v>
          </cell>
          <cell r="G39533" t="str">
            <v>und</v>
          </cell>
          <cell r="J39533">
            <v>398017</v>
          </cell>
        </row>
        <row r="39534">
          <cell r="B39534" t="str">
            <v>I19</v>
          </cell>
          <cell r="C39534" t="str">
            <v>MANO DE OBRA ELECTRICA (Red de  Infraestructura)</v>
          </cell>
          <cell r="F39534" t="str">
            <v>Ins</v>
          </cell>
          <cell r="G39534" t="str">
            <v>hc</v>
          </cell>
          <cell r="H39534">
            <v>1</v>
          </cell>
          <cell r="I39534">
            <v>53189.01</v>
          </cell>
          <cell r="J39534">
            <v>53189</v>
          </cell>
        </row>
        <row r="39535">
          <cell r="B39535" t="str">
            <v>M03</v>
          </cell>
          <cell r="C39535" t="str">
            <v>EQUIPO BASICO ( Herramienta menor )</v>
          </cell>
          <cell r="F39535" t="str">
            <v>Ins</v>
          </cell>
          <cell r="G39535" t="str">
            <v>glb</v>
          </cell>
          <cell r="H39535">
            <v>1</v>
          </cell>
          <cell r="I39535">
            <v>2535.75</v>
          </cell>
          <cell r="J39535">
            <v>2536</v>
          </cell>
        </row>
        <row r="39536">
          <cell r="B39536" t="str">
            <v>DD240A</v>
          </cell>
          <cell r="C39536" t="str">
            <v>Organizador horizontal de 2 RU con un ancho de 19 pulgadas, color negro, que presente por lo menos dos estandares de seguridad como cUL/UL, que cumpla con normatividad ambiental de reducción de uso de sustancias peligrosas como la RoHS,– equivalente o superior, incluye todos los accesorios necesarios para su correcta implementación y funcionamiento.</v>
          </cell>
          <cell r="F39536" t="str">
            <v>Ins</v>
          </cell>
          <cell r="G39536" t="str">
            <v>und</v>
          </cell>
          <cell r="H39536">
            <v>1</v>
          </cell>
          <cell r="I39536">
            <v>342291.92728500004</v>
          </cell>
          <cell r="J39536">
            <v>342292</v>
          </cell>
        </row>
        <row r="39538">
          <cell r="A39538" t="str">
            <v>SC-25.332</v>
          </cell>
          <cell r="C39538" t="str">
            <v>SUMINISTRO E INSTALACIÓN DE PATCH PANEL ANGULAR DE 24 PUERTOS CAT 6A, En calidad AMP,  Panduit o superior. INCLUYE ACCESORIOS DE FIJACIÓN Y TODO LO NECESARIO PARA SU CORRECTO FUNCIONAMIENTO.</v>
          </cell>
          <cell r="G39538" t="str">
            <v>und</v>
          </cell>
          <cell r="J39538">
            <v>1230273</v>
          </cell>
        </row>
        <row r="39539">
          <cell r="B39539" t="str">
            <v>DD382</v>
          </cell>
          <cell r="C39539" t="str">
            <v>PATCH PANEL DE 24 PUERTOS CAT 6A, En calidad AMP,  Panduit o superior.</v>
          </cell>
          <cell r="F39539" t="str">
            <v>Ins</v>
          </cell>
          <cell r="G39539" t="str">
            <v>und</v>
          </cell>
          <cell r="H39539">
            <v>1</v>
          </cell>
          <cell r="I39539">
            <v>1202347.6184999999</v>
          </cell>
          <cell r="J39539">
            <v>1202348</v>
          </cell>
        </row>
        <row r="39540">
          <cell r="B39540" t="str">
            <v>M03</v>
          </cell>
          <cell r="C39540" t="str">
            <v>EQUIPO BASICO ( Herramienta menor )</v>
          </cell>
          <cell r="F39540" t="str">
            <v>Ins</v>
          </cell>
          <cell r="G39540" t="str">
            <v>glb</v>
          </cell>
          <cell r="H39540">
            <v>0.5244010647737356</v>
          </cell>
          <cell r="I39540">
            <v>2535.75</v>
          </cell>
          <cell r="J39540">
            <v>1330</v>
          </cell>
        </row>
        <row r="39541">
          <cell r="B39541" t="str">
            <v>I19</v>
          </cell>
          <cell r="C39541" t="str">
            <v>MANO DE OBRA ELECTRICA (Red de  Infraestructura)</v>
          </cell>
          <cell r="F39541" t="str">
            <v>Ins</v>
          </cell>
          <cell r="G39541" t="str">
            <v>hc</v>
          </cell>
          <cell r="H39541">
            <v>0.5</v>
          </cell>
          <cell r="I39541">
            <v>53189.01</v>
          </cell>
          <cell r="J39541">
            <v>26595</v>
          </cell>
        </row>
        <row r="39543">
          <cell r="A39543" t="str">
            <v>SC-25.333</v>
          </cell>
          <cell r="C39543" t="str">
            <v>SUMINISTRO, INSTALACIÓN Y PUESTA EN FUNCIONAMIENTO DE Sistema de control de infraestructura tipo SYSTIMAX 360 ™ Controller imVision® , construcción ABS | policarbonato | Acero, alimentacion a 12 VCC, debe ser retardante al fuego segun UL 90V-0, incluye panel de control, cableado de alimentación y fuente, buses de comunicación y todos los accesorios necesarios para su correcta implementación y funcionamiento. equivalente o superior</v>
          </cell>
          <cell r="G39543" t="str">
            <v>und</v>
          </cell>
          <cell r="J39543">
            <v>9527764</v>
          </cell>
        </row>
        <row r="39544">
          <cell r="B39544" t="str">
            <v>I19</v>
          </cell>
          <cell r="C39544" t="str">
            <v>MANO DE OBRA ELECTRICA (Red de  Infraestructura)</v>
          </cell>
          <cell r="F39544" t="str">
            <v>Ins</v>
          </cell>
          <cell r="G39544" t="str">
            <v>hc</v>
          </cell>
          <cell r="H39544">
            <v>1</v>
          </cell>
          <cell r="I39544">
            <v>53189.01</v>
          </cell>
          <cell r="J39544">
            <v>53189</v>
          </cell>
        </row>
        <row r="39545">
          <cell r="B39545" t="str">
            <v>M03</v>
          </cell>
          <cell r="C39545" t="str">
            <v>EQUIPO BASICO ( Herramienta menor )</v>
          </cell>
          <cell r="F39545" t="str">
            <v>Ins</v>
          </cell>
          <cell r="G39545" t="str">
            <v>glb</v>
          </cell>
          <cell r="H39545">
            <v>1</v>
          </cell>
          <cell r="I39545">
            <v>2535.75</v>
          </cell>
          <cell r="J39545">
            <v>2536</v>
          </cell>
        </row>
        <row r="39546">
          <cell r="B39546" t="str">
            <v>DD383</v>
          </cell>
          <cell r="C39546" t="str">
            <v>Sistema de control de infraestructura tipo SYSTIMAX 360 ™ Controller imVision® , construcción ABS | policarbonato | Acero, alimentacion a 12 VCC, debe ser retardante al fuego segun UL 90V-0, incluye panel de control, cableado de alimentación y fuente, buses de comunicación y todos los accesorios necesarios para su correcta implementación y funcionamiento. equivalente o superior</v>
          </cell>
          <cell r="F39546" t="str">
            <v>Ins</v>
          </cell>
          <cell r="G39546" t="str">
            <v>und</v>
          </cell>
          <cell r="H39546">
            <v>1</v>
          </cell>
          <cell r="I39546">
            <v>9472038.6364799999</v>
          </cell>
          <cell r="J39546">
            <v>9472039</v>
          </cell>
        </row>
        <row r="39548">
          <cell r="A39548" t="str">
            <v>SC-25.334</v>
          </cell>
          <cell r="C39548" t="str">
            <v>SUMINISTRO, INSTALACIÓN Y PUESTA EN FUNCIONAMIENTO DE TENDIDO DE CABLE FIBRA OPTICA.6 Hilos, OM2 plus (OM3) (50/125 μm). Multimodo. (Incluye suministro, mano de obra, accesorios de amarre y demarcación según requerimientos). Para los tendidos internos, se debe utilizar fibra óptica preconectorizada, la cual llegue a un elemento acoplador o cassette (IN/OUT). Estos acopladores deben permitir una conexión de mínimo 6 conexiones MPO/MTP (In/out) cada uno, para ser montados en bandejas con acopladores y deberá incluir los conectores LC, se debe asegurar con ésta configuración una atenuación de 1.5 dB por enlace. Debe incluir marquillas y amares, todos los elementos asociados al sistema de fibra óptica deben estar cubiertos por la garantía extendida de 25 años. debe ser totalmente compatible con las conexiones del tipo LC de cualquier equipo activo. Equivalente o superior, incluye todos los accesorios necesarios para su correcta implementación y funcionamiento.</v>
          </cell>
          <cell r="G39548" t="str">
            <v>m</v>
          </cell>
          <cell r="J39548">
            <v>346128</v>
          </cell>
        </row>
        <row r="39549">
          <cell r="B39549" t="str">
            <v>I19</v>
          </cell>
          <cell r="C39549" t="str">
            <v>MANO DE OBRA ELECTRICA (Red de  Infraestructura)</v>
          </cell>
          <cell r="F39549" t="str">
            <v>Ins</v>
          </cell>
          <cell r="G39549" t="str">
            <v>hc</v>
          </cell>
          <cell r="H39549">
            <v>1</v>
          </cell>
          <cell r="I39549">
            <v>53189.01</v>
          </cell>
          <cell r="J39549">
            <v>53189</v>
          </cell>
        </row>
        <row r="39550">
          <cell r="B39550" t="str">
            <v>M03</v>
          </cell>
          <cell r="C39550" t="str">
            <v>EQUIPO BASICO ( Herramienta menor )</v>
          </cell>
          <cell r="F39550" t="str">
            <v>Ins</v>
          </cell>
          <cell r="G39550" t="str">
            <v>glb</v>
          </cell>
          <cell r="H39550">
            <v>1</v>
          </cell>
          <cell r="I39550">
            <v>2535.75</v>
          </cell>
          <cell r="J39550">
            <v>2536</v>
          </cell>
        </row>
        <row r="39551">
          <cell r="B39551" t="str">
            <v>DD384</v>
          </cell>
          <cell r="C39551" t="str">
            <v>TENDIDO DE CABLE FIBRA OPTICA.6 Hilos, OM2 plus (OM3) (50/125 μm). Multimodo. (Incluye suministro, mano de obra, accesorios de amarre y demarcación según requerimientos). Para los tendidos internos, se debe utilizar fibra óptica preconectorizada, la cual llegue a un elemento acoplador o cassette (IN/OUT). Estos acopladores deben permitir una conexión de mínimo 6 conexiones MPO/MTP (In/out) cada uno, para ser montados en bandejas con acopladores y deberá incluir los conectores LC. debe Incluir marquillas y amares, se debe asegurar con ésta configuración una atenuación de 1.5 dB por enlace. Debe incluir marquillas y amares, todos los elementos asociados al sistema de fibra óptica deben estar cubiertos por la garantía extendida de 25 años. debe ser totalmente compatible con las conexiones del tipo LC de cualquier equipo activo. Equivalente o superior, incluye todos los accesorios necesarios para su correcta implementación y funcionamiento.</v>
          </cell>
          <cell r="F39551" t="str">
            <v>Ins</v>
          </cell>
          <cell r="G39551" t="str">
            <v>m</v>
          </cell>
          <cell r="H39551">
            <v>1</v>
          </cell>
          <cell r="I39551">
            <v>21155.502690000001</v>
          </cell>
          <cell r="J39551">
            <v>21156</v>
          </cell>
        </row>
        <row r="39552">
          <cell r="B39552" t="str">
            <v>DD385</v>
          </cell>
          <cell r="C39552" t="str">
            <v>MODULO PARA FIBRA OPTICA REF: 360G2 Cartridge 12-LC-LS-AQ</v>
          </cell>
          <cell r="F39552" t="str">
            <v>Ins</v>
          </cell>
          <cell r="G39552" t="str">
            <v>Und</v>
          </cell>
          <cell r="H39552">
            <v>1</v>
          </cell>
          <cell r="I39552">
            <v>269247.25506</v>
          </cell>
          <cell r="J39552">
            <v>269247</v>
          </cell>
        </row>
        <row r="39554">
          <cell r="A39554" t="str">
            <v>SC-25.335</v>
          </cell>
          <cell r="C39554" t="str">
            <v>SUMINISTRO E INSTALACIÓN DE EQUIPOS ACTIVOS 48 puertos 1Gbps, 4 puertos 10Gbps Administrable y apilable hasta 8 unidades (INCLUYE: FUENTE DE PODER, CABLE DE PODER, CABLE DE CONSOLA, ACCESORIOS PARA APILAMIENTO Y 2 SFP+ (SR) Y TODO LO NECESARIO PARA SU CORRECTO FUNCIONAMIENTO )</v>
          </cell>
          <cell r="G39554" t="str">
            <v>und</v>
          </cell>
          <cell r="J39554">
            <v>15234317</v>
          </cell>
        </row>
        <row r="39555">
          <cell r="B39555" t="str">
            <v>DD375</v>
          </cell>
          <cell r="C39555" t="str">
            <v>48 puertos 1Gbps, 4 puertos 10Gbps Administrable y apilable hasta 8 unidades (INCLUYE: FUENTE DE PODER, CABLE DE PODER, CABLE DE CONSOLA, ACCESORIOS PARA APILAMIENTO)</v>
          </cell>
          <cell r="F39555" t="str">
            <v>Ins</v>
          </cell>
          <cell r="G39555" t="str">
            <v>und</v>
          </cell>
          <cell r="H39555">
            <v>1</v>
          </cell>
          <cell r="I39555">
            <v>15234317.227500001</v>
          </cell>
          <cell r="J39555">
            <v>15234317</v>
          </cell>
        </row>
        <row r="39557">
          <cell r="A39557" t="str">
            <v>SC-25.336</v>
          </cell>
          <cell r="C39557" t="str">
            <v>SUMINISTRO E INSTALACIÓN DE EQUIPOS ACTIVOS 24 puertos 1Gbps, 4 puertos 10Gbps Administrable y apilable hasta 8 unidades (INCLUYE: FUENTE DE PODER, CABLE DE PODER, CABLE DE CONSOLA, ACCESORIOS PARA APILAMIENTO Y 2 SFP+ (SR) Y TODO LO NECESARIO PARA SU CORRECTO FUNCIONAMIENTO)</v>
          </cell>
          <cell r="G39557" t="str">
            <v>und</v>
          </cell>
          <cell r="J39557">
            <v>12514870</v>
          </cell>
        </row>
        <row r="39558">
          <cell r="B39558" t="str">
            <v>DD376</v>
          </cell>
          <cell r="C39558" t="str">
            <v>24 puertos 1Gbps, 4 puertos 10Gbps Administrable y apilable hasta 8 unidades (INCLUYE: FUENTE DE PODER, CABLE DE PODER, CABLE DE CONSOLA, ACCESORIOS PARA APILAMIENTO Y TODO LO NECESARIO PARA SU CORRECTO FUNCIONAMIENTO)</v>
          </cell>
          <cell r="F39558" t="str">
            <v>Ins</v>
          </cell>
          <cell r="G39558" t="str">
            <v>und</v>
          </cell>
          <cell r="H39558">
            <v>1</v>
          </cell>
          <cell r="I39558">
            <v>12514870.3365</v>
          </cell>
          <cell r="J39558">
            <v>12514870</v>
          </cell>
        </row>
        <row r="39560">
          <cell r="A39560" t="str">
            <v>SC-25.337</v>
          </cell>
          <cell r="C39560" t="str">
            <v>SUMINISTRO E INSTALACIÓN DE MODULOS DE APILAMIENTO PARA  EQUIPOS ACTIVOS DE BORDE</v>
          </cell>
          <cell r="G39560" t="str">
            <v>und</v>
          </cell>
          <cell r="J39560">
            <v>3253866</v>
          </cell>
        </row>
        <row r="39561">
          <cell r="B39561" t="str">
            <v>DD377</v>
          </cell>
          <cell r="C39561" t="str">
            <v>MODULOS TIPO -  FLEX STACK PLUS STACKING MODULE - EQUIVALENTES O SUPERIORES</v>
          </cell>
          <cell r="F39561" t="str">
            <v>Ins</v>
          </cell>
          <cell r="G39561" t="str">
            <v>und</v>
          </cell>
          <cell r="H39561">
            <v>1</v>
          </cell>
          <cell r="I39561">
            <v>3253866.3956400002</v>
          </cell>
          <cell r="J39561">
            <v>3253866</v>
          </cell>
        </row>
        <row r="39563">
          <cell r="A39563" t="str">
            <v>SC-25.338</v>
          </cell>
          <cell r="C39563" t="str">
            <v>SUMINISTRO E INSTALACIÓN DE EQUIPOS ACTIVOS 16 A 24 SLOTS 1/10 GBPS, L3,  FUENTES DE PODER REDUNDANTES (INCLUYE: 14 SFP  SR 2 FUENTES DE PODER, VENTILADORES REDUNDANTES, CABLE DE PODER, CABLE DE CONSOLA Y TODO LO NECESARIO PARA SU CORRECTO FUNCIONAMIENTO) EN CASO DE SER DE 16 PTOS DEBE PERMITIR AMPLIACIÓN E INCLUIR LOS 16 SFP (SR)</v>
          </cell>
          <cell r="G39563" t="str">
            <v>und</v>
          </cell>
          <cell r="J39563" t="e">
            <v>#VALUE!</v>
          </cell>
        </row>
        <row r="39564">
          <cell r="B39564" t="str">
            <v>DD378</v>
          </cell>
          <cell r="C39564" t="str">
            <v>OPCIÓN 1:  TIPO CATALYST 4500-X 16 PORT 10G IP BASE, FRONT-TO-BACK, NO P/S. (INCLUYE: CON-SNTP-WSC16SFX, C4KX-PWR-750AC-R/2, C4KX-PWR-750AC-R, C4KX-NM-BLANK, CAB-US515-C15-US, C4500X-16P-IP-ES, SFP-10G-SR-S, S45XUK9-39E, GLC-SX-MMD.)  OPCION 2:  24 SLOTS 1/10 GBPS, L3,  FUENTES DE PODER REDUNDANTES (INCLUYE: 14 SFP (SX), 2 FUENTES DE PODER, VENTILADORES REDUNDANTES, CABLE DE PODER, CABLE DE CONSOLA)</v>
          </cell>
          <cell r="F39564" t="str">
            <v>Ins</v>
          </cell>
          <cell r="G39564" t="str">
            <v>und</v>
          </cell>
          <cell r="H39564">
            <v>1</v>
          </cell>
          <cell r="I39564" t="e">
            <v>#VALUE!</v>
          </cell>
          <cell r="J39564" t="e">
            <v>#VALUE!</v>
          </cell>
        </row>
        <row r="39566">
          <cell r="A39566" t="str">
            <v>SC-25.339</v>
          </cell>
          <cell r="C39566" t="str">
            <v>SUMIINISTRO E INSTALACIÓN DE EQUIPOS ACTIVOS 10GBASE-SR SFP MODULE</v>
          </cell>
          <cell r="G39566" t="str">
            <v>und</v>
          </cell>
          <cell r="J39566">
            <v>2875037</v>
          </cell>
        </row>
        <row r="39567">
          <cell r="B39567" t="str">
            <v>DD379</v>
          </cell>
          <cell r="C39567" t="str">
            <v>10GBASE-SR SFP MODULE</v>
          </cell>
          <cell r="F39567" t="str">
            <v>Ins</v>
          </cell>
          <cell r="G39567" t="str">
            <v>und</v>
          </cell>
          <cell r="H39567">
            <v>1</v>
          </cell>
          <cell r="I39567">
            <v>2875037.2237650002</v>
          </cell>
          <cell r="J39567">
            <v>2875037</v>
          </cell>
        </row>
        <row r="39569">
          <cell r="A39569" t="str">
            <v>SC-25.340</v>
          </cell>
          <cell r="C39569" t="str">
            <v>SUMINISTRO DE SERVICIOS DE GARANTIA Y SOPORTE DIRECTO DE FABRICA -8X5XNBD  (CORE SLOTS 1/10 GBPS, L3,  FUENTES DE PODER REDUNDANTES)</v>
          </cell>
          <cell r="G39569" t="str">
            <v>und</v>
          </cell>
          <cell r="J39569">
            <v>9957777</v>
          </cell>
        </row>
        <row r="39570">
          <cell r="B39570" t="str">
            <v>DD380</v>
          </cell>
          <cell r="C39570" t="str">
            <v>GARANTIA Y SOPORTE DIRECTO DE FABRICA -8X5XNBD  (CORE SLOTS 1/10 GBPS, L3,  FUENTES DE PODER REDUNDANTES)</v>
          </cell>
          <cell r="F39570" t="str">
            <v>Ins</v>
          </cell>
          <cell r="G39570" t="str">
            <v>und</v>
          </cell>
          <cell r="H39570">
            <v>1</v>
          </cell>
          <cell r="I39570">
            <v>9957777.1439999994</v>
          </cell>
          <cell r="J39570">
            <v>9957777</v>
          </cell>
        </row>
        <row r="39572">
          <cell r="A39572" t="str">
            <v>SC-25.341</v>
          </cell>
          <cell r="C39572" t="str">
            <v>SUMINISTRO DE SERVICIOS DE GARANTIA Y SOPORTE DIRECTO DE FABRICA -8X5XNBD  ( 24-48 puertos 1Gbps, 4 puertos 10Gbps Administrable y apilable hasta 8 unidades)</v>
          </cell>
          <cell r="G39572" t="str">
            <v>und</v>
          </cell>
          <cell r="J39572">
            <v>2164734</v>
          </cell>
        </row>
        <row r="39573">
          <cell r="B39573" t="str">
            <v>DD381</v>
          </cell>
          <cell r="C39573" t="str">
            <v>GARANTIA Y SOPORTE DIRECTO DE FABRICA -8X5XNBD  ( 24-48 puertos 1Gbps, 4 puertos 10Gbps Administrable y apilable hasta 8 unidades )</v>
          </cell>
          <cell r="F39573" t="str">
            <v>Ins</v>
          </cell>
          <cell r="G39573" t="str">
            <v>und</v>
          </cell>
          <cell r="H39573">
            <v>1</v>
          </cell>
          <cell r="I39573">
            <v>2164733.7310199998</v>
          </cell>
          <cell r="J39573">
            <v>2164734</v>
          </cell>
        </row>
        <row r="39575">
          <cell r="A39575" t="str">
            <v>SC-25.342</v>
          </cell>
          <cell r="C39575" t="str">
            <v>SUMINISTRO E INSTALACIÓN DE EQUIPOS ACTIVOS ACCESS POINT DE 4 RADIOS MINIMO; UNO 802.11B/G/N A 2,4 GHZ, UNO 802.11A/N/AC A 5 GHZ, UNO ESPECÍFICO PARA WIPS DE BANDA DOBLE Y ANÁLISIS DE ESPECTROS, Y UNO ESPECÍFICO CON BLUETOOTH DE BAJA ENERGÍA, VELOCIDAD DE DATOS: 1.9 GBPS COMO TASA DE TRANSMISIÓN AGREGADA PARA AMBOS RADIOS (5 GHZ Y 2.4 GHZ) , ENTRADAS MÚLTIPLES, SALIDAS MÚLTIPLES (MIMO) 3X3 CON TRES SECUENCIAS ESPACIALES (SPATIAL STREAMS) EQUIVALENTE O SUPERIOR (INCLUYE: Licencia por 3 años)</v>
          </cell>
          <cell r="G39575" t="str">
            <v>und</v>
          </cell>
          <cell r="J39575">
            <v>3115359</v>
          </cell>
        </row>
        <row r="39576">
          <cell r="B39576" t="str">
            <v>DD387</v>
          </cell>
          <cell r="C39576" t="str">
            <v>ACCESS POINT ALIMENTACIÓN POWER OVER ETHERNET: 37 - 57 V (COMPATIBLE CON 802.3AT) Y ACCESORIOS DE INSTALACION MURO TECHO DEL MISMO FABRICANTE. (INCLUYE: Licencia por 3 años) - VER ESPECIFICACIONES TÉCNICAS</v>
          </cell>
          <cell r="F39576" t="str">
            <v>Ins</v>
          </cell>
          <cell r="G39576" t="str">
            <v>Und</v>
          </cell>
          <cell r="H39576">
            <v>1</v>
          </cell>
          <cell r="I39576">
            <v>3115358.7879750002</v>
          </cell>
          <cell r="J39576">
            <v>3115359</v>
          </cell>
        </row>
        <row r="39578">
          <cell r="A39578" t="str">
            <v>SC-25.343</v>
          </cell>
          <cell r="C39578" t="str">
            <v xml:space="preserve">SUMIINISTRO E INSTALACIÓN DE EQUIPOS ACTIVOS INSTALACION Y CONFIGURACION DE LOS EQUIPOS </v>
          </cell>
          <cell r="G39578" t="str">
            <v>und</v>
          </cell>
          <cell r="J39578">
            <v>13222980</v>
          </cell>
        </row>
        <row r="39579">
          <cell r="B39579" t="str">
            <v>DD388</v>
          </cell>
          <cell r="C39579" t="str">
            <v xml:space="preserve">INSTALACION Y CONFIGURACION DE LOS EQUIPOS </v>
          </cell>
          <cell r="F39579" t="str">
            <v>Ins</v>
          </cell>
          <cell r="G39579" t="str">
            <v>Und</v>
          </cell>
          <cell r="H39579">
            <v>1</v>
          </cell>
          <cell r="I39579">
            <v>13222979.941605</v>
          </cell>
          <cell r="J39579">
            <v>13222980</v>
          </cell>
        </row>
        <row r="39581">
          <cell r="A39581" t="str">
            <v>SC-25.344</v>
          </cell>
          <cell r="C39581" t="str">
            <v>SUMIINISTRO E INSTALACIÓN DE Software administrador de infraestructura que permita tener una vista completa de la infraestrutura física de la red. Tipo IMVISION™ SYSTEM MANAGER ENTERPRISE 1000, debe incluir todas las licencias y configuraciones necesarias para su correcta implementación y funcionamiento, marca equivalente o superior.</v>
          </cell>
          <cell r="G39581" t="str">
            <v>und</v>
          </cell>
          <cell r="J39581">
            <v>31599837</v>
          </cell>
        </row>
        <row r="39582">
          <cell r="B39582" t="str">
            <v>DD389</v>
          </cell>
          <cell r="C39582" t="str">
            <v>IMVISION™ SYSTEM MANAGER ENTERPRISE 1000</v>
          </cell>
          <cell r="F39582" t="str">
            <v>Ins</v>
          </cell>
          <cell r="G39582" t="str">
            <v>Und</v>
          </cell>
          <cell r="H39582">
            <v>1</v>
          </cell>
          <cell r="I39582">
            <v>31599836.950500004</v>
          </cell>
          <cell r="J39582">
            <v>31599837</v>
          </cell>
        </row>
        <row r="39584">
          <cell r="A39584" t="str">
            <v>SC-25.345</v>
          </cell>
          <cell r="C39584" t="str">
            <v>SUMIINISTRO E INSTALACIÓN DE ORGANIZADOR VERTICAL PARA RACK REF: VCM-DS-84-8 marca equivalente o superior.</v>
          </cell>
          <cell r="G39584" t="str">
            <v>und</v>
          </cell>
          <cell r="J39584">
            <v>4629104</v>
          </cell>
        </row>
        <row r="39585">
          <cell r="B39585" t="str">
            <v>DD390</v>
          </cell>
          <cell r="C39585" t="str">
            <v>ORGANIZADOR VERTICAL PARA RACK REF: VCM-DS-84-8</v>
          </cell>
          <cell r="F39585" t="str">
            <v>Ins</v>
          </cell>
          <cell r="G39585" t="str">
            <v>Und</v>
          </cell>
          <cell r="H39585">
            <v>1</v>
          </cell>
          <cell r="I39585">
            <v>4629104.3587950002</v>
          </cell>
          <cell r="J39585">
            <v>4629104</v>
          </cell>
        </row>
        <row r="39587">
          <cell r="A39587" t="str">
            <v>SC-25.346</v>
          </cell>
          <cell r="C39587" t="str">
            <v>SUMIINISTRO E INSTALACIÓN DE RACK ABIERTO DE 45U REF: Rack; 19" Alum; 3" x 7' (12-24) RK3-45A marca equivalente o superior.</v>
          </cell>
          <cell r="G39587" t="str">
            <v>und</v>
          </cell>
          <cell r="J39587">
            <v>1120364</v>
          </cell>
        </row>
        <row r="39588">
          <cell r="B39588" t="str">
            <v>DD391</v>
          </cell>
          <cell r="C39588" t="str">
            <v>RACK ABIERTO DE 45U REF: Rack; 19" Alum; 3" x 7' (12-24) RK3-45A</v>
          </cell>
          <cell r="F39588" t="str">
            <v>Ins</v>
          </cell>
          <cell r="G39588" t="str">
            <v>Und</v>
          </cell>
          <cell r="H39588">
            <v>1</v>
          </cell>
          <cell r="I39588">
            <v>1120363.8971700002</v>
          </cell>
          <cell r="J39588">
            <v>1120364</v>
          </cell>
        </row>
        <row r="39590">
          <cell r="A39590" t="str">
            <v>SC-25.347</v>
          </cell>
          <cell r="C39590" t="str">
            <v>SUMIINISTRO E INSTALACIÓN Y PUESTA EN FUNCIONAMIENTO DE Columna de línea recta de 50 cm con conductores  de 8 x 2 y tecnología Beamwidth constante, 20 ° cobertura vertical, música (Plano) / interruptor de habla, tranformador multi-tap de 60W o 8 ohmios, 80 Hz - 20 kHz, 150W continuous pink noise, (600W pico), soporte de pared incluido tipo CBT 50LA-1. Equivalente o superior, incluye todos los elementos necesarios para su correcta implementación y funcionamiento.</v>
          </cell>
          <cell r="G39590" t="str">
            <v>und</v>
          </cell>
          <cell r="J39590">
            <v>1618064</v>
          </cell>
        </row>
        <row r="39591">
          <cell r="B39591" t="str">
            <v>DD392</v>
          </cell>
          <cell r="C39591" t="str">
            <v>Columna de línea recta de 50 cm con conductores  de 8 x 2 y tecnología Beamwidth constante, 20 ° cobertura vertical, música (Plano) / interruptor de habla, tranformador multi-tap de 60W o 8 ohmios, 80 Hz - 20 kHz, 150W continuous pink noise, (600W pico), soporte de pared incluido tipo CBT 50LA-1. Equivalente o superior, incluye todos los elementos necesarios para su correcta implementación y funcionamiento.</v>
          </cell>
          <cell r="F39591" t="str">
            <v>Ins</v>
          </cell>
          <cell r="G39591" t="str">
            <v>Und</v>
          </cell>
          <cell r="H39591">
            <v>1</v>
          </cell>
          <cell r="I39591">
            <v>1618063.65</v>
          </cell>
          <cell r="J39591">
            <v>1618064</v>
          </cell>
        </row>
        <row r="39593">
          <cell r="A39593" t="str">
            <v>SC-25.348</v>
          </cell>
          <cell r="C39593" t="str">
            <v xml:space="preserve">SUMIINISTRO E INSTALACIÓN Y PUESTA EN FUNCIONAMIENTO DE Columna de línea recta 100 cm con conductores de 16 x 2 y tecnología Beamwidth constante, 40° conmutable o 15° de cobertura vertical, música (Plano) / interruptor de habla, tranformador multi-tap de 100W o 8 ohmios, 80 Hz - 20 kHz, 325W continuous pink noise, soporte de pared incluido tipo CBT 100LA-1. </v>
          </cell>
          <cell r="G39593" t="str">
            <v>und</v>
          </cell>
          <cell r="J39593">
            <v>2943336</v>
          </cell>
        </row>
        <row r="39594">
          <cell r="B39594" t="str">
            <v>DD393</v>
          </cell>
          <cell r="C39594" t="str">
            <v xml:space="preserve">Columna de línea recta 100 cm con conductores de 16 x 2 y tecnología Beamwidth constante, 40° conmutable o 15° de cobertura vertical, música (Plano) / interruptor de habla, tranformador multi-tap de 100W o 8 ohmios, 80 Hz - 20 kHz, 325W continuous pink noise, soporte de pared incluido tipo CBT 100LA-1. </v>
          </cell>
          <cell r="F39594" t="str">
            <v>Ins</v>
          </cell>
          <cell r="G39594" t="str">
            <v>Und</v>
          </cell>
          <cell r="H39594">
            <v>1</v>
          </cell>
          <cell r="I39594">
            <v>2943335.85</v>
          </cell>
          <cell r="J39594">
            <v>2943336</v>
          </cell>
        </row>
        <row r="39596">
          <cell r="A39596" t="str">
            <v>SC-25.349</v>
          </cell>
          <cell r="C39596" t="str">
            <v>SUMIINISTRO E INSTALACIÓN Y PUESTA EN FUNCIONAMIENTO DE Amplificador de dos canales , 500W stereo a 4Ω, 15Amp, 70V/140V, tipo CDI 1000, Equivalente o superior, incluye todos los elementos necesarios para su correcta implementación y funcionamiento.</v>
          </cell>
          <cell r="G39596" t="str">
            <v>und</v>
          </cell>
          <cell r="J39596">
            <v>2677511</v>
          </cell>
        </row>
        <row r="39597">
          <cell r="B39597" t="str">
            <v>DD394</v>
          </cell>
          <cell r="C39597" t="str">
            <v>Amplificador de dos canales , 500W stereo a 4Ω, 15Amp, 70V/140V, tipo CDI 1000, Equivalente o superior, incluye todos los elementos necesarios para su correcta implementación y funcionamiento.</v>
          </cell>
          <cell r="F39597" t="str">
            <v>Ins</v>
          </cell>
          <cell r="G39597" t="str">
            <v>Und</v>
          </cell>
          <cell r="H39597">
            <v>1</v>
          </cell>
          <cell r="I39597">
            <v>2677510.5</v>
          </cell>
          <cell r="J39597">
            <v>2677511</v>
          </cell>
        </row>
        <row r="39599">
          <cell r="A39599" t="str">
            <v>SC-25.350</v>
          </cell>
          <cell r="C39599" t="str">
            <v>SUMIINISTRO E INSTALACIÓN Y PUESTA EN FUNCIONAMIENTO DE Sistema inalámbrico Profesional 2.4GHz digital, sin necesidad de licencia de operación con una potencia promedio de RF de 10mW y de funcionamiento a conformidad con las normas y regulaciones vigentes.</v>
          </cell>
          <cell r="G39599" t="str">
            <v>und</v>
          </cell>
          <cell r="J39599">
            <v>2022580</v>
          </cell>
        </row>
        <row r="39600">
          <cell r="B39600" t="str">
            <v>DD395</v>
          </cell>
          <cell r="C39600" t="str">
            <v>Sistema inalámbrico Profesional 2.4GHz digital, sin necesidad de licencia de operación con una potencia promedio de RF de 10mW y de funcionamiento a conformidad con las normas y regulaciones vigentes.</v>
          </cell>
          <cell r="F39600" t="str">
            <v>Ins</v>
          </cell>
          <cell r="G39600" t="str">
            <v>Und</v>
          </cell>
          <cell r="H39600">
            <v>1</v>
          </cell>
          <cell r="I39600">
            <v>2022580.35</v>
          </cell>
          <cell r="J39600">
            <v>2022580</v>
          </cell>
        </row>
        <row r="39602">
          <cell r="A39602" t="str">
            <v>SC-25.351</v>
          </cell>
          <cell r="C39602" t="str">
            <v>SUMIINISTRO E INSTALACIÓN Y PUESTA EN FUNCIONAMIENTO DE Micrófono vocal dinámico de alto rendimiento que ofrece un sonido potente para voces principales, con patrón polar supercardioide garantiza la máxima ganancia antes de la retroalimentación y supresión de ruido ambiental, incluso en la etapa más ruidosa. Ancho de banda de frecuencia de audio entre 40 y 20000 Hz, sensitividad 2.5 mV/Pa, Impedancia recomedada 2000 Ohms, salida tipo  Balanced XLR, macho 3 pines, incluye accesorios, micrófino tipo AKG P5 (S),  Equivalente o superior, incluye todos los elementos necesarios para su correcta implementación y funcionamiento.</v>
          </cell>
          <cell r="G39602" t="str">
            <v>und</v>
          </cell>
          <cell r="J39602">
            <v>227299</v>
          </cell>
        </row>
        <row r="39603">
          <cell r="B39603" t="str">
            <v>DD396</v>
          </cell>
          <cell r="C39603" t="str">
            <v>Micrófono vocal dinámico de alto rendimiento que ofrece un sonido potente para voces principales, con patrón polar supercardioide garantiza la máxima ganancia antes de la retroalimentación y supresión de ruido ambiental, incluso en la etapa más ruidosa. Ancho de banda de frecuencia de audio entre 40 y 20000 Hz, sensitividad 2.5 mV/Pa, Impedancia recomedada 2000 Ohms, salida tipo  Balanced XLR, macho 3 pines, incluye accesorios, micrófino tipo AKG P5 (S),  Equivalente o superior, incluye todos los elementos necesarios para su correcta implementación y funcionamiento.</v>
          </cell>
          <cell r="F39603" t="str">
            <v>Ins</v>
          </cell>
          <cell r="G39603" t="str">
            <v>Und</v>
          </cell>
          <cell r="H39603">
            <v>1</v>
          </cell>
          <cell r="I39603">
            <v>227298.75</v>
          </cell>
          <cell r="J39603">
            <v>227299</v>
          </cell>
        </row>
        <row r="39605">
          <cell r="A39605" t="str">
            <v>SC-25.352</v>
          </cell>
          <cell r="C39605" t="str">
            <v>SUMIINISTRO E INSTALACIÓN Y PUESTA EN FUNCIONAMIENTO DE Micrófono de límite miniatura de alto rendimiento para instalación empotrada, patrón de captación supercardioide, reductor de ruido ambiental y recuperación de la reverberación, ancho de banda de frecuencia de audio entre 50 y 15000 Hz, sensitividad 22 mV/Pa, voltaje de 12 a 48V, señal a ruido 72 dB-A, salida tipo  Balanced XLR, macho 3 pines, incluye cableado conectores y accesorios, micrófino tipo MB3 Equivalente o superior, incluye todos los elementos necesarios para su correcta implementación y funcionamiento.</v>
          </cell>
          <cell r="G39605" t="str">
            <v>und</v>
          </cell>
          <cell r="J39605">
            <v>820590</v>
          </cell>
        </row>
        <row r="39606">
          <cell r="B39606" t="str">
            <v>DD397</v>
          </cell>
          <cell r="C39606" t="str">
            <v>Micrófono de límite miniatura de alto rendimiento para instalación empotrada, patrón de captación supercardioide, reductor de ruido ambiental y recuperación de la reverberación, ancho de banda de frecuencia de audio entre 50 y 15000 Hz, sensitividad 22 mV/Pa, voltaje de 12 a 48V, señal a ruido 72 dB-A, salida tipo  Balanced XLR, macho 3 pines, incluye cableado conectores y accesorios, micrófino tipo MB3 Equivalente o superior, incluye todos los elementos necesarios para su correcta implementación y funcionamiento.</v>
          </cell>
          <cell r="F39606" t="str">
            <v>Ins</v>
          </cell>
          <cell r="G39606" t="str">
            <v>Und</v>
          </cell>
          <cell r="H39606">
            <v>1</v>
          </cell>
          <cell r="I39606">
            <v>820589.7</v>
          </cell>
          <cell r="J39606">
            <v>820590</v>
          </cell>
        </row>
        <row r="39608">
          <cell r="A39608" t="str">
            <v>SC-25.353</v>
          </cell>
          <cell r="C39608" t="str">
            <v>SUMIINISTRO E INSTALACIÓN Y PUESTA EN FUNCIONAMIENTO DE Consola digital con 10 entradas Mic/line inputs, 4 entradas Stereo, usb configurable para audio In/out, cuenta con salidas XLR main,  tipo ZED-18 A&amp;M, Equivalente o superior, incluye accesorios, cableado de conexión y  todos los elementos necesarios para su correcta implementación y funcionamiento.</v>
          </cell>
          <cell r="G39608" t="str">
            <v>und</v>
          </cell>
          <cell r="J39608">
            <v>2188239</v>
          </cell>
        </row>
        <row r="39609">
          <cell r="B39609" t="str">
            <v>DD398</v>
          </cell>
          <cell r="C39609" t="str">
            <v>Consola digital con 10 entradas Mic/line inputs, 4 entradas Stereo, usb configurable para audio In/out, cuenta con salidas XLR main,  tipo ZED-18 A&amp;M, Equivalente o superior, incluye accesorios, cableado de conexión y  todos los elementos necesarios para su correcta implementación y funcionamiento.</v>
          </cell>
          <cell r="F39609" t="str">
            <v>Ins</v>
          </cell>
          <cell r="G39609" t="str">
            <v>Und</v>
          </cell>
          <cell r="H39609">
            <v>1</v>
          </cell>
          <cell r="I39609">
            <v>2188238.85</v>
          </cell>
          <cell r="J39609">
            <v>2188239</v>
          </cell>
        </row>
        <row r="39612">
          <cell r="A39612" t="str">
            <v>SC-25.354</v>
          </cell>
          <cell r="C39612" t="str">
            <v>SUMINISTRO, INSTALACIÓN Y PUESTA EN FUNCIONAMIENTO DE PROCESADOR - GRABADOR DE AUDIO Y VIDEO. Incluye: SERVIDOR PARA GRABACIÓN DE AUDIO Y VIDEO DIGITAL, SERVIDOR PROCESADOR DUAL-CORE (2 CORE) 2.50 GHz, CACHÉ 3 MB, MEDIA DIRECT INTERFACE 5 GT/S, PROCESAMIENTO DE 64 BITS, MEMORIA 16 GB DDR3 SDRAM, LECTOR DE TARJETA MEMORIA TARJETA MICROSD, COMPATIBILIDAD CON RAID 4TB, CONTROLADOR GRÁFICO, GIGABIT ETHERNET, 2 PUERTOS USB, VOLTAJE DE ENTRADA 110 V/AC, POTENCIA MÁXIMA DE ALIMENTACIÓN 150 W. INCLUYE TODOS LOS ACCESORIOS NECESARIOS PARA SU CORRECTA IMPLEMENTACIÓN Y FUNCIONAMIENTO.</v>
          </cell>
          <cell r="G39612" t="str">
            <v>und</v>
          </cell>
          <cell r="J39612">
            <v>34313850</v>
          </cell>
        </row>
        <row r="39613">
          <cell r="B39613" t="str">
            <v>DD399</v>
          </cell>
          <cell r="C39613" t="str">
            <v>Procesador - Grabador de Audio y Video. Incluye:
Servidor para grabación de audio y video digital, SERVIDOR PROCESADOR DUAL-CORE (2 CORE) 2.50 GHZ, CACHÉ 3 MB, MEDIA DIRECT INTERFACE 5 GT/S, PROCESAMIENTO DE 64 BITS, MEMORIA 16 GB DDR3 SDRAM, LECTOR DE TARJETA MEMORIA TARJETA MICROSD, COMPATIBILIDAD CON RAID 4TB, CONTROLADOR GRÁFICO, GIGABIT ETHERNET, 2 PUERTOS USB, VOLTAJE DE ENTRADA 110 V AC, POTENCIA MÁXIMA DE ALIMENTACIÓN 150 W.</v>
          </cell>
          <cell r="F39613" t="str">
            <v>Ins</v>
          </cell>
          <cell r="G39613" t="str">
            <v>und</v>
          </cell>
          <cell r="H39613">
            <v>1</v>
          </cell>
          <cell r="I39613">
            <v>34313849.755500004</v>
          </cell>
          <cell r="J39613">
            <v>34313850</v>
          </cell>
        </row>
        <row r="39615">
          <cell r="A39615" t="str">
            <v>SC-25.355</v>
          </cell>
          <cell r="C39615" t="str">
            <v>SUMINISTRO E INSTALACION DE PROCESADOR DE MULTIPLEXADO AUDIO Y VIDEO. INCLUYE: PROCESADOR (4 NÚCLEOS, 8MB CACHÉ, 3.10 GHz, 0GT), SISTEMA OPERATIVO WINDOWS  O DE ESPECIFICACIONES TÉCNICAS SIMILARES  7 PROFESIONAL ORIGINAL, 64 BIT, ESPAÑOL, 8GB MEMORIA UDImm DDR3 A 1600 MHz, SIN PARIDAD (2X4GB DImmS), DISCO DURO SATA DE 4 TB, MOUSE Y TECLADO EN ESPAÑOL, 2 UNIDADES DVD RW DE ALTA VELOCIDAD, MOTHER BOARD DESARROLLADA POR EL FABRICANTE. TARJETA DE VIDEO CON MÍNIMO 2 SALIDAS DE VIDEO EN FULL HD.</v>
          </cell>
          <cell r="G39615" t="str">
            <v>und</v>
          </cell>
          <cell r="J39615">
            <v>29405823</v>
          </cell>
        </row>
        <row r="39616">
          <cell r="B39616" t="str">
            <v>DD400</v>
          </cell>
          <cell r="C39616" t="str">
            <v>Procesador de Multiplexado Audio y Video. Incluye:
Procesador (4 núcleos, 8mb caché, 3.10 ghz, 0gt), sistema operativo windows® 7 profesional original, 64 bit, español, 8gb memoria udimm ddr3 a 1600 mhz, sin paridad (2x4gb dimms), disco duro sata de 4 tb, mouse y teclado en español, 2 unidades dvd rw de alta velocidad, mother board desarrollada por el fabricante. Tarjeta de Video con mínimo 2 salidas de video en Full HD</v>
          </cell>
          <cell r="F39616" t="str">
            <v>Ins</v>
          </cell>
          <cell r="G39616" t="str">
            <v>und</v>
          </cell>
          <cell r="H39616">
            <v>1</v>
          </cell>
          <cell r="I39616">
            <v>29405823.080703296</v>
          </cell>
          <cell r="J39616">
            <v>29405823</v>
          </cell>
        </row>
        <row r="39618">
          <cell r="A39618" t="str">
            <v>SC-25.356</v>
          </cell>
          <cell r="C39618" t="str">
            <v>SUMINISTRO E INSTALACION DE KIT BÁSICO DE GRABACIÓN DE AUDIENCIAS. INCLUYE: MÓDULOS DE ADMINISTRADOR Y DESPLIEGUE DE EVENTOS (MONO-SALA) ACCESIBLE DESDE CUALQUIER ESTACIÓN CONECTADA A LA LAN DEL SERVIDOR, APLICACIÓN SECRETARIO (1) PARA ARRANQUE Y PARO DE GRABACIÓN, MÓDULO DE GRABACIÓN PARA 5 CÁMARAS - 7 MICRÓFONOS CON SEGUIMIENTO AUTOMÁTICO DE VOZ - CÁMARA DE DOCUMENTOS. INCLUYE MÓDULO DE INDEXACIÓN Y ANOTACIÓN.</v>
          </cell>
          <cell r="G39618" t="str">
            <v>und</v>
          </cell>
          <cell r="J39618">
            <v>88225048</v>
          </cell>
        </row>
        <row r="39619">
          <cell r="B39619" t="str">
            <v>DD401</v>
          </cell>
          <cell r="C39619" t="str">
            <v>Kit Básico de Grabación de Audiencias. Incluye:
módulos de Administrador y Despliegue de eventos (Mono-Sala) accesible desde cualquier estación conectada a la LAN del servidor, Aplicación Secretario (1) para arranque y paro de grabación, Módulo de Grabación para 5 cámaras - 7 micrófonos con seguimiento automático de voz - Cámara de documentos. Incluye módulo de Indexación y Anotación.</v>
          </cell>
          <cell r="F39619" t="str">
            <v>Ins</v>
          </cell>
          <cell r="G39619" t="str">
            <v>und</v>
          </cell>
          <cell r="H39619">
            <v>1</v>
          </cell>
          <cell r="I39619">
            <v>88225048.081735924</v>
          </cell>
          <cell r="J39619">
            <v>88225048</v>
          </cell>
        </row>
        <row r="39621">
          <cell r="A39621" t="str">
            <v>SC-25.357</v>
          </cell>
          <cell r="C39621" t="str">
            <v>SUMINISTRO E INSTALACION DE CÁMARAS FIJAS - TIPO IP DE CAJA. INCLUYE: CÁMARAS IP FIJAS, SENSOR 1/3", ENCODING EN H.264 DUAL-STREAM ENCODING, 25/30FPS@1080P (1920×1080), DWDR, DÍA/NOCHE (ICR), 2DNR, AWB, AGC, BLC, MONITOREO MÚLTIPLE: WEB VIEWER, cmS (DSS/PSS) &amp; DMSS, POE (POWER OVER ETHERNET). CON LENTE TIPO 5 A 50mm, AUTO IRIS.</v>
          </cell>
          <cell r="G39621" t="str">
            <v>und</v>
          </cell>
          <cell r="J39621">
            <v>3948725</v>
          </cell>
        </row>
        <row r="39622">
          <cell r="B39622" t="str">
            <v>DD402</v>
          </cell>
          <cell r="C39622" t="str">
            <v>Cámaras Fijas - tipo IP de Caja. Incluye:
Cámaras IP fijas, sensor 1/3", encoding en H.264 dual-stream encoding, 25/30fps@1080P (1920×1080), DWDR, Día/Noche (ICR), 2DNR, AWB, AGC, BLC, Monitoreo múltiple: Web viewer, CMS (DSS/PSS) &amp; DMSS, PoE (Power over Ethernet). Con lente tipo 5 a 50mm, Auto Iris</v>
          </cell>
          <cell r="F39622" t="str">
            <v>Ins</v>
          </cell>
          <cell r="G39622" t="str">
            <v>und</v>
          </cell>
          <cell r="H39622">
            <v>1</v>
          </cell>
          <cell r="I39622">
            <v>3948724.78191345</v>
          </cell>
          <cell r="J39622">
            <v>3948725</v>
          </cell>
        </row>
        <row r="39624">
          <cell r="A39624" t="str">
            <v>SC-25.358</v>
          </cell>
          <cell r="C39624" t="str">
            <v>SUMINISTRO E INSTALACION DE MICRÓFONOS DE SUPERFICIE CON BASE. INCLUYE: MICRÓFONO PARA MONTAJE EN SUPERFICIES, INCLUYE UN INTERRUPTOR PROGRAMABLE DE MEMBRANA SILENCIOSA PARA ENCENDIDO Y APAGADO, TERMINALES LÓGICAS DE ENTRADA Y SALIDA, UN INDICADOR LED DE ENCENDIDO Y APAGADO, CONEXIONES PARA TERMINALES DE ROSCA, Y UN CABLE ADHERIDO SIN TERMINACIÓN.</v>
          </cell>
          <cell r="G39624" t="str">
            <v>und</v>
          </cell>
          <cell r="J39624">
            <v>3019626</v>
          </cell>
        </row>
        <row r="39625">
          <cell r="B39625" t="str">
            <v>DD403</v>
          </cell>
          <cell r="C39625" t="str">
            <v>Micrófonos de Superficie con Base. Incluye:
Micrófono para montaje en superficies, incluye un interruptor programable de membrana silenciosa para encendido y apagado, terminales lógicas de entrada y salida, un indicador LED de encendido y apagado, conexiones para terminales de rosca, y un cable adherido sin terminación</v>
          </cell>
          <cell r="F39625" t="str">
            <v>Ins</v>
          </cell>
          <cell r="G39625" t="str">
            <v>und</v>
          </cell>
          <cell r="H39625">
            <v>1</v>
          </cell>
          <cell r="I39625">
            <v>3019626.2452933495</v>
          </cell>
          <cell r="J39625">
            <v>3019626</v>
          </cell>
        </row>
        <row r="39627">
          <cell r="A39627" t="str">
            <v>SC-25.359</v>
          </cell>
          <cell r="C39627" t="str">
            <v>SUMINISTRO E INSTALACION DE MICROFONO TIPO CUELLO DE GANSO.</v>
          </cell>
          <cell r="G39627" t="str">
            <v>und</v>
          </cell>
          <cell r="J39627">
            <v>1393685</v>
          </cell>
        </row>
        <row r="39628">
          <cell r="B39628" t="str">
            <v>DD404</v>
          </cell>
          <cell r="C39628" t="str">
            <v>Microfono tipo cuello de ganso</v>
          </cell>
          <cell r="F39628" t="str">
            <v>Ins</v>
          </cell>
          <cell r="G39628" t="str">
            <v>m</v>
          </cell>
          <cell r="H39628">
            <v>1</v>
          </cell>
          <cell r="I39628">
            <v>1393685.1391154998</v>
          </cell>
          <cell r="J39628">
            <v>1393685</v>
          </cell>
        </row>
        <row r="39630">
          <cell r="A39630" t="str">
            <v>SC-25.360</v>
          </cell>
          <cell r="C39630" t="str">
            <v>SUMINISTRO E INSTALACION DE PANTALLA GRANDE (47-50"). INCLUYE: MONITOR PROFESIONAL LED 47" , 1920X1080, TIEMPO DE RESPUESTA DE PIXEL 12MS, BOCINAS INTERNAS 10 WATTS, ENTRADAS DISPLAYPORT, DVI-D, HDMI, DSUB-15 PINES RGB ANALÓGICO, PUERTO DE CONTROL SERIAL RS-232 DE ENTRADA Y DE SALIDA, VIDEO COMPONENTE BNC, ENTRADA DE AUDIO 3.5mm Y STEREO RCA, PARA OPERAR 7 DÍAS X 24 HORAS, SIN SINTONIZADOR DE TV.</v>
          </cell>
          <cell r="G39630" t="str">
            <v>und</v>
          </cell>
          <cell r="J39630">
            <v>11613918</v>
          </cell>
        </row>
        <row r="39631">
          <cell r="B39631" t="str">
            <v>DD405</v>
          </cell>
          <cell r="C39631" t="str">
            <v>Pantalla Grande (47-50"). Incluye:
Monitor profesional led 47" , 1920x1080, tiempo de respuesta de pixel 12ms, bocinas internas 10 watts, entradas displayport, dvi-d, hdmi, dsub-15 pines rgb analógico, puerto de control serial rs-232 de entrada y de salida, video componente bnc, entrada de audio 3.5mm y stereo rca, para operar 7 días x 24 horas, sin sintonizador de tv</v>
          </cell>
          <cell r="F39631" t="str">
            <v>Ins</v>
          </cell>
          <cell r="G39631" t="str">
            <v>Und</v>
          </cell>
          <cell r="H39631">
            <v>1</v>
          </cell>
          <cell r="I39631">
            <v>11613918.378677998</v>
          </cell>
          <cell r="J39631">
            <v>11613918</v>
          </cell>
        </row>
        <row r="39633">
          <cell r="A39633" t="str">
            <v>SC-25.361</v>
          </cell>
          <cell r="C39633" t="str">
            <v>SUMINISTRO E INSTALACION DE WORKSTATION DE OPERACIÓN/SECRETARIO. INCLUYE: PROCESADOR INTEL O DE ESPECIFICACIONES TÉCNICAS SIMILARES CORE I7, SISTEMA OPERATIVO WINDOWS  O DE ESPECIFICACIONES TÉCNICAS SIMILARES  7 PROFESIONAL ORIGINAL, 64 BIT, ESPAÑOL, 8GB MEMORIA UDIMM DDR3 A 1600 MHz, SIN PARIDAD (2X4GB DIMMS), DISCO DURO SATA DE 1 TB, MOUSE Y TECLADO EN ESPAÑOL, 2 UNIDADES DVD RW DE ALTA VELOCIDAD, MOTHER BOARD DESARROLLADA POR EL FABRICANTE. TARJETA DE VIDEO.</v>
          </cell>
          <cell r="G39633" t="str">
            <v>und</v>
          </cell>
          <cell r="J39633">
            <v>16259486</v>
          </cell>
        </row>
        <row r="39634">
          <cell r="B39634" t="str">
            <v>DD406</v>
          </cell>
          <cell r="C39634" t="str">
            <v>Workstation de Operación/Secretario. Incluye:
Procesador intel® core I7, sistema operativo windows® 7 profesional original, 64 bit, español, 8gb memoria udimm ddr3 a 1600 mhz, sin paridad (2x4gb dimms), disco duro sata de 1 tb, mouse y teclado en español, 2 unidades dvd rw de alta velocidad, mother board desarrollada por el fabricante. Tarjeta de video.</v>
          </cell>
          <cell r="F39634" t="str">
            <v>Ins</v>
          </cell>
          <cell r="G39634" t="str">
            <v>Und</v>
          </cell>
          <cell r="H39634">
            <v>1</v>
          </cell>
          <cell r="I39634">
            <v>16259485.730149198</v>
          </cell>
          <cell r="J39634">
            <v>16259486</v>
          </cell>
        </row>
        <row r="39636">
          <cell r="A39636" t="str">
            <v>SC-25.362</v>
          </cell>
          <cell r="C39636" t="str">
            <v>SUMINISTRO E INSTALACION DE LUZ DE AVISO DE GRABACIÓN. INCLUYE: LUZ DE AVISO DE GRABACIÓN MARCA PUNCHLIGHT, MODELO RECORDING LAMP - USB.</v>
          </cell>
          <cell r="G39636" t="str">
            <v>und</v>
          </cell>
          <cell r="J39636">
            <v>1161392</v>
          </cell>
        </row>
        <row r="39637">
          <cell r="B39637" t="str">
            <v>DD407</v>
          </cell>
          <cell r="C39637" t="str">
            <v>Luz de aviso de grabación. Incluye:
Luz de aviso de grabación marca Punchlight, modelo Recording Lamp - USB</v>
          </cell>
          <cell r="F39637" t="str">
            <v>Ins</v>
          </cell>
          <cell r="G39637" t="str">
            <v>Und</v>
          </cell>
          <cell r="H39637">
            <v>1</v>
          </cell>
          <cell r="I39637">
            <v>1161391.8378677999</v>
          </cell>
          <cell r="J39637">
            <v>1161392</v>
          </cell>
        </row>
        <row r="39639">
          <cell r="A39639" t="str">
            <v>SC-25.363</v>
          </cell>
          <cell r="C39639" t="str">
            <v>SUMINISTRO E INSTALACION DE BOCINAS DE PLAFÓN O PARED. INCLUYE: BOCINA DE MONTAJE EN PLAFÓN, CON DRIVER DE 3", 8 OHMS DIRECTO, CAJA ACÚSTICA METÁLICA DE BAJO PERFIL ALTURA DE 10.2 cm, 16W CONTINUOS EN RUIDO BLANCO, RESPUESTA A LA FRECUENCIA DE 75 Hz A 17 kHz, COBERTURA DE 170°.</v>
          </cell>
          <cell r="G39639" t="str">
            <v>und</v>
          </cell>
          <cell r="J39639">
            <v>754151</v>
          </cell>
        </row>
        <row r="39640">
          <cell r="B39640" t="str">
            <v>DD408</v>
          </cell>
          <cell r="C39640" t="str">
            <v>Bocinas de plafón o Pared. Incluye:
Bocina de montaje en plafón, con driver de 3", 8 ohms directo, caja acústica metálica de bajo perfil altura de 10.2 cm, 16 watts continuos en ruido blanco, respuesta a la frecuencia de 75 hz a 17 khz, cobertura de 170°</v>
          </cell>
          <cell r="F39640" t="str">
            <v>Ins</v>
          </cell>
          <cell r="G39640" t="str">
            <v>Und</v>
          </cell>
          <cell r="H39640">
            <v>1</v>
          </cell>
          <cell r="I39640">
            <v>754150.54406999995</v>
          </cell>
          <cell r="J39640">
            <v>754151</v>
          </cell>
        </row>
        <row r="39642">
          <cell r="A39642" t="str">
            <v>SC-25.364</v>
          </cell>
          <cell r="C39642" t="str">
            <v>SUMINISTRO E INSTALACION DE AUDÍFONOS PARA OPERADOR TÉCNICO. INCLUYE: AUDÍFONO ESTÉREO CERRADO, CON REDUCCIÓN DE RUIDO AMBIENTAL, ALMOHADILLAS IMITACIÓN PIEL, ADAPTADOR HEMBRA EN CHAPA DE ORO, ALTA RESISTENCIA.</v>
          </cell>
          <cell r="G39642" t="str">
            <v>und</v>
          </cell>
          <cell r="J39642">
            <v>871044</v>
          </cell>
        </row>
        <row r="39643">
          <cell r="B39643" t="str">
            <v>DD409</v>
          </cell>
          <cell r="C39643" t="str">
            <v>Audífonos para Operador Técnico. Incluye:
Audífono estéreo cerrado, con reducción de ruido ambiental, almohadillas imitación piel, adaptador hembra en chapa de oro, alta resistencia</v>
          </cell>
          <cell r="F39643" t="str">
            <v>Ins</v>
          </cell>
          <cell r="G39643" t="str">
            <v>Und</v>
          </cell>
          <cell r="H39643">
            <v>1</v>
          </cell>
          <cell r="I39643">
            <v>871043.87840084988</v>
          </cell>
          <cell r="J39643">
            <v>871044</v>
          </cell>
        </row>
        <row r="39645">
          <cell r="A39645" t="str">
            <v>SC-25.365</v>
          </cell>
          <cell r="C39645" t="str">
            <v>SUMINISTRO E INSTALACION DE MEZCLADORA /PROCESADOR DE AUDIO. INCLUYE: PROCESADOR DE SEÑAL DIGITAL DE 8 CANALES ENTRADA DE BANDA ANCHA BALANCEADOS, 2 ENTRADAS ESTÁNDAR Y 4 SALIDAS BALANCEADAS. TECNOLOGÍA PARA SONIDO NATURAL Y TRANSMISIÓN FULL-DÚPLEX DE LA VOZ. CON CONTROL VÍA ETHERNET Y RS-232. INTERCONEXIÓN DE VARIOS PROCESADORES UTILIZANDO ETHERNET.</v>
          </cell>
          <cell r="G39645" t="str">
            <v>und</v>
          </cell>
          <cell r="J39645">
            <v>9680194</v>
          </cell>
        </row>
        <row r="39646">
          <cell r="B39646" t="str">
            <v>DD410</v>
          </cell>
          <cell r="C39646" t="str">
            <v>Mezcladora /Procesador de Audio. Incluye:
Procesador de señal digital de 8 canales entrada de banda ancha balanceados, 2 entradas estándar y 4 salidas balanceadas. Tecnología para sonido natural y transmisión full-dúplex de la voz. Con control vía Ethernet y RS-232. Interconexión de varios procesadores utilizando Ethernet.</v>
          </cell>
          <cell r="F39646" t="str">
            <v>Ins</v>
          </cell>
          <cell r="G39646" t="str">
            <v>Und</v>
          </cell>
          <cell r="H39646">
            <v>1</v>
          </cell>
          <cell r="I39646">
            <v>9680194.2484747488</v>
          </cell>
          <cell r="J39646">
            <v>9680194</v>
          </cell>
        </row>
        <row r="39648">
          <cell r="A39648" t="str">
            <v>SC-25.366</v>
          </cell>
          <cell r="C39648" t="str">
            <v>SUMINISTRO E INSTALACION DE INTERFASE DE GRABACIÓN DE AUDIO USB. INCLUYE: ADAPTADOR XLR A USB PARA GRABACIÓN DE AUDIO DIGITAL.</v>
          </cell>
          <cell r="G39648" t="str">
            <v>und</v>
          </cell>
          <cell r="J39648">
            <v>574872</v>
          </cell>
        </row>
        <row r="39649">
          <cell r="B39649" t="str">
            <v>DD411</v>
          </cell>
          <cell r="C39649" t="str">
            <v>Interfase de grabación de Audio USB. Incluye:
Adaptador XLR a USB para grabación de Audio Digital</v>
          </cell>
          <cell r="F39649" t="str">
            <v>Ins</v>
          </cell>
          <cell r="G39649" t="str">
            <v>Und</v>
          </cell>
          <cell r="H39649">
            <v>1</v>
          </cell>
          <cell r="I39649">
            <v>574871.78601929988</v>
          </cell>
          <cell r="J39649">
            <v>574872</v>
          </cell>
        </row>
        <row r="39651">
          <cell r="A39651" t="str">
            <v>SC-25.367</v>
          </cell>
          <cell r="C39651" t="str">
            <v>SUMINISTRO E INSTALACION DE AMPLIFICADOR DE AUDIO. INCLUYE: AMPLIFICADOR DE AUDIO, 1 ENTRADA ESTÉREO BALANCEADA/DESBALANCEADA, 2 ESTÉREO DESBALANCEADAS, 1 CONECTOR RCA, 1 CONECTOR 3.5mm MINIJACK, 1 CONECTOR TORNILLO CAUTIVO (CAPTIVE SCREW), SALIDA DE 15W RMS POR CANAL A 4 OHMS, 8 WATTS POR CANAL, 1 SALIDA ESTÉREO O 2 SALIDAS MONO, AMPLIFICADOR CLASE D, PUERTO DE CONTROL DE 3 POLOS.</v>
          </cell>
          <cell r="G39651" t="str">
            <v>und</v>
          </cell>
          <cell r="J39651">
            <v>1707255</v>
          </cell>
        </row>
        <row r="39652">
          <cell r="B39652" t="str">
            <v>DD412</v>
          </cell>
          <cell r="C39652" t="str">
            <v>Amplificador de Audio. Incluye:
Amplificador de audio, 1 entrada estéreo balanceada/desbalanceada, 2 estéreo desbalanceadas, 1 conector rca, 1 conector 3.5mm minijack, 1 conector tornillo cautivo (captive screw), salida de 15w rms por canal a 4 ohms, 8 watts por canal, 1 salida estéreo o 2 salidas mono, amplificador clase d, puerto de control de 3 polos</v>
          </cell>
          <cell r="F39652" t="str">
            <v>Ins</v>
          </cell>
          <cell r="G39652" t="str">
            <v>Und</v>
          </cell>
          <cell r="H39652">
            <v>1</v>
          </cell>
          <cell r="I39652">
            <v>1707254.9618701499</v>
          </cell>
          <cell r="J39652">
            <v>1707255</v>
          </cell>
        </row>
        <row r="39654">
          <cell r="A39654" t="str">
            <v>SC-25.368</v>
          </cell>
          <cell r="C39654" t="str">
            <v>SUMINISTRO E INSTALACION DE ENCODER DE VIDEO. INCLUYE: ENCODER/DECODER DE ALTA RESOLUCION HDMI A H.264, UP TO 30 FPS AT H.264 AND H.264/MJPEG DUAL STREAMING, HDMI AND COMPOSITE VIDEO I/O, SEPARATE ANALOG AUDIO I/O, SELECTABLE MONO AND STEREO AUDIO CODECS, RS-232 AND RS-422/485 CONTROL PORTS, TWO SENSOR INPUTS AND TWO ALARM OUTPUTS, SUPPORTS POWER OVER ETHERNET (POE).</v>
          </cell>
          <cell r="G39654" t="str">
            <v>und</v>
          </cell>
          <cell r="J39654">
            <v>3484176</v>
          </cell>
        </row>
        <row r="39655">
          <cell r="B39655" t="str">
            <v>DD413</v>
          </cell>
          <cell r="C39655" t="str">
            <v>Encoder de Video. Incluye:
Encoder/decoder de alta resolucion HDMI a h.264, Up to 30 fps at H.264 and H.264/MJPEG Dual Streaming, HDMI and Composite Video I/O, Separate Analog Audio I/O, Selectable Mono and Stereo Audio Codecs, RS-232 and RS-422/485 Control Ports, Two Sensor Inputs and Two Alarm Outputs, Supports Power over Ethernet (PoE)</v>
          </cell>
          <cell r="F39655" t="str">
            <v>Ins</v>
          </cell>
          <cell r="G39655" t="str">
            <v>Und</v>
          </cell>
          <cell r="H39655">
            <v>1</v>
          </cell>
          <cell r="I39655">
            <v>3484175.5136033995</v>
          </cell>
          <cell r="J39655">
            <v>3484176</v>
          </cell>
        </row>
        <row r="39657">
          <cell r="A39657" t="str">
            <v>SC-25.369</v>
          </cell>
          <cell r="C39657" t="str">
            <v>SUMINISTRO E INSTALACION DE EXTENSOR DE HDMI. INCLUYE: EXTENSOR - RECEPTOR/TRANSMISOR HDMI POR ETHERNET DE PAR TRENZADO.</v>
          </cell>
          <cell r="G39657" t="str">
            <v>und</v>
          </cell>
          <cell r="J39657">
            <v>574872</v>
          </cell>
        </row>
        <row r="39658">
          <cell r="B39658" t="str">
            <v>DD414</v>
          </cell>
          <cell r="C39658" t="str">
            <v>Extensor de HDMI. Incluye:
Extensor - Receptor/Transmisor HDMI por Ethernet de par trenzado</v>
          </cell>
          <cell r="F39658" t="str">
            <v>Ins</v>
          </cell>
          <cell r="G39658" t="str">
            <v>Und</v>
          </cell>
          <cell r="H39658">
            <v>1</v>
          </cell>
          <cell r="I39658">
            <v>574871.78601929988</v>
          </cell>
          <cell r="J39658">
            <v>574872</v>
          </cell>
        </row>
        <row r="39660">
          <cell r="A39660" t="str">
            <v>SC-25.370</v>
          </cell>
          <cell r="C39660" t="str">
            <v>SUMINISTRO E INSTALACION DE ACONDICIONADOR DE LÍNEA. INCLUYE: ACONDICIONADOR DE LÍNEA DE CORRIENTE ALTERNA, REDUCTOR DE RUIDO EN CORRIENTE ALTERNA, PROTECCIÓN CONTRA SOBREVOLTAJE, MEDIDORES FRONTALES DE VOLTAJE, 15 AMP, 8 CONTACTOS (RECEPTÁCULOS ELÉCTRICOS) TRASEROS Y UNO AL FRENTE.</v>
          </cell>
          <cell r="G39660" t="str">
            <v>und</v>
          </cell>
          <cell r="J39660">
            <v>261302</v>
          </cell>
        </row>
        <row r="39661">
          <cell r="B39661" t="str">
            <v>DD415</v>
          </cell>
          <cell r="C39661" t="str">
            <v>Acondicionador de línea. Incluye:
Acondicionador de línea de corriente alterna, reductor de ruido en corriente alterna, protección contra sobrevoltaje, medidores frontales de voltaje, 15 amp, 8 contactos (receptáculos eléctricos) traseros y uno al frente</v>
          </cell>
          <cell r="F39661" t="str">
            <v>Ins</v>
          </cell>
          <cell r="G39661" t="str">
            <v>Und</v>
          </cell>
          <cell r="H39661">
            <v>1</v>
          </cell>
          <cell r="I39661">
            <v>261301.96326464994</v>
          </cell>
          <cell r="J39661">
            <v>261302</v>
          </cell>
        </row>
        <row r="39663">
          <cell r="A39663" t="str">
            <v>SC-25.371</v>
          </cell>
          <cell r="C39663" t="str">
            <v>SUMINISTRO E INSTALACION DE NO BREAK. INCLUYE: UNIDAD DE RESPALDO DE ENERGÍA DE 3000VA, 2100 WATTS, ENTRADA DE ALIMENTACIÓN 120 VOLTS, PUERTO RS-232 PARA MONITOREO, TOPOLOGÍA DE TRANSFERENCIA DE DOBLE CONVERSIÓN, DISTORSIÓN DE SALIDA DE VOLTAJE MENOR AL 4%, CONTACTO DE ALIMENTACIÓN REQUERIDO NEMA L5-30P, PROFUNDIDAD DE 660 mm, TEMPERATURA DE OPERACIÓN DE 0°- 40°.</v>
          </cell>
          <cell r="G39663" t="str">
            <v>und</v>
          </cell>
          <cell r="J39663">
            <v>6387655</v>
          </cell>
        </row>
        <row r="39664">
          <cell r="B39664" t="str">
            <v>DD416</v>
          </cell>
          <cell r="C39664" t="str">
            <v>No break. Incluye:
Unidad de respaldo de energía de 3000va, 2100 watts, entrada de alimentación 120 volts, puerto rs-232 para monitoreo, topología de transferencia de doble conversión, distorsión de salida de voltaje menor al 4%, contacto de alimentación requerido nema l5-30p, profundidad de 660 mm, temperatura de operación de 0°- 40°.</v>
          </cell>
          <cell r="F39664" t="str">
            <v>Ins</v>
          </cell>
          <cell r="G39664" t="str">
            <v>Und</v>
          </cell>
          <cell r="H39664">
            <v>1</v>
          </cell>
          <cell r="I39664">
            <v>6387655.1082728989</v>
          </cell>
          <cell r="J39664">
            <v>6387655</v>
          </cell>
        </row>
        <row r="39666">
          <cell r="A39666" t="str">
            <v>SC-25.372</v>
          </cell>
          <cell r="C39666" t="str">
            <v>SUMINISTRO E INSTALACION DE GABINETE CERRADO  DE PISO 25 UR, DIMENSIÓN ALTO x FRENTE x FONDO (120X61X67) CM Aprox., Calibre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 INCLUYE ACCESORIOS DE FIJACIÓN Y TODO LO NECESARIO PARA SU CORRECTO FUNCIONAMIENTO.</v>
          </cell>
          <cell r="G39666" t="str">
            <v>und</v>
          </cell>
          <cell r="J39666">
            <v>929760</v>
          </cell>
        </row>
        <row r="39667">
          <cell r="B39667" t="str">
            <v>DD417</v>
          </cell>
          <cell r="C39667" t="str">
            <v>GABINETE CERRADO  DE PISO 25 UR, DIMENSIÓN ALTO x FRENTE x FONDO (120X61X67) CM Aprox., Callibre laterales y Posterior en CR C24 o superior, Calibre Tapa superior e inferior CR C22 o superior, Calibre Puerta Frontal CR C20 o superior, Calibre Parales de Rack CR C14 o superior, Una (1) Puesta tierra barraje en cobre para puesta a tierra en "L" 3x3cm de longitud en platina de cobre de 1/2"x1/8”- Remachado al piso del gabinete.</v>
          </cell>
          <cell r="F39667" t="str">
            <v>Ins</v>
          </cell>
          <cell r="G39667" t="str">
            <v>Und</v>
          </cell>
          <cell r="H39667">
            <v>1</v>
          </cell>
          <cell r="I39667">
            <v>886957.57499999995</v>
          </cell>
          <cell r="J39667">
            <v>886958</v>
          </cell>
        </row>
        <row r="39668">
          <cell r="B39668" t="str">
            <v>M03</v>
          </cell>
          <cell r="C39668" t="str">
            <v>EQUIPO BASICO ( Herramienta menor )</v>
          </cell>
          <cell r="F39668" t="str">
            <v>Ins</v>
          </cell>
          <cell r="G39668" t="str">
            <v>glb</v>
          </cell>
          <cell r="H39668">
            <v>1.53</v>
          </cell>
          <cell r="I39668">
            <v>2535.75</v>
          </cell>
          <cell r="J39668">
            <v>3880</v>
          </cell>
        </row>
        <row r="39669">
          <cell r="B39669" t="str">
            <v>I04</v>
          </cell>
          <cell r="C39669" t="str">
            <v>MANO DE OBRA BB (Instalaciones)</v>
          </cell>
          <cell r="F39669" t="str">
            <v>Ins</v>
          </cell>
          <cell r="G39669" t="str">
            <v>hc</v>
          </cell>
          <cell r="H39669">
            <v>2</v>
          </cell>
          <cell r="I39669">
            <v>19460.92380532817</v>
          </cell>
          <cell r="J39669">
            <v>38922</v>
          </cell>
        </row>
        <row r="39671">
          <cell r="A39671" t="str">
            <v>SC-25.373</v>
          </cell>
          <cell r="C39671" t="str">
            <v>SUMINISTRO E INSTALACION DE EXTENSOR DE USB.</v>
          </cell>
          <cell r="G39671" t="str">
            <v>und</v>
          </cell>
          <cell r="J39671">
            <v>145193</v>
          </cell>
        </row>
        <row r="39672">
          <cell r="B39672" t="str">
            <v>DD418</v>
          </cell>
          <cell r="C39672" t="str">
            <v>Extensor de USB</v>
          </cell>
          <cell r="F39672" t="str">
            <v>Ins</v>
          </cell>
          <cell r="G39672" t="str">
            <v>Und</v>
          </cell>
          <cell r="H39672">
            <v>1</v>
          </cell>
          <cell r="I39672">
            <v>145192.64682614998</v>
          </cell>
          <cell r="J39672">
            <v>145193</v>
          </cell>
        </row>
        <row r="39674">
          <cell r="A39674" t="str">
            <v>SC-25.374</v>
          </cell>
          <cell r="C39674" t="str">
            <v>SUMINISTRO E INSTALACION DE CAJA CUBI 6 UNIDADES</v>
          </cell>
          <cell r="G39674" t="str">
            <v>und</v>
          </cell>
          <cell r="J39674">
            <v>603320</v>
          </cell>
        </row>
        <row r="39675">
          <cell r="B39675" t="str">
            <v>DD419</v>
          </cell>
          <cell r="C39675" t="str">
            <v>Caja Cubi 6 unidades</v>
          </cell>
          <cell r="F39675" t="str">
            <v>Ins</v>
          </cell>
          <cell r="G39675" t="str">
            <v>Und</v>
          </cell>
          <cell r="H39675">
            <v>1</v>
          </cell>
          <cell r="I39675">
            <v>603320.43525599991</v>
          </cell>
          <cell r="J39675">
            <v>603320</v>
          </cell>
        </row>
        <row r="39677">
          <cell r="A39677" t="str">
            <v>SC-25.376</v>
          </cell>
          <cell r="C39677" t="str">
            <v>SUMINISTRO, CONEXIONADO Y PUESTA EN FUNCIONAMIENTO DE CÁMARA TIPO DOMO EXTERIOR Domo PTZ, IP66 e IK10 o superior, IPv4 e IPv6, compresión de alta calidad tipo H.264 y MJPEG, compatible con protocolos (TCP/IP, UDP/IP (Unicast, Multicast IGMP), UPnP, DNS, , DHCP, RTP, RSTP, NTP, IPv4,; SNMP, QoS, HTTP, HTTPS, LDAP (cliente), SMTP, FTP y 802.1x), capacidad para soportar 2 streams simultáneos, compatibilidad ONVIF Perfil S y Perfil G, audio con compresión G.711, contar con un frame rate de 30 fps como mínimo, zoom 20X óptico, 12x digital o superior, &gt;16 presets y una exactitud min de ±0.1° en las posiciones o superior, RJ45, capacidad para 8 zonas privadas, relación señal/ruido &gt;50dB y wide dynamic range (WDR) &gt;60 dB, capacidad para 2 analíticas de video, capacidad de grabar localmente a partir de MicroSD cumpliendo con Onvif Perfil G, protección del tipo UV, ventiladores, calefactor y regulación por termostato, rotación pan de 360° continuos, Tilt de 90° o superior, PoE y PoE+, certificaciones (CE, Class B, FCC, Class B, listado UL/cUL), caja antivandalica para conexión en exteriores construida por el mismo fabricante, resolución de 1920 x 1080 (2.0 MPx) FULL HD a 30 ips o superior, relación de aspecto 16:9, velocidad de llamado de preset de 420°/segundo en horizontal y 190°/segundo en vertical, Rangos de temperatura de (-40°C a 48°C), Sensibilidad mínima de 0.08 Lux a color y de 0.018 Lux en B/W, 3 entradas y 1 salida de alarma NO &amp; NC. INCLUYE ACCESORIOS DE FIJACIÓN COLOR COMPATIBLE AL DE LA CARCASA DE LA CÁMARA Y CONEXIÓN.</v>
          </cell>
          <cell r="G39677" t="str">
            <v>und</v>
          </cell>
          <cell r="J39677">
            <v>21913544</v>
          </cell>
        </row>
        <row r="39678">
          <cell r="B39678" t="str">
            <v>DD420</v>
          </cell>
          <cell r="C39678" t="str">
            <v>SUMINISTRO, CONEXIONADO Y PUESTA EN FUNCIONAMIENTO DE CÁMARA TIPO DOMO EXTERIOR Domo PTZ, IP66 e IK10 o superior, IPv4 e IPv6, compresión de alta calidad tipo H.264 y MJPEG, compatible con protocolos (TCP/IP, UDP/IP (Unicast, Multicast IGMP), UPnP, DNS, , DHCP, RTP, RSTP, NTP, IPv4,; SNMP, QoS, HTTP, HTTPS, LDAP (cliente), SMTP, FTP y 802.1x), capacidad para soportar 2 streams simultáneos, compatibilidad ONVIF Perfil S y Perfil G, audio con compresión G.711, contar con un frame rate de 30 fps como mínimo, zoom 20X óptico, 12x digital o superior, &gt;16 presets y una exactitud min de ±0.1° en las posiciones o superior, RJ45, capacidad para 8 zonas privadas, relación señal/ruido &gt;50dB y wide dynamic range (WDR) &gt;60 dB, capacidad para 2 analíticas de video, capacidad de grabar localmente a partir de MicroSD cumpliendo con Onvif Perfil G, protección del tipo UV, ventiladores, calefactor y regulación por termostato, rotación pan de 360° continuos, Tilt de 90° o superior, PoE y PoE+, certificaciones (CE, Class B, FCC, Class B, listado UL/cUL), caja antivandalica para conexión en exteriores construida por el mismo fabricante, resolución de 1920 x 1080 (2.0 MPx) FULL HD a 30 ips o superior, relación de aspecto 16:9, velocidad de llamado de preset de 420°/segundo en horizontal y 190°/segundo en vertical, Rangos de temperatura de (-40°C a 48°C), Sensibilidad mínima de 0.08 Lux a color y de 0.018 Lux en B/W, 3 entradas y 1 salida de alarma NO &amp; NC. INCLUYE ACCESORIOS DE FIJACIÓN COLOR COMPATIBLE AL DE LA CARCASA DE LA CÁMARA Y CONEXIÓN.</v>
          </cell>
          <cell r="F39678" t="str">
            <v>Ins</v>
          </cell>
          <cell r="G39678" t="str">
            <v>Und</v>
          </cell>
          <cell r="H39678">
            <v>1</v>
          </cell>
          <cell r="I39678">
            <v>21913543.574999999</v>
          </cell>
          <cell r="J39678">
            <v>21913544</v>
          </cell>
        </row>
        <row r="39680">
          <cell r="A39680" t="str">
            <v>SC-25.376A</v>
          </cell>
          <cell r="C39680" t="str">
            <v>SUMINISTRO, INSTALACIÓN Y PUESTA EN FUNCIONAMIENTO DE CÁMARA TIPO DOMO EXTERIOR Domo PTZ, IP66 e IK10 o superior, 8 Mascaras de privacidad, De 4-92 mm, En calidad Hiksion o superior. INCLUYE ACCESORIOS DE FIJACIÓN, CONEXIÓN Y TODO LO NECESARIO PARA SU CORRECTO FUNCIONAMIENTO.</v>
          </cell>
          <cell r="G39680" t="str">
            <v>und</v>
          </cell>
          <cell r="J39680">
            <v>1067947</v>
          </cell>
        </row>
        <row r="39681">
          <cell r="B39681" t="str">
            <v>DD420A</v>
          </cell>
          <cell r="C39681" t="str">
            <v xml:space="preserve">CÁMARA TIPO DOMO EXTERIOR Domo PTZ, IP66 e IK10 o superior, 8 Mascaras de privacidad, De 4-92 mm, En calidad Hiksion o superior. </v>
          </cell>
          <cell r="F39681" t="str">
            <v>Ins</v>
          </cell>
          <cell r="G39681" t="str">
            <v>Und</v>
          </cell>
          <cell r="H39681">
            <v>1</v>
          </cell>
          <cell r="I39681">
            <v>1012095</v>
          </cell>
          <cell r="J39681">
            <v>1012095</v>
          </cell>
        </row>
        <row r="39682">
          <cell r="B39682" t="str">
            <v>M03</v>
          </cell>
          <cell r="C39682" t="str">
            <v>EQUIPO BASICO ( Herramienta menor )</v>
          </cell>
          <cell r="F39682" t="str">
            <v>Ins</v>
          </cell>
          <cell r="G39682" t="str">
            <v>glb</v>
          </cell>
          <cell r="H39682">
            <v>1.05</v>
          </cell>
          <cell r="I39682">
            <v>2535.75</v>
          </cell>
          <cell r="J39682">
            <v>2663</v>
          </cell>
        </row>
        <row r="39683">
          <cell r="B39683" t="str">
            <v>I19</v>
          </cell>
          <cell r="C39683" t="str">
            <v>MANO DE OBRA ELECTRICA (Red de  Infraestructura)</v>
          </cell>
          <cell r="F39683" t="str">
            <v>Ins</v>
          </cell>
          <cell r="G39683" t="str">
            <v>hc</v>
          </cell>
          <cell r="H39683">
            <v>1</v>
          </cell>
          <cell r="I39683">
            <v>53189.01</v>
          </cell>
          <cell r="J39683">
            <v>53189</v>
          </cell>
        </row>
        <row r="39685">
          <cell r="A39685" t="str">
            <v>SC-25.375</v>
          </cell>
          <cell r="C39685" t="str">
            <v>SUMINISTRO, CONEXIONADO Y PUESTA EN FUNCIONAMIENTO CÁMARA TIPO MINIDOMO INTERIOR Rangos de temperatura de (-10°C a 50°C), IPv4 e IPv6, Compresión MJPEG y H.264 o superior, compatibilidad con protocolos (TCP/IP, UDP/IP (Unicast, Multicast IGMP), UPnP, DNS, DHCP, RTP, RSTP, NTP, IPv4, SNMP, QoS, HTTP, HTTPS, LDAP (client), SSH, SSL, SMTP, FTP) o superior, capacidad para 2 streams simultáneos, compatibilidad ONVIF Perfil S y Perfil G, audio Full-duplex y half-duplex con compresión G.711, frame rate de 30 fps o superior, lente varifocal de minimo de 3 a 9 mm, resolución de 1.2 MP o superior, capacidad para 2 analíticas de video integrada en ella, puerto RJ45, capacidad para 4 zonas privadas, capacidad de grabar localmente a partir de MicroSD cumpliendo con Onvif Perfil G, relación señal/ruido &gt;50dB y wide dynamic range (WDR) &gt;70db, PoE, certificaciones (CE, Class A, FCC, Class A, listado UL/cUL), “función corredor” o equivalente para giro digital de imagen, Sensibilidad 0.022 Lux o superior a color y 0.01 Lux en BW (Mono). Campo de Visión Horizontal con lente de 2.8 mm :  1 Mpx= 98°. INCLUYE ACCESORIOS DE FIJACIÓN COLOR COMPATIBLE AL DE LA CARCASA DE LA CÁMARA Y CONEXIÓN.</v>
          </cell>
          <cell r="G39685" t="str">
            <v>und</v>
          </cell>
          <cell r="J39685">
            <v>5059350</v>
          </cell>
        </row>
        <row r="39686">
          <cell r="B39686" t="str">
            <v>DD421</v>
          </cell>
          <cell r="C39686" t="str">
            <v>SUMINISTRO, CONEXIONADO Y PUESTA EN FUNCIONAMIENTO CÁMARA TIPO MINIDOMO INTERIOR Rangos de temperatura de (-10°C a 50°C), IPv4 e IPv6, Compresión MJPEG y H.264 o superior, compatibilidad con protocolos (TCP/IP, UDP/IP (Unicast, Multicast IGMP), UPnP, DNS, DHCP, RTP, RSTP, NTP, IPv4, SNMP, QoS, HTTP, HTTPS, LDAP (client), SSH, SSL, SMTP, FTP) o superior, capacidad para 2 streams simultáneos, compatibilidad ONVIF Perfil S y Perfil G, audio Full-duplex y half-duplex con compresión G.711, frame rate de 30 fps o superior, lente varifocal de minimo de 3 a 9 mm, resolución de 1.2 MP o superior, capacidad para 2 analíticas de video integrada en ella, puerto RJ45, capacidad para 4 zonas privadas, capacidad de grabar localmente a partir de MicroSD cumpliendo con Onvif Perfil G, relación señal/ruido &gt;50dB y wide dynamic range (WDR) &gt;70db, PoE, certificaciones (CE, Class A, FCC, Class A, listado UL/cUL), “función corredor” o equivalente para giro digital de imagen, Sensibilidad 0.022 Lux o superior a color y 0.01 Lux en BW (Mono). Campo de Visión Horizontal con lente de 2.8 mm :  1 Mpx= 98°. INCLUYE ACCESORIOS DE FIJACIÓN COLOR COMPATIBLE AL DE LA CARCASA DE LA CÁMARA Y CONEXIÓN.</v>
          </cell>
          <cell r="F39686" t="str">
            <v>Ins</v>
          </cell>
          <cell r="G39686" t="str">
            <v>Und</v>
          </cell>
          <cell r="H39686">
            <v>1</v>
          </cell>
          <cell r="I39686">
            <v>5059350.45</v>
          </cell>
          <cell r="J39686">
            <v>5059350</v>
          </cell>
        </row>
        <row r="39688">
          <cell r="A39688" t="str">
            <v>SC-25.377</v>
          </cell>
          <cell r="C39688" t="str">
            <v>SUMINISTRO, CONEXIONADO Y PUESTA EN FUNCIONAMIENTO DE CÁMARA TIPO MINIDOMO EXTERIOR temperatura de (-10°C a 55°C), IPv4 e IPv6, compresión MJPEG y H.264 o superior, protocolo (TCP/IP, UDP/IP (Unicast, Multicast IGMP), UPnP, DNS, DHCP, RTP, RSTP, NTP, IPv4, SNMP, QoS, HTTP, HTTPS, LDAP (client), SSH, SSL, SMTP, FTP), capacidad para 2 streams simultáneos, compatibilidad ONVIF Perfil S y Perfil G, audio Full-duplex y half-duplex, con compresión G.711, 1 frame rate de 30 fps o superior, lente fijo de 2.8 mm, resolución de 1.2 MP o superior, mínimo 2 analíticas de video integrada en ella, puerto RJ45, capacidad para 4 zonas privadas, grabar localmente a partir de MicroSD cumpliendo con Onvif Perfil G, relación señal/ruido &gt;50dB y wide dynamic range (WDR) de 70db o superior, PoE, certificaciones (CE, Class A, FCC, Class A, listado UL/cUL), Sensibilidad (0.022 Lux a color y 0.01 Lux en BW (Mono)) o superior, Campo de Visión Horizontal con lente de 2.8 mm (1 Mpx= 98°), IP66 e IK10 o superior. INCLUYE ACCESORIOS DE FIJACIÓN COLOR COMPATIBLE AL DE LA CARCASA DE LA CÁMARA Y CONEXIÓN.</v>
          </cell>
          <cell r="G39688" t="str">
            <v>und</v>
          </cell>
          <cell r="J39688">
            <v>9129097</v>
          </cell>
        </row>
        <row r="39689">
          <cell r="B39689" t="str">
            <v>DD422</v>
          </cell>
          <cell r="C39689" t="str">
            <v>SUMINISTRO, CONEXIONADO Y PUESTA EN FUNCIONAMIENTO DE CÁMARA TIPO MINIDOMO EXTERIOR temperatura de (-10°C a 55°C), IPv4 e IPv6, compresión MJPEG y H.264 o superior, protocolo (TCP/IP, UDP/IP (Unicast, Multicast IGMP), UPnP, DNS, DHCP, RTP, RSTP, NTP, IPv4, SNMP, QoS, HTTP, HTTPS, LDAP (client), SSH, SSL, SMTP, FTP), capacidad para 2 streams simultáneos, compatibilidad ONVIF Perfil S y Perfil G, audio Full-duplex y half-duplex, con compresión G.711, 1 frame rate de 30 fps o superior, lente fijo de 2.8 mm, resolución de 1.2 MP o superior, mínimo 2 analíticas de video integrada en ella, puerto RJ45, capacidad para 4 zonas privadas, grabar localmente a partir de MicroSD cumpliendo con Onvif Perfil G, relación señal/ruido &gt;50dB y wide dynamic range (WDR) de 70db o superior, PoE, certificaciones (CE, Class A, FCC, Class A, listado UL/cUL), Sensibilidad (0.022 Lux a color y 0.01 Lux en BW (Mono)) o superior, Campo de Visión Horizontal con lente de 2.8 mm (1 Mpx= 98°), IP66 e IK10 o superior. INCLUYE ACCESORIOS DE FIJACIÓN COLOR COMPATIBLE AL DE LA CARCASA DE LA CÁMARA Y CONEXIÓN.</v>
          </cell>
          <cell r="F39689" t="str">
            <v>Ins</v>
          </cell>
          <cell r="G39689" t="str">
            <v>Und</v>
          </cell>
          <cell r="H39689">
            <v>1</v>
          </cell>
          <cell r="I39689">
            <v>9129096.9000000004</v>
          </cell>
          <cell r="J39689">
            <v>9129097</v>
          </cell>
        </row>
        <row r="39691">
          <cell r="A39691" t="str">
            <v>SC-25.378</v>
          </cell>
          <cell r="C39691" t="str">
            <v>SUMINISTRO, CONEXIONADO Y PUESTA EN FUNCIONAMIENTO DE CÁMARA TIPO PANORAMICA 360° INTERIOR rangos de temperatura de (0°C a 40°C), IPv4, compresión MJPEG y H.264 o superior , compatible con protocolos (TCP/IP, UDP/IP (Unicast, Multicast IGMP), DNS, DHCP, RSTP, NTP, SMTP, RSTP), soportar 2 streams simultáneos, compatibilidad ONVIF Perfil S, audio G.711, frame rate de 12 fps o superior, lente ojo de pez 360°, resolución de 12 MP o superior, 1 contacto integrado de entrada y 1 contacto de salida, puerto RJ45, capacidad para 8 zonas privadas o superior, control PTZ virtual de la imagen de 360° grados, PoE o 12VDC, certificaciones (CE, FCC, RoHS, KCC o equivalentes), Sensibilidad mínima de 0.1 Lux. INCLUYE ACCESORIOS DE FIJACIÓN COLOR COMPATIBLE AL DE LA CARCASA DE LA CÁMARA Y CONEXIÓN.</v>
          </cell>
          <cell r="G39691" t="str">
            <v>und</v>
          </cell>
          <cell r="J39691">
            <v>15314122</v>
          </cell>
        </row>
        <row r="39692">
          <cell r="B39692" t="str">
            <v>DD423</v>
          </cell>
          <cell r="C39692" t="str">
            <v>SUMINISTRO, CONEXIONADO Y PUESTA EN FUNCIONAMIENTO DE CÁMARA TIPO PANORAMICA 360° INTERIOR rangos de temperatura de (0°C a 40°C), IPv4, compresión MJPEG y H.264 o superior , compatible con protocolos (TCP/IP, UDP/IP (Unicast, Multicast IGMP), DNS, DHCP, RSTP, NTP, SMTP, RSTP), soportar 2 streams simultáneos, compatibilidad ONVIF Perfil S, audio G.711, frame rate de 12 fps o superior, lente ojo de pez 360°, resolución de 12 MP o superior, 1 contacto integrado de entrada y 1 contacto de salida, puerto RJ45, capacidad para 8 zonas privadas o superior, control PTZ virtual de la imagen de 360° grados, PoE o 12VDC, certificaciones (CE, FCC, RoHS, KCC o equivalentes), Sensibilidad mínima de 0.1 Lux. INCLUYE ACCESORIOS DE FIJACIÓN COLOR COMPATIBLE AL DE LA CARCASA DE LA CÁMARA Y CONEXIÓN.</v>
          </cell>
          <cell r="F39692" t="str">
            <v>Ins</v>
          </cell>
          <cell r="G39692" t="str">
            <v>Und</v>
          </cell>
          <cell r="H39692">
            <v>1</v>
          </cell>
          <cell r="I39692">
            <v>15314121.9</v>
          </cell>
          <cell r="J39692">
            <v>15314122</v>
          </cell>
        </row>
        <row r="39694">
          <cell r="A39694" t="str">
            <v>SC-25.378A</v>
          </cell>
          <cell r="C39694" t="str">
            <v>SUMINISTRO, CONEXIONADO Y PUESTA EN FUNCIONAMIENTO DE CÁMARA TIPO PANORAMICA 270° INTERIOR rangos de temperatura de (0°C a 40°C), IPv4, compresión MJPEG y H.264 o superior , compatible con protocolos (TCP/IP, UDP/IP (Unicast, Multicast IGMP), DNS, DHCP, RSTP, NTP, SMTP, RSTP), soportar 2 streams simultáneos, compatibilidad ONVIF Perfil S, audio G.711, frame rate de 12 fps o superior, lente ojo de pez 270°, resolución de 12 MP o superior, 1 contacto integrado de entrada y 1 contacto de salida, puerto RJ45, capacidad para 8 zonas privadas o superior, control PTZ virtual de la imagen de 270° grados, PoE o 12VDC, certificaciones (CE, FCC, RoHS, KCC o equivalentes), Sensibilidad mínima de 0.1 Lux. INCLUYE ACCESORIOS DE FIJACIÓN COLOR COMPATIBLE AL DE LA CARCASA DE LA CÁMARA Y CONEXIÓN.</v>
          </cell>
          <cell r="G39694" t="str">
            <v>und</v>
          </cell>
          <cell r="J39694">
            <v>8026402</v>
          </cell>
        </row>
        <row r="39695">
          <cell r="B39695" t="str">
            <v>DD423A</v>
          </cell>
          <cell r="C39695" t="str">
            <v>SUMINISTRO, CONEXIONADO Y PUESTA EN FUNCIONAMIENTO DE CÁMARA TIPO PANORAMICA 270° INTERIOR rangos de temperatura de (0°C a 40°C), IPv4, compresión MJPEG y H.264 o superior , compatible con protocolos (TCP/IP, UDP/IP (Unicast, Multicast IGMP), DNS, DHCP, RSTP, NTP, SMTP, RSTP), soportar 2 streams simultáneos, compatibilidad ONVIF Perfil S, audio G.711, frame rate de 12 fps o superior, lente ojo de pez 270°, resolución de 12 MP o superior, 1 contacto integrado de entrada y 1 contacto de salida, puerto RJ45, capacidad para 8 zonas privadas o superior, control PTZ virtual de la imagen de 270° grados, PoE o 12VDC, certificaciones (CE, FCC, RoHS, KCC o equivalentes), Sensibilidad mínima de 0.1 Lux. INCLUYE ACCESORIOS DE FIJACIÓN COLOR COMPATIBLE AL DE LA CARCASA DE LA CÁMARA Y CONEXIÓN.</v>
          </cell>
          <cell r="F39695" t="str">
            <v>Ins</v>
          </cell>
          <cell r="G39695" t="str">
            <v>Und</v>
          </cell>
          <cell r="H39695">
            <v>1</v>
          </cell>
          <cell r="I39695">
            <v>8026401.9045000002</v>
          </cell>
          <cell r="J39695">
            <v>8026402</v>
          </cell>
        </row>
        <row r="39697">
          <cell r="A39697" t="str">
            <v>SC-25.379</v>
          </cell>
          <cell r="C39697" t="str">
            <v>SUMINISTRO E INSTALACIÓN DE GRABADOR DIGITAL EN RED, Sistema operativo instalado en unidad de estado sólido Microsoft Windows 7 de 64 bits o de características técnicas superiores, arreglo de discos en configuración RAID5 con capacidad de &gt;12 TB, capacidad de crecimiento &gt;64 cámaras IP, licenciamiento vitalicio, Software gratuito vía WEB, &gt;2 interfaces de red Gigabit Ethernet RJ-45 (1000 Base-T), almacenamiento para 30 días, para cámaras fijas a 1.2Mpx a 10FPS actividad de 48%; para cámaras móviles a 2 Mpx a 10 FPS con 100% de actividad; para cámaras panorámicas a 9.6 Mpx a 12 FPS con 60% de actividad, Onvif perfil S, montaje en rack de 19” y no ocupar más de 2 unidades, integración con directorios activos o LDAP, flujo de información a una tasa mínima de 300 Mbps para reproducir y exportar video. INCLUYE ACCESORIOS DE CONEXIÓN Y TODO LO NECESARIO PARA SU CORRECTO FUINCIONAMIENTO.</v>
          </cell>
          <cell r="G39697" t="str">
            <v>und</v>
          </cell>
          <cell r="J39697">
            <v>70979347</v>
          </cell>
        </row>
        <row r="39698">
          <cell r="B39698" t="str">
            <v>DD424</v>
          </cell>
          <cell r="C39698" t="str">
            <v>SUMINISTRO E INSTALACIÓN DE GRABADOR DIGITAL EN RED, Sistema operativo instalado en unidad de estado sólido Microsoft Windows 7 de 64 bits o de características técnicas superiores, arreglo de discos en configuración RAID5 con capacidad de &gt;12 TB, capacidad de crecimiento &gt;64 cámaras IP, licenciamiento vitalicio, Software gratuito vía WEB, &gt;2 interfaces de red Gigabit Ethernet RJ-45 (1000 Base-T), almacenamiento para 30 días, para cámaras fijas a 1.2Mpx a 10FPS actividad de 48%; para cámaras móviles a 2 Mpx a 10 FPS con 100% de actividad; para cámaras panorámicas a 9.6 Mpx a 12 FPS con 60% de actividad, Onvif perfil S, montaje en rack de 19” y no ocupar más de 2 unidades, integración con directorios activos o LDAP, flujo de información a una tasa mínima de 300 Mbps para reproducir y exportar video. INCLUYE ACCESORIOS DE CONEXIÓN Y TODO LO NECESARIO PARA SU CORRECTO FUINCIONAMIENTO.</v>
          </cell>
          <cell r="F39698" t="str">
            <v>Ins</v>
          </cell>
          <cell r="G39698" t="str">
            <v>Und</v>
          </cell>
          <cell r="H39698">
            <v>1</v>
          </cell>
          <cell r="I39698">
            <v>70979346.900000006</v>
          </cell>
          <cell r="J39698">
            <v>70979347</v>
          </cell>
        </row>
        <row r="39700">
          <cell r="A39700" t="str">
            <v>SC-25.381</v>
          </cell>
          <cell r="C39700" t="str">
            <v>SUMINISTRO E INSTALACION DE ESTACIÓN DE TRABAJO VISUALIZACION sistema operativo Microsoft Windows 7 de 64 bits o de características técnicas similares, visualización de cámaras en pantalla completa 2x2, 3x3, 4x4 y 5x5, control para cámaras PTZ en pantalla y a través de joystick controlador, puertos para (USB, CD y DVD), procesador Intel de 64 bits similar o de características técnicas similares, 4 núcleos a &gt;3.5 GHz. INCLUYE ACCESORIOS DE CONEXIÓN Y TODO LO NECESARIO PARA SU CORRECTO FUINCIONAMIENTO.</v>
          </cell>
          <cell r="G39700" t="str">
            <v>und</v>
          </cell>
          <cell r="J39700">
            <v>31296227</v>
          </cell>
        </row>
        <row r="39701">
          <cell r="B39701" t="str">
            <v>DD425</v>
          </cell>
          <cell r="C39701" t="str">
            <v>SUMINISTRO E INSTALACION DE ESTACIÓN DE TRABAJO VISUALIZACION sistema operativo Microsoft Windows 7 de 64 bits o de características técnicas similares, visualización de cámaras en pantalla completa 2x2, 3x3, 4x4 y 5x5, control para cámaras PTZ en pantalla y a través de joystick controlador, puertos para (USB, CD y DVD), procesador Intel de 64 bits similar o de características técnicas similares, 4 núcleos a &gt;3.5 GHz. INCLUYE ACCESORIOS DE CONEXIÓN Y TODO LO NECESARIO PARA SU CORRECTO FUINCIONAMIENTO.</v>
          </cell>
          <cell r="F39701" t="str">
            <v>Ins</v>
          </cell>
          <cell r="G39701" t="str">
            <v>Und</v>
          </cell>
          <cell r="H39701">
            <v>1</v>
          </cell>
          <cell r="I39701">
            <v>31296226.5</v>
          </cell>
          <cell r="J39701">
            <v>31296227</v>
          </cell>
        </row>
        <row r="39703">
          <cell r="A39703" t="str">
            <v>SC-25.380</v>
          </cell>
          <cell r="C39703" t="str">
            <v>SUMINISTRO E INSTALACION TECLADO CONTROLADOR DOMOS PTZ JOYSTICK Capacidad para controlar todas las cámaras a través de este, controles ubicados en 3 módulos del teclado, puerto USB 2.0, fuente de voltaje con entrada de  100-240VAC a 50/60Hz, certificación (UL, CE, FCC). INCLUYE ACCESORIOS DE CONEXIÓN Y TODO LO NECESARIO PARA SU CORRECTO FUINCIONAMIENTO.</v>
          </cell>
          <cell r="G39703" t="str">
            <v>und</v>
          </cell>
          <cell r="J39703">
            <v>11133045</v>
          </cell>
        </row>
        <row r="39704">
          <cell r="B39704" t="str">
            <v>DD426</v>
          </cell>
          <cell r="C39704" t="str">
            <v>SUMINISTRO E INSTALACION TECLADO CONTROLADOR DOMOS PTZ JOYSTICK Capacidad para controlar todas las cámaras a través de este, controles ubicados en 3 módulos del teclado, puerto USB 2.0, fuente de voltaje con entrada de  100-240VAC a 50/60Hz, certificación (UL, CE, FCC). INCLUYE ACCESORIOS DE CONEXIÓN Y TODO LO NECESARIO PARA SU CORRECTO FUINCIONAMIENTO.</v>
          </cell>
          <cell r="F39704" t="str">
            <v>Ins</v>
          </cell>
          <cell r="G39704" t="str">
            <v>Und</v>
          </cell>
          <cell r="H39704">
            <v>1</v>
          </cell>
          <cell r="I39704">
            <v>11133045</v>
          </cell>
          <cell r="J39704">
            <v>11133045</v>
          </cell>
        </row>
        <row r="39706">
          <cell r="A39706" t="str">
            <v>SC-25.382</v>
          </cell>
          <cell r="C39706" t="str">
            <v>SUMINISTRO E INSTALACION DE MONITOR INDUSTRIAL PARA CCTV 42” Resolución full HD o 1920X1080p,   2 puertos HDMI, 1 puerto VGA y un puerto BNC, acciones de aspecto 16:9 y 4:3, Angulo de visión de mínimo 178°, parlantes incluidos, detectar automáticamente señal de video, brillo mínimo de 300 cd/m2, relación de contraste de 1200:1 o superior, montaje a pared, vida útil de 40.000 horas, pantalla retroiluminada LED. INCLUYE ACCESORIOS DE FIJACION CONEXIÓN Y TODO LO NECESARIO PARA SU CORRECTO FUINCIONAMIENTO.</v>
          </cell>
          <cell r="G39706" t="str">
            <v>und</v>
          </cell>
          <cell r="J39706">
            <v>6541496</v>
          </cell>
        </row>
        <row r="39707">
          <cell r="B39707" t="str">
            <v>DD427</v>
          </cell>
          <cell r="C39707" t="str">
            <v>SUMINISTRO E INSTALACION DE MONITOR INDUSTRIAL PARA CCTV &gt;42” Resolución full HD o 1920X1080p,   2 puertos HDMI, 1 puerto VGA y un puerto BNC, acciones de aspecto 16:9 y 4:3, Angulo de visión de mínimo 178°, parlantes incluidos, detectar automáticamente señal de video, brillo mínimo de 300 cd/m2, relación de contraste de 1200:1 o superior, montaje a pared, vida útil de 40.000 horas, pantalla retroiluminada LED. INCLUYE ACCESORIOS DE FIJACION CONEXIÓN Y TODO LO NECESARIO PARA SU CORRECTO FUINCIONAMIENTO.</v>
          </cell>
          <cell r="F39707" t="str">
            <v>Ins</v>
          </cell>
          <cell r="G39707" t="str">
            <v>Und</v>
          </cell>
          <cell r="H39707">
            <v>1</v>
          </cell>
          <cell r="I39707">
            <v>6541496.1045000004</v>
          </cell>
          <cell r="J39707">
            <v>6541496</v>
          </cell>
        </row>
        <row r="39709">
          <cell r="A39709" t="str">
            <v>SC-25.383</v>
          </cell>
          <cell r="C39709" t="str">
            <v>SUMINISTRO, INSTALACION Y PUESTA EN SERVICIO DE PANEL DE CONTROL DE ACCESO DE 4 ENTRADAS, CONTIENE : Gabinete Metálico con placa, Fuente de Alimentación interna y Transformador, Placa de comunicaciones , nativo BACnet IP de similar o de características técnicas similares, BMS para monitoreo remoto a través de Intranet-Internet vía web, capacidad de administración vía web, En calidad BOSCH o superior, Soporte tecnico 1 año o superior. INCLUYE CONFIGURACIÓN Y TODO LO NECESARIO PARA SU CORRECTO FUINCIONAMIENTO.</v>
          </cell>
          <cell r="G39709" t="str">
            <v>und</v>
          </cell>
          <cell r="J39709">
            <v>9230966</v>
          </cell>
        </row>
        <row r="39710">
          <cell r="B39710" t="str">
            <v>DD428</v>
          </cell>
          <cell r="C39710" t="str">
            <v xml:space="preserve">PANEL DE CONTROL DE ACCESO DE 4 ENTRADAS, CONTIENE : Gabinete Metálico con placa, Fuente de Alimentación interna y Transformador, Placa de comunicaciones , nativo BACnet IP de similar o de características técnicas similares, BMS para monitoreo remoto a través de Intranet-Internet vía web, capacidad de administración vía web, En calidad BOSCH o superior, soporte tecnico por 1 año o superior. </v>
          </cell>
          <cell r="F39710" t="str">
            <v>Ins</v>
          </cell>
          <cell r="G39710" t="str">
            <v>Und</v>
          </cell>
          <cell r="H39710">
            <v>1</v>
          </cell>
          <cell r="I39710">
            <v>8996400</v>
          </cell>
          <cell r="J39710">
            <v>8996400</v>
          </cell>
        </row>
        <row r="39711">
          <cell r="B39711" t="str">
            <v>I08</v>
          </cell>
          <cell r="C39711" t="str">
            <v>MANO DE OBRA ELECTRICA (Red Interna)</v>
          </cell>
          <cell r="F39711" t="str">
            <v>Ins</v>
          </cell>
          <cell r="G39711" t="str">
            <v>hc</v>
          </cell>
          <cell r="H39711">
            <v>6</v>
          </cell>
          <cell r="I39711">
            <v>39094.262691749987</v>
          </cell>
          <cell r="J39711">
            <v>234566</v>
          </cell>
        </row>
        <row r="39713">
          <cell r="A39713" t="str">
            <v>SC-25.384</v>
          </cell>
          <cell r="C39713" t="str">
            <v>SUMINISTRO, INSTALACION Y PUESTA EN SERVICIO DE PANEL DE CONTROL DE ACCESO DE 8 ENTRADAS, CONTIENE : Gabinete Metálico con placa, Fuente de Alimentación interna y Transformador, Placa de comunicaciones , nativo BACnet IP de similar o de características técnicas similares, BMS para monitoreo remoto a través de Intranet-Internet vía web, capacidad de administración vía web, En calidad BOSCH o superior, Soporte técnico 1 año o superior. INCLUYE CONFIGURACIÓN Y TODO LO NECESARIO PARA SU CORRECTO FUINCIONAMIENTO.</v>
          </cell>
          <cell r="G39713" t="str">
            <v>und</v>
          </cell>
          <cell r="J39713">
            <v>15478466</v>
          </cell>
        </row>
        <row r="39714">
          <cell r="B39714" t="str">
            <v>DD429</v>
          </cell>
          <cell r="C39714" t="str">
            <v xml:space="preserve">PANEL DE CONTROL DE ACCESO DE 8 ENTRADAS, CONTIENE : Gabinete Metálico con placa, Fuente de Alimentación interna y Transformador, Placa de comunicaciones , nativo BACnet IP de similar o de características técnicas similares, BMS para monitoreo remoto a través de Intranet-Internet vía web, capacidad de administración vía web, En calidad BOSCH o superior, soporte tecnico por 1 año o superior. </v>
          </cell>
          <cell r="F39714" t="str">
            <v>Ins</v>
          </cell>
          <cell r="G39714" t="str">
            <v>Und</v>
          </cell>
          <cell r="H39714">
            <v>1</v>
          </cell>
          <cell r="I39714">
            <v>15243900</v>
          </cell>
          <cell r="J39714">
            <v>15243900</v>
          </cell>
        </row>
        <row r="39715">
          <cell r="B39715" t="str">
            <v>I08</v>
          </cell>
          <cell r="C39715" t="str">
            <v>MANO DE OBRA ELECTRICA (Red Interna)</v>
          </cell>
          <cell r="F39715" t="str">
            <v>Ins</v>
          </cell>
          <cell r="G39715" t="str">
            <v>hc</v>
          </cell>
          <cell r="H39715">
            <v>6</v>
          </cell>
          <cell r="I39715">
            <v>39094.262691749987</v>
          </cell>
          <cell r="J39715">
            <v>234566</v>
          </cell>
        </row>
        <row r="39717">
          <cell r="A39717" t="str">
            <v>SC-25.385</v>
          </cell>
          <cell r="C39717" t="str">
            <v>SUMINISTRO, INSTALACIÓN Y PUESTA EN FUNCIONAMIENTO DE PANTALLAS PARA VIDEO WALL 2X2
Video Wall de 2 x 2, bezel de 0,9 mm 700 Nits, resolucion 1920 x 1080 (FHD) pantallas para operación 7x24. INCLUYE TODO LO NECESARIO PARA SU CORRECTO FUNCIONAMIENTO.</v>
          </cell>
          <cell r="G39717" t="str">
            <v>und</v>
          </cell>
          <cell r="J39717">
            <v>18272258</v>
          </cell>
        </row>
        <row r="39718">
          <cell r="B39718" t="str">
            <v>DD430</v>
          </cell>
          <cell r="C39718" t="str">
            <v>SUMINISTRO, INSTALACIÓN Y PUESTA EN FUNCIONAMIENTO DE PANTALLAS PARA VIDEO WALL 2X2
Video Wall de 2 x 2, bezel de 0,9 mm 700 Nits, resolucion 1920 x 1080 (FHD) pantallas para operación 7x24. INCLUYE TODO LO NECESARIO PARA SU CORRECTO FUNCIONAMIENTO.</v>
          </cell>
          <cell r="F39718" t="str">
            <v>Ins</v>
          </cell>
          <cell r="G39718" t="str">
            <v>Und</v>
          </cell>
          <cell r="H39718">
            <v>1</v>
          </cell>
          <cell r="I39718">
            <v>18272258.172000002</v>
          </cell>
          <cell r="J39718">
            <v>18272258</v>
          </cell>
        </row>
        <row r="39720">
          <cell r="A39720" t="str">
            <v>SC-25.386</v>
          </cell>
          <cell r="C39720" t="str">
            <v>SUMINISTRO, INSTALACIÓN Y PUESTA EN FUNCIONAMIENTO DE SISTEMA DE PROCESAMIENTO DE VIDEO Servidor se procesamiento para despliegue de usuarios en las 4 pantallas del video wall de la sala. INCLUYE TODO LO NECESARIO PARA SU CORRECTO FUNCIONAMIENTO.</v>
          </cell>
          <cell r="G39720" t="str">
            <v>und</v>
          </cell>
          <cell r="J39720">
            <v>16794355</v>
          </cell>
        </row>
        <row r="39721">
          <cell r="B39721" t="str">
            <v>DD431</v>
          </cell>
          <cell r="C39721" t="str">
            <v>SUMINISTRO, INSTALACIÓN Y PUESTA EN FUNCIONAMIENTO DE SISTEMA DE PROCESAMIENTO DE VIDEO Servidor se procesamiento para despliegue de usuarios en las 4 pantallas del video wall de la sala. INCLUYE TODO LO NECESARIO PARA SU CORRECTO FUNCIONAMIENTO.</v>
          </cell>
          <cell r="F39721" t="str">
            <v>Ins</v>
          </cell>
          <cell r="G39721" t="str">
            <v>Und</v>
          </cell>
          <cell r="H39721">
            <v>1</v>
          </cell>
          <cell r="I39721">
            <v>16794354.57</v>
          </cell>
          <cell r="J39721">
            <v>16794355</v>
          </cell>
        </row>
        <row r="39723">
          <cell r="A39723" t="str">
            <v>SC-25.387</v>
          </cell>
          <cell r="C39723" t="str">
            <v>SUMINISTRO, INSTALACIÓN Y PUESTA EN FUNCIONAMIENTO DE EQUIPO DE VIDEO CONFERENCIA Camara para sistema de video conferencia. INCLUYE TODO LO NECESARIO PARA SU CORRECTO FUNCIONAMIENTO.</v>
          </cell>
          <cell r="G39723" t="str">
            <v>und</v>
          </cell>
          <cell r="J39723">
            <v>38291129</v>
          </cell>
        </row>
        <row r="39724">
          <cell r="B39724" t="str">
            <v>DD432</v>
          </cell>
          <cell r="C39724" t="str">
            <v>SUMINISTRO, INSTALACIÓN Y PUESTA EN FUNCIONAMIENTO DE EQUIPO DE VIDEO CONFERENCIA Camara para sistema de video conferencia. INCLUYE TODO LO NECESARIO PARA SU CORRECTO FUNCIONAMIENTO.</v>
          </cell>
          <cell r="F39724" t="str">
            <v>Ins</v>
          </cell>
          <cell r="G39724" t="str">
            <v>Und</v>
          </cell>
          <cell r="H39724">
            <v>1</v>
          </cell>
          <cell r="I39724">
            <v>38291128.669499993</v>
          </cell>
          <cell r="J39724">
            <v>38291129</v>
          </cell>
        </row>
        <row r="39726">
          <cell r="A39726" t="str">
            <v>SC-25.388</v>
          </cell>
          <cell r="C39726" t="str">
            <v>SUMINISTRO, INSTALACIÓN Y PUESTA EN FUNCIONAMIENTO DE SISTEMA DE AUDIO Equipo de audio, potencia de salida nominal (20Hz-20Hz, 2 canales de tracción) 70W ( 8Ohmios 0.09% THD. INCLUYE TODO LO NECESARIO PARA SU CORRECTO FUNCIONAMIENTO.</v>
          </cell>
          <cell r="G39726" t="str">
            <v>und</v>
          </cell>
          <cell r="J39726">
            <v>7358614</v>
          </cell>
        </row>
        <row r="39727">
          <cell r="B39727" t="str">
            <v>DD433</v>
          </cell>
          <cell r="C39727" t="str">
            <v>SUMINISTRO, INSTALACIÓN Y PUESTA EN FUNCIONAMIENTO DE SISTEMA DE AUDIO Equipo de audio, potencia de salida nominal (20Hz-20Hz, 2 canales de tracción) 70W ( 8Ohmios 0.09% THD. INCLUYE TODO LO NECESARIO PARA SU CORRECTO FUNCIONAMIENTO.</v>
          </cell>
          <cell r="F39727" t="str">
            <v>Ins</v>
          </cell>
          <cell r="G39727" t="str">
            <v>Und</v>
          </cell>
          <cell r="H39727">
            <v>1</v>
          </cell>
          <cell r="I39727">
            <v>7358614.1264999993</v>
          </cell>
          <cell r="J39727">
            <v>7358614</v>
          </cell>
        </row>
        <row r="39729">
          <cell r="A39729" t="str">
            <v>SC-25.389</v>
          </cell>
          <cell r="C39729" t="str">
            <v>SUMINISTRO, INSTALACIÓN, PRUEBAS Y PUESTA EN FUNCIONAMIENTO  PARLANTES SATELITAL FULL RANGO, altavoces con un conductor único de 2,25 "(57 mm) en una caja con puerto para entregar un patrón cónico de 125 ° x 125º de cobertura.  INCLUYE TODO LO NECESARIO PARA SU CORRECTO FUNCIONAMIENTO.</v>
          </cell>
          <cell r="G39729" t="str">
            <v>und</v>
          </cell>
          <cell r="J39729">
            <v>687225</v>
          </cell>
        </row>
        <row r="39730">
          <cell r="B39730" t="str">
            <v>DD434</v>
          </cell>
          <cell r="C39730" t="str">
            <v>SUMINISTRO, INSTALACIÓN, PRUEBAS Y PUESTA EN FUNCIONAMIENTO  PARLANTES SATELITAL FULL RANGO, altavoces con un conductor único de 2,25 "(57 mm) en una caja con puerto para entregar un patrón cónico de 125 ° x 125º de cobertura.  INCLUYE TODO LO NECESARIO PARA SU CORRECTO FUNCIONAMIENTO.</v>
          </cell>
          <cell r="F39730" t="str">
            <v>Ins</v>
          </cell>
          <cell r="G39730" t="str">
            <v>Und</v>
          </cell>
          <cell r="H39730">
            <v>1</v>
          </cell>
          <cell r="I39730">
            <v>687225</v>
          </cell>
          <cell r="J39730">
            <v>687225</v>
          </cell>
        </row>
        <row r="39732">
          <cell r="A39732" t="str">
            <v>SC-25.390</v>
          </cell>
          <cell r="C39732" t="str">
            <v>SUMINISTRO, INSTALACIÓN Y PUESTA EN FUNCIONAMIENTO DE SWITCH DE 24 PUERTOS 10/100/1000. INCLUYE TODO LO NECESARIO PARA SU CORRECTO FUNCIONAMIENTO.</v>
          </cell>
          <cell r="G39732" t="str">
            <v>und</v>
          </cell>
          <cell r="J39732">
            <v>5642903</v>
          </cell>
        </row>
        <row r="39733">
          <cell r="B39733" t="str">
            <v>DD435</v>
          </cell>
          <cell r="C39733" t="str">
            <v>SUMINISTRO, INSTALACIÓN Y PUESTA EN FUNCIONAMIENTO DE SWITCH DE 24 PUERTOS 10/100/1000. INCLUYE TODO LO NECESARIO PARA SU CORRECTO FUNCIONAMIENTO.</v>
          </cell>
          <cell r="F39733" t="str">
            <v>Ins</v>
          </cell>
          <cell r="G39733" t="str">
            <v>Und</v>
          </cell>
          <cell r="H39733">
            <v>1</v>
          </cell>
          <cell r="I39733">
            <v>5642903.1854999997</v>
          </cell>
          <cell r="J39733">
            <v>5642903</v>
          </cell>
        </row>
        <row r="39735">
          <cell r="A39735" t="str">
            <v>SC-25.391</v>
          </cell>
          <cell r="C39735" t="str">
            <v>SUMINISTRO, INSTALACIÓN Y PUESTA EN FUNCIONAMIENTO DE AUTOMATIZACION DE LA SALA Sistema de automatizacion de la sala que realizara encendido y apagado de la pantalla -control del audio -control de del procesador de video -se incluye una tablet. INCLUYE TODO LO NECESARIO PARA SU CORRECTO FUNCIONAMIENTO.</v>
          </cell>
          <cell r="G39735" t="str">
            <v>und</v>
          </cell>
          <cell r="J39735">
            <v>13268243</v>
          </cell>
        </row>
        <row r="39736">
          <cell r="B39736" t="str">
            <v>DD436</v>
          </cell>
          <cell r="C39736" t="str">
            <v>SUMINISTRO, INSTALACIÓN Y PUESTA EN FUNCIONAMIENTO DE AUTOMATIZACION DE LA SALA Sistema de automatizacion de la sala que realizara encendido y apagado de la pantalla -control del audio -control de del procesador de video -se incluye una tablet. INCLUYE TODO LO NECESARIO PARA SU CORRECTO FUNCIONAMIENTO.</v>
          </cell>
          <cell r="F39736" t="str">
            <v>Ins</v>
          </cell>
          <cell r="G39736" t="str">
            <v>Und</v>
          </cell>
          <cell r="H39736">
            <v>1</v>
          </cell>
          <cell r="I39736">
            <v>13268243.078999998</v>
          </cell>
          <cell r="J39736">
            <v>13268243</v>
          </cell>
        </row>
        <row r="39738">
          <cell r="A39738" t="str">
            <v>SC-25.392</v>
          </cell>
          <cell r="C39738" t="str">
            <v>SUMINISTRO E INSTALACIÓN DE RACK DE COMUNICACIONES DE DIMENSIONES DE 1,20MTS DE ALTURA PARA EQUIPOS DE SALA. INCLUYE TODO LO NECESARIO PARA SU CORRECTO FUNCIONAMIENTO.</v>
          </cell>
          <cell r="G39738" t="str">
            <v>und</v>
          </cell>
          <cell r="J39738">
            <v>2351209</v>
          </cell>
        </row>
        <row r="39739">
          <cell r="B39739" t="str">
            <v>DD437</v>
          </cell>
          <cell r="C39739" t="str">
            <v>SUMINISTRO E INSTALACIÓN DE RACK DE COMUNICACIONES DE DIMENSIONES DE 1,20MTS DE ALTURA PARA EQUIPOS DE SALA. INCLUYE TODO LO NECESARIO PARA SU CORRECTO FUNCIONAMIENTO.</v>
          </cell>
          <cell r="F39739" t="str">
            <v>Ins</v>
          </cell>
          <cell r="G39739" t="str">
            <v>Und</v>
          </cell>
          <cell r="H39739">
            <v>1</v>
          </cell>
          <cell r="I39739">
            <v>2351209.1399999997</v>
          </cell>
          <cell r="J39739">
            <v>2351209</v>
          </cell>
        </row>
        <row r="39741">
          <cell r="A39741" t="str">
            <v>SC-25.393</v>
          </cell>
          <cell r="C39741" t="str">
            <v>SERVICIOS DE CAPACITACION DE INSTALACION Y CONFIGURACIÓN DE EQUIPOS DE SALA DE VIDEOCONFERENCIA.</v>
          </cell>
          <cell r="G39741" t="str">
            <v>und</v>
          </cell>
          <cell r="J39741">
            <v>3358871</v>
          </cell>
        </row>
        <row r="39742">
          <cell r="B39742" t="str">
            <v>DD438</v>
          </cell>
          <cell r="C39742" t="str">
            <v>SERVICIOS DE CAPACITACION DE INSTALACION Y CONFIGURACIÓN DE EQUIPOS DE SALA DE VIDEOCONFERENCIA.</v>
          </cell>
          <cell r="F39742" t="str">
            <v>Ins</v>
          </cell>
          <cell r="G39742" t="str">
            <v>Und</v>
          </cell>
          <cell r="H39742">
            <v>1</v>
          </cell>
          <cell r="I39742">
            <v>3358870.9139999999</v>
          </cell>
          <cell r="J39742">
            <v>3358871</v>
          </cell>
        </row>
        <row r="39744">
          <cell r="A39744" t="str">
            <v>SC-25.394</v>
          </cell>
          <cell r="C39744" t="str">
            <v>SUMINISTRO E INSTALACIÓN DE DUCTERÍA Y CABLEADO DE AUDIO Y VIDEO DE SALA DE VIDEOCONFERENCIA Adecuaciones electricas, soportes para las pantallas del video Wall, suministro de cajas de paso. INCLUYE ACCESORIOS DE FIJACIÓN Y TODO LO NECESARIO PARA SU CORRECTO FUNCIONAMIENTO.</v>
          </cell>
          <cell r="G39744" t="str">
            <v>und</v>
          </cell>
          <cell r="J39744">
            <v>34932258</v>
          </cell>
        </row>
        <row r="39745">
          <cell r="B39745" t="str">
            <v>DD439</v>
          </cell>
          <cell r="C39745" t="str">
            <v>SUMINISTRO E INSTALACIÓN DE DUCTERÍA Y CABLEADO DE AUDIO Y VIDEO DE SALA DE VIDEOCONFERENCIA Adecuaciones electricas, soportes para las pantallas del video Wall, suministro de cajas de paso. INCLUYE ACCESORIOS DE FIJACIÓN Y TODO LO NECESARIO PARA SU CORRECTO FUNCIONAMIENTO.</v>
          </cell>
          <cell r="F39745" t="str">
            <v>Ins</v>
          </cell>
          <cell r="G39745" t="str">
            <v>Und</v>
          </cell>
          <cell r="H39745">
            <v>1</v>
          </cell>
          <cell r="I39745">
            <v>34932257.755500004</v>
          </cell>
          <cell r="J39745">
            <v>34932258</v>
          </cell>
        </row>
        <row r="39747">
          <cell r="A39747" t="str">
            <v>SC-25.395</v>
          </cell>
          <cell r="C39747" t="str">
            <v>SUMINISTRO, INSTALACIÓN Y PUESTA EN FUNCIONAMIENTO DE Video Wall de 2x3, Pantallas de 55”, bezel de 0.9mm, 700 Nits,resolucion 1920x1080 (FHD), pantallas para operación 7x24. El cual permite cubrir un area de 1,36 mts de alto por 3,63 mts de largoINCLUYE ACCESORIOS DE FIJACIÓN Y TODO LO NECESARIO PARA SU CORRECTO FUNCIONAMIENTO.</v>
          </cell>
          <cell r="G39747" t="str">
            <v>und</v>
          </cell>
          <cell r="J39747">
            <v>22312500</v>
          </cell>
        </row>
        <row r="39748">
          <cell r="B39748" t="str">
            <v>DD440</v>
          </cell>
          <cell r="C39748" t="str">
            <v>SUMINISTRO, INSTALACIÓN Y PUESTA EN FUNCIONAMIENTO DE Video Wall de 2x3, Pantallas de 55”, bezel de 0.9mm, 700 Nits,resolucion 1920x1080 (FHD), pantallas para operación 7x24. El cual permite cubrir un area de 1,36 mts de alto por 3,63 mts de largoINCLUYE ACCESORIOS DE FIJACIÓN Y TODO LO NECESARIO PARA SU CORRECTO FUNCIONAMIENTO.</v>
          </cell>
          <cell r="F39748" t="str">
            <v>Ins</v>
          </cell>
          <cell r="G39748" t="str">
            <v>Und</v>
          </cell>
          <cell r="H39748">
            <v>1</v>
          </cell>
          <cell r="I39748">
            <v>22312500.178499997</v>
          </cell>
          <cell r="J39748">
            <v>22312500</v>
          </cell>
        </row>
        <row r="39750">
          <cell r="A39750" t="str">
            <v>SC-25.396</v>
          </cell>
          <cell r="C39750" t="str">
            <v>SUMINISTRO, INSTALACIÓN Y PUESTA EN FUNCIONAMIENTO DE VIDEO PROCESDOR HDMI 8x8, conecta cualquiera de las 8 fuentes HDMI de entrada a cualquiera de las 6 pantallas de salida en formato HDMI. Distancia de Transmisión de hasta 15m (24AWG), diseñado para realizar transmisiones en tiempo real sin perdida de señal. INCLUYE ACCESORIOS DE FIJACIÓN Y TODO LO NECESARIO PARA SU CORRECTO FUNCIONAMIENTO.</v>
          </cell>
          <cell r="G39750" t="str">
            <v>und</v>
          </cell>
          <cell r="J39750">
            <v>17850000</v>
          </cell>
        </row>
        <row r="39751">
          <cell r="B39751" t="str">
            <v>DD441</v>
          </cell>
          <cell r="C39751" t="str">
            <v>SUMINISTRO, INSTALACIÓN Y PUESTA EN FUNCIONAMIENTO DE VIDEO PROCESDOR HDMI 8x8, conecta cualquiera de las 8 fuentes HDMI de entrada a cualquiera de las 6 pantallas de salida en formato HDMI. Distancia de Transmisión de hasta 15m (24AWG), diseñado para realizar transmisiones en tiempo real sin perdida de señal. INCLUYE ACCESORIOS DE FIJACIÓN Y TODO LO NECESARIO PARA SU CORRECTO FUNCIONAMIENTO.</v>
          </cell>
          <cell r="F39751" t="str">
            <v>Ins</v>
          </cell>
          <cell r="G39751" t="str">
            <v>Und</v>
          </cell>
          <cell r="H39751">
            <v>1</v>
          </cell>
          <cell r="I39751">
            <v>17849999.642999999</v>
          </cell>
          <cell r="J39751">
            <v>17850000</v>
          </cell>
        </row>
        <row r="39753">
          <cell r="A39753" t="str">
            <v>SC-25.397</v>
          </cell>
          <cell r="C39753" t="str">
            <v>SUMINISTRO, INSTALACIÓN Y PUESTA EN FUNCIONAMIENTO DE PARLANTE SATELITAL FULL RANGO, alta voces con un conductor único de 2.25" (57mm) en una caja con puerto para entregar un patrón cónico de 125 ° x 125º de cobertura. INCLUYE ACCESORIOS DE FIJACIÓN Y TODO LO NECESARIO PARA SU CORRECTO FUNCIONAMIENTO.</v>
          </cell>
          <cell r="G39753" t="str">
            <v>und</v>
          </cell>
          <cell r="J39753">
            <v>1517250</v>
          </cell>
        </row>
        <row r="39754">
          <cell r="B39754" t="str">
            <v>DD442</v>
          </cell>
          <cell r="C39754" t="str">
            <v>SUMINISTRO, INSTALACIÓN Y PUESTA EN FUNCIONAMIENTO DE PARLANTE SATELITAL FULL RANGO, alta voces con un conductor único de 2.25" (57mm) en una caja con puerto para entregar un patrón cónico de 125 ° x 125º de cobertura. INCLUYE ACCESORIOS DE FIJACIÓN Y TODO LO NECESARIO PARA SU CORRECTO FUNCIONAMIENTO.</v>
          </cell>
          <cell r="F39754" t="str">
            <v>Ins</v>
          </cell>
          <cell r="G39754" t="str">
            <v>Und</v>
          </cell>
          <cell r="H39754">
            <v>1</v>
          </cell>
          <cell r="I39754">
            <v>1517250.3569999998</v>
          </cell>
          <cell r="J39754">
            <v>1517250</v>
          </cell>
        </row>
        <row r="39756">
          <cell r="A39756" t="str">
            <v>SC-25.398</v>
          </cell>
          <cell r="C39756" t="str">
            <v>Amplificador de potencia de salida nominal (20Hz - 20kHz , 2 canales de tracción) por 7 canales 90W a 8 Ohm, mixer digital de 18 canales para conexión de microfonos conectividad inalambrica para control de sala. INCLUYE ACCESORIOS DE FIJACIÓN Y TODO LO NECESARIO PARA SU CORRECTO FUNCIONAMIENTO.</v>
          </cell>
          <cell r="G39756" t="str">
            <v>und</v>
          </cell>
          <cell r="J39756">
            <v>12138000</v>
          </cell>
        </row>
        <row r="39757">
          <cell r="B39757" t="str">
            <v>DD443</v>
          </cell>
          <cell r="C39757" t="str">
            <v>Amplificador de potencia de salida nominal (20Hz - 20kHz , 2 canales de tracción) por 7 canales 90W a 8 Ohm, mixer digital de 18 canales para conexión de microfonos conectividad inalambrica para control de sala. INCLUYE ACCESORIOS DE FIJACIÓN Y TODO LO NECESARIO PARA SU CORRECTO FUNCIONAMIENTO.</v>
          </cell>
          <cell r="F39757" t="str">
            <v>Ins</v>
          </cell>
          <cell r="G39757" t="str">
            <v>Und</v>
          </cell>
          <cell r="H39757">
            <v>1</v>
          </cell>
          <cell r="I39757">
            <v>12138000.357000001</v>
          </cell>
          <cell r="J39757">
            <v>12138000</v>
          </cell>
        </row>
        <row r="39759">
          <cell r="A39759" t="str">
            <v>SC-25.399</v>
          </cell>
          <cell r="C39759" t="str">
            <v>SUMINISTRO, INSTALACIÓN Y PUESTA EN FUNCIONAMIENTO DE SWITCH DE 24 PUERTOS POE 10/100/1000. INCLUYE TODO LO NECESARIO PARA SU CORRECTO FUNCIONAMIENTO.</v>
          </cell>
          <cell r="G39759" t="str">
            <v>und</v>
          </cell>
          <cell r="J39759">
            <v>6426000</v>
          </cell>
        </row>
        <row r="39760">
          <cell r="B39760" t="str">
            <v>DD444</v>
          </cell>
          <cell r="C39760" t="str">
            <v>SUMINISTRO, INSTALACIÓN Y PUESTA EN FUNCIONAMIENTO DE SWITCH DE 24 PUERTOS POE 10/100/1000. INCLUYE TODO LO NECESARIO PARA SU CORRECTO FUNCIONAMIENTO.</v>
          </cell>
          <cell r="F39760" t="str">
            <v>Ins</v>
          </cell>
          <cell r="G39760" t="str">
            <v>Und</v>
          </cell>
          <cell r="H39760">
            <v>1</v>
          </cell>
          <cell r="I39760">
            <v>6425999.8214999996</v>
          </cell>
          <cell r="J39760">
            <v>6426000</v>
          </cell>
        </row>
        <row r="39762">
          <cell r="A39762" t="str">
            <v>SC-25.400</v>
          </cell>
          <cell r="C39762" t="str">
            <v>SUMINISTRO, INSTALACIÓN Y PUESTA EN FUNCIONAMIENTO DE Access Point para control de la sala a travez de una tablet. INCLUYE TODO LO NECESARIO PARA SU CORRECTO FUNCIONAMIENTO.</v>
          </cell>
          <cell r="G39762" t="str">
            <v>und</v>
          </cell>
          <cell r="J39762">
            <v>4783799</v>
          </cell>
        </row>
        <row r="39763">
          <cell r="B39763" t="str">
            <v>DD445</v>
          </cell>
          <cell r="C39763" t="str">
            <v>SUMINISTRO, INSTALACIÓN Y PUESTA EN FUNCIONAMIENTO DE Access Point para control de la sala a travez de una tablet. INCLUYE TODO LO NECESARIO PARA SU CORRECTO FUNCIONAMIENTO.</v>
          </cell>
          <cell r="F39763" t="str">
            <v>Ins</v>
          </cell>
          <cell r="G39763" t="str">
            <v>Und</v>
          </cell>
          <cell r="H39763">
            <v>1</v>
          </cell>
          <cell r="I39763">
            <v>4783799.4645000007</v>
          </cell>
          <cell r="J39763">
            <v>4783799</v>
          </cell>
        </row>
        <row r="39765">
          <cell r="A39765" t="str">
            <v>SC-25.401</v>
          </cell>
          <cell r="C39765" t="str">
            <v>SUMINISTRO, INSTALACIÓN Y PUESTA EN FUNCIONAMIENTO DE SISTEMA DE CONEXIÓN MULTIUSUARIO con capacidad de conexión total para 64 usuarios con prioridad de proyeccion a 4 usuarios en tiempo real. INCLUYE TODO LO NECESARIO PARA SU CORRECTO FUNCIONAMIENTO.</v>
          </cell>
          <cell r="G39765" t="str">
            <v>und</v>
          </cell>
          <cell r="J39765">
            <v>4551750</v>
          </cell>
        </row>
        <row r="39766">
          <cell r="B39766" t="str">
            <v>DD446</v>
          </cell>
          <cell r="C39766" t="str">
            <v>SUMINISTRO, INSTALACIÓN Y PUESTA EN FUNCIONAMIENTO DE SISTEMA DE CONEXIÓN MULTIUSUARIO con capacidad de conexión total para 64 usuarios con prioridad de proyeccion a 4 usuarios en tiempo real. INCLUYE TODO LO NECESARIO PARA SU CORRECTO FUNCIONAMIENTO.</v>
          </cell>
          <cell r="F39766" t="str">
            <v>Ins</v>
          </cell>
          <cell r="G39766" t="str">
            <v>Und</v>
          </cell>
          <cell r="H39766">
            <v>1</v>
          </cell>
          <cell r="I39766">
            <v>4551749.8214999996</v>
          </cell>
          <cell r="J39766">
            <v>4551750</v>
          </cell>
        </row>
        <row r="39768">
          <cell r="A39768" t="str">
            <v>SC-25.402</v>
          </cell>
          <cell r="C39768" t="str">
            <v>SUMINISTRO Y CONFIGURACIÓN DE TABLET PARA CONTROL DEL SISTEMA DE AUTOMATIZACIÓN DE 12.9" 32 Gb. INCLUYE TODO LO NECESARIO PARA SU CORRECTO FUNCIONAMIENTO.</v>
          </cell>
          <cell r="G39768" t="str">
            <v>und</v>
          </cell>
          <cell r="J39768">
            <v>6604500</v>
          </cell>
        </row>
        <row r="39769">
          <cell r="B39769" t="str">
            <v>DD447</v>
          </cell>
          <cell r="C39769" t="str">
            <v>SUMINISTRO Y CONFIGURACIÓN DE TABLET PARA CONTROL DEL SISTEMA DE AUTOMATIZACIÓN DE 12.9" 32 Gb. INCLUYE TODO LO NECESARIO PARA SU CORRECTO FUNCIONAMIENTO.</v>
          </cell>
          <cell r="F39769" t="str">
            <v>Ins</v>
          </cell>
          <cell r="G39769" t="str">
            <v>Und</v>
          </cell>
          <cell r="H39769">
            <v>1</v>
          </cell>
          <cell r="I39769">
            <v>6604499.6430000002</v>
          </cell>
          <cell r="J39769">
            <v>6604500</v>
          </cell>
        </row>
        <row r="39771">
          <cell r="A39771" t="str">
            <v>SC-25.403</v>
          </cell>
          <cell r="C39771" t="str">
            <v>SUMINISTRO, INSTALACIÓN Y CONFIGURACIÓN DE CEREBRO DE CONTROL MULTIPROPOSITO PARA LA SALA. INCLUYE TODO LO NECESARIO PARA SU CORRECTO FUNCIONAMIENTO.</v>
          </cell>
          <cell r="G39771" t="str">
            <v>und</v>
          </cell>
          <cell r="J39771">
            <v>8925000</v>
          </cell>
        </row>
        <row r="39772">
          <cell r="B39772" t="str">
            <v>DD448</v>
          </cell>
          <cell r="C39772" t="str">
            <v>SUMINISTRO, INSTALACIÓN Y CONFIGURACIÓN DE CEREBRO DE CONTROL MULTIPROPOSITO PARA LA SALA. INCLUYE TODO LO NECESARIO PARA SU CORRECTO FUNCIONAMIENTO.</v>
          </cell>
          <cell r="F39772" t="str">
            <v>Ins</v>
          </cell>
          <cell r="G39772" t="str">
            <v>Und</v>
          </cell>
          <cell r="H39772">
            <v>1</v>
          </cell>
          <cell r="I39772">
            <v>8924999.8214999996</v>
          </cell>
          <cell r="J39772">
            <v>8925000</v>
          </cell>
        </row>
        <row r="39774">
          <cell r="A39774" t="str">
            <v>SC-25.404</v>
          </cell>
          <cell r="C39774" t="str">
            <v>SUMINISTRO, INSTALACIÓN Y CONFIGURACIÓN DE SISTEMA PARA VIDEOCONFERENCIA con sistema de conmutación rápido para el seguimiento de la voz, resolucion de video 1080px60fpm. INCLUYE TODO LO NECESARIO PARA SU CORRECTO FUNCIONAMIENTO.</v>
          </cell>
          <cell r="G39774" t="str">
            <v>und</v>
          </cell>
          <cell r="J39774">
            <v>151724999</v>
          </cell>
        </row>
        <row r="39775">
          <cell r="B39775" t="str">
            <v>DD449</v>
          </cell>
          <cell r="C39775" t="str">
            <v>SUMINISTRO, INSTALACIÓN Y CONFIGURACIÓN DE SISTEMA PARA VIDEOCONFERENCIA con sistema de conmutación rápido para el seguimiento de la voz, resolucion de video 1080px60fpm. INCLUYE TODO LO NECESARIO PARA SU CORRECTO FUNCIONAMIENTO.</v>
          </cell>
          <cell r="F39775" t="str">
            <v>Ins</v>
          </cell>
          <cell r="G39775" t="str">
            <v>Und</v>
          </cell>
          <cell r="H39775">
            <v>1</v>
          </cell>
          <cell r="I39775">
            <v>151724999.46449998</v>
          </cell>
          <cell r="J39775">
            <v>151724999</v>
          </cell>
        </row>
        <row r="39777">
          <cell r="A39777" t="str">
            <v>SC-25.405</v>
          </cell>
          <cell r="C39777" t="str">
            <v>SUMINISTRO, INSTALACIÓN Y PUESTA EN FUNCIONAMIENTO DE SOLUCIÓN DE AUDIO Y VIDEO incluye: control de iluminacion, control de las persianas, encendido y apagado de las pantallas que con forman el sistema de video wall, control del sistema de audio, control del sistema para video conferencia, control de las pantallas auxiliares. INCLUYE TODO LO NECESARIO PARA SU CORRECTO FUNCIONAMIENTO.</v>
          </cell>
          <cell r="G39777" t="str">
            <v>und</v>
          </cell>
          <cell r="J39777">
            <v>86767800</v>
          </cell>
        </row>
        <row r="39778">
          <cell r="B39778" t="str">
            <v>DD450</v>
          </cell>
          <cell r="C39778" t="str">
            <v>SUMINISTRO, INSTALACIÓN Y PUESTA EN FUNCIONAMIENTO DE SOLUCIÓN DE AUDIO Y VIDEO incluye: control de iluminacion, control de las persianas, encendido y apagado de las pantallas que con forman el sistema de video wall, control del sistema de audio, control del sistema para video conferencia, control de las pantallas auxiliares. INCLUYE TODO LO NECESARIO PARA SU CORRECTO FUNCIONAMIENTO.</v>
          </cell>
          <cell r="F39778" t="str">
            <v>Ins</v>
          </cell>
          <cell r="G39778" t="str">
            <v>Und</v>
          </cell>
          <cell r="H39778">
            <v>1</v>
          </cell>
          <cell r="I39778">
            <v>86767800.24149999</v>
          </cell>
          <cell r="J39778">
            <v>86767800</v>
          </cell>
        </row>
        <row r="39780">
          <cell r="A39780" t="str">
            <v>SC-25.406</v>
          </cell>
          <cell r="C39780" t="str">
            <v>SUMINISTRO, INSTALACIÓNY CONFIGURACIÓN DE MONITOR INDUSTRIAL PARA VIDEOWALL LED DE 55" Full HD, Operación ≥24/7, ≥500 nits, Contraste ≥1400:1, Unión de los bezel ≥3.5 mm, (Shine Out, VGA, Display Port (in/out), HDMI, DVI, USB, RJ45, RS232) O SUPERIOR, función Video Wall, Media Player O SUPERIOR, No incluye parlantes. INCLUYE ACCESORIO DE CONEXIÓN, FIJACION, CAPACITACION DE USO DEL EQUIPO, MANUALES Y TODO LO NECESARIO PARA SU CORRECTO FUNCIONAMIENTO.</v>
          </cell>
          <cell r="G39780" t="str">
            <v>und</v>
          </cell>
          <cell r="J39780">
            <v>3533886</v>
          </cell>
        </row>
        <row r="39781">
          <cell r="B39781" t="str">
            <v>DD451</v>
          </cell>
          <cell r="C39781" t="str">
            <v xml:space="preserve">MONITOR INDUSTRIAL PARA VIDEOWALL LED DE 55" Full HD, Operación ≥24/7, ≥500 nits, Contraste ≥1400:1, Unión de los bezel ≥3.5 mm, (Shine Out, VGA, Display Port (in/out), HDMI, DVI, USB, RJ45, RS232) O SUPERIOR, función Video Wall, Media Player O SUPERIOR, No incluye parlantes. </v>
          </cell>
          <cell r="F39781" t="str">
            <v>Ins</v>
          </cell>
          <cell r="G39781" t="str">
            <v>Und</v>
          </cell>
          <cell r="H39781">
            <v>1</v>
          </cell>
          <cell r="I39781">
            <v>3472360.5</v>
          </cell>
          <cell r="J39781">
            <v>3472361</v>
          </cell>
        </row>
        <row r="39782">
          <cell r="B39782" t="str">
            <v>I08</v>
          </cell>
          <cell r="C39782" t="str">
            <v>MANO DE OBRA ELECTRICA (Red Interna)</v>
          </cell>
          <cell r="F39782" t="str">
            <v>Ins</v>
          </cell>
          <cell r="G39782" t="str">
            <v>hc</v>
          </cell>
          <cell r="H39782">
            <v>1</v>
          </cell>
          <cell r="I39782">
            <v>39094.262691749987</v>
          </cell>
          <cell r="J39782">
            <v>39094</v>
          </cell>
        </row>
        <row r="39783">
          <cell r="B39783" t="str">
            <v>BB17</v>
          </cell>
          <cell r="C39783" t="str">
            <v>ACCESORIOS DE FIJACION</v>
          </cell>
          <cell r="F39783" t="str">
            <v>Ins</v>
          </cell>
          <cell r="G39783" t="str">
            <v>glb</v>
          </cell>
          <cell r="H39783">
            <v>5</v>
          </cell>
          <cell r="I39783">
            <v>3978.9885018240002</v>
          </cell>
          <cell r="J39783">
            <v>19895</v>
          </cell>
        </row>
        <row r="39784">
          <cell r="B39784" t="str">
            <v>M03</v>
          </cell>
          <cell r="C39784" t="str">
            <v>EQUIPO BASICO ( Herramienta menor )</v>
          </cell>
          <cell r="F39784" t="str">
            <v>Ins</v>
          </cell>
          <cell r="G39784" t="str">
            <v>glb</v>
          </cell>
          <cell r="H39784">
            <v>1</v>
          </cell>
          <cell r="I39784">
            <v>2535.75</v>
          </cell>
          <cell r="J39784">
            <v>2536</v>
          </cell>
        </row>
        <row r="39786">
          <cell r="A39786" t="str">
            <v>SC-25.407</v>
          </cell>
          <cell r="C39786" t="str">
            <v>SUMINISTRO, INSTALACIÓN Y CONFIGURACIÓN DE CAMARA IP PARA VIDEO CONFERENCIA incluye accesorios y cables, integrable con sistema digital de video Wall. INCLUYE ACCESORIO DE CONEXIÓN, FIJACION, CAPACITACION DE USO DEL EQUIPO, MANUALES Y TODO LO NECESARIO PARA SU CORRECTO FUNCIONAMIENTO.</v>
          </cell>
          <cell r="G39786" t="str">
            <v>und</v>
          </cell>
          <cell r="J39786">
            <v>9173153</v>
          </cell>
        </row>
        <row r="39787">
          <cell r="B39787" t="str">
            <v>DD452</v>
          </cell>
          <cell r="C39787" t="str">
            <v>SUMINISTRO, INSTALACIÓN Y CONFIGURACIÓN DE CAMARA IP PARA VIDEO CONFERENCIA incluye accesorios y cables, integrable con sistema digital de video Wall. INCLUYE ACCESORIO DE CONEXIÓN, FIJACION, CAPACITACION DE USO DEL EQUIPO, MANUALES Y TODO LO NECESARIO PARA SU CORRECTO FUNCIONAMIENTO.</v>
          </cell>
          <cell r="F39787" t="str">
            <v>Ins</v>
          </cell>
          <cell r="G39787" t="str">
            <v>Und</v>
          </cell>
          <cell r="H39787">
            <v>1</v>
          </cell>
          <cell r="I39787">
            <v>9173153.0204999987</v>
          </cell>
          <cell r="J39787">
            <v>9173153</v>
          </cell>
        </row>
        <row r="39789">
          <cell r="A39789" t="str">
            <v>SC-25.408</v>
          </cell>
          <cell r="C39789" t="str">
            <v>SUMINISTRO, INSTALACIÓN Y CONFIGURACIÓN DE MICROFONO para video conferencia, soporte en techo o mesa, integrable con sistema digital de video Wall. INCLUYE ACCESORIO DE CONEXIÓN, FIJACION, CAPACITACION DE USO DEL EQUIPO, MANUALES Y TODO LO NECESARIO PARA SU CORRECTO FUNCIONAMIENTO.</v>
          </cell>
          <cell r="G39789" t="str">
            <v>und</v>
          </cell>
          <cell r="J39789">
            <v>1523151</v>
          </cell>
        </row>
        <row r="39790">
          <cell r="B39790" t="str">
            <v>DD453</v>
          </cell>
          <cell r="C39790" t="str">
            <v>MICROFONO para video conferencia, soporte en techo o mesa, integrable con sistema digital de video Wall.</v>
          </cell>
          <cell r="F39790" t="str">
            <v>Ins</v>
          </cell>
          <cell r="G39790" t="str">
            <v>Und</v>
          </cell>
          <cell r="H39790">
            <v>1</v>
          </cell>
          <cell r="I39790">
            <v>1484056.71477</v>
          </cell>
          <cell r="J39790">
            <v>1484057</v>
          </cell>
        </row>
        <row r="39791">
          <cell r="B39791" t="str">
            <v>I08</v>
          </cell>
          <cell r="C39791" t="str">
            <v>MANO DE OBRA ELECTRICA (Red Interna)</v>
          </cell>
          <cell r="F39791" t="str">
            <v>Ins</v>
          </cell>
          <cell r="G39791" t="str">
            <v>hc</v>
          </cell>
          <cell r="H39791">
            <v>1</v>
          </cell>
          <cell r="I39791">
            <v>39094.262691749987</v>
          </cell>
          <cell r="J39791">
            <v>39094</v>
          </cell>
        </row>
        <row r="39793">
          <cell r="A39793" t="str">
            <v>SC-25.409</v>
          </cell>
          <cell r="C39793" t="str">
            <v>SUMINISTRO, INSTALACIÓN Y CONFIGURACIÓN DE CONTROLADOR Y/O MATRIZ DE AUDIO y video digital de presencia rackeable para mínimo 6 pantalla, incluye tarjeta exportadora de audio y accesorios.,debe permitir mínimo 254 entradas de audio/video por TCP/IP. INCLUYE ACCESORIO DE CONEXIÓN, FIJACION, CAPACITACION DE USO DEL EQUIPO, MANUALES Y TODO LO NECESARIO PARA SU CORRECTO FUNCIONAMIENTO.</v>
          </cell>
          <cell r="G39793" t="str">
            <v>und</v>
          </cell>
          <cell r="J39793">
            <v>75009094</v>
          </cell>
        </row>
        <row r="39794">
          <cell r="B39794" t="str">
            <v>DD454</v>
          </cell>
          <cell r="C39794" t="str">
            <v>SUMINISTRO, INSTALACIÓN Y CONFIGURACIÓN DE CONTROLADOR Y/O MATRIZ DE AUDIO y video digital de presencia rackeable para mínimo 6 pantalla, incluye tarjeta exportadora de audio y accesorios.,debe permitir mínimo 254 entradas de audio/video por TCP/IP. INCLUYE ACCESORIO DE CONEXIÓN, FIJACION, CAPACITACION DE USO DEL EQUIPO, MANUALES Y TODO LO NECESARIO PARA SU CORRECTO FUNCIONAMIENTO.</v>
          </cell>
          <cell r="F39794" t="str">
            <v>Ins</v>
          </cell>
          <cell r="G39794" t="str">
            <v>Und</v>
          </cell>
          <cell r="H39794">
            <v>1</v>
          </cell>
          <cell r="I39794">
            <v>74970000</v>
          </cell>
          <cell r="J39794">
            <v>74970000</v>
          </cell>
        </row>
        <row r="39795">
          <cell r="B39795" t="str">
            <v>I08</v>
          </cell>
          <cell r="C39795" t="str">
            <v>MANO DE OBRA ELECTRICA (Red Interna)</v>
          </cell>
          <cell r="F39795" t="str">
            <v>Ins</v>
          </cell>
          <cell r="G39795" t="str">
            <v>hc</v>
          </cell>
          <cell r="H39795">
            <v>1</v>
          </cell>
          <cell r="I39795">
            <v>39094.262691749987</v>
          </cell>
          <cell r="J39795">
            <v>39094</v>
          </cell>
        </row>
        <row r="39797">
          <cell r="A39797" t="str">
            <v>SC-25.410</v>
          </cell>
          <cell r="C39797" t="str">
            <v>SUMINISTRO, INSTALACIÓN Y CONFIGURACIÓN DE SERVIDOR Y SOFTWARE DE CONTROL para videowall con licencia (si aplica), debe permitir implementar varias salas por tcp/ip, debe permitir mínimo 254 entradas de audio/video por TCP/IP, deberá incluir licencia de control general de salas, posibilidad de crear administrador de salas adicionales y  mínimo 254 licencias de estaciones de trabajo. INCLUYE ACCESORIO DE CONEXIÓN, FIJACION, CAPACITACION DE USO DEL EQUIPO, MANUALES Y TODO LO NECESARIO PARA SU CORRECTO FUNCIONAMIENTO.</v>
          </cell>
          <cell r="G39797" t="str">
            <v>und</v>
          </cell>
          <cell r="J39797">
            <v>21270333</v>
          </cell>
        </row>
        <row r="39798">
          <cell r="B39798" t="str">
            <v>DD455</v>
          </cell>
          <cell r="C39798" t="str">
            <v>SUMINISTRO, INSTALACIÓN Y CONFIGURACIÓN DE SERVIDOR Y SOFTWARE DE CONTROL para videowall con licencia (si aplica), debe permitir implementar varias salas por tcp/ip, debe permitir mínimo 254 entradas de audio/video por TCP/IP, deberá incluir licencia de control general de salas, posibilidad de crear administrador de salas adicionales y  mínimo 254 licencias de estaciones de trabajo. INCLUYE ACCESORIO DE CONEXIÓN, FIJACION, CAPACITACION DE USO DEL EQUIPO, MANUALES Y TODO LO NECESARIO PARA SU CORRECTO FUNCIONAMIENTO.</v>
          </cell>
          <cell r="F39798" t="str">
            <v>Ins</v>
          </cell>
          <cell r="G39798" t="str">
            <v>Und</v>
          </cell>
          <cell r="H39798">
            <v>1</v>
          </cell>
          <cell r="I39798">
            <v>21270333.461999997</v>
          </cell>
          <cell r="J39798">
            <v>21270333</v>
          </cell>
        </row>
        <row r="39801">
          <cell r="A39801" t="str">
            <v>SC-25.411</v>
          </cell>
          <cell r="C39801" t="str">
            <v>SUMINISTRO, INSTALACIÓN Y CONFIGURACIÓN DE AMPLIFICADOR DE AUDIO para 4 parlantes incluye accesorios de prefencia rackeable. INCLUYE ACCESORIO DE CONEXIÓN, FIJACION, CAPACITACION DE USO DEL EQUIPO, MANUALES Y TODO LO NECESARIO PARA SU CORRECTO FUNCIONAMIENTO.</v>
          </cell>
          <cell r="G39801" t="str">
            <v>und</v>
          </cell>
          <cell r="J39801">
            <v>1095189</v>
          </cell>
        </row>
        <row r="39802">
          <cell r="B39802" t="str">
            <v>DD456</v>
          </cell>
          <cell r="C39802" t="str">
            <v>AMPLIFICADOR DE AUDIO para 4 parlantes incluye accesorios de prefencia rackeable.</v>
          </cell>
          <cell r="F39802" t="str">
            <v>Ins</v>
          </cell>
          <cell r="G39802" t="str">
            <v>Und</v>
          </cell>
          <cell r="H39802">
            <v>1</v>
          </cell>
          <cell r="I39802">
            <v>1049580</v>
          </cell>
          <cell r="J39802">
            <v>1049580</v>
          </cell>
        </row>
        <row r="39803">
          <cell r="B39803" t="str">
            <v>I08</v>
          </cell>
          <cell r="C39803" t="str">
            <v>MANO DE OBRA ELECTRICA (Red Interna)</v>
          </cell>
          <cell r="F39803" t="str">
            <v>Ins</v>
          </cell>
          <cell r="G39803" t="str">
            <v>hc</v>
          </cell>
          <cell r="H39803">
            <v>1</v>
          </cell>
          <cell r="I39803">
            <v>39094.262691749987</v>
          </cell>
          <cell r="J39803">
            <v>39094</v>
          </cell>
        </row>
        <row r="39804">
          <cell r="B39804" t="str">
            <v>BB17</v>
          </cell>
          <cell r="C39804" t="str">
            <v>ACCESORIOS DE FIJACION</v>
          </cell>
          <cell r="F39804" t="str">
            <v>Ins</v>
          </cell>
          <cell r="G39804" t="str">
            <v>glb</v>
          </cell>
          <cell r="H39804">
            <v>1</v>
          </cell>
          <cell r="I39804">
            <v>3978.9885018240002</v>
          </cell>
          <cell r="J39804">
            <v>3979</v>
          </cell>
        </row>
        <row r="39805">
          <cell r="B39805" t="str">
            <v>M03</v>
          </cell>
          <cell r="C39805" t="str">
            <v>EQUIPO BASICO ( Herramienta menor )</v>
          </cell>
          <cell r="F39805" t="str">
            <v>Ins</v>
          </cell>
          <cell r="G39805" t="str">
            <v>glb</v>
          </cell>
          <cell r="H39805">
            <v>1</v>
          </cell>
          <cell r="I39805">
            <v>2535.75</v>
          </cell>
          <cell r="J39805">
            <v>2536</v>
          </cell>
        </row>
        <row r="39807">
          <cell r="A39807" t="str">
            <v>SC-25.412</v>
          </cell>
          <cell r="C39807" t="str">
            <v>SUMINISTRO, INSTALACIÓN Y CONFIGURACIÓN DE PARLANTE 40W DE TECHO O MURO. INCLUYE ACCESORIO DE CONEXIÓN, FIJACION, CAPACITACION DE USO DEL EQUIPO, MANUALES Y TODO LO NECESARIO PARA SU CORRECTO FUNCIONAMIENTO.</v>
          </cell>
          <cell r="G39807" t="str">
            <v>und</v>
          </cell>
          <cell r="J39807">
            <v>221445</v>
          </cell>
        </row>
        <row r="39808">
          <cell r="B39808" t="str">
            <v>I08</v>
          </cell>
          <cell r="C39808" t="str">
            <v>MANO DE OBRA ELECTRICA (Red Interna)</v>
          </cell>
          <cell r="F39808" t="str">
            <v>Ins</v>
          </cell>
          <cell r="G39808" t="str">
            <v>hc</v>
          </cell>
          <cell r="H39808">
            <v>0.5</v>
          </cell>
          <cell r="I39808">
            <v>39094.262691749987</v>
          </cell>
          <cell r="J39808">
            <v>19547</v>
          </cell>
        </row>
        <row r="39809">
          <cell r="B39809" t="str">
            <v>BB17</v>
          </cell>
          <cell r="C39809" t="str">
            <v>ACCESORIOS DE FIJACION</v>
          </cell>
          <cell r="F39809" t="str">
            <v>Ins</v>
          </cell>
          <cell r="G39809" t="str">
            <v>glb</v>
          </cell>
          <cell r="H39809">
            <v>3</v>
          </cell>
          <cell r="I39809">
            <v>3978.9885018240002</v>
          </cell>
          <cell r="J39809">
            <v>11937</v>
          </cell>
        </row>
        <row r="39810">
          <cell r="B39810" t="str">
            <v>M03</v>
          </cell>
          <cell r="C39810" t="str">
            <v>EQUIPO BASICO ( Herramienta menor )</v>
          </cell>
          <cell r="F39810" t="str">
            <v>Ins</v>
          </cell>
          <cell r="G39810" t="str">
            <v>glb</v>
          </cell>
          <cell r="H39810">
            <v>1</v>
          </cell>
          <cell r="I39810">
            <v>2535.75</v>
          </cell>
          <cell r="J39810">
            <v>2536</v>
          </cell>
        </row>
        <row r="39811">
          <cell r="B39811" t="str">
            <v>DD457</v>
          </cell>
          <cell r="C39811" t="str">
            <v>PARLANTE 40W DE TECHO O MURO.</v>
          </cell>
          <cell r="F39811" t="str">
            <v>Ins</v>
          </cell>
          <cell r="G39811" t="str">
            <v>Und</v>
          </cell>
          <cell r="H39811">
            <v>1</v>
          </cell>
          <cell r="I39811">
            <v>187425</v>
          </cell>
          <cell r="J39811">
            <v>187425</v>
          </cell>
        </row>
        <row r="39813">
          <cell r="A39813" t="str">
            <v>SC-25.413</v>
          </cell>
          <cell r="C39813" t="str">
            <v>SUMINISTRO E INSTALACIÓN DE CABLE HDMI 4k 15m o 20m, 3D. INCLUYE  TODO LO NECESARIO PARA SU CORRECTO FUNCIONAMIENTO.</v>
          </cell>
          <cell r="G39813" t="str">
            <v>und</v>
          </cell>
          <cell r="J39813">
            <v>195781</v>
          </cell>
        </row>
        <row r="39814">
          <cell r="B39814" t="str">
            <v>I04</v>
          </cell>
          <cell r="C39814" t="str">
            <v>MANO DE OBRA BB (Instalaciones)</v>
          </cell>
          <cell r="F39814" t="str">
            <v>Ins</v>
          </cell>
          <cell r="G39814" t="str">
            <v>hc</v>
          </cell>
          <cell r="H39814">
            <v>0.5</v>
          </cell>
          <cell r="I39814">
            <v>19460.92380532817</v>
          </cell>
          <cell r="J39814">
            <v>9730</v>
          </cell>
        </row>
        <row r="39815">
          <cell r="B39815" t="str">
            <v>DD458</v>
          </cell>
          <cell r="C39815" t="str">
            <v>CABLE HDMI 4k 15m o 20m, 3D.</v>
          </cell>
          <cell r="F39815" t="str">
            <v>Ins</v>
          </cell>
          <cell r="G39815" t="str">
            <v>Und</v>
          </cell>
          <cell r="H39815">
            <v>1</v>
          </cell>
          <cell r="I39815">
            <v>186050.55</v>
          </cell>
          <cell r="J39815">
            <v>186051</v>
          </cell>
        </row>
        <row r="39817">
          <cell r="A39817" t="str">
            <v>SC-25.413A</v>
          </cell>
          <cell r="C39817" t="str">
            <v>SUMINISTRO E INSTALACIÓN DE CABLE HDMI 4k  EN TUBERÍA  10m Aprox. INCLUYE  TODO LO NECESARIO PARA SU CORRECTO FUNCIONAMIENTO. NO INCLUYE CONDULADO</v>
          </cell>
          <cell r="G39817" t="str">
            <v>und</v>
          </cell>
          <cell r="J39817">
            <v>135839</v>
          </cell>
        </row>
        <row r="39818">
          <cell r="B39818" t="str">
            <v>I04</v>
          </cell>
          <cell r="C39818" t="str">
            <v>MANO DE OBRA BB (Instalaciones)</v>
          </cell>
          <cell r="F39818" t="str">
            <v>Ins</v>
          </cell>
          <cell r="G39818" t="str">
            <v>hc</v>
          </cell>
          <cell r="H39818">
            <v>2</v>
          </cell>
          <cell r="I39818">
            <v>19460.92380532817</v>
          </cell>
          <cell r="J39818">
            <v>38922</v>
          </cell>
        </row>
        <row r="39819">
          <cell r="B39819" t="str">
            <v>M03</v>
          </cell>
          <cell r="C39819" t="str">
            <v>EQUIPO BASICO ( Herramienta menor )</v>
          </cell>
          <cell r="F39819" t="str">
            <v>Ins</v>
          </cell>
          <cell r="G39819" t="str">
            <v>glb</v>
          </cell>
          <cell r="H39819">
            <v>1.5349304939367052</v>
          </cell>
          <cell r="I39819">
            <v>2535.75</v>
          </cell>
          <cell r="J39819">
            <v>3892</v>
          </cell>
        </row>
        <row r="39820">
          <cell r="B39820" t="str">
            <v>DD458</v>
          </cell>
          <cell r="C39820" t="str">
            <v>CABLE HDMI 4k 15m o 20m, 3D.</v>
          </cell>
          <cell r="F39820" t="str">
            <v>Ins</v>
          </cell>
          <cell r="G39820" t="str">
            <v>Und</v>
          </cell>
          <cell r="H39820">
            <v>0.5</v>
          </cell>
          <cell r="I39820">
            <v>186050.55</v>
          </cell>
          <cell r="J39820">
            <v>93025</v>
          </cell>
        </row>
        <row r="39822">
          <cell r="A39822" t="str">
            <v>SC-25.414</v>
          </cell>
          <cell r="C39822" t="str">
            <v>SUMINISTRO, INSTALACIÓN Y CONFIGURACIÓN DE VIDEO PROYECTOR PARA SALA GRANDE DE 5200 LUMENES RESOLUCIÓN FULL HD. INCLUYE ACCESORIO DE CONEXIÓN, FIJACION, CAPACITACION DE USO DEL EQUIPO, MANUALES Y TODO LO NECESARIO PARA SU CORRECTO FUNCIONAMIENTO.</v>
          </cell>
          <cell r="G39822" t="str">
            <v>und</v>
          </cell>
          <cell r="J39822">
            <v>9496200</v>
          </cell>
        </row>
        <row r="39823">
          <cell r="B39823" t="str">
            <v>DD459</v>
          </cell>
          <cell r="C39823" t="str">
            <v xml:space="preserve">VIDEO PROYECTOR PARA SALA GRANDE DE 5200 LUMENES RESOLUCIÓN FULL HD. </v>
          </cell>
          <cell r="F39823" t="str">
            <v>Ins</v>
          </cell>
          <cell r="G39823" t="str">
            <v>Und</v>
          </cell>
          <cell r="H39823">
            <v>1</v>
          </cell>
          <cell r="I39823">
            <v>9496200</v>
          </cell>
          <cell r="J39823">
            <v>9496200</v>
          </cell>
        </row>
        <row r="39824">
          <cell r="B39824" t="str">
            <v>I08</v>
          </cell>
          <cell r="C39824" t="str">
            <v>MANO DE OBRA ELECTRICA (Red Interna)</v>
          </cell>
          <cell r="F39824" t="str">
            <v>Ins</v>
          </cell>
          <cell r="G39824" t="str">
            <v>hc</v>
          </cell>
          <cell r="H39824">
            <v>1</v>
          </cell>
          <cell r="I39824">
            <v>39094.262691749987</v>
          </cell>
          <cell r="J39824">
            <v>39094</v>
          </cell>
        </row>
        <row r="39825">
          <cell r="B39825" t="str">
            <v>BB17</v>
          </cell>
          <cell r="C39825" t="str">
            <v>ACCESORIOS DE FIJACION</v>
          </cell>
          <cell r="F39825" t="str">
            <v>Ins</v>
          </cell>
          <cell r="G39825" t="str">
            <v>glb</v>
          </cell>
          <cell r="H39825">
            <v>5</v>
          </cell>
          <cell r="I39825">
            <v>3978.9885018240002</v>
          </cell>
          <cell r="J39825">
            <v>19895</v>
          </cell>
        </row>
        <row r="39826">
          <cell r="B39826" t="str">
            <v>M03</v>
          </cell>
          <cell r="C39826" t="str">
            <v>EQUIPO BASICO ( Herramienta menor )</v>
          </cell>
          <cell r="F39826" t="str">
            <v>Ins</v>
          </cell>
          <cell r="G39826" t="str">
            <v>glb</v>
          </cell>
          <cell r="H39826">
            <v>1</v>
          </cell>
          <cell r="I39826">
            <v>2535.75</v>
          </cell>
          <cell r="J39826">
            <v>2536</v>
          </cell>
        </row>
        <row r="39828">
          <cell r="A39828" t="str">
            <v>SC-25.415</v>
          </cell>
          <cell r="C39828" t="str">
            <v>SUMINISTRO, INSTALACIÓN Y CONFIGURACIÓN DE PANTALLA DE VIDEO PROYECCIÓN eléctrico de 220" tensionado en superficie de vinilo P/N=99287. INCLUYE ACCESORIO DE CONEXIÓN, FIJACION, CAPACITACION DE USO DEL EQUIPO, MANUALES Y TODO LO NECESARIO PARA SU CORRECTO FUNCIONAMIENTO.</v>
          </cell>
          <cell r="G39828" t="str">
            <v>und</v>
          </cell>
          <cell r="J39828">
            <v>15760507</v>
          </cell>
        </row>
        <row r="39829">
          <cell r="B39829" t="str">
            <v>DD460</v>
          </cell>
          <cell r="C39829" t="str">
            <v>VIDEO PROYECCIÓN eléctrico de 220" tensionado en superficie de vinilo P/N=99287.</v>
          </cell>
          <cell r="F39829" t="str">
            <v>Ins</v>
          </cell>
          <cell r="G39829" t="str">
            <v>Und</v>
          </cell>
          <cell r="H39829">
            <v>1</v>
          </cell>
          <cell r="I39829">
            <v>15639991.5</v>
          </cell>
          <cell r="J39829">
            <v>15639992</v>
          </cell>
        </row>
        <row r="39830">
          <cell r="B39830" t="str">
            <v>I08</v>
          </cell>
          <cell r="C39830" t="str">
            <v>MANO DE OBRA ELECTRICA (Red Interna)</v>
          </cell>
          <cell r="F39830" t="str">
            <v>Ins</v>
          </cell>
          <cell r="G39830" t="str">
            <v>hc</v>
          </cell>
          <cell r="H39830">
            <v>2</v>
          </cell>
          <cell r="I39830">
            <v>39094.262691749987</v>
          </cell>
          <cell r="J39830">
            <v>78189</v>
          </cell>
        </row>
        <row r="39831">
          <cell r="B39831" t="str">
            <v>BB17</v>
          </cell>
          <cell r="C39831" t="str">
            <v>ACCESORIOS DE FIJACION</v>
          </cell>
          <cell r="F39831" t="str">
            <v>Ins</v>
          </cell>
          <cell r="G39831" t="str">
            <v>glb</v>
          </cell>
          <cell r="H39831">
            <v>10</v>
          </cell>
          <cell r="I39831">
            <v>3978.9885018240002</v>
          </cell>
          <cell r="J39831">
            <v>39790</v>
          </cell>
        </row>
        <row r="39832">
          <cell r="B39832" t="str">
            <v>M03</v>
          </cell>
          <cell r="C39832" t="str">
            <v>EQUIPO BASICO ( Herramienta menor )</v>
          </cell>
          <cell r="F39832" t="str">
            <v>Ins</v>
          </cell>
          <cell r="G39832" t="str">
            <v>glb</v>
          </cell>
          <cell r="H39832">
            <v>1</v>
          </cell>
          <cell r="I39832">
            <v>2535.75</v>
          </cell>
          <cell r="J39832">
            <v>2536</v>
          </cell>
        </row>
        <row r="39834">
          <cell r="A39834" t="str">
            <v>SC-25.416</v>
          </cell>
          <cell r="C39834" t="str">
            <v>SUMINISTRO, INSTALACIÓN Y CONFIGURACIÓN DE VIDEO PROYECTOR PARA SALA DE REUNIONES 3200 LUMENES Y RESOLUCIÓN FULL HD. INCLUYE ACCESORIO DE CONEXIÓN, FIJACION, CAPACITACION DE USO DEL EQUIPO, MANUALES Y TODO LO NECESARIO PARA SU CORRECTO FUNCIONAMIENTO.</v>
          </cell>
          <cell r="G39834" t="str">
            <v>und</v>
          </cell>
          <cell r="J39834">
            <v>2497925</v>
          </cell>
        </row>
        <row r="39835">
          <cell r="B39835" t="str">
            <v>DD461</v>
          </cell>
          <cell r="C39835" t="str">
            <v>VIDEO PROYECTOR PARA SALA DE REUNIONES 3200 LUMENES Y RESOLUCIÓN FULL HD.</v>
          </cell>
          <cell r="F39835" t="str">
            <v>Ins</v>
          </cell>
          <cell r="G39835" t="str">
            <v>Und</v>
          </cell>
          <cell r="H39835">
            <v>1</v>
          </cell>
          <cell r="I39835">
            <v>2436400.0499999998</v>
          </cell>
          <cell r="J39835">
            <v>2436400</v>
          </cell>
        </row>
        <row r="39836">
          <cell r="B39836" t="str">
            <v>I08</v>
          </cell>
          <cell r="C39836" t="str">
            <v>MANO DE OBRA ELECTRICA (Red Interna)</v>
          </cell>
          <cell r="F39836" t="str">
            <v>Ins</v>
          </cell>
          <cell r="G39836" t="str">
            <v>hc</v>
          </cell>
          <cell r="H39836">
            <v>1</v>
          </cell>
          <cell r="I39836">
            <v>39094.262691749987</v>
          </cell>
          <cell r="J39836">
            <v>39094</v>
          </cell>
        </row>
        <row r="39837">
          <cell r="B39837" t="str">
            <v>BB17</v>
          </cell>
          <cell r="C39837" t="str">
            <v>ACCESORIOS DE FIJACION</v>
          </cell>
          <cell r="F39837" t="str">
            <v>Ins</v>
          </cell>
          <cell r="G39837" t="str">
            <v>glb</v>
          </cell>
          <cell r="H39837">
            <v>5</v>
          </cell>
          <cell r="I39837">
            <v>3978.9885018240002</v>
          </cell>
          <cell r="J39837">
            <v>19895</v>
          </cell>
        </row>
        <row r="39838">
          <cell r="B39838" t="str">
            <v>M03</v>
          </cell>
          <cell r="C39838" t="str">
            <v>EQUIPO BASICO ( Herramienta menor )</v>
          </cell>
          <cell r="F39838" t="str">
            <v>Ins</v>
          </cell>
          <cell r="G39838" t="str">
            <v>glb</v>
          </cell>
          <cell r="H39838">
            <v>1</v>
          </cell>
          <cell r="I39838">
            <v>2535.75</v>
          </cell>
          <cell r="J39838">
            <v>2536</v>
          </cell>
        </row>
        <row r="39840">
          <cell r="A39840" t="str">
            <v>SC-25.417</v>
          </cell>
          <cell r="C39840" t="str">
            <v>SUMINISTRO, INSTALACIÓN Y CONFIGURACIÓN DE PANTALLA DE VIDEO PROYECCIÓN de 102" en superficie Escribible/Borrable P/N= 25942. INCLUYE ACCESORIO DE CONEXIÓN, FIJACION, CAPACITACION DE USO DEL EQUIPO, MANUALES Y TODO LO NECESARIO PARA SU CORRECTO FUNCIONAMIENTO.</v>
          </cell>
          <cell r="G39840" t="str">
            <v>und</v>
          </cell>
          <cell r="J39840">
            <v>1942286</v>
          </cell>
        </row>
        <row r="39841">
          <cell r="B39841" t="str">
            <v>DD462</v>
          </cell>
          <cell r="C39841" t="str">
            <v>PANTALLA DE VIDEO PROYECCIÓN de 102" en superficie Escribible/Borrable P/N= 25942.</v>
          </cell>
          <cell r="F39841" t="str">
            <v>Ins</v>
          </cell>
          <cell r="G39841" t="str">
            <v>Und</v>
          </cell>
          <cell r="H39841">
            <v>1</v>
          </cell>
          <cell r="I39841">
            <v>1821771</v>
          </cell>
          <cell r="J39841">
            <v>1821771</v>
          </cell>
        </row>
        <row r="39842">
          <cell r="B39842" t="str">
            <v>I08</v>
          </cell>
          <cell r="C39842" t="str">
            <v>MANO DE OBRA ELECTRICA (Red Interna)</v>
          </cell>
          <cell r="F39842" t="str">
            <v>Ins</v>
          </cell>
          <cell r="G39842" t="str">
            <v>hc</v>
          </cell>
          <cell r="H39842">
            <v>2</v>
          </cell>
          <cell r="I39842">
            <v>39094.262691749987</v>
          </cell>
          <cell r="J39842">
            <v>78189</v>
          </cell>
        </row>
        <row r="39843">
          <cell r="B39843" t="str">
            <v>BB17</v>
          </cell>
          <cell r="C39843" t="str">
            <v>ACCESORIOS DE FIJACION</v>
          </cell>
          <cell r="F39843" t="str">
            <v>Ins</v>
          </cell>
          <cell r="G39843" t="str">
            <v>glb</v>
          </cell>
          <cell r="H39843">
            <v>10</v>
          </cell>
          <cell r="I39843">
            <v>3978.9885018240002</v>
          </cell>
          <cell r="J39843">
            <v>39790</v>
          </cell>
        </row>
        <row r="39844">
          <cell r="B39844" t="str">
            <v>M03</v>
          </cell>
          <cell r="C39844" t="str">
            <v>EQUIPO BASICO ( Herramienta menor )</v>
          </cell>
          <cell r="F39844" t="str">
            <v>Ins</v>
          </cell>
          <cell r="G39844" t="str">
            <v>glb</v>
          </cell>
          <cell r="H39844">
            <v>1</v>
          </cell>
          <cell r="I39844">
            <v>2535.75</v>
          </cell>
          <cell r="J39844">
            <v>2536</v>
          </cell>
        </row>
        <row r="39846">
          <cell r="A39846" t="str">
            <v>SC-25.418</v>
          </cell>
          <cell r="C39846" t="str">
            <v>SUMINISTRO, INSTALACIÓN Y CONFIGURACIÓN DE BARRA DE SONIDO PARA TV 360W, 82 dB o Superior, conexiones entrada audio portatil , Bluetooth, Puertos Entrada/Salida HDMI, Entrada Fibra Optica. INCLUYE ACCESORIO DE CONEXIÓN, FIJACION, CAPACITACION DE USO DEL EQUIPO, MANUALES Y TODO LO NECESARIO PARA SU CORRECTO FUNCIONAMIENTO.</v>
          </cell>
          <cell r="G39846" t="str">
            <v>und</v>
          </cell>
          <cell r="J39846">
            <v>657627</v>
          </cell>
        </row>
        <row r="39847">
          <cell r="B39847" t="str">
            <v>DD464</v>
          </cell>
          <cell r="C39847" t="str">
            <v>BARRA DE SONIDO PARA TV 360W, 82 dB o Superior, conexiones entrada audio portatil , Bluetooth, Puertos Entrada/Salida HDMI, Entrada Fibra Optica.</v>
          </cell>
          <cell r="F39847" t="str">
            <v>Ins</v>
          </cell>
          <cell r="G39847" t="str">
            <v>Und</v>
          </cell>
          <cell r="H39847">
            <v>1</v>
          </cell>
          <cell r="I39847">
            <v>636212.50349999999</v>
          </cell>
          <cell r="J39847">
            <v>636213</v>
          </cell>
        </row>
        <row r="39848">
          <cell r="B39848" t="str">
            <v>M03</v>
          </cell>
          <cell r="C39848" t="str">
            <v>EQUIPO BASICO ( Herramienta menor )</v>
          </cell>
          <cell r="F39848" t="str">
            <v>Ins</v>
          </cell>
          <cell r="G39848" t="str">
            <v>glb</v>
          </cell>
          <cell r="H39848">
            <v>0.77</v>
          </cell>
          <cell r="I39848">
            <v>2535.75</v>
          </cell>
          <cell r="J39848">
            <v>1953</v>
          </cell>
        </row>
        <row r="39849">
          <cell r="B39849" t="str">
            <v>I04</v>
          </cell>
          <cell r="C39849" t="str">
            <v>MANO DE OBRA BB (Instalaciones)</v>
          </cell>
          <cell r="F39849" t="str">
            <v>Ins</v>
          </cell>
          <cell r="G39849" t="str">
            <v>hc</v>
          </cell>
          <cell r="H39849">
            <v>1</v>
          </cell>
          <cell r="I39849">
            <v>19460.92380532817</v>
          </cell>
          <cell r="J39849">
            <v>19461</v>
          </cell>
        </row>
        <row r="39851">
          <cell r="A39851" t="str">
            <v>SC-25.420</v>
          </cell>
          <cell r="C39851" t="str">
            <v>SUMINISTRO, INSTALACIÓN Y CONFIGURACIÓN DE AMPLIFICADOR PROFESIONAL DE POTENCIA DE DOS (2) CANALES, Sensibilidad de 1.4 Vrms mínimo, Señal de Ruido &gt;97 dB, Potecia 350 W,  2 UR, En calidad Crown o Superio. INCLUYE ACCESORIO DE CONEXIÓN, FIJACIÓN Y TODO LO NECESARIO PARA SU CORRECTO FUNCIONAMIENTO.</v>
          </cell>
          <cell r="G39851" t="str">
            <v>und</v>
          </cell>
          <cell r="J39851">
            <v>1933659</v>
          </cell>
        </row>
        <row r="39852">
          <cell r="B39852" t="str">
            <v>DD469</v>
          </cell>
          <cell r="C39852" t="str">
            <v xml:space="preserve">AMPLIFICADOR PROFESIONAL DE POTENCIA DE DOS (2) CANALES, Sensibilidad de 1.4 Vrms mínimo, Señal de Ruido &gt;97 dB, Potecia 350 W,  2 UR, En calidad Crown o Superio. </v>
          </cell>
          <cell r="F39852" t="str">
            <v>Ins</v>
          </cell>
          <cell r="G39852" t="str">
            <v>Und</v>
          </cell>
          <cell r="H39852">
            <v>1</v>
          </cell>
          <cell r="I39852">
            <v>1913234.4</v>
          </cell>
          <cell r="J39852">
            <v>1913234</v>
          </cell>
        </row>
        <row r="39853">
          <cell r="B39853" t="str">
            <v>M03</v>
          </cell>
          <cell r="C39853" t="str">
            <v>EQUIPO BASICO ( Herramienta menor )</v>
          </cell>
          <cell r="F39853" t="str">
            <v>Ins</v>
          </cell>
          <cell r="G39853" t="str">
            <v>glb</v>
          </cell>
          <cell r="H39853">
            <v>0.38</v>
          </cell>
          <cell r="I39853">
            <v>2535.75</v>
          </cell>
          <cell r="J39853">
            <v>964</v>
          </cell>
        </row>
        <row r="39854">
          <cell r="B39854" t="str">
            <v>I04</v>
          </cell>
          <cell r="C39854" t="str">
            <v>MANO DE OBRA BB (Instalaciones)</v>
          </cell>
          <cell r="F39854" t="str">
            <v>Ins</v>
          </cell>
          <cell r="G39854" t="str">
            <v>hc</v>
          </cell>
          <cell r="H39854">
            <v>1</v>
          </cell>
          <cell r="I39854">
            <v>19460.92380532817</v>
          </cell>
          <cell r="J39854">
            <v>19461</v>
          </cell>
        </row>
        <row r="39856">
          <cell r="A39856" t="str">
            <v>SC-25.421</v>
          </cell>
          <cell r="C39856" t="str">
            <v>SUMINISTRO, INSTALACIÓN Y PUESTA EN FUNCIONAMIENTO DE MATRIZ DE VIDEO HDMI de 4x2, Salida de Audio, Dos (2) cables HDMI 4K ULTRA HD Activo de 25 mts mínimo, Conectores de amplificación al sistema de audio. INCLUYE ACCESORIO DE CONEXIÓN, FIJACIÓN Y TODO LO NECESARIO PARA SU CORRECTO FUNCIONAMIENTO.</v>
          </cell>
          <cell r="G39856" t="str">
            <v>und</v>
          </cell>
          <cell r="J39856">
            <v>545425</v>
          </cell>
        </row>
        <row r="39857">
          <cell r="B39857" t="str">
            <v>DD470</v>
          </cell>
          <cell r="C39857" t="str">
            <v>MATRIZ DE VIDEO HDMI de 4x2, Salida de Audio, Dos (2) cables HDMI 4K ULTRA HD Activo de 25 mts mínimo, Conectores de amplificación al sistema de audio.</v>
          </cell>
          <cell r="F39857" t="str">
            <v>Ins</v>
          </cell>
          <cell r="G39857" t="str">
            <v>Und</v>
          </cell>
          <cell r="H39857">
            <v>1</v>
          </cell>
          <cell r="I39857">
            <v>525000</v>
          </cell>
          <cell r="J39857">
            <v>525000</v>
          </cell>
        </row>
        <row r="39858">
          <cell r="B39858" t="str">
            <v>M03</v>
          </cell>
          <cell r="C39858" t="str">
            <v>EQUIPO BASICO ( Herramienta menor )</v>
          </cell>
          <cell r="F39858" t="str">
            <v>Ins</v>
          </cell>
          <cell r="G39858" t="str">
            <v>glb</v>
          </cell>
          <cell r="H39858">
            <v>0.38</v>
          </cell>
          <cell r="I39858">
            <v>2535.75</v>
          </cell>
          <cell r="J39858">
            <v>964</v>
          </cell>
        </row>
        <row r="39859">
          <cell r="B39859" t="str">
            <v>I04</v>
          </cell>
          <cell r="C39859" t="str">
            <v>MANO DE OBRA BB (Instalaciones)</v>
          </cell>
          <cell r="F39859" t="str">
            <v>Ins</v>
          </cell>
          <cell r="G39859" t="str">
            <v>hc</v>
          </cell>
          <cell r="H39859">
            <v>1</v>
          </cell>
          <cell r="I39859">
            <v>19460.92380532817</v>
          </cell>
          <cell r="J39859">
            <v>19461</v>
          </cell>
        </row>
        <row r="39861">
          <cell r="A39861" t="str">
            <v>SC-25.422</v>
          </cell>
          <cell r="C39861" t="str">
            <v>PUESTA EN FUNCIONAMIENTO DE SISTEMA DE VENTILACIÓN TIPO CENTRIFUGO, UNIDADES EXTRACTORAS, Para presurización automática de escaleras en casos de emergencia, Incluye extensión de control a unidades extractoras por bloques para el Edi. CRI. INCLUYE TODO LO NECESARIO PARA SU CORRECTO FUNCIONAMIENTO.</v>
          </cell>
          <cell r="G39861" t="str">
            <v>und</v>
          </cell>
          <cell r="J39861">
            <v>2623950</v>
          </cell>
        </row>
        <row r="39862">
          <cell r="B39862" t="str">
            <v>DD471</v>
          </cell>
          <cell r="C39862" t="str">
            <v>PUESTA EN FUNCIONAMIENTO DE SISTEMA DE VENTILACIÓN TIPO CENTRIFUGO, UNIDADES EXTRACTORAS, Para presurización automática de escaleras en casos de emergencia, Incluye extensión de control a unidades extractoras por bloques para el Edi. CRI. INCLUYE TODO LO NECESARIO PARA SU CORRECTO FUNCIONAMIENTO.</v>
          </cell>
          <cell r="F39862" t="str">
            <v>Ins</v>
          </cell>
          <cell r="G39862" t="str">
            <v>Und</v>
          </cell>
          <cell r="H39862">
            <v>1</v>
          </cell>
          <cell r="I39862">
            <v>2623950</v>
          </cell>
          <cell r="J39862">
            <v>2623950</v>
          </cell>
        </row>
        <row r="39864">
          <cell r="A39864" t="str">
            <v>SC-25.423</v>
          </cell>
          <cell r="C39864" t="str">
            <v>SUMINISTRO E INSTLACIÓN DE BARRERA ELÉCTRICA HASTA 8 METROS, Tecnología Hybrid, Oleodinámica y motor 24V DC Brushless o superior, 2.000.000 de ciclos o superior de uso continuo sin mantenimiento, Dos (2) muelles para barras componibles de 2 a 8 mts Aprox., Versión derecha o izquierda para diferentes velocidades. Extraordinario, Velocidad de apertura (seleccionable electrónicamente) de 1,5 seg para vías de 2 mts a 6 seg para vías de 8 mts, Cárter desmontable con función exclusivamente de cubierta, Color seleccionado por el Ejército, Encoder incorporado, Dos (2) Loop Detectores incorporados, Gestión Master/Slave (barreras contrapuestas), Placa de cimentación, Tira de DIODOS para indicar la presencia. INCLUYE ACCESORIOS DE FIJACIÓN, CONEXIÓN Y TODO LO NECESARIO PARA SU CORRECTO FUNCIONAMIENTO. (No incluye lectoras)</v>
          </cell>
          <cell r="G39864" t="str">
            <v>und</v>
          </cell>
          <cell r="J39864">
            <v>16958214</v>
          </cell>
        </row>
        <row r="39865">
          <cell r="B39865" t="str">
            <v>DD472</v>
          </cell>
          <cell r="C39865" t="str">
            <v>SUMINISTRO E INSTLACIÓN DE BARRERA ELÉCTRICA HASTA 8 METROS, Tecnología Hybrid, Oleodinámica y motor 24V DC Brushless o superior, 2.000.000 de ciclos o superior de uso continuo sin mantenimiento, Dos (2) muelles para barras componibles de 2 a 8 mts Aprox., Versión derecha o izquierda para diferentes velocidades.extraordinario, Velocidad de apertura (seleccionable electrónicamente) de 1,5 seg para vías de 2 mts a 6 seg para vías de 8 mts, Cárter desmontable con función exclusivamente de cubierta, Color seleccionado por el Ejército, Encoder incorporado, Dos (2) Loop Detectores incorporados, Gestión Master/Slave (barreras contrapuestas), Placa de cimentación, Tira de DIODOS para indicar la presencia. INCLUYE ACCESORIOS DE FIJACIÓN, CONEXIÓN Y TODO LO NECESARIO PARA SU CORRECTO FUNCIONAMIENTO. (No incluye lectoras)</v>
          </cell>
          <cell r="F39865" t="str">
            <v>Esp</v>
          </cell>
          <cell r="G39865" t="str">
            <v>Und</v>
          </cell>
          <cell r="H39865">
            <v>1</v>
          </cell>
          <cell r="I39865">
            <v>16958214</v>
          </cell>
          <cell r="J39865">
            <v>16958214</v>
          </cell>
        </row>
        <row r="39867">
          <cell r="A39867" t="str">
            <v>SC-25.424</v>
          </cell>
          <cell r="C39867" t="str">
            <v>SUMINISTRO, INSTLACIÓN Y CONFIGURACIÓN DE NVR DE 2U DE 4TB, Capacidad neta 7448 GB o superior, Ancho de banda (lectura/escritura) 220/30 Mbps, Capacidad de grabación simultánea de 32 cámaras o superior, En calidad BOSCH o superior. INCLUYE ACCESORIOS DE FIJACIÓN, CONEXIÓN Y TODO LO NECESARIO PARA SU CORRECTO FUNCIONAMIENTO.</v>
          </cell>
          <cell r="G39867" t="str">
            <v>und</v>
          </cell>
          <cell r="J39867">
            <v>13201486</v>
          </cell>
        </row>
        <row r="39868">
          <cell r="B39868" t="str">
            <v>DD473</v>
          </cell>
          <cell r="C39868" t="str">
            <v>NVR DE 2U DE 4TB, Capacidad neta 7448 GB o superior, Ancho de banda (lectura/escritura) 220/30 Mbps, Capacidad de grabación simultánea de 32 cámaras o superior.</v>
          </cell>
          <cell r="F39868" t="str">
            <v>Esp</v>
          </cell>
          <cell r="G39868" t="str">
            <v>Und</v>
          </cell>
          <cell r="H39868">
            <v>1</v>
          </cell>
          <cell r="I39868">
            <v>13119750</v>
          </cell>
          <cell r="J39868">
            <v>13119750</v>
          </cell>
        </row>
        <row r="39869">
          <cell r="B39869" t="str">
            <v>M03</v>
          </cell>
          <cell r="C39869" t="str">
            <v>EQUIPO BASICO ( Herramienta menor )</v>
          </cell>
          <cell r="F39869" t="str">
            <v>Ins</v>
          </cell>
          <cell r="G39869" t="str">
            <v>glb</v>
          </cell>
          <cell r="H39869">
            <v>1.5349304939367052</v>
          </cell>
          <cell r="I39869">
            <v>2535.75</v>
          </cell>
          <cell r="J39869">
            <v>3892</v>
          </cell>
        </row>
        <row r="39870">
          <cell r="B39870" t="str">
            <v>I04</v>
          </cell>
          <cell r="C39870" t="str">
            <v>MANO DE OBRA BB (Instalaciones)</v>
          </cell>
          <cell r="F39870" t="str">
            <v>Ins</v>
          </cell>
          <cell r="G39870" t="str">
            <v>hc</v>
          </cell>
          <cell r="H39870">
            <v>4</v>
          </cell>
          <cell r="I39870">
            <v>19460.92380532817</v>
          </cell>
          <cell r="J39870">
            <v>77844</v>
          </cell>
        </row>
        <row r="39872">
          <cell r="A39872" t="str">
            <v>SC-25.425</v>
          </cell>
          <cell r="C39872" t="str">
            <v>SUMINISTRO, INSTALACIÓN Y CONFIGURACIÓN DE WORKSTATION DE ESCRITORIO, Procesador INTEL CORE i7 o superior, Sistema operativo WINDOWS  o superior, 64 Bit o superior, Teclado multimedia y mouse óptico USB en color negro, Memoria 8GB o superior, Disco duro de 1 TB o superior, Monitor de 19" o superior en la misma marca del Workstation. INCLUYE TODO LO NECESARIO PARA SU CORRECTO FUNCIONAMIENTO.</v>
          </cell>
          <cell r="G39872" t="str">
            <v>und</v>
          </cell>
          <cell r="J39872">
            <v>6030063</v>
          </cell>
        </row>
        <row r="39873">
          <cell r="B39873" t="str">
            <v>DD474</v>
          </cell>
          <cell r="C39873" t="str">
            <v xml:space="preserve">WORKSTATION DE ESCRITORIO, Procesador INTEL CORE i7 o superior, Sistema operativo WINDOWS  o superior, 64 Bit o superior, Teclado multimedia y mouse óptico USB en color negro, Memoria 8GB o superior, Disco duro de 1 TB o superior, Monitor de 19" o superior en la misma marca del Workstation. </v>
          </cell>
          <cell r="F39873" t="str">
            <v>Esp</v>
          </cell>
          <cell r="G39873" t="str">
            <v>Und</v>
          </cell>
          <cell r="H39873">
            <v>1</v>
          </cell>
          <cell r="I39873">
            <v>6019846.0979999993</v>
          </cell>
          <cell r="J39873">
            <v>6019846</v>
          </cell>
        </row>
        <row r="39874">
          <cell r="B39874" t="str">
            <v>M03</v>
          </cell>
          <cell r="C39874" t="str">
            <v>EQUIPO BASICO ( Herramienta menor )</v>
          </cell>
          <cell r="F39874" t="str">
            <v>Ins</v>
          </cell>
          <cell r="G39874" t="str">
            <v>glb</v>
          </cell>
          <cell r="H39874">
            <v>0.19185645272601795</v>
          </cell>
          <cell r="I39874">
            <v>2535.75</v>
          </cell>
          <cell r="J39874">
            <v>487</v>
          </cell>
        </row>
        <row r="39875">
          <cell r="B39875" t="str">
            <v>I04</v>
          </cell>
          <cell r="C39875" t="str">
            <v>MANO DE OBRA BB (Instalaciones)</v>
          </cell>
          <cell r="F39875" t="str">
            <v>Ins</v>
          </cell>
          <cell r="G39875" t="str">
            <v>hc</v>
          </cell>
          <cell r="H39875">
            <v>0.5</v>
          </cell>
          <cell r="I39875">
            <v>19460.92380532817</v>
          </cell>
          <cell r="J39875">
            <v>9730</v>
          </cell>
        </row>
        <row r="39877">
          <cell r="A39877" t="str">
            <v>SC-25.426</v>
          </cell>
          <cell r="C39877" t="str">
            <v>SUMINISTRO, INSTALACIÓN Y PUESTA EN FUNCIONAMIENTO DE PARLANTE AUTOAMPLIFICADO, Potencia 340 W RMS / 550 W pico o superior, Impedancia de entrada 20 kΩ, Woofer de 15" y motor agudo 1,75" de aluminio o superior, Sensibilidad: -40 a +4 dB o superior, Nivel SPL máx. 126 dB - 1 mts o superior, Frecuencia de respuesta: 55Hz a 20KHz o superior, Dimensiones: 690 X 440 X 335 mm Aprox.,  Fuente interna, Entrada Mic/Line, Control de volumen, Ecualizador de 2 bandas, Salida de audio, En calidad Berinhger, Crown o superior. INCLUYE ACCESORIOS DE CONEXIÓN Y TODO LO NECESARIO PARA SU CORRECTO FUNCIONAMIENTO.</v>
          </cell>
          <cell r="G39877" t="str">
            <v>und</v>
          </cell>
          <cell r="J39877">
            <v>1519834</v>
          </cell>
        </row>
        <row r="39878">
          <cell r="B39878" t="str">
            <v>DD476</v>
          </cell>
          <cell r="C39878" t="str">
            <v>PARLANTE AUTOAMPLIFICADO, Potencia 340 W RMS / 550 W pico o superior, Impedacia de entreda 20 kΩ, Woofer de 15" y motor agudo 1,75" de aluminio o superior, Sensibilidad: -40 a +4 dB o superior, Nivel SPL máx. 126 dB - 1 mts o superior, Frecuencia de respuesta: 55Hz a 20KHz o superior, Dimensiones: 690 X 440 X 335 mm Aprox.,  Fuente interna, Entrada Mic/Line, Control de volumen, Ecualizador de 2 bandas, Salida de audio, En calidad Berinhger, Crown o superior.</v>
          </cell>
          <cell r="F39878" t="str">
            <v>Ins</v>
          </cell>
          <cell r="G39878" t="str">
            <v>Und</v>
          </cell>
          <cell r="H39878">
            <v>1</v>
          </cell>
          <cell r="I39878">
            <v>1499400</v>
          </cell>
          <cell r="J39878">
            <v>1499400</v>
          </cell>
        </row>
        <row r="39879">
          <cell r="B39879" t="str">
            <v>M03</v>
          </cell>
          <cell r="C39879" t="str">
            <v>EQUIPO BASICO ( Herramienta menor )</v>
          </cell>
          <cell r="F39879" t="str">
            <v>Ins</v>
          </cell>
          <cell r="G39879" t="str">
            <v>glb</v>
          </cell>
          <cell r="H39879">
            <v>0.38373262348417631</v>
          </cell>
          <cell r="I39879">
            <v>2535.75</v>
          </cell>
          <cell r="J39879">
            <v>973</v>
          </cell>
        </row>
        <row r="39880">
          <cell r="B39880" t="str">
            <v>I04</v>
          </cell>
          <cell r="C39880" t="str">
            <v>MANO DE OBRA BB (Instalaciones)</v>
          </cell>
          <cell r="F39880" t="str">
            <v>Ins</v>
          </cell>
          <cell r="G39880" t="str">
            <v>hc</v>
          </cell>
          <cell r="H39880">
            <v>1</v>
          </cell>
          <cell r="I39880">
            <v>19460.92380532817</v>
          </cell>
          <cell r="J39880">
            <v>19461</v>
          </cell>
        </row>
        <row r="39882">
          <cell r="A39882" t="str">
            <v>SC-25.427</v>
          </cell>
          <cell r="C39882" t="str">
            <v>SUMINISTRO, INSTALACIÓN Y PUESTA EN FUNCIONAMIENTO DE PARLANTE, Potencia 250 W RMS o superior, Cabina pasiva de 10" o superior, 2 vías o superior, Driver de 1.3"o superior, Impedancia de 8 ohm o superior, 2 conectores speakon o superior, Acabado en fibra, En calidad Berinhger, Crown o superior. INCLUYE ACCESORIOS DE CONEXIÓN Y TODO LO NECESARIO PARA SU CORRECTO FUNCIONAMIENTO.</v>
          </cell>
          <cell r="G39882" t="str">
            <v>und</v>
          </cell>
          <cell r="J39882">
            <v>630411</v>
          </cell>
        </row>
        <row r="39883">
          <cell r="B39883" t="str">
            <v>DD477</v>
          </cell>
          <cell r="C39883" t="str">
            <v>PARLANTE, Potencia 250 W RMS o superior, Cabina pasiva de 10" o superior, 2 vías o superior, Driver de 1.3"o superior, Impedancia de 8 ohm o superior, 2 conectores speakon o superior, Acabado en fibra, En calidad Berinhger, Crown o superior.</v>
          </cell>
          <cell r="F39883" t="str">
            <v>Ins</v>
          </cell>
          <cell r="G39883" t="str">
            <v>Und</v>
          </cell>
          <cell r="H39883">
            <v>1</v>
          </cell>
          <cell r="I39883">
            <v>599760</v>
          </cell>
          <cell r="J39883">
            <v>599760</v>
          </cell>
        </row>
        <row r="39884">
          <cell r="B39884" t="str">
            <v>M03</v>
          </cell>
          <cell r="C39884" t="str">
            <v>EQUIPO BASICO ( Herramienta menor )</v>
          </cell>
          <cell r="F39884" t="str">
            <v>Ins</v>
          </cell>
          <cell r="G39884" t="str">
            <v>glb</v>
          </cell>
          <cell r="H39884">
            <v>0.57558907621019428</v>
          </cell>
          <cell r="I39884">
            <v>2535.75</v>
          </cell>
          <cell r="J39884">
            <v>1460</v>
          </cell>
        </row>
        <row r="39885">
          <cell r="B39885" t="str">
            <v>I04</v>
          </cell>
          <cell r="C39885" t="str">
            <v>MANO DE OBRA BB (Instalaciones)</v>
          </cell>
          <cell r="F39885" t="str">
            <v>Ins</v>
          </cell>
          <cell r="G39885" t="str">
            <v>hc</v>
          </cell>
          <cell r="H39885">
            <v>1.5</v>
          </cell>
          <cell r="I39885">
            <v>19460.92380532817</v>
          </cell>
          <cell r="J39885">
            <v>29191</v>
          </cell>
        </row>
        <row r="39887">
          <cell r="A39887" t="str">
            <v>SC-25.428</v>
          </cell>
          <cell r="C39887" t="str">
            <v>SUMINISTRO, INSTALACIÓN Y PUESTA EN FUNCIONAMIENTO DE AMPLIFICADOR DE AUDIO, Potencia de 700 W o superior, Impedancia de 8 Ohm o superior, Repuesta en frecuencia de 20 Hz - 20 kHz o superior,  En calidad Berinhger, Crown o superior. INCLUYE ACCESORIOS DE CONEXIÓN Y TODO LO NECESARIO PARA SU CORRECTO FUNCIONAMIENTO.</v>
          </cell>
          <cell r="G39887" t="str">
            <v>und</v>
          </cell>
          <cell r="J39887">
            <v>1817436</v>
          </cell>
        </row>
        <row r="39888">
          <cell r="B39888" t="str">
            <v>DD478</v>
          </cell>
          <cell r="C39888" t="str">
            <v>AMPLIFICADOR DE AUDIO, Potencia de 700 W o superior, Impedacia de 8 Ohm o superior, Repuesta en frecuencia de 20 Hz - 20 kHz o superior,  En calidad Berinhger, Crown o superior.</v>
          </cell>
          <cell r="F39888" t="str">
            <v>Ins</v>
          </cell>
          <cell r="G39888" t="str">
            <v>Und</v>
          </cell>
          <cell r="H39888">
            <v>1</v>
          </cell>
          <cell r="I39888">
            <v>1786785</v>
          </cell>
          <cell r="J39888">
            <v>1786785</v>
          </cell>
        </row>
        <row r="39889">
          <cell r="B39889" t="str">
            <v>M03</v>
          </cell>
          <cell r="C39889" t="str">
            <v>EQUIPO BASICO ( Herramienta menor )</v>
          </cell>
          <cell r="F39889" t="str">
            <v>Ins</v>
          </cell>
          <cell r="G39889" t="str">
            <v>glb</v>
          </cell>
          <cell r="H39889">
            <v>0.57558907621019428</v>
          </cell>
          <cell r="I39889">
            <v>2535.75</v>
          </cell>
          <cell r="J39889">
            <v>1460</v>
          </cell>
        </row>
        <row r="39890">
          <cell r="B39890" t="str">
            <v>I04</v>
          </cell>
          <cell r="C39890" t="str">
            <v>MANO DE OBRA BB (Instalaciones)</v>
          </cell>
          <cell r="F39890" t="str">
            <v>Ins</v>
          </cell>
          <cell r="G39890" t="str">
            <v>hc</v>
          </cell>
          <cell r="H39890">
            <v>1.5</v>
          </cell>
          <cell r="I39890">
            <v>19460.92380532817</v>
          </cell>
          <cell r="J39890">
            <v>29191</v>
          </cell>
        </row>
        <row r="39892">
          <cell r="A39892" t="str">
            <v>SC-25.429</v>
          </cell>
          <cell r="C39892" t="str">
            <v>SUMINISTRO, INSTALACIÓN Y PUESTA EN FUNCIONAMIENTO DE MEZCLADOR ANALOGICO, Dos (2) entradas XLR balanceadas, Diez (10) entradas de línea balanceadas o superior, Ecualizador de 3 bandas o superior, Un (1) auxiliar para Fader FX para dispositivos externos o superior, 1 entrada y salida de tape o superior, Controles analógicos, En calidad Berinhger, Crown o superior. INCLUYE ACCESORIOR DE CONEXIÓN Y TODO LO NECESARIO PARA SU CORRECTO FUNCIONAMIENTO.</v>
          </cell>
          <cell r="G39892" t="str">
            <v>und</v>
          </cell>
          <cell r="J39892">
            <v>368016</v>
          </cell>
        </row>
        <row r="39893">
          <cell r="B39893" t="str">
            <v>DD479</v>
          </cell>
          <cell r="C39893" t="str">
            <v>MEZCLADOR ANALOGICO, Dos (2) entradas XLR balanceadas, Diez (10) entradas de línea balanceadas o superior, Ecualizador de 3 bandas o superior, Un (1) auxiliar para Fader FX para dispositivos externos o superior, 1 entrada y salida de tape o superior, Controles analógicos, En calidad Berinhger, Crown o superior.</v>
          </cell>
          <cell r="F39893" t="str">
            <v>Ins</v>
          </cell>
          <cell r="G39893" t="str">
            <v>Und</v>
          </cell>
          <cell r="H39893">
            <v>1</v>
          </cell>
          <cell r="I39893">
            <v>337365</v>
          </cell>
          <cell r="J39893">
            <v>337365</v>
          </cell>
        </row>
        <row r="39894">
          <cell r="B39894" t="str">
            <v>M03</v>
          </cell>
          <cell r="C39894" t="str">
            <v>EQUIPO BASICO ( Herramienta menor )</v>
          </cell>
          <cell r="F39894" t="str">
            <v>Ins</v>
          </cell>
          <cell r="G39894" t="str">
            <v>glb</v>
          </cell>
          <cell r="H39894">
            <v>0.57558907621019428</v>
          </cell>
          <cell r="I39894">
            <v>2535.75</v>
          </cell>
          <cell r="J39894">
            <v>1460</v>
          </cell>
        </row>
        <row r="39895">
          <cell r="B39895" t="str">
            <v>I04</v>
          </cell>
          <cell r="C39895" t="str">
            <v>MANO DE OBRA BB (Instalaciones)</v>
          </cell>
          <cell r="F39895" t="str">
            <v>Ins</v>
          </cell>
          <cell r="G39895" t="str">
            <v>hc</v>
          </cell>
          <cell r="H39895">
            <v>1.5</v>
          </cell>
          <cell r="I39895">
            <v>19460.92380532817</v>
          </cell>
          <cell r="J39895">
            <v>29191</v>
          </cell>
        </row>
        <row r="39897">
          <cell r="A39897" t="str">
            <v>SC-25.430</v>
          </cell>
          <cell r="C39897" t="str">
            <v>SUMINISTRO, INSTALACIÓN Y PUESTA EN FUNCIONAMIENTO DE RECEPTOR Y TRANSMISOR DE MICROFONO INALAMBRICO, Micrófono dinámico inalámbrico de alto rendimiento, Frecuencia variable, Respuesta en frecuencia de 80Hz a 16.000 Hz o superior, Patrón polar Cardioide, Alcance de 100 metros Aprox., En calidad Berinhger, Crown o superior. INCLUYE ACCESORIOS DE CONEXIÓN Y TODO LO NECESARIO PARA SU CORRECTO FUNCIONAMIENTO.</v>
          </cell>
          <cell r="G39897" t="str">
            <v>und</v>
          </cell>
          <cell r="J39897">
            <v>1665218</v>
          </cell>
        </row>
        <row r="39898">
          <cell r="B39898" t="str">
            <v>DD480</v>
          </cell>
          <cell r="C39898" t="str">
            <v>RECEPTOR Y TRANSMISOR DE MICROFONO INALAMBRICO, Micrófono dinámico inalámbrico de alto rendimiento, Frecuencia variable, Respuesta en frecuencia de 80Hz a 16.000 Hz o superior, Patrón polar Cardioide, Alcance de 100 metros Aprox., En calidad Berinhger, Crown o superior.</v>
          </cell>
          <cell r="F39898" t="str">
            <v>Ins</v>
          </cell>
          <cell r="G39898" t="str">
            <v>Und</v>
          </cell>
          <cell r="H39898">
            <v>1</v>
          </cell>
          <cell r="I39898">
            <v>1624350</v>
          </cell>
          <cell r="J39898">
            <v>1624350</v>
          </cell>
        </row>
        <row r="39899">
          <cell r="B39899" t="str">
            <v>M03</v>
          </cell>
          <cell r="C39899" t="str">
            <v>EQUIPO BASICO ( Herramienta menor )</v>
          </cell>
          <cell r="F39899" t="str">
            <v>Ins</v>
          </cell>
          <cell r="G39899" t="str">
            <v>glb</v>
          </cell>
          <cell r="H39899">
            <v>0.76746524696835261</v>
          </cell>
          <cell r="I39899">
            <v>2535.75</v>
          </cell>
          <cell r="J39899">
            <v>1946</v>
          </cell>
        </row>
        <row r="39900">
          <cell r="B39900" t="str">
            <v>I04</v>
          </cell>
          <cell r="C39900" t="str">
            <v>MANO DE OBRA BB (Instalaciones)</v>
          </cell>
          <cell r="F39900" t="str">
            <v>Ins</v>
          </cell>
          <cell r="G39900" t="str">
            <v>hc</v>
          </cell>
          <cell r="H39900">
            <v>2</v>
          </cell>
          <cell r="I39900">
            <v>19460.92380532817</v>
          </cell>
          <cell r="J39900">
            <v>38922</v>
          </cell>
        </row>
        <row r="39902">
          <cell r="A39902" t="str">
            <v>SC-25.431</v>
          </cell>
          <cell r="C39902" t="str">
            <v>SUMINISTRO, INSTALACIÓN Y PUESTA EN FUNCIONAMIENTO DE CABLE ESTEREO DE AUDIO RCA PLUG 3.5 mm, 10 Mts Aprox. INCLUYE TODO LO NECESARIO PARA SU CORRECTO FUNCIONAMIENTO.</v>
          </cell>
          <cell r="G39902" t="str">
            <v>und</v>
          </cell>
          <cell r="J39902">
            <v>62230</v>
          </cell>
        </row>
        <row r="39903">
          <cell r="B39903" t="str">
            <v>DD481</v>
          </cell>
          <cell r="C39903" t="str">
            <v>CABLE ESTEREO DE AUDIO RCA PLUG 3.5 mm, 10 Mts Aprox.</v>
          </cell>
          <cell r="F39903" t="str">
            <v>Ins</v>
          </cell>
          <cell r="G39903" t="str">
            <v>Und</v>
          </cell>
          <cell r="H39903">
            <v>1</v>
          </cell>
          <cell r="I39903">
            <v>41795.775000000001</v>
          </cell>
          <cell r="J39903">
            <v>41796</v>
          </cell>
        </row>
        <row r="39904">
          <cell r="B39904" t="str">
            <v>M03</v>
          </cell>
          <cell r="C39904" t="str">
            <v>EQUIPO BASICO ( Herramienta menor )</v>
          </cell>
          <cell r="F39904" t="str">
            <v>Ins</v>
          </cell>
          <cell r="G39904" t="str">
            <v>glb</v>
          </cell>
          <cell r="H39904">
            <v>0.38373262348417631</v>
          </cell>
          <cell r="I39904">
            <v>2535.75</v>
          </cell>
          <cell r="J39904">
            <v>973</v>
          </cell>
        </row>
        <row r="39905">
          <cell r="B39905" t="str">
            <v>I04</v>
          </cell>
          <cell r="C39905" t="str">
            <v>MANO DE OBRA BB (Instalaciones)</v>
          </cell>
          <cell r="F39905" t="str">
            <v>Ins</v>
          </cell>
          <cell r="G39905" t="str">
            <v>hc</v>
          </cell>
          <cell r="H39905">
            <v>1</v>
          </cell>
          <cell r="I39905">
            <v>19460.92380532817</v>
          </cell>
          <cell r="J39905">
            <v>19461</v>
          </cell>
        </row>
        <row r="39907">
          <cell r="A39907" t="str">
            <v>SC-25.432</v>
          </cell>
          <cell r="C39907" t="str">
            <v>SUMINISTRO, INSTALACIÓN Y PUESTA EN FUNCIONAMIENTO DE VIDEOBEAM TIPO X36 EPSON O SUPERIOR, 3600 Lumenes o superior, Relación de aspecto 4:3 o superior, Potencia 291 W Aprox, Maletín, control remoto, Garantía de equipo 2 años o superior. INCLUYE ACCESORIOS DE CONEXIÓN Y TODO LO NECESARIO PARA SU CORRECTO FUNCIONAMIENTO.</v>
          </cell>
          <cell r="G39907" t="str">
            <v>und</v>
          </cell>
          <cell r="J39907">
            <v>2615646</v>
          </cell>
        </row>
        <row r="39908">
          <cell r="B39908" t="str">
            <v>DD482</v>
          </cell>
          <cell r="C39908" t="str">
            <v>VIDEOBEAM TIPO X36 EPSON O SUPERIOR, 3600 Lumenes o superior, Relación de aspecto 4:3 o superior, Potencia 291 W Aprox, Maletín, control remoto, Garantía de equipo 2 años o superior.</v>
          </cell>
          <cell r="F39908" t="str">
            <v>Ins</v>
          </cell>
          <cell r="G39908" t="str">
            <v>Und</v>
          </cell>
          <cell r="H39908">
            <v>1</v>
          </cell>
          <cell r="I39908">
            <v>2595211.5</v>
          </cell>
          <cell r="J39908">
            <v>2595212</v>
          </cell>
        </row>
        <row r="39909">
          <cell r="B39909" t="str">
            <v>M03</v>
          </cell>
          <cell r="C39909" t="str">
            <v>EQUIPO BASICO ( Herramienta menor )</v>
          </cell>
          <cell r="F39909" t="str">
            <v>Ins</v>
          </cell>
          <cell r="G39909" t="str">
            <v>glb</v>
          </cell>
          <cell r="H39909">
            <v>0.38373262348417631</v>
          </cell>
          <cell r="I39909">
            <v>2535.75</v>
          </cell>
          <cell r="J39909">
            <v>973</v>
          </cell>
        </row>
        <row r="39910">
          <cell r="B39910" t="str">
            <v>I04</v>
          </cell>
          <cell r="C39910" t="str">
            <v>MANO DE OBRA BB (Instalaciones)</v>
          </cell>
          <cell r="F39910" t="str">
            <v>Ins</v>
          </cell>
          <cell r="G39910" t="str">
            <v>hc</v>
          </cell>
          <cell r="H39910">
            <v>1</v>
          </cell>
          <cell r="I39910">
            <v>19460.92380532817</v>
          </cell>
          <cell r="J39910">
            <v>19461</v>
          </cell>
        </row>
        <row r="39912">
          <cell r="A39912" t="str">
            <v>SC-25.433</v>
          </cell>
          <cell r="C39912" t="str">
            <v>SUMINISTRO, INSTALACIÓN Y PUESTA EN FUNCIONAMIENTO DE TELÓN ELÉCTRICO TIPO 330x190 EPSON O SUPERIOR. INCLUYE ACCESORIOS DE FIJACIÓN, CONEXIÓN Y TODO LO NECESARIO PARA SU CORRECTO FUNCIONAMIENTO.</v>
          </cell>
          <cell r="G39912" t="str">
            <v>und</v>
          </cell>
          <cell r="J39912">
            <v>1077828</v>
          </cell>
        </row>
        <row r="39913">
          <cell r="B39913" t="str">
            <v>DD483</v>
          </cell>
          <cell r="C39913" t="str">
            <v xml:space="preserve">TELÓN ELÉCTRICO TIPO 330x190 EPSON O SUPERIOR. </v>
          </cell>
          <cell r="F39913" t="str">
            <v>Ins</v>
          </cell>
          <cell r="G39913" t="str">
            <v>Und</v>
          </cell>
          <cell r="H39913">
            <v>1</v>
          </cell>
          <cell r="I39913">
            <v>1036960.05</v>
          </cell>
          <cell r="J39913">
            <v>1036960</v>
          </cell>
        </row>
        <row r="39914">
          <cell r="B39914" t="str">
            <v>M03</v>
          </cell>
          <cell r="C39914" t="str">
            <v>EQUIPO BASICO ( Herramienta menor )</v>
          </cell>
          <cell r="F39914" t="str">
            <v>Ins</v>
          </cell>
          <cell r="G39914" t="str">
            <v>glb</v>
          </cell>
          <cell r="H39914">
            <v>0.76746524696835261</v>
          </cell>
          <cell r="I39914">
            <v>2535.75</v>
          </cell>
          <cell r="J39914">
            <v>1946</v>
          </cell>
        </row>
        <row r="39915">
          <cell r="B39915" t="str">
            <v>I04</v>
          </cell>
          <cell r="C39915" t="str">
            <v>MANO DE OBRA BB (Instalaciones)</v>
          </cell>
          <cell r="F39915" t="str">
            <v>Ins</v>
          </cell>
          <cell r="G39915" t="str">
            <v>hc</v>
          </cell>
          <cell r="H39915">
            <v>2</v>
          </cell>
          <cell r="I39915">
            <v>19460.92380532817</v>
          </cell>
          <cell r="J39915">
            <v>38922</v>
          </cell>
        </row>
        <row r="39917">
          <cell r="A39917" t="str">
            <v>SC-25.434</v>
          </cell>
          <cell r="C39917" t="str">
            <v>SUMINISTRO, INSTALACIÓN Y PUESTA EN FUNCIONAMIENTO DE SOPORTE ELÉCTRICO PARA VIDEOBEAM, Carga de elevación 10 kG o superior, Dimensión de base 50x50 cm Aprox. INCLUYE ACCESORIOS DE FIJACIÓN, CONEXIÓN Y TODO LO NECESARIO PARA SU CORRECTO FUNCIONAMIENTO.</v>
          </cell>
          <cell r="G39917" t="str">
            <v>und</v>
          </cell>
          <cell r="J39917">
            <v>1396198</v>
          </cell>
        </row>
        <row r="39918">
          <cell r="B39918" t="str">
            <v>DD484</v>
          </cell>
          <cell r="C39918" t="str">
            <v>SOPORTE ELÉCTRICO PARA VIDEOBEAM, Carga de elevación 10 kG o superior, Dimensión de base 50x50 cm Aprox.</v>
          </cell>
          <cell r="F39918" t="str">
            <v>Ins</v>
          </cell>
          <cell r="G39918" t="str">
            <v>Und</v>
          </cell>
          <cell r="H39918">
            <v>1</v>
          </cell>
          <cell r="I39918">
            <v>1314461.5049999999</v>
          </cell>
          <cell r="J39918">
            <v>1314462</v>
          </cell>
        </row>
        <row r="39919">
          <cell r="B39919" t="str">
            <v>M03</v>
          </cell>
          <cell r="C39919" t="str">
            <v>EQUIPO BASICO ( Herramienta menor )</v>
          </cell>
          <cell r="F39919" t="str">
            <v>Ins</v>
          </cell>
          <cell r="G39919" t="str">
            <v>glb</v>
          </cell>
          <cell r="H39919">
            <v>1.5349304939367052</v>
          </cell>
          <cell r="I39919">
            <v>2535.75</v>
          </cell>
          <cell r="J39919">
            <v>3892</v>
          </cell>
        </row>
        <row r="39920">
          <cell r="B39920" t="str">
            <v>I04</v>
          </cell>
          <cell r="C39920" t="str">
            <v>MANO DE OBRA BB (Instalaciones)</v>
          </cell>
          <cell r="F39920" t="str">
            <v>Ins</v>
          </cell>
          <cell r="G39920" t="str">
            <v>hc</v>
          </cell>
          <cell r="H39920">
            <v>4</v>
          </cell>
          <cell r="I39920">
            <v>19460.92380532817</v>
          </cell>
          <cell r="J39920">
            <v>77844</v>
          </cell>
        </row>
        <row r="39922">
          <cell r="A39922" t="str">
            <v>SC-25.435</v>
          </cell>
          <cell r="C39922" t="str">
            <v>SUMINISTRO, INSTALACIÓN Y PUESTA EN FUNCIONAMIENTO DE SOPORTE PARA VIDEOBEAM UNIVERSAL. INCLUYE ACCESORIOS DE FIJACIÓN Y TODO LO NECESARIO PARA SU CORRECTO FUNCIONAMIENTO.</v>
          </cell>
          <cell r="G39922" t="str">
            <v>und</v>
          </cell>
          <cell r="J39922">
            <v>129110</v>
          </cell>
        </row>
        <row r="39923">
          <cell r="B39923" t="str">
            <v>DD485</v>
          </cell>
          <cell r="C39923" t="str">
            <v>SOPORTE PARA VIDEOBEAM UNIVERSAL.</v>
          </cell>
          <cell r="F39923" t="str">
            <v>Ins</v>
          </cell>
          <cell r="G39923" t="str">
            <v>Und</v>
          </cell>
          <cell r="H39923">
            <v>1</v>
          </cell>
          <cell r="I39923">
            <v>78025.027500000011</v>
          </cell>
          <cell r="J39923">
            <v>78025</v>
          </cell>
        </row>
        <row r="39924">
          <cell r="B39924" t="str">
            <v>M03</v>
          </cell>
          <cell r="C39924" t="str">
            <v>EQUIPO BASICO ( Herramienta menor )</v>
          </cell>
          <cell r="F39924" t="str">
            <v>Ins</v>
          </cell>
          <cell r="G39924" t="str">
            <v>glb</v>
          </cell>
          <cell r="H39924">
            <v>0.95932169969437042</v>
          </cell>
          <cell r="I39924">
            <v>2535.75</v>
          </cell>
          <cell r="J39924">
            <v>2433</v>
          </cell>
        </row>
        <row r="39925">
          <cell r="B39925" t="str">
            <v>I04</v>
          </cell>
          <cell r="C39925" t="str">
            <v>MANO DE OBRA BB (Instalaciones)</v>
          </cell>
          <cell r="F39925" t="str">
            <v>Ins</v>
          </cell>
          <cell r="G39925" t="str">
            <v>hc</v>
          </cell>
          <cell r="H39925">
            <v>2.5</v>
          </cell>
          <cell r="I39925">
            <v>19460.92380532817</v>
          </cell>
          <cell r="J39925">
            <v>48652</v>
          </cell>
        </row>
        <row r="39927">
          <cell r="A39927" t="str">
            <v>IC-26</v>
          </cell>
          <cell r="C39927" t="str">
            <v>INGENIEROS DE COMBATE</v>
          </cell>
        </row>
        <row r="39928">
          <cell r="A39928" t="str">
            <v>IC-26.1</v>
          </cell>
          <cell r="C39928" t="str">
            <v>VARILLA LISA 6mm x 1,20m</v>
          </cell>
          <cell r="G39928" t="str">
            <v>und</v>
          </cell>
          <cell r="J39928">
            <v>1212</v>
          </cell>
        </row>
        <row r="39929">
          <cell r="B39929" t="str">
            <v>FF01</v>
          </cell>
          <cell r="C39929" t="str">
            <v>VARILLA LISA 6mm x 1,20m</v>
          </cell>
          <cell r="F39929" t="str">
            <v>Ins</v>
          </cell>
          <cell r="G39929" t="str">
            <v>und</v>
          </cell>
          <cell r="H39929">
            <v>1</v>
          </cell>
          <cell r="I39929">
            <v>1211.723732242237</v>
          </cell>
          <cell r="J39929">
            <v>1212</v>
          </cell>
        </row>
        <row r="39931">
          <cell r="A39931" t="str">
            <v>IC-26.2</v>
          </cell>
          <cell r="C39931" t="str">
            <v xml:space="preserve">MALLA ELECTROSOLDADA </v>
          </cell>
          <cell r="G39931" t="str">
            <v>und</v>
          </cell>
          <cell r="J39931" t="e">
            <v>#VALUE!</v>
          </cell>
        </row>
        <row r="39932">
          <cell r="B39932" t="str">
            <v>A04</v>
          </cell>
          <cell r="C39932" t="str">
            <v>MALLA ELECTROSOLDADA H-084  R-2.1  4 mm  15 x 25 cm.</v>
          </cell>
          <cell r="F39932" t="str">
            <v>Ins</v>
          </cell>
          <cell r="G39932" t="str">
            <v>kg</v>
          </cell>
          <cell r="H39932">
            <v>23.8</v>
          </cell>
          <cell r="I39932" t="e">
            <v>#VALUE!</v>
          </cell>
          <cell r="J39932" t="e">
            <v>#VALUE!</v>
          </cell>
        </row>
        <row r="39934">
          <cell r="A39934" t="str">
            <v>IC-26.3</v>
          </cell>
          <cell r="C39934" t="str">
            <v>MALLA EXPANDIDA CAL16 Rollos de 30m.</v>
          </cell>
          <cell r="G39934" t="str">
            <v>und</v>
          </cell>
          <cell r="J39934">
            <v>221816</v>
          </cell>
        </row>
        <row r="39935">
          <cell r="B39935" t="str">
            <v>FF03</v>
          </cell>
          <cell r="C39935" t="str">
            <v>MALLA EXPANDIDA CAL16 Rollos de 30m.</v>
          </cell>
          <cell r="F39935" t="str">
            <v>Ins</v>
          </cell>
          <cell r="G39935" t="str">
            <v>und</v>
          </cell>
          <cell r="H39935">
            <v>1</v>
          </cell>
          <cell r="I39935">
            <v>221815.61726441188</v>
          </cell>
          <cell r="J39935">
            <v>221816</v>
          </cell>
        </row>
        <row r="39937">
          <cell r="A39937" t="str">
            <v>IC-26.4</v>
          </cell>
          <cell r="C39937" t="str">
            <v>THINER EXTRAFINO COMPATIBLE CON ACRILICOS</v>
          </cell>
          <cell r="G39937" t="str">
            <v>lt</v>
          </cell>
          <cell r="J39937">
            <v>14753</v>
          </cell>
        </row>
        <row r="39938">
          <cell r="B39938" t="str">
            <v>FF04</v>
          </cell>
          <cell r="C39938" t="str">
            <v>THINER EXTRAFINO COMPATIBLE CON ACRILICOS</v>
          </cell>
          <cell r="F39938" t="str">
            <v>Ins</v>
          </cell>
          <cell r="G39938" t="str">
            <v>lt</v>
          </cell>
          <cell r="H39938">
            <v>1</v>
          </cell>
          <cell r="I39938">
            <v>14752.83114824626</v>
          </cell>
          <cell r="J39938">
            <v>14753</v>
          </cell>
        </row>
        <row r="39940">
          <cell r="A39940" t="str">
            <v>IC-26.5</v>
          </cell>
          <cell r="C39940" t="str">
            <v>ACABADO ACRILICO Dos Componentes</v>
          </cell>
          <cell r="G39940" t="str">
            <v>gln</v>
          </cell>
          <cell r="J39940">
            <v>89625</v>
          </cell>
        </row>
        <row r="39941">
          <cell r="B39941" t="str">
            <v>FF05</v>
          </cell>
          <cell r="C39941" t="str">
            <v>ACABADO ACRILICO Dos Componentes</v>
          </cell>
          <cell r="F39941" t="str">
            <v>Ins</v>
          </cell>
          <cell r="G39941" t="str">
            <v>glb</v>
          </cell>
          <cell r="H39941">
            <v>1</v>
          </cell>
          <cell r="I39941">
            <v>89624.98259640504</v>
          </cell>
          <cell r="J39941">
            <v>89625</v>
          </cell>
        </row>
        <row r="39943">
          <cell r="A39943" t="str">
            <v>IC-26.6</v>
          </cell>
          <cell r="C39943" t="str">
            <v>CATALIZADOR EPOXICO</v>
          </cell>
          <cell r="G39943" t="str">
            <v>gln</v>
          </cell>
          <cell r="J39943">
            <v>98493</v>
          </cell>
        </row>
        <row r="39944">
          <cell r="B39944" t="str">
            <v>FF06</v>
          </cell>
          <cell r="C39944" t="str">
            <v>CATALIZADOR EPOXICO</v>
          </cell>
          <cell r="F39944" t="str">
            <v>Ins</v>
          </cell>
          <cell r="G39944" t="str">
            <v>glb</v>
          </cell>
          <cell r="H39944">
            <v>1</v>
          </cell>
          <cell r="I39944">
            <v>98492.556183140099</v>
          </cell>
          <cell r="J39944">
            <v>98493</v>
          </cell>
        </row>
        <row r="39946">
          <cell r="A39946" t="str">
            <v>IC-26.7</v>
          </cell>
          <cell r="C39946" t="str">
            <v>LACA ACRILICA</v>
          </cell>
          <cell r="G39946" t="str">
            <v>gln</v>
          </cell>
          <cell r="J39946">
            <v>98493</v>
          </cell>
        </row>
        <row r="39947">
          <cell r="B39947" t="str">
            <v>FF07</v>
          </cell>
          <cell r="C39947" t="str">
            <v>LACA ACRILICA</v>
          </cell>
          <cell r="F39947" t="str">
            <v>Ins</v>
          </cell>
          <cell r="G39947" t="str">
            <v>glb</v>
          </cell>
          <cell r="H39947">
            <v>1</v>
          </cell>
          <cell r="I39947">
            <v>98492.556183140099</v>
          </cell>
          <cell r="J39947">
            <v>98493</v>
          </cell>
        </row>
        <row r="39949">
          <cell r="A39949" t="str">
            <v>IC-26.8</v>
          </cell>
          <cell r="C39949" t="str">
            <v>ALAMBRE DE AMARRE RG18</v>
          </cell>
          <cell r="G39949" t="str">
            <v>kg</v>
          </cell>
          <cell r="J39949">
            <v>4083</v>
          </cell>
        </row>
        <row r="39950">
          <cell r="B39950" t="str">
            <v>FF08</v>
          </cell>
          <cell r="C39950" t="str">
            <v>ALAMBRE DE AMARRE RG18</v>
          </cell>
          <cell r="F39950" t="str">
            <v>Ins</v>
          </cell>
          <cell r="G39950" t="str">
            <v>kg</v>
          </cell>
          <cell r="H39950">
            <v>1</v>
          </cell>
          <cell r="I39950">
            <v>4082.7350763892068</v>
          </cell>
          <cell r="J39950">
            <v>4083</v>
          </cell>
        </row>
        <row r="39952">
          <cell r="A39952" t="str">
            <v>IC-26.9</v>
          </cell>
          <cell r="C39952" t="str">
            <v>SACOS TERREROS 75cm X 45cm</v>
          </cell>
          <cell r="G39952" t="str">
            <v>und</v>
          </cell>
          <cell r="J39952">
            <v>942</v>
          </cell>
        </row>
        <row r="39953">
          <cell r="B39953" t="str">
            <v>FF09</v>
          </cell>
          <cell r="C39953" t="str">
            <v>SACOS TERREROS 75cm X 45cm</v>
          </cell>
          <cell r="F39953" t="str">
            <v>Ins</v>
          </cell>
          <cell r="G39953" t="str">
            <v>und</v>
          </cell>
          <cell r="H39953">
            <v>1</v>
          </cell>
          <cell r="I39953">
            <v>941.67007329231444</v>
          </cell>
          <cell r="J39953">
            <v>942</v>
          </cell>
        </row>
        <row r="39955">
          <cell r="A39955" t="str">
            <v>IC-26.10</v>
          </cell>
          <cell r="C39955" t="str">
            <v>CONCERTINA  DIAMETRO 20" Rollo x 6m</v>
          </cell>
          <cell r="G39955" t="str">
            <v>und</v>
          </cell>
          <cell r="J39955">
            <v>79548</v>
          </cell>
        </row>
        <row r="39956">
          <cell r="B39956" t="str">
            <v>FF10</v>
          </cell>
          <cell r="C39956" t="str">
            <v>CONCERTINA  DIAMETRO 20" Rollo x 6m</v>
          </cell>
          <cell r="F39956" t="str">
            <v>Ins</v>
          </cell>
          <cell r="G39956" t="str">
            <v>und</v>
          </cell>
          <cell r="H39956">
            <v>1</v>
          </cell>
          <cell r="I39956">
            <v>79547.66963965114</v>
          </cell>
          <cell r="J39956">
            <v>79548</v>
          </cell>
        </row>
        <row r="39958">
          <cell r="A39958" t="str">
            <v>IC-26.11</v>
          </cell>
          <cell r="C39958" t="str">
            <v>ALAMBRE DE PUAS  trefilado galvanizado y trenzado. Rollo x 350m</v>
          </cell>
          <cell r="G39958" t="str">
            <v>und</v>
          </cell>
          <cell r="J39958">
            <v>165795</v>
          </cell>
        </row>
        <row r="39959">
          <cell r="B39959" t="str">
            <v>FF11</v>
          </cell>
          <cell r="C39959" t="str">
            <v>ALAMBRE DE PUAS  trefilado galvanizado y trenzado. Rollo x 350m</v>
          </cell>
          <cell r="F39959" t="str">
            <v>Ins</v>
          </cell>
          <cell r="G39959" t="str">
            <v>und</v>
          </cell>
          <cell r="H39959">
            <v>1</v>
          </cell>
          <cell r="I39959">
            <v>165795</v>
          </cell>
          <cell r="J39959">
            <v>165795</v>
          </cell>
        </row>
        <row r="39962">
          <cell r="A39962" t="str">
            <v>MOA-27</v>
          </cell>
          <cell r="C39962" t="str">
            <v>EQUIPOS Y MOVILIARIO EN ACERO</v>
          </cell>
        </row>
        <row r="39964">
          <cell r="A39964" t="str">
            <v>MOA-27.01</v>
          </cell>
          <cell r="C39964" t="str">
            <v>ESTUFA MIXTA de 1,32x0,9x0,9 m en acero inoxidable  cal. 18 ref. 304, acabado 2B a prueba de ácidos magnéticos, con 4 quemadores 3 grandes y 1 pequeño, con parrillas en hierro fundido a gas y quemadores  tipo estrella de 350000 BTU/hora cada uno en hierro fundido con válvulas de paso y piloto independiente con una plancha asadora de 1/2" de espesor de 40x69 en hierro con salpicadero, calentadores tipo flauta en "U" de 35000 BTU/hora temperatura controlada por medio de valvulas de paso y pilotos, con bandejas recolectoras de grasa.  La estufa debe ir montada sobre patas tubulares de 1 1/4" con ruedas, dos ruedas locas y dos ruedas con freno.</v>
          </cell>
          <cell r="G39964" t="str">
            <v>und</v>
          </cell>
          <cell r="J39964">
            <v>5497800</v>
          </cell>
        </row>
        <row r="39965">
          <cell r="B39965" t="str">
            <v>FF488</v>
          </cell>
          <cell r="C39965" t="str">
            <v>ESTUFA MIXTA de 1,32x0,9x0,9 m en acero inoxidable  cal. 18 ref. 304, acabado 2B a prueba de ácidos magnéticos, con 4 quemadores 3 grandes y 1 pequeño, con parrillas en hierro fundido a gas y quemadores  tipo estrella de 350000 BTU/hora cada uno en hierro fundido con válvulas de paso y piloto independiente con una plancha asadora de 1/2" de espesor de 40x69 en hierro con salpicadero, calentadores tipo flauta en "U" de 35000 BTU/hora temperatura controlada por medio de valvulas de paso y pilotos, con bandejas recolectoras de grasa.  La estufa debe ir montada sobre patas tubulares de 1 1/4" con ruedas, dos ruedas locas y dos ruedas con freno.</v>
          </cell>
          <cell r="F39965" t="str">
            <v>Ins</v>
          </cell>
          <cell r="G39965" t="str">
            <v>und</v>
          </cell>
          <cell r="H39965">
            <v>1</v>
          </cell>
          <cell r="I39965">
            <v>5497800</v>
          </cell>
          <cell r="J39965">
            <v>5497800</v>
          </cell>
        </row>
        <row r="39967">
          <cell r="A39967" t="str">
            <v>MOA-27.02</v>
          </cell>
          <cell r="C39967" t="str">
            <v>MESON CON DOBLE POCETA DE 0,55X0,45X0,30 m, en acero inoxidable cal. 16 Ref. 304 acabado 2B a prueba de antiacidos y magnéticos con tanque de depósito y separadores internos removibles en forma de caja perforada, en la parte baja con salida de 1 1/2" entrada de 1 1/2 y goteo bajo, en la parte superior una tapa de quitar con tornillos, montada sobre tapas tubulares.</v>
          </cell>
          <cell r="G39967" t="str">
            <v>und</v>
          </cell>
          <cell r="J39967">
            <v>4260795</v>
          </cell>
        </row>
        <row r="39968">
          <cell r="B39968" t="str">
            <v>FF489</v>
          </cell>
          <cell r="C39968" t="str">
            <v>MESON CON DOBLE POCETA DE 0,55X0,45X0,30 m, en acero inoxidable cal. 16 Ref. 304 acabado 2B a prueba de antiacidos y magnéticos con tanque de depósito y separadores internos removibles en forma de caja perforada, en la parte baja con salida de 1 1/2" entrada de 1 1/2 y goteo bajo, en la parte superior una tapa de quitar con tornillos, montada sobre tapas tubulares.</v>
          </cell>
          <cell r="F39968" t="str">
            <v>Ins</v>
          </cell>
          <cell r="G39968" t="str">
            <v>und</v>
          </cell>
          <cell r="H39968">
            <v>1</v>
          </cell>
          <cell r="I39968">
            <v>4260795</v>
          </cell>
          <cell r="J39968">
            <v>4260795</v>
          </cell>
        </row>
        <row r="39970">
          <cell r="A39970" t="str">
            <v>MOA-27.03</v>
          </cell>
          <cell r="C39970" t="str">
            <v>TRAMPA DE GRASA de 0,55x0,45x0,30 m, en acero inoxidable cal. 16 ref. 304 acabado 2B a prueba de antiácidos y magnéticos, con tanque de depósito y separadores removibles internos en forma de caja perforada, en la parte baja con salida de 1 1/2", entrada de 1 1/2" y goteo bajo; en la parte superior una tapa de quitar con tornillos, la trampa debe ir montada sobre patas tubulares.</v>
          </cell>
          <cell r="G39970" t="str">
            <v>und</v>
          </cell>
          <cell r="J39970">
            <v>1224510</v>
          </cell>
        </row>
        <row r="39971">
          <cell r="B39971" t="str">
            <v>FF490</v>
          </cell>
          <cell r="C39971" t="str">
            <v>TRAMPA DE GRASA de 0,55x0,45x0,30 m, en acero inoxidable cal. 16 ref. 304 acabado 2B a prueba de antiácidos y magnéticos, con tanque de depósito y separadores removibles internos en forma de caja perforada, en la parte baja con salida de 1 1/2", entrada de 1 1/2" y goteo bajo; en la parte superior una tapa de quitar con tornillos, la trampa debe ir montada sobre patas tubulares.</v>
          </cell>
          <cell r="F39971" t="str">
            <v>Ins</v>
          </cell>
          <cell r="G39971" t="str">
            <v>und</v>
          </cell>
          <cell r="H39971">
            <v>1</v>
          </cell>
          <cell r="I39971">
            <v>1224510</v>
          </cell>
          <cell r="J39971">
            <v>1224510</v>
          </cell>
        </row>
        <row r="39973">
          <cell r="A39973" t="str">
            <v>MOA-27.04</v>
          </cell>
          <cell r="C39973" t="str">
            <v>MESON CON POCETA DE 3,85X0,60X0,90 m en acero inoxidable cal. 16 ref. 304 acabado 2B a prueba de antiácidos y magnéticos con salpicadero en contacto a la pared de 0,15 m donde lo requiera, con una poceta de 0,5x0,5x0,3 de profundidad.  En la parte baja un entrepaño de acero inoxidable cal. 18, el meson debe ir montado sobre patas tubulares de 1 1/2" en acero inoxidable, estas con refuerzos longitudinales a lo largo y ancho de la tapa, con esquineras triangulares debidamente atornillada, con sus respectivos ajustes niveladores al piso en aluminio. (no incluye griferia)</v>
          </cell>
          <cell r="G39973" t="str">
            <v>und</v>
          </cell>
          <cell r="J39973">
            <v>5222910</v>
          </cell>
        </row>
        <row r="39974">
          <cell r="B39974" t="str">
            <v>FF491</v>
          </cell>
          <cell r="C39974" t="str">
            <v>MESON CON POCETA DE 3,85X0,60X0,90 m en acero inoxidable cal. 16 ref. 304 acabado 2B a prueba de antiácidos y magnéticos con salpicadero en contacto a la pared de 0,15 m donde lo requiera, con una poceta de 0,5x0,5x0,3 de profundidad.  En la parte baja un entrepaño de acero inoxidable cal. 18, el meson debe ir montado sobre patas tubulares de 1 1/2" en acero inoxidable, estas con refuerzos longitudinales a lo largo y ancho de la tapa, con esquineras triangulares debidamente atornillada, con sus respectivos ajustes niveladores al piso en aluminio. (no incluye griferia)</v>
          </cell>
          <cell r="F39974" t="str">
            <v>Ins</v>
          </cell>
          <cell r="G39974" t="str">
            <v>und</v>
          </cell>
          <cell r="H39974">
            <v>1</v>
          </cell>
          <cell r="I39974">
            <v>5222910</v>
          </cell>
          <cell r="J39974">
            <v>5222910</v>
          </cell>
        </row>
        <row r="39976">
          <cell r="A39976" t="str">
            <v>MOA-27.05</v>
          </cell>
          <cell r="C39976" t="str">
            <v>MESON DE TRABAJO CENTRAL DE 1,0X0,75X0,9 m en acero inoxidable cal. 16 ref. 304 acabado 2B a prueba de antiácidos y magnéticos, en la parte baja con un entrepaño e acero inoxidable cal. 18, el meson debe ir montado sobre patas tubulares de 1 1/2" en acero inoxidable estas con refuerzo longitudinal a lo largo y ancho de la tapa con esquineras triangulares debidamente atornillada con ruedas (dos ruedas locas y dos ruedas con freno)</v>
          </cell>
          <cell r="G39976" t="str">
            <v>und</v>
          </cell>
          <cell r="J39976">
            <v>1836765</v>
          </cell>
        </row>
        <row r="39977">
          <cell r="B39977" t="str">
            <v>FF492</v>
          </cell>
          <cell r="C39977" t="str">
            <v>MESON DE TRABAJO CENTRAL DE 1,0X0,75X0,9 m en acero inoxidable cal. 16 ref. 304 acabado 2B a prueba de antiácidos y magnéticos, en la parte baja con un entrepaño e acero inoxidable cal. 18, el meson debe ir montado sobre patas tubulares de 1 1/2" en acero inoxidable estas con refuerzo longitudinal a lo largo y ancho de la tapa con esquineras triangulares debidamente atornillada con ruedas (dos ruedas locas y dos ruedas con freno)</v>
          </cell>
          <cell r="F39977" t="str">
            <v>Ins</v>
          </cell>
          <cell r="G39977" t="str">
            <v>und</v>
          </cell>
          <cell r="H39977">
            <v>1</v>
          </cell>
          <cell r="I39977">
            <v>1836765</v>
          </cell>
          <cell r="J39977">
            <v>1836765</v>
          </cell>
        </row>
        <row r="39979">
          <cell r="A39979" t="str">
            <v>MOA-27.06</v>
          </cell>
          <cell r="C39979" t="str">
            <v>REPISA DE PARED DE 3,85X0,35 m en acero inoxidable cal. 16 ref. 304 acabado 2B a prueba de antiácidos y magnéticos con salpicadero en contacto a la pared de 15 cm de alto, frente doblado en media caña, con sus respectivos soportes de anclaje a la pared.</v>
          </cell>
          <cell r="G39979" t="str">
            <v>und</v>
          </cell>
          <cell r="J39979">
            <v>1274802</v>
          </cell>
        </row>
        <row r="39980">
          <cell r="B39980" t="str">
            <v>FF493</v>
          </cell>
          <cell r="C39980" t="str">
            <v>REPISA DE PARED DE 3,85X0,35 m en acero inoxidable cal. 16 ref. 304 acabado 2B a prueba de antiácidos y magnéticos con salpicadero en contacto a la pared de 15 cm de alto, frente doblado en media caña, con sus respectivos soportes de anclaje a la pared.</v>
          </cell>
          <cell r="F39980" t="str">
            <v>Ins</v>
          </cell>
          <cell r="G39980" t="str">
            <v>und</v>
          </cell>
          <cell r="H39980">
            <v>1</v>
          </cell>
          <cell r="I39980">
            <v>1274802.375</v>
          </cell>
          <cell r="J39980">
            <v>1274802</v>
          </cell>
        </row>
        <row r="39982">
          <cell r="A39982" t="str">
            <v>MOA-27.07</v>
          </cell>
          <cell r="C39982" t="str">
            <v>ARMARIO CERRADO CON PUERTAS DE 2,5X0,7X0,9 m en acero inoxidable ref. 304 acabado 2B en la parte superior acero inoxidable cal. 16  a prueba de antiácidos y magnéticos, con frente doblado en media caña y salpicadero de 0,15m a la pared donde se requiera, en la parte baja muebl con costados, laterales, pisos y puertas de corredera en acero inoxidable, en la parte interna un entrepaño de acero inoxidable cal. 18; el armario debe ir montado sore patas tubulares de 1 1/4" con ruedas (dos ruedas locas y dos ruedas con freno)</v>
          </cell>
          <cell r="G39982" t="str">
            <v>und</v>
          </cell>
          <cell r="J39982">
            <v>4741853</v>
          </cell>
        </row>
        <row r="39983">
          <cell r="B39983" t="str">
            <v>FF494</v>
          </cell>
          <cell r="C39983" t="str">
            <v>ARMARIO CERRADO CON PUERTAS DE 2,5X0,7X0,9 m en acero inoxidable ref. 304 acabado 2B en la parte superior acero inoxidable cal. 16  a prueba de antiácidos y magnéticos, con frente doblado en media caña y salpicadero de 0,15m a la pared donde se requiera, en la parte baja muebl con costados, laterales, pisos y puertas de corredera en acero inoxidable, en la parte interna un entrepaño de acero inoxidable cal. 18; el armario debe ir montado sore patas tubulares de 1 1/4" con ruedas (dos ruedas locas y dos ruedas con freno)</v>
          </cell>
          <cell r="F39983" t="str">
            <v>Ins</v>
          </cell>
          <cell r="G39983" t="str">
            <v>und</v>
          </cell>
          <cell r="H39983">
            <v>1</v>
          </cell>
          <cell r="I39983">
            <v>4741852.5</v>
          </cell>
          <cell r="J39983">
            <v>4741853</v>
          </cell>
        </row>
        <row r="39985">
          <cell r="A39985" t="str">
            <v>MOA-27.08</v>
          </cell>
          <cell r="C39985" t="str">
            <v>EXTRACTOR CENTRIFUGO DE TEJADO, tipo hongo marca S&amp;P o similar, modelo CVRT - 18, aleta recta atrasada en aluminio, con motor de 1 HP WEG - 220/440 V, transmision por poleas al motor (TRIFASICO) corregido para trabajar a una altura de 2600 msnm Q:3335 CFM SP: 0.75 INCH C.A V: 1241 RPM</v>
          </cell>
          <cell r="G39985" t="str">
            <v>und</v>
          </cell>
          <cell r="J39985">
            <v>6325594</v>
          </cell>
        </row>
        <row r="39986">
          <cell r="B39986" t="str">
            <v>FF495</v>
          </cell>
          <cell r="C39986" t="str">
            <v>EXTRACTOR CENTRIFUGO DE TEJADO, tipo hongo marca S&amp;P o similar, modelo CVRT - 18, aleta recta atrasada en aluminio, con motor de 1 HP WEG - 220/440 V, transmision por poleas al motor (TRIFASICO) corregido para trabajar a una altura de 2600 msnm Q:3335 CFM SP: 0.75 INCH C.A V: 1241 RPM</v>
          </cell>
          <cell r="F39986" t="str">
            <v>Ins</v>
          </cell>
          <cell r="G39986" t="str">
            <v>und</v>
          </cell>
          <cell r="H39986">
            <v>1</v>
          </cell>
          <cell r="I39986">
            <v>6325593.75</v>
          </cell>
          <cell r="J39986">
            <v>6325594</v>
          </cell>
        </row>
        <row r="39988">
          <cell r="A39988" t="str">
            <v>MOA-27.09</v>
          </cell>
          <cell r="C39988" t="str">
            <v>DUCTO EN ACERO GALVANIZADO CAL. 22 diseñado para la evacuacion de humos y olores, las dimensiones son asignadas de acuerdo al caudal y/o mediciones necesarias a evacuar, las uniones se deben realizar con flanche tipo grapa, remachado y sellado herméticamente; seccion 0,35x0,35m</v>
          </cell>
          <cell r="G39988" t="str">
            <v>und</v>
          </cell>
          <cell r="J39988">
            <v>253024</v>
          </cell>
        </row>
        <row r="39989">
          <cell r="B39989" t="str">
            <v>FF497</v>
          </cell>
          <cell r="C39989" t="str">
            <v>DUCTO EN ACERO GALVANIZADO CAL. 22 diseñado para la evacuacion de humos y olores, las dimensiones son asignadas de acuerdo al caudal y/o mediciones necesarias a evacuar, las uniones se deben realizar con flanche tipo grapa, remachado y sellado herméticamente; seccion 0,35x0,35m</v>
          </cell>
          <cell r="F39989" t="str">
            <v>Ins</v>
          </cell>
          <cell r="G39989" t="str">
            <v>m</v>
          </cell>
          <cell r="H39989">
            <v>1</v>
          </cell>
          <cell r="I39989">
            <v>253023.75</v>
          </cell>
          <cell r="J39989">
            <v>253024</v>
          </cell>
        </row>
        <row r="39993">
          <cell r="A39993" t="str">
            <v>MOA-27.10</v>
          </cell>
          <cell r="C39993" t="str">
            <v>ESTANTERIA PARA DEPÓSITO DE 1,10X0,50X1,8 m en acero inoxidable cal. 18 ref. 304 acabado 2B a prueba de antiácidos y magnéticos, con 4 entrepaños lisos, con parales en ángulo de 5x5 en los cuatro lados en "L" calibre 16 graduación y atornillados</v>
          </cell>
          <cell r="G39993" t="str">
            <v>und</v>
          </cell>
          <cell r="J39993">
            <v>1168283</v>
          </cell>
        </row>
        <row r="39994">
          <cell r="B39994" t="str">
            <v>FF498</v>
          </cell>
          <cell r="C39994" t="str">
            <v>ESTANTERIA PARA DEPÓSITO DE 1,10X0,50X1,8 m en acero inoxidable cal. 18 ref. 304 acabado 2B a prueba de antiácidos y magnéticos, con 4 entrepaños lisos, con parales en ángulo de 5x5 en los cuatro lados en "L" calibre 16 graduación y atornillados</v>
          </cell>
          <cell r="F39994" t="str">
            <v>Ins</v>
          </cell>
          <cell r="G39994" t="str">
            <v>und</v>
          </cell>
          <cell r="H39994">
            <v>1</v>
          </cell>
          <cell r="I39994">
            <v>1168282.5</v>
          </cell>
          <cell r="J39994">
            <v>1168283</v>
          </cell>
        </row>
        <row r="39996">
          <cell r="A39996" t="str">
            <v>MOA-27.11</v>
          </cell>
          <cell r="C39996" t="str">
            <v xml:space="preserve">ARMARIO CERRADO CON POCETA DE 1,7X0,75X0,9 m totalmente en acero inoxidable cal. 16 ref. 304 acabado 2B, con una poceta de 0,5x0,5x0,3 m, con frente doblado en media caña y salpicadero de 0,15 m a la pared donde lo requieran, en la parte baja mueble con costados, lateralse, pisos y puertas de corredera en acero inoxidable en la parte interna dos entrepaños en acero inoxidable cal. 16 , el armario debe ir montado sobre patas tubulares de 1 1/4" con ruedas (dos ruedas locas y dos ruedas con freno </v>
          </cell>
          <cell r="G39996" t="str">
            <v>und</v>
          </cell>
          <cell r="J39996">
            <v>549780</v>
          </cell>
        </row>
        <row r="39997">
          <cell r="B39997" t="str">
            <v>FF499</v>
          </cell>
          <cell r="C39997" t="str">
            <v xml:space="preserve">ARMARIO CERRADO CON POCETA DE 1,7X0,75X0,9 m totalmente en acero inoxidable cal. 16 ref. 304 acabado 2B, con una poceta de 0,5x0,5x0,3 m, con frente doblado en media caña y salpicadero de 0,15 m a la pared donde lo requieran, en la parte baja mueble con costados, lateralse, pisos y puertas de corredera en acero inoxidable en la parte interna dos entrepaños en acero inoxidable cal. 16 , el armario debe ir montado sobre patas tubulares de 1 1/4" con ruedas (dos ruedas locas y dos ruedas con freno </v>
          </cell>
          <cell r="F39997" t="str">
            <v>Ins</v>
          </cell>
          <cell r="G39997" t="str">
            <v>und</v>
          </cell>
          <cell r="H39997">
            <v>1</v>
          </cell>
          <cell r="I39997">
            <v>549780</v>
          </cell>
          <cell r="J39997">
            <v>549780</v>
          </cell>
        </row>
        <row r="39999">
          <cell r="A39999" t="str">
            <v>MOA-27.12</v>
          </cell>
          <cell r="C39999" t="str">
            <v>HORNO DE CONVECCION A GAS DIM: 101,6 m Ancho, 99cm Fondo y 144 cm de Altura;  Consumo de 44000 BTRU/HR, Ref. HGC5-11D3 marcaHOBART o similar de una sección, 115/60/1, motor de dos velocidades, frente, lados y superficie en acero inoxidable, parte trasera en lamina galvanizada, interior porcelanizado. Incluye juego de patas de 25" (65 cm), cinco racks y dos puertas en vidrio con apertura simultánea.  Con ignición electrónica y controles estáticos.</v>
          </cell>
          <cell r="G39999" t="str">
            <v>und</v>
          </cell>
          <cell r="J39999">
            <v>16684499</v>
          </cell>
        </row>
        <row r="40000">
          <cell r="B40000" t="str">
            <v>FF501</v>
          </cell>
          <cell r="C40000" t="str">
            <v>HORNO DE CONVECCION A GAS DIM: 101,6 m Ancho, 99cm Fondo y 144 cm de Altura;  Consumo de 44000 BTRU/HR, Ref. HGC5-11D3 marcaHOBART o similar de una sección, 115/60/1, motor de dos velocidades, frente, lados y superficie en acero inoxidable, parte trasera en lamina galvanizada, interior porcelanizado. Incluye juego de patas de 25" (65 cm), cinco racks y dos puertas en vidrio con apertura simultánea.  Con ignición electrónica y controles estáticos.</v>
          </cell>
          <cell r="F40000" t="str">
            <v>Ins</v>
          </cell>
          <cell r="G40000" t="str">
            <v>und</v>
          </cell>
          <cell r="H40000">
            <v>1</v>
          </cell>
          <cell r="I40000">
            <v>16684498.529999999</v>
          </cell>
          <cell r="J40000">
            <v>16684499</v>
          </cell>
        </row>
        <row r="40002">
          <cell r="A40002" t="str">
            <v>MOA-27.13</v>
          </cell>
          <cell r="C40002" t="str">
            <v>NEVERA VERTICAL MIXTA DOS PUERTAS Dim: Frente 164 cm, Fondo 80 cm y Altura 207 cm, 2 puertas sólidas una para refrigeracion y 1 para congelación, termostato para visualización de temperatura, 3 regillas por puerta, ruedas de 4" (bloqueable en la parte delantera). Exterior en acero inoxidable 430, puerta y panel frontal en acero inoxidable 202; interior : acero inoxidable 304. Temperatura de operación en refrigeración +0,5°C / +5°C y congelación -10°C / 18°C.  110V/60Hz/1Ph.</v>
          </cell>
          <cell r="G40002" t="str">
            <v>und</v>
          </cell>
          <cell r="J40002">
            <v>11541507</v>
          </cell>
        </row>
        <row r="40003">
          <cell r="B40003" t="str">
            <v>FF502</v>
          </cell>
          <cell r="C40003" t="str">
            <v>NEVERA VERTICAL MIXTA DOS PUERTAS Dim: Frente 164 cm, Fondo 80 cm y Altura 207 cm, 2 puertas sólidas una para refrigeracion y 1 para congelación, termostato para visualización de temperatura, 3 regillas por puerta, ruedas de 4" (bloqueable en la parte delantera). Exterior en acero inoxidable 430, puerta y panel frontal en acero inoxidable 202; interior : acero inoxidable 304. Temperatura de operación en refrigeración +0,5°C / +5°C y congelación -10°C / 18°C.  110V/60Hz/1Ph.</v>
          </cell>
          <cell r="F40003" t="str">
            <v>Ins</v>
          </cell>
          <cell r="G40003" t="str">
            <v>und</v>
          </cell>
          <cell r="H40003">
            <v>1</v>
          </cell>
          <cell r="I40003">
            <v>11541506.550000001</v>
          </cell>
          <cell r="J40003">
            <v>11541507</v>
          </cell>
        </row>
        <row r="40005">
          <cell r="A40005" t="str">
            <v>MOA-27.14</v>
          </cell>
          <cell r="C40005" t="str">
            <v>LAVAMANOS DE PARED  DE 45cm de frente, 45 cm de fondo y 90 cm de altura; ,fabricado totalmente en lamina de acero inoxidable tipo 304/2B, espaldar en la parte de contacto con la pared. Esquinas redondeadas para una mejor asepsia.  Soportes para fijar a la pared con chazos de expansion.Tapa frontal removible lo que facilita su instalación y mantenimiento. Flujo de agua activado con el pie, inlcluye griferia de pedal</v>
          </cell>
          <cell r="G40005" t="str">
            <v>und</v>
          </cell>
          <cell r="J40005">
            <v>1784536</v>
          </cell>
        </row>
        <row r="40006">
          <cell r="B40006" t="str">
            <v>FF503</v>
          </cell>
          <cell r="C40006" t="str">
            <v>LAVAMANOS DE PARED  DE 45cm de frente, 45 cm de fondo y 90 cm de altura; ,fabricado totalmente en lamina de acero inoxidable tipo 304/2B, espaldar en la parte de contacto con la pared. Esquinas redondeadas para una mejor asepsia.  Soportes para fijar a la pared con chazos de expansion.Tapa frontal removible lo que facilita su instalación y mantenimiento. Flujo de agua activado con el pie, inlcluye griferia de pedal</v>
          </cell>
          <cell r="F40006" t="str">
            <v>Ins</v>
          </cell>
          <cell r="G40006" t="str">
            <v>und</v>
          </cell>
          <cell r="H40006">
            <v>1</v>
          </cell>
          <cell r="I40006">
            <v>1784535.9</v>
          </cell>
          <cell r="J40006">
            <v>1784536</v>
          </cell>
        </row>
        <row r="40008">
          <cell r="A40008" t="str">
            <v>MOA-27.15</v>
          </cell>
          <cell r="C40008" t="str">
            <v>PLANCHA ASADORA A GAS MIXTA 1/2 PLANCHA / 1/2 PARRILLA Dim: Frente 120 cm, fondo 90 cm y altura 90 cm; superficie compuesta por platina HR de 5/8" de espesor en el área de la plancha y parrilla en hierro fundido con piedra volcánica, calentada por 5 flautas importadas de 30000 BTU cada una.  Mueble fabricado  en acero inoxidable tipo 304 calibre 16 y 18, mueble inferior fabricado en acero inoxidable tipo 304 con entrepaño en calibre 18 y patas en tuberia de 1 1/2".  Canal frontal recolectora de residuos en acero inoxidable.</v>
          </cell>
          <cell r="G40008" t="str">
            <v>und</v>
          </cell>
          <cell r="J40008">
            <v>9170830</v>
          </cell>
        </row>
        <row r="40009">
          <cell r="B40009" t="str">
            <v>FF504</v>
          </cell>
          <cell r="C40009" t="str">
            <v>PLANCHA ASADORA A GAS MIXTA 1/2 PLANCHA / 1/2 PARRILLA Dim: Frente 120 cm, fondo 90 cm y altura 90 cm; superficie compuesta por platina HR de 5/8" de espesor en el área de la plancha y parrilla en hierro fundido con piedra volcánica, calentada por 5 flautas importadas de 30000 BTU cada una.  Mueble fabricado  en acero inoxidable tipo 304 calibre 16 y 18, mueble inferior fabricado en acero inoxidable tipo 304 con entrepaño en calibre 18 y patas en tuberia de 1 1/2".  Canal frontal recolectora de residuos en acero inoxidable.</v>
          </cell>
          <cell r="F40009" t="str">
            <v>Ins</v>
          </cell>
          <cell r="G40009" t="str">
            <v>und</v>
          </cell>
          <cell r="H40009">
            <v>1</v>
          </cell>
          <cell r="I40009">
            <v>9170830.1999999993</v>
          </cell>
          <cell r="J40009">
            <v>9170830</v>
          </cell>
        </row>
        <row r="40011">
          <cell r="A40011" t="str">
            <v>MOA-27.16</v>
          </cell>
          <cell r="C40011" t="str">
            <v>FREIDORA A GAS Dim: frente 39 cm, fondo 77cm y altura 92 cm; capacidad 35-40 lbs de aceite, fabricada integralmente en acero inoxidable, caja con registro de drenaje de aceite para facilitar el filtrado.  Válvula UNITROL, piloto, termopila y termostato RobertShaw ajustable de 200° a 400° F, consumo de 90000 BTU/HR, dos ruedas para facilitar su movilidad y base con ajuste de nivel.  Incluye dos canastillas  en malla de acero.</v>
          </cell>
          <cell r="G40011" t="str">
            <v>und</v>
          </cell>
          <cell r="J40011">
            <v>3669657</v>
          </cell>
        </row>
        <row r="40012">
          <cell r="B40012" t="str">
            <v>FF505</v>
          </cell>
          <cell r="C40012" t="str">
            <v>FREIDORA A GAS Dim: frente 39 cm, fondo 77cm y altura 92 cm; capacidad 35-40 lbs de aceite, fabricada integralmente en acero inoxidable, caja con registro de drenaje de aceite para facilitar el filtrado.  Válvula UNITROL, piloto, termopila y termostato RobertShaw ajustable de 200° a 400° F, consumo de 90000 BTU/HR, dos ruedas para facilitar su movilidad y base con ajuste de nivel.  Incluye dos canastillas  en malla de acero.</v>
          </cell>
          <cell r="F40012" t="str">
            <v>Ins</v>
          </cell>
          <cell r="G40012" t="str">
            <v>und</v>
          </cell>
          <cell r="H40012">
            <v>1</v>
          </cell>
          <cell r="I40012">
            <v>3669656.55</v>
          </cell>
          <cell r="J40012">
            <v>3669657</v>
          </cell>
        </row>
        <row r="40014">
          <cell r="A40014" t="str">
            <v>MOA-27.17</v>
          </cell>
          <cell r="C40014" t="str">
            <v>UNIDAD DE COCTEL CON BIN PARA HIELO, CANAL PARA BOTELLAS ESPACIO PARA  LICUADORA Dim: frente 120cm, fondo 75 cm y altura 90 cm; en lamina en acero inoxidable 304, tanque en lámina en acero calibre 16 con aislamiento en poliuretano de alta densidad, laterales, espaldar, frontal en lamina calibre 18/20, espacio para ubicar la licuadora, con tomacorriente  a 110V, niveladores en acero inoxidable.</v>
          </cell>
          <cell r="G40014" t="str">
            <v>und</v>
          </cell>
          <cell r="J40014">
            <v>8863578</v>
          </cell>
        </row>
        <row r="40015">
          <cell r="B40015" t="str">
            <v>FF506</v>
          </cell>
          <cell r="C40015" t="str">
            <v>UNIDAD DE COCTEL CON BIN PARA HIELO, CANAL PARA BOTELLAS ESPACIO PARA  LICUADORA Dim: frente 120cm, fondo 75 cm y altura 90 cm; en lamina en acero inoxidable 304, tanque en lámina en acero calibre 16 con aislamiento en poliuretano de alta densidad, laterales, espaldar, frontal en lamina calibre 18/20, espacio para ubicar la licuadora, con tomacorriente  a 110V, niveladores en acero inoxidable.</v>
          </cell>
          <cell r="F40015" t="str">
            <v>Ins</v>
          </cell>
          <cell r="G40015" t="str">
            <v>und</v>
          </cell>
          <cell r="H40015">
            <v>1</v>
          </cell>
          <cell r="I40015">
            <v>8863578.1500000004</v>
          </cell>
          <cell r="J40015">
            <v>8863578</v>
          </cell>
        </row>
        <row r="40017">
          <cell r="A40017" t="str">
            <v>MOA-27.18</v>
          </cell>
          <cell r="C40017" t="str">
            <v>GUARDA MOTOR O ARRANCADOR marca WEG o similar para motor potencia 1 HP A 220v, especial para el encendido y apagado del motor y su proteccion  frente a variaciones electricas.</v>
          </cell>
          <cell r="G40017" t="str">
            <v>und</v>
          </cell>
          <cell r="J40017">
            <v>295194</v>
          </cell>
        </row>
        <row r="40018">
          <cell r="B40018" t="str">
            <v>FF496</v>
          </cell>
          <cell r="C40018" t="str">
            <v>GUARDA MOTOR O ARRANCADOR marca WEG o similar para motor potencia 1 HP A 220v, especial para el encendido y apagado del motor y su proteccion  frente a variaciones electricas.</v>
          </cell>
          <cell r="F40018" t="str">
            <v>Ins</v>
          </cell>
          <cell r="G40018" t="str">
            <v>und</v>
          </cell>
          <cell r="H40018">
            <v>1</v>
          </cell>
          <cell r="I40018">
            <v>295194.375</v>
          </cell>
          <cell r="J40018">
            <v>295194</v>
          </cell>
        </row>
        <row r="40020">
          <cell r="A40020" t="str">
            <v>MOA-27.19</v>
          </cell>
          <cell r="C40020" t="str">
            <v>CAMPANA EXTRACTORA EN LAMINA DE ACERO INOXIDABLE cal. 20 tipo 304/2B  de 4.00x1.10x0.65 m, resistente a los acidos, provista de filtros recolectores de grasa tipo persiana y canal recolector de grasa. La campana va asegurada a la pared por medio de anclajes expansivos y a la placa con tensores con guaya. Se acondiciona a un ducto en lamina galvanizada y finalmente a un motor para un desfogue eficiente.</v>
          </cell>
          <cell r="G40020" t="str">
            <v>und</v>
          </cell>
          <cell r="J40020" t="e">
            <v>#VALUE!</v>
          </cell>
        </row>
        <row r="40021">
          <cell r="B40021" t="str">
            <v>E239</v>
          </cell>
          <cell r="C40021" t="str">
            <v>CAMPANA EXTRACTORA EN LAMINA DE ACERO INOXIDABLE cal. 20 tipo 304/2B  de 4.00x1.10x0.65 m, resistente a los acidos, provista de filtros recolectores de grasa tipo persiana y canal recolector de grasa. La campana va asegurada a la pared por medio de anclajes expansivos y a la placa con tensores con guaya. Se acondiciona a un ducto en lamina galvanizada y finalmente a un motor para un desfogue eficiente.</v>
          </cell>
          <cell r="F40021" t="str">
            <v>Ins</v>
          </cell>
          <cell r="G40021" t="str">
            <v>und</v>
          </cell>
          <cell r="H40021">
            <v>1</v>
          </cell>
          <cell r="I40021" t="e">
            <v>#VALUE!</v>
          </cell>
          <cell r="J40021" t="e">
            <v>#VALUE!</v>
          </cell>
        </row>
        <row r="40023">
          <cell r="A40023" t="str">
            <v>MOA-27.20</v>
          </cell>
          <cell r="C40023" t="str">
            <v>DUCTO EN ACERO GALVANIZADO CAL. 22 diseñado para la evacuacion de humos y/o olores, las dimensiones son asignadas de acuerdo al caudal y/o mediciones necesarias a evacuar, Uniones deben ir con flanche tipo grapa, remachado y sellado herméticamente; seccion 0,35x0,35m</v>
          </cell>
          <cell r="G40023" t="str">
            <v>ml</v>
          </cell>
          <cell r="J40023">
            <v>250677</v>
          </cell>
        </row>
        <row r="40024">
          <cell r="B40024" t="str">
            <v>FF452</v>
          </cell>
          <cell r="C40024" t="str">
            <v xml:space="preserve">DUCTO EN ACERO GALVANIZADO CAL. 22 diseñado para la evacuación, las dimensiones son asignadas de acuerdo al caudal y/o mediciones necesarias a evacuar, las uniones se deben realizar con flanche tipo grapa, remachado. y sellado.Lamina cold rolled CAL 14 de diametro </v>
          </cell>
          <cell r="F40024" t="str">
            <v>Ins</v>
          </cell>
          <cell r="G40024" t="str">
            <v>m</v>
          </cell>
          <cell r="H40024">
            <v>1</v>
          </cell>
          <cell r="I40024">
            <v>250677</v>
          </cell>
          <cell r="J40024">
            <v>250677</v>
          </cell>
        </row>
        <row r="40026">
          <cell r="A40026" t="str">
            <v>ITEM</v>
          </cell>
          <cell r="B40026" t="str">
            <v>Insumo</v>
          </cell>
          <cell r="C40026" t="str">
            <v>ACTIVIDADES</v>
          </cell>
          <cell r="F40026" t="str">
            <v>Tipo</v>
          </cell>
          <cell r="G40026" t="str">
            <v>Unidad</v>
          </cell>
          <cell r="H40026" t="str">
            <v>Cantidad</v>
          </cell>
          <cell r="J40026" t="str">
            <v>VALOR TOTAL</v>
          </cell>
        </row>
        <row r="40027">
          <cell r="A40027" t="str">
            <v>ANALISIS BASE   -  INSUMOS (Ana)</v>
          </cell>
        </row>
        <row r="40029">
          <cell r="B40029" t="str">
            <v>H02</v>
          </cell>
          <cell r="C40029" t="str">
            <v>CONCRETO 1:3:3  205 kg/cm2 3000PSI</v>
          </cell>
          <cell r="G40029" t="str">
            <v>m3</v>
          </cell>
          <cell r="I40029">
            <v>400885.8</v>
          </cell>
          <cell r="J40029">
            <v>400886</v>
          </cell>
        </row>
        <row r="40030">
          <cell r="B40030" t="str">
            <v>AA01</v>
          </cell>
          <cell r="C40030" t="str">
            <v>AGUA</v>
          </cell>
          <cell r="F40030" t="str">
            <v>Ins</v>
          </cell>
          <cell r="G40030" t="str">
            <v>lt</v>
          </cell>
          <cell r="H40030">
            <v>204</v>
          </cell>
          <cell r="I40030">
            <v>32.213672458002002</v>
          </cell>
          <cell r="J40030">
            <v>6572</v>
          </cell>
        </row>
        <row r="40031">
          <cell r="B40031" t="str">
            <v>H01</v>
          </cell>
          <cell r="C40031" t="str">
            <v>CEMENTO GRIS</v>
          </cell>
          <cell r="F40031" t="str">
            <v>Ins</v>
          </cell>
          <cell r="G40031" t="str">
            <v>kg</v>
          </cell>
          <cell r="H40031">
            <v>350</v>
          </cell>
          <cell r="I40031">
            <v>619.5</v>
          </cell>
          <cell r="J40031">
            <v>216825</v>
          </cell>
        </row>
      </sheetData>
      <sheetData sheetId="5">
        <row r="6608">
          <cell r="B6608" t="str">
            <v>ANDES</v>
          </cell>
          <cell r="C6608" t="str">
            <v>Antioquia</v>
          </cell>
          <cell r="E6608" t="str">
            <v>NOR-OCCIDENTE</v>
          </cell>
          <cell r="F6608">
            <v>3</v>
          </cell>
          <cell r="G6608">
            <v>9</v>
          </cell>
          <cell r="H6608">
            <v>10</v>
          </cell>
        </row>
        <row r="6609">
          <cell r="B6609" t="str">
            <v>APIAY</v>
          </cell>
          <cell r="C6609" t="str">
            <v>Meta</v>
          </cell>
          <cell r="E6609" t="str">
            <v>CENTRO</v>
          </cell>
          <cell r="F6609">
            <v>5</v>
          </cell>
          <cell r="G6609">
            <v>17</v>
          </cell>
          <cell r="H6609">
            <v>18</v>
          </cell>
        </row>
        <row r="6610">
          <cell r="B6610" t="str">
            <v>ARAUCA</v>
          </cell>
          <cell r="C6610" t="str">
            <v>Arauca</v>
          </cell>
          <cell r="E6610" t="str">
            <v>CENTRO - ORIENTE  - B</v>
          </cell>
          <cell r="F6610" t="str">
            <v>6-B</v>
          </cell>
          <cell r="G6610">
            <v>21</v>
          </cell>
          <cell r="H6610">
            <v>22</v>
          </cell>
        </row>
        <row r="6611">
          <cell r="B6611" t="str">
            <v>ARMENIA</v>
          </cell>
          <cell r="C6611" t="str">
            <v>Quindío</v>
          </cell>
          <cell r="E6611" t="str">
            <v>CENTRO - OCCIDENTE</v>
          </cell>
          <cell r="F6611">
            <v>8</v>
          </cell>
          <cell r="G6611">
            <v>33</v>
          </cell>
          <cell r="H6611">
            <v>34</v>
          </cell>
        </row>
        <row r="6612">
          <cell r="B6612" t="str">
            <v>BARANCABERMEGA</v>
          </cell>
          <cell r="C6612" t="str">
            <v>Santander</v>
          </cell>
          <cell r="E6612" t="str">
            <v>NOR-ORIENTE</v>
          </cell>
          <cell r="F6612">
            <v>2</v>
          </cell>
          <cell r="G6612">
            <v>7</v>
          </cell>
          <cell r="H6612">
            <v>8</v>
          </cell>
        </row>
        <row r="6613">
          <cell r="B6613" t="str">
            <v>BARRANQUILLA</v>
          </cell>
          <cell r="C6613" t="str">
            <v>Atlántico</v>
          </cell>
          <cell r="E6613" t="str">
            <v>NORTE</v>
          </cell>
          <cell r="F6613">
            <v>1</v>
          </cell>
          <cell r="G6613">
            <v>5</v>
          </cell>
          <cell r="H6613">
            <v>6</v>
          </cell>
        </row>
        <row r="6614">
          <cell r="B6614" t="str">
            <v>BELLO</v>
          </cell>
          <cell r="C6614" t="str">
            <v>Antioquia</v>
          </cell>
          <cell r="E6614" t="str">
            <v>NOR-OCCIDENTE</v>
          </cell>
          <cell r="F6614">
            <v>3</v>
          </cell>
          <cell r="G6614">
            <v>9</v>
          </cell>
          <cell r="H6614">
            <v>10</v>
          </cell>
        </row>
        <row r="6615">
          <cell r="B6615" t="str">
            <v>BOGOTA</v>
          </cell>
          <cell r="C6615" t="str">
            <v>Cundinamarca</v>
          </cell>
          <cell r="E6615" t="str">
            <v>CENTRO</v>
          </cell>
          <cell r="F6615">
            <v>5</v>
          </cell>
          <cell r="G6615">
            <v>17</v>
          </cell>
          <cell r="H6615">
            <v>18</v>
          </cell>
        </row>
        <row r="6616">
          <cell r="B6616" t="str">
            <v>BUCARAMANGA</v>
          </cell>
          <cell r="C6616" t="str">
            <v>Santander</v>
          </cell>
          <cell r="E6616" t="str">
            <v>NOR-ORIENTE</v>
          </cell>
          <cell r="F6616">
            <v>2</v>
          </cell>
          <cell r="G6616">
            <v>7</v>
          </cell>
          <cell r="H6616">
            <v>8</v>
          </cell>
        </row>
        <row r="6617">
          <cell r="B6617" t="str">
            <v>BUENAVISTA</v>
          </cell>
          <cell r="C6617" t="str">
            <v>Guajira</v>
          </cell>
          <cell r="E6617" t="str">
            <v>NORTE</v>
          </cell>
          <cell r="F6617">
            <v>1</v>
          </cell>
          <cell r="G6617">
            <v>5</v>
          </cell>
          <cell r="H6617">
            <v>6</v>
          </cell>
        </row>
        <row r="6618">
          <cell r="B6618" t="str">
            <v>BUGA</v>
          </cell>
          <cell r="C6618" t="str">
            <v>Valle</v>
          </cell>
          <cell r="E6618" t="str">
            <v>CENTRO - OCCIDENTE</v>
          </cell>
          <cell r="F6618">
            <v>8</v>
          </cell>
          <cell r="G6618">
            <v>33</v>
          </cell>
          <cell r="H6618">
            <v>34</v>
          </cell>
        </row>
        <row r="6619">
          <cell r="B6619" t="str">
            <v>CALAMAR</v>
          </cell>
          <cell r="C6619" t="str">
            <v>Bolívar</v>
          </cell>
          <cell r="E6619" t="str">
            <v>ORIENTAL  -  C</v>
          </cell>
          <cell r="F6619" t="str">
            <v>7-C</v>
          </cell>
          <cell r="G6619">
            <v>27</v>
          </cell>
          <cell r="H6619">
            <v>28</v>
          </cell>
        </row>
        <row r="6620">
          <cell r="B6620" t="str">
            <v>CALI</v>
          </cell>
          <cell r="C6620" t="str">
            <v>Valle</v>
          </cell>
          <cell r="E6620" t="str">
            <v>CENTRO - OCCIDENTE</v>
          </cell>
          <cell r="F6620">
            <v>8</v>
          </cell>
          <cell r="G6620">
            <v>33</v>
          </cell>
          <cell r="H6620">
            <v>34</v>
          </cell>
        </row>
        <row r="6621">
          <cell r="B6621" t="str">
            <v>CANTIMPLORA</v>
          </cell>
          <cell r="C6621" t="str">
            <v>Santander</v>
          </cell>
          <cell r="E6621" t="str">
            <v>NOR-ORIENTE</v>
          </cell>
          <cell r="F6621">
            <v>2</v>
          </cell>
          <cell r="G6621">
            <v>7</v>
          </cell>
          <cell r="H6621">
            <v>8</v>
          </cell>
        </row>
        <row r="6622">
          <cell r="B6622" t="str">
            <v>CAREPA</v>
          </cell>
          <cell r="C6622" t="str">
            <v>Antioquia</v>
          </cell>
          <cell r="E6622" t="str">
            <v>OCCIDENTE - C</v>
          </cell>
          <cell r="F6622" t="str">
            <v>4-C</v>
          </cell>
          <cell r="G6622">
            <v>15</v>
          </cell>
          <cell r="H6622">
            <v>16</v>
          </cell>
        </row>
        <row r="6623">
          <cell r="B6623" t="str">
            <v>CARTAGO</v>
          </cell>
          <cell r="C6623" t="str">
            <v>Valle</v>
          </cell>
          <cell r="E6623" t="str">
            <v>CENTRO - OCCIDENTE</v>
          </cell>
          <cell r="F6623">
            <v>8</v>
          </cell>
          <cell r="G6623">
            <v>33</v>
          </cell>
          <cell r="H6623">
            <v>34</v>
          </cell>
        </row>
        <row r="6624">
          <cell r="B6624" t="str">
            <v>CAUCASIA</v>
          </cell>
          <cell r="C6624" t="str">
            <v>Antioquia</v>
          </cell>
          <cell r="E6624" t="str">
            <v>OCCIDENTE - A</v>
          </cell>
          <cell r="F6624" t="str">
            <v>4-A</v>
          </cell>
          <cell r="G6624">
            <v>11</v>
          </cell>
          <cell r="H6624">
            <v>12</v>
          </cell>
        </row>
        <row r="6625">
          <cell r="B6625" t="str">
            <v>CHAPARRAL</v>
          </cell>
          <cell r="C6625" t="str">
            <v>Tolima</v>
          </cell>
          <cell r="E6625" t="str">
            <v>SUR  - C</v>
          </cell>
          <cell r="F6625" t="str">
            <v>9-D</v>
          </cell>
          <cell r="G6625">
            <v>41</v>
          </cell>
          <cell r="H6625">
            <v>42</v>
          </cell>
        </row>
        <row r="6626">
          <cell r="B6626" t="str">
            <v>CHIQUINQUIRA</v>
          </cell>
          <cell r="C6626" t="str">
            <v>Boyacá</v>
          </cell>
          <cell r="E6626" t="str">
            <v>CENTRO</v>
          </cell>
          <cell r="F6626">
            <v>5</v>
          </cell>
          <cell r="G6626">
            <v>17</v>
          </cell>
          <cell r="H6626">
            <v>18</v>
          </cell>
        </row>
        <row r="6627">
          <cell r="B6627" t="str">
            <v>CIENAGA</v>
          </cell>
          <cell r="C6627" t="str">
            <v>Magdalena</v>
          </cell>
          <cell r="E6627" t="str">
            <v>NORTE</v>
          </cell>
          <cell r="F6627">
            <v>1</v>
          </cell>
          <cell r="G6627">
            <v>5</v>
          </cell>
          <cell r="H6627">
            <v>6</v>
          </cell>
        </row>
        <row r="6628">
          <cell r="B6628" t="str">
            <v>CUCUTA</v>
          </cell>
          <cell r="C6628" t="str">
            <v>Norte de Santander</v>
          </cell>
          <cell r="E6628" t="str">
            <v>NOR-ORIENTE</v>
          </cell>
          <cell r="F6628">
            <v>2</v>
          </cell>
          <cell r="G6628">
            <v>7</v>
          </cell>
          <cell r="H6628">
            <v>8</v>
          </cell>
        </row>
        <row r="6629">
          <cell r="B6629" t="str">
            <v>CUMARIBO</v>
          </cell>
          <cell r="C6629" t="str">
            <v>Vichada</v>
          </cell>
          <cell r="E6629" t="str">
            <v>ORIENTAL  -  E</v>
          </cell>
          <cell r="F6629" t="str">
            <v>7-E</v>
          </cell>
          <cell r="G6629">
            <v>31</v>
          </cell>
          <cell r="H6629">
            <v>32</v>
          </cell>
        </row>
        <row r="6630">
          <cell r="B6630" t="str">
            <v>DUITAMA</v>
          </cell>
          <cell r="C6630" t="str">
            <v>Boyacá</v>
          </cell>
          <cell r="E6630" t="str">
            <v>CENTRO</v>
          </cell>
          <cell r="F6630">
            <v>5</v>
          </cell>
          <cell r="G6630">
            <v>17</v>
          </cell>
          <cell r="H6630">
            <v>18</v>
          </cell>
        </row>
        <row r="6631">
          <cell r="B6631" t="str">
            <v>EL RETORNO</v>
          </cell>
          <cell r="C6631" t="str">
            <v>Guaviare</v>
          </cell>
          <cell r="E6631" t="str">
            <v>ORIENTAL  -  A</v>
          </cell>
          <cell r="F6631" t="str">
            <v>7-A</v>
          </cell>
          <cell r="G6631">
            <v>23</v>
          </cell>
          <cell r="H6631">
            <v>24</v>
          </cell>
        </row>
        <row r="6632">
          <cell r="B6632" t="str">
            <v>FLORENCIA</v>
          </cell>
          <cell r="C6632" t="str">
            <v>Caquetá</v>
          </cell>
          <cell r="E6632" t="str">
            <v>SUR  - A</v>
          </cell>
          <cell r="F6632" t="str">
            <v>9-A</v>
          </cell>
          <cell r="G6632">
            <v>35</v>
          </cell>
          <cell r="H6632">
            <v>36</v>
          </cell>
        </row>
        <row r="6633">
          <cell r="B6633" t="str">
            <v xml:space="preserve">FORTUL </v>
          </cell>
          <cell r="C6633" t="str">
            <v>Arauca</v>
          </cell>
          <cell r="E6633" t="str">
            <v>CENTRO - ORIENTE  - B</v>
          </cell>
          <cell r="F6633" t="str">
            <v>6-B</v>
          </cell>
          <cell r="G6633">
            <v>21</v>
          </cell>
          <cell r="H6633">
            <v>22</v>
          </cell>
        </row>
        <row r="6634">
          <cell r="B6634" t="str">
            <v xml:space="preserve">FORTUL </v>
          </cell>
          <cell r="C6634" t="str">
            <v>Arauca</v>
          </cell>
          <cell r="E6634" t="str">
            <v>CENTRO - ORIENTE  - B</v>
          </cell>
          <cell r="F6634" t="str">
            <v>6-B</v>
          </cell>
          <cell r="G6634">
            <v>21</v>
          </cell>
          <cell r="H6634">
            <v>22</v>
          </cell>
        </row>
        <row r="6635">
          <cell r="B6635" t="str">
            <v>FUSAGASUGA</v>
          </cell>
          <cell r="C6635" t="str">
            <v>Cundinamarca</v>
          </cell>
          <cell r="E6635" t="str">
            <v>CENTRO</v>
          </cell>
          <cell r="F6635">
            <v>5</v>
          </cell>
          <cell r="G6635">
            <v>17</v>
          </cell>
          <cell r="H6635">
            <v>18</v>
          </cell>
        </row>
        <row r="6636">
          <cell r="B6636" t="str">
            <v>GARZON</v>
          </cell>
          <cell r="C6636" t="str">
            <v>Huila</v>
          </cell>
          <cell r="E6636" t="str">
            <v>SUR  - D</v>
          </cell>
          <cell r="F6636" t="str">
            <v>9-D</v>
          </cell>
          <cell r="G6636">
            <v>41</v>
          </cell>
          <cell r="H6636">
            <v>42</v>
          </cell>
        </row>
        <row r="6637">
          <cell r="B6637" t="str">
            <v>GRANADA</v>
          </cell>
          <cell r="C6637" t="str">
            <v>Meta</v>
          </cell>
          <cell r="E6637" t="str">
            <v>CENTRO</v>
          </cell>
          <cell r="F6637">
            <v>5</v>
          </cell>
          <cell r="G6637">
            <v>17</v>
          </cell>
          <cell r="H6637">
            <v>18</v>
          </cell>
        </row>
        <row r="6638">
          <cell r="B6638" t="str">
            <v xml:space="preserve">GUALTAL </v>
          </cell>
          <cell r="C6638" t="str">
            <v>Nariño</v>
          </cell>
          <cell r="E6638" t="str">
            <v>SUR - OCCIDENTE</v>
          </cell>
          <cell r="F6638">
            <v>10</v>
          </cell>
          <cell r="G6638">
            <v>43</v>
          </cell>
          <cell r="H6638">
            <v>44</v>
          </cell>
        </row>
        <row r="6639">
          <cell r="B6639" t="str">
            <v>HONDA</v>
          </cell>
          <cell r="C6639" t="str">
            <v>Tolima</v>
          </cell>
          <cell r="E6639" t="str">
            <v>CENTRO</v>
          </cell>
          <cell r="F6639">
            <v>5</v>
          </cell>
          <cell r="G6639">
            <v>60</v>
          </cell>
          <cell r="H6639">
            <v>61</v>
          </cell>
        </row>
        <row r="6640">
          <cell r="B6640" t="str">
            <v>GUADUAS</v>
          </cell>
          <cell r="C6640" t="str">
            <v>Cundinamarca</v>
          </cell>
          <cell r="E6640" t="str">
            <v>CENTRO</v>
          </cell>
          <cell r="G6640">
            <v>60</v>
          </cell>
          <cell r="H6640">
            <v>61</v>
          </cell>
        </row>
        <row r="6641">
          <cell r="B6641" t="str">
            <v>IBAGUE</v>
          </cell>
          <cell r="C6641" t="str">
            <v>Tolima</v>
          </cell>
          <cell r="E6641" t="str">
            <v>CENTRO</v>
          </cell>
          <cell r="F6641">
            <v>5</v>
          </cell>
          <cell r="G6641">
            <v>17</v>
          </cell>
          <cell r="H6641">
            <v>18</v>
          </cell>
        </row>
        <row r="6642">
          <cell r="B6642" t="str">
            <v>IPIALES</v>
          </cell>
          <cell r="C6642" t="str">
            <v>Nariño</v>
          </cell>
          <cell r="E6642" t="str">
            <v>SUR - OCCIDENTE</v>
          </cell>
          <cell r="F6642">
            <v>10</v>
          </cell>
          <cell r="G6642">
            <v>43</v>
          </cell>
          <cell r="H6642">
            <v>44</v>
          </cell>
        </row>
        <row r="6643">
          <cell r="B6643" t="str">
            <v>LA GLORIA</v>
          </cell>
          <cell r="C6643" t="str">
            <v>Cesar</v>
          </cell>
          <cell r="E6643" t="str">
            <v>NORTE</v>
          </cell>
          <cell r="F6643">
            <v>1</v>
          </cell>
          <cell r="G6643">
            <v>51</v>
          </cell>
          <cell r="H6643">
            <v>52</v>
          </cell>
        </row>
        <row r="6644">
          <cell r="B6644" t="str">
            <v>LA HORMIGA</v>
          </cell>
          <cell r="C6644" t="str">
            <v>Putumayo</v>
          </cell>
          <cell r="E6644" t="str">
            <v>SUR  - C</v>
          </cell>
          <cell r="F6644" t="str">
            <v>9-C</v>
          </cell>
          <cell r="G6644">
            <v>39</v>
          </cell>
          <cell r="H6644">
            <v>40</v>
          </cell>
        </row>
        <row r="6645">
          <cell r="B6645" t="str">
            <v>LA PLATA</v>
          </cell>
          <cell r="C6645" t="str">
            <v>Huila</v>
          </cell>
          <cell r="E6645" t="str">
            <v>SUR  - D</v>
          </cell>
          <cell r="F6645" t="str">
            <v>9-D</v>
          </cell>
          <cell r="G6645">
            <v>41</v>
          </cell>
          <cell r="H6645">
            <v>42</v>
          </cell>
        </row>
        <row r="6646">
          <cell r="B6646" t="str">
            <v>LA TAGUA</v>
          </cell>
          <cell r="C6646" t="str">
            <v>Putumayo</v>
          </cell>
          <cell r="E6646" t="str">
            <v>SUR  - C</v>
          </cell>
          <cell r="F6646" t="str">
            <v>9-C</v>
          </cell>
          <cell r="G6646">
            <v>39</v>
          </cell>
          <cell r="H6646">
            <v>40</v>
          </cell>
        </row>
        <row r="6647">
          <cell r="B6647" t="str">
            <v>LARANDIA</v>
          </cell>
          <cell r="C6647" t="str">
            <v>Caquetá</v>
          </cell>
          <cell r="E6647" t="str">
            <v>SUR  - A</v>
          </cell>
          <cell r="F6647" t="str">
            <v>9-A</v>
          </cell>
          <cell r="G6647">
            <v>35</v>
          </cell>
          <cell r="H6647">
            <v>36</v>
          </cell>
        </row>
        <row r="6648">
          <cell r="B6648" t="str">
            <v>LAS ANIMAS</v>
          </cell>
          <cell r="C6648" t="str">
            <v>Choco</v>
          </cell>
          <cell r="E6648" t="str">
            <v>OCCIDENTE - B</v>
          </cell>
          <cell r="F6648" t="str">
            <v>4-B</v>
          </cell>
          <cell r="G6648">
            <v>13</v>
          </cell>
          <cell r="H6648">
            <v>14</v>
          </cell>
        </row>
        <row r="6649">
          <cell r="B6649" t="str">
            <v>LETICIA</v>
          </cell>
          <cell r="C6649" t="str">
            <v>Amazonas</v>
          </cell>
          <cell r="E6649" t="str">
            <v>SUR ORIENTE</v>
          </cell>
          <cell r="F6649">
            <v>11</v>
          </cell>
          <cell r="G6649">
            <v>45</v>
          </cell>
          <cell r="H6649">
            <v>46</v>
          </cell>
        </row>
        <row r="6650">
          <cell r="B6650" t="str">
            <v>LOS FARALLONES</v>
          </cell>
          <cell r="C6650" t="str">
            <v>Valle</v>
          </cell>
          <cell r="E6650" t="str">
            <v>CENTRO - OCCIDENTE</v>
          </cell>
          <cell r="F6650">
            <v>8</v>
          </cell>
          <cell r="G6650">
            <v>33</v>
          </cell>
          <cell r="H6650">
            <v>34</v>
          </cell>
        </row>
        <row r="6651">
          <cell r="B6651" t="str">
            <v>MALAMBO</v>
          </cell>
          <cell r="C6651" t="str">
            <v>Atlántico</v>
          </cell>
          <cell r="E6651" t="str">
            <v>NORTE</v>
          </cell>
          <cell r="F6651">
            <v>1</v>
          </cell>
          <cell r="G6651">
            <v>5</v>
          </cell>
          <cell r="H6651">
            <v>6</v>
          </cell>
        </row>
        <row r="6652">
          <cell r="B6652" t="str">
            <v>MANIZALES</v>
          </cell>
          <cell r="C6652" t="str">
            <v>Caldas</v>
          </cell>
          <cell r="E6652" t="str">
            <v>CENTRO - OCCIDENTE</v>
          </cell>
          <cell r="F6652">
            <v>8</v>
          </cell>
          <cell r="G6652">
            <v>33</v>
          </cell>
          <cell r="H6652">
            <v>34</v>
          </cell>
        </row>
        <row r="6653">
          <cell r="B6653" t="str">
            <v>MEDELLIN</v>
          </cell>
          <cell r="C6653" t="str">
            <v>Antioquia</v>
          </cell>
          <cell r="E6653" t="str">
            <v>NOR-OCCIDENTE</v>
          </cell>
          <cell r="F6653">
            <v>3</v>
          </cell>
          <cell r="G6653">
            <v>9</v>
          </cell>
          <cell r="H6653">
            <v>10</v>
          </cell>
        </row>
        <row r="6654">
          <cell r="B6654" t="str">
            <v>MELGAR</v>
          </cell>
          <cell r="C6654" t="str">
            <v>Tolima</v>
          </cell>
          <cell r="E6654" t="str">
            <v>CENTRO</v>
          </cell>
          <cell r="F6654">
            <v>5</v>
          </cell>
          <cell r="G6654">
            <v>17</v>
          </cell>
          <cell r="H6654">
            <v>18</v>
          </cell>
        </row>
        <row r="6655">
          <cell r="B6655" t="str">
            <v>MITU</v>
          </cell>
          <cell r="C6655" t="str">
            <v>Vaupés</v>
          </cell>
          <cell r="E6655" t="str">
            <v>ORIENTAL  -  B</v>
          </cell>
          <cell r="F6655" t="str">
            <v>7-B</v>
          </cell>
          <cell r="G6655">
            <v>25</v>
          </cell>
          <cell r="H6655">
            <v>26</v>
          </cell>
        </row>
        <row r="6656">
          <cell r="B6656" t="str">
            <v>MOCOA</v>
          </cell>
          <cell r="C6656" t="str">
            <v>Putumayo</v>
          </cell>
          <cell r="E6656" t="str">
            <v>SUR  - C</v>
          </cell>
          <cell r="F6656" t="str">
            <v>9-C</v>
          </cell>
          <cell r="G6656">
            <v>39</v>
          </cell>
          <cell r="H6656">
            <v>40</v>
          </cell>
        </row>
        <row r="6657">
          <cell r="B6657" t="str">
            <v>MONTENEGRO</v>
          </cell>
          <cell r="C6657" t="str">
            <v>Quindío</v>
          </cell>
          <cell r="E6657" t="str">
            <v>CENTRO - OCCIDENTE</v>
          </cell>
          <cell r="F6657">
            <v>8</v>
          </cell>
          <cell r="G6657">
            <v>33</v>
          </cell>
          <cell r="H6657">
            <v>34</v>
          </cell>
        </row>
        <row r="6658">
          <cell r="B6658" t="str">
            <v>MONTERIA</v>
          </cell>
          <cell r="C6658" t="str">
            <v>Córdoba</v>
          </cell>
          <cell r="E6658" t="str">
            <v>OCCIDENTE - A</v>
          </cell>
          <cell r="F6658" t="str">
            <v>4-A</v>
          </cell>
          <cell r="G6658">
            <v>11</v>
          </cell>
          <cell r="H6658">
            <v>12</v>
          </cell>
        </row>
        <row r="6659">
          <cell r="B6659" t="str">
            <v>NEIVA</v>
          </cell>
          <cell r="C6659" t="str">
            <v>Huila</v>
          </cell>
          <cell r="E6659" t="str">
            <v>SUR  - D</v>
          </cell>
          <cell r="F6659" t="str">
            <v>9-D</v>
          </cell>
          <cell r="G6659">
            <v>41</v>
          </cell>
          <cell r="H6659">
            <v>42</v>
          </cell>
        </row>
        <row r="6660">
          <cell r="B6660" t="str">
            <v>OCAÑA</v>
          </cell>
          <cell r="C6660" t="str">
            <v>Norte de Santander</v>
          </cell>
          <cell r="E6660" t="str">
            <v>NOR-ORIENTE</v>
          </cell>
          <cell r="F6660">
            <v>2</v>
          </cell>
          <cell r="G6660">
            <v>7</v>
          </cell>
          <cell r="H6660">
            <v>8</v>
          </cell>
        </row>
        <row r="6661">
          <cell r="B6661" t="str">
            <v>PALMIRA</v>
          </cell>
          <cell r="C6661" t="str">
            <v>Valle</v>
          </cell>
          <cell r="E6661" t="str">
            <v>CENTRO - OCCIDENTE</v>
          </cell>
          <cell r="F6661">
            <v>8</v>
          </cell>
          <cell r="G6661">
            <v>33</v>
          </cell>
          <cell r="H6661">
            <v>34</v>
          </cell>
        </row>
        <row r="6662">
          <cell r="B6662" t="str">
            <v>PAMPLONA</v>
          </cell>
          <cell r="C6662" t="str">
            <v>Norte de Santander</v>
          </cell>
          <cell r="E6662" t="str">
            <v>NOR-ORIENTE</v>
          </cell>
          <cell r="F6662">
            <v>2</v>
          </cell>
          <cell r="G6662">
            <v>7</v>
          </cell>
          <cell r="H6662">
            <v>8</v>
          </cell>
        </row>
        <row r="6663">
          <cell r="B6663" t="str">
            <v>PASTO</v>
          </cell>
          <cell r="C6663" t="str">
            <v>Nariño</v>
          </cell>
          <cell r="E6663" t="str">
            <v>SUR - OCCIDENTE</v>
          </cell>
          <cell r="F6663">
            <v>10</v>
          </cell>
          <cell r="G6663">
            <v>43</v>
          </cell>
          <cell r="H6663">
            <v>44</v>
          </cell>
        </row>
        <row r="6664">
          <cell r="B6664" t="str">
            <v>PELAYA</v>
          </cell>
          <cell r="C6664" t="str">
            <v>Cesar</v>
          </cell>
          <cell r="E6664" t="str">
            <v>NORTE</v>
          </cell>
          <cell r="F6664">
            <v>1</v>
          </cell>
          <cell r="G6664">
            <v>5</v>
          </cell>
          <cell r="H6664">
            <v>6</v>
          </cell>
        </row>
        <row r="6665">
          <cell r="B6665" t="str">
            <v>PEREIRA</v>
          </cell>
          <cell r="C6665" t="str">
            <v>Risaralda</v>
          </cell>
          <cell r="E6665" t="str">
            <v>CENTRO - OCCIDENTE</v>
          </cell>
          <cell r="F6665">
            <v>8</v>
          </cell>
          <cell r="G6665">
            <v>33</v>
          </cell>
          <cell r="H6665">
            <v>34</v>
          </cell>
        </row>
        <row r="6666">
          <cell r="B6666" t="str">
            <v>PITALITO</v>
          </cell>
          <cell r="C6666" t="str">
            <v>Huila</v>
          </cell>
          <cell r="E6666" t="str">
            <v>SUR  - D</v>
          </cell>
          <cell r="F6666" t="str">
            <v>9-D</v>
          </cell>
          <cell r="G6666">
            <v>41</v>
          </cell>
          <cell r="H6666">
            <v>42</v>
          </cell>
        </row>
        <row r="6667">
          <cell r="B6667" t="str">
            <v>POPAYAN</v>
          </cell>
          <cell r="C6667" t="str">
            <v>Cauca</v>
          </cell>
          <cell r="E6667" t="str">
            <v>SUR - OCCIDENTE</v>
          </cell>
          <cell r="F6667">
            <v>10</v>
          </cell>
          <cell r="G6667">
            <v>43</v>
          </cell>
          <cell r="H6667">
            <v>44</v>
          </cell>
        </row>
        <row r="6668">
          <cell r="B6668" t="str">
            <v>PUERTO BERRIO</v>
          </cell>
          <cell r="C6668" t="str">
            <v>Antioquia</v>
          </cell>
          <cell r="E6668" t="str">
            <v>NOR-OCCIDENTE</v>
          </cell>
          <cell r="F6668">
            <v>3</v>
          </cell>
          <cell r="G6668">
            <v>9</v>
          </cell>
          <cell r="H6668">
            <v>10</v>
          </cell>
        </row>
        <row r="6669">
          <cell r="B6669" t="str">
            <v>PUERTO BOYACA</v>
          </cell>
          <cell r="C6669" t="str">
            <v>Boyacá</v>
          </cell>
          <cell r="E6669" t="str">
            <v>NOR-OCCIDENTE</v>
          </cell>
          <cell r="F6669">
            <v>3</v>
          </cell>
          <cell r="G6669">
            <v>9</v>
          </cell>
          <cell r="H6669">
            <v>10</v>
          </cell>
        </row>
        <row r="6670">
          <cell r="B6670" t="str">
            <v>PUERTO CARREÑO</v>
          </cell>
          <cell r="C6670" t="str">
            <v>Vichada</v>
          </cell>
          <cell r="E6670" t="str">
            <v>ORIENTAL  -  E</v>
          </cell>
          <cell r="F6670" t="str">
            <v>7-E</v>
          </cell>
          <cell r="G6670">
            <v>31</v>
          </cell>
          <cell r="H6670">
            <v>32</v>
          </cell>
        </row>
        <row r="6671">
          <cell r="B6671" t="str">
            <v>PUERTO INIRIDA</v>
          </cell>
          <cell r="C6671" t="str">
            <v>Guainía</v>
          </cell>
          <cell r="E6671" t="str">
            <v>ORIENTAL  -  D</v>
          </cell>
          <cell r="F6671" t="str">
            <v>7-D</v>
          </cell>
          <cell r="G6671">
            <v>29</v>
          </cell>
          <cell r="H6671">
            <v>30</v>
          </cell>
        </row>
        <row r="6672">
          <cell r="B6672" t="str">
            <v xml:space="preserve">PUERTO JORDAN </v>
          </cell>
          <cell r="C6672" t="str">
            <v>Arauca</v>
          </cell>
          <cell r="E6672" t="str">
            <v>CENTRO - ORIENTE  - B</v>
          </cell>
          <cell r="F6672" t="str">
            <v>6-B</v>
          </cell>
          <cell r="G6672">
            <v>21</v>
          </cell>
          <cell r="H6672">
            <v>22</v>
          </cell>
        </row>
        <row r="6673">
          <cell r="B6673" t="str">
            <v>PUERTO RICO</v>
          </cell>
          <cell r="C6673" t="str">
            <v>Caquetá</v>
          </cell>
          <cell r="E6673" t="str">
            <v>SUR  - B</v>
          </cell>
          <cell r="F6673" t="str">
            <v>9-B</v>
          </cell>
          <cell r="G6673">
            <v>49</v>
          </cell>
          <cell r="H6673">
            <v>50</v>
          </cell>
        </row>
        <row r="6674">
          <cell r="B6674" t="str">
            <v>QUIBDO</v>
          </cell>
          <cell r="C6674" t="str">
            <v>Choco</v>
          </cell>
          <cell r="E6674" t="str">
            <v>OCCIDENTE - B</v>
          </cell>
          <cell r="F6674" t="str">
            <v>4-B</v>
          </cell>
          <cell r="G6674">
            <v>13</v>
          </cell>
          <cell r="H6674">
            <v>14</v>
          </cell>
        </row>
        <row r="6675">
          <cell r="B6675" t="str">
            <v>RIOHACHA</v>
          </cell>
          <cell r="C6675" t="str">
            <v>La Guajira</v>
          </cell>
          <cell r="E6675" t="str">
            <v>NORTE</v>
          </cell>
          <cell r="F6675">
            <v>1</v>
          </cell>
          <cell r="G6675">
            <v>5</v>
          </cell>
          <cell r="H6675">
            <v>6</v>
          </cell>
        </row>
        <row r="6676">
          <cell r="B6676" t="str">
            <v>RIONEGRO</v>
          </cell>
          <cell r="C6676" t="str">
            <v>Antioquia</v>
          </cell>
          <cell r="E6676" t="str">
            <v>NOR-OCCIDENTE</v>
          </cell>
          <cell r="F6676">
            <v>3</v>
          </cell>
          <cell r="G6676">
            <v>9</v>
          </cell>
          <cell r="H6676">
            <v>10</v>
          </cell>
        </row>
        <row r="6677">
          <cell r="B6677" t="str">
            <v>RUBIALES</v>
          </cell>
          <cell r="C6677" t="str">
            <v>META</v>
          </cell>
          <cell r="E6677" t="str">
            <v>ORIENTE</v>
          </cell>
          <cell r="F6677" t="str">
            <v>4-A</v>
          </cell>
          <cell r="G6677">
            <v>47</v>
          </cell>
          <cell r="H6677">
            <v>48</v>
          </cell>
        </row>
        <row r="6678">
          <cell r="B6678" t="str">
            <v>SAMORE</v>
          </cell>
          <cell r="C6678" t="str">
            <v>Norte de Santander</v>
          </cell>
          <cell r="E6678" t="str">
            <v>CENTRO - ORIENTE  - B</v>
          </cell>
          <cell r="F6678" t="str">
            <v>6-B</v>
          </cell>
          <cell r="G6678">
            <v>21</v>
          </cell>
          <cell r="H6678">
            <v>22</v>
          </cell>
        </row>
        <row r="6679">
          <cell r="B6679" t="str">
            <v>SAN JOSE DEL GUAVIARE</v>
          </cell>
          <cell r="C6679" t="str">
            <v>Guaviare</v>
          </cell>
          <cell r="E6679" t="str">
            <v>ORIENTAL  -  A</v>
          </cell>
          <cell r="F6679" t="str">
            <v>7-A</v>
          </cell>
          <cell r="G6679">
            <v>23</v>
          </cell>
          <cell r="H6679">
            <v>24</v>
          </cell>
        </row>
        <row r="6680">
          <cell r="B6680" t="str">
            <v>SAN PEDRO DE URABA</v>
          </cell>
          <cell r="C6680" t="str">
            <v>Antioquia</v>
          </cell>
          <cell r="E6680" t="str">
            <v>OCCIDENTE - C</v>
          </cell>
          <cell r="F6680" t="str">
            <v>4-C</v>
          </cell>
          <cell r="G6680">
            <v>15</v>
          </cell>
          <cell r="H6680">
            <v>16</v>
          </cell>
        </row>
        <row r="6681">
          <cell r="B6681" t="str">
            <v>SAN RAFAEL</v>
          </cell>
          <cell r="C6681" t="str">
            <v>Antioquia</v>
          </cell>
          <cell r="E6681" t="str">
            <v>NORTE</v>
          </cell>
          <cell r="F6681">
            <v>1</v>
          </cell>
          <cell r="G6681">
            <v>5</v>
          </cell>
          <cell r="H6681">
            <v>6</v>
          </cell>
        </row>
        <row r="6682">
          <cell r="B6682" t="str">
            <v>SAN RAFAEL</v>
          </cell>
          <cell r="C6682" t="str">
            <v>Antioquia</v>
          </cell>
          <cell r="E6682" t="str">
            <v>NOR-OCCIDENTE</v>
          </cell>
          <cell r="F6682">
            <v>3</v>
          </cell>
          <cell r="G6682">
            <v>9</v>
          </cell>
          <cell r="H6682">
            <v>10</v>
          </cell>
        </row>
        <row r="6683">
          <cell r="B6683" t="str">
            <v>SAN VICENTE CHUCURRI</v>
          </cell>
          <cell r="C6683" t="str">
            <v>Santander</v>
          </cell>
          <cell r="E6683" t="str">
            <v>NOR-ORIENTE</v>
          </cell>
          <cell r="F6683">
            <v>2</v>
          </cell>
          <cell r="G6683">
            <v>7</v>
          </cell>
          <cell r="H6683">
            <v>8</v>
          </cell>
        </row>
        <row r="6684">
          <cell r="B6684" t="str">
            <v>SAN VICENTE DEL CAGUAN</v>
          </cell>
          <cell r="C6684" t="str">
            <v>Caquetá</v>
          </cell>
          <cell r="E6684" t="str">
            <v>SUR  - B</v>
          </cell>
          <cell r="F6684" t="str">
            <v>9-B</v>
          </cell>
          <cell r="G6684">
            <v>37</v>
          </cell>
          <cell r="H6684">
            <v>38</v>
          </cell>
        </row>
        <row r="6685">
          <cell r="B6685" t="str">
            <v>SANTA ANA</v>
          </cell>
          <cell r="C6685" t="str">
            <v>Putumayo</v>
          </cell>
          <cell r="E6685" t="str">
            <v>SUR  - C</v>
          </cell>
          <cell r="F6685" t="str">
            <v>9-C</v>
          </cell>
          <cell r="G6685">
            <v>39</v>
          </cell>
          <cell r="H6685">
            <v>40</v>
          </cell>
        </row>
        <row r="6686">
          <cell r="B6686" t="str">
            <v>SANTA MARTA</v>
          </cell>
          <cell r="C6686" t="str">
            <v>Magdalena</v>
          </cell>
          <cell r="E6686" t="str">
            <v>NORTE</v>
          </cell>
          <cell r="F6686">
            <v>1</v>
          </cell>
          <cell r="G6686">
            <v>5</v>
          </cell>
          <cell r="H6686">
            <v>6</v>
          </cell>
        </row>
        <row r="6687">
          <cell r="B6687" t="str">
            <v>SANTA ROSA DE OSOS</v>
          </cell>
          <cell r="C6687" t="str">
            <v>Antioquia</v>
          </cell>
          <cell r="E6687" t="str">
            <v>NOR-OCCIDENTE</v>
          </cell>
          <cell r="F6687">
            <v>3</v>
          </cell>
          <cell r="G6687">
            <v>9</v>
          </cell>
          <cell r="H6687">
            <v>10</v>
          </cell>
        </row>
        <row r="6688">
          <cell r="B6688" t="str">
            <v>SARAVENA</v>
          </cell>
          <cell r="C6688" t="str">
            <v>Arauca</v>
          </cell>
          <cell r="E6688" t="str">
            <v>CENTRO - ORIENTE  - B</v>
          </cell>
          <cell r="F6688" t="str">
            <v>6-B</v>
          </cell>
          <cell r="G6688">
            <v>21</v>
          </cell>
          <cell r="H6688">
            <v>22</v>
          </cell>
        </row>
        <row r="6689">
          <cell r="B6689" t="str">
            <v>SOCORRO</v>
          </cell>
          <cell r="C6689" t="str">
            <v>Santander</v>
          </cell>
          <cell r="E6689" t="str">
            <v>NOR-ORIENTE</v>
          </cell>
          <cell r="F6689">
            <v>2</v>
          </cell>
          <cell r="G6689">
            <v>7</v>
          </cell>
          <cell r="H6689">
            <v>8</v>
          </cell>
        </row>
        <row r="6690">
          <cell r="B6690" t="str">
            <v>SOGAMOSO</v>
          </cell>
          <cell r="C6690" t="str">
            <v>Boyacá</v>
          </cell>
          <cell r="E6690" t="str">
            <v>CENTRO</v>
          </cell>
          <cell r="F6690">
            <v>5</v>
          </cell>
          <cell r="G6690">
            <v>17</v>
          </cell>
          <cell r="H6690">
            <v>18</v>
          </cell>
        </row>
        <row r="6691">
          <cell r="B6691" t="str">
            <v>SUMAPAZ</v>
          </cell>
          <cell r="C6691" t="str">
            <v>Cundinamarca</v>
          </cell>
          <cell r="E6691" t="str">
            <v>CENTRO</v>
          </cell>
          <cell r="F6691">
            <v>5</v>
          </cell>
          <cell r="G6691">
            <v>17</v>
          </cell>
          <cell r="H6691">
            <v>18</v>
          </cell>
        </row>
        <row r="6692">
          <cell r="B6692" t="str">
            <v>TAME</v>
          </cell>
          <cell r="C6692" t="str">
            <v>Arauca</v>
          </cell>
          <cell r="E6692" t="str">
            <v>CENTRO - ORIENTE  - B</v>
          </cell>
          <cell r="F6692" t="str">
            <v>6-B</v>
          </cell>
          <cell r="G6692">
            <v>21</v>
          </cell>
          <cell r="H6692">
            <v>22</v>
          </cell>
        </row>
        <row r="6693">
          <cell r="B6693" t="str">
            <v>TAURAMENA</v>
          </cell>
          <cell r="C6693" t="str">
            <v>Casanare</v>
          </cell>
          <cell r="E6693" t="str">
            <v>CENTRO - ORIENTE  - A</v>
          </cell>
          <cell r="F6693" t="str">
            <v>6-A</v>
          </cell>
          <cell r="G6693">
            <v>19</v>
          </cell>
          <cell r="H6693">
            <v>20</v>
          </cell>
        </row>
        <row r="6694">
          <cell r="B6694" t="str">
            <v>TIBU</v>
          </cell>
          <cell r="C6694" t="str">
            <v>Norte de Santander</v>
          </cell>
          <cell r="E6694" t="str">
            <v>CENTRO - ORIENTE  - B</v>
          </cell>
          <cell r="F6694" t="str">
            <v>6-B</v>
          </cell>
          <cell r="G6694">
            <v>21</v>
          </cell>
          <cell r="H6694">
            <v>22</v>
          </cell>
        </row>
        <row r="6695">
          <cell r="B6695" t="str">
            <v xml:space="preserve">TIERRA ALTA </v>
          </cell>
          <cell r="C6695" t="str">
            <v>Córdoba</v>
          </cell>
          <cell r="E6695" t="str">
            <v>OCCIDENTE - A</v>
          </cell>
          <cell r="F6695" t="str">
            <v>4-A</v>
          </cell>
          <cell r="G6695">
            <v>11</v>
          </cell>
          <cell r="H6695">
            <v>12</v>
          </cell>
        </row>
        <row r="6696">
          <cell r="B6696" t="str">
            <v>TUNJA</v>
          </cell>
          <cell r="C6696" t="str">
            <v>Boyacá</v>
          </cell>
          <cell r="E6696" t="str">
            <v>CENTRO</v>
          </cell>
          <cell r="F6696">
            <v>5</v>
          </cell>
          <cell r="G6696">
            <v>17</v>
          </cell>
          <cell r="H6696">
            <v>18</v>
          </cell>
        </row>
        <row r="6697">
          <cell r="B6697" t="str">
            <v>TAMBO</v>
          </cell>
          <cell r="C6697" t="str">
            <v>Cauca</v>
          </cell>
          <cell r="E6697" t="str">
            <v>SUR - OCCIDENTE</v>
          </cell>
          <cell r="F6697">
            <v>10</v>
          </cell>
          <cell r="G6697">
            <v>43</v>
          </cell>
          <cell r="H6697">
            <v>44</v>
          </cell>
        </row>
        <row r="6698">
          <cell r="B6698" t="str">
            <v>UBALA</v>
          </cell>
          <cell r="C6698" t="str">
            <v>Cundinamarca</v>
          </cell>
          <cell r="E6698" t="str">
            <v>CENTRO</v>
          </cell>
          <cell r="F6698">
            <v>5</v>
          </cell>
          <cell r="G6698">
            <v>17</v>
          </cell>
          <cell r="H6698">
            <v>18</v>
          </cell>
        </row>
        <row r="6699">
          <cell r="B6699" t="str">
            <v>VALLEDUPAR</v>
          </cell>
          <cell r="C6699" t="str">
            <v>Cesar</v>
          </cell>
          <cell r="E6699" t="str">
            <v>NORTE</v>
          </cell>
          <cell r="F6699">
            <v>1</v>
          </cell>
          <cell r="G6699">
            <v>5</v>
          </cell>
          <cell r="H6699">
            <v>6</v>
          </cell>
        </row>
        <row r="6700">
          <cell r="B6700" t="str">
            <v>VENECIA</v>
          </cell>
          <cell r="E6700" t="str">
            <v>SUR  - A</v>
          </cell>
          <cell r="F6700" t="str">
            <v>9-A</v>
          </cell>
          <cell r="G6700">
            <v>35</v>
          </cell>
          <cell r="H6700">
            <v>36</v>
          </cell>
        </row>
        <row r="6701">
          <cell r="B6701" t="str">
            <v>VILLAVICENCIO</v>
          </cell>
          <cell r="C6701" t="str">
            <v>Meta</v>
          </cell>
          <cell r="E6701" t="str">
            <v>CENTRO</v>
          </cell>
          <cell r="F6701">
            <v>5</v>
          </cell>
          <cell r="G6701">
            <v>17</v>
          </cell>
          <cell r="H6701">
            <v>18</v>
          </cell>
        </row>
        <row r="6702">
          <cell r="B6702" t="str">
            <v>YOPAL</v>
          </cell>
          <cell r="C6702" t="str">
            <v>Casanare</v>
          </cell>
          <cell r="E6702" t="str">
            <v>CENTRO - ORIENTE  - A</v>
          </cell>
          <cell r="F6702" t="str">
            <v>6-A</v>
          </cell>
          <cell r="G6702">
            <v>19</v>
          </cell>
          <cell r="H6702">
            <v>20</v>
          </cell>
        </row>
        <row r="6703">
          <cell r="B6703" t="str">
            <v>ZARAGOZA</v>
          </cell>
          <cell r="C6703" t="str">
            <v>Antioquia</v>
          </cell>
          <cell r="E6703" t="str">
            <v>OCCIDENTE - A</v>
          </cell>
          <cell r="F6703" t="str">
            <v>4-A</v>
          </cell>
          <cell r="G6703">
            <v>11</v>
          </cell>
          <cell r="H6703">
            <v>12</v>
          </cell>
        </row>
        <row r="6704">
          <cell r="B6704" t="str">
            <v>ALBANIA</v>
          </cell>
          <cell r="C6704" t="str">
            <v>La Guajira</v>
          </cell>
          <cell r="E6704" t="str">
            <v>NORTE</v>
          </cell>
          <cell r="F6704">
            <v>1</v>
          </cell>
          <cell r="G6704">
            <v>5</v>
          </cell>
          <cell r="H6704">
            <v>6</v>
          </cell>
        </row>
        <row r="6705">
          <cell r="B6705" t="str">
            <v>LA PRIMAVERA</v>
          </cell>
          <cell r="C6705" t="str">
            <v>Vichada</v>
          </cell>
          <cell r="E6705" t="str">
            <v>ORIENTAL  -  E</v>
          </cell>
          <cell r="F6705" t="str">
            <v>7-E</v>
          </cell>
          <cell r="G6705">
            <v>53</v>
          </cell>
          <cell r="H6705">
            <v>54</v>
          </cell>
        </row>
        <row r="6706">
          <cell r="B6706" t="str">
            <v>ACACIAS</v>
          </cell>
          <cell r="C6706" t="str">
            <v>Meta</v>
          </cell>
          <cell r="E6706" t="str">
            <v>CENTRO</v>
          </cell>
          <cell r="G6706">
            <v>17</v>
          </cell>
          <cell r="H6706">
            <v>18</v>
          </cell>
        </row>
        <row r="6707">
          <cell r="B6707" t="str">
            <v>ZARZAL</v>
          </cell>
          <cell r="C6707" t="str">
            <v>Valle</v>
          </cell>
          <cell r="E6707" t="str">
            <v>CENTRO - OCCIDENTE</v>
          </cell>
          <cell r="F6707">
            <v>8</v>
          </cell>
          <cell r="G6707">
            <v>33</v>
          </cell>
          <cell r="H6707">
            <v>34</v>
          </cell>
        </row>
        <row r="6708">
          <cell r="B6708" t="str">
            <v>LA MACARENA</v>
          </cell>
          <cell r="C6708" t="str">
            <v>Meta</v>
          </cell>
          <cell r="E6708" t="str">
            <v>ORIENTE</v>
          </cell>
          <cell r="F6708" t="str">
            <v>4-A</v>
          </cell>
          <cell r="G6708">
            <v>54</v>
          </cell>
          <cell r="H6708">
            <v>55</v>
          </cell>
        </row>
        <row r="6709">
          <cell r="B6709" t="str">
            <v>PUERTO GAITAN</v>
          </cell>
          <cell r="C6709" t="str">
            <v>Meta</v>
          </cell>
          <cell r="E6709" t="str">
            <v>CENTRO ORIENTE (6)</v>
          </cell>
          <cell r="F6709">
            <v>5</v>
          </cell>
          <cell r="G6709">
            <v>55</v>
          </cell>
          <cell r="H6709">
            <v>56</v>
          </cell>
        </row>
        <row r="6710">
          <cell r="B6710" t="str">
            <v>ORIPAYA</v>
          </cell>
          <cell r="C6710" t="str">
            <v>Norte de Santander</v>
          </cell>
          <cell r="E6710" t="str">
            <v>NOR-ORIENTE</v>
          </cell>
          <cell r="F6710">
            <v>2</v>
          </cell>
          <cell r="G6710">
            <v>57</v>
          </cell>
          <cell r="H6710">
            <v>58</v>
          </cell>
        </row>
        <row r="6711">
          <cell r="B6711" t="str">
            <v>ORU</v>
          </cell>
          <cell r="C6711" t="str">
            <v>Norte de Santander</v>
          </cell>
          <cell r="E6711" t="str">
            <v>NOR-ORIENTE</v>
          </cell>
          <cell r="F6711">
            <v>2</v>
          </cell>
          <cell r="G6711">
            <v>58</v>
          </cell>
          <cell r="H6711">
            <v>59</v>
          </cell>
        </row>
        <row r="6712">
          <cell r="B6712" t="str">
            <v>AGUACHICA</v>
          </cell>
          <cell r="C6712" t="str">
            <v>Cesar</v>
          </cell>
          <cell r="E6712" t="str">
            <v>NOR-ORIENTE</v>
          </cell>
          <cell r="F6712">
            <v>2</v>
          </cell>
          <cell r="G6712">
            <v>59</v>
          </cell>
          <cell r="H6712">
            <v>60</v>
          </cell>
        </row>
        <row r="6713">
          <cell r="B6713" t="str">
            <v>PUERTO CAICEDO</v>
          </cell>
          <cell r="C6713" t="str">
            <v>Putumayo</v>
          </cell>
          <cell r="E6713" t="str">
            <v xml:space="preserve">ZONA SUR </v>
          </cell>
          <cell r="F6713">
            <v>9</v>
          </cell>
          <cell r="G6713">
            <v>56</v>
          </cell>
          <cell r="H6713">
            <v>57</v>
          </cell>
        </row>
      </sheetData>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s>
    <sheetDataSet>
      <sheetData sheetId="0"/>
      <sheetData sheetId="1"/>
      <sheetData sheetId="2"/>
      <sheetData sheetId="3"/>
      <sheetData sheetId="4" refreshError="1">
        <row r="1">
          <cell r="A1" t="str">
            <v>ITEM</v>
          </cell>
        </row>
        <row r="2">
          <cell r="A2" t="str">
            <v>INSUMOS  BASE</v>
          </cell>
        </row>
        <row r="3">
          <cell r="A3">
            <v>0</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7">
          <cell r="A57" t="str">
            <v>B01</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2">
          <cell r="A422" t="str">
            <v>E03</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4">
          <cell r="A574" t="str">
            <v>E147</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8">
          <cell r="A718" t="str">
            <v>E289</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7">
          <cell r="A827" t="str">
            <v>I27E</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 sheetId="6" refreshError="1"/>
      <sheetData sheetId="7" refreshError="1"/>
      <sheetData sheetId="8" refreshError="1"/>
      <sheetData sheetId="9" refreshError="1"/>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Cuadrillas"/>
      <sheetName val="Presupuesto"/>
      <sheetName val="A.P.U"/>
      <sheetName val="Insumos"/>
      <sheetName val="INS desactualizados"/>
      <sheetName val="Hoja1"/>
    </sheetNames>
    <sheetDataSet>
      <sheetData sheetId="0" refreshError="1"/>
      <sheetData sheetId="1" refreshError="1"/>
      <sheetData sheetId="2" refreshError="1"/>
      <sheetData sheetId="3" refreshError="1"/>
      <sheetData sheetId="4">
        <row r="20">
          <cell r="A20" t="str">
            <v>P-1</v>
          </cell>
          <cell r="C20" t="str">
            <v>PRELIMINARES</v>
          </cell>
        </row>
        <row r="21">
          <cell r="A21" t="str">
            <v>P-1.1</v>
          </cell>
          <cell r="C21" t="str">
            <v>LOCALIZACIÓN Y REPLANTEO EDIFICIO</v>
          </cell>
          <cell r="G21" t="str">
            <v>m2</v>
          </cell>
          <cell r="J21">
            <v>2963</v>
          </cell>
        </row>
        <row r="22">
          <cell r="B22" t="str">
            <v>M03</v>
          </cell>
          <cell r="C22" t="str">
            <v>EQUIPO BASICO ( Herramienta menor )</v>
          </cell>
          <cell r="F22" t="str">
            <v>Ins</v>
          </cell>
          <cell r="G22" t="str">
            <v>glb</v>
          </cell>
          <cell r="H22">
            <v>0.1</v>
          </cell>
          <cell r="I22">
            <v>2415</v>
          </cell>
          <cell r="J22">
            <v>242</v>
          </cell>
        </row>
        <row r="23">
          <cell r="B23" t="str">
            <v>W01</v>
          </cell>
          <cell r="C23" t="str">
            <v xml:space="preserve">DURMIENTE  4*4  </v>
          </cell>
          <cell r="F23" t="str">
            <v>Ins</v>
          </cell>
          <cell r="G23" t="str">
            <v>m</v>
          </cell>
          <cell r="H23">
            <v>0.4</v>
          </cell>
          <cell r="I23">
            <v>4183.2466666666669</v>
          </cell>
          <cell r="J23">
            <v>1673</v>
          </cell>
        </row>
        <row r="24">
          <cell r="B24" t="str">
            <v>O15</v>
          </cell>
          <cell r="C24" t="str">
            <v>PUNTILLA CON CABEZA 2"</v>
          </cell>
          <cell r="F24" t="str">
            <v>Ins</v>
          </cell>
          <cell r="G24" t="str">
            <v>lb</v>
          </cell>
          <cell r="H24">
            <v>0.02</v>
          </cell>
          <cell r="I24">
            <v>2329.4250000000002</v>
          </cell>
          <cell r="J24">
            <v>47</v>
          </cell>
        </row>
        <row r="25">
          <cell r="B25" t="str">
            <v>I25</v>
          </cell>
          <cell r="C25" t="str">
            <v>TOPOGRAFIA Permanente ( Incluye topógrafo, 2 cadeneros y equipo topográfico (estación y nivel)).</v>
          </cell>
          <cell r="F25" t="str">
            <v>Ana</v>
          </cell>
          <cell r="G25" t="str">
            <v>m2</v>
          </cell>
          <cell r="H25">
            <v>1</v>
          </cell>
          <cell r="I25">
            <v>1001.0573590546036</v>
          </cell>
          <cell r="J25">
            <v>1001</v>
          </cell>
        </row>
        <row r="27">
          <cell r="A27" t="str">
            <v>P-1.2</v>
          </cell>
          <cell r="C27" t="str">
            <v>LOCALIZACIÓN Y REPLANTEO CERRAMIENTO</v>
          </cell>
          <cell r="G27" t="str">
            <v>m</v>
          </cell>
          <cell r="J27">
            <v>1482</v>
          </cell>
        </row>
        <row r="28">
          <cell r="B28" t="str">
            <v>M03</v>
          </cell>
          <cell r="C28" t="str">
            <v>EQUIPO BASICO ( Herramienta menor )</v>
          </cell>
          <cell r="F28" t="str">
            <v>Ins</v>
          </cell>
          <cell r="G28" t="str">
            <v>glb</v>
          </cell>
          <cell r="H28">
            <v>0.05</v>
          </cell>
          <cell r="I28">
            <v>2415</v>
          </cell>
          <cell r="J28">
            <v>121</v>
          </cell>
        </row>
        <row r="29">
          <cell r="B29" t="str">
            <v>W01</v>
          </cell>
          <cell r="C29" t="str">
            <v xml:space="preserve">DURMIENTE  4*4  </v>
          </cell>
          <cell r="F29" t="str">
            <v>Ins</v>
          </cell>
          <cell r="G29" t="str">
            <v>m</v>
          </cell>
          <cell r="H29">
            <v>0.2</v>
          </cell>
          <cell r="I29">
            <v>4183.2466666666669</v>
          </cell>
          <cell r="J29">
            <v>837</v>
          </cell>
        </row>
        <row r="30">
          <cell r="B30" t="str">
            <v>O15</v>
          </cell>
          <cell r="C30" t="str">
            <v>PUNTILLA CON CABEZA 2"</v>
          </cell>
          <cell r="F30" t="str">
            <v>Ins</v>
          </cell>
          <cell r="G30" t="str">
            <v>lb</v>
          </cell>
          <cell r="H30">
            <v>0.01</v>
          </cell>
          <cell r="I30">
            <v>2329.4250000000002</v>
          </cell>
          <cell r="J30">
            <v>23</v>
          </cell>
        </row>
        <row r="31">
          <cell r="B31" t="str">
            <v>I25</v>
          </cell>
          <cell r="C31" t="str">
            <v>TOPOGRAFIA Permanente ( Incluye topógrafo, 2 cadeneros y equipo topográfico (estación y nivel)).</v>
          </cell>
          <cell r="F31" t="str">
            <v>Ana</v>
          </cell>
          <cell r="G31" t="str">
            <v>m2</v>
          </cell>
          <cell r="H31">
            <v>0.5</v>
          </cell>
          <cell r="I31">
            <v>1001.0573590546036</v>
          </cell>
          <cell r="J31">
            <v>501</v>
          </cell>
        </row>
        <row r="33">
          <cell r="A33" t="str">
            <v>P-1.3</v>
          </cell>
          <cell r="C33" t="str">
            <v>DESCAPOTE MECANICO e=0.20 m. (Incluye cargue y retiro del material a botadero.)</v>
          </cell>
          <cell r="G33" t="str">
            <v>m2</v>
          </cell>
          <cell r="J33">
            <v>5721</v>
          </cell>
        </row>
        <row r="34">
          <cell r="B34" t="str">
            <v>I03</v>
          </cell>
          <cell r="C34" t="str">
            <v>MANO DE OBRA AA (Albañileria)</v>
          </cell>
          <cell r="F34" t="str">
            <v>Ins</v>
          </cell>
          <cell r="G34" t="str">
            <v>hc</v>
          </cell>
          <cell r="H34">
            <v>0.01</v>
          </cell>
          <cell r="I34">
            <v>16348</v>
          </cell>
          <cell r="J34">
            <v>163</v>
          </cell>
        </row>
        <row r="35">
          <cell r="B35" t="str">
            <v>M05</v>
          </cell>
          <cell r="C35" t="str">
            <v>RETROEXCAVADORA SOBRE ORRUGAS  + Combustible + Operario</v>
          </cell>
          <cell r="F35" t="str">
            <v>Ins</v>
          </cell>
          <cell r="G35" t="str">
            <v>hr</v>
          </cell>
          <cell r="H35">
            <v>2E-3</v>
          </cell>
          <cell r="I35">
            <v>213150</v>
          </cell>
          <cell r="J35">
            <v>426</v>
          </cell>
        </row>
        <row r="36">
          <cell r="B36" t="str">
            <v>M18</v>
          </cell>
          <cell r="C36" t="str">
            <v>VOLQUETA  6m3 (Cargue mecánico)</v>
          </cell>
          <cell r="F36" t="str">
            <v>Ins</v>
          </cell>
          <cell r="G36" t="str">
            <v>vj</v>
          </cell>
          <cell r="H36">
            <v>3.3333333333333333E-2</v>
          </cell>
          <cell r="I36">
            <v>153947.81957185647</v>
          </cell>
          <cell r="J36">
            <v>5132</v>
          </cell>
        </row>
        <row r="38">
          <cell r="A38" t="str">
            <v>P-1.4</v>
          </cell>
          <cell r="C38" t="str">
            <v>DESCAPOTE MANUAL e=0.20 m. (Incluye cargue y retiro del material a botadero.)</v>
          </cell>
          <cell r="G38" t="str">
            <v>m2</v>
          </cell>
          <cell r="J38">
            <v>3651</v>
          </cell>
        </row>
        <row r="39">
          <cell r="B39" t="str">
            <v>I03</v>
          </cell>
          <cell r="C39" t="str">
            <v>MANO DE OBRA AA (Albañileria)</v>
          </cell>
          <cell r="F39" t="str">
            <v>Ins</v>
          </cell>
          <cell r="G39" t="str">
            <v>hc</v>
          </cell>
          <cell r="H39">
            <v>2.3E-2</v>
          </cell>
          <cell r="I39">
            <v>16348</v>
          </cell>
          <cell r="J39">
            <v>376</v>
          </cell>
        </row>
        <row r="40">
          <cell r="B40" t="str">
            <v>M18</v>
          </cell>
          <cell r="C40" t="str">
            <v>VOLQUETA  6m3 (Cargue mecánico)</v>
          </cell>
          <cell r="F40" t="str">
            <v>Ins</v>
          </cell>
          <cell r="G40" t="str">
            <v>vj</v>
          </cell>
          <cell r="H40">
            <v>1.4999999999999999E-2</v>
          </cell>
          <cell r="I40">
            <v>153947.81957185647</v>
          </cell>
          <cell r="J40">
            <v>2309</v>
          </cell>
        </row>
        <row r="41">
          <cell r="B41" t="str">
            <v>M03</v>
          </cell>
          <cell r="C41" t="str">
            <v>EQUIPO BASICO ( Herramienta menor )</v>
          </cell>
          <cell r="F41" t="str">
            <v>Ins</v>
          </cell>
          <cell r="G41" t="str">
            <v>glb</v>
          </cell>
          <cell r="H41">
            <v>0.4</v>
          </cell>
          <cell r="I41">
            <v>2415</v>
          </cell>
          <cell r="J41">
            <v>966</v>
          </cell>
        </row>
        <row r="43">
          <cell r="A43" t="str">
            <v>P-1.5</v>
          </cell>
          <cell r="C43" t="str">
            <v>EXCAVACIÓN MANUAL DE MATERIAL HETEROGENEO (Incluye cargue y retiro del material excavado a botadero.)</v>
          </cell>
          <cell r="G43" t="str">
            <v>m3</v>
          </cell>
          <cell r="J43">
            <v>54160</v>
          </cell>
        </row>
        <row r="44">
          <cell r="B44" t="str">
            <v>I03</v>
          </cell>
          <cell r="C44" t="str">
            <v>MANO DE OBRA AA (Albañileria)</v>
          </cell>
          <cell r="F44" t="str">
            <v>Ins</v>
          </cell>
          <cell r="G44" t="str">
            <v>hc</v>
          </cell>
          <cell r="H44">
            <v>1.4</v>
          </cell>
          <cell r="I44">
            <v>16348</v>
          </cell>
          <cell r="J44">
            <v>22887</v>
          </cell>
        </row>
        <row r="45">
          <cell r="B45" t="str">
            <v>M03</v>
          </cell>
          <cell r="C45" t="str">
            <v>EQUIPO BASICO ( Herramienta menor )</v>
          </cell>
          <cell r="F45" t="str">
            <v>Ins</v>
          </cell>
          <cell r="G45" t="str">
            <v>glb</v>
          </cell>
          <cell r="H45">
            <v>0.2</v>
          </cell>
          <cell r="I45">
            <v>2415</v>
          </cell>
          <cell r="J45">
            <v>483</v>
          </cell>
        </row>
        <row r="46">
          <cell r="B46" t="str">
            <v>M18</v>
          </cell>
          <cell r="C46" t="str">
            <v>VOLQUETA  6m3 (Cargue mecánico)</v>
          </cell>
          <cell r="F46" t="str">
            <v>Ins</v>
          </cell>
          <cell r="G46" t="str">
            <v>vj</v>
          </cell>
          <cell r="H46">
            <v>0.2</v>
          </cell>
          <cell r="I46">
            <v>153947.81957185647</v>
          </cell>
          <cell r="J46">
            <v>30790</v>
          </cell>
        </row>
        <row r="48">
          <cell r="A48" t="str">
            <v>P-1.5A</v>
          </cell>
          <cell r="C48" t="str">
            <v>EXCAVACIÓN MANUAL DE MATERIAL HETEROGENEO (No incluye retiro de material excavado.)</v>
          </cell>
          <cell r="G48" t="str">
            <v>m3</v>
          </cell>
          <cell r="J48">
            <v>23370</v>
          </cell>
        </row>
        <row r="49">
          <cell r="B49" t="str">
            <v>I03</v>
          </cell>
          <cell r="C49" t="str">
            <v>MANO DE OBRA AA (Albañileria)</v>
          </cell>
          <cell r="F49" t="str">
            <v>Ins</v>
          </cell>
          <cell r="G49" t="str">
            <v>hc</v>
          </cell>
          <cell r="H49">
            <v>1.4</v>
          </cell>
          <cell r="I49">
            <v>16348</v>
          </cell>
          <cell r="J49">
            <v>22887</v>
          </cell>
        </row>
        <row r="50">
          <cell r="B50" t="str">
            <v>M03</v>
          </cell>
          <cell r="C50" t="str">
            <v>EQUIPO BASICO ( Herramienta menor )</v>
          </cell>
          <cell r="F50" t="str">
            <v>Ins</v>
          </cell>
          <cell r="G50" t="str">
            <v>glb</v>
          </cell>
          <cell r="H50">
            <v>0.2</v>
          </cell>
          <cell r="I50">
            <v>2415</v>
          </cell>
          <cell r="J50">
            <v>483</v>
          </cell>
        </row>
        <row r="52">
          <cell r="A52" t="str">
            <v>P-1.6</v>
          </cell>
          <cell r="C52" t="str">
            <v>EXCAVACIÓN MANUAL PARA REDES HIDROSANITARIAS INFRAESTRUCTURA h=2.00 m. como máximo (Incluye cargue y retiro de material excavado).</v>
          </cell>
          <cell r="G52" t="str">
            <v>m3</v>
          </cell>
          <cell r="J52">
            <v>50891</v>
          </cell>
        </row>
        <row r="53">
          <cell r="B53" t="str">
            <v>I03</v>
          </cell>
          <cell r="C53" t="str">
            <v>MANO DE OBRA AA (Albañileria)</v>
          </cell>
          <cell r="F53" t="str">
            <v>Ins</v>
          </cell>
          <cell r="G53" t="str">
            <v>hc</v>
          </cell>
          <cell r="H53">
            <v>1.2</v>
          </cell>
          <cell r="I53">
            <v>16348</v>
          </cell>
          <cell r="J53">
            <v>19618</v>
          </cell>
        </row>
        <row r="54">
          <cell r="B54" t="str">
            <v>M18</v>
          </cell>
          <cell r="C54" t="str">
            <v>VOLQUETA  6m3 (Cargue mecánico)</v>
          </cell>
          <cell r="F54" t="str">
            <v>Ins</v>
          </cell>
          <cell r="G54" t="str">
            <v>vj</v>
          </cell>
          <cell r="H54">
            <v>0.2</v>
          </cell>
          <cell r="I54">
            <v>153947.81957185647</v>
          </cell>
          <cell r="J54">
            <v>30790</v>
          </cell>
        </row>
        <row r="55">
          <cell r="B55" t="str">
            <v>M03</v>
          </cell>
          <cell r="C55" t="str">
            <v>EQUIPO BASICO ( Herramienta menor )</v>
          </cell>
          <cell r="F55" t="str">
            <v>Ins</v>
          </cell>
          <cell r="G55" t="str">
            <v>glb</v>
          </cell>
          <cell r="H55">
            <v>0.2</v>
          </cell>
          <cell r="I55">
            <v>2415</v>
          </cell>
          <cell r="J55">
            <v>483</v>
          </cell>
        </row>
        <row r="57">
          <cell r="A57" t="str">
            <v>P-1.7</v>
          </cell>
          <cell r="C57" t="str">
            <v>EXCAVACIÓN MANUAL PARA REDES HIDROSANITARIAS INFRAESTRUCTURA h=2.00 m. como máximo (no incluye retiro de material excavado).</v>
          </cell>
          <cell r="G57" t="str">
            <v>m3</v>
          </cell>
          <cell r="J57">
            <v>24102</v>
          </cell>
        </row>
        <row r="58">
          <cell r="B58" t="str">
            <v>I03</v>
          </cell>
          <cell r="C58" t="str">
            <v>MANO DE OBRA AA (Albañileria)</v>
          </cell>
          <cell r="F58" t="str">
            <v>Ins</v>
          </cell>
          <cell r="G58" t="str">
            <v>hc</v>
          </cell>
          <cell r="H58">
            <v>1.3</v>
          </cell>
          <cell r="I58">
            <v>16348</v>
          </cell>
          <cell r="J58">
            <v>21252</v>
          </cell>
        </row>
        <row r="59">
          <cell r="B59" t="str">
            <v>M03</v>
          </cell>
          <cell r="C59" t="str">
            <v>EQUIPO BASICO ( Herramienta menor )</v>
          </cell>
          <cell r="F59" t="str">
            <v>Ins</v>
          </cell>
          <cell r="G59" t="str">
            <v>glb</v>
          </cell>
          <cell r="H59">
            <v>1.18</v>
          </cell>
          <cell r="I59">
            <v>2415</v>
          </cell>
          <cell r="J59">
            <v>2850</v>
          </cell>
        </row>
        <row r="61">
          <cell r="A61" t="str">
            <v>P-1.8</v>
          </cell>
          <cell r="C61" t="str">
            <v>EXCAVACIÓN MECANICA EN MATERIAL COMUN (Incluye cargue y retiro del material excavado a botadero.)</v>
          </cell>
          <cell r="G61" t="str">
            <v>m3</v>
          </cell>
          <cell r="J61">
            <v>36688</v>
          </cell>
        </row>
        <row r="62">
          <cell r="B62" t="str">
            <v>I03</v>
          </cell>
          <cell r="C62" t="str">
            <v>MANO DE OBRA AA (Albañileria)</v>
          </cell>
          <cell r="F62" t="str">
            <v>Ins</v>
          </cell>
          <cell r="G62" t="str">
            <v>hc</v>
          </cell>
          <cell r="H62">
            <v>0.1</v>
          </cell>
          <cell r="I62">
            <v>16348</v>
          </cell>
          <cell r="J62">
            <v>1635</v>
          </cell>
        </row>
        <row r="63">
          <cell r="B63" t="str">
            <v>M05</v>
          </cell>
          <cell r="C63" t="str">
            <v>RETROEXCAVADORA SOBRE ORRUGAS  + Combustible + Operario</v>
          </cell>
          <cell r="F63" t="str">
            <v>Ins</v>
          </cell>
          <cell r="G63" t="str">
            <v>hr</v>
          </cell>
          <cell r="H63">
            <v>0.02</v>
          </cell>
          <cell r="I63">
            <v>213150</v>
          </cell>
          <cell r="J63">
            <v>4263</v>
          </cell>
        </row>
        <row r="64">
          <cell r="B64" t="str">
            <v>M18</v>
          </cell>
          <cell r="C64" t="str">
            <v>VOLQUETA  6m3 (Cargue mecánico)</v>
          </cell>
          <cell r="F64" t="str">
            <v>Ins</v>
          </cell>
          <cell r="G64" t="str">
            <v>vj</v>
          </cell>
          <cell r="H64">
            <v>0.2</v>
          </cell>
          <cell r="I64">
            <v>153947.81957185647</v>
          </cell>
          <cell r="J64">
            <v>30790</v>
          </cell>
        </row>
        <row r="66">
          <cell r="A66" t="str">
            <v>P-1.10</v>
          </cell>
          <cell r="C66" t="str">
            <v>EXCAVACIÓN MECANICA EN MATERIAL ROCOSO (Incluye cargue y retiro del material excavado a botadero.)</v>
          </cell>
          <cell r="G66" t="str">
            <v>m3</v>
          </cell>
          <cell r="J66">
            <v>66023</v>
          </cell>
        </row>
        <row r="67">
          <cell r="B67" t="str">
            <v>I03</v>
          </cell>
          <cell r="C67" t="str">
            <v>MANO DE OBRA AA (Albañileria)</v>
          </cell>
          <cell r="F67" t="str">
            <v>Ins</v>
          </cell>
          <cell r="G67" t="str">
            <v>hc</v>
          </cell>
          <cell r="H67">
            <v>0.1</v>
          </cell>
          <cell r="I67">
            <v>16348</v>
          </cell>
          <cell r="J67">
            <v>1635</v>
          </cell>
        </row>
        <row r="68">
          <cell r="B68" t="str">
            <v>M05</v>
          </cell>
          <cell r="C68" t="str">
            <v>RETROEXCAVADORA SOBRE ORRUGAS  + Combustible + Operario</v>
          </cell>
          <cell r="F68" t="str">
            <v>Ins</v>
          </cell>
          <cell r="G68" t="str">
            <v>hr</v>
          </cell>
          <cell r="H68">
            <v>0.08</v>
          </cell>
          <cell r="I68">
            <v>213150</v>
          </cell>
          <cell r="J68">
            <v>17052</v>
          </cell>
        </row>
        <row r="69">
          <cell r="B69" t="str">
            <v>M32</v>
          </cell>
          <cell r="C69" t="str">
            <v xml:space="preserve">EQUIPO + VOLADURA </v>
          </cell>
          <cell r="F69" t="str">
            <v>Ins</v>
          </cell>
          <cell r="G69" t="str">
            <v>glb</v>
          </cell>
          <cell r="H69">
            <v>0.6</v>
          </cell>
          <cell r="I69">
            <v>27576.322820503974</v>
          </cell>
          <cell r="J69">
            <v>16546</v>
          </cell>
        </row>
        <row r="70">
          <cell r="B70" t="str">
            <v>M18</v>
          </cell>
          <cell r="C70" t="str">
            <v>VOLQUETA  6m3 (Cargue mecánico)</v>
          </cell>
          <cell r="F70" t="str">
            <v>Ins</v>
          </cell>
          <cell r="G70" t="str">
            <v>vj</v>
          </cell>
          <cell r="H70">
            <v>0.2</v>
          </cell>
          <cell r="I70">
            <v>153947.81957185647</v>
          </cell>
          <cell r="J70">
            <v>30790</v>
          </cell>
        </row>
        <row r="72">
          <cell r="A72" t="str">
            <v>P-1.11</v>
          </cell>
          <cell r="C72" t="str">
            <v>RELLENO, CONFORMACIÓN Y COMPACTACIÓN A MAQUINA CON MATERIAL DE PRESTAMO (Incluye explotación, cargue, descargue, conformación y compactación.)</v>
          </cell>
          <cell r="G72" t="str">
            <v>m3</v>
          </cell>
          <cell r="J72">
            <v>18799</v>
          </cell>
        </row>
        <row r="73">
          <cell r="B73" t="str">
            <v>M03</v>
          </cell>
          <cell r="C73" t="str">
            <v>EQUIPO BASICO ( Herramienta menor )</v>
          </cell>
          <cell r="F73" t="str">
            <v>Ins</v>
          </cell>
          <cell r="G73" t="str">
            <v>glb</v>
          </cell>
          <cell r="H73">
            <v>0.1</v>
          </cell>
          <cell r="I73">
            <v>2415</v>
          </cell>
          <cell r="J73">
            <v>242</v>
          </cell>
        </row>
        <row r="74">
          <cell r="B74" t="str">
            <v>I03</v>
          </cell>
          <cell r="C74" t="str">
            <v>MANO DE OBRA AA (Albañileria)</v>
          </cell>
          <cell r="F74" t="str">
            <v>Ins</v>
          </cell>
          <cell r="G74" t="str">
            <v>hc</v>
          </cell>
          <cell r="H74">
            <v>0.08</v>
          </cell>
          <cell r="I74">
            <v>16348</v>
          </cell>
          <cell r="J74">
            <v>1308</v>
          </cell>
        </row>
        <row r="75">
          <cell r="B75" t="str">
            <v>M05</v>
          </cell>
          <cell r="C75" t="str">
            <v>RETROEXCAVADORA SOBRE ORRUGAS  + Combustible + Operario</v>
          </cell>
          <cell r="F75" t="str">
            <v>Ins</v>
          </cell>
          <cell r="G75" t="str">
            <v>hr</v>
          </cell>
          <cell r="H75">
            <v>8.9999999999999993E-3</v>
          </cell>
          <cell r="I75">
            <v>213150</v>
          </cell>
          <cell r="J75">
            <v>1918</v>
          </cell>
        </row>
        <row r="76">
          <cell r="B76" t="str">
            <v>M20</v>
          </cell>
          <cell r="C76" t="str">
            <v>VIBROCOMPACTADOR DE SUELO Cilíndrico</v>
          </cell>
          <cell r="F76" t="str">
            <v>Ins</v>
          </cell>
          <cell r="G76" t="str">
            <v>hr</v>
          </cell>
          <cell r="H76">
            <v>0.05</v>
          </cell>
          <cell r="I76">
            <v>108679.48720616357</v>
          </cell>
          <cell r="J76">
            <v>5434</v>
          </cell>
        </row>
        <row r="77">
          <cell r="B77" t="str">
            <v>M13</v>
          </cell>
          <cell r="C77" t="str">
            <v>MOTONIVELADORA 120 HP.</v>
          </cell>
          <cell r="F77" t="str">
            <v>Ins</v>
          </cell>
          <cell r="G77" t="str">
            <v>hr</v>
          </cell>
          <cell r="H77">
            <v>3.0000000000000001E-3</v>
          </cell>
          <cell r="I77">
            <v>154396.23456032947</v>
          </cell>
          <cell r="J77">
            <v>463</v>
          </cell>
        </row>
        <row r="78">
          <cell r="B78" t="str">
            <v>M18</v>
          </cell>
          <cell r="C78" t="str">
            <v>VOLQUETA  6m3 (Cargue mecánico)</v>
          </cell>
          <cell r="F78" t="str">
            <v>Ins</v>
          </cell>
          <cell r="G78" t="str">
            <v>vj</v>
          </cell>
          <cell r="H78">
            <v>0.05</v>
          </cell>
          <cell r="I78">
            <v>153947.81957185647</v>
          </cell>
          <cell r="J78">
            <v>7697</v>
          </cell>
        </row>
        <row r="79">
          <cell r="B79" t="str">
            <v>M19</v>
          </cell>
          <cell r="C79" t="str">
            <v>CARROTANQUE DE AGUA 10.000 LTS.</v>
          </cell>
          <cell r="F79" t="str">
            <v>Ins</v>
          </cell>
          <cell r="G79" t="str">
            <v>hr</v>
          </cell>
          <cell r="H79">
            <v>3.2190561946133212E-3</v>
          </cell>
          <cell r="I79">
            <v>539536.75083594734</v>
          </cell>
          <cell r="J79">
            <v>1737</v>
          </cell>
        </row>
        <row r="81">
          <cell r="A81" t="str">
            <v>P-1.12</v>
          </cell>
          <cell r="C81" t="str">
            <v>RELLENO, CONFORMACIÓN Y COMPACTACIÓN A MAQUINA CON MATERIAL DE PRESTAMO (Incluye explotación, cargue, descargue, conformación.)</v>
          </cell>
          <cell r="G81" t="str">
            <v>m3</v>
          </cell>
          <cell r="J81">
            <v>19360</v>
          </cell>
        </row>
        <row r="82">
          <cell r="B82" t="str">
            <v>M03</v>
          </cell>
          <cell r="C82" t="str">
            <v>EQUIPO BASICO ( Herramienta menor )</v>
          </cell>
          <cell r="F82" t="str">
            <v>Ins</v>
          </cell>
          <cell r="G82" t="str">
            <v>glb</v>
          </cell>
          <cell r="H82">
            <v>0.1</v>
          </cell>
          <cell r="I82">
            <v>2415</v>
          </cell>
          <cell r="J82">
            <v>242</v>
          </cell>
        </row>
        <row r="83">
          <cell r="B83" t="str">
            <v>I03</v>
          </cell>
          <cell r="C83" t="str">
            <v>MANO DE OBRA AA (Albañileria)</v>
          </cell>
          <cell r="F83" t="str">
            <v>Ins</v>
          </cell>
          <cell r="G83" t="str">
            <v>hc</v>
          </cell>
          <cell r="H83">
            <v>0.08</v>
          </cell>
          <cell r="I83">
            <v>16348</v>
          </cell>
          <cell r="J83">
            <v>1308</v>
          </cell>
        </row>
        <row r="84">
          <cell r="B84" t="str">
            <v>M18</v>
          </cell>
          <cell r="C84" t="str">
            <v>VOLQUETA  6m3 (Cargue mecánico)</v>
          </cell>
          <cell r="F84" t="str">
            <v>Ins</v>
          </cell>
          <cell r="G84" t="str">
            <v>vj</v>
          </cell>
          <cell r="H84">
            <v>0.05</v>
          </cell>
          <cell r="I84">
            <v>153947.81957185647</v>
          </cell>
          <cell r="J84">
            <v>7697</v>
          </cell>
        </row>
        <row r="85">
          <cell r="B85" t="str">
            <v>M07</v>
          </cell>
          <cell r="C85" t="str">
            <v>VIBROCOMPACTADOR Manual Saltarín</v>
          </cell>
          <cell r="F85" t="str">
            <v>Ins</v>
          </cell>
          <cell r="G85" t="str">
            <v>dd</v>
          </cell>
          <cell r="H85">
            <v>0.15</v>
          </cell>
          <cell r="I85">
            <v>43050</v>
          </cell>
          <cell r="J85">
            <v>6458</v>
          </cell>
        </row>
        <row r="86">
          <cell r="B86" t="str">
            <v>M05</v>
          </cell>
          <cell r="C86" t="str">
            <v>RETROEXCAVADORA SOBRE ORRUGAS  + Combustible + Operario</v>
          </cell>
          <cell r="F86" t="str">
            <v>Ins</v>
          </cell>
          <cell r="G86" t="str">
            <v>hr</v>
          </cell>
          <cell r="H86">
            <v>8.9999999999999993E-3</v>
          </cell>
          <cell r="I86">
            <v>213150</v>
          </cell>
          <cell r="J86">
            <v>1918</v>
          </cell>
        </row>
        <row r="87">
          <cell r="B87" t="str">
            <v>M19</v>
          </cell>
          <cell r="C87" t="str">
            <v>CARROTANQUE DE AGUA 10.000 LTS.</v>
          </cell>
          <cell r="F87" t="str">
            <v>Ins</v>
          </cell>
          <cell r="G87" t="str">
            <v>hr</v>
          </cell>
          <cell r="H87">
            <v>3.2190561946133212E-3</v>
          </cell>
          <cell r="I87">
            <v>539536.75083594734</v>
          </cell>
          <cell r="J87">
            <v>1737</v>
          </cell>
        </row>
        <row r="89">
          <cell r="A89" t="str">
            <v>P-1.13</v>
          </cell>
          <cell r="C89" t="str">
            <v>RELLENO, CONFORMACIÓN Y COMPACTACIÓN A MAQUINA CON MATERIAL PROVENIENTE  DE  EXCAVACIÓN (Incluye cargue, descargue, conformación.)</v>
          </cell>
          <cell r="G89" t="str">
            <v>m3</v>
          </cell>
          <cell r="J89">
            <v>19360</v>
          </cell>
        </row>
        <row r="90">
          <cell r="B90" t="str">
            <v>M03</v>
          </cell>
          <cell r="C90" t="str">
            <v>EQUIPO BASICO ( Herramienta menor )</v>
          </cell>
          <cell r="F90" t="str">
            <v>Ins</v>
          </cell>
          <cell r="G90" t="str">
            <v>glb</v>
          </cell>
          <cell r="H90">
            <v>0.1</v>
          </cell>
          <cell r="I90">
            <v>2415</v>
          </cell>
          <cell r="J90">
            <v>242</v>
          </cell>
        </row>
        <row r="91">
          <cell r="B91" t="str">
            <v>I03</v>
          </cell>
          <cell r="C91" t="str">
            <v>MANO DE OBRA AA (Albañileria)</v>
          </cell>
          <cell r="F91" t="str">
            <v>Ins</v>
          </cell>
          <cell r="G91" t="str">
            <v>hc</v>
          </cell>
          <cell r="H91">
            <v>0.08</v>
          </cell>
          <cell r="I91">
            <v>16348</v>
          </cell>
          <cell r="J91">
            <v>1308</v>
          </cell>
        </row>
        <row r="92">
          <cell r="B92" t="str">
            <v>M18</v>
          </cell>
          <cell r="C92" t="str">
            <v>VOLQUETA  6m3 (Cargue mecánico)</v>
          </cell>
          <cell r="F92" t="str">
            <v>Ins</v>
          </cell>
          <cell r="G92" t="str">
            <v>vj</v>
          </cell>
          <cell r="H92">
            <v>0.05</v>
          </cell>
          <cell r="I92">
            <v>153947.81957185647</v>
          </cell>
          <cell r="J92">
            <v>7697</v>
          </cell>
        </row>
        <row r="93">
          <cell r="B93" t="str">
            <v>M07</v>
          </cell>
          <cell r="C93" t="str">
            <v>VIBROCOMPACTADOR Manual Saltarín</v>
          </cell>
          <cell r="F93" t="str">
            <v>Ins</v>
          </cell>
          <cell r="G93" t="str">
            <v>dd</v>
          </cell>
          <cell r="H93">
            <v>0.15</v>
          </cell>
          <cell r="I93">
            <v>43050</v>
          </cell>
          <cell r="J93">
            <v>6458</v>
          </cell>
        </row>
        <row r="94">
          <cell r="B94" t="str">
            <v>M05</v>
          </cell>
          <cell r="C94" t="str">
            <v>RETROEXCAVADORA SOBRE ORRUGAS  + Combustible + Operario</v>
          </cell>
          <cell r="F94" t="str">
            <v>Ins</v>
          </cell>
          <cell r="G94" t="str">
            <v>hr</v>
          </cell>
          <cell r="H94">
            <v>8.9999999999999993E-3</v>
          </cell>
          <cell r="I94">
            <v>213150</v>
          </cell>
          <cell r="J94">
            <v>1918</v>
          </cell>
        </row>
        <row r="95">
          <cell r="B95" t="str">
            <v>M19</v>
          </cell>
          <cell r="C95" t="str">
            <v>CARROTANQUE DE AGUA 10.000 LTS.</v>
          </cell>
          <cell r="F95" t="str">
            <v>Ins</v>
          </cell>
          <cell r="G95" t="str">
            <v>hr</v>
          </cell>
          <cell r="H95">
            <v>3.2190561946133212E-3</v>
          </cell>
          <cell r="I95">
            <v>539536.75083594734</v>
          </cell>
          <cell r="J95">
            <v>1737</v>
          </cell>
        </row>
        <row r="97">
          <cell r="A97" t="str">
            <v>P-1.14</v>
          </cell>
          <cell r="C97" t="str">
            <v>RELLENO, CONFORMACIÓN Y COMPACTACIÓN MANUAL DE MATERIAL PROVENIENTE DE EXCAVACIÓN. (Incluye cargue y retiro de sobrantes a botadero.)</v>
          </cell>
          <cell r="G97" t="str">
            <v>m3</v>
          </cell>
          <cell r="J97">
            <v>47305</v>
          </cell>
        </row>
        <row r="98">
          <cell r="B98" t="str">
            <v>M03</v>
          </cell>
          <cell r="C98" t="str">
            <v>EQUIPO BASICO ( Herramienta menor )</v>
          </cell>
          <cell r="F98" t="str">
            <v>Ins</v>
          </cell>
          <cell r="G98" t="str">
            <v>glb</v>
          </cell>
          <cell r="H98">
            <v>0.1</v>
          </cell>
          <cell r="I98">
            <v>2415</v>
          </cell>
          <cell r="J98">
            <v>242</v>
          </cell>
        </row>
        <row r="99">
          <cell r="B99" t="str">
            <v>I03</v>
          </cell>
          <cell r="C99" t="str">
            <v>MANO DE OBRA AA (Albañileria)</v>
          </cell>
          <cell r="F99" t="str">
            <v>Ins</v>
          </cell>
          <cell r="G99" t="str">
            <v>hc</v>
          </cell>
          <cell r="H99">
            <v>0.34200000000000003</v>
          </cell>
          <cell r="I99">
            <v>16348</v>
          </cell>
          <cell r="J99">
            <v>5591</v>
          </cell>
        </row>
        <row r="100">
          <cell r="B100" t="str">
            <v>M07</v>
          </cell>
          <cell r="C100" t="str">
            <v>VIBROCOMPACTADOR Manual Saltarín</v>
          </cell>
          <cell r="F100" t="str">
            <v>Ins</v>
          </cell>
          <cell r="G100" t="str">
            <v>dd</v>
          </cell>
          <cell r="H100">
            <v>0.15</v>
          </cell>
          <cell r="I100">
            <v>43050</v>
          </cell>
          <cell r="J100">
            <v>6458</v>
          </cell>
        </row>
        <row r="101">
          <cell r="B101" t="str">
            <v>M08</v>
          </cell>
          <cell r="C101" t="str">
            <v>VOLQUETA  6m3 (Cargue a mano)</v>
          </cell>
          <cell r="F101" t="str">
            <v>Ins</v>
          </cell>
          <cell r="G101" t="str">
            <v>vj</v>
          </cell>
          <cell r="H101">
            <v>0.2</v>
          </cell>
          <cell r="I101">
            <v>175067.68594069031</v>
          </cell>
          <cell r="J101">
            <v>35014</v>
          </cell>
        </row>
        <row r="103">
          <cell r="A103" t="str">
            <v>P-1.15</v>
          </cell>
          <cell r="C103" t="str">
            <v xml:space="preserve">RELLENO, CONFORMACIÓN Y COMPACTACIÓN MANUAL DE MATERIAL PROVENIENTE DE EXCAVACIÓN. </v>
          </cell>
          <cell r="G103" t="str">
            <v>m3</v>
          </cell>
          <cell r="J103">
            <v>11931</v>
          </cell>
        </row>
        <row r="104">
          <cell r="B104" t="str">
            <v>M03</v>
          </cell>
          <cell r="C104" t="str">
            <v>EQUIPO BASICO ( Herramienta menor )</v>
          </cell>
          <cell r="F104" t="str">
            <v>Ins</v>
          </cell>
          <cell r="G104" t="str">
            <v>glb</v>
          </cell>
          <cell r="H104">
            <v>0.1</v>
          </cell>
          <cell r="I104">
            <v>2415</v>
          </cell>
          <cell r="J104">
            <v>242</v>
          </cell>
        </row>
        <row r="105">
          <cell r="B105" t="str">
            <v>I03</v>
          </cell>
          <cell r="C105" t="str">
            <v>MANO DE OBRA AA (Albañileria)</v>
          </cell>
          <cell r="F105" t="str">
            <v>Ins</v>
          </cell>
          <cell r="G105" t="str">
            <v>hc</v>
          </cell>
          <cell r="H105">
            <v>0.32</v>
          </cell>
          <cell r="I105">
            <v>16348</v>
          </cell>
          <cell r="J105">
            <v>5231</v>
          </cell>
        </row>
        <row r="106">
          <cell r="B106" t="str">
            <v>M07</v>
          </cell>
          <cell r="C106" t="str">
            <v>VIBROCOMPACTADOR Manual Saltarín</v>
          </cell>
          <cell r="F106" t="str">
            <v>Ins</v>
          </cell>
          <cell r="G106" t="str">
            <v>dd</v>
          </cell>
          <cell r="H106">
            <v>0.15</v>
          </cell>
          <cell r="I106">
            <v>43050</v>
          </cell>
          <cell r="J106">
            <v>6458</v>
          </cell>
        </row>
        <row r="108">
          <cell r="A108" t="str">
            <v>P-1.16</v>
          </cell>
          <cell r="C108" t="str">
            <v>ENTIBADO EN MADERA DOS CARAS  h=2,00 m. (La cantidad en el presupuesto debe ser calculada  teniendo en cuenta la longitud total)</v>
          </cell>
          <cell r="G108" t="str">
            <v>m</v>
          </cell>
          <cell r="J108">
            <v>92852</v>
          </cell>
        </row>
        <row r="109">
          <cell r="B109" t="str">
            <v>M03</v>
          </cell>
          <cell r="C109" t="str">
            <v>EQUIPO BASICO ( Herramienta menor )</v>
          </cell>
          <cell r="F109" t="str">
            <v>Ins</v>
          </cell>
          <cell r="G109" t="str">
            <v>glb</v>
          </cell>
          <cell r="H109">
            <v>0.6</v>
          </cell>
          <cell r="I109">
            <v>2415</v>
          </cell>
          <cell r="J109">
            <v>1449</v>
          </cell>
        </row>
        <row r="110">
          <cell r="B110" t="str">
            <v>I03</v>
          </cell>
          <cell r="C110" t="str">
            <v>MANO DE OBRA AA (Albañileria)</v>
          </cell>
          <cell r="F110" t="str">
            <v>Ins</v>
          </cell>
          <cell r="G110" t="str">
            <v>hc</v>
          </cell>
          <cell r="H110">
            <v>0.34</v>
          </cell>
          <cell r="I110">
            <v>16348</v>
          </cell>
          <cell r="J110">
            <v>5558</v>
          </cell>
        </row>
        <row r="111">
          <cell r="B111" t="str">
            <v>W05</v>
          </cell>
          <cell r="C111" t="str">
            <v>PLANCHON ORDINARIO 20 cm x 4 cm x 3 m.</v>
          </cell>
          <cell r="F111" t="str">
            <v>Ins</v>
          </cell>
          <cell r="G111" t="str">
            <v>m</v>
          </cell>
          <cell r="H111">
            <v>6.6660000000000004</v>
          </cell>
          <cell r="I111">
            <v>3913.0334498804523</v>
          </cell>
          <cell r="J111">
            <v>26084</v>
          </cell>
        </row>
        <row r="112">
          <cell r="B112" t="str">
            <v>W12</v>
          </cell>
          <cell r="C112" t="str">
            <v>REPISA ABARCO 8 cm * 4 cm * 3 m</v>
          </cell>
          <cell r="F112" t="str">
            <v>Ins</v>
          </cell>
          <cell r="G112" t="str">
            <v>m</v>
          </cell>
          <cell r="H112">
            <v>3</v>
          </cell>
          <cell r="I112">
            <v>18367.439999999999</v>
          </cell>
          <cell r="J112">
            <v>55102</v>
          </cell>
        </row>
        <row r="113">
          <cell r="B113" t="str">
            <v>O04</v>
          </cell>
          <cell r="C113" t="str">
            <v>PUNTILLA CON CABEZA 3"</v>
          </cell>
          <cell r="F113" t="str">
            <v>Ins</v>
          </cell>
          <cell r="G113" t="str">
            <v>lb</v>
          </cell>
          <cell r="H113">
            <v>2</v>
          </cell>
          <cell r="I113">
            <v>2329.4250000000002</v>
          </cell>
          <cell r="J113">
            <v>4659</v>
          </cell>
        </row>
        <row r="115">
          <cell r="A115" t="str">
            <v>P-1.17</v>
          </cell>
          <cell r="C115" t="str">
            <v>DEMOLICIÓN DE CONCRETO MASIVO ZAPATAS, VIGAS, COLUMNAS, PLACAS. (Incluye cargue y retiro de escombros).</v>
          </cell>
          <cell r="G115" t="str">
            <v>m3</v>
          </cell>
          <cell r="J115">
            <v>97799</v>
          </cell>
        </row>
        <row r="116">
          <cell r="B116" t="str">
            <v>M03</v>
          </cell>
          <cell r="C116" t="str">
            <v>EQUIPO BASICO ( Herramienta menor )</v>
          </cell>
          <cell r="F116" t="str">
            <v>Ins</v>
          </cell>
          <cell r="G116" t="str">
            <v>glb</v>
          </cell>
          <cell r="H116">
            <v>1</v>
          </cell>
          <cell r="I116">
            <v>2415</v>
          </cell>
          <cell r="J116">
            <v>2415</v>
          </cell>
        </row>
        <row r="117">
          <cell r="B117" t="str">
            <v>I03</v>
          </cell>
          <cell r="C117" t="str">
            <v>MANO DE OBRA AA (Albañileria)</v>
          </cell>
          <cell r="F117" t="str">
            <v>Ins</v>
          </cell>
          <cell r="G117" t="str">
            <v>hc</v>
          </cell>
          <cell r="H117">
            <v>0.9</v>
          </cell>
          <cell r="I117">
            <v>16348</v>
          </cell>
          <cell r="J117">
            <v>14713</v>
          </cell>
        </row>
        <row r="118">
          <cell r="B118" t="str">
            <v>M18</v>
          </cell>
          <cell r="C118" t="str">
            <v>VOLQUETA  6m3 (Cargue mecánico)</v>
          </cell>
          <cell r="F118" t="str">
            <v>Ins</v>
          </cell>
          <cell r="G118" t="str">
            <v>vj</v>
          </cell>
          <cell r="H118">
            <v>0.15</v>
          </cell>
          <cell r="I118">
            <v>153947.81957185647</v>
          </cell>
          <cell r="J118">
            <v>23092</v>
          </cell>
        </row>
        <row r="119">
          <cell r="B119" t="str">
            <v>M14</v>
          </cell>
          <cell r="C119" t="str">
            <v>COMPRESOR 2 MARTILLOS (Incluye ACPM y transporte)</v>
          </cell>
          <cell r="F119" t="str">
            <v>Ins</v>
          </cell>
          <cell r="G119" t="str">
            <v>hr</v>
          </cell>
          <cell r="H119">
            <v>0.9</v>
          </cell>
          <cell r="I119">
            <v>63977.068943569211</v>
          </cell>
          <cell r="J119">
            <v>57579</v>
          </cell>
        </row>
        <row r="121">
          <cell r="A121" t="str">
            <v>P-1.18</v>
          </cell>
          <cell r="C121" t="str">
            <v>DEMOLICIÓN DE CABEZA DE PILOTES (Incluye cargue y retiro de escombros).</v>
          </cell>
          <cell r="G121" t="str">
            <v>m3</v>
          </cell>
          <cell r="J121">
            <v>93390</v>
          </cell>
        </row>
        <row r="122">
          <cell r="B122" t="str">
            <v>M03</v>
          </cell>
          <cell r="C122" t="str">
            <v>EQUIPO BASICO ( Herramienta menor )</v>
          </cell>
          <cell r="F122" t="str">
            <v>Ins</v>
          </cell>
          <cell r="G122" t="str">
            <v>glb</v>
          </cell>
          <cell r="H122">
            <v>1</v>
          </cell>
          <cell r="I122">
            <v>2415</v>
          </cell>
          <cell r="J122">
            <v>2415</v>
          </cell>
        </row>
        <row r="123">
          <cell r="B123" t="str">
            <v>I03</v>
          </cell>
          <cell r="C123" t="str">
            <v>MANO DE OBRA AA (Albañileria)</v>
          </cell>
          <cell r="F123" t="str">
            <v>Ins</v>
          </cell>
          <cell r="G123" t="str">
            <v>hc</v>
          </cell>
          <cell r="H123">
            <v>2</v>
          </cell>
          <cell r="I123">
            <v>16348</v>
          </cell>
          <cell r="J123">
            <v>32696</v>
          </cell>
        </row>
        <row r="124">
          <cell r="B124" t="str">
            <v>M18</v>
          </cell>
          <cell r="C124" t="str">
            <v>VOLQUETA  6m3 (Cargue mecánico)</v>
          </cell>
          <cell r="F124" t="str">
            <v>Ins</v>
          </cell>
          <cell r="G124" t="str">
            <v>vj</v>
          </cell>
          <cell r="H124">
            <v>0.15</v>
          </cell>
          <cell r="I124">
            <v>153947.81957185647</v>
          </cell>
          <cell r="J124">
            <v>23092</v>
          </cell>
        </row>
        <row r="125">
          <cell r="B125" t="str">
            <v>M14</v>
          </cell>
          <cell r="C125" t="str">
            <v>COMPRESOR 2 MARTILLOS (Incluye ACPM y transporte)</v>
          </cell>
          <cell r="F125" t="str">
            <v>Ins</v>
          </cell>
          <cell r="G125" t="str">
            <v>hr</v>
          </cell>
          <cell r="H125">
            <v>0.55000000000000004</v>
          </cell>
          <cell r="I125">
            <v>63977.068943569211</v>
          </cell>
          <cell r="J125">
            <v>35187</v>
          </cell>
        </row>
        <row r="127">
          <cell r="A127" t="str">
            <v>P-1.19</v>
          </cell>
          <cell r="C127" t="str">
            <v>DEMOLICIÓN ENCHAPE DE PISOS (Incluye cargue y retiro de escombros).</v>
          </cell>
          <cell r="G127" t="str">
            <v>m2</v>
          </cell>
          <cell r="J127">
            <v>8976</v>
          </cell>
        </row>
        <row r="128">
          <cell r="B128" t="str">
            <v>M03</v>
          </cell>
          <cell r="C128" t="str">
            <v>EQUIPO BASICO ( Herramienta menor )</v>
          </cell>
          <cell r="F128" t="str">
            <v>Ins</v>
          </cell>
          <cell r="G128" t="str">
            <v>glb</v>
          </cell>
          <cell r="H128">
            <v>0.2</v>
          </cell>
          <cell r="I128">
            <v>2415</v>
          </cell>
          <cell r="J128">
            <v>483</v>
          </cell>
        </row>
        <row r="129">
          <cell r="B129" t="str">
            <v>I03</v>
          </cell>
          <cell r="C129" t="str">
            <v>MANO DE OBRA AA (Albañileria)</v>
          </cell>
          <cell r="F129" t="str">
            <v>Ins</v>
          </cell>
          <cell r="G129" t="str">
            <v>hc</v>
          </cell>
          <cell r="H129">
            <v>0.35</v>
          </cell>
          <cell r="I129">
            <v>16348</v>
          </cell>
          <cell r="J129">
            <v>5722</v>
          </cell>
        </row>
        <row r="130">
          <cell r="B130" t="str">
            <v>M18</v>
          </cell>
          <cell r="C130" t="str">
            <v>VOLQUETA  6m3 (Cargue mecánico)</v>
          </cell>
          <cell r="F130" t="str">
            <v>Ins</v>
          </cell>
          <cell r="G130" t="str">
            <v>vj</v>
          </cell>
          <cell r="H130">
            <v>1.7999999999999999E-2</v>
          </cell>
          <cell r="I130">
            <v>153947.81957185647</v>
          </cell>
          <cell r="J130">
            <v>2771</v>
          </cell>
        </row>
        <row r="132">
          <cell r="A132" t="str">
            <v>P-1.20</v>
          </cell>
          <cell r="C132" t="str">
            <v>DEMOLICIÓN ENCHAPE DE MUROS (Incluye cargue y retiro de escombros)</v>
          </cell>
          <cell r="G132" t="str">
            <v>m2</v>
          </cell>
          <cell r="J132">
            <v>8976</v>
          </cell>
        </row>
        <row r="133">
          <cell r="B133" t="str">
            <v>M03</v>
          </cell>
          <cell r="C133" t="str">
            <v>EQUIPO BASICO ( Herramienta menor )</v>
          </cell>
          <cell r="F133" t="str">
            <v>Ins</v>
          </cell>
          <cell r="G133" t="str">
            <v>glb</v>
          </cell>
          <cell r="H133">
            <v>0.2</v>
          </cell>
          <cell r="I133">
            <v>2415</v>
          </cell>
          <cell r="J133">
            <v>483</v>
          </cell>
        </row>
        <row r="134">
          <cell r="B134" t="str">
            <v>I03</v>
          </cell>
          <cell r="C134" t="str">
            <v>MANO DE OBRA AA (Albañileria)</v>
          </cell>
          <cell r="F134" t="str">
            <v>Ins</v>
          </cell>
          <cell r="G134" t="str">
            <v>hc</v>
          </cell>
          <cell r="H134">
            <v>0.35</v>
          </cell>
          <cell r="I134">
            <v>16348</v>
          </cell>
          <cell r="J134">
            <v>5722</v>
          </cell>
        </row>
        <row r="135">
          <cell r="B135" t="str">
            <v>M18</v>
          </cell>
          <cell r="C135" t="str">
            <v>VOLQUETA  6m3 (Cargue mecánico)</v>
          </cell>
          <cell r="F135" t="str">
            <v>Ins</v>
          </cell>
          <cell r="G135" t="str">
            <v>vj</v>
          </cell>
          <cell r="H135">
            <v>1.7999999999999999E-2</v>
          </cell>
          <cell r="I135">
            <v>153947.81957185647</v>
          </cell>
          <cell r="J135">
            <v>2771</v>
          </cell>
        </row>
        <row r="137">
          <cell r="A137" t="str">
            <v>P-1.21</v>
          </cell>
          <cell r="C137" t="str">
            <v>DEMOLICIÓN DE MESONES a=0.60 m. (Incluye cargue y retiro de escombros).</v>
          </cell>
          <cell r="G137" t="str">
            <v>m</v>
          </cell>
          <cell r="J137">
            <v>19602</v>
          </cell>
        </row>
        <row r="138">
          <cell r="B138" t="str">
            <v>M03</v>
          </cell>
          <cell r="C138" t="str">
            <v>EQUIPO BASICO ( Herramienta menor )</v>
          </cell>
          <cell r="F138" t="str">
            <v>Ins</v>
          </cell>
          <cell r="G138" t="str">
            <v>glb</v>
          </cell>
          <cell r="H138">
            <v>0.2</v>
          </cell>
          <cell r="I138">
            <v>2415</v>
          </cell>
          <cell r="J138">
            <v>483</v>
          </cell>
        </row>
        <row r="139">
          <cell r="B139" t="str">
            <v>I03</v>
          </cell>
          <cell r="C139" t="str">
            <v>MANO DE OBRA AA (Albañileria)</v>
          </cell>
          <cell r="F139" t="str">
            <v>Ins</v>
          </cell>
          <cell r="G139" t="str">
            <v>hc</v>
          </cell>
          <cell r="H139">
            <v>1</v>
          </cell>
          <cell r="I139">
            <v>16348</v>
          </cell>
          <cell r="J139">
            <v>16348</v>
          </cell>
        </row>
        <row r="140">
          <cell r="B140" t="str">
            <v>M18</v>
          </cell>
          <cell r="C140" t="str">
            <v>VOLQUETA  6m3 (Cargue mecánico)</v>
          </cell>
          <cell r="F140" t="str">
            <v>Ins</v>
          </cell>
          <cell r="G140" t="str">
            <v>vj</v>
          </cell>
          <cell r="H140">
            <v>1.7999999999999999E-2</v>
          </cell>
          <cell r="I140">
            <v>153947.81957185647</v>
          </cell>
          <cell r="J140">
            <v>2771</v>
          </cell>
        </row>
        <row r="142">
          <cell r="A142" t="str">
            <v>P-1.22</v>
          </cell>
          <cell r="B142" t="str">
            <v>AA13</v>
          </cell>
          <cell r="C142" t="str">
            <v>DEMOLICIÓN MURO EN LADRILLO a=0.15 m. (Incluye cargue y retiro de escombros).</v>
          </cell>
          <cell r="G142" t="str">
            <v>m2</v>
          </cell>
          <cell r="I142">
            <v>11254.536766184243</v>
          </cell>
          <cell r="J142">
            <v>11304</v>
          </cell>
        </row>
        <row r="143">
          <cell r="B143" t="str">
            <v>M03</v>
          </cell>
          <cell r="C143" t="str">
            <v>EQUIPO BASICO ( Herramienta menor )</v>
          </cell>
          <cell r="F143" t="str">
            <v>Ins</v>
          </cell>
          <cell r="G143" t="str">
            <v>glb</v>
          </cell>
          <cell r="H143">
            <v>0.1</v>
          </cell>
          <cell r="I143">
            <v>2415</v>
          </cell>
          <cell r="J143">
            <v>242</v>
          </cell>
        </row>
        <row r="144">
          <cell r="B144" t="str">
            <v>I03</v>
          </cell>
          <cell r="C144" t="str">
            <v>MANO DE OBRA AA (Albañileria)</v>
          </cell>
          <cell r="F144" t="str">
            <v>Ins</v>
          </cell>
          <cell r="G144" t="str">
            <v>hc</v>
          </cell>
          <cell r="H144">
            <v>0.3</v>
          </cell>
          <cell r="I144">
            <v>16348</v>
          </cell>
          <cell r="J144">
            <v>4904</v>
          </cell>
        </row>
        <row r="145">
          <cell r="B145" t="str">
            <v>M18</v>
          </cell>
          <cell r="C145" t="str">
            <v>VOLQUETA  6m3 (Cargue mecánico)</v>
          </cell>
          <cell r="F145" t="str">
            <v>Ins</v>
          </cell>
          <cell r="G145" t="str">
            <v>vj</v>
          </cell>
          <cell r="H145">
            <v>0.04</v>
          </cell>
          <cell r="I145">
            <v>153947.81957185647</v>
          </cell>
          <cell r="J145">
            <v>6158</v>
          </cell>
        </row>
        <row r="147">
          <cell r="A147" t="str">
            <v>P-1.22A</v>
          </cell>
          <cell r="B147" t="str">
            <v>AA13</v>
          </cell>
          <cell r="C147" t="str">
            <v>DEMOLICION DE CAJA DE INSPECCIÓN EN MAMPOSTERIA O CONCRETO SECCION 0,60m x 0,60m HASTA 1,0m x 1,0 m: h=1,20m (Incluye cargue y retiro de escombros)</v>
          </cell>
          <cell r="G147" t="str">
            <v>und</v>
          </cell>
          <cell r="I147">
            <v>11254.536766184243</v>
          </cell>
          <cell r="J147">
            <v>200548</v>
          </cell>
        </row>
        <row r="148">
          <cell r="B148" t="str">
            <v>M03</v>
          </cell>
          <cell r="C148" t="str">
            <v>EQUIPO BASICO ( Herramienta menor )</v>
          </cell>
          <cell r="F148" t="str">
            <v>Ins</v>
          </cell>
          <cell r="G148" t="str">
            <v>glb</v>
          </cell>
          <cell r="H148">
            <v>0.1</v>
          </cell>
          <cell r="I148">
            <v>2415</v>
          </cell>
          <cell r="J148">
            <v>242</v>
          </cell>
        </row>
        <row r="149">
          <cell r="B149" t="str">
            <v>I03</v>
          </cell>
          <cell r="C149" t="str">
            <v>MANO DE OBRA AA (Albañileria)</v>
          </cell>
          <cell r="F149" t="str">
            <v>Ins</v>
          </cell>
          <cell r="G149" t="str">
            <v>hc</v>
          </cell>
          <cell r="H149">
            <v>0.57999999999999996</v>
          </cell>
          <cell r="I149">
            <v>16348</v>
          </cell>
          <cell r="J149">
            <v>9482</v>
          </cell>
        </row>
        <row r="150">
          <cell r="B150" t="str">
            <v>M08</v>
          </cell>
          <cell r="C150" t="str">
            <v>VOLQUETA  6m3 (Cargue a mano)</v>
          </cell>
          <cell r="F150" t="str">
            <v>Ins</v>
          </cell>
          <cell r="G150" t="str">
            <v>vj</v>
          </cell>
          <cell r="H150">
            <v>1.0900000000000001</v>
          </cell>
          <cell r="I150">
            <v>175067.68594069031</v>
          </cell>
          <cell r="J150">
            <v>190824</v>
          </cell>
        </row>
        <row r="152">
          <cell r="A152" t="str">
            <v>P-1.23</v>
          </cell>
          <cell r="C152" t="str">
            <v>DEMOLICIÓN MURO EN LADRILLO a=0.30 m. (Incluye cargue y retiro de escombros).</v>
          </cell>
          <cell r="G152" t="str">
            <v>m2</v>
          </cell>
          <cell r="J152">
            <v>19192</v>
          </cell>
        </row>
        <row r="153">
          <cell r="B153" t="str">
            <v>M03</v>
          </cell>
          <cell r="C153" t="str">
            <v>EQUIPO BASICO ( Herramienta menor )</v>
          </cell>
          <cell r="F153" t="str">
            <v>Ins</v>
          </cell>
          <cell r="G153" t="str">
            <v>glb</v>
          </cell>
          <cell r="H153">
            <v>0.1</v>
          </cell>
          <cell r="I153">
            <v>2415</v>
          </cell>
          <cell r="J153">
            <v>242</v>
          </cell>
        </row>
        <row r="154">
          <cell r="B154" t="str">
            <v>I03</v>
          </cell>
          <cell r="C154" t="str">
            <v>MANO DE OBRA AA (Albañileria)</v>
          </cell>
          <cell r="F154" t="str">
            <v>Ins</v>
          </cell>
          <cell r="G154" t="str">
            <v>hc</v>
          </cell>
          <cell r="H154">
            <v>0.5</v>
          </cell>
          <cell r="I154">
            <v>16348</v>
          </cell>
          <cell r="J154">
            <v>8174</v>
          </cell>
        </row>
        <row r="155">
          <cell r="B155" t="str">
            <v>M18</v>
          </cell>
          <cell r="C155" t="str">
            <v>VOLQUETA  6m3 (Cargue mecánico)</v>
          </cell>
          <cell r="F155" t="str">
            <v>Ins</v>
          </cell>
          <cell r="G155" t="str">
            <v>vj</v>
          </cell>
          <cell r="H155">
            <v>7.0000000000000007E-2</v>
          </cell>
          <cell r="I155">
            <v>153947.81957185647</v>
          </cell>
          <cell r="J155">
            <v>10776</v>
          </cell>
        </row>
        <row r="157">
          <cell r="A157" t="str">
            <v>P-1.24</v>
          </cell>
          <cell r="C157" t="str">
            <v>DEMOLICIÓN MURO EN LADRILLO a=0.15 m. Hasta 0.60 m. (Incluye cargue y retiro de escombros).</v>
          </cell>
          <cell r="G157" t="str">
            <v>m</v>
          </cell>
          <cell r="J157">
            <v>16016</v>
          </cell>
        </row>
        <row r="158">
          <cell r="B158" t="str">
            <v>M03</v>
          </cell>
          <cell r="C158" t="str">
            <v>EQUIPO BASICO ( Herramienta menor )</v>
          </cell>
          <cell r="F158" t="str">
            <v>Ins</v>
          </cell>
          <cell r="G158" t="str">
            <v>glb</v>
          </cell>
          <cell r="H158">
            <v>0.06</v>
          </cell>
          <cell r="I158">
            <v>2415</v>
          </cell>
          <cell r="J158">
            <v>145</v>
          </cell>
        </row>
        <row r="159">
          <cell r="B159" t="str">
            <v>I03</v>
          </cell>
          <cell r="C159" t="str">
            <v>MANO DE OBRA AA (Albañileria)</v>
          </cell>
          <cell r="F159" t="str">
            <v>Ins</v>
          </cell>
          <cell r="G159" t="str">
            <v>hc</v>
          </cell>
          <cell r="H159">
            <v>0.5</v>
          </cell>
          <cell r="I159">
            <v>16348</v>
          </cell>
          <cell r="J159">
            <v>8174</v>
          </cell>
        </row>
        <row r="160">
          <cell r="B160" t="str">
            <v>M18</v>
          </cell>
          <cell r="C160" t="str">
            <v>VOLQUETA  6m3 (Cargue mecánico)</v>
          </cell>
          <cell r="F160" t="str">
            <v>Ins</v>
          </cell>
          <cell r="G160" t="str">
            <v>vj</v>
          </cell>
          <cell r="H160">
            <v>0.05</v>
          </cell>
          <cell r="I160">
            <v>153947.81957185647</v>
          </cell>
          <cell r="J160">
            <v>7697</v>
          </cell>
        </row>
        <row r="162">
          <cell r="A162" t="str">
            <v>P-1.25</v>
          </cell>
          <cell r="C162" t="str">
            <v>DEMOLICIÓN ANDEN EN CONCRETO hasta h=0.10 m. (Incluye el sardinel, cargue y retiro de escombros).</v>
          </cell>
          <cell r="G162" t="str">
            <v>m2</v>
          </cell>
          <cell r="J162">
            <v>20474</v>
          </cell>
        </row>
        <row r="163">
          <cell r="B163" t="str">
            <v>M03</v>
          </cell>
          <cell r="C163" t="str">
            <v>EQUIPO BASICO ( Herramienta menor )</v>
          </cell>
          <cell r="F163" t="str">
            <v>Ins</v>
          </cell>
          <cell r="G163" t="str">
            <v>glb</v>
          </cell>
          <cell r="H163">
            <v>0.6</v>
          </cell>
          <cell r="I163">
            <v>2415</v>
          </cell>
          <cell r="J163">
            <v>1449</v>
          </cell>
        </row>
        <row r="164">
          <cell r="B164" t="str">
            <v>I03</v>
          </cell>
          <cell r="C164" t="str">
            <v>MANO DE OBRA AA (Albañileria)</v>
          </cell>
          <cell r="F164" t="str">
            <v>Ins</v>
          </cell>
          <cell r="G164" t="str">
            <v>hc</v>
          </cell>
          <cell r="H164">
            <v>0.2</v>
          </cell>
          <cell r="I164">
            <v>16348</v>
          </cell>
          <cell r="J164">
            <v>3270</v>
          </cell>
        </row>
        <row r="165">
          <cell r="B165" t="str">
            <v>M18</v>
          </cell>
          <cell r="C165" t="str">
            <v>VOLQUETA  6m3 (Cargue mecánico)</v>
          </cell>
          <cell r="F165" t="str">
            <v>Ins</v>
          </cell>
          <cell r="G165" t="str">
            <v>vj</v>
          </cell>
          <cell r="H165">
            <v>0.04</v>
          </cell>
          <cell r="I165">
            <v>153947.81957185647</v>
          </cell>
          <cell r="J165">
            <v>6158</v>
          </cell>
        </row>
        <row r="166">
          <cell r="B166" t="str">
            <v>M14</v>
          </cell>
          <cell r="C166" t="str">
            <v>COMPRESOR 2 MARTILLOS (Incluye ACPM y transporte)</v>
          </cell>
          <cell r="F166" t="str">
            <v>Ins</v>
          </cell>
          <cell r="G166" t="str">
            <v>hr</v>
          </cell>
          <cell r="H166">
            <v>0.15</v>
          </cell>
          <cell r="I166">
            <v>63977.068943569211</v>
          </cell>
          <cell r="J166">
            <v>9597</v>
          </cell>
        </row>
        <row r="169">
          <cell r="A169" t="str">
            <v>P-1.26</v>
          </cell>
          <cell r="C169" t="str">
            <v>DESMONTE CERRAMIENTO MALLA (Incluye cargue y retiro de escombros).</v>
          </cell>
          <cell r="G169" t="str">
            <v>m2</v>
          </cell>
          <cell r="J169">
            <v>18608</v>
          </cell>
        </row>
        <row r="170">
          <cell r="B170" t="str">
            <v>M03</v>
          </cell>
          <cell r="C170" t="str">
            <v>EQUIPO BASICO ( Herramienta menor )</v>
          </cell>
          <cell r="F170" t="str">
            <v>Ins</v>
          </cell>
          <cell r="G170" t="str">
            <v>glb</v>
          </cell>
          <cell r="H170">
            <v>0.6</v>
          </cell>
          <cell r="I170">
            <v>2415</v>
          </cell>
          <cell r="J170">
            <v>1449</v>
          </cell>
        </row>
        <row r="171">
          <cell r="B171" t="str">
            <v>I03</v>
          </cell>
          <cell r="C171" t="str">
            <v>MANO DE OBRA AA (Albañileria)</v>
          </cell>
          <cell r="F171" t="str">
            <v>Ins</v>
          </cell>
          <cell r="G171" t="str">
            <v>hc</v>
          </cell>
          <cell r="H171">
            <v>0.3</v>
          </cell>
          <cell r="I171">
            <v>16348</v>
          </cell>
          <cell r="J171">
            <v>4904</v>
          </cell>
        </row>
        <row r="172">
          <cell r="B172" t="str">
            <v>M08</v>
          </cell>
          <cell r="C172" t="str">
            <v>VOLQUETA  6m3 (Cargue a mano)</v>
          </cell>
          <cell r="F172" t="str">
            <v>Ins</v>
          </cell>
          <cell r="G172" t="str">
            <v>vj</v>
          </cell>
          <cell r="H172">
            <v>7.0000000000000007E-2</v>
          </cell>
          <cell r="I172">
            <v>175067.68594069031</v>
          </cell>
          <cell r="J172">
            <v>12255</v>
          </cell>
        </row>
        <row r="174">
          <cell r="A174" t="str">
            <v>P-1.26A</v>
          </cell>
          <cell r="C174" t="str">
            <v>DESMONTE DE BANCAS EN MADERA (Incluye cargue y retiro de MATERIAL).</v>
          </cell>
          <cell r="G174" t="str">
            <v>m2</v>
          </cell>
          <cell r="J174">
            <v>18367</v>
          </cell>
        </row>
        <row r="175">
          <cell r="B175" t="str">
            <v>M03</v>
          </cell>
          <cell r="C175" t="str">
            <v>EQUIPO BASICO ( Herramienta menor )</v>
          </cell>
          <cell r="F175" t="str">
            <v>Ins</v>
          </cell>
          <cell r="G175" t="str">
            <v>glb</v>
          </cell>
          <cell r="H175">
            <v>0.5</v>
          </cell>
          <cell r="I175">
            <v>2415</v>
          </cell>
          <cell r="J175">
            <v>1208</v>
          </cell>
        </row>
        <row r="176">
          <cell r="B176" t="str">
            <v>I03</v>
          </cell>
          <cell r="C176" t="str">
            <v>MANO DE OBRA AA (Albañileria)</v>
          </cell>
          <cell r="F176" t="str">
            <v>Ins</v>
          </cell>
          <cell r="G176" t="str">
            <v>hc</v>
          </cell>
          <cell r="H176">
            <v>0.3</v>
          </cell>
          <cell r="I176">
            <v>16348</v>
          </cell>
          <cell r="J176">
            <v>4904</v>
          </cell>
        </row>
        <row r="177">
          <cell r="B177" t="str">
            <v>M08</v>
          </cell>
          <cell r="C177" t="str">
            <v>VOLQUETA  6m3 (Cargue a mano)</v>
          </cell>
          <cell r="F177" t="str">
            <v>Ins</v>
          </cell>
          <cell r="G177" t="str">
            <v>vj</v>
          </cell>
          <cell r="H177">
            <v>7.0000000000000007E-2</v>
          </cell>
          <cell r="I177">
            <v>175067.68594069031</v>
          </cell>
          <cell r="J177">
            <v>12255</v>
          </cell>
        </row>
        <row r="179">
          <cell r="A179" t="str">
            <v>P-1.26B</v>
          </cell>
          <cell r="C179" t="str">
            <v>DESMONTE DE JUEGOS INFANTILES (Incluye cargue y retiro de MATERIAL).</v>
          </cell>
          <cell r="G179" t="str">
            <v>m2</v>
          </cell>
          <cell r="J179">
            <v>35341</v>
          </cell>
        </row>
        <row r="180">
          <cell r="B180" t="str">
            <v>M03</v>
          </cell>
          <cell r="C180" t="str">
            <v>EQUIPO BASICO ( Herramienta menor )</v>
          </cell>
          <cell r="F180" t="str">
            <v>Ins</v>
          </cell>
          <cell r="G180" t="str">
            <v>glb</v>
          </cell>
          <cell r="H180">
            <v>4</v>
          </cell>
          <cell r="I180">
            <v>2415</v>
          </cell>
          <cell r="J180">
            <v>9660</v>
          </cell>
        </row>
        <row r="181">
          <cell r="B181" t="str">
            <v>I03</v>
          </cell>
          <cell r="C181" t="str">
            <v>MANO DE OBRA AA (Albañileria)</v>
          </cell>
          <cell r="F181" t="str">
            <v>Ins</v>
          </cell>
          <cell r="G181" t="str">
            <v>hc</v>
          </cell>
          <cell r="H181">
            <v>0.5</v>
          </cell>
          <cell r="I181">
            <v>16348</v>
          </cell>
          <cell r="J181">
            <v>8174</v>
          </cell>
        </row>
        <row r="182">
          <cell r="B182" t="str">
            <v>M08</v>
          </cell>
          <cell r="C182" t="str">
            <v>VOLQUETA  6m3 (Cargue a mano)</v>
          </cell>
          <cell r="F182" t="str">
            <v>Ins</v>
          </cell>
          <cell r="G182" t="str">
            <v>vj</v>
          </cell>
          <cell r="H182">
            <v>0.1</v>
          </cell>
          <cell r="I182">
            <v>175067.68594069031</v>
          </cell>
          <cell r="J182">
            <v>17507</v>
          </cell>
        </row>
        <row r="184">
          <cell r="A184" t="str">
            <v>P-1.26C</v>
          </cell>
          <cell r="C184" t="str">
            <v>DESMONTE DE  ARCOS-CESTA EN CANCHA MULTIPLE (Incluye cargue y retiro de MATERIAL).</v>
          </cell>
          <cell r="G184" t="str">
            <v>m2</v>
          </cell>
          <cell r="J184">
            <v>32034</v>
          </cell>
        </row>
        <row r="185">
          <cell r="B185" t="str">
            <v>M03</v>
          </cell>
          <cell r="C185" t="str">
            <v>EQUIPO BASICO ( Herramienta menor )</v>
          </cell>
          <cell r="F185" t="str">
            <v>Ins</v>
          </cell>
          <cell r="G185" t="str">
            <v>glb</v>
          </cell>
          <cell r="H185">
            <v>0.6</v>
          </cell>
          <cell r="I185">
            <v>2415</v>
          </cell>
          <cell r="J185">
            <v>1449</v>
          </cell>
        </row>
        <row r="186">
          <cell r="B186" t="str">
            <v>I03</v>
          </cell>
          <cell r="C186" t="str">
            <v>MANO DE OBRA AA (Albañileria)</v>
          </cell>
          <cell r="F186" t="str">
            <v>Ins</v>
          </cell>
          <cell r="G186" t="str">
            <v>hc</v>
          </cell>
          <cell r="H186">
            <v>0.8</v>
          </cell>
          <cell r="I186">
            <v>16348</v>
          </cell>
          <cell r="J186">
            <v>13078</v>
          </cell>
        </row>
        <row r="187">
          <cell r="B187" t="str">
            <v>M08</v>
          </cell>
          <cell r="C187" t="str">
            <v>VOLQUETA  6m3 (Cargue a mano)</v>
          </cell>
          <cell r="F187" t="str">
            <v>Ins</v>
          </cell>
          <cell r="G187" t="str">
            <v>vj</v>
          </cell>
          <cell r="H187">
            <v>0.1</v>
          </cell>
          <cell r="I187">
            <v>175067.68594069031</v>
          </cell>
          <cell r="J187">
            <v>17507</v>
          </cell>
        </row>
        <row r="189">
          <cell r="A189" t="str">
            <v>P-1.26D</v>
          </cell>
          <cell r="C189" t="str">
            <v>DESMONTE DE CANASTA BASURA (Incluye cargue y retiro de escombros).</v>
          </cell>
          <cell r="G189" t="str">
            <v>m2</v>
          </cell>
          <cell r="J189">
            <v>18608</v>
          </cell>
        </row>
        <row r="190">
          <cell r="B190" t="str">
            <v>M03</v>
          </cell>
          <cell r="C190" t="str">
            <v>EQUIPO BASICO ( Herramienta menor )</v>
          </cell>
          <cell r="F190" t="str">
            <v>Ins</v>
          </cell>
          <cell r="G190" t="str">
            <v>glb</v>
          </cell>
          <cell r="H190">
            <v>0.6</v>
          </cell>
          <cell r="I190">
            <v>2415</v>
          </cell>
          <cell r="J190">
            <v>1449</v>
          </cell>
        </row>
        <row r="191">
          <cell r="B191" t="str">
            <v>I03</v>
          </cell>
          <cell r="C191" t="str">
            <v>MANO DE OBRA AA (Albañileria)</v>
          </cell>
          <cell r="F191" t="str">
            <v>Ins</v>
          </cell>
          <cell r="G191" t="str">
            <v>hc</v>
          </cell>
          <cell r="H191">
            <v>0.3</v>
          </cell>
          <cell r="I191">
            <v>16348</v>
          </cell>
          <cell r="J191">
            <v>4904</v>
          </cell>
        </row>
        <row r="192">
          <cell r="B192" t="str">
            <v>M08</v>
          </cell>
          <cell r="C192" t="str">
            <v>VOLQUETA  6m3 (Cargue a mano)</v>
          </cell>
          <cell r="F192" t="str">
            <v>Ins</v>
          </cell>
          <cell r="G192" t="str">
            <v>vj</v>
          </cell>
          <cell r="H192">
            <v>7.0000000000000007E-2</v>
          </cell>
          <cell r="I192">
            <v>175067.68594069031</v>
          </cell>
          <cell r="J192">
            <v>12255</v>
          </cell>
        </row>
        <row r="194">
          <cell r="A194" t="str">
            <v>P-1.26E</v>
          </cell>
          <cell r="C194" t="str">
            <v>DESMONTE DE PARALES METALICOS PARA CANCHA DE TENIS (Incluye cargue y retiro de escombros y la red de tenis).</v>
          </cell>
          <cell r="G194" t="str">
            <v>m2</v>
          </cell>
          <cell r="J194">
            <v>26782</v>
          </cell>
        </row>
        <row r="195">
          <cell r="B195" t="str">
            <v>M03</v>
          </cell>
          <cell r="C195" t="str">
            <v>EQUIPO BASICO ( Herramienta menor )</v>
          </cell>
          <cell r="F195" t="str">
            <v>Ins</v>
          </cell>
          <cell r="G195" t="str">
            <v>glb</v>
          </cell>
          <cell r="H195">
            <v>0.6</v>
          </cell>
          <cell r="I195">
            <v>2415</v>
          </cell>
          <cell r="J195">
            <v>1449</v>
          </cell>
        </row>
        <row r="196">
          <cell r="B196" t="str">
            <v>I03</v>
          </cell>
          <cell r="C196" t="str">
            <v>MANO DE OBRA AA (Albañileria)</v>
          </cell>
          <cell r="F196" t="str">
            <v>Ins</v>
          </cell>
          <cell r="G196" t="str">
            <v>hc</v>
          </cell>
          <cell r="H196">
            <v>0.8</v>
          </cell>
          <cell r="I196">
            <v>16348</v>
          </cell>
          <cell r="J196">
            <v>13078</v>
          </cell>
        </row>
        <row r="197">
          <cell r="B197" t="str">
            <v>M08</v>
          </cell>
          <cell r="C197" t="str">
            <v>VOLQUETA  6m3 (Cargue a mano)</v>
          </cell>
          <cell r="F197" t="str">
            <v>Ins</v>
          </cell>
          <cell r="G197" t="str">
            <v>vj</v>
          </cell>
          <cell r="H197">
            <v>7.0000000000000007E-2</v>
          </cell>
          <cell r="I197">
            <v>175067.68594069031</v>
          </cell>
          <cell r="J197">
            <v>12255</v>
          </cell>
        </row>
        <row r="199">
          <cell r="A199" t="str">
            <v>P-1.27</v>
          </cell>
          <cell r="C199" t="str">
            <v>DESMONTE APARATOS SANITARIOS (Incluye cargue y retiro de material desmontado).</v>
          </cell>
          <cell r="G199" t="str">
            <v>und</v>
          </cell>
          <cell r="J199">
            <v>29785</v>
          </cell>
        </row>
        <row r="200">
          <cell r="B200" t="str">
            <v>M03</v>
          </cell>
          <cell r="C200" t="str">
            <v>EQUIPO BASICO ( Herramienta menor )</v>
          </cell>
          <cell r="F200" t="str">
            <v>Ins</v>
          </cell>
          <cell r="G200" t="str">
            <v>glb</v>
          </cell>
          <cell r="H200">
            <v>0.1</v>
          </cell>
          <cell r="I200">
            <v>2415</v>
          </cell>
          <cell r="J200">
            <v>242</v>
          </cell>
        </row>
        <row r="201">
          <cell r="B201" t="str">
            <v>I03</v>
          </cell>
          <cell r="C201" t="str">
            <v>MANO DE OBRA AA (Albañileria)</v>
          </cell>
          <cell r="F201" t="str">
            <v>Ins</v>
          </cell>
          <cell r="G201" t="str">
            <v>hc</v>
          </cell>
          <cell r="H201">
            <v>1.7</v>
          </cell>
          <cell r="I201">
            <v>16348</v>
          </cell>
          <cell r="J201">
            <v>27792</v>
          </cell>
        </row>
        <row r="202">
          <cell r="B202" t="str">
            <v>M08</v>
          </cell>
          <cell r="C202" t="str">
            <v>VOLQUETA  6m3 (Cargue a mano)</v>
          </cell>
          <cell r="F202" t="str">
            <v>Ins</v>
          </cell>
          <cell r="G202" t="str">
            <v>vj</v>
          </cell>
          <cell r="H202">
            <v>0.01</v>
          </cell>
          <cell r="I202">
            <v>175067.68594069031</v>
          </cell>
          <cell r="J202">
            <v>1751</v>
          </cell>
        </row>
        <row r="204">
          <cell r="A204" t="str">
            <v>P-1.28</v>
          </cell>
          <cell r="C204" t="str">
            <v>DESMONTE ESTRUCTURA DE CUBIERTA (Incluye equipo de oxiacetileno, cargue y retiro de material desmontado).</v>
          </cell>
          <cell r="G204" t="str">
            <v>m2</v>
          </cell>
          <cell r="J204">
            <v>11042</v>
          </cell>
        </row>
        <row r="205">
          <cell r="B205" t="str">
            <v>M03</v>
          </cell>
          <cell r="C205" t="str">
            <v>EQUIPO BASICO ( Herramienta menor )</v>
          </cell>
          <cell r="F205" t="str">
            <v>Ins</v>
          </cell>
          <cell r="G205" t="str">
            <v>glb</v>
          </cell>
          <cell r="H205">
            <v>0.1</v>
          </cell>
          <cell r="I205">
            <v>2415</v>
          </cell>
          <cell r="J205">
            <v>242</v>
          </cell>
        </row>
        <row r="206">
          <cell r="B206" t="str">
            <v>I03</v>
          </cell>
          <cell r="C206" t="str">
            <v>MANO DE OBRA AA (Albañileria)</v>
          </cell>
          <cell r="F206" t="str">
            <v>Ins</v>
          </cell>
          <cell r="G206" t="str">
            <v>hc</v>
          </cell>
          <cell r="H206">
            <v>0.45600000000000002</v>
          </cell>
          <cell r="I206">
            <v>16348</v>
          </cell>
          <cell r="J206">
            <v>7455</v>
          </cell>
        </row>
        <row r="207">
          <cell r="B207" t="str">
            <v>M08</v>
          </cell>
          <cell r="C207" t="str">
            <v>VOLQUETA  6m3 (Cargue a mano)</v>
          </cell>
          <cell r="F207" t="str">
            <v>Ins</v>
          </cell>
          <cell r="G207" t="str">
            <v>vj</v>
          </cell>
          <cell r="H207">
            <v>1.7999999999999999E-2</v>
          </cell>
          <cell r="I207">
            <v>175067.68594069031</v>
          </cell>
          <cell r="J207">
            <v>3151</v>
          </cell>
        </row>
        <row r="208">
          <cell r="B208" t="str">
            <v>M01</v>
          </cell>
          <cell r="C208" t="str">
            <v>ANDAMIO METALICO TUBULAR (Sección de 2 marcos de 1.50*1.50 m.con 2 crucetas de 2.30 m.)</v>
          </cell>
          <cell r="F208" t="str">
            <v>Ins</v>
          </cell>
          <cell r="G208" t="str">
            <v>sm</v>
          </cell>
          <cell r="H208">
            <v>0.04</v>
          </cell>
          <cell r="I208">
            <v>4851</v>
          </cell>
          <cell r="J208">
            <v>194</v>
          </cell>
        </row>
        <row r="210">
          <cell r="A210" t="str">
            <v>P-1.29</v>
          </cell>
          <cell r="C210" t="str">
            <v>DESMONTE CIELO RASO  (Incluye cargue y retiro de material desmontado).</v>
          </cell>
          <cell r="G210" t="str">
            <v>m2</v>
          </cell>
          <cell r="J210">
            <v>7674</v>
          </cell>
        </row>
        <row r="211">
          <cell r="B211" t="str">
            <v>M03</v>
          </cell>
          <cell r="C211" t="str">
            <v>EQUIPO BASICO ( Herramienta menor )</v>
          </cell>
          <cell r="F211" t="str">
            <v>Ins</v>
          </cell>
          <cell r="G211" t="str">
            <v>glb</v>
          </cell>
          <cell r="H211">
            <v>0.1</v>
          </cell>
          <cell r="I211">
            <v>2415</v>
          </cell>
          <cell r="J211">
            <v>242</v>
          </cell>
        </row>
        <row r="212">
          <cell r="B212" t="str">
            <v>I03</v>
          </cell>
          <cell r="C212" t="str">
            <v>MANO DE OBRA AA (Albañileria)</v>
          </cell>
          <cell r="F212" t="str">
            <v>Ins</v>
          </cell>
          <cell r="G212" t="str">
            <v>hc</v>
          </cell>
          <cell r="H212">
            <v>0.25</v>
          </cell>
          <cell r="I212">
            <v>16348</v>
          </cell>
          <cell r="J212">
            <v>4087</v>
          </cell>
        </row>
        <row r="213">
          <cell r="B213" t="str">
            <v>M08</v>
          </cell>
          <cell r="C213" t="str">
            <v>VOLQUETA  6m3 (Cargue a mano)</v>
          </cell>
          <cell r="F213" t="str">
            <v>Ins</v>
          </cell>
          <cell r="G213" t="str">
            <v>vj</v>
          </cell>
          <cell r="H213">
            <v>1.7999999999999999E-2</v>
          </cell>
          <cell r="I213">
            <v>175067.68594069031</v>
          </cell>
          <cell r="J213">
            <v>3151</v>
          </cell>
        </row>
        <row r="214">
          <cell r="B214" t="str">
            <v>M01</v>
          </cell>
          <cell r="C214" t="str">
            <v>ANDAMIO METALICO TUBULAR (Sección de 2 marcos de 1.50*1.50 m.con 2 crucetas de 2.30 m.)</v>
          </cell>
          <cell r="F214" t="str">
            <v>Ins</v>
          </cell>
          <cell r="G214" t="str">
            <v>sm</v>
          </cell>
          <cell r="H214">
            <v>0.04</v>
          </cell>
          <cell r="I214">
            <v>4851</v>
          </cell>
          <cell r="J214">
            <v>194</v>
          </cell>
        </row>
        <row r="216">
          <cell r="A216" t="str">
            <v>P-1.30</v>
          </cell>
          <cell r="C216" t="str">
            <v>DESMONTE MURO EN DRY WALL   (Incluye cargue y retiro de material desmontado).</v>
          </cell>
          <cell r="G216" t="str">
            <v>m2</v>
          </cell>
          <cell r="J216">
            <v>13668</v>
          </cell>
        </row>
        <row r="217">
          <cell r="B217" t="str">
            <v>M03</v>
          </cell>
          <cell r="C217" t="str">
            <v>EQUIPO BASICO ( Herramienta menor )</v>
          </cell>
          <cell r="F217" t="str">
            <v>Ins</v>
          </cell>
          <cell r="G217" t="str">
            <v>glb</v>
          </cell>
          <cell r="H217">
            <v>0.1</v>
          </cell>
          <cell r="I217">
            <v>2415</v>
          </cell>
          <cell r="J217">
            <v>242</v>
          </cell>
        </row>
        <row r="218">
          <cell r="B218" t="str">
            <v>I03</v>
          </cell>
          <cell r="C218" t="str">
            <v>MANO DE OBRA AA (Albañileria)</v>
          </cell>
          <cell r="F218" t="str">
            <v>Ins</v>
          </cell>
          <cell r="G218" t="str">
            <v>hc</v>
          </cell>
          <cell r="H218">
            <v>0.5</v>
          </cell>
          <cell r="I218">
            <v>16348</v>
          </cell>
          <cell r="J218">
            <v>8174</v>
          </cell>
        </row>
        <row r="219">
          <cell r="B219" t="str">
            <v>M08</v>
          </cell>
          <cell r="C219" t="str">
            <v>VOLQUETA  6m3 (Cargue a mano)</v>
          </cell>
          <cell r="F219" t="str">
            <v>Ins</v>
          </cell>
          <cell r="G219" t="str">
            <v>vj</v>
          </cell>
          <cell r="H219">
            <v>0.03</v>
          </cell>
          <cell r="I219">
            <v>175067.68594069031</v>
          </cell>
          <cell r="J219">
            <v>5252</v>
          </cell>
        </row>
        <row r="221">
          <cell r="A221" t="str">
            <v>P-1.31</v>
          </cell>
          <cell r="C221" t="str">
            <v>DESMONTE DE VENTANERIA (Incluye cargue y retiro de material desmontado).</v>
          </cell>
          <cell r="G221" t="str">
            <v>m2</v>
          </cell>
          <cell r="J221">
            <v>31838</v>
          </cell>
        </row>
        <row r="222">
          <cell r="B222" t="str">
            <v>M03</v>
          </cell>
          <cell r="C222" t="str">
            <v>EQUIPO BASICO ( Herramienta menor )</v>
          </cell>
          <cell r="F222" t="str">
            <v>Ins</v>
          </cell>
          <cell r="G222" t="str">
            <v>glb</v>
          </cell>
          <cell r="H222">
            <v>0.1</v>
          </cell>
          <cell r="I222">
            <v>2415</v>
          </cell>
          <cell r="J222">
            <v>242</v>
          </cell>
        </row>
        <row r="223">
          <cell r="B223" t="str">
            <v>I03</v>
          </cell>
          <cell r="C223" t="str">
            <v>MANO DE OBRA AA (Albañileria)</v>
          </cell>
          <cell r="F223" t="str">
            <v>Ins</v>
          </cell>
          <cell r="G223" t="str">
            <v>hc</v>
          </cell>
          <cell r="H223">
            <v>0.35</v>
          </cell>
          <cell r="I223">
            <v>16348</v>
          </cell>
          <cell r="J223">
            <v>5722</v>
          </cell>
        </row>
        <row r="224">
          <cell r="B224" t="str">
            <v>M08</v>
          </cell>
          <cell r="C224" t="str">
            <v>VOLQUETA  6m3 (Cargue a mano)</v>
          </cell>
          <cell r="F224" t="str">
            <v>Ins</v>
          </cell>
          <cell r="G224" t="str">
            <v>vj</v>
          </cell>
          <cell r="H224">
            <v>0.03</v>
          </cell>
          <cell r="I224">
            <v>175067.68594069031</v>
          </cell>
          <cell r="J224">
            <v>5252</v>
          </cell>
        </row>
        <row r="225">
          <cell r="B225" t="str">
            <v>M28</v>
          </cell>
          <cell r="C225" t="str">
            <v xml:space="preserve">CORTADORA DE CONCRETO con combustible + disco de corte </v>
          </cell>
          <cell r="F225" t="str">
            <v>Ins</v>
          </cell>
          <cell r="G225" t="str">
            <v>dd</v>
          </cell>
          <cell r="H225">
            <v>0.2</v>
          </cell>
          <cell r="I225">
            <v>103110</v>
          </cell>
          <cell r="J225">
            <v>20622</v>
          </cell>
        </row>
        <row r="227">
          <cell r="A227" t="str">
            <v>P-1.32</v>
          </cell>
          <cell r="C227" t="str">
            <v>DESMONTE DE CORNISAS (Incluye cargue y retiro de material desmontado).</v>
          </cell>
          <cell r="G227" t="str">
            <v>m</v>
          </cell>
          <cell r="J227">
            <v>5553</v>
          </cell>
        </row>
        <row r="228">
          <cell r="B228" t="str">
            <v>M03</v>
          </cell>
          <cell r="C228" t="str">
            <v>EQUIPO BASICO ( Herramienta menor )</v>
          </cell>
          <cell r="F228" t="str">
            <v>Ins</v>
          </cell>
          <cell r="G228" t="str">
            <v>glb</v>
          </cell>
          <cell r="H228">
            <v>0.1</v>
          </cell>
          <cell r="I228">
            <v>2415</v>
          </cell>
          <cell r="J228">
            <v>242</v>
          </cell>
        </row>
        <row r="229">
          <cell r="B229" t="str">
            <v>I03</v>
          </cell>
          <cell r="C229" t="str">
            <v>MANO DE OBRA AA (Albañileria)</v>
          </cell>
          <cell r="F229" t="str">
            <v>Ins</v>
          </cell>
          <cell r="G229" t="str">
            <v>hc</v>
          </cell>
          <cell r="H229">
            <v>0.1</v>
          </cell>
          <cell r="I229">
            <v>16348</v>
          </cell>
          <cell r="J229">
            <v>1635</v>
          </cell>
        </row>
        <row r="230">
          <cell r="B230" t="str">
            <v>M08</v>
          </cell>
          <cell r="C230" t="str">
            <v>VOLQUETA  6m3 (Cargue a mano)</v>
          </cell>
          <cell r="F230" t="str">
            <v>Ins</v>
          </cell>
          <cell r="G230" t="str">
            <v>vj</v>
          </cell>
          <cell r="H230">
            <v>2.1000000000000001E-2</v>
          </cell>
          <cell r="I230">
            <v>175067.68594069031</v>
          </cell>
          <cell r="J230">
            <v>3676</v>
          </cell>
        </row>
        <row r="232">
          <cell r="A232" t="str">
            <v>P-1.33</v>
          </cell>
          <cell r="C232" t="str">
            <v>DESMONTE PUESTO DE TRABAJO (Incluye superficie + estructura de soporte)</v>
          </cell>
          <cell r="G232" t="str">
            <v>und</v>
          </cell>
          <cell r="J232">
            <v>29352</v>
          </cell>
        </row>
        <row r="233">
          <cell r="B233" t="str">
            <v>M03</v>
          </cell>
          <cell r="C233" t="str">
            <v>EQUIPO BASICO ( Herramienta menor )</v>
          </cell>
          <cell r="F233" t="str">
            <v>Ins</v>
          </cell>
          <cell r="G233" t="str">
            <v>glb</v>
          </cell>
          <cell r="H233">
            <v>2</v>
          </cell>
          <cell r="I233">
            <v>2415</v>
          </cell>
          <cell r="J233">
            <v>4830</v>
          </cell>
        </row>
        <row r="234">
          <cell r="B234" t="str">
            <v>I03</v>
          </cell>
          <cell r="C234" t="str">
            <v>MANO DE OBRA AA (Albañileria)</v>
          </cell>
          <cell r="F234" t="str">
            <v>Ins</v>
          </cell>
          <cell r="G234" t="str">
            <v>hc</v>
          </cell>
          <cell r="H234">
            <v>1.5</v>
          </cell>
          <cell r="I234">
            <v>16348</v>
          </cell>
          <cell r="J234">
            <v>24522</v>
          </cell>
        </row>
        <row r="236">
          <cell r="A236" t="str">
            <v>P-1.34</v>
          </cell>
          <cell r="C236" t="str">
            <v>DESMONTE PANELES DIVISORIOS</v>
          </cell>
          <cell r="G236" t="str">
            <v>m2</v>
          </cell>
          <cell r="J236">
            <v>10162</v>
          </cell>
        </row>
        <row r="237">
          <cell r="B237" t="str">
            <v>M03</v>
          </cell>
          <cell r="C237" t="str">
            <v>EQUIPO BASICO ( Herramienta menor )</v>
          </cell>
          <cell r="F237" t="str">
            <v>Ins</v>
          </cell>
          <cell r="G237" t="str">
            <v>glb</v>
          </cell>
          <cell r="H237">
            <v>1.5</v>
          </cell>
          <cell r="I237">
            <v>2415</v>
          </cell>
          <cell r="J237">
            <v>3623</v>
          </cell>
        </row>
        <row r="238">
          <cell r="B238" t="str">
            <v>I03</v>
          </cell>
          <cell r="C238" t="str">
            <v>MANO DE OBRA AA (Albañileria)</v>
          </cell>
          <cell r="F238" t="str">
            <v>Ins</v>
          </cell>
          <cell r="G238" t="str">
            <v>hc</v>
          </cell>
          <cell r="H238">
            <v>0.4</v>
          </cell>
          <cell r="I238">
            <v>16348</v>
          </cell>
          <cell r="J238">
            <v>6539</v>
          </cell>
        </row>
        <row r="240">
          <cell r="A240" t="str">
            <v>P-1.35</v>
          </cell>
          <cell r="C240" t="str">
            <v>DESMONTE Y MONTAJE ARCHIVADOR RODANTE 3 CUERPOS (Incluye superficie + estructura de soporte)</v>
          </cell>
          <cell r="G240" t="str">
            <v>und</v>
          </cell>
          <cell r="J240">
            <v>416502</v>
          </cell>
        </row>
        <row r="241">
          <cell r="B241" t="str">
            <v>M03</v>
          </cell>
          <cell r="C241" t="str">
            <v>EQUIPO BASICO ( Herramienta menor )</v>
          </cell>
          <cell r="F241" t="str">
            <v>Ins</v>
          </cell>
          <cell r="G241" t="str">
            <v>glb</v>
          </cell>
          <cell r="H241">
            <v>10</v>
          </cell>
          <cell r="I241">
            <v>2415</v>
          </cell>
          <cell r="J241">
            <v>24150</v>
          </cell>
        </row>
        <row r="242">
          <cell r="B242" t="str">
            <v>I03</v>
          </cell>
          <cell r="C242" t="str">
            <v>MANO DE OBRA AA (Albañileria)</v>
          </cell>
          <cell r="F242" t="str">
            <v>Ins</v>
          </cell>
          <cell r="G242" t="str">
            <v>hc</v>
          </cell>
          <cell r="H242">
            <v>24</v>
          </cell>
          <cell r="I242">
            <v>16348</v>
          </cell>
          <cell r="J242">
            <v>392352</v>
          </cell>
        </row>
        <row r="244">
          <cell r="A244" t="str">
            <v>P-1.36</v>
          </cell>
          <cell r="C244" t="str">
            <v>DESMONTE PUERTAS CON MARCO  (Incluye retiro de escombros).</v>
          </cell>
          <cell r="G244" t="str">
            <v>und</v>
          </cell>
          <cell r="J244">
            <v>21093</v>
          </cell>
        </row>
        <row r="245">
          <cell r="B245" t="str">
            <v>M03</v>
          </cell>
          <cell r="C245" t="str">
            <v>EQUIPO BASICO ( Herramienta menor )</v>
          </cell>
          <cell r="F245" t="str">
            <v>Ins</v>
          </cell>
          <cell r="G245" t="str">
            <v>glb</v>
          </cell>
          <cell r="H245">
            <v>1</v>
          </cell>
          <cell r="I245">
            <v>2415</v>
          </cell>
          <cell r="J245">
            <v>2415</v>
          </cell>
        </row>
        <row r="246">
          <cell r="B246" t="str">
            <v>I03</v>
          </cell>
          <cell r="C246" t="str">
            <v>MANO DE OBRA AA (Albañileria)</v>
          </cell>
          <cell r="F246" t="str">
            <v>Ins</v>
          </cell>
          <cell r="G246" t="str">
            <v>hc</v>
          </cell>
          <cell r="H246">
            <v>0.5</v>
          </cell>
          <cell r="I246">
            <v>16348</v>
          </cell>
          <cell r="J246">
            <v>8174</v>
          </cell>
        </row>
        <row r="247">
          <cell r="B247" t="str">
            <v>M08</v>
          </cell>
          <cell r="C247" t="str">
            <v>VOLQUETA  6m3 (Cargue a mano)</v>
          </cell>
          <cell r="F247" t="str">
            <v>Ins</v>
          </cell>
          <cell r="G247" t="str">
            <v>vj</v>
          </cell>
          <cell r="H247">
            <v>0.06</v>
          </cell>
          <cell r="I247">
            <v>175067.68594069031</v>
          </cell>
          <cell r="J247">
            <v>10504</v>
          </cell>
        </row>
        <row r="249">
          <cell r="A249" t="str">
            <v>P-1.37</v>
          </cell>
          <cell r="C249" t="str">
            <v>DEMOLICIÓN PAVIMENTO ASFALTICO hasta h=0.60 m. (Incluye retiro de escombros).</v>
          </cell>
          <cell r="G249" t="str">
            <v>m2</v>
          </cell>
          <cell r="J249">
            <v>41941</v>
          </cell>
        </row>
        <row r="250">
          <cell r="B250" t="str">
            <v>M03</v>
          </cell>
          <cell r="C250" t="str">
            <v>EQUIPO BASICO ( Herramienta menor )</v>
          </cell>
          <cell r="F250" t="str">
            <v>Ins</v>
          </cell>
          <cell r="G250" t="str">
            <v>glb</v>
          </cell>
          <cell r="H250">
            <v>0.6</v>
          </cell>
          <cell r="I250">
            <v>2415</v>
          </cell>
          <cell r="J250">
            <v>1449</v>
          </cell>
        </row>
        <row r="251">
          <cell r="B251" t="str">
            <v>I03</v>
          </cell>
          <cell r="C251" t="str">
            <v>MANO DE OBRA AA (Albañileria)</v>
          </cell>
          <cell r="F251" t="str">
            <v>Ins</v>
          </cell>
          <cell r="G251" t="str">
            <v>hc</v>
          </cell>
          <cell r="H251">
            <v>0.2</v>
          </cell>
          <cell r="I251">
            <v>16348</v>
          </cell>
          <cell r="J251">
            <v>3270</v>
          </cell>
        </row>
        <row r="252">
          <cell r="B252" t="str">
            <v>M08</v>
          </cell>
          <cell r="C252" t="str">
            <v>VOLQUETA  6m3 (Cargue a mano)</v>
          </cell>
          <cell r="F252" t="str">
            <v>Ins</v>
          </cell>
          <cell r="G252" t="str">
            <v>vj</v>
          </cell>
          <cell r="H252">
            <v>0.04</v>
          </cell>
          <cell r="I252">
            <v>175067.68594069031</v>
          </cell>
          <cell r="J252">
            <v>7003</v>
          </cell>
        </row>
        <row r="253">
          <cell r="B253" t="str">
            <v>M14</v>
          </cell>
          <cell r="C253" t="str">
            <v>COMPRESOR 2 MARTILLOS (Incluye ACPM y transporte)</v>
          </cell>
          <cell r="F253" t="str">
            <v>Ins</v>
          </cell>
          <cell r="G253" t="str">
            <v>hr</v>
          </cell>
          <cell r="H253">
            <v>0.15</v>
          </cell>
          <cell r="I253">
            <v>63977.068943569211</v>
          </cell>
          <cell r="J253">
            <v>9597</v>
          </cell>
        </row>
        <row r="254">
          <cell r="B254" t="str">
            <v>M28</v>
          </cell>
          <cell r="C254" t="str">
            <v xml:space="preserve">CORTADORA DE CONCRETO con combustible + disco de corte </v>
          </cell>
          <cell r="F254" t="str">
            <v>Ins</v>
          </cell>
          <cell r="G254" t="str">
            <v>dd</v>
          </cell>
          <cell r="H254">
            <v>0.2</v>
          </cell>
          <cell r="I254">
            <v>103110</v>
          </cell>
          <cell r="J254">
            <v>20622</v>
          </cell>
        </row>
        <row r="256">
          <cell r="A256" t="str">
            <v>P-1.38</v>
          </cell>
          <cell r="C256" t="str">
            <v>ESCARIFICACIÓN DE VIGAS PARA RECALCE e=0.8cm (Incluye cargue y retiro de escombros)</v>
          </cell>
          <cell r="G256" t="str">
            <v>m2</v>
          </cell>
          <cell r="J256">
            <v>9623</v>
          </cell>
        </row>
        <row r="257">
          <cell r="B257" t="str">
            <v>M03</v>
          </cell>
          <cell r="C257" t="str">
            <v>EQUIPO BASICO ( Herramienta menor )</v>
          </cell>
          <cell r="F257" t="str">
            <v>Ins</v>
          </cell>
          <cell r="G257" t="str">
            <v>glb</v>
          </cell>
          <cell r="H257">
            <v>0.6</v>
          </cell>
          <cell r="I257">
            <v>2415</v>
          </cell>
          <cell r="J257">
            <v>1449</v>
          </cell>
        </row>
        <row r="258">
          <cell r="B258" t="str">
            <v>I03</v>
          </cell>
          <cell r="C258" t="str">
            <v>MANO DE OBRA AA (Albañileria)</v>
          </cell>
          <cell r="F258" t="str">
            <v>Ins</v>
          </cell>
          <cell r="G258" t="str">
            <v>hc</v>
          </cell>
          <cell r="H258">
            <v>0.5</v>
          </cell>
          <cell r="I258">
            <v>16348</v>
          </cell>
          <cell r="J258">
            <v>8174</v>
          </cell>
        </row>
        <row r="260">
          <cell r="A260" t="str">
            <v>P-1.39</v>
          </cell>
          <cell r="C260" t="str">
            <v>DESMONTE CANAL EN LAMINA EXISTENTE  (Incluye cargue y retiro de material desmontado).</v>
          </cell>
          <cell r="G260" t="str">
            <v>m</v>
          </cell>
          <cell r="J260">
            <v>6019</v>
          </cell>
        </row>
        <row r="261">
          <cell r="B261" t="str">
            <v>M03</v>
          </cell>
          <cell r="C261" t="str">
            <v>EQUIPO BASICO ( Herramienta menor )</v>
          </cell>
          <cell r="F261" t="str">
            <v>Ins</v>
          </cell>
          <cell r="G261" t="str">
            <v>glb</v>
          </cell>
          <cell r="H261">
            <v>0.15</v>
          </cell>
          <cell r="I261">
            <v>2415</v>
          </cell>
          <cell r="J261">
            <v>362</v>
          </cell>
        </row>
        <row r="262">
          <cell r="B262" t="str">
            <v>I03</v>
          </cell>
          <cell r="C262" t="str">
            <v>MANO DE OBRA AA (Albañileria)</v>
          </cell>
          <cell r="F262" t="str">
            <v>Ins</v>
          </cell>
          <cell r="G262" t="str">
            <v>hc</v>
          </cell>
          <cell r="H262">
            <v>0.12</v>
          </cell>
          <cell r="I262">
            <v>16348</v>
          </cell>
          <cell r="J262">
            <v>1962</v>
          </cell>
        </row>
        <row r="263">
          <cell r="B263" t="str">
            <v>M08</v>
          </cell>
          <cell r="C263" t="str">
            <v>VOLQUETA  6m3 (Cargue a mano)</v>
          </cell>
          <cell r="F263" t="str">
            <v>Ins</v>
          </cell>
          <cell r="G263" t="str">
            <v>vj</v>
          </cell>
          <cell r="H263">
            <v>0.02</v>
          </cell>
          <cell r="I263">
            <v>175067.68594069031</v>
          </cell>
          <cell r="J263">
            <v>3501</v>
          </cell>
        </row>
        <row r="264">
          <cell r="B264" t="str">
            <v>M01</v>
          </cell>
          <cell r="C264" t="str">
            <v>ANDAMIO METALICO TUBULAR (Sección de 2 marcos de 1.50*1.50 m.con 2 crucetas de 2.30 m.)</v>
          </cell>
          <cell r="F264" t="str">
            <v>Ins</v>
          </cell>
          <cell r="G264" t="str">
            <v>sm</v>
          </cell>
          <cell r="H264">
            <v>0.04</v>
          </cell>
          <cell r="I264">
            <v>4851</v>
          </cell>
          <cell r="J264">
            <v>194</v>
          </cell>
        </row>
        <row r="266">
          <cell r="A266" t="str">
            <v>P-1.40</v>
          </cell>
          <cell r="C266" t="str">
            <v>DESMONTE BAJANTE EXISTENTE  (Incluye cargue y retiro de material desmontado).</v>
          </cell>
          <cell r="G266" t="str">
            <v>m</v>
          </cell>
          <cell r="J266">
            <v>5222</v>
          </cell>
        </row>
        <row r="267">
          <cell r="B267" t="str">
            <v>M03</v>
          </cell>
          <cell r="C267" t="str">
            <v>EQUIPO BASICO ( Herramienta menor )</v>
          </cell>
          <cell r="F267" t="str">
            <v>Ins</v>
          </cell>
          <cell r="G267" t="str">
            <v>glb</v>
          </cell>
          <cell r="H267">
            <v>0.1</v>
          </cell>
          <cell r="I267">
            <v>2415</v>
          </cell>
          <cell r="J267">
            <v>242</v>
          </cell>
        </row>
        <row r="268">
          <cell r="B268" t="str">
            <v>I03</v>
          </cell>
          <cell r="C268" t="str">
            <v>MANO DE OBRA AA (Albañileria)</v>
          </cell>
          <cell r="F268" t="str">
            <v>Ins</v>
          </cell>
          <cell r="G268" t="str">
            <v>hc</v>
          </cell>
          <cell r="H268">
            <v>0.1</v>
          </cell>
          <cell r="I268">
            <v>16348</v>
          </cell>
          <cell r="J268">
            <v>1635</v>
          </cell>
        </row>
        <row r="269">
          <cell r="B269" t="str">
            <v>M08</v>
          </cell>
          <cell r="C269" t="str">
            <v>VOLQUETA  6m3 (Cargue a mano)</v>
          </cell>
          <cell r="F269" t="str">
            <v>Ins</v>
          </cell>
          <cell r="G269" t="str">
            <v>vj</v>
          </cell>
          <cell r="H269">
            <v>1.7999999999999999E-2</v>
          </cell>
          <cell r="I269">
            <v>175067.68594069031</v>
          </cell>
          <cell r="J269">
            <v>3151</v>
          </cell>
        </row>
        <row r="270">
          <cell r="B270" t="str">
            <v>M01</v>
          </cell>
          <cell r="C270" t="str">
            <v>ANDAMIO METALICO TUBULAR (Sección de 2 marcos de 1.50*1.50 m.con 2 crucetas de 2.30 m.)</v>
          </cell>
          <cell r="F270" t="str">
            <v>Ins</v>
          </cell>
          <cell r="G270" t="str">
            <v>sm</v>
          </cell>
          <cell r="H270">
            <v>0.04</v>
          </cell>
          <cell r="I270">
            <v>4851</v>
          </cell>
          <cell r="J270">
            <v>194</v>
          </cell>
        </row>
        <row r="272">
          <cell r="A272" t="str">
            <v>P-1.41</v>
          </cell>
          <cell r="C272" t="str">
            <v>DESMONTE TUBERIA  (Incluye cargue y retiro de material desmontado).</v>
          </cell>
          <cell r="G272" t="str">
            <v>m</v>
          </cell>
          <cell r="J272">
            <v>4347</v>
          </cell>
        </row>
        <row r="273">
          <cell r="B273" t="str">
            <v>M03</v>
          </cell>
          <cell r="C273" t="str">
            <v>EQUIPO BASICO ( Herramienta menor )</v>
          </cell>
          <cell r="F273" t="str">
            <v>Ins</v>
          </cell>
          <cell r="G273" t="str">
            <v>glb</v>
          </cell>
          <cell r="H273">
            <v>0.1</v>
          </cell>
          <cell r="I273">
            <v>2415</v>
          </cell>
          <cell r="J273">
            <v>242</v>
          </cell>
        </row>
        <row r="274">
          <cell r="B274" t="str">
            <v>I03</v>
          </cell>
          <cell r="C274" t="str">
            <v>MANO DE OBRA AA (Albañileria)</v>
          </cell>
          <cell r="F274" t="str">
            <v>Ins</v>
          </cell>
          <cell r="G274" t="str">
            <v>hc</v>
          </cell>
          <cell r="H274">
            <v>0.1</v>
          </cell>
          <cell r="I274">
            <v>16348</v>
          </cell>
          <cell r="J274">
            <v>1635</v>
          </cell>
        </row>
        <row r="275">
          <cell r="B275" t="str">
            <v>M08</v>
          </cell>
          <cell r="C275" t="str">
            <v>VOLQUETA  6m3 (Cargue a mano)</v>
          </cell>
          <cell r="F275" t="str">
            <v>Ins</v>
          </cell>
          <cell r="G275" t="str">
            <v>vj</v>
          </cell>
          <cell r="H275">
            <v>1.2999999999999999E-2</v>
          </cell>
          <cell r="I275">
            <v>175067.68594069031</v>
          </cell>
          <cell r="J275">
            <v>2276</v>
          </cell>
        </row>
        <row r="276">
          <cell r="B276" t="str">
            <v>M01</v>
          </cell>
          <cell r="C276" t="str">
            <v>ANDAMIO METALICO TUBULAR (Sección de 2 marcos de 1.50*1.50 m.con 2 crucetas de 2.30 m.)</v>
          </cell>
          <cell r="F276" t="str">
            <v>Ins</v>
          </cell>
          <cell r="G276" t="str">
            <v>sm</v>
          </cell>
          <cell r="H276">
            <v>0.04</v>
          </cell>
          <cell r="I276">
            <v>4851</v>
          </cell>
          <cell r="J276">
            <v>194</v>
          </cell>
        </row>
        <row r="278">
          <cell r="A278" t="str">
            <v>P-1.42</v>
          </cell>
          <cell r="C278" t="str">
            <v>DESMONTE DE ESTRUCTURA METALICA.(Incluye equipo de oxiacetileno, cargue y retiro de material desmontado).</v>
          </cell>
          <cell r="G278" t="str">
            <v>kg</v>
          </cell>
          <cell r="J278">
            <v>4262</v>
          </cell>
        </row>
        <row r="279">
          <cell r="B279" t="str">
            <v>M03</v>
          </cell>
          <cell r="C279" t="str">
            <v>EQUIPO BASICO ( Herramienta menor )</v>
          </cell>
          <cell r="F279" t="str">
            <v>Ins</v>
          </cell>
          <cell r="G279" t="str">
            <v>glb</v>
          </cell>
          <cell r="H279">
            <v>0.1</v>
          </cell>
          <cell r="I279">
            <v>2415</v>
          </cell>
          <cell r="J279">
            <v>242</v>
          </cell>
        </row>
        <row r="280">
          <cell r="B280" t="str">
            <v>I03</v>
          </cell>
          <cell r="C280" t="str">
            <v>MANO DE OBRA AA (Albañileria)</v>
          </cell>
          <cell r="F280" t="str">
            <v>Ins</v>
          </cell>
          <cell r="G280" t="str">
            <v>hc</v>
          </cell>
          <cell r="H280">
            <v>0.1</v>
          </cell>
          <cell r="I280">
            <v>16348</v>
          </cell>
          <cell r="J280">
            <v>1635</v>
          </cell>
        </row>
        <row r="281">
          <cell r="B281" t="str">
            <v>M08</v>
          </cell>
          <cell r="C281" t="str">
            <v>VOLQUETA  6m3 (Cargue a mano)</v>
          </cell>
          <cell r="F281" t="str">
            <v>Ins</v>
          </cell>
          <cell r="G281" t="str">
            <v>vj</v>
          </cell>
          <cell r="H281">
            <v>0.01</v>
          </cell>
          <cell r="I281">
            <v>175067.68594069031</v>
          </cell>
          <cell r="J281">
            <v>1751</v>
          </cell>
        </row>
        <row r="282">
          <cell r="B282" t="str">
            <v>M01</v>
          </cell>
          <cell r="C282" t="str">
            <v>ANDAMIO METALICO TUBULAR (Sección de 2 marcos de 1.50*1.50 m.con 2 crucetas de 2.30 m.)</v>
          </cell>
          <cell r="F282" t="str">
            <v>Ins</v>
          </cell>
          <cell r="G282" t="str">
            <v>sm</v>
          </cell>
          <cell r="H282">
            <v>0.02</v>
          </cell>
          <cell r="I282">
            <v>4851</v>
          </cell>
          <cell r="J282">
            <v>97</v>
          </cell>
        </row>
        <row r="283">
          <cell r="B283" t="str">
            <v>M43</v>
          </cell>
          <cell r="C283" t="str">
            <v>EQUIPO DE OXIA-ACETILENO</v>
          </cell>
          <cell r="F283" t="str">
            <v>Ins</v>
          </cell>
          <cell r="G283" t="str">
            <v>hr</v>
          </cell>
          <cell r="H283">
            <v>0.03</v>
          </cell>
          <cell r="I283">
            <v>17889.030936000003</v>
          </cell>
          <cell r="J283">
            <v>537</v>
          </cell>
        </row>
        <row r="285">
          <cell r="A285" t="str">
            <v>P-1.43</v>
          </cell>
          <cell r="C285" t="str">
            <v>DESMONTE DE IMPERMEABILIZACION EN  PLACA DE CUBIERTA (Incluye retiro de mantos cargue y retiro  de escombros).</v>
          </cell>
          <cell r="G285" t="str">
            <v>m2</v>
          </cell>
          <cell r="J285">
            <v>17698</v>
          </cell>
        </row>
        <row r="286">
          <cell r="B286" t="str">
            <v>M03</v>
          </cell>
          <cell r="C286" t="str">
            <v>EQUIPO BASICO ( Herramienta menor )</v>
          </cell>
          <cell r="F286" t="str">
            <v>Ins</v>
          </cell>
          <cell r="G286" t="str">
            <v>glb</v>
          </cell>
          <cell r="H286">
            <v>0.25</v>
          </cell>
          <cell r="I286">
            <v>2415</v>
          </cell>
          <cell r="J286">
            <v>604</v>
          </cell>
        </row>
        <row r="287">
          <cell r="B287" t="str">
            <v>I03</v>
          </cell>
          <cell r="C287" t="str">
            <v>MANO DE OBRA AA (Albañileria)</v>
          </cell>
          <cell r="F287" t="str">
            <v>Ins</v>
          </cell>
          <cell r="G287" t="str">
            <v>hc</v>
          </cell>
          <cell r="H287">
            <v>0.25</v>
          </cell>
          <cell r="I287">
            <v>16348</v>
          </cell>
          <cell r="J287">
            <v>4087</v>
          </cell>
        </row>
        <row r="288">
          <cell r="B288" t="str">
            <v>M14</v>
          </cell>
          <cell r="C288" t="str">
            <v>COMPRESOR 2 MARTILLOS (Incluye ACPM y transporte)</v>
          </cell>
          <cell r="F288" t="str">
            <v>Ins</v>
          </cell>
          <cell r="G288" t="str">
            <v>hr</v>
          </cell>
          <cell r="H288">
            <v>0.16</v>
          </cell>
          <cell r="I288">
            <v>63977.068943569211</v>
          </cell>
          <cell r="J288">
            <v>10236</v>
          </cell>
        </row>
        <row r="289">
          <cell r="B289" t="str">
            <v>M18</v>
          </cell>
          <cell r="C289" t="str">
            <v>VOLQUETA  6m3 (Cargue mecánico)</v>
          </cell>
          <cell r="F289" t="str">
            <v>Ins</v>
          </cell>
          <cell r="G289" t="str">
            <v>vj</v>
          </cell>
          <cell r="H289">
            <v>1.7999999999999999E-2</v>
          </cell>
          <cell r="I289">
            <v>153947.81957185647</v>
          </cell>
          <cell r="J289">
            <v>2771</v>
          </cell>
        </row>
        <row r="291">
          <cell r="A291" t="str">
            <v>P-1.44</v>
          </cell>
          <cell r="C291" t="str">
            <v xml:space="preserve">ANULACION DE PUNTOS DE BAJANTES AGUAS LLUVIAS  </v>
          </cell>
          <cell r="G291" t="str">
            <v>und</v>
          </cell>
          <cell r="J291">
            <v>5915</v>
          </cell>
        </row>
        <row r="292">
          <cell r="B292" t="str">
            <v>M03</v>
          </cell>
          <cell r="C292" t="str">
            <v>EQUIPO BASICO ( Herramienta menor )</v>
          </cell>
          <cell r="F292" t="str">
            <v>Ins</v>
          </cell>
          <cell r="G292" t="str">
            <v>glb</v>
          </cell>
          <cell r="H292">
            <v>0.3</v>
          </cell>
          <cell r="I292">
            <v>2415</v>
          </cell>
          <cell r="J292">
            <v>725</v>
          </cell>
        </row>
        <row r="293">
          <cell r="B293" t="str">
            <v>I04</v>
          </cell>
          <cell r="C293" t="str">
            <v>MANO DE OBRA BB (Instalaciones)</v>
          </cell>
          <cell r="F293" t="str">
            <v>Ins</v>
          </cell>
          <cell r="G293" t="str">
            <v>hc</v>
          </cell>
          <cell r="H293">
            <v>0.28000000000000003</v>
          </cell>
          <cell r="I293">
            <v>18534.21314793159</v>
          </cell>
          <cell r="J293">
            <v>5190</v>
          </cell>
        </row>
        <row r="295">
          <cell r="A295" t="str">
            <v>P-1.45</v>
          </cell>
          <cell r="C295" t="str">
            <v>DEMOLICIÓN - RETIRO  PAÑETE DETERIORADO (Incluye cargue y retiro de escombros)</v>
          </cell>
          <cell r="G295" t="str">
            <v>m2</v>
          </cell>
          <cell r="J295">
            <v>6137</v>
          </cell>
        </row>
        <row r="296">
          <cell r="B296" t="str">
            <v>M03</v>
          </cell>
          <cell r="C296" t="str">
            <v>EQUIPO BASICO ( Herramienta menor )</v>
          </cell>
          <cell r="F296" t="str">
            <v>Ins</v>
          </cell>
          <cell r="G296" t="str">
            <v>glb</v>
          </cell>
          <cell r="H296">
            <v>0.15</v>
          </cell>
          <cell r="I296">
            <v>2415</v>
          </cell>
          <cell r="J296">
            <v>362</v>
          </cell>
        </row>
        <row r="297">
          <cell r="B297" t="str">
            <v>I03</v>
          </cell>
          <cell r="C297" t="str">
            <v>MANO DE OBRA AA (Albañileria)</v>
          </cell>
          <cell r="F297" t="str">
            <v>Ins</v>
          </cell>
          <cell r="G297" t="str">
            <v>hc</v>
          </cell>
          <cell r="H297">
            <v>0.16</v>
          </cell>
          <cell r="I297">
            <v>16348</v>
          </cell>
          <cell r="J297">
            <v>2616</v>
          </cell>
        </row>
        <row r="298">
          <cell r="B298" t="str">
            <v>M18</v>
          </cell>
          <cell r="C298" t="str">
            <v>VOLQUETA  6m3 (Cargue mecánico)</v>
          </cell>
          <cell r="F298" t="str">
            <v>Ins</v>
          </cell>
          <cell r="G298" t="str">
            <v>vj</v>
          </cell>
          <cell r="H298">
            <v>1.7999999999999999E-2</v>
          </cell>
          <cell r="I298">
            <v>153947.81957185647</v>
          </cell>
          <cell r="J298">
            <v>2771</v>
          </cell>
        </row>
        <row r="299">
          <cell r="B299" t="str">
            <v>M01</v>
          </cell>
          <cell r="C299" t="str">
            <v>ANDAMIO METALICO TUBULAR (Sección de 2 marcos de 1.50*1.50 m.con 2 crucetas de 2.30 m.)</v>
          </cell>
          <cell r="F299" t="str">
            <v>Ins</v>
          </cell>
          <cell r="G299" t="str">
            <v>sm</v>
          </cell>
          <cell r="H299">
            <v>0.08</v>
          </cell>
          <cell r="I299">
            <v>4851</v>
          </cell>
          <cell r="J299">
            <v>388</v>
          </cell>
        </row>
        <row r="301">
          <cell r="A301" t="str">
            <v>P-1.46</v>
          </cell>
          <cell r="C301" t="str">
            <v>DEMOLICIÓN DE POYO EN CONCRETO DUCHA(Incluye cargue y retiro de escombros).</v>
          </cell>
          <cell r="G301" t="str">
            <v>m</v>
          </cell>
          <cell r="J301">
            <v>9707</v>
          </cell>
        </row>
        <row r="302">
          <cell r="B302" t="str">
            <v>M03</v>
          </cell>
          <cell r="C302" t="str">
            <v>EQUIPO BASICO ( Herramienta menor )</v>
          </cell>
          <cell r="F302" t="str">
            <v>Ins</v>
          </cell>
          <cell r="G302" t="str">
            <v>glb</v>
          </cell>
          <cell r="H302">
            <v>0.09</v>
          </cell>
          <cell r="I302">
            <v>2415</v>
          </cell>
          <cell r="J302">
            <v>217</v>
          </cell>
        </row>
        <row r="303">
          <cell r="B303" t="str">
            <v>I03</v>
          </cell>
          <cell r="C303" t="str">
            <v>MANO DE OBRA AA (Albañileria)</v>
          </cell>
          <cell r="F303" t="str">
            <v>Ins</v>
          </cell>
          <cell r="G303" t="str">
            <v>hc</v>
          </cell>
          <cell r="H303">
            <v>9.5000000000000001E-2</v>
          </cell>
          <cell r="I303">
            <v>16348</v>
          </cell>
          <cell r="J303">
            <v>1553</v>
          </cell>
        </row>
        <row r="304">
          <cell r="B304" t="str">
            <v>M18</v>
          </cell>
          <cell r="C304" t="str">
            <v>VOLQUETA  6m3 (Cargue mecánico)</v>
          </cell>
          <cell r="F304" t="str">
            <v>Ins</v>
          </cell>
          <cell r="G304" t="str">
            <v>vj</v>
          </cell>
          <cell r="H304">
            <v>0.01</v>
          </cell>
          <cell r="I304">
            <v>153947.81957185647</v>
          </cell>
          <cell r="J304">
            <v>1539</v>
          </cell>
        </row>
        <row r="305">
          <cell r="B305" t="str">
            <v>M14</v>
          </cell>
          <cell r="C305" t="str">
            <v>COMPRESOR 2 MARTILLOS (Incluye ACPM y transporte)</v>
          </cell>
          <cell r="F305" t="str">
            <v>Ins</v>
          </cell>
          <cell r="G305" t="str">
            <v>hr</v>
          </cell>
          <cell r="H305">
            <v>0.1</v>
          </cell>
          <cell r="I305">
            <v>63977.068943569211</v>
          </cell>
          <cell r="J305">
            <v>6398</v>
          </cell>
        </row>
        <row r="307">
          <cell r="A307" t="str">
            <v>P-1.47</v>
          </cell>
          <cell r="C307" t="str">
            <v>DESMONTE Y REINSTALACION DE  DUCHA TIPO PUSH</v>
          </cell>
          <cell r="G307" t="str">
            <v>und</v>
          </cell>
          <cell r="J307">
            <v>52258</v>
          </cell>
        </row>
        <row r="308">
          <cell r="B308" t="str">
            <v>M03</v>
          </cell>
          <cell r="C308" t="str">
            <v>EQUIPO BASICO ( Herramienta menor )</v>
          </cell>
          <cell r="F308" t="str">
            <v>Ins</v>
          </cell>
          <cell r="G308" t="str">
            <v>glb</v>
          </cell>
          <cell r="H308">
            <v>0.15</v>
          </cell>
          <cell r="I308">
            <v>2415</v>
          </cell>
          <cell r="J308">
            <v>362</v>
          </cell>
        </row>
        <row r="309">
          <cell r="B309" t="str">
            <v>I04</v>
          </cell>
          <cell r="C309" t="str">
            <v>MANO DE OBRA BB (Instalaciones)</v>
          </cell>
          <cell r="F309" t="str">
            <v>Ins</v>
          </cell>
          <cell r="G309" t="str">
            <v>hc</v>
          </cell>
          <cell r="H309">
            <v>2.8</v>
          </cell>
          <cell r="I309">
            <v>18534.21314793159</v>
          </cell>
          <cell r="J309">
            <v>51896</v>
          </cell>
        </row>
        <row r="311">
          <cell r="A311" t="str">
            <v>P-1.48</v>
          </cell>
          <cell r="C311" t="str">
            <v>DESMONTE MURO UNA CARA DE SUPERBOARD  (Incluye cargue y retiro de material desmontado).</v>
          </cell>
          <cell r="G311" t="str">
            <v>und</v>
          </cell>
          <cell r="J311">
            <v>24028</v>
          </cell>
        </row>
        <row r="312">
          <cell r="B312" t="str">
            <v>M03</v>
          </cell>
          <cell r="C312" t="str">
            <v>EQUIPO BASICO ( Herramienta menor )</v>
          </cell>
          <cell r="F312" t="str">
            <v>Ins</v>
          </cell>
          <cell r="G312" t="str">
            <v>glb</v>
          </cell>
          <cell r="H312">
            <v>0.1</v>
          </cell>
          <cell r="I312">
            <v>2415</v>
          </cell>
          <cell r="J312">
            <v>242</v>
          </cell>
        </row>
        <row r="313">
          <cell r="B313" t="str">
            <v>I04</v>
          </cell>
          <cell r="C313" t="str">
            <v>MANO DE OBRA BB (Instalaciones)</v>
          </cell>
          <cell r="F313" t="str">
            <v>Ins</v>
          </cell>
          <cell r="G313" t="str">
            <v>hc</v>
          </cell>
          <cell r="H313">
            <v>1</v>
          </cell>
          <cell r="I313">
            <v>18534.21314793159</v>
          </cell>
          <cell r="J313">
            <v>18534</v>
          </cell>
        </row>
        <row r="314">
          <cell r="B314" t="str">
            <v>M08</v>
          </cell>
          <cell r="C314" t="str">
            <v>VOLQUETA  6m3 (Cargue a mano)</v>
          </cell>
          <cell r="F314" t="str">
            <v>Ins</v>
          </cell>
          <cell r="G314" t="str">
            <v>vj</v>
          </cell>
          <cell r="H314">
            <v>0.03</v>
          </cell>
          <cell r="I314">
            <v>175067.68594069031</v>
          </cell>
          <cell r="J314">
            <v>5252</v>
          </cell>
        </row>
        <row r="316">
          <cell r="A316" t="str">
            <v>P-1.49</v>
          </cell>
          <cell r="C316" t="str">
            <v>DEMOLICIÓN DE EDIFICACIÓN incluye cimentacion superficial, vigas, columnas, placas, elementos estructurales y no estructurales, muros, cubierta, aparatos sanitarios y eléctricos (Incluye cargue y retiro de escombros).</v>
          </cell>
          <cell r="G316" t="str">
            <v>m2</v>
          </cell>
          <cell r="J316">
            <v>27767</v>
          </cell>
        </row>
        <row r="317">
          <cell r="B317" t="str">
            <v>M03</v>
          </cell>
          <cell r="C317" t="str">
            <v>EQUIPO BASICO ( Herramienta menor )</v>
          </cell>
          <cell r="F317" t="str">
            <v>Ins</v>
          </cell>
          <cell r="G317" t="str">
            <v>glb</v>
          </cell>
          <cell r="H317">
            <v>0.8</v>
          </cell>
          <cell r="I317">
            <v>2415</v>
          </cell>
          <cell r="J317">
            <v>1932</v>
          </cell>
        </row>
        <row r="318">
          <cell r="B318" t="str">
            <v>I03</v>
          </cell>
          <cell r="C318" t="str">
            <v>MANO DE OBRA AA (Albañileria)</v>
          </cell>
          <cell r="F318" t="str">
            <v>Ins</v>
          </cell>
          <cell r="G318" t="str">
            <v>hc</v>
          </cell>
          <cell r="H318">
            <v>0.35</v>
          </cell>
          <cell r="I318">
            <v>16348</v>
          </cell>
          <cell r="J318">
            <v>5722</v>
          </cell>
        </row>
        <row r="319">
          <cell r="B319" t="str">
            <v>M18</v>
          </cell>
          <cell r="C319" t="str">
            <v>VOLQUETA  6m3 (Cargue mecánico)</v>
          </cell>
          <cell r="F319" t="str">
            <v>Ins</v>
          </cell>
          <cell r="G319" t="str">
            <v>vj</v>
          </cell>
          <cell r="H319">
            <v>0.06</v>
          </cell>
          <cell r="I319">
            <v>153947.81957185647</v>
          </cell>
          <cell r="J319">
            <v>9237</v>
          </cell>
        </row>
        <row r="320">
          <cell r="B320" t="str">
            <v>M14</v>
          </cell>
          <cell r="C320" t="str">
            <v>COMPRESOR 2 MARTILLOS (Incluye ACPM y transporte)</v>
          </cell>
          <cell r="F320" t="str">
            <v>Ins</v>
          </cell>
          <cell r="G320" t="str">
            <v>hr</v>
          </cell>
          <cell r="H320">
            <v>0.17</v>
          </cell>
          <cell r="I320">
            <v>63977.068943569211</v>
          </cell>
          <cell r="J320">
            <v>10876</v>
          </cell>
        </row>
        <row r="322">
          <cell r="A322" t="str">
            <v>P-1.50</v>
          </cell>
          <cell r="C322" t="str">
            <v>DEMOLICIÓN AREA LIBRE PISO DURO (Incluye cargue y retiro de escombros).</v>
          </cell>
          <cell r="G322" t="str">
            <v>m2</v>
          </cell>
          <cell r="J322">
            <v>27013</v>
          </cell>
        </row>
        <row r="323">
          <cell r="B323" t="str">
            <v>M03</v>
          </cell>
          <cell r="C323" t="str">
            <v>EQUIPO BASICO ( Herramienta menor )</v>
          </cell>
          <cell r="F323" t="str">
            <v>Ins</v>
          </cell>
          <cell r="G323" t="str">
            <v>glb</v>
          </cell>
          <cell r="H323">
            <v>0.6</v>
          </cell>
          <cell r="I323">
            <v>2415</v>
          </cell>
          <cell r="J323">
            <v>1449</v>
          </cell>
        </row>
        <row r="324">
          <cell r="B324" t="str">
            <v>I03</v>
          </cell>
          <cell r="C324" t="str">
            <v>MANO DE OBRA AA (Albañileria)</v>
          </cell>
          <cell r="F324" t="str">
            <v>Ins</v>
          </cell>
          <cell r="G324" t="str">
            <v>hc</v>
          </cell>
          <cell r="H324">
            <v>0.6</v>
          </cell>
          <cell r="I324">
            <v>16348</v>
          </cell>
          <cell r="J324">
            <v>9809</v>
          </cell>
        </row>
        <row r="325">
          <cell r="B325" t="str">
            <v>M18</v>
          </cell>
          <cell r="C325" t="str">
            <v>VOLQUETA  6m3 (Cargue mecánico)</v>
          </cell>
          <cell r="F325" t="str">
            <v>Ins</v>
          </cell>
          <cell r="G325" t="str">
            <v>vj</v>
          </cell>
          <cell r="H325">
            <v>0.04</v>
          </cell>
          <cell r="I325">
            <v>153947.81957185647</v>
          </cell>
          <cell r="J325">
            <v>6158</v>
          </cell>
        </row>
        <row r="326">
          <cell r="B326" t="str">
            <v>M14</v>
          </cell>
          <cell r="C326" t="str">
            <v>COMPRESOR 2 MARTILLOS (Incluye ACPM y transporte)</v>
          </cell>
          <cell r="F326" t="str">
            <v>Ins</v>
          </cell>
          <cell r="G326" t="str">
            <v>hr</v>
          </cell>
          <cell r="H326">
            <v>0.15</v>
          </cell>
          <cell r="I326">
            <v>63977.068943569211</v>
          </cell>
          <cell r="J326">
            <v>9597</v>
          </cell>
        </row>
        <row r="328">
          <cell r="A328" t="str">
            <v>P-1.51</v>
          </cell>
          <cell r="C328" t="str">
            <v>DESMONTE, LIMPIEZA Y REINSTALACIÓN CUBIERTA en Teja Española.</v>
          </cell>
          <cell r="G328" t="str">
            <v>m2</v>
          </cell>
          <cell r="J328">
            <v>28188</v>
          </cell>
        </row>
        <row r="329">
          <cell r="B329" t="str">
            <v>M03</v>
          </cell>
          <cell r="C329" t="str">
            <v>EQUIPO BASICO ( Herramienta menor )</v>
          </cell>
          <cell r="F329" t="str">
            <v>Ins</v>
          </cell>
          <cell r="G329" t="str">
            <v>glb</v>
          </cell>
          <cell r="H329">
            <v>0.6</v>
          </cell>
          <cell r="I329">
            <v>2415</v>
          </cell>
          <cell r="J329">
            <v>1449</v>
          </cell>
        </row>
        <row r="330">
          <cell r="B330" t="str">
            <v>I03</v>
          </cell>
          <cell r="C330" t="str">
            <v>MANO DE OBRA AA (Albañileria)</v>
          </cell>
          <cell r="F330" t="str">
            <v>Ins</v>
          </cell>
          <cell r="G330" t="str">
            <v>hc</v>
          </cell>
          <cell r="H330">
            <v>1.6</v>
          </cell>
          <cell r="I330">
            <v>16348</v>
          </cell>
          <cell r="J330">
            <v>26157</v>
          </cell>
        </row>
        <row r="331">
          <cell r="B331" t="str">
            <v>M01</v>
          </cell>
          <cell r="C331" t="str">
            <v>ANDAMIO METALICO TUBULAR (Sección de 2 marcos de 1.50*1.50 m.con 2 crucetas de 2.30 m.)</v>
          </cell>
          <cell r="F331" t="str">
            <v>Ins</v>
          </cell>
          <cell r="G331" t="str">
            <v>sm</v>
          </cell>
          <cell r="H331">
            <v>0.12</v>
          </cell>
          <cell r="I331">
            <v>4851</v>
          </cell>
          <cell r="J331">
            <v>582</v>
          </cell>
        </row>
        <row r="333">
          <cell r="A333" t="str">
            <v>P-1.52</v>
          </cell>
          <cell r="C333" t="str">
            <v>EXCAVACIÓN MECANICA PARA REDES HIDROSANITARIAS INFRAESTRUCTURA  MAYOR 2.00 m. (Incluye cargue y retiro de material excavado).</v>
          </cell>
          <cell r="G333" t="str">
            <v>m3</v>
          </cell>
          <cell r="J333">
            <v>37400</v>
          </cell>
        </row>
        <row r="334">
          <cell r="B334" t="str">
            <v>M18</v>
          </cell>
          <cell r="C334" t="str">
            <v>VOLQUETA  6m3 (Cargue mecánico)</v>
          </cell>
          <cell r="F334" t="str">
            <v>Ins</v>
          </cell>
          <cell r="G334" t="str">
            <v>vj</v>
          </cell>
          <cell r="H334">
            <v>0.2</v>
          </cell>
          <cell r="I334">
            <v>153947.81957185647</v>
          </cell>
          <cell r="J334">
            <v>30790</v>
          </cell>
        </row>
        <row r="335">
          <cell r="B335" t="str">
            <v>I03</v>
          </cell>
          <cell r="C335" t="str">
            <v>MANO DE OBRA AA (Albañileria)</v>
          </cell>
          <cell r="F335" t="str">
            <v>Ins</v>
          </cell>
          <cell r="G335" t="str">
            <v>hc</v>
          </cell>
          <cell r="H335">
            <v>0.2</v>
          </cell>
          <cell r="I335">
            <v>16348</v>
          </cell>
          <cell r="J335">
            <v>3270</v>
          </cell>
        </row>
        <row r="336">
          <cell r="B336" t="str">
            <v>M05</v>
          </cell>
          <cell r="C336" t="str">
            <v>RETROEXCAVADORA SOBRE ORRUGAS  + Combustible + Operario</v>
          </cell>
          <cell r="F336" t="str">
            <v>Ins</v>
          </cell>
          <cell r="G336" t="str">
            <v>hr</v>
          </cell>
          <cell r="H336">
            <v>0.01</v>
          </cell>
          <cell r="I336">
            <v>213150</v>
          </cell>
          <cell r="J336">
            <v>2132</v>
          </cell>
        </row>
        <row r="337">
          <cell r="B337" t="str">
            <v>M03</v>
          </cell>
          <cell r="C337" t="str">
            <v>EQUIPO BASICO ( Herramienta menor )</v>
          </cell>
          <cell r="F337" t="str">
            <v>Ins</v>
          </cell>
          <cell r="G337" t="str">
            <v>glb</v>
          </cell>
          <cell r="H337">
            <v>0.5</v>
          </cell>
          <cell r="I337">
            <v>2415</v>
          </cell>
          <cell r="J337">
            <v>1208</v>
          </cell>
        </row>
        <row r="339">
          <cell r="A339" t="str">
            <v>P-1.53</v>
          </cell>
          <cell r="C339" t="str">
            <v>CERRAMIENTO EN POLISOMBRA NEGRA 80% Retención de la luz. H=2m.</v>
          </cell>
          <cell r="G339" t="str">
            <v>m</v>
          </cell>
          <cell r="J339">
            <v>17760</v>
          </cell>
        </row>
        <row r="340">
          <cell r="B340" t="str">
            <v>I03</v>
          </cell>
          <cell r="C340" t="str">
            <v>MANO DE OBRA AA (Albañileria)</v>
          </cell>
          <cell r="F340" t="str">
            <v>Ins</v>
          </cell>
          <cell r="G340" t="str">
            <v>hc</v>
          </cell>
          <cell r="H340">
            <v>0.25</v>
          </cell>
          <cell r="I340">
            <v>16348</v>
          </cell>
          <cell r="J340">
            <v>4087</v>
          </cell>
        </row>
        <row r="341">
          <cell r="B341" t="str">
            <v>W19</v>
          </cell>
          <cell r="C341" t="str">
            <v>VARA DE CLAVO</v>
          </cell>
          <cell r="F341" t="str">
            <v>Ins</v>
          </cell>
          <cell r="G341" t="str">
            <v>m</v>
          </cell>
          <cell r="H341">
            <v>1.39</v>
          </cell>
          <cell r="I341">
            <v>5897.648771784</v>
          </cell>
          <cell r="J341">
            <v>8198</v>
          </cell>
        </row>
        <row r="342">
          <cell r="B342" t="str">
            <v>AA73</v>
          </cell>
          <cell r="C342" t="str">
            <v>POLISOMBRA NEGRA. 80% Retención de la luz</v>
          </cell>
          <cell r="F342" t="str">
            <v>Ins</v>
          </cell>
          <cell r="G342" t="str">
            <v>m</v>
          </cell>
          <cell r="H342">
            <v>1</v>
          </cell>
          <cell r="I342">
            <v>3344.0859980211599</v>
          </cell>
          <cell r="J342">
            <v>3344</v>
          </cell>
        </row>
        <row r="343">
          <cell r="B343" t="str">
            <v>O15</v>
          </cell>
          <cell r="C343" t="str">
            <v>PUNTILLA CON CABEZA 2"</v>
          </cell>
          <cell r="F343" t="str">
            <v>Ins</v>
          </cell>
          <cell r="G343" t="str">
            <v>lb</v>
          </cell>
          <cell r="H343">
            <v>0.5</v>
          </cell>
          <cell r="I343">
            <v>2329.4250000000002</v>
          </cell>
          <cell r="J343">
            <v>1165</v>
          </cell>
        </row>
        <row r="344">
          <cell r="B344" t="str">
            <v>M03</v>
          </cell>
          <cell r="C344" t="str">
            <v>EQUIPO BASICO ( Herramienta menor )</v>
          </cell>
          <cell r="F344" t="str">
            <v>Ins</v>
          </cell>
          <cell r="G344" t="str">
            <v>glb</v>
          </cell>
          <cell r="H344">
            <v>0.4</v>
          </cell>
          <cell r="I344">
            <v>2415</v>
          </cell>
          <cell r="J344">
            <v>966</v>
          </cell>
        </row>
        <row r="346">
          <cell r="A346" t="str">
            <v>P-1.54</v>
          </cell>
          <cell r="C346" t="str">
            <v>DEMOLICIÓN PAVIMENTO ASFÁLTICO (Incluye cargue y retiro de escombros).</v>
          </cell>
          <cell r="G346" t="str">
            <v>m3</v>
          </cell>
          <cell r="J346">
            <v>22996</v>
          </cell>
        </row>
        <row r="347">
          <cell r="B347" t="str">
            <v>M03</v>
          </cell>
          <cell r="C347" t="str">
            <v>EQUIPO BASICO ( Herramienta menor )</v>
          </cell>
          <cell r="F347" t="str">
            <v>Ins</v>
          </cell>
          <cell r="G347" t="str">
            <v>glb</v>
          </cell>
          <cell r="H347">
            <v>0.6</v>
          </cell>
          <cell r="I347">
            <v>2415</v>
          </cell>
          <cell r="J347">
            <v>1449</v>
          </cell>
        </row>
        <row r="348">
          <cell r="B348" t="str">
            <v>I03</v>
          </cell>
          <cell r="C348" t="str">
            <v>MANO DE OBRA AA (Albañileria)</v>
          </cell>
          <cell r="F348" t="str">
            <v>Ins</v>
          </cell>
          <cell r="G348" t="str">
            <v>hc</v>
          </cell>
          <cell r="H348">
            <v>0.55000000000000004</v>
          </cell>
          <cell r="I348">
            <v>16348</v>
          </cell>
          <cell r="J348">
            <v>8991</v>
          </cell>
        </row>
        <row r="349">
          <cell r="B349" t="str">
            <v>M18</v>
          </cell>
          <cell r="C349" t="str">
            <v>VOLQUETA  6m3 (Cargue mecánico)</v>
          </cell>
          <cell r="F349" t="str">
            <v>Ins</v>
          </cell>
          <cell r="G349" t="str">
            <v>vj</v>
          </cell>
          <cell r="H349">
            <v>0.04</v>
          </cell>
          <cell r="I349">
            <v>153947.81957185647</v>
          </cell>
          <cell r="J349">
            <v>6158</v>
          </cell>
        </row>
        <row r="350">
          <cell r="B350" t="str">
            <v>M14</v>
          </cell>
          <cell r="C350" t="str">
            <v>COMPRESOR 2 MARTILLOS (Incluye ACPM y transporte)</v>
          </cell>
          <cell r="F350" t="str">
            <v>Ins</v>
          </cell>
          <cell r="G350" t="str">
            <v>hr</v>
          </cell>
          <cell r="H350">
            <v>0.1</v>
          </cell>
          <cell r="I350">
            <v>63977.068943569211</v>
          </cell>
          <cell r="J350">
            <v>6398</v>
          </cell>
        </row>
        <row r="352">
          <cell r="A352" t="str">
            <v>P-1.56</v>
          </cell>
          <cell r="C352" t="str">
            <v>DESMONTE ALERO EN TEJA DE ASBESTO CEMENTO Y ESTRUCTURA  EN TUBULARES METÁLICOS (Incluye cargue y retiro de material desmontado).</v>
          </cell>
          <cell r="G352" t="str">
            <v>m2</v>
          </cell>
          <cell r="J352">
            <v>10428</v>
          </cell>
        </row>
        <row r="353">
          <cell r="B353" t="str">
            <v>M03</v>
          </cell>
          <cell r="C353" t="str">
            <v>EQUIPO BASICO ( Herramienta menor )</v>
          </cell>
          <cell r="F353" t="str">
            <v>Ins</v>
          </cell>
          <cell r="G353" t="str">
            <v>glb</v>
          </cell>
          <cell r="H353">
            <v>0.09</v>
          </cell>
          <cell r="I353">
            <v>2415</v>
          </cell>
          <cell r="J353">
            <v>217</v>
          </cell>
        </row>
        <row r="354">
          <cell r="B354" t="str">
            <v>I03</v>
          </cell>
          <cell r="C354" t="str">
            <v>MANO DE OBRA AA (Albañileria)</v>
          </cell>
          <cell r="F354" t="str">
            <v>Ins</v>
          </cell>
          <cell r="G354" t="str">
            <v>hc</v>
          </cell>
          <cell r="H354">
            <v>0.42</v>
          </cell>
          <cell r="I354">
            <v>16348</v>
          </cell>
          <cell r="J354">
            <v>6866</v>
          </cell>
        </row>
        <row r="355">
          <cell r="B355" t="str">
            <v>M08</v>
          </cell>
          <cell r="C355" t="str">
            <v>VOLQUETA  6m3 (Cargue a mano)</v>
          </cell>
          <cell r="F355" t="str">
            <v>Ins</v>
          </cell>
          <cell r="G355" t="str">
            <v>vj</v>
          </cell>
          <cell r="H355">
            <v>1.7999999999999999E-2</v>
          </cell>
          <cell r="I355">
            <v>175067.68594069031</v>
          </cell>
          <cell r="J355">
            <v>3151</v>
          </cell>
        </row>
        <row r="356">
          <cell r="B356" t="str">
            <v>M01</v>
          </cell>
          <cell r="C356" t="str">
            <v>ANDAMIO METALICO TUBULAR (Sección de 2 marcos de 1.50*1.50 m.con 2 crucetas de 2.30 m.)</v>
          </cell>
          <cell r="F356" t="str">
            <v>Ins</v>
          </cell>
          <cell r="G356" t="str">
            <v>sm</v>
          </cell>
          <cell r="H356">
            <v>0.04</v>
          </cell>
          <cell r="I356">
            <v>4851</v>
          </cell>
          <cell r="J356">
            <v>194</v>
          </cell>
        </row>
        <row r="358">
          <cell r="A358" t="str">
            <v>P-1.57</v>
          </cell>
          <cell r="C358" t="str">
            <v>RETIRO DE CAPAS DE PINTURA DETERIORADA POR HUMEDAD (raspado y lijado)</v>
          </cell>
          <cell r="G358" t="str">
            <v>m</v>
          </cell>
          <cell r="J358">
            <v>2351</v>
          </cell>
        </row>
        <row r="359">
          <cell r="B359" t="str">
            <v>M03</v>
          </cell>
          <cell r="C359" t="str">
            <v>EQUIPO BASICO ( Herramienta menor )</v>
          </cell>
          <cell r="F359" t="str">
            <v>Ins</v>
          </cell>
          <cell r="G359" t="str">
            <v>glb</v>
          </cell>
          <cell r="H359">
            <v>0.1</v>
          </cell>
          <cell r="I359">
            <v>2415</v>
          </cell>
          <cell r="J359">
            <v>242</v>
          </cell>
        </row>
        <row r="360">
          <cell r="B360" t="str">
            <v>I03</v>
          </cell>
          <cell r="C360" t="str">
            <v>MANO DE OBRA AA (Albañileria)</v>
          </cell>
          <cell r="F360" t="str">
            <v>Ins</v>
          </cell>
          <cell r="G360" t="str">
            <v>hc</v>
          </cell>
          <cell r="H360">
            <v>9.5000000000000001E-2</v>
          </cell>
          <cell r="I360">
            <v>16348</v>
          </cell>
          <cell r="J360">
            <v>1553</v>
          </cell>
        </row>
        <row r="361">
          <cell r="B361" t="str">
            <v>M01</v>
          </cell>
          <cell r="C361" t="str">
            <v>ANDAMIO METALICO TUBULAR (Sección de 2 marcos de 1.50*1.50 m.con 2 crucetas de 2.30 m.)</v>
          </cell>
          <cell r="F361" t="str">
            <v>Ins</v>
          </cell>
          <cell r="G361" t="str">
            <v>sm</v>
          </cell>
          <cell r="H361">
            <v>0.04</v>
          </cell>
          <cell r="I361">
            <v>4851</v>
          </cell>
          <cell r="J361">
            <v>194</v>
          </cell>
        </row>
        <row r="362">
          <cell r="B362" t="str">
            <v>O10</v>
          </cell>
          <cell r="C362" t="str">
            <v>PABMERIL PLIEGO 9" x 11"</v>
          </cell>
          <cell r="F362" t="str">
            <v>Ins</v>
          </cell>
          <cell r="G362" t="str">
            <v>und</v>
          </cell>
          <cell r="H362">
            <v>0.05</v>
          </cell>
          <cell r="I362">
            <v>7240.4063810366397</v>
          </cell>
          <cell r="J362">
            <v>362</v>
          </cell>
        </row>
        <row r="364">
          <cell r="A364" t="str">
            <v>P-1.58</v>
          </cell>
          <cell r="C364" t="str">
            <v>DESMONTE, MATENIMIENTO Y REINSTALACION  DE VENTANERIA (Incluye limpieza, lijadada, pintura esmalte y reinstalación).</v>
          </cell>
          <cell r="G364" t="str">
            <v>m2</v>
          </cell>
          <cell r="J364">
            <v>15211</v>
          </cell>
        </row>
        <row r="365">
          <cell r="B365" t="str">
            <v>M03</v>
          </cell>
          <cell r="C365" t="str">
            <v>EQUIPO BASICO ( Herramienta menor )</v>
          </cell>
          <cell r="F365" t="str">
            <v>Ins</v>
          </cell>
          <cell r="G365" t="str">
            <v>glb</v>
          </cell>
          <cell r="H365">
            <v>0.25</v>
          </cell>
          <cell r="I365">
            <v>2415</v>
          </cell>
          <cell r="J365">
            <v>604</v>
          </cell>
        </row>
        <row r="366">
          <cell r="B366" t="str">
            <v>I03</v>
          </cell>
          <cell r="C366" t="str">
            <v>MANO DE OBRA AA (Albañileria)</v>
          </cell>
          <cell r="F366" t="str">
            <v>Ins</v>
          </cell>
          <cell r="G366" t="str">
            <v>hc</v>
          </cell>
          <cell r="H366">
            <v>0.75</v>
          </cell>
          <cell r="I366">
            <v>16348</v>
          </cell>
          <cell r="J366">
            <v>12261</v>
          </cell>
        </row>
        <row r="367">
          <cell r="B367" t="str">
            <v>X04</v>
          </cell>
          <cell r="C367" t="str">
            <v>ESMALTE SINTETICO Pintulux - Tipo Pintuco Ref. según color diseño o equivalente</v>
          </cell>
          <cell r="F367" t="str">
            <v>Ins</v>
          </cell>
          <cell r="G367" t="str">
            <v>gal</v>
          </cell>
          <cell r="H367">
            <v>3.5000000000000003E-2</v>
          </cell>
          <cell r="I367">
            <v>62895</v>
          </cell>
          <cell r="J367">
            <v>2201</v>
          </cell>
        </row>
        <row r="368">
          <cell r="B368" t="str">
            <v>O10</v>
          </cell>
          <cell r="C368" t="str">
            <v>PABMERIL PLIEGO 9" x 11"</v>
          </cell>
          <cell r="F368" t="str">
            <v>Ins</v>
          </cell>
          <cell r="G368" t="str">
            <v>und</v>
          </cell>
          <cell r="H368">
            <v>0.02</v>
          </cell>
          <cell r="I368">
            <v>7240.4063810366397</v>
          </cell>
          <cell r="J368">
            <v>145</v>
          </cell>
        </row>
        <row r="370">
          <cell r="A370" t="str">
            <v>P-1.59</v>
          </cell>
          <cell r="C370" t="str">
            <v>DEMOLICIÓN DE TRAMO DE PANTALLA PRE-EXCAVADA (Incluye cargue y retiro de escombros).</v>
          </cell>
          <cell r="G370" t="str">
            <v>m3</v>
          </cell>
          <cell r="J370">
            <v>93390</v>
          </cell>
        </row>
        <row r="371">
          <cell r="B371" t="str">
            <v>M03</v>
          </cell>
          <cell r="C371" t="str">
            <v>EQUIPO BASICO ( Herramienta menor )</v>
          </cell>
          <cell r="F371" t="str">
            <v>Ins</v>
          </cell>
          <cell r="G371" t="str">
            <v>glb</v>
          </cell>
          <cell r="H371">
            <v>1</v>
          </cell>
          <cell r="I371">
            <v>2415</v>
          </cell>
          <cell r="J371">
            <v>2415</v>
          </cell>
        </row>
        <row r="372">
          <cell r="B372" t="str">
            <v>I03</v>
          </cell>
          <cell r="C372" t="str">
            <v>MANO DE OBRA AA (Albañileria)</v>
          </cell>
          <cell r="F372" t="str">
            <v>Ins</v>
          </cell>
          <cell r="G372" t="str">
            <v>hc</v>
          </cell>
          <cell r="H372">
            <v>2</v>
          </cell>
          <cell r="I372">
            <v>16348</v>
          </cell>
          <cell r="J372">
            <v>32696</v>
          </cell>
        </row>
        <row r="373">
          <cell r="B373" t="str">
            <v>M18</v>
          </cell>
          <cell r="C373" t="str">
            <v>VOLQUETA  6m3 (Cargue mecánico)</v>
          </cell>
          <cell r="F373" t="str">
            <v>Ins</v>
          </cell>
          <cell r="G373" t="str">
            <v>vj</v>
          </cell>
          <cell r="H373">
            <v>0.15</v>
          </cell>
          <cell r="I373">
            <v>153947.81957185647</v>
          </cell>
          <cell r="J373">
            <v>23092</v>
          </cell>
        </row>
        <row r="374">
          <cell r="B374" t="str">
            <v>M14</v>
          </cell>
          <cell r="C374" t="str">
            <v>COMPRESOR 2 MARTILLOS (Incluye ACPM y transporte)</v>
          </cell>
          <cell r="F374" t="str">
            <v>Ins</v>
          </cell>
          <cell r="G374" t="str">
            <v>hr</v>
          </cell>
          <cell r="H374">
            <v>0.55000000000000004</v>
          </cell>
          <cell r="I374">
            <v>63977.068943569211</v>
          </cell>
          <cell r="J374">
            <v>35187</v>
          </cell>
        </row>
        <row r="376">
          <cell r="A376" t="str">
            <v>P-1.60</v>
          </cell>
          <cell r="C376" t="str">
            <v>DEMOLICIÓN MANUAL DE SARDINEL EXISTENTE (Incluye cargue y retiro de escombros).</v>
          </cell>
          <cell r="G376" t="str">
            <v>m</v>
          </cell>
          <cell r="J376">
            <v>3872</v>
          </cell>
        </row>
        <row r="377">
          <cell r="B377" t="str">
            <v>M03</v>
          </cell>
          <cell r="C377" t="str">
            <v>EQUIPO BASICO ( Herramienta menor )</v>
          </cell>
          <cell r="F377" t="str">
            <v>Ins</v>
          </cell>
          <cell r="G377" t="str">
            <v>glb</v>
          </cell>
          <cell r="H377">
            <v>0.02</v>
          </cell>
          <cell r="I377">
            <v>2415</v>
          </cell>
          <cell r="J377">
            <v>48</v>
          </cell>
        </row>
        <row r="378">
          <cell r="B378" t="str">
            <v>I03</v>
          </cell>
          <cell r="C378" t="str">
            <v>MANO DE OBRA AA (Albañileria)</v>
          </cell>
          <cell r="F378" t="str">
            <v>Ins</v>
          </cell>
          <cell r="G378" t="str">
            <v>hc</v>
          </cell>
          <cell r="H378">
            <v>5.5E-2</v>
          </cell>
          <cell r="I378">
            <v>16348</v>
          </cell>
          <cell r="J378">
            <v>899</v>
          </cell>
        </row>
        <row r="379">
          <cell r="B379" t="str">
            <v>M18</v>
          </cell>
          <cell r="C379" t="str">
            <v>VOLQUETA  6m3 (Cargue mecánico)</v>
          </cell>
          <cell r="F379" t="str">
            <v>Ins</v>
          </cell>
          <cell r="G379" t="str">
            <v>vj</v>
          </cell>
          <cell r="H379">
            <v>1.9E-2</v>
          </cell>
          <cell r="I379">
            <v>153947.81957185647</v>
          </cell>
          <cell r="J379">
            <v>2925</v>
          </cell>
        </row>
        <row r="381">
          <cell r="A381" t="str">
            <v>P-1.61</v>
          </cell>
          <cell r="C381" t="str">
            <v>DEMOLICIÓN PAVIMENTO EN CONCRETO E=0,2m (Incluye cargue y retiro de escombros).</v>
          </cell>
          <cell r="G381" t="str">
            <v>m2</v>
          </cell>
          <cell r="J381">
            <v>28749</v>
          </cell>
        </row>
        <row r="382">
          <cell r="B382" t="str">
            <v>M03</v>
          </cell>
          <cell r="C382" t="str">
            <v>EQUIPO BASICO ( Herramienta menor )</v>
          </cell>
          <cell r="F382" t="str">
            <v>Ins</v>
          </cell>
          <cell r="G382" t="str">
            <v>glb</v>
          </cell>
          <cell r="H382">
            <v>0.6</v>
          </cell>
          <cell r="I382">
            <v>2415</v>
          </cell>
          <cell r="J382">
            <v>1449</v>
          </cell>
        </row>
        <row r="383">
          <cell r="B383" t="str">
            <v>I03</v>
          </cell>
          <cell r="C383" t="str">
            <v>MANO DE OBRA AA (Albañileria)</v>
          </cell>
          <cell r="F383" t="str">
            <v>Ins</v>
          </cell>
          <cell r="G383" t="str">
            <v>hc</v>
          </cell>
          <cell r="H383">
            <v>0.62</v>
          </cell>
          <cell r="I383">
            <v>16348</v>
          </cell>
          <cell r="J383">
            <v>10136</v>
          </cell>
        </row>
        <row r="384">
          <cell r="B384" t="str">
            <v>M18</v>
          </cell>
          <cell r="C384" t="str">
            <v>VOLQUETA  6m3 (Cargue mecánico)</v>
          </cell>
          <cell r="F384" t="str">
            <v>Ins</v>
          </cell>
          <cell r="G384" t="str">
            <v>vj</v>
          </cell>
          <cell r="H384">
            <v>4.4999999999999998E-2</v>
          </cell>
          <cell r="I384">
            <v>153947.81957185647</v>
          </cell>
          <cell r="J384">
            <v>6928</v>
          </cell>
        </row>
        <row r="385">
          <cell r="B385" t="str">
            <v>M14</v>
          </cell>
          <cell r="C385" t="str">
            <v>COMPRESOR 2 MARTILLOS (Incluye ACPM y transporte)</v>
          </cell>
          <cell r="F385" t="str">
            <v>Ins</v>
          </cell>
          <cell r="G385" t="str">
            <v>hr</v>
          </cell>
          <cell r="H385">
            <v>0.16</v>
          </cell>
          <cell r="I385">
            <v>63977.068943569211</v>
          </cell>
          <cell r="J385">
            <v>10236</v>
          </cell>
        </row>
        <row r="387">
          <cell r="A387" t="str">
            <v>P-1.62</v>
          </cell>
          <cell r="C387" t="str">
            <v>MANTENIMIENTO DE TUBERIA DIAMETRO MAYOR 24"(Incluye retiro de vegetación, piedras y/o sedimentación).</v>
          </cell>
          <cell r="G387" t="str">
            <v>m</v>
          </cell>
          <cell r="J387">
            <v>11062</v>
          </cell>
        </row>
        <row r="388">
          <cell r="B388" t="str">
            <v>M03</v>
          </cell>
          <cell r="C388" t="str">
            <v>EQUIPO BASICO ( Herramienta menor )</v>
          </cell>
          <cell r="F388" t="str">
            <v>Ins</v>
          </cell>
          <cell r="G388" t="str">
            <v>glb</v>
          </cell>
          <cell r="H388">
            <v>1</v>
          </cell>
          <cell r="I388">
            <v>2415</v>
          </cell>
          <cell r="J388">
            <v>2415</v>
          </cell>
        </row>
        <row r="389">
          <cell r="B389" t="str">
            <v>I03</v>
          </cell>
          <cell r="C389" t="str">
            <v>MANO DE OBRA AA (Albañileria)</v>
          </cell>
          <cell r="F389" t="str">
            <v>Ins</v>
          </cell>
          <cell r="G389" t="str">
            <v>hc</v>
          </cell>
          <cell r="H389">
            <v>0.35</v>
          </cell>
          <cell r="I389">
            <v>16348</v>
          </cell>
          <cell r="J389">
            <v>5722</v>
          </cell>
        </row>
        <row r="390">
          <cell r="B390" t="str">
            <v>M18</v>
          </cell>
          <cell r="C390" t="str">
            <v>VOLQUETA  6m3 (Cargue mecánico)</v>
          </cell>
          <cell r="F390" t="str">
            <v>Ins</v>
          </cell>
          <cell r="G390" t="str">
            <v>vj</v>
          </cell>
          <cell r="H390">
            <v>1.9E-2</v>
          </cell>
          <cell r="I390">
            <v>153947.81957185647</v>
          </cell>
          <cell r="J390">
            <v>2925</v>
          </cell>
        </row>
        <row r="392">
          <cell r="A392" t="str">
            <v>P-1.63</v>
          </cell>
          <cell r="C392" t="str">
            <v>DEMOLICIÓN CONCRETO MASIVO CON EQUIPO PESADO.(Incluye demolición con Retroexcavadora con martillo hidráulico,cargue mecánico y retiro de escombros).</v>
          </cell>
          <cell r="G392" t="str">
            <v>m3</v>
          </cell>
          <cell r="J392">
            <v>361590</v>
          </cell>
        </row>
        <row r="393">
          <cell r="B393" t="str">
            <v>M03</v>
          </cell>
          <cell r="C393" t="str">
            <v>EQUIPO BASICO ( Herramienta menor )</v>
          </cell>
          <cell r="F393" t="str">
            <v>Ins</v>
          </cell>
          <cell r="G393" t="str">
            <v>glb</v>
          </cell>
          <cell r="H393">
            <v>0.2</v>
          </cell>
          <cell r="I393">
            <v>2415</v>
          </cell>
          <cell r="J393">
            <v>483</v>
          </cell>
        </row>
        <row r="394">
          <cell r="B394" t="str">
            <v>M18</v>
          </cell>
          <cell r="C394" t="str">
            <v>VOLQUETA  6m3 (Cargue mecánico)</v>
          </cell>
          <cell r="F394" t="str">
            <v>Ins</v>
          </cell>
          <cell r="G394" t="str">
            <v>vj</v>
          </cell>
          <cell r="H394">
            <v>1.03</v>
          </cell>
          <cell r="I394">
            <v>153947.81957185647</v>
          </cell>
          <cell r="J394">
            <v>158566</v>
          </cell>
        </row>
        <row r="395">
          <cell r="B395" t="str">
            <v>M05A</v>
          </cell>
          <cell r="C395" t="str">
            <v>RETROEXCAVADORA SOBRE ORRUGAS CON MARTILLO HIDRAULICO  + Combustible + Operario</v>
          </cell>
          <cell r="F395" t="str">
            <v>Ins</v>
          </cell>
          <cell r="G395" t="str">
            <v>hr</v>
          </cell>
          <cell r="H395">
            <v>0.3</v>
          </cell>
          <cell r="I395">
            <v>319885.34471784602</v>
          </cell>
          <cell r="J395">
            <v>95966</v>
          </cell>
        </row>
        <row r="396">
          <cell r="B396" t="str">
            <v>M05</v>
          </cell>
          <cell r="C396" t="str">
            <v>RETROEXCAVADORA SOBRE ORRUGAS  + Combustible + Operario</v>
          </cell>
          <cell r="F396" t="str">
            <v>Ins</v>
          </cell>
          <cell r="G396" t="str">
            <v>hr</v>
          </cell>
          <cell r="H396">
            <v>0.5</v>
          </cell>
          <cell r="I396">
            <v>213150</v>
          </cell>
          <cell r="J396">
            <v>106575</v>
          </cell>
        </row>
        <row r="398">
          <cell r="A398" t="str">
            <v>P-1.64</v>
          </cell>
          <cell r="C398" t="str">
            <v>DEMOLICIÓN CONCRETO MASIVO CON EQUIPO PESADO.(Incluye demolición con Retroexcavadora con crusher,cargue mecánico y retiro de escombros).</v>
          </cell>
          <cell r="G398" t="str">
            <v>m3</v>
          </cell>
          <cell r="J398">
            <v>362980</v>
          </cell>
        </row>
        <row r="399">
          <cell r="B399" t="str">
            <v>M03</v>
          </cell>
          <cell r="C399" t="str">
            <v>EQUIPO BASICO ( Herramienta menor )</v>
          </cell>
          <cell r="F399" t="str">
            <v>Ins</v>
          </cell>
          <cell r="G399" t="str">
            <v>glb</v>
          </cell>
          <cell r="H399">
            <v>0.2</v>
          </cell>
          <cell r="I399">
            <v>2415</v>
          </cell>
          <cell r="J399">
            <v>483</v>
          </cell>
        </row>
        <row r="400">
          <cell r="B400" t="str">
            <v>M18</v>
          </cell>
          <cell r="C400" t="str">
            <v>VOLQUETA  6m3 (Cargue mecánico)</v>
          </cell>
          <cell r="F400" t="str">
            <v>Ins</v>
          </cell>
          <cell r="G400" t="str">
            <v>vj</v>
          </cell>
          <cell r="H400">
            <v>1.03</v>
          </cell>
          <cell r="I400">
            <v>153947.81957185647</v>
          </cell>
          <cell r="J400">
            <v>158566</v>
          </cell>
        </row>
        <row r="401">
          <cell r="B401" t="str">
            <v>M05B</v>
          </cell>
          <cell r="C401" t="str">
            <v>RETROEXCAVADORA SOBRE ORRUGAS PC300 CON CRUSHER + Combustible + Operario</v>
          </cell>
          <cell r="F401" t="str">
            <v>Ins</v>
          </cell>
          <cell r="G401" t="str">
            <v>hr</v>
          </cell>
          <cell r="H401">
            <v>0.25</v>
          </cell>
          <cell r="I401">
            <v>389425.63704781258</v>
          </cell>
          <cell r="J401">
            <v>97356</v>
          </cell>
        </row>
        <row r="402">
          <cell r="B402" t="str">
            <v>M05</v>
          </cell>
          <cell r="C402" t="str">
            <v>RETROEXCAVADORA SOBRE ORRUGAS  + Combustible + Operario</v>
          </cell>
          <cell r="F402" t="str">
            <v>Ins</v>
          </cell>
          <cell r="G402" t="str">
            <v>hr</v>
          </cell>
          <cell r="H402">
            <v>0.5</v>
          </cell>
          <cell r="I402">
            <v>213150</v>
          </cell>
          <cell r="J402">
            <v>106575</v>
          </cell>
        </row>
        <row r="404">
          <cell r="A404" t="str">
            <v>P-1.65</v>
          </cell>
          <cell r="C404" t="str">
            <v>DEMOLICIÓN DE CONCRETO MASIVO ZAPATAS, VIGAS, COLUMNAS, PLACAS. CON EQUIPO PESADO (Incluye demolición con Retroexcavadora con martillo hidráulico,cargue mecánico y retiro de escombros).</v>
          </cell>
          <cell r="G404" t="str">
            <v>m2</v>
          </cell>
          <cell r="J404">
            <v>160483</v>
          </cell>
        </row>
        <row r="405">
          <cell r="B405" t="str">
            <v>M03</v>
          </cell>
          <cell r="C405" t="str">
            <v>EQUIPO BASICO ( Herramienta menor )</v>
          </cell>
          <cell r="F405" t="str">
            <v>Ins</v>
          </cell>
          <cell r="G405" t="str">
            <v>glb</v>
          </cell>
          <cell r="H405">
            <v>0.2</v>
          </cell>
          <cell r="I405">
            <v>2415</v>
          </cell>
          <cell r="J405">
            <v>483</v>
          </cell>
        </row>
        <row r="406">
          <cell r="B406" t="str">
            <v>I03</v>
          </cell>
          <cell r="C406" t="str">
            <v>MANO DE OBRA AA (Albañileria)</v>
          </cell>
          <cell r="F406" t="str">
            <v>Ins</v>
          </cell>
          <cell r="G406" t="str">
            <v>hc</v>
          </cell>
          <cell r="H406">
            <v>0.9</v>
          </cell>
          <cell r="I406">
            <v>16348</v>
          </cell>
          <cell r="J406">
            <v>14713</v>
          </cell>
        </row>
        <row r="407">
          <cell r="B407" t="str">
            <v>M18</v>
          </cell>
          <cell r="C407" t="str">
            <v>VOLQUETA  6m3 (Cargue mecánico)</v>
          </cell>
          <cell r="F407" t="str">
            <v>Ins</v>
          </cell>
          <cell r="G407" t="str">
            <v>vj</v>
          </cell>
          <cell r="H407">
            <v>0.15</v>
          </cell>
          <cell r="I407">
            <v>153947.81957185647</v>
          </cell>
          <cell r="J407">
            <v>23092</v>
          </cell>
        </row>
        <row r="408">
          <cell r="B408" t="str">
            <v>M05A</v>
          </cell>
          <cell r="C408" t="str">
            <v>RETROEXCAVADORA SOBRE ORRUGAS CON MARTILLO HIDRAULICO  + Combustible + Operario</v>
          </cell>
          <cell r="F408" t="str">
            <v>Ins</v>
          </cell>
          <cell r="G408" t="str">
            <v>hr</v>
          </cell>
          <cell r="H408">
            <v>0.37</v>
          </cell>
          <cell r="I408">
            <v>319885.34471784602</v>
          </cell>
          <cell r="J408">
            <v>118358</v>
          </cell>
        </row>
        <row r="409">
          <cell r="B409" t="str">
            <v>M05</v>
          </cell>
          <cell r="C409" t="str">
            <v>RETROEXCAVADORA SOBRE ORRUGAS  + Combustible + Operario</v>
          </cell>
          <cell r="F409" t="str">
            <v>Ins</v>
          </cell>
          <cell r="G409" t="str">
            <v>hr</v>
          </cell>
          <cell r="H409">
            <v>1.7999999999999999E-2</v>
          </cell>
          <cell r="I409">
            <v>213150</v>
          </cell>
          <cell r="J409">
            <v>3837</v>
          </cell>
        </row>
        <row r="411">
          <cell r="A411" t="str">
            <v>P-1.66</v>
          </cell>
          <cell r="C411" t="str">
            <v>DEMOLICIÓN DE CONCRETO MASIVO ZAPATAS, VIGAS, COLUMNAS, PLACAS. CON EQUIPO PESADO (Incluye demolición con Retroexcavadora con crusher,cargue mecánico y retiro de escombros).</v>
          </cell>
          <cell r="G411" t="str">
            <v>m2</v>
          </cell>
          <cell r="J411">
            <v>138091</v>
          </cell>
        </row>
        <row r="412">
          <cell r="B412" t="str">
            <v>M03</v>
          </cell>
          <cell r="C412" t="str">
            <v>EQUIPO BASICO ( Herramienta menor )</v>
          </cell>
          <cell r="F412" t="str">
            <v>Ins</v>
          </cell>
          <cell r="G412" t="str">
            <v>glb</v>
          </cell>
          <cell r="H412">
            <v>0.2</v>
          </cell>
          <cell r="I412">
            <v>2415</v>
          </cell>
          <cell r="J412">
            <v>483</v>
          </cell>
        </row>
        <row r="413">
          <cell r="B413" t="str">
            <v>I03</v>
          </cell>
          <cell r="C413" t="str">
            <v>MANO DE OBRA AA (Albañileria)</v>
          </cell>
          <cell r="F413" t="str">
            <v>Ins</v>
          </cell>
          <cell r="G413" t="str">
            <v>hc</v>
          </cell>
          <cell r="H413">
            <v>0.9</v>
          </cell>
          <cell r="I413">
            <v>16348</v>
          </cell>
          <cell r="J413">
            <v>14713</v>
          </cell>
        </row>
        <row r="414">
          <cell r="B414" t="str">
            <v>M18</v>
          </cell>
          <cell r="C414" t="str">
            <v>VOLQUETA  6m3 (Cargue mecánico)</v>
          </cell>
          <cell r="F414" t="str">
            <v>Ins</v>
          </cell>
          <cell r="G414" t="str">
            <v>vj</v>
          </cell>
          <cell r="H414">
            <v>0.15</v>
          </cell>
          <cell r="I414">
            <v>153947.81957185647</v>
          </cell>
          <cell r="J414">
            <v>23092</v>
          </cell>
        </row>
        <row r="415">
          <cell r="B415" t="str">
            <v>M05A</v>
          </cell>
          <cell r="C415" t="str">
            <v>RETROEXCAVADORA SOBRE ORRUGAS CON MARTILLO HIDRAULICO  + Combustible + Operario</v>
          </cell>
          <cell r="F415" t="str">
            <v>Ins</v>
          </cell>
          <cell r="G415" t="str">
            <v>hr</v>
          </cell>
          <cell r="H415">
            <v>0.3</v>
          </cell>
          <cell r="I415">
            <v>319885.34471784602</v>
          </cell>
          <cell r="J415">
            <v>95966</v>
          </cell>
        </row>
        <row r="416">
          <cell r="B416" t="str">
            <v>M05</v>
          </cell>
          <cell r="C416" t="str">
            <v>RETROEXCAVADORA SOBRE ORRUGAS  + Combustible + Operario</v>
          </cell>
          <cell r="F416" t="str">
            <v>Ins</v>
          </cell>
          <cell r="G416" t="str">
            <v>hr</v>
          </cell>
          <cell r="H416">
            <v>1.7999999999999999E-2</v>
          </cell>
          <cell r="I416">
            <v>213150</v>
          </cell>
          <cell r="J416">
            <v>3837</v>
          </cell>
        </row>
        <row r="418">
          <cell r="A418" t="str">
            <v>P-1.67</v>
          </cell>
          <cell r="C418" t="str">
            <v xml:space="preserve">MANTENIMIENTO DE CUBIERTA (Incluye desmonte  cargue y retiro de tejas,caballetes.  Revisión, ajuste, limpieza manual,  anticorrosivo y  pintura esmalte  para  cerchas y correas) </v>
          </cell>
          <cell r="G418" t="str">
            <v>m2</v>
          </cell>
          <cell r="J418">
            <v>30108</v>
          </cell>
        </row>
        <row r="419">
          <cell r="B419" t="str">
            <v>M03</v>
          </cell>
          <cell r="C419" t="str">
            <v>EQUIPO BASICO ( Herramienta menor )</v>
          </cell>
          <cell r="F419" t="str">
            <v>Ins</v>
          </cell>
          <cell r="G419" t="str">
            <v>glb</v>
          </cell>
          <cell r="H419">
            <v>0.5</v>
          </cell>
          <cell r="I419">
            <v>2415</v>
          </cell>
          <cell r="J419">
            <v>1208</v>
          </cell>
        </row>
        <row r="420">
          <cell r="B420" t="str">
            <v>I03</v>
          </cell>
          <cell r="C420" t="str">
            <v>MANO DE OBRA AA (Albañileria)</v>
          </cell>
          <cell r="F420" t="str">
            <v>Ins</v>
          </cell>
          <cell r="G420" t="str">
            <v>hc</v>
          </cell>
          <cell r="H420">
            <v>0.05</v>
          </cell>
          <cell r="I420">
            <v>16348</v>
          </cell>
          <cell r="J420">
            <v>817</v>
          </cell>
        </row>
        <row r="421">
          <cell r="B421" t="str">
            <v>M08</v>
          </cell>
          <cell r="C421" t="str">
            <v>VOLQUETA  6m3 (Cargue a mano)</v>
          </cell>
          <cell r="F421" t="str">
            <v>Ins</v>
          </cell>
          <cell r="G421" t="str">
            <v>vj</v>
          </cell>
          <cell r="H421">
            <v>0.05</v>
          </cell>
          <cell r="I421">
            <v>175067.68594069031</v>
          </cell>
          <cell r="J421">
            <v>8753</v>
          </cell>
        </row>
        <row r="422">
          <cell r="B422" t="str">
            <v>M01</v>
          </cell>
          <cell r="C422" t="str">
            <v>ANDAMIO METALICO TUBULAR (Sección de 2 marcos de 1.50*1.50 m.con 2 crucetas de 2.30 m.)</v>
          </cell>
          <cell r="F422" t="str">
            <v>Ins</v>
          </cell>
          <cell r="G422" t="str">
            <v>sm</v>
          </cell>
          <cell r="H422">
            <v>0.12</v>
          </cell>
          <cell r="I422">
            <v>4851</v>
          </cell>
          <cell r="J422">
            <v>582</v>
          </cell>
        </row>
        <row r="423">
          <cell r="B423" t="str">
            <v>O10</v>
          </cell>
          <cell r="C423" t="str">
            <v>PABMERIL PLIEGO 9" x 11"</v>
          </cell>
          <cell r="F423" t="str">
            <v>Ins</v>
          </cell>
          <cell r="G423" t="str">
            <v>und</v>
          </cell>
          <cell r="H423">
            <v>1</v>
          </cell>
          <cell r="I423">
            <v>7240.4063810366397</v>
          </cell>
          <cell r="J423">
            <v>7240</v>
          </cell>
        </row>
        <row r="424">
          <cell r="B424" t="str">
            <v>I05</v>
          </cell>
          <cell r="C424" t="str">
            <v>MANO DE OBRA CC (Pintura)</v>
          </cell>
          <cell r="F424" t="str">
            <v>Ins</v>
          </cell>
          <cell r="G424" t="str">
            <v>hc</v>
          </cell>
          <cell r="H424">
            <v>0.25</v>
          </cell>
          <cell r="I424">
            <v>19377.29097568959</v>
          </cell>
          <cell r="J424">
            <v>4844</v>
          </cell>
        </row>
        <row r="425">
          <cell r="B425" t="str">
            <v>X01</v>
          </cell>
          <cell r="C425" t="str">
            <v>ANTICORROSIVO Premium - Tipo Pintuco Ref. 513 o equivalente</v>
          </cell>
          <cell r="F425" t="str">
            <v>Ins</v>
          </cell>
          <cell r="G425" t="str">
            <v>gal</v>
          </cell>
          <cell r="H425">
            <v>0.05</v>
          </cell>
          <cell r="I425">
            <v>44792.344560650403</v>
          </cell>
          <cell r="J425">
            <v>2240</v>
          </cell>
        </row>
        <row r="426">
          <cell r="B426" t="str">
            <v>X04</v>
          </cell>
          <cell r="C426" t="str">
            <v>ESMALTE SINTETICO Pintulux - Tipo Pintuco Ref. según color diseño o equivalente</v>
          </cell>
          <cell r="F426" t="str">
            <v>Ins</v>
          </cell>
          <cell r="G426" t="str">
            <v>gal</v>
          </cell>
          <cell r="H426">
            <v>0.05</v>
          </cell>
          <cell r="I426">
            <v>62895</v>
          </cell>
          <cell r="J426">
            <v>3145</v>
          </cell>
        </row>
        <row r="427">
          <cell r="B427" t="str">
            <v>X28</v>
          </cell>
          <cell r="C427" t="str">
            <v>THINNER</v>
          </cell>
          <cell r="F427" t="str">
            <v>Ins</v>
          </cell>
          <cell r="G427" t="str">
            <v>gal</v>
          </cell>
          <cell r="H427">
            <v>2.5000000000000001E-2</v>
          </cell>
          <cell r="I427">
            <v>29329.781780809437</v>
          </cell>
          <cell r="J427">
            <v>733</v>
          </cell>
        </row>
        <row r="428">
          <cell r="B428" t="str">
            <v>S88B</v>
          </cell>
          <cell r="C428" t="str">
            <v>CEPILLO DE ACERO DE 18"</v>
          </cell>
          <cell r="F428" t="str">
            <v>Ins</v>
          </cell>
          <cell r="G428" t="str">
            <v>und</v>
          </cell>
          <cell r="H428">
            <v>5.0000000000000001E-3</v>
          </cell>
          <cell r="I428">
            <v>109190.68072712942</v>
          </cell>
          <cell r="J428">
            <v>546</v>
          </cell>
        </row>
        <row r="430">
          <cell r="A430" t="str">
            <v>P-1.68</v>
          </cell>
          <cell r="C430" t="str">
            <v>MANTENIMIENTO  DE  CARPINTERÍA METÁLICA - (PUERTAS Y VENTANAS) Incluye desmonte,  limpieza, remoción de pintura, lijada, aplicación de anticorrosivo,  pintura esmalte y reinstalación).</v>
          </cell>
          <cell r="G430" t="str">
            <v>m2</v>
          </cell>
          <cell r="J430">
            <v>28700</v>
          </cell>
        </row>
        <row r="431">
          <cell r="B431" t="str">
            <v>M03</v>
          </cell>
          <cell r="C431" t="str">
            <v>EQUIPO BASICO ( Herramienta menor )</v>
          </cell>
          <cell r="F431" t="str">
            <v>Ins</v>
          </cell>
          <cell r="G431" t="str">
            <v>glb</v>
          </cell>
          <cell r="H431">
            <v>0.35</v>
          </cell>
          <cell r="I431">
            <v>2415</v>
          </cell>
          <cell r="J431">
            <v>845</v>
          </cell>
        </row>
        <row r="432">
          <cell r="B432" t="str">
            <v>I03</v>
          </cell>
          <cell r="C432" t="str">
            <v>MANO DE OBRA AA (Albañileria)</v>
          </cell>
          <cell r="F432" t="str">
            <v>Ins</v>
          </cell>
          <cell r="G432" t="str">
            <v>hc</v>
          </cell>
          <cell r="H432">
            <v>1</v>
          </cell>
          <cell r="I432">
            <v>16348</v>
          </cell>
          <cell r="J432">
            <v>16348</v>
          </cell>
        </row>
        <row r="433">
          <cell r="B433" t="str">
            <v>O10</v>
          </cell>
          <cell r="C433" t="str">
            <v>PABMERIL PLIEGO 9" x 11"</v>
          </cell>
          <cell r="F433" t="str">
            <v>Ins</v>
          </cell>
          <cell r="G433" t="str">
            <v>und</v>
          </cell>
          <cell r="H433">
            <v>0.02</v>
          </cell>
          <cell r="I433">
            <v>7240.4063810366397</v>
          </cell>
          <cell r="J433">
            <v>145</v>
          </cell>
        </row>
        <row r="434">
          <cell r="B434" t="str">
            <v>I05</v>
          </cell>
          <cell r="C434" t="str">
            <v>MANO DE OBRA CC (Pintura)</v>
          </cell>
          <cell r="F434" t="str">
            <v>Ins</v>
          </cell>
          <cell r="G434" t="str">
            <v>hc</v>
          </cell>
          <cell r="H434">
            <v>0.25</v>
          </cell>
          <cell r="I434">
            <v>19377.29097568959</v>
          </cell>
          <cell r="J434">
            <v>4844</v>
          </cell>
        </row>
        <row r="435">
          <cell r="B435" t="str">
            <v>X01</v>
          </cell>
          <cell r="C435" t="str">
            <v>ANTICORROSIVO Premium - Tipo Pintuco Ref. 513 o equivalente</v>
          </cell>
          <cell r="F435" t="str">
            <v>Ins</v>
          </cell>
          <cell r="G435" t="str">
            <v>gal</v>
          </cell>
          <cell r="H435">
            <v>0.05</v>
          </cell>
          <cell r="I435">
            <v>44792.344560650403</v>
          </cell>
          <cell r="J435">
            <v>2240</v>
          </cell>
        </row>
        <row r="436">
          <cell r="B436" t="str">
            <v>X04</v>
          </cell>
          <cell r="C436" t="str">
            <v>ESMALTE SINTETICO Pintulux - Tipo Pintuco Ref. según color diseño o equivalente</v>
          </cell>
          <cell r="F436" t="str">
            <v>Ins</v>
          </cell>
          <cell r="G436" t="str">
            <v>gal</v>
          </cell>
          <cell r="H436">
            <v>0.05</v>
          </cell>
          <cell r="I436">
            <v>62895</v>
          </cell>
          <cell r="J436">
            <v>3145</v>
          </cell>
        </row>
        <row r="437">
          <cell r="B437" t="str">
            <v>X28</v>
          </cell>
          <cell r="C437" t="str">
            <v>THINNER</v>
          </cell>
          <cell r="F437" t="str">
            <v>Ins</v>
          </cell>
          <cell r="G437" t="str">
            <v>gal</v>
          </cell>
          <cell r="H437">
            <v>0.02</v>
          </cell>
          <cell r="I437">
            <v>29329.781780809437</v>
          </cell>
          <cell r="J437">
            <v>587</v>
          </cell>
        </row>
        <row r="438">
          <cell r="B438" t="str">
            <v>S88B</v>
          </cell>
          <cell r="C438" t="str">
            <v>CEPILLO DE ACERO DE 18"</v>
          </cell>
          <cell r="F438" t="str">
            <v>Ins</v>
          </cell>
          <cell r="G438" t="str">
            <v>und</v>
          </cell>
          <cell r="H438">
            <v>5.0000000000000001E-3</v>
          </cell>
          <cell r="I438">
            <v>109190.68072712942</v>
          </cell>
          <cell r="J438">
            <v>546</v>
          </cell>
        </row>
        <row r="440">
          <cell r="A440" t="str">
            <v>P-1.69</v>
          </cell>
          <cell r="C440" t="str">
            <v>EXCAVACIÓN MECANICA MIXTA EN MATERIAL COMUN BAJO PLACA (Incluye cargue y retiro del material con mini-retroexcavadora y mini-cargador excavado a botadero.)</v>
          </cell>
          <cell r="G440" t="str">
            <v>m3</v>
          </cell>
          <cell r="J440">
            <v>54801</v>
          </cell>
        </row>
        <row r="441">
          <cell r="B441" t="str">
            <v>I03</v>
          </cell>
          <cell r="C441" t="str">
            <v>MANO DE OBRA AA (Albañileria)</v>
          </cell>
          <cell r="F441" t="str">
            <v>Ins</v>
          </cell>
          <cell r="G441" t="str">
            <v>hc</v>
          </cell>
          <cell r="H441">
            <v>0.1</v>
          </cell>
          <cell r="I441">
            <v>16348</v>
          </cell>
          <cell r="J441">
            <v>1635</v>
          </cell>
        </row>
        <row r="442">
          <cell r="B442" t="str">
            <v>M05C</v>
          </cell>
          <cell r="C442" t="str">
            <v>MINI-RETROEXCAVADORA SOBRE ORRUGAS SERIE 50  + Combustible + Operario</v>
          </cell>
          <cell r="F442" t="str">
            <v>Ins</v>
          </cell>
          <cell r="G442" t="str">
            <v>hr</v>
          </cell>
          <cell r="H442">
            <v>0.04</v>
          </cell>
          <cell r="I442">
            <v>107907.35016718945</v>
          </cell>
          <cell r="J442">
            <v>4316</v>
          </cell>
        </row>
        <row r="443">
          <cell r="B443" t="str">
            <v>M18</v>
          </cell>
          <cell r="C443" t="str">
            <v>VOLQUETA  6m3 (Cargue mecánico)</v>
          </cell>
          <cell r="F443" t="str">
            <v>Ins</v>
          </cell>
          <cell r="G443" t="str">
            <v>vj</v>
          </cell>
          <cell r="H443">
            <v>0.2</v>
          </cell>
          <cell r="I443">
            <v>153947.81957185647</v>
          </cell>
          <cell r="J443">
            <v>30790</v>
          </cell>
        </row>
        <row r="444">
          <cell r="B444" t="str">
            <v>M33</v>
          </cell>
          <cell r="C444" t="str">
            <v>MINICARGADOR 216B2+ Combustible + Operario</v>
          </cell>
          <cell r="F444" t="str">
            <v>Ins</v>
          </cell>
          <cell r="G444" t="str">
            <v>hr</v>
          </cell>
          <cell r="H444">
            <v>0.4</v>
          </cell>
          <cell r="I444">
            <v>45150</v>
          </cell>
          <cell r="J444">
            <v>18060</v>
          </cell>
        </row>
        <row r="446">
          <cell r="A446" t="str">
            <v>P-1.70</v>
          </cell>
          <cell r="C446" t="str">
            <v>MANTENIMIENTO DE CAJAS DE INSPECCION (Incluye retiro de vegetación, piedras y/o sedimentación).</v>
          </cell>
          <cell r="G446" t="str">
            <v>und</v>
          </cell>
          <cell r="J446">
            <v>26937</v>
          </cell>
        </row>
        <row r="447">
          <cell r="B447" t="str">
            <v>M03</v>
          </cell>
          <cell r="C447" t="str">
            <v>EQUIPO BASICO ( Herramienta menor )</v>
          </cell>
          <cell r="F447" t="str">
            <v>Ins</v>
          </cell>
          <cell r="G447" t="str">
            <v>glb</v>
          </cell>
          <cell r="H447">
            <v>1</v>
          </cell>
          <cell r="I447">
            <v>2415</v>
          </cell>
          <cell r="J447">
            <v>2415</v>
          </cell>
        </row>
        <row r="448">
          <cell r="B448" t="str">
            <v>I03</v>
          </cell>
          <cell r="C448" t="str">
            <v>MANO DE OBRA AA (Albañileria)</v>
          </cell>
          <cell r="F448" t="str">
            <v>Ins</v>
          </cell>
          <cell r="G448" t="str">
            <v>hc</v>
          </cell>
          <cell r="H448">
            <v>1.5</v>
          </cell>
          <cell r="I448">
            <v>16348</v>
          </cell>
          <cell r="J448">
            <v>24522</v>
          </cell>
        </row>
        <row r="450">
          <cell r="A450" t="str">
            <v>P-1.71</v>
          </cell>
          <cell r="C450" t="str">
            <v>MANTENIMIENTO DE RED SANITARIA (Incluye retiro de vegetación, piedras y/o sedimentación).</v>
          </cell>
          <cell r="G450" t="str">
            <v>m</v>
          </cell>
          <cell r="J450">
            <v>17128</v>
          </cell>
        </row>
        <row r="451">
          <cell r="B451" t="str">
            <v>M03</v>
          </cell>
          <cell r="C451" t="str">
            <v>EQUIPO BASICO ( Herramienta menor )</v>
          </cell>
          <cell r="F451" t="str">
            <v>Ins</v>
          </cell>
          <cell r="G451" t="str">
            <v>glb</v>
          </cell>
          <cell r="H451">
            <v>1</v>
          </cell>
          <cell r="I451">
            <v>2415</v>
          </cell>
          <cell r="J451">
            <v>2415</v>
          </cell>
        </row>
        <row r="452">
          <cell r="B452" t="str">
            <v>I03</v>
          </cell>
          <cell r="C452" t="str">
            <v>MANO DE OBRA AA (Albañileria)</v>
          </cell>
          <cell r="F452" t="str">
            <v>Ins</v>
          </cell>
          <cell r="G452" t="str">
            <v>hc</v>
          </cell>
          <cell r="H452">
            <v>0.9</v>
          </cell>
          <cell r="I452">
            <v>16348</v>
          </cell>
          <cell r="J452">
            <v>14713</v>
          </cell>
        </row>
        <row r="454">
          <cell r="A454" t="str">
            <v>P-1.72</v>
          </cell>
          <cell r="C454" t="str">
            <v>DESMONTE  DE TEJAS  DE CUBIERTA- Todo tipo de tejas  (Incluye cargue y retiro de material desmontado).</v>
          </cell>
          <cell r="G454" t="str">
            <v>m2</v>
          </cell>
          <cell r="J454">
            <v>14093</v>
          </cell>
        </row>
        <row r="455">
          <cell r="B455" t="str">
            <v>M03</v>
          </cell>
          <cell r="C455" t="str">
            <v>EQUIPO BASICO ( Herramienta menor )</v>
          </cell>
          <cell r="F455" t="str">
            <v>Ins</v>
          </cell>
          <cell r="G455" t="str">
            <v>glb</v>
          </cell>
          <cell r="H455">
            <v>0.1</v>
          </cell>
          <cell r="I455">
            <v>2415</v>
          </cell>
          <cell r="J455">
            <v>242</v>
          </cell>
        </row>
        <row r="456">
          <cell r="B456" t="str">
            <v>I03</v>
          </cell>
          <cell r="C456" t="str">
            <v>MANO DE OBRA AA (Albañileria)</v>
          </cell>
          <cell r="F456" t="str">
            <v>Ins</v>
          </cell>
          <cell r="G456" t="str">
            <v>hc</v>
          </cell>
          <cell r="H456">
            <v>0.3</v>
          </cell>
          <cell r="I456">
            <v>16348</v>
          </cell>
          <cell r="J456">
            <v>4904</v>
          </cell>
        </row>
        <row r="457">
          <cell r="B457" t="str">
            <v>M08</v>
          </cell>
          <cell r="C457" t="str">
            <v>VOLQUETA  6m3 (Cargue a mano)</v>
          </cell>
          <cell r="F457" t="str">
            <v>Ins</v>
          </cell>
          <cell r="G457" t="str">
            <v>vj</v>
          </cell>
          <cell r="H457">
            <v>0.05</v>
          </cell>
          <cell r="I457">
            <v>175067.68594069031</v>
          </cell>
          <cell r="J457">
            <v>8753</v>
          </cell>
        </row>
        <row r="458">
          <cell r="B458" t="str">
            <v>M01</v>
          </cell>
          <cell r="C458" t="str">
            <v>ANDAMIO METALICO TUBULAR (Sección de 2 marcos de 1.50*1.50 m.con 2 crucetas de 2.30 m.)</v>
          </cell>
          <cell r="F458" t="str">
            <v>Ins</v>
          </cell>
          <cell r="G458" t="str">
            <v>sm</v>
          </cell>
          <cell r="H458">
            <v>0.04</v>
          </cell>
          <cell r="I458">
            <v>4851</v>
          </cell>
          <cell r="J458">
            <v>194</v>
          </cell>
        </row>
        <row r="460">
          <cell r="A460" t="str">
            <v>P-1.73</v>
          </cell>
          <cell r="C460" t="str">
            <v>DESMONTE  DE PISOS DE CAUCHO (Incluye cargue y retiro de material desmontado).</v>
          </cell>
          <cell r="G460" t="str">
            <v>m2</v>
          </cell>
          <cell r="J460">
            <v>4717</v>
          </cell>
        </row>
        <row r="461">
          <cell r="B461" t="str">
            <v>M03</v>
          </cell>
          <cell r="C461" t="str">
            <v>EQUIPO BASICO ( Herramienta menor )</v>
          </cell>
          <cell r="F461" t="str">
            <v>Ins</v>
          </cell>
          <cell r="G461" t="str">
            <v>glb</v>
          </cell>
          <cell r="H461">
            <v>0.03</v>
          </cell>
          <cell r="I461">
            <v>2415</v>
          </cell>
          <cell r="J461">
            <v>72</v>
          </cell>
        </row>
        <row r="462">
          <cell r="B462" t="str">
            <v>I03</v>
          </cell>
          <cell r="C462" t="str">
            <v>MANO DE OBRA AA (Albañileria)</v>
          </cell>
          <cell r="F462" t="str">
            <v>Ins</v>
          </cell>
          <cell r="G462" t="str">
            <v>hc</v>
          </cell>
          <cell r="H462">
            <v>7.0000000000000007E-2</v>
          </cell>
          <cell r="I462">
            <v>16348</v>
          </cell>
          <cell r="J462">
            <v>1144</v>
          </cell>
        </row>
        <row r="463">
          <cell r="B463" t="str">
            <v>M08</v>
          </cell>
          <cell r="C463" t="str">
            <v>VOLQUETA  6m3 (Cargue a mano)</v>
          </cell>
          <cell r="F463" t="str">
            <v>Ins</v>
          </cell>
          <cell r="G463" t="str">
            <v>vj</v>
          </cell>
          <cell r="H463">
            <v>0.02</v>
          </cell>
          <cell r="I463">
            <v>175067.68594069031</v>
          </cell>
          <cell r="J463">
            <v>3501</v>
          </cell>
        </row>
        <row r="465">
          <cell r="A465" t="str">
            <v>P-1.74</v>
          </cell>
          <cell r="C465" t="str">
            <v>RETIRO MANUAL DE ADOQUIN SOBRE ARENA (Incluye cargue y retiro de escombros).</v>
          </cell>
          <cell r="G465" t="str">
            <v>m2</v>
          </cell>
          <cell r="J465">
            <v>2251</v>
          </cell>
        </row>
        <row r="466">
          <cell r="B466" t="str">
            <v>M03</v>
          </cell>
          <cell r="C466" t="str">
            <v>EQUIPO BASICO ( Herramienta menor )</v>
          </cell>
          <cell r="F466" t="str">
            <v>Ins</v>
          </cell>
          <cell r="G466" t="str">
            <v>glb</v>
          </cell>
          <cell r="H466">
            <v>0.02</v>
          </cell>
          <cell r="I466">
            <v>2415</v>
          </cell>
          <cell r="J466">
            <v>48</v>
          </cell>
        </row>
        <row r="467">
          <cell r="B467" t="str">
            <v>I03</v>
          </cell>
          <cell r="C467" t="str">
            <v>MANO DE OBRA AA (Albañileria)</v>
          </cell>
          <cell r="F467" t="str">
            <v>Ins</v>
          </cell>
          <cell r="G467" t="str">
            <v>hc</v>
          </cell>
          <cell r="H467">
            <v>0.05</v>
          </cell>
          <cell r="I467">
            <v>16348</v>
          </cell>
          <cell r="J467">
            <v>817</v>
          </cell>
        </row>
        <row r="468">
          <cell r="B468" t="str">
            <v>M18</v>
          </cell>
          <cell r="C468" t="str">
            <v>VOLQUETA  6m3 (Cargue mecánico)</v>
          </cell>
          <cell r="F468" t="str">
            <v>Ins</v>
          </cell>
          <cell r="G468" t="str">
            <v>vj</v>
          </cell>
          <cell r="H468">
            <v>8.9999999999999993E-3</v>
          </cell>
          <cell r="I468">
            <v>153947.81957185647</v>
          </cell>
          <cell r="J468">
            <v>1386</v>
          </cell>
        </row>
        <row r="470">
          <cell r="A470" t="str">
            <v>P-1.75</v>
          </cell>
          <cell r="C470" t="str">
            <v>TALA DE ARBOLES CLASE I h=&lt;5m (Incluye desenraíce, retiro y disposición final).</v>
          </cell>
          <cell r="G470" t="str">
            <v>und</v>
          </cell>
          <cell r="J470">
            <v>90305</v>
          </cell>
        </row>
        <row r="471">
          <cell r="B471" t="str">
            <v>M03</v>
          </cell>
          <cell r="C471" t="str">
            <v>EQUIPO BASICO ( Herramienta menor )</v>
          </cell>
          <cell r="F471" t="str">
            <v>Ins</v>
          </cell>
          <cell r="G471" t="str">
            <v>glb</v>
          </cell>
          <cell r="H471">
            <v>1</v>
          </cell>
          <cell r="I471">
            <v>2415</v>
          </cell>
          <cell r="J471">
            <v>2415</v>
          </cell>
        </row>
        <row r="472">
          <cell r="B472" t="str">
            <v>I44</v>
          </cell>
          <cell r="C472" t="str">
            <v>MANO DE OBRA (Jardineria)</v>
          </cell>
          <cell r="F472" t="str">
            <v>Ins</v>
          </cell>
          <cell r="G472" t="str">
            <v>hr</v>
          </cell>
          <cell r="H472">
            <v>5.1779576984307489</v>
          </cell>
          <cell r="I472">
            <v>12500</v>
          </cell>
          <cell r="J472">
            <v>64724</v>
          </cell>
        </row>
        <row r="473">
          <cell r="B473" t="str">
            <v>M34</v>
          </cell>
          <cell r="C473" t="str">
            <v>MOTOSIERRA</v>
          </cell>
          <cell r="F473" t="str">
            <v>Ins</v>
          </cell>
          <cell r="G473" t="str">
            <v>dd</v>
          </cell>
          <cell r="H473">
            <v>0.66</v>
          </cell>
          <cell r="I473">
            <v>33000</v>
          </cell>
          <cell r="J473">
            <v>21780</v>
          </cell>
        </row>
        <row r="474">
          <cell r="B474" t="str">
            <v>M18</v>
          </cell>
          <cell r="C474" t="str">
            <v>VOLQUETA  6m3 (Cargue mecánico)</v>
          </cell>
          <cell r="F474" t="str">
            <v>Ins</v>
          </cell>
          <cell r="G474" t="str">
            <v>vj</v>
          </cell>
          <cell r="H474">
            <v>8.9999999999999993E-3</v>
          </cell>
          <cell r="I474">
            <v>153947.81957185647</v>
          </cell>
          <cell r="J474">
            <v>1386</v>
          </cell>
        </row>
        <row r="476">
          <cell r="A476" t="str">
            <v>P-1.76</v>
          </cell>
          <cell r="C476" t="str">
            <v>TALA DE ARBOLES CLASE II h=&gt;5m&lt;10m (Incluye desenraíce, retiro y disposición final).</v>
          </cell>
          <cell r="G476" t="str">
            <v>und</v>
          </cell>
          <cell r="J476">
            <v>316389</v>
          </cell>
        </row>
        <row r="477">
          <cell r="B477" t="str">
            <v>M03</v>
          </cell>
          <cell r="C477" t="str">
            <v>EQUIPO BASICO ( Herramienta menor )</v>
          </cell>
          <cell r="F477" t="str">
            <v>Ins</v>
          </cell>
          <cell r="G477" t="str">
            <v>glb</v>
          </cell>
          <cell r="H477">
            <v>1</v>
          </cell>
          <cell r="I477">
            <v>2415</v>
          </cell>
          <cell r="J477">
            <v>2415</v>
          </cell>
        </row>
        <row r="478">
          <cell r="B478" t="str">
            <v>I44</v>
          </cell>
          <cell r="C478" t="str">
            <v>MANO DE OBRA (Jardineria)</v>
          </cell>
          <cell r="F478" t="str">
            <v>Ins</v>
          </cell>
          <cell r="G478" t="str">
            <v>hr</v>
          </cell>
          <cell r="H478">
            <v>15</v>
          </cell>
          <cell r="I478">
            <v>12500</v>
          </cell>
          <cell r="J478">
            <v>187500</v>
          </cell>
        </row>
        <row r="479">
          <cell r="B479" t="str">
            <v>M34</v>
          </cell>
          <cell r="C479" t="str">
            <v>MOTOSIERRA</v>
          </cell>
          <cell r="F479" t="str">
            <v>Ins</v>
          </cell>
          <cell r="G479" t="str">
            <v>dd</v>
          </cell>
          <cell r="H479">
            <v>1.5</v>
          </cell>
          <cell r="I479">
            <v>33000</v>
          </cell>
          <cell r="J479">
            <v>49500</v>
          </cell>
        </row>
        <row r="480">
          <cell r="B480" t="str">
            <v>M18</v>
          </cell>
          <cell r="C480" t="str">
            <v>VOLQUETA  6m3 (Cargue mecánico)</v>
          </cell>
          <cell r="F480" t="str">
            <v>Ins</v>
          </cell>
          <cell r="G480" t="str">
            <v>vj</v>
          </cell>
          <cell r="H480">
            <v>0.5</v>
          </cell>
          <cell r="I480">
            <v>153947.81957185647</v>
          </cell>
          <cell r="J480">
            <v>76974</v>
          </cell>
        </row>
        <row r="482">
          <cell r="A482" t="str">
            <v>P-1.77</v>
          </cell>
          <cell r="C482" t="str">
            <v>TALA DE ARBOLES CLASE III h=&gt;10m&lt;20m (Incluye desenraíce, retiro y disposición final).</v>
          </cell>
          <cell r="G482" t="str">
            <v>und</v>
          </cell>
          <cell r="J482">
            <v>714350</v>
          </cell>
        </row>
        <row r="483">
          <cell r="B483" t="str">
            <v>M03</v>
          </cell>
          <cell r="C483" t="str">
            <v>EQUIPO BASICO ( Herramienta menor )</v>
          </cell>
          <cell r="F483" t="str">
            <v>Ins</v>
          </cell>
          <cell r="G483" t="str">
            <v>glb</v>
          </cell>
          <cell r="H483">
            <v>1</v>
          </cell>
          <cell r="I483">
            <v>2415</v>
          </cell>
          <cell r="J483">
            <v>2415</v>
          </cell>
        </row>
        <row r="484">
          <cell r="B484" t="str">
            <v>I44</v>
          </cell>
          <cell r="C484" t="str">
            <v>MANO DE OBRA (Jardineria)</v>
          </cell>
          <cell r="F484" t="str">
            <v>Ins</v>
          </cell>
          <cell r="G484" t="str">
            <v>hr</v>
          </cell>
          <cell r="H484">
            <v>31</v>
          </cell>
          <cell r="I484">
            <v>12500</v>
          </cell>
          <cell r="J484">
            <v>387500</v>
          </cell>
        </row>
        <row r="485">
          <cell r="B485" t="str">
            <v>M34</v>
          </cell>
          <cell r="C485" t="str">
            <v>MOTOSIERRA</v>
          </cell>
          <cell r="F485" t="str">
            <v>Ins</v>
          </cell>
          <cell r="G485" t="str">
            <v>dd</v>
          </cell>
          <cell r="H485">
            <v>4</v>
          </cell>
          <cell r="I485">
            <v>33000</v>
          </cell>
          <cell r="J485">
            <v>132000</v>
          </cell>
        </row>
        <row r="486">
          <cell r="B486" t="str">
            <v>M18</v>
          </cell>
          <cell r="C486" t="str">
            <v>VOLQUETA  6m3 (Cargue mecánico)</v>
          </cell>
          <cell r="F486" t="str">
            <v>Ins</v>
          </cell>
          <cell r="G486" t="str">
            <v>vj</v>
          </cell>
          <cell r="H486">
            <v>1.25</v>
          </cell>
          <cell r="I486">
            <v>153947.81957185647</v>
          </cell>
          <cell r="J486">
            <v>192435</v>
          </cell>
        </row>
        <row r="488">
          <cell r="A488" t="str">
            <v>P-1.78</v>
          </cell>
          <cell r="C488" t="str">
            <v>TALA DE ARBOLES CLASE IV h=&gt;20m&lt;30m (Incluye desenraíce, retiro y disposición final).</v>
          </cell>
          <cell r="G488" t="str">
            <v>und</v>
          </cell>
          <cell r="J488">
            <v>1072785</v>
          </cell>
        </row>
        <row r="489">
          <cell r="B489" t="str">
            <v>M03</v>
          </cell>
          <cell r="C489" t="str">
            <v>EQUIPO BASICO ( Herramienta menor )</v>
          </cell>
          <cell r="F489" t="str">
            <v>Ins</v>
          </cell>
          <cell r="G489" t="str">
            <v>glb</v>
          </cell>
          <cell r="H489">
            <v>1</v>
          </cell>
          <cell r="I489">
            <v>2415</v>
          </cell>
          <cell r="J489">
            <v>2415</v>
          </cell>
        </row>
        <row r="490">
          <cell r="B490" t="str">
            <v>I44</v>
          </cell>
          <cell r="C490" t="str">
            <v>MANO DE OBRA (Jardineria)</v>
          </cell>
          <cell r="F490" t="str">
            <v>Ins</v>
          </cell>
          <cell r="G490" t="str">
            <v>hr</v>
          </cell>
          <cell r="H490">
            <v>39</v>
          </cell>
          <cell r="I490">
            <v>12500</v>
          </cell>
          <cell r="J490">
            <v>487500</v>
          </cell>
        </row>
        <row r="491">
          <cell r="B491" t="str">
            <v>M34</v>
          </cell>
          <cell r="C491" t="str">
            <v>MOTOSIERRA</v>
          </cell>
          <cell r="F491" t="str">
            <v>Ins</v>
          </cell>
          <cell r="G491" t="str">
            <v>dd</v>
          </cell>
          <cell r="H491">
            <v>6</v>
          </cell>
          <cell r="I491">
            <v>33000</v>
          </cell>
          <cell r="J491">
            <v>198000</v>
          </cell>
        </row>
        <row r="492">
          <cell r="B492" t="str">
            <v>M18</v>
          </cell>
          <cell r="C492" t="str">
            <v>VOLQUETA  6m3 (Cargue mecánico)</v>
          </cell>
          <cell r="F492" t="str">
            <v>Ins</v>
          </cell>
          <cell r="G492" t="str">
            <v>vj</v>
          </cell>
          <cell r="H492">
            <v>2.5</v>
          </cell>
          <cell r="I492">
            <v>153947.81957185647</v>
          </cell>
          <cell r="J492">
            <v>384870</v>
          </cell>
        </row>
        <row r="494">
          <cell r="A494" t="str">
            <v>P-1.79</v>
          </cell>
          <cell r="C494" t="str">
            <v>MANTENIMIENTO Y REINSTALACIÓN DE LUMINARIA Limpieza y puesta en funcionamiento.</v>
          </cell>
          <cell r="G494" t="str">
            <v>und</v>
          </cell>
          <cell r="J494">
            <v>11258</v>
          </cell>
        </row>
        <row r="495">
          <cell r="B495" t="str">
            <v>M03</v>
          </cell>
          <cell r="C495" t="str">
            <v>EQUIPO BASICO ( Herramienta menor )</v>
          </cell>
          <cell r="F495" t="str">
            <v>Ins</v>
          </cell>
          <cell r="G495" t="str">
            <v>glb</v>
          </cell>
          <cell r="H495">
            <v>0.6</v>
          </cell>
          <cell r="I495">
            <v>2415</v>
          </cell>
          <cell r="J495">
            <v>1449</v>
          </cell>
        </row>
        <row r="496">
          <cell r="B496" t="str">
            <v>I03</v>
          </cell>
          <cell r="C496" t="str">
            <v>MANO DE OBRA AA (Albañileria)</v>
          </cell>
          <cell r="F496" t="str">
            <v>Ins</v>
          </cell>
          <cell r="G496" t="str">
            <v>hc</v>
          </cell>
          <cell r="H496">
            <v>0.6</v>
          </cell>
          <cell r="I496">
            <v>16348</v>
          </cell>
          <cell r="J496">
            <v>9809</v>
          </cell>
        </row>
        <row r="498">
          <cell r="A498" t="str">
            <v>P-1.80</v>
          </cell>
          <cell r="C498" t="str">
            <v>DESMONTE DE GRIFERIA TIPO PUSH Sanitario.</v>
          </cell>
          <cell r="G498" t="str">
            <v>und</v>
          </cell>
          <cell r="J498">
            <v>26673</v>
          </cell>
        </row>
        <row r="499">
          <cell r="B499" t="str">
            <v>M03</v>
          </cell>
          <cell r="C499" t="str">
            <v>EQUIPO BASICO ( Herramienta menor )</v>
          </cell>
          <cell r="F499" t="str">
            <v>Ins</v>
          </cell>
          <cell r="G499" t="str">
            <v>glb</v>
          </cell>
          <cell r="H499">
            <v>0.3</v>
          </cell>
          <cell r="I499">
            <v>2415</v>
          </cell>
          <cell r="J499">
            <v>725</v>
          </cell>
        </row>
        <row r="500">
          <cell r="B500" t="str">
            <v>I04</v>
          </cell>
          <cell r="C500" t="str">
            <v>MANO DE OBRA BB (Instalaciones)</v>
          </cell>
          <cell r="F500" t="str">
            <v>Ins</v>
          </cell>
          <cell r="G500" t="str">
            <v>hc</v>
          </cell>
          <cell r="H500">
            <v>1.4</v>
          </cell>
          <cell r="I500">
            <v>18534.21314793159</v>
          </cell>
          <cell r="J500">
            <v>25948</v>
          </cell>
        </row>
        <row r="502">
          <cell r="A502" t="str">
            <v>P-1.81</v>
          </cell>
          <cell r="C502" t="str">
            <v>DESMONTE DE GRIFERIA TIPO PUSH Ducha.</v>
          </cell>
          <cell r="G502" t="str">
            <v>und</v>
          </cell>
          <cell r="J502">
            <v>30380</v>
          </cell>
        </row>
        <row r="503">
          <cell r="B503" t="str">
            <v>M03</v>
          </cell>
          <cell r="C503" t="str">
            <v>EQUIPO BASICO ( Herramienta menor )</v>
          </cell>
          <cell r="F503" t="str">
            <v>Ins</v>
          </cell>
          <cell r="G503" t="str">
            <v>glb</v>
          </cell>
          <cell r="H503">
            <v>0.3</v>
          </cell>
          <cell r="I503">
            <v>2415</v>
          </cell>
          <cell r="J503">
            <v>725</v>
          </cell>
        </row>
        <row r="504">
          <cell r="B504" t="str">
            <v>I04</v>
          </cell>
          <cell r="C504" t="str">
            <v>MANO DE OBRA BB (Instalaciones)</v>
          </cell>
          <cell r="F504" t="str">
            <v>Ins</v>
          </cell>
          <cell r="G504" t="str">
            <v>hc</v>
          </cell>
          <cell r="H504">
            <v>1.6</v>
          </cell>
          <cell r="I504">
            <v>18534.21314793159</v>
          </cell>
          <cell r="J504">
            <v>29655</v>
          </cell>
        </row>
        <row r="506">
          <cell r="A506" t="str">
            <v>P-1.82</v>
          </cell>
          <cell r="C506" t="str">
            <v>MANTENIMIENTO PREVENTIVO DE GRIFERIA TIPO PUSH. Para cualquier aparato sanitario. Incluye desmonte, limpieza y reinstalación.</v>
          </cell>
          <cell r="G506" t="str">
            <v>und</v>
          </cell>
          <cell r="J506">
            <v>52621</v>
          </cell>
        </row>
        <row r="507">
          <cell r="B507" t="str">
            <v>M03</v>
          </cell>
          <cell r="C507" t="str">
            <v>EQUIPO BASICO ( Herramienta menor )</v>
          </cell>
          <cell r="F507" t="str">
            <v>Ins</v>
          </cell>
          <cell r="G507" t="str">
            <v>glb</v>
          </cell>
          <cell r="H507">
            <v>0.3</v>
          </cell>
          <cell r="I507">
            <v>2415</v>
          </cell>
          <cell r="J507">
            <v>725</v>
          </cell>
        </row>
        <row r="508">
          <cell r="B508" t="str">
            <v>I04</v>
          </cell>
          <cell r="C508" t="str">
            <v>MANO DE OBRA BB (Instalaciones)</v>
          </cell>
          <cell r="F508" t="str">
            <v>Ins</v>
          </cell>
          <cell r="G508" t="str">
            <v>hc</v>
          </cell>
          <cell r="H508">
            <v>2.8</v>
          </cell>
          <cell r="I508">
            <v>18534.21314793159</v>
          </cell>
          <cell r="J508">
            <v>51896</v>
          </cell>
        </row>
        <row r="510">
          <cell r="A510" t="str">
            <v>P-1.84</v>
          </cell>
          <cell r="C510" t="str">
            <v>REMOCION MECANICA DE PINTURA ANTICORROSIVA, OXIDO Y equivalente EN SUPERFICIE METALICA con lijadora eléctrica.</v>
          </cell>
          <cell r="G510" t="str">
            <v>m2</v>
          </cell>
          <cell r="J510">
            <v>22702</v>
          </cell>
        </row>
        <row r="511">
          <cell r="B511" t="str">
            <v>M35</v>
          </cell>
          <cell r="C511" t="str">
            <v>LIJADORA ELECTRICA ORBITAL NEUMATICA DE 6"</v>
          </cell>
          <cell r="F511" t="str">
            <v>Ins</v>
          </cell>
          <cell r="G511" t="str">
            <v>dd</v>
          </cell>
          <cell r="H511">
            <v>7.0000000000000007E-2</v>
          </cell>
          <cell r="I511">
            <v>256923.4549048944</v>
          </cell>
          <cell r="J511">
            <v>17985</v>
          </cell>
        </row>
        <row r="512">
          <cell r="B512" t="str">
            <v>M03</v>
          </cell>
          <cell r="C512" t="str">
            <v>EQUIPO BASICO ( Herramienta menor )</v>
          </cell>
          <cell r="F512" t="str">
            <v>Ins</v>
          </cell>
          <cell r="G512" t="str">
            <v>glb</v>
          </cell>
          <cell r="H512">
            <v>0.1</v>
          </cell>
          <cell r="I512">
            <v>2415</v>
          </cell>
          <cell r="J512">
            <v>242</v>
          </cell>
        </row>
        <row r="513">
          <cell r="B513" t="str">
            <v>M01</v>
          </cell>
          <cell r="C513" t="str">
            <v>ANDAMIO METALICO TUBULAR (Sección de 2 marcos de 1.50*1.50 m.con 2 crucetas de 2.30 m.)</v>
          </cell>
          <cell r="F513" t="str">
            <v>Ins</v>
          </cell>
          <cell r="G513" t="str">
            <v>sm</v>
          </cell>
          <cell r="H513">
            <v>0.08</v>
          </cell>
          <cell r="I513">
            <v>4851</v>
          </cell>
          <cell r="J513">
            <v>388</v>
          </cell>
        </row>
        <row r="514">
          <cell r="B514" t="str">
            <v>I03</v>
          </cell>
          <cell r="C514" t="str">
            <v>MANO DE OBRA AA (Albañileria)</v>
          </cell>
          <cell r="F514" t="str">
            <v>Ins</v>
          </cell>
          <cell r="G514" t="str">
            <v>hc</v>
          </cell>
          <cell r="H514">
            <v>0.25</v>
          </cell>
          <cell r="I514">
            <v>16348</v>
          </cell>
          <cell r="J514">
            <v>4087</v>
          </cell>
        </row>
        <row r="516">
          <cell r="A516" t="str">
            <v>P-1.85</v>
          </cell>
          <cell r="C516" t="str">
            <v>RETIRO MANUAL DE GEOMEMBRANA Y/O GEOTEXTIL (Incluye disposición final en sitio autorizado por la autoridad ambiental competente)</v>
          </cell>
          <cell r="G516" t="str">
            <v>m2</v>
          </cell>
          <cell r="J516">
            <v>2706</v>
          </cell>
        </row>
        <row r="517">
          <cell r="B517" t="str">
            <v>M03</v>
          </cell>
          <cell r="C517" t="str">
            <v>EQUIPO BASICO ( Herramienta menor )</v>
          </cell>
          <cell r="F517" t="str">
            <v>Ins</v>
          </cell>
          <cell r="G517" t="str">
            <v>glb</v>
          </cell>
          <cell r="H517">
            <v>0.05</v>
          </cell>
          <cell r="I517">
            <v>2415</v>
          </cell>
          <cell r="J517">
            <v>121</v>
          </cell>
        </row>
        <row r="518">
          <cell r="B518" t="str">
            <v>I03</v>
          </cell>
          <cell r="C518" t="str">
            <v>MANO DE OBRA AA (Albañileria)</v>
          </cell>
          <cell r="F518" t="str">
            <v>Ins</v>
          </cell>
          <cell r="G518" t="str">
            <v>hc</v>
          </cell>
          <cell r="H518">
            <v>5.1000000000000004E-2</v>
          </cell>
          <cell r="I518">
            <v>16348</v>
          </cell>
          <cell r="J518">
            <v>834</v>
          </cell>
        </row>
        <row r="519">
          <cell r="B519" t="str">
            <v>M08</v>
          </cell>
          <cell r="C519" t="str">
            <v>VOLQUETA  6m3 (Cargue a mano)</v>
          </cell>
          <cell r="F519" t="str">
            <v>Ins</v>
          </cell>
          <cell r="G519" t="str">
            <v>vj</v>
          </cell>
          <cell r="H519">
            <v>0.01</v>
          </cell>
          <cell r="I519">
            <v>175067.68594069031</v>
          </cell>
          <cell r="J519">
            <v>1751</v>
          </cell>
        </row>
        <row r="521">
          <cell r="A521" t="str">
            <v>P-1.86</v>
          </cell>
          <cell r="C521" t="str">
            <v>DESMONTE DE TANQUES EN ASBESTO-CEMENTO 1000LTS (incluye cargue y retiro de material desmontado, según disponga la unidad)</v>
          </cell>
          <cell r="G521" t="str">
            <v>und</v>
          </cell>
          <cell r="J521">
            <v>92363</v>
          </cell>
        </row>
        <row r="522">
          <cell r="B522" t="str">
            <v>M03</v>
          </cell>
          <cell r="C522" t="str">
            <v>EQUIPO BASICO ( Herramienta menor )</v>
          </cell>
          <cell r="F522" t="str">
            <v>Ins</v>
          </cell>
          <cell r="G522" t="str">
            <v>glb</v>
          </cell>
          <cell r="H522">
            <v>5</v>
          </cell>
          <cell r="I522">
            <v>2415</v>
          </cell>
          <cell r="J522">
            <v>12075</v>
          </cell>
        </row>
        <row r="523">
          <cell r="B523" t="str">
            <v>I03</v>
          </cell>
          <cell r="C523" t="str">
            <v>MANO DE OBRA AA (Albañileria)</v>
          </cell>
          <cell r="F523" t="str">
            <v>Ins</v>
          </cell>
          <cell r="G523" t="str">
            <v>hc</v>
          </cell>
          <cell r="H523">
            <v>2.5</v>
          </cell>
          <cell r="I523">
            <v>16348</v>
          </cell>
          <cell r="J523">
            <v>40870</v>
          </cell>
        </row>
        <row r="524">
          <cell r="B524" t="str">
            <v>M18</v>
          </cell>
          <cell r="C524" t="str">
            <v>VOLQUETA  6m3 (Cargue mecánico)</v>
          </cell>
          <cell r="F524" t="str">
            <v>Ins</v>
          </cell>
          <cell r="G524" t="str">
            <v>vj</v>
          </cell>
          <cell r="H524">
            <v>0.25</v>
          </cell>
          <cell r="I524">
            <v>153947.81957185647</v>
          </cell>
          <cell r="J524">
            <v>38487</v>
          </cell>
        </row>
        <row r="525">
          <cell r="B525" t="str">
            <v>M01</v>
          </cell>
          <cell r="C525" t="str">
            <v>ANDAMIO METALICO TUBULAR (Sección de 2 marcos de 1.50*1.50 m.con 2 crucetas de 2.30 m.)</v>
          </cell>
          <cell r="F525" t="str">
            <v>Ins</v>
          </cell>
          <cell r="G525" t="str">
            <v>sm</v>
          </cell>
          <cell r="H525">
            <v>0.192</v>
          </cell>
          <cell r="I525">
            <v>4851</v>
          </cell>
          <cell r="J525">
            <v>931</v>
          </cell>
        </row>
        <row r="527">
          <cell r="A527" t="str">
            <v>P-1.87</v>
          </cell>
          <cell r="C527" t="str">
            <v>GRATEADO EN SUPERFICIES METALICAS (incluye pulidora y grata)</v>
          </cell>
          <cell r="G527" t="str">
            <v>m2</v>
          </cell>
          <cell r="J527">
            <v>309889</v>
          </cell>
        </row>
        <row r="528">
          <cell r="B528" t="str">
            <v>I03</v>
          </cell>
          <cell r="C528" t="str">
            <v>MANO DE OBRA AA (Albañileria)</v>
          </cell>
          <cell r="F528" t="str">
            <v>Ins</v>
          </cell>
          <cell r="G528" t="str">
            <v>hc</v>
          </cell>
          <cell r="H528">
            <v>0.18</v>
          </cell>
          <cell r="I528">
            <v>16348</v>
          </cell>
          <cell r="J528">
            <v>2943</v>
          </cell>
        </row>
        <row r="529">
          <cell r="B529" t="str">
            <v>M03</v>
          </cell>
          <cell r="C529" t="str">
            <v>EQUIPO BASICO ( Herramienta menor )</v>
          </cell>
          <cell r="F529" t="str">
            <v>Ins</v>
          </cell>
          <cell r="G529" t="str">
            <v>glb</v>
          </cell>
          <cell r="H529">
            <v>1</v>
          </cell>
          <cell r="I529">
            <v>2415</v>
          </cell>
          <cell r="J529">
            <v>2415</v>
          </cell>
        </row>
        <row r="530">
          <cell r="B530" t="str">
            <v>M36</v>
          </cell>
          <cell r="C530" t="str">
            <v>PULIDORA 9"</v>
          </cell>
          <cell r="F530" t="str">
            <v>Ins</v>
          </cell>
          <cell r="G530" t="str">
            <v>dd</v>
          </cell>
          <cell r="H530">
            <v>16</v>
          </cell>
          <cell r="I530">
            <v>19000</v>
          </cell>
          <cell r="J530">
            <v>304000</v>
          </cell>
        </row>
        <row r="531">
          <cell r="B531" t="str">
            <v>M40</v>
          </cell>
          <cell r="C531" t="str">
            <v>GRATA PARA PULIDORA 2 1/2"</v>
          </cell>
          <cell r="F531" t="str">
            <v>Ins</v>
          </cell>
          <cell r="G531" t="str">
            <v>und</v>
          </cell>
          <cell r="H531">
            <v>2.2222222222222223E-2</v>
          </cell>
          <cell r="I531">
            <v>23900</v>
          </cell>
          <cell r="J531">
            <v>531</v>
          </cell>
        </row>
        <row r="533">
          <cell r="A533" t="str">
            <v>P-1.87A</v>
          </cell>
          <cell r="C533" t="str">
            <v>GRATEADO EN SUPERFICIES METALICAS (incluye pulidora y grata)</v>
          </cell>
          <cell r="G533" t="str">
            <v>m</v>
          </cell>
          <cell r="J533">
            <v>14934</v>
          </cell>
        </row>
        <row r="534">
          <cell r="B534" t="str">
            <v>I03</v>
          </cell>
          <cell r="C534" t="str">
            <v>MANO DE OBRA AA (Albañileria)</v>
          </cell>
          <cell r="F534" t="str">
            <v>Ins</v>
          </cell>
          <cell r="G534" t="str">
            <v>hc</v>
          </cell>
          <cell r="H534">
            <v>0.108</v>
          </cell>
          <cell r="I534">
            <v>16348</v>
          </cell>
          <cell r="J534">
            <v>1766</v>
          </cell>
        </row>
        <row r="535">
          <cell r="B535" t="str">
            <v>M03</v>
          </cell>
          <cell r="C535" t="str">
            <v>EQUIPO BASICO ( Herramienta menor )</v>
          </cell>
          <cell r="F535" t="str">
            <v>Ins</v>
          </cell>
          <cell r="G535" t="str">
            <v>glb</v>
          </cell>
          <cell r="H535">
            <v>0.6</v>
          </cell>
          <cell r="I535">
            <v>2415</v>
          </cell>
          <cell r="J535">
            <v>1449</v>
          </cell>
        </row>
        <row r="536">
          <cell r="B536" t="str">
            <v>M36</v>
          </cell>
          <cell r="C536" t="str">
            <v>PULIDORA 9"</v>
          </cell>
          <cell r="F536" t="str">
            <v>Ins</v>
          </cell>
          <cell r="G536" t="str">
            <v>dd</v>
          </cell>
          <cell r="H536">
            <v>0.6</v>
          </cell>
          <cell r="I536">
            <v>19000</v>
          </cell>
          <cell r="J536">
            <v>11400</v>
          </cell>
        </row>
        <row r="537">
          <cell r="B537" t="str">
            <v>M40</v>
          </cell>
          <cell r="C537" t="str">
            <v>GRATA PARA PULIDORA 2 1/2"</v>
          </cell>
          <cell r="F537" t="str">
            <v>Ins</v>
          </cell>
          <cell r="G537" t="str">
            <v>und</v>
          </cell>
          <cell r="H537">
            <v>1.3333333333333334E-2</v>
          </cell>
          <cell r="I537">
            <v>23900</v>
          </cell>
          <cell r="J537">
            <v>319</v>
          </cell>
        </row>
        <row r="539">
          <cell r="A539" t="str">
            <v>P-1.88</v>
          </cell>
          <cell r="C539" t="str">
            <v>MANTENIMIENTO DE DESAGÜE SANITARIO CON SONDA ELECTRICA.(Incluye mano de obra, equipo y sonda 1/8 x 60m.</v>
          </cell>
          <cell r="G539" t="str">
            <v>m</v>
          </cell>
          <cell r="J539">
            <v>16627</v>
          </cell>
        </row>
        <row r="540">
          <cell r="B540" t="str">
            <v>M03</v>
          </cell>
          <cell r="C540" t="str">
            <v>EQUIPO BASICO ( Herramienta menor )</v>
          </cell>
          <cell r="F540" t="str">
            <v>Ins</v>
          </cell>
          <cell r="G540" t="str">
            <v>glb</v>
          </cell>
          <cell r="H540">
            <v>0.2</v>
          </cell>
          <cell r="I540">
            <v>2415</v>
          </cell>
          <cell r="J540">
            <v>483</v>
          </cell>
        </row>
        <row r="541">
          <cell r="B541" t="str">
            <v>I03</v>
          </cell>
          <cell r="C541" t="str">
            <v>MANO DE OBRA AA (Albañileria)</v>
          </cell>
          <cell r="F541" t="str">
            <v>Ins</v>
          </cell>
          <cell r="G541" t="str">
            <v>hc</v>
          </cell>
          <cell r="H541">
            <v>0.9</v>
          </cell>
          <cell r="I541">
            <v>16348</v>
          </cell>
          <cell r="J541">
            <v>14713</v>
          </cell>
        </row>
        <row r="542">
          <cell r="B542" t="str">
            <v>M41</v>
          </cell>
          <cell r="C542" t="str">
            <v>SONDA ELECTRICA  1/8 x 60m.</v>
          </cell>
          <cell r="F542" t="str">
            <v>Ins</v>
          </cell>
          <cell r="G542" t="str">
            <v>dd</v>
          </cell>
          <cell r="H542">
            <v>0.15</v>
          </cell>
          <cell r="I542">
            <v>9540.8164992000002</v>
          </cell>
          <cell r="J542">
            <v>1431</v>
          </cell>
        </row>
        <row r="544">
          <cell r="A544" t="str">
            <v>P-1.89</v>
          </cell>
          <cell r="C544" t="str">
            <v>DEMOLICIÓN DE PLACA DE CONCRETO CON ESPESOR ENTRE 0,35 Y 0,4m SIN REFUERZO, CON EQUIPO PESADO (Incluye demolición con Retroexcavadora con crusher,cargue mecánico y retiro de escombros).</v>
          </cell>
          <cell r="G544" t="str">
            <v>m3</v>
          </cell>
          <cell r="J544">
            <v>145764</v>
          </cell>
        </row>
        <row r="545">
          <cell r="B545" t="str">
            <v>M03</v>
          </cell>
          <cell r="C545" t="str">
            <v>EQUIPO BASICO ( Herramienta menor )</v>
          </cell>
          <cell r="F545" t="str">
            <v>Ins</v>
          </cell>
          <cell r="G545" t="str">
            <v>glb</v>
          </cell>
          <cell r="H545">
            <v>0.2</v>
          </cell>
          <cell r="I545">
            <v>2415</v>
          </cell>
          <cell r="J545">
            <v>483</v>
          </cell>
        </row>
        <row r="546">
          <cell r="B546" t="str">
            <v>I03</v>
          </cell>
          <cell r="C546" t="str">
            <v>MANO DE OBRA AA (Albañileria)</v>
          </cell>
          <cell r="F546" t="str">
            <v>Ins</v>
          </cell>
          <cell r="G546" t="str">
            <v>hc</v>
          </cell>
          <cell r="H546">
            <v>0.9</v>
          </cell>
          <cell r="I546">
            <v>16348</v>
          </cell>
          <cell r="J546">
            <v>14713</v>
          </cell>
        </row>
        <row r="547">
          <cell r="B547" t="str">
            <v>M18</v>
          </cell>
          <cell r="C547" t="str">
            <v>VOLQUETA  6m3 (Cargue mecánico)</v>
          </cell>
          <cell r="F547" t="str">
            <v>Ins</v>
          </cell>
          <cell r="G547" t="str">
            <v>vj</v>
          </cell>
          <cell r="H547">
            <v>0.15</v>
          </cell>
          <cell r="I547">
            <v>153947.81957185647</v>
          </cell>
          <cell r="J547">
            <v>23092</v>
          </cell>
        </row>
        <row r="548">
          <cell r="B548" t="str">
            <v>M05A</v>
          </cell>
          <cell r="C548" t="str">
            <v>RETROEXCAVADORA SOBRE ORRUGAS CON MARTILLO HIDRAULICO  + Combustible + Operario</v>
          </cell>
          <cell r="F548" t="str">
            <v>Ins</v>
          </cell>
          <cell r="G548" t="str">
            <v>hr</v>
          </cell>
          <cell r="H548">
            <v>0.3</v>
          </cell>
          <cell r="I548">
            <v>319885.34471784602</v>
          </cell>
          <cell r="J548">
            <v>95966</v>
          </cell>
        </row>
        <row r="549">
          <cell r="B549" t="str">
            <v>M05</v>
          </cell>
          <cell r="C549" t="str">
            <v>RETROEXCAVADORA SOBRE ORRUGAS  + Combustible + Operario</v>
          </cell>
          <cell r="F549" t="str">
            <v>Ins</v>
          </cell>
          <cell r="G549" t="str">
            <v>hr</v>
          </cell>
          <cell r="H549">
            <v>5.3999999999999992E-2</v>
          </cell>
          <cell r="I549">
            <v>213150</v>
          </cell>
          <cell r="J549">
            <v>11510</v>
          </cell>
        </row>
        <row r="551">
          <cell r="A551" t="str">
            <v>P-1.90</v>
          </cell>
          <cell r="C551" t="str">
            <v>DEMOLICIÓN DE MUROS, VIGAS Y COLUMNAS. CON EQUIPO PESADO, DESMONTE DE CUBIERTA (Incluye demolición con Retroexcavadora con martillo hidráulico,cargue mecánico y retiro de escombros).</v>
          </cell>
          <cell r="G551" t="str">
            <v>m2</v>
          </cell>
          <cell r="J551">
            <v>88963</v>
          </cell>
        </row>
        <row r="552">
          <cell r="B552" t="str">
            <v>M03</v>
          </cell>
          <cell r="C552" t="str">
            <v>EQUIPO BASICO ( Herramienta menor )</v>
          </cell>
          <cell r="F552" t="str">
            <v>Ins</v>
          </cell>
          <cell r="G552" t="str">
            <v>glb</v>
          </cell>
          <cell r="H552">
            <v>0.2</v>
          </cell>
          <cell r="I552">
            <v>2415</v>
          </cell>
          <cell r="J552">
            <v>483</v>
          </cell>
        </row>
        <row r="553">
          <cell r="B553" t="str">
            <v>I03</v>
          </cell>
          <cell r="C553" t="str">
            <v>MANO DE OBRA AA (Albañileria)</v>
          </cell>
          <cell r="F553" t="str">
            <v>Ins</v>
          </cell>
          <cell r="G553" t="str">
            <v>hc</v>
          </cell>
          <cell r="H553">
            <v>0.5</v>
          </cell>
          <cell r="I553">
            <v>16348</v>
          </cell>
          <cell r="J553">
            <v>8174</v>
          </cell>
        </row>
        <row r="554">
          <cell r="B554" t="str">
            <v>M01</v>
          </cell>
          <cell r="C554" t="str">
            <v>ANDAMIO METALICO TUBULAR (Sección de 2 marcos de 1.50*1.50 m.con 2 crucetas de 2.30 m.)</v>
          </cell>
          <cell r="F554" t="str">
            <v>Ins</v>
          </cell>
          <cell r="G554" t="str">
            <v>sm</v>
          </cell>
          <cell r="H554">
            <v>8</v>
          </cell>
          <cell r="I554">
            <v>4851</v>
          </cell>
          <cell r="J554">
            <v>38808</v>
          </cell>
        </row>
        <row r="555">
          <cell r="B555" t="str">
            <v>M18</v>
          </cell>
          <cell r="C555" t="str">
            <v>VOLQUETA  6m3 (Cargue mecánico)</v>
          </cell>
          <cell r="F555" t="str">
            <v>Ins</v>
          </cell>
          <cell r="G555" t="str">
            <v>vj</v>
          </cell>
          <cell r="H555">
            <v>0.16666666666666666</v>
          </cell>
          <cell r="I555">
            <v>153947.81957185647</v>
          </cell>
          <cell r="J555">
            <v>25658</v>
          </cell>
        </row>
        <row r="556">
          <cell r="B556" t="str">
            <v>M05A</v>
          </cell>
          <cell r="C556" t="str">
            <v>RETROEXCAVADORA SOBRE ORRUGAS CON MARTILLO HIDRAULICO  + Combustible + Operario</v>
          </cell>
          <cell r="F556" t="str">
            <v>Ins</v>
          </cell>
          <cell r="G556" t="str">
            <v>hr</v>
          </cell>
          <cell r="H556">
            <v>0.04</v>
          </cell>
          <cell r="I556">
            <v>319885.34471784602</v>
          </cell>
          <cell r="J556">
            <v>12795</v>
          </cell>
        </row>
        <row r="557">
          <cell r="B557" t="str">
            <v>M05</v>
          </cell>
          <cell r="C557" t="str">
            <v>RETROEXCAVADORA SOBRE ORRUGAS  + Combustible + Operario</v>
          </cell>
          <cell r="F557" t="str">
            <v>Ins</v>
          </cell>
          <cell r="G557" t="str">
            <v>hr</v>
          </cell>
          <cell r="H557">
            <v>1.4285714285714285E-2</v>
          </cell>
          <cell r="I557">
            <v>213150</v>
          </cell>
          <cell r="J557">
            <v>3045</v>
          </cell>
        </row>
        <row r="559">
          <cell r="A559" t="str">
            <v>P-1.92</v>
          </cell>
          <cell r="C559" t="str">
            <v>MANTENIMIENTO DE CANAL EN CONCRETO. Incluye remoción de concreto deteriorado y media caña en mortero.</v>
          </cell>
          <cell r="G559" t="str">
            <v>m</v>
          </cell>
          <cell r="J559">
            <v>17143</v>
          </cell>
        </row>
        <row r="560">
          <cell r="B560" t="str">
            <v>M03</v>
          </cell>
          <cell r="C560" t="str">
            <v>EQUIPO BASICO ( Herramienta menor )</v>
          </cell>
          <cell r="F560" t="str">
            <v>Ins</v>
          </cell>
          <cell r="G560" t="str">
            <v>glb</v>
          </cell>
          <cell r="H560">
            <v>0.2</v>
          </cell>
          <cell r="I560">
            <v>2415</v>
          </cell>
          <cell r="J560">
            <v>483</v>
          </cell>
        </row>
        <row r="561">
          <cell r="B561" t="str">
            <v>I03</v>
          </cell>
          <cell r="C561" t="str">
            <v>MANO DE OBRA AA (Albañileria)</v>
          </cell>
          <cell r="F561" t="str">
            <v>Ins</v>
          </cell>
          <cell r="G561" t="str">
            <v>hc</v>
          </cell>
          <cell r="H561">
            <v>0.2</v>
          </cell>
          <cell r="I561">
            <v>16348</v>
          </cell>
          <cell r="J561">
            <v>3270</v>
          </cell>
        </row>
        <row r="562">
          <cell r="B562" t="str">
            <v>M18</v>
          </cell>
          <cell r="C562" t="str">
            <v>VOLQUETA  6m3 (Cargue mecánico)</v>
          </cell>
          <cell r="F562" t="str">
            <v>Ins</v>
          </cell>
          <cell r="G562" t="str">
            <v>vj</v>
          </cell>
          <cell r="H562">
            <v>0.01</v>
          </cell>
          <cell r="I562">
            <v>153947.81957185647</v>
          </cell>
          <cell r="J562">
            <v>1539</v>
          </cell>
        </row>
        <row r="563">
          <cell r="B563" t="str">
            <v>AA46</v>
          </cell>
          <cell r="C563" t="str">
            <v>MEDIA CAÑA EN MORTERO 1:3 h=20 cm (terminado allanado en cemento)</v>
          </cell>
          <cell r="F563" t="str">
            <v>Ana</v>
          </cell>
          <cell r="G563" t="str">
            <v>m</v>
          </cell>
          <cell r="H563">
            <v>1</v>
          </cell>
          <cell r="I563">
            <v>11850.949901978109</v>
          </cell>
          <cell r="J563">
            <v>11851</v>
          </cell>
        </row>
        <row r="565">
          <cell r="A565" t="str">
            <v>P-1.93</v>
          </cell>
          <cell r="C565" t="str">
            <v>MANTENIMIENTO  DE  CARPINTERÍA METÁLICA - (PUERTAS Y VENTANAS) Incluye soldadura en partes afectadas, aplicación de anticorrosivo,  pintura esmalte y reinstalación).</v>
          </cell>
          <cell r="G565" t="str">
            <v>m2</v>
          </cell>
          <cell r="J565">
            <v>33829</v>
          </cell>
        </row>
        <row r="566">
          <cell r="B566" t="str">
            <v>M03</v>
          </cell>
          <cell r="C566" t="str">
            <v>EQUIPO BASICO ( Herramienta menor )</v>
          </cell>
          <cell r="F566" t="str">
            <v>Ins</v>
          </cell>
          <cell r="G566" t="str">
            <v>glb</v>
          </cell>
          <cell r="H566">
            <v>1</v>
          </cell>
          <cell r="I566">
            <v>2415</v>
          </cell>
          <cell r="J566">
            <v>2415</v>
          </cell>
        </row>
        <row r="567">
          <cell r="B567" t="str">
            <v>I03</v>
          </cell>
          <cell r="C567" t="str">
            <v>MANO DE OBRA AA (Albañileria)</v>
          </cell>
          <cell r="F567" t="str">
            <v>Ins</v>
          </cell>
          <cell r="G567" t="str">
            <v>hc</v>
          </cell>
          <cell r="H567">
            <v>1</v>
          </cell>
          <cell r="I567">
            <v>16348</v>
          </cell>
          <cell r="J567">
            <v>16348</v>
          </cell>
        </row>
        <row r="568">
          <cell r="B568" t="str">
            <v>O19</v>
          </cell>
          <cell r="C568" t="str">
            <v>SOLDADURA ELECTRICA Tipo WESTARCO SUPER E- 6013  DE 1/8 o equivalente.</v>
          </cell>
          <cell r="F568" t="str">
            <v>Ins</v>
          </cell>
          <cell r="G568" t="str">
            <v>kg</v>
          </cell>
          <cell r="H568">
            <v>0.5</v>
          </cell>
          <cell r="I568">
            <v>8500</v>
          </cell>
          <cell r="J568">
            <v>4250</v>
          </cell>
        </row>
        <row r="569">
          <cell r="B569" t="str">
            <v>I05</v>
          </cell>
          <cell r="C569" t="str">
            <v>MANO DE OBRA CC (Pintura)</v>
          </cell>
          <cell r="F569" t="str">
            <v>Ins</v>
          </cell>
          <cell r="G569" t="str">
            <v>hc</v>
          </cell>
          <cell r="H569">
            <v>0.25</v>
          </cell>
          <cell r="I569">
            <v>19377.29097568959</v>
          </cell>
          <cell r="J569">
            <v>4844</v>
          </cell>
        </row>
        <row r="570">
          <cell r="B570" t="str">
            <v>X01</v>
          </cell>
          <cell r="C570" t="str">
            <v>ANTICORROSIVO Premium - Tipo Pintuco Ref. 513 o equivalente</v>
          </cell>
          <cell r="F570" t="str">
            <v>Ins</v>
          </cell>
          <cell r="G570" t="str">
            <v>gal</v>
          </cell>
          <cell r="H570">
            <v>0.05</v>
          </cell>
          <cell r="I570">
            <v>44792.344560650403</v>
          </cell>
          <cell r="J570">
            <v>2240</v>
          </cell>
        </row>
        <row r="571">
          <cell r="B571" t="str">
            <v>X04</v>
          </cell>
          <cell r="C571" t="str">
            <v>ESMALTE SINTETICO Pintulux - Tipo Pintuco Ref. según color diseño o equivalente</v>
          </cell>
          <cell r="F571" t="str">
            <v>Ins</v>
          </cell>
          <cell r="G571" t="str">
            <v>gal</v>
          </cell>
          <cell r="H571">
            <v>0.05</v>
          </cell>
          <cell r="I571">
            <v>62895</v>
          </cell>
          <cell r="J571">
            <v>3145</v>
          </cell>
        </row>
        <row r="572">
          <cell r="B572" t="str">
            <v>X28</v>
          </cell>
          <cell r="C572" t="str">
            <v>THINNER</v>
          </cell>
          <cell r="F572" t="str">
            <v>Ins</v>
          </cell>
          <cell r="G572" t="str">
            <v>gal</v>
          </cell>
          <cell r="H572">
            <v>0.02</v>
          </cell>
          <cell r="I572">
            <v>29329.781780809437</v>
          </cell>
          <cell r="J572">
            <v>587</v>
          </cell>
        </row>
        <row r="574">
          <cell r="A574" t="str">
            <v>P-1.94</v>
          </cell>
          <cell r="C574" t="str">
            <v>MANTENIMIENTO  DE  COLUMNETAS EN PERFILERIA METALICA-Incluye soldadura en partes afectadas, aplicación de anticorrosivo).</v>
          </cell>
          <cell r="G574" t="str">
            <v>m</v>
          </cell>
          <cell r="J574">
            <v>25331</v>
          </cell>
        </row>
        <row r="575">
          <cell r="B575" t="str">
            <v>M03</v>
          </cell>
          <cell r="C575" t="str">
            <v>EQUIPO BASICO ( Herramienta menor )</v>
          </cell>
          <cell r="F575" t="str">
            <v>Ins</v>
          </cell>
          <cell r="G575" t="str">
            <v>glb</v>
          </cell>
          <cell r="H575">
            <v>1</v>
          </cell>
          <cell r="I575">
            <v>2415</v>
          </cell>
          <cell r="J575">
            <v>2415</v>
          </cell>
        </row>
        <row r="576">
          <cell r="B576" t="str">
            <v>I03</v>
          </cell>
          <cell r="C576" t="str">
            <v>MANO DE OBRA AA (Albañileria)</v>
          </cell>
          <cell r="F576" t="str">
            <v>Ins</v>
          </cell>
          <cell r="G576" t="str">
            <v>hc</v>
          </cell>
          <cell r="H576">
            <v>1</v>
          </cell>
          <cell r="I576">
            <v>16348</v>
          </cell>
          <cell r="J576">
            <v>16348</v>
          </cell>
        </row>
        <row r="577">
          <cell r="B577" t="str">
            <v>O19</v>
          </cell>
          <cell r="C577" t="str">
            <v>SOLDADURA ELECTRICA Tipo WESTARCO SUPER E- 6013  DE 1/8 o equivalente.</v>
          </cell>
          <cell r="F577" t="str">
            <v>Ins</v>
          </cell>
          <cell r="G577" t="str">
            <v>kg</v>
          </cell>
          <cell r="H577">
            <v>0.25</v>
          </cell>
          <cell r="I577">
            <v>8500</v>
          </cell>
          <cell r="J577">
            <v>2125</v>
          </cell>
        </row>
        <row r="578">
          <cell r="B578" t="str">
            <v>I05</v>
          </cell>
          <cell r="C578" t="str">
            <v>MANO DE OBRA CC (Pintura)</v>
          </cell>
          <cell r="F578" t="str">
            <v>Ins</v>
          </cell>
          <cell r="G578" t="str">
            <v>hc</v>
          </cell>
          <cell r="H578">
            <v>0.15</v>
          </cell>
          <cell r="I578">
            <v>19377.29097568959</v>
          </cell>
          <cell r="J578">
            <v>2907</v>
          </cell>
        </row>
        <row r="579">
          <cell r="B579" t="str">
            <v>X01</v>
          </cell>
          <cell r="C579" t="str">
            <v>ANTICORROSIVO Premium - Tipo Pintuco Ref. 513 o equivalente</v>
          </cell>
          <cell r="F579" t="str">
            <v>Ins</v>
          </cell>
          <cell r="G579" t="str">
            <v>gal</v>
          </cell>
          <cell r="H579">
            <v>2.5000000000000001E-2</v>
          </cell>
          <cell r="I579">
            <v>44792.344560650403</v>
          </cell>
          <cell r="J579">
            <v>1120</v>
          </cell>
        </row>
        <row r="580">
          <cell r="B580" t="str">
            <v>E06C</v>
          </cell>
          <cell r="C580" t="str">
            <v>PLATINA  1'' x 1/8''</v>
          </cell>
          <cell r="F580" t="str">
            <v>Ins</v>
          </cell>
          <cell r="G580" t="str">
            <v>m</v>
          </cell>
          <cell r="H580">
            <v>0.25</v>
          </cell>
          <cell r="I580">
            <v>1662.5</v>
          </cell>
          <cell r="J580">
            <v>416</v>
          </cell>
        </row>
        <row r="582">
          <cell r="A582" t="str">
            <v>P-1.95</v>
          </cell>
          <cell r="C582" t="str">
            <v>ESTUDIO DE SUELOS PARA LA CONSTRUCCION DE TANQUE DE ALMACENAMIENTO DE AGUA ENTERRADO, COMPRENDE 3 SONDEOS DE PERFORACION MECANICA A 6m DE PROFUNDIDAD, SE HARAN 4 MUESTRAS POR CADA SONDEO LO CUAL SERIAN 12 MUESTRAS A ENSAYAR Y CADA MUESTRA 4 ENSAYOS, SE HA</v>
          </cell>
          <cell r="G582" t="str">
            <v>glb</v>
          </cell>
          <cell r="J582">
            <v>6007017</v>
          </cell>
        </row>
        <row r="583">
          <cell r="B583" t="str">
            <v>CC17</v>
          </cell>
          <cell r="C583" t="str">
            <v>ESTUDIO DE SUELOS PARA LA CONSTRUCCION DE TANQUE DE ALMACENAMIENTO DE AGUA ENTERRAD, COMPRENDE 3 SONDEOS DE PERFORACION MECANICA A 6M DE PROFUNDIDAD, SE HARAN 4 MUESTRAS POR CADA SONDEO LO CUAL SERIAN 12 MUESTRAS A ENSAYAR Y CADA MUESTRA 4 ENSAYOS, SE HAR</v>
          </cell>
          <cell r="F583" t="str">
            <v>Esp</v>
          </cell>
          <cell r="G583" t="str">
            <v>glb</v>
          </cell>
          <cell r="H583">
            <v>1</v>
          </cell>
          <cell r="I583">
            <v>6007017.3281025598</v>
          </cell>
          <cell r="J583">
            <v>6007017</v>
          </cell>
        </row>
        <row r="585">
          <cell r="A585" t="str">
            <v>P-1.97</v>
          </cell>
          <cell r="C585" t="str">
            <v>MANTENIMIENTO DE ENCHAPE EN PIEDRA MUÑECA. Incluye pulida, lavado e impermeabilizado con hidrófugo.</v>
          </cell>
          <cell r="G585" t="str">
            <v>m2</v>
          </cell>
          <cell r="J585">
            <v>46452</v>
          </cell>
        </row>
        <row r="586">
          <cell r="B586" t="str">
            <v>M03</v>
          </cell>
          <cell r="C586" t="str">
            <v>EQUIPO BASICO ( Herramienta menor )</v>
          </cell>
          <cell r="F586" t="str">
            <v>Ins</v>
          </cell>
          <cell r="G586" t="str">
            <v>glb</v>
          </cell>
          <cell r="H586">
            <v>1</v>
          </cell>
          <cell r="I586">
            <v>2415</v>
          </cell>
          <cell r="J586">
            <v>2415</v>
          </cell>
        </row>
        <row r="587">
          <cell r="B587" t="str">
            <v>I05</v>
          </cell>
          <cell r="C587" t="str">
            <v>MANO DE OBRA CC (Pintura)</v>
          </cell>
          <cell r="F587" t="str">
            <v>Ins</v>
          </cell>
          <cell r="G587" t="str">
            <v>hc</v>
          </cell>
          <cell r="H587">
            <v>1.4</v>
          </cell>
          <cell r="I587">
            <v>19377.29097568959</v>
          </cell>
          <cell r="J587">
            <v>27128</v>
          </cell>
        </row>
        <row r="588">
          <cell r="B588" t="str">
            <v>M01</v>
          </cell>
          <cell r="C588" t="str">
            <v>ANDAMIO METALICO TUBULAR (Sección de 2 marcos de 1.50*1.50 m.con 2 crucetas de 2.30 m.)</v>
          </cell>
          <cell r="F588" t="str">
            <v>Ins</v>
          </cell>
          <cell r="G588" t="str">
            <v>sm</v>
          </cell>
          <cell r="H588">
            <v>0.5</v>
          </cell>
          <cell r="I588">
            <v>4851</v>
          </cell>
          <cell r="J588">
            <v>2426</v>
          </cell>
        </row>
        <row r="589">
          <cell r="B589" t="str">
            <v>Y04</v>
          </cell>
          <cell r="C589" t="str">
            <v>BOQUILLA ALFACOLOR 1-5</v>
          </cell>
          <cell r="F589" t="str">
            <v>Ins</v>
          </cell>
          <cell r="G589" t="str">
            <v>kg</v>
          </cell>
          <cell r="H589">
            <v>0.5</v>
          </cell>
          <cell r="I589">
            <v>4619.8740000000007</v>
          </cell>
          <cell r="J589">
            <v>2310</v>
          </cell>
        </row>
        <row r="590">
          <cell r="B590" t="str">
            <v>M36</v>
          </cell>
          <cell r="C590" t="str">
            <v>PULIDORA 9"</v>
          </cell>
          <cell r="F590" t="str">
            <v>Ins</v>
          </cell>
          <cell r="G590" t="str">
            <v>dd</v>
          </cell>
          <cell r="H590">
            <v>0.5</v>
          </cell>
          <cell r="I590">
            <v>19000</v>
          </cell>
          <cell r="J590">
            <v>9500</v>
          </cell>
        </row>
        <row r="591">
          <cell r="B591" t="str">
            <v>X15</v>
          </cell>
          <cell r="C591" t="str">
            <v>HIDROFUGO Tipo SILICONITE de Pintuco o equivalente.</v>
          </cell>
          <cell r="F591" t="str">
            <v>Ins</v>
          </cell>
          <cell r="G591" t="str">
            <v>gal</v>
          </cell>
          <cell r="H591">
            <v>0.1</v>
          </cell>
          <cell r="I591">
            <v>26727.272727272732</v>
          </cell>
          <cell r="J591">
            <v>2673</v>
          </cell>
        </row>
        <row r="593">
          <cell r="A593" t="str">
            <v>P-1.99</v>
          </cell>
          <cell r="C593" t="str">
            <v>DESMONTE DE ELEMENTOS PREFABRICADOS EN FACHADA (Incluye cargue y retiro de escombros).</v>
          </cell>
          <cell r="G593" t="str">
            <v>m2</v>
          </cell>
          <cell r="J593">
            <v>19475</v>
          </cell>
        </row>
        <row r="594">
          <cell r="B594" t="str">
            <v>M03</v>
          </cell>
          <cell r="C594" t="str">
            <v>EQUIPO BASICO ( Herramienta menor )</v>
          </cell>
          <cell r="F594" t="str">
            <v>Ins</v>
          </cell>
          <cell r="G594" t="str">
            <v>glb</v>
          </cell>
          <cell r="H594">
            <v>1.5</v>
          </cell>
          <cell r="I594">
            <v>2415</v>
          </cell>
          <cell r="J594">
            <v>3623</v>
          </cell>
        </row>
        <row r="595">
          <cell r="B595" t="str">
            <v>I03</v>
          </cell>
          <cell r="C595" t="str">
            <v>MANO DE OBRA AA (Albañileria)</v>
          </cell>
          <cell r="F595" t="str">
            <v>Ins</v>
          </cell>
          <cell r="G595" t="str">
            <v>hc</v>
          </cell>
          <cell r="H595">
            <v>0.5</v>
          </cell>
          <cell r="I595">
            <v>16348</v>
          </cell>
          <cell r="J595">
            <v>8174</v>
          </cell>
        </row>
        <row r="596">
          <cell r="B596" t="str">
            <v>M08</v>
          </cell>
          <cell r="C596" t="str">
            <v>VOLQUETA  6m3 (Cargue a mano)</v>
          </cell>
          <cell r="F596" t="str">
            <v>Ins</v>
          </cell>
          <cell r="G596" t="str">
            <v>vj</v>
          </cell>
          <cell r="H596">
            <v>0.03</v>
          </cell>
          <cell r="I596">
            <v>175067.68594069031</v>
          </cell>
          <cell r="J596">
            <v>5252</v>
          </cell>
        </row>
        <row r="597">
          <cell r="B597" t="str">
            <v>M01</v>
          </cell>
          <cell r="C597" t="str">
            <v>ANDAMIO METALICO TUBULAR (Sección de 2 marcos de 1.50*1.50 m.con 2 crucetas de 2.30 m.)</v>
          </cell>
          <cell r="F597" t="str">
            <v>Ins</v>
          </cell>
          <cell r="G597" t="str">
            <v>sm</v>
          </cell>
          <cell r="H597">
            <v>0.5</v>
          </cell>
          <cell r="I597">
            <v>4851</v>
          </cell>
          <cell r="J597">
            <v>2426</v>
          </cell>
        </row>
        <row r="599">
          <cell r="A599" t="str">
            <v>P-1.100</v>
          </cell>
          <cell r="C599" t="str">
            <v>DESMONTE DE REJAS (Incluye cargue y retiro de material desmontado).</v>
          </cell>
          <cell r="G599" t="str">
            <v>m2</v>
          </cell>
          <cell r="J599">
            <v>8764</v>
          </cell>
        </row>
        <row r="600">
          <cell r="B600" t="str">
            <v>M03</v>
          </cell>
          <cell r="C600" t="str">
            <v>EQUIPO BASICO ( Herramienta menor )</v>
          </cell>
          <cell r="F600" t="str">
            <v>Ins</v>
          </cell>
          <cell r="G600" t="str">
            <v>glb</v>
          </cell>
          <cell r="H600">
            <v>0.1</v>
          </cell>
          <cell r="I600">
            <v>2415</v>
          </cell>
          <cell r="J600">
            <v>242</v>
          </cell>
        </row>
        <row r="601">
          <cell r="B601" t="str">
            <v>I03</v>
          </cell>
          <cell r="C601" t="str">
            <v>MANO DE OBRA AA (Albañileria)</v>
          </cell>
          <cell r="F601" t="str">
            <v>Ins</v>
          </cell>
          <cell r="G601" t="str">
            <v>hc</v>
          </cell>
          <cell r="H601">
            <v>0.2</v>
          </cell>
          <cell r="I601">
            <v>16348</v>
          </cell>
          <cell r="J601">
            <v>3270</v>
          </cell>
        </row>
        <row r="602">
          <cell r="B602" t="str">
            <v>M08</v>
          </cell>
          <cell r="C602" t="str">
            <v>VOLQUETA  6m3 (Cargue a mano)</v>
          </cell>
          <cell r="F602" t="str">
            <v>Ins</v>
          </cell>
          <cell r="G602" t="str">
            <v>vj</v>
          </cell>
          <cell r="H602">
            <v>0.03</v>
          </cell>
          <cell r="I602">
            <v>175067.68594069031</v>
          </cell>
          <cell r="J602">
            <v>5252</v>
          </cell>
        </row>
        <row r="604">
          <cell r="A604" t="str">
            <v>P-1.101</v>
          </cell>
          <cell r="C604" t="str">
            <v>DESMONTE  DE PISOS DE MADERA (Incluye cargue y retiro de material desmontado).</v>
          </cell>
          <cell r="G604" t="str">
            <v>m2</v>
          </cell>
          <cell r="J604">
            <v>4717</v>
          </cell>
        </row>
        <row r="605">
          <cell r="B605" t="str">
            <v>M03</v>
          </cell>
          <cell r="C605" t="str">
            <v>EQUIPO BASICO ( Herramienta menor )</v>
          </cell>
          <cell r="F605" t="str">
            <v>Ins</v>
          </cell>
          <cell r="G605" t="str">
            <v>glb</v>
          </cell>
          <cell r="H605">
            <v>0.03</v>
          </cell>
          <cell r="I605">
            <v>2415</v>
          </cell>
          <cell r="J605">
            <v>72</v>
          </cell>
        </row>
        <row r="606">
          <cell r="B606" t="str">
            <v>I03</v>
          </cell>
          <cell r="C606" t="str">
            <v>MANO DE OBRA AA (Albañileria)</v>
          </cell>
          <cell r="F606" t="str">
            <v>Ins</v>
          </cell>
          <cell r="G606" t="str">
            <v>hc</v>
          </cell>
          <cell r="H606">
            <v>7.0000000000000007E-2</v>
          </cell>
          <cell r="I606">
            <v>16348</v>
          </cell>
          <cell r="J606">
            <v>1144</v>
          </cell>
        </row>
        <row r="607">
          <cell r="B607" t="str">
            <v>M08</v>
          </cell>
          <cell r="C607" t="str">
            <v>VOLQUETA  6m3 (Cargue a mano)</v>
          </cell>
          <cell r="F607" t="str">
            <v>Ins</v>
          </cell>
          <cell r="G607" t="str">
            <v>vj</v>
          </cell>
          <cell r="H607">
            <v>0.02</v>
          </cell>
          <cell r="I607">
            <v>175067.68594069031</v>
          </cell>
          <cell r="J607">
            <v>3501</v>
          </cell>
        </row>
        <row r="609">
          <cell r="A609" t="str">
            <v>P-1.102</v>
          </cell>
          <cell r="C609" t="str">
            <v>DEMOLICIÓN MURO EN BLOQUE EN CONCRETO. (15X19X39cm) (Incluye cargue y retiro de escombros).</v>
          </cell>
          <cell r="G609" t="str">
            <v>m2</v>
          </cell>
          <cell r="J609">
            <v>29873</v>
          </cell>
        </row>
        <row r="610">
          <cell r="B610" t="str">
            <v>M03</v>
          </cell>
          <cell r="C610" t="str">
            <v>EQUIPO BASICO ( Herramienta menor )</v>
          </cell>
          <cell r="F610" t="str">
            <v>Ins</v>
          </cell>
          <cell r="G610" t="str">
            <v>glb</v>
          </cell>
          <cell r="H610">
            <v>0.1</v>
          </cell>
          <cell r="I610">
            <v>2415</v>
          </cell>
          <cell r="J610">
            <v>242</v>
          </cell>
        </row>
        <row r="611">
          <cell r="B611" t="str">
            <v>I03</v>
          </cell>
          <cell r="C611" t="str">
            <v>MANO DE OBRA AA (Albañileria)</v>
          </cell>
          <cell r="F611" t="str">
            <v>Ins</v>
          </cell>
          <cell r="G611" t="str">
            <v>hc</v>
          </cell>
          <cell r="H611">
            <v>0.4</v>
          </cell>
          <cell r="I611">
            <v>16348</v>
          </cell>
          <cell r="J611">
            <v>6539</v>
          </cell>
        </row>
        <row r="612">
          <cell r="B612" t="str">
            <v>M18</v>
          </cell>
          <cell r="C612" t="str">
            <v>VOLQUETA  6m3 (Cargue mecánico)</v>
          </cell>
          <cell r="F612" t="str">
            <v>Ins</v>
          </cell>
          <cell r="G612" t="str">
            <v>vj</v>
          </cell>
          <cell r="H612">
            <v>0.15</v>
          </cell>
          <cell r="I612">
            <v>153947.81957185647</v>
          </cell>
          <cell r="J612">
            <v>23092</v>
          </cell>
        </row>
        <row r="614">
          <cell r="A614" t="str">
            <v>P-1.103</v>
          </cell>
          <cell r="C614" t="str">
            <v>DEMOLICIÓN PAÑETE DE ESPESOR DE 0,05M BAJO PLACA (Incluye cargue y retiro de escombros)</v>
          </cell>
          <cell r="G614" t="str">
            <v>m2</v>
          </cell>
          <cell r="J614">
            <v>11496</v>
          </cell>
        </row>
        <row r="615">
          <cell r="B615" t="str">
            <v>M03</v>
          </cell>
          <cell r="C615" t="str">
            <v>EQUIPO BASICO ( Herramienta menor )</v>
          </cell>
          <cell r="F615" t="str">
            <v>Ins</v>
          </cell>
          <cell r="G615" t="str">
            <v>glb</v>
          </cell>
          <cell r="H615">
            <v>5.8289447363556297E-2</v>
          </cell>
          <cell r="I615">
            <v>2415</v>
          </cell>
          <cell r="J615">
            <v>141</v>
          </cell>
        </row>
        <row r="616">
          <cell r="B616" t="str">
            <v>I03</v>
          </cell>
          <cell r="C616" t="str">
            <v>MANO DE OBRA AA (Albañileria)</v>
          </cell>
          <cell r="F616" t="str">
            <v>Ins</v>
          </cell>
          <cell r="G616" t="str">
            <v>hc</v>
          </cell>
          <cell r="H616">
            <v>0.2</v>
          </cell>
          <cell r="I616">
            <v>16348</v>
          </cell>
          <cell r="J616">
            <v>3270</v>
          </cell>
        </row>
        <row r="617">
          <cell r="B617" t="str">
            <v>M18</v>
          </cell>
          <cell r="C617" t="str">
            <v>VOLQUETA  6m3 (Cargue mecánico)</v>
          </cell>
          <cell r="F617" t="str">
            <v>Ins</v>
          </cell>
          <cell r="G617" t="str">
            <v>vj</v>
          </cell>
          <cell r="H617">
            <v>0.05</v>
          </cell>
          <cell r="I617">
            <v>153947.81957185647</v>
          </cell>
          <cell r="J617">
            <v>7697</v>
          </cell>
        </row>
        <row r="618">
          <cell r="B618" t="str">
            <v>M01</v>
          </cell>
          <cell r="C618" t="str">
            <v>ANDAMIO METALICO TUBULAR (Sección de 2 marcos de 1.50*1.50 m.con 2 crucetas de 2.30 m.)</v>
          </cell>
          <cell r="F618" t="str">
            <v>Ins</v>
          </cell>
          <cell r="G618" t="str">
            <v>sm</v>
          </cell>
          <cell r="H618">
            <v>0.08</v>
          </cell>
          <cell r="I618">
            <v>4851</v>
          </cell>
          <cell r="J618">
            <v>388</v>
          </cell>
        </row>
        <row r="620">
          <cell r="A620" t="str">
            <v>P-1.104</v>
          </cell>
          <cell r="C620" t="str">
            <v>MANTENIMIENTO  DE  CARPINTERÍA MADERA - (PUERTAS) Incluye desmonte,  limpieza, remoción de pintura, lijada, tintilla selladora, sellador lijable, laca y reinstalación).</v>
          </cell>
          <cell r="G620" t="str">
            <v>m2</v>
          </cell>
          <cell r="J620">
            <v>82085</v>
          </cell>
        </row>
        <row r="621">
          <cell r="B621" t="str">
            <v>M03</v>
          </cell>
          <cell r="C621" t="str">
            <v>EQUIPO BASICO ( Herramienta menor )</v>
          </cell>
          <cell r="F621" t="str">
            <v>Ins</v>
          </cell>
          <cell r="G621" t="str">
            <v>glb</v>
          </cell>
          <cell r="H621">
            <v>0.25</v>
          </cell>
          <cell r="I621">
            <v>2415</v>
          </cell>
          <cell r="J621">
            <v>604</v>
          </cell>
        </row>
        <row r="622">
          <cell r="B622" t="str">
            <v>I06</v>
          </cell>
          <cell r="C622" t="str">
            <v>MANO DE OBRA DD (Carpintería)</v>
          </cell>
          <cell r="F622" t="str">
            <v>Ins</v>
          </cell>
          <cell r="G622" t="str">
            <v>hc</v>
          </cell>
          <cell r="H622">
            <v>1</v>
          </cell>
          <cell r="I622">
            <v>20219.141615925368</v>
          </cell>
          <cell r="J622">
            <v>20219</v>
          </cell>
        </row>
        <row r="623">
          <cell r="B623" t="str">
            <v>I14</v>
          </cell>
          <cell r="C623" t="str">
            <v>MANO DE OBRA PINTURA Hoja Puerta Ancho: 0,51 a 0,75 m. (dos caras)</v>
          </cell>
          <cell r="F623" t="str">
            <v>Ins</v>
          </cell>
          <cell r="G623" t="str">
            <v>und</v>
          </cell>
          <cell r="H623">
            <v>0.3</v>
          </cell>
          <cell r="I623">
            <v>113049.99944285023</v>
          </cell>
          <cell r="J623">
            <v>33915</v>
          </cell>
        </row>
        <row r="624">
          <cell r="B624" t="str">
            <v>X20</v>
          </cell>
          <cell r="C624" t="str">
            <v>TINTILLA SELLADORA - Tipo Minwax o equivalente.</v>
          </cell>
          <cell r="F624" t="str">
            <v>Ins</v>
          </cell>
          <cell r="G624" t="str">
            <v>gal</v>
          </cell>
          <cell r="H624">
            <v>0.25</v>
          </cell>
          <cell r="I624">
            <v>87780</v>
          </cell>
          <cell r="J624">
            <v>21945</v>
          </cell>
        </row>
        <row r="625">
          <cell r="B625" t="str">
            <v>X21</v>
          </cell>
          <cell r="C625" t="str">
            <v>SELLADOR LIJABLE  - Tipo Pintuco o equivalente</v>
          </cell>
          <cell r="F625" t="str">
            <v>Ins</v>
          </cell>
          <cell r="G625" t="str">
            <v>gal</v>
          </cell>
          <cell r="H625">
            <v>0.05</v>
          </cell>
          <cell r="I625">
            <v>55639.5</v>
          </cell>
          <cell r="J625">
            <v>2782</v>
          </cell>
        </row>
        <row r="626">
          <cell r="B626" t="str">
            <v>X22</v>
          </cell>
          <cell r="C626" t="str">
            <v>LACA Pintulaca - Tipo Pintuco o equivalente</v>
          </cell>
          <cell r="F626" t="str">
            <v>Ins</v>
          </cell>
          <cell r="G626" t="str">
            <v>gal</v>
          </cell>
          <cell r="H626">
            <v>0.05</v>
          </cell>
          <cell r="I626">
            <v>52395</v>
          </cell>
          <cell r="J626">
            <v>2620</v>
          </cell>
        </row>
        <row r="628">
          <cell r="A628" t="str">
            <v>P-1.105</v>
          </cell>
          <cell r="C628" t="str">
            <v>MANTENIMIENTO DE MESON EN GRANITO PULIDO NEGRO. Incluye pulida, lavado e impermeabilizado con hidrófugo.</v>
          </cell>
          <cell r="G628" t="str">
            <v>m2</v>
          </cell>
          <cell r="J628">
            <v>39039</v>
          </cell>
        </row>
        <row r="629">
          <cell r="B629" t="str">
            <v>M03</v>
          </cell>
          <cell r="C629" t="str">
            <v>EQUIPO BASICO ( Herramienta menor )</v>
          </cell>
          <cell r="F629" t="str">
            <v>Ins</v>
          </cell>
          <cell r="G629" t="str">
            <v>glb</v>
          </cell>
          <cell r="H629">
            <v>1</v>
          </cell>
          <cell r="I629">
            <v>2415</v>
          </cell>
          <cell r="J629">
            <v>2415</v>
          </cell>
        </row>
        <row r="630">
          <cell r="B630" t="str">
            <v>I03</v>
          </cell>
          <cell r="C630" t="str">
            <v>MANO DE OBRA AA (Albañileria)</v>
          </cell>
          <cell r="F630" t="str">
            <v>Ins</v>
          </cell>
          <cell r="G630" t="str">
            <v>hc</v>
          </cell>
          <cell r="H630">
            <v>0.8</v>
          </cell>
          <cell r="I630">
            <v>16348</v>
          </cell>
          <cell r="J630">
            <v>13078</v>
          </cell>
        </row>
        <row r="631">
          <cell r="B631" t="str">
            <v>O18</v>
          </cell>
          <cell r="C631" t="str">
            <v>SILICONA  ANTIHONGOSTubo 280 Ml</v>
          </cell>
          <cell r="F631" t="str">
            <v>Ins</v>
          </cell>
          <cell r="G631" t="str">
            <v>und</v>
          </cell>
          <cell r="H631">
            <v>0.3</v>
          </cell>
          <cell r="I631">
            <v>6900</v>
          </cell>
          <cell r="J631">
            <v>2070</v>
          </cell>
        </row>
        <row r="632">
          <cell r="B632" t="str">
            <v>AA21</v>
          </cell>
          <cell r="C632" t="str">
            <v>NIVELACION, FUNDIDA , PULIDA Y BRILLADA Granito fundido en sitio.</v>
          </cell>
          <cell r="F632" t="str">
            <v>Esp</v>
          </cell>
          <cell r="G632" t="str">
            <v>m2</v>
          </cell>
          <cell r="H632">
            <v>0.5</v>
          </cell>
          <cell r="I632">
            <v>42951.563277336012</v>
          </cell>
          <cell r="J632">
            <v>21476</v>
          </cell>
        </row>
        <row r="634">
          <cell r="A634" t="str">
            <v>P-1.106</v>
          </cell>
          <cell r="C634" t="str">
            <v>MANTENIMIENTO GENERAL DE PISO EN PORCELANATO BLANCO. (Incluye retiro, reemboquIllada, lavado y aseo general).</v>
          </cell>
          <cell r="G634" t="str">
            <v>m2</v>
          </cell>
          <cell r="J634">
            <v>13792</v>
          </cell>
        </row>
        <row r="635">
          <cell r="B635" t="str">
            <v>M03</v>
          </cell>
          <cell r="C635" t="str">
            <v>EQUIPO BASICO ( Herramienta menor )</v>
          </cell>
          <cell r="F635" t="str">
            <v>Ins</v>
          </cell>
          <cell r="G635" t="str">
            <v>glb</v>
          </cell>
          <cell r="H635">
            <v>0.02</v>
          </cell>
          <cell r="I635">
            <v>2415</v>
          </cell>
          <cell r="J635">
            <v>48</v>
          </cell>
        </row>
        <row r="636">
          <cell r="B636" t="str">
            <v>I03</v>
          </cell>
          <cell r="C636" t="str">
            <v>MANO DE OBRA AA (Albañileria)</v>
          </cell>
          <cell r="F636" t="str">
            <v>Ins</v>
          </cell>
          <cell r="G636" t="str">
            <v>hc</v>
          </cell>
          <cell r="H636">
            <v>0.23</v>
          </cell>
          <cell r="I636">
            <v>16348</v>
          </cell>
          <cell r="J636">
            <v>3760</v>
          </cell>
        </row>
        <row r="637">
          <cell r="B637" t="str">
            <v>Y05</v>
          </cell>
          <cell r="C637" t="str">
            <v>BOQUILLA ALFACOLOR 5-15</v>
          </cell>
          <cell r="F637" t="str">
            <v>Ins</v>
          </cell>
          <cell r="G637" t="str">
            <v>kg</v>
          </cell>
          <cell r="H637">
            <v>0.215</v>
          </cell>
          <cell r="I637">
            <v>4618.95</v>
          </cell>
          <cell r="J637">
            <v>993</v>
          </cell>
        </row>
        <row r="638">
          <cell r="B638" t="str">
            <v>O11</v>
          </cell>
          <cell r="C638" t="str">
            <v>PEGACOR BLANCO</v>
          </cell>
          <cell r="F638" t="str">
            <v>Ins</v>
          </cell>
          <cell r="G638" t="str">
            <v>kg</v>
          </cell>
          <cell r="H638">
            <v>5</v>
          </cell>
          <cell r="I638">
            <v>1790.25</v>
          </cell>
          <cell r="J638">
            <v>8951</v>
          </cell>
        </row>
        <row r="639">
          <cell r="B639" t="str">
            <v>AA01</v>
          </cell>
          <cell r="C639" t="str">
            <v>AGUA</v>
          </cell>
          <cell r="F639" t="str">
            <v>Ins</v>
          </cell>
          <cell r="G639" t="str">
            <v>lt</v>
          </cell>
          <cell r="H639">
            <v>1.3</v>
          </cell>
          <cell r="I639">
            <v>30.679688055240003</v>
          </cell>
          <cell r="J639">
            <v>40</v>
          </cell>
        </row>
        <row r="641">
          <cell r="A641" t="str">
            <v>P-1.107</v>
          </cell>
          <cell r="C641" t="str">
            <v>SUMINISTRO E INSTALACIÓN DE CONTENEDOR UN CUARTO SIN BAÑO DIMENSIONES: 3,04m x 6,09m, INCLUYE LA TOTALIDAD DE EQUIPOS NECESARIOS PARA HABITABILIDAD INMEDIATA, (PARA ALOJAMIENTO)</v>
          </cell>
          <cell r="G641" t="str">
            <v>und</v>
          </cell>
          <cell r="J641">
            <v>66092273</v>
          </cell>
        </row>
        <row r="642">
          <cell r="B642" t="str">
            <v>AA100</v>
          </cell>
          <cell r="C642" t="str">
            <v>SUMINISTRO DE CONTENEDOR UN CUARTO SIN BAÑO DIMENSIONES: 3,04m x 6,09m, INCLUYE LA TOTALIDAD DE EQUIPOS NECESARIOS PARA HABITABILIDAD INMEDIATA.</v>
          </cell>
          <cell r="F642" t="str">
            <v>Ins</v>
          </cell>
          <cell r="G642" t="str">
            <v>glb</v>
          </cell>
          <cell r="H642">
            <v>1</v>
          </cell>
          <cell r="I642">
            <v>64260068.723040007</v>
          </cell>
          <cell r="J642">
            <v>64260069</v>
          </cell>
        </row>
        <row r="643">
          <cell r="B643" t="str">
            <v>M22</v>
          </cell>
          <cell r="C643" t="str">
            <v>GRUA CON BRAZO HIDRAULICO</v>
          </cell>
          <cell r="F643" t="str">
            <v>Ins</v>
          </cell>
          <cell r="G643" t="str">
            <v>dd</v>
          </cell>
          <cell r="H643">
            <v>0.2</v>
          </cell>
          <cell r="I643">
            <v>1019124.9738012337</v>
          </cell>
          <cell r="J643">
            <v>203825</v>
          </cell>
        </row>
        <row r="644">
          <cell r="B644" t="str">
            <v>M03</v>
          </cell>
          <cell r="C644" t="str">
            <v>EQUIPO BASICO ( Herramienta menor )</v>
          </cell>
          <cell r="F644" t="str">
            <v>Ins</v>
          </cell>
          <cell r="G644" t="str">
            <v>glb</v>
          </cell>
          <cell r="H644">
            <v>32.108426501035197</v>
          </cell>
          <cell r="I644">
            <v>2415</v>
          </cell>
          <cell r="J644">
            <v>77542</v>
          </cell>
        </row>
        <row r="645">
          <cell r="B645" t="str">
            <v>I03</v>
          </cell>
          <cell r="C645" t="str">
            <v>MANO DE OBRA AA (Albañileria)</v>
          </cell>
          <cell r="F645" t="str">
            <v>Ins</v>
          </cell>
          <cell r="G645" t="str">
            <v>hc</v>
          </cell>
          <cell r="H645">
            <v>94.864000000000004</v>
          </cell>
          <cell r="I645">
            <v>16348</v>
          </cell>
          <cell r="J645">
            <v>1550837</v>
          </cell>
        </row>
        <row r="647">
          <cell r="A647" t="str">
            <v>P-1.108</v>
          </cell>
          <cell r="C647" t="str">
            <v>SUMINISTRO E INSTALACION DE CONTENEDOR DE BATERÍA DE BAÑOS PARA 20 PERSONAS, CON SUS RESPECTIVOS MUEBLES Y ELEMENTOS SEGÚN FICHA TECNICA</v>
          </cell>
          <cell r="G647" t="str">
            <v>und</v>
          </cell>
          <cell r="J647">
            <v>77885508</v>
          </cell>
        </row>
        <row r="648">
          <cell r="B648" t="str">
            <v>AA101</v>
          </cell>
          <cell r="C648" t="str">
            <v>SUMINISTRO DE CONTENEDOR DE BATERÍA DE BAÑOS PARA 20 PERSONAS</v>
          </cell>
          <cell r="F648" t="str">
            <v>Ins</v>
          </cell>
          <cell r="G648" t="str">
            <v>glb</v>
          </cell>
          <cell r="H648">
            <v>1</v>
          </cell>
          <cell r="I648">
            <v>76053303.50251922</v>
          </cell>
          <cell r="J648">
            <v>76053304</v>
          </cell>
        </row>
        <row r="649">
          <cell r="B649" t="str">
            <v>M22</v>
          </cell>
          <cell r="C649" t="str">
            <v>GRUA CON BRAZO HIDRAULICO</v>
          </cell>
          <cell r="F649" t="str">
            <v>Ins</v>
          </cell>
          <cell r="G649" t="str">
            <v>dd</v>
          </cell>
          <cell r="H649">
            <v>0.2</v>
          </cell>
          <cell r="I649">
            <v>1019124.9738012337</v>
          </cell>
          <cell r="J649">
            <v>203825</v>
          </cell>
        </row>
        <row r="650">
          <cell r="B650" t="str">
            <v>M03</v>
          </cell>
          <cell r="C650" t="str">
            <v>EQUIPO BASICO ( Herramienta menor )</v>
          </cell>
          <cell r="F650" t="str">
            <v>Ins</v>
          </cell>
          <cell r="G650" t="str">
            <v>glb</v>
          </cell>
          <cell r="H650">
            <v>32.108426501035197</v>
          </cell>
          <cell r="I650">
            <v>2415</v>
          </cell>
          <cell r="J650">
            <v>77542</v>
          </cell>
        </row>
        <row r="651">
          <cell r="B651" t="str">
            <v>I03</v>
          </cell>
          <cell r="C651" t="str">
            <v>MANO DE OBRA AA (Albañileria)</v>
          </cell>
          <cell r="F651" t="str">
            <v>Ins</v>
          </cell>
          <cell r="G651" t="str">
            <v>hc</v>
          </cell>
          <cell r="H651">
            <v>94.864000000000004</v>
          </cell>
          <cell r="I651">
            <v>16348</v>
          </cell>
          <cell r="J651">
            <v>1550837</v>
          </cell>
        </row>
        <row r="653">
          <cell r="A653" t="str">
            <v>P-1.109</v>
          </cell>
          <cell r="C653" t="str">
            <v>SUMINISTRO E INSTALACIÓN DE CONTENEDOR PARA RANCHO DE TROPA COCINA/COMEDOR  DIMENSIONES: 3,04m x 12,19m, INCLUYE ÉL ENVIÓ DE UN TÉCNICO PARA COORDINACIÓN DE LAS INSTALACIONES ELÉCTRICAS HIDRÁULICAS Y GENERALES.</v>
          </cell>
          <cell r="G653" t="str">
            <v>und</v>
          </cell>
          <cell r="J653">
            <v>115858236</v>
          </cell>
        </row>
        <row r="654">
          <cell r="B654" t="str">
            <v>AA102</v>
          </cell>
          <cell r="C654" t="str">
            <v>SUMINISTRO E INSTALACION DE CONTENEDOR CUARTO CON OFICINA Y BAÑO DIMENSIONES: 3,04m x 7,92m, INCLUYE ÉL ENVIÓ DE UN TÉCNICO PARA COORDINACIÓN DE LAS INSTALACIONES ELÉCTRICAS HIDRÁULICAS Y GENERALES.</v>
          </cell>
          <cell r="F654" t="str">
            <v>Ins</v>
          </cell>
          <cell r="G654" t="str">
            <v>glb</v>
          </cell>
          <cell r="H654">
            <v>1</v>
          </cell>
          <cell r="I654">
            <v>113381327.50744657</v>
          </cell>
          <cell r="J654">
            <v>113381328</v>
          </cell>
        </row>
        <row r="655">
          <cell r="B655" t="str">
            <v>M22</v>
          </cell>
          <cell r="C655" t="str">
            <v>GRUA CON BRAZO HIDRAULICO</v>
          </cell>
          <cell r="F655" t="str">
            <v>Ins</v>
          </cell>
          <cell r="G655" t="str">
            <v>dd</v>
          </cell>
          <cell r="H655">
            <v>0.3</v>
          </cell>
          <cell r="I655">
            <v>1019124.9738012337</v>
          </cell>
          <cell r="J655">
            <v>305737</v>
          </cell>
        </row>
        <row r="656">
          <cell r="B656" t="str">
            <v>M03</v>
          </cell>
          <cell r="C656" t="str">
            <v>EQUIPO BASICO ( Herramienta menor )</v>
          </cell>
          <cell r="F656" t="str">
            <v>Ins</v>
          </cell>
          <cell r="G656" t="str">
            <v>glb</v>
          </cell>
          <cell r="H656">
            <v>42.811221532091096</v>
          </cell>
          <cell r="I656">
            <v>2415</v>
          </cell>
          <cell r="J656">
            <v>103389</v>
          </cell>
        </row>
        <row r="657">
          <cell r="B657" t="str">
            <v>I03</v>
          </cell>
          <cell r="C657" t="str">
            <v>MANO DE OBRA AA (Albañileria)</v>
          </cell>
          <cell r="F657" t="str">
            <v>Ins</v>
          </cell>
          <cell r="G657" t="str">
            <v>hc</v>
          </cell>
          <cell r="H657">
            <v>126.48533333333333</v>
          </cell>
          <cell r="I657">
            <v>16348</v>
          </cell>
          <cell r="J657">
            <v>2067782</v>
          </cell>
        </row>
        <row r="659">
          <cell r="A659" t="str">
            <v>P-1.110</v>
          </cell>
          <cell r="C659" t="str">
            <v>SUMINISTRO E INSTALACIÓN DE CONTENEDOR CUARTO CON OFICINA Y BAÑO DIMENSIONES: 3,04m x 7,92m, INCLUYE ÉL ENVIÓ DE UN TÉCNICO PARA COORDINACIÓN DE LAS INSTALACIONES ELÉCTRICAS HIDRÁULICAS Y GENERALES.</v>
          </cell>
          <cell r="G659" t="str">
            <v>und</v>
          </cell>
          <cell r="J659">
            <v>67569161</v>
          </cell>
        </row>
        <row r="660">
          <cell r="B660" t="str">
            <v>AA103</v>
          </cell>
          <cell r="C660" t="str">
            <v>SUMINISTRO E INSTALACION DE CONTENEDOR CUARTO CON OFICINA Y BAÑO DIMENSIONES: 3,04m x 7,92m, INCLUYE ÉL ENVIÓ DE UN TÉCNICO PARA COORDINACIÓN DE LAS INSTALACIONES ELÉCTRICAS HIDRÁULICAS Y GENERALES.</v>
          </cell>
          <cell r="F660" t="str">
            <v>Ins</v>
          </cell>
          <cell r="G660" t="str">
            <v>glb</v>
          </cell>
          <cell r="H660">
            <v>1</v>
          </cell>
          <cell r="I660">
            <v>65635044.700360917</v>
          </cell>
          <cell r="J660">
            <v>65635045</v>
          </cell>
        </row>
        <row r="661">
          <cell r="B661" t="str">
            <v>M22</v>
          </cell>
          <cell r="C661" t="str">
            <v>GRUA CON BRAZO HIDRAULICO</v>
          </cell>
          <cell r="F661" t="str">
            <v>Ins</v>
          </cell>
          <cell r="G661" t="str">
            <v>dd</v>
          </cell>
          <cell r="H661">
            <v>0.3</v>
          </cell>
          <cell r="I661">
            <v>1019124.9738012337</v>
          </cell>
          <cell r="J661">
            <v>305737</v>
          </cell>
        </row>
        <row r="662">
          <cell r="B662" t="str">
            <v>M03</v>
          </cell>
          <cell r="C662" t="str">
            <v>EQUIPO BASICO ( Herramienta menor )</v>
          </cell>
          <cell r="F662" t="str">
            <v>Ins</v>
          </cell>
          <cell r="G662" t="str">
            <v>glb</v>
          </cell>
          <cell r="H662">
            <v>32.108426501035197</v>
          </cell>
          <cell r="I662">
            <v>2415</v>
          </cell>
          <cell r="J662">
            <v>77542</v>
          </cell>
        </row>
        <row r="663">
          <cell r="B663" t="str">
            <v>I03</v>
          </cell>
          <cell r="C663" t="str">
            <v>MANO DE OBRA AA (Albañileria)</v>
          </cell>
          <cell r="F663" t="str">
            <v>Ins</v>
          </cell>
          <cell r="G663" t="str">
            <v>hc</v>
          </cell>
          <cell r="H663">
            <v>94.864000000000004</v>
          </cell>
          <cell r="I663">
            <v>16348</v>
          </cell>
          <cell r="J663">
            <v>1550837</v>
          </cell>
        </row>
        <row r="665">
          <cell r="A665" t="str">
            <v>P-1.111</v>
          </cell>
          <cell r="C665" t="str">
            <v>DEMOLICIÓN PLACAS EN CONCRETO CON ESPESOR ENTRE 0.10 Y 0.15 m. (Incluye cargue y retiro de escombros).</v>
          </cell>
          <cell r="G665" t="str">
            <v>m2</v>
          </cell>
          <cell r="J665">
            <v>52919</v>
          </cell>
        </row>
        <row r="666">
          <cell r="B666" t="str">
            <v>M03</v>
          </cell>
          <cell r="C666" t="str">
            <v>EQUIPO BASICO ( Herramienta menor )</v>
          </cell>
          <cell r="F666" t="str">
            <v>Ins</v>
          </cell>
          <cell r="G666" t="str">
            <v>glb</v>
          </cell>
          <cell r="H666">
            <v>1</v>
          </cell>
          <cell r="I666">
            <v>2415</v>
          </cell>
          <cell r="J666">
            <v>2415</v>
          </cell>
        </row>
        <row r="667">
          <cell r="B667" t="str">
            <v>I03</v>
          </cell>
          <cell r="C667" t="str">
            <v>MANO DE OBRA AA (Albañileria)</v>
          </cell>
          <cell r="F667" t="str">
            <v>Ins</v>
          </cell>
          <cell r="G667" t="str">
            <v>hc</v>
          </cell>
          <cell r="H667">
            <v>0.6</v>
          </cell>
          <cell r="I667">
            <v>16348</v>
          </cell>
          <cell r="J667">
            <v>9809</v>
          </cell>
        </row>
        <row r="668">
          <cell r="B668" t="str">
            <v>M18</v>
          </cell>
          <cell r="C668" t="str">
            <v>VOLQUETA  6m3 (Cargue mecánico)</v>
          </cell>
          <cell r="F668" t="str">
            <v>Ins</v>
          </cell>
          <cell r="G668" t="str">
            <v>vj</v>
          </cell>
          <cell r="H668">
            <v>1.4999999999999999E-2</v>
          </cell>
          <cell r="I668">
            <v>153947.81957185647</v>
          </cell>
          <cell r="J668">
            <v>2309</v>
          </cell>
        </row>
        <row r="669">
          <cell r="B669" t="str">
            <v>M14</v>
          </cell>
          <cell r="C669" t="str">
            <v>COMPRESOR 2 MARTILLOS (Incluye ACPM y transporte)</v>
          </cell>
          <cell r="F669" t="str">
            <v>Ins</v>
          </cell>
          <cell r="G669" t="str">
            <v>hr</v>
          </cell>
          <cell r="H669">
            <v>0.6</v>
          </cell>
          <cell r="I669">
            <v>63977.068943569211</v>
          </cell>
          <cell r="J669">
            <v>38386</v>
          </cell>
        </row>
        <row r="671">
          <cell r="A671" t="str">
            <v>P-1.112</v>
          </cell>
          <cell r="C671" t="str">
            <v>DEMOLICIÓN PAVIMENTO ASFALTICO CON ESPESOR VARIABLE ENTRE 0.15 Y 0.20 m. (Incluye cargue y retiro de escombros).</v>
          </cell>
          <cell r="G671" t="str">
            <v>m2</v>
          </cell>
          <cell r="J671">
            <v>29473</v>
          </cell>
        </row>
        <row r="672">
          <cell r="B672" t="str">
            <v>M03</v>
          </cell>
          <cell r="C672" t="str">
            <v>EQUIPO BASICO ( Herramienta menor )</v>
          </cell>
          <cell r="F672" t="str">
            <v>Ins</v>
          </cell>
          <cell r="G672" t="str">
            <v>glb</v>
          </cell>
          <cell r="H672">
            <v>0.6</v>
          </cell>
          <cell r="I672">
            <v>2415</v>
          </cell>
          <cell r="J672">
            <v>1449</v>
          </cell>
        </row>
        <row r="673">
          <cell r="B673" t="str">
            <v>I03</v>
          </cell>
          <cell r="C673" t="str">
            <v>MANO DE OBRA AA (Albañileria)</v>
          </cell>
          <cell r="F673" t="str">
            <v>Ins</v>
          </cell>
          <cell r="G673" t="str">
            <v>hc</v>
          </cell>
          <cell r="H673">
            <v>0.2</v>
          </cell>
          <cell r="I673">
            <v>16348</v>
          </cell>
          <cell r="J673">
            <v>3270</v>
          </cell>
        </row>
        <row r="674">
          <cell r="B674" t="str">
            <v>M08</v>
          </cell>
          <cell r="C674" t="str">
            <v>VOLQUETA  6m3 (Cargue a mano)</v>
          </cell>
          <cell r="F674" t="str">
            <v>Ins</v>
          </cell>
          <cell r="G674" t="str">
            <v>vj</v>
          </cell>
          <cell r="H674">
            <v>3.5000000000000003E-2</v>
          </cell>
          <cell r="I674">
            <v>175067.68594069031</v>
          </cell>
          <cell r="J674">
            <v>6127</v>
          </cell>
        </row>
        <row r="675">
          <cell r="B675" t="str">
            <v>M14</v>
          </cell>
          <cell r="C675" t="str">
            <v>COMPRESOR 2 MARTILLOS (Incluye ACPM y transporte)</v>
          </cell>
          <cell r="F675" t="str">
            <v>Ins</v>
          </cell>
          <cell r="G675" t="str">
            <v>hr</v>
          </cell>
          <cell r="H675">
            <v>0.15</v>
          </cell>
          <cell r="I675">
            <v>63977.068943569211</v>
          </cell>
          <cell r="J675">
            <v>9597</v>
          </cell>
        </row>
        <row r="676">
          <cell r="B676" t="str">
            <v>M33</v>
          </cell>
          <cell r="C676" t="str">
            <v>MINICARGADOR 216B2+ Combustible + Operario</v>
          </cell>
          <cell r="F676" t="str">
            <v>Ins</v>
          </cell>
          <cell r="G676" t="str">
            <v>hr</v>
          </cell>
          <cell r="H676">
            <v>0.2</v>
          </cell>
          <cell r="I676">
            <v>45150</v>
          </cell>
          <cell r="J676">
            <v>9030</v>
          </cell>
        </row>
        <row r="678">
          <cell r="A678" t="str">
            <v>P-1.113</v>
          </cell>
          <cell r="C678" t="str">
            <v>TRAMITE ANTE LAS EMPRESAS PUBLICAS  PARA ACCEDER A LOS SERVICIOS (AGUA, ENERGIA, GAS Y TELEFONO).</v>
          </cell>
          <cell r="G678" t="str">
            <v>hr</v>
          </cell>
          <cell r="J678">
            <v>12463</v>
          </cell>
        </row>
        <row r="679">
          <cell r="B679" t="str">
            <v>CC29</v>
          </cell>
          <cell r="C679" t="str">
            <v>TRAMITE ANTE LAS EMPRESAS PUBLICAS PARA ACCEDER A LOS SERVICIOS (AGUA, ENERGIA, GAS Y TELEFONO).</v>
          </cell>
          <cell r="F679" t="str">
            <v>Ins</v>
          </cell>
          <cell r="G679" t="str">
            <v>Hr</v>
          </cell>
          <cell r="H679">
            <v>1</v>
          </cell>
          <cell r="I679">
            <v>12462.691552079999</v>
          </cell>
          <cell r="J679">
            <v>12463</v>
          </cell>
        </row>
        <row r="681">
          <cell r="A681" t="str">
            <v>P-1.113A</v>
          </cell>
          <cell r="C681" t="str">
            <v>GESTION ANTE SECRETARIAS DE PLANEACIÓN Y/O CURADURIAS URBANAS  - CONDUCENTES A LA OBTENCIÓN DE LA LICENCIA DE CONSTRUCCIÓN</v>
          </cell>
          <cell r="G681" t="str">
            <v>glb</v>
          </cell>
          <cell r="J681">
            <v>0</v>
          </cell>
        </row>
        <row r="682">
          <cell r="B682" t="str">
            <v>CC57</v>
          </cell>
          <cell r="C682" t="str">
            <v>GESTION ANTE SECRETARIAS DE PLANEACIÓN Y/O CURADURIAS URBANAS  - CONDUCENTES A LA OBTENCIÓN DE LA LICENCIA DE CONSTRUCCIÓN</v>
          </cell>
          <cell r="F682" t="str">
            <v>Ins</v>
          </cell>
          <cell r="G682" t="str">
            <v>glb</v>
          </cell>
          <cell r="H682">
            <v>1</v>
          </cell>
          <cell r="I682">
            <v>0</v>
          </cell>
          <cell r="J682">
            <v>0</v>
          </cell>
        </row>
        <row r="684">
          <cell r="A684" t="str">
            <v>P-1.114</v>
          </cell>
          <cell r="C684" t="str">
            <v>SUMINISTRO E INSTALACIÓN DE UNIDAD DE 40 PIES PARA 16 PERSONAS MODALIDAD KNOCK DOWN, INCLUYE ÉL ENVIÓ DE UN TÉCNICO PARA COORDINACIÓN DE LAS INSTALACIONES ELÉCTRICAS HIDRÁULICAS Y GENERALES.</v>
          </cell>
          <cell r="G684" t="str">
            <v>und</v>
          </cell>
          <cell r="J684">
            <v>74147910</v>
          </cell>
        </row>
        <row r="685">
          <cell r="B685" t="str">
            <v>AA112</v>
          </cell>
          <cell r="C685" t="str">
            <v>SUMINISTRO DE UNIDAD DE 40 PIES PARA 16 PERSONAS MODALIDAD KNOCK DOWN, INCLUYE ÉL ENVIÓ DE UN TÉCNICO PARA COORDINACIÓN DE LAS INSTALACIONES ELÉCTRICAS HIDRÁULICAS Y GENERALES.</v>
          </cell>
          <cell r="F685" t="str">
            <v>Ins</v>
          </cell>
          <cell r="G685" t="str">
            <v>glb</v>
          </cell>
          <cell r="H685">
            <v>1</v>
          </cell>
          <cell r="I685">
            <v>72315706.308767304</v>
          </cell>
          <cell r="J685">
            <v>72315706</v>
          </cell>
        </row>
        <row r="686">
          <cell r="B686" t="str">
            <v>M22</v>
          </cell>
          <cell r="C686" t="str">
            <v>GRUA CON BRAZO HIDRAULICO</v>
          </cell>
          <cell r="F686" t="str">
            <v>Ins</v>
          </cell>
          <cell r="G686" t="str">
            <v>dd</v>
          </cell>
          <cell r="H686">
            <v>0.2</v>
          </cell>
          <cell r="I686">
            <v>1019124.9738012337</v>
          </cell>
          <cell r="J686">
            <v>203825</v>
          </cell>
        </row>
        <row r="687">
          <cell r="B687" t="str">
            <v>M03</v>
          </cell>
          <cell r="C687" t="str">
            <v>EQUIPO BASICO ( Herramienta menor )</v>
          </cell>
          <cell r="F687" t="str">
            <v>Ins</v>
          </cell>
          <cell r="G687" t="str">
            <v>glb</v>
          </cell>
          <cell r="H687">
            <v>32.108426501035197</v>
          </cell>
          <cell r="I687">
            <v>2415</v>
          </cell>
          <cell r="J687">
            <v>77542</v>
          </cell>
        </row>
        <row r="688">
          <cell r="B688" t="str">
            <v>I03</v>
          </cell>
          <cell r="C688" t="str">
            <v>MANO DE OBRA AA (Albañileria)</v>
          </cell>
          <cell r="F688" t="str">
            <v>Ins</v>
          </cell>
          <cell r="G688" t="str">
            <v>hc</v>
          </cell>
          <cell r="H688">
            <v>94.864000000000004</v>
          </cell>
          <cell r="I688">
            <v>16348</v>
          </cell>
          <cell r="J688">
            <v>1550837</v>
          </cell>
        </row>
        <row r="690">
          <cell r="A690" t="str">
            <v>P-1.115</v>
          </cell>
          <cell r="C690" t="str">
            <v>SUMINISTRO E INSTALACIÓN DE CONTENEDOR DE BATERÍA DE BAÑOS PARA 50 PERSONAS, INCLUYE ÉL ENVIÓ DE UN TÉCNICO PARA COORDINACIÓN DE LAS INSTALACIONES ELÉCTRICAS HIDRÁULICAS Y GENERALES.</v>
          </cell>
          <cell r="G690" t="str">
            <v>und</v>
          </cell>
          <cell r="J690">
            <v>84098296</v>
          </cell>
        </row>
        <row r="691">
          <cell r="B691" t="str">
            <v>AA113</v>
          </cell>
          <cell r="C691" t="str">
            <v>SUMINISTRO DE CONTENEDOR DE BATERÍA DE BAÑOS PARA 50 PERSONAS, INCLUYE ÉL ENVIÓ DE UN TÉCNICO PARA COORDINACIÓN DE LAS INSTALACIONES ELÉCTRICAS HIDRÁULICAS Y GENERALES.</v>
          </cell>
          <cell r="F691" t="str">
            <v>Ins</v>
          </cell>
          <cell r="G691" t="str">
            <v>glb</v>
          </cell>
          <cell r="H691">
            <v>1</v>
          </cell>
          <cell r="I691">
            <v>81853407.731380314</v>
          </cell>
          <cell r="J691">
            <v>81853408</v>
          </cell>
        </row>
        <row r="692">
          <cell r="B692" t="str">
            <v>M22</v>
          </cell>
          <cell r="C692" t="str">
            <v>GRUA CON BRAZO HIDRAULICO</v>
          </cell>
          <cell r="F692" t="str">
            <v>Ins</v>
          </cell>
          <cell r="G692" t="str">
            <v>dd</v>
          </cell>
          <cell r="H692">
            <v>0.35</v>
          </cell>
          <cell r="I692">
            <v>1019124.9738012337</v>
          </cell>
          <cell r="J692">
            <v>356694</v>
          </cell>
        </row>
        <row r="693">
          <cell r="B693" t="str">
            <v>M03</v>
          </cell>
          <cell r="C693" t="str">
            <v>EQUIPO BASICO ( Herramienta menor )</v>
          </cell>
          <cell r="F693" t="str">
            <v>Ins</v>
          </cell>
          <cell r="G693" t="str">
            <v>glb</v>
          </cell>
          <cell r="H693">
            <v>37.231469979296065</v>
          </cell>
          <cell r="I693">
            <v>2415</v>
          </cell>
          <cell r="J693">
            <v>89914</v>
          </cell>
        </row>
        <row r="694">
          <cell r="B694" t="str">
            <v>I03</v>
          </cell>
          <cell r="C694" t="str">
            <v>MANO DE OBRA AA (Albañileria)</v>
          </cell>
          <cell r="F694" t="str">
            <v>Ins</v>
          </cell>
          <cell r="G694" t="str">
            <v>hc</v>
          </cell>
          <cell r="H694">
            <v>110</v>
          </cell>
          <cell r="I694">
            <v>16348</v>
          </cell>
          <cell r="J694">
            <v>1798280</v>
          </cell>
        </row>
        <row r="696">
          <cell r="A696" t="str">
            <v>P-1.116</v>
          </cell>
          <cell r="C696" t="str">
            <v>SUMINISTRO DE DOTACION PERSONAL</v>
          </cell>
          <cell r="G696" t="str">
            <v>glb</v>
          </cell>
          <cell r="J696" t="e">
            <v>#VALUE!</v>
          </cell>
        </row>
        <row r="697">
          <cell r="B697" t="str">
            <v>O92</v>
          </cell>
          <cell r="C697" t="str">
            <v>OVEROL (pantalon y chaqueta en jean)</v>
          </cell>
          <cell r="F697" t="str">
            <v>Ins</v>
          </cell>
          <cell r="G697" t="str">
            <v>und</v>
          </cell>
          <cell r="H697">
            <v>1</v>
          </cell>
          <cell r="I697">
            <v>74263.420979999995</v>
          </cell>
          <cell r="J697">
            <v>74263</v>
          </cell>
        </row>
        <row r="698">
          <cell r="B698" t="str">
            <v>O93</v>
          </cell>
          <cell r="C698" t="str">
            <v>FAJA PARA PROTECCION LUMBAR</v>
          </cell>
          <cell r="F698" t="str">
            <v>Ins</v>
          </cell>
          <cell r="G698" t="str">
            <v>und</v>
          </cell>
          <cell r="H698">
            <v>1</v>
          </cell>
          <cell r="I698" t="str">
            <v>N/A</v>
          </cell>
          <cell r="J698" t="e">
            <v>#VALUE!</v>
          </cell>
        </row>
        <row r="699">
          <cell r="B699" t="str">
            <v>O94</v>
          </cell>
          <cell r="C699" t="str">
            <v>BOTAS CON PUNTA DE ACERO</v>
          </cell>
          <cell r="F699" t="str">
            <v>Ins</v>
          </cell>
          <cell r="G699" t="str">
            <v>und</v>
          </cell>
          <cell r="H699">
            <v>1</v>
          </cell>
          <cell r="I699">
            <v>136931.72555999999</v>
          </cell>
          <cell r="J699">
            <v>136932</v>
          </cell>
        </row>
        <row r="700">
          <cell r="B700" t="str">
            <v>O95</v>
          </cell>
          <cell r="C700" t="str">
            <v>CASCO DE SEGURIDAD</v>
          </cell>
          <cell r="F700" t="str">
            <v>Ins</v>
          </cell>
          <cell r="G700" t="str">
            <v>und</v>
          </cell>
          <cell r="H700">
            <v>1</v>
          </cell>
          <cell r="I700">
            <v>26952.841860000004</v>
          </cell>
          <cell r="J700">
            <v>26953</v>
          </cell>
        </row>
        <row r="701">
          <cell r="B701" t="str">
            <v>O96</v>
          </cell>
          <cell r="C701" t="str">
            <v>GUANTES DE CARNAZA</v>
          </cell>
          <cell r="F701" t="str">
            <v>Ins</v>
          </cell>
          <cell r="G701" t="str">
            <v>und</v>
          </cell>
          <cell r="H701">
            <v>1</v>
          </cell>
          <cell r="I701">
            <v>8781.3780599999991</v>
          </cell>
          <cell r="J701">
            <v>8781</v>
          </cell>
        </row>
        <row r="702">
          <cell r="B702" t="str">
            <v>O97</v>
          </cell>
          <cell r="C702" t="str">
            <v>GUANTES DE VAQUETA</v>
          </cell>
          <cell r="F702" t="str">
            <v>Ins</v>
          </cell>
          <cell r="G702" t="str">
            <v>und</v>
          </cell>
          <cell r="H702">
            <v>1</v>
          </cell>
          <cell r="I702">
            <v>14965.3833</v>
          </cell>
          <cell r="J702">
            <v>14965</v>
          </cell>
        </row>
        <row r="703">
          <cell r="B703" t="str">
            <v>O98</v>
          </cell>
          <cell r="C703" t="str">
            <v>PETO EN CARNAZA</v>
          </cell>
          <cell r="F703" t="str">
            <v>Ins</v>
          </cell>
          <cell r="G703" t="str">
            <v>und</v>
          </cell>
          <cell r="H703">
            <v>1</v>
          </cell>
          <cell r="I703">
            <v>25461.766260000004</v>
          </cell>
          <cell r="J703">
            <v>25462</v>
          </cell>
        </row>
        <row r="704">
          <cell r="B704" t="str">
            <v>O99</v>
          </cell>
          <cell r="C704" t="str">
            <v>GAFAS DE SEGURIDAD TRANSPARENTE</v>
          </cell>
          <cell r="F704" t="str">
            <v>Ins</v>
          </cell>
          <cell r="G704" t="str">
            <v>und</v>
          </cell>
          <cell r="H704">
            <v>1</v>
          </cell>
          <cell r="I704">
            <v>9450</v>
          </cell>
          <cell r="J704">
            <v>9450</v>
          </cell>
        </row>
        <row r="706">
          <cell r="A706" t="str">
            <v>P-1.117</v>
          </cell>
          <cell r="C706" t="str">
            <v>SUMINISTRO DE CINTA DE DEMARCACION PELIGRO NO PASE</v>
          </cell>
          <cell r="G706" t="str">
            <v>m</v>
          </cell>
          <cell r="J706">
            <v>52</v>
          </cell>
        </row>
        <row r="707">
          <cell r="B707" t="str">
            <v>AA114</v>
          </cell>
          <cell r="C707" t="str">
            <v>CINTA DE DEMARCACION PELIGRO NO PASE</v>
          </cell>
          <cell r="F707" t="str">
            <v>Ins</v>
          </cell>
          <cell r="G707" t="str">
            <v>ml</v>
          </cell>
          <cell r="H707">
            <v>1</v>
          </cell>
          <cell r="I707">
            <v>52.29</v>
          </cell>
          <cell r="J707">
            <v>52</v>
          </cell>
        </row>
        <row r="709">
          <cell r="A709" t="str">
            <v>P-1.118</v>
          </cell>
          <cell r="C709" t="str">
            <v>SUMINISTRO Y COLOCACION DE PARAL LARGO (2.2m, EXTIENDE HASTA 3.85m)</v>
          </cell>
          <cell r="G709" t="str">
            <v>und</v>
          </cell>
          <cell r="J709">
            <v>89551</v>
          </cell>
        </row>
        <row r="710">
          <cell r="B710" t="str">
            <v>I03</v>
          </cell>
          <cell r="C710" t="str">
            <v>MANO DE OBRA AA (Albañileria)</v>
          </cell>
          <cell r="F710" t="str">
            <v>Ins</v>
          </cell>
          <cell r="G710" t="str">
            <v>hc</v>
          </cell>
          <cell r="H710">
            <v>6.4999999999999997E-3</v>
          </cell>
          <cell r="I710">
            <v>16348</v>
          </cell>
          <cell r="J710">
            <v>106</v>
          </cell>
        </row>
        <row r="711">
          <cell r="B711" t="str">
            <v>M51</v>
          </cell>
          <cell r="C711" t="str">
            <v>PARAL LARGO (2.2m, EXTIENDE HASTA 3.85m)</v>
          </cell>
          <cell r="F711" t="str">
            <v>Ins</v>
          </cell>
          <cell r="G711" t="str">
            <v>und</v>
          </cell>
          <cell r="H711">
            <v>1</v>
          </cell>
          <cell r="I711">
            <v>89445.154680000007</v>
          </cell>
          <cell r="J711">
            <v>89445</v>
          </cell>
        </row>
        <row r="713">
          <cell r="A713" t="str">
            <v>P-1.119</v>
          </cell>
          <cell r="C713" t="str">
            <v>SUMINISTRO Y COLOCACION DE PARAL EXTRALARGO (3.20m, EXTIENDE HASTA 5.85m)</v>
          </cell>
          <cell r="G713" t="str">
            <v>und</v>
          </cell>
          <cell r="J713">
            <v>116981</v>
          </cell>
        </row>
        <row r="714">
          <cell r="B714" t="str">
            <v>I03</v>
          </cell>
          <cell r="C714" t="str">
            <v>MANO DE OBRA AA (Albañileria)</v>
          </cell>
          <cell r="F714" t="str">
            <v>Ins</v>
          </cell>
          <cell r="G714" t="str">
            <v>hc</v>
          </cell>
          <cell r="H714">
            <v>6.4999999999999997E-3</v>
          </cell>
          <cell r="I714">
            <v>16348</v>
          </cell>
          <cell r="J714">
            <v>106</v>
          </cell>
        </row>
        <row r="715">
          <cell r="B715" t="str">
            <v>M52</v>
          </cell>
          <cell r="C715" t="str">
            <v>PARAL EXTRALARGO (3.20m, EXTIENDE HASTA 5.85m)</v>
          </cell>
          <cell r="F715" t="str">
            <v>Ins</v>
          </cell>
          <cell r="G715" t="str">
            <v>und</v>
          </cell>
          <cell r="H715">
            <v>1</v>
          </cell>
          <cell r="I715">
            <v>116875.0021152</v>
          </cell>
          <cell r="J715">
            <v>116875</v>
          </cell>
        </row>
        <row r="717">
          <cell r="A717" t="str">
            <v>P-1.120</v>
          </cell>
          <cell r="C717" t="str">
            <v>SUMINISTRO Y COLOCACION DE CRUCETAS PARA PARAL CORTAS FABRICADAS EN ANGULO DE 1" X 1/8. (TIPO ANDAMIO)</v>
          </cell>
          <cell r="G717" t="str">
            <v>und</v>
          </cell>
          <cell r="J717">
            <v>23362</v>
          </cell>
        </row>
        <row r="718">
          <cell r="B718" t="str">
            <v>I03</v>
          </cell>
          <cell r="C718" t="str">
            <v>MANO DE OBRA AA (Albañileria)</v>
          </cell>
          <cell r="F718" t="str">
            <v>Ins</v>
          </cell>
          <cell r="G718" t="str">
            <v>hc</v>
          </cell>
          <cell r="H718">
            <v>6.4999999999999997E-3</v>
          </cell>
          <cell r="I718">
            <v>16348</v>
          </cell>
          <cell r="J718">
            <v>106</v>
          </cell>
        </row>
        <row r="719">
          <cell r="B719" t="str">
            <v>M53</v>
          </cell>
          <cell r="C719" t="str">
            <v>CRUCETAS PARA PARAL CORTAS FABRICADAS EN ANGULO DE 1" X 1/8.</v>
          </cell>
          <cell r="F719" t="str">
            <v>Ins</v>
          </cell>
          <cell r="G719" t="str">
            <v>und</v>
          </cell>
          <cell r="H719">
            <v>1</v>
          </cell>
          <cell r="I719">
            <v>23255.740216800004</v>
          </cell>
          <cell r="J719">
            <v>23256</v>
          </cell>
        </row>
        <row r="721">
          <cell r="A721" t="str">
            <v>P-1.121</v>
          </cell>
          <cell r="C721" t="str">
            <v>SUMINISTRO Y COLOCACION DE CRUCETAS PARA PARAL CORTAS FABRICADAS EN ANGULO DE 1" X 1/8.(TIPO ANDAMIO)</v>
          </cell>
          <cell r="G721" t="str">
            <v>und</v>
          </cell>
          <cell r="J721">
            <v>31114</v>
          </cell>
        </row>
        <row r="722">
          <cell r="B722" t="str">
            <v>I03</v>
          </cell>
          <cell r="C722" t="str">
            <v>MANO DE OBRA AA (Albañileria)</v>
          </cell>
          <cell r="F722" t="str">
            <v>Ins</v>
          </cell>
          <cell r="G722" t="str">
            <v>hc</v>
          </cell>
          <cell r="H722">
            <v>6.4999999999999997E-3</v>
          </cell>
          <cell r="I722">
            <v>16348</v>
          </cell>
          <cell r="J722">
            <v>106</v>
          </cell>
        </row>
        <row r="723">
          <cell r="B723" t="str">
            <v>M54</v>
          </cell>
          <cell r="C723" t="str">
            <v>CRUCETAS PARA PARAL LARGA FABRICADAS EN ANGULO DE 1" X 1/8</v>
          </cell>
          <cell r="F723" t="str">
            <v>Ins</v>
          </cell>
          <cell r="G723" t="str">
            <v>und</v>
          </cell>
          <cell r="H723">
            <v>1</v>
          </cell>
          <cell r="I723">
            <v>31007.653622400005</v>
          </cell>
          <cell r="J723">
            <v>31008</v>
          </cell>
        </row>
        <row r="725">
          <cell r="A725" t="str">
            <v>P-1.122</v>
          </cell>
          <cell r="C725" t="str">
            <v>SUMINISTRO DE HERRAMIENTAS DE CONSTRUCCION</v>
          </cell>
          <cell r="G725" t="str">
            <v>glb</v>
          </cell>
          <cell r="J725">
            <v>111322</v>
          </cell>
        </row>
        <row r="726">
          <cell r="B726" t="str">
            <v>O101</v>
          </cell>
          <cell r="C726" t="str">
            <v>FLEXOMETRO 3M X 1/2"</v>
          </cell>
          <cell r="F726" t="str">
            <v>Ins</v>
          </cell>
          <cell r="G726" t="str">
            <v>und</v>
          </cell>
          <cell r="H726">
            <v>1</v>
          </cell>
          <cell r="I726">
            <v>14595</v>
          </cell>
          <cell r="J726">
            <v>14595</v>
          </cell>
        </row>
        <row r="727">
          <cell r="B727" t="str">
            <v>O102</v>
          </cell>
          <cell r="C727" t="str">
            <v>MARCO DE SEGUETA FIJO</v>
          </cell>
          <cell r="F727" t="str">
            <v>Ins</v>
          </cell>
          <cell r="G727" t="str">
            <v>und</v>
          </cell>
          <cell r="H727">
            <v>1</v>
          </cell>
          <cell r="I727">
            <v>15739.5</v>
          </cell>
          <cell r="J727">
            <v>15740</v>
          </cell>
        </row>
        <row r="728">
          <cell r="B728" t="str">
            <v>O103</v>
          </cell>
          <cell r="C728" t="str">
            <v>BROCHA PROFESIONAL 1"</v>
          </cell>
          <cell r="F728" t="str">
            <v>Ins</v>
          </cell>
          <cell r="G728" t="str">
            <v>und</v>
          </cell>
          <cell r="H728">
            <v>1</v>
          </cell>
          <cell r="I728">
            <v>3465</v>
          </cell>
          <cell r="J728">
            <v>3465</v>
          </cell>
        </row>
        <row r="729">
          <cell r="B729" t="str">
            <v>O104</v>
          </cell>
          <cell r="C729" t="str">
            <v>NYLON 1mm X 100m</v>
          </cell>
          <cell r="F729" t="str">
            <v>Ins</v>
          </cell>
          <cell r="G729" t="str">
            <v>und</v>
          </cell>
          <cell r="H729">
            <v>1</v>
          </cell>
          <cell r="I729">
            <v>11025</v>
          </cell>
          <cell r="J729">
            <v>11025</v>
          </cell>
        </row>
        <row r="730">
          <cell r="B730" t="str">
            <v>O105</v>
          </cell>
          <cell r="C730" t="str">
            <v>MANGUERA DE NIVELAR DE 3/16"</v>
          </cell>
          <cell r="F730" t="str">
            <v>Ins</v>
          </cell>
          <cell r="G730" t="str">
            <v>m</v>
          </cell>
          <cell r="H730">
            <v>1</v>
          </cell>
          <cell r="I730">
            <v>451.5</v>
          </cell>
          <cell r="J730">
            <v>452</v>
          </cell>
        </row>
        <row r="731">
          <cell r="B731" t="str">
            <v>O106</v>
          </cell>
          <cell r="C731" t="str">
            <v>PICA PARA CONSTRUCCION</v>
          </cell>
          <cell r="F731" t="str">
            <v>Ins</v>
          </cell>
          <cell r="G731" t="str">
            <v>und</v>
          </cell>
          <cell r="H731">
            <v>1</v>
          </cell>
          <cell r="I731">
            <v>41895</v>
          </cell>
          <cell r="J731">
            <v>41895</v>
          </cell>
        </row>
        <row r="732">
          <cell r="B732" t="str">
            <v>O107</v>
          </cell>
          <cell r="C732" t="str">
            <v>PALA REDONDA # 2 con cabo</v>
          </cell>
          <cell r="F732" t="str">
            <v>Ins</v>
          </cell>
          <cell r="G732" t="str">
            <v>und</v>
          </cell>
          <cell r="H732">
            <v>1</v>
          </cell>
          <cell r="I732">
            <v>22995</v>
          </cell>
          <cell r="J732">
            <v>22995</v>
          </cell>
        </row>
        <row r="733">
          <cell r="B733" t="str">
            <v>O108</v>
          </cell>
          <cell r="C733" t="str">
            <v>LIJA DE AGUA GRANO 80 A 1200</v>
          </cell>
          <cell r="F733" t="str">
            <v>Ins</v>
          </cell>
          <cell r="G733" t="str">
            <v>und</v>
          </cell>
          <cell r="H733">
            <v>1</v>
          </cell>
          <cell r="I733">
            <v>1155</v>
          </cell>
          <cell r="J733">
            <v>1155</v>
          </cell>
        </row>
        <row r="735">
          <cell r="A735" t="str">
            <v>P-1.123</v>
          </cell>
          <cell r="C735" t="str">
            <v>SUMINISTRO E INSTALACIÓN DE CONTENEDOR DE DEPÓSITO DE 20’ X 10’ (6.09m x 3.048m), CON LA RESPECTIVA ESTANTERIA SEGÚN FICHA TECNICA</v>
          </cell>
          <cell r="G735" t="str">
            <v>und</v>
          </cell>
          <cell r="J735">
            <v>82961675</v>
          </cell>
        </row>
        <row r="736">
          <cell r="B736" t="str">
            <v>AA118</v>
          </cell>
          <cell r="C736" t="str">
            <v>SUMINISTRO DE CONTENEDOR DE DEPÓSITO DE 20’ X 10’ (6.09m x 3.048m), CON LA RESPECTIVA ESTANTERIA SEGÚN FICHA TECNICA</v>
          </cell>
          <cell r="F736" t="str">
            <v>Ins</v>
          </cell>
          <cell r="G736" t="str">
            <v>glb</v>
          </cell>
          <cell r="H736">
            <v>1</v>
          </cell>
          <cell r="I736">
            <v>81101343.831291705</v>
          </cell>
          <cell r="J736">
            <v>81101344</v>
          </cell>
        </row>
        <row r="737">
          <cell r="B737" t="str">
            <v>M22</v>
          </cell>
          <cell r="C737" t="str">
            <v>GRUA CON BRAZO HIDRAULICO</v>
          </cell>
          <cell r="F737" t="str">
            <v>Ins</v>
          </cell>
          <cell r="G737" t="str">
            <v>dd</v>
          </cell>
          <cell r="H737">
            <v>0.29166666666666669</v>
          </cell>
          <cell r="I737">
            <v>1019124.9738012337</v>
          </cell>
          <cell r="J737">
            <v>297245</v>
          </cell>
        </row>
        <row r="738">
          <cell r="B738" t="str">
            <v>M03</v>
          </cell>
          <cell r="C738" t="str">
            <v>EQUIPO BASICO ( Herramienta menor )</v>
          </cell>
          <cell r="F738" t="str">
            <v>Ins</v>
          </cell>
          <cell r="G738" t="str">
            <v>glb</v>
          </cell>
          <cell r="H738">
            <v>26.715996708296654</v>
          </cell>
          <cell r="I738">
            <v>2415</v>
          </cell>
          <cell r="J738">
            <v>64519</v>
          </cell>
        </row>
        <row r="739">
          <cell r="B739" t="str">
            <v>I03</v>
          </cell>
          <cell r="C739" t="str">
            <v>MANO DE OBRA AA (Albañileria)</v>
          </cell>
          <cell r="F739" t="str">
            <v>Ins</v>
          </cell>
          <cell r="G739" t="str">
            <v>hc</v>
          </cell>
          <cell r="H739">
            <v>91.666666666666686</v>
          </cell>
          <cell r="I739">
            <v>16348</v>
          </cell>
          <cell r="J739">
            <v>1498567</v>
          </cell>
        </row>
        <row r="742">
          <cell r="A742" t="str">
            <v>P-1.124</v>
          </cell>
          <cell r="C742" t="str">
            <v>SUMINISTRO E INSTALACIÓN DE CONTENEDOR DE COMANDO DE 30’ X 10’ (9,144m x 3,048m) CON LOS RESPECTIVOS MUEBLES SEGÚN FICHA TECNICA</v>
          </cell>
          <cell r="G742" t="str">
            <v>und</v>
          </cell>
          <cell r="J742">
            <v>90038099</v>
          </cell>
        </row>
        <row r="743">
          <cell r="B743" t="str">
            <v>AA119</v>
          </cell>
          <cell r="C743" t="str">
            <v>SUMINISTRO DE CONTENEDOR DE COMANDO DE 30’ X 10’ (9,144m x 3,048m) CON LOS RESPECTIVOS MUEBLES SEGÚN FICHA TECNICA</v>
          </cell>
          <cell r="F743" t="str">
            <v>Ins</v>
          </cell>
          <cell r="G743" t="str">
            <v>glb</v>
          </cell>
          <cell r="H743">
            <v>1</v>
          </cell>
          <cell r="I743">
            <v>87247603.416727558</v>
          </cell>
          <cell r="J743">
            <v>87247603</v>
          </cell>
        </row>
        <row r="744">
          <cell r="B744" t="str">
            <v>M22</v>
          </cell>
          <cell r="C744" t="str">
            <v>GRUA CON BRAZO HIDRAULICO</v>
          </cell>
          <cell r="F744" t="str">
            <v>Ins</v>
          </cell>
          <cell r="G744" t="str">
            <v>dd</v>
          </cell>
          <cell r="H744">
            <v>0.4375</v>
          </cell>
          <cell r="I744">
            <v>1019124.9738012337</v>
          </cell>
          <cell r="J744">
            <v>445867</v>
          </cell>
        </row>
        <row r="745">
          <cell r="B745" t="str">
            <v>M03</v>
          </cell>
          <cell r="C745" t="str">
            <v>EQUIPO BASICO ( Herramienta menor )</v>
          </cell>
          <cell r="F745" t="str">
            <v>Ins</v>
          </cell>
          <cell r="G745" t="str">
            <v>glb</v>
          </cell>
          <cell r="H745">
            <v>40.073995062444972</v>
          </cell>
          <cell r="I745">
            <v>2415</v>
          </cell>
          <cell r="J745">
            <v>96779</v>
          </cell>
        </row>
        <row r="746">
          <cell r="B746" t="str">
            <v>I03</v>
          </cell>
          <cell r="C746" t="str">
            <v>MANO DE OBRA AA (Albañileria)</v>
          </cell>
          <cell r="F746" t="str">
            <v>Ins</v>
          </cell>
          <cell r="G746" t="str">
            <v>hc</v>
          </cell>
          <cell r="H746">
            <v>137.50000000000003</v>
          </cell>
          <cell r="I746">
            <v>16348</v>
          </cell>
          <cell r="J746">
            <v>2247850</v>
          </cell>
        </row>
        <row r="749">
          <cell r="A749" t="str">
            <v>P-1.125</v>
          </cell>
          <cell r="C749" t="str">
            <v>SUMINISTRO E INSTALACIÓN DE CONTENEDOR DE ENFERMERIA DE 20’ X 10’ (6.09m x 3.048m) CON LOS RESPECTIVOS MUEBLES SEGÚN FICHA TECNICA</v>
          </cell>
          <cell r="G749" t="str">
            <v>und</v>
          </cell>
          <cell r="J749">
            <v>58477537</v>
          </cell>
        </row>
        <row r="750">
          <cell r="B750" t="str">
            <v>AA120</v>
          </cell>
          <cell r="C750" t="str">
            <v>SUMINISTRO DE CONTENEDOR DE ENFERMERIA DE 20’ X 10’ (6.09m x 3.048m) CON LOS RESPECTIVOS MUEBLES SEGÚN FICHA TECNICA</v>
          </cell>
          <cell r="F750" t="str">
            <v>Ins</v>
          </cell>
          <cell r="G750" t="str">
            <v>glb</v>
          </cell>
          <cell r="H750">
            <v>1</v>
          </cell>
          <cell r="I750">
            <v>56617205.9432576</v>
          </cell>
          <cell r="J750">
            <v>56617206</v>
          </cell>
        </row>
        <row r="751">
          <cell r="B751" t="str">
            <v>M22</v>
          </cell>
          <cell r="C751" t="str">
            <v>GRUA CON BRAZO HIDRAULICO</v>
          </cell>
          <cell r="F751" t="str">
            <v>Ins</v>
          </cell>
          <cell r="G751" t="str">
            <v>dd</v>
          </cell>
          <cell r="H751">
            <v>0.29166666666666669</v>
          </cell>
          <cell r="I751">
            <v>1019124.9738012337</v>
          </cell>
          <cell r="J751">
            <v>297245</v>
          </cell>
        </row>
        <row r="752">
          <cell r="B752" t="str">
            <v>M03</v>
          </cell>
          <cell r="C752" t="str">
            <v>EQUIPO BASICO ( Herramienta menor )</v>
          </cell>
          <cell r="F752" t="str">
            <v>Ins</v>
          </cell>
          <cell r="G752" t="str">
            <v>glb</v>
          </cell>
          <cell r="H752">
            <v>26.715996708296654</v>
          </cell>
          <cell r="I752">
            <v>2415</v>
          </cell>
          <cell r="J752">
            <v>64519</v>
          </cell>
        </row>
        <row r="753">
          <cell r="B753" t="str">
            <v>I03</v>
          </cell>
          <cell r="C753" t="str">
            <v>MANO DE OBRA AA (Albañileria)</v>
          </cell>
          <cell r="F753" t="str">
            <v>Ins</v>
          </cell>
          <cell r="G753" t="str">
            <v>hc</v>
          </cell>
          <cell r="H753">
            <v>91.666666666666686</v>
          </cell>
          <cell r="I753">
            <v>16348</v>
          </cell>
          <cell r="J753">
            <v>1498567</v>
          </cell>
        </row>
        <row r="756">
          <cell r="A756" t="str">
            <v>P-1.126</v>
          </cell>
          <cell r="C756" t="str">
            <v>SUMINISTRO E INSTALACIÓN DE CONTENEDOR PARA BAÑO CON CAPACIDAD PARA 10 PERSONAS, DE 14’ X 10’ (4,27m x 3.048m) CON LOS RESPECTIVOS MUEBLES SEGÚN FICHA TECNICA</v>
          </cell>
          <cell r="G756" t="str">
            <v>und</v>
          </cell>
          <cell r="J756">
            <v>62336220</v>
          </cell>
        </row>
        <row r="757">
          <cell r="B757" t="str">
            <v>AA121</v>
          </cell>
          <cell r="C757" t="str">
            <v>SUMINISTRO DE CONTENEDOR PARA BAÑO CON CAPACIDAD PARA 10 PERSONAS, DE 14’ X 10’ (4,27m x 3.048m) CON LOS RESPECTIVOS MUEBLES SEGÚN FICHA TECNICA</v>
          </cell>
          <cell r="F757" t="str">
            <v>Ins</v>
          </cell>
          <cell r="G757" t="str">
            <v>glb</v>
          </cell>
          <cell r="H757">
            <v>1</v>
          </cell>
          <cell r="I757">
            <v>61033989.332409516</v>
          </cell>
          <cell r="J757">
            <v>61033989</v>
          </cell>
        </row>
        <row r="758">
          <cell r="B758" t="str">
            <v>M22</v>
          </cell>
          <cell r="C758" t="str">
            <v>GRUA CON BRAZO HIDRAULICO</v>
          </cell>
          <cell r="F758" t="str">
            <v>Ins</v>
          </cell>
          <cell r="G758" t="str">
            <v>dd</v>
          </cell>
          <cell r="H758">
            <v>0.20416666666666666</v>
          </cell>
          <cell r="I758">
            <v>1019124.9738012337</v>
          </cell>
          <cell r="J758">
            <v>208071</v>
          </cell>
        </row>
        <row r="759">
          <cell r="B759" t="str">
            <v>M03</v>
          </cell>
          <cell r="C759" t="str">
            <v>EQUIPO BASICO ( Herramienta menor )</v>
          </cell>
          <cell r="F759" t="str">
            <v>Ins</v>
          </cell>
          <cell r="G759" t="str">
            <v>glb</v>
          </cell>
          <cell r="H759">
            <v>18.701197695807657</v>
          </cell>
          <cell r="I759">
            <v>2415</v>
          </cell>
          <cell r="J759">
            <v>45163</v>
          </cell>
        </row>
        <row r="760">
          <cell r="B760" t="str">
            <v>I03</v>
          </cell>
          <cell r="C760" t="str">
            <v>MANO DE OBRA AA (Albañileria)</v>
          </cell>
          <cell r="F760" t="str">
            <v>Ins</v>
          </cell>
          <cell r="G760" t="str">
            <v>hc</v>
          </cell>
          <cell r="H760">
            <v>64.166666666666671</v>
          </cell>
          <cell r="I760">
            <v>16348</v>
          </cell>
          <cell r="J760">
            <v>1048997</v>
          </cell>
        </row>
        <row r="762">
          <cell r="A762" t="str">
            <v>P-1.127</v>
          </cell>
          <cell r="C762" t="str">
            <v>DESMONTE DE TANQUE PLASTICO DE 1000 lt. (incluye cargue y retiro de material desmontado, según disponga la unidad).</v>
          </cell>
          <cell r="G762" t="str">
            <v>und</v>
          </cell>
          <cell r="J762">
            <v>84189</v>
          </cell>
        </row>
        <row r="763">
          <cell r="B763" t="str">
            <v>M03</v>
          </cell>
          <cell r="C763" t="str">
            <v>EQUIPO BASICO ( Herramienta menor )</v>
          </cell>
          <cell r="F763" t="str">
            <v>Ins</v>
          </cell>
          <cell r="G763" t="str">
            <v>glb</v>
          </cell>
          <cell r="H763">
            <v>5</v>
          </cell>
          <cell r="I763">
            <v>2415</v>
          </cell>
          <cell r="J763">
            <v>12075</v>
          </cell>
        </row>
        <row r="764">
          <cell r="B764" t="str">
            <v>I03</v>
          </cell>
          <cell r="C764" t="str">
            <v>MANO DE OBRA AA (Albañileria)</v>
          </cell>
          <cell r="F764" t="str">
            <v>Ins</v>
          </cell>
          <cell r="G764" t="str">
            <v>hc</v>
          </cell>
          <cell r="H764">
            <v>2</v>
          </cell>
          <cell r="I764">
            <v>16348</v>
          </cell>
          <cell r="J764">
            <v>32696</v>
          </cell>
        </row>
        <row r="765">
          <cell r="B765" t="str">
            <v>M18</v>
          </cell>
          <cell r="C765" t="str">
            <v>VOLQUETA  6m3 (Cargue mecánico)</v>
          </cell>
          <cell r="F765" t="str">
            <v>Ins</v>
          </cell>
          <cell r="G765" t="str">
            <v>vj</v>
          </cell>
          <cell r="H765">
            <v>0.25</v>
          </cell>
          <cell r="I765">
            <v>153947.81957185647</v>
          </cell>
          <cell r="J765">
            <v>38487</v>
          </cell>
        </row>
        <row r="766">
          <cell r="B766" t="str">
            <v>M01</v>
          </cell>
          <cell r="C766" t="str">
            <v>ANDAMIO METALICO TUBULAR (Sección de 2 marcos de 1.50*1.50 m.con 2 crucetas de 2.30 m.)</v>
          </cell>
          <cell r="F766" t="str">
            <v>Ins</v>
          </cell>
          <cell r="G766" t="str">
            <v>sm</v>
          </cell>
          <cell r="H766">
            <v>0.192</v>
          </cell>
          <cell r="I766">
            <v>4851</v>
          </cell>
          <cell r="J766">
            <v>931</v>
          </cell>
        </row>
        <row r="768">
          <cell r="A768" t="str">
            <v>P-1.128</v>
          </cell>
          <cell r="C768" t="str">
            <v>DESMONTE  ACRILICO EN VENTANA (Incluye cargue y retiro de material desmontado).</v>
          </cell>
          <cell r="G768" t="str">
            <v>und</v>
          </cell>
          <cell r="J768">
            <v>6254</v>
          </cell>
        </row>
        <row r="769">
          <cell r="B769" t="str">
            <v>M03</v>
          </cell>
          <cell r="C769" t="str">
            <v>EQUIPO BASICO ( Herramienta menor )</v>
          </cell>
          <cell r="F769" t="str">
            <v>Ins</v>
          </cell>
          <cell r="G769" t="str">
            <v>glb</v>
          </cell>
          <cell r="H769">
            <v>0.1</v>
          </cell>
          <cell r="I769">
            <v>2415</v>
          </cell>
          <cell r="J769">
            <v>242</v>
          </cell>
        </row>
        <row r="770">
          <cell r="B770" t="str">
            <v>I03</v>
          </cell>
          <cell r="C770" t="str">
            <v>MANO DE OBRA AA (Albañileria)</v>
          </cell>
          <cell r="F770" t="str">
            <v>Ins</v>
          </cell>
          <cell r="G770" t="str">
            <v>hc</v>
          </cell>
          <cell r="H770">
            <v>0.1</v>
          </cell>
          <cell r="I770">
            <v>16348</v>
          </cell>
          <cell r="J770">
            <v>1635</v>
          </cell>
        </row>
        <row r="771">
          <cell r="B771" t="str">
            <v>M08</v>
          </cell>
          <cell r="C771" t="str">
            <v>VOLQUETA  6m3 (Cargue a mano)</v>
          </cell>
          <cell r="F771" t="str">
            <v>Ins</v>
          </cell>
          <cell r="G771" t="str">
            <v>vj</v>
          </cell>
          <cell r="H771">
            <v>2.5000000000000001E-2</v>
          </cell>
          <cell r="I771">
            <v>175067.68594069031</v>
          </cell>
          <cell r="J771">
            <v>4377</v>
          </cell>
        </row>
        <row r="773">
          <cell r="A773" t="str">
            <v>P-1.129</v>
          </cell>
          <cell r="C773" t="str">
            <v>DESMONTE DE MALLA GALLINERO (Incluye cargue y retiro de material desmontado).</v>
          </cell>
          <cell r="G773" t="str">
            <v>m2</v>
          </cell>
          <cell r="J773">
            <v>4877</v>
          </cell>
        </row>
        <row r="774">
          <cell r="B774" t="str">
            <v>M03</v>
          </cell>
          <cell r="C774" t="str">
            <v>EQUIPO BASICO ( Herramienta menor )</v>
          </cell>
          <cell r="F774" t="str">
            <v>Ins</v>
          </cell>
          <cell r="G774" t="str">
            <v>glb</v>
          </cell>
          <cell r="H774">
            <v>0.1</v>
          </cell>
          <cell r="I774">
            <v>2415</v>
          </cell>
          <cell r="J774">
            <v>242</v>
          </cell>
        </row>
        <row r="775">
          <cell r="B775" t="str">
            <v>I03</v>
          </cell>
          <cell r="C775" t="str">
            <v>MANO DE OBRA AA (Albañileria)</v>
          </cell>
          <cell r="F775" t="str">
            <v>Ins</v>
          </cell>
          <cell r="G775" t="str">
            <v>hc</v>
          </cell>
          <cell r="H775">
            <v>0.1</v>
          </cell>
          <cell r="I775">
            <v>16348</v>
          </cell>
          <cell r="J775">
            <v>1635</v>
          </cell>
        </row>
        <row r="776">
          <cell r="B776" t="str">
            <v>M08</v>
          </cell>
          <cell r="C776" t="str">
            <v>VOLQUETA  6m3 (Cargue a mano)</v>
          </cell>
          <cell r="F776" t="str">
            <v>Ins</v>
          </cell>
          <cell r="G776" t="str">
            <v>vj</v>
          </cell>
          <cell r="H776">
            <v>1.7136229246877372E-2</v>
          </cell>
          <cell r="I776">
            <v>175067.68594069031</v>
          </cell>
          <cell r="J776">
            <v>3000</v>
          </cell>
        </row>
        <row r="778">
          <cell r="A778" t="str">
            <v>P-1.130</v>
          </cell>
          <cell r="C778" t="str">
            <v>DESMONTE DE MALLA ESLABONADA EN PUERTA(Incluye cargue y retiro de material desmontado).</v>
          </cell>
          <cell r="G778" t="str">
            <v>m2</v>
          </cell>
          <cell r="J778">
            <v>8012</v>
          </cell>
        </row>
        <row r="779">
          <cell r="B779" t="str">
            <v>M03</v>
          </cell>
          <cell r="C779" t="str">
            <v>EQUIPO BASICO ( Herramienta menor )</v>
          </cell>
          <cell r="F779" t="str">
            <v>Ins</v>
          </cell>
          <cell r="G779" t="str">
            <v>glb</v>
          </cell>
          <cell r="H779">
            <v>0.1</v>
          </cell>
          <cell r="I779">
            <v>2415</v>
          </cell>
          <cell r="J779">
            <v>242</v>
          </cell>
        </row>
        <row r="780">
          <cell r="B780" t="str">
            <v>I03</v>
          </cell>
          <cell r="C780" t="str">
            <v>MANO DE OBRA AA (Albañileria)</v>
          </cell>
          <cell r="F780" t="str">
            <v>Ins</v>
          </cell>
          <cell r="G780" t="str">
            <v>hc</v>
          </cell>
          <cell r="H780">
            <v>0.2</v>
          </cell>
          <cell r="I780">
            <v>16348</v>
          </cell>
          <cell r="J780">
            <v>3270</v>
          </cell>
        </row>
        <row r="781">
          <cell r="B781" t="str">
            <v>M08</v>
          </cell>
          <cell r="C781" t="str">
            <v>VOLQUETA  6m3 (Cargue a mano)</v>
          </cell>
          <cell r="F781" t="str">
            <v>Ins</v>
          </cell>
          <cell r="G781" t="str">
            <v>vj</v>
          </cell>
          <cell r="H781">
            <v>2.570434387031606E-2</v>
          </cell>
          <cell r="I781">
            <v>175067.68594069031</v>
          </cell>
          <cell r="J781">
            <v>4500</v>
          </cell>
        </row>
        <row r="783">
          <cell r="A783" t="str">
            <v>P-1.131</v>
          </cell>
          <cell r="C783" t="str">
            <v>LIMPIEZA MANUAL DE LAGUNA DE OXIDACIÓN (AGUAS RESIDUALES), INCLUYE: RECOGIDA Y BOTADA DE ESCOMBROS.</v>
          </cell>
          <cell r="G783" t="str">
            <v>m2</v>
          </cell>
          <cell r="J783">
            <v>3825</v>
          </cell>
        </row>
        <row r="784">
          <cell r="B784" t="str">
            <v>M03</v>
          </cell>
          <cell r="C784" t="str">
            <v>EQUIPO BASICO ( Herramienta menor )</v>
          </cell>
          <cell r="F784" t="str">
            <v>Ins</v>
          </cell>
          <cell r="G784" t="str">
            <v>glb</v>
          </cell>
          <cell r="H784">
            <v>0.23</v>
          </cell>
          <cell r="I784">
            <v>2415</v>
          </cell>
          <cell r="J784">
            <v>555</v>
          </cell>
        </row>
        <row r="785">
          <cell r="B785" t="str">
            <v>I03</v>
          </cell>
          <cell r="C785" t="str">
            <v>MANO DE OBRA AA (Albañileria)</v>
          </cell>
          <cell r="F785" t="str">
            <v>Ins</v>
          </cell>
          <cell r="G785" t="str">
            <v>hc</v>
          </cell>
          <cell r="H785">
            <v>0.2</v>
          </cell>
          <cell r="I785">
            <v>16348</v>
          </cell>
          <cell r="J785">
            <v>3270</v>
          </cell>
        </row>
        <row r="787">
          <cell r="A787" t="str">
            <v>P-1.132</v>
          </cell>
          <cell r="C787" t="str">
            <v>MANTENIMIENTO DE CUNETA EN CONCRETO Ancho: 0,6m; alto: 0,4m; espesor: 0,1m; incluye arreglo piso base en concreto, remoción de concreto deteriorado.</v>
          </cell>
          <cell r="G787" t="str">
            <v>m</v>
          </cell>
          <cell r="J787">
            <v>94667</v>
          </cell>
        </row>
        <row r="788">
          <cell r="B788" t="str">
            <v>M03</v>
          </cell>
          <cell r="C788" t="str">
            <v>EQUIPO BASICO ( Herramienta menor )</v>
          </cell>
          <cell r="F788" t="str">
            <v>Ins</v>
          </cell>
          <cell r="G788" t="str">
            <v>glb</v>
          </cell>
          <cell r="H788">
            <v>0.2</v>
          </cell>
          <cell r="I788">
            <v>2415</v>
          </cell>
          <cell r="J788">
            <v>483</v>
          </cell>
        </row>
        <row r="789">
          <cell r="B789" t="str">
            <v>I03</v>
          </cell>
          <cell r="C789" t="str">
            <v>MANO DE OBRA AA (Albañileria)</v>
          </cell>
          <cell r="F789" t="str">
            <v>Ins</v>
          </cell>
          <cell r="G789" t="str">
            <v>hc</v>
          </cell>
          <cell r="H789">
            <v>1</v>
          </cell>
          <cell r="I789">
            <v>16348</v>
          </cell>
          <cell r="J789">
            <v>16348</v>
          </cell>
        </row>
        <row r="790">
          <cell r="B790" t="str">
            <v>M18</v>
          </cell>
          <cell r="C790" t="str">
            <v>VOLQUETA  6m3 (Cargue mecánico)</v>
          </cell>
          <cell r="F790" t="str">
            <v>Ins</v>
          </cell>
          <cell r="G790" t="str">
            <v>vj</v>
          </cell>
          <cell r="H790">
            <v>2.3099999999999999E-2</v>
          </cell>
          <cell r="I790">
            <v>153947.81957185647</v>
          </cell>
          <cell r="J790">
            <v>3556</v>
          </cell>
        </row>
        <row r="791">
          <cell r="B791" t="str">
            <v>H04</v>
          </cell>
          <cell r="C791" t="str">
            <v>CONCRETO 3.000 psi</v>
          </cell>
          <cell r="F791" t="str">
            <v>Ins</v>
          </cell>
          <cell r="G791" t="str">
            <v>m3</v>
          </cell>
          <cell r="H791">
            <v>0.126</v>
          </cell>
          <cell r="I791">
            <v>421617</v>
          </cell>
          <cell r="J791">
            <v>53124</v>
          </cell>
        </row>
        <row r="792">
          <cell r="B792" t="str">
            <v>W16</v>
          </cell>
          <cell r="C792" t="str">
            <v>TABLA CHAPA ORDINARIO 30 cm x 2 cm x 3 m.</v>
          </cell>
          <cell r="F792" t="str">
            <v>Ins</v>
          </cell>
          <cell r="G792" t="str">
            <v>und</v>
          </cell>
          <cell r="H792">
            <v>1.2</v>
          </cell>
          <cell r="I792">
            <v>15351</v>
          </cell>
          <cell r="J792">
            <v>18421</v>
          </cell>
        </row>
        <row r="793">
          <cell r="B793" t="str">
            <v>W02</v>
          </cell>
          <cell r="C793" t="str">
            <v>LISTON 2 x 4</v>
          </cell>
          <cell r="F793" t="str">
            <v>Ins</v>
          </cell>
          <cell r="G793" t="str">
            <v>m</v>
          </cell>
          <cell r="H793">
            <v>0.84</v>
          </cell>
          <cell r="I793">
            <v>3172.3416666666667</v>
          </cell>
          <cell r="J793">
            <v>2665</v>
          </cell>
        </row>
        <row r="794">
          <cell r="B794" t="str">
            <v>O15</v>
          </cell>
          <cell r="C794" t="str">
            <v>PUNTILLA CON CABEZA 2"</v>
          </cell>
          <cell r="F794" t="str">
            <v>Ins</v>
          </cell>
          <cell r="G794" t="str">
            <v>lb</v>
          </cell>
          <cell r="H794">
            <v>0.03</v>
          </cell>
          <cell r="I794">
            <v>2329.4250000000002</v>
          </cell>
          <cell r="J794">
            <v>70</v>
          </cell>
        </row>
        <row r="796">
          <cell r="A796" t="str">
            <v>P-1.133</v>
          </cell>
          <cell r="C796" t="str">
            <v>DESMONTE Y REINSTALACION DE GRIFERIAS DE DUCHA.</v>
          </cell>
          <cell r="G796" t="str">
            <v>und</v>
          </cell>
          <cell r="J796">
            <v>38276</v>
          </cell>
        </row>
        <row r="797">
          <cell r="B797" t="str">
            <v>M03</v>
          </cell>
          <cell r="C797" t="str">
            <v>EQUIPO BASICO ( Herramienta menor )</v>
          </cell>
          <cell r="F797" t="str">
            <v>Ins</v>
          </cell>
          <cell r="G797" t="str">
            <v>glb</v>
          </cell>
          <cell r="H797">
            <v>0.5</v>
          </cell>
          <cell r="I797">
            <v>2415</v>
          </cell>
          <cell r="J797">
            <v>1208</v>
          </cell>
        </row>
        <row r="798">
          <cell r="B798" t="str">
            <v>I04</v>
          </cell>
          <cell r="C798" t="str">
            <v>MANO DE OBRA BB (Instalaciones)</v>
          </cell>
          <cell r="F798" t="str">
            <v>Ins</v>
          </cell>
          <cell r="G798" t="str">
            <v>hc</v>
          </cell>
          <cell r="H798">
            <v>2</v>
          </cell>
          <cell r="I798">
            <v>18534.21314793159</v>
          </cell>
          <cell r="J798">
            <v>37068</v>
          </cell>
        </row>
        <row r="800">
          <cell r="A800" t="str">
            <v>P-1.134</v>
          </cell>
          <cell r="C800" t="str">
            <v>RETIRO DE CAPAS DE PINTURA DETERIORADA POR HUMEDAD (raspado y lijado)</v>
          </cell>
          <cell r="G800" t="str">
            <v>m2</v>
          </cell>
          <cell r="J800">
            <v>3917</v>
          </cell>
        </row>
        <row r="801">
          <cell r="B801" t="str">
            <v>M03</v>
          </cell>
          <cell r="C801" t="str">
            <v>EQUIPO BASICO ( Herramienta menor )</v>
          </cell>
          <cell r="F801" t="str">
            <v>Ins</v>
          </cell>
          <cell r="G801" t="str">
            <v>glb</v>
          </cell>
          <cell r="H801">
            <v>0.16666666666666669</v>
          </cell>
          <cell r="I801">
            <v>2415</v>
          </cell>
          <cell r="J801">
            <v>403</v>
          </cell>
        </row>
        <row r="802">
          <cell r="B802" t="str">
            <v>I03</v>
          </cell>
          <cell r="C802" t="str">
            <v>MANO DE OBRA AA (Albañileria)</v>
          </cell>
          <cell r="F802" t="str">
            <v>Ins</v>
          </cell>
          <cell r="G802" t="str">
            <v>hc</v>
          </cell>
          <cell r="H802">
            <v>0.15833333333333335</v>
          </cell>
          <cell r="I802">
            <v>16348</v>
          </cell>
          <cell r="J802">
            <v>2588</v>
          </cell>
        </row>
        <row r="803">
          <cell r="B803" t="str">
            <v>M01</v>
          </cell>
          <cell r="C803" t="str">
            <v>ANDAMIO METALICO TUBULAR (Sección de 2 marcos de 1.50*1.50 m.con 2 crucetas de 2.30 m.)</v>
          </cell>
          <cell r="F803" t="str">
            <v>Ins</v>
          </cell>
          <cell r="G803" t="str">
            <v>sm</v>
          </cell>
          <cell r="H803">
            <v>6.6666666666666666E-2</v>
          </cell>
          <cell r="I803">
            <v>4851</v>
          </cell>
          <cell r="J803">
            <v>323</v>
          </cell>
        </row>
        <row r="804">
          <cell r="B804" t="str">
            <v>O10</v>
          </cell>
          <cell r="C804" t="str">
            <v>PABMERIL PLIEGO 9" x 11"</v>
          </cell>
          <cell r="F804" t="str">
            <v>Ins</v>
          </cell>
          <cell r="G804" t="str">
            <v>und</v>
          </cell>
          <cell r="H804">
            <v>8.3333333333333343E-2</v>
          </cell>
          <cell r="I804">
            <v>7240.4063810366397</v>
          </cell>
          <cell r="J804">
            <v>603</v>
          </cell>
        </row>
        <row r="807">
          <cell r="A807" t="str">
            <v>P-1.135</v>
          </cell>
          <cell r="C807" t="str">
            <v>DESMONTE DE CERRAMIENTO EN LAMINA ALTURA HASTA 2,2m. (Icluye cargue y retiro de material desmontado).</v>
          </cell>
          <cell r="G807" t="str">
            <v>m</v>
          </cell>
          <cell r="J807">
            <v>10398</v>
          </cell>
        </row>
        <row r="808">
          <cell r="B808" t="str">
            <v>M03</v>
          </cell>
          <cell r="C808" t="str">
            <v>EQUIPO BASICO ( Herramienta menor )</v>
          </cell>
          <cell r="F808" t="str">
            <v>Ins</v>
          </cell>
          <cell r="G808" t="str">
            <v>glb</v>
          </cell>
          <cell r="H808">
            <v>0.1</v>
          </cell>
          <cell r="I808">
            <v>2415</v>
          </cell>
          <cell r="J808">
            <v>242</v>
          </cell>
        </row>
        <row r="809">
          <cell r="B809" t="str">
            <v>I03</v>
          </cell>
          <cell r="C809" t="str">
            <v>MANO DE OBRA AA (Albañileria)</v>
          </cell>
          <cell r="F809" t="str">
            <v>Ins</v>
          </cell>
          <cell r="G809" t="str">
            <v>hc</v>
          </cell>
          <cell r="H809">
            <v>0.3</v>
          </cell>
          <cell r="I809">
            <v>16348</v>
          </cell>
          <cell r="J809">
            <v>4904</v>
          </cell>
        </row>
        <row r="810">
          <cell r="B810" t="str">
            <v>M08</v>
          </cell>
          <cell r="C810" t="str">
            <v>VOLQUETA  6m3 (Cargue a mano)</v>
          </cell>
          <cell r="F810" t="str">
            <v>Ins</v>
          </cell>
          <cell r="G810" t="str">
            <v>vj</v>
          </cell>
          <cell r="H810">
            <v>0.03</v>
          </cell>
          <cell r="I810">
            <v>175067.68594069031</v>
          </cell>
          <cell r="J810">
            <v>5252</v>
          </cell>
        </row>
        <row r="812">
          <cell r="A812" t="str">
            <v>P-1.136</v>
          </cell>
          <cell r="C812" t="str">
            <v>MANTENIMIENTO DE PERFILES METÁLICOS, COLUMNAS VIGAS, (incluye lijado, anticorrosivo y esmalte)</v>
          </cell>
          <cell r="G812" t="str">
            <v>m</v>
          </cell>
          <cell r="J812">
            <v>25412</v>
          </cell>
        </row>
        <row r="813">
          <cell r="B813" t="str">
            <v>M03</v>
          </cell>
          <cell r="C813" t="str">
            <v>EQUIPO BASICO ( Herramienta menor )</v>
          </cell>
          <cell r="F813" t="str">
            <v>Ins</v>
          </cell>
          <cell r="G813" t="str">
            <v>glb</v>
          </cell>
          <cell r="H813">
            <v>3.4996477238764083E-2</v>
          </cell>
          <cell r="I813">
            <v>2415</v>
          </cell>
          <cell r="J813">
            <v>85</v>
          </cell>
        </row>
        <row r="814">
          <cell r="B814" t="str">
            <v>I05</v>
          </cell>
          <cell r="C814" t="str">
            <v>MANO DE OBRA CC (Pintura)</v>
          </cell>
          <cell r="F814" t="str">
            <v>Ins</v>
          </cell>
          <cell r="G814" t="str">
            <v>hc</v>
          </cell>
          <cell r="H814">
            <v>0.25</v>
          </cell>
          <cell r="I814">
            <v>19377.29097568959</v>
          </cell>
          <cell r="J814">
            <v>4844</v>
          </cell>
        </row>
        <row r="815">
          <cell r="B815" t="str">
            <v>M40</v>
          </cell>
          <cell r="C815" t="str">
            <v>GRATA PARA PULIDORA 2 1/2"</v>
          </cell>
          <cell r="F815" t="str">
            <v>Ins</v>
          </cell>
          <cell r="G815" t="str">
            <v>und</v>
          </cell>
          <cell r="H815">
            <v>0.05</v>
          </cell>
          <cell r="I815">
            <v>23900</v>
          </cell>
          <cell r="J815">
            <v>1195</v>
          </cell>
        </row>
        <row r="816">
          <cell r="B816" t="str">
            <v>M36</v>
          </cell>
          <cell r="C816" t="str">
            <v>PULIDORA 9"</v>
          </cell>
          <cell r="F816" t="str">
            <v>Ins</v>
          </cell>
          <cell r="G816" t="str">
            <v>dd</v>
          </cell>
          <cell r="H816">
            <v>0.25</v>
          </cell>
          <cell r="I816">
            <v>19000</v>
          </cell>
          <cell r="J816">
            <v>4750</v>
          </cell>
        </row>
        <row r="817">
          <cell r="B817" t="str">
            <v>O90</v>
          </cell>
          <cell r="C817" t="str">
            <v>PABMERIL PLIEGO 9"X11"</v>
          </cell>
          <cell r="F817" t="str">
            <v>Ins</v>
          </cell>
          <cell r="G817" t="str">
            <v>und</v>
          </cell>
          <cell r="H817">
            <v>0.3</v>
          </cell>
          <cell r="I817">
            <v>1995</v>
          </cell>
          <cell r="J817">
            <v>599</v>
          </cell>
        </row>
        <row r="818">
          <cell r="B818" t="str">
            <v>M47</v>
          </cell>
          <cell r="C818" t="str">
            <v>COMPRESOR DE AIRE</v>
          </cell>
          <cell r="F818" t="str">
            <v>Ins</v>
          </cell>
          <cell r="G818" t="str">
            <v>dd</v>
          </cell>
          <cell r="H818">
            <v>0.26</v>
          </cell>
          <cell r="I818">
            <v>41000</v>
          </cell>
          <cell r="J818">
            <v>10660</v>
          </cell>
        </row>
        <row r="819">
          <cell r="B819" t="str">
            <v>X01</v>
          </cell>
          <cell r="C819" t="str">
            <v>ANTICORROSIVO Premium - Tipo Pintuco Ref. 513 o equivalente</v>
          </cell>
          <cell r="F819" t="str">
            <v>Ins</v>
          </cell>
          <cell r="G819" t="str">
            <v>gal</v>
          </cell>
          <cell r="H819">
            <v>2.5000000000000001E-2</v>
          </cell>
          <cell r="I819">
            <v>44792.344560650403</v>
          </cell>
          <cell r="J819">
            <v>1120</v>
          </cell>
        </row>
        <row r="820">
          <cell r="B820" t="str">
            <v>X04</v>
          </cell>
          <cell r="C820" t="str">
            <v>ESMALTE SINTETICO Pintulux - Tipo Pintuco Ref. según color diseño o equivalente</v>
          </cell>
          <cell r="F820" t="str">
            <v>Ins</v>
          </cell>
          <cell r="G820" t="str">
            <v>gal</v>
          </cell>
          <cell r="H820">
            <v>2.5000000000000001E-2</v>
          </cell>
          <cell r="I820">
            <v>62895</v>
          </cell>
          <cell r="J820">
            <v>1572</v>
          </cell>
        </row>
        <row r="821">
          <cell r="B821" t="str">
            <v>X28</v>
          </cell>
          <cell r="C821" t="str">
            <v>THINNER</v>
          </cell>
          <cell r="F821" t="str">
            <v>Ins</v>
          </cell>
          <cell r="G821" t="str">
            <v>gal</v>
          </cell>
          <cell r="H821">
            <v>0.02</v>
          </cell>
          <cell r="I821">
            <v>29329.781780809437</v>
          </cell>
          <cell r="J821">
            <v>587</v>
          </cell>
        </row>
        <row r="823">
          <cell r="A823" t="str">
            <v>P-1.137</v>
          </cell>
          <cell r="C823" t="str">
            <v>DEMOLICIÓN MURO EN BLOQUE EN CONCRETO. ANCHO DE 22 cm, (Incluye cargue y retiro de escombros).</v>
          </cell>
          <cell r="G823" t="str">
            <v>m2</v>
          </cell>
          <cell r="J823">
            <v>35095</v>
          </cell>
        </row>
        <row r="824">
          <cell r="B824" t="str">
            <v>M03</v>
          </cell>
          <cell r="C824" t="str">
            <v>EQUIPO BASICO ( Herramienta menor )</v>
          </cell>
          <cell r="F824" t="str">
            <v>Ins</v>
          </cell>
          <cell r="G824" t="str">
            <v>glb</v>
          </cell>
          <cell r="H824">
            <v>0.14666666666666667</v>
          </cell>
          <cell r="I824">
            <v>2415</v>
          </cell>
          <cell r="J824">
            <v>354</v>
          </cell>
        </row>
        <row r="825">
          <cell r="B825" t="str">
            <v>I03</v>
          </cell>
          <cell r="C825" t="str">
            <v>MANO DE OBRA AA (Albañileria)</v>
          </cell>
          <cell r="F825" t="str">
            <v>Ins</v>
          </cell>
          <cell r="G825" t="str">
            <v>hc</v>
          </cell>
          <cell r="H825">
            <v>0.43</v>
          </cell>
          <cell r="I825">
            <v>16348</v>
          </cell>
          <cell r="J825">
            <v>7030</v>
          </cell>
        </row>
        <row r="826">
          <cell r="B826" t="str">
            <v>M18</v>
          </cell>
          <cell r="C826" t="str">
            <v>VOLQUETA  6m3 (Cargue mecánico)</v>
          </cell>
          <cell r="F826" t="str">
            <v>Ins</v>
          </cell>
          <cell r="G826" t="str">
            <v>vj</v>
          </cell>
          <cell r="H826">
            <v>0.18</v>
          </cell>
          <cell r="I826">
            <v>153947.81957185647</v>
          </cell>
          <cell r="J826">
            <v>27711</v>
          </cell>
        </row>
        <row r="828">
          <cell r="A828" t="str">
            <v>P-1.138</v>
          </cell>
          <cell r="C828" t="str">
            <v>REPLANTEO CERRAMIENTO</v>
          </cell>
          <cell r="G828" t="str">
            <v>m</v>
          </cell>
          <cell r="J828">
            <v>971</v>
          </cell>
        </row>
        <row r="829">
          <cell r="B829" t="str">
            <v>M03</v>
          </cell>
          <cell r="C829" t="str">
            <v>EQUIPO BASICO ( Herramienta menor )</v>
          </cell>
          <cell r="F829" t="str">
            <v>Ins</v>
          </cell>
          <cell r="G829" t="str">
            <v>glb</v>
          </cell>
          <cell r="H829">
            <v>0.05</v>
          </cell>
          <cell r="I829">
            <v>2415</v>
          </cell>
          <cell r="J829">
            <v>121</v>
          </cell>
        </row>
        <row r="830">
          <cell r="B830" t="str">
            <v>I03</v>
          </cell>
          <cell r="C830" t="str">
            <v>MANO DE OBRA AA (Albañileria)</v>
          </cell>
          <cell r="F830" t="str">
            <v>Ins</v>
          </cell>
          <cell r="G830" t="str">
            <v>hc</v>
          </cell>
          <cell r="H830">
            <v>2.5000000000000001E-2</v>
          </cell>
          <cell r="I830">
            <v>16348</v>
          </cell>
          <cell r="J830">
            <v>409</v>
          </cell>
        </row>
        <row r="831">
          <cell r="B831" t="str">
            <v>W01</v>
          </cell>
          <cell r="C831" t="str">
            <v xml:space="preserve">DURMIENTE  4*4  </v>
          </cell>
          <cell r="F831" t="str">
            <v>Ins</v>
          </cell>
          <cell r="G831" t="str">
            <v>m</v>
          </cell>
          <cell r="H831">
            <v>0.1</v>
          </cell>
          <cell r="I831">
            <v>4183.2466666666669</v>
          </cell>
          <cell r="J831">
            <v>418</v>
          </cell>
        </row>
        <row r="832">
          <cell r="B832" t="str">
            <v>O15</v>
          </cell>
          <cell r="C832" t="str">
            <v>PUNTILLA CON CABEZA 2"</v>
          </cell>
          <cell r="F832" t="str">
            <v>Ins</v>
          </cell>
          <cell r="G832" t="str">
            <v>lb</v>
          </cell>
          <cell r="H832">
            <v>0.01</v>
          </cell>
          <cell r="I832">
            <v>2329.4250000000002</v>
          </cell>
          <cell r="J832">
            <v>23</v>
          </cell>
        </row>
        <row r="834">
          <cell r="A834" t="str">
            <v>P-1.139</v>
          </cell>
          <cell r="C834" t="str">
            <v>DESMONTE BANCAS EN CONCRETO (Incluye cargue y retiro de material desmontado).</v>
          </cell>
          <cell r="G834" t="str">
            <v>und</v>
          </cell>
          <cell r="J834">
            <v>29785</v>
          </cell>
        </row>
        <row r="835">
          <cell r="B835" t="str">
            <v>M03</v>
          </cell>
          <cell r="C835" t="str">
            <v>EQUIPO BASICO ( Herramienta menor )</v>
          </cell>
          <cell r="F835" t="str">
            <v>Ins</v>
          </cell>
          <cell r="G835" t="str">
            <v>glb</v>
          </cell>
          <cell r="H835">
            <v>0.1</v>
          </cell>
          <cell r="I835">
            <v>2415</v>
          </cell>
          <cell r="J835">
            <v>242</v>
          </cell>
        </row>
        <row r="836">
          <cell r="B836" t="str">
            <v>I03</v>
          </cell>
          <cell r="C836" t="str">
            <v>MANO DE OBRA AA (Albañileria)</v>
          </cell>
          <cell r="F836" t="str">
            <v>Ins</v>
          </cell>
          <cell r="G836" t="str">
            <v>hc</v>
          </cell>
          <cell r="H836">
            <v>1.7</v>
          </cell>
          <cell r="I836">
            <v>16348</v>
          </cell>
          <cell r="J836">
            <v>27792</v>
          </cell>
        </row>
        <row r="837">
          <cell r="B837" t="str">
            <v>M08</v>
          </cell>
          <cell r="C837" t="str">
            <v>VOLQUETA  6m3 (Cargue a mano)</v>
          </cell>
          <cell r="F837" t="str">
            <v>Ins</v>
          </cell>
          <cell r="G837" t="str">
            <v>vj</v>
          </cell>
          <cell r="H837">
            <v>0.01</v>
          </cell>
          <cell r="I837">
            <v>175067.68594069031</v>
          </cell>
          <cell r="J837">
            <v>1751</v>
          </cell>
        </row>
        <row r="839">
          <cell r="A839" t="str">
            <v>P-1.140</v>
          </cell>
          <cell r="C839" t="str">
            <v>DESMONTE DE MARCO PUERTAS METALICA (Incluye cargue y retiro de material desmontado).</v>
          </cell>
          <cell r="G839" t="str">
            <v>und</v>
          </cell>
          <cell r="J839">
            <v>11216</v>
          </cell>
        </row>
        <row r="840">
          <cell r="B840" t="str">
            <v>M03</v>
          </cell>
          <cell r="C840" t="str">
            <v>EQUIPO BASICO ( Herramienta menor )</v>
          </cell>
          <cell r="F840" t="str">
            <v>Ins</v>
          </cell>
          <cell r="G840" t="str">
            <v>glb</v>
          </cell>
          <cell r="H840">
            <v>0.1</v>
          </cell>
          <cell r="I840">
            <v>2415</v>
          </cell>
          <cell r="J840">
            <v>242</v>
          </cell>
        </row>
        <row r="841">
          <cell r="B841" t="str">
            <v>I03</v>
          </cell>
          <cell r="C841" t="str">
            <v>MANO DE OBRA AA (Albañileria)</v>
          </cell>
          <cell r="F841" t="str">
            <v>Ins</v>
          </cell>
          <cell r="G841" t="str">
            <v>hc</v>
          </cell>
          <cell r="H841">
            <v>0.35</v>
          </cell>
          <cell r="I841">
            <v>16348</v>
          </cell>
          <cell r="J841">
            <v>5722</v>
          </cell>
        </row>
        <row r="842">
          <cell r="B842" t="str">
            <v>M08</v>
          </cell>
          <cell r="C842" t="str">
            <v>VOLQUETA  6m3 (Cargue a mano)</v>
          </cell>
          <cell r="F842" t="str">
            <v>Ins</v>
          </cell>
          <cell r="G842" t="str">
            <v>vj</v>
          </cell>
          <cell r="H842">
            <v>0.03</v>
          </cell>
          <cell r="I842">
            <v>175067.68594069031</v>
          </cell>
          <cell r="J842">
            <v>5252</v>
          </cell>
        </row>
        <row r="844">
          <cell r="A844" t="str">
            <v>P-1.141</v>
          </cell>
          <cell r="C844" t="str">
            <v>DEMOLICIÓN MECANICA CONCRETO MASIVO CON EQUIPO PESADO.(Incluye demolición con Retroexcavadora con martillo hidráulico,cargue mecánico y retiro de escombros e hizaje con PH telescopica 25 m, 10 ton en punta).</v>
          </cell>
          <cell r="G844" t="str">
            <v>m3</v>
          </cell>
          <cell r="J844">
            <v>377191</v>
          </cell>
        </row>
        <row r="845">
          <cell r="B845" t="str">
            <v>M03</v>
          </cell>
          <cell r="C845" t="str">
            <v>EQUIPO BASICO ( Herramienta menor )</v>
          </cell>
          <cell r="F845" t="str">
            <v>Ins</v>
          </cell>
          <cell r="G845" t="str">
            <v>glb</v>
          </cell>
          <cell r="H845">
            <v>0.2</v>
          </cell>
          <cell r="I845">
            <v>2415</v>
          </cell>
          <cell r="J845">
            <v>483</v>
          </cell>
        </row>
        <row r="846">
          <cell r="B846" t="str">
            <v>M18</v>
          </cell>
          <cell r="C846" t="str">
            <v>VOLQUETA  6m3 (Cargue mecánico)</v>
          </cell>
          <cell r="F846" t="str">
            <v>Ins</v>
          </cell>
          <cell r="G846" t="str">
            <v>vj</v>
          </cell>
          <cell r="H846">
            <v>1.03</v>
          </cell>
          <cell r="I846">
            <v>153947.81957185647</v>
          </cell>
          <cell r="J846">
            <v>158566</v>
          </cell>
        </row>
        <row r="847">
          <cell r="B847" t="str">
            <v>M56</v>
          </cell>
          <cell r="C847" t="str">
            <v>MICARGADOR 216B2 CON MARTILLO HIDRAULICO + COMBUSTIBLE + OPERARIO</v>
          </cell>
          <cell r="F847" t="str">
            <v>Ins</v>
          </cell>
          <cell r="G847" t="str">
            <v>dd</v>
          </cell>
          <cell r="H847">
            <v>0.65</v>
          </cell>
          <cell r="I847">
            <v>46314.643200000006</v>
          </cell>
          <cell r="J847">
            <v>30105</v>
          </cell>
        </row>
        <row r="848">
          <cell r="B848" t="str">
            <v>M22</v>
          </cell>
          <cell r="C848" t="str">
            <v>GRUA CON BRAZO HIDRAULICO</v>
          </cell>
          <cell r="F848" t="str">
            <v>Ins</v>
          </cell>
          <cell r="G848" t="str">
            <v>dd</v>
          </cell>
          <cell r="H848">
            <v>0.1845087268253659</v>
          </cell>
          <cell r="I848">
            <v>1019124.9738012337</v>
          </cell>
          <cell r="J848">
            <v>188037</v>
          </cell>
        </row>
        <row r="850">
          <cell r="A850" t="str">
            <v>P-1.142</v>
          </cell>
          <cell r="C850" t="str">
            <v>POLISOMBRA DE PROTECCION NEGRA 35% .</v>
          </cell>
          <cell r="G850" t="str">
            <v>m2</v>
          </cell>
          <cell r="J850">
            <v>18524</v>
          </cell>
        </row>
        <row r="851">
          <cell r="B851" t="str">
            <v>M03</v>
          </cell>
          <cell r="C851" t="str">
            <v>EQUIPO BASICO ( Herramienta menor )</v>
          </cell>
          <cell r="F851" t="str">
            <v>Ins</v>
          </cell>
          <cell r="G851" t="str">
            <v>glb</v>
          </cell>
          <cell r="H851">
            <v>0.2</v>
          </cell>
          <cell r="I851">
            <v>2415</v>
          </cell>
          <cell r="J851">
            <v>483</v>
          </cell>
        </row>
        <row r="852">
          <cell r="B852" t="str">
            <v>I03</v>
          </cell>
          <cell r="C852" t="str">
            <v>MANO DE OBRA AA (Albañileria)</v>
          </cell>
          <cell r="F852" t="str">
            <v>Ins</v>
          </cell>
          <cell r="G852" t="str">
            <v>hc</v>
          </cell>
          <cell r="H852">
            <v>0.1</v>
          </cell>
          <cell r="I852">
            <v>16348</v>
          </cell>
          <cell r="J852">
            <v>1635</v>
          </cell>
        </row>
        <row r="853">
          <cell r="B853" t="str">
            <v>M01</v>
          </cell>
          <cell r="C853" t="str">
            <v>ANDAMIO METALICO TUBULAR (Sección de 2 marcos de 1.50*1.50 m.con 2 crucetas de 2.30 m.)</v>
          </cell>
          <cell r="F853" t="str">
            <v>Ins</v>
          </cell>
          <cell r="G853" t="str">
            <v>sm</v>
          </cell>
          <cell r="H853">
            <v>0.1</v>
          </cell>
          <cell r="I853">
            <v>4851</v>
          </cell>
          <cell r="J853">
            <v>485</v>
          </cell>
        </row>
        <row r="854">
          <cell r="B854" t="str">
            <v>A11</v>
          </cell>
          <cell r="C854" t="str">
            <v>ALAMBRE NEGRO No. 17</v>
          </cell>
          <cell r="F854" t="str">
            <v>Ins</v>
          </cell>
          <cell r="G854" t="str">
            <v>kg</v>
          </cell>
          <cell r="H854">
            <v>0.05</v>
          </cell>
          <cell r="I854">
            <v>2915</v>
          </cell>
          <cell r="J854">
            <v>146</v>
          </cell>
        </row>
        <row r="855">
          <cell r="B855" t="str">
            <v>AA125</v>
          </cell>
          <cell r="C855" t="str">
            <v>ANCLAJE PASANTE 5/8" EN VARILLA ASTM A193Gr.B7. (Incluye2 tuercas, 2 arandelas).</v>
          </cell>
          <cell r="F855" t="str">
            <v>Ins</v>
          </cell>
          <cell r="G855" t="str">
            <v>m</v>
          </cell>
          <cell r="H855">
            <v>1</v>
          </cell>
          <cell r="I855">
            <v>15161.127398172001</v>
          </cell>
          <cell r="J855">
            <v>15161</v>
          </cell>
        </row>
        <row r="856">
          <cell r="B856" t="str">
            <v>O15</v>
          </cell>
          <cell r="C856" t="str">
            <v>PUNTILLA CON CABEZA 2"</v>
          </cell>
          <cell r="F856" t="str">
            <v>Ins</v>
          </cell>
          <cell r="G856" t="str">
            <v>lb</v>
          </cell>
          <cell r="H856">
            <v>0.08</v>
          </cell>
          <cell r="I856">
            <v>2329.4250000000002</v>
          </cell>
          <cell r="J856">
            <v>186</v>
          </cell>
        </row>
        <row r="857">
          <cell r="B857" t="str">
            <v>AA35</v>
          </cell>
          <cell r="C857" t="str">
            <v>ANCLAJES 5/8" x 8" (Incluye perforación y adhesivo epóxico)</v>
          </cell>
          <cell r="F857" t="str">
            <v>Ana</v>
          </cell>
          <cell r="G857" t="str">
            <v>und</v>
          </cell>
          <cell r="H857">
            <v>3.7999999999999999E-2</v>
          </cell>
          <cell r="I857">
            <v>11255.763953706452</v>
          </cell>
          <cell r="J857">
            <v>428</v>
          </cell>
        </row>
        <row r="859">
          <cell r="A859" t="str">
            <v>P-1.143</v>
          </cell>
          <cell r="C859" t="str">
            <v>MANTENIMIENTO  DE  CARPINTERÍA METÁLICA. Incluye desmonte,  limpieza, remoción de pintura, lijada, aplicación de anticorrosivo,  pintura esmalte y reinstalación.</v>
          </cell>
          <cell r="G859" t="str">
            <v>kg</v>
          </cell>
          <cell r="J859">
            <v>4941</v>
          </cell>
        </row>
        <row r="860">
          <cell r="B860" t="str">
            <v>M03</v>
          </cell>
          <cell r="C860" t="str">
            <v>EQUIPO BASICO ( Herramienta menor )</v>
          </cell>
          <cell r="F860" t="str">
            <v>Ins</v>
          </cell>
          <cell r="G860" t="str">
            <v>glb</v>
          </cell>
          <cell r="H860">
            <v>0.15</v>
          </cell>
          <cell r="I860">
            <v>2415</v>
          </cell>
          <cell r="J860">
            <v>362</v>
          </cell>
        </row>
        <row r="861">
          <cell r="B861" t="str">
            <v>I03</v>
          </cell>
          <cell r="C861" t="str">
            <v>MANO DE OBRA AA (Albañileria)</v>
          </cell>
          <cell r="F861" t="str">
            <v>Ins</v>
          </cell>
          <cell r="G861" t="str">
            <v>hc</v>
          </cell>
          <cell r="H861">
            <v>9.1754343038903841E-2</v>
          </cell>
          <cell r="I861">
            <v>16348</v>
          </cell>
          <cell r="J861">
            <v>1500</v>
          </cell>
        </row>
        <row r="862">
          <cell r="B862" t="str">
            <v>X01</v>
          </cell>
          <cell r="C862" t="str">
            <v>ANTICORROSIVO Premium - Tipo Pintuco Ref. 513 o equivalente</v>
          </cell>
          <cell r="F862" t="str">
            <v>Ins</v>
          </cell>
          <cell r="G862" t="str">
            <v>gal</v>
          </cell>
          <cell r="H862">
            <v>0.05</v>
          </cell>
          <cell r="I862">
            <v>44792.344560650403</v>
          </cell>
          <cell r="J862">
            <v>2240</v>
          </cell>
        </row>
        <row r="863">
          <cell r="B863" t="str">
            <v>X28</v>
          </cell>
          <cell r="C863" t="str">
            <v>THINNER</v>
          </cell>
          <cell r="F863" t="str">
            <v>Ins</v>
          </cell>
          <cell r="G863" t="str">
            <v>gal</v>
          </cell>
          <cell r="H863">
            <v>0.01</v>
          </cell>
          <cell r="I863">
            <v>29329.781780809437</v>
          </cell>
          <cell r="J863">
            <v>293</v>
          </cell>
        </row>
        <row r="864">
          <cell r="B864" t="str">
            <v>S88B</v>
          </cell>
          <cell r="C864" t="str">
            <v>CEPILLO DE ACERO DE 18"</v>
          </cell>
          <cell r="F864" t="str">
            <v>Ins</v>
          </cell>
          <cell r="G864" t="str">
            <v>und</v>
          </cell>
          <cell r="H864">
            <v>5.0000000000000001E-3</v>
          </cell>
          <cell r="I864">
            <v>109190.68072712942</v>
          </cell>
          <cell r="J864">
            <v>546</v>
          </cell>
        </row>
        <row r="866">
          <cell r="A866" t="str">
            <v>P-1.144</v>
          </cell>
          <cell r="C866" t="str">
            <v>DEMOLICIÓN MURO EN BLOQUE a=0.15 m. (Incluye cargue y retiro de escombros).</v>
          </cell>
          <cell r="G866" t="str">
            <v>m2</v>
          </cell>
          <cell r="J866">
            <v>10977</v>
          </cell>
        </row>
        <row r="867">
          <cell r="B867" t="str">
            <v>M03</v>
          </cell>
          <cell r="C867" t="str">
            <v>EQUIPO BASICO ( Herramienta menor )</v>
          </cell>
          <cell r="F867" t="str">
            <v>Ins</v>
          </cell>
          <cell r="G867" t="str">
            <v>glb</v>
          </cell>
          <cell r="H867">
            <v>0.1</v>
          </cell>
          <cell r="I867">
            <v>2415</v>
          </cell>
          <cell r="J867">
            <v>242</v>
          </cell>
        </row>
        <row r="868">
          <cell r="B868" t="str">
            <v>I03</v>
          </cell>
          <cell r="C868" t="str">
            <v>MANO DE OBRA AA (Albañileria)</v>
          </cell>
          <cell r="F868" t="str">
            <v>Ins</v>
          </cell>
          <cell r="G868" t="str">
            <v>hc</v>
          </cell>
          <cell r="H868">
            <v>0.28000000000000003</v>
          </cell>
          <cell r="I868">
            <v>16348</v>
          </cell>
          <cell r="J868">
            <v>4577</v>
          </cell>
        </row>
        <row r="869">
          <cell r="B869" t="str">
            <v>M18</v>
          </cell>
          <cell r="C869" t="str">
            <v>VOLQUETA  6m3 (Cargue mecánico)</v>
          </cell>
          <cell r="F869" t="str">
            <v>Ins</v>
          </cell>
          <cell r="G869" t="str">
            <v>vj</v>
          </cell>
          <cell r="H869">
            <v>0.04</v>
          </cell>
          <cell r="I869">
            <v>153947.81957185647</v>
          </cell>
          <cell r="J869">
            <v>6158</v>
          </cell>
        </row>
        <row r="871">
          <cell r="A871" t="str">
            <v>P-1.145</v>
          </cell>
          <cell r="C871" t="str">
            <v>DEMOLICIÓN DE PISO EN GRANITO. (Incluye, cargue y retiro de escombros).</v>
          </cell>
          <cell r="G871" t="str">
            <v>m2</v>
          </cell>
          <cell r="J871">
            <v>16506</v>
          </cell>
        </row>
        <row r="872">
          <cell r="B872" t="str">
            <v>M03</v>
          </cell>
          <cell r="C872" t="str">
            <v>EQUIPO BASICO ( Herramienta menor )</v>
          </cell>
          <cell r="F872" t="str">
            <v>Ins</v>
          </cell>
          <cell r="G872" t="str">
            <v>glb</v>
          </cell>
          <cell r="H872">
            <v>0.9</v>
          </cell>
          <cell r="I872">
            <v>2415</v>
          </cell>
          <cell r="J872">
            <v>2174</v>
          </cell>
        </row>
        <row r="873">
          <cell r="B873" t="str">
            <v>I03</v>
          </cell>
          <cell r="C873" t="str">
            <v>MANO DE OBRA AA (Albañileria)</v>
          </cell>
          <cell r="F873" t="str">
            <v>Ins</v>
          </cell>
          <cell r="G873" t="str">
            <v>hc</v>
          </cell>
          <cell r="H873">
            <v>0.5</v>
          </cell>
          <cell r="I873">
            <v>16348</v>
          </cell>
          <cell r="J873">
            <v>8174</v>
          </cell>
        </row>
        <row r="874">
          <cell r="B874" t="str">
            <v>M18</v>
          </cell>
          <cell r="C874" t="str">
            <v>VOLQUETA  6m3 (Cargue mecánico)</v>
          </cell>
          <cell r="F874" t="str">
            <v>Ins</v>
          </cell>
          <cell r="G874" t="str">
            <v>vj</v>
          </cell>
          <cell r="H874">
            <v>0.04</v>
          </cell>
          <cell r="I874">
            <v>153947.81957185647</v>
          </cell>
          <cell r="J874">
            <v>6158</v>
          </cell>
        </row>
        <row r="876">
          <cell r="A876" t="str">
            <v>P-1.146</v>
          </cell>
          <cell r="C876" t="str">
            <v>DESMONTE  DE ESTRUCTURA EN MADERA SECCION VARIABLE.(Incluye cargue y retiro de material desmontado).</v>
          </cell>
          <cell r="G876" t="str">
            <v>m</v>
          </cell>
          <cell r="J876">
            <v>24008</v>
          </cell>
        </row>
        <row r="877">
          <cell r="B877" t="str">
            <v>M03</v>
          </cell>
          <cell r="C877" t="str">
            <v>EQUIPO BASICO ( Herramienta menor )</v>
          </cell>
          <cell r="F877" t="str">
            <v>Ins</v>
          </cell>
          <cell r="G877" t="str">
            <v>glb</v>
          </cell>
          <cell r="H877">
            <v>0.03</v>
          </cell>
          <cell r="I877">
            <v>2415</v>
          </cell>
          <cell r="J877">
            <v>72</v>
          </cell>
        </row>
        <row r="878">
          <cell r="B878" t="str">
            <v>I03</v>
          </cell>
          <cell r="C878" t="str">
            <v>MANO DE OBRA AA (Albañileria)</v>
          </cell>
          <cell r="F878" t="str">
            <v>Ins</v>
          </cell>
          <cell r="G878" t="str">
            <v>hc</v>
          </cell>
          <cell r="H878">
            <v>1.25</v>
          </cell>
          <cell r="I878">
            <v>16348</v>
          </cell>
          <cell r="J878">
            <v>20435</v>
          </cell>
        </row>
        <row r="879">
          <cell r="B879" t="str">
            <v>M08</v>
          </cell>
          <cell r="C879" t="str">
            <v>VOLQUETA  6m3 (Cargue a mano)</v>
          </cell>
          <cell r="F879" t="str">
            <v>Ins</v>
          </cell>
          <cell r="G879" t="str">
            <v>vj</v>
          </cell>
          <cell r="H879">
            <v>0.02</v>
          </cell>
          <cell r="I879">
            <v>175067.68594069031</v>
          </cell>
          <cell r="J879">
            <v>3501</v>
          </cell>
        </row>
        <row r="881">
          <cell r="A881" t="str">
            <v>P-1.147</v>
          </cell>
          <cell r="C881" t="str">
            <v>DEMOLICIÓN DE GUARDAESCOBA EN MORTERO O CONCRETO con alturas entre 8 y 15 cm . (Incluye, cargue y retiro de escombros).</v>
          </cell>
          <cell r="G881" t="str">
            <v>m</v>
          </cell>
          <cell r="J881">
            <v>3495</v>
          </cell>
        </row>
        <row r="882">
          <cell r="B882" t="str">
            <v>M03</v>
          </cell>
          <cell r="C882" t="str">
            <v>EQUIPO BASICO ( Herramienta menor )</v>
          </cell>
          <cell r="F882" t="str">
            <v>Ins</v>
          </cell>
          <cell r="G882" t="str">
            <v>glb</v>
          </cell>
          <cell r="H882">
            <v>0.3</v>
          </cell>
          <cell r="I882">
            <v>2415</v>
          </cell>
          <cell r="J882">
            <v>725</v>
          </cell>
        </row>
        <row r="883">
          <cell r="B883" t="str">
            <v>I03</v>
          </cell>
          <cell r="C883" t="str">
            <v>MANO DE OBRA AA (Albañileria)</v>
          </cell>
          <cell r="F883" t="str">
            <v>Ins</v>
          </cell>
          <cell r="G883" t="str">
            <v>hc</v>
          </cell>
          <cell r="H883">
            <v>0.16</v>
          </cell>
          <cell r="I883">
            <v>16348</v>
          </cell>
          <cell r="J883">
            <v>2616</v>
          </cell>
        </row>
        <row r="884">
          <cell r="B884" t="str">
            <v>M18</v>
          </cell>
          <cell r="C884" t="str">
            <v>VOLQUETA  6m3 (Cargue mecánico)</v>
          </cell>
          <cell r="F884" t="str">
            <v>Ins</v>
          </cell>
          <cell r="G884" t="str">
            <v>vj</v>
          </cell>
          <cell r="H884">
            <v>1E-3</v>
          </cell>
          <cell r="I884">
            <v>153947.81957185647</v>
          </cell>
          <cell r="J884">
            <v>154</v>
          </cell>
        </row>
        <row r="886">
          <cell r="A886" t="str">
            <v>P-1.148</v>
          </cell>
          <cell r="C886" t="str">
            <v>PERFORACIÓN CON BROCA DE DIAMANTE PARA PASE EN MURO PARA TUBERIA DE 6"</v>
          </cell>
          <cell r="G886" t="str">
            <v>m</v>
          </cell>
          <cell r="J886">
            <v>476578</v>
          </cell>
        </row>
        <row r="887">
          <cell r="B887" t="str">
            <v>J48</v>
          </cell>
          <cell r="C887" t="str">
            <v>PERFORACIÓN CON BROCA DE DIAMANTE PARA PASE EN MURO PARA TUBERIA DE 6"</v>
          </cell>
          <cell r="F887" t="str">
            <v>Ins</v>
          </cell>
          <cell r="G887" t="str">
            <v>m</v>
          </cell>
          <cell r="H887">
            <v>1</v>
          </cell>
          <cell r="I887">
            <v>476577.67852800002</v>
          </cell>
          <cell r="J887">
            <v>476578</v>
          </cell>
        </row>
        <row r="889">
          <cell r="A889" t="str">
            <v>P-1.149</v>
          </cell>
          <cell r="C889" t="str">
            <v>DEMOLICIÓN DE CARCAMO EN  CONCRETO con alturas entre 8 y 15 cm . (Incluye, cargue y retiro de escombros).</v>
          </cell>
          <cell r="G889" t="str">
            <v>m</v>
          </cell>
          <cell r="J889">
            <v>31137</v>
          </cell>
        </row>
        <row r="890">
          <cell r="B890" t="str">
            <v>M03</v>
          </cell>
          <cell r="C890" t="str">
            <v>EQUIPO BASICO ( Herramienta menor )</v>
          </cell>
          <cell r="F890" t="str">
            <v>Ins</v>
          </cell>
          <cell r="G890" t="str">
            <v>glb</v>
          </cell>
          <cell r="H890">
            <v>0.39600000000000002</v>
          </cell>
          <cell r="I890">
            <v>2415</v>
          </cell>
          <cell r="J890">
            <v>956</v>
          </cell>
        </row>
        <row r="891">
          <cell r="B891" t="str">
            <v>I03</v>
          </cell>
          <cell r="C891" t="str">
            <v>MANO DE OBRA AA (Albañileria)</v>
          </cell>
          <cell r="F891" t="str">
            <v>Ins</v>
          </cell>
          <cell r="G891" t="str">
            <v>hc</v>
          </cell>
          <cell r="H891">
            <v>1.3</v>
          </cell>
          <cell r="I891">
            <v>16348</v>
          </cell>
          <cell r="J891">
            <v>21252</v>
          </cell>
        </row>
        <row r="892">
          <cell r="B892" t="str">
            <v>M18</v>
          </cell>
          <cell r="C892" t="str">
            <v>VOLQUETA  6m3 (Cargue mecánico)</v>
          </cell>
          <cell r="F892" t="str">
            <v>Ins</v>
          </cell>
          <cell r="G892" t="str">
            <v>vj</v>
          </cell>
          <cell r="H892">
            <v>5.8000000000000003E-2</v>
          </cell>
          <cell r="I892">
            <v>153947.81957185647</v>
          </cell>
          <cell r="J892">
            <v>8929</v>
          </cell>
        </row>
        <row r="894">
          <cell r="A894" t="str">
            <v>P-1.150</v>
          </cell>
          <cell r="C894" t="str">
            <v>MANTENIMIENTO DE CUBIERTA (Incluye  Revisión, cambio, ajuste e instalacion de tejas, caballetes, flanches y canales, limpieza manual, pintura y cambio de teja fibrocemento, con desmonte,  cargue y retiro de escombros).</v>
          </cell>
          <cell r="G894" t="str">
            <v>m2</v>
          </cell>
          <cell r="J894">
            <v>16662</v>
          </cell>
        </row>
        <row r="895">
          <cell r="B895" t="str">
            <v>M03</v>
          </cell>
          <cell r="C895" t="str">
            <v>EQUIPO BASICO ( Herramienta menor )</v>
          </cell>
          <cell r="F895" t="str">
            <v>Ins</v>
          </cell>
          <cell r="G895" t="str">
            <v>glb</v>
          </cell>
          <cell r="H895">
            <v>0.35</v>
          </cell>
          <cell r="I895">
            <v>2415</v>
          </cell>
          <cell r="J895">
            <v>845</v>
          </cell>
        </row>
        <row r="896">
          <cell r="B896" t="str">
            <v>I03</v>
          </cell>
          <cell r="C896" t="str">
            <v>MANO DE OBRA AA (Albañileria)</v>
          </cell>
          <cell r="F896" t="str">
            <v>Ins</v>
          </cell>
          <cell r="G896" t="str">
            <v>hc</v>
          </cell>
          <cell r="H896">
            <v>0.45</v>
          </cell>
          <cell r="I896">
            <v>16348</v>
          </cell>
          <cell r="J896">
            <v>7357</v>
          </cell>
        </row>
        <row r="897">
          <cell r="B897" t="str">
            <v>M08</v>
          </cell>
          <cell r="C897" t="str">
            <v>VOLQUETA  6m3 (Cargue a mano)</v>
          </cell>
          <cell r="F897" t="str">
            <v>Ins</v>
          </cell>
          <cell r="G897" t="str">
            <v>vj</v>
          </cell>
          <cell r="H897">
            <v>5.0000000000000001E-3</v>
          </cell>
          <cell r="I897">
            <v>175067.68594069031</v>
          </cell>
          <cell r="J897">
            <v>875</v>
          </cell>
        </row>
        <row r="898">
          <cell r="B898" t="str">
            <v>M01</v>
          </cell>
          <cell r="C898" t="str">
            <v>ANDAMIO METALICO TUBULAR (Sección de 2 marcos de 1.50*1.50 m.con 2 crucetas de 2.30 m.)</v>
          </cell>
          <cell r="F898" t="str">
            <v>Ins</v>
          </cell>
          <cell r="G898" t="str">
            <v>sm</v>
          </cell>
          <cell r="H898">
            <v>0.12</v>
          </cell>
          <cell r="I898">
            <v>4851</v>
          </cell>
          <cell r="J898">
            <v>582</v>
          </cell>
        </row>
        <row r="899">
          <cell r="B899" t="str">
            <v>AA135</v>
          </cell>
          <cell r="C899" t="str">
            <v>PINTURA PARA CUBIERTA FIBROCEMENTO. Incluye instalacion y ganchos de fijacion.</v>
          </cell>
          <cell r="F899" t="str">
            <v>Ana</v>
          </cell>
          <cell r="G899" t="str">
            <v>m2</v>
          </cell>
          <cell r="H899">
            <v>1</v>
          </cell>
          <cell r="I899">
            <v>3751.85777421168</v>
          </cell>
          <cell r="J899">
            <v>3752</v>
          </cell>
        </row>
        <row r="900">
          <cell r="B900" t="str">
            <v>J22</v>
          </cell>
          <cell r="C900" t="str">
            <v>TEJA EN FIBROCEMENTO No.6 Tipo Eternit o equivalente.</v>
          </cell>
          <cell r="F900" t="str">
            <v>Ins</v>
          </cell>
          <cell r="G900" t="str">
            <v>und</v>
          </cell>
          <cell r="H900">
            <v>0.12</v>
          </cell>
          <cell r="I900">
            <v>27090</v>
          </cell>
          <cell r="J900">
            <v>3251</v>
          </cell>
        </row>
        <row r="902">
          <cell r="A902" t="str">
            <v>P-1.151</v>
          </cell>
          <cell r="C902" t="str">
            <v>MANTENIMIENTO DE CUBIERTA ESTRUCTURA EN MADERA (incluye desmonte cargue y retiro de tejas, caballetes. Revisión, ajustes, limpieza manual, tintilla selladora, sellador lijable y laca)</v>
          </cell>
          <cell r="G902" t="str">
            <v>m2</v>
          </cell>
          <cell r="J902">
            <v>21097</v>
          </cell>
        </row>
        <row r="903">
          <cell r="B903" t="str">
            <v>M03</v>
          </cell>
          <cell r="C903" t="str">
            <v>EQUIPO BASICO ( Herramienta menor )</v>
          </cell>
          <cell r="F903" t="str">
            <v>Ins</v>
          </cell>
          <cell r="G903" t="str">
            <v>glb</v>
          </cell>
          <cell r="H903">
            <v>0.35</v>
          </cell>
          <cell r="I903">
            <v>2415</v>
          </cell>
          <cell r="J903">
            <v>845</v>
          </cell>
        </row>
        <row r="904">
          <cell r="B904" t="str">
            <v>I03</v>
          </cell>
          <cell r="C904" t="str">
            <v>MANO DE OBRA AA (Albañileria)</v>
          </cell>
          <cell r="F904" t="str">
            <v>Ins</v>
          </cell>
          <cell r="G904" t="str">
            <v>hc</v>
          </cell>
          <cell r="H904">
            <v>0.22</v>
          </cell>
          <cell r="I904">
            <v>16348</v>
          </cell>
          <cell r="J904">
            <v>3597</v>
          </cell>
        </row>
        <row r="905">
          <cell r="B905" t="str">
            <v>I06</v>
          </cell>
          <cell r="C905" t="str">
            <v>MANO DE OBRA DD (Carpintería)</v>
          </cell>
          <cell r="F905" t="str">
            <v>Ins</v>
          </cell>
          <cell r="G905" t="str">
            <v>hc</v>
          </cell>
          <cell r="H905">
            <v>0.22</v>
          </cell>
          <cell r="I905">
            <v>20219.141615925368</v>
          </cell>
          <cell r="J905">
            <v>4448</v>
          </cell>
        </row>
        <row r="906">
          <cell r="B906" t="str">
            <v>I05</v>
          </cell>
          <cell r="C906" t="str">
            <v>MANO DE OBRA CC (Pintura)</v>
          </cell>
          <cell r="F906" t="str">
            <v>Ins</v>
          </cell>
          <cell r="G906" t="str">
            <v>hc</v>
          </cell>
          <cell r="H906">
            <v>0.1</v>
          </cell>
          <cell r="I906">
            <v>19377.29097568959</v>
          </cell>
          <cell r="J906">
            <v>1938</v>
          </cell>
        </row>
        <row r="907">
          <cell r="B907" t="str">
            <v>M08</v>
          </cell>
          <cell r="C907" t="str">
            <v>VOLQUETA  6m3 (Cargue a mano)</v>
          </cell>
          <cell r="F907" t="str">
            <v>Ins</v>
          </cell>
          <cell r="G907" t="str">
            <v>vj</v>
          </cell>
          <cell r="H907">
            <v>5.0000000000000001E-3</v>
          </cell>
          <cell r="I907">
            <v>175067.68594069031</v>
          </cell>
          <cell r="J907">
            <v>875</v>
          </cell>
        </row>
        <row r="908">
          <cell r="B908" t="str">
            <v>X20</v>
          </cell>
          <cell r="C908" t="str">
            <v>TINTILLA SELLADORA - Tipo Minwax o equivalente.</v>
          </cell>
          <cell r="F908" t="str">
            <v>Ins</v>
          </cell>
          <cell r="G908" t="str">
            <v>gal</v>
          </cell>
          <cell r="H908">
            <v>4.4999999999999998E-2</v>
          </cell>
          <cell r="I908">
            <v>87780</v>
          </cell>
          <cell r="J908">
            <v>3950</v>
          </cell>
        </row>
        <row r="909">
          <cell r="B909" t="str">
            <v>X21</v>
          </cell>
          <cell r="C909" t="str">
            <v>SELLADOR LIJABLE  - Tipo Pintuco o equivalente</v>
          </cell>
          <cell r="F909" t="str">
            <v>Ins</v>
          </cell>
          <cell r="G909" t="str">
            <v>gal</v>
          </cell>
          <cell r="H909">
            <v>4.4999999999999998E-2</v>
          </cell>
          <cell r="I909">
            <v>55639.5</v>
          </cell>
          <cell r="J909">
            <v>2504</v>
          </cell>
        </row>
        <row r="910">
          <cell r="B910" t="str">
            <v>X22</v>
          </cell>
          <cell r="C910" t="str">
            <v>LACA Pintulaca - Tipo Pintuco o equivalente</v>
          </cell>
          <cell r="F910" t="str">
            <v>Ins</v>
          </cell>
          <cell r="G910" t="str">
            <v>gal</v>
          </cell>
          <cell r="H910">
            <v>4.4999999999999998E-2</v>
          </cell>
          <cell r="I910">
            <v>52395</v>
          </cell>
          <cell r="J910">
            <v>2358</v>
          </cell>
        </row>
        <row r="911">
          <cell r="B911" t="str">
            <v>M01</v>
          </cell>
          <cell r="C911" t="str">
            <v>ANDAMIO METALICO TUBULAR (Sección de 2 marcos de 1.50*1.50 m.con 2 crucetas de 2.30 m.)</v>
          </cell>
          <cell r="F911" t="str">
            <v>Ins</v>
          </cell>
          <cell r="G911" t="str">
            <v>sm</v>
          </cell>
          <cell r="H911">
            <v>0.12</v>
          </cell>
          <cell r="I911">
            <v>4851</v>
          </cell>
          <cell r="J911">
            <v>582</v>
          </cell>
        </row>
        <row r="913">
          <cell r="A913" t="str">
            <v>P-1.152</v>
          </cell>
          <cell r="C913" t="str">
            <v>MANTENIMIENTO DE MAMPOSTERIA EN FACHADA INCLUYE CAMBIO DE PIEZAS DETERIORADAS, LAVADO CON HIDROFUGO, RINCE Y SELLADOR RESPECTIVO (incluye suministro, aplicación y limpieza).</v>
          </cell>
          <cell r="G913" t="str">
            <v>m2</v>
          </cell>
          <cell r="J913">
            <v>14663</v>
          </cell>
        </row>
        <row r="914">
          <cell r="B914" t="str">
            <v>I03</v>
          </cell>
          <cell r="C914" t="str">
            <v>MANO DE OBRA AA (Albañileria)</v>
          </cell>
          <cell r="F914" t="str">
            <v>Ins</v>
          </cell>
          <cell r="G914" t="str">
            <v>hc</v>
          </cell>
          <cell r="H914">
            <v>0.4</v>
          </cell>
          <cell r="I914">
            <v>16348</v>
          </cell>
          <cell r="J914">
            <v>6539</v>
          </cell>
        </row>
        <row r="915">
          <cell r="B915" t="str">
            <v>M03</v>
          </cell>
          <cell r="C915" t="str">
            <v>EQUIPO BASICO ( Herramienta menor )</v>
          </cell>
          <cell r="F915" t="str">
            <v>Ins</v>
          </cell>
          <cell r="G915" t="str">
            <v>glb</v>
          </cell>
          <cell r="H915">
            <v>0.3</v>
          </cell>
          <cell r="I915">
            <v>2415</v>
          </cell>
          <cell r="J915">
            <v>725</v>
          </cell>
        </row>
        <row r="916">
          <cell r="B916" t="str">
            <v>T05</v>
          </cell>
          <cell r="C916" t="str">
            <v>LADRILLO TOLETE RECOCIDO (24,5 x 12 x 6 cm)</v>
          </cell>
          <cell r="F916" t="str">
            <v>Ins</v>
          </cell>
          <cell r="G916" t="str">
            <v>und</v>
          </cell>
          <cell r="H916">
            <v>2</v>
          </cell>
          <cell r="I916">
            <v>459.83951999999999</v>
          </cell>
          <cell r="J916">
            <v>920</v>
          </cell>
        </row>
        <row r="917">
          <cell r="B917" t="str">
            <v>H07</v>
          </cell>
          <cell r="C917" t="str">
            <v>MORTERO 1:4 ( arena semilavada de peña )</v>
          </cell>
          <cell r="F917" t="str">
            <v>Ana</v>
          </cell>
          <cell r="G917" t="str">
            <v>m3</v>
          </cell>
          <cell r="H917">
            <v>5.2542372881355932E-4</v>
          </cell>
          <cell r="I917">
            <v>440895</v>
          </cell>
          <cell r="J917">
            <v>232</v>
          </cell>
        </row>
        <row r="918">
          <cell r="B918" t="str">
            <v>X15</v>
          </cell>
          <cell r="C918" t="str">
            <v>HIDROFUGO Tipo SILICONITE de Pintuco o equivalente.</v>
          </cell>
          <cell r="F918" t="str">
            <v>Ins</v>
          </cell>
          <cell r="G918" t="str">
            <v>gal</v>
          </cell>
          <cell r="H918">
            <v>0.1</v>
          </cell>
          <cell r="I918">
            <v>26727.272727272732</v>
          </cell>
          <cell r="J918">
            <v>2673</v>
          </cell>
        </row>
        <row r="919">
          <cell r="B919" t="str">
            <v>O67</v>
          </cell>
          <cell r="C919" t="str">
            <v>SIKA LIMPIADOR RINSE</v>
          </cell>
          <cell r="F919" t="str">
            <v>Ins</v>
          </cell>
          <cell r="G919" t="str">
            <v>galon</v>
          </cell>
          <cell r="H919">
            <v>0.06</v>
          </cell>
          <cell r="I919">
            <v>57001</v>
          </cell>
          <cell r="J919">
            <v>3420</v>
          </cell>
        </row>
        <row r="920">
          <cell r="B920" t="str">
            <v>M01</v>
          </cell>
          <cell r="C920" t="str">
            <v>ANDAMIO METALICO TUBULAR (Sección de 2 marcos de 1.50*1.50 m.con 2 crucetas de 2.30 m.)</v>
          </cell>
          <cell r="F920" t="str">
            <v>Ins</v>
          </cell>
          <cell r="G920" t="str">
            <v>sm</v>
          </cell>
          <cell r="H920">
            <v>2.5000000000000001E-2</v>
          </cell>
          <cell r="I920">
            <v>4851</v>
          </cell>
          <cell r="J920">
            <v>121</v>
          </cell>
        </row>
        <row r="921">
          <cell r="B921" t="str">
            <v>AA01</v>
          </cell>
          <cell r="C921" t="str">
            <v>AGUA</v>
          </cell>
          <cell r="F921" t="str">
            <v>Ins</v>
          </cell>
          <cell r="G921" t="str">
            <v>lt</v>
          </cell>
          <cell r="H921">
            <v>1.08</v>
          </cell>
          <cell r="I921">
            <v>30.679688055240003</v>
          </cell>
          <cell r="J921">
            <v>33</v>
          </cell>
        </row>
        <row r="923">
          <cell r="A923" t="str">
            <v>P-1.153</v>
          </cell>
          <cell r="C923" t="str">
            <v>DESMONTE Y REINSTALACIÓN DE TANQUE DE ALMACENAMIENTO DE AGUA ENTRE 1000lt y 2000lt, (incluye reconexión a la tubería)</v>
          </cell>
          <cell r="G923" t="str">
            <v>und</v>
          </cell>
          <cell r="J923">
            <v>102920</v>
          </cell>
        </row>
        <row r="924">
          <cell r="B924" t="str">
            <v>M03</v>
          </cell>
          <cell r="C924" t="str">
            <v>EQUIPO BASICO ( Herramienta menor )</v>
          </cell>
          <cell r="F924" t="str">
            <v>Ins</v>
          </cell>
          <cell r="G924" t="str">
            <v>glb</v>
          </cell>
          <cell r="H924">
            <v>5</v>
          </cell>
          <cell r="I924">
            <v>2415</v>
          </cell>
          <cell r="J924">
            <v>12075</v>
          </cell>
        </row>
        <row r="925">
          <cell r="B925" t="str">
            <v>I03</v>
          </cell>
          <cell r="C925" t="str">
            <v>MANO DE OBRA AA (Albañileria)</v>
          </cell>
          <cell r="F925" t="str">
            <v>Ins</v>
          </cell>
          <cell r="G925" t="str">
            <v>hc</v>
          </cell>
          <cell r="H925">
            <v>5.5</v>
          </cell>
          <cell r="I925">
            <v>16348</v>
          </cell>
          <cell r="J925">
            <v>89914</v>
          </cell>
        </row>
        <row r="926">
          <cell r="B926" t="str">
            <v>M01</v>
          </cell>
          <cell r="C926" t="str">
            <v>ANDAMIO METALICO TUBULAR (Sección de 2 marcos de 1.50*1.50 m.con 2 crucetas de 2.30 m.)</v>
          </cell>
          <cell r="F926" t="str">
            <v>Ins</v>
          </cell>
          <cell r="G926" t="str">
            <v>sm</v>
          </cell>
          <cell r="H926">
            <v>0.192</v>
          </cell>
          <cell r="I926">
            <v>4851</v>
          </cell>
          <cell r="J926">
            <v>931</v>
          </cell>
        </row>
        <row r="928">
          <cell r="A928" t="str">
            <v>P-1.154</v>
          </cell>
          <cell r="C928" t="str">
            <v>DEMOLICIÓN LOSA DE ENTREPISO ALIGERADA TORTA SUPERIOR DE 5 cm y nervaduras de 10 cm, h= 30 cm, CON SOBRE PLACA de 0.15 cm. SOBRE PARALES Y CAMILLAS. (Incluye cargue y retiro de escombros).</v>
          </cell>
          <cell r="G928" t="str">
            <v>m2</v>
          </cell>
          <cell r="J928">
            <v>65463</v>
          </cell>
        </row>
        <row r="929">
          <cell r="B929" t="str">
            <v>M03</v>
          </cell>
          <cell r="C929" t="str">
            <v>EQUIPO BASICO ( Herramienta menor )</v>
          </cell>
          <cell r="F929" t="str">
            <v>Ins</v>
          </cell>
          <cell r="G929" t="str">
            <v>glb</v>
          </cell>
          <cell r="H929">
            <v>1</v>
          </cell>
          <cell r="I929">
            <v>2415</v>
          </cell>
          <cell r="J929">
            <v>2415</v>
          </cell>
        </row>
        <row r="930">
          <cell r="B930" t="str">
            <v>I03</v>
          </cell>
          <cell r="C930" t="str">
            <v>MANO DE OBRA AA (Albañileria)</v>
          </cell>
          <cell r="F930" t="str">
            <v>Ins</v>
          </cell>
          <cell r="G930" t="str">
            <v>hc</v>
          </cell>
          <cell r="H930">
            <v>1</v>
          </cell>
          <cell r="I930">
            <v>16348</v>
          </cell>
          <cell r="J930">
            <v>16348</v>
          </cell>
        </row>
        <row r="931">
          <cell r="B931" t="str">
            <v>M18</v>
          </cell>
          <cell r="C931" t="str">
            <v>VOLQUETA  6m3 (Cargue mecánico)</v>
          </cell>
          <cell r="F931" t="str">
            <v>Ins</v>
          </cell>
          <cell r="G931" t="str">
            <v>vj</v>
          </cell>
          <cell r="H931">
            <v>4.9999999999999996E-2</v>
          </cell>
          <cell r="I931">
            <v>153947.81957185647</v>
          </cell>
          <cell r="J931">
            <v>7697</v>
          </cell>
        </row>
        <row r="932">
          <cell r="B932" t="str">
            <v>M14</v>
          </cell>
          <cell r="C932" t="str">
            <v>COMPRESOR 2 MARTILLOS (Incluye ACPM y transporte)</v>
          </cell>
          <cell r="F932" t="str">
            <v>Ins</v>
          </cell>
          <cell r="G932" t="str">
            <v>hr</v>
          </cell>
          <cell r="H932">
            <v>0.6</v>
          </cell>
          <cell r="I932">
            <v>63977.068943569211</v>
          </cell>
          <cell r="J932">
            <v>38386</v>
          </cell>
        </row>
        <row r="933">
          <cell r="B933" t="str">
            <v>P02</v>
          </cell>
          <cell r="C933" t="str">
            <v>FORMALETA ENTREPISOS CON PARAL CORTO de 1.50 a 2.50 m. (Por Metro Cuadrado).</v>
          </cell>
          <cell r="F933" t="str">
            <v>Ins</v>
          </cell>
          <cell r="G933" t="str">
            <v>ms</v>
          </cell>
          <cell r="H933">
            <v>0.13333333333333333</v>
          </cell>
          <cell r="I933">
            <v>4625.9639999999999</v>
          </cell>
          <cell r="J933">
            <v>617</v>
          </cell>
        </row>
        <row r="935">
          <cell r="A935" t="str">
            <v>P-1.155</v>
          </cell>
          <cell r="C935" t="str">
            <v>DESMONTE DE ARCHIVADOR METALICO, Altura: 0,6m, Ancho: 0,4m, Profundidad: 0,5m</v>
          </cell>
          <cell r="G935" t="str">
            <v>und</v>
          </cell>
          <cell r="J935">
            <v>34533</v>
          </cell>
        </row>
        <row r="936">
          <cell r="B936" t="str">
            <v>M03</v>
          </cell>
          <cell r="C936" t="str">
            <v>EQUIPO BASICO ( Herramienta menor )</v>
          </cell>
          <cell r="F936" t="str">
            <v>Ins</v>
          </cell>
          <cell r="G936" t="str">
            <v>glb</v>
          </cell>
          <cell r="H936">
            <v>0.76076023904113632</v>
          </cell>
          <cell r="I936">
            <v>2415</v>
          </cell>
          <cell r="J936">
            <v>1837</v>
          </cell>
        </row>
        <row r="937">
          <cell r="B937" t="str">
            <v>I03</v>
          </cell>
          <cell r="C937" t="str">
            <v>MANO DE OBRA AA (Albañileria)</v>
          </cell>
          <cell r="F937" t="str">
            <v>Ins</v>
          </cell>
          <cell r="G937" t="str">
            <v>hc</v>
          </cell>
          <cell r="H937">
            <v>2</v>
          </cell>
          <cell r="I937">
            <v>16348</v>
          </cell>
          <cell r="J937">
            <v>32696</v>
          </cell>
        </row>
        <row r="939">
          <cell r="A939" t="str">
            <v>P-1.156</v>
          </cell>
          <cell r="C939" t="str">
            <v>DESMONTE TUBERIA HIDRAULICA Y/O SANITARIA (Incluye regata y desmonte de accesorios.)</v>
          </cell>
          <cell r="G939" t="str">
            <v>m</v>
          </cell>
          <cell r="J939">
            <v>5161</v>
          </cell>
        </row>
        <row r="940">
          <cell r="B940" t="str">
            <v>M03</v>
          </cell>
          <cell r="C940" t="str">
            <v>EQUIPO BASICO ( Herramienta menor )</v>
          </cell>
          <cell r="F940" t="str">
            <v>Ins</v>
          </cell>
          <cell r="G940" t="str">
            <v>glb</v>
          </cell>
          <cell r="H940">
            <v>0.10651288879235256</v>
          </cell>
          <cell r="I940">
            <v>2415</v>
          </cell>
          <cell r="J940">
            <v>257</v>
          </cell>
        </row>
        <row r="941">
          <cell r="B941" t="str">
            <v>I03</v>
          </cell>
          <cell r="C941" t="str">
            <v>MANO DE OBRA AA (Albañileria)</v>
          </cell>
          <cell r="F941" t="str">
            <v>Ins</v>
          </cell>
          <cell r="G941" t="str">
            <v>hc</v>
          </cell>
          <cell r="H941">
            <v>0.3</v>
          </cell>
          <cell r="I941">
            <v>16348</v>
          </cell>
          <cell r="J941">
            <v>4904</v>
          </cell>
        </row>
        <row r="943">
          <cell r="A943" t="str">
            <v>P-1.157</v>
          </cell>
          <cell r="C943" t="str">
            <v>RETIRO DE CAPAS DE PINTURA DETERIORADA POR HUMEDAD (raspado y lijado)</v>
          </cell>
          <cell r="G943" t="str">
            <v>m2</v>
          </cell>
          <cell r="J943">
            <v>3610</v>
          </cell>
        </row>
        <row r="944">
          <cell r="B944" t="str">
            <v>M03</v>
          </cell>
          <cell r="C944" t="str">
            <v>EQUIPO BASICO ( Herramienta menor )</v>
          </cell>
          <cell r="F944" t="str">
            <v>Ins</v>
          </cell>
          <cell r="G944" t="str">
            <v>glb</v>
          </cell>
          <cell r="H944">
            <v>0.14499999999999999</v>
          </cell>
          <cell r="I944">
            <v>2415</v>
          </cell>
          <cell r="J944">
            <v>350</v>
          </cell>
        </row>
        <row r="945">
          <cell r="B945" t="str">
            <v>I03</v>
          </cell>
          <cell r="C945" t="str">
            <v>MANO DE OBRA AA (Albañileria)</v>
          </cell>
          <cell r="F945" t="str">
            <v>Ins</v>
          </cell>
          <cell r="G945" t="str">
            <v>hc</v>
          </cell>
          <cell r="H945">
            <v>0.13457303645705898</v>
          </cell>
          <cell r="I945">
            <v>16348</v>
          </cell>
          <cell r="J945">
            <v>2200</v>
          </cell>
        </row>
        <row r="946">
          <cell r="B946" t="str">
            <v>M01</v>
          </cell>
          <cell r="C946" t="str">
            <v>ANDAMIO METALICO TUBULAR (Sección de 2 marcos de 1.50*1.50 m.con 2 crucetas de 2.30 m.)</v>
          </cell>
          <cell r="F946" t="str">
            <v>Ins</v>
          </cell>
          <cell r="G946" t="str">
            <v>sm</v>
          </cell>
          <cell r="H946">
            <v>5.153576582148011E-2</v>
          </cell>
          <cell r="I946">
            <v>4851</v>
          </cell>
          <cell r="J946">
            <v>250</v>
          </cell>
        </row>
        <row r="947">
          <cell r="B947" t="str">
            <v>O10</v>
          </cell>
          <cell r="C947" t="str">
            <v>PABMERIL PLIEGO 9" x 11"</v>
          </cell>
          <cell r="F947" t="str">
            <v>Ins</v>
          </cell>
          <cell r="G947" t="str">
            <v>und</v>
          </cell>
          <cell r="H947">
            <v>0.11187217365609095</v>
          </cell>
          <cell r="I947">
            <v>7240.4063810366397</v>
          </cell>
          <cell r="J947">
            <v>810</v>
          </cell>
        </row>
        <row r="949">
          <cell r="A949" t="str">
            <v>P-1.158</v>
          </cell>
          <cell r="C949" t="str">
            <v>RETIRO DE MATERIAL HETEROGENEO (Incluye cargue y retiro del material a botadero.)</v>
          </cell>
          <cell r="G949" t="str">
            <v>m3</v>
          </cell>
          <cell r="J949">
            <v>34604</v>
          </cell>
        </row>
        <row r="950">
          <cell r="B950" t="str">
            <v>I03</v>
          </cell>
          <cell r="C950" t="str">
            <v>MANO DE OBRA AA (Albañileria)</v>
          </cell>
          <cell r="F950" t="str">
            <v>Ins</v>
          </cell>
          <cell r="G950" t="str">
            <v>hc</v>
          </cell>
          <cell r="H950">
            <v>0.08</v>
          </cell>
          <cell r="I950">
            <v>16348</v>
          </cell>
          <cell r="J950">
            <v>1308</v>
          </cell>
        </row>
        <row r="951">
          <cell r="B951" t="str">
            <v>M03</v>
          </cell>
          <cell r="C951" t="str">
            <v>EQUIPO BASICO ( Herramienta menor )</v>
          </cell>
          <cell r="F951" t="str">
            <v>Ins</v>
          </cell>
          <cell r="G951" t="str">
            <v>glb</v>
          </cell>
          <cell r="H951">
            <v>4.683229813664596E-2</v>
          </cell>
          <cell r="I951">
            <v>2415</v>
          </cell>
          <cell r="J951">
            <v>113</v>
          </cell>
        </row>
        <row r="952">
          <cell r="B952" t="str">
            <v>M33</v>
          </cell>
          <cell r="C952" t="str">
            <v>MINICARGADOR 216B2+ Combustible + Operario</v>
          </cell>
          <cell r="F952" t="str">
            <v>Ins</v>
          </cell>
          <cell r="G952" t="str">
            <v>hr</v>
          </cell>
          <cell r="H952">
            <v>0.16666666666666666</v>
          </cell>
          <cell r="I952">
            <v>45150</v>
          </cell>
          <cell r="J952">
            <v>7525</v>
          </cell>
        </row>
        <row r="953">
          <cell r="B953" t="str">
            <v>M18</v>
          </cell>
          <cell r="C953" t="str">
            <v>VOLQUETA  6m3 (Cargue mecánico)</v>
          </cell>
          <cell r="F953" t="str">
            <v>Ins</v>
          </cell>
          <cell r="G953" t="str">
            <v>vj</v>
          </cell>
          <cell r="H953">
            <v>0.16666666666666699</v>
          </cell>
          <cell r="I953">
            <v>153947.81957185647</v>
          </cell>
          <cell r="J953">
            <v>25658</v>
          </cell>
        </row>
        <row r="955">
          <cell r="A955" t="str">
            <v>P-1.159</v>
          </cell>
          <cell r="C955" t="str">
            <v>SUMINISTRO E INSTALACIÓN DE VALLA DE ADVERTENCIA SEGÚN EN LÁMINA CAL. 20 en pintura reflectiva, puesta en obra e instalada según medidas y diseño; dimensiones (2.5 x 0.7m)</v>
          </cell>
          <cell r="G955" t="str">
            <v>glb</v>
          </cell>
          <cell r="J955">
            <v>834011</v>
          </cell>
        </row>
        <row r="956">
          <cell r="B956" t="str">
            <v>O154</v>
          </cell>
          <cell r="C956" t="str">
            <v>VALLA DE ADVERTENCIA SEGÚN EN LÁMINA CAL. 20 en pintura reflectiva, puesta en obra e instalada según medidas y diseño; dimensiones (2.5 x 0.7m)</v>
          </cell>
          <cell r="F956" t="str">
            <v>Ins</v>
          </cell>
          <cell r="G956" t="str">
            <v>und</v>
          </cell>
          <cell r="H956">
            <v>1</v>
          </cell>
          <cell r="I956">
            <v>834010.93742400012</v>
          </cell>
          <cell r="J956">
            <v>834011</v>
          </cell>
        </row>
        <row r="958">
          <cell r="A958" t="str">
            <v>P-1.160</v>
          </cell>
          <cell r="C958" t="str">
            <v>DEMOLICIÓN DE MUROS, VIGAS Y COLUMNAS. CON COMPRESOR Y MARTILLOS NEUMATICOS, DESMONTE DE CUBIERTA (Incluye , cargue mecánico y retiro de escombros).</v>
          </cell>
          <cell r="G958" t="str">
            <v>m2</v>
          </cell>
          <cell r="J958">
            <v>64761</v>
          </cell>
        </row>
        <row r="959">
          <cell r="B959" t="str">
            <v>M03</v>
          </cell>
          <cell r="C959" t="str">
            <v>EQUIPO BASICO ( Herramienta menor )</v>
          </cell>
          <cell r="F959" t="str">
            <v>Ins</v>
          </cell>
          <cell r="G959" t="str">
            <v>glb</v>
          </cell>
          <cell r="H959">
            <v>0.91278318031749406</v>
          </cell>
          <cell r="I959">
            <v>2415</v>
          </cell>
          <cell r="J959">
            <v>2204</v>
          </cell>
        </row>
        <row r="960">
          <cell r="B960" t="str">
            <v>I03</v>
          </cell>
          <cell r="C960" t="str">
            <v>MANO DE OBRA AA (Albañileria)</v>
          </cell>
          <cell r="F960" t="str">
            <v>Ins</v>
          </cell>
          <cell r="G960" t="str">
            <v>hc</v>
          </cell>
          <cell r="H960">
            <v>1.5</v>
          </cell>
          <cell r="I960">
            <v>16348</v>
          </cell>
          <cell r="J960">
            <v>24522</v>
          </cell>
        </row>
        <row r="961">
          <cell r="B961" t="str">
            <v>M01</v>
          </cell>
          <cell r="C961" t="str">
            <v>ANDAMIO METALICO TUBULAR (Sección de 2 marcos de 1.50*1.50 m.con 2 crucetas de 2.30 m.)</v>
          </cell>
          <cell r="F961" t="str">
            <v>Ins</v>
          </cell>
          <cell r="G961" t="str">
            <v>sm</v>
          </cell>
          <cell r="H961">
            <v>1</v>
          </cell>
          <cell r="I961">
            <v>4851</v>
          </cell>
          <cell r="J961">
            <v>4851</v>
          </cell>
        </row>
        <row r="962">
          <cell r="B962" t="str">
            <v>M18</v>
          </cell>
          <cell r="C962" t="str">
            <v>VOLQUETA  6m3 (Cargue mecánico)</v>
          </cell>
          <cell r="F962" t="str">
            <v>Ins</v>
          </cell>
          <cell r="G962" t="str">
            <v>vj</v>
          </cell>
          <cell r="H962">
            <v>0.108</v>
          </cell>
          <cell r="I962">
            <v>153947.81957185647</v>
          </cell>
          <cell r="J962">
            <v>16626</v>
          </cell>
        </row>
        <row r="963">
          <cell r="B963" t="str">
            <v>M14</v>
          </cell>
          <cell r="C963" t="str">
            <v>COMPRESOR 2 MARTILLOS (Incluye ACPM y transporte)</v>
          </cell>
          <cell r="F963" t="str">
            <v>Ins</v>
          </cell>
          <cell r="G963" t="str">
            <v>hr</v>
          </cell>
          <cell r="H963">
            <v>0.2</v>
          </cell>
          <cell r="I963">
            <v>63977.068943569211</v>
          </cell>
          <cell r="J963">
            <v>12795</v>
          </cell>
        </row>
        <row r="964">
          <cell r="B964" t="str">
            <v>M33</v>
          </cell>
          <cell r="C964" t="str">
            <v>MINICARGADOR 216B2+ Combustible + Operario</v>
          </cell>
          <cell r="F964" t="str">
            <v>Ins</v>
          </cell>
          <cell r="G964" t="str">
            <v>hr</v>
          </cell>
          <cell r="H964">
            <v>8.3333333333333329E-2</v>
          </cell>
          <cell r="I964">
            <v>45150</v>
          </cell>
          <cell r="J964">
            <v>3763</v>
          </cell>
        </row>
        <row r="966">
          <cell r="A966" t="str">
            <v>P-1.161</v>
          </cell>
          <cell r="C966" t="str">
            <v>DESMONTE CONCERTINA SENCILLA, (incluye estructura de soporte en tubería de aguas negras Ø2" y guaya; Incluye cargue y retiro de material desmontado).</v>
          </cell>
          <cell r="G966" t="str">
            <v>m</v>
          </cell>
          <cell r="J966">
            <v>16549</v>
          </cell>
        </row>
        <row r="967">
          <cell r="B967" t="str">
            <v>M03</v>
          </cell>
          <cell r="C967" t="str">
            <v>EQUIPO BASICO ( Herramienta menor )</v>
          </cell>
          <cell r="F967" t="str">
            <v>Ins</v>
          </cell>
          <cell r="G967" t="str">
            <v>glb</v>
          </cell>
          <cell r="H967">
            <v>0.48690376719057654</v>
          </cell>
          <cell r="I967">
            <v>2415</v>
          </cell>
          <cell r="J967">
            <v>1176</v>
          </cell>
        </row>
        <row r="968">
          <cell r="B968" t="str">
            <v>I03</v>
          </cell>
          <cell r="C968" t="str">
            <v>MANO DE OBRA AA (Albañileria)</v>
          </cell>
          <cell r="F968" t="str">
            <v>Ins</v>
          </cell>
          <cell r="G968" t="str">
            <v>hc</v>
          </cell>
          <cell r="H968">
            <v>0.8</v>
          </cell>
          <cell r="I968">
            <v>16348</v>
          </cell>
          <cell r="J968">
            <v>13078</v>
          </cell>
        </row>
        <row r="969">
          <cell r="B969" t="str">
            <v>M08</v>
          </cell>
          <cell r="C969" t="str">
            <v>VOLQUETA  6m3 (Cargue a mano)</v>
          </cell>
          <cell r="F969" t="str">
            <v>Ins</v>
          </cell>
          <cell r="G969" t="str">
            <v>vj</v>
          </cell>
          <cell r="H969">
            <v>1.2E-2</v>
          </cell>
          <cell r="I969">
            <v>175067.68594069031</v>
          </cell>
          <cell r="J969">
            <v>2101</v>
          </cell>
        </row>
        <row r="970">
          <cell r="B970" t="str">
            <v>M01</v>
          </cell>
          <cell r="C970" t="str">
            <v>ANDAMIO METALICO TUBULAR (Sección de 2 marcos de 1.50*1.50 m.con 2 crucetas de 2.30 m.)</v>
          </cell>
          <cell r="F970" t="str">
            <v>Ins</v>
          </cell>
          <cell r="G970" t="str">
            <v>sm</v>
          </cell>
          <cell r="H970">
            <v>0.04</v>
          </cell>
          <cell r="I970">
            <v>4851</v>
          </cell>
          <cell r="J970">
            <v>194</v>
          </cell>
        </row>
        <row r="972">
          <cell r="A972" t="str">
            <v>P-1.162</v>
          </cell>
          <cell r="C972" t="str">
            <v>DEMOLICIÓN DE ACABADO Y ESTRUCTURA DE VIA hasta h=0.60 m. (Incluye retiro de escombros).</v>
          </cell>
          <cell r="G972" t="str">
            <v>m2</v>
          </cell>
          <cell r="J972">
            <v>36898</v>
          </cell>
        </row>
        <row r="973">
          <cell r="B973" t="str">
            <v>M03</v>
          </cell>
          <cell r="C973" t="str">
            <v>EQUIPO BASICO ( Herramienta menor )</v>
          </cell>
          <cell r="F973" t="str">
            <v>Ins</v>
          </cell>
          <cell r="G973" t="str">
            <v>glb</v>
          </cell>
          <cell r="H973">
            <v>1</v>
          </cell>
          <cell r="I973">
            <v>2415</v>
          </cell>
          <cell r="J973">
            <v>2415</v>
          </cell>
        </row>
        <row r="974">
          <cell r="B974" t="str">
            <v>M18</v>
          </cell>
          <cell r="C974" t="str">
            <v>VOLQUETA  6m3 (Cargue mecánico)</v>
          </cell>
          <cell r="F974" t="str">
            <v>Ins</v>
          </cell>
          <cell r="G974" t="str">
            <v>vj</v>
          </cell>
          <cell r="H974">
            <v>0.1</v>
          </cell>
          <cell r="I974">
            <v>153947.81957185647</v>
          </cell>
          <cell r="J974">
            <v>15395</v>
          </cell>
        </row>
        <row r="975">
          <cell r="B975" t="str">
            <v>M14</v>
          </cell>
          <cell r="C975" t="str">
            <v>COMPRESOR 2 MARTILLOS (Incluye ACPM y transporte)</v>
          </cell>
          <cell r="F975" t="str">
            <v>Ins</v>
          </cell>
          <cell r="G975" t="str">
            <v>hr</v>
          </cell>
          <cell r="H975">
            <v>0.15</v>
          </cell>
          <cell r="I975">
            <v>63977.068943569211</v>
          </cell>
          <cell r="J975">
            <v>9597</v>
          </cell>
        </row>
        <row r="976">
          <cell r="B976" t="str">
            <v>M28</v>
          </cell>
          <cell r="C976" t="str">
            <v xml:space="preserve">CORTADORA DE CONCRETO con combustible + disco de corte </v>
          </cell>
          <cell r="F976" t="str">
            <v>Ins</v>
          </cell>
          <cell r="G976" t="str">
            <v>dd</v>
          </cell>
          <cell r="H976">
            <v>0.03</v>
          </cell>
          <cell r="I976">
            <v>103110</v>
          </cell>
          <cell r="J976">
            <v>3093</v>
          </cell>
        </row>
        <row r="977">
          <cell r="B977" t="str">
            <v>M05A</v>
          </cell>
          <cell r="C977" t="str">
            <v>RETROEXCAVADORA SOBRE ORRUGAS CON MARTILLO HIDRAULICO  + Combustible + Operario</v>
          </cell>
          <cell r="F977" t="str">
            <v>Ins</v>
          </cell>
          <cell r="G977" t="str">
            <v>hr</v>
          </cell>
          <cell r="H977">
            <v>0.02</v>
          </cell>
          <cell r="I977">
            <v>319885.34471784602</v>
          </cell>
          <cell r="J977">
            <v>6398</v>
          </cell>
        </row>
        <row r="979">
          <cell r="A979" t="str">
            <v>P-1.163</v>
          </cell>
          <cell r="C979" t="str">
            <v>EXCAVACIÓN MANUAL PARA CIMENTACION TIPO CAISSON DE MATERIAL HETEROGENEO hasta 2.00 m de altura. (Incluye cargue y retiro del material excavado a botadero.)</v>
          </cell>
          <cell r="G979" t="str">
            <v>m3</v>
          </cell>
          <cell r="J979">
            <v>54160</v>
          </cell>
        </row>
        <row r="980">
          <cell r="B980" t="str">
            <v>I03</v>
          </cell>
          <cell r="C980" t="str">
            <v>MANO DE OBRA AA (Albañileria)</v>
          </cell>
          <cell r="F980" t="str">
            <v>Ins</v>
          </cell>
          <cell r="G980" t="str">
            <v>hc</v>
          </cell>
          <cell r="H980">
            <v>1.4</v>
          </cell>
          <cell r="I980">
            <v>16348</v>
          </cell>
          <cell r="J980">
            <v>22887</v>
          </cell>
        </row>
        <row r="981">
          <cell r="B981" t="str">
            <v>M03</v>
          </cell>
          <cell r="C981" t="str">
            <v>EQUIPO BASICO ( Herramienta menor )</v>
          </cell>
          <cell r="F981" t="str">
            <v>Ins</v>
          </cell>
          <cell r="G981" t="str">
            <v>glb</v>
          </cell>
          <cell r="H981">
            <v>0.2</v>
          </cell>
          <cell r="I981">
            <v>2415</v>
          </cell>
          <cell r="J981">
            <v>483</v>
          </cell>
        </row>
        <row r="982">
          <cell r="B982" t="str">
            <v>M18</v>
          </cell>
          <cell r="C982" t="str">
            <v>VOLQUETA  6m3 (Cargue mecánico)</v>
          </cell>
          <cell r="F982" t="str">
            <v>Ins</v>
          </cell>
          <cell r="G982" t="str">
            <v>vj</v>
          </cell>
          <cell r="H982">
            <v>0.2</v>
          </cell>
          <cell r="I982">
            <v>153947.81957185647</v>
          </cell>
          <cell r="J982">
            <v>30790</v>
          </cell>
        </row>
        <row r="984">
          <cell r="A984" t="str">
            <v>P-1.164</v>
          </cell>
          <cell r="C984" t="str">
            <v xml:space="preserve">EXCAVACIÓN MANUAL PARA CIMENTACION TIPO CAISSON DE MATERIAL HETEROGENEO desde 2.00 m hasta 6.00 m de altura. (Incluye cargue y retiro del material excavado a botadero y todos los elementos indispensables para la extraccion del material excavado, escalera </v>
          </cell>
          <cell r="G984" t="str">
            <v>m3</v>
          </cell>
          <cell r="J984">
            <v>98231</v>
          </cell>
        </row>
        <row r="985">
          <cell r="B985" t="str">
            <v>I03</v>
          </cell>
          <cell r="C985" t="str">
            <v>MANO DE OBRA AA (Albañileria)</v>
          </cell>
          <cell r="F985" t="str">
            <v>Ins</v>
          </cell>
          <cell r="G985" t="str">
            <v>hc</v>
          </cell>
          <cell r="H985">
            <v>3.5</v>
          </cell>
          <cell r="I985">
            <v>16348</v>
          </cell>
          <cell r="J985">
            <v>57218</v>
          </cell>
        </row>
        <row r="986">
          <cell r="B986" t="str">
            <v>M03</v>
          </cell>
          <cell r="C986" t="str">
            <v>EQUIPO BASICO ( Herramienta menor )</v>
          </cell>
          <cell r="F986" t="str">
            <v>Ins</v>
          </cell>
          <cell r="G986" t="str">
            <v>glb</v>
          </cell>
          <cell r="H986">
            <v>1.5</v>
          </cell>
          <cell r="I986">
            <v>2415</v>
          </cell>
          <cell r="J986">
            <v>3623</v>
          </cell>
        </row>
        <row r="987">
          <cell r="B987" t="str">
            <v>M18</v>
          </cell>
          <cell r="C987" t="str">
            <v>VOLQUETA  6m3 (Cargue mecánico)</v>
          </cell>
          <cell r="F987" t="str">
            <v>Ins</v>
          </cell>
          <cell r="G987" t="str">
            <v>vj</v>
          </cell>
          <cell r="H987">
            <v>0.2</v>
          </cell>
          <cell r="I987">
            <v>153947.81957185647</v>
          </cell>
          <cell r="J987">
            <v>30790</v>
          </cell>
        </row>
        <row r="988">
          <cell r="B988" t="str">
            <v>M59</v>
          </cell>
          <cell r="C988" t="str">
            <v>MOTOBOMBA 2PG AUTOCEBANTE GASOLINA.</v>
          </cell>
          <cell r="F988" t="str">
            <v>Ins</v>
          </cell>
          <cell r="G988" t="str">
            <v>dd</v>
          </cell>
          <cell r="H988">
            <v>0.3</v>
          </cell>
          <cell r="I988">
            <v>22000</v>
          </cell>
          <cell r="J988">
            <v>6600</v>
          </cell>
        </row>
        <row r="990">
          <cell r="A990" t="str">
            <v>P-1.165</v>
          </cell>
          <cell r="C990" t="str">
            <v>MOTOBOMBA PARA MANEJO DE AGUA EN EXCAVACION. Incluye gasolina y todos los elementos para su correcto funcionamiento.</v>
          </cell>
          <cell r="G990" t="str">
            <v>hr</v>
          </cell>
          <cell r="J990">
            <v>15185</v>
          </cell>
        </row>
        <row r="991">
          <cell r="B991" t="str">
            <v>I03</v>
          </cell>
          <cell r="C991" t="str">
            <v>MANO DE OBRA AA (Albañileria)</v>
          </cell>
          <cell r="F991" t="str">
            <v>Ins</v>
          </cell>
          <cell r="G991" t="str">
            <v>hc</v>
          </cell>
          <cell r="H991">
            <v>0.01</v>
          </cell>
          <cell r="I991">
            <v>16348</v>
          </cell>
          <cell r="J991">
            <v>163</v>
          </cell>
        </row>
        <row r="992">
          <cell r="B992" t="str">
            <v>M59</v>
          </cell>
          <cell r="C992" t="str">
            <v>MOTOBOMBA 2PG AUTOCEBANTE GASOLINA.</v>
          </cell>
          <cell r="F992" t="str">
            <v>Ins</v>
          </cell>
          <cell r="G992" t="str">
            <v>dd</v>
          </cell>
          <cell r="H992">
            <v>0.125</v>
          </cell>
          <cell r="I992">
            <v>22000</v>
          </cell>
          <cell r="J992">
            <v>2750</v>
          </cell>
        </row>
        <row r="993">
          <cell r="B993" t="str">
            <v>G2</v>
          </cell>
          <cell r="C993" t="str">
            <v>GASOLINA</v>
          </cell>
          <cell r="F993" t="str">
            <v>Ins</v>
          </cell>
          <cell r="G993" t="str">
            <v>gal</v>
          </cell>
          <cell r="H993">
            <v>1.5</v>
          </cell>
          <cell r="I993">
            <v>8181</v>
          </cell>
          <cell r="J993">
            <v>12272</v>
          </cell>
        </row>
        <row r="995">
          <cell r="A995" t="str">
            <v>P-1.166</v>
          </cell>
          <cell r="C995" t="str">
            <v>DESMONTE CIELO RASO EN PVC BLANCO (Incluye y reinstalacion).</v>
          </cell>
          <cell r="G995" t="str">
            <v>m2</v>
          </cell>
          <cell r="J995">
            <v>8212</v>
          </cell>
        </row>
        <row r="996">
          <cell r="B996" t="str">
            <v>M03</v>
          </cell>
          <cell r="C996" t="str">
            <v>EQUIPO BASICO ( Herramienta menor )</v>
          </cell>
          <cell r="F996" t="str">
            <v>Ins</v>
          </cell>
          <cell r="G996" t="str">
            <v>glb</v>
          </cell>
          <cell r="H996">
            <v>0.27385101559226582</v>
          </cell>
          <cell r="I996">
            <v>2415</v>
          </cell>
          <cell r="J996">
            <v>661</v>
          </cell>
        </row>
        <row r="997">
          <cell r="B997" t="str">
            <v>I03</v>
          </cell>
          <cell r="C997" t="str">
            <v>MANO DE OBRA AA (Albañileria)</v>
          </cell>
          <cell r="F997" t="str">
            <v>Ins</v>
          </cell>
          <cell r="G997" t="str">
            <v>hc</v>
          </cell>
          <cell r="H997">
            <v>0.45</v>
          </cell>
          <cell r="I997">
            <v>16348</v>
          </cell>
          <cell r="J997">
            <v>7357</v>
          </cell>
        </row>
        <row r="998">
          <cell r="B998" t="str">
            <v>M01</v>
          </cell>
          <cell r="C998" t="str">
            <v>ANDAMIO METALICO TUBULAR (Sección de 2 marcos de 1.50*1.50 m.con 2 crucetas de 2.30 m.)</v>
          </cell>
          <cell r="F998" t="str">
            <v>Ins</v>
          </cell>
          <cell r="G998" t="str">
            <v>sm</v>
          </cell>
          <cell r="H998">
            <v>0.04</v>
          </cell>
          <cell r="I998">
            <v>4851</v>
          </cell>
          <cell r="J998">
            <v>194</v>
          </cell>
        </row>
        <row r="1000">
          <cell r="A1000" t="str">
            <v>P-1.167</v>
          </cell>
          <cell r="C1000" t="str">
            <v xml:space="preserve">MANTENIMIENTO CIELO RASO EN EN PERFIL PVC BLANCO (Incluye desmonte de piezas, cambio de cielo raso averiado y ajuste de la estructura). </v>
          </cell>
          <cell r="G1000" t="str">
            <v>m2</v>
          </cell>
          <cell r="J1000">
            <v>28367</v>
          </cell>
        </row>
        <row r="1001">
          <cell r="B1001" t="str">
            <v>M03</v>
          </cell>
          <cell r="C1001" t="str">
            <v>EQUIPO BASICO ( Herramienta menor )</v>
          </cell>
          <cell r="F1001" t="str">
            <v>Ins</v>
          </cell>
          <cell r="G1001" t="str">
            <v>glb</v>
          </cell>
          <cell r="H1001">
            <v>0.05</v>
          </cell>
          <cell r="I1001">
            <v>2415</v>
          </cell>
          <cell r="J1001">
            <v>121</v>
          </cell>
        </row>
        <row r="1002">
          <cell r="B1002" t="str">
            <v>I03</v>
          </cell>
          <cell r="C1002" t="str">
            <v>MANO DE OBRA AA (Albañileria)</v>
          </cell>
          <cell r="F1002" t="str">
            <v>Ins</v>
          </cell>
          <cell r="G1002" t="str">
            <v>hc</v>
          </cell>
          <cell r="H1002">
            <v>0.4</v>
          </cell>
          <cell r="I1002">
            <v>16348</v>
          </cell>
          <cell r="J1002">
            <v>6539</v>
          </cell>
        </row>
        <row r="1003">
          <cell r="B1003" t="str">
            <v>K48</v>
          </cell>
          <cell r="C1003" t="str">
            <v xml:space="preserve">PERFIL DE CIELORASO EN PVC BLANCO </v>
          </cell>
          <cell r="F1003" t="str">
            <v>Ins</v>
          </cell>
          <cell r="G1003" t="str">
            <v>und</v>
          </cell>
          <cell r="H1003">
            <v>1</v>
          </cell>
          <cell r="I1003">
            <v>21221.593847999997</v>
          </cell>
          <cell r="J1003">
            <v>21222</v>
          </cell>
        </row>
        <row r="1004">
          <cell r="B1004" t="str">
            <v>M01</v>
          </cell>
          <cell r="C1004" t="str">
            <v>ANDAMIO METALICO TUBULAR (Sección de 2 marcos de 1.50*1.50 m.con 2 crucetas de 2.30 m.)</v>
          </cell>
          <cell r="F1004" t="str">
            <v>Ins</v>
          </cell>
          <cell r="G1004" t="str">
            <v>sm</v>
          </cell>
          <cell r="H1004">
            <v>0.1</v>
          </cell>
          <cell r="I1004">
            <v>4851</v>
          </cell>
          <cell r="J1004">
            <v>485</v>
          </cell>
        </row>
        <row r="1006">
          <cell r="A1006" t="str">
            <v>P-1.168</v>
          </cell>
          <cell r="C1006" t="str">
            <v>DESMONTE DE SILLA DE AUDITORIO, PERNADA EN PISO</v>
          </cell>
          <cell r="G1006" t="str">
            <v>und</v>
          </cell>
          <cell r="J1006">
            <v>2897</v>
          </cell>
        </row>
        <row r="1007">
          <cell r="B1007" t="str">
            <v>I03</v>
          </cell>
          <cell r="C1007" t="str">
            <v>MANO DE OBRA AA (Albañileria)</v>
          </cell>
          <cell r="F1007" t="str">
            <v>Ins</v>
          </cell>
          <cell r="G1007" t="str">
            <v>hc</v>
          </cell>
          <cell r="H1007">
            <v>0.17</v>
          </cell>
          <cell r="I1007">
            <v>16348</v>
          </cell>
          <cell r="J1007">
            <v>2779</v>
          </cell>
        </row>
        <row r="1008">
          <cell r="B1008" t="str">
            <v>M03</v>
          </cell>
          <cell r="C1008" t="str">
            <v>EQUIPO BASICO ( Herramienta menor )</v>
          </cell>
          <cell r="F1008" t="str">
            <v>Ins</v>
          </cell>
          <cell r="G1008" t="str">
            <v>glb</v>
          </cell>
          <cell r="H1008">
            <v>4.8754062838569881E-2</v>
          </cell>
          <cell r="I1008">
            <v>2415</v>
          </cell>
          <cell r="J1008">
            <v>118</v>
          </cell>
        </row>
        <row r="1010">
          <cell r="A1010" t="str">
            <v>P-1.169</v>
          </cell>
          <cell r="C1010" t="str">
            <v>LIMPIEZA Y MANTENIMIENTO DE SILLA DE AUDITORIO PERNADA A PISO</v>
          </cell>
          <cell r="G1010" t="str">
            <v>und</v>
          </cell>
          <cell r="J1010">
            <v>11522</v>
          </cell>
        </row>
        <row r="1011">
          <cell r="B1011" t="str">
            <v>I03</v>
          </cell>
          <cell r="C1011" t="str">
            <v>MANO DE OBRA AA (Albañileria)</v>
          </cell>
          <cell r="F1011" t="str">
            <v>Ins</v>
          </cell>
          <cell r="G1011" t="str">
            <v>hc</v>
          </cell>
          <cell r="H1011">
            <v>0.64075314850312703</v>
          </cell>
          <cell r="I1011">
            <v>16348</v>
          </cell>
          <cell r="J1011">
            <v>10475</v>
          </cell>
        </row>
        <row r="1012">
          <cell r="B1012" t="str">
            <v>M03</v>
          </cell>
          <cell r="C1012" t="str">
            <v>EQUIPO BASICO ( Herramienta menor )</v>
          </cell>
          <cell r="F1012" t="str">
            <v>Ins</v>
          </cell>
          <cell r="G1012" t="str">
            <v>glb</v>
          </cell>
          <cell r="H1012">
            <v>0.4333694474539545</v>
          </cell>
          <cell r="I1012">
            <v>2415</v>
          </cell>
          <cell r="J1012">
            <v>1047</v>
          </cell>
        </row>
        <row r="1014">
          <cell r="A1014" t="str">
            <v>P-1.170</v>
          </cell>
          <cell r="C1014" t="str">
            <v>INSTALACIÓN DE SILLA PERNADA A PISO</v>
          </cell>
          <cell r="G1014" t="str">
            <v>und</v>
          </cell>
          <cell r="J1014">
            <v>11522</v>
          </cell>
        </row>
        <row r="1015">
          <cell r="B1015" t="str">
            <v>I03</v>
          </cell>
          <cell r="C1015" t="str">
            <v>MANO DE OBRA AA (Albañileria)</v>
          </cell>
          <cell r="F1015" t="str">
            <v>Ins</v>
          </cell>
          <cell r="G1015" t="str">
            <v>hc</v>
          </cell>
          <cell r="H1015">
            <v>0.64075314850312703</v>
          </cell>
          <cell r="I1015">
            <v>16348</v>
          </cell>
          <cell r="J1015">
            <v>10475</v>
          </cell>
        </row>
        <row r="1016">
          <cell r="B1016" t="str">
            <v>M03</v>
          </cell>
          <cell r="C1016" t="str">
            <v>EQUIPO BASICO ( Herramienta menor )</v>
          </cell>
          <cell r="F1016" t="str">
            <v>Ins</v>
          </cell>
          <cell r="G1016" t="str">
            <v>glb</v>
          </cell>
          <cell r="H1016">
            <v>0.4333694474539545</v>
          </cell>
          <cell r="I1016">
            <v>2415</v>
          </cell>
          <cell r="J1016">
            <v>1047</v>
          </cell>
        </row>
        <row r="1018">
          <cell r="A1018" t="str">
            <v>P-1.171</v>
          </cell>
          <cell r="C1018" t="str">
            <v>RETIRO Y REUBICACIÓN DE SEÑAL DE TRÁNSITO. Incluye demolición de pedestal, y reubicación con nuevo anclaje de concreto de 3000 psi.</v>
          </cell>
          <cell r="G1018" t="str">
            <v>und</v>
          </cell>
          <cell r="J1018">
            <v>17903</v>
          </cell>
        </row>
        <row r="1019">
          <cell r="B1019" t="str">
            <v>I03</v>
          </cell>
          <cell r="C1019" t="str">
            <v>MANO DE OBRA AA (Albañileria)</v>
          </cell>
          <cell r="F1019" t="str">
            <v>Ins</v>
          </cell>
          <cell r="G1019" t="str">
            <v>hc</v>
          </cell>
          <cell r="H1019">
            <v>0.7</v>
          </cell>
          <cell r="I1019">
            <v>16348</v>
          </cell>
          <cell r="J1019">
            <v>11444</v>
          </cell>
        </row>
        <row r="1020">
          <cell r="B1020" t="str">
            <v>M03</v>
          </cell>
          <cell r="C1020" t="str">
            <v>EQUIPO BASICO ( Herramienta menor )</v>
          </cell>
          <cell r="F1020" t="str">
            <v>Ins</v>
          </cell>
          <cell r="G1020" t="str">
            <v>glb</v>
          </cell>
          <cell r="H1020">
            <v>0.57971014492753625</v>
          </cell>
          <cell r="I1020">
            <v>2415</v>
          </cell>
          <cell r="J1020">
            <v>1400</v>
          </cell>
        </row>
        <row r="1021">
          <cell r="B1021" t="str">
            <v>H04</v>
          </cell>
          <cell r="C1021" t="str">
            <v>CONCRETO 3.000 psi</v>
          </cell>
          <cell r="F1021" t="str">
            <v>Ins</v>
          </cell>
          <cell r="G1021" t="str">
            <v>m3</v>
          </cell>
          <cell r="H1021">
            <v>1.2000000000000002E-2</v>
          </cell>
          <cell r="I1021">
            <v>421617</v>
          </cell>
          <cell r="J1021">
            <v>5059</v>
          </cell>
        </row>
        <row r="1023">
          <cell r="A1023" t="str">
            <v>P-1.172</v>
          </cell>
          <cell r="C1023" t="str">
            <v>CERRAMIENTO EN LAMINA TRAPEZOIDAL</v>
          </cell>
          <cell r="G1023" t="str">
            <v>m</v>
          </cell>
          <cell r="J1023">
            <v>37073</v>
          </cell>
        </row>
        <row r="1024">
          <cell r="B1024" t="str">
            <v>I03</v>
          </cell>
          <cell r="C1024" t="str">
            <v>MANO DE OBRA AA (Albañileria)</v>
          </cell>
          <cell r="F1024" t="str">
            <v>Ins</v>
          </cell>
          <cell r="G1024" t="str">
            <v>hc</v>
          </cell>
          <cell r="H1024">
            <v>0.25</v>
          </cell>
          <cell r="I1024">
            <v>16348</v>
          </cell>
          <cell r="J1024">
            <v>4087</v>
          </cell>
        </row>
        <row r="1025">
          <cell r="B1025" t="str">
            <v>W13</v>
          </cell>
          <cell r="C1025" t="str">
            <v>CERCO ORDINARIO 8 cm x 8 cm x 4 m.</v>
          </cell>
          <cell r="F1025" t="str">
            <v>Ins</v>
          </cell>
          <cell r="G1025" t="str">
            <v>und</v>
          </cell>
          <cell r="H1025">
            <v>0.5</v>
          </cell>
          <cell r="I1025">
            <v>27500</v>
          </cell>
          <cell r="J1025">
            <v>13750</v>
          </cell>
        </row>
        <row r="1026">
          <cell r="B1026" t="str">
            <v>AA206</v>
          </cell>
          <cell r="C1026" t="str">
            <v>Cubierta arquitectónica 0,73 x 3,66 m trapezoidal</v>
          </cell>
          <cell r="F1026" t="str">
            <v>Ins</v>
          </cell>
          <cell r="G1026" t="str">
            <v>und</v>
          </cell>
          <cell r="H1026">
            <v>0.54</v>
          </cell>
          <cell r="I1026">
            <v>32073.806520000002</v>
          </cell>
          <cell r="J1026">
            <v>17320</v>
          </cell>
        </row>
        <row r="1027">
          <cell r="B1027" t="str">
            <v>O15</v>
          </cell>
          <cell r="C1027" t="str">
            <v>PUNTILLA CON CABEZA 2"</v>
          </cell>
          <cell r="F1027" t="str">
            <v>Ins</v>
          </cell>
          <cell r="G1027" t="str">
            <v>lb</v>
          </cell>
          <cell r="H1027">
            <v>0.5</v>
          </cell>
          <cell r="I1027">
            <v>2329.4250000000002</v>
          </cell>
          <cell r="J1027">
            <v>1165</v>
          </cell>
        </row>
        <row r="1028">
          <cell r="B1028" t="str">
            <v>M03</v>
          </cell>
          <cell r="C1028" t="str">
            <v>EQUIPO BASICO ( Herramienta menor )</v>
          </cell>
          <cell r="F1028" t="str">
            <v>Ins</v>
          </cell>
          <cell r="G1028" t="str">
            <v>glb</v>
          </cell>
          <cell r="H1028">
            <v>0.31078820506768084</v>
          </cell>
          <cell r="I1028">
            <v>2415</v>
          </cell>
          <cell r="J1028">
            <v>751</v>
          </cell>
        </row>
        <row r="1030">
          <cell r="A1030" t="str">
            <v>P-1.173</v>
          </cell>
          <cell r="C1030" t="str">
            <v>ESTUDIO DE VULNERABILIDAD SISMICA Y ESTRUCTURAL DE LAS INSTALACIONES DE COMANDOS Y DISPENSARIOS DEL EJERCITO NACIONAL</v>
          </cell>
          <cell r="G1030" t="str">
            <v>glb</v>
          </cell>
          <cell r="J1030">
            <v>40006</v>
          </cell>
        </row>
        <row r="1031">
          <cell r="B1031" t="str">
            <v>S901</v>
          </cell>
          <cell r="C1031" t="str">
            <v>ESTUDIO DE VULNERABILIDAD SISMICA Y ESTRUCTURAL DE LAS INSTALACIONES DE COMANDOS Y DISPENSARIOS DEL EJERCITO NACIONAL</v>
          </cell>
          <cell r="F1031" t="str">
            <v>Ins</v>
          </cell>
          <cell r="G1031" t="str">
            <v>und</v>
          </cell>
          <cell r="H1031">
            <v>1</v>
          </cell>
          <cell r="I1031">
            <v>40006.038240000002</v>
          </cell>
          <cell r="J1031">
            <v>40006</v>
          </cell>
        </row>
        <row r="1033">
          <cell r="A1033" t="str">
            <v>P-1.174</v>
          </cell>
          <cell r="C1033" t="str">
            <v>ENTIBADO EN MADERA CUATRO CARAS  h=2,50 m. (La cantidad en el presupuesto debe ser calculada  teniendo en cuenta la longitud total)</v>
          </cell>
          <cell r="G1033" t="str">
            <v>m</v>
          </cell>
          <cell r="J1033">
            <v>120340</v>
          </cell>
        </row>
        <row r="1034">
          <cell r="B1034" t="str">
            <v>M03</v>
          </cell>
          <cell r="C1034" t="str">
            <v>EQUIPO BASICO ( Herramienta menor )</v>
          </cell>
          <cell r="F1034" t="str">
            <v>Ins</v>
          </cell>
          <cell r="G1034" t="str">
            <v>glb</v>
          </cell>
          <cell r="H1034">
            <v>0.6</v>
          </cell>
          <cell r="I1034">
            <v>2415</v>
          </cell>
          <cell r="J1034">
            <v>1449</v>
          </cell>
        </row>
        <row r="1035">
          <cell r="B1035" t="str">
            <v>I03</v>
          </cell>
          <cell r="C1035" t="str">
            <v>MANO DE OBRA AA (Albañileria)</v>
          </cell>
          <cell r="F1035" t="str">
            <v>Ins</v>
          </cell>
          <cell r="G1035" t="str">
            <v>hc</v>
          </cell>
          <cell r="H1035">
            <v>0.34</v>
          </cell>
          <cell r="I1035">
            <v>16348</v>
          </cell>
          <cell r="J1035">
            <v>5558</v>
          </cell>
        </row>
        <row r="1036">
          <cell r="B1036" t="str">
            <v>W05</v>
          </cell>
          <cell r="C1036" t="str">
            <v>PLANCHON ORDINARIO 20 cm x 4 cm x 3 m.</v>
          </cell>
          <cell r="F1036" t="str">
            <v>Ins</v>
          </cell>
          <cell r="G1036" t="str">
            <v>m</v>
          </cell>
          <cell r="H1036">
            <v>12.5</v>
          </cell>
          <cell r="I1036">
            <v>3913.0334498804523</v>
          </cell>
          <cell r="J1036">
            <v>48913</v>
          </cell>
        </row>
        <row r="1037">
          <cell r="B1037" t="str">
            <v>W12</v>
          </cell>
          <cell r="C1037" t="str">
            <v>REPISA ABARCO 8 cm * 4 cm * 3 m</v>
          </cell>
          <cell r="F1037" t="str">
            <v>Ins</v>
          </cell>
          <cell r="G1037" t="str">
            <v>m</v>
          </cell>
          <cell r="H1037">
            <v>3</v>
          </cell>
          <cell r="I1037">
            <v>18367.439999999999</v>
          </cell>
          <cell r="J1037">
            <v>55102</v>
          </cell>
        </row>
        <row r="1038">
          <cell r="B1038" t="str">
            <v>O04</v>
          </cell>
          <cell r="C1038" t="str">
            <v>PUNTILLA CON CABEZA 3"</v>
          </cell>
          <cell r="F1038" t="str">
            <v>Ins</v>
          </cell>
          <cell r="G1038" t="str">
            <v>lb</v>
          </cell>
          <cell r="H1038">
            <v>4</v>
          </cell>
          <cell r="I1038">
            <v>2329.4250000000002</v>
          </cell>
          <cell r="J1038">
            <v>9318</v>
          </cell>
        </row>
        <row r="1040">
          <cell r="A1040" t="str">
            <v>P-1.175</v>
          </cell>
          <cell r="C1040" t="str">
            <v>TOMA DE DENSIDADES HASTA UNA PROFUNDIDAD DE h=0,50m</v>
          </cell>
          <cell r="G1040" t="str">
            <v>und</v>
          </cell>
          <cell r="J1040">
            <v>71054</v>
          </cell>
        </row>
        <row r="1041">
          <cell r="B1041" t="str">
            <v>CC17A</v>
          </cell>
          <cell r="C1041" t="str">
            <v>Toma de densidades hasta una profundidad de h=0,50m</v>
          </cell>
          <cell r="F1041" t="str">
            <v>Esp</v>
          </cell>
          <cell r="G1041" t="str">
            <v>und</v>
          </cell>
          <cell r="H1041">
            <v>1</v>
          </cell>
          <cell r="I1041">
            <v>71053.919999999998</v>
          </cell>
          <cell r="J1041">
            <v>71054</v>
          </cell>
        </row>
        <row r="1043">
          <cell r="A1043" t="str">
            <v>P-1.176</v>
          </cell>
          <cell r="C1043" t="str">
            <v>TOMA DE CBR EN LABORATORIO PARA MATERIALES GRANULARES</v>
          </cell>
          <cell r="G1043" t="str">
            <v>und</v>
          </cell>
          <cell r="J1043">
            <v>377725</v>
          </cell>
        </row>
        <row r="1044">
          <cell r="B1044" t="str">
            <v>CC17B</v>
          </cell>
          <cell r="C1044" t="str">
            <v>CBR en laboratorio - Suelos granulares</v>
          </cell>
          <cell r="F1044" t="str">
            <v>Esp</v>
          </cell>
          <cell r="G1044" t="str">
            <v>und</v>
          </cell>
          <cell r="H1044">
            <v>1</v>
          </cell>
          <cell r="I1044">
            <v>377725.32000000007</v>
          </cell>
          <cell r="J1044">
            <v>377725</v>
          </cell>
        </row>
        <row r="1046">
          <cell r="A1046" t="str">
            <v>P-1.177</v>
          </cell>
          <cell r="C1046" t="str">
            <v>ENTIBADO EN MADERA  DISCONTINUO EN MADERA (Incluye Suministro e Instalación)</v>
          </cell>
          <cell r="G1046" t="str">
            <v>m2</v>
          </cell>
          <cell r="J1046">
            <v>42159</v>
          </cell>
        </row>
        <row r="1047">
          <cell r="B1047" t="str">
            <v>M03</v>
          </cell>
          <cell r="C1047" t="str">
            <v>EQUIPO BASICO ( Herramienta menor )</v>
          </cell>
          <cell r="F1047" t="str">
            <v>Ins</v>
          </cell>
          <cell r="G1047" t="str">
            <v>glb</v>
          </cell>
          <cell r="H1047">
            <v>0.6</v>
          </cell>
          <cell r="I1047">
            <v>2415</v>
          </cell>
          <cell r="J1047">
            <v>1449</v>
          </cell>
        </row>
        <row r="1048">
          <cell r="B1048" t="str">
            <v>I03</v>
          </cell>
          <cell r="C1048" t="str">
            <v>MANO DE OBRA AA (Albañileria)</v>
          </cell>
          <cell r="F1048" t="str">
            <v>Ins</v>
          </cell>
          <cell r="G1048" t="str">
            <v>hc</v>
          </cell>
          <cell r="H1048">
            <v>0.34</v>
          </cell>
          <cell r="I1048">
            <v>16348</v>
          </cell>
          <cell r="J1048">
            <v>5558</v>
          </cell>
        </row>
        <row r="1049">
          <cell r="B1049" t="str">
            <v>W05</v>
          </cell>
          <cell r="C1049" t="str">
            <v>PLANCHON ORDINARIO 20 cm x 4 cm x 3 m.</v>
          </cell>
          <cell r="F1049" t="str">
            <v>Ins</v>
          </cell>
          <cell r="G1049" t="str">
            <v>m</v>
          </cell>
          <cell r="H1049">
            <v>2.159934896975011</v>
          </cell>
          <cell r="I1049">
            <v>3913.0334498804523</v>
          </cell>
          <cell r="J1049">
            <v>8452</v>
          </cell>
        </row>
        <row r="1050">
          <cell r="B1050" t="str">
            <v>W12</v>
          </cell>
          <cell r="C1050" t="str">
            <v>REPISA ABARCO 8 cm * 4 cm * 3 m</v>
          </cell>
          <cell r="F1050" t="str">
            <v>Ins</v>
          </cell>
          <cell r="G1050" t="str">
            <v>m</v>
          </cell>
          <cell r="H1050">
            <v>1.2</v>
          </cell>
          <cell r="I1050">
            <v>18367.439999999999</v>
          </cell>
          <cell r="J1050">
            <v>22041</v>
          </cell>
        </row>
        <row r="1051">
          <cell r="B1051" t="str">
            <v>O04</v>
          </cell>
          <cell r="C1051" t="str">
            <v>PUNTILLA CON CABEZA 3"</v>
          </cell>
          <cell r="F1051" t="str">
            <v>Ins</v>
          </cell>
          <cell r="G1051" t="str">
            <v>lb</v>
          </cell>
          <cell r="H1051">
            <v>2</v>
          </cell>
          <cell r="I1051">
            <v>2329.4250000000002</v>
          </cell>
          <cell r="J1051">
            <v>4659</v>
          </cell>
        </row>
        <row r="1053">
          <cell r="A1053" t="str">
            <v>P-1.178</v>
          </cell>
          <cell r="C1053" t="str">
            <v>ESTUDIO DE SUELOS COMPLETO , SE HARAN ENSATYOS DE HUMEDAD, LIMITES DE ATTERBERG, GRANULOMETRIA Y COMPRESION INCONFINADA, SEGÚN DISEÑO</v>
          </cell>
          <cell r="G1053" t="str">
            <v>m2</v>
          </cell>
          <cell r="J1053">
            <v>20735</v>
          </cell>
        </row>
        <row r="1054">
          <cell r="B1054" t="str">
            <v>CC17C</v>
          </cell>
          <cell r="C1054" t="str">
            <v>ESTUDIO DE SUELOS COMPLETO SEGÚN DISEÑO</v>
          </cell>
          <cell r="F1054" t="str">
            <v>Esp</v>
          </cell>
          <cell r="G1054" t="str">
            <v>M2</v>
          </cell>
          <cell r="H1054">
            <v>1</v>
          </cell>
          <cell r="I1054">
            <v>20735.232</v>
          </cell>
          <cell r="J1054">
            <v>20735</v>
          </cell>
        </row>
        <row r="1056">
          <cell r="A1056" t="str">
            <v>P-1.179</v>
          </cell>
          <cell r="C1056" t="str">
            <v>EXCAVACIÓN SIN ZANJA O PERFORACION HORIZONTAL DIRIGIDA (Incluye cargue y retiro del material excavado a botadero.)</v>
          </cell>
          <cell r="G1056" t="str">
            <v>m</v>
          </cell>
          <cell r="J1056">
            <v>509442</v>
          </cell>
        </row>
        <row r="1057">
          <cell r="B1057" t="str">
            <v>I49</v>
          </cell>
          <cell r="C1057" t="str">
            <v>EXCAVACION SIN ZANJA O PERFORACION HORIZONTAL DIRIGIDA A TODO COSTO</v>
          </cell>
          <cell r="F1057" t="str">
            <v>Ins</v>
          </cell>
          <cell r="G1057" t="str">
            <v>m</v>
          </cell>
          <cell r="H1057">
            <v>1.4</v>
          </cell>
          <cell r="I1057">
            <v>341549.12089367997</v>
          </cell>
          <cell r="J1057">
            <v>478169</v>
          </cell>
        </row>
        <row r="1058">
          <cell r="B1058" t="str">
            <v>M03</v>
          </cell>
          <cell r="C1058" t="str">
            <v>EQUIPO BASICO ( Herramienta menor )</v>
          </cell>
          <cell r="F1058" t="str">
            <v>Ins</v>
          </cell>
          <cell r="G1058" t="str">
            <v>glb</v>
          </cell>
          <cell r="H1058">
            <v>0.2</v>
          </cell>
          <cell r="I1058">
            <v>2415</v>
          </cell>
          <cell r="J1058">
            <v>483</v>
          </cell>
        </row>
        <row r="1059">
          <cell r="B1059" t="str">
            <v>M18</v>
          </cell>
          <cell r="C1059" t="str">
            <v>VOLQUETA  6m3 (Cargue mecánico)</v>
          </cell>
          <cell r="F1059" t="str">
            <v>Ins</v>
          </cell>
          <cell r="G1059" t="str">
            <v>vj</v>
          </cell>
          <cell r="H1059">
            <v>0.2</v>
          </cell>
          <cell r="I1059">
            <v>153947.81957185647</v>
          </cell>
          <cell r="J1059">
            <v>30790</v>
          </cell>
        </row>
        <row r="1061">
          <cell r="A1061" t="str">
            <v>P-1.180</v>
          </cell>
          <cell r="C1061" t="str">
            <v>MOTOBOMBA DIESEL MONOBLOCK, MODELO 15AQ/F300A, CENTRIFUGA, CARCASA Y ROTOR EN HIERRO, SUCCION 1 1/2", DESCARGA 1 1/2", CAUDAL 50GPM, NPSHR 3M, POTENCIA 6,7 HP, VELOCIDAD 3600RPM.</v>
          </cell>
          <cell r="G1061" t="str">
            <v>hr</v>
          </cell>
          <cell r="J1061">
            <v>1866857</v>
          </cell>
        </row>
        <row r="1062">
          <cell r="B1062" t="str">
            <v>I03</v>
          </cell>
          <cell r="C1062" t="str">
            <v>MANO DE OBRA AA (Albañileria)</v>
          </cell>
          <cell r="F1062" t="str">
            <v>Ins</v>
          </cell>
          <cell r="G1062" t="str">
            <v>hc</v>
          </cell>
          <cell r="H1062">
            <v>2</v>
          </cell>
          <cell r="I1062">
            <v>16348</v>
          </cell>
          <cell r="J1062">
            <v>32696</v>
          </cell>
        </row>
        <row r="1063">
          <cell r="B1063" t="str">
            <v>M63</v>
          </cell>
          <cell r="C1063" t="str">
            <v>MOTOBOMBA DIESEL MONOBLOCK, MODELO 15AQ/F300A, CENTRIFUGA, CARCASA Y ROTOR EN HIERRO, SUCCION 1 1/2", DESCARGA 1 1/2", CAUDAL 50GPM, NPSHR 3M, POTENCIA 6,7 HP, VELOCIDAD 3600RPM.</v>
          </cell>
          <cell r="F1063" t="str">
            <v>Ins</v>
          </cell>
          <cell r="G1063" t="str">
            <v>und</v>
          </cell>
          <cell r="H1063">
            <v>1</v>
          </cell>
          <cell r="I1063">
            <v>1747221</v>
          </cell>
          <cell r="J1063">
            <v>1747221</v>
          </cell>
        </row>
        <row r="1064">
          <cell r="B1064" t="str">
            <v>M03</v>
          </cell>
          <cell r="C1064" t="str">
            <v>EQUIPO BASICO ( Herramienta menor )</v>
          </cell>
          <cell r="F1064" t="str">
            <v>Ins</v>
          </cell>
          <cell r="G1064" t="str">
            <v>glb</v>
          </cell>
          <cell r="H1064">
            <v>36</v>
          </cell>
          <cell r="I1064">
            <v>2415</v>
          </cell>
          <cell r="J1064">
            <v>86940</v>
          </cell>
        </row>
        <row r="1066">
          <cell r="A1066" t="str">
            <v>P-1.181</v>
          </cell>
          <cell r="C1066" t="str">
            <v>NIVELACION, CONFORMACIÓN Y COMPACTACIÓN DE SUBRASANTE HASTA OBTENER UN CBR URBANO DE 95%</v>
          </cell>
          <cell r="G1066" t="str">
            <v>m3</v>
          </cell>
          <cell r="J1066">
            <v>9211</v>
          </cell>
        </row>
        <row r="1067">
          <cell r="B1067" t="str">
            <v>I03</v>
          </cell>
          <cell r="C1067" t="str">
            <v>MANO DE OBRA AA (Albañileria)</v>
          </cell>
          <cell r="F1067" t="str">
            <v>Ins</v>
          </cell>
          <cell r="G1067" t="str">
            <v>hc</v>
          </cell>
          <cell r="H1067">
            <v>1.5417898832684837E-2</v>
          </cell>
          <cell r="I1067">
            <v>16348</v>
          </cell>
          <cell r="J1067">
            <v>252</v>
          </cell>
        </row>
        <row r="1068">
          <cell r="B1068" t="str">
            <v>M20</v>
          </cell>
          <cell r="C1068" t="str">
            <v>VIBROCOMPACTADOR DE SUELO Cilíndrico</v>
          </cell>
          <cell r="F1068" t="str">
            <v>Ins</v>
          </cell>
          <cell r="G1068" t="str">
            <v>hr</v>
          </cell>
          <cell r="H1068">
            <v>2.318599033816425E-2</v>
          </cell>
          <cell r="I1068">
            <v>108679.48720616357</v>
          </cell>
          <cell r="J1068">
            <v>2520</v>
          </cell>
        </row>
        <row r="1069">
          <cell r="B1069" t="str">
            <v>M13</v>
          </cell>
          <cell r="C1069" t="str">
            <v>MOTONIVELADORA 120 HP.</v>
          </cell>
          <cell r="F1069" t="str">
            <v>Ins</v>
          </cell>
          <cell r="G1069" t="str">
            <v>hr</v>
          </cell>
          <cell r="H1069">
            <v>2.7205929463952391E-2</v>
          </cell>
          <cell r="I1069">
            <v>154396.23456032947</v>
          </cell>
          <cell r="J1069">
            <v>4200</v>
          </cell>
        </row>
        <row r="1070">
          <cell r="B1070" t="str">
            <v>M19</v>
          </cell>
          <cell r="C1070" t="str">
            <v>CARROTANQUE DE AGUA 10.000 LTS.</v>
          </cell>
          <cell r="F1070" t="str">
            <v>Ins</v>
          </cell>
          <cell r="G1070" t="str">
            <v>hr</v>
          </cell>
          <cell r="H1070">
            <v>4.1506380946920215E-3</v>
          </cell>
          <cell r="I1070">
            <v>539536.75083594734</v>
          </cell>
          <cell r="J1070">
            <v>2239</v>
          </cell>
        </row>
        <row r="1072">
          <cell r="A1072" t="str">
            <v>P-1.182</v>
          </cell>
          <cell r="C1072" t="str">
            <v>NIVELACION, CONFORMACIÓN DE MATERIAL EXISTENTE EN FRANAS DE PISTA CON MATERIAL EXISTENTE EN LA ZONA, INCLUYE TRANSPORTE INTERNO DE MATERIAL Y MAQUINARIA</v>
          </cell>
          <cell r="G1072" t="str">
            <v>m2</v>
          </cell>
          <cell r="J1072">
            <v>6527</v>
          </cell>
        </row>
        <row r="1073">
          <cell r="B1073" t="str">
            <v>I03</v>
          </cell>
          <cell r="C1073" t="str">
            <v>MANO DE OBRA AA (Albañileria)</v>
          </cell>
          <cell r="F1073" t="str">
            <v>Ins</v>
          </cell>
          <cell r="G1073" t="str">
            <v>hc</v>
          </cell>
          <cell r="H1073">
            <v>6.9597018276146727E-2</v>
          </cell>
          <cell r="I1073">
            <v>16348</v>
          </cell>
          <cell r="J1073">
            <v>1138</v>
          </cell>
        </row>
        <row r="1074">
          <cell r="B1074" t="str">
            <v>M20</v>
          </cell>
          <cell r="C1074" t="str">
            <v>VIBROCOMPACTADOR DE SUELO Cilíndrico</v>
          </cell>
          <cell r="F1074" t="str">
            <v>Ins</v>
          </cell>
          <cell r="G1074" t="str">
            <v>hr</v>
          </cell>
          <cell r="H1074">
            <v>1.4491243961352658E-2</v>
          </cell>
          <cell r="I1074">
            <v>108679.48720616357</v>
          </cell>
          <cell r="J1074">
            <v>1575</v>
          </cell>
        </row>
        <row r="1075">
          <cell r="B1075" t="str">
            <v>M13</v>
          </cell>
          <cell r="C1075" t="str">
            <v>MOTONIVELADORA 120 HP.</v>
          </cell>
          <cell r="F1075" t="str">
            <v>Ins</v>
          </cell>
          <cell r="G1075" t="str">
            <v>hr</v>
          </cell>
          <cell r="H1075">
            <v>1.0202223548982146E-2</v>
          </cell>
          <cell r="I1075">
            <v>154396.23456032947</v>
          </cell>
          <cell r="J1075">
            <v>1575</v>
          </cell>
        </row>
        <row r="1076">
          <cell r="B1076" t="str">
            <v>M19</v>
          </cell>
          <cell r="C1076" t="str">
            <v>CARROTANQUE DE AGUA 10.000 LTS.</v>
          </cell>
          <cell r="F1076" t="str">
            <v>Ins</v>
          </cell>
          <cell r="G1076" t="str">
            <v>hr</v>
          </cell>
          <cell r="H1076">
            <v>4.1506380946920215E-3</v>
          </cell>
          <cell r="I1076">
            <v>539536.75083594734</v>
          </cell>
          <cell r="J1076">
            <v>2239</v>
          </cell>
        </row>
        <row r="1078">
          <cell r="A1078" t="str">
            <v>P-1.183</v>
          </cell>
          <cell r="C1078" t="str">
            <v>APIQUES DE PERFORACION MANUAL</v>
          </cell>
          <cell r="G1078" t="str">
            <v>ML</v>
          </cell>
          <cell r="J1078">
            <v>158340</v>
          </cell>
        </row>
        <row r="1079">
          <cell r="B1079" t="str">
            <v>CC32</v>
          </cell>
          <cell r="C1079" t="str">
            <v>APIQUES DE PERFORACION MANUAL</v>
          </cell>
          <cell r="F1079" t="str">
            <v>Ins</v>
          </cell>
          <cell r="G1079" t="str">
            <v>Ml</v>
          </cell>
          <cell r="H1079">
            <v>1</v>
          </cell>
          <cell r="I1079">
            <v>158340</v>
          </cell>
          <cell r="J1079">
            <v>158340</v>
          </cell>
        </row>
        <row r="1081">
          <cell r="A1081" t="str">
            <v>P-1.184</v>
          </cell>
          <cell r="C1081" t="str">
            <v>ENSAYO DE CONTENIDO DE HUMEDAD DEL SUELO</v>
          </cell>
          <cell r="G1081" t="str">
            <v>UND</v>
          </cell>
          <cell r="J1081">
            <v>12789</v>
          </cell>
        </row>
        <row r="1082">
          <cell r="B1082" t="str">
            <v>CC33</v>
          </cell>
          <cell r="C1082" t="str">
            <v>ENSAYO DE CONTENIDO DE HUMEDAD DEL SUELO</v>
          </cell>
          <cell r="F1082" t="str">
            <v>Ins</v>
          </cell>
          <cell r="G1082" t="str">
            <v>und</v>
          </cell>
          <cell r="H1082">
            <v>1</v>
          </cell>
          <cell r="I1082">
            <v>12789</v>
          </cell>
          <cell r="J1082">
            <v>12789</v>
          </cell>
        </row>
        <row r="1084">
          <cell r="A1084" t="str">
            <v>P-1.185</v>
          </cell>
          <cell r="C1084" t="str">
            <v>DETERMINACION DEL LIMITE LIQUIDO DE LOS SUELOS</v>
          </cell>
          <cell r="G1084" t="str">
            <v>UND</v>
          </cell>
          <cell r="J1084">
            <v>52983</v>
          </cell>
        </row>
        <row r="1085">
          <cell r="B1085" t="str">
            <v>CC34</v>
          </cell>
          <cell r="C1085" t="str">
            <v>DETERMINACION DEL LIMITE LIQUIDO DE LOS SUELOS</v>
          </cell>
          <cell r="F1085" t="str">
            <v>Ins</v>
          </cell>
          <cell r="G1085" t="str">
            <v>und</v>
          </cell>
          <cell r="H1085">
            <v>1</v>
          </cell>
          <cell r="I1085">
            <v>52983</v>
          </cell>
          <cell r="J1085">
            <v>52983</v>
          </cell>
        </row>
        <row r="1087">
          <cell r="A1087" t="str">
            <v>P-1.186</v>
          </cell>
          <cell r="C1087" t="str">
            <v>LIMITE PLASTICO E INDICE DE PLASTICIDAD</v>
          </cell>
          <cell r="G1087" t="str">
            <v>UND</v>
          </cell>
          <cell r="J1087">
            <v>63032</v>
          </cell>
        </row>
        <row r="1088">
          <cell r="B1088" t="str">
            <v>CC35</v>
          </cell>
          <cell r="C1088" t="str">
            <v>LIMITE PLASTICO E INDICE DE PLASTICIDAD</v>
          </cell>
          <cell r="F1088" t="str">
            <v>Ins</v>
          </cell>
          <cell r="G1088" t="str">
            <v>und</v>
          </cell>
          <cell r="H1088">
            <v>1</v>
          </cell>
          <cell r="I1088">
            <v>63031.5</v>
          </cell>
          <cell r="J1088">
            <v>63032</v>
          </cell>
        </row>
        <row r="1090">
          <cell r="A1090" t="str">
            <v>P-1.187</v>
          </cell>
          <cell r="C1090" t="str">
            <v>CONSOLIDACION UNIDIMENSIONAL DE LOS SUELOS (RAPIDA, DE UN CICLO DE CARGA Y DESCARGA)</v>
          </cell>
          <cell r="G1090" t="str">
            <v>UND</v>
          </cell>
          <cell r="J1090">
            <v>63032</v>
          </cell>
        </row>
        <row r="1091">
          <cell r="B1091" t="str">
            <v>CC36</v>
          </cell>
          <cell r="C1091" t="str">
            <v>CONSOLIDACION UNIDIMENSIONAL DE LOS SUELOS (RAPIDA, DE UN CICLO DE CARGA Y DESCARGA)</v>
          </cell>
          <cell r="F1091" t="str">
            <v>Ins</v>
          </cell>
          <cell r="G1091" t="str">
            <v>und</v>
          </cell>
          <cell r="H1091">
            <v>1</v>
          </cell>
          <cell r="I1091">
            <v>63031.5</v>
          </cell>
          <cell r="J1091">
            <v>63032</v>
          </cell>
        </row>
        <row r="1093">
          <cell r="A1093" t="str">
            <v>P-1.188</v>
          </cell>
          <cell r="C1093" t="str">
            <v>COMPRESION INCONFINADA EN MUESTRAS DE SUELOS</v>
          </cell>
          <cell r="G1093" t="str">
            <v>UND</v>
          </cell>
          <cell r="J1093">
            <v>63336</v>
          </cell>
        </row>
        <row r="1094">
          <cell r="B1094" t="str">
            <v>CC37</v>
          </cell>
          <cell r="C1094" t="str">
            <v>COMPRESION INCONFINADA EN MUESTRAS DE SUELOS</v>
          </cell>
          <cell r="F1094" t="str">
            <v>Ins</v>
          </cell>
          <cell r="G1094" t="str">
            <v>und</v>
          </cell>
          <cell r="H1094">
            <v>1</v>
          </cell>
          <cell r="I1094">
            <v>63336</v>
          </cell>
          <cell r="J1094">
            <v>63336</v>
          </cell>
        </row>
        <row r="1096">
          <cell r="A1096" t="str">
            <v>P-1.189</v>
          </cell>
          <cell r="C1096" t="str">
            <v>DETERMINACION DE LA GRAVEDAD ESPECIFICA</v>
          </cell>
          <cell r="G1096" t="str">
            <v>UND</v>
          </cell>
          <cell r="J1096">
            <v>41108</v>
          </cell>
        </row>
        <row r="1097">
          <cell r="B1097" t="str">
            <v>CC38</v>
          </cell>
          <cell r="C1097" t="str">
            <v>DETERMINACION DE LA GRAVEDAD ESPECIFICA</v>
          </cell>
          <cell r="F1097" t="str">
            <v>Ins</v>
          </cell>
          <cell r="G1097" t="str">
            <v>und</v>
          </cell>
          <cell r="H1097">
            <v>1</v>
          </cell>
          <cell r="I1097">
            <v>41107.5</v>
          </cell>
          <cell r="J1097">
            <v>41108</v>
          </cell>
        </row>
        <row r="1099">
          <cell r="A1099" t="str">
            <v>P-1.190</v>
          </cell>
          <cell r="C1099" t="str">
            <v>DETERMINACION DE SUELOS EXPANSIVOS</v>
          </cell>
          <cell r="G1099" t="str">
            <v>UND</v>
          </cell>
          <cell r="J1099">
            <v>234770</v>
          </cell>
        </row>
        <row r="1100">
          <cell r="B1100" t="str">
            <v>CC39</v>
          </cell>
          <cell r="C1100" t="str">
            <v>DETERMINACION DE SUELOS EXPANSIVOS</v>
          </cell>
          <cell r="F1100" t="str">
            <v>Ins</v>
          </cell>
          <cell r="G1100" t="str">
            <v>und</v>
          </cell>
          <cell r="H1100">
            <v>1</v>
          </cell>
          <cell r="I1100">
            <v>234769.5</v>
          </cell>
          <cell r="J1100">
            <v>234770</v>
          </cell>
        </row>
        <row r="1102">
          <cell r="A1102" t="str">
            <v>P-1.191</v>
          </cell>
          <cell r="C1102" t="str">
            <v>ENSAYO DE ANALISIS GRANULOMETRICO</v>
          </cell>
          <cell r="G1102" t="str">
            <v>UND</v>
          </cell>
          <cell r="J1102">
            <v>63336</v>
          </cell>
        </row>
        <row r="1103">
          <cell r="B1103" t="str">
            <v>CC40</v>
          </cell>
          <cell r="C1103" t="str">
            <v>ENSAYO DE ANALISIS GRANULOMETRICO</v>
          </cell>
          <cell r="F1103" t="str">
            <v>Ins</v>
          </cell>
          <cell r="G1103" t="str">
            <v>und</v>
          </cell>
          <cell r="H1103">
            <v>1</v>
          </cell>
          <cell r="I1103">
            <v>63336</v>
          </cell>
          <cell r="J1103">
            <v>63336</v>
          </cell>
        </row>
        <row r="1105">
          <cell r="A1105" t="str">
            <v>P-1.192</v>
          </cell>
          <cell r="C1105" t="str">
            <v>ENSAYO DEL PDC</v>
          </cell>
          <cell r="G1105" t="str">
            <v>UND</v>
          </cell>
          <cell r="J1105">
            <v>38976</v>
          </cell>
        </row>
        <row r="1106">
          <cell r="B1106" t="str">
            <v>CC41</v>
          </cell>
          <cell r="C1106" t="str">
            <v>ENSAYO DEL PDC</v>
          </cell>
          <cell r="F1106" t="str">
            <v>Ins</v>
          </cell>
          <cell r="G1106" t="str">
            <v>und</v>
          </cell>
          <cell r="H1106">
            <v>1</v>
          </cell>
          <cell r="I1106">
            <v>38976</v>
          </cell>
          <cell r="J1106">
            <v>38976</v>
          </cell>
        </row>
        <row r="1108">
          <cell r="A1108" t="str">
            <v>P-1.193</v>
          </cell>
          <cell r="C1108" t="str">
            <v>ENSAYO DE CBR IN SITU</v>
          </cell>
          <cell r="G1108" t="str">
            <v>UND</v>
          </cell>
          <cell r="J1108">
            <v>96648</v>
          </cell>
        </row>
        <row r="1109">
          <cell r="B1109" t="str">
            <v>CC42</v>
          </cell>
          <cell r="C1109" t="str">
            <v>ENSAYO DE CBR IN SITU</v>
          </cell>
          <cell r="F1109" t="str">
            <v>Ins</v>
          </cell>
          <cell r="G1109" t="str">
            <v>und</v>
          </cell>
          <cell r="H1109">
            <v>1</v>
          </cell>
          <cell r="I1109">
            <v>96648.3</v>
          </cell>
          <cell r="J1109">
            <v>96648</v>
          </cell>
        </row>
        <row r="1111">
          <cell r="A1111" t="str">
            <v>P-1.194</v>
          </cell>
          <cell r="C1111" t="str">
            <v>DETERMINACION POR LAVADO DEL MATERIAL QUE PASA POR EL TAMIZ No 200</v>
          </cell>
          <cell r="G1111" t="str">
            <v>UND</v>
          </cell>
          <cell r="J1111">
            <v>24360</v>
          </cell>
        </row>
        <row r="1112">
          <cell r="B1112" t="str">
            <v>CC43</v>
          </cell>
          <cell r="C1112" t="str">
            <v>DETERMINACION POR LAVADO DEL MATERIAL QUE PASA POR EL TAMIZ No 200</v>
          </cell>
          <cell r="F1112" t="str">
            <v>Ins</v>
          </cell>
          <cell r="G1112" t="str">
            <v>und</v>
          </cell>
          <cell r="H1112">
            <v>1</v>
          </cell>
          <cell r="I1112">
            <v>24360</v>
          </cell>
          <cell r="J1112">
            <v>24360</v>
          </cell>
        </row>
        <row r="1114">
          <cell r="A1114" t="str">
            <v>P-1.195</v>
          </cell>
          <cell r="C1114" t="str">
            <v>CONTENIDO DE MATERIA ORGANICA - METODO COLORIMETRICO</v>
          </cell>
          <cell r="G1114" t="str">
            <v>UND</v>
          </cell>
          <cell r="J1114">
            <v>24360</v>
          </cell>
        </row>
        <row r="1115">
          <cell r="B1115" t="str">
            <v>CC44</v>
          </cell>
          <cell r="C1115" t="str">
            <v>CONTENIDO DE MATERIA ORGANICA - METODO COLORIMETRICO</v>
          </cell>
          <cell r="F1115" t="str">
            <v>Ins</v>
          </cell>
          <cell r="G1115" t="str">
            <v>und</v>
          </cell>
          <cell r="H1115">
            <v>1</v>
          </cell>
          <cell r="I1115">
            <v>24360</v>
          </cell>
          <cell r="J1115">
            <v>24360</v>
          </cell>
        </row>
        <row r="1117">
          <cell r="A1117" t="str">
            <v>P-1.196</v>
          </cell>
          <cell r="C1117" t="str">
            <v>DETERMINACION DE PESO UNITARIO</v>
          </cell>
          <cell r="G1117" t="str">
            <v>UND</v>
          </cell>
          <cell r="J1117">
            <v>41108</v>
          </cell>
        </row>
        <row r="1118">
          <cell r="B1118" t="str">
            <v>CC45</v>
          </cell>
          <cell r="C1118" t="str">
            <v>DETERMINACION DE PESO UNITARIO</v>
          </cell>
          <cell r="F1118" t="str">
            <v>Ins</v>
          </cell>
          <cell r="G1118" t="str">
            <v>und</v>
          </cell>
          <cell r="H1118">
            <v>1</v>
          </cell>
          <cell r="I1118">
            <v>41107.5</v>
          </cell>
          <cell r="J1118">
            <v>41108</v>
          </cell>
        </row>
        <row r="1120">
          <cell r="A1120" t="str">
            <v>P-1.197</v>
          </cell>
          <cell r="C1120" t="str">
            <v>ENSAYO DE CORTE DIRECTO</v>
          </cell>
          <cell r="G1120" t="str">
            <v>UND</v>
          </cell>
          <cell r="J1120">
            <v>304500</v>
          </cell>
        </row>
        <row r="1121">
          <cell r="B1121" t="str">
            <v>CC46</v>
          </cell>
          <cell r="C1121" t="str">
            <v>ENSAYO DE CORTE DIRECTO</v>
          </cell>
          <cell r="F1121" t="str">
            <v>Ins</v>
          </cell>
          <cell r="G1121" t="str">
            <v>und</v>
          </cell>
          <cell r="H1121">
            <v>1</v>
          </cell>
          <cell r="I1121">
            <v>304500</v>
          </cell>
          <cell r="J1121">
            <v>304500</v>
          </cell>
        </row>
        <row r="1123">
          <cell r="A1123" t="str">
            <v>P-1.198</v>
          </cell>
          <cell r="C1123" t="str">
            <v>RESISTENCIA A LA COMPRESION DE ROCAS</v>
          </cell>
          <cell r="G1123" t="str">
            <v>UND</v>
          </cell>
          <cell r="J1123">
            <v>51156</v>
          </cell>
        </row>
        <row r="1124">
          <cell r="B1124" t="str">
            <v>CC47</v>
          </cell>
          <cell r="C1124" t="str">
            <v>RESISTENCIA A LA COMPRESION DE ROCAS</v>
          </cell>
          <cell r="F1124" t="str">
            <v>Ins</v>
          </cell>
          <cell r="G1124" t="str">
            <v>und</v>
          </cell>
          <cell r="H1124">
            <v>1</v>
          </cell>
          <cell r="I1124">
            <v>51156</v>
          </cell>
          <cell r="J1124">
            <v>51156</v>
          </cell>
        </row>
        <row r="1126">
          <cell r="A1126" t="str">
            <v>P-1.199</v>
          </cell>
          <cell r="C1126" t="str">
            <v>ENSAYO DE EXPANSION EN PROBETA</v>
          </cell>
          <cell r="G1126" t="str">
            <v>UND</v>
          </cell>
          <cell r="J1126">
            <v>52983</v>
          </cell>
        </row>
        <row r="1127">
          <cell r="B1127" t="str">
            <v>CC48</v>
          </cell>
          <cell r="C1127" t="str">
            <v>ENSAYO DE EXPANSION EN PROBETA</v>
          </cell>
          <cell r="F1127" t="str">
            <v>Ins</v>
          </cell>
          <cell r="G1127" t="str">
            <v>und</v>
          </cell>
          <cell r="H1127">
            <v>1</v>
          </cell>
          <cell r="I1127">
            <v>52983</v>
          </cell>
          <cell r="J1127">
            <v>52983</v>
          </cell>
        </row>
        <row r="1129">
          <cell r="A1129" t="str">
            <v>P-1.200</v>
          </cell>
          <cell r="C1129" t="str">
            <v>RECOMENDACIONES GEOTECNICAS</v>
          </cell>
          <cell r="G1129" t="str">
            <v>UND</v>
          </cell>
          <cell r="J1129">
            <v>1134000</v>
          </cell>
        </row>
        <row r="1130">
          <cell r="B1130" t="str">
            <v>CC49</v>
          </cell>
          <cell r="C1130" t="str">
            <v>RECOMENDACIONES GEOTECNICAS</v>
          </cell>
          <cell r="F1130" t="str">
            <v>Ins</v>
          </cell>
          <cell r="G1130" t="str">
            <v>und</v>
          </cell>
          <cell r="H1130">
            <v>1</v>
          </cell>
          <cell r="I1130">
            <v>1134000</v>
          </cell>
          <cell r="J1130">
            <v>1134000</v>
          </cell>
        </row>
        <row r="1132">
          <cell r="A1132" t="str">
            <v>P-1.201</v>
          </cell>
          <cell r="C1132" t="str">
            <v>APIQUES DE PERFORACION MECANICA</v>
          </cell>
          <cell r="G1132" t="str">
            <v>ML</v>
          </cell>
          <cell r="J1132">
            <v>283185</v>
          </cell>
        </row>
        <row r="1133">
          <cell r="B1133" t="str">
            <v>CC50</v>
          </cell>
          <cell r="C1133" t="str">
            <v>APIQUES DE PERFORACION MECANICA</v>
          </cell>
          <cell r="F1133" t="str">
            <v>Ins</v>
          </cell>
          <cell r="G1133" t="str">
            <v>Ml</v>
          </cell>
          <cell r="H1133">
            <v>1</v>
          </cell>
          <cell r="I1133">
            <v>283185</v>
          </cell>
          <cell r="J1133">
            <v>283185</v>
          </cell>
        </row>
        <row r="1135">
          <cell r="A1135" t="str">
            <v>P-1.202</v>
          </cell>
          <cell r="C1135" t="str">
            <v>DESMONTE MARMITAS (INCLUYE RETIRO E INSTALACION CON CHAZOS AL PISO TRANSPORTE, ASI COMO TODOS LOS MATERIALES E INSUMOS NECESARIOS PARA SU CORRECTA INSTALACION Y PUESTA EN FUNCIONAMIENTO)</v>
          </cell>
          <cell r="G1135" t="str">
            <v>UND</v>
          </cell>
          <cell r="J1135">
            <v>147053</v>
          </cell>
        </row>
        <row r="1136">
          <cell r="B1136" t="str">
            <v>E332</v>
          </cell>
          <cell r="C1136" t="str">
            <v>DESMONTE MARMITAS (INCLUYE RETIRO E INSTALACION CON CHAZOS AL PISO TRANSPORTE, ASI COMO TODOS LOS MATERIALES E INSUMOS NECESARIOS PARA SU CORRECTA INSTALACION Y PUESTA EN FUNCIONAMIENTO)</v>
          </cell>
          <cell r="F1136" t="str">
            <v>Ins</v>
          </cell>
          <cell r="G1136" t="str">
            <v>und</v>
          </cell>
          <cell r="H1136">
            <v>1</v>
          </cell>
          <cell r="I1136">
            <v>147052.5</v>
          </cell>
          <cell r="J1136">
            <v>147053</v>
          </cell>
        </row>
        <row r="1138">
          <cell r="A1138" t="str">
            <v>P-1.203</v>
          </cell>
          <cell r="C1138" t="str">
            <v xml:space="preserve">MANTENIMIENTO DE CUBIERTA (Incluye desmonte  cargue y retiro de tejas,caballetes.  Revisión, ajuste, limpieza manual,  anticorrosivo y  pintura esmalte  para  elementos estructura metalica) </v>
          </cell>
          <cell r="G1138" t="str">
            <v>m2</v>
          </cell>
          <cell r="J1138">
            <v>30685</v>
          </cell>
        </row>
        <row r="1139">
          <cell r="B1139" t="str">
            <v>M03</v>
          </cell>
          <cell r="C1139" t="str">
            <v>EQUIPO BASICO ( Herramienta menor )</v>
          </cell>
          <cell r="F1139" t="str">
            <v>Ins</v>
          </cell>
          <cell r="G1139" t="str">
            <v>glb</v>
          </cell>
          <cell r="H1139">
            <v>0.5</v>
          </cell>
          <cell r="I1139">
            <v>2415</v>
          </cell>
          <cell r="J1139">
            <v>1208</v>
          </cell>
        </row>
        <row r="1140">
          <cell r="B1140" t="str">
            <v>I03</v>
          </cell>
          <cell r="C1140" t="str">
            <v>MANO DE OBRA AA (Albañileria)</v>
          </cell>
          <cell r="F1140" t="str">
            <v>Ins</v>
          </cell>
          <cell r="G1140" t="str">
            <v>hc</v>
          </cell>
          <cell r="H1140">
            <v>0.45</v>
          </cell>
          <cell r="I1140">
            <v>16348</v>
          </cell>
          <cell r="J1140">
            <v>7357</v>
          </cell>
        </row>
        <row r="1141">
          <cell r="B1141" t="str">
            <v>M08</v>
          </cell>
          <cell r="C1141" t="str">
            <v>VOLQUETA  6m3 (Cargue a mano)</v>
          </cell>
          <cell r="F1141" t="str">
            <v>Ins</v>
          </cell>
          <cell r="G1141" t="str">
            <v>vj</v>
          </cell>
          <cell r="H1141">
            <v>0.02</v>
          </cell>
          <cell r="I1141">
            <v>175067.68594069031</v>
          </cell>
          <cell r="J1141">
            <v>3501</v>
          </cell>
        </row>
        <row r="1142">
          <cell r="B1142" t="str">
            <v>M01</v>
          </cell>
          <cell r="C1142" t="str">
            <v>ANDAMIO METALICO TUBULAR (Sección de 2 marcos de 1.50*1.50 m.con 2 crucetas de 2.30 m.)</v>
          </cell>
          <cell r="F1142" t="str">
            <v>Ins</v>
          </cell>
          <cell r="G1142" t="str">
            <v>sm</v>
          </cell>
          <cell r="H1142">
            <v>0.12</v>
          </cell>
          <cell r="I1142">
            <v>4851</v>
          </cell>
          <cell r="J1142">
            <v>582</v>
          </cell>
        </row>
        <row r="1143">
          <cell r="B1143" t="str">
            <v>O10</v>
          </cell>
          <cell r="C1143" t="str">
            <v>PABMERIL PLIEGO 9" x 11"</v>
          </cell>
          <cell r="F1143" t="str">
            <v>Ins</v>
          </cell>
          <cell r="G1143" t="str">
            <v>und</v>
          </cell>
          <cell r="H1143">
            <v>7.0000000000000007E-2</v>
          </cell>
          <cell r="I1143">
            <v>7240.4063810366397</v>
          </cell>
          <cell r="J1143">
            <v>507</v>
          </cell>
        </row>
        <row r="1144">
          <cell r="B1144" t="str">
            <v>I05</v>
          </cell>
          <cell r="C1144" t="str">
            <v>MANO DE OBRA CC (Pintura)</v>
          </cell>
          <cell r="F1144" t="str">
            <v>Ins</v>
          </cell>
          <cell r="G1144" t="str">
            <v>hc</v>
          </cell>
          <cell r="H1144">
            <v>0.2</v>
          </cell>
          <cell r="I1144">
            <v>19377.29097568959</v>
          </cell>
          <cell r="J1144">
            <v>3875</v>
          </cell>
        </row>
        <row r="1145">
          <cell r="B1145" t="str">
            <v>X01</v>
          </cell>
          <cell r="C1145" t="str">
            <v>ANTICORROSIVO Premium - Tipo Pintuco Ref. 513 o equivalente</v>
          </cell>
          <cell r="F1145" t="str">
            <v>Ins</v>
          </cell>
          <cell r="G1145" t="str">
            <v>gal</v>
          </cell>
          <cell r="H1145">
            <v>0.12</v>
          </cell>
          <cell r="I1145">
            <v>44792.344560650403</v>
          </cell>
          <cell r="J1145">
            <v>5375</v>
          </cell>
        </row>
        <row r="1146">
          <cell r="B1146" t="str">
            <v>X04</v>
          </cell>
          <cell r="C1146" t="str">
            <v>ESMALTE SINTETICO Pintulux - Tipo Pintuco Ref. según color diseño o equivalente</v>
          </cell>
          <cell r="F1146" t="str">
            <v>Ins</v>
          </cell>
          <cell r="G1146" t="str">
            <v>gal</v>
          </cell>
          <cell r="H1146">
            <v>0.12</v>
          </cell>
          <cell r="I1146">
            <v>62895</v>
          </cell>
          <cell r="J1146">
            <v>7547</v>
          </cell>
        </row>
        <row r="1147">
          <cell r="B1147" t="str">
            <v>X28</v>
          </cell>
          <cell r="C1147" t="str">
            <v>THINNER</v>
          </cell>
          <cell r="F1147" t="str">
            <v>Ins</v>
          </cell>
          <cell r="G1147" t="str">
            <v>gal</v>
          </cell>
          <cell r="H1147">
            <v>2.5000000000000001E-2</v>
          </cell>
          <cell r="I1147">
            <v>29329.781780809437</v>
          </cell>
          <cell r="J1147">
            <v>733</v>
          </cell>
        </row>
        <row r="1149">
          <cell r="A1149" t="str">
            <v>P-1.204</v>
          </cell>
          <cell r="C1149" t="str">
            <v>ELABORACIÓN DE DOCUMENTOS REQUERIDOS PARA ADQUIRIR EL PERMISO DE VERTIMIENTOS LIQUIDOS DE UNA ZANJA DE INFILTRACIÓN AL SUELO (Incluye: Levantamiento topografico, Monitoreo de descarga de agua residual, Elaboración  de la Evaluación Ambiental del Vertimien</v>
          </cell>
          <cell r="G1149" t="str">
            <v>UND</v>
          </cell>
          <cell r="J1149">
            <v>22575000</v>
          </cell>
        </row>
        <row r="1150">
          <cell r="B1150" t="str">
            <v>CC52</v>
          </cell>
          <cell r="C1150" t="str">
            <v>Levantamiento topografico (incluye : levantamiento planimetrico de las redes sanitarias y de las instalaciones que evidencien el flujo de los vertimientos liquidos, hasta su disposición final; visita de campo, mediciones con cinta metrica y GPS. Levantami</v>
          </cell>
          <cell r="F1150" t="str">
            <v>Ins</v>
          </cell>
          <cell r="G1150" t="str">
            <v>und</v>
          </cell>
          <cell r="H1150">
            <v>1</v>
          </cell>
          <cell r="I1150">
            <v>2625000</v>
          </cell>
          <cell r="J1150">
            <v>2625000</v>
          </cell>
        </row>
        <row r="1151">
          <cell r="B1151" t="str">
            <v>CC53</v>
          </cell>
          <cell r="C1151" t="str">
            <v>Monitoreo de descarga de agua residual. (Incluye normatividad vigente dectreto 1594/84 Articulo 72)</v>
          </cell>
          <cell r="F1151" t="str">
            <v>Ins</v>
          </cell>
          <cell r="G1151" t="str">
            <v>und</v>
          </cell>
          <cell r="H1151">
            <v>1</v>
          </cell>
          <cell r="I1151">
            <v>2625000</v>
          </cell>
          <cell r="J1151">
            <v>2625000</v>
          </cell>
        </row>
        <row r="1152">
          <cell r="B1152" t="str">
            <v>CC54</v>
          </cell>
          <cell r="C1152" t="str">
            <v>Elaboración  de la Evaluación Ambiental del Vertimiento (Incluye: estudios tecnicos con base a los requerimientos relacionados con el permiso de los vertimientos liquidos de acuerdo al Decreto Unico Compilatorio Ambiental 1076 de 2015).</v>
          </cell>
          <cell r="F1152" t="str">
            <v>Ins</v>
          </cell>
          <cell r="G1152" t="str">
            <v>und</v>
          </cell>
          <cell r="H1152">
            <v>1</v>
          </cell>
          <cell r="I1152">
            <v>2100000</v>
          </cell>
          <cell r="J1152">
            <v>2100000</v>
          </cell>
        </row>
        <row r="1153">
          <cell r="B1153" t="str">
            <v>CC55</v>
          </cell>
          <cell r="C1153" t="str">
            <v>Plan de gestión del riesgo para el manejo del vertimiento. - de acuerdo al Decreto Unico Compilatorio Ambiental 1076 de 2015</v>
          </cell>
          <cell r="F1153" t="str">
            <v>Ins</v>
          </cell>
          <cell r="G1153" t="str">
            <v>und</v>
          </cell>
          <cell r="H1153">
            <v>1</v>
          </cell>
          <cell r="I1153">
            <v>2625000</v>
          </cell>
          <cell r="J1153">
            <v>2625000</v>
          </cell>
        </row>
        <row r="1154">
          <cell r="B1154" t="str">
            <v>CC56</v>
          </cell>
          <cell r="C1154" t="str">
            <v>Estudio hidrologico para la infiltración al suelo. (Resolución 1514 de 2012) - de acuerdo al Decreto Unico Compilatorio Ambiental 1076 de 2015</v>
          </cell>
          <cell r="F1154" t="str">
            <v>Ins</v>
          </cell>
          <cell r="G1154" t="str">
            <v>und</v>
          </cell>
          <cell r="H1154">
            <v>1</v>
          </cell>
          <cell r="I1154">
            <v>12600000</v>
          </cell>
          <cell r="J1154">
            <v>12600000</v>
          </cell>
        </row>
        <row r="1156">
          <cell r="A1156" t="str">
            <v>P-1.205</v>
          </cell>
          <cell r="C1156" t="str">
            <v>PICADO ELEMENTO EN CONCRETO EXISTENTE PARA APLICACIÓN DE ALISTADO.</v>
          </cell>
          <cell r="G1156" t="str">
            <v>m2</v>
          </cell>
          <cell r="J1156">
            <v>6904</v>
          </cell>
        </row>
        <row r="1157">
          <cell r="B1157" t="str">
            <v>M03</v>
          </cell>
          <cell r="C1157" t="str">
            <v>EQUIPO BASICO ( Herramienta menor )</v>
          </cell>
          <cell r="F1157" t="str">
            <v>Ins</v>
          </cell>
          <cell r="G1157" t="str">
            <v>glb</v>
          </cell>
          <cell r="H1157">
            <v>0.2</v>
          </cell>
          <cell r="I1157">
            <v>2415</v>
          </cell>
          <cell r="J1157">
            <v>483</v>
          </cell>
        </row>
        <row r="1158">
          <cell r="B1158" t="str">
            <v>I03</v>
          </cell>
          <cell r="C1158" t="str">
            <v>MANO DE OBRA AA (Albañileria)</v>
          </cell>
          <cell r="F1158" t="str">
            <v>Ins</v>
          </cell>
          <cell r="G1158" t="str">
            <v>hc</v>
          </cell>
          <cell r="H1158">
            <v>0.2</v>
          </cell>
          <cell r="I1158">
            <v>16348</v>
          </cell>
          <cell r="J1158">
            <v>3270</v>
          </cell>
        </row>
        <row r="1159">
          <cell r="B1159" t="str">
            <v>M08</v>
          </cell>
          <cell r="C1159" t="str">
            <v>VOLQUETA  6m3 (Cargue a mano)</v>
          </cell>
          <cell r="F1159" t="str">
            <v>Ins</v>
          </cell>
          <cell r="G1159" t="str">
            <v>vj</v>
          </cell>
          <cell r="H1159">
            <v>1.7999999999999999E-2</v>
          </cell>
          <cell r="I1159">
            <v>175067.68594069031</v>
          </cell>
          <cell r="J1159">
            <v>3151</v>
          </cell>
        </row>
        <row r="1161">
          <cell r="A1161" t="str">
            <v>P-1.206</v>
          </cell>
          <cell r="C1161" t="str">
            <v>MANTENIMIENTO  DE  ESTRUCTURA EN MADERA -  Mediante limpieza manual con grata y aplicación de inmunizante tipo MERULEX de SIKA o equivalente.</v>
          </cell>
          <cell r="G1161" t="str">
            <v>m2</v>
          </cell>
          <cell r="J1161">
            <v>49189</v>
          </cell>
        </row>
        <row r="1162">
          <cell r="B1162" t="str">
            <v>M03</v>
          </cell>
          <cell r="C1162" t="str">
            <v>EQUIPO BASICO ( Herramienta menor )</v>
          </cell>
          <cell r="F1162" t="str">
            <v>Ins</v>
          </cell>
          <cell r="G1162" t="str">
            <v>glb</v>
          </cell>
          <cell r="H1162">
            <v>0.25</v>
          </cell>
          <cell r="I1162">
            <v>2415</v>
          </cell>
          <cell r="J1162">
            <v>604</v>
          </cell>
        </row>
        <row r="1163">
          <cell r="B1163" t="str">
            <v>I06</v>
          </cell>
          <cell r="C1163" t="str">
            <v>MANO DE OBRA DD (Carpintería)</v>
          </cell>
          <cell r="F1163" t="str">
            <v>Ins</v>
          </cell>
          <cell r="G1163" t="str">
            <v>hc</v>
          </cell>
          <cell r="H1163">
            <v>1</v>
          </cell>
          <cell r="I1163">
            <v>20219.141615925368</v>
          </cell>
          <cell r="J1163">
            <v>20219</v>
          </cell>
        </row>
        <row r="1164">
          <cell r="B1164" t="str">
            <v>Y165</v>
          </cell>
          <cell r="C1164" t="str">
            <v xml:space="preserve">MERULEX  inmunizante transparente, insecticida y fuguicida para madera. </v>
          </cell>
          <cell r="F1164" t="str">
            <v>Ins</v>
          </cell>
          <cell r="G1164" t="str">
            <v>gal</v>
          </cell>
          <cell r="H1164">
            <v>0.35</v>
          </cell>
          <cell r="I1164">
            <v>73395</v>
          </cell>
          <cell r="J1164">
            <v>25688</v>
          </cell>
        </row>
        <row r="1165">
          <cell r="B1165" t="str">
            <v>M66</v>
          </cell>
          <cell r="C1165" t="str">
            <v>GRATA DE ALAMBRE PARA TALADRO MÁS VÁSTAGO 1/4" X 1". Maquita o eqivalente.</v>
          </cell>
          <cell r="F1165" t="str">
            <v>Ins</v>
          </cell>
          <cell r="G1165" t="str">
            <v>und</v>
          </cell>
          <cell r="H1165">
            <v>0.5</v>
          </cell>
          <cell r="I1165">
            <v>5355</v>
          </cell>
          <cell r="J1165">
            <v>2678</v>
          </cell>
        </row>
        <row r="1167">
          <cell r="A1167" t="str">
            <v>P-1.207</v>
          </cell>
          <cell r="C1167" t="str">
            <v>MANTENIMIENTO DE CUBIERTA CON ESTRUCTURA DE MADERA (incluye desmonte cargue y retiro de tejas, caballetes. Revisión, ajustes de cerchas, correas y elementos deteriorados, limpieza manual, tintilla selladora, sellador lijable y laca. Instalación de protesi</v>
          </cell>
          <cell r="G1167" t="str">
            <v>m2</v>
          </cell>
          <cell r="J1167">
            <v>53712</v>
          </cell>
        </row>
        <row r="1168">
          <cell r="B1168" t="str">
            <v>M03</v>
          </cell>
          <cell r="C1168" t="str">
            <v>EQUIPO BASICO ( Herramienta menor )</v>
          </cell>
          <cell r="F1168" t="str">
            <v>Ins</v>
          </cell>
          <cell r="G1168" t="str">
            <v>glb</v>
          </cell>
          <cell r="H1168">
            <v>0.35</v>
          </cell>
          <cell r="I1168">
            <v>2415</v>
          </cell>
          <cell r="J1168">
            <v>845</v>
          </cell>
        </row>
        <row r="1169">
          <cell r="B1169" t="str">
            <v>I03</v>
          </cell>
          <cell r="C1169" t="str">
            <v>MANO DE OBRA AA (Albañileria)</v>
          </cell>
          <cell r="F1169" t="str">
            <v>Ins</v>
          </cell>
          <cell r="G1169" t="str">
            <v>hc</v>
          </cell>
          <cell r="H1169">
            <v>0.22</v>
          </cell>
          <cell r="I1169">
            <v>16348</v>
          </cell>
          <cell r="J1169">
            <v>3597</v>
          </cell>
        </row>
        <row r="1170">
          <cell r="B1170" t="str">
            <v>I06</v>
          </cell>
          <cell r="C1170" t="str">
            <v>MANO DE OBRA DD (Carpintería)</v>
          </cell>
          <cell r="F1170" t="str">
            <v>Ins</v>
          </cell>
          <cell r="G1170" t="str">
            <v>hc</v>
          </cell>
          <cell r="H1170">
            <v>0.22</v>
          </cell>
          <cell r="I1170">
            <v>20219.141615925368</v>
          </cell>
          <cell r="J1170">
            <v>4448</v>
          </cell>
        </row>
        <row r="1171">
          <cell r="B1171" t="str">
            <v>I05</v>
          </cell>
          <cell r="C1171" t="str">
            <v>MANO DE OBRA CC (Pintura)</v>
          </cell>
          <cell r="F1171" t="str">
            <v>Ins</v>
          </cell>
          <cell r="G1171" t="str">
            <v>hc</v>
          </cell>
          <cell r="H1171">
            <v>0.1</v>
          </cell>
          <cell r="I1171">
            <v>19377.29097568959</v>
          </cell>
          <cell r="J1171">
            <v>1938</v>
          </cell>
        </row>
        <row r="1172">
          <cell r="B1172" t="str">
            <v>M08</v>
          </cell>
          <cell r="C1172" t="str">
            <v>VOLQUETA  6m3 (Cargue a mano)</v>
          </cell>
          <cell r="F1172" t="str">
            <v>Ins</v>
          </cell>
          <cell r="G1172" t="str">
            <v>vj</v>
          </cell>
          <cell r="H1172">
            <v>5.0000000000000001E-3</v>
          </cell>
          <cell r="I1172">
            <v>175067.68594069031</v>
          </cell>
          <cell r="J1172">
            <v>875</v>
          </cell>
        </row>
        <row r="1173">
          <cell r="B1173" t="str">
            <v>W103</v>
          </cell>
          <cell r="C1173" t="str">
            <v>ALFARDA EN MADERA ABARCO 10X4CM CEPILLADA</v>
          </cell>
          <cell r="F1173" t="str">
            <v>Ins</v>
          </cell>
          <cell r="G1173" t="str">
            <v>m</v>
          </cell>
          <cell r="H1173">
            <v>0.24</v>
          </cell>
          <cell r="I1173">
            <v>32643.188090775358</v>
          </cell>
          <cell r="J1173">
            <v>7834</v>
          </cell>
        </row>
        <row r="1174">
          <cell r="B1174" t="str">
            <v>E241</v>
          </cell>
          <cell r="C1174" t="str">
            <v>TORNILLO AUTOPERFORANTE CON GOLILLA DE 12"X1 1/2". ARAR</v>
          </cell>
          <cell r="F1174" t="str">
            <v>Ins</v>
          </cell>
          <cell r="G1174" t="str">
            <v>und</v>
          </cell>
          <cell r="H1174">
            <v>4</v>
          </cell>
          <cell r="I1174">
            <v>6183.5953789007999</v>
          </cell>
          <cell r="J1174">
            <v>24734</v>
          </cell>
        </row>
        <row r="1175">
          <cell r="B1175" t="str">
            <v>O15</v>
          </cell>
          <cell r="C1175" t="str">
            <v>PUNTILLA CON CABEZA 2"</v>
          </cell>
          <cell r="F1175" t="str">
            <v>Ins</v>
          </cell>
          <cell r="G1175" t="str">
            <v>lb</v>
          </cell>
          <cell r="H1175">
            <v>0.02</v>
          </cell>
          <cell r="I1175">
            <v>2329.4250000000002</v>
          </cell>
          <cell r="J1175">
            <v>47</v>
          </cell>
        </row>
        <row r="1176">
          <cell r="B1176" t="str">
            <v>X20</v>
          </cell>
          <cell r="C1176" t="str">
            <v>TINTILLA SELLADORA - Tipo Minwax o equivalente.</v>
          </cell>
          <cell r="F1176" t="str">
            <v>Ins</v>
          </cell>
          <cell r="G1176" t="str">
            <v>gal</v>
          </cell>
          <cell r="H1176">
            <v>4.4999999999999998E-2</v>
          </cell>
          <cell r="I1176">
            <v>87780</v>
          </cell>
          <cell r="J1176">
            <v>3950</v>
          </cell>
        </row>
        <row r="1177">
          <cell r="B1177" t="str">
            <v>X21</v>
          </cell>
          <cell r="C1177" t="str">
            <v>SELLADOR LIJABLE  - Tipo Pintuco o equivalente</v>
          </cell>
          <cell r="F1177" t="str">
            <v>Ins</v>
          </cell>
          <cell r="G1177" t="str">
            <v>gal</v>
          </cell>
          <cell r="H1177">
            <v>4.4999999999999998E-2</v>
          </cell>
          <cell r="I1177">
            <v>55639.5</v>
          </cell>
          <cell r="J1177">
            <v>2504</v>
          </cell>
        </row>
        <row r="1178">
          <cell r="B1178" t="str">
            <v>X22</v>
          </cell>
          <cell r="C1178" t="str">
            <v>LACA Pintulaca - Tipo Pintuco o equivalente</v>
          </cell>
          <cell r="F1178" t="str">
            <v>Ins</v>
          </cell>
          <cell r="G1178" t="str">
            <v>gal</v>
          </cell>
          <cell r="H1178">
            <v>4.4999999999999998E-2</v>
          </cell>
          <cell r="I1178">
            <v>52395</v>
          </cell>
          <cell r="J1178">
            <v>2358</v>
          </cell>
        </row>
        <row r="1179">
          <cell r="B1179" t="str">
            <v>M01</v>
          </cell>
          <cell r="C1179" t="str">
            <v>ANDAMIO METALICO TUBULAR (Sección de 2 marcos de 1.50*1.50 m.con 2 crucetas de 2.30 m.)</v>
          </cell>
          <cell r="F1179" t="str">
            <v>Ins</v>
          </cell>
          <cell r="G1179" t="str">
            <v>sm</v>
          </cell>
          <cell r="H1179">
            <v>0.12</v>
          </cell>
          <cell r="I1179">
            <v>4851</v>
          </cell>
          <cell r="J1179">
            <v>582</v>
          </cell>
        </row>
        <row r="1181">
          <cell r="A1181" t="str">
            <v>P-1.208</v>
          </cell>
          <cell r="C1181" t="str">
            <v>TRASLADO DE ARBOL  h=1,5m. Edad menor de 4 años máx. 15 mts (Incluye, retiro y sembrado).</v>
          </cell>
          <cell r="G1181" t="str">
            <v>und</v>
          </cell>
          <cell r="J1181">
            <v>80611</v>
          </cell>
        </row>
        <row r="1182">
          <cell r="B1182" t="str">
            <v>M03</v>
          </cell>
          <cell r="C1182" t="str">
            <v>EQUIPO BASICO ( Herramienta menor )</v>
          </cell>
          <cell r="F1182" t="str">
            <v>Ins</v>
          </cell>
          <cell r="G1182" t="str">
            <v>glb</v>
          </cell>
          <cell r="H1182">
            <v>1.5</v>
          </cell>
          <cell r="I1182">
            <v>2415</v>
          </cell>
          <cell r="J1182">
            <v>3623</v>
          </cell>
        </row>
        <row r="1183">
          <cell r="B1183" t="str">
            <v>I44</v>
          </cell>
          <cell r="C1183" t="str">
            <v>MANO DE OBRA (Jardineria)</v>
          </cell>
          <cell r="F1183" t="str">
            <v>Ins</v>
          </cell>
          <cell r="G1183" t="str">
            <v>hr</v>
          </cell>
          <cell r="H1183">
            <v>4.5</v>
          </cell>
          <cell r="I1183">
            <v>12500</v>
          </cell>
          <cell r="J1183">
            <v>56250</v>
          </cell>
        </row>
        <row r="1184">
          <cell r="B1184" t="str">
            <v>N01</v>
          </cell>
          <cell r="C1184" t="str">
            <v>TIERRA NEGRA</v>
          </cell>
          <cell r="F1184" t="str">
            <v>Ins</v>
          </cell>
          <cell r="G1184" t="str">
            <v>m3</v>
          </cell>
          <cell r="H1184">
            <v>0.5</v>
          </cell>
          <cell r="I1184">
            <v>41475</v>
          </cell>
          <cell r="J1184">
            <v>20738</v>
          </cell>
        </row>
        <row r="1186">
          <cell r="A1186" t="str">
            <v>P-1.209</v>
          </cell>
          <cell r="C1186" t="str">
            <v>TRASLADO DE VALLA PUBLICITARIA TIPO TUBULAR (Incluye desmonte y montaje total de valla en la misma locación.) La obra civil incluye: tubo base de 20" en 5/16 para soporte al tubo principal, disco de 1"x28" en punta inferior. Brida de 3/8 para cada flange,</v>
          </cell>
          <cell r="G1186" t="str">
            <v>und</v>
          </cell>
          <cell r="J1186">
            <v>22134000</v>
          </cell>
        </row>
        <row r="1187">
          <cell r="B1187" t="str">
            <v>O173</v>
          </cell>
          <cell r="C1187" t="str">
            <v>TRASLADO DE VALLA PUBLICITARIA TIPO TUBULAR (Incluye desmonte y montaje total de valla en la misma locación.) La obra civil incluye: tubo base de 20" en 5/16 para soporte al tubo principal, disco de 1"x28" en punta inferior. Brida de 3/8 para cada flange,</v>
          </cell>
          <cell r="F1187" t="str">
            <v>Ins</v>
          </cell>
          <cell r="G1187" t="str">
            <v>und</v>
          </cell>
          <cell r="H1187">
            <v>1</v>
          </cell>
          <cell r="I1187">
            <v>22134000</v>
          </cell>
          <cell r="J1187">
            <v>22134000</v>
          </cell>
        </row>
        <row r="1189">
          <cell r="A1189" t="str">
            <v>C-2</v>
          </cell>
          <cell r="C1189" t="str">
            <v>CIMIENTOS</v>
          </cell>
        </row>
        <row r="1190">
          <cell r="A1190" t="str">
            <v>C-2.1</v>
          </cell>
          <cell r="C1190" t="str">
            <v>BASE CONCRETO DE LIMPIEZA 2.000 PSI</v>
          </cell>
          <cell r="G1190" t="str">
            <v>m3</v>
          </cell>
          <cell r="J1190">
            <v>470037</v>
          </cell>
        </row>
        <row r="1191">
          <cell r="B1191" t="str">
            <v>M03</v>
          </cell>
          <cell r="C1191" t="str">
            <v>EQUIPO BASICO ( Herramienta menor )</v>
          </cell>
          <cell r="F1191" t="str">
            <v>Ins</v>
          </cell>
          <cell r="G1191" t="str">
            <v>glb</v>
          </cell>
          <cell r="H1191">
            <v>0.25</v>
          </cell>
          <cell r="I1191">
            <v>2415</v>
          </cell>
          <cell r="J1191">
            <v>604</v>
          </cell>
        </row>
        <row r="1192">
          <cell r="B1192" t="str">
            <v>I03</v>
          </cell>
          <cell r="C1192" t="str">
            <v>MANO DE OBRA AA (Albañileria)</v>
          </cell>
          <cell r="F1192" t="str">
            <v>Ins</v>
          </cell>
          <cell r="G1192" t="str">
            <v>hc</v>
          </cell>
          <cell r="H1192">
            <v>4.38</v>
          </cell>
          <cell r="I1192">
            <v>16348</v>
          </cell>
          <cell r="J1192">
            <v>71604</v>
          </cell>
        </row>
        <row r="1193">
          <cell r="B1193" t="str">
            <v>H12</v>
          </cell>
          <cell r="C1193" t="str">
            <v>CONCRETO 2.000 psi</v>
          </cell>
          <cell r="F1193" t="str">
            <v>Ins</v>
          </cell>
          <cell r="G1193" t="str">
            <v>m3</v>
          </cell>
          <cell r="H1193">
            <v>1.01</v>
          </cell>
          <cell r="I1193">
            <v>393890</v>
          </cell>
          <cell r="J1193">
            <v>397829</v>
          </cell>
        </row>
        <row r="1195">
          <cell r="A1195" t="str">
            <v>C-2.3</v>
          </cell>
          <cell r="C1195" t="str">
            <v>BASE CONCRETO DE LIMPIEZA 2.000 PSI  E = 5 cm</v>
          </cell>
          <cell r="G1195" t="str">
            <v>m2</v>
          </cell>
          <cell r="J1195">
            <v>24255</v>
          </cell>
        </row>
        <row r="1196">
          <cell r="B1196" t="str">
            <v>M03</v>
          </cell>
          <cell r="C1196" t="str">
            <v>EQUIPO BASICO ( Herramienta menor )</v>
          </cell>
          <cell r="F1196" t="str">
            <v>Ins</v>
          </cell>
          <cell r="G1196" t="str">
            <v>glb</v>
          </cell>
          <cell r="H1196">
            <v>1.2E-2</v>
          </cell>
          <cell r="I1196">
            <v>2415</v>
          </cell>
          <cell r="J1196">
            <v>29</v>
          </cell>
        </row>
        <row r="1197">
          <cell r="B1197" t="str">
            <v>I03</v>
          </cell>
          <cell r="C1197" t="str">
            <v>MANO DE OBRA AA (Albañileria)</v>
          </cell>
          <cell r="F1197" t="str">
            <v>Ins</v>
          </cell>
          <cell r="G1197" t="str">
            <v>hc</v>
          </cell>
          <cell r="H1197">
            <v>0.22900000000000001</v>
          </cell>
          <cell r="I1197">
            <v>16348</v>
          </cell>
          <cell r="J1197">
            <v>3744</v>
          </cell>
        </row>
        <row r="1198">
          <cell r="B1198" t="str">
            <v>H12</v>
          </cell>
          <cell r="C1198" t="str">
            <v>CONCRETO 2.000 psi</v>
          </cell>
          <cell r="F1198" t="str">
            <v>Ins</v>
          </cell>
          <cell r="G1198" t="str">
            <v>m3</v>
          </cell>
          <cell r="H1198">
            <v>5.1999999999999998E-2</v>
          </cell>
          <cell r="I1198">
            <v>393890</v>
          </cell>
          <cell r="J1198">
            <v>20482</v>
          </cell>
        </row>
        <row r="1200">
          <cell r="A1200" t="str">
            <v>C-2.4</v>
          </cell>
          <cell r="C1200" t="str">
            <v>ZAPATA CONCRETO 3.000 psi ( Sin refuerzo )</v>
          </cell>
          <cell r="G1200" t="str">
            <v>m3</v>
          </cell>
          <cell r="J1200">
            <v>601916</v>
          </cell>
        </row>
        <row r="1201">
          <cell r="B1201" t="str">
            <v>M03</v>
          </cell>
          <cell r="C1201" t="str">
            <v>EQUIPO BASICO ( Herramienta menor )</v>
          </cell>
          <cell r="F1201" t="str">
            <v>Ins</v>
          </cell>
          <cell r="G1201" t="str">
            <v>glb</v>
          </cell>
          <cell r="H1201">
            <v>1</v>
          </cell>
          <cell r="I1201">
            <v>2415</v>
          </cell>
          <cell r="J1201">
            <v>2415</v>
          </cell>
        </row>
        <row r="1202">
          <cell r="B1202" t="str">
            <v>I03</v>
          </cell>
          <cell r="C1202" t="str">
            <v>MANO DE OBRA AA (Albañileria)</v>
          </cell>
          <cell r="F1202" t="str">
            <v>Ins</v>
          </cell>
          <cell r="G1202" t="str">
            <v>hc</v>
          </cell>
          <cell r="H1202">
            <v>8</v>
          </cell>
          <cell r="I1202">
            <v>16348</v>
          </cell>
          <cell r="J1202">
            <v>130784</v>
          </cell>
        </row>
        <row r="1203">
          <cell r="B1203" t="str">
            <v>M06</v>
          </cell>
          <cell r="C1203" t="str">
            <v>VIBRADOR A GASOLINA</v>
          </cell>
          <cell r="F1203" t="str">
            <v>Ins</v>
          </cell>
          <cell r="G1203" t="str">
            <v>dd</v>
          </cell>
          <cell r="H1203">
            <v>0.1</v>
          </cell>
          <cell r="I1203">
            <v>26000</v>
          </cell>
          <cell r="J1203">
            <v>2600</v>
          </cell>
        </row>
        <row r="1204">
          <cell r="B1204" t="str">
            <v>M16</v>
          </cell>
          <cell r="C1204" t="str">
            <v>EQUIPO COLOCACION CONCRETO</v>
          </cell>
          <cell r="F1204" t="str">
            <v>Ins</v>
          </cell>
          <cell r="G1204" t="str">
            <v>m3</v>
          </cell>
          <cell r="H1204">
            <v>1</v>
          </cell>
          <cell r="I1204">
            <v>16186.102525078419</v>
          </cell>
          <cell r="J1204">
            <v>16186</v>
          </cell>
        </row>
        <row r="1205">
          <cell r="B1205" t="str">
            <v>H04</v>
          </cell>
          <cell r="C1205" t="str">
            <v>CONCRETO 3.000 psi</v>
          </cell>
          <cell r="F1205" t="str">
            <v>Ins</v>
          </cell>
          <cell r="G1205" t="str">
            <v>m3</v>
          </cell>
          <cell r="H1205">
            <v>1.03</v>
          </cell>
          <cell r="I1205">
            <v>421617</v>
          </cell>
          <cell r="J1205">
            <v>434266</v>
          </cell>
        </row>
        <row r="1206">
          <cell r="B1206" t="str">
            <v>Z07</v>
          </cell>
          <cell r="C1206" t="str">
            <v xml:space="preserve">DISTANCIADORES EN MORTERO H=0.05 cm </v>
          </cell>
          <cell r="F1206" t="str">
            <v>Ins</v>
          </cell>
          <cell r="G1206" t="str">
            <v>und</v>
          </cell>
          <cell r="H1206">
            <v>6</v>
          </cell>
          <cell r="I1206">
            <v>920.39064165719992</v>
          </cell>
          <cell r="J1206">
            <v>5522</v>
          </cell>
        </row>
        <row r="1207">
          <cell r="B1207" t="str">
            <v>O15</v>
          </cell>
          <cell r="C1207" t="str">
            <v>PUNTILLA CON CABEZA 2"</v>
          </cell>
          <cell r="F1207" t="str">
            <v>Ins</v>
          </cell>
          <cell r="G1207" t="str">
            <v>lb</v>
          </cell>
          <cell r="H1207">
            <v>0.4</v>
          </cell>
          <cell r="I1207">
            <v>2329.4250000000002</v>
          </cell>
          <cell r="J1207">
            <v>932</v>
          </cell>
        </row>
        <row r="1208">
          <cell r="B1208" t="str">
            <v>W16</v>
          </cell>
          <cell r="C1208" t="str">
            <v>TABLA CHAPA ORDINARIO 30 cm x 2 cm x 3 m.</v>
          </cell>
          <cell r="F1208" t="str">
            <v>Ins</v>
          </cell>
          <cell r="G1208" t="str">
            <v>und</v>
          </cell>
          <cell r="H1208">
            <v>0.6</v>
          </cell>
          <cell r="I1208">
            <v>15351</v>
          </cell>
          <cell r="J1208">
            <v>9211</v>
          </cell>
        </row>
        <row r="1210">
          <cell r="A1210" t="str">
            <v>C-2.5</v>
          </cell>
          <cell r="C1210" t="str">
            <v>ZAPATA CONCRETO 3.500 psi ( Sin refuerzo )</v>
          </cell>
          <cell r="G1210" t="str">
            <v>m3</v>
          </cell>
          <cell r="J1210">
            <v>618953</v>
          </cell>
        </row>
        <row r="1211">
          <cell r="B1211" t="str">
            <v>M03</v>
          </cell>
          <cell r="C1211" t="str">
            <v>EQUIPO BASICO ( Herramienta menor )</v>
          </cell>
          <cell r="F1211" t="str">
            <v>Ins</v>
          </cell>
          <cell r="G1211" t="str">
            <v>glb</v>
          </cell>
          <cell r="H1211">
            <v>1</v>
          </cell>
          <cell r="I1211">
            <v>2415</v>
          </cell>
          <cell r="J1211">
            <v>2415</v>
          </cell>
        </row>
        <row r="1212">
          <cell r="B1212" t="str">
            <v>I03</v>
          </cell>
          <cell r="C1212" t="str">
            <v>MANO DE OBRA AA (Albañileria)</v>
          </cell>
          <cell r="F1212" t="str">
            <v>Ins</v>
          </cell>
          <cell r="G1212" t="str">
            <v>hc</v>
          </cell>
          <cell r="H1212">
            <v>8</v>
          </cell>
          <cell r="I1212">
            <v>16348</v>
          </cell>
          <cell r="J1212">
            <v>130784</v>
          </cell>
        </row>
        <row r="1213">
          <cell r="B1213" t="str">
            <v>M06</v>
          </cell>
          <cell r="C1213" t="str">
            <v>VIBRADOR A GASOLINA</v>
          </cell>
          <cell r="F1213" t="str">
            <v>Ins</v>
          </cell>
          <cell r="G1213" t="str">
            <v>dd</v>
          </cell>
          <cell r="H1213">
            <v>0.1</v>
          </cell>
          <cell r="I1213">
            <v>26000</v>
          </cell>
          <cell r="J1213">
            <v>2600</v>
          </cell>
        </row>
        <row r="1214">
          <cell r="B1214" t="str">
            <v>M16</v>
          </cell>
          <cell r="C1214" t="str">
            <v>EQUIPO COLOCACION CONCRETO</v>
          </cell>
          <cell r="F1214" t="str">
            <v>Ins</v>
          </cell>
          <cell r="G1214" t="str">
            <v>m3</v>
          </cell>
          <cell r="H1214">
            <v>1</v>
          </cell>
          <cell r="I1214">
            <v>16186.102525078419</v>
          </cell>
          <cell r="J1214">
            <v>16186</v>
          </cell>
        </row>
        <row r="1215">
          <cell r="B1215" t="str">
            <v>H09</v>
          </cell>
          <cell r="C1215" t="str">
            <v>CONCRETO 3.500 psi</v>
          </cell>
          <cell r="F1215" t="str">
            <v>Ins</v>
          </cell>
          <cell r="G1215" t="str">
            <v>m3</v>
          </cell>
          <cell r="H1215">
            <v>1.03</v>
          </cell>
          <cell r="I1215">
            <v>438158</v>
          </cell>
          <cell r="J1215">
            <v>451303</v>
          </cell>
        </row>
        <row r="1216">
          <cell r="B1216" t="str">
            <v>Z07</v>
          </cell>
          <cell r="C1216" t="str">
            <v xml:space="preserve">DISTANCIADORES EN MORTERO H=0.05 cm </v>
          </cell>
          <cell r="F1216" t="str">
            <v>Ins</v>
          </cell>
          <cell r="G1216" t="str">
            <v>und</v>
          </cell>
          <cell r="H1216">
            <v>6</v>
          </cell>
          <cell r="I1216">
            <v>920.39064165719992</v>
          </cell>
          <cell r="J1216">
            <v>5522</v>
          </cell>
        </row>
        <row r="1217">
          <cell r="B1217" t="str">
            <v>O15</v>
          </cell>
          <cell r="C1217" t="str">
            <v>PUNTILLA CON CABEZA 2"</v>
          </cell>
          <cell r="F1217" t="str">
            <v>Ins</v>
          </cell>
          <cell r="G1217" t="str">
            <v>lb</v>
          </cell>
          <cell r="H1217">
            <v>0.4</v>
          </cell>
          <cell r="I1217">
            <v>2329.4250000000002</v>
          </cell>
          <cell r="J1217">
            <v>932</v>
          </cell>
        </row>
        <row r="1218">
          <cell r="B1218" t="str">
            <v>W16</v>
          </cell>
          <cell r="C1218" t="str">
            <v>TABLA CHAPA ORDINARIO 30 cm x 2 cm x 3 m.</v>
          </cell>
          <cell r="F1218" t="str">
            <v>Ins</v>
          </cell>
          <cell r="G1218" t="str">
            <v>und</v>
          </cell>
          <cell r="H1218">
            <v>0.6</v>
          </cell>
          <cell r="I1218">
            <v>15351</v>
          </cell>
          <cell r="J1218">
            <v>9211</v>
          </cell>
        </row>
        <row r="1220">
          <cell r="A1220" t="str">
            <v>C-2.6</v>
          </cell>
          <cell r="C1220" t="str">
            <v>ZAPATA CONCRETO 4000 psi ( Sin refuerzo )</v>
          </cell>
          <cell r="G1220" t="str">
            <v>m3</v>
          </cell>
          <cell r="J1220">
            <v>635745</v>
          </cell>
        </row>
        <row r="1221">
          <cell r="B1221" t="str">
            <v>M03</v>
          </cell>
          <cell r="C1221" t="str">
            <v>EQUIPO BASICO ( Herramienta menor )</v>
          </cell>
          <cell r="F1221" t="str">
            <v>Ins</v>
          </cell>
          <cell r="G1221" t="str">
            <v>glb</v>
          </cell>
          <cell r="H1221">
            <v>1</v>
          </cell>
          <cell r="I1221">
            <v>2415</v>
          </cell>
          <cell r="J1221">
            <v>2415</v>
          </cell>
        </row>
        <row r="1222">
          <cell r="B1222" t="str">
            <v>I03</v>
          </cell>
          <cell r="C1222" t="str">
            <v>MANO DE OBRA AA (Albañileria)</v>
          </cell>
          <cell r="F1222" t="str">
            <v>Ins</v>
          </cell>
          <cell r="G1222" t="str">
            <v>hc</v>
          </cell>
          <cell r="H1222">
            <v>8</v>
          </cell>
          <cell r="I1222">
            <v>16348</v>
          </cell>
          <cell r="J1222">
            <v>130784</v>
          </cell>
        </row>
        <row r="1223">
          <cell r="B1223" t="str">
            <v>M06</v>
          </cell>
          <cell r="C1223" t="str">
            <v>VIBRADOR A GASOLINA</v>
          </cell>
          <cell r="F1223" t="str">
            <v>Ins</v>
          </cell>
          <cell r="G1223" t="str">
            <v>dd</v>
          </cell>
          <cell r="H1223">
            <v>0.1</v>
          </cell>
          <cell r="I1223">
            <v>26000</v>
          </cell>
          <cell r="J1223">
            <v>2600</v>
          </cell>
        </row>
        <row r="1224">
          <cell r="B1224" t="str">
            <v>M16</v>
          </cell>
          <cell r="C1224" t="str">
            <v>EQUIPO COLOCACION CONCRETO</v>
          </cell>
          <cell r="F1224" t="str">
            <v>Ins</v>
          </cell>
          <cell r="G1224" t="str">
            <v>m3</v>
          </cell>
          <cell r="H1224">
            <v>1</v>
          </cell>
          <cell r="I1224">
            <v>16186.102525078419</v>
          </cell>
          <cell r="J1224">
            <v>16186</v>
          </cell>
        </row>
        <row r="1225">
          <cell r="B1225" t="str">
            <v>H28</v>
          </cell>
          <cell r="C1225" t="str">
            <v>CONCRETO 4.000 psi</v>
          </cell>
          <cell r="F1225" t="str">
            <v>Ins</v>
          </cell>
          <cell r="G1225" t="str">
            <v>m3</v>
          </cell>
          <cell r="H1225">
            <v>1.03</v>
          </cell>
          <cell r="I1225">
            <v>454461</v>
          </cell>
          <cell r="J1225">
            <v>468095</v>
          </cell>
        </row>
        <row r="1226">
          <cell r="B1226" t="str">
            <v>Z07</v>
          </cell>
          <cell r="C1226" t="str">
            <v xml:space="preserve">DISTANCIADORES EN MORTERO H=0.05 cm </v>
          </cell>
          <cell r="F1226" t="str">
            <v>Ins</v>
          </cell>
          <cell r="G1226" t="str">
            <v>und</v>
          </cell>
          <cell r="H1226">
            <v>6</v>
          </cell>
          <cell r="I1226">
            <v>920.39064165719992</v>
          </cell>
          <cell r="J1226">
            <v>5522</v>
          </cell>
        </row>
        <row r="1227">
          <cell r="B1227" t="str">
            <v>O15</v>
          </cell>
          <cell r="C1227" t="str">
            <v>PUNTILLA CON CABEZA 2"</v>
          </cell>
          <cell r="F1227" t="str">
            <v>Ins</v>
          </cell>
          <cell r="G1227" t="str">
            <v>lb</v>
          </cell>
          <cell r="H1227">
            <v>0.4</v>
          </cell>
          <cell r="I1227">
            <v>2329.4250000000002</v>
          </cell>
          <cell r="J1227">
            <v>932</v>
          </cell>
        </row>
        <row r="1228">
          <cell r="B1228" t="str">
            <v>W16</v>
          </cell>
          <cell r="C1228" t="str">
            <v>TABLA CHAPA ORDINARIO 30 cm x 2 cm x 3 m.</v>
          </cell>
          <cell r="F1228" t="str">
            <v>Ins</v>
          </cell>
          <cell r="G1228" t="str">
            <v>und</v>
          </cell>
          <cell r="H1228">
            <v>0.6</v>
          </cell>
          <cell r="I1228">
            <v>15351</v>
          </cell>
          <cell r="J1228">
            <v>9211</v>
          </cell>
        </row>
        <row r="1230">
          <cell r="A1230" t="str">
            <v>C-2.7</v>
          </cell>
          <cell r="C1230" t="str">
            <v>VIGA CIMENTACIÓN CONCRETO 3.000 psi  - SIN FORMALETA  (Sin refuerzo)</v>
          </cell>
          <cell r="G1230" t="str">
            <v>m3</v>
          </cell>
          <cell r="J1230">
            <v>574505</v>
          </cell>
        </row>
        <row r="1231">
          <cell r="B1231" t="str">
            <v>M03</v>
          </cell>
          <cell r="C1231" t="str">
            <v>EQUIPO BASICO ( Herramienta menor )</v>
          </cell>
          <cell r="F1231" t="str">
            <v>Ins</v>
          </cell>
          <cell r="G1231" t="str">
            <v>glb</v>
          </cell>
          <cell r="H1231">
            <v>1</v>
          </cell>
          <cell r="I1231">
            <v>2415</v>
          </cell>
          <cell r="J1231">
            <v>2415</v>
          </cell>
        </row>
        <row r="1232">
          <cell r="B1232" t="str">
            <v>I03</v>
          </cell>
          <cell r="C1232" t="str">
            <v>MANO DE OBRA AA (Albañileria)</v>
          </cell>
          <cell r="F1232" t="str">
            <v>Ins</v>
          </cell>
          <cell r="G1232" t="str">
            <v>hc</v>
          </cell>
          <cell r="H1232">
            <v>7</v>
          </cell>
          <cell r="I1232">
            <v>16348</v>
          </cell>
          <cell r="J1232">
            <v>114436</v>
          </cell>
        </row>
        <row r="1233">
          <cell r="B1233" t="str">
            <v>M06</v>
          </cell>
          <cell r="C1233" t="str">
            <v>VIBRADOR A GASOLINA</v>
          </cell>
          <cell r="F1233" t="str">
            <v>Ins</v>
          </cell>
          <cell r="G1233" t="str">
            <v>dd</v>
          </cell>
          <cell r="H1233">
            <v>0.1</v>
          </cell>
          <cell r="I1233">
            <v>26000</v>
          </cell>
          <cell r="J1233">
            <v>2600</v>
          </cell>
        </row>
        <row r="1234">
          <cell r="B1234" t="str">
            <v>M16</v>
          </cell>
          <cell r="C1234" t="str">
            <v>EQUIPO COLOCACION CONCRETO</v>
          </cell>
          <cell r="F1234" t="str">
            <v>Ins</v>
          </cell>
          <cell r="G1234" t="str">
            <v>m3</v>
          </cell>
          <cell r="H1234">
            <v>1</v>
          </cell>
          <cell r="I1234">
            <v>16186.102525078419</v>
          </cell>
          <cell r="J1234">
            <v>16186</v>
          </cell>
        </row>
        <row r="1235">
          <cell r="B1235" t="str">
            <v>H04</v>
          </cell>
          <cell r="C1235" t="str">
            <v>CONCRETO 3.000 psi</v>
          </cell>
          <cell r="F1235" t="str">
            <v>Ins</v>
          </cell>
          <cell r="G1235" t="str">
            <v>m3</v>
          </cell>
          <cell r="H1235">
            <v>1.03</v>
          </cell>
          <cell r="I1235">
            <v>421617</v>
          </cell>
          <cell r="J1235">
            <v>434266</v>
          </cell>
        </row>
        <row r="1236">
          <cell r="B1236" t="str">
            <v>Z07</v>
          </cell>
          <cell r="C1236" t="str">
            <v xml:space="preserve">DISTANCIADORES EN MORTERO H=0.05 cm </v>
          </cell>
          <cell r="F1236" t="str">
            <v>Ins</v>
          </cell>
          <cell r="G1236" t="str">
            <v>und</v>
          </cell>
          <cell r="H1236">
            <v>5</v>
          </cell>
          <cell r="I1236">
            <v>920.39064165719992</v>
          </cell>
          <cell r="J1236">
            <v>4602</v>
          </cell>
        </row>
        <row r="1238">
          <cell r="A1238" t="str">
            <v>C-2.8</v>
          </cell>
          <cell r="C1238" t="str">
            <v>VIGA CIMENTACIÓN CONCRETO 3.500 psi  - SIN FORMALETA  (Sin refuerzo)</v>
          </cell>
          <cell r="G1238" t="str">
            <v>m3</v>
          </cell>
          <cell r="J1238">
            <v>591542</v>
          </cell>
        </row>
        <row r="1239">
          <cell r="B1239" t="str">
            <v>M03</v>
          </cell>
          <cell r="C1239" t="str">
            <v>EQUIPO BASICO ( Herramienta menor )</v>
          </cell>
          <cell r="F1239" t="str">
            <v>Ins</v>
          </cell>
          <cell r="G1239" t="str">
            <v>glb</v>
          </cell>
          <cell r="H1239">
            <v>1</v>
          </cell>
          <cell r="I1239">
            <v>2415</v>
          </cell>
          <cell r="J1239">
            <v>2415</v>
          </cell>
        </row>
        <row r="1240">
          <cell r="B1240" t="str">
            <v>I03</v>
          </cell>
          <cell r="C1240" t="str">
            <v>MANO DE OBRA AA (Albañileria)</v>
          </cell>
          <cell r="F1240" t="str">
            <v>Ins</v>
          </cell>
          <cell r="G1240" t="str">
            <v>hc</v>
          </cell>
          <cell r="H1240">
            <v>7</v>
          </cell>
          <cell r="I1240">
            <v>16348</v>
          </cell>
          <cell r="J1240">
            <v>114436</v>
          </cell>
        </row>
        <row r="1241">
          <cell r="B1241" t="str">
            <v>M06</v>
          </cell>
          <cell r="C1241" t="str">
            <v>VIBRADOR A GASOLINA</v>
          </cell>
          <cell r="F1241" t="str">
            <v>Ins</v>
          </cell>
          <cell r="G1241" t="str">
            <v>dd</v>
          </cell>
          <cell r="H1241">
            <v>0.1</v>
          </cell>
          <cell r="I1241">
            <v>26000</v>
          </cell>
          <cell r="J1241">
            <v>2600</v>
          </cell>
        </row>
        <row r="1242">
          <cell r="B1242" t="str">
            <v>M16</v>
          </cell>
          <cell r="C1242" t="str">
            <v>EQUIPO COLOCACION CONCRETO</v>
          </cell>
          <cell r="F1242" t="str">
            <v>Ins</v>
          </cell>
          <cell r="G1242" t="str">
            <v>m3</v>
          </cell>
          <cell r="H1242">
            <v>1</v>
          </cell>
          <cell r="I1242">
            <v>16186.102525078419</v>
          </cell>
          <cell r="J1242">
            <v>16186</v>
          </cell>
        </row>
        <row r="1243">
          <cell r="B1243" t="str">
            <v>H09</v>
          </cell>
          <cell r="C1243" t="str">
            <v>CONCRETO 3.500 psi</v>
          </cell>
          <cell r="F1243" t="str">
            <v>Ins</v>
          </cell>
          <cell r="G1243" t="str">
            <v>m3</v>
          </cell>
          <cell r="H1243">
            <v>1.03</v>
          </cell>
          <cell r="I1243">
            <v>438158</v>
          </cell>
          <cell r="J1243">
            <v>451303</v>
          </cell>
        </row>
        <row r="1244">
          <cell r="B1244" t="str">
            <v>Z07</v>
          </cell>
          <cell r="C1244" t="str">
            <v xml:space="preserve">DISTANCIADORES EN MORTERO H=0.05 cm </v>
          </cell>
          <cell r="F1244" t="str">
            <v>Ins</v>
          </cell>
          <cell r="G1244" t="str">
            <v>und</v>
          </cell>
          <cell r="H1244">
            <v>5</v>
          </cell>
          <cell r="I1244">
            <v>920.39064165719992</v>
          </cell>
          <cell r="J1244">
            <v>4602</v>
          </cell>
        </row>
        <row r="1246">
          <cell r="A1246" t="str">
            <v>C-2.9</v>
          </cell>
          <cell r="C1246" t="str">
            <v>VIGA CIMENTACIÓN CONCRETO 4.000 psi  - SIN FORMALETA  (Sin refuerzo)</v>
          </cell>
          <cell r="G1246" t="str">
            <v>m3</v>
          </cell>
          <cell r="J1246">
            <v>608334</v>
          </cell>
        </row>
        <row r="1247">
          <cell r="B1247" t="str">
            <v>M03</v>
          </cell>
          <cell r="C1247" t="str">
            <v>EQUIPO BASICO ( Herramienta menor )</v>
          </cell>
          <cell r="F1247" t="str">
            <v>Ins</v>
          </cell>
          <cell r="G1247" t="str">
            <v>glb</v>
          </cell>
          <cell r="H1247">
            <v>1</v>
          </cell>
          <cell r="I1247">
            <v>2415</v>
          </cell>
          <cell r="J1247">
            <v>2415</v>
          </cell>
        </row>
        <row r="1248">
          <cell r="B1248" t="str">
            <v>I03</v>
          </cell>
          <cell r="C1248" t="str">
            <v>MANO DE OBRA AA (Albañileria)</v>
          </cell>
          <cell r="F1248" t="str">
            <v>Ins</v>
          </cell>
          <cell r="G1248" t="str">
            <v>hc</v>
          </cell>
          <cell r="H1248">
            <v>7</v>
          </cell>
          <cell r="I1248">
            <v>16348</v>
          </cell>
          <cell r="J1248">
            <v>114436</v>
          </cell>
        </row>
        <row r="1249">
          <cell r="B1249" t="str">
            <v>M06</v>
          </cell>
          <cell r="C1249" t="str">
            <v>VIBRADOR A GASOLINA</v>
          </cell>
          <cell r="F1249" t="str">
            <v>Ins</v>
          </cell>
          <cell r="G1249" t="str">
            <v>dd</v>
          </cell>
          <cell r="H1249">
            <v>0.1</v>
          </cell>
          <cell r="I1249">
            <v>26000</v>
          </cell>
          <cell r="J1249">
            <v>2600</v>
          </cell>
        </row>
        <row r="1250">
          <cell r="B1250" t="str">
            <v>M16</v>
          </cell>
          <cell r="C1250" t="str">
            <v>EQUIPO COLOCACION CONCRETO</v>
          </cell>
          <cell r="F1250" t="str">
            <v>Ins</v>
          </cell>
          <cell r="G1250" t="str">
            <v>m3</v>
          </cell>
          <cell r="H1250">
            <v>1</v>
          </cell>
          <cell r="I1250">
            <v>16186.102525078419</v>
          </cell>
          <cell r="J1250">
            <v>16186</v>
          </cell>
        </row>
        <row r="1251">
          <cell r="B1251" t="str">
            <v>H28</v>
          </cell>
          <cell r="C1251" t="str">
            <v>CONCRETO 4.000 psi</v>
          </cell>
          <cell r="F1251" t="str">
            <v>Ins</v>
          </cell>
          <cell r="G1251" t="str">
            <v>m3</v>
          </cell>
          <cell r="H1251">
            <v>1.03</v>
          </cell>
          <cell r="I1251">
            <v>454461</v>
          </cell>
          <cell r="J1251">
            <v>468095</v>
          </cell>
        </row>
        <row r="1252">
          <cell r="B1252" t="str">
            <v>Z07</v>
          </cell>
          <cell r="C1252" t="str">
            <v xml:space="preserve">DISTANCIADORES EN MORTERO H=0.05 cm </v>
          </cell>
          <cell r="F1252" t="str">
            <v>Ins</v>
          </cell>
          <cell r="G1252" t="str">
            <v>und</v>
          </cell>
          <cell r="H1252">
            <v>5</v>
          </cell>
          <cell r="I1252">
            <v>920.39064165719992</v>
          </cell>
          <cell r="J1252">
            <v>4602</v>
          </cell>
        </row>
        <row r="1254">
          <cell r="A1254" t="str">
            <v>C-2.10</v>
          </cell>
          <cell r="C1254" t="str">
            <v>VIGA CIMENTACIÓN CONCRETO 3.000 psi  - CON FORMALETA  (Sin refuerzo)</v>
          </cell>
          <cell r="G1254" t="str">
            <v>m3</v>
          </cell>
          <cell r="J1254">
            <v>598529</v>
          </cell>
        </row>
        <row r="1255">
          <cell r="B1255" t="str">
            <v>M03</v>
          </cell>
          <cell r="C1255" t="str">
            <v>EQUIPO BASICO ( Herramienta menor )</v>
          </cell>
          <cell r="F1255" t="str">
            <v>Ins</v>
          </cell>
          <cell r="G1255" t="str">
            <v>glb</v>
          </cell>
          <cell r="H1255">
            <v>1</v>
          </cell>
          <cell r="I1255">
            <v>2415</v>
          </cell>
          <cell r="J1255">
            <v>2415</v>
          </cell>
        </row>
        <row r="1256">
          <cell r="B1256" t="str">
            <v>I03</v>
          </cell>
          <cell r="C1256" t="str">
            <v>MANO DE OBRA AA (Albañileria)</v>
          </cell>
          <cell r="F1256" t="str">
            <v>Ins</v>
          </cell>
          <cell r="G1256" t="str">
            <v>hc</v>
          </cell>
          <cell r="H1256">
            <v>8</v>
          </cell>
          <cell r="I1256">
            <v>16348</v>
          </cell>
          <cell r="J1256">
            <v>130784</v>
          </cell>
        </row>
        <row r="1257">
          <cell r="B1257" t="str">
            <v>M06</v>
          </cell>
          <cell r="C1257" t="str">
            <v>VIBRADOR A GASOLINA</v>
          </cell>
          <cell r="F1257" t="str">
            <v>Ins</v>
          </cell>
          <cell r="G1257" t="str">
            <v>dd</v>
          </cell>
          <cell r="H1257">
            <v>0.1</v>
          </cell>
          <cell r="I1257">
            <v>26000</v>
          </cell>
          <cell r="J1257">
            <v>2600</v>
          </cell>
        </row>
        <row r="1258">
          <cell r="B1258" t="str">
            <v>M16</v>
          </cell>
          <cell r="C1258" t="str">
            <v>EQUIPO COLOCACION CONCRETO</v>
          </cell>
          <cell r="F1258" t="str">
            <v>Ins</v>
          </cell>
          <cell r="G1258" t="str">
            <v>m3</v>
          </cell>
          <cell r="H1258">
            <v>1</v>
          </cell>
          <cell r="I1258">
            <v>16186.102525078419</v>
          </cell>
          <cell r="J1258">
            <v>16186</v>
          </cell>
        </row>
        <row r="1259">
          <cell r="B1259" t="str">
            <v>W16</v>
          </cell>
          <cell r="C1259" t="str">
            <v>TABLA CHAPA ORDINARIO 30 cm x 2 cm x 3 m.</v>
          </cell>
          <cell r="F1259" t="str">
            <v>Ins</v>
          </cell>
          <cell r="G1259" t="str">
            <v>und</v>
          </cell>
          <cell r="H1259">
            <v>0.5</v>
          </cell>
          <cell r="I1259">
            <v>15351</v>
          </cell>
          <cell r="J1259">
            <v>7676</v>
          </cell>
        </row>
        <row r="1260">
          <cell r="B1260" t="str">
            <v>H04</v>
          </cell>
          <cell r="C1260" t="str">
            <v>CONCRETO 3.000 psi</v>
          </cell>
          <cell r="F1260" t="str">
            <v>Ins</v>
          </cell>
          <cell r="G1260" t="str">
            <v>m3</v>
          </cell>
          <cell r="H1260">
            <v>1.03</v>
          </cell>
          <cell r="I1260">
            <v>421617</v>
          </cell>
          <cell r="J1260">
            <v>434266</v>
          </cell>
        </row>
        <row r="1261">
          <cell r="B1261" t="str">
            <v>Z07</v>
          </cell>
          <cell r="C1261" t="str">
            <v xml:space="preserve">DISTANCIADORES EN MORTERO H=0.05 cm </v>
          </cell>
          <cell r="F1261" t="str">
            <v>Ins</v>
          </cell>
          <cell r="G1261" t="str">
            <v>und</v>
          </cell>
          <cell r="H1261">
            <v>5</v>
          </cell>
          <cell r="I1261">
            <v>920.39064165719992</v>
          </cell>
          <cell r="J1261">
            <v>4602</v>
          </cell>
        </row>
        <row r="1263">
          <cell r="A1263" t="str">
            <v>C-2.11</v>
          </cell>
          <cell r="C1263" t="str">
            <v>VIGA CIMENTACIÓN CONCRETO 3.500 psi  - CON FORMALETA  (Sin refuerzo)</v>
          </cell>
          <cell r="G1263" t="str">
            <v>m3</v>
          </cell>
          <cell r="J1263">
            <v>615566</v>
          </cell>
        </row>
        <row r="1264">
          <cell r="B1264" t="str">
            <v>M03</v>
          </cell>
          <cell r="C1264" t="str">
            <v>EQUIPO BASICO ( Herramienta menor )</v>
          </cell>
          <cell r="F1264" t="str">
            <v>Ins</v>
          </cell>
          <cell r="G1264" t="str">
            <v>glb</v>
          </cell>
          <cell r="H1264">
            <v>1</v>
          </cell>
          <cell r="I1264">
            <v>2415</v>
          </cell>
          <cell r="J1264">
            <v>2415</v>
          </cell>
        </row>
        <row r="1265">
          <cell r="B1265" t="str">
            <v>I03</v>
          </cell>
          <cell r="C1265" t="str">
            <v>MANO DE OBRA AA (Albañileria)</v>
          </cell>
          <cell r="F1265" t="str">
            <v>Ins</v>
          </cell>
          <cell r="G1265" t="str">
            <v>hc</v>
          </cell>
          <cell r="H1265">
            <v>8</v>
          </cell>
          <cell r="I1265">
            <v>16348</v>
          </cell>
          <cell r="J1265">
            <v>130784</v>
          </cell>
        </row>
        <row r="1266">
          <cell r="B1266" t="str">
            <v>M06</v>
          </cell>
          <cell r="C1266" t="str">
            <v>VIBRADOR A GASOLINA</v>
          </cell>
          <cell r="F1266" t="str">
            <v>Ins</v>
          </cell>
          <cell r="G1266" t="str">
            <v>dd</v>
          </cell>
          <cell r="H1266">
            <v>0.1</v>
          </cell>
          <cell r="I1266">
            <v>26000</v>
          </cell>
          <cell r="J1266">
            <v>2600</v>
          </cell>
        </row>
        <row r="1267">
          <cell r="B1267" t="str">
            <v>M16</v>
          </cell>
          <cell r="C1267" t="str">
            <v>EQUIPO COLOCACION CONCRETO</v>
          </cell>
          <cell r="F1267" t="str">
            <v>Ins</v>
          </cell>
          <cell r="G1267" t="str">
            <v>m3</v>
          </cell>
          <cell r="H1267">
            <v>1</v>
          </cell>
          <cell r="I1267">
            <v>16186.102525078419</v>
          </cell>
          <cell r="J1267">
            <v>16186</v>
          </cell>
        </row>
        <row r="1268">
          <cell r="B1268" t="str">
            <v>W16</v>
          </cell>
          <cell r="C1268" t="str">
            <v>TABLA CHAPA ORDINARIO 30 cm x 2 cm x 3 m.</v>
          </cell>
          <cell r="F1268" t="str">
            <v>Ins</v>
          </cell>
          <cell r="G1268" t="str">
            <v>und</v>
          </cell>
          <cell r="H1268">
            <v>0.5</v>
          </cell>
          <cell r="I1268">
            <v>15351</v>
          </cell>
          <cell r="J1268">
            <v>7676</v>
          </cell>
        </row>
        <row r="1269">
          <cell r="B1269" t="str">
            <v>H09</v>
          </cell>
          <cell r="C1269" t="str">
            <v>CONCRETO 3.500 psi</v>
          </cell>
          <cell r="F1269" t="str">
            <v>Ins</v>
          </cell>
          <cell r="G1269" t="str">
            <v>m3</v>
          </cell>
          <cell r="H1269">
            <v>1.03</v>
          </cell>
          <cell r="I1269">
            <v>438158</v>
          </cell>
          <cell r="J1269">
            <v>451303</v>
          </cell>
        </row>
        <row r="1270">
          <cell r="B1270" t="str">
            <v>Z07</v>
          </cell>
          <cell r="C1270" t="str">
            <v xml:space="preserve">DISTANCIADORES EN MORTERO H=0.05 cm </v>
          </cell>
          <cell r="F1270" t="str">
            <v>Ins</v>
          </cell>
          <cell r="G1270" t="str">
            <v>und</v>
          </cell>
          <cell r="H1270">
            <v>5</v>
          </cell>
          <cell r="I1270">
            <v>920.39064165719992</v>
          </cell>
          <cell r="J1270">
            <v>4602</v>
          </cell>
        </row>
        <row r="1272">
          <cell r="A1272" t="str">
            <v>C-2.12</v>
          </cell>
          <cell r="C1272" t="str">
            <v>VIGA CIMENTACIÓN CONCRETO 4.000 psi  - CON FORMALETA  (Sin refuerzo)</v>
          </cell>
          <cell r="G1272" t="str">
            <v>m3</v>
          </cell>
          <cell r="J1272">
            <v>632358</v>
          </cell>
        </row>
        <row r="1273">
          <cell r="B1273" t="str">
            <v>M03</v>
          </cell>
          <cell r="C1273" t="str">
            <v>EQUIPO BASICO ( Herramienta menor )</v>
          </cell>
          <cell r="F1273" t="str">
            <v>Ins</v>
          </cell>
          <cell r="G1273" t="str">
            <v>glb</v>
          </cell>
          <cell r="H1273">
            <v>1</v>
          </cell>
          <cell r="I1273">
            <v>2415</v>
          </cell>
          <cell r="J1273">
            <v>2415</v>
          </cell>
        </row>
        <row r="1274">
          <cell r="B1274" t="str">
            <v>I03</v>
          </cell>
          <cell r="C1274" t="str">
            <v>MANO DE OBRA AA (Albañileria)</v>
          </cell>
          <cell r="F1274" t="str">
            <v>Ins</v>
          </cell>
          <cell r="G1274" t="str">
            <v>hc</v>
          </cell>
          <cell r="H1274">
            <v>8</v>
          </cell>
          <cell r="I1274">
            <v>16348</v>
          </cell>
          <cell r="J1274">
            <v>130784</v>
          </cell>
        </row>
        <row r="1275">
          <cell r="B1275" t="str">
            <v>M06</v>
          </cell>
          <cell r="C1275" t="str">
            <v>VIBRADOR A GASOLINA</v>
          </cell>
          <cell r="F1275" t="str">
            <v>Ins</v>
          </cell>
          <cell r="G1275" t="str">
            <v>dd</v>
          </cell>
          <cell r="H1275">
            <v>0.1</v>
          </cell>
          <cell r="I1275">
            <v>26000</v>
          </cell>
          <cell r="J1275">
            <v>2600</v>
          </cell>
        </row>
        <row r="1276">
          <cell r="B1276" t="str">
            <v>M16</v>
          </cell>
          <cell r="C1276" t="str">
            <v>EQUIPO COLOCACION CONCRETO</v>
          </cell>
          <cell r="F1276" t="str">
            <v>Ins</v>
          </cell>
          <cell r="G1276" t="str">
            <v>m3</v>
          </cell>
          <cell r="H1276">
            <v>1</v>
          </cell>
          <cell r="I1276">
            <v>16186.102525078419</v>
          </cell>
          <cell r="J1276">
            <v>16186</v>
          </cell>
        </row>
        <row r="1277">
          <cell r="B1277" t="str">
            <v>W16</v>
          </cell>
          <cell r="C1277" t="str">
            <v>TABLA CHAPA ORDINARIO 30 cm x 2 cm x 3 m.</v>
          </cell>
          <cell r="F1277" t="str">
            <v>Ins</v>
          </cell>
          <cell r="G1277" t="str">
            <v>und</v>
          </cell>
          <cell r="H1277">
            <v>0.5</v>
          </cell>
          <cell r="I1277">
            <v>15351</v>
          </cell>
          <cell r="J1277">
            <v>7676</v>
          </cell>
        </row>
        <row r="1278">
          <cell r="B1278" t="str">
            <v>H28</v>
          </cell>
          <cell r="C1278" t="str">
            <v>CONCRETO 4.000 psi</v>
          </cell>
          <cell r="F1278" t="str">
            <v>Ins</v>
          </cell>
          <cell r="G1278" t="str">
            <v>m3</v>
          </cell>
          <cell r="H1278">
            <v>1.03</v>
          </cell>
          <cell r="I1278">
            <v>454461</v>
          </cell>
          <cell r="J1278">
            <v>468095</v>
          </cell>
        </row>
        <row r="1279">
          <cell r="B1279" t="str">
            <v>Z07</v>
          </cell>
          <cell r="C1279" t="str">
            <v xml:space="preserve">DISTANCIADORES EN MORTERO H=0.05 cm </v>
          </cell>
          <cell r="F1279" t="str">
            <v>Ins</v>
          </cell>
          <cell r="G1279" t="str">
            <v>und</v>
          </cell>
          <cell r="H1279">
            <v>5</v>
          </cell>
          <cell r="I1279">
            <v>920.39064165719992</v>
          </cell>
          <cell r="J1279">
            <v>4602</v>
          </cell>
        </row>
        <row r="1281">
          <cell r="A1281" t="str">
            <v>C-2.13</v>
          </cell>
          <cell r="C1281" t="str">
            <v>CONCRETO CICLOPEO CIMIENTOS (60% Concreto 3000 psi y 40% piedra media zonga)</v>
          </cell>
          <cell r="G1281" t="str">
            <v>m3</v>
          </cell>
          <cell r="J1281">
            <v>370967</v>
          </cell>
        </row>
        <row r="1282">
          <cell r="B1282" t="str">
            <v>M03</v>
          </cell>
          <cell r="C1282" t="str">
            <v>EQUIPO BASICO ( Herramienta menor )</v>
          </cell>
          <cell r="F1282" t="str">
            <v>Ins</v>
          </cell>
          <cell r="G1282" t="str">
            <v>glb</v>
          </cell>
          <cell r="H1282">
            <v>0.5</v>
          </cell>
          <cell r="I1282">
            <v>2415</v>
          </cell>
          <cell r="J1282">
            <v>1208</v>
          </cell>
        </row>
        <row r="1283">
          <cell r="B1283" t="str">
            <v>I03</v>
          </cell>
          <cell r="C1283" t="str">
            <v>MANO DE OBRA AA (Albañileria)</v>
          </cell>
          <cell r="F1283" t="str">
            <v>Ins</v>
          </cell>
          <cell r="G1283" t="str">
            <v>hc</v>
          </cell>
          <cell r="H1283">
            <v>5</v>
          </cell>
          <cell r="I1283">
            <v>16348</v>
          </cell>
          <cell r="J1283">
            <v>81740</v>
          </cell>
        </row>
        <row r="1284">
          <cell r="B1284" t="str">
            <v>B03</v>
          </cell>
          <cell r="C1284" t="str">
            <v>PIEDRA MEDIA ZONGA</v>
          </cell>
          <cell r="F1284" t="str">
            <v>Ins</v>
          </cell>
          <cell r="G1284" t="str">
            <v>m3</v>
          </cell>
          <cell r="H1284">
            <v>0.41199999999999998</v>
          </cell>
          <cell r="I1284">
            <v>66650</v>
          </cell>
          <cell r="J1284">
            <v>27460</v>
          </cell>
        </row>
        <row r="1285">
          <cell r="B1285" t="str">
            <v>H04</v>
          </cell>
          <cell r="C1285" t="str">
            <v>CONCRETO 3.000 psi</v>
          </cell>
          <cell r="F1285" t="str">
            <v>Ins</v>
          </cell>
          <cell r="G1285" t="str">
            <v>m3</v>
          </cell>
          <cell r="H1285">
            <v>0.61799999999999999</v>
          </cell>
          <cell r="I1285">
            <v>421617</v>
          </cell>
          <cell r="J1285">
            <v>260559</v>
          </cell>
        </row>
        <row r="1287">
          <cell r="A1287" t="str">
            <v>C-2.14</v>
          </cell>
          <cell r="C1287" t="str">
            <v>ZARPA PARA MURO DE CONTENCIÓN CONCRETO 3.000 psi  - (Sin refuerzo)</v>
          </cell>
          <cell r="G1287" t="str">
            <v>m3</v>
          </cell>
          <cell r="J1287">
            <v>584635</v>
          </cell>
        </row>
        <row r="1288">
          <cell r="B1288" t="str">
            <v>M03</v>
          </cell>
          <cell r="C1288" t="str">
            <v>EQUIPO BASICO ( Herramienta menor )</v>
          </cell>
          <cell r="F1288" t="str">
            <v>Ins</v>
          </cell>
          <cell r="G1288" t="str">
            <v>glb</v>
          </cell>
          <cell r="H1288">
            <v>0.5</v>
          </cell>
          <cell r="I1288">
            <v>2415</v>
          </cell>
          <cell r="J1288">
            <v>1208</v>
          </cell>
        </row>
        <row r="1289">
          <cell r="B1289" t="str">
            <v>I03</v>
          </cell>
          <cell r="C1289" t="str">
            <v>MANO DE OBRA AA (Albañileria)</v>
          </cell>
          <cell r="F1289" t="str">
            <v>Ins</v>
          </cell>
          <cell r="G1289" t="str">
            <v>hc</v>
          </cell>
          <cell r="H1289">
            <v>7.9749999999999996</v>
          </cell>
          <cell r="I1289">
            <v>16348</v>
          </cell>
          <cell r="J1289">
            <v>130375</v>
          </cell>
        </row>
        <row r="1290">
          <cell r="B1290" t="str">
            <v>M06</v>
          </cell>
          <cell r="C1290" t="str">
            <v>VIBRADOR A GASOLINA</v>
          </cell>
          <cell r="F1290" t="str">
            <v>Ins</v>
          </cell>
          <cell r="G1290" t="str">
            <v>dd</v>
          </cell>
          <cell r="H1290">
            <v>0.1</v>
          </cell>
          <cell r="I1290">
            <v>26000</v>
          </cell>
          <cell r="J1290">
            <v>2600</v>
          </cell>
        </row>
        <row r="1291">
          <cell r="B1291" t="str">
            <v>M16</v>
          </cell>
          <cell r="C1291" t="str">
            <v>EQUIPO COLOCACION CONCRETO</v>
          </cell>
          <cell r="F1291" t="str">
            <v>Ins</v>
          </cell>
          <cell r="G1291" t="str">
            <v>m3</v>
          </cell>
          <cell r="H1291">
            <v>1</v>
          </cell>
          <cell r="I1291">
            <v>16186.102525078419</v>
          </cell>
          <cell r="J1291">
            <v>16186</v>
          </cell>
        </row>
        <row r="1292">
          <cell r="B1292" t="str">
            <v>H04</v>
          </cell>
          <cell r="C1292" t="str">
            <v>CONCRETO 3.000 psi</v>
          </cell>
          <cell r="F1292" t="str">
            <v>Ins</v>
          </cell>
          <cell r="G1292" t="str">
            <v>m3</v>
          </cell>
          <cell r="H1292">
            <v>1.03</v>
          </cell>
          <cell r="I1292">
            <v>421617</v>
          </cell>
          <cell r="J1292">
            <v>434266</v>
          </cell>
        </row>
        <row r="1294">
          <cell r="A1294" t="str">
            <v>C-2.15</v>
          </cell>
          <cell r="C1294" t="str">
            <v>ZARPA PARA MURO DE CONTENCIÓN CONCRETO 3.500 psi  - (Sin refuerzo)</v>
          </cell>
          <cell r="G1294" t="str">
            <v>m3</v>
          </cell>
          <cell r="J1294">
            <v>601672</v>
          </cell>
        </row>
        <row r="1295">
          <cell r="B1295" t="str">
            <v>M03</v>
          </cell>
          <cell r="C1295" t="str">
            <v>EQUIPO BASICO ( Herramienta menor )</v>
          </cell>
          <cell r="F1295" t="str">
            <v>Ins</v>
          </cell>
          <cell r="G1295" t="str">
            <v>glb</v>
          </cell>
          <cell r="H1295">
            <v>0.5</v>
          </cell>
          <cell r="I1295">
            <v>2415</v>
          </cell>
          <cell r="J1295">
            <v>1208</v>
          </cell>
        </row>
        <row r="1296">
          <cell r="B1296" t="str">
            <v>I03</v>
          </cell>
          <cell r="C1296" t="str">
            <v>MANO DE OBRA AA (Albañileria)</v>
          </cell>
          <cell r="F1296" t="str">
            <v>Ins</v>
          </cell>
          <cell r="G1296" t="str">
            <v>hc</v>
          </cell>
          <cell r="H1296">
            <v>7.9749999999999996</v>
          </cell>
          <cell r="I1296">
            <v>16348</v>
          </cell>
          <cell r="J1296">
            <v>130375</v>
          </cell>
        </row>
        <row r="1297">
          <cell r="B1297" t="str">
            <v>M06</v>
          </cell>
          <cell r="C1297" t="str">
            <v>VIBRADOR A GASOLINA</v>
          </cell>
          <cell r="F1297" t="str">
            <v>Ins</v>
          </cell>
          <cell r="G1297" t="str">
            <v>dd</v>
          </cell>
          <cell r="H1297">
            <v>0.1</v>
          </cell>
          <cell r="I1297">
            <v>26000</v>
          </cell>
          <cell r="J1297">
            <v>2600</v>
          </cell>
        </row>
        <row r="1298">
          <cell r="B1298" t="str">
            <v>M16</v>
          </cell>
          <cell r="C1298" t="str">
            <v>EQUIPO COLOCACION CONCRETO</v>
          </cell>
          <cell r="F1298" t="str">
            <v>Ins</v>
          </cell>
          <cell r="G1298" t="str">
            <v>m3</v>
          </cell>
          <cell r="H1298">
            <v>1</v>
          </cell>
          <cell r="I1298">
            <v>16186.102525078419</v>
          </cell>
          <cell r="J1298">
            <v>16186</v>
          </cell>
        </row>
        <row r="1299">
          <cell r="B1299" t="str">
            <v>H09</v>
          </cell>
          <cell r="C1299" t="str">
            <v>CONCRETO 3.500 psi</v>
          </cell>
          <cell r="F1299" t="str">
            <v>Ins</v>
          </cell>
          <cell r="G1299" t="str">
            <v>m3</v>
          </cell>
          <cell r="H1299">
            <v>1.03</v>
          </cell>
          <cell r="I1299">
            <v>438158</v>
          </cell>
          <cell r="J1299">
            <v>451303</v>
          </cell>
        </row>
        <row r="1301">
          <cell r="A1301" t="str">
            <v>C-2.16</v>
          </cell>
          <cell r="C1301" t="str">
            <v>ZARPA PARA MURO DE CONTENCIÓN CONCRETO 4.000 psi  - (Sin refuerzo)</v>
          </cell>
          <cell r="G1301" t="str">
            <v>m3</v>
          </cell>
          <cell r="J1301">
            <v>618464</v>
          </cell>
        </row>
        <row r="1302">
          <cell r="B1302" t="str">
            <v>M03</v>
          </cell>
          <cell r="C1302" t="str">
            <v>EQUIPO BASICO ( Herramienta menor )</v>
          </cell>
          <cell r="F1302" t="str">
            <v>Ins</v>
          </cell>
          <cell r="G1302" t="str">
            <v>glb</v>
          </cell>
          <cell r="H1302">
            <v>0.5</v>
          </cell>
          <cell r="I1302">
            <v>2415</v>
          </cell>
          <cell r="J1302">
            <v>1208</v>
          </cell>
        </row>
        <row r="1303">
          <cell r="B1303" t="str">
            <v>I03</v>
          </cell>
          <cell r="C1303" t="str">
            <v>MANO DE OBRA AA (Albañileria)</v>
          </cell>
          <cell r="F1303" t="str">
            <v>Ins</v>
          </cell>
          <cell r="G1303" t="str">
            <v>hc</v>
          </cell>
          <cell r="H1303">
            <v>7.9749999999999996</v>
          </cell>
          <cell r="I1303">
            <v>16348</v>
          </cell>
          <cell r="J1303">
            <v>130375</v>
          </cell>
        </row>
        <row r="1304">
          <cell r="B1304" t="str">
            <v>M06</v>
          </cell>
          <cell r="C1304" t="str">
            <v>VIBRADOR A GASOLINA</v>
          </cell>
          <cell r="F1304" t="str">
            <v>Ins</v>
          </cell>
          <cell r="G1304" t="str">
            <v>dd</v>
          </cell>
          <cell r="H1304">
            <v>0.1</v>
          </cell>
          <cell r="I1304">
            <v>26000</v>
          </cell>
          <cell r="J1304">
            <v>2600</v>
          </cell>
        </row>
        <row r="1305">
          <cell r="B1305" t="str">
            <v>M16</v>
          </cell>
          <cell r="C1305" t="str">
            <v>EQUIPO COLOCACION CONCRETO</v>
          </cell>
          <cell r="F1305" t="str">
            <v>Ins</v>
          </cell>
          <cell r="G1305" t="str">
            <v>m3</v>
          </cell>
          <cell r="H1305">
            <v>1</v>
          </cell>
          <cell r="I1305">
            <v>16186.102525078419</v>
          </cell>
          <cell r="J1305">
            <v>16186</v>
          </cell>
        </row>
        <row r="1306">
          <cell r="B1306" t="str">
            <v>H28</v>
          </cell>
          <cell r="C1306" t="str">
            <v>CONCRETO 4.000 psi</v>
          </cell>
          <cell r="F1306" t="str">
            <v>Ins</v>
          </cell>
          <cell r="G1306" t="str">
            <v>m3</v>
          </cell>
          <cell r="H1306">
            <v>1.03</v>
          </cell>
          <cell r="I1306">
            <v>454461</v>
          </cell>
          <cell r="J1306">
            <v>468095</v>
          </cell>
        </row>
        <row r="1308">
          <cell r="A1308" t="str">
            <v>C-2.17</v>
          </cell>
          <cell r="C1308" t="str">
            <v>GAVIONES EN PIEDRA MEDIA ZONGA EN MALLA GALVANIZADA 12-2"</v>
          </cell>
          <cell r="G1308" t="str">
            <v>m3</v>
          </cell>
          <cell r="J1308">
            <v>245385</v>
          </cell>
        </row>
        <row r="1309">
          <cell r="B1309" t="str">
            <v>M03</v>
          </cell>
          <cell r="C1309" t="str">
            <v>EQUIPO BASICO ( Herramienta menor )</v>
          </cell>
          <cell r="F1309" t="str">
            <v>Ins</v>
          </cell>
          <cell r="G1309" t="str">
            <v>glb</v>
          </cell>
          <cell r="H1309">
            <v>0.25</v>
          </cell>
          <cell r="I1309">
            <v>2415</v>
          </cell>
          <cell r="J1309">
            <v>604</v>
          </cell>
        </row>
        <row r="1310">
          <cell r="B1310" t="str">
            <v>I03</v>
          </cell>
          <cell r="C1310" t="str">
            <v>MANO DE OBRA AA (Albañileria)</v>
          </cell>
          <cell r="F1310" t="str">
            <v>Ins</v>
          </cell>
          <cell r="G1310" t="str">
            <v>hc</v>
          </cell>
          <cell r="H1310">
            <v>2.9</v>
          </cell>
          <cell r="I1310">
            <v>16348</v>
          </cell>
          <cell r="J1310">
            <v>47409</v>
          </cell>
        </row>
        <row r="1311">
          <cell r="B1311" t="str">
            <v>B03</v>
          </cell>
          <cell r="C1311" t="str">
            <v>PIEDRA MEDIA ZONGA</v>
          </cell>
          <cell r="F1311" t="str">
            <v>Ins</v>
          </cell>
          <cell r="G1311" t="str">
            <v>m3</v>
          </cell>
          <cell r="H1311">
            <v>1.4</v>
          </cell>
          <cell r="I1311">
            <v>66650</v>
          </cell>
          <cell r="J1311">
            <v>93310</v>
          </cell>
        </row>
        <row r="1312">
          <cell r="B1312" t="str">
            <v>A17</v>
          </cell>
          <cell r="C1312" t="str">
            <v xml:space="preserve">MALLA GALVANIZADA 14-2" </v>
          </cell>
          <cell r="F1312" t="str">
            <v>Ins</v>
          </cell>
          <cell r="G1312" t="str">
            <v>m2</v>
          </cell>
          <cell r="H1312">
            <v>6.2</v>
          </cell>
          <cell r="I1312">
            <v>16600.663333333334</v>
          </cell>
          <cell r="J1312">
            <v>102924</v>
          </cell>
        </row>
        <row r="1313">
          <cell r="B1313" t="str">
            <v>A18</v>
          </cell>
          <cell r="C1313" t="str">
            <v>ALAMBRE GALVANIZADO CAL 12</v>
          </cell>
          <cell r="F1313" t="str">
            <v>Ins</v>
          </cell>
          <cell r="G1313" t="str">
            <v>kg</v>
          </cell>
          <cell r="H1313">
            <v>0.25</v>
          </cell>
          <cell r="I1313">
            <v>4551.3811679290011</v>
          </cell>
          <cell r="J1313">
            <v>1138</v>
          </cell>
        </row>
        <row r="1315">
          <cell r="A1315" t="str">
            <v>C-2.18</v>
          </cell>
          <cell r="C1315" t="str">
            <v>PEDESTAL EN  CONCRETO 3.000 psi ( Sin refuerzo )</v>
          </cell>
          <cell r="G1315" t="str">
            <v>m3</v>
          </cell>
          <cell r="J1315">
            <v>608218</v>
          </cell>
        </row>
        <row r="1316">
          <cell r="B1316" t="str">
            <v>M03</v>
          </cell>
          <cell r="C1316" t="str">
            <v>EQUIPO BASICO ( Herramienta menor )</v>
          </cell>
          <cell r="F1316" t="str">
            <v>Ins</v>
          </cell>
          <cell r="G1316" t="str">
            <v>glb</v>
          </cell>
          <cell r="H1316">
            <v>1</v>
          </cell>
          <cell r="I1316">
            <v>2415</v>
          </cell>
          <cell r="J1316">
            <v>2415</v>
          </cell>
        </row>
        <row r="1317">
          <cell r="B1317" t="str">
            <v>I03</v>
          </cell>
          <cell r="C1317" t="str">
            <v>MANO DE OBRA AA (Albañileria)</v>
          </cell>
          <cell r="F1317" t="str">
            <v>Ins</v>
          </cell>
          <cell r="G1317" t="str">
            <v>hc</v>
          </cell>
          <cell r="H1317">
            <v>9</v>
          </cell>
          <cell r="I1317">
            <v>16348</v>
          </cell>
          <cell r="J1317">
            <v>147132</v>
          </cell>
        </row>
        <row r="1318">
          <cell r="B1318" t="str">
            <v>M06</v>
          </cell>
          <cell r="C1318" t="str">
            <v>VIBRADOR A GASOLINA</v>
          </cell>
          <cell r="F1318" t="str">
            <v>Ins</v>
          </cell>
          <cell r="G1318" t="str">
            <v>dd</v>
          </cell>
          <cell r="H1318">
            <v>0.1</v>
          </cell>
          <cell r="I1318">
            <v>26000</v>
          </cell>
          <cell r="J1318">
            <v>2600</v>
          </cell>
        </row>
        <row r="1319">
          <cell r="B1319" t="str">
            <v>H04</v>
          </cell>
          <cell r="C1319" t="str">
            <v>CONCRETO 3.000 psi</v>
          </cell>
          <cell r="F1319" t="str">
            <v>Ins</v>
          </cell>
          <cell r="G1319" t="str">
            <v>m3</v>
          </cell>
          <cell r="H1319">
            <v>1.03</v>
          </cell>
          <cell r="I1319">
            <v>421617</v>
          </cell>
          <cell r="J1319">
            <v>434266</v>
          </cell>
        </row>
        <row r="1320">
          <cell r="B1320" t="str">
            <v>Z07</v>
          </cell>
          <cell r="C1320" t="str">
            <v xml:space="preserve">DISTANCIADORES EN MORTERO H=0.05 cm </v>
          </cell>
          <cell r="F1320" t="str">
            <v>Ins</v>
          </cell>
          <cell r="G1320" t="str">
            <v>und</v>
          </cell>
          <cell r="H1320">
            <v>6</v>
          </cell>
          <cell r="I1320">
            <v>920.39064165719992</v>
          </cell>
          <cell r="J1320">
            <v>5522</v>
          </cell>
        </row>
        <row r="1321">
          <cell r="B1321" t="str">
            <v>O15</v>
          </cell>
          <cell r="C1321" t="str">
            <v>PUNTILLA CON CABEZA 2"</v>
          </cell>
          <cell r="F1321" t="str">
            <v>Ins</v>
          </cell>
          <cell r="G1321" t="str">
            <v>lb</v>
          </cell>
          <cell r="H1321">
            <v>0.4</v>
          </cell>
          <cell r="I1321">
            <v>2329.4250000000002</v>
          </cell>
          <cell r="J1321">
            <v>932</v>
          </cell>
        </row>
        <row r="1322">
          <cell r="B1322" t="str">
            <v>W16</v>
          </cell>
          <cell r="C1322" t="str">
            <v>TABLA CHAPA ORDINARIO 30 cm x 2 cm x 3 m.</v>
          </cell>
          <cell r="F1322" t="str">
            <v>Ins</v>
          </cell>
          <cell r="G1322" t="str">
            <v>und</v>
          </cell>
          <cell r="H1322">
            <v>1</v>
          </cell>
          <cell r="I1322">
            <v>15351</v>
          </cell>
          <cell r="J1322">
            <v>15351</v>
          </cell>
        </row>
        <row r="1324">
          <cell r="A1324" t="str">
            <v>C-2.19</v>
          </cell>
          <cell r="C1324" t="str">
            <v>PILOTES HINCADOS EN CONCRETO 4.000 PSI D=20  ( Sin refuerzo )</v>
          </cell>
          <cell r="G1324" t="str">
            <v>m</v>
          </cell>
          <cell r="J1324">
            <v>141949</v>
          </cell>
        </row>
        <row r="1325">
          <cell r="B1325" t="str">
            <v>I20</v>
          </cell>
          <cell r="C1325" t="str">
            <v>Subcontrato de pilotes hincados Hasta D=20 cm</v>
          </cell>
          <cell r="F1325" t="str">
            <v>Sbcto</v>
          </cell>
          <cell r="G1325" t="str">
            <v>m</v>
          </cell>
          <cell r="H1325">
            <v>1</v>
          </cell>
          <cell r="I1325">
            <v>101726.98561292668</v>
          </cell>
          <cell r="J1325">
            <v>101727</v>
          </cell>
        </row>
        <row r="1326">
          <cell r="B1326" t="str">
            <v>H18</v>
          </cell>
          <cell r="C1326" t="str">
            <v xml:space="preserve">CONCRETO 4.000 psi Tremie </v>
          </cell>
          <cell r="F1326" t="str">
            <v>Ins</v>
          </cell>
          <cell r="G1326" t="str">
            <v>m3</v>
          </cell>
          <cell r="H1326">
            <v>0.08</v>
          </cell>
          <cell r="I1326">
            <v>502775</v>
          </cell>
          <cell r="J1326">
            <v>40222</v>
          </cell>
        </row>
        <row r="1328">
          <cell r="A1328" t="str">
            <v>C-2.20</v>
          </cell>
          <cell r="C1328" t="str">
            <v>PILOTES HINCADOS EN CONCRETO PSI 5.000 D=30  ( Sin refuerzo )</v>
          </cell>
          <cell r="G1328" t="str">
            <v>m</v>
          </cell>
          <cell r="J1328">
            <v>143865</v>
          </cell>
        </row>
        <row r="1329">
          <cell r="B1329" t="str">
            <v>I21</v>
          </cell>
          <cell r="C1329" t="str">
            <v>Subcontrato de pilotes hincados D=30 cm</v>
          </cell>
          <cell r="F1329" t="str">
            <v>Sbcto</v>
          </cell>
          <cell r="G1329" t="str">
            <v>m</v>
          </cell>
          <cell r="H1329">
            <v>1</v>
          </cell>
          <cell r="I1329">
            <v>108160.51619811053</v>
          </cell>
          <cell r="J1329">
            <v>108161</v>
          </cell>
        </row>
        <row r="1330">
          <cell r="B1330" t="str">
            <v>H19</v>
          </cell>
          <cell r="C1330" t="str">
            <v xml:space="preserve">CONCRETO 5.000 psi Tremie </v>
          </cell>
          <cell r="F1330" t="str">
            <v>Ins</v>
          </cell>
          <cell r="G1330" t="str">
            <v>m3</v>
          </cell>
          <cell r="H1330">
            <v>0.08</v>
          </cell>
          <cell r="I1330">
            <v>446300</v>
          </cell>
          <cell r="J1330">
            <v>35704</v>
          </cell>
        </row>
        <row r="1332">
          <cell r="A1332" t="str">
            <v>C-2.21</v>
          </cell>
          <cell r="C1332" t="str">
            <v>PILOTES PRE-EXCAVADOS EN CONCRETO 4.000 PSI D=60 (Sin refuerzo). Subcontrato a todo costo, incluye manejo de canastas de refuerzo, manejo y retiro de material excavado, manejo de lodos bentoníticos o polímericos. INCLUYE 15% DESPERDICIO TEORICO DE CONCRET</v>
          </cell>
          <cell r="G1332" t="str">
            <v>m</v>
          </cell>
          <cell r="J1332">
            <v>269050</v>
          </cell>
        </row>
        <row r="1333">
          <cell r="B1333" t="str">
            <v>I22</v>
          </cell>
          <cell r="C1333" t="str">
            <v xml:space="preserve">Subcontrato de pilotes preexcavados D=60 cm. Subcontrato a todo costo, incluye manejo de canastas de refuerzo, manejo y retiro de material excavado, manejo de lodos bentoníticos o polímericos. </v>
          </cell>
          <cell r="F1333" t="str">
            <v>Sbcto</v>
          </cell>
          <cell r="G1333" t="str">
            <v>m</v>
          </cell>
          <cell r="H1333">
            <v>1</v>
          </cell>
          <cell r="I1333">
            <v>107155.78095805185</v>
          </cell>
          <cell r="J1333">
            <v>107156</v>
          </cell>
        </row>
        <row r="1334">
          <cell r="B1334" t="str">
            <v>H18</v>
          </cell>
          <cell r="C1334" t="str">
            <v xml:space="preserve">CONCRETO 4.000 psi Tremie </v>
          </cell>
          <cell r="F1334" t="str">
            <v>Ins</v>
          </cell>
          <cell r="G1334" t="str">
            <v>m3</v>
          </cell>
          <cell r="H1334">
            <v>0.32200000000000001</v>
          </cell>
          <cell r="I1334">
            <v>502775</v>
          </cell>
          <cell r="J1334">
            <v>161894</v>
          </cell>
        </row>
        <row r="1336">
          <cell r="A1336" t="str">
            <v>C-2.22</v>
          </cell>
          <cell r="C1336" t="str">
            <v>PILOTES PRE-EXCAVADOS EN CONCRETO 5.000 PSI D=60 ( Sin refuerzo ). Subcontrato a todo costo, incluye manejo de canastas de refuerzo, manejo y retiro de material excavado.INCLUYE 15% DESPERDICIO TEORICO DE CONCRETO.</v>
          </cell>
          <cell r="G1336" t="str">
            <v>m</v>
          </cell>
          <cell r="J1336">
            <v>250865</v>
          </cell>
        </row>
        <row r="1337">
          <cell r="B1337" t="str">
            <v>I22</v>
          </cell>
          <cell r="C1337" t="str">
            <v xml:space="preserve">Subcontrato de pilotes preexcavados D=60 cm. Subcontrato a todo costo, incluye manejo de canastas de refuerzo, manejo y retiro de material excavado, manejo de lodos bentoníticos o polímericos. </v>
          </cell>
          <cell r="F1337" t="str">
            <v>Sbcto</v>
          </cell>
          <cell r="G1337" t="str">
            <v>m</v>
          </cell>
          <cell r="H1337">
            <v>1</v>
          </cell>
          <cell r="I1337">
            <v>107155.78095805185</v>
          </cell>
          <cell r="J1337">
            <v>107156</v>
          </cell>
        </row>
        <row r="1338">
          <cell r="B1338" t="str">
            <v>H19</v>
          </cell>
          <cell r="C1338" t="str">
            <v xml:space="preserve">CONCRETO 5.000 psi Tremie </v>
          </cell>
          <cell r="F1338" t="str">
            <v>Ins</v>
          </cell>
          <cell r="G1338" t="str">
            <v>m3</v>
          </cell>
          <cell r="H1338">
            <v>0.32200000000000001</v>
          </cell>
          <cell r="I1338">
            <v>446300</v>
          </cell>
          <cell r="J1338">
            <v>143709</v>
          </cell>
        </row>
        <row r="1340">
          <cell r="A1340" t="str">
            <v>C-2.23</v>
          </cell>
          <cell r="C1340" t="str">
            <v>PILOTES PRE-EXCAVADOS EN CONCRETO 4.000 PSI D=70  ( Sin refuerzo ). Subcontrato a todo costo, incluye manejo de canastas de refuerzo, manejo y retiro de material excavado.INCLUYE 15% DESPERDICIO TEORICO DE CONCRETO.</v>
          </cell>
          <cell r="G1340" t="str">
            <v>m</v>
          </cell>
          <cell r="J1340">
            <v>344273</v>
          </cell>
        </row>
        <row r="1341">
          <cell r="B1341" t="str">
            <v>I24</v>
          </cell>
          <cell r="C1341" t="str">
            <v xml:space="preserve">Subcontrato de pilotes preexcavados D=70 cm. Subcontrato a todo costo, incluye manejo de canastas de refuerzo, manejo y retiro de material excavado, manejo de lodos bentoníticos o polímericos. </v>
          </cell>
          <cell r="F1341" t="str">
            <v>Sbcto</v>
          </cell>
          <cell r="G1341" t="str">
            <v>m</v>
          </cell>
          <cell r="H1341">
            <v>1</v>
          </cell>
          <cell r="I1341">
            <v>124559.5335042744</v>
          </cell>
          <cell r="J1341">
            <v>124560</v>
          </cell>
        </row>
        <row r="1342">
          <cell r="B1342" t="str">
            <v>H18</v>
          </cell>
          <cell r="C1342" t="str">
            <v xml:space="preserve">CONCRETO 4.000 psi Tremie </v>
          </cell>
          <cell r="F1342" t="str">
            <v>Ins</v>
          </cell>
          <cell r="G1342" t="str">
            <v>m3</v>
          </cell>
          <cell r="H1342">
            <v>0.437</v>
          </cell>
          <cell r="I1342">
            <v>502775</v>
          </cell>
          <cell r="J1342">
            <v>219713</v>
          </cell>
        </row>
        <row r="1344">
          <cell r="A1344" t="str">
            <v>C-2.24</v>
          </cell>
          <cell r="C1344" t="str">
            <v>PILOTES PRE-EXCAVADOS EN CONCRETO 5.000 PSI D=70  ( Sin refuerzo ). Subcontrato a todo costo, incluye manejo de canastas de refuerzo, manejo y retiro de material excavado.INCLUYE 15% DESPERDICIO TEORICO DE CONCRETO.</v>
          </cell>
          <cell r="G1344" t="str">
            <v>m</v>
          </cell>
          <cell r="J1344">
            <v>319593</v>
          </cell>
        </row>
        <row r="1345">
          <cell r="B1345" t="str">
            <v>I24</v>
          </cell>
          <cell r="C1345" t="str">
            <v xml:space="preserve">Subcontrato de pilotes preexcavados D=70 cm. Subcontrato a todo costo, incluye manejo de canastas de refuerzo, manejo y retiro de material excavado, manejo de lodos bentoníticos o polímericos. </v>
          </cell>
          <cell r="F1345" t="str">
            <v>Sbcto</v>
          </cell>
          <cell r="G1345" t="str">
            <v>m</v>
          </cell>
          <cell r="H1345">
            <v>1</v>
          </cell>
          <cell r="I1345">
            <v>124559.5335042744</v>
          </cell>
          <cell r="J1345">
            <v>124560</v>
          </cell>
        </row>
        <row r="1346">
          <cell r="B1346" t="str">
            <v>H19</v>
          </cell>
          <cell r="C1346" t="str">
            <v xml:space="preserve">CONCRETO 5.000 psi Tremie </v>
          </cell>
          <cell r="F1346" t="str">
            <v>Ins</v>
          </cell>
          <cell r="G1346" t="str">
            <v>m3</v>
          </cell>
          <cell r="H1346">
            <v>0.437</v>
          </cell>
          <cell r="I1346">
            <v>446300</v>
          </cell>
          <cell r="J1346">
            <v>195033</v>
          </cell>
        </row>
        <row r="1348">
          <cell r="A1348" t="str">
            <v>C-2.25</v>
          </cell>
          <cell r="C1348" t="str">
            <v>PILOTES PRE-EXCAVADOS EN CONCRETO 4.000 PSI D=80  ( Sin refuerzo ). Subcontrato a todo costo, incluye manejo de canastas de refuerzo, manejo y retiro de material excavado.INCLUYE 15% DESPERDICIO TEORICO DE CONCRETO.</v>
          </cell>
          <cell r="G1348" t="str">
            <v>m</v>
          </cell>
          <cell r="J1348">
            <v>389099</v>
          </cell>
        </row>
        <row r="1349">
          <cell r="B1349" t="str">
            <v>I29</v>
          </cell>
          <cell r="C1349" t="str">
            <v xml:space="preserve">Subcontrato de pilotes preexcavados D=80 cm. Subcontrato a todo costo, incluye manejo de canastas de refuerzo, manejo y retiro de material excavado, manejo de lodos bentoníticos o polímericos. </v>
          </cell>
          <cell r="F1349" t="str">
            <v>Sbcto</v>
          </cell>
          <cell r="G1349" t="str">
            <v>m</v>
          </cell>
          <cell r="H1349">
            <v>1</v>
          </cell>
          <cell r="I1349">
            <v>100002.79941609742</v>
          </cell>
          <cell r="J1349">
            <v>100003</v>
          </cell>
        </row>
        <row r="1350">
          <cell r="B1350" t="str">
            <v>H18</v>
          </cell>
          <cell r="C1350" t="str">
            <v xml:space="preserve">CONCRETO 4.000 psi Tremie </v>
          </cell>
          <cell r="F1350" t="str">
            <v>Ins</v>
          </cell>
          <cell r="G1350" t="str">
            <v>m3</v>
          </cell>
          <cell r="H1350">
            <v>0.57499999999999996</v>
          </cell>
          <cell r="I1350">
            <v>502775</v>
          </cell>
          <cell r="J1350">
            <v>289096</v>
          </cell>
        </row>
        <row r="1352">
          <cell r="A1352" t="str">
            <v>C-2.26</v>
          </cell>
          <cell r="C1352" t="str">
            <v>PILOTES PRE-EXCAVADOS EN CONCRETO 5.000 PSI D=80  ( Sin refuerzo ). Subcontrato a todo costo, incluye manejo de canastas de refuerzo, manejo y retiro de material excavado.INCLUYE 15% DESPERDICIO TEORICO DE CONCRETO.</v>
          </cell>
          <cell r="G1352" t="str">
            <v>m</v>
          </cell>
          <cell r="J1352">
            <v>356626</v>
          </cell>
        </row>
        <row r="1353">
          <cell r="B1353" t="str">
            <v>I29</v>
          </cell>
          <cell r="C1353" t="str">
            <v xml:space="preserve">Subcontrato de pilotes preexcavados D=80 cm. Subcontrato a todo costo, incluye manejo de canastas de refuerzo, manejo y retiro de material excavado, manejo de lodos bentoníticos o polímericos. </v>
          </cell>
          <cell r="F1353" t="str">
            <v>Sbcto</v>
          </cell>
          <cell r="G1353" t="str">
            <v>m</v>
          </cell>
          <cell r="H1353">
            <v>1</v>
          </cell>
          <cell r="I1353">
            <v>100002.79941609742</v>
          </cell>
          <cell r="J1353">
            <v>100003</v>
          </cell>
        </row>
        <row r="1354">
          <cell r="B1354" t="str">
            <v>H19</v>
          </cell>
          <cell r="C1354" t="str">
            <v xml:space="preserve">CONCRETO 5.000 psi Tremie </v>
          </cell>
          <cell r="F1354" t="str">
            <v>Ins</v>
          </cell>
          <cell r="G1354" t="str">
            <v>m3</v>
          </cell>
          <cell r="H1354">
            <v>0.57499999999999996</v>
          </cell>
          <cell r="I1354">
            <v>446300</v>
          </cell>
          <cell r="J1354">
            <v>256623</v>
          </cell>
        </row>
        <row r="1356">
          <cell r="A1356" t="str">
            <v>C-2.27</v>
          </cell>
          <cell r="C1356" t="str">
            <v>DADOS EN  CONCRETO 3.000 psi ( Sin refuerzo )</v>
          </cell>
          <cell r="G1356" t="str">
            <v>m3</v>
          </cell>
          <cell r="J1356">
            <v>581856</v>
          </cell>
        </row>
        <row r="1357">
          <cell r="B1357" t="str">
            <v>M03</v>
          </cell>
          <cell r="C1357" t="str">
            <v>EQUIPO BASICO ( Herramienta menor )</v>
          </cell>
          <cell r="F1357" t="str">
            <v>Ins</v>
          </cell>
          <cell r="G1357" t="str">
            <v>glb</v>
          </cell>
          <cell r="H1357">
            <v>1</v>
          </cell>
          <cell r="I1357">
            <v>2415</v>
          </cell>
          <cell r="J1357">
            <v>2415</v>
          </cell>
        </row>
        <row r="1358">
          <cell r="B1358" t="str">
            <v>I03</v>
          </cell>
          <cell r="C1358" t="str">
            <v>MANO DE OBRA AA (Albañileria)</v>
          </cell>
          <cell r="F1358" t="str">
            <v>Ins</v>
          </cell>
          <cell r="G1358" t="str">
            <v>hc</v>
          </cell>
          <cell r="H1358">
            <v>7.5</v>
          </cell>
          <cell r="I1358">
            <v>16348</v>
          </cell>
          <cell r="J1358">
            <v>122610</v>
          </cell>
        </row>
        <row r="1359">
          <cell r="B1359" t="str">
            <v>M06</v>
          </cell>
          <cell r="C1359" t="str">
            <v>VIBRADOR A GASOLINA</v>
          </cell>
          <cell r="F1359" t="str">
            <v>Ins</v>
          </cell>
          <cell r="G1359" t="str">
            <v>dd</v>
          </cell>
          <cell r="H1359">
            <v>0.1</v>
          </cell>
          <cell r="I1359">
            <v>26000</v>
          </cell>
          <cell r="J1359">
            <v>2600</v>
          </cell>
        </row>
        <row r="1360">
          <cell r="B1360" t="str">
            <v>H04</v>
          </cell>
          <cell r="C1360" t="str">
            <v>CONCRETO 3.000 psi</v>
          </cell>
          <cell r="F1360" t="str">
            <v>Ins</v>
          </cell>
          <cell r="G1360" t="str">
            <v>m3</v>
          </cell>
          <cell r="H1360">
            <v>1.03</v>
          </cell>
          <cell r="I1360">
            <v>421617</v>
          </cell>
          <cell r="J1360">
            <v>434266</v>
          </cell>
        </row>
        <row r="1361">
          <cell r="B1361" t="str">
            <v>Z07</v>
          </cell>
          <cell r="C1361" t="str">
            <v xml:space="preserve">DISTANCIADORES EN MORTERO H=0.05 cm </v>
          </cell>
          <cell r="F1361" t="str">
            <v>Ins</v>
          </cell>
          <cell r="G1361" t="str">
            <v>und</v>
          </cell>
          <cell r="H1361">
            <v>4</v>
          </cell>
          <cell r="I1361">
            <v>920.39064165719992</v>
          </cell>
          <cell r="J1361">
            <v>3682</v>
          </cell>
        </row>
        <row r="1362">
          <cell r="B1362" t="str">
            <v>O15</v>
          </cell>
          <cell r="C1362" t="str">
            <v>PUNTILLA CON CABEZA 2"</v>
          </cell>
          <cell r="F1362" t="str">
            <v>Ins</v>
          </cell>
          <cell r="G1362" t="str">
            <v>lb</v>
          </cell>
          <cell r="H1362">
            <v>0.4</v>
          </cell>
          <cell r="I1362">
            <v>2329.4250000000002</v>
          </cell>
          <cell r="J1362">
            <v>932</v>
          </cell>
        </row>
        <row r="1363">
          <cell r="B1363" t="str">
            <v>W16</v>
          </cell>
          <cell r="C1363" t="str">
            <v>TABLA CHAPA ORDINARIO 30 cm x 2 cm x 3 m.</v>
          </cell>
          <cell r="F1363" t="str">
            <v>Ins</v>
          </cell>
          <cell r="G1363" t="str">
            <v>und</v>
          </cell>
          <cell r="H1363">
            <v>1</v>
          </cell>
          <cell r="I1363">
            <v>15351</v>
          </cell>
          <cell r="J1363">
            <v>15351</v>
          </cell>
        </row>
        <row r="1365">
          <cell r="A1365" t="str">
            <v>C-2.28</v>
          </cell>
          <cell r="C1365" t="str">
            <v>DADOS EN  CONCRETO 4.000 psi ( Sin refuerzo )</v>
          </cell>
          <cell r="G1365" t="str">
            <v>m3</v>
          </cell>
          <cell r="J1365">
            <v>615685</v>
          </cell>
        </row>
        <row r="1366">
          <cell r="B1366" t="str">
            <v>M03</v>
          </cell>
          <cell r="C1366" t="str">
            <v>EQUIPO BASICO ( Herramienta menor )</v>
          </cell>
          <cell r="F1366" t="str">
            <v>Ins</v>
          </cell>
          <cell r="G1366" t="str">
            <v>glb</v>
          </cell>
          <cell r="H1366">
            <v>1</v>
          </cell>
          <cell r="I1366">
            <v>2415</v>
          </cell>
          <cell r="J1366">
            <v>2415</v>
          </cell>
        </row>
        <row r="1367">
          <cell r="B1367" t="str">
            <v>I03</v>
          </cell>
          <cell r="C1367" t="str">
            <v>MANO DE OBRA AA (Albañileria)</v>
          </cell>
          <cell r="F1367" t="str">
            <v>Ins</v>
          </cell>
          <cell r="G1367" t="str">
            <v>hc</v>
          </cell>
          <cell r="H1367">
            <v>7.5</v>
          </cell>
          <cell r="I1367">
            <v>16348</v>
          </cell>
          <cell r="J1367">
            <v>122610</v>
          </cell>
        </row>
        <row r="1368">
          <cell r="B1368" t="str">
            <v>M06</v>
          </cell>
          <cell r="C1368" t="str">
            <v>VIBRADOR A GASOLINA</v>
          </cell>
          <cell r="F1368" t="str">
            <v>Ins</v>
          </cell>
          <cell r="G1368" t="str">
            <v>dd</v>
          </cell>
          <cell r="H1368">
            <v>0.1</v>
          </cell>
          <cell r="I1368">
            <v>26000</v>
          </cell>
          <cell r="J1368">
            <v>2600</v>
          </cell>
        </row>
        <row r="1369">
          <cell r="B1369" t="str">
            <v>H28</v>
          </cell>
          <cell r="C1369" t="str">
            <v>CONCRETO 4.000 psi</v>
          </cell>
          <cell r="F1369" t="str">
            <v>Ins</v>
          </cell>
          <cell r="G1369" t="str">
            <v>m3</v>
          </cell>
          <cell r="H1369">
            <v>1.03</v>
          </cell>
          <cell r="I1369">
            <v>454461</v>
          </cell>
          <cell r="J1369">
            <v>468095</v>
          </cell>
        </row>
        <row r="1370">
          <cell r="B1370" t="str">
            <v>Z07</v>
          </cell>
          <cell r="C1370" t="str">
            <v xml:space="preserve">DISTANCIADORES EN MORTERO H=0.05 cm </v>
          </cell>
          <cell r="F1370" t="str">
            <v>Ins</v>
          </cell>
          <cell r="G1370" t="str">
            <v>und</v>
          </cell>
          <cell r="H1370">
            <v>4</v>
          </cell>
          <cell r="I1370">
            <v>920.39064165719992</v>
          </cell>
          <cell r="J1370">
            <v>3682</v>
          </cell>
        </row>
        <row r="1371">
          <cell r="B1371" t="str">
            <v>O15</v>
          </cell>
          <cell r="C1371" t="str">
            <v>PUNTILLA CON CABEZA 2"</v>
          </cell>
          <cell r="F1371" t="str">
            <v>Ins</v>
          </cell>
          <cell r="G1371" t="str">
            <v>lb</v>
          </cell>
          <cell r="H1371">
            <v>0.4</v>
          </cell>
          <cell r="I1371">
            <v>2329.4250000000002</v>
          </cell>
          <cell r="J1371">
            <v>932</v>
          </cell>
        </row>
        <row r="1372">
          <cell r="B1372" t="str">
            <v>W16</v>
          </cell>
          <cell r="C1372" t="str">
            <v>TABLA CHAPA ORDINARIO 30 cm x 2 cm x 3 m.</v>
          </cell>
          <cell r="F1372" t="str">
            <v>Ins</v>
          </cell>
          <cell r="G1372" t="str">
            <v>und</v>
          </cell>
          <cell r="H1372">
            <v>1</v>
          </cell>
          <cell r="I1372">
            <v>15351</v>
          </cell>
          <cell r="J1372">
            <v>15351</v>
          </cell>
        </row>
        <row r="1374">
          <cell r="A1374" t="str">
            <v>C-2.29</v>
          </cell>
          <cell r="C1374" t="str">
            <v>MURO SOBRECIMIENTO LADRILLO TOLETE RECOCIDO (Incluye anclajes de perforación, adhesivo epóxico y pañete impermeabilizado)</v>
          </cell>
          <cell r="G1374" t="str">
            <v>m2</v>
          </cell>
          <cell r="J1374">
            <v>63011</v>
          </cell>
        </row>
        <row r="1375">
          <cell r="B1375" t="str">
            <v>M03</v>
          </cell>
          <cell r="C1375" t="str">
            <v>EQUIPO BASICO ( Herramienta menor )</v>
          </cell>
          <cell r="F1375" t="str">
            <v>Ins</v>
          </cell>
          <cell r="G1375" t="str">
            <v>glb</v>
          </cell>
          <cell r="H1375">
            <v>1</v>
          </cell>
          <cell r="I1375">
            <v>2415</v>
          </cell>
          <cell r="J1375">
            <v>2415</v>
          </cell>
        </row>
        <row r="1376">
          <cell r="B1376" t="str">
            <v>I03</v>
          </cell>
          <cell r="C1376" t="str">
            <v>MANO DE OBRA AA (Albañileria)</v>
          </cell>
          <cell r="F1376" t="str">
            <v>Ins</v>
          </cell>
          <cell r="G1376" t="str">
            <v>hc</v>
          </cell>
          <cell r="H1376">
            <v>0.6</v>
          </cell>
          <cell r="I1376">
            <v>16348</v>
          </cell>
          <cell r="J1376">
            <v>9809</v>
          </cell>
        </row>
        <row r="1377">
          <cell r="B1377" t="str">
            <v>T05</v>
          </cell>
          <cell r="C1377" t="str">
            <v>LADRILLO TOLETE RECOCIDO (24,5 x 12 x 6 cm)</v>
          </cell>
          <cell r="F1377" t="str">
            <v>Ins</v>
          </cell>
          <cell r="G1377" t="str">
            <v>und</v>
          </cell>
          <cell r="H1377">
            <v>69</v>
          </cell>
          <cell r="I1377">
            <v>459.83951999999999</v>
          </cell>
          <cell r="J1377">
            <v>31729</v>
          </cell>
        </row>
        <row r="1378">
          <cell r="B1378" t="str">
            <v>O16</v>
          </cell>
          <cell r="C1378" t="str">
            <v>SIKA-1 Impermeabilizante integral morteros o equivalente.</v>
          </cell>
          <cell r="F1378" t="str">
            <v>Ins</v>
          </cell>
          <cell r="G1378" t="str">
            <v>kg</v>
          </cell>
          <cell r="H1378">
            <v>0.5</v>
          </cell>
          <cell r="I1378">
            <v>11662</v>
          </cell>
          <cell r="J1378">
            <v>5831</v>
          </cell>
        </row>
        <row r="1379">
          <cell r="B1379" t="str">
            <v>H07</v>
          </cell>
          <cell r="C1379" t="str">
            <v>MORTERO 1:4 ( arena semilavada de peña )</v>
          </cell>
          <cell r="F1379" t="str">
            <v>Ana</v>
          </cell>
          <cell r="G1379" t="str">
            <v>m3</v>
          </cell>
          <cell r="H1379">
            <v>0.03</v>
          </cell>
          <cell r="I1379">
            <v>440895</v>
          </cell>
          <cell r="J1379">
            <v>13227</v>
          </cell>
        </row>
        <row r="1381">
          <cell r="A1381" t="str">
            <v>C-2.29A</v>
          </cell>
          <cell r="C1381" t="str">
            <v>MURO SOBRECIMIENTO LADRILLO TOLETE RECOCIDO (Incluye anclajes de perforación, adhesivo epóxico y pañete impermeabilizado en ambas caras) hmax=0,6</v>
          </cell>
          <cell r="G1381" t="str">
            <v xml:space="preserve">m </v>
          </cell>
          <cell r="J1381">
            <v>33316</v>
          </cell>
        </row>
        <row r="1382">
          <cell r="B1382" t="str">
            <v>M03</v>
          </cell>
          <cell r="C1382" t="str">
            <v>EQUIPO BASICO ( Herramienta menor )</v>
          </cell>
          <cell r="F1382" t="str">
            <v>Ins</v>
          </cell>
          <cell r="G1382" t="str">
            <v>glb</v>
          </cell>
          <cell r="H1382">
            <v>1</v>
          </cell>
          <cell r="I1382">
            <v>2415</v>
          </cell>
          <cell r="J1382">
            <v>2415</v>
          </cell>
        </row>
        <row r="1383">
          <cell r="B1383" t="str">
            <v>I03</v>
          </cell>
          <cell r="C1383" t="str">
            <v>MANO DE OBRA AA (Albañileria)</v>
          </cell>
          <cell r="F1383" t="str">
            <v>Ins</v>
          </cell>
          <cell r="G1383" t="str">
            <v>hc</v>
          </cell>
          <cell r="H1383">
            <v>0.6</v>
          </cell>
          <cell r="I1383">
            <v>16348</v>
          </cell>
          <cell r="J1383">
            <v>9809</v>
          </cell>
        </row>
        <row r="1384">
          <cell r="B1384" t="str">
            <v>T05</v>
          </cell>
          <cell r="C1384" t="str">
            <v>LADRILLO TOLETE RECOCIDO (24,5 x 12 x 6 cm)</v>
          </cell>
          <cell r="F1384" t="str">
            <v>Ins</v>
          </cell>
          <cell r="G1384" t="str">
            <v>und</v>
          </cell>
          <cell r="H1384">
            <v>21</v>
          </cell>
          <cell r="I1384">
            <v>459.83951999999999</v>
          </cell>
          <cell r="J1384">
            <v>9657</v>
          </cell>
        </row>
        <row r="1385">
          <cell r="B1385" t="str">
            <v>O16</v>
          </cell>
          <cell r="C1385" t="str">
            <v>SIKA-1 Impermeabilizante integral morteros o equivalente.</v>
          </cell>
          <cell r="F1385" t="str">
            <v>Ins</v>
          </cell>
          <cell r="G1385" t="str">
            <v>kg</v>
          </cell>
          <cell r="H1385">
            <v>0.3</v>
          </cell>
          <cell r="I1385">
            <v>11662</v>
          </cell>
          <cell r="J1385">
            <v>3499</v>
          </cell>
        </row>
        <row r="1386">
          <cell r="B1386" t="str">
            <v>H07</v>
          </cell>
          <cell r="C1386" t="str">
            <v>MORTERO 1:4 ( arena semilavada de peña )</v>
          </cell>
          <cell r="F1386" t="str">
            <v>Ana</v>
          </cell>
          <cell r="G1386" t="str">
            <v>m3</v>
          </cell>
          <cell r="H1386">
            <v>1.7999999999999999E-2</v>
          </cell>
          <cell r="I1386">
            <v>440895</v>
          </cell>
          <cell r="J1386">
            <v>7936</v>
          </cell>
        </row>
        <row r="1387">
          <cell r="B1387" t="str">
            <v>AA35B</v>
          </cell>
          <cell r="C1387" t="str">
            <v>ANCLAJES 3/8" X 3 "(incluye perforación y adhesivo epóxico)</v>
          </cell>
          <cell r="F1387" t="str">
            <v>Ana</v>
          </cell>
          <cell r="G1387" t="str">
            <v>und</v>
          </cell>
          <cell r="H1387">
            <v>2</v>
          </cell>
          <cell r="I1387">
            <v>7556.4071680056122</v>
          </cell>
          <cell r="J1387">
            <v>15113</v>
          </cell>
        </row>
        <row r="1389">
          <cell r="A1389" t="str">
            <v>C-2.30</v>
          </cell>
          <cell r="C1389" t="str">
            <v>LOSA DE CIMENTACIÓN 3.000 psi ( Sin refuerzo )</v>
          </cell>
          <cell r="G1389" t="str">
            <v>m3</v>
          </cell>
          <cell r="J1389">
            <v>573184</v>
          </cell>
        </row>
        <row r="1390">
          <cell r="B1390" t="str">
            <v>M03</v>
          </cell>
          <cell r="C1390" t="str">
            <v>EQUIPO BASICO ( Herramienta menor )</v>
          </cell>
          <cell r="F1390" t="str">
            <v>Ins</v>
          </cell>
          <cell r="G1390" t="str">
            <v>glb</v>
          </cell>
          <cell r="H1390">
            <v>1</v>
          </cell>
          <cell r="I1390">
            <v>2415</v>
          </cell>
          <cell r="J1390">
            <v>2415</v>
          </cell>
        </row>
        <row r="1391">
          <cell r="B1391" t="str">
            <v>I03</v>
          </cell>
          <cell r="C1391" t="str">
            <v>MANO DE OBRA AA (Albañileria)</v>
          </cell>
          <cell r="F1391" t="str">
            <v>Ins</v>
          </cell>
          <cell r="G1391" t="str">
            <v>hc</v>
          </cell>
          <cell r="H1391">
            <v>6.5</v>
          </cell>
          <cell r="I1391">
            <v>16348</v>
          </cell>
          <cell r="J1391">
            <v>106262</v>
          </cell>
        </row>
        <row r="1392">
          <cell r="B1392" t="str">
            <v>M06</v>
          </cell>
          <cell r="C1392" t="str">
            <v>VIBRADOR A GASOLINA</v>
          </cell>
          <cell r="F1392" t="str">
            <v>Ins</v>
          </cell>
          <cell r="G1392" t="str">
            <v>dd</v>
          </cell>
          <cell r="H1392">
            <v>0.1</v>
          </cell>
          <cell r="I1392">
            <v>26000</v>
          </cell>
          <cell r="J1392">
            <v>2600</v>
          </cell>
        </row>
        <row r="1393">
          <cell r="B1393" t="str">
            <v>H04</v>
          </cell>
          <cell r="C1393" t="str">
            <v>CONCRETO 3.000 psi</v>
          </cell>
          <cell r="F1393" t="str">
            <v>Ins</v>
          </cell>
          <cell r="G1393" t="str">
            <v>m3</v>
          </cell>
          <cell r="H1393">
            <v>1.03</v>
          </cell>
          <cell r="I1393">
            <v>421617</v>
          </cell>
          <cell r="J1393">
            <v>434266</v>
          </cell>
        </row>
        <row r="1394">
          <cell r="B1394" t="str">
            <v>Z07</v>
          </cell>
          <cell r="C1394" t="str">
            <v xml:space="preserve">DISTANCIADORES EN MORTERO H=0.05 cm </v>
          </cell>
          <cell r="F1394" t="str">
            <v>Ins</v>
          </cell>
          <cell r="G1394" t="str">
            <v>und</v>
          </cell>
          <cell r="H1394">
            <v>4</v>
          </cell>
          <cell r="I1394">
            <v>920.39064165719992</v>
          </cell>
          <cell r="J1394">
            <v>3682</v>
          </cell>
        </row>
        <row r="1395">
          <cell r="B1395" t="str">
            <v>O15</v>
          </cell>
          <cell r="C1395" t="str">
            <v>PUNTILLA CON CABEZA 2"</v>
          </cell>
          <cell r="F1395" t="str">
            <v>Ins</v>
          </cell>
          <cell r="G1395" t="str">
            <v>lb</v>
          </cell>
          <cell r="H1395">
            <v>0.4</v>
          </cell>
          <cell r="I1395">
            <v>2329.4250000000002</v>
          </cell>
          <cell r="J1395">
            <v>932</v>
          </cell>
        </row>
        <row r="1396">
          <cell r="B1396" t="str">
            <v>W16</v>
          </cell>
          <cell r="C1396" t="str">
            <v>TABLA CHAPA ORDINARIO 30 cm x 2 cm x 3 m.</v>
          </cell>
          <cell r="F1396" t="str">
            <v>Ins</v>
          </cell>
          <cell r="G1396" t="str">
            <v>und</v>
          </cell>
          <cell r="H1396">
            <v>1.5</v>
          </cell>
          <cell r="I1396">
            <v>15351</v>
          </cell>
          <cell r="J1396">
            <v>23027</v>
          </cell>
        </row>
        <row r="1398">
          <cell r="A1398" t="str">
            <v>C-2.31</v>
          </cell>
          <cell r="C1398" t="str">
            <v>PILOTES PRE-EXCAVADOS EN CONCRETO 3.000 PSI D=30 (Sin refuerzo). Subcontrato a todo costo, incluye manejo de canastas de refuerzo, manejo y retiro de material excavado.INCLUYE 15% DESPERDICIO TEORICO DE CONCRETO.</v>
          </cell>
          <cell r="G1398" t="str">
            <v>m</v>
          </cell>
          <cell r="J1398">
            <v>107010</v>
          </cell>
        </row>
        <row r="1399">
          <cell r="B1399" t="str">
            <v>I31</v>
          </cell>
          <cell r="C1399" t="str">
            <v xml:space="preserve">Subcontrato de pilotes preexcavados D= 30 cm. Subcontrato a todo costo, incluye manejo de canastas de refuerzo, manejo y retiro de material excavado, manejo de lodos bentoníticos o polímericos. </v>
          </cell>
          <cell r="F1399" t="str">
            <v>Sbcto</v>
          </cell>
          <cell r="G1399" t="str">
            <v>m</v>
          </cell>
          <cell r="H1399">
            <v>1</v>
          </cell>
          <cell r="I1399">
            <v>69482.130319985343</v>
          </cell>
          <cell r="J1399">
            <v>69482</v>
          </cell>
        </row>
        <row r="1400">
          <cell r="B1400" t="str">
            <v>H17</v>
          </cell>
          <cell r="C1400" t="str">
            <v xml:space="preserve">CONCRETO 3.000 psi Tremie </v>
          </cell>
          <cell r="F1400" t="str">
            <v>Ins</v>
          </cell>
          <cell r="G1400" t="str">
            <v>m3</v>
          </cell>
          <cell r="H1400">
            <v>0.08</v>
          </cell>
          <cell r="I1400">
            <v>469098</v>
          </cell>
          <cell r="J1400">
            <v>37528</v>
          </cell>
        </row>
        <row r="1402">
          <cell r="A1402" t="str">
            <v>C-2.32</v>
          </cell>
          <cell r="C1402" t="str">
            <v>PILOTES PRE-EXCAVADOS EN CONCRETO 3.000 PSI D=40 (Sin refuerzo). Subcontrato a todo costo, incluye manejo de canastas de refuerzo, manejo y retiro de material excavado.INCLUYE 15% DESPERDICIO TEORICO DE CONCRETO.</v>
          </cell>
          <cell r="G1402" t="str">
            <v>m</v>
          </cell>
          <cell r="J1402">
            <v>144449</v>
          </cell>
        </row>
        <row r="1403">
          <cell r="B1403" t="str">
            <v>I32</v>
          </cell>
          <cell r="C1403" t="str">
            <v xml:space="preserve">Subcontrato de pilotes preexcavados D=40 cm. Subcontrato a todo costo, incluye manejo de canastas de refuerzo, manejo y retiro de material excavado, manejo de lodos bentoníticos o polímericos. </v>
          </cell>
          <cell r="F1403" t="str">
            <v>Sbcto</v>
          </cell>
          <cell r="G1403" t="str">
            <v>m</v>
          </cell>
          <cell r="H1403">
            <v>1</v>
          </cell>
          <cell r="I1403">
            <v>76430.343351983873</v>
          </cell>
          <cell r="J1403">
            <v>76430</v>
          </cell>
        </row>
        <row r="1404">
          <cell r="B1404" t="str">
            <v>H17</v>
          </cell>
          <cell r="C1404" t="str">
            <v xml:space="preserve">CONCRETO 3.000 psi Tremie </v>
          </cell>
          <cell r="F1404" t="str">
            <v>Ins</v>
          </cell>
          <cell r="G1404" t="str">
            <v>m3</v>
          </cell>
          <cell r="H1404">
            <v>0.14499999999999999</v>
          </cell>
          <cell r="I1404">
            <v>469098</v>
          </cell>
          <cell r="J1404">
            <v>68019</v>
          </cell>
        </row>
        <row r="1406">
          <cell r="A1406" t="str">
            <v>C-2.33</v>
          </cell>
          <cell r="C1406" t="str">
            <v>PILOTES PRE-EXCAVADOS EN CONCRETO 3.000 PSI D=50 (Sin refuerzo). Subcontrato a todo costo, incluye manejo de canastas de refuerzo, manejo y retiro de todo material excavado. Manejo de lodos  - polimeros INCLUYE 15% DESPERDICIO TEORICO DE CONCRETO.</v>
          </cell>
          <cell r="G1406" t="str">
            <v>m</v>
          </cell>
          <cell r="J1406">
            <v>197676</v>
          </cell>
        </row>
        <row r="1407">
          <cell r="B1407" t="str">
            <v>I33</v>
          </cell>
          <cell r="C1407" t="str">
            <v xml:space="preserve">Subcontrato de pilotes preexcavados D=50 cm. Subcontrato a todo costo, incluye manejo de canastas de refuerzo, manejo y retiro de todo material excavado, manejo de lodos bentoníticos o polímericos. </v>
          </cell>
          <cell r="F1407" t="str">
            <v>Sbcto</v>
          </cell>
          <cell r="G1407" t="str">
            <v>m</v>
          </cell>
          <cell r="H1407">
            <v>1</v>
          </cell>
          <cell r="I1407">
            <v>92129.1</v>
          </cell>
          <cell r="J1407">
            <v>92129</v>
          </cell>
        </row>
        <row r="1408">
          <cell r="B1408" t="str">
            <v>H17</v>
          </cell>
          <cell r="C1408" t="str">
            <v xml:space="preserve">CONCRETO 3.000 psi Tremie </v>
          </cell>
          <cell r="F1408" t="str">
            <v>Ins</v>
          </cell>
          <cell r="G1408" t="str">
            <v>m3</v>
          </cell>
          <cell r="H1408">
            <v>0.22500000000000001</v>
          </cell>
          <cell r="I1408">
            <v>469098</v>
          </cell>
          <cell r="J1408">
            <v>105547</v>
          </cell>
        </row>
        <row r="1410">
          <cell r="A1410" t="str">
            <v>C-2.34</v>
          </cell>
          <cell r="C1410" t="str">
            <v>PILOTES PRE-EXCAVADOS EN CONCRETO 3.000 PSI D=20 (Sin refuerzo). Subcontrato a todo costo, incluye manejo de canastas de refuerzo, manejo y retiro de material excavado.INCLUYE 15% DESPERDICIO TEORICO DE CONCRETO.</v>
          </cell>
          <cell r="G1410" t="str">
            <v>m</v>
          </cell>
          <cell r="J1410">
            <v>86370</v>
          </cell>
        </row>
        <row r="1411">
          <cell r="B1411" t="str">
            <v>I34</v>
          </cell>
          <cell r="C1411" t="str">
            <v xml:space="preserve">Subcontrato de pilotes preexcavados D=20 cm. Subcontrato a todo costo, incluye manejo de canastas de refuerzo, manejo y retiro de material excavado, manejo de lodos bentoníticos o polímericos. </v>
          </cell>
          <cell r="F1411" t="str">
            <v>Sbcto</v>
          </cell>
          <cell r="G1411" t="str">
            <v>m</v>
          </cell>
          <cell r="H1411">
            <v>1</v>
          </cell>
          <cell r="I1411">
            <v>69482.130319985343</v>
          </cell>
          <cell r="J1411">
            <v>69482</v>
          </cell>
        </row>
        <row r="1412">
          <cell r="B1412" t="str">
            <v>H17</v>
          </cell>
          <cell r="C1412" t="str">
            <v xml:space="preserve">CONCRETO 3.000 psi Tremie </v>
          </cell>
          <cell r="F1412" t="str">
            <v>Ins</v>
          </cell>
          <cell r="G1412" t="str">
            <v>m3</v>
          </cell>
          <cell r="H1412">
            <v>3.5999999999999997E-2</v>
          </cell>
          <cell r="I1412">
            <v>469098</v>
          </cell>
          <cell r="J1412">
            <v>16888</v>
          </cell>
        </row>
        <row r="1415">
          <cell r="A1415" t="str">
            <v>C-2.36</v>
          </cell>
          <cell r="C1415" t="str">
            <v>PILOTES PRE-EXCAVADOS EN CONCRETO 3.000 PSI D=60 ( Sin refuerzo ). Subcontrato a todo costo, incluye manejo de canastas de refuerzo, manejo y retiro de material excavado.INCLUYE 15% DESPERDICIO TEORICO DE CONCRETO.</v>
          </cell>
          <cell r="G1415" t="str">
            <v>m</v>
          </cell>
          <cell r="J1415">
            <v>259613</v>
          </cell>
        </row>
        <row r="1416">
          <cell r="B1416" t="str">
            <v>I22</v>
          </cell>
          <cell r="C1416" t="str">
            <v xml:space="preserve">Subcontrato de pilotes preexcavados D=60 cm. Subcontrato a todo costo, incluye manejo de canastas de refuerzo, manejo y retiro de material excavado, manejo de lodos bentoníticos o polímericos. </v>
          </cell>
          <cell r="F1416" t="str">
            <v>Sbcto</v>
          </cell>
          <cell r="G1416" t="str">
            <v>m</v>
          </cell>
          <cell r="H1416">
            <v>1</v>
          </cell>
          <cell r="I1416">
            <v>107155.78095805185</v>
          </cell>
          <cell r="J1416">
            <v>107156</v>
          </cell>
        </row>
        <row r="1417">
          <cell r="B1417" t="str">
            <v>H17</v>
          </cell>
          <cell r="C1417" t="str">
            <v xml:space="preserve">CONCRETO 3.000 psi Tremie </v>
          </cell>
          <cell r="F1417" t="str">
            <v>Ins</v>
          </cell>
          <cell r="G1417" t="str">
            <v>m3</v>
          </cell>
          <cell r="H1417">
            <v>0.32500000000000001</v>
          </cell>
          <cell r="I1417">
            <v>469098</v>
          </cell>
          <cell r="J1417">
            <v>152457</v>
          </cell>
        </row>
        <row r="1419">
          <cell r="A1419" t="str">
            <v>C-2.37</v>
          </cell>
          <cell r="C1419" t="str">
            <v>PILOTES PRE-EXCAVADOS EN CONCRETO 3.000 PSI D=70  ( Sin refuerzo ). Subcontrato a todo costo, incluye manejo de canastas de refuerzo, manejo y retiro de material excavado.INCLUYE 15% DESPERDICIO TEORICO DE CONCRETO.</v>
          </cell>
          <cell r="G1419" t="str">
            <v>m</v>
          </cell>
          <cell r="J1419">
            <v>331901</v>
          </cell>
        </row>
        <row r="1420">
          <cell r="B1420" t="str">
            <v>I24</v>
          </cell>
          <cell r="C1420" t="str">
            <v xml:space="preserve">Subcontrato de pilotes preexcavados D=70 cm. Subcontrato a todo costo, incluye manejo de canastas de refuerzo, manejo y retiro de material excavado, manejo de lodos bentoníticos o polímericos. </v>
          </cell>
          <cell r="F1420" t="str">
            <v>Sbcto</v>
          </cell>
          <cell r="G1420" t="str">
            <v>m</v>
          </cell>
          <cell r="H1420">
            <v>1</v>
          </cell>
          <cell r="I1420">
            <v>124559.5335042744</v>
          </cell>
          <cell r="J1420">
            <v>124560</v>
          </cell>
        </row>
        <row r="1421">
          <cell r="B1421" t="str">
            <v>H17</v>
          </cell>
          <cell r="C1421" t="str">
            <v xml:space="preserve">CONCRETO 3.000 psi Tremie </v>
          </cell>
          <cell r="F1421" t="str">
            <v>Ins</v>
          </cell>
          <cell r="G1421" t="str">
            <v>m3</v>
          </cell>
          <cell r="H1421">
            <v>0.442</v>
          </cell>
          <cell r="I1421">
            <v>469098</v>
          </cell>
          <cell r="J1421">
            <v>207341</v>
          </cell>
        </row>
        <row r="1423">
          <cell r="A1423" t="str">
            <v>C-2.38</v>
          </cell>
          <cell r="C1423" t="str">
            <v>PANTALLA PRE-EXCAVADA EN CONCRETO 3.000 PSI (Sin refuerzo). Subcontrato a todo costo, incluye manejo de refuerzo, manejo y retiro de material excavado.INCLUYE 15% DESPERDICIO TEORICO DE CONCRETO.</v>
          </cell>
          <cell r="G1423" t="str">
            <v>m3</v>
          </cell>
          <cell r="J1423">
            <v>928048</v>
          </cell>
        </row>
        <row r="1424">
          <cell r="B1424" t="str">
            <v>I38</v>
          </cell>
          <cell r="C1424" t="str">
            <v xml:space="preserve">Subcontrato de pantallas  preexcavadas  3.000 PSI. Subcontrato a todo costo, incluye manejo de refuerzo, manejo y retiro de material excavado, manejo de lodos bentoníticos o polímericos. </v>
          </cell>
          <cell r="F1424" t="str">
            <v>Sbcto</v>
          </cell>
          <cell r="G1424" t="str">
            <v>m3</v>
          </cell>
          <cell r="H1424">
            <v>1</v>
          </cell>
          <cell r="I1424">
            <v>388585.24734510324</v>
          </cell>
          <cell r="J1424">
            <v>388585</v>
          </cell>
        </row>
        <row r="1425">
          <cell r="B1425" t="str">
            <v>H17</v>
          </cell>
          <cell r="C1425" t="str">
            <v xml:space="preserve">CONCRETO 3.000 psi Tremie </v>
          </cell>
          <cell r="F1425" t="str">
            <v>Ins</v>
          </cell>
          <cell r="G1425" t="str">
            <v>m3</v>
          </cell>
          <cell r="H1425">
            <v>1.1499999999999999</v>
          </cell>
          <cell r="I1425">
            <v>469098</v>
          </cell>
          <cell r="J1425">
            <v>539463</v>
          </cell>
        </row>
        <row r="1427">
          <cell r="A1427" t="str">
            <v>C-2.39</v>
          </cell>
          <cell r="C1427" t="str">
            <v>BARRETES EN CONCRETO 3.000 PSI (Sin refuerzo). Subcontrato a todo costo, incluye manejo de refuerzo, manejo y retiro de material excavado. INCLUYE 15% DESPERDICIO TEORICO DE CONCRETO.</v>
          </cell>
          <cell r="G1427" t="str">
            <v>m3</v>
          </cell>
          <cell r="J1427">
            <v>989810</v>
          </cell>
        </row>
        <row r="1428">
          <cell r="B1428" t="str">
            <v>I39</v>
          </cell>
          <cell r="C1428" t="str">
            <v xml:space="preserve">Subcontrato de barretes preexcavados  3.000 PSI. Subcontrato a todo costo, incluye manejo de canastas de refuerzo, manejo y retiro de material excavado, manejo de lodos bentoníticos o polímericos. </v>
          </cell>
          <cell r="F1428" t="str">
            <v>Sbcto</v>
          </cell>
          <cell r="G1428" t="str">
            <v>m3</v>
          </cell>
          <cell r="H1428">
            <v>1</v>
          </cell>
          <cell r="I1428">
            <v>450347.140962868</v>
          </cell>
          <cell r="J1428">
            <v>450347</v>
          </cell>
        </row>
        <row r="1429">
          <cell r="B1429" t="str">
            <v>H17</v>
          </cell>
          <cell r="C1429" t="str">
            <v xml:space="preserve">CONCRETO 3.000 psi Tremie </v>
          </cell>
          <cell r="F1429" t="str">
            <v>Ins</v>
          </cell>
          <cell r="G1429" t="str">
            <v>m3</v>
          </cell>
          <cell r="H1429">
            <v>1.1499999999999999</v>
          </cell>
          <cell r="I1429">
            <v>469098</v>
          </cell>
          <cell r="J1429">
            <v>539463</v>
          </cell>
        </row>
        <row r="1431">
          <cell r="A1431" t="str">
            <v>C-2.40</v>
          </cell>
          <cell r="C1431" t="str">
            <v>CONCRETO PARA CONTRAPESO 2.000 psi ( Sin refuerzo )</v>
          </cell>
          <cell r="G1431" t="str">
            <v>m3</v>
          </cell>
          <cell r="J1431">
            <v>567835</v>
          </cell>
        </row>
        <row r="1432">
          <cell r="B1432" t="str">
            <v>M03</v>
          </cell>
          <cell r="C1432" t="str">
            <v>EQUIPO BASICO ( Herramienta menor )</v>
          </cell>
          <cell r="F1432" t="str">
            <v>Ins</v>
          </cell>
          <cell r="G1432" t="str">
            <v>glb</v>
          </cell>
          <cell r="H1432">
            <v>1</v>
          </cell>
          <cell r="I1432">
            <v>2415</v>
          </cell>
          <cell r="J1432">
            <v>2415</v>
          </cell>
        </row>
        <row r="1433">
          <cell r="B1433" t="str">
            <v>I03</v>
          </cell>
          <cell r="C1433" t="str">
            <v>MANO DE OBRA AA (Albañileria)</v>
          </cell>
          <cell r="F1433" t="str">
            <v>Ins</v>
          </cell>
          <cell r="G1433" t="str">
            <v>hc</v>
          </cell>
          <cell r="H1433">
            <v>8</v>
          </cell>
          <cell r="I1433">
            <v>16348</v>
          </cell>
          <cell r="J1433">
            <v>130784</v>
          </cell>
        </row>
        <row r="1434">
          <cell r="B1434" t="str">
            <v>M06</v>
          </cell>
          <cell r="C1434" t="str">
            <v>VIBRADOR A GASOLINA</v>
          </cell>
          <cell r="F1434" t="str">
            <v>Ins</v>
          </cell>
          <cell r="G1434" t="str">
            <v>dd</v>
          </cell>
          <cell r="H1434">
            <v>0.1</v>
          </cell>
          <cell r="I1434">
            <v>26000</v>
          </cell>
          <cell r="J1434">
            <v>2600</v>
          </cell>
        </row>
        <row r="1435">
          <cell r="B1435" t="str">
            <v>M16</v>
          </cell>
          <cell r="C1435" t="str">
            <v>EQUIPO COLOCACION CONCRETO</v>
          </cell>
          <cell r="F1435" t="str">
            <v>Ins</v>
          </cell>
          <cell r="G1435" t="str">
            <v>m3</v>
          </cell>
          <cell r="H1435">
            <v>1</v>
          </cell>
          <cell r="I1435">
            <v>16186.102525078419</v>
          </cell>
          <cell r="J1435">
            <v>16186</v>
          </cell>
        </row>
        <row r="1436">
          <cell r="B1436" t="str">
            <v>H12</v>
          </cell>
          <cell r="C1436" t="str">
            <v>CONCRETO 2.000 psi</v>
          </cell>
          <cell r="F1436" t="str">
            <v>Ins</v>
          </cell>
          <cell r="G1436" t="str">
            <v>m3</v>
          </cell>
          <cell r="H1436">
            <v>1.03</v>
          </cell>
          <cell r="I1436">
            <v>393890</v>
          </cell>
          <cell r="J1436">
            <v>405707</v>
          </cell>
        </row>
        <row r="1437">
          <cell r="B1437" t="str">
            <v>O15</v>
          </cell>
          <cell r="C1437" t="str">
            <v>PUNTILLA CON CABEZA 2"</v>
          </cell>
          <cell r="F1437" t="str">
            <v>Ins</v>
          </cell>
          <cell r="G1437" t="str">
            <v>lb</v>
          </cell>
          <cell r="H1437">
            <v>0.4</v>
          </cell>
          <cell r="I1437">
            <v>2329.4250000000002</v>
          </cell>
          <cell r="J1437">
            <v>932</v>
          </cell>
        </row>
        <row r="1438">
          <cell r="B1438" t="str">
            <v>W16</v>
          </cell>
          <cell r="C1438" t="str">
            <v>TABLA CHAPA ORDINARIO 30 cm x 2 cm x 3 m.</v>
          </cell>
          <cell r="F1438" t="str">
            <v>Ins</v>
          </cell>
          <cell r="G1438" t="str">
            <v>und</v>
          </cell>
          <cell r="H1438">
            <v>0.6</v>
          </cell>
          <cell r="I1438">
            <v>15351</v>
          </cell>
          <cell r="J1438">
            <v>9211</v>
          </cell>
        </row>
        <row r="1440">
          <cell r="A1440" t="str">
            <v>C-2.41</v>
          </cell>
          <cell r="C1440" t="str">
            <v>VIGA CIMENTACIÓN CONCRETO IMPERMEABILIZADO 4.000 psi  - CON FORMALETA  (Sin refuerzo)</v>
          </cell>
          <cell r="G1440" t="str">
            <v>m3</v>
          </cell>
          <cell r="J1440">
            <v>830612</v>
          </cell>
        </row>
        <row r="1441">
          <cell r="B1441" t="str">
            <v>M03</v>
          </cell>
          <cell r="C1441" t="str">
            <v>EQUIPO BASICO ( Herramienta menor )</v>
          </cell>
          <cell r="F1441" t="str">
            <v>Ins</v>
          </cell>
          <cell r="G1441" t="str">
            <v>glb</v>
          </cell>
          <cell r="H1441">
            <v>1</v>
          </cell>
          <cell r="I1441">
            <v>2415</v>
          </cell>
          <cell r="J1441">
            <v>2415</v>
          </cell>
        </row>
        <row r="1442">
          <cell r="B1442" t="str">
            <v>I03</v>
          </cell>
          <cell r="C1442" t="str">
            <v>MANO DE OBRA AA (Albañileria)</v>
          </cell>
          <cell r="F1442" t="str">
            <v>Ins</v>
          </cell>
          <cell r="G1442" t="str">
            <v>hc</v>
          </cell>
          <cell r="H1442">
            <v>8</v>
          </cell>
          <cell r="I1442">
            <v>16348</v>
          </cell>
          <cell r="J1442">
            <v>130784</v>
          </cell>
        </row>
        <row r="1443">
          <cell r="B1443" t="str">
            <v>M06</v>
          </cell>
          <cell r="C1443" t="str">
            <v>VIBRADOR A GASOLINA</v>
          </cell>
          <cell r="F1443" t="str">
            <v>Ins</v>
          </cell>
          <cell r="G1443" t="str">
            <v>dd</v>
          </cell>
          <cell r="H1443">
            <v>0.1</v>
          </cell>
          <cell r="I1443">
            <v>26000</v>
          </cell>
          <cell r="J1443">
            <v>2600</v>
          </cell>
        </row>
        <row r="1444">
          <cell r="B1444" t="str">
            <v>M16</v>
          </cell>
          <cell r="C1444" t="str">
            <v>EQUIPO COLOCACION CONCRETO</v>
          </cell>
          <cell r="F1444" t="str">
            <v>Ins</v>
          </cell>
          <cell r="G1444" t="str">
            <v>m3</v>
          </cell>
          <cell r="H1444">
            <v>1</v>
          </cell>
          <cell r="I1444">
            <v>16186.102525078419</v>
          </cell>
          <cell r="J1444">
            <v>16186</v>
          </cell>
        </row>
        <row r="1445">
          <cell r="B1445" t="str">
            <v>W16</v>
          </cell>
          <cell r="C1445" t="str">
            <v>TABLA CHAPA ORDINARIO 30 cm x 2 cm x 3 m.</v>
          </cell>
          <cell r="F1445" t="str">
            <v>Ins</v>
          </cell>
          <cell r="G1445" t="str">
            <v>und</v>
          </cell>
          <cell r="H1445">
            <v>0.5</v>
          </cell>
          <cell r="I1445">
            <v>15351</v>
          </cell>
          <cell r="J1445">
            <v>7676</v>
          </cell>
        </row>
        <row r="1446">
          <cell r="B1446" t="str">
            <v>H28</v>
          </cell>
          <cell r="C1446" t="str">
            <v>CONCRETO 4.000 psi</v>
          </cell>
          <cell r="F1446" t="str">
            <v>Ins</v>
          </cell>
          <cell r="G1446" t="str">
            <v>m3</v>
          </cell>
          <cell r="H1446">
            <v>1.03</v>
          </cell>
          <cell r="I1446">
            <v>454461</v>
          </cell>
          <cell r="J1446">
            <v>468095</v>
          </cell>
        </row>
        <row r="1447">
          <cell r="B1447" t="str">
            <v>Z07</v>
          </cell>
          <cell r="C1447" t="str">
            <v xml:space="preserve">DISTANCIADORES EN MORTERO H=0.05 cm </v>
          </cell>
          <cell r="F1447" t="str">
            <v>Ins</v>
          </cell>
          <cell r="G1447" t="str">
            <v>und</v>
          </cell>
          <cell r="H1447">
            <v>5</v>
          </cell>
          <cell r="I1447">
            <v>920.39064165719992</v>
          </cell>
          <cell r="J1447">
            <v>4602</v>
          </cell>
        </row>
        <row r="1448">
          <cell r="B1448" t="str">
            <v>O16</v>
          </cell>
          <cell r="C1448" t="str">
            <v>SIKA-1 Impermeabilizante integral morteros o equivalente.</v>
          </cell>
          <cell r="F1448" t="str">
            <v>Ins</v>
          </cell>
          <cell r="G1448" t="str">
            <v>kg</v>
          </cell>
          <cell r="H1448">
            <v>17</v>
          </cell>
          <cell r="I1448">
            <v>11662</v>
          </cell>
          <cell r="J1448">
            <v>198254</v>
          </cell>
        </row>
        <row r="1450">
          <cell r="A1450" t="str">
            <v>C-2.42</v>
          </cell>
          <cell r="C1450" t="str">
            <v>LOSA DE CIMENTACIÓN CONCRETO IMPERMEABILIZADO 4.000 psi ( Sin refuerzo )</v>
          </cell>
          <cell r="G1450" t="str">
            <v>m3</v>
          </cell>
          <cell r="J1450">
            <v>805267</v>
          </cell>
        </row>
        <row r="1451">
          <cell r="B1451" t="str">
            <v>M03</v>
          </cell>
          <cell r="C1451" t="str">
            <v>EQUIPO BASICO ( Herramienta menor )</v>
          </cell>
          <cell r="F1451" t="str">
            <v>Ins</v>
          </cell>
          <cell r="G1451" t="str">
            <v>glb</v>
          </cell>
          <cell r="H1451">
            <v>1</v>
          </cell>
          <cell r="I1451">
            <v>2415</v>
          </cell>
          <cell r="J1451">
            <v>2415</v>
          </cell>
        </row>
        <row r="1452">
          <cell r="B1452" t="str">
            <v>I03</v>
          </cell>
          <cell r="C1452" t="str">
            <v>MANO DE OBRA AA (Albañileria)</v>
          </cell>
          <cell r="F1452" t="str">
            <v>Ins</v>
          </cell>
          <cell r="G1452" t="str">
            <v>hc</v>
          </cell>
          <cell r="H1452">
            <v>6.5</v>
          </cell>
          <cell r="I1452">
            <v>16348</v>
          </cell>
          <cell r="J1452">
            <v>106262</v>
          </cell>
        </row>
        <row r="1453">
          <cell r="B1453" t="str">
            <v>M06</v>
          </cell>
          <cell r="C1453" t="str">
            <v>VIBRADOR A GASOLINA</v>
          </cell>
          <cell r="F1453" t="str">
            <v>Ins</v>
          </cell>
          <cell r="G1453" t="str">
            <v>dd</v>
          </cell>
          <cell r="H1453">
            <v>0.1</v>
          </cell>
          <cell r="I1453">
            <v>26000</v>
          </cell>
          <cell r="J1453">
            <v>2600</v>
          </cell>
        </row>
        <row r="1454">
          <cell r="B1454" t="str">
            <v>H28</v>
          </cell>
          <cell r="C1454" t="str">
            <v>CONCRETO 4.000 psi</v>
          </cell>
          <cell r="F1454" t="str">
            <v>Ins</v>
          </cell>
          <cell r="G1454" t="str">
            <v>m3</v>
          </cell>
          <cell r="H1454">
            <v>1.03</v>
          </cell>
          <cell r="I1454">
            <v>454461</v>
          </cell>
          <cell r="J1454">
            <v>468095</v>
          </cell>
        </row>
        <row r="1455">
          <cell r="B1455" t="str">
            <v>Z07</v>
          </cell>
          <cell r="C1455" t="str">
            <v xml:space="preserve">DISTANCIADORES EN MORTERO H=0.05 cm </v>
          </cell>
          <cell r="F1455" t="str">
            <v>Ins</v>
          </cell>
          <cell r="G1455" t="str">
            <v>und</v>
          </cell>
          <cell r="H1455">
            <v>4</v>
          </cell>
          <cell r="I1455">
            <v>920.39064165719992</v>
          </cell>
          <cell r="J1455">
            <v>3682</v>
          </cell>
        </row>
        <row r="1456">
          <cell r="B1456" t="str">
            <v>O15</v>
          </cell>
          <cell r="C1456" t="str">
            <v>PUNTILLA CON CABEZA 2"</v>
          </cell>
          <cell r="F1456" t="str">
            <v>Ins</v>
          </cell>
          <cell r="G1456" t="str">
            <v>lb</v>
          </cell>
          <cell r="H1456">
            <v>0.4</v>
          </cell>
          <cell r="I1456">
            <v>2329.4250000000002</v>
          </cell>
          <cell r="J1456">
            <v>932</v>
          </cell>
        </row>
        <row r="1457">
          <cell r="B1457" t="str">
            <v>W16</v>
          </cell>
          <cell r="C1457" t="str">
            <v>TABLA CHAPA ORDINARIO 30 cm x 2 cm x 3 m.</v>
          </cell>
          <cell r="F1457" t="str">
            <v>Ins</v>
          </cell>
          <cell r="G1457" t="str">
            <v>und</v>
          </cell>
          <cell r="H1457">
            <v>1.5</v>
          </cell>
          <cell r="I1457">
            <v>15351</v>
          </cell>
          <cell r="J1457">
            <v>23027</v>
          </cell>
        </row>
        <row r="1458">
          <cell r="B1458" t="str">
            <v>O16</v>
          </cell>
          <cell r="C1458" t="str">
            <v>SIKA-1 Impermeabilizante integral morteros o equivalente.</v>
          </cell>
          <cell r="F1458" t="str">
            <v>Ins</v>
          </cell>
          <cell r="G1458" t="str">
            <v>kg</v>
          </cell>
          <cell r="H1458">
            <v>17</v>
          </cell>
          <cell r="I1458">
            <v>11662</v>
          </cell>
          <cell r="J1458">
            <v>198254</v>
          </cell>
        </row>
        <row r="1460">
          <cell r="A1460" t="str">
            <v>C-2.43</v>
          </cell>
          <cell r="C1460" t="str">
            <v>ENCAMISADO PARA PILOTES FORMALETA METALICA NO RECUPERABLE. Fabricada en lámina Cold Rolled 3/16" Incluye suministro, manejo y dispocición durante el pilotaje. ACTIVIDAD A TODO COSTO.</v>
          </cell>
          <cell r="G1460" t="str">
            <v>m</v>
          </cell>
          <cell r="J1460">
            <v>190214</v>
          </cell>
        </row>
        <row r="1461">
          <cell r="B1461" t="str">
            <v>I41</v>
          </cell>
          <cell r="C1461" t="str">
            <v>ENCAMISADO PARA PILOTES FORMALETA METALICA NO RECUPERABLE. Fabricada en lámina Cold Rolled 3/16" Incluye suministro, manejo y dispocición durante el pilotaje. ACTIVIDAD A TODO COSTO.</v>
          </cell>
          <cell r="F1461" t="str">
            <v>Sbcto</v>
          </cell>
          <cell r="G1461" t="str">
            <v>m</v>
          </cell>
          <cell r="H1461">
            <v>1</v>
          </cell>
          <cell r="I1461">
            <v>190214.065942488</v>
          </cell>
          <cell r="J1461">
            <v>190214</v>
          </cell>
        </row>
        <row r="1463">
          <cell r="A1463" t="str">
            <v>C-2.44</v>
          </cell>
          <cell r="C1463" t="str">
            <v xml:space="preserve">LOSA DE CIMENTACION ALIGERADA CONCRETO 3.000 PSI CON CASETON DE ICOPOR O EQUIVALENTE h= 0.60 m. Torta superior de 5 cm  y torta inferior de 7 cm de espesor. (Sin refuerzo)  </v>
          </cell>
          <cell r="G1463" t="str">
            <v>m3</v>
          </cell>
          <cell r="J1463">
            <v>216233</v>
          </cell>
        </row>
        <row r="1464">
          <cell r="B1464" t="str">
            <v>M10</v>
          </cell>
          <cell r="C1464" t="str">
            <v>EQUIPO BASICO ( Construcción )</v>
          </cell>
          <cell r="F1464" t="str">
            <v>Ins</v>
          </cell>
          <cell r="G1464" t="str">
            <v>glb</v>
          </cell>
          <cell r="H1464">
            <v>1</v>
          </cell>
          <cell r="I1464">
            <v>2690.4899308352569</v>
          </cell>
          <cell r="J1464">
            <v>2690</v>
          </cell>
        </row>
        <row r="1465">
          <cell r="B1465" t="str">
            <v>I03</v>
          </cell>
          <cell r="C1465" t="str">
            <v>MANO DE OBRA AA (Albañileria)</v>
          </cell>
          <cell r="F1465" t="str">
            <v>Ins</v>
          </cell>
          <cell r="G1465" t="str">
            <v>hc</v>
          </cell>
          <cell r="H1465">
            <v>2</v>
          </cell>
          <cell r="I1465">
            <v>16348</v>
          </cell>
          <cell r="J1465">
            <v>32696</v>
          </cell>
        </row>
        <row r="1466">
          <cell r="B1466" t="str">
            <v>P17B</v>
          </cell>
          <cell r="C1466" t="str">
            <v>CASETON DE ICOPOR O equivalente E=1cm, densidad 0,2 Lámina</v>
          </cell>
          <cell r="F1466" t="str">
            <v>Ins</v>
          </cell>
          <cell r="G1466" t="str">
            <v>m2</v>
          </cell>
          <cell r="H1466">
            <v>3.4</v>
          </cell>
          <cell r="I1466">
            <v>8590.3126554671999</v>
          </cell>
          <cell r="J1466">
            <v>29207</v>
          </cell>
        </row>
        <row r="1467">
          <cell r="B1467" t="str">
            <v>P03</v>
          </cell>
          <cell r="C1467" t="str">
            <v>FORMALETA ENTREPISOS CON PARAL LARGO de 2.00 a 3.50 m. (Por Metro Cuadrado).</v>
          </cell>
          <cell r="F1467" t="str">
            <v>Ins</v>
          </cell>
          <cell r="G1467" t="str">
            <v>ms</v>
          </cell>
          <cell r="H1467">
            <v>1</v>
          </cell>
          <cell r="I1467">
            <v>4921.9380000000001</v>
          </cell>
          <cell r="J1467">
            <v>4922</v>
          </cell>
        </row>
        <row r="1468">
          <cell r="B1468" t="str">
            <v>O15</v>
          </cell>
          <cell r="C1468" t="str">
            <v>PUNTILLA CON CABEZA 2"</v>
          </cell>
          <cell r="F1468" t="str">
            <v>Ins</v>
          </cell>
          <cell r="G1468" t="str">
            <v>lb</v>
          </cell>
          <cell r="H1468">
            <v>1</v>
          </cell>
          <cell r="I1468">
            <v>2329.4250000000002</v>
          </cell>
          <cell r="J1468">
            <v>2329</v>
          </cell>
        </row>
        <row r="1469">
          <cell r="B1469" t="str">
            <v>M06</v>
          </cell>
          <cell r="C1469" t="str">
            <v>VIBRADOR A GASOLINA</v>
          </cell>
          <cell r="F1469" t="str">
            <v>Ins</v>
          </cell>
          <cell r="G1469" t="str">
            <v>dd</v>
          </cell>
          <cell r="H1469">
            <v>9.1000000000000004E-3</v>
          </cell>
          <cell r="I1469">
            <v>26000</v>
          </cell>
          <cell r="J1469">
            <v>237</v>
          </cell>
        </row>
        <row r="1470">
          <cell r="B1470" t="str">
            <v>M16</v>
          </cell>
          <cell r="C1470" t="str">
            <v>EQUIPO COLOCACION CONCRETO</v>
          </cell>
          <cell r="F1470" t="str">
            <v>Ins</v>
          </cell>
          <cell r="G1470" t="str">
            <v>m3</v>
          </cell>
          <cell r="H1470">
            <v>0.31</v>
          </cell>
          <cell r="I1470">
            <v>16186.102525078419</v>
          </cell>
          <cell r="J1470">
            <v>5018</v>
          </cell>
        </row>
        <row r="1471">
          <cell r="B1471" t="str">
            <v>H04</v>
          </cell>
          <cell r="C1471" t="str">
            <v>CONCRETO 3.000 psi</v>
          </cell>
          <cell r="F1471" t="str">
            <v>Ins</v>
          </cell>
          <cell r="G1471" t="str">
            <v>m3</v>
          </cell>
          <cell r="H1471">
            <v>0.33</v>
          </cell>
          <cell r="I1471">
            <v>421617</v>
          </cell>
          <cell r="J1471">
            <v>139134</v>
          </cell>
        </row>
        <row r="1473">
          <cell r="A1473" t="str">
            <v>C-2.46</v>
          </cell>
          <cell r="C1473" t="str">
            <v>ENCAMISADO PARA PILOTES FORMALETA METÁLICA NO RECUPERABLE, FABRICADA EN LÁMINA COLD ROLLED CAL 16. INCLUYE SUMINISTRO, MANEJO Y DISPOSICIÓN DURANTE EL PILOTAJE. ACTIVIDAD A TODO COSTO</v>
          </cell>
          <cell r="G1473" t="str">
            <v>m</v>
          </cell>
          <cell r="J1473">
            <v>51862</v>
          </cell>
        </row>
        <row r="1474">
          <cell r="B1474" t="str">
            <v>M10</v>
          </cell>
          <cell r="C1474" t="str">
            <v>EQUIPO BASICO ( Construcción )</v>
          </cell>
          <cell r="F1474" t="str">
            <v>Ins</v>
          </cell>
          <cell r="G1474" t="str">
            <v>glb</v>
          </cell>
          <cell r="H1474">
            <v>0.39494665555953901</v>
          </cell>
          <cell r="I1474">
            <v>2690.4899308352569</v>
          </cell>
          <cell r="J1474">
            <v>1063</v>
          </cell>
        </row>
        <row r="1475">
          <cell r="B1475" t="str">
            <v>I03</v>
          </cell>
          <cell r="C1475" t="str">
            <v>MANO DE OBRA AA (Albañileria)</v>
          </cell>
          <cell r="F1475" t="str">
            <v>Ins</v>
          </cell>
          <cell r="G1475" t="str">
            <v>hc</v>
          </cell>
          <cell r="H1475">
            <v>1.3</v>
          </cell>
          <cell r="I1475">
            <v>16348</v>
          </cell>
          <cell r="J1475">
            <v>21252</v>
          </cell>
        </row>
        <row r="1476">
          <cell r="B1476" t="str">
            <v>E28f</v>
          </cell>
          <cell r="C1476" t="str">
            <v>LAMINA COLD ROLLED Cal. 16 (1.22 x 2.44 m).</v>
          </cell>
          <cell r="F1476" t="str">
            <v>Ins</v>
          </cell>
          <cell r="G1476" t="str">
            <v>und</v>
          </cell>
          <cell r="H1476">
            <v>0.3324380831365174</v>
          </cell>
          <cell r="I1476">
            <v>88881.099999999991</v>
          </cell>
          <cell r="J1476">
            <v>29547</v>
          </cell>
        </row>
        <row r="1478">
          <cell r="A1478" t="str">
            <v>C-2.47</v>
          </cell>
          <cell r="C1478" t="str">
            <v>MURO SOBRECIMIENTO LADRILLO TOLETE RECOCIDO (Incluye pañete impermeabilizado en ambas caras) H MAX = 0,60</v>
          </cell>
          <cell r="G1478" t="str">
            <v>M2</v>
          </cell>
          <cell r="J1478">
            <v>105318</v>
          </cell>
        </row>
        <row r="1479">
          <cell r="B1479" t="str">
            <v>M03</v>
          </cell>
          <cell r="C1479" t="str">
            <v>EQUIPO BASICO ( Herramienta menor )</v>
          </cell>
          <cell r="F1479" t="str">
            <v>Ins</v>
          </cell>
          <cell r="G1479" t="str">
            <v>glb</v>
          </cell>
          <cell r="H1479">
            <v>0.1</v>
          </cell>
          <cell r="I1479">
            <v>2415</v>
          </cell>
          <cell r="J1479">
            <v>242</v>
          </cell>
        </row>
        <row r="1480">
          <cell r="B1480" t="str">
            <v>I03</v>
          </cell>
          <cell r="C1480" t="str">
            <v>MANO DE OBRA AA (Albañileria)</v>
          </cell>
          <cell r="F1480" t="str">
            <v>Ins</v>
          </cell>
          <cell r="G1480" t="str">
            <v>hc</v>
          </cell>
          <cell r="H1480">
            <v>0.5</v>
          </cell>
          <cell r="I1480">
            <v>16348</v>
          </cell>
          <cell r="J1480">
            <v>8174</v>
          </cell>
        </row>
        <row r="1481">
          <cell r="B1481" t="str">
            <v>T05</v>
          </cell>
          <cell r="C1481" t="str">
            <v>LADRILLO TOLETE RECOCIDO (24,5 x 12 x 6 cm)</v>
          </cell>
          <cell r="F1481" t="str">
            <v>Ins</v>
          </cell>
          <cell r="G1481" t="str">
            <v>und</v>
          </cell>
          <cell r="H1481">
            <v>69</v>
          </cell>
          <cell r="I1481">
            <v>459.83951999999999</v>
          </cell>
          <cell r="J1481">
            <v>31729</v>
          </cell>
        </row>
        <row r="1482">
          <cell r="B1482" t="str">
            <v>O16</v>
          </cell>
          <cell r="C1482" t="str">
            <v>SIKA-1 Impermeabilizante integral morteros o equivalente.</v>
          </cell>
          <cell r="F1482" t="str">
            <v>Ins</v>
          </cell>
          <cell r="G1482" t="str">
            <v>kg</v>
          </cell>
          <cell r="H1482">
            <v>0.5</v>
          </cell>
          <cell r="I1482">
            <v>11662</v>
          </cell>
          <cell r="J1482">
            <v>5831</v>
          </cell>
        </row>
        <row r="1483">
          <cell r="B1483" t="str">
            <v>H07</v>
          </cell>
          <cell r="C1483" t="str">
            <v>MORTERO 1:4 ( arena semilavada de peña )</v>
          </cell>
          <cell r="F1483" t="str">
            <v>Ana</v>
          </cell>
          <cell r="G1483" t="str">
            <v>m3</v>
          </cell>
          <cell r="H1483">
            <v>0.03</v>
          </cell>
          <cell r="I1483">
            <v>440895</v>
          </cell>
          <cell r="J1483">
            <v>13227</v>
          </cell>
        </row>
        <row r="1484">
          <cell r="B1484" t="str">
            <v>AA44</v>
          </cell>
          <cell r="C1484" t="str">
            <v>PAÑETE LISO MUROS 1:3  Impermeabilizado (Incluye filos y dilataciones)</v>
          </cell>
          <cell r="F1484" t="str">
            <v>Ana</v>
          </cell>
          <cell r="G1484" t="str">
            <v>m2</v>
          </cell>
          <cell r="H1484">
            <v>2</v>
          </cell>
          <cell r="I1484">
            <v>23057.626354796172</v>
          </cell>
          <cell r="J1484">
            <v>46115</v>
          </cell>
        </row>
        <row r="1486">
          <cell r="A1486" t="str">
            <v>C-2.49</v>
          </cell>
          <cell r="C1486" t="str">
            <v>CONSTRUCCIÓN DE PILOTES VIBRADOS CON PROFUNDIDAD DE PERFORACIÓN MÁXIMA DE CINCO (5) m, CON DIÁMETRO VEINTE (20) CM, INCLUYE CONCRETO DE 3000 PSI, RETIRO Y DISPOSICIÓN DE ESCOMBROS, NO INCLUYE REFUERZO.</v>
          </cell>
          <cell r="G1486" t="str">
            <v>m</v>
          </cell>
          <cell r="J1486">
            <v>173049</v>
          </cell>
        </row>
        <row r="1487">
          <cell r="B1487" t="str">
            <v>M03</v>
          </cell>
          <cell r="C1487" t="str">
            <v>EQUIPO BASICO ( Herramienta menor )</v>
          </cell>
          <cell r="F1487" t="str">
            <v>Ins</v>
          </cell>
          <cell r="G1487" t="str">
            <v>glb</v>
          </cell>
          <cell r="H1487">
            <v>1</v>
          </cell>
          <cell r="I1487">
            <v>2415</v>
          </cell>
          <cell r="J1487">
            <v>2415</v>
          </cell>
        </row>
        <row r="1488">
          <cell r="B1488" t="str">
            <v>I03</v>
          </cell>
          <cell r="C1488" t="str">
            <v>MANO DE OBRA AA (Albañileria)</v>
          </cell>
          <cell r="F1488" t="str">
            <v>Ins</v>
          </cell>
          <cell r="G1488" t="str">
            <v>hc</v>
          </cell>
          <cell r="H1488">
            <v>1.5</v>
          </cell>
          <cell r="I1488">
            <v>16348</v>
          </cell>
          <cell r="J1488">
            <v>24522</v>
          </cell>
        </row>
        <row r="1489">
          <cell r="B1489" t="str">
            <v>I26</v>
          </cell>
          <cell r="C1489" t="str">
            <v>CONSTRUCCIÓN DE PILOTES VIBRADOS CON PROFUNDIDAD DE PERFORACIÓN MÁXIMA DE CINCO (5) m, CON DIÁMETRO VEINTE (20) cm, EMPLEANDO GRAVILLA MENOR DE ½”. NO INCLUYE GRAVILLA</v>
          </cell>
          <cell r="F1489" t="str">
            <v>Sbcto</v>
          </cell>
          <cell r="G1489" t="str">
            <v>m</v>
          </cell>
          <cell r="H1489">
            <v>1</v>
          </cell>
          <cell r="I1489">
            <v>54192.600980775947</v>
          </cell>
          <cell r="J1489">
            <v>54193</v>
          </cell>
        </row>
        <row r="1490">
          <cell r="B1490" t="str">
            <v>H04</v>
          </cell>
          <cell r="C1490" t="str">
            <v>CONCRETO 3.000 psi</v>
          </cell>
          <cell r="F1490" t="str">
            <v>Ins</v>
          </cell>
          <cell r="G1490" t="str">
            <v>m3</v>
          </cell>
          <cell r="H1490">
            <v>0.13194720000000001</v>
          </cell>
          <cell r="I1490">
            <v>421617</v>
          </cell>
          <cell r="J1490">
            <v>55631</v>
          </cell>
        </row>
        <row r="1491">
          <cell r="B1491" t="str">
            <v>M16</v>
          </cell>
          <cell r="C1491" t="str">
            <v>EQUIPO COLOCACION CONCRETO</v>
          </cell>
          <cell r="F1491" t="str">
            <v>Ins</v>
          </cell>
          <cell r="G1491" t="str">
            <v>m3</v>
          </cell>
          <cell r="H1491">
            <v>0.13194720000000001</v>
          </cell>
          <cell r="I1491">
            <v>16186.102525078419</v>
          </cell>
          <cell r="J1491">
            <v>2136</v>
          </cell>
        </row>
        <row r="1492">
          <cell r="B1492" t="str">
            <v>M18</v>
          </cell>
          <cell r="C1492" t="str">
            <v>VOLQUETA  6m3 (Cargue mecánico)</v>
          </cell>
          <cell r="F1492" t="str">
            <v>Ins</v>
          </cell>
          <cell r="G1492" t="str">
            <v>vj</v>
          </cell>
          <cell r="H1492">
            <v>0.17153135999999999</v>
          </cell>
          <cell r="I1492">
            <v>153947.81957185647</v>
          </cell>
          <cell r="J1492">
            <v>26407</v>
          </cell>
        </row>
        <row r="1493">
          <cell r="B1493" t="str">
            <v>M33</v>
          </cell>
          <cell r="C1493" t="str">
            <v>MINICARGADOR 216B2+ Combustible + Operario</v>
          </cell>
          <cell r="F1493" t="str">
            <v>Ins</v>
          </cell>
          <cell r="G1493" t="str">
            <v>hr</v>
          </cell>
          <cell r="H1493">
            <v>0.17153135999999999</v>
          </cell>
          <cell r="I1493">
            <v>45150</v>
          </cell>
          <cell r="J1493">
            <v>7745</v>
          </cell>
        </row>
        <row r="1495">
          <cell r="A1495" t="str">
            <v>C-2.51</v>
          </cell>
          <cell r="C1495" t="str">
            <v>PILOTES PRE-EXCAVADOS CON D=40 (Sin refuerzo). Subcontrato a todo costo, incluye manejo de canastas de refuerzo, manejo y retiro de material excavado. NO INCLUYE CONCRETO.</v>
          </cell>
          <cell r="G1495" t="str">
            <v>m</v>
          </cell>
          <cell r="J1495">
            <v>76430</v>
          </cell>
        </row>
        <row r="1496">
          <cell r="B1496" t="str">
            <v>I32</v>
          </cell>
          <cell r="C1496" t="str">
            <v xml:space="preserve">Subcontrato de pilotes preexcavados D=40 cm. Subcontrato a todo costo, incluye manejo de canastas de refuerzo, manejo y retiro de material excavado, manejo de lodos bentoníticos o polímericos. </v>
          </cell>
          <cell r="F1496" t="str">
            <v>Sbcto</v>
          </cell>
          <cell r="G1496" t="str">
            <v>m</v>
          </cell>
          <cell r="H1496">
            <v>1</v>
          </cell>
          <cell r="I1496">
            <v>76430.343351983873</v>
          </cell>
          <cell r="J1496">
            <v>76430</v>
          </cell>
        </row>
        <row r="1498">
          <cell r="A1498" t="str">
            <v>C-2.52</v>
          </cell>
          <cell r="C1498" t="str">
            <v>PILOTES PRE-EXCAVADOS CON D=50 (Sin refuerzo). Subcontrato a todo costo, incluye manejo de canastas de refuerzo, manejo y retiro de material excavado. NO INCLUYE CONCRETO.</v>
          </cell>
          <cell r="G1498" t="str">
            <v>m</v>
          </cell>
          <cell r="J1498">
            <v>92129</v>
          </cell>
        </row>
        <row r="1499">
          <cell r="B1499" t="str">
            <v>I33</v>
          </cell>
          <cell r="C1499" t="str">
            <v xml:space="preserve">Subcontrato de pilotes preexcavados D=50 cm. Subcontrato a todo costo, incluye manejo de canastas de refuerzo, manejo y retiro de todo material excavado, manejo de lodos bentoníticos o polímericos. </v>
          </cell>
          <cell r="F1499" t="str">
            <v>Sbcto</v>
          </cell>
          <cell r="G1499" t="str">
            <v>m</v>
          </cell>
          <cell r="H1499">
            <v>1</v>
          </cell>
          <cell r="I1499">
            <v>92129.1</v>
          </cell>
          <cell r="J1499">
            <v>92129</v>
          </cell>
        </row>
        <row r="1501">
          <cell r="A1501" t="str">
            <v>C-2.53</v>
          </cell>
          <cell r="C1501" t="str">
            <v>PILOTES PRE-EXCAVADOS CON D=60 ( Sin refuerzo ). Subcontrato a todo costo, incluye manejo de canastas de refuerzo, manejo y retiro de material excavado. NO INCLUYE CONCRETO.</v>
          </cell>
          <cell r="G1501" t="str">
            <v>m</v>
          </cell>
          <cell r="J1501">
            <v>107156</v>
          </cell>
        </row>
        <row r="1502">
          <cell r="B1502" t="str">
            <v>I22</v>
          </cell>
          <cell r="C1502" t="str">
            <v xml:space="preserve">Subcontrato de pilotes preexcavados D=60 cm. Subcontrato a todo costo, incluye manejo de canastas de refuerzo, manejo y retiro de material excavado, manejo de lodos bentoníticos o polímericos. </v>
          </cell>
          <cell r="F1502" t="str">
            <v>Sbcto</v>
          </cell>
          <cell r="G1502" t="str">
            <v>m</v>
          </cell>
          <cell r="H1502">
            <v>1</v>
          </cell>
          <cell r="I1502">
            <v>107155.78095805185</v>
          </cell>
          <cell r="J1502">
            <v>107156</v>
          </cell>
        </row>
        <row r="1504">
          <cell r="A1504" t="str">
            <v>C-2.54</v>
          </cell>
          <cell r="C1504" t="str">
            <v>PILOTES PRE-EXCAVADOS EN CONCRETO 4.000 PSI D=90  ( Sin refuerzo ). Subcontrato a todo costo, incluye manejo de canastas de refuerzo, manejo y retiro de material excavado.INCLUYE 15% DESPERDICIO TEORICO DE CONCRETO.</v>
          </cell>
          <cell r="G1504" t="str">
            <v>m</v>
          </cell>
          <cell r="J1504">
            <v>480032</v>
          </cell>
        </row>
        <row r="1505">
          <cell r="B1505" t="str">
            <v>I43</v>
          </cell>
          <cell r="C1505" t="str">
            <v xml:space="preserve">Subcontrato de pilotes preexcavados D=90 cm. Subcontrato a todo costo, incluye manejo de canastas de refuerzo, manejo y retiro de material excavado, manejo de lodos bentoníticos o polímericos. </v>
          </cell>
          <cell r="F1505" t="str">
            <v>Sbcto</v>
          </cell>
          <cell r="G1505" t="str">
            <v>m</v>
          </cell>
          <cell r="H1505">
            <v>1</v>
          </cell>
          <cell r="I1505">
            <v>112502.56336106773</v>
          </cell>
          <cell r="J1505">
            <v>112503</v>
          </cell>
        </row>
        <row r="1506">
          <cell r="B1506" t="str">
            <v>H18</v>
          </cell>
          <cell r="C1506" t="str">
            <v xml:space="preserve">CONCRETO 4.000 psi Tremie </v>
          </cell>
          <cell r="F1506" t="str">
            <v>Ins</v>
          </cell>
          <cell r="G1506" t="str">
            <v>m3</v>
          </cell>
          <cell r="H1506">
            <v>0.73099999999999998</v>
          </cell>
          <cell r="I1506">
            <v>502775</v>
          </cell>
          <cell r="J1506">
            <v>367529</v>
          </cell>
        </row>
        <row r="1508">
          <cell r="A1508" t="str">
            <v>C-2.55</v>
          </cell>
          <cell r="C1508" t="str">
            <v>PILOTES PRE-EXCAVADOS D=90  ( Sin refuerzo ). Subcontrato a todo costo, incluye manejo de canastas de refuerzo, manejo y retiro de material excavado. Sin concreto.</v>
          </cell>
          <cell r="G1508" t="str">
            <v>m</v>
          </cell>
          <cell r="J1508">
            <v>129378</v>
          </cell>
        </row>
        <row r="1509">
          <cell r="B1509" t="str">
            <v>I43</v>
          </cell>
          <cell r="C1509" t="str">
            <v xml:space="preserve">Subcontrato de pilotes preexcavados D=90 cm. Subcontrato a todo costo, incluye manejo de canastas de refuerzo, manejo y retiro de material excavado, manejo de lodos bentoníticos o polímericos. </v>
          </cell>
          <cell r="F1509" t="str">
            <v>Sbcto</v>
          </cell>
          <cell r="G1509" t="str">
            <v>m</v>
          </cell>
          <cell r="H1509">
            <v>1.1499999999999999</v>
          </cell>
          <cell r="I1509">
            <v>112502.56336106773</v>
          </cell>
          <cell r="J1509">
            <v>129378</v>
          </cell>
        </row>
        <row r="1511">
          <cell r="A1511" t="str">
            <v>C-2.56</v>
          </cell>
          <cell r="C1511" t="str">
            <v>PILOTES PRE-EXCAVADOS EN CONCRETO 3.000 PSI D=50 (Sin refuerzo). Subcontrato a todo costo, incluye manejo de canastas de refuerzo, manejo y retiro de material excavado.INCLUYE 25% DESPERDICIO TEORICO DE CONCRETO.</v>
          </cell>
          <cell r="G1511" t="str">
            <v>m</v>
          </cell>
          <cell r="J1511">
            <v>206854</v>
          </cell>
        </row>
        <row r="1512">
          <cell r="B1512" t="str">
            <v>I33</v>
          </cell>
          <cell r="C1512" t="str">
            <v xml:space="preserve">Subcontrato de pilotes preexcavados D=50 cm. Subcontrato a todo costo, incluye manejo de canastas de refuerzo, manejo y retiro de todo material excavado, manejo de lodos bentoníticos o polímericos. </v>
          </cell>
          <cell r="F1512" t="str">
            <v>Sbcto</v>
          </cell>
          <cell r="G1512" t="str">
            <v>m</v>
          </cell>
          <cell r="H1512">
            <v>1</v>
          </cell>
          <cell r="I1512">
            <v>92129.1</v>
          </cell>
          <cell r="J1512">
            <v>92129</v>
          </cell>
        </row>
        <row r="1513">
          <cell r="B1513" t="str">
            <v>H17</v>
          </cell>
          <cell r="C1513" t="str">
            <v xml:space="preserve">CONCRETO 3.000 psi Tremie </v>
          </cell>
          <cell r="F1513" t="str">
            <v>Ins</v>
          </cell>
          <cell r="G1513" t="str">
            <v>m3</v>
          </cell>
          <cell r="H1513">
            <v>0.24456521739130374</v>
          </cell>
          <cell r="I1513">
            <v>469098</v>
          </cell>
          <cell r="J1513">
            <v>114725</v>
          </cell>
        </row>
        <row r="1515">
          <cell r="A1515" t="str">
            <v>C-2.57</v>
          </cell>
          <cell r="C1515" t="str">
            <v>VIGA CIMENTACIÓN CONCRETO IMPERMEABILIZADO DE 3.000 psi  - SIN FORMALETA  (Sin refuerzo)</v>
          </cell>
          <cell r="G1515" t="str">
            <v>m3</v>
          </cell>
          <cell r="J1515">
            <v>611888</v>
          </cell>
        </row>
        <row r="1516">
          <cell r="B1516" t="str">
            <v>M03</v>
          </cell>
          <cell r="C1516" t="str">
            <v>EQUIPO BASICO ( Herramienta menor )</v>
          </cell>
          <cell r="F1516" t="str">
            <v>Ins</v>
          </cell>
          <cell r="G1516" t="str">
            <v>glb</v>
          </cell>
          <cell r="H1516">
            <v>1</v>
          </cell>
          <cell r="I1516">
            <v>2415</v>
          </cell>
          <cell r="J1516">
            <v>2415</v>
          </cell>
        </row>
        <row r="1517">
          <cell r="B1517" t="str">
            <v>I03</v>
          </cell>
          <cell r="C1517" t="str">
            <v>MANO DE OBRA AA (Albañileria)</v>
          </cell>
          <cell r="F1517" t="str">
            <v>Ins</v>
          </cell>
          <cell r="G1517" t="str">
            <v>hc</v>
          </cell>
          <cell r="H1517">
            <v>8</v>
          </cell>
          <cell r="I1517">
            <v>16348</v>
          </cell>
          <cell r="J1517">
            <v>130784</v>
          </cell>
        </row>
        <row r="1518">
          <cell r="B1518" t="str">
            <v>M06</v>
          </cell>
          <cell r="C1518" t="str">
            <v>VIBRADOR A GASOLINA</v>
          </cell>
          <cell r="F1518" t="str">
            <v>Ins</v>
          </cell>
          <cell r="G1518" t="str">
            <v>dd</v>
          </cell>
          <cell r="H1518">
            <v>0.1</v>
          </cell>
          <cell r="I1518">
            <v>26000</v>
          </cell>
          <cell r="J1518">
            <v>2600</v>
          </cell>
        </row>
        <row r="1519">
          <cell r="B1519" t="str">
            <v>M16</v>
          </cell>
          <cell r="C1519" t="str">
            <v>EQUIPO COLOCACION CONCRETO</v>
          </cell>
          <cell r="F1519" t="str">
            <v>Ins</v>
          </cell>
          <cell r="G1519" t="str">
            <v>m3</v>
          </cell>
          <cell r="H1519">
            <v>1</v>
          </cell>
          <cell r="I1519">
            <v>16186.102525078419</v>
          </cell>
          <cell r="J1519">
            <v>16186</v>
          </cell>
        </row>
        <row r="1520">
          <cell r="B1520" t="str">
            <v>H04</v>
          </cell>
          <cell r="C1520" t="str">
            <v>CONCRETO 3.000 psi</v>
          </cell>
          <cell r="F1520" t="str">
            <v>Ins</v>
          </cell>
          <cell r="G1520" t="str">
            <v>m3</v>
          </cell>
          <cell r="H1520">
            <v>1.03</v>
          </cell>
          <cell r="I1520">
            <v>421617</v>
          </cell>
          <cell r="J1520">
            <v>434266</v>
          </cell>
        </row>
        <row r="1521">
          <cell r="B1521" t="str">
            <v>Z07</v>
          </cell>
          <cell r="C1521" t="str">
            <v xml:space="preserve">DISTANCIADORES EN MORTERO H=0.05 cm </v>
          </cell>
          <cell r="F1521" t="str">
            <v>Ins</v>
          </cell>
          <cell r="G1521" t="str">
            <v>und</v>
          </cell>
          <cell r="H1521">
            <v>5</v>
          </cell>
          <cell r="I1521">
            <v>920.39064165719992</v>
          </cell>
          <cell r="J1521">
            <v>4602</v>
          </cell>
        </row>
        <row r="1522">
          <cell r="B1522" t="str">
            <v>O31</v>
          </cell>
          <cell r="C1522" t="str">
            <v>PLASTOCRETE DM de Sika Impermeabilizante para concretos o equivalente.</v>
          </cell>
          <cell r="F1522" t="str">
            <v>Ins</v>
          </cell>
          <cell r="G1522" t="str">
            <v>kg</v>
          </cell>
          <cell r="H1522">
            <v>1.75</v>
          </cell>
          <cell r="I1522">
            <v>12020</v>
          </cell>
          <cell r="J1522">
            <v>21035</v>
          </cell>
        </row>
        <row r="1524">
          <cell r="A1524" t="str">
            <v>C-2.58</v>
          </cell>
          <cell r="C1524" t="str">
            <v>CAISSON 3.000 PSI. D&gt;=1,22 d&lt;= 1.00 m, con h= 1.00 m, para fuste de 1.00 m. Incluye Anillo de 3000PSI. ( Sin refuerzo ).</v>
          </cell>
          <cell r="G1524" t="str">
            <v>m</v>
          </cell>
          <cell r="J1524">
            <v>269153</v>
          </cell>
        </row>
        <row r="1525">
          <cell r="B1525" t="str">
            <v>M03</v>
          </cell>
          <cell r="C1525" t="str">
            <v>EQUIPO BASICO ( Herramienta menor )</v>
          </cell>
          <cell r="F1525" t="str">
            <v>Ins</v>
          </cell>
          <cell r="G1525" t="str">
            <v>glb</v>
          </cell>
          <cell r="H1525">
            <v>1</v>
          </cell>
          <cell r="I1525">
            <v>2415</v>
          </cell>
          <cell r="J1525">
            <v>2415</v>
          </cell>
        </row>
        <row r="1526">
          <cell r="B1526" t="str">
            <v>I03</v>
          </cell>
          <cell r="C1526" t="str">
            <v>MANO DE OBRA AA (Albañileria)</v>
          </cell>
          <cell r="F1526" t="str">
            <v>Ins</v>
          </cell>
          <cell r="G1526" t="str">
            <v>hc</v>
          </cell>
          <cell r="H1526">
            <v>2</v>
          </cell>
          <cell r="I1526">
            <v>16348</v>
          </cell>
          <cell r="J1526">
            <v>32696</v>
          </cell>
        </row>
        <row r="1527">
          <cell r="B1527" t="str">
            <v>P33</v>
          </cell>
          <cell r="C1527" t="str">
            <v xml:space="preserve">FORMALETA METALICA Tipo Caisson H=1.00 M D&gt;=1.22 d&lt;=1.00 m. </v>
          </cell>
          <cell r="F1527" t="str">
            <v>Ins</v>
          </cell>
          <cell r="G1527" t="str">
            <v>und</v>
          </cell>
          <cell r="H1527">
            <v>1.4999999999999999E-2</v>
          </cell>
          <cell r="I1527">
            <v>1934905.3748236801</v>
          </cell>
          <cell r="J1527">
            <v>29024</v>
          </cell>
        </row>
        <row r="1528">
          <cell r="B1528" t="str">
            <v>M06</v>
          </cell>
          <cell r="C1528" t="str">
            <v>VIBRADOR A GASOLINA</v>
          </cell>
          <cell r="F1528" t="str">
            <v>Ins</v>
          </cell>
          <cell r="G1528" t="str">
            <v>dd</v>
          </cell>
          <cell r="H1528">
            <v>0.1</v>
          </cell>
          <cell r="I1528">
            <v>26000</v>
          </cell>
          <cell r="J1528">
            <v>2600</v>
          </cell>
        </row>
        <row r="1529">
          <cell r="B1529" t="str">
            <v>M16</v>
          </cell>
          <cell r="C1529" t="str">
            <v>EQUIPO COLOCACION CONCRETO</v>
          </cell>
          <cell r="F1529" t="str">
            <v>Ins</v>
          </cell>
          <cell r="G1529" t="str">
            <v>m3</v>
          </cell>
          <cell r="H1529">
            <v>0.43</v>
          </cell>
          <cell r="I1529">
            <v>16186.102525078419</v>
          </cell>
          <cell r="J1529">
            <v>6960</v>
          </cell>
        </row>
        <row r="1530">
          <cell r="B1530" t="str">
            <v>H23</v>
          </cell>
          <cell r="C1530" t="str">
            <v>CONCRETO 3.000 psi 1/2".</v>
          </cell>
          <cell r="F1530" t="str">
            <v>Ins</v>
          </cell>
          <cell r="G1530" t="str">
            <v>m3</v>
          </cell>
          <cell r="H1530">
            <v>0.43020000000000003</v>
          </cell>
          <cell r="I1530">
            <v>454342</v>
          </cell>
          <cell r="J1530">
            <v>195458</v>
          </cell>
        </row>
        <row r="1532">
          <cell r="A1532" t="str">
            <v>C-2.59</v>
          </cell>
          <cell r="C1532" t="str">
            <v>CAISSON 3.000 PSI. DE ANILLO TRONCOCONICO D&gt;=1,40 d&lt;= 1.20 e=0,1 m, con fuste de 1.00 m.  ( Sin refuerzo ) Incluye relleno en Concreto de 3,000 PSI</v>
          </cell>
          <cell r="G1532" t="str">
            <v>m</v>
          </cell>
          <cell r="J1532">
            <v>762463</v>
          </cell>
        </row>
        <row r="1533">
          <cell r="B1533" t="str">
            <v>M03</v>
          </cell>
          <cell r="C1533" t="str">
            <v>EQUIPO BASICO ( Herramienta menor )</v>
          </cell>
          <cell r="F1533" t="str">
            <v>Ins</v>
          </cell>
          <cell r="G1533" t="str">
            <v>glb</v>
          </cell>
          <cell r="H1533">
            <v>1</v>
          </cell>
          <cell r="I1533">
            <v>2415</v>
          </cell>
          <cell r="J1533">
            <v>2415</v>
          </cell>
        </row>
        <row r="1534">
          <cell r="B1534" t="str">
            <v>I03</v>
          </cell>
          <cell r="C1534" t="str">
            <v>MANO DE OBRA AA (Albañileria)</v>
          </cell>
          <cell r="F1534" t="str">
            <v>Ins</v>
          </cell>
          <cell r="G1534" t="str">
            <v>hc</v>
          </cell>
          <cell r="H1534">
            <v>2</v>
          </cell>
          <cell r="I1534">
            <v>16348</v>
          </cell>
          <cell r="J1534">
            <v>32696</v>
          </cell>
        </row>
        <row r="1535">
          <cell r="B1535" t="str">
            <v>P33A</v>
          </cell>
          <cell r="C1535" t="str">
            <v xml:space="preserve">FORMALETA METALICA Tipo Caisson H=1.00 M D&gt;=1.40 d&lt;=1.20 m. </v>
          </cell>
          <cell r="F1535" t="str">
            <v>Ins</v>
          </cell>
          <cell r="G1535" t="str">
            <v>und</v>
          </cell>
          <cell r="H1535">
            <v>1.4999999999999999E-2</v>
          </cell>
          <cell r="I1535">
            <v>2418631.7185295997</v>
          </cell>
          <cell r="J1535">
            <v>36279</v>
          </cell>
        </row>
        <row r="1536">
          <cell r="B1536" t="str">
            <v>M06</v>
          </cell>
          <cell r="C1536" t="str">
            <v>VIBRADOR A GASOLINA</v>
          </cell>
          <cell r="F1536" t="str">
            <v>Ins</v>
          </cell>
          <cell r="G1536" t="str">
            <v>dd</v>
          </cell>
          <cell r="H1536">
            <v>0.1</v>
          </cell>
          <cell r="I1536">
            <v>26000</v>
          </cell>
          <cell r="J1536">
            <v>2600</v>
          </cell>
        </row>
        <row r="1537">
          <cell r="B1537" t="str">
            <v>M16</v>
          </cell>
          <cell r="C1537" t="str">
            <v>EQUIPO COLOCACION CONCRETO</v>
          </cell>
          <cell r="F1537" t="str">
            <v>Ins</v>
          </cell>
          <cell r="G1537" t="str">
            <v>m3</v>
          </cell>
          <cell r="H1537">
            <v>0.43</v>
          </cell>
          <cell r="I1537">
            <v>16186.102525078419</v>
          </cell>
          <cell r="J1537">
            <v>6960</v>
          </cell>
        </row>
        <row r="1538">
          <cell r="B1538" t="str">
            <v>H23</v>
          </cell>
          <cell r="C1538" t="str">
            <v>CONCRETO 3.000 psi 1/2".</v>
          </cell>
          <cell r="F1538" t="str">
            <v>Ins</v>
          </cell>
          <cell r="G1538" t="str">
            <v>m3</v>
          </cell>
          <cell r="H1538">
            <v>1.5</v>
          </cell>
          <cell r="I1538">
            <v>454342</v>
          </cell>
          <cell r="J1538">
            <v>681513</v>
          </cell>
        </row>
        <row r="1541">
          <cell r="A1541" t="str">
            <v>C-2.60</v>
          </cell>
          <cell r="C1541" t="str">
            <v>CAISSON 3.000 PSI. DE DOBLE ANILLO EXTERIOR TRONCOCONICO D&gt;=1,40 d&lt;= 1.20 e=0,1 m, con fuste de 1.00 m. ANILLO EXTERIOR DE 3.000 PSI D&gt;=1,00 d&lt;= 0,80 Incluye . ( Sin refuerzo ) Incluye Excavacion de Material Heterogeneo y formaleta</v>
          </cell>
          <cell r="G1541" t="str">
            <v>m</v>
          </cell>
          <cell r="J1541">
            <v>394615</v>
          </cell>
        </row>
        <row r="1542">
          <cell r="B1542" t="str">
            <v>M03</v>
          </cell>
          <cell r="C1542" t="str">
            <v>EQUIPO BASICO ( Herramienta menor )</v>
          </cell>
          <cell r="F1542" t="str">
            <v>Ins</v>
          </cell>
          <cell r="G1542" t="str">
            <v>glb</v>
          </cell>
          <cell r="H1542">
            <v>1</v>
          </cell>
          <cell r="I1542">
            <v>2415</v>
          </cell>
          <cell r="J1542">
            <v>2415</v>
          </cell>
        </row>
        <row r="1543">
          <cell r="B1543" t="str">
            <v>I03</v>
          </cell>
          <cell r="C1543" t="str">
            <v>MANO DE OBRA AA (Albañileria)</v>
          </cell>
          <cell r="F1543" t="str">
            <v>Ins</v>
          </cell>
          <cell r="G1543" t="str">
            <v>hc</v>
          </cell>
          <cell r="H1543">
            <v>2</v>
          </cell>
          <cell r="I1543">
            <v>16348</v>
          </cell>
          <cell r="J1543">
            <v>32696</v>
          </cell>
        </row>
        <row r="1544">
          <cell r="B1544" t="str">
            <v>P33A</v>
          </cell>
          <cell r="C1544" t="str">
            <v xml:space="preserve">FORMALETA METALICA Tipo Caisson H=1.00 M D&gt;=1.40 d&lt;=1.20 m. </v>
          </cell>
          <cell r="F1544" t="str">
            <v>Ins</v>
          </cell>
          <cell r="G1544" t="str">
            <v>und</v>
          </cell>
          <cell r="H1544">
            <v>1.4999999999999999E-2</v>
          </cell>
          <cell r="I1544">
            <v>2418631.7185295997</v>
          </cell>
          <cell r="J1544">
            <v>36279</v>
          </cell>
        </row>
        <row r="1545">
          <cell r="B1545" t="str">
            <v>P33B</v>
          </cell>
          <cell r="C1545" t="str">
            <v xml:space="preserve">FORMALETA METALICA Tipo Caisson H=1.00 M D&gt;=1,00 d&lt;=0,80 m. </v>
          </cell>
          <cell r="F1545" t="str">
            <v>Ins</v>
          </cell>
          <cell r="G1545" t="str">
            <v>und</v>
          </cell>
          <cell r="H1545">
            <v>1.4999999999999999E-2</v>
          </cell>
          <cell r="I1545">
            <v>1547924.2998589443</v>
          </cell>
          <cell r="J1545">
            <v>23219</v>
          </cell>
        </row>
        <row r="1546">
          <cell r="B1546" t="str">
            <v>M06</v>
          </cell>
          <cell r="C1546" t="str">
            <v>VIBRADOR A GASOLINA</v>
          </cell>
          <cell r="F1546" t="str">
            <v>Ins</v>
          </cell>
          <cell r="G1546" t="str">
            <v>dd</v>
          </cell>
          <cell r="H1546">
            <v>0.1</v>
          </cell>
          <cell r="I1546">
            <v>26000</v>
          </cell>
          <cell r="J1546">
            <v>2600</v>
          </cell>
        </row>
        <row r="1547">
          <cell r="B1547" t="str">
            <v>M16</v>
          </cell>
          <cell r="C1547" t="str">
            <v>EQUIPO COLOCACION CONCRETO</v>
          </cell>
          <cell r="F1547" t="str">
            <v>Ins</v>
          </cell>
          <cell r="G1547" t="str">
            <v>m3</v>
          </cell>
          <cell r="H1547">
            <v>0.43</v>
          </cell>
          <cell r="I1547">
            <v>16186.102525078419</v>
          </cell>
          <cell r="J1547">
            <v>6960</v>
          </cell>
        </row>
        <row r="1548">
          <cell r="B1548" t="str">
            <v>H23</v>
          </cell>
          <cell r="C1548" t="str">
            <v>CONCRETO 3.000 psi 1/2".</v>
          </cell>
          <cell r="F1548" t="str">
            <v>Ins</v>
          </cell>
          <cell r="G1548" t="str">
            <v>m3</v>
          </cell>
          <cell r="H1548">
            <v>0.43020000000000003</v>
          </cell>
          <cell r="I1548">
            <v>454342</v>
          </cell>
          <cell r="J1548">
            <v>195458</v>
          </cell>
        </row>
        <row r="1549">
          <cell r="B1549" t="str">
            <v>AA11</v>
          </cell>
          <cell r="C1549" t="str">
            <v>EXCAVACION MANUAL DE MATERIAL HETEROGENEO (Incluye cargue y retiro del material excavado a botadero.)</v>
          </cell>
          <cell r="F1549" t="str">
            <v>Ana</v>
          </cell>
          <cell r="G1549" t="str">
            <v>m3</v>
          </cell>
          <cell r="H1549">
            <v>1.7671458676442586</v>
          </cell>
          <cell r="I1549">
            <v>53752.040660302693</v>
          </cell>
          <cell r="J1549">
            <v>94988</v>
          </cell>
        </row>
        <row r="1551">
          <cell r="A1551" t="str">
            <v>C-2.61</v>
          </cell>
          <cell r="C1551" t="str">
            <v>SUMINISTRO E INSTALACIÓN DE BOLSACRETO EN CONCRETO SIMPLE DE 17,5 MPA REF 1401/1402 TIPO PAVCO O SIMILAR, INCLUYE LLENADO Y VIBRADO E INCLUYE SUMINISTRO E INSTALACION)SEGÚN DISEÑO</v>
          </cell>
          <cell r="G1551" t="str">
            <v>m3</v>
          </cell>
          <cell r="J1551">
            <v>608011</v>
          </cell>
        </row>
        <row r="1552">
          <cell r="B1552" t="str">
            <v>O31A</v>
          </cell>
          <cell r="C1552" t="str">
            <v>Bolsacreto Formaleta Flexible Ref: 1401/1402 Tipo Pavco o Similar</v>
          </cell>
          <cell r="F1552" t="str">
            <v>Ins</v>
          </cell>
          <cell r="G1552" t="str">
            <v>m3</v>
          </cell>
          <cell r="H1552">
            <v>1.25</v>
          </cell>
          <cell r="I1552">
            <v>486409.04746560002</v>
          </cell>
          <cell r="J1552">
            <v>608011</v>
          </cell>
        </row>
        <row r="1554">
          <cell r="A1554" t="str">
            <v>C-2.62</v>
          </cell>
          <cell r="C1554" t="str">
            <v>SUMINISTRO E INSTALACION DE BARRERA DE PROTECCION DINAMICA h=2,00M, CAPACIDAD GARANTIZADA DE 100KJ CUMPLIMINETO DE NORMA EUROPEA ETAG 027, PRUEBA VERTICAL Y CLASE A, EOTA 2008, anclajes de postes en barra de acero grado 75 icluye postes galvanizados s355,</v>
          </cell>
          <cell r="G1554" t="str">
            <v>ml</v>
          </cell>
          <cell r="J1554">
            <v>2788805</v>
          </cell>
        </row>
        <row r="1555">
          <cell r="B1555" t="str">
            <v>O168</v>
          </cell>
          <cell r="C1555" t="str">
            <v>BARRERA DE PROTECCION DINAMICA h=2,00M, CAPACIDAD GARANTIZADA DE 100KJ CUMPLIMINETO DE NORMA EUROPEA ETAG 027, PRUEBA VERTICAL Y CLASE A, EOTA 2008, anclajes de postes en barra de acero grado 75 icluye postes galvanizados s355, placa base para roca y cime</v>
          </cell>
          <cell r="F1555" t="str">
            <v>Ins</v>
          </cell>
          <cell r="G1555" t="str">
            <v>m</v>
          </cell>
          <cell r="H1555">
            <v>1.05</v>
          </cell>
          <cell r="I1555">
            <v>2656004.7569999998</v>
          </cell>
          <cell r="J1555">
            <v>2788805</v>
          </cell>
        </row>
        <row r="1557">
          <cell r="A1557" t="str">
            <v>C-2.63</v>
          </cell>
          <cell r="C1557" t="str">
            <v>PILOTES HINCADOS EN MADERA PINO D=20  ( Sin refuerzo )</v>
          </cell>
          <cell r="G1557" t="str">
            <v>m</v>
          </cell>
          <cell r="J1557">
            <v>127006</v>
          </cell>
        </row>
        <row r="1558">
          <cell r="B1558" t="str">
            <v>I20</v>
          </cell>
          <cell r="C1558" t="str">
            <v>Subcontrato de pilotes hincados Hasta D=20 cm</v>
          </cell>
          <cell r="F1558" t="str">
            <v>Sbcto</v>
          </cell>
          <cell r="G1558" t="str">
            <v>m</v>
          </cell>
          <cell r="H1558">
            <v>1</v>
          </cell>
          <cell r="I1558">
            <v>101726.98561292668</v>
          </cell>
          <cell r="J1558">
            <v>101727</v>
          </cell>
        </row>
        <row r="1559">
          <cell r="B1559" t="str">
            <v>W169</v>
          </cell>
          <cell r="C1559" t="str">
            <v>Pilotes en madera pino de 15cm de diametro Longitud 6 ML, desde un profundiad de 1,00 mts, comienzodel nivel freatico</v>
          </cell>
          <cell r="F1559" t="str">
            <v>Ins</v>
          </cell>
          <cell r="G1559" t="str">
            <v>ml</v>
          </cell>
          <cell r="H1559">
            <v>1</v>
          </cell>
          <cell r="I1559">
            <v>25278.75</v>
          </cell>
          <cell r="J1559">
            <v>25279</v>
          </cell>
        </row>
        <row r="1561">
          <cell r="A1561" t="str">
            <v>C-2.64</v>
          </cell>
          <cell r="C1561" t="str">
            <v>Cabezal de pilote en concreto reforzado impermeabilizado de 4000 PSI, con varilla de 3/8" vertical con estribo de 3/8, Según diseño.</v>
          </cell>
          <cell r="G1561" t="str">
            <v>und</v>
          </cell>
          <cell r="J1561">
            <v>226040</v>
          </cell>
        </row>
        <row r="1562">
          <cell r="B1562" t="str">
            <v>M03</v>
          </cell>
          <cell r="C1562" t="str">
            <v>EQUIPO BASICO ( Herramienta menor )</v>
          </cell>
          <cell r="F1562" t="str">
            <v>Ins</v>
          </cell>
          <cell r="G1562" t="str">
            <v>glb</v>
          </cell>
          <cell r="H1562">
            <v>1</v>
          </cell>
          <cell r="I1562">
            <v>2415</v>
          </cell>
          <cell r="J1562">
            <v>2415</v>
          </cell>
        </row>
        <row r="1563">
          <cell r="B1563" t="str">
            <v>I03</v>
          </cell>
          <cell r="C1563" t="str">
            <v>MANO DE OBRA AA (Albañileria)</v>
          </cell>
          <cell r="F1563" t="str">
            <v>Ins</v>
          </cell>
          <cell r="G1563" t="str">
            <v>hc</v>
          </cell>
          <cell r="H1563">
            <v>7.5</v>
          </cell>
          <cell r="I1563">
            <v>16348</v>
          </cell>
          <cell r="J1563">
            <v>122610</v>
          </cell>
        </row>
        <row r="1564">
          <cell r="B1564" t="str">
            <v>M06</v>
          </cell>
          <cell r="C1564" t="str">
            <v>VIBRADOR A GASOLINA</v>
          </cell>
          <cell r="F1564" t="str">
            <v>Ins</v>
          </cell>
          <cell r="G1564" t="str">
            <v>dd</v>
          </cell>
          <cell r="H1564">
            <v>0.1</v>
          </cell>
          <cell r="I1564">
            <v>26000</v>
          </cell>
          <cell r="J1564">
            <v>2600</v>
          </cell>
        </row>
        <row r="1565">
          <cell r="B1565" t="str">
            <v>H25</v>
          </cell>
          <cell r="C1565" t="str">
            <v>CONCRETO 4.000 psi IMPERMEABILIZADO</v>
          </cell>
          <cell r="F1565" t="str">
            <v>Ins</v>
          </cell>
          <cell r="G1565" t="str">
            <v>m3</v>
          </cell>
          <cell r="H1565">
            <v>3.9269908169872414E-2</v>
          </cell>
          <cell r="I1565">
            <v>460769.39999999997</v>
          </cell>
          <cell r="J1565">
            <v>18094</v>
          </cell>
        </row>
        <row r="1566">
          <cell r="B1566" t="str">
            <v>A13</v>
          </cell>
          <cell r="C1566" t="str">
            <v>ACERO 60.000 PSI ( Incluye alambre negro y figuración )</v>
          </cell>
          <cell r="F1566" t="str">
            <v>Ana</v>
          </cell>
          <cell r="G1566" t="str">
            <v>kg</v>
          </cell>
          <cell r="H1566">
            <v>4.7123889803846897</v>
          </cell>
          <cell r="I1566">
            <v>2383</v>
          </cell>
          <cell r="J1566">
            <v>11230</v>
          </cell>
        </row>
        <row r="1567">
          <cell r="B1567" t="str">
            <v>S56</v>
          </cell>
          <cell r="C1567" t="str">
            <v xml:space="preserve">TUBO ALCANTARILLADO NOVAFORT  PVC  250 mm </v>
          </cell>
          <cell r="F1567" t="str">
            <v>Ins</v>
          </cell>
          <cell r="G1567" t="str">
            <v>m</v>
          </cell>
          <cell r="H1567">
            <v>1</v>
          </cell>
          <cell r="I1567">
            <v>69091.399999999994</v>
          </cell>
          <cell r="J1567">
            <v>69091</v>
          </cell>
        </row>
        <row r="1569">
          <cell r="A1569" t="str">
            <v>C-2.65</v>
          </cell>
          <cell r="C1569" t="str">
            <v>PILOTES PRE-EXCAVADOS EN CONCRETO 4.000 PSI D=40 (Sin refuerzo). Subcontrato a todo costo, incluye manejo de canastas de refuerzo, manejo y retiro de material excavado.INCLUYE 15% DESPERDICIO TEORICO DE CONCRETO.</v>
          </cell>
          <cell r="G1569" t="str">
            <v>m</v>
          </cell>
          <cell r="J1569">
            <v>149332</v>
          </cell>
        </row>
        <row r="1570">
          <cell r="B1570" t="str">
            <v>I32</v>
          </cell>
          <cell r="C1570" t="str">
            <v xml:space="preserve">Subcontrato de pilotes preexcavados D=40 cm. Subcontrato a todo costo, incluye manejo de canastas de refuerzo, manejo y retiro de material excavado, manejo de lodos bentoníticos o polímericos. </v>
          </cell>
          <cell r="F1570" t="str">
            <v>Sbcto</v>
          </cell>
          <cell r="G1570" t="str">
            <v>m</v>
          </cell>
          <cell r="H1570">
            <v>1</v>
          </cell>
          <cell r="I1570">
            <v>76430.343351983873</v>
          </cell>
          <cell r="J1570">
            <v>76430</v>
          </cell>
        </row>
        <row r="1571">
          <cell r="B1571" t="str">
            <v>H18</v>
          </cell>
          <cell r="C1571" t="str">
            <v xml:space="preserve">CONCRETO 4.000 psi Tremie </v>
          </cell>
          <cell r="F1571" t="str">
            <v>Ins</v>
          </cell>
          <cell r="G1571" t="str">
            <v>m3</v>
          </cell>
          <cell r="H1571">
            <v>0.14499999999999999</v>
          </cell>
          <cell r="I1571">
            <v>502775</v>
          </cell>
          <cell r="J1571">
            <v>72902</v>
          </cell>
        </row>
        <row r="1573">
          <cell r="A1573" t="str">
            <v>C-2.66</v>
          </cell>
          <cell r="C1573" t="str">
            <v>PILOTES PRE-EXCAVADOS EN CONCRETO 4.000 PSI D=50 (Sin refuerzo). Subcontrato a todo costo, incluye manejo de canastas de refuerzo, manejo y retiro de material excavado.INCLUYE 15% DESPERDICIO TEORICO DE CONCRETO.</v>
          </cell>
          <cell r="G1573" t="str">
            <v>m</v>
          </cell>
          <cell r="J1573">
            <v>165031</v>
          </cell>
        </row>
        <row r="1574">
          <cell r="B1574" t="str">
            <v>I33</v>
          </cell>
          <cell r="C1574" t="str">
            <v xml:space="preserve">Subcontrato de pilotes preexcavados D=50 cm. Subcontrato a todo costo, incluye manejo de canastas de refuerzo, manejo y retiro de todo material excavado, manejo de lodos bentoníticos o polímericos. </v>
          </cell>
          <cell r="F1574" t="str">
            <v>Sbcto</v>
          </cell>
          <cell r="G1574" t="str">
            <v>m</v>
          </cell>
          <cell r="H1574">
            <v>1</v>
          </cell>
          <cell r="I1574">
            <v>92129.1</v>
          </cell>
          <cell r="J1574">
            <v>92129</v>
          </cell>
        </row>
        <row r="1575">
          <cell r="B1575" t="str">
            <v>H18</v>
          </cell>
          <cell r="C1575" t="str">
            <v xml:space="preserve">CONCRETO 4.000 psi Tremie </v>
          </cell>
          <cell r="F1575" t="str">
            <v>Ins</v>
          </cell>
          <cell r="G1575" t="str">
            <v>m3</v>
          </cell>
          <cell r="H1575">
            <v>0.14499999999999999</v>
          </cell>
          <cell r="I1575">
            <v>502775</v>
          </cell>
          <cell r="J1575">
            <v>72902</v>
          </cell>
        </row>
        <row r="1577">
          <cell r="A1577" t="str">
            <v>C-2.67</v>
          </cell>
          <cell r="C1577" t="str">
            <v>PEDESTAL CON ACABADO EN ABUJARDADO</v>
          </cell>
          <cell r="G1577" t="str">
            <v>und</v>
          </cell>
          <cell r="J1577">
            <v>100654</v>
          </cell>
        </row>
        <row r="1578">
          <cell r="B1578" t="str">
            <v>AA71</v>
          </cell>
          <cell r="C1578" t="str">
            <v>PEDESTAL EN  CONCRETO 3.000 psi ( Sin refuerzo )</v>
          </cell>
          <cell r="F1578" t="str">
            <v>Ana</v>
          </cell>
          <cell r="G1578" t="str">
            <v>m3</v>
          </cell>
          <cell r="H1578">
            <v>0.1</v>
          </cell>
          <cell r="I1578">
            <v>610784.72886646225</v>
          </cell>
          <cell r="J1578">
            <v>61078</v>
          </cell>
        </row>
        <row r="1579">
          <cell r="B1579" t="str">
            <v>O44</v>
          </cell>
          <cell r="C1579" t="str">
            <v>ABUJARDADO DE ELEMENTOS DE CONCRETO</v>
          </cell>
          <cell r="F1579" t="str">
            <v>Ins</v>
          </cell>
          <cell r="G1579" t="str">
            <v>m2</v>
          </cell>
          <cell r="H1579">
            <v>1.01</v>
          </cell>
          <cell r="I1579">
            <v>39184.097584152529</v>
          </cell>
          <cell r="J1579">
            <v>39576</v>
          </cell>
        </row>
        <row r="1581">
          <cell r="A1581" t="str">
            <v>C-2.68</v>
          </cell>
          <cell r="C1581" t="str">
            <v>CONCRETO COLOR OCRE MEZCLADO 4000 PSI</v>
          </cell>
          <cell r="J1581">
            <v>512517</v>
          </cell>
        </row>
        <row r="1582">
          <cell r="B1582" t="str">
            <v>M03</v>
          </cell>
          <cell r="C1582" t="str">
            <v>EQUIPO BASICO ( Herramienta menor )</v>
          </cell>
          <cell r="F1582" t="str">
            <v>Ins</v>
          </cell>
          <cell r="G1582" t="str">
            <v>glb</v>
          </cell>
          <cell r="H1582">
            <v>0.1</v>
          </cell>
          <cell r="I1582">
            <v>2415</v>
          </cell>
          <cell r="J1582">
            <v>242</v>
          </cell>
        </row>
        <row r="1583">
          <cell r="B1583" t="str">
            <v>I03</v>
          </cell>
          <cell r="C1583" t="str">
            <v>MANO DE OBRA AA (Albañileria)</v>
          </cell>
          <cell r="F1583" t="str">
            <v>Ins</v>
          </cell>
          <cell r="G1583" t="str">
            <v>hc</v>
          </cell>
          <cell r="H1583">
            <v>0.2</v>
          </cell>
          <cell r="I1583">
            <v>16348</v>
          </cell>
          <cell r="J1583">
            <v>3270</v>
          </cell>
        </row>
        <row r="1584">
          <cell r="B1584" t="str">
            <v>H27</v>
          </cell>
          <cell r="C1584" t="str">
            <v>CONCRETO COLOR OCRE MEZCLADO 4000 PSI</v>
          </cell>
          <cell r="F1584" t="str">
            <v>Ins</v>
          </cell>
          <cell r="G1584" t="str">
            <v>m3</v>
          </cell>
          <cell r="H1584">
            <v>1.01</v>
          </cell>
          <cell r="I1584">
            <v>503965</v>
          </cell>
          <cell r="J1584">
            <v>509005</v>
          </cell>
        </row>
        <row r="1586">
          <cell r="A1586" t="str">
            <v>S-3</v>
          </cell>
          <cell r="C1586" t="str">
            <v>DESAGUES E INSTALACIONES SANITARIAS</v>
          </cell>
        </row>
        <row r="1587">
          <cell r="A1587" t="str">
            <v>S-3.1</v>
          </cell>
          <cell r="C1587" t="str">
            <v>CAJA DE INSPECCIÓN 0.30*0.30*0.40 m. (Incluye excavación, base en recebo común, placa concreto, ladrillo común, marco en angulo 1 1/2 x 1 1/2 * 1/8" y tapa reforzada en platina de 2 * 1/8" con parrilla en varilla 3/8 cada 10 cm.).Según detalle.</v>
          </cell>
          <cell r="G1587" t="str">
            <v>und</v>
          </cell>
          <cell r="J1587">
            <v>571887</v>
          </cell>
        </row>
        <row r="1588">
          <cell r="B1588" t="str">
            <v>M03</v>
          </cell>
          <cell r="C1588" t="str">
            <v>EQUIPO BASICO ( Herramienta menor )</v>
          </cell>
          <cell r="F1588" t="str">
            <v>Ins</v>
          </cell>
          <cell r="G1588" t="str">
            <v>glb</v>
          </cell>
          <cell r="H1588">
            <v>0.2</v>
          </cell>
          <cell r="I1588">
            <v>2415</v>
          </cell>
          <cell r="J1588">
            <v>483</v>
          </cell>
        </row>
        <row r="1589">
          <cell r="B1589" t="str">
            <v>I03</v>
          </cell>
          <cell r="C1589" t="str">
            <v>MANO DE OBRA AA (Albañileria)</v>
          </cell>
          <cell r="F1589" t="str">
            <v>Ins</v>
          </cell>
          <cell r="G1589" t="str">
            <v>hc</v>
          </cell>
          <cell r="H1589">
            <v>5.1269999999999998</v>
          </cell>
          <cell r="I1589">
            <v>16348</v>
          </cell>
          <cell r="J1589">
            <v>83816</v>
          </cell>
        </row>
        <row r="1590">
          <cell r="B1590" t="str">
            <v>T05</v>
          </cell>
          <cell r="C1590" t="str">
            <v>LADRILLO TOLETE RECOCIDO (24,5 x 12 x 6 cm)</v>
          </cell>
          <cell r="F1590" t="str">
            <v>Ins</v>
          </cell>
          <cell r="G1590" t="str">
            <v>und</v>
          </cell>
          <cell r="H1590">
            <v>33</v>
          </cell>
          <cell r="I1590">
            <v>459.83951999999999</v>
          </cell>
          <cell r="J1590">
            <v>15175</v>
          </cell>
        </row>
        <row r="1591">
          <cell r="B1591" t="str">
            <v>E23</v>
          </cell>
          <cell r="C1591" t="str">
            <v>MARCO Y TAPA CAJA INSPECCION de 0.30 x 0.30 m. (Marco en ángulo 1 1/2 x 1 1/2 * 1/8", tapa reforzada en platina de 2 * 1/8" con parrilla en varilla 3/8 cada 10 cm.).</v>
          </cell>
          <cell r="F1591" t="str">
            <v>Esp</v>
          </cell>
          <cell r="G1591" t="str">
            <v>und</v>
          </cell>
          <cell r="H1591">
            <v>1</v>
          </cell>
          <cell r="I1591">
            <v>148735.1276918035</v>
          </cell>
          <cell r="J1591">
            <v>148735</v>
          </cell>
        </row>
        <row r="1592">
          <cell r="B1592" t="str">
            <v>H07</v>
          </cell>
          <cell r="C1592" t="str">
            <v>MORTERO 1:4 ( arena semilavada de peña )</v>
          </cell>
          <cell r="F1592" t="str">
            <v>Ana</v>
          </cell>
          <cell r="G1592" t="str">
            <v>m3</v>
          </cell>
          <cell r="H1592">
            <v>0.6</v>
          </cell>
          <cell r="I1592">
            <v>440895</v>
          </cell>
          <cell r="J1592">
            <v>264537</v>
          </cell>
        </row>
        <row r="1593">
          <cell r="B1593" t="str">
            <v>O16</v>
          </cell>
          <cell r="C1593" t="str">
            <v>SIKA-1 Impermeabilizante integral morteros o equivalente.</v>
          </cell>
          <cell r="F1593" t="str">
            <v>Ins</v>
          </cell>
          <cell r="G1593" t="str">
            <v>kg</v>
          </cell>
          <cell r="H1593">
            <v>0.27</v>
          </cell>
          <cell r="I1593">
            <v>11662</v>
          </cell>
          <cell r="J1593">
            <v>3149</v>
          </cell>
        </row>
        <row r="1594">
          <cell r="B1594" t="str">
            <v>AA10</v>
          </cell>
          <cell r="C1594" t="str">
            <v>RECEBO COMUN  ( Extendido y compactado )</v>
          </cell>
          <cell r="F1594" t="str">
            <v>Ana</v>
          </cell>
          <cell r="G1594" t="str">
            <v>m3</v>
          </cell>
          <cell r="H1594">
            <v>8.9999999999999993E-3</v>
          </cell>
          <cell r="I1594">
            <v>34361.250621868799</v>
          </cell>
          <cell r="J1594">
            <v>309</v>
          </cell>
        </row>
        <row r="1595">
          <cell r="B1595" t="str">
            <v>AA11</v>
          </cell>
          <cell r="C1595" t="str">
            <v>EXCAVACION MANUAL DE MATERIAL HETEROGENEO (Incluye cargue y retiro del material excavado a botadero.)</v>
          </cell>
          <cell r="F1595" t="str">
            <v>Ana</v>
          </cell>
          <cell r="G1595" t="str">
            <v>m3</v>
          </cell>
          <cell r="H1595">
            <v>0.2</v>
          </cell>
          <cell r="I1595">
            <v>53752.040660302693</v>
          </cell>
          <cell r="J1595">
            <v>10750</v>
          </cell>
        </row>
        <row r="1596">
          <cell r="B1596" t="str">
            <v>H04</v>
          </cell>
          <cell r="C1596" t="str">
            <v>CONCRETO 3.000 psi</v>
          </cell>
          <cell r="F1596" t="str">
            <v>Ins</v>
          </cell>
          <cell r="G1596" t="str">
            <v>m3</v>
          </cell>
          <cell r="H1596">
            <v>3.9E-2</v>
          </cell>
          <cell r="I1596">
            <v>421617</v>
          </cell>
          <cell r="J1596">
            <v>16443</v>
          </cell>
        </row>
        <row r="1597">
          <cell r="B1597" t="str">
            <v>AA18A</v>
          </cell>
          <cell r="C1597" t="str">
            <v>PLACA CONTRAPISO CONCRETO 3.000 psi  E=0.10 m ( Incluye Malla electrosoldada H-084. R - 21    4.0mm  15x 25cm  + amarre de traslapo)</v>
          </cell>
          <cell r="F1597" t="str">
            <v>Ana</v>
          </cell>
          <cell r="G1597" t="str">
            <v>m2</v>
          </cell>
          <cell r="H1597">
            <v>0.38400000000000001</v>
          </cell>
          <cell r="I1597">
            <v>74193.303217747991</v>
          </cell>
          <cell r="J1597">
            <v>28490</v>
          </cell>
        </row>
        <row r="1599">
          <cell r="A1599" t="str">
            <v>S-3.2</v>
          </cell>
          <cell r="C1599" t="str">
            <v xml:space="preserve">CAJA DE INSPECCIÓN 0.40*0.40*0.40 m. (Incluye excavación, base en recebo comun, placa concreto, ladrillo común, marco en angulo 1 1/2 x 1 1/2 * 1/8" y tapa reforzada en platina de 2 * 1/8" con parrilla en varilla 3/8 cada 10 cm.). Según detalle. </v>
          </cell>
          <cell r="G1599" t="str">
            <v>und</v>
          </cell>
          <cell r="J1599">
            <v>358017</v>
          </cell>
        </row>
        <row r="1600">
          <cell r="B1600" t="str">
            <v>M03</v>
          </cell>
          <cell r="C1600" t="str">
            <v>EQUIPO BASICO ( Herramienta menor )</v>
          </cell>
          <cell r="F1600" t="str">
            <v>Ins</v>
          </cell>
          <cell r="G1600" t="str">
            <v>glb</v>
          </cell>
          <cell r="H1600">
            <v>0.2</v>
          </cell>
          <cell r="I1600">
            <v>2415</v>
          </cell>
          <cell r="J1600">
            <v>483</v>
          </cell>
        </row>
        <row r="1601">
          <cell r="B1601" t="str">
            <v>I03</v>
          </cell>
          <cell r="C1601" t="str">
            <v>MANO DE OBRA AA (Albañileria)</v>
          </cell>
          <cell r="F1601" t="str">
            <v>Ins</v>
          </cell>
          <cell r="G1601" t="str">
            <v>hc</v>
          </cell>
          <cell r="H1601">
            <v>5.69</v>
          </cell>
          <cell r="I1601">
            <v>16348</v>
          </cell>
          <cell r="J1601">
            <v>93020</v>
          </cell>
        </row>
        <row r="1602">
          <cell r="B1602" t="str">
            <v>T05</v>
          </cell>
          <cell r="C1602" t="str">
            <v>LADRILLO TOLETE RECOCIDO (24,5 x 12 x 6 cm)</v>
          </cell>
          <cell r="F1602" t="str">
            <v>Ins</v>
          </cell>
          <cell r="G1602" t="str">
            <v>und</v>
          </cell>
          <cell r="H1602">
            <v>44</v>
          </cell>
          <cell r="I1602">
            <v>459.83951999999999</v>
          </cell>
          <cell r="J1602">
            <v>20233</v>
          </cell>
        </row>
        <row r="1603">
          <cell r="B1603" t="str">
            <v>E22</v>
          </cell>
          <cell r="C1603" t="str">
            <v>MARCO Y TAPA CAJA INSPECCION de 0.40 x 0.40 m. (Marco en ángulo 1 1/2 x 1 1/2 * 1/8", tapa reforzada en platina de 2 * 1/8" con parrilla en varilla 3/8 cada 10 cm.).</v>
          </cell>
          <cell r="F1603" t="str">
            <v>Esp</v>
          </cell>
          <cell r="G1603" t="str">
            <v>und</v>
          </cell>
          <cell r="H1603">
            <v>1</v>
          </cell>
          <cell r="I1603">
            <v>158650.80287125707</v>
          </cell>
          <cell r="J1603">
            <v>158651</v>
          </cell>
        </row>
        <row r="1604">
          <cell r="B1604" t="str">
            <v>H07</v>
          </cell>
          <cell r="C1604" t="str">
            <v>MORTERO 1:4 ( arena semilavada de peña )</v>
          </cell>
          <cell r="F1604" t="str">
            <v>Ana</v>
          </cell>
          <cell r="G1604" t="str">
            <v>m3</v>
          </cell>
          <cell r="H1604">
            <v>1.6E-2</v>
          </cell>
          <cell r="I1604">
            <v>440895</v>
          </cell>
          <cell r="J1604">
            <v>7054</v>
          </cell>
        </row>
        <row r="1605">
          <cell r="B1605" t="str">
            <v>O16</v>
          </cell>
          <cell r="C1605" t="str">
            <v>SIKA-1 Impermeabilizante integral morteros o equivalente.</v>
          </cell>
          <cell r="F1605" t="str">
            <v>Ins</v>
          </cell>
          <cell r="G1605" t="str">
            <v>kg</v>
          </cell>
          <cell r="H1605">
            <v>0.35199999999999998</v>
          </cell>
          <cell r="I1605">
            <v>11662</v>
          </cell>
          <cell r="J1605">
            <v>4105</v>
          </cell>
        </row>
        <row r="1606">
          <cell r="B1606" t="str">
            <v>AA10</v>
          </cell>
          <cell r="C1606" t="str">
            <v>RECEBO COMUN  ( Extendido y compactado )</v>
          </cell>
          <cell r="F1606" t="str">
            <v>Ana</v>
          </cell>
          <cell r="G1606" t="str">
            <v>m3</v>
          </cell>
          <cell r="H1606">
            <v>1.6E-2</v>
          </cell>
          <cell r="I1606">
            <v>34361.250621868799</v>
          </cell>
          <cell r="J1606">
            <v>550</v>
          </cell>
        </row>
        <row r="1607">
          <cell r="B1607" t="str">
            <v>AA11</v>
          </cell>
          <cell r="C1607" t="str">
            <v>EXCAVACION MANUAL DE MATERIAL HETEROGENEO (Incluye cargue y retiro del material excavado a botadero.)</v>
          </cell>
          <cell r="F1607" t="str">
            <v>Ana</v>
          </cell>
          <cell r="G1607" t="str">
            <v>m3</v>
          </cell>
          <cell r="H1607">
            <v>0.25</v>
          </cell>
          <cell r="I1607">
            <v>53752.040660302693</v>
          </cell>
          <cell r="J1607">
            <v>13438</v>
          </cell>
        </row>
        <row r="1608">
          <cell r="B1608" t="str">
            <v>H04</v>
          </cell>
          <cell r="C1608" t="str">
            <v>CONCRETO 3.000 psi</v>
          </cell>
          <cell r="F1608" t="str">
            <v>Ins</v>
          </cell>
          <cell r="G1608" t="str">
            <v>m3</v>
          </cell>
          <cell r="H1608">
            <v>5.2299999999999999E-2</v>
          </cell>
          <cell r="I1608">
            <v>421617</v>
          </cell>
          <cell r="J1608">
            <v>22051</v>
          </cell>
        </row>
        <row r="1609">
          <cell r="B1609" t="str">
            <v>AA18A</v>
          </cell>
          <cell r="C1609" t="str">
            <v>PLACA CONTRAPISO CONCRETO 3.000 psi  E=0.10 m ( Incluye Malla electrosoldada H-084. R - 21    4.0mm  15x 25cm  + amarre de traslapo)</v>
          </cell>
          <cell r="F1609" t="str">
            <v>Ana</v>
          </cell>
          <cell r="G1609" t="str">
            <v>m2</v>
          </cell>
          <cell r="H1609">
            <v>0.51800000000000002</v>
          </cell>
          <cell r="I1609">
            <v>74193.303217747991</v>
          </cell>
          <cell r="J1609">
            <v>38432</v>
          </cell>
        </row>
        <row r="1611">
          <cell r="A1611" t="str">
            <v>S-3.3</v>
          </cell>
          <cell r="C1611" t="str">
            <v xml:space="preserve">CAJA DE INSPECCIÓN 0.60*0.60*1 m. (Incluye excavación, base en recebo comun, placa concreto, ladrillo común, marco en angulo 2 1/2 x 2 1/2 * 3/16" y tapa reforzada en platina de 3 * 3/16" con parrilla en varilla 3/8 cada 10 cm.). Según detalle. </v>
          </cell>
          <cell r="G1611" t="str">
            <v>und</v>
          </cell>
          <cell r="J1611">
            <v>582903</v>
          </cell>
        </row>
        <row r="1612">
          <cell r="B1612" t="str">
            <v>M03</v>
          </cell>
          <cell r="C1612" t="str">
            <v>EQUIPO BASICO ( Herramienta menor )</v>
          </cell>
          <cell r="F1612" t="str">
            <v>Ins</v>
          </cell>
          <cell r="G1612" t="str">
            <v>glb</v>
          </cell>
          <cell r="H1612">
            <v>0.3</v>
          </cell>
          <cell r="I1612">
            <v>2415</v>
          </cell>
          <cell r="J1612">
            <v>725</v>
          </cell>
        </row>
        <row r="1613">
          <cell r="B1613" t="str">
            <v>I03</v>
          </cell>
          <cell r="C1613" t="str">
            <v>MANO DE OBRA AA (Albañileria)</v>
          </cell>
          <cell r="F1613" t="str">
            <v>Ins</v>
          </cell>
          <cell r="G1613" t="str">
            <v>hc</v>
          </cell>
          <cell r="H1613">
            <v>7.6</v>
          </cell>
          <cell r="I1613">
            <v>16348</v>
          </cell>
          <cell r="J1613">
            <v>124245</v>
          </cell>
        </row>
        <row r="1614">
          <cell r="B1614" t="str">
            <v>T05</v>
          </cell>
          <cell r="C1614" t="str">
            <v>LADRILLO TOLETE RECOCIDO (24,5 x 12 x 6 cm)</v>
          </cell>
          <cell r="F1614" t="str">
            <v>Ins</v>
          </cell>
          <cell r="G1614" t="str">
            <v>und</v>
          </cell>
          <cell r="H1614">
            <v>163</v>
          </cell>
          <cell r="I1614">
            <v>459.83951999999999</v>
          </cell>
          <cell r="J1614">
            <v>74954</v>
          </cell>
        </row>
        <row r="1615">
          <cell r="B1615" t="str">
            <v>E04</v>
          </cell>
          <cell r="C1615" t="str">
            <v>MARCO Y TAPA CAJA INSPECCION de 0.60 x 0.60 m. (Marco en ángulo 2 1/2 x 2 1/2 * 3/16", tapa reforzada en platina de 3 * 3/16" con parrilla en varilla 3/8 cada 10 cm.).</v>
          </cell>
          <cell r="F1615" t="str">
            <v>Esp</v>
          </cell>
          <cell r="G1615" t="str">
            <v>und</v>
          </cell>
          <cell r="H1615">
            <v>1</v>
          </cell>
          <cell r="I1615">
            <v>199552.96298650306</v>
          </cell>
          <cell r="J1615">
            <v>199553</v>
          </cell>
        </row>
        <row r="1616">
          <cell r="B1616" t="str">
            <v>H07</v>
          </cell>
          <cell r="C1616" t="str">
            <v>MORTERO 1:4 ( arena semilavada de peña )</v>
          </cell>
          <cell r="F1616" t="str">
            <v>Ana</v>
          </cell>
          <cell r="G1616" t="str">
            <v>m3</v>
          </cell>
          <cell r="H1616">
            <v>6.1800000000000001E-2</v>
          </cell>
          <cell r="I1616">
            <v>440895</v>
          </cell>
          <cell r="J1616">
            <v>27247</v>
          </cell>
        </row>
        <row r="1617">
          <cell r="B1617" t="str">
            <v>O16</v>
          </cell>
          <cell r="C1617" t="str">
            <v>SIKA-1 Impermeabilizante integral morteros o equivalente.</v>
          </cell>
          <cell r="F1617" t="str">
            <v>Ins</v>
          </cell>
          <cell r="G1617" t="str">
            <v>kg</v>
          </cell>
          <cell r="H1617">
            <v>1.32</v>
          </cell>
          <cell r="I1617">
            <v>11662</v>
          </cell>
          <cell r="J1617">
            <v>15394</v>
          </cell>
        </row>
        <row r="1618">
          <cell r="B1618" t="str">
            <v>AA10</v>
          </cell>
          <cell r="C1618" t="str">
            <v>RECEBO COMUN  ( Extendido y compactado )</v>
          </cell>
          <cell r="F1618" t="str">
            <v>Ana</v>
          </cell>
          <cell r="G1618" t="str">
            <v>m3</v>
          </cell>
          <cell r="H1618">
            <v>3.5999999999999997E-2</v>
          </cell>
          <cell r="I1618">
            <v>34361.250621868799</v>
          </cell>
          <cell r="J1618">
            <v>1237</v>
          </cell>
        </row>
        <row r="1619">
          <cell r="B1619" t="str">
            <v>AA11</v>
          </cell>
          <cell r="C1619" t="str">
            <v>EXCAVACION MANUAL DE MATERIAL HETEROGENEO (Incluye cargue y retiro del material excavado a botadero.)</v>
          </cell>
          <cell r="F1619" t="str">
            <v>Ana</v>
          </cell>
          <cell r="G1619" t="str">
            <v>m3</v>
          </cell>
          <cell r="H1619">
            <v>0.77</v>
          </cell>
          <cell r="I1619">
            <v>53752.040660302693</v>
          </cell>
          <cell r="J1619">
            <v>41389</v>
          </cell>
        </row>
        <row r="1620">
          <cell r="B1620" t="str">
            <v>H04</v>
          </cell>
          <cell r="C1620" t="str">
            <v>CONCRETO 3.000 psi</v>
          </cell>
          <cell r="F1620" t="str">
            <v>Ins</v>
          </cell>
          <cell r="G1620" t="str">
            <v>m3</v>
          </cell>
          <cell r="H1620">
            <v>8.5000000000000006E-2</v>
          </cell>
          <cell r="I1620">
            <v>421617</v>
          </cell>
          <cell r="J1620">
            <v>35837</v>
          </cell>
        </row>
        <row r="1621">
          <cell r="B1621" t="str">
            <v>AA18A</v>
          </cell>
          <cell r="C1621" t="str">
            <v>PLACA CONTRAPISO CONCRETO 3.000 psi  E=0.10 m ( Incluye Malla electrosoldada H-084. R - 21    4.0mm  15x 25cm  + amarre de traslapo)</v>
          </cell>
          <cell r="F1621" t="str">
            <v>Ana</v>
          </cell>
          <cell r="G1621" t="str">
            <v>m2</v>
          </cell>
          <cell r="H1621">
            <v>0.84</v>
          </cell>
          <cell r="I1621">
            <v>74193.303217747991</v>
          </cell>
          <cell r="J1621">
            <v>62322</v>
          </cell>
        </row>
        <row r="1623">
          <cell r="A1623" t="str">
            <v>S-3.4</v>
          </cell>
          <cell r="C1623" t="str">
            <v xml:space="preserve">CAJA DE INSPECCIÓN  0.80*0.80*1 m.  (Incluye excavación, base en recebo comun, placa concreto, ladrillo común, marco en angulo 2 1/2 x 2 1/2 * 3/16" y tapa reforzada en platina de 3 * 3/16" con parrilla en varilla 3/8 cada 10 cm.).Según detalle. </v>
          </cell>
          <cell r="G1623" t="str">
            <v>und</v>
          </cell>
          <cell r="J1623">
            <v>712698</v>
          </cell>
        </row>
        <row r="1624">
          <cell r="B1624" t="str">
            <v>M03</v>
          </cell>
          <cell r="C1624" t="str">
            <v>EQUIPO BASICO ( Herramienta menor )</v>
          </cell>
          <cell r="F1624" t="str">
            <v>Ins</v>
          </cell>
          <cell r="G1624" t="str">
            <v>glb</v>
          </cell>
          <cell r="H1624">
            <v>0.3</v>
          </cell>
          <cell r="I1624">
            <v>2415</v>
          </cell>
          <cell r="J1624">
            <v>725</v>
          </cell>
        </row>
        <row r="1625">
          <cell r="B1625" t="str">
            <v>I03</v>
          </cell>
          <cell r="C1625" t="str">
            <v>MANO DE OBRA AA (Albañileria)</v>
          </cell>
          <cell r="F1625" t="str">
            <v>Ins</v>
          </cell>
          <cell r="G1625" t="str">
            <v>hc</v>
          </cell>
          <cell r="H1625">
            <v>7.97</v>
          </cell>
          <cell r="I1625">
            <v>16348</v>
          </cell>
          <cell r="J1625">
            <v>130294</v>
          </cell>
        </row>
        <row r="1626">
          <cell r="B1626" t="str">
            <v>T05</v>
          </cell>
          <cell r="C1626" t="str">
            <v>LADRILLO TOLETE RECOCIDO (24,5 x 12 x 6 cm)</v>
          </cell>
          <cell r="F1626" t="str">
            <v>Ins</v>
          </cell>
          <cell r="G1626" t="str">
            <v>und</v>
          </cell>
          <cell r="H1626">
            <v>217</v>
          </cell>
          <cell r="I1626">
            <v>459.83951999999999</v>
          </cell>
          <cell r="J1626">
            <v>99785</v>
          </cell>
        </row>
        <row r="1627">
          <cell r="B1627" t="str">
            <v>E05</v>
          </cell>
          <cell r="C1627" t="str">
            <v>MARCO Y TAPA CAJA INSPECCION de 0.80 x 0.80 m. (Marco en ángulo 2 1/2 x 2 1/2 * 3/16", tapa reforzada en platina de 3 * 3/16" con parrilla en varilla 3/8 cada 10 cm.).</v>
          </cell>
          <cell r="F1627" t="str">
            <v>Esp</v>
          </cell>
          <cell r="G1627" t="str">
            <v>und</v>
          </cell>
          <cell r="H1627">
            <v>1</v>
          </cell>
          <cell r="I1627">
            <v>223102.69153770528</v>
          </cell>
          <cell r="J1627">
            <v>223103</v>
          </cell>
        </row>
        <row r="1628">
          <cell r="B1628" t="str">
            <v>H07</v>
          </cell>
          <cell r="C1628" t="str">
            <v>MORTERO 1:4 ( arena semilavada de peña )</v>
          </cell>
          <cell r="F1628" t="str">
            <v>Ana</v>
          </cell>
          <cell r="G1628" t="str">
            <v>m3</v>
          </cell>
          <cell r="H1628">
            <v>8.2000000000000003E-2</v>
          </cell>
          <cell r="I1628">
            <v>440895</v>
          </cell>
          <cell r="J1628">
            <v>36153</v>
          </cell>
        </row>
        <row r="1629">
          <cell r="B1629" t="str">
            <v>O16</v>
          </cell>
          <cell r="C1629" t="str">
            <v>SIKA-1 Impermeabilizante integral morteros o equivalente.</v>
          </cell>
          <cell r="F1629" t="str">
            <v>Ins</v>
          </cell>
          <cell r="G1629" t="str">
            <v>kg</v>
          </cell>
          <cell r="H1629">
            <v>1.76</v>
          </cell>
          <cell r="I1629">
            <v>11662</v>
          </cell>
          <cell r="J1629">
            <v>20525</v>
          </cell>
        </row>
        <row r="1630">
          <cell r="B1630" t="str">
            <v>AA10</v>
          </cell>
          <cell r="C1630" t="str">
            <v>RECEBO COMUN  ( Extendido y compactado )</v>
          </cell>
          <cell r="F1630" t="str">
            <v>Ana</v>
          </cell>
          <cell r="G1630" t="str">
            <v>m3</v>
          </cell>
          <cell r="H1630">
            <v>6.4000000000000001E-2</v>
          </cell>
          <cell r="I1630">
            <v>34361.250621868799</v>
          </cell>
          <cell r="J1630">
            <v>2199</v>
          </cell>
        </row>
        <row r="1631">
          <cell r="B1631" t="str">
            <v>AA11</v>
          </cell>
          <cell r="C1631" t="str">
            <v>EXCAVACION MANUAL DE MATERIAL HETEROGENEO (Incluye cargue y retiro del material excavado a botadero.)</v>
          </cell>
          <cell r="F1631" t="str">
            <v>Ana</v>
          </cell>
          <cell r="G1631" t="str">
            <v>m3</v>
          </cell>
          <cell r="H1631">
            <v>1</v>
          </cell>
          <cell r="I1631">
            <v>53752.040660302693</v>
          </cell>
          <cell r="J1631">
            <v>53752</v>
          </cell>
        </row>
        <row r="1632">
          <cell r="B1632" t="str">
            <v>H04</v>
          </cell>
          <cell r="C1632" t="str">
            <v>CONCRETO 3.000 psi</v>
          </cell>
          <cell r="F1632" t="str">
            <v>Ins</v>
          </cell>
          <cell r="G1632" t="str">
            <v>m3</v>
          </cell>
          <cell r="H1632">
            <v>0.126</v>
          </cell>
          <cell r="I1632">
            <v>421617</v>
          </cell>
          <cell r="J1632">
            <v>53124</v>
          </cell>
        </row>
        <row r="1633">
          <cell r="B1633" t="str">
            <v>AA18A</v>
          </cell>
          <cell r="C1633" t="str">
            <v>PLACA CONTRAPISO CONCRETO 3.000 psi  E=0.10 m ( Incluye Malla electrosoldada H-084. R - 21    4.0mm  15x 25cm  + amarre de traslapo)</v>
          </cell>
          <cell r="F1633" t="str">
            <v>Ana</v>
          </cell>
          <cell r="G1633" t="str">
            <v>m2</v>
          </cell>
          <cell r="H1633">
            <v>1.254</v>
          </cell>
          <cell r="I1633">
            <v>74193.303217747991</v>
          </cell>
          <cell r="J1633">
            <v>93038</v>
          </cell>
        </row>
        <row r="1635">
          <cell r="A1635" t="str">
            <v>S-3.5</v>
          </cell>
          <cell r="C1635" t="str">
            <v xml:space="preserve">CAJA DE INSPECCIÓN  1.00 * 1.00 * 1.00m.  (Incluye excavación, base en recebo comun, placa concreto, ladrillo común, marco en angulo 2 1/2 x 2 1/2 * 3/16" y tapa reforzada en platina de 3 * 3/16" con parrilla en varilla 3/8 cada 10 cm.). Según detalle. </v>
          </cell>
          <cell r="G1635" t="str">
            <v>und</v>
          </cell>
          <cell r="J1635">
            <v>855640</v>
          </cell>
        </row>
        <row r="1636">
          <cell r="B1636" t="str">
            <v>M03</v>
          </cell>
          <cell r="C1636" t="str">
            <v>EQUIPO BASICO ( Herramienta menor )</v>
          </cell>
          <cell r="F1636" t="str">
            <v>Ins</v>
          </cell>
          <cell r="G1636" t="str">
            <v>glb</v>
          </cell>
          <cell r="H1636">
            <v>0.3</v>
          </cell>
          <cell r="I1636">
            <v>2415</v>
          </cell>
          <cell r="J1636">
            <v>725</v>
          </cell>
        </row>
        <row r="1637">
          <cell r="B1637" t="str">
            <v>I03</v>
          </cell>
          <cell r="C1637" t="str">
            <v>MANO DE OBRA AA (Albañileria)</v>
          </cell>
          <cell r="F1637" t="str">
            <v>Ins</v>
          </cell>
          <cell r="G1637" t="str">
            <v>hc</v>
          </cell>
          <cell r="H1637">
            <v>8.5399999999999991</v>
          </cell>
          <cell r="I1637">
            <v>16348</v>
          </cell>
          <cell r="J1637">
            <v>139612</v>
          </cell>
        </row>
        <row r="1638">
          <cell r="B1638" t="str">
            <v>T05</v>
          </cell>
          <cell r="C1638" t="str">
            <v>LADRILLO TOLETE RECOCIDO (24,5 x 12 x 6 cm)</v>
          </cell>
          <cell r="F1638" t="str">
            <v>Ins</v>
          </cell>
          <cell r="G1638" t="str">
            <v>und</v>
          </cell>
          <cell r="H1638">
            <v>272</v>
          </cell>
          <cell r="I1638">
            <v>459.83951999999999</v>
          </cell>
          <cell r="J1638">
            <v>125076</v>
          </cell>
        </row>
        <row r="1639">
          <cell r="B1639" t="str">
            <v>E24</v>
          </cell>
          <cell r="C1639" t="str">
            <v>MARCO Y TAPA CAJA INSPECCION de 1.00 x 1.00 m. (Marco en ángulo 2 1/2 x 2 1/2 * 3/16", tapa reforzada en platina de 3 * 3/16" con parrilla en varilla 3/8 cada 10 cm.).</v>
          </cell>
          <cell r="F1639" t="str">
            <v>Esp</v>
          </cell>
          <cell r="G1639" t="str">
            <v>und</v>
          </cell>
          <cell r="H1639">
            <v>1</v>
          </cell>
          <cell r="I1639">
            <v>247891.8794863392</v>
          </cell>
          <cell r="J1639">
            <v>247892</v>
          </cell>
        </row>
        <row r="1640">
          <cell r="B1640" t="str">
            <v>H07</v>
          </cell>
          <cell r="C1640" t="str">
            <v>MORTERO 1:4 ( arena semilavada de peña )</v>
          </cell>
          <cell r="F1640" t="str">
            <v>Ana</v>
          </cell>
          <cell r="G1640" t="str">
            <v>m3</v>
          </cell>
          <cell r="H1640">
            <v>0.1028</v>
          </cell>
          <cell r="I1640">
            <v>440895</v>
          </cell>
          <cell r="J1640">
            <v>45324</v>
          </cell>
        </row>
        <row r="1641">
          <cell r="B1641" t="str">
            <v>O16</v>
          </cell>
          <cell r="C1641" t="str">
            <v>SIKA-1 Impermeabilizante integral morteros o equivalente.</v>
          </cell>
          <cell r="F1641" t="str">
            <v>Ins</v>
          </cell>
          <cell r="G1641" t="str">
            <v>kg</v>
          </cell>
          <cell r="H1641">
            <v>2.2000000000000002</v>
          </cell>
          <cell r="I1641">
            <v>11662</v>
          </cell>
          <cell r="J1641">
            <v>25656</v>
          </cell>
        </row>
        <row r="1642">
          <cell r="B1642" t="str">
            <v>AA10</v>
          </cell>
          <cell r="C1642" t="str">
            <v>RECEBO COMUN  ( Extendido y compactado )</v>
          </cell>
          <cell r="F1642" t="str">
            <v>Ana</v>
          </cell>
          <cell r="G1642" t="str">
            <v>m3</v>
          </cell>
          <cell r="H1642">
            <v>0.1</v>
          </cell>
          <cell r="I1642">
            <v>34361.250621868799</v>
          </cell>
          <cell r="J1642">
            <v>3436</v>
          </cell>
        </row>
        <row r="1643">
          <cell r="B1643" t="str">
            <v>AA11</v>
          </cell>
          <cell r="C1643" t="str">
            <v>EXCAVACION MANUAL DE MATERIAL HETEROGENEO (Incluye cargue y retiro del material excavado a botadero.)</v>
          </cell>
          <cell r="F1643" t="str">
            <v>Ana</v>
          </cell>
          <cell r="G1643" t="str">
            <v>m3</v>
          </cell>
          <cell r="H1643">
            <v>1.21</v>
          </cell>
          <cell r="I1643">
            <v>53752.040660302693</v>
          </cell>
          <cell r="J1643">
            <v>65040</v>
          </cell>
        </row>
        <row r="1644">
          <cell r="B1644" t="str">
            <v>H04</v>
          </cell>
          <cell r="C1644" t="str">
            <v>CONCRETO 3.000 psi</v>
          </cell>
          <cell r="F1644" t="str">
            <v>Ins</v>
          </cell>
          <cell r="G1644" t="str">
            <v>m3</v>
          </cell>
          <cell r="H1644">
            <v>0.17499999999999999</v>
          </cell>
          <cell r="I1644">
            <v>421617</v>
          </cell>
          <cell r="J1644">
            <v>73783</v>
          </cell>
        </row>
        <row r="1645">
          <cell r="B1645" t="str">
            <v>AA18A</v>
          </cell>
          <cell r="C1645" t="str">
            <v>PLACA CONTRAPISO CONCRETO 3.000 psi  E=0.10 m ( Incluye Malla electrosoldada H-084. R - 21    4.0mm  15x 25cm  + amarre de traslapo)</v>
          </cell>
          <cell r="F1645" t="str">
            <v>Ana</v>
          </cell>
          <cell r="G1645" t="str">
            <v>m2</v>
          </cell>
          <cell r="H1645">
            <v>1.74</v>
          </cell>
          <cell r="I1645">
            <v>74193.303217747991</v>
          </cell>
          <cell r="J1645">
            <v>129096</v>
          </cell>
        </row>
        <row r="1647">
          <cell r="A1647" t="str">
            <v>S-3.6</v>
          </cell>
          <cell r="C1647" t="str">
            <v>CAJA DE INSPECCIÓN  1.00 * 1.00 * 1.50 m.  (Incluye excavación, base en recebo comun, placa concreto, ladrillo común, marco en angulo 2 1/2 x 2 1/2 * 3/16" y tapa reforzada en platina de 3 * 3/16" con parrilla en varilla 3/8 cada 10 cm.). Según detalle.</v>
          </cell>
          <cell r="G1647" t="str">
            <v>und</v>
          </cell>
          <cell r="J1647">
            <v>1002003</v>
          </cell>
        </row>
        <row r="1648">
          <cell r="B1648" t="str">
            <v>M03</v>
          </cell>
          <cell r="C1648" t="str">
            <v>EQUIPO BASICO ( Herramienta menor )</v>
          </cell>
          <cell r="F1648" t="str">
            <v>Ins</v>
          </cell>
          <cell r="G1648" t="str">
            <v>glb</v>
          </cell>
          <cell r="H1648">
            <v>0.3</v>
          </cell>
          <cell r="I1648">
            <v>2415</v>
          </cell>
          <cell r="J1648">
            <v>725</v>
          </cell>
        </row>
        <row r="1649">
          <cell r="B1649" t="str">
            <v>I03</v>
          </cell>
          <cell r="C1649" t="str">
            <v>MANO DE OBRA AA (Albañileria)</v>
          </cell>
          <cell r="F1649" t="str">
            <v>Ins</v>
          </cell>
          <cell r="G1649" t="str">
            <v>hc</v>
          </cell>
          <cell r="H1649">
            <v>9.68</v>
          </cell>
          <cell r="I1649">
            <v>16348</v>
          </cell>
          <cell r="J1649">
            <v>158249</v>
          </cell>
        </row>
        <row r="1650">
          <cell r="B1650" t="str">
            <v>T05</v>
          </cell>
          <cell r="C1650" t="str">
            <v>LADRILLO TOLETE RECOCIDO (24,5 x 12 x 6 cm)</v>
          </cell>
          <cell r="F1650" t="str">
            <v>Ins</v>
          </cell>
          <cell r="G1650" t="str">
            <v>und</v>
          </cell>
          <cell r="H1650">
            <v>408</v>
          </cell>
          <cell r="I1650">
            <v>459.83951999999999</v>
          </cell>
          <cell r="J1650">
            <v>187615</v>
          </cell>
        </row>
        <row r="1651">
          <cell r="B1651" t="str">
            <v>E24</v>
          </cell>
          <cell r="C1651" t="str">
            <v>MARCO Y TAPA CAJA INSPECCION de 1.00 x 1.00 m. (Marco en ángulo 2 1/2 x 2 1/2 * 3/16", tapa reforzada en platina de 3 * 3/16" con parrilla en varilla 3/8 cada 10 cm.).</v>
          </cell>
          <cell r="F1651" t="str">
            <v>Esp</v>
          </cell>
          <cell r="G1651" t="str">
            <v>und</v>
          </cell>
          <cell r="H1651">
            <v>1</v>
          </cell>
          <cell r="I1651">
            <v>247891.8794863392</v>
          </cell>
          <cell r="J1651">
            <v>247892</v>
          </cell>
        </row>
        <row r="1652">
          <cell r="B1652" t="str">
            <v>H07</v>
          </cell>
          <cell r="C1652" t="str">
            <v>MORTERO 1:4 ( arena semilavada de peña )</v>
          </cell>
          <cell r="F1652" t="str">
            <v>Ana</v>
          </cell>
          <cell r="G1652" t="str">
            <v>m3</v>
          </cell>
          <cell r="H1652">
            <v>0.1545</v>
          </cell>
          <cell r="I1652">
            <v>440895</v>
          </cell>
          <cell r="J1652">
            <v>68118</v>
          </cell>
        </row>
        <row r="1653">
          <cell r="B1653" t="str">
            <v>O16</v>
          </cell>
          <cell r="C1653" t="str">
            <v>SIKA-1 Impermeabilizante integral morteros o equivalente.</v>
          </cell>
          <cell r="F1653" t="str">
            <v>Ins</v>
          </cell>
          <cell r="G1653" t="str">
            <v>kg</v>
          </cell>
          <cell r="H1653">
            <v>3.3</v>
          </cell>
          <cell r="I1653">
            <v>11662</v>
          </cell>
          <cell r="J1653">
            <v>38485</v>
          </cell>
        </row>
        <row r="1654">
          <cell r="B1654" t="str">
            <v>AA10</v>
          </cell>
          <cell r="C1654" t="str">
            <v>RECEBO COMUN  ( Extendido y compactado )</v>
          </cell>
          <cell r="F1654" t="str">
            <v>Ana</v>
          </cell>
          <cell r="G1654" t="str">
            <v>m3</v>
          </cell>
          <cell r="H1654">
            <v>0.1</v>
          </cell>
          <cell r="I1654">
            <v>34361.250621868799</v>
          </cell>
          <cell r="J1654">
            <v>3436</v>
          </cell>
        </row>
        <row r="1655">
          <cell r="B1655" t="str">
            <v>AA11</v>
          </cell>
          <cell r="C1655" t="str">
            <v>EXCAVACION MANUAL DE MATERIAL HETEROGENEO (Incluye cargue y retiro del material excavado a botadero.)</v>
          </cell>
          <cell r="F1655" t="str">
            <v>Ana</v>
          </cell>
          <cell r="G1655" t="str">
            <v>m3</v>
          </cell>
          <cell r="H1655">
            <v>1.76</v>
          </cell>
          <cell r="I1655">
            <v>53752.040660302693</v>
          </cell>
          <cell r="J1655">
            <v>94604</v>
          </cell>
        </row>
        <row r="1656">
          <cell r="B1656" t="str">
            <v>H04</v>
          </cell>
          <cell r="C1656" t="str">
            <v>CONCRETO 3.000 psi</v>
          </cell>
          <cell r="F1656" t="str">
            <v>Ins</v>
          </cell>
          <cell r="G1656" t="str">
            <v>m3</v>
          </cell>
          <cell r="H1656">
            <v>0.17499999999999999</v>
          </cell>
          <cell r="I1656">
            <v>421617</v>
          </cell>
          <cell r="J1656">
            <v>73783</v>
          </cell>
        </row>
        <row r="1657">
          <cell r="B1657" t="str">
            <v>AA18A</v>
          </cell>
          <cell r="C1657" t="str">
            <v>PLACA CONTRAPISO CONCRETO 3.000 psi  E=0.10 m ( Incluye Malla electrosoldada H-084. R - 21    4.0mm  15x 25cm  + amarre de traslapo)</v>
          </cell>
          <cell r="F1657" t="str">
            <v>Ana</v>
          </cell>
          <cell r="G1657" t="str">
            <v>m2</v>
          </cell>
          <cell r="H1657">
            <v>1.74</v>
          </cell>
          <cell r="I1657">
            <v>74193.303217747991</v>
          </cell>
          <cell r="J1657">
            <v>129096</v>
          </cell>
        </row>
        <row r="1659">
          <cell r="A1659" t="str">
            <v>S-3.7</v>
          </cell>
          <cell r="C1659" t="str">
            <v>BAJANTE AGUAS NEGRAS  PVC   3"   (Incluye codo, unión y abrazadera de fijación )</v>
          </cell>
          <cell r="G1659" t="str">
            <v>m</v>
          </cell>
          <cell r="J1659">
            <v>33812</v>
          </cell>
        </row>
        <row r="1660">
          <cell r="B1660" t="str">
            <v>M03</v>
          </cell>
          <cell r="C1660" t="str">
            <v>EQUIPO BASICO ( Herramienta menor )</v>
          </cell>
          <cell r="F1660" t="str">
            <v>Ins</v>
          </cell>
          <cell r="G1660" t="str">
            <v>glb</v>
          </cell>
          <cell r="H1660">
            <v>0.1</v>
          </cell>
          <cell r="I1660">
            <v>2415</v>
          </cell>
          <cell r="J1660">
            <v>242</v>
          </cell>
        </row>
        <row r="1661">
          <cell r="B1661" t="str">
            <v>I04</v>
          </cell>
          <cell r="C1661" t="str">
            <v>MANO DE OBRA BB (Instalaciones)</v>
          </cell>
          <cell r="F1661" t="str">
            <v>Ins</v>
          </cell>
          <cell r="G1661" t="str">
            <v>hc</v>
          </cell>
          <cell r="H1661">
            <v>0.3</v>
          </cell>
          <cell r="I1661">
            <v>18534.21314793159</v>
          </cell>
          <cell r="J1661">
            <v>5560</v>
          </cell>
        </row>
        <row r="1662">
          <cell r="B1662" t="str">
            <v>S62</v>
          </cell>
          <cell r="C1662" t="str">
            <v>TUBO PVC SANITARIO 3"</v>
          </cell>
          <cell r="F1662" t="str">
            <v>Ins</v>
          </cell>
          <cell r="G1662" t="str">
            <v>m</v>
          </cell>
          <cell r="H1662">
            <v>1.01</v>
          </cell>
          <cell r="I1662">
            <v>18478.25</v>
          </cell>
          <cell r="J1662">
            <v>18663</v>
          </cell>
        </row>
        <row r="1663">
          <cell r="B1663" t="str">
            <v>S36</v>
          </cell>
          <cell r="C1663" t="str">
            <v>SOLDADURA PVC LIQUIDA 1/4</v>
          </cell>
          <cell r="F1663" t="str">
            <v>Ins</v>
          </cell>
          <cell r="G1663" t="str">
            <v>und</v>
          </cell>
          <cell r="H1663">
            <v>4.5999999999999999E-2</v>
          </cell>
          <cell r="I1663">
            <v>102610.2</v>
          </cell>
          <cell r="J1663">
            <v>4720</v>
          </cell>
        </row>
        <row r="1664">
          <cell r="B1664" t="str">
            <v>S22</v>
          </cell>
          <cell r="C1664" t="str">
            <v>LIMPIADOR REM PVC 760 grms. (1/4)</v>
          </cell>
          <cell r="F1664" t="str">
            <v>Ins</v>
          </cell>
          <cell r="G1664" t="str">
            <v>und</v>
          </cell>
          <cell r="H1664">
            <v>4.8000000000000001E-2</v>
          </cell>
          <cell r="I1664">
            <v>49476</v>
          </cell>
          <cell r="J1664">
            <v>2375</v>
          </cell>
        </row>
        <row r="1665">
          <cell r="B1665" t="str">
            <v>S73</v>
          </cell>
          <cell r="C1665" t="str">
            <v>UNION SANITARIA 3" PVC</v>
          </cell>
          <cell r="F1665" t="str">
            <v>Ins</v>
          </cell>
          <cell r="G1665" t="str">
            <v>und</v>
          </cell>
          <cell r="H1665">
            <v>0.16</v>
          </cell>
          <cell r="I1665">
            <v>3875.55</v>
          </cell>
          <cell r="J1665">
            <v>620</v>
          </cell>
        </row>
        <row r="1666">
          <cell r="B1666" t="str">
            <v>S13</v>
          </cell>
          <cell r="C1666" t="str">
            <v>CODO 90° 1/4 CxC SANITARIO 3''</v>
          </cell>
          <cell r="F1666" t="str">
            <v>Ins</v>
          </cell>
          <cell r="G1666" t="str">
            <v>und</v>
          </cell>
          <cell r="H1666">
            <v>0.06</v>
          </cell>
          <cell r="I1666">
            <v>7707</v>
          </cell>
          <cell r="J1666">
            <v>462</v>
          </cell>
        </row>
        <row r="1667">
          <cell r="B1667" t="str">
            <v>S108</v>
          </cell>
          <cell r="C1667" t="str">
            <v>ABRAZADERA EN ACERO</v>
          </cell>
          <cell r="F1667" t="str">
            <v>Ins</v>
          </cell>
          <cell r="G1667" t="str">
            <v>und</v>
          </cell>
          <cell r="H1667">
            <v>0.63</v>
          </cell>
          <cell r="I1667">
            <v>1857.8269179978915</v>
          </cell>
          <cell r="J1667">
            <v>1170</v>
          </cell>
        </row>
        <row r="1669">
          <cell r="A1669" t="str">
            <v>S-3.8</v>
          </cell>
          <cell r="C1669" t="str">
            <v>BAJANTE AGUAS NEGRAS  PVC   4"   (Incluye codo, unión y abrazadera de fijación )</v>
          </cell>
          <cell r="G1669" t="str">
            <v>m</v>
          </cell>
          <cell r="J1669">
            <v>45329</v>
          </cell>
        </row>
        <row r="1670">
          <cell r="B1670" t="str">
            <v>M03</v>
          </cell>
          <cell r="C1670" t="str">
            <v>EQUIPO BASICO ( Herramienta menor )</v>
          </cell>
          <cell r="F1670" t="str">
            <v>Ins</v>
          </cell>
          <cell r="G1670" t="str">
            <v>glb</v>
          </cell>
          <cell r="H1670">
            <v>0.1</v>
          </cell>
          <cell r="I1670">
            <v>2415</v>
          </cell>
          <cell r="J1670">
            <v>242</v>
          </cell>
        </row>
        <row r="1671">
          <cell r="B1671" t="str">
            <v>I04</v>
          </cell>
          <cell r="C1671" t="str">
            <v>MANO DE OBRA BB (Instalaciones)</v>
          </cell>
          <cell r="F1671" t="str">
            <v>Ins</v>
          </cell>
          <cell r="G1671" t="str">
            <v>hc</v>
          </cell>
          <cell r="H1671">
            <v>0.3</v>
          </cell>
          <cell r="I1671">
            <v>18534.21314793159</v>
          </cell>
          <cell r="J1671">
            <v>5560</v>
          </cell>
        </row>
        <row r="1672">
          <cell r="B1672" t="str">
            <v>S63</v>
          </cell>
          <cell r="C1672" t="str">
            <v xml:space="preserve">TUBO PVC SANITARIO 4" </v>
          </cell>
          <cell r="F1672" t="str">
            <v>Ins</v>
          </cell>
          <cell r="G1672" t="str">
            <v>m</v>
          </cell>
          <cell r="H1672">
            <v>1.01</v>
          </cell>
          <cell r="I1672">
            <v>25751.599999999999</v>
          </cell>
          <cell r="J1672">
            <v>26009</v>
          </cell>
        </row>
        <row r="1673">
          <cell r="B1673" t="str">
            <v>S36</v>
          </cell>
          <cell r="C1673" t="str">
            <v>SOLDADURA PVC LIQUIDA 1/4</v>
          </cell>
          <cell r="F1673" t="str">
            <v>Ins</v>
          </cell>
          <cell r="G1673" t="str">
            <v>und</v>
          </cell>
          <cell r="H1673">
            <v>6.7000000000000004E-2</v>
          </cell>
          <cell r="I1673">
            <v>102610.2</v>
          </cell>
          <cell r="J1673">
            <v>6875</v>
          </cell>
        </row>
        <row r="1674">
          <cell r="B1674" t="str">
            <v>S22</v>
          </cell>
          <cell r="C1674" t="str">
            <v>LIMPIADOR REM PVC 760 grms. (1/4)</v>
          </cell>
          <cell r="F1674" t="str">
            <v>Ins</v>
          </cell>
          <cell r="G1674" t="str">
            <v>und</v>
          </cell>
          <cell r="H1674">
            <v>6.9000000000000006E-2</v>
          </cell>
          <cell r="I1674">
            <v>49476</v>
          </cell>
          <cell r="J1674">
            <v>3414</v>
          </cell>
        </row>
        <row r="1675">
          <cell r="B1675" t="str">
            <v>S74</v>
          </cell>
          <cell r="C1675" t="str">
            <v>UNION SANITARIA 4" PVC</v>
          </cell>
          <cell r="F1675" t="str">
            <v>Ins</v>
          </cell>
          <cell r="G1675" t="str">
            <v>und</v>
          </cell>
          <cell r="H1675">
            <v>0.16</v>
          </cell>
          <cell r="I1675">
            <v>7739.55</v>
          </cell>
          <cell r="J1675">
            <v>1238</v>
          </cell>
        </row>
        <row r="1676">
          <cell r="B1676" t="str">
            <v>S14</v>
          </cell>
          <cell r="C1676" t="str">
            <v>CODO 90° 1/4 CxC SANITARIO 4''</v>
          </cell>
          <cell r="F1676" t="str">
            <v>Ins</v>
          </cell>
          <cell r="G1676" t="str">
            <v>und</v>
          </cell>
          <cell r="H1676">
            <v>0.06</v>
          </cell>
          <cell r="I1676">
            <v>13284.6</v>
          </cell>
          <cell r="J1676">
            <v>797</v>
          </cell>
        </row>
        <row r="1677">
          <cell r="B1677" t="str">
            <v>S108</v>
          </cell>
          <cell r="C1677" t="str">
            <v>ABRAZADERA EN ACERO</v>
          </cell>
          <cell r="F1677" t="str">
            <v>Ins</v>
          </cell>
          <cell r="G1677" t="str">
            <v>und</v>
          </cell>
          <cell r="H1677">
            <v>0.63</v>
          </cell>
          <cell r="I1677">
            <v>1857.8269179978915</v>
          </cell>
          <cell r="J1677">
            <v>1170</v>
          </cell>
        </row>
        <row r="1678">
          <cell r="B1678" t="str">
            <v>M01</v>
          </cell>
          <cell r="C1678" t="str">
            <v>ANDAMIO METALICO TUBULAR (Sección de 2 marcos de 1.50*1.50 m.con 2 crucetas de 2.30 m.)</v>
          </cell>
          <cell r="F1678" t="str">
            <v>Ins</v>
          </cell>
          <cell r="G1678" t="str">
            <v>sm</v>
          </cell>
          <cell r="H1678">
            <v>5.0000000000000001E-3</v>
          </cell>
          <cell r="I1678">
            <v>4851</v>
          </cell>
          <cell r="J1678">
            <v>24</v>
          </cell>
        </row>
        <row r="1680">
          <cell r="A1680" t="str">
            <v>S-3.9</v>
          </cell>
          <cell r="C1680" t="str">
            <v>BAJANTE AGUAS NEGRAS  PVC   6"   (Incluye codo, unión y abrazadera de fijación )</v>
          </cell>
          <cell r="G1680" t="str">
            <v>m</v>
          </cell>
          <cell r="J1680">
            <v>93339</v>
          </cell>
        </row>
        <row r="1681">
          <cell r="B1681" t="str">
            <v>M03</v>
          </cell>
          <cell r="C1681" t="str">
            <v>EQUIPO BASICO ( Herramienta menor )</v>
          </cell>
          <cell r="F1681" t="str">
            <v>Ins</v>
          </cell>
          <cell r="G1681" t="str">
            <v>glb</v>
          </cell>
          <cell r="H1681">
            <v>0.1</v>
          </cell>
          <cell r="I1681">
            <v>2415</v>
          </cell>
          <cell r="J1681">
            <v>242</v>
          </cell>
        </row>
        <row r="1682">
          <cell r="B1682" t="str">
            <v>I04</v>
          </cell>
          <cell r="C1682" t="str">
            <v>MANO DE OBRA BB (Instalaciones)</v>
          </cell>
          <cell r="F1682" t="str">
            <v>Ins</v>
          </cell>
          <cell r="G1682" t="str">
            <v>hc</v>
          </cell>
          <cell r="H1682">
            <v>0.3</v>
          </cell>
          <cell r="I1682">
            <v>18534.21314793159</v>
          </cell>
          <cell r="J1682">
            <v>5560</v>
          </cell>
        </row>
        <row r="1683">
          <cell r="B1683" t="str">
            <v>S61</v>
          </cell>
          <cell r="C1683" t="str">
            <v xml:space="preserve">TUBO PVC SANITARIO 6" </v>
          </cell>
          <cell r="F1683" t="str">
            <v>Ins</v>
          </cell>
          <cell r="G1683" t="str">
            <v>m</v>
          </cell>
          <cell r="H1683">
            <v>1.01</v>
          </cell>
          <cell r="I1683">
            <v>54532.974999999999</v>
          </cell>
          <cell r="J1683">
            <v>55078</v>
          </cell>
        </row>
        <row r="1684">
          <cell r="B1684" t="str">
            <v>S36</v>
          </cell>
          <cell r="C1684" t="str">
            <v>SOLDADURA PVC LIQUIDA 1/4</v>
          </cell>
          <cell r="F1684" t="str">
            <v>Ins</v>
          </cell>
          <cell r="G1684" t="str">
            <v>und</v>
          </cell>
          <cell r="H1684">
            <v>0.123</v>
          </cell>
          <cell r="I1684">
            <v>102610.2</v>
          </cell>
          <cell r="J1684">
            <v>12621</v>
          </cell>
        </row>
        <row r="1685">
          <cell r="B1685" t="str">
            <v>S22</v>
          </cell>
          <cell r="C1685" t="str">
            <v>LIMPIADOR REM PVC 760 grms. (1/4)</v>
          </cell>
          <cell r="F1685" t="str">
            <v>Ins</v>
          </cell>
          <cell r="G1685" t="str">
            <v>und</v>
          </cell>
          <cell r="H1685">
            <v>0.13</v>
          </cell>
          <cell r="I1685">
            <v>49476</v>
          </cell>
          <cell r="J1685">
            <v>6432</v>
          </cell>
        </row>
        <row r="1686">
          <cell r="B1686" t="str">
            <v>S95</v>
          </cell>
          <cell r="C1686" t="str">
            <v>UNION SANITARIA 6" PVC</v>
          </cell>
          <cell r="F1686" t="str">
            <v>Ins</v>
          </cell>
          <cell r="G1686" t="str">
            <v>und</v>
          </cell>
          <cell r="H1686">
            <v>0.16</v>
          </cell>
          <cell r="I1686">
            <v>33927.599999999999</v>
          </cell>
          <cell r="J1686">
            <v>5428</v>
          </cell>
        </row>
        <row r="1687">
          <cell r="B1687" t="str">
            <v>S123</v>
          </cell>
          <cell r="C1687" t="str">
            <v>CODO 90° 1/4 CxC SANITARIO 6''</v>
          </cell>
          <cell r="F1687" t="str">
            <v>Ins</v>
          </cell>
          <cell r="G1687" t="str">
            <v>und</v>
          </cell>
          <cell r="H1687">
            <v>0.06</v>
          </cell>
          <cell r="I1687">
            <v>113471.40000000001</v>
          </cell>
          <cell r="J1687">
            <v>6808</v>
          </cell>
        </row>
        <row r="1688">
          <cell r="B1688" t="str">
            <v>S108</v>
          </cell>
          <cell r="C1688" t="str">
            <v>ABRAZADERA EN ACERO</v>
          </cell>
          <cell r="F1688" t="str">
            <v>Ins</v>
          </cell>
          <cell r="G1688" t="str">
            <v>und</v>
          </cell>
          <cell r="H1688">
            <v>0.63</v>
          </cell>
          <cell r="I1688">
            <v>1857.8269179978915</v>
          </cell>
          <cell r="J1688">
            <v>1170</v>
          </cell>
        </row>
        <row r="1690">
          <cell r="A1690" t="str">
            <v>S-3.10</v>
          </cell>
          <cell r="C1690" t="str">
            <v>BAJANTE AGUAS LLUVIAS  PVC   3"   (Incluye codo, unión y abrazadera de fijación )</v>
          </cell>
          <cell r="G1690" t="str">
            <v>m</v>
          </cell>
          <cell r="J1690">
            <v>34121</v>
          </cell>
        </row>
        <row r="1691">
          <cell r="B1691" t="str">
            <v>M03</v>
          </cell>
          <cell r="C1691" t="str">
            <v>EQUIPO BASICO ( Herramienta menor )</v>
          </cell>
          <cell r="F1691" t="str">
            <v>Ins</v>
          </cell>
          <cell r="G1691" t="str">
            <v>glb</v>
          </cell>
          <cell r="H1691">
            <v>0.1</v>
          </cell>
          <cell r="I1691">
            <v>2415</v>
          </cell>
          <cell r="J1691">
            <v>242</v>
          </cell>
        </row>
        <row r="1692">
          <cell r="B1692" t="str">
            <v>I04</v>
          </cell>
          <cell r="C1692" t="str">
            <v>MANO DE OBRA BB (Instalaciones)</v>
          </cell>
          <cell r="F1692" t="str">
            <v>Ins</v>
          </cell>
          <cell r="G1692" t="str">
            <v>hc</v>
          </cell>
          <cell r="H1692">
            <v>0.3</v>
          </cell>
          <cell r="I1692">
            <v>18534.21314793159</v>
          </cell>
          <cell r="J1692">
            <v>5560</v>
          </cell>
        </row>
        <row r="1693">
          <cell r="B1693" t="str">
            <v>S36</v>
          </cell>
          <cell r="C1693" t="str">
            <v>SOLDADURA PVC LIQUIDA 1/4</v>
          </cell>
          <cell r="F1693" t="str">
            <v>Ins</v>
          </cell>
          <cell r="G1693" t="str">
            <v>und</v>
          </cell>
          <cell r="H1693">
            <v>4.5999999999999999E-2</v>
          </cell>
          <cell r="I1693">
            <v>102610.2</v>
          </cell>
          <cell r="J1693">
            <v>4720</v>
          </cell>
        </row>
        <row r="1694">
          <cell r="B1694" t="str">
            <v>S22</v>
          </cell>
          <cell r="C1694" t="str">
            <v>LIMPIADOR REM PVC 760 grms. (1/4)</v>
          </cell>
          <cell r="F1694" t="str">
            <v>Ins</v>
          </cell>
          <cell r="G1694" t="str">
            <v>und</v>
          </cell>
          <cell r="H1694">
            <v>4.8000000000000001E-2</v>
          </cell>
          <cell r="I1694">
            <v>49476</v>
          </cell>
          <cell r="J1694">
            <v>2375</v>
          </cell>
        </row>
        <row r="1695">
          <cell r="B1695" t="str">
            <v>S62</v>
          </cell>
          <cell r="C1695" t="str">
            <v>TUBO PVC SANITARIO 3"</v>
          </cell>
          <cell r="F1695" t="str">
            <v>Ins</v>
          </cell>
          <cell r="G1695" t="str">
            <v>m</v>
          </cell>
          <cell r="H1695">
            <v>1.01</v>
          </cell>
          <cell r="I1695">
            <v>18478.25</v>
          </cell>
          <cell r="J1695">
            <v>18663</v>
          </cell>
        </row>
        <row r="1696">
          <cell r="B1696" t="str">
            <v>S73</v>
          </cell>
          <cell r="C1696" t="str">
            <v>UNION SANITARIA 3" PVC</v>
          </cell>
          <cell r="F1696" t="str">
            <v>Ins</v>
          </cell>
          <cell r="G1696" t="str">
            <v>und</v>
          </cell>
          <cell r="H1696">
            <v>0.16</v>
          </cell>
          <cell r="I1696">
            <v>3875.55</v>
          </cell>
          <cell r="J1696">
            <v>620</v>
          </cell>
        </row>
        <row r="1697">
          <cell r="B1697" t="str">
            <v>S13</v>
          </cell>
          <cell r="C1697" t="str">
            <v>CODO 90° 1/4 CxC SANITARIO 3''</v>
          </cell>
          <cell r="F1697" t="str">
            <v>Ins</v>
          </cell>
          <cell r="G1697" t="str">
            <v>und</v>
          </cell>
          <cell r="H1697">
            <v>0.1</v>
          </cell>
          <cell r="I1697">
            <v>7707</v>
          </cell>
          <cell r="J1697">
            <v>771</v>
          </cell>
        </row>
        <row r="1698">
          <cell r="B1698" t="str">
            <v>S108</v>
          </cell>
          <cell r="C1698" t="str">
            <v>ABRAZADERA EN ACERO</v>
          </cell>
          <cell r="F1698" t="str">
            <v>Ins</v>
          </cell>
          <cell r="G1698" t="str">
            <v>und</v>
          </cell>
          <cell r="H1698">
            <v>0.63</v>
          </cell>
          <cell r="I1698">
            <v>1857.8269179978915</v>
          </cell>
          <cell r="J1698">
            <v>1170</v>
          </cell>
        </row>
        <row r="1700">
          <cell r="A1700" t="str">
            <v>S-3.11</v>
          </cell>
          <cell r="C1700" t="str">
            <v>BAJANTE AGUAS LLUVIAS  PVC   4"   (Incluye codo, unión y abrazadera de fijación )</v>
          </cell>
          <cell r="G1700" t="str">
            <v>m</v>
          </cell>
          <cell r="J1700">
            <v>45836</v>
          </cell>
        </row>
        <row r="1701">
          <cell r="B1701" t="str">
            <v>M03</v>
          </cell>
          <cell r="C1701" t="str">
            <v>EQUIPO BASICO ( Herramienta menor )</v>
          </cell>
          <cell r="F1701" t="str">
            <v>Ins</v>
          </cell>
          <cell r="G1701" t="str">
            <v>glb</v>
          </cell>
          <cell r="H1701">
            <v>0.1</v>
          </cell>
          <cell r="I1701">
            <v>2415</v>
          </cell>
          <cell r="J1701">
            <v>242</v>
          </cell>
        </row>
        <row r="1702">
          <cell r="B1702" t="str">
            <v>I04</v>
          </cell>
          <cell r="C1702" t="str">
            <v>MANO DE OBRA BB (Instalaciones)</v>
          </cell>
          <cell r="F1702" t="str">
            <v>Ins</v>
          </cell>
          <cell r="G1702" t="str">
            <v>hc</v>
          </cell>
          <cell r="H1702">
            <v>0.3</v>
          </cell>
          <cell r="I1702">
            <v>18534.21314793159</v>
          </cell>
          <cell r="J1702">
            <v>5560</v>
          </cell>
        </row>
        <row r="1703">
          <cell r="B1703" t="str">
            <v>S63</v>
          </cell>
          <cell r="C1703" t="str">
            <v xml:space="preserve">TUBO PVC SANITARIO 4" </v>
          </cell>
          <cell r="F1703" t="str">
            <v>Ins</v>
          </cell>
          <cell r="G1703" t="str">
            <v>m</v>
          </cell>
          <cell r="H1703">
            <v>1.01</v>
          </cell>
          <cell r="I1703">
            <v>25751.599999999999</v>
          </cell>
          <cell r="J1703">
            <v>26009</v>
          </cell>
        </row>
        <row r="1704">
          <cell r="B1704" t="str">
            <v>S36</v>
          </cell>
          <cell r="C1704" t="str">
            <v>SOLDADURA PVC LIQUIDA 1/4</v>
          </cell>
          <cell r="F1704" t="str">
            <v>Ins</v>
          </cell>
          <cell r="G1704" t="str">
            <v>und</v>
          </cell>
          <cell r="H1704">
            <v>6.7000000000000004E-2</v>
          </cell>
          <cell r="I1704">
            <v>102610.2</v>
          </cell>
          <cell r="J1704">
            <v>6875</v>
          </cell>
        </row>
        <row r="1705">
          <cell r="B1705" t="str">
            <v>S22</v>
          </cell>
          <cell r="C1705" t="str">
            <v>LIMPIADOR REM PVC 760 grms. (1/4)</v>
          </cell>
          <cell r="F1705" t="str">
            <v>Ins</v>
          </cell>
          <cell r="G1705" t="str">
            <v>und</v>
          </cell>
          <cell r="H1705">
            <v>6.9000000000000006E-2</v>
          </cell>
          <cell r="I1705">
            <v>49476</v>
          </cell>
          <cell r="J1705">
            <v>3414</v>
          </cell>
        </row>
        <row r="1706">
          <cell r="B1706" t="str">
            <v>S74</v>
          </cell>
          <cell r="C1706" t="str">
            <v>UNION SANITARIA 4" PVC</v>
          </cell>
          <cell r="F1706" t="str">
            <v>Ins</v>
          </cell>
          <cell r="G1706" t="str">
            <v>und</v>
          </cell>
          <cell r="H1706">
            <v>0.16</v>
          </cell>
          <cell r="I1706">
            <v>7739.55</v>
          </cell>
          <cell r="J1706">
            <v>1238</v>
          </cell>
        </row>
        <row r="1707">
          <cell r="B1707" t="str">
            <v>S14</v>
          </cell>
          <cell r="C1707" t="str">
            <v>CODO 90° 1/4 CxC SANITARIO 4''</v>
          </cell>
          <cell r="F1707" t="str">
            <v>Ins</v>
          </cell>
          <cell r="G1707" t="str">
            <v>und</v>
          </cell>
          <cell r="H1707">
            <v>0.1</v>
          </cell>
          <cell r="I1707">
            <v>13284.6</v>
          </cell>
          <cell r="J1707">
            <v>1328</v>
          </cell>
        </row>
        <row r="1708">
          <cell r="B1708" t="str">
            <v>S108</v>
          </cell>
          <cell r="C1708" t="str">
            <v>ABRAZADERA EN ACERO</v>
          </cell>
          <cell r="F1708" t="str">
            <v>Ins</v>
          </cell>
          <cell r="G1708" t="str">
            <v>und</v>
          </cell>
          <cell r="H1708">
            <v>0.63</v>
          </cell>
          <cell r="I1708">
            <v>1857.8269179978915</v>
          </cell>
          <cell r="J1708">
            <v>1170</v>
          </cell>
        </row>
        <row r="1710">
          <cell r="A1710" t="str">
            <v>S-3.12</v>
          </cell>
          <cell r="C1710" t="str">
            <v>BAJANTE AGUAS LLUVIAS  PVC   6"   (Incluye codo, unión y abrazadera de fijación )</v>
          </cell>
          <cell r="G1710" t="str">
            <v>m</v>
          </cell>
          <cell r="J1710">
            <v>97878</v>
          </cell>
        </row>
        <row r="1711">
          <cell r="B1711" t="str">
            <v>M03</v>
          </cell>
          <cell r="C1711" t="str">
            <v>EQUIPO BASICO ( Herramienta menor )</v>
          </cell>
          <cell r="F1711" t="str">
            <v>Ins</v>
          </cell>
          <cell r="G1711" t="str">
            <v>glb</v>
          </cell>
          <cell r="H1711">
            <v>0.1</v>
          </cell>
          <cell r="I1711">
            <v>2415</v>
          </cell>
          <cell r="J1711">
            <v>242</v>
          </cell>
        </row>
        <row r="1712">
          <cell r="B1712" t="str">
            <v>I04</v>
          </cell>
          <cell r="C1712" t="str">
            <v>MANO DE OBRA BB (Instalaciones)</v>
          </cell>
          <cell r="F1712" t="str">
            <v>Ins</v>
          </cell>
          <cell r="G1712" t="str">
            <v>hc</v>
          </cell>
          <cell r="H1712">
            <v>0.3</v>
          </cell>
          <cell r="I1712">
            <v>18534.21314793159</v>
          </cell>
          <cell r="J1712">
            <v>5560</v>
          </cell>
        </row>
        <row r="1713">
          <cell r="B1713" t="str">
            <v>S61</v>
          </cell>
          <cell r="C1713" t="str">
            <v xml:space="preserve">TUBO PVC SANITARIO 6" </v>
          </cell>
          <cell r="F1713" t="str">
            <v>Ins</v>
          </cell>
          <cell r="G1713" t="str">
            <v>m</v>
          </cell>
          <cell r="H1713">
            <v>1.01</v>
          </cell>
          <cell r="I1713">
            <v>54532.974999999999</v>
          </cell>
          <cell r="J1713">
            <v>55078</v>
          </cell>
        </row>
        <row r="1714">
          <cell r="B1714" t="str">
            <v>S36</v>
          </cell>
          <cell r="C1714" t="str">
            <v>SOLDADURA PVC LIQUIDA 1/4</v>
          </cell>
          <cell r="F1714" t="str">
            <v>Ins</v>
          </cell>
          <cell r="G1714" t="str">
            <v>und</v>
          </cell>
          <cell r="H1714">
            <v>0.123</v>
          </cell>
          <cell r="I1714">
            <v>102610.2</v>
          </cell>
          <cell r="J1714">
            <v>12621</v>
          </cell>
        </row>
        <row r="1715">
          <cell r="B1715" t="str">
            <v>S22</v>
          </cell>
          <cell r="C1715" t="str">
            <v>LIMPIADOR REM PVC 760 grms. (1/4)</v>
          </cell>
          <cell r="F1715" t="str">
            <v>Ins</v>
          </cell>
          <cell r="G1715" t="str">
            <v>und</v>
          </cell>
          <cell r="H1715">
            <v>0.13</v>
          </cell>
          <cell r="I1715">
            <v>49476</v>
          </cell>
          <cell r="J1715">
            <v>6432</v>
          </cell>
        </row>
        <row r="1716">
          <cell r="B1716" t="str">
            <v>S95</v>
          </cell>
          <cell r="C1716" t="str">
            <v>UNION SANITARIA 6" PVC</v>
          </cell>
          <cell r="F1716" t="str">
            <v>Ins</v>
          </cell>
          <cell r="G1716" t="str">
            <v>und</v>
          </cell>
          <cell r="H1716">
            <v>0.16</v>
          </cell>
          <cell r="I1716">
            <v>33927.599999999999</v>
          </cell>
          <cell r="J1716">
            <v>5428</v>
          </cell>
        </row>
        <row r="1717">
          <cell r="B1717" t="str">
            <v>S123</v>
          </cell>
          <cell r="C1717" t="str">
            <v>CODO 90° 1/4 CxC SANITARIO 6''</v>
          </cell>
          <cell r="F1717" t="str">
            <v>Ins</v>
          </cell>
          <cell r="G1717" t="str">
            <v>und</v>
          </cell>
          <cell r="H1717">
            <v>0.1</v>
          </cell>
          <cell r="I1717">
            <v>113471.40000000001</v>
          </cell>
          <cell r="J1717">
            <v>11347</v>
          </cell>
        </row>
        <row r="1718">
          <cell r="B1718" t="str">
            <v>S108</v>
          </cell>
          <cell r="C1718" t="str">
            <v>ABRAZADERA EN ACERO</v>
          </cell>
          <cell r="F1718" t="str">
            <v>Ins</v>
          </cell>
          <cell r="G1718" t="str">
            <v>und</v>
          </cell>
          <cell r="H1718">
            <v>0.63</v>
          </cell>
          <cell r="I1718">
            <v>1857.8269179978915</v>
          </cell>
          <cell r="J1718">
            <v>1170</v>
          </cell>
        </row>
        <row r="1720">
          <cell r="A1720" t="str">
            <v>S-3.13</v>
          </cell>
          <cell r="C1720" t="str">
            <v>PUNTO DESAGUE PVC   2" Aparatos sanitarios y desagues  (Incluye accesorios, yee y codo).</v>
          </cell>
          <cell r="G1720" t="str">
            <v>und</v>
          </cell>
          <cell r="J1720">
            <v>75601</v>
          </cell>
        </row>
        <row r="1721">
          <cell r="B1721" t="str">
            <v>M03</v>
          </cell>
          <cell r="C1721" t="str">
            <v>EQUIPO BASICO ( Herramienta menor )</v>
          </cell>
          <cell r="F1721" t="str">
            <v>Ins</v>
          </cell>
          <cell r="G1721" t="str">
            <v>glb</v>
          </cell>
          <cell r="H1721">
            <v>0.2</v>
          </cell>
          <cell r="I1721">
            <v>2415</v>
          </cell>
          <cell r="J1721">
            <v>483</v>
          </cell>
        </row>
        <row r="1722">
          <cell r="B1722" t="str">
            <v>I04</v>
          </cell>
          <cell r="C1722" t="str">
            <v>MANO DE OBRA BB (Instalaciones)</v>
          </cell>
          <cell r="F1722" t="str">
            <v>Ins</v>
          </cell>
          <cell r="G1722" t="str">
            <v>hc</v>
          </cell>
          <cell r="H1722">
            <v>1.88</v>
          </cell>
          <cell r="I1722">
            <v>18534.21314793159</v>
          </cell>
          <cell r="J1722">
            <v>34844</v>
          </cell>
        </row>
        <row r="1723">
          <cell r="B1723" t="str">
            <v>S57</v>
          </cell>
          <cell r="C1723" t="str">
            <v xml:space="preserve">TUBO PVC SANITARIO 2'' </v>
          </cell>
          <cell r="F1723" t="str">
            <v>Ins</v>
          </cell>
          <cell r="G1723" t="str">
            <v>m</v>
          </cell>
          <cell r="H1723">
            <v>1.55</v>
          </cell>
          <cell r="I1723">
            <v>12371.275</v>
          </cell>
          <cell r="J1723">
            <v>19175</v>
          </cell>
        </row>
        <row r="1724">
          <cell r="B1724" t="str">
            <v>S84</v>
          </cell>
          <cell r="C1724" t="str">
            <v xml:space="preserve">YEE SANITARIA PVC 2'' </v>
          </cell>
          <cell r="F1724" t="str">
            <v>Ins</v>
          </cell>
          <cell r="G1724" t="str">
            <v>und</v>
          </cell>
          <cell r="H1724">
            <v>1</v>
          </cell>
          <cell r="I1724">
            <v>7635.6</v>
          </cell>
          <cell r="J1724">
            <v>7636</v>
          </cell>
        </row>
        <row r="1725">
          <cell r="B1725" t="str">
            <v>S12</v>
          </cell>
          <cell r="C1725" t="str">
            <v>CODO 90° 1/4 CxC SANITARIO 2''</v>
          </cell>
          <cell r="F1725" t="str">
            <v>Ins</v>
          </cell>
          <cell r="G1725" t="str">
            <v>und</v>
          </cell>
          <cell r="H1725">
            <v>1</v>
          </cell>
          <cell r="I1725">
            <v>3327.4500000000003</v>
          </cell>
          <cell r="J1725">
            <v>3327</v>
          </cell>
        </row>
        <row r="1726">
          <cell r="B1726" t="str">
            <v>S22</v>
          </cell>
          <cell r="C1726" t="str">
            <v>LIMPIADOR REM PVC 760 grms. (1/4)</v>
          </cell>
          <cell r="F1726" t="str">
            <v>Ins</v>
          </cell>
          <cell r="G1726" t="str">
            <v>und</v>
          </cell>
          <cell r="H1726">
            <v>6.8000000000000005E-2</v>
          </cell>
          <cell r="I1726">
            <v>49476</v>
          </cell>
          <cell r="J1726">
            <v>3364</v>
          </cell>
        </row>
        <row r="1727">
          <cell r="B1727" t="str">
            <v>S36</v>
          </cell>
          <cell r="C1727" t="str">
            <v>SOLDADURA PVC LIQUIDA 1/4</v>
          </cell>
          <cell r="F1727" t="str">
            <v>Ins</v>
          </cell>
          <cell r="G1727" t="str">
            <v>und</v>
          </cell>
          <cell r="H1727">
            <v>6.6000000000000003E-2</v>
          </cell>
          <cell r="I1727">
            <v>102610.2</v>
          </cell>
          <cell r="J1727">
            <v>6772</v>
          </cell>
        </row>
        <row r="1729">
          <cell r="A1729" t="str">
            <v>S-3.14</v>
          </cell>
          <cell r="C1729" t="str">
            <v>PUNTO DESAGUE PVC   3"  Aparatos sanitarios y desagues  (Incluye accesorios, yee y codo)</v>
          </cell>
          <cell r="G1729" t="str">
            <v>und</v>
          </cell>
          <cell r="J1729">
            <v>101449</v>
          </cell>
        </row>
        <row r="1730">
          <cell r="B1730" t="str">
            <v>M03</v>
          </cell>
          <cell r="C1730" t="str">
            <v>EQUIPO BASICO ( Herramienta menor )</v>
          </cell>
          <cell r="F1730" t="str">
            <v>Ins</v>
          </cell>
          <cell r="G1730" t="str">
            <v>glb</v>
          </cell>
          <cell r="H1730">
            <v>0.2</v>
          </cell>
          <cell r="I1730">
            <v>2415</v>
          </cell>
          <cell r="J1730">
            <v>483</v>
          </cell>
        </row>
        <row r="1731">
          <cell r="B1731" t="str">
            <v>I04</v>
          </cell>
          <cell r="C1731" t="str">
            <v>MANO DE OBRA BB (Instalaciones)</v>
          </cell>
          <cell r="F1731" t="str">
            <v>Ins</v>
          </cell>
          <cell r="G1731" t="str">
            <v>hc</v>
          </cell>
          <cell r="H1731">
            <v>1.88</v>
          </cell>
          <cell r="I1731">
            <v>18534.21314793159</v>
          </cell>
          <cell r="J1731">
            <v>34844</v>
          </cell>
        </row>
        <row r="1732">
          <cell r="B1732" t="str">
            <v>S62</v>
          </cell>
          <cell r="C1732" t="str">
            <v>TUBO PVC SANITARIO 3"</v>
          </cell>
          <cell r="F1732" t="str">
            <v>Ins</v>
          </cell>
          <cell r="G1732" t="str">
            <v>m</v>
          </cell>
          <cell r="H1732">
            <v>1.55</v>
          </cell>
          <cell r="I1732">
            <v>18478.25</v>
          </cell>
          <cell r="J1732">
            <v>28641</v>
          </cell>
        </row>
        <row r="1733">
          <cell r="B1733" t="str">
            <v>S85</v>
          </cell>
          <cell r="C1733" t="str">
            <v xml:space="preserve">YEE SANITARIA PVC 3'' </v>
          </cell>
          <cell r="F1733" t="str">
            <v>Ins</v>
          </cell>
          <cell r="G1733" t="str">
            <v>und</v>
          </cell>
          <cell r="H1733">
            <v>1</v>
          </cell>
          <cell r="I1733">
            <v>15682.800000000001</v>
          </cell>
          <cell r="J1733">
            <v>15683</v>
          </cell>
        </row>
        <row r="1734">
          <cell r="B1734" t="str">
            <v>S13</v>
          </cell>
          <cell r="C1734" t="str">
            <v>CODO 90° 1/4 CxC SANITARIO 3''</v>
          </cell>
          <cell r="F1734" t="str">
            <v>Ins</v>
          </cell>
          <cell r="G1734" t="str">
            <v>und</v>
          </cell>
          <cell r="H1734">
            <v>1</v>
          </cell>
          <cell r="I1734">
            <v>7707</v>
          </cell>
          <cell r="J1734">
            <v>7707</v>
          </cell>
        </row>
        <row r="1735">
          <cell r="B1735" t="str">
            <v>S22</v>
          </cell>
          <cell r="C1735" t="str">
            <v>LIMPIADOR REM PVC 760 grms. (1/4)</v>
          </cell>
          <cell r="F1735" t="str">
            <v>Ins</v>
          </cell>
          <cell r="G1735" t="str">
            <v>und</v>
          </cell>
          <cell r="H1735">
            <v>9.4E-2</v>
          </cell>
          <cell r="I1735">
            <v>49476</v>
          </cell>
          <cell r="J1735">
            <v>4651</v>
          </cell>
        </row>
        <row r="1736">
          <cell r="B1736" t="str">
            <v>S36</v>
          </cell>
          <cell r="C1736" t="str">
            <v>SOLDADURA PVC LIQUIDA 1/4</v>
          </cell>
          <cell r="F1736" t="str">
            <v>Ins</v>
          </cell>
          <cell r="G1736" t="str">
            <v>und</v>
          </cell>
          <cell r="H1736">
            <v>9.1999999999999998E-2</v>
          </cell>
          <cell r="I1736">
            <v>102610.2</v>
          </cell>
          <cell r="J1736">
            <v>9440</v>
          </cell>
        </row>
        <row r="1738">
          <cell r="A1738" t="str">
            <v>S-3.15</v>
          </cell>
          <cell r="C1738" t="str">
            <v>PUNTO DESAGUE PVC   4" Aparatos sanitarios (Incluye accesorios, yee y codo).</v>
          </cell>
          <cell r="G1738" t="str">
            <v>und</v>
          </cell>
          <cell r="J1738">
            <v>136277</v>
          </cell>
        </row>
        <row r="1739">
          <cell r="B1739" t="str">
            <v>M03</v>
          </cell>
          <cell r="C1739" t="str">
            <v>EQUIPO BASICO ( Herramienta menor )</v>
          </cell>
          <cell r="F1739" t="str">
            <v>Ins</v>
          </cell>
          <cell r="G1739" t="str">
            <v>glb</v>
          </cell>
          <cell r="H1739">
            <v>0.2</v>
          </cell>
          <cell r="I1739">
            <v>2415</v>
          </cell>
          <cell r="J1739">
            <v>483</v>
          </cell>
        </row>
        <row r="1740">
          <cell r="B1740" t="str">
            <v>I04</v>
          </cell>
          <cell r="C1740" t="str">
            <v>MANO DE OBRA BB (Instalaciones)</v>
          </cell>
          <cell r="F1740" t="str">
            <v>Ins</v>
          </cell>
          <cell r="G1740" t="str">
            <v>hc</v>
          </cell>
          <cell r="H1740">
            <v>1.88</v>
          </cell>
          <cell r="I1740">
            <v>18534.21314793159</v>
          </cell>
          <cell r="J1740">
            <v>34844</v>
          </cell>
        </row>
        <row r="1741">
          <cell r="B1741" t="str">
            <v>S63</v>
          </cell>
          <cell r="C1741" t="str">
            <v xml:space="preserve">TUBO PVC SANITARIO 4" </v>
          </cell>
          <cell r="F1741" t="str">
            <v>Ins</v>
          </cell>
          <cell r="G1741" t="str">
            <v>m</v>
          </cell>
          <cell r="H1741">
            <v>1.55</v>
          </cell>
          <cell r="I1741">
            <v>25751.599999999999</v>
          </cell>
          <cell r="J1741">
            <v>39915</v>
          </cell>
        </row>
        <row r="1742">
          <cell r="B1742" t="str">
            <v>S86</v>
          </cell>
          <cell r="C1742" t="str">
            <v xml:space="preserve">YEE SANITARIA PVC 4'' </v>
          </cell>
          <cell r="F1742" t="str">
            <v>Ins</v>
          </cell>
          <cell r="G1742" t="str">
            <v>und</v>
          </cell>
          <cell r="H1742">
            <v>1</v>
          </cell>
          <cell r="I1742">
            <v>27041.7</v>
          </cell>
          <cell r="J1742">
            <v>27042</v>
          </cell>
        </row>
        <row r="1743">
          <cell r="B1743" t="str">
            <v>S14</v>
          </cell>
          <cell r="C1743" t="str">
            <v>CODO 90° 1/4 CxC SANITARIO 4''</v>
          </cell>
          <cell r="F1743" t="str">
            <v>Ins</v>
          </cell>
          <cell r="G1743" t="str">
            <v>und</v>
          </cell>
          <cell r="H1743">
            <v>1</v>
          </cell>
          <cell r="I1743">
            <v>13284.6</v>
          </cell>
          <cell r="J1743">
            <v>13285</v>
          </cell>
        </row>
        <row r="1744">
          <cell r="B1744" t="str">
            <v>S22</v>
          </cell>
          <cell r="C1744" t="str">
            <v>LIMPIADOR REM PVC 760 grms. (1/4)</v>
          </cell>
          <cell r="F1744" t="str">
            <v>Ins</v>
          </cell>
          <cell r="G1744" t="str">
            <v>und</v>
          </cell>
          <cell r="H1744">
            <v>0.14000000000000001</v>
          </cell>
          <cell r="I1744">
            <v>49476</v>
          </cell>
          <cell r="J1744">
            <v>6927</v>
          </cell>
        </row>
        <row r="1745">
          <cell r="B1745" t="str">
            <v>S36</v>
          </cell>
          <cell r="C1745" t="str">
            <v>SOLDADURA PVC LIQUIDA 1/4</v>
          </cell>
          <cell r="F1745" t="str">
            <v>Ins</v>
          </cell>
          <cell r="G1745" t="str">
            <v>und</v>
          </cell>
          <cell r="H1745">
            <v>0.1343</v>
          </cell>
          <cell r="I1745">
            <v>102610.2</v>
          </cell>
          <cell r="J1745">
            <v>13781</v>
          </cell>
        </row>
        <row r="1747">
          <cell r="A1747" t="str">
            <v>S-3.16</v>
          </cell>
          <cell r="C1747" t="str">
            <v>PUNTO DESAGUE PVC   3" Aguas lluvias (Incluye accesorios, yee y codo).</v>
          </cell>
          <cell r="G1747" t="str">
            <v>und</v>
          </cell>
          <cell r="J1747">
            <v>89577</v>
          </cell>
        </row>
        <row r="1748">
          <cell r="B1748" t="str">
            <v>M03</v>
          </cell>
          <cell r="C1748" t="str">
            <v>EQUIPO BASICO ( Herramienta menor )</v>
          </cell>
          <cell r="F1748" t="str">
            <v>Ins</v>
          </cell>
          <cell r="G1748" t="str">
            <v>glb</v>
          </cell>
          <cell r="H1748">
            <v>0.2</v>
          </cell>
          <cell r="I1748">
            <v>2415</v>
          </cell>
          <cell r="J1748">
            <v>483</v>
          </cell>
        </row>
        <row r="1749">
          <cell r="B1749" t="str">
            <v>I04</v>
          </cell>
          <cell r="C1749" t="str">
            <v>MANO DE OBRA BB (Instalaciones)</v>
          </cell>
          <cell r="F1749" t="str">
            <v>Ins</v>
          </cell>
          <cell r="G1749" t="str">
            <v>hc</v>
          </cell>
          <cell r="H1749">
            <v>1.88</v>
          </cell>
          <cell r="I1749">
            <v>18534.21314793159</v>
          </cell>
          <cell r="J1749">
            <v>34844</v>
          </cell>
        </row>
        <row r="1750">
          <cell r="B1750" t="str">
            <v>S96</v>
          </cell>
          <cell r="C1750" t="str">
            <v xml:space="preserve">TUBO PVC A.LL-VENTILACION  3'' </v>
          </cell>
          <cell r="F1750" t="str">
            <v>Ins</v>
          </cell>
          <cell r="G1750" t="str">
            <v>m</v>
          </cell>
          <cell r="H1750">
            <v>1.55</v>
          </cell>
          <cell r="I1750">
            <v>10818.500000000002</v>
          </cell>
          <cell r="J1750">
            <v>16769</v>
          </cell>
        </row>
        <row r="1751">
          <cell r="B1751" t="str">
            <v>S85</v>
          </cell>
          <cell r="C1751" t="str">
            <v xml:space="preserve">YEE SANITARIA PVC 3'' </v>
          </cell>
          <cell r="F1751" t="str">
            <v>Ins</v>
          </cell>
          <cell r="G1751" t="str">
            <v>und</v>
          </cell>
          <cell r="H1751">
            <v>1</v>
          </cell>
          <cell r="I1751">
            <v>15682.800000000001</v>
          </cell>
          <cell r="J1751">
            <v>15683</v>
          </cell>
        </row>
        <row r="1752">
          <cell r="B1752" t="str">
            <v>S13</v>
          </cell>
          <cell r="C1752" t="str">
            <v>CODO 90° 1/4 CxC SANITARIO 3''</v>
          </cell>
          <cell r="F1752" t="str">
            <v>Ins</v>
          </cell>
          <cell r="G1752" t="str">
            <v>und</v>
          </cell>
          <cell r="H1752">
            <v>1</v>
          </cell>
          <cell r="I1752">
            <v>7707</v>
          </cell>
          <cell r="J1752">
            <v>7707</v>
          </cell>
        </row>
        <row r="1753">
          <cell r="B1753" t="str">
            <v>S22</v>
          </cell>
          <cell r="C1753" t="str">
            <v>LIMPIADOR REM PVC 760 grms. (1/4)</v>
          </cell>
          <cell r="F1753" t="str">
            <v>Ins</v>
          </cell>
          <cell r="G1753" t="str">
            <v>und</v>
          </cell>
          <cell r="H1753">
            <v>9.4E-2</v>
          </cell>
          <cell r="I1753">
            <v>49476</v>
          </cell>
          <cell r="J1753">
            <v>4651</v>
          </cell>
        </row>
        <row r="1754">
          <cell r="B1754" t="str">
            <v>S36</v>
          </cell>
          <cell r="C1754" t="str">
            <v>SOLDADURA PVC LIQUIDA 1/4</v>
          </cell>
          <cell r="F1754" t="str">
            <v>Ins</v>
          </cell>
          <cell r="G1754" t="str">
            <v>und</v>
          </cell>
          <cell r="H1754">
            <v>9.1999999999999998E-2</v>
          </cell>
          <cell r="I1754">
            <v>102610.2</v>
          </cell>
          <cell r="J1754">
            <v>9440</v>
          </cell>
        </row>
        <row r="1756">
          <cell r="A1756" t="str">
            <v>S-3.17</v>
          </cell>
          <cell r="C1756" t="str">
            <v>PUNTO DESAGUE PVC   4" Aguas lluvias (Incluye accesorios, yee y codo).</v>
          </cell>
          <cell r="G1756" t="str">
            <v>und</v>
          </cell>
          <cell r="J1756">
            <v>125247</v>
          </cell>
        </row>
        <row r="1757">
          <cell r="B1757" t="str">
            <v>M03</v>
          </cell>
          <cell r="C1757" t="str">
            <v>EQUIPO BASICO ( Herramienta menor )</v>
          </cell>
          <cell r="F1757" t="str">
            <v>Ins</v>
          </cell>
          <cell r="G1757" t="str">
            <v>glb</v>
          </cell>
          <cell r="H1757">
            <v>0.2</v>
          </cell>
          <cell r="I1757">
            <v>2415</v>
          </cell>
          <cell r="J1757">
            <v>483</v>
          </cell>
        </row>
        <row r="1758">
          <cell r="B1758" t="str">
            <v>I04</v>
          </cell>
          <cell r="C1758" t="str">
            <v>MANO DE OBRA BB (Instalaciones)</v>
          </cell>
          <cell r="F1758" t="str">
            <v>Ins</v>
          </cell>
          <cell r="G1758" t="str">
            <v>hc</v>
          </cell>
          <cell r="H1758">
            <v>1.88</v>
          </cell>
          <cell r="I1758">
            <v>18534.21314793159</v>
          </cell>
          <cell r="J1758">
            <v>34844</v>
          </cell>
        </row>
        <row r="1759">
          <cell r="B1759" t="str">
            <v>S97</v>
          </cell>
          <cell r="C1759" t="str">
            <v xml:space="preserve">TUBO PVC A.LL-VENTILACION  4'' </v>
          </cell>
          <cell r="F1759" t="str">
            <v>Ins</v>
          </cell>
          <cell r="G1759" t="str">
            <v>m</v>
          </cell>
          <cell r="H1759">
            <v>1.55</v>
          </cell>
          <cell r="I1759">
            <v>18655.350000000002</v>
          </cell>
          <cell r="J1759">
            <v>28916</v>
          </cell>
        </row>
        <row r="1760">
          <cell r="B1760" t="str">
            <v>S86</v>
          </cell>
          <cell r="C1760" t="str">
            <v xml:space="preserve">YEE SANITARIA PVC 4'' </v>
          </cell>
          <cell r="F1760" t="str">
            <v>Ins</v>
          </cell>
          <cell r="G1760" t="str">
            <v>und</v>
          </cell>
          <cell r="H1760">
            <v>1</v>
          </cell>
          <cell r="I1760">
            <v>27041.7</v>
          </cell>
          <cell r="J1760">
            <v>27042</v>
          </cell>
        </row>
        <row r="1761">
          <cell r="B1761" t="str">
            <v>S14</v>
          </cell>
          <cell r="C1761" t="str">
            <v>CODO 90° 1/4 CxC SANITARIO 4''</v>
          </cell>
          <cell r="F1761" t="str">
            <v>Ins</v>
          </cell>
          <cell r="G1761" t="str">
            <v>und</v>
          </cell>
          <cell r="H1761">
            <v>1</v>
          </cell>
          <cell r="I1761">
            <v>13284.6</v>
          </cell>
          <cell r="J1761">
            <v>13285</v>
          </cell>
        </row>
        <row r="1762">
          <cell r="B1762" t="str">
            <v>S22</v>
          </cell>
          <cell r="C1762" t="str">
            <v>LIMPIADOR REM PVC 760 grms. (1/4)</v>
          </cell>
          <cell r="F1762" t="str">
            <v>Ins</v>
          </cell>
          <cell r="G1762" t="str">
            <v>und</v>
          </cell>
          <cell r="H1762">
            <v>0.14000000000000001</v>
          </cell>
          <cell r="I1762">
            <v>49476</v>
          </cell>
          <cell r="J1762">
            <v>6927</v>
          </cell>
        </row>
        <row r="1763">
          <cell r="B1763" t="str">
            <v>S36</v>
          </cell>
          <cell r="C1763" t="str">
            <v>SOLDADURA PVC LIQUIDA 1/4</v>
          </cell>
          <cell r="F1763" t="str">
            <v>Ins</v>
          </cell>
          <cell r="G1763" t="str">
            <v>und</v>
          </cell>
          <cell r="H1763">
            <v>0.13400000000000001</v>
          </cell>
          <cell r="I1763">
            <v>102610.2</v>
          </cell>
          <cell r="J1763">
            <v>13750</v>
          </cell>
        </row>
        <row r="1765">
          <cell r="A1765" t="str">
            <v>S-3.18</v>
          </cell>
          <cell r="C1765" t="str">
            <v>PUNTO REVENTILACIÓN PVC   2" (Incluye accesorios de  conexión, unión y yee ).</v>
          </cell>
          <cell r="G1765" t="str">
            <v>und</v>
          </cell>
          <cell r="J1765">
            <v>72452</v>
          </cell>
        </row>
        <row r="1766">
          <cell r="B1766" t="str">
            <v>M03</v>
          </cell>
          <cell r="C1766" t="str">
            <v>EQUIPO BASICO ( Herramienta menor )</v>
          </cell>
          <cell r="F1766" t="str">
            <v>Ins</v>
          </cell>
          <cell r="G1766" t="str">
            <v>glb</v>
          </cell>
          <cell r="H1766">
            <v>0.2</v>
          </cell>
          <cell r="I1766">
            <v>2415</v>
          </cell>
          <cell r="J1766">
            <v>483</v>
          </cell>
        </row>
        <row r="1767">
          <cell r="B1767" t="str">
            <v>I04</v>
          </cell>
          <cell r="C1767" t="str">
            <v>MANO DE OBRA BB (Instalaciones)</v>
          </cell>
          <cell r="F1767" t="str">
            <v>Ins</v>
          </cell>
          <cell r="G1767" t="str">
            <v>hc</v>
          </cell>
          <cell r="H1767">
            <v>1.88</v>
          </cell>
          <cell r="I1767">
            <v>18534.21314793159</v>
          </cell>
          <cell r="J1767">
            <v>34844</v>
          </cell>
        </row>
        <row r="1768">
          <cell r="B1768" t="str">
            <v>S58</v>
          </cell>
          <cell r="C1768" t="str">
            <v xml:space="preserve">TUBO PVC A.LL-VENTILACION  2'' </v>
          </cell>
          <cell r="F1768" t="str">
            <v>Ins</v>
          </cell>
          <cell r="G1768" t="str">
            <v>m</v>
          </cell>
          <cell r="H1768">
            <v>1.55</v>
          </cell>
          <cell r="I1768">
            <v>8105.8249999999998</v>
          </cell>
          <cell r="J1768">
            <v>12564</v>
          </cell>
        </row>
        <row r="1769">
          <cell r="B1769" t="str">
            <v>S84</v>
          </cell>
          <cell r="C1769" t="str">
            <v xml:space="preserve">YEE SANITARIA PVC 2'' </v>
          </cell>
          <cell r="F1769" t="str">
            <v>Ins</v>
          </cell>
          <cell r="G1769" t="str">
            <v>und</v>
          </cell>
          <cell r="H1769">
            <v>1</v>
          </cell>
          <cell r="I1769">
            <v>7635.6</v>
          </cell>
          <cell r="J1769">
            <v>7636</v>
          </cell>
        </row>
        <row r="1770">
          <cell r="B1770" t="str">
            <v>S70</v>
          </cell>
          <cell r="C1770" t="str">
            <v>UNION SANITARIA  2'' PVC</v>
          </cell>
          <cell r="F1770" t="str">
            <v>Ins</v>
          </cell>
          <cell r="G1770" t="str">
            <v>und</v>
          </cell>
          <cell r="H1770">
            <v>1</v>
          </cell>
          <cell r="I1770">
            <v>2684.85</v>
          </cell>
          <cell r="J1770">
            <v>2685</v>
          </cell>
        </row>
        <row r="1771">
          <cell r="B1771" t="str">
            <v>S15</v>
          </cell>
          <cell r="C1771" t="str">
            <v>CODO 90° 1/4 CxE SANITARIO 2''</v>
          </cell>
          <cell r="F1771" t="str">
            <v>Ins</v>
          </cell>
          <cell r="G1771" t="str">
            <v>und</v>
          </cell>
          <cell r="H1771">
            <v>1</v>
          </cell>
          <cell r="I1771">
            <v>4104.45</v>
          </cell>
          <cell r="J1771">
            <v>4104</v>
          </cell>
        </row>
        <row r="1772">
          <cell r="B1772" t="str">
            <v>S22</v>
          </cell>
          <cell r="C1772" t="str">
            <v>LIMPIADOR REM PVC 760 grms. (1/4)</v>
          </cell>
          <cell r="F1772" t="str">
            <v>Ins</v>
          </cell>
          <cell r="G1772" t="str">
            <v>und</v>
          </cell>
          <cell r="H1772">
            <v>6.8000000000000005E-2</v>
          </cell>
          <cell r="I1772">
            <v>49476</v>
          </cell>
          <cell r="J1772">
            <v>3364</v>
          </cell>
        </row>
        <row r="1773">
          <cell r="B1773" t="str">
            <v>S36</v>
          </cell>
          <cell r="C1773" t="str">
            <v>SOLDADURA PVC LIQUIDA 1/4</v>
          </cell>
          <cell r="F1773" t="str">
            <v>Ins</v>
          </cell>
          <cell r="G1773" t="str">
            <v>und</v>
          </cell>
          <cell r="H1773">
            <v>6.6000000000000003E-2</v>
          </cell>
          <cell r="I1773">
            <v>102610.2</v>
          </cell>
          <cell r="J1773">
            <v>6772</v>
          </cell>
        </row>
        <row r="1775">
          <cell r="A1775" t="str">
            <v>S-3.19</v>
          </cell>
          <cell r="C1775" t="str">
            <v>PUNTO REVENTILACIÓN PVC   3" (Incluye accesorios de  conexión unión y yee ).</v>
          </cell>
          <cell r="G1775" t="str">
            <v>und</v>
          </cell>
          <cell r="J1775">
            <v>94670</v>
          </cell>
        </row>
        <row r="1776">
          <cell r="B1776" t="str">
            <v>M03</v>
          </cell>
          <cell r="C1776" t="str">
            <v>EQUIPO BASICO ( Herramienta menor )</v>
          </cell>
          <cell r="F1776" t="str">
            <v>Ins</v>
          </cell>
          <cell r="G1776" t="str">
            <v>glb</v>
          </cell>
          <cell r="H1776">
            <v>0.2</v>
          </cell>
          <cell r="I1776">
            <v>2415</v>
          </cell>
          <cell r="J1776">
            <v>483</v>
          </cell>
        </row>
        <row r="1777">
          <cell r="B1777" t="str">
            <v>I04</v>
          </cell>
          <cell r="C1777" t="str">
            <v>MANO DE OBRA BB (Instalaciones)</v>
          </cell>
          <cell r="F1777" t="str">
            <v>Ins</v>
          </cell>
          <cell r="G1777" t="str">
            <v>hc</v>
          </cell>
          <cell r="H1777">
            <v>1.88</v>
          </cell>
          <cell r="I1777">
            <v>18534.21314793159</v>
          </cell>
          <cell r="J1777">
            <v>34844</v>
          </cell>
        </row>
        <row r="1778">
          <cell r="B1778" t="str">
            <v>S96</v>
          </cell>
          <cell r="C1778" t="str">
            <v xml:space="preserve">TUBO PVC A.LL-VENTILACION  3'' </v>
          </cell>
          <cell r="F1778" t="str">
            <v>Ins</v>
          </cell>
          <cell r="G1778" t="str">
            <v>m</v>
          </cell>
          <cell r="H1778">
            <v>1.55</v>
          </cell>
          <cell r="I1778">
            <v>10818.500000000002</v>
          </cell>
          <cell r="J1778">
            <v>16769</v>
          </cell>
        </row>
        <row r="1779">
          <cell r="B1779" t="str">
            <v>S85</v>
          </cell>
          <cell r="C1779" t="str">
            <v xml:space="preserve">YEE SANITARIA PVC 3'' </v>
          </cell>
          <cell r="F1779" t="str">
            <v>Ins</v>
          </cell>
          <cell r="G1779" t="str">
            <v>und</v>
          </cell>
          <cell r="H1779">
            <v>1</v>
          </cell>
          <cell r="I1779">
            <v>15682.800000000001</v>
          </cell>
          <cell r="J1779">
            <v>15683</v>
          </cell>
        </row>
        <row r="1780">
          <cell r="B1780" t="str">
            <v>S73</v>
          </cell>
          <cell r="C1780" t="str">
            <v>UNION SANITARIA 3" PVC</v>
          </cell>
          <cell r="F1780" t="str">
            <v>Ins</v>
          </cell>
          <cell r="G1780" t="str">
            <v>und</v>
          </cell>
          <cell r="H1780">
            <v>1</v>
          </cell>
          <cell r="I1780">
            <v>3875.55</v>
          </cell>
          <cell r="J1780">
            <v>3876</v>
          </cell>
        </row>
        <row r="1781">
          <cell r="B1781" t="str">
            <v>S138</v>
          </cell>
          <cell r="C1781" t="str">
            <v>CODO 90° 1/4 CxE SANITARIO 3''</v>
          </cell>
          <cell r="F1781" t="str">
            <v>Ins</v>
          </cell>
          <cell r="G1781" t="str">
            <v>und</v>
          </cell>
          <cell r="H1781">
            <v>1</v>
          </cell>
          <cell r="I1781">
            <v>8923.9500000000007</v>
          </cell>
          <cell r="J1781">
            <v>8924</v>
          </cell>
        </row>
        <row r="1782">
          <cell r="B1782" t="str">
            <v>S22</v>
          </cell>
          <cell r="C1782" t="str">
            <v>LIMPIADOR REM PVC 760 grms. (1/4)</v>
          </cell>
          <cell r="F1782" t="str">
            <v>Ins</v>
          </cell>
          <cell r="G1782" t="str">
            <v>und</v>
          </cell>
          <cell r="H1782">
            <v>9.4E-2</v>
          </cell>
          <cell r="I1782">
            <v>49476</v>
          </cell>
          <cell r="J1782">
            <v>4651</v>
          </cell>
        </row>
        <row r="1783">
          <cell r="B1783" t="str">
            <v>S36</v>
          </cell>
          <cell r="C1783" t="str">
            <v>SOLDADURA PVC LIQUIDA 1/4</v>
          </cell>
          <cell r="F1783" t="str">
            <v>Ins</v>
          </cell>
          <cell r="G1783" t="str">
            <v>und</v>
          </cell>
          <cell r="H1783">
            <v>9.1999999999999998E-2</v>
          </cell>
          <cell r="I1783">
            <v>102610.2</v>
          </cell>
          <cell r="J1783">
            <v>9440</v>
          </cell>
        </row>
        <row r="1785">
          <cell r="A1785" t="str">
            <v>S-3.20</v>
          </cell>
          <cell r="C1785" t="str">
            <v>PUNTO REVENTILACIÓN PVC   4" (Incluye accesorios de  conexión, unión y yee ).</v>
          </cell>
          <cell r="G1785" t="str">
            <v>und</v>
          </cell>
          <cell r="J1785">
            <v>136079</v>
          </cell>
        </row>
        <row r="1786">
          <cell r="B1786" t="str">
            <v>M03</v>
          </cell>
          <cell r="C1786" t="str">
            <v>EQUIPO BASICO ( Herramienta menor )</v>
          </cell>
          <cell r="F1786" t="str">
            <v>Ins</v>
          </cell>
          <cell r="G1786" t="str">
            <v>glb</v>
          </cell>
          <cell r="H1786">
            <v>0.2</v>
          </cell>
          <cell r="I1786">
            <v>2415</v>
          </cell>
          <cell r="J1786">
            <v>483</v>
          </cell>
        </row>
        <row r="1787">
          <cell r="B1787" t="str">
            <v>I04</v>
          </cell>
          <cell r="C1787" t="str">
            <v>MANO DE OBRA BB (Instalaciones)</v>
          </cell>
          <cell r="F1787" t="str">
            <v>Ins</v>
          </cell>
          <cell r="G1787" t="str">
            <v>hc</v>
          </cell>
          <cell r="H1787">
            <v>1.88</v>
          </cell>
          <cell r="I1787">
            <v>18534.21314793159</v>
          </cell>
          <cell r="J1787">
            <v>34844</v>
          </cell>
        </row>
        <row r="1788">
          <cell r="B1788" t="str">
            <v>S97</v>
          </cell>
          <cell r="C1788" t="str">
            <v xml:space="preserve">TUBO PVC A.LL-VENTILACION  4'' </v>
          </cell>
          <cell r="F1788" t="str">
            <v>Ins</v>
          </cell>
          <cell r="G1788" t="str">
            <v>m</v>
          </cell>
          <cell r="H1788">
            <v>1.55</v>
          </cell>
          <cell r="I1788">
            <v>18655.350000000002</v>
          </cell>
          <cell r="J1788">
            <v>28916</v>
          </cell>
        </row>
        <row r="1789">
          <cell r="B1789" t="str">
            <v>S86</v>
          </cell>
          <cell r="C1789" t="str">
            <v xml:space="preserve">YEE SANITARIA PVC 4'' </v>
          </cell>
          <cell r="F1789" t="str">
            <v>Ins</v>
          </cell>
          <cell r="G1789" t="str">
            <v>und</v>
          </cell>
          <cell r="H1789">
            <v>1</v>
          </cell>
          <cell r="I1789">
            <v>27041.7</v>
          </cell>
          <cell r="J1789">
            <v>27042</v>
          </cell>
        </row>
        <row r="1790">
          <cell r="B1790" t="str">
            <v>S74</v>
          </cell>
          <cell r="C1790" t="str">
            <v>UNION SANITARIA 4" PVC</v>
          </cell>
          <cell r="F1790" t="str">
            <v>Ins</v>
          </cell>
          <cell r="G1790" t="str">
            <v>und</v>
          </cell>
          <cell r="H1790">
            <v>1</v>
          </cell>
          <cell r="I1790">
            <v>7739.55</v>
          </cell>
          <cell r="J1790">
            <v>7740</v>
          </cell>
        </row>
        <row r="1791">
          <cell r="B1791" t="str">
            <v>S139</v>
          </cell>
          <cell r="C1791" t="str">
            <v>CODO 90° 1/4 CxE SANITARIO 4''</v>
          </cell>
          <cell r="F1791" t="str">
            <v>Ins</v>
          </cell>
          <cell r="G1791" t="str">
            <v>und</v>
          </cell>
          <cell r="H1791">
            <v>1</v>
          </cell>
          <cell r="I1791">
            <v>16376.85</v>
          </cell>
          <cell r="J1791">
            <v>16377</v>
          </cell>
        </row>
        <row r="1792">
          <cell r="B1792" t="str">
            <v>S22</v>
          </cell>
          <cell r="C1792" t="str">
            <v>LIMPIADOR REM PVC 760 grms. (1/4)</v>
          </cell>
          <cell r="F1792" t="str">
            <v>Ins</v>
          </cell>
          <cell r="G1792" t="str">
            <v>und</v>
          </cell>
          <cell r="H1792">
            <v>0.14000000000000001</v>
          </cell>
          <cell r="I1792">
            <v>49476</v>
          </cell>
          <cell r="J1792">
            <v>6927</v>
          </cell>
        </row>
        <row r="1793">
          <cell r="B1793" t="str">
            <v>S36</v>
          </cell>
          <cell r="C1793" t="str">
            <v>SOLDADURA PVC LIQUIDA 1/4</v>
          </cell>
          <cell r="F1793" t="str">
            <v>Ins</v>
          </cell>
          <cell r="G1793" t="str">
            <v>und</v>
          </cell>
          <cell r="H1793">
            <v>0.13400000000000001</v>
          </cell>
          <cell r="I1793">
            <v>102610.2</v>
          </cell>
          <cell r="J1793">
            <v>13750</v>
          </cell>
        </row>
        <row r="1795">
          <cell r="A1795" t="str">
            <v>S-3.21</v>
          </cell>
          <cell r="C1795" t="str">
            <v>PUNTO REVENTILACIÓN PVC   6" (Incluye accesorios de  conexión, unión y yee )</v>
          </cell>
          <cell r="G1795" t="str">
            <v>und</v>
          </cell>
          <cell r="J1795">
            <v>439269</v>
          </cell>
        </row>
        <row r="1796">
          <cell r="B1796" t="str">
            <v>M03</v>
          </cell>
          <cell r="C1796" t="str">
            <v>EQUIPO BASICO ( Herramienta menor )</v>
          </cell>
          <cell r="F1796" t="str">
            <v>Ins</v>
          </cell>
          <cell r="G1796" t="str">
            <v>glb</v>
          </cell>
          <cell r="H1796">
            <v>0.2</v>
          </cell>
          <cell r="I1796">
            <v>2415</v>
          </cell>
          <cell r="J1796">
            <v>483</v>
          </cell>
        </row>
        <row r="1797">
          <cell r="B1797" t="str">
            <v>I04</v>
          </cell>
          <cell r="C1797" t="str">
            <v>MANO DE OBRA BB (Instalaciones)</v>
          </cell>
          <cell r="F1797" t="str">
            <v>Ins</v>
          </cell>
          <cell r="G1797" t="str">
            <v>hc</v>
          </cell>
          <cell r="H1797">
            <v>2</v>
          </cell>
          <cell r="I1797">
            <v>18534.21314793159</v>
          </cell>
          <cell r="J1797">
            <v>37068</v>
          </cell>
        </row>
        <row r="1798">
          <cell r="B1798" t="str">
            <v>S61</v>
          </cell>
          <cell r="C1798" t="str">
            <v xml:space="preserve">TUBO PVC SANITARIO 6" </v>
          </cell>
          <cell r="F1798" t="str">
            <v>Ins</v>
          </cell>
          <cell r="G1798" t="str">
            <v>m</v>
          </cell>
          <cell r="H1798">
            <v>1.55</v>
          </cell>
          <cell r="I1798">
            <v>54532.974999999999</v>
          </cell>
          <cell r="J1798">
            <v>84526</v>
          </cell>
        </row>
        <row r="1799">
          <cell r="B1799" t="str">
            <v>S137</v>
          </cell>
          <cell r="C1799" t="str">
            <v xml:space="preserve">YEE SANITARIA PVC 6'' </v>
          </cell>
          <cell r="F1799" t="str">
            <v>Ins</v>
          </cell>
          <cell r="G1799" t="str">
            <v>und</v>
          </cell>
          <cell r="H1799">
            <v>1</v>
          </cell>
          <cell r="I1799">
            <v>129129</v>
          </cell>
          <cell r="J1799">
            <v>129129</v>
          </cell>
        </row>
        <row r="1800">
          <cell r="B1800" t="str">
            <v>S95</v>
          </cell>
          <cell r="C1800" t="str">
            <v>UNION SANITARIA 6" PVC</v>
          </cell>
          <cell r="F1800" t="str">
            <v>Ins</v>
          </cell>
          <cell r="G1800" t="str">
            <v>und</v>
          </cell>
          <cell r="H1800">
            <v>1</v>
          </cell>
          <cell r="I1800">
            <v>33927.599999999999</v>
          </cell>
          <cell r="J1800">
            <v>33928</v>
          </cell>
        </row>
        <row r="1801">
          <cell r="B1801" t="str">
            <v>S140</v>
          </cell>
          <cell r="C1801" t="str">
            <v>CODO 90° 1/4 CxE SANITARIO 6''</v>
          </cell>
          <cell r="F1801" t="str">
            <v>Ins</v>
          </cell>
          <cell r="G1801" t="str">
            <v>und</v>
          </cell>
          <cell r="H1801">
            <v>1</v>
          </cell>
          <cell r="I1801">
            <v>113471.40000000001</v>
          </cell>
          <cell r="J1801">
            <v>113471</v>
          </cell>
        </row>
        <row r="1802">
          <cell r="B1802" t="str">
            <v>S22</v>
          </cell>
          <cell r="C1802" t="str">
            <v>LIMPIADOR REM PVC 760 grms. (1/4)</v>
          </cell>
          <cell r="F1802" t="str">
            <v>Ins</v>
          </cell>
          <cell r="G1802" t="str">
            <v>und</v>
          </cell>
          <cell r="H1802">
            <v>0.27</v>
          </cell>
          <cell r="I1802">
            <v>49476</v>
          </cell>
          <cell r="J1802">
            <v>13359</v>
          </cell>
        </row>
        <row r="1803">
          <cell r="B1803" t="str">
            <v>S36</v>
          </cell>
          <cell r="C1803" t="str">
            <v>SOLDADURA PVC LIQUIDA 1/4</v>
          </cell>
          <cell r="F1803" t="str">
            <v>Ins</v>
          </cell>
          <cell r="G1803" t="str">
            <v>und</v>
          </cell>
          <cell r="H1803">
            <v>0.2661</v>
          </cell>
          <cell r="I1803">
            <v>102610.2</v>
          </cell>
          <cell r="J1803">
            <v>27305</v>
          </cell>
        </row>
        <row r="1805">
          <cell r="A1805" t="str">
            <v>S-3.22</v>
          </cell>
          <cell r="C1805" t="str">
            <v xml:space="preserve">TUBERIA PVC-S 1 1/2" (Ventilación y aguas lluvias) Incluye accesorios y abrazadera de fijación. </v>
          </cell>
          <cell r="G1805" t="str">
            <v>m</v>
          </cell>
          <cell r="J1805">
            <v>13928</v>
          </cell>
        </row>
        <row r="1806">
          <cell r="B1806" t="str">
            <v>M03</v>
          </cell>
          <cell r="C1806" t="str">
            <v>EQUIPO BASICO ( Herramienta menor )</v>
          </cell>
          <cell r="F1806" t="str">
            <v>Ins</v>
          </cell>
          <cell r="G1806" t="str">
            <v>glb</v>
          </cell>
          <cell r="H1806">
            <v>0.25</v>
          </cell>
          <cell r="I1806">
            <v>2415</v>
          </cell>
          <cell r="J1806">
            <v>604</v>
          </cell>
        </row>
        <row r="1807">
          <cell r="B1807" t="str">
            <v>I04</v>
          </cell>
          <cell r="C1807" t="str">
            <v>MANO DE OBRA BB (Instalaciones)</v>
          </cell>
          <cell r="F1807" t="str">
            <v>Ins</v>
          </cell>
          <cell r="G1807" t="str">
            <v>hc</v>
          </cell>
          <cell r="H1807">
            <v>0.28499999999999998</v>
          </cell>
          <cell r="I1807">
            <v>18534.21314793159</v>
          </cell>
          <cell r="J1807">
            <v>5282</v>
          </cell>
        </row>
        <row r="1808">
          <cell r="B1808" t="str">
            <v>S59</v>
          </cell>
          <cell r="C1808" t="str">
            <v xml:space="preserve">TUBO PVC A.LL-VENTILACION  1 1/2'' </v>
          </cell>
          <cell r="F1808" t="str">
            <v>Ins</v>
          </cell>
          <cell r="G1808" t="str">
            <v>m</v>
          </cell>
          <cell r="H1808">
            <v>1.01</v>
          </cell>
          <cell r="I1808">
            <v>5606.6500000000005</v>
          </cell>
          <cell r="J1808">
            <v>5663</v>
          </cell>
        </row>
        <row r="1809">
          <cell r="B1809" t="str">
            <v>S95A</v>
          </cell>
          <cell r="C1809" t="str">
            <v>UNION SANITARIA 1 1/2" PVC</v>
          </cell>
          <cell r="F1809" t="str">
            <v>Ins</v>
          </cell>
          <cell r="G1809" t="str">
            <v>und</v>
          </cell>
          <cell r="H1809">
            <v>0.16</v>
          </cell>
          <cell r="I1809">
            <v>2345.7000000000003</v>
          </cell>
          <cell r="J1809">
            <v>375</v>
          </cell>
        </row>
        <row r="1810">
          <cell r="B1810" t="str">
            <v>S22</v>
          </cell>
          <cell r="C1810" t="str">
            <v>LIMPIADOR REM PVC 760 grms. (1/4)</v>
          </cell>
          <cell r="F1810" t="str">
            <v>Ins</v>
          </cell>
          <cell r="G1810" t="str">
            <v>und</v>
          </cell>
          <cell r="H1810">
            <v>6.0000000000000001E-3</v>
          </cell>
          <cell r="I1810">
            <v>49476</v>
          </cell>
          <cell r="J1810">
            <v>297</v>
          </cell>
        </row>
        <row r="1811">
          <cell r="B1811" t="str">
            <v>S36</v>
          </cell>
          <cell r="C1811" t="str">
            <v>SOLDADURA PVC LIQUIDA 1/4</v>
          </cell>
          <cell r="F1811" t="str">
            <v>Ins</v>
          </cell>
          <cell r="G1811" t="str">
            <v>und</v>
          </cell>
          <cell r="H1811">
            <v>5.0000000000000001E-3</v>
          </cell>
          <cell r="I1811">
            <v>102610.2</v>
          </cell>
          <cell r="J1811">
            <v>513</v>
          </cell>
        </row>
        <row r="1812">
          <cell r="B1812" t="str">
            <v>S108</v>
          </cell>
          <cell r="C1812" t="str">
            <v>ABRAZADERA EN ACERO</v>
          </cell>
          <cell r="F1812" t="str">
            <v>Ins</v>
          </cell>
          <cell r="G1812" t="str">
            <v>und</v>
          </cell>
          <cell r="H1812">
            <v>0.63</v>
          </cell>
          <cell r="I1812">
            <v>1857.8269179978915</v>
          </cell>
          <cell r="J1812">
            <v>1170</v>
          </cell>
        </row>
        <row r="1813">
          <cell r="B1813" t="str">
            <v>M01</v>
          </cell>
          <cell r="C1813" t="str">
            <v>ANDAMIO METALICO TUBULAR (Sección de 2 marcos de 1.50*1.50 m.con 2 crucetas de 2.30 m.)</v>
          </cell>
          <cell r="F1813" t="str">
            <v>Ins</v>
          </cell>
          <cell r="G1813" t="str">
            <v>sm</v>
          </cell>
          <cell r="H1813">
            <v>5.0000000000000001E-3</v>
          </cell>
          <cell r="I1813">
            <v>4851</v>
          </cell>
          <cell r="J1813">
            <v>24</v>
          </cell>
        </row>
        <row r="1815">
          <cell r="A1815" t="str">
            <v>S-3.23</v>
          </cell>
          <cell r="C1815" t="str">
            <v>TUBERIA PVC-S 2" (Ventilación y aguas lluvias) Incluye accesorios y abrazadera de fijación.</v>
          </cell>
          <cell r="G1815" t="str">
            <v>m</v>
          </cell>
          <cell r="J1815">
            <v>17454</v>
          </cell>
        </row>
        <row r="1816">
          <cell r="B1816" t="str">
            <v>M03</v>
          </cell>
          <cell r="C1816" t="str">
            <v>EQUIPO BASICO ( Herramienta menor )</v>
          </cell>
          <cell r="F1816" t="str">
            <v>Ins</v>
          </cell>
          <cell r="G1816" t="str">
            <v>glb</v>
          </cell>
          <cell r="H1816">
            <v>0.1</v>
          </cell>
          <cell r="I1816">
            <v>2415</v>
          </cell>
          <cell r="J1816">
            <v>242</v>
          </cell>
        </row>
        <row r="1817">
          <cell r="B1817" t="str">
            <v>I04</v>
          </cell>
          <cell r="C1817" t="str">
            <v>MANO DE OBRA BB (Instalaciones)</v>
          </cell>
          <cell r="F1817" t="str">
            <v>Ins</v>
          </cell>
          <cell r="G1817" t="str">
            <v>hc</v>
          </cell>
          <cell r="H1817">
            <v>0.28499999999999998</v>
          </cell>
          <cell r="I1817">
            <v>18534.21314793159</v>
          </cell>
          <cell r="J1817">
            <v>5282</v>
          </cell>
        </row>
        <row r="1818">
          <cell r="B1818" t="str">
            <v>S58</v>
          </cell>
          <cell r="C1818" t="str">
            <v xml:space="preserve">TUBO PVC A.LL-VENTILACION  2'' </v>
          </cell>
          <cell r="F1818" t="str">
            <v>Ins</v>
          </cell>
          <cell r="G1818" t="str">
            <v>m</v>
          </cell>
          <cell r="H1818">
            <v>1.01</v>
          </cell>
          <cell r="I1818">
            <v>8105.8249999999998</v>
          </cell>
          <cell r="J1818">
            <v>8187</v>
          </cell>
        </row>
        <row r="1819">
          <cell r="B1819" t="str">
            <v>S70</v>
          </cell>
          <cell r="C1819" t="str">
            <v>UNION SANITARIA  2'' PVC</v>
          </cell>
          <cell r="F1819" t="str">
            <v>Ins</v>
          </cell>
          <cell r="G1819" t="str">
            <v>und</v>
          </cell>
          <cell r="H1819">
            <v>0.16</v>
          </cell>
          <cell r="I1819">
            <v>2684.85</v>
          </cell>
          <cell r="J1819">
            <v>430</v>
          </cell>
        </row>
        <row r="1820">
          <cell r="B1820" t="str">
            <v>S22</v>
          </cell>
          <cell r="C1820" t="str">
            <v>LIMPIADOR REM PVC 760 grms. (1/4)</v>
          </cell>
          <cell r="F1820" t="str">
            <v>Ins</v>
          </cell>
          <cell r="G1820" t="str">
            <v>und</v>
          </cell>
          <cell r="H1820">
            <v>0.02</v>
          </cell>
          <cell r="I1820">
            <v>49476</v>
          </cell>
          <cell r="J1820">
            <v>990</v>
          </cell>
        </row>
        <row r="1821">
          <cell r="B1821" t="str">
            <v>S36</v>
          </cell>
          <cell r="C1821" t="str">
            <v>SOLDADURA PVC LIQUIDA 1/4</v>
          </cell>
          <cell r="F1821" t="str">
            <v>Ins</v>
          </cell>
          <cell r="G1821" t="str">
            <v>und</v>
          </cell>
          <cell r="H1821">
            <v>1.0999999999999999E-2</v>
          </cell>
          <cell r="I1821">
            <v>102610.2</v>
          </cell>
          <cell r="J1821">
            <v>1129</v>
          </cell>
        </row>
        <row r="1822">
          <cell r="B1822" t="str">
            <v>S108</v>
          </cell>
          <cell r="C1822" t="str">
            <v>ABRAZADERA EN ACERO</v>
          </cell>
          <cell r="F1822" t="str">
            <v>Ins</v>
          </cell>
          <cell r="G1822" t="str">
            <v>und</v>
          </cell>
          <cell r="H1822">
            <v>0.63</v>
          </cell>
          <cell r="I1822">
            <v>1857.8269179978915</v>
          </cell>
          <cell r="J1822">
            <v>1170</v>
          </cell>
        </row>
        <row r="1823">
          <cell r="B1823" t="str">
            <v>M01</v>
          </cell>
          <cell r="C1823" t="str">
            <v>ANDAMIO METALICO TUBULAR (Sección de 2 marcos de 1.50*1.50 m.con 2 crucetas de 2.30 m.)</v>
          </cell>
          <cell r="F1823" t="str">
            <v>Ins</v>
          </cell>
          <cell r="G1823" t="str">
            <v>sm</v>
          </cell>
          <cell r="H1823">
            <v>5.0000000000000001E-3</v>
          </cell>
          <cell r="I1823">
            <v>4851</v>
          </cell>
          <cell r="J1823">
            <v>24</v>
          </cell>
        </row>
        <row r="1825">
          <cell r="A1825" t="str">
            <v>S-3.24</v>
          </cell>
          <cell r="C1825" t="str">
            <v>TUBERIA PVC-S 3" (Ventilación y aguas lluvias) Incluye accesorios y abrazadera de fijación.</v>
          </cell>
          <cell r="G1825" t="str">
            <v>m</v>
          </cell>
          <cell r="J1825">
            <v>20596</v>
          </cell>
        </row>
        <row r="1826">
          <cell r="B1826" t="str">
            <v>M03</v>
          </cell>
          <cell r="C1826" t="str">
            <v>EQUIPO BASICO ( Herramienta menor )</v>
          </cell>
          <cell r="F1826" t="str">
            <v>Ins</v>
          </cell>
          <cell r="G1826" t="str">
            <v>glb</v>
          </cell>
          <cell r="H1826">
            <v>0.1</v>
          </cell>
          <cell r="I1826">
            <v>2415</v>
          </cell>
          <cell r="J1826">
            <v>242</v>
          </cell>
        </row>
        <row r="1827">
          <cell r="B1827" t="str">
            <v>I04</v>
          </cell>
          <cell r="C1827" t="str">
            <v>MANO DE OBRA BB (Instalaciones)</v>
          </cell>
          <cell r="F1827" t="str">
            <v>Ins</v>
          </cell>
          <cell r="G1827" t="str">
            <v>hc</v>
          </cell>
          <cell r="H1827">
            <v>0.28499999999999998</v>
          </cell>
          <cell r="I1827">
            <v>18534.21314793159</v>
          </cell>
          <cell r="J1827">
            <v>5282</v>
          </cell>
        </row>
        <row r="1828">
          <cell r="B1828" t="str">
            <v>S96</v>
          </cell>
          <cell r="C1828" t="str">
            <v xml:space="preserve">TUBO PVC A.LL-VENTILACION  3'' </v>
          </cell>
          <cell r="F1828" t="str">
            <v>Ins</v>
          </cell>
          <cell r="G1828" t="str">
            <v>m</v>
          </cell>
          <cell r="H1828">
            <v>1.01</v>
          </cell>
          <cell r="I1828">
            <v>10818.500000000002</v>
          </cell>
          <cell r="J1828">
            <v>10927</v>
          </cell>
        </row>
        <row r="1829">
          <cell r="B1829" t="str">
            <v>S73</v>
          </cell>
          <cell r="C1829" t="str">
            <v>UNION SANITARIA 3" PVC</v>
          </cell>
          <cell r="F1829" t="str">
            <v>Ins</v>
          </cell>
          <cell r="G1829" t="str">
            <v>und</v>
          </cell>
          <cell r="H1829">
            <v>0.16</v>
          </cell>
          <cell r="I1829">
            <v>3875.55</v>
          </cell>
          <cell r="J1829">
            <v>620</v>
          </cell>
        </row>
        <row r="1830">
          <cell r="B1830" t="str">
            <v>S22</v>
          </cell>
          <cell r="C1830" t="str">
            <v>LIMPIADOR REM PVC 760 grms. (1/4)</v>
          </cell>
          <cell r="F1830" t="str">
            <v>Ins</v>
          </cell>
          <cell r="G1830" t="str">
            <v>und</v>
          </cell>
          <cell r="H1830">
            <v>1.6E-2</v>
          </cell>
          <cell r="I1830">
            <v>49476</v>
          </cell>
          <cell r="J1830">
            <v>792</v>
          </cell>
        </row>
        <row r="1831">
          <cell r="B1831" t="str">
            <v>S36</v>
          </cell>
          <cell r="C1831" t="str">
            <v>SOLDADURA PVC LIQUIDA 1/4</v>
          </cell>
          <cell r="F1831" t="str">
            <v>Ins</v>
          </cell>
          <cell r="G1831" t="str">
            <v>und</v>
          </cell>
          <cell r="H1831">
            <v>1.4999999999999999E-2</v>
          </cell>
          <cell r="I1831">
            <v>102610.2</v>
          </cell>
          <cell r="J1831">
            <v>1539</v>
          </cell>
        </row>
        <row r="1832">
          <cell r="B1832" t="str">
            <v>S108</v>
          </cell>
          <cell r="C1832" t="str">
            <v>ABRAZADERA EN ACERO</v>
          </cell>
          <cell r="F1832" t="str">
            <v>Ins</v>
          </cell>
          <cell r="G1832" t="str">
            <v>und</v>
          </cell>
          <cell r="H1832">
            <v>0.63</v>
          </cell>
          <cell r="I1832">
            <v>1857.8269179978915</v>
          </cell>
          <cell r="J1832">
            <v>1170</v>
          </cell>
        </row>
        <row r="1833">
          <cell r="B1833" t="str">
            <v>M01</v>
          </cell>
          <cell r="C1833" t="str">
            <v>ANDAMIO METALICO TUBULAR (Sección de 2 marcos de 1.50*1.50 m.con 2 crucetas de 2.30 m.)</v>
          </cell>
          <cell r="F1833" t="str">
            <v>Ins</v>
          </cell>
          <cell r="G1833" t="str">
            <v>sm</v>
          </cell>
          <cell r="H1833">
            <v>5.0000000000000001E-3</v>
          </cell>
          <cell r="I1833">
            <v>4851</v>
          </cell>
          <cell r="J1833">
            <v>24</v>
          </cell>
        </row>
        <row r="1835">
          <cell r="A1835" t="str">
            <v>S-3.25</v>
          </cell>
          <cell r="C1835" t="str">
            <v>TUBERIA PVC-S 4" (Ventilación y aguas lluvias) Incluye accesorios y abrazadera de fijación.</v>
          </cell>
          <cell r="G1835" t="str">
            <v>m</v>
          </cell>
          <cell r="J1835">
            <v>30169</v>
          </cell>
        </row>
        <row r="1836">
          <cell r="B1836" t="str">
            <v>M03</v>
          </cell>
          <cell r="C1836" t="str">
            <v>EQUIPO BASICO ( Herramienta menor )</v>
          </cell>
          <cell r="F1836" t="str">
            <v>Ins</v>
          </cell>
          <cell r="G1836" t="str">
            <v>glb</v>
          </cell>
          <cell r="H1836">
            <v>0.1</v>
          </cell>
          <cell r="I1836">
            <v>2415</v>
          </cell>
          <cell r="J1836">
            <v>242</v>
          </cell>
        </row>
        <row r="1837">
          <cell r="B1837" t="str">
            <v>I04</v>
          </cell>
          <cell r="C1837" t="str">
            <v>MANO DE OBRA BB (Instalaciones)</v>
          </cell>
          <cell r="F1837" t="str">
            <v>Ins</v>
          </cell>
          <cell r="G1837" t="str">
            <v>hc</v>
          </cell>
          <cell r="H1837">
            <v>0.28499999999999998</v>
          </cell>
          <cell r="I1837">
            <v>18534.21314793159</v>
          </cell>
          <cell r="J1837">
            <v>5282</v>
          </cell>
        </row>
        <row r="1838">
          <cell r="B1838" t="str">
            <v>S97</v>
          </cell>
          <cell r="C1838" t="str">
            <v xml:space="preserve">TUBO PVC A.LL-VENTILACION  4'' </v>
          </cell>
          <cell r="F1838" t="str">
            <v>Ins</v>
          </cell>
          <cell r="G1838" t="str">
            <v>m</v>
          </cell>
          <cell r="H1838">
            <v>1.01</v>
          </cell>
          <cell r="I1838">
            <v>18655.350000000002</v>
          </cell>
          <cell r="J1838">
            <v>18842</v>
          </cell>
        </row>
        <row r="1839">
          <cell r="B1839" t="str">
            <v>S74</v>
          </cell>
          <cell r="C1839" t="str">
            <v>UNION SANITARIA 4" PVC</v>
          </cell>
          <cell r="F1839" t="str">
            <v>Ins</v>
          </cell>
          <cell r="G1839" t="str">
            <v>und</v>
          </cell>
          <cell r="H1839">
            <v>0.16</v>
          </cell>
          <cell r="I1839">
            <v>7739.55</v>
          </cell>
          <cell r="J1839">
            <v>1238</v>
          </cell>
        </row>
        <row r="1840">
          <cell r="B1840" t="str">
            <v>S22</v>
          </cell>
          <cell r="C1840" t="str">
            <v>LIMPIADOR REM PVC 760 grms. (1/4)</v>
          </cell>
          <cell r="F1840" t="str">
            <v>Ins</v>
          </cell>
          <cell r="G1840" t="str">
            <v>und</v>
          </cell>
          <cell r="H1840">
            <v>2.3E-2</v>
          </cell>
          <cell r="I1840">
            <v>49476</v>
          </cell>
          <cell r="J1840">
            <v>1138</v>
          </cell>
        </row>
        <row r="1841">
          <cell r="B1841" t="str">
            <v>S36</v>
          </cell>
          <cell r="C1841" t="str">
            <v>SOLDADURA PVC LIQUIDA 1/4</v>
          </cell>
          <cell r="F1841" t="str">
            <v>Ins</v>
          </cell>
          <cell r="G1841" t="str">
            <v>und</v>
          </cell>
          <cell r="H1841">
            <v>2.1999999999999999E-2</v>
          </cell>
          <cell r="I1841">
            <v>102610.2</v>
          </cell>
          <cell r="J1841">
            <v>2257</v>
          </cell>
        </row>
        <row r="1842">
          <cell r="B1842" t="str">
            <v>S108</v>
          </cell>
          <cell r="C1842" t="str">
            <v>ABRAZADERA EN ACERO</v>
          </cell>
          <cell r="F1842" t="str">
            <v>Ins</v>
          </cell>
          <cell r="G1842" t="str">
            <v>und</v>
          </cell>
          <cell r="H1842">
            <v>0.63</v>
          </cell>
          <cell r="I1842">
            <v>1857.8269179978915</v>
          </cell>
          <cell r="J1842">
            <v>1170</v>
          </cell>
        </row>
        <row r="1844">
          <cell r="A1844" t="str">
            <v>S-3.26</v>
          </cell>
          <cell r="C1844" t="str">
            <v>TUBERIA PVC-S 6" (Ventilación y aguas lluvias) Incluye accesorios y abrazadera de fijación.</v>
          </cell>
          <cell r="G1844" t="str">
            <v>m</v>
          </cell>
          <cell r="J1844">
            <v>73778</v>
          </cell>
        </row>
        <row r="1845">
          <cell r="B1845" t="str">
            <v>M03</v>
          </cell>
          <cell r="C1845" t="str">
            <v>EQUIPO BASICO ( Herramienta menor )</v>
          </cell>
          <cell r="F1845" t="str">
            <v>Ins</v>
          </cell>
          <cell r="G1845" t="str">
            <v>glb</v>
          </cell>
          <cell r="H1845">
            <v>0.1</v>
          </cell>
          <cell r="I1845">
            <v>2415</v>
          </cell>
          <cell r="J1845">
            <v>242</v>
          </cell>
        </row>
        <row r="1846">
          <cell r="B1846" t="str">
            <v>I04</v>
          </cell>
          <cell r="C1846" t="str">
            <v>MANO DE OBRA BB (Instalaciones)</v>
          </cell>
          <cell r="F1846" t="str">
            <v>Ins</v>
          </cell>
          <cell r="G1846" t="str">
            <v>hc</v>
          </cell>
          <cell r="H1846">
            <v>0.28499999999999998</v>
          </cell>
          <cell r="I1846">
            <v>18534.21314793159</v>
          </cell>
          <cell r="J1846">
            <v>5282</v>
          </cell>
        </row>
        <row r="1847">
          <cell r="B1847" t="str">
            <v>S61</v>
          </cell>
          <cell r="C1847" t="str">
            <v xml:space="preserve">TUBO PVC SANITARIO 6" </v>
          </cell>
          <cell r="F1847" t="str">
            <v>Ins</v>
          </cell>
          <cell r="G1847" t="str">
            <v>m</v>
          </cell>
          <cell r="H1847">
            <v>1.01</v>
          </cell>
          <cell r="I1847">
            <v>54532.974999999999</v>
          </cell>
          <cell r="J1847">
            <v>55078</v>
          </cell>
        </row>
        <row r="1848">
          <cell r="B1848" t="str">
            <v>S95</v>
          </cell>
          <cell r="C1848" t="str">
            <v>UNION SANITARIA 6" PVC</v>
          </cell>
          <cell r="F1848" t="str">
            <v>Ins</v>
          </cell>
          <cell r="G1848" t="str">
            <v>und</v>
          </cell>
          <cell r="H1848">
            <v>0.16</v>
          </cell>
          <cell r="I1848">
            <v>33927.599999999999</v>
          </cell>
          <cell r="J1848">
            <v>5428</v>
          </cell>
        </row>
        <row r="1849">
          <cell r="B1849" t="str">
            <v>S22</v>
          </cell>
          <cell r="C1849" t="str">
            <v>LIMPIADOR REM PVC 760 grms. (1/4)</v>
          </cell>
          <cell r="F1849" t="str">
            <v>Ins</v>
          </cell>
          <cell r="G1849" t="str">
            <v>und</v>
          </cell>
          <cell r="H1849">
            <v>0.05</v>
          </cell>
          <cell r="I1849">
            <v>49476</v>
          </cell>
          <cell r="J1849">
            <v>2474</v>
          </cell>
        </row>
        <row r="1850">
          <cell r="B1850" t="str">
            <v>S36</v>
          </cell>
          <cell r="C1850" t="str">
            <v>SOLDADURA PVC LIQUIDA 1/4</v>
          </cell>
          <cell r="F1850" t="str">
            <v>Ins</v>
          </cell>
          <cell r="G1850" t="str">
            <v>und</v>
          </cell>
          <cell r="H1850">
            <v>0.04</v>
          </cell>
          <cell r="I1850">
            <v>102610.2</v>
          </cell>
          <cell r="J1850">
            <v>4104</v>
          </cell>
        </row>
        <row r="1851">
          <cell r="B1851" t="str">
            <v>S108</v>
          </cell>
          <cell r="C1851" t="str">
            <v>ABRAZADERA EN ACERO</v>
          </cell>
          <cell r="F1851" t="str">
            <v>Ins</v>
          </cell>
          <cell r="G1851" t="str">
            <v>und</v>
          </cell>
          <cell r="H1851">
            <v>0.63</v>
          </cell>
          <cell r="I1851">
            <v>1857.8269179978915</v>
          </cell>
          <cell r="J1851">
            <v>1170</v>
          </cell>
        </row>
        <row r="1853">
          <cell r="A1853" t="str">
            <v>S-3.27</v>
          </cell>
          <cell r="C1853" t="str">
            <v>TUBERIA PVC-S  2" (Red sanitaria) Incluye excavación manual, relleno inicial en base granular B-200 compactado, instalación  y accesorios.</v>
          </cell>
          <cell r="G1853" t="str">
            <v>m</v>
          </cell>
          <cell r="J1853">
            <v>29329</v>
          </cell>
        </row>
        <row r="1854">
          <cell r="B1854" t="str">
            <v>M03</v>
          </cell>
          <cell r="C1854" t="str">
            <v>EQUIPO BASICO ( Herramienta menor )</v>
          </cell>
          <cell r="F1854" t="str">
            <v>Ins</v>
          </cell>
          <cell r="G1854" t="str">
            <v>glb</v>
          </cell>
          <cell r="H1854">
            <v>0.1</v>
          </cell>
          <cell r="I1854">
            <v>2415</v>
          </cell>
          <cell r="J1854">
            <v>242</v>
          </cell>
        </row>
        <row r="1855">
          <cell r="B1855" t="str">
            <v>I04</v>
          </cell>
          <cell r="C1855" t="str">
            <v>MANO DE OBRA BB (Instalaciones)</v>
          </cell>
          <cell r="F1855" t="str">
            <v>Ins</v>
          </cell>
          <cell r="G1855" t="str">
            <v>hc</v>
          </cell>
          <cell r="H1855">
            <v>0.28499999999999998</v>
          </cell>
          <cell r="I1855">
            <v>18534.21314793159</v>
          </cell>
          <cell r="J1855">
            <v>5282</v>
          </cell>
        </row>
        <row r="1856">
          <cell r="B1856" t="str">
            <v>S57</v>
          </cell>
          <cell r="C1856" t="str">
            <v xml:space="preserve">TUBO PVC SANITARIO 2'' </v>
          </cell>
          <cell r="F1856" t="str">
            <v>Ins</v>
          </cell>
          <cell r="G1856" t="str">
            <v>m</v>
          </cell>
          <cell r="H1856">
            <v>1.01</v>
          </cell>
          <cell r="I1856">
            <v>12371.275</v>
          </cell>
          <cell r="J1856">
            <v>12495</v>
          </cell>
        </row>
        <row r="1857">
          <cell r="B1857" t="str">
            <v>S70</v>
          </cell>
          <cell r="C1857" t="str">
            <v>UNION SANITARIA  2'' PVC</v>
          </cell>
          <cell r="F1857" t="str">
            <v>Ins</v>
          </cell>
          <cell r="G1857" t="str">
            <v>und</v>
          </cell>
          <cell r="H1857">
            <v>0.16</v>
          </cell>
          <cell r="I1857">
            <v>2684.85</v>
          </cell>
          <cell r="J1857">
            <v>430</v>
          </cell>
        </row>
        <row r="1858">
          <cell r="B1858" t="str">
            <v>S22</v>
          </cell>
          <cell r="C1858" t="str">
            <v>LIMPIADOR REM PVC 760 grms. (1/4)</v>
          </cell>
          <cell r="F1858" t="str">
            <v>Ins</v>
          </cell>
          <cell r="G1858" t="str">
            <v>und</v>
          </cell>
          <cell r="H1858">
            <v>0.02</v>
          </cell>
          <cell r="I1858">
            <v>49476</v>
          </cell>
          <cell r="J1858">
            <v>990</v>
          </cell>
        </row>
        <row r="1859">
          <cell r="B1859" t="str">
            <v>S36</v>
          </cell>
          <cell r="C1859" t="str">
            <v>SOLDADURA PVC LIQUIDA 1/4</v>
          </cell>
          <cell r="F1859" t="str">
            <v>Ins</v>
          </cell>
          <cell r="G1859" t="str">
            <v>und</v>
          </cell>
          <cell r="H1859">
            <v>1.0999999999999999E-2</v>
          </cell>
          <cell r="I1859">
            <v>102610.2</v>
          </cell>
          <cell r="J1859">
            <v>1129</v>
          </cell>
        </row>
        <row r="1860">
          <cell r="B1860" t="str">
            <v>AA19</v>
          </cell>
          <cell r="C1860" t="str">
            <v>BASE GRANULAR B-200 ( Extendido y compactado con pizón )</v>
          </cell>
          <cell r="F1860" t="str">
            <v>Ana</v>
          </cell>
          <cell r="G1860" t="str">
            <v>m3</v>
          </cell>
          <cell r="H1860">
            <v>8.5999999999999993E-2</v>
          </cell>
          <cell r="I1860">
            <v>39366.94852496175</v>
          </cell>
          <cell r="J1860">
            <v>3386</v>
          </cell>
        </row>
        <row r="1861">
          <cell r="B1861" t="str">
            <v>AA11</v>
          </cell>
          <cell r="C1861" t="str">
            <v>EXCAVACION MANUAL DE MATERIAL HETEROGENEO (Incluye cargue y retiro del material excavado a botadero.)</v>
          </cell>
          <cell r="F1861" t="str">
            <v>Ana</v>
          </cell>
          <cell r="G1861" t="str">
            <v>m3</v>
          </cell>
          <cell r="H1861">
            <v>0.1</v>
          </cell>
          <cell r="I1861">
            <v>53752.040660302693</v>
          </cell>
          <cell r="J1861">
            <v>5375</v>
          </cell>
        </row>
        <row r="1863">
          <cell r="A1863" t="str">
            <v>S-3.28</v>
          </cell>
          <cell r="C1863" t="str">
            <v>TUBERIA PVC-S  3" (Red sanitaria) Incluye excavación manual, relleno inicial en base granular B-200 compactado, instalación  y accesorios.</v>
          </cell>
          <cell r="G1863" t="str">
            <v>m</v>
          </cell>
          <cell r="J1863">
            <v>36528</v>
          </cell>
        </row>
        <row r="1864">
          <cell r="B1864" t="str">
            <v>M03</v>
          </cell>
          <cell r="C1864" t="str">
            <v>EQUIPO BASICO ( Herramienta menor )</v>
          </cell>
          <cell r="F1864" t="str">
            <v>Ins</v>
          </cell>
          <cell r="G1864" t="str">
            <v>glb</v>
          </cell>
          <cell r="H1864">
            <v>0.1</v>
          </cell>
          <cell r="I1864">
            <v>2415</v>
          </cell>
          <cell r="J1864">
            <v>242</v>
          </cell>
        </row>
        <row r="1865">
          <cell r="B1865" t="str">
            <v>I04</v>
          </cell>
          <cell r="C1865" t="str">
            <v>MANO DE OBRA BB (Instalaciones)</v>
          </cell>
          <cell r="F1865" t="str">
            <v>Ins</v>
          </cell>
          <cell r="G1865" t="str">
            <v>hc</v>
          </cell>
          <cell r="H1865">
            <v>0.28499999999999998</v>
          </cell>
          <cell r="I1865">
            <v>18534.21314793159</v>
          </cell>
          <cell r="J1865">
            <v>5282</v>
          </cell>
        </row>
        <row r="1866">
          <cell r="B1866" t="str">
            <v>S62</v>
          </cell>
          <cell r="C1866" t="str">
            <v>TUBO PVC SANITARIO 3"</v>
          </cell>
          <cell r="F1866" t="str">
            <v>Ins</v>
          </cell>
          <cell r="G1866" t="str">
            <v>m</v>
          </cell>
          <cell r="H1866">
            <v>1.01</v>
          </cell>
          <cell r="I1866">
            <v>18478.25</v>
          </cell>
          <cell r="J1866">
            <v>18663</v>
          </cell>
        </row>
        <row r="1867">
          <cell r="B1867" t="str">
            <v>S73</v>
          </cell>
          <cell r="C1867" t="str">
            <v>UNION SANITARIA 3" PVC</v>
          </cell>
          <cell r="F1867" t="str">
            <v>Ins</v>
          </cell>
          <cell r="G1867" t="str">
            <v>und</v>
          </cell>
          <cell r="H1867">
            <v>0.16</v>
          </cell>
          <cell r="I1867">
            <v>3875.55</v>
          </cell>
          <cell r="J1867">
            <v>620</v>
          </cell>
        </row>
        <row r="1868">
          <cell r="B1868" t="str">
            <v>S22</v>
          </cell>
          <cell r="C1868" t="str">
            <v>LIMPIADOR REM PVC 760 grms. (1/4)</v>
          </cell>
          <cell r="F1868" t="str">
            <v>Ins</v>
          </cell>
          <cell r="G1868" t="str">
            <v>und</v>
          </cell>
          <cell r="H1868">
            <v>1.6E-2</v>
          </cell>
          <cell r="I1868">
            <v>49476</v>
          </cell>
          <cell r="J1868">
            <v>792</v>
          </cell>
        </row>
        <row r="1869">
          <cell r="B1869" t="str">
            <v>S36</v>
          </cell>
          <cell r="C1869" t="str">
            <v>SOLDADURA PVC LIQUIDA 1/4</v>
          </cell>
          <cell r="F1869" t="str">
            <v>Ins</v>
          </cell>
          <cell r="G1869" t="str">
            <v>und</v>
          </cell>
          <cell r="H1869">
            <v>1.4999999999999999E-2</v>
          </cell>
          <cell r="I1869">
            <v>102610.2</v>
          </cell>
          <cell r="J1869">
            <v>1539</v>
          </cell>
        </row>
        <row r="1870">
          <cell r="B1870" t="str">
            <v>AA19</v>
          </cell>
          <cell r="C1870" t="str">
            <v>BASE GRANULAR B-200 ( Extendido y compactado con pizón )</v>
          </cell>
          <cell r="F1870" t="str">
            <v>Ana</v>
          </cell>
          <cell r="G1870" t="str">
            <v>m3</v>
          </cell>
          <cell r="H1870">
            <v>0.10199999999999999</v>
          </cell>
          <cell r="I1870">
            <v>39366.94852496175</v>
          </cell>
          <cell r="J1870">
            <v>4015</v>
          </cell>
        </row>
        <row r="1871">
          <cell r="B1871" t="str">
            <v>AA11</v>
          </cell>
          <cell r="C1871" t="str">
            <v>EXCAVACION MANUAL DE MATERIAL HETEROGENEO (Incluye cargue y retiro del material excavado a botadero.)</v>
          </cell>
          <cell r="F1871" t="str">
            <v>Ana</v>
          </cell>
          <cell r="G1871" t="str">
            <v>m3</v>
          </cell>
          <cell r="H1871">
            <v>0.1</v>
          </cell>
          <cell r="I1871">
            <v>53752.040660302693</v>
          </cell>
          <cell r="J1871">
            <v>5375</v>
          </cell>
        </row>
        <row r="1873">
          <cell r="A1873" t="str">
            <v>S-3.29</v>
          </cell>
          <cell r="C1873" t="str">
            <v>TUBERIA PVC-S  4" (Red sanitaria) Incluye excavación manual, relleno inicial en base granular B-200 compactado, instalación  y accesorios.</v>
          </cell>
          <cell r="G1873" t="str">
            <v>m</v>
          </cell>
          <cell r="J1873">
            <v>46186</v>
          </cell>
        </row>
        <row r="1874">
          <cell r="B1874" t="str">
            <v>M03</v>
          </cell>
          <cell r="C1874" t="str">
            <v>EQUIPO BASICO ( Herramienta menor )</v>
          </cell>
          <cell r="F1874" t="str">
            <v>Ins</v>
          </cell>
          <cell r="G1874" t="str">
            <v>glb</v>
          </cell>
          <cell r="H1874">
            <v>0.1</v>
          </cell>
          <cell r="I1874">
            <v>2415</v>
          </cell>
          <cell r="J1874">
            <v>242</v>
          </cell>
        </row>
        <row r="1875">
          <cell r="B1875" t="str">
            <v>I04</v>
          </cell>
          <cell r="C1875" t="str">
            <v>MANO DE OBRA BB (Instalaciones)</v>
          </cell>
          <cell r="F1875" t="str">
            <v>Ins</v>
          </cell>
          <cell r="G1875" t="str">
            <v>hc</v>
          </cell>
          <cell r="H1875">
            <v>0.28499999999999998</v>
          </cell>
          <cell r="I1875">
            <v>18534.21314793159</v>
          </cell>
          <cell r="J1875">
            <v>5282</v>
          </cell>
        </row>
        <row r="1876">
          <cell r="B1876" t="str">
            <v>S63</v>
          </cell>
          <cell r="C1876" t="str">
            <v xml:space="preserve">TUBO PVC SANITARIO 4" </v>
          </cell>
          <cell r="F1876" t="str">
            <v>Ins</v>
          </cell>
          <cell r="G1876" t="str">
            <v>m</v>
          </cell>
          <cell r="H1876">
            <v>1.01</v>
          </cell>
          <cell r="I1876">
            <v>25751.599999999999</v>
          </cell>
          <cell r="J1876">
            <v>26009</v>
          </cell>
        </row>
        <row r="1877">
          <cell r="B1877" t="str">
            <v>S74</v>
          </cell>
          <cell r="C1877" t="str">
            <v>UNION SANITARIA 4" PVC</v>
          </cell>
          <cell r="F1877" t="str">
            <v>Ins</v>
          </cell>
          <cell r="G1877" t="str">
            <v>und</v>
          </cell>
          <cell r="H1877">
            <v>0.16</v>
          </cell>
          <cell r="I1877">
            <v>7739.55</v>
          </cell>
          <cell r="J1877">
            <v>1238</v>
          </cell>
        </row>
        <row r="1878">
          <cell r="B1878" t="str">
            <v>S22</v>
          </cell>
          <cell r="C1878" t="str">
            <v>LIMPIADOR REM PVC 760 grms. (1/4)</v>
          </cell>
          <cell r="F1878" t="str">
            <v>Ins</v>
          </cell>
          <cell r="G1878" t="str">
            <v>und</v>
          </cell>
          <cell r="H1878">
            <v>2.3E-2</v>
          </cell>
          <cell r="I1878">
            <v>49476</v>
          </cell>
          <cell r="J1878">
            <v>1138</v>
          </cell>
        </row>
        <row r="1879">
          <cell r="B1879" t="str">
            <v>S36</v>
          </cell>
          <cell r="C1879" t="str">
            <v>SOLDADURA PVC LIQUIDA 1/4</v>
          </cell>
          <cell r="F1879" t="str">
            <v>Ins</v>
          </cell>
          <cell r="G1879" t="str">
            <v>und</v>
          </cell>
          <cell r="H1879">
            <v>2.1999999999999999E-2</v>
          </cell>
          <cell r="I1879">
            <v>102610.2</v>
          </cell>
          <cell r="J1879">
            <v>2257</v>
          </cell>
        </row>
        <row r="1880">
          <cell r="B1880" t="str">
            <v>AA19</v>
          </cell>
          <cell r="C1880" t="str">
            <v>BASE GRANULAR B-200 ( Extendido y compactado con pizón )</v>
          </cell>
          <cell r="F1880" t="str">
            <v>Ana</v>
          </cell>
          <cell r="G1880" t="str">
            <v>m3</v>
          </cell>
          <cell r="H1880">
            <v>0.11799999999999999</v>
          </cell>
          <cell r="I1880">
            <v>39366.94852496175</v>
          </cell>
          <cell r="J1880">
            <v>4645</v>
          </cell>
        </row>
        <row r="1881">
          <cell r="B1881" t="str">
            <v>AA11</v>
          </cell>
          <cell r="C1881" t="str">
            <v>EXCAVACION MANUAL DE MATERIAL HETEROGENEO (Incluye cargue y retiro del material excavado a botadero.)</v>
          </cell>
          <cell r="F1881" t="str">
            <v>Ana</v>
          </cell>
          <cell r="G1881" t="str">
            <v>m3</v>
          </cell>
          <cell r="H1881">
            <v>0.1</v>
          </cell>
          <cell r="I1881">
            <v>53752.040660302693</v>
          </cell>
          <cell r="J1881">
            <v>5375</v>
          </cell>
        </row>
        <row r="1883">
          <cell r="A1883" t="str">
            <v>S-3.30</v>
          </cell>
          <cell r="C1883" t="str">
            <v>TUBERIA PVC-S  6" (Red sanitaria) Incluye excavación manual, relleno inicial en base granular B-200 compactado, instalación  y accesorios.</v>
          </cell>
          <cell r="G1883" t="str">
            <v>m</v>
          </cell>
          <cell r="J1883">
            <v>88257</v>
          </cell>
        </row>
        <row r="1884">
          <cell r="B1884" t="str">
            <v>M03</v>
          </cell>
          <cell r="C1884" t="str">
            <v>EQUIPO BASICO ( Herramienta menor )</v>
          </cell>
          <cell r="F1884" t="str">
            <v>Ins</v>
          </cell>
          <cell r="G1884" t="str">
            <v>glb</v>
          </cell>
          <cell r="H1884">
            <v>0.1</v>
          </cell>
          <cell r="I1884">
            <v>2415</v>
          </cell>
          <cell r="J1884">
            <v>242</v>
          </cell>
        </row>
        <row r="1885">
          <cell r="B1885" t="str">
            <v>I04</v>
          </cell>
          <cell r="C1885" t="str">
            <v>MANO DE OBRA BB (Instalaciones)</v>
          </cell>
          <cell r="F1885" t="str">
            <v>Ins</v>
          </cell>
          <cell r="G1885" t="str">
            <v>hc</v>
          </cell>
          <cell r="H1885">
            <v>0.28499999999999998</v>
          </cell>
          <cell r="I1885">
            <v>18534.21314793159</v>
          </cell>
          <cell r="J1885">
            <v>5282</v>
          </cell>
        </row>
        <row r="1886">
          <cell r="B1886" t="str">
            <v>S61</v>
          </cell>
          <cell r="C1886" t="str">
            <v xml:space="preserve">TUBO PVC SANITARIO 6" </v>
          </cell>
          <cell r="F1886" t="str">
            <v>Ins</v>
          </cell>
          <cell r="G1886" t="str">
            <v>m</v>
          </cell>
          <cell r="H1886">
            <v>1.01</v>
          </cell>
          <cell r="I1886">
            <v>54532.974999999999</v>
          </cell>
          <cell r="J1886">
            <v>55078</v>
          </cell>
        </row>
        <row r="1887">
          <cell r="B1887" t="str">
            <v>S95</v>
          </cell>
          <cell r="C1887" t="str">
            <v>UNION SANITARIA 6" PVC</v>
          </cell>
          <cell r="F1887" t="str">
            <v>Ins</v>
          </cell>
          <cell r="G1887" t="str">
            <v>und</v>
          </cell>
          <cell r="H1887">
            <v>0.16</v>
          </cell>
          <cell r="I1887">
            <v>33927.599999999999</v>
          </cell>
          <cell r="J1887">
            <v>5428</v>
          </cell>
        </row>
        <row r="1888">
          <cell r="B1888" t="str">
            <v>S22</v>
          </cell>
          <cell r="C1888" t="str">
            <v>LIMPIADOR REM PVC 760 grms. (1/4)</v>
          </cell>
          <cell r="F1888" t="str">
            <v>Ins</v>
          </cell>
          <cell r="G1888" t="str">
            <v>und</v>
          </cell>
          <cell r="H1888">
            <v>0.05</v>
          </cell>
          <cell r="I1888">
            <v>49476</v>
          </cell>
          <cell r="J1888">
            <v>2474</v>
          </cell>
        </row>
        <row r="1889">
          <cell r="B1889" t="str">
            <v>S36</v>
          </cell>
          <cell r="C1889" t="str">
            <v>SOLDADURA PVC LIQUIDA 1/4</v>
          </cell>
          <cell r="F1889" t="str">
            <v>Ins</v>
          </cell>
          <cell r="G1889" t="str">
            <v>und</v>
          </cell>
          <cell r="H1889">
            <v>0.04</v>
          </cell>
          <cell r="I1889">
            <v>102610.2</v>
          </cell>
          <cell r="J1889">
            <v>4104</v>
          </cell>
        </row>
        <row r="1890">
          <cell r="B1890" t="str">
            <v>AA19</v>
          </cell>
          <cell r="C1890" t="str">
            <v>BASE GRANULAR B-200 ( Extendido y compactado con pizón )</v>
          </cell>
          <cell r="F1890" t="str">
            <v>Ana</v>
          </cell>
          <cell r="G1890" t="str">
            <v>m3</v>
          </cell>
          <cell r="H1890">
            <v>0.17899999999999999</v>
          </cell>
          <cell r="I1890">
            <v>39366.94852496175</v>
          </cell>
          <cell r="J1890">
            <v>7047</v>
          </cell>
        </row>
        <row r="1891">
          <cell r="B1891" t="str">
            <v>AA11</v>
          </cell>
          <cell r="C1891" t="str">
            <v>EXCAVACION MANUAL DE MATERIAL HETEROGENEO (Incluye cargue y retiro del material excavado a botadero.)</v>
          </cell>
          <cell r="F1891" t="str">
            <v>Ana</v>
          </cell>
          <cell r="G1891" t="str">
            <v>m3</v>
          </cell>
          <cell r="H1891">
            <v>0.15</v>
          </cell>
          <cell r="I1891">
            <v>53752.040660302693</v>
          </cell>
          <cell r="J1891">
            <v>8063</v>
          </cell>
        </row>
        <row r="1892">
          <cell r="B1892" t="str">
            <v>O02</v>
          </cell>
          <cell r="C1892" t="str">
            <v>CINTA DE DEMARCACION * 10 m.</v>
          </cell>
          <cell r="F1892" t="str">
            <v>Ins</v>
          </cell>
          <cell r="G1892" t="str">
            <v>m</v>
          </cell>
          <cell r="H1892">
            <v>1.03</v>
          </cell>
          <cell r="I1892">
            <v>522.9</v>
          </cell>
          <cell r="J1892">
            <v>539</v>
          </cell>
        </row>
        <row r="1894">
          <cell r="A1894" t="str">
            <v>S-3.31</v>
          </cell>
          <cell r="C1894" t="str">
            <v>TUBERIA PVC-S 2" (Red sanitaria Descolgada) Incluye instalación y accesorios.</v>
          </cell>
          <cell r="G1894" t="str">
            <v>m</v>
          </cell>
          <cell r="J1894">
            <v>23657</v>
          </cell>
        </row>
        <row r="1895">
          <cell r="B1895" t="str">
            <v>M03</v>
          </cell>
          <cell r="C1895" t="str">
            <v>EQUIPO BASICO ( Herramienta menor )</v>
          </cell>
          <cell r="F1895" t="str">
            <v>Ins</v>
          </cell>
          <cell r="G1895" t="str">
            <v>glb</v>
          </cell>
          <cell r="H1895">
            <v>0.1</v>
          </cell>
          <cell r="I1895">
            <v>2415</v>
          </cell>
          <cell r="J1895">
            <v>242</v>
          </cell>
        </row>
        <row r="1896">
          <cell r="B1896" t="str">
            <v>M01</v>
          </cell>
          <cell r="C1896" t="str">
            <v>ANDAMIO METALICO TUBULAR (Sección de 2 marcos de 1.50*1.50 m.con 2 crucetas de 2.30 m.)</v>
          </cell>
          <cell r="F1896" t="str">
            <v>Ins</v>
          </cell>
          <cell r="G1896" t="str">
            <v>sm</v>
          </cell>
          <cell r="H1896">
            <v>5.0000000000000001E-3</v>
          </cell>
          <cell r="I1896">
            <v>4851</v>
          </cell>
          <cell r="J1896">
            <v>24</v>
          </cell>
        </row>
        <row r="1897">
          <cell r="B1897" t="str">
            <v>I04</v>
          </cell>
          <cell r="C1897" t="str">
            <v>MANO DE OBRA BB (Instalaciones)</v>
          </cell>
          <cell r="F1897" t="str">
            <v>Ins</v>
          </cell>
          <cell r="G1897" t="str">
            <v>hc</v>
          </cell>
          <cell r="H1897">
            <v>0.28499999999999998</v>
          </cell>
          <cell r="I1897">
            <v>18534.21314793159</v>
          </cell>
          <cell r="J1897">
            <v>5282</v>
          </cell>
        </row>
        <row r="1898">
          <cell r="B1898" t="str">
            <v>S57</v>
          </cell>
          <cell r="C1898" t="str">
            <v xml:space="preserve">TUBO PVC SANITARIO 2'' </v>
          </cell>
          <cell r="F1898" t="str">
            <v>Ins</v>
          </cell>
          <cell r="G1898" t="str">
            <v>m</v>
          </cell>
          <cell r="H1898">
            <v>1.01</v>
          </cell>
          <cell r="I1898">
            <v>12371.275</v>
          </cell>
          <cell r="J1898">
            <v>12495</v>
          </cell>
        </row>
        <row r="1899">
          <cell r="B1899" t="str">
            <v>S70</v>
          </cell>
          <cell r="C1899" t="str">
            <v>UNION SANITARIA  2'' PVC</v>
          </cell>
          <cell r="F1899" t="str">
            <v>Ins</v>
          </cell>
          <cell r="G1899" t="str">
            <v>und</v>
          </cell>
          <cell r="H1899">
            <v>0.16</v>
          </cell>
          <cell r="I1899">
            <v>2684.85</v>
          </cell>
          <cell r="J1899">
            <v>430</v>
          </cell>
        </row>
        <row r="1900">
          <cell r="B1900" t="str">
            <v>S22</v>
          </cell>
          <cell r="C1900" t="str">
            <v>LIMPIADOR REM PVC 760 grms. (1/4)</v>
          </cell>
          <cell r="F1900" t="str">
            <v>Ins</v>
          </cell>
          <cell r="G1900" t="str">
            <v>und</v>
          </cell>
          <cell r="H1900">
            <v>0.02</v>
          </cell>
          <cell r="I1900">
            <v>49476</v>
          </cell>
          <cell r="J1900">
            <v>990</v>
          </cell>
        </row>
        <row r="1901">
          <cell r="B1901" t="str">
            <v>S36</v>
          </cell>
          <cell r="C1901" t="str">
            <v>SOLDADURA PVC LIQUIDA 1/4</v>
          </cell>
          <cell r="F1901" t="str">
            <v>Ins</v>
          </cell>
          <cell r="G1901" t="str">
            <v>und</v>
          </cell>
          <cell r="H1901">
            <v>1.0999999999999999E-2</v>
          </cell>
          <cell r="I1901">
            <v>102610.2</v>
          </cell>
          <cell r="J1901">
            <v>1129</v>
          </cell>
        </row>
        <row r="1902">
          <cell r="B1902" t="str">
            <v>S108</v>
          </cell>
          <cell r="C1902" t="str">
            <v>ABRAZADERA EN ACERO</v>
          </cell>
          <cell r="F1902" t="str">
            <v>Ins</v>
          </cell>
          <cell r="G1902" t="str">
            <v>und</v>
          </cell>
          <cell r="H1902">
            <v>1.65</v>
          </cell>
          <cell r="I1902">
            <v>1857.8269179978915</v>
          </cell>
          <cell r="J1902">
            <v>3065</v>
          </cell>
        </row>
        <row r="1904">
          <cell r="A1904" t="str">
            <v>S-3.32</v>
          </cell>
          <cell r="C1904" t="str">
            <v>TUBERIA PVC-S 3" (Red sanitaria Descolgada) Incluye instalación y accesorios.</v>
          </cell>
          <cell r="G1904" t="str">
            <v>m</v>
          </cell>
          <cell r="J1904">
            <v>30971</v>
          </cell>
        </row>
        <row r="1905">
          <cell r="B1905" t="str">
            <v>M03</v>
          </cell>
          <cell r="C1905" t="str">
            <v>EQUIPO BASICO ( Herramienta menor )</v>
          </cell>
          <cell r="F1905" t="str">
            <v>Ins</v>
          </cell>
          <cell r="G1905" t="str">
            <v>glb</v>
          </cell>
          <cell r="H1905">
            <v>0.1</v>
          </cell>
          <cell r="I1905">
            <v>2415</v>
          </cell>
          <cell r="J1905">
            <v>242</v>
          </cell>
        </row>
        <row r="1906">
          <cell r="B1906" t="str">
            <v>M01</v>
          </cell>
          <cell r="C1906" t="str">
            <v>ANDAMIO METALICO TUBULAR (Sección de 2 marcos de 1.50*1.50 m.con 2 crucetas de 2.30 m.)</v>
          </cell>
          <cell r="F1906" t="str">
            <v>Ins</v>
          </cell>
          <cell r="G1906" t="str">
            <v>sm</v>
          </cell>
          <cell r="H1906">
            <v>5.0000000000000001E-3</v>
          </cell>
          <cell r="I1906">
            <v>4851</v>
          </cell>
          <cell r="J1906">
            <v>24</v>
          </cell>
        </row>
        <row r="1907">
          <cell r="B1907" t="str">
            <v>I04</v>
          </cell>
          <cell r="C1907" t="str">
            <v>MANO DE OBRA BB (Instalaciones)</v>
          </cell>
          <cell r="F1907" t="str">
            <v>Ins</v>
          </cell>
          <cell r="G1907" t="str">
            <v>hc</v>
          </cell>
          <cell r="H1907">
            <v>0.28499999999999998</v>
          </cell>
          <cell r="I1907">
            <v>18534.21314793159</v>
          </cell>
          <cell r="J1907">
            <v>5282</v>
          </cell>
        </row>
        <row r="1908">
          <cell r="B1908" t="str">
            <v>S62</v>
          </cell>
          <cell r="C1908" t="str">
            <v>TUBO PVC SANITARIO 3"</v>
          </cell>
          <cell r="F1908" t="str">
            <v>Ins</v>
          </cell>
          <cell r="G1908" t="str">
            <v>m</v>
          </cell>
          <cell r="H1908">
            <v>1.01</v>
          </cell>
          <cell r="I1908">
            <v>18478.25</v>
          </cell>
          <cell r="J1908">
            <v>18663</v>
          </cell>
        </row>
        <row r="1909">
          <cell r="B1909" t="str">
            <v>S73</v>
          </cell>
          <cell r="C1909" t="str">
            <v>UNION SANITARIA 3" PVC</v>
          </cell>
          <cell r="F1909" t="str">
            <v>Ins</v>
          </cell>
          <cell r="G1909" t="str">
            <v>und</v>
          </cell>
          <cell r="H1909">
            <v>0.16</v>
          </cell>
          <cell r="I1909">
            <v>3875.55</v>
          </cell>
          <cell r="J1909">
            <v>620</v>
          </cell>
        </row>
        <row r="1910">
          <cell r="B1910" t="str">
            <v>S22</v>
          </cell>
          <cell r="C1910" t="str">
            <v>LIMPIADOR REM PVC 760 grms. (1/4)</v>
          </cell>
          <cell r="F1910" t="str">
            <v>Ins</v>
          </cell>
          <cell r="G1910" t="str">
            <v>und</v>
          </cell>
          <cell r="H1910">
            <v>1.6E-2</v>
          </cell>
          <cell r="I1910">
            <v>49476</v>
          </cell>
          <cell r="J1910">
            <v>792</v>
          </cell>
        </row>
        <row r="1911">
          <cell r="B1911" t="str">
            <v>S36</v>
          </cell>
          <cell r="C1911" t="str">
            <v>SOLDADURA PVC LIQUIDA 1/4</v>
          </cell>
          <cell r="F1911" t="str">
            <v>Ins</v>
          </cell>
          <cell r="G1911" t="str">
            <v>und</v>
          </cell>
          <cell r="H1911">
            <v>1.4999999999999999E-2</v>
          </cell>
          <cell r="I1911">
            <v>102610.2</v>
          </cell>
          <cell r="J1911">
            <v>1539</v>
          </cell>
        </row>
        <row r="1912">
          <cell r="B1912" t="str">
            <v>S108</v>
          </cell>
          <cell r="C1912" t="str">
            <v>ABRAZADERA EN ACERO</v>
          </cell>
          <cell r="F1912" t="str">
            <v>Ins</v>
          </cell>
          <cell r="G1912" t="str">
            <v>und</v>
          </cell>
          <cell r="H1912">
            <v>2.0499999999999998</v>
          </cell>
          <cell r="I1912">
            <v>1857.8269179978915</v>
          </cell>
          <cell r="J1912">
            <v>3809</v>
          </cell>
        </row>
        <row r="1914">
          <cell r="A1914" t="str">
            <v>S-3.33</v>
          </cell>
          <cell r="C1914" t="str">
            <v>TUBERIA PVC-S 4" (Red sanitaria Descolgada) Incluye instalación y accesorios.</v>
          </cell>
          <cell r="G1914" t="str">
            <v>m</v>
          </cell>
          <cell r="J1914">
            <v>40370</v>
          </cell>
        </row>
        <row r="1915">
          <cell r="B1915" t="str">
            <v>M03</v>
          </cell>
          <cell r="C1915" t="str">
            <v>EQUIPO BASICO ( Herramienta menor )</v>
          </cell>
          <cell r="F1915" t="str">
            <v>Ins</v>
          </cell>
          <cell r="G1915" t="str">
            <v>glb</v>
          </cell>
          <cell r="H1915">
            <v>0.1</v>
          </cell>
          <cell r="I1915">
            <v>2415</v>
          </cell>
          <cell r="J1915">
            <v>242</v>
          </cell>
        </row>
        <row r="1916">
          <cell r="B1916" t="str">
            <v>M01</v>
          </cell>
          <cell r="C1916" t="str">
            <v>ANDAMIO METALICO TUBULAR (Sección de 2 marcos de 1.50*1.50 m.con 2 crucetas de 2.30 m.)</v>
          </cell>
          <cell r="F1916" t="str">
            <v>Ins</v>
          </cell>
          <cell r="G1916" t="str">
            <v>sm</v>
          </cell>
          <cell r="H1916">
            <v>5.0000000000000001E-3</v>
          </cell>
          <cell r="I1916">
            <v>4851</v>
          </cell>
          <cell r="J1916">
            <v>24</v>
          </cell>
        </row>
        <row r="1917">
          <cell r="B1917" t="str">
            <v>I04</v>
          </cell>
          <cell r="C1917" t="str">
            <v>MANO DE OBRA BB (Instalaciones)</v>
          </cell>
          <cell r="F1917" t="str">
            <v>Ins</v>
          </cell>
          <cell r="G1917" t="str">
            <v>hc</v>
          </cell>
          <cell r="H1917">
            <v>0.28499999999999998</v>
          </cell>
          <cell r="I1917">
            <v>18534.21314793159</v>
          </cell>
          <cell r="J1917">
            <v>5282</v>
          </cell>
        </row>
        <row r="1918">
          <cell r="B1918" t="str">
            <v>S63</v>
          </cell>
          <cell r="C1918" t="str">
            <v xml:space="preserve">TUBO PVC SANITARIO 4" </v>
          </cell>
          <cell r="F1918" t="str">
            <v>Ins</v>
          </cell>
          <cell r="G1918" t="str">
            <v>m</v>
          </cell>
          <cell r="H1918">
            <v>1.01</v>
          </cell>
          <cell r="I1918">
            <v>25751.599999999999</v>
          </cell>
          <cell r="J1918">
            <v>26009</v>
          </cell>
        </row>
        <row r="1919">
          <cell r="B1919" t="str">
            <v>S74</v>
          </cell>
          <cell r="C1919" t="str">
            <v>UNION SANITARIA 4" PVC</v>
          </cell>
          <cell r="F1919" t="str">
            <v>Ins</v>
          </cell>
          <cell r="G1919" t="str">
            <v>und</v>
          </cell>
          <cell r="H1919">
            <v>0.16</v>
          </cell>
          <cell r="I1919">
            <v>7739.55</v>
          </cell>
          <cell r="J1919">
            <v>1238</v>
          </cell>
        </row>
        <row r="1920">
          <cell r="B1920" t="str">
            <v>S22</v>
          </cell>
          <cell r="C1920" t="str">
            <v>LIMPIADOR REM PVC 760 grms. (1/4)</v>
          </cell>
          <cell r="F1920" t="str">
            <v>Ins</v>
          </cell>
          <cell r="G1920" t="str">
            <v>und</v>
          </cell>
          <cell r="H1920">
            <v>2.3E-2</v>
          </cell>
          <cell r="I1920">
            <v>49476</v>
          </cell>
          <cell r="J1920">
            <v>1138</v>
          </cell>
        </row>
        <row r="1921">
          <cell r="B1921" t="str">
            <v>S36</v>
          </cell>
          <cell r="C1921" t="str">
            <v>SOLDADURA PVC LIQUIDA 1/4</v>
          </cell>
          <cell r="F1921" t="str">
            <v>Ins</v>
          </cell>
          <cell r="G1921" t="str">
            <v>und</v>
          </cell>
          <cell r="H1921">
            <v>2.1999999999999999E-2</v>
          </cell>
          <cell r="I1921">
            <v>102610.2</v>
          </cell>
          <cell r="J1921">
            <v>2257</v>
          </cell>
        </row>
        <row r="1922">
          <cell r="B1922" t="str">
            <v>S108</v>
          </cell>
          <cell r="C1922" t="str">
            <v>ABRAZADERA EN ACERO</v>
          </cell>
          <cell r="F1922" t="str">
            <v>Ins</v>
          </cell>
          <cell r="G1922" t="str">
            <v>und</v>
          </cell>
          <cell r="H1922">
            <v>2.25</v>
          </cell>
          <cell r="I1922">
            <v>1857.8269179978915</v>
          </cell>
          <cell r="J1922">
            <v>4180</v>
          </cell>
        </row>
        <row r="1924">
          <cell r="A1924" t="str">
            <v>S-3.34</v>
          </cell>
          <cell r="C1924" t="str">
            <v>TUBERIA PVC-S 6" (Red sanitaria Descolgada) Incluye instalación y accesorios.</v>
          </cell>
          <cell r="G1924" t="str">
            <v>m</v>
          </cell>
          <cell r="J1924">
            <v>77277</v>
          </cell>
        </row>
        <row r="1925">
          <cell r="B1925" t="str">
            <v>M03</v>
          </cell>
          <cell r="C1925" t="str">
            <v>EQUIPO BASICO ( Herramienta menor )</v>
          </cell>
          <cell r="F1925" t="str">
            <v>Ins</v>
          </cell>
          <cell r="G1925" t="str">
            <v>glb</v>
          </cell>
          <cell r="H1925">
            <v>0.1</v>
          </cell>
          <cell r="I1925">
            <v>2415</v>
          </cell>
          <cell r="J1925">
            <v>242</v>
          </cell>
        </row>
        <row r="1926">
          <cell r="B1926" t="str">
            <v>M01</v>
          </cell>
          <cell r="C1926" t="str">
            <v>ANDAMIO METALICO TUBULAR (Sección de 2 marcos de 1.50*1.50 m.con 2 crucetas de 2.30 m.)</v>
          </cell>
          <cell r="F1926" t="str">
            <v>Ins</v>
          </cell>
          <cell r="G1926" t="str">
            <v>sm</v>
          </cell>
          <cell r="H1926">
            <v>5.0000000000000001E-3</v>
          </cell>
          <cell r="I1926">
            <v>4851</v>
          </cell>
          <cell r="J1926">
            <v>24</v>
          </cell>
        </row>
        <row r="1927">
          <cell r="B1927" t="str">
            <v>I04</v>
          </cell>
          <cell r="C1927" t="str">
            <v>MANO DE OBRA BB (Instalaciones)</v>
          </cell>
          <cell r="F1927" t="str">
            <v>Ins</v>
          </cell>
          <cell r="G1927" t="str">
            <v>hc</v>
          </cell>
          <cell r="H1927">
            <v>0.28499999999999998</v>
          </cell>
          <cell r="I1927">
            <v>18534.21314793159</v>
          </cell>
          <cell r="J1927">
            <v>5282</v>
          </cell>
        </row>
        <row r="1928">
          <cell r="B1928" t="str">
            <v>S61</v>
          </cell>
          <cell r="C1928" t="str">
            <v xml:space="preserve">TUBO PVC SANITARIO 6" </v>
          </cell>
          <cell r="F1928" t="str">
            <v>Ins</v>
          </cell>
          <cell r="G1928" t="str">
            <v>m</v>
          </cell>
          <cell r="H1928">
            <v>1.01</v>
          </cell>
          <cell r="I1928">
            <v>54532.974999999999</v>
          </cell>
          <cell r="J1928">
            <v>55078</v>
          </cell>
        </row>
        <row r="1929">
          <cell r="B1929" t="str">
            <v>S95</v>
          </cell>
          <cell r="C1929" t="str">
            <v>UNION SANITARIA 6" PVC</v>
          </cell>
          <cell r="F1929" t="str">
            <v>Ins</v>
          </cell>
          <cell r="G1929" t="str">
            <v>und</v>
          </cell>
          <cell r="H1929">
            <v>0.16</v>
          </cell>
          <cell r="I1929">
            <v>33927.599999999999</v>
          </cell>
          <cell r="J1929">
            <v>5428</v>
          </cell>
        </row>
        <row r="1930">
          <cell r="B1930" t="str">
            <v>S22</v>
          </cell>
          <cell r="C1930" t="str">
            <v>LIMPIADOR REM PVC 760 grms. (1/4)</v>
          </cell>
          <cell r="F1930" t="str">
            <v>Ins</v>
          </cell>
          <cell r="G1930" t="str">
            <v>und</v>
          </cell>
          <cell r="H1930">
            <v>0.05</v>
          </cell>
          <cell r="I1930">
            <v>49476</v>
          </cell>
          <cell r="J1930">
            <v>2474</v>
          </cell>
        </row>
        <row r="1931">
          <cell r="B1931" t="str">
            <v>S36</v>
          </cell>
          <cell r="C1931" t="str">
            <v>SOLDADURA PVC LIQUIDA 1/4</v>
          </cell>
          <cell r="F1931" t="str">
            <v>Ins</v>
          </cell>
          <cell r="G1931" t="str">
            <v>und</v>
          </cell>
          <cell r="H1931">
            <v>0.04</v>
          </cell>
          <cell r="I1931">
            <v>102610.2</v>
          </cell>
          <cell r="J1931">
            <v>4104</v>
          </cell>
        </row>
        <row r="1932">
          <cell r="B1932" t="str">
            <v>S108</v>
          </cell>
          <cell r="C1932" t="str">
            <v>ABRAZADERA EN ACERO</v>
          </cell>
          <cell r="F1932" t="str">
            <v>Ins</v>
          </cell>
          <cell r="G1932" t="str">
            <v>und</v>
          </cell>
          <cell r="H1932">
            <v>2.5</v>
          </cell>
          <cell r="I1932">
            <v>1857.8269179978915</v>
          </cell>
          <cell r="J1932">
            <v>4645</v>
          </cell>
        </row>
        <row r="1934">
          <cell r="A1934" t="str">
            <v>S-3.35</v>
          </cell>
          <cell r="C1934" t="str">
            <v>TUBERIA A  LL 110 MM Tipo Novafort o equivalente.   (Incluye relleno inicial y lateral con base granular fina, y relleno final con material proveniente de la excavacion instalación y cinta de demarcación).Segun norma tecnica ASTM 2321</v>
          </cell>
          <cell r="G1934" t="str">
            <v>m</v>
          </cell>
          <cell r="J1934">
            <v>31836</v>
          </cell>
        </row>
        <row r="1935">
          <cell r="B1935" t="str">
            <v>M03</v>
          </cell>
          <cell r="C1935" t="str">
            <v>EQUIPO BASICO ( Herramienta menor )</v>
          </cell>
          <cell r="F1935" t="str">
            <v>Ins</v>
          </cell>
          <cell r="G1935" t="str">
            <v>glb</v>
          </cell>
          <cell r="H1935">
            <v>0.2</v>
          </cell>
          <cell r="I1935">
            <v>2415</v>
          </cell>
          <cell r="J1935">
            <v>483</v>
          </cell>
        </row>
        <row r="1936">
          <cell r="B1936" t="str">
            <v>I04</v>
          </cell>
          <cell r="C1936" t="str">
            <v>MANO DE OBRA BB (Instalaciones)</v>
          </cell>
          <cell r="F1936" t="str">
            <v>Ins</v>
          </cell>
          <cell r="G1936" t="str">
            <v>hc</v>
          </cell>
          <cell r="H1936">
            <v>0.35</v>
          </cell>
          <cell r="I1936">
            <v>18534.21314793159</v>
          </cell>
          <cell r="J1936">
            <v>6487</v>
          </cell>
        </row>
        <row r="1937">
          <cell r="B1937" t="str">
            <v>S42</v>
          </cell>
          <cell r="C1937" t="str">
            <v xml:space="preserve">TUBO ALCANTARILLADO NOVAFORT  PVC  110 mm  </v>
          </cell>
          <cell r="F1937" t="str">
            <v>Ins</v>
          </cell>
          <cell r="G1937" t="str">
            <v>m</v>
          </cell>
          <cell r="H1937">
            <v>1.01</v>
          </cell>
          <cell r="I1937">
            <v>17734.325000000001</v>
          </cell>
          <cell r="J1937">
            <v>17912</v>
          </cell>
        </row>
        <row r="1938">
          <cell r="B1938" t="str">
            <v>S01</v>
          </cell>
          <cell r="C1938" t="str">
            <v>LUBRICANTE NOVAFORT, NOVALOC Y UNION PLATINO   Tarro 500 grs. REF 11206</v>
          </cell>
          <cell r="F1938" t="str">
            <v>Ins</v>
          </cell>
          <cell r="G1938" t="str">
            <v>und</v>
          </cell>
          <cell r="H1938">
            <v>0.01</v>
          </cell>
          <cell r="I1938">
            <v>20749.05</v>
          </cell>
          <cell r="J1938">
            <v>207</v>
          </cell>
        </row>
        <row r="1939">
          <cell r="B1939" t="str">
            <v>AA19</v>
          </cell>
          <cell r="C1939" t="str">
            <v>BASE GRANULAR B-200 ( Extendido y compactado con pizón )</v>
          </cell>
          <cell r="F1939" t="str">
            <v>Ana</v>
          </cell>
          <cell r="G1939" t="str">
            <v>m3</v>
          </cell>
          <cell r="H1939">
            <v>6.5000000000000002E-2</v>
          </cell>
          <cell r="I1939">
            <v>39366.94852496175</v>
          </cell>
          <cell r="J1939">
            <v>2559</v>
          </cell>
        </row>
        <row r="1940">
          <cell r="B1940" t="str">
            <v>AA34</v>
          </cell>
          <cell r="C1940" t="str">
            <v xml:space="preserve">RELLENO, CONFORMACION Y COMPACTACION MANUAL DE MATERIAL PROVENIENTE DE EXCAVACION. </v>
          </cell>
          <cell r="F1940" t="str">
            <v>Ana</v>
          </cell>
          <cell r="G1940" t="str">
            <v>m3</v>
          </cell>
          <cell r="H1940">
            <v>0.107</v>
          </cell>
          <cell r="I1940">
            <v>12258.376159351694</v>
          </cell>
          <cell r="J1940">
            <v>1312</v>
          </cell>
        </row>
        <row r="1941">
          <cell r="B1941" t="str">
            <v>AA10</v>
          </cell>
          <cell r="C1941" t="str">
            <v>RECEBO COMUN  ( Extendido y compactado )</v>
          </cell>
          <cell r="F1941" t="str">
            <v>Ana</v>
          </cell>
          <cell r="G1941" t="str">
            <v>m3</v>
          </cell>
          <cell r="H1941">
            <v>6.8000000000000005E-2</v>
          </cell>
          <cell r="I1941">
            <v>34361.250621868799</v>
          </cell>
          <cell r="J1941">
            <v>2337</v>
          </cell>
        </row>
        <row r="1942">
          <cell r="B1942" t="str">
            <v>O02</v>
          </cell>
          <cell r="C1942" t="str">
            <v>CINTA DE DEMARCACION * 10 m.</v>
          </cell>
          <cell r="F1942" t="str">
            <v>Ins</v>
          </cell>
          <cell r="G1942" t="str">
            <v>m</v>
          </cell>
          <cell r="H1942">
            <v>1.03</v>
          </cell>
          <cell r="I1942">
            <v>522.9</v>
          </cell>
          <cell r="J1942">
            <v>539</v>
          </cell>
        </row>
        <row r="1944">
          <cell r="A1944" t="str">
            <v>S-3.36</v>
          </cell>
          <cell r="C1944" t="str">
            <v>TUBERIA A LL 160 MM Tipo Novafort o equivalente.  (Incluye relleno inicial y lateral con base granular fina, y relleno final con material proveniente de la excavacion instalación  y cinta de demarcación).Segun norma tecnica ASTM 2321</v>
          </cell>
          <cell r="G1944" t="str">
            <v>m</v>
          </cell>
          <cell r="J1944">
            <v>49935</v>
          </cell>
        </row>
        <row r="1945">
          <cell r="B1945" t="str">
            <v>M03</v>
          </cell>
          <cell r="C1945" t="str">
            <v>EQUIPO BASICO ( Herramienta menor )</v>
          </cell>
          <cell r="F1945" t="str">
            <v>Ins</v>
          </cell>
          <cell r="G1945" t="str">
            <v>glb</v>
          </cell>
          <cell r="H1945">
            <v>0.2</v>
          </cell>
          <cell r="I1945">
            <v>2415</v>
          </cell>
          <cell r="J1945">
            <v>483</v>
          </cell>
        </row>
        <row r="1946">
          <cell r="B1946" t="str">
            <v>I04</v>
          </cell>
          <cell r="C1946" t="str">
            <v>MANO DE OBRA BB (Instalaciones)</v>
          </cell>
          <cell r="F1946" t="str">
            <v>Ins</v>
          </cell>
          <cell r="G1946" t="str">
            <v>hc</v>
          </cell>
          <cell r="H1946">
            <v>0.35</v>
          </cell>
          <cell r="I1946">
            <v>18534.21314793159</v>
          </cell>
          <cell r="J1946">
            <v>6487</v>
          </cell>
        </row>
        <row r="1947">
          <cell r="B1947" t="str">
            <v>S43</v>
          </cell>
          <cell r="C1947" t="str">
            <v xml:space="preserve">TUBO ALCANTARILLADO NOVAFORT  PVC  160 mm  </v>
          </cell>
          <cell r="F1947" t="str">
            <v>Ins</v>
          </cell>
          <cell r="G1947" t="str">
            <v>m</v>
          </cell>
          <cell r="H1947">
            <v>1.01</v>
          </cell>
          <cell r="I1947">
            <v>34638.275000000001</v>
          </cell>
          <cell r="J1947">
            <v>34985</v>
          </cell>
        </row>
        <row r="1948">
          <cell r="B1948" t="str">
            <v>S01</v>
          </cell>
          <cell r="C1948" t="str">
            <v>LUBRICANTE NOVAFORT, NOVALOC Y UNION PLATINO   Tarro 500 grs. REF 11206</v>
          </cell>
          <cell r="F1948" t="str">
            <v>Ins</v>
          </cell>
          <cell r="G1948" t="str">
            <v>und</v>
          </cell>
          <cell r="H1948">
            <v>2.1999999999999999E-2</v>
          </cell>
          <cell r="I1948">
            <v>20749.05</v>
          </cell>
          <cell r="J1948">
            <v>456</v>
          </cell>
        </row>
        <row r="1949">
          <cell r="B1949" t="str">
            <v>AA19</v>
          </cell>
          <cell r="C1949" t="str">
            <v>BASE GRANULAR B-200 ( Extendido y compactado con pizón )</v>
          </cell>
          <cell r="F1949" t="str">
            <v>Ana</v>
          </cell>
          <cell r="G1949" t="str">
            <v>m3</v>
          </cell>
          <cell r="H1949">
            <v>8.1000000000000003E-2</v>
          </cell>
          <cell r="I1949">
            <v>39366.94852496175</v>
          </cell>
          <cell r="J1949">
            <v>3189</v>
          </cell>
        </row>
        <row r="1950">
          <cell r="B1950" t="str">
            <v>AA34</v>
          </cell>
          <cell r="C1950" t="str">
            <v xml:space="preserve">RELLENO, CONFORMACION Y COMPACTACION MANUAL DE MATERIAL PROVENIENTE DE EXCAVACION. </v>
          </cell>
          <cell r="F1950" t="str">
            <v>Ana</v>
          </cell>
          <cell r="G1950" t="str">
            <v>m3</v>
          </cell>
          <cell r="H1950">
            <v>0.11899999999999999</v>
          </cell>
          <cell r="I1950">
            <v>12258.376159351694</v>
          </cell>
          <cell r="J1950">
            <v>1459</v>
          </cell>
        </row>
        <row r="1951">
          <cell r="B1951" t="str">
            <v>AA10</v>
          </cell>
          <cell r="C1951" t="str">
            <v>RECEBO COMUN  ( Extendido y compactado )</v>
          </cell>
          <cell r="F1951" t="str">
            <v>Ana</v>
          </cell>
          <cell r="G1951" t="str">
            <v>m3</v>
          </cell>
          <cell r="H1951">
            <v>6.8000000000000005E-2</v>
          </cell>
          <cell r="I1951">
            <v>34361.250621868799</v>
          </cell>
          <cell r="J1951">
            <v>2337</v>
          </cell>
        </row>
        <row r="1952">
          <cell r="B1952" t="str">
            <v>O02</v>
          </cell>
          <cell r="C1952" t="str">
            <v>CINTA DE DEMARCACION * 10 m.</v>
          </cell>
          <cell r="F1952" t="str">
            <v>Ins</v>
          </cell>
          <cell r="G1952" t="str">
            <v>m</v>
          </cell>
          <cell r="H1952">
            <v>1.03</v>
          </cell>
          <cell r="I1952">
            <v>522.9</v>
          </cell>
          <cell r="J1952">
            <v>539</v>
          </cell>
        </row>
        <row r="1954">
          <cell r="A1954" t="str">
            <v>S-3.37</v>
          </cell>
          <cell r="C1954" t="str">
            <v>TUBERIA A LL 200 MM Tipo Novafort o equivalente. (Incluye relleno inicial y lateral con base granular fina, y relleno final con material proveniente de la excavacioninstalación y cinta de demarcación).Segun norma tecnica ASTM 2321</v>
          </cell>
          <cell r="G1954" t="str">
            <v>m</v>
          </cell>
          <cell r="J1954">
            <v>65235</v>
          </cell>
        </row>
        <row r="1955">
          <cell r="B1955" t="str">
            <v>M03</v>
          </cell>
          <cell r="C1955" t="str">
            <v>EQUIPO BASICO ( Herramienta menor )</v>
          </cell>
          <cell r="F1955" t="str">
            <v>Ins</v>
          </cell>
          <cell r="G1955" t="str">
            <v>glb</v>
          </cell>
          <cell r="H1955">
            <v>0.2</v>
          </cell>
          <cell r="I1955">
            <v>2415</v>
          </cell>
          <cell r="J1955">
            <v>483</v>
          </cell>
        </row>
        <row r="1956">
          <cell r="B1956" t="str">
            <v>I04</v>
          </cell>
          <cell r="C1956" t="str">
            <v>MANO DE OBRA BB (Instalaciones)</v>
          </cell>
          <cell r="F1956" t="str">
            <v>Ins</v>
          </cell>
          <cell r="G1956" t="str">
            <v>hc</v>
          </cell>
          <cell r="H1956">
            <v>0.35</v>
          </cell>
          <cell r="I1956">
            <v>18534.21314793159</v>
          </cell>
          <cell r="J1956">
            <v>6487</v>
          </cell>
        </row>
        <row r="1957">
          <cell r="B1957" t="str">
            <v>S44</v>
          </cell>
          <cell r="C1957" t="str">
            <v xml:space="preserve">TUBO ALCANTARILLADO NOVAFORT  PVC  200 mm  </v>
          </cell>
          <cell r="F1957" t="str">
            <v>Ins</v>
          </cell>
          <cell r="G1957" t="str">
            <v>m</v>
          </cell>
          <cell r="H1957">
            <v>1.01</v>
          </cell>
          <cell r="I1957">
            <v>47304.950000000004</v>
          </cell>
          <cell r="J1957">
            <v>47778</v>
          </cell>
        </row>
        <row r="1958">
          <cell r="B1958" t="str">
            <v>S01</v>
          </cell>
          <cell r="C1958" t="str">
            <v>LUBRICANTE NOVAFORT, NOVALOC Y UNION PLATINO   Tarro 500 grs. REF 11206</v>
          </cell>
          <cell r="F1958" t="str">
            <v>Ins</v>
          </cell>
          <cell r="G1958" t="str">
            <v>und</v>
          </cell>
          <cell r="H1958">
            <v>3.3000000000000002E-2</v>
          </cell>
          <cell r="I1958">
            <v>20749.05</v>
          </cell>
          <cell r="J1958">
            <v>685</v>
          </cell>
        </row>
        <row r="1959">
          <cell r="B1959" t="str">
            <v>AA19</v>
          </cell>
          <cell r="C1959" t="str">
            <v>BASE GRANULAR B-200 ( Extendido y compactado con pizón )</v>
          </cell>
          <cell r="F1959" t="str">
            <v>Ana</v>
          </cell>
          <cell r="G1959" t="str">
            <v>m3</v>
          </cell>
          <cell r="H1959">
            <v>0.125</v>
          </cell>
          <cell r="I1959">
            <v>39366.94852496175</v>
          </cell>
          <cell r="J1959">
            <v>4921</v>
          </cell>
        </row>
        <row r="1960">
          <cell r="B1960" t="str">
            <v>AA34</v>
          </cell>
          <cell r="C1960" t="str">
            <v xml:space="preserve">RELLENO, CONFORMACION Y COMPACTACION MANUAL DE MATERIAL PROVENIENTE DE EXCAVACION. </v>
          </cell>
          <cell r="F1960" t="str">
            <v>Ana</v>
          </cell>
          <cell r="G1960" t="str">
            <v>m3</v>
          </cell>
          <cell r="H1960">
            <v>0.14399999999999999</v>
          </cell>
          <cell r="I1960">
            <v>12258.376159351694</v>
          </cell>
          <cell r="J1960">
            <v>1765</v>
          </cell>
        </row>
        <row r="1961">
          <cell r="B1961" t="str">
            <v>AA10</v>
          </cell>
          <cell r="C1961" t="str">
            <v>RECEBO COMUN  ( Extendido y compactado )</v>
          </cell>
          <cell r="F1961" t="str">
            <v>Ana</v>
          </cell>
          <cell r="G1961" t="str">
            <v>m3</v>
          </cell>
          <cell r="H1961">
            <v>7.4999999999999997E-2</v>
          </cell>
          <cell r="I1961">
            <v>34361.250621868799</v>
          </cell>
          <cell r="J1961">
            <v>2577</v>
          </cell>
        </row>
        <row r="1962">
          <cell r="B1962" t="str">
            <v>O02</v>
          </cell>
          <cell r="C1962" t="str">
            <v>CINTA DE DEMARCACION * 10 m.</v>
          </cell>
          <cell r="F1962" t="str">
            <v>Ins</v>
          </cell>
          <cell r="G1962" t="str">
            <v>m</v>
          </cell>
          <cell r="H1962">
            <v>1.03</v>
          </cell>
          <cell r="I1962">
            <v>522.9</v>
          </cell>
          <cell r="J1962">
            <v>539</v>
          </cell>
        </row>
        <row r="1964">
          <cell r="A1964" t="str">
            <v>S-3.38</v>
          </cell>
          <cell r="C1964" t="str">
            <v>TUBERIA A LL 250 MM Tipo Novafort o equivalente.  (Incluye relleno inicial y lateral con base granular fina, y relleno final con material proveniente de la excavacion instalación  y cinta de demarcación).Segun norma tecnica ASTM 2321</v>
          </cell>
          <cell r="G1964" t="str">
            <v>m</v>
          </cell>
          <cell r="J1964">
            <v>89220</v>
          </cell>
        </row>
        <row r="1965">
          <cell r="B1965" t="str">
            <v>M03</v>
          </cell>
          <cell r="C1965" t="str">
            <v>EQUIPO BASICO ( Herramienta menor )</v>
          </cell>
          <cell r="F1965" t="str">
            <v>Ins</v>
          </cell>
          <cell r="G1965" t="str">
            <v>glb</v>
          </cell>
          <cell r="H1965">
            <v>0.2</v>
          </cell>
          <cell r="I1965">
            <v>2415</v>
          </cell>
          <cell r="J1965">
            <v>483</v>
          </cell>
        </row>
        <row r="1966">
          <cell r="B1966" t="str">
            <v>I04</v>
          </cell>
          <cell r="C1966" t="str">
            <v>MANO DE OBRA BB (Instalaciones)</v>
          </cell>
          <cell r="F1966" t="str">
            <v>Ins</v>
          </cell>
          <cell r="G1966" t="str">
            <v>hc</v>
          </cell>
          <cell r="H1966">
            <v>0.35</v>
          </cell>
          <cell r="I1966">
            <v>18534.21314793159</v>
          </cell>
          <cell r="J1966">
            <v>6487</v>
          </cell>
        </row>
        <row r="1967">
          <cell r="B1967" t="str">
            <v>S56</v>
          </cell>
          <cell r="C1967" t="str">
            <v xml:space="preserve">TUBO ALCANTARILLADO NOVAFORT  PVC  250 mm </v>
          </cell>
          <cell r="F1967" t="str">
            <v>Ins</v>
          </cell>
          <cell r="G1967" t="str">
            <v>m</v>
          </cell>
          <cell r="H1967">
            <v>1.01</v>
          </cell>
          <cell r="I1967">
            <v>69091.399999999994</v>
          </cell>
          <cell r="J1967">
            <v>69782</v>
          </cell>
        </row>
        <row r="1968">
          <cell r="B1968" t="str">
            <v>S01</v>
          </cell>
          <cell r="C1968" t="str">
            <v>LUBRICANTE NOVAFORT, NOVALOC Y UNION PLATINO   Tarro 500 grs. REF 11206</v>
          </cell>
          <cell r="F1968" t="str">
            <v>Ins</v>
          </cell>
          <cell r="G1968" t="str">
            <v>und</v>
          </cell>
          <cell r="H1968">
            <v>0.05</v>
          </cell>
          <cell r="I1968">
            <v>20749.05</v>
          </cell>
          <cell r="J1968">
            <v>1037</v>
          </cell>
        </row>
        <row r="1969">
          <cell r="B1969" t="str">
            <v>AA19</v>
          </cell>
          <cell r="C1969" t="str">
            <v>BASE GRANULAR B-200 ( Extendido y compactado con pizón )</v>
          </cell>
          <cell r="F1969" t="str">
            <v>Ana</v>
          </cell>
          <cell r="G1969" t="str">
            <v>m3</v>
          </cell>
          <cell r="H1969">
            <v>0.151</v>
          </cell>
          <cell r="I1969">
            <v>39366.94852496175</v>
          </cell>
          <cell r="J1969">
            <v>5944</v>
          </cell>
        </row>
        <row r="1970">
          <cell r="B1970" t="str">
            <v>AA34</v>
          </cell>
          <cell r="C1970" t="str">
            <v xml:space="preserve">RELLENO, CONFORMACION Y COMPACTACION MANUAL DE MATERIAL PROVENIENTE DE EXCAVACION. </v>
          </cell>
          <cell r="F1970" t="str">
            <v>Ana</v>
          </cell>
          <cell r="G1970" t="str">
            <v>m3</v>
          </cell>
          <cell r="H1970">
            <v>0.17100000000000001</v>
          </cell>
          <cell r="I1970">
            <v>12258.376159351694</v>
          </cell>
          <cell r="J1970">
            <v>2096</v>
          </cell>
        </row>
        <row r="1971">
          <cell r="B1971" t="str">
            <v>AA10</v>
          </cell>
          <cell r="C1971" t="str">
            <v>RECEBO COMUN  ( Extendido y compactado )</v>
          </cell>
          <cell r="F1971" t="str">
            <v>Ana</v>
          </cell>
          <cell r="G1971" t="str">
            <v>m3</v>
          </cell>
          <cell r="H1971">
            <v>8.3000000000000004E-2</v>
          </cell>
          <cell r="I1971">
            <v>34361.250621868799</v>
          </cell>
          <cell r="J1971">
            <v>2852</v>
          </cell>
        </row>
        <row r="1972">
          <cell r="B1972" t="str">
            <v>O02</v>
          </cell>
          <cell r="C1972" t="str">
            <v>CINTA DE DEMARCACION * 10 m.</v>
          </cell>
          <cell r="F1972" t="str">
            <v>Ins</v>
          </cell>
          <cell r="G1972" t="str">
            <v>m</v>
          </cell>
          <cell r="H1972">
            <v>1.03</v>
          </cell>
          <cell r="I1972">
            <v>522.9</v>
          </cell>
          <cell r="J1972">
            <v>539</v>
          </cell>
        </row>
        <row r="1974">
          <cell r="A1974" t="str">
            <v>S-3.39</v>
          </cell>
          <cell r="C1974" t="str">
            <v>TUBERIA A LL 315 MM Tipo Novafort o equivalente.  (Incluye relleno inicial y lateral con base granular fina, y relleno final con material proveniente de la excavacion instalación  y cinta de demarcación).Segun norma tecnica ASTM 2321</v>
          </cell>
          <cell r="G1974" t="str">
            <v>m</v>
          </cell>
          <cell r="J1974">
            <v>124915</v>
          </cell>
        </row>
        <row r="1975">
          <cell r="B1975" t="str">
            <v>M03</v>
          </cell>
          <cell r="C1975" t="str">
            <v>EQUIPO BASICO ( Herramienta menor )</v>
          </cell>
          <cell r="F1975" t="str">
            <v>Ins</v>
          </cell>
          <cell r="G1975" t="str">
            <v>glb</v>
          </cell>
          <cell r="H1975">
            <v>0.2</v>
          </cell>
          <cell r="I1975">
            <v>2415</v>
          </cell>
          <cell r="J1975">
            <v>483</v>
          </cell>
        </row>
        <row r="1976">
          <cell r="B1976" t="str">
            <v>I04</v>
          </cell>
          <cell r="C1976" t="str">
            <v>MANO DE OBRA BB (Instalaciones)</v>
          </cell>
          <cell r="F1976" t="str">
            <v>Ins</v>
          </cell>
          <cell r="G1976" t="str">
            <v>hc</v>
          </cell>
          <cell r="H1976">
            <v>0.35</v>
          </cell>
          <cell r="I1976">
            <v>18534.21314793159</v>
          </cell>
          <cell r="J1976">
            <v>6487</v>
          </cell>
        </row>
        <row r="1977">
          <cell r="B1977" t="str">
            <v>S71</v>
          </cell>
          <cell r="C1977" t="str">
            <v xml:space="preserve">TUBO ALCANTARILLADO NOVAFORT  PVC  315 mm </v>
          </cell>
          <cell r="F1977" t="str">
            <v>Ins</v>
          </cell>
          <cell r="G1977" t="str">
            <v>m</v>
          </cell>
          <cell r="H1977">
            <v>1.01</v>
          </cell>
          <cell r="I1977">
            <v>102154.675</v>
          </cell>
          <cell r="J1977">
            <v>103176</v>
          </cell>
        </row>
        <row r="1978">
          <cell r="B1978" t="str">
            <v>S01</v>
          </cell>
          <cell r="C1978" t="str">
            <v>LUBRICANTE NOVAFORT, NOVALOC Y UNION PLATINO   Tarro 500 grs. REF 11206</v>
          </cell>
          <cell r="F1978" t="str">
            <v>Ins</v>
          </cell>
          <cell r="G1978" t="str">
            <v>und</v>
          </cell>
          <cell r="H1978">
            <v>6.7000000000000004E-2</v>
          </cell>
          <cell r="I1978">
            <v>20749.05</v>
          </cell>
          <cell r="J1978">
            <v>1390</v>
          </cell>
        </row>
        <row r="1979">
          <cell r="B1979" t="str">
            <v>AA19</v>
          </cell>
          <cell r="C1979" t="str">
            <v>BASE GRANULAR B-200 ( Extendido y compactado con pizón )</v>
          </cell>
          <cell r="F1979" t="str">
            <v>Ana</v>
          </cell>
          <cell r="G1979" t="str">
            <v>m3</v>
          </cell>
          <cell r="H1979">
            <v>0.185</v>
          </cell>
          <cell r="I1979">
            <v>39366.94852496175</v>
          </cell>
          <cell r="J1979">
            <v>7283</v>
          </cell>
        </row>
        <row r="1980">
          <cell r="B1980" t="str">
            <v>AA34</v>
          </cell>
          <cell r="C1980" t="str">
            <v xml:space="preserve">RELLENO, CONFORMACION Y COMPACTACION MANUAL DE MATERIAL PROVENIENTE DE EXCAVACION. </v>
          </cell>
          <cell r="F1980" t="str">
            <v>Ana</v>
          </cell>
          <cell r="G1980" t="str">
            <v>m3</v>
          </cell>
          <cell r="H1980">
            <v>0.20100000000000001</v>
          </cell>
          <cell r="I1980">
            <v>12258.376159351694</v>
          </cell>
          <cell r="J1980">
            <v>2464</v>
          </cell>
        </row>
        <row r="1981">
          <cell r="B1981" t="str">
            <v>AA10</v>
          </cell>
          <cell r="C1981" t="str">
            <v>RECEBO COMUN  ( Extendido y compactado )</v>
          </cell>
          <cell r="F1981" t="str">
            <v>Ana</v>
          </cell>
          <cell r="G1981" t="str">
            <v>m3</v>
          </cell>
          <cell r="H1981">
            <v>0.09</v>
          </cell>
          <cell r="I1981">
            <v>34361.250621868799</v>
          </cell>
          <cell r="J1981">
            <v>3093</v>
          </cell>
        </row>
        <row r="1982">
          <cell r="B1982" t="str">
            <v>O02</v>
          </cell>
          <cell r="C1982" t="str">
            <v>CINTA DE DEMARCACION * 10 m.</v>
          </cell>
          <cell r="F1982" t="str">
            <v>Ins</v>
          </cell>
          <cell r="G1982" t="str">
            <v>m</v>
          </cell>
          <cell r="H1982">
            <v>1.03</v>
          </cell>
          <cell r="I1982">
            <v>522.9</v>
          </cell>
          <cell r="J1982">
            <v>539</v>
          </cell>
        </row>
        <row r="1984">
          <cell r="A1984" t="str">
            <v>S-3.40</v>
          </cell>
          <cell r="C1984" t="str">
            <v>TUBERIA A LL 355 MM Tipo Novafort o equivalente.  (Incluye relleno inicial y lateral con base granular fina, y relleno final con material proveniente de la excavacion, instalación accesorios y cinta de demarcación).Segun norma tecnica ASTM 2321</v>
          </cell>
          <cell r="G1984" t="str">
            <v>m</v>
          </cell>
          <cell r="J1984">
            <v>143794</v>
          </cell>
        </row>
        <row r="1985">
          <cell r="B1985" t="str">
            <v>M03</v>
          </cell>
          <cell r="C1985" t="str">
            <v>EQUIPO BASICO ( Herramienta menor )</v>
          </cell>
          <cell r="F1985" t="str">
            <v>Ins</v>
          </cell>
          <cell r="G1985" t="str">
            <v>glb</v>
          </cell>
          <cell r="H1985">
            <v>0.2</v>
          </cell>
          <cell r="I1985">
            <v>2415</v>
          </cell>
          <cell r="J1985">
            <v>483</v>
          </cell>
        </row>
        <row r="1986">
          <cell r="B1986" t="str">
            <v>I04</v>
          </cell>
          <cell r="C1986" t="str">
            <v>MANO DE OBRA BB (Instalaciones)</v>
          </cell>
          <cell r="F1986" t="str">
            <v>Ins</v>
          </cell>
          <cell r="G1986" t="str">
            <v>hc</v>
          </cell>
          <cell r="H1986">
            <v>0.35</v>
          </cell>
          <cell r="I1986">
            <v>18534.21314793159</v>
          </cell>
          <cell r="J1986">
            <v>6487</v>
          </cell>
        </row>
        <row r="1987">
          <cell r="B1987" t="str">
            <v>S71A</v>
          </cell>
          <cell r="C1987" t="str">
            <v xml:space="preserve">TUBO ALCANTARILLADO NOVAFORT  PVC  355 mm </v>
          </cell>
          <cell r="F1987" t="str">
            <v>Ins</v>
          </cell>
          <cell r="G1987" t="str">
            <v>m</v>
          </cell>
          <cell r="H1987">
            <v>1.01</v>
          </cell>
          <cell r="I1987">
            <v>119144.72500000001</v>
          </cell>
          <cell r="J1987">
            <v>120336</v>
          </cell>
        </row>
        <row r="1988">
          <cell r="B1988" t="str">
            <v>S01</v>
          </cell>
          <cell r="C1988" t="str">
            <v>LUBRICANTE NOVAFORT, NOVALOC Y UNION PLATINO   Tarro 500 grs. REF 11206</v>
          </cell>
          <cell r="F1988" t="str">
            <v>Ins</v>
          </cell>
          <cell r="G1988" t="str">
            <v>und</v>
          </cell>
          <cell r="H1988">
            <v>6.7000000000000004E-2</v>
          </cell>
          <cell r="I1988">
            <v>20749.05</v>
          </cell>
          <cell r="J1988">
            <v>1390</v>
          </cell>
        </row>
        <row r="1989">
          <cell r="B1989" t="str">
            <v>AA19</v>
          </cell>
          <cell r="C1989" t="str">
            <v>BASE GRANULAR B-200 ( Extendido y compactado con pizón )</v>
          </cell>
          <cell r="F1989" t="str">
            <v>Ana</v>
          </cell>
          <cell r="G1989" t="str">
            <v>m3</v>
          </cell>
          <cell r="H1989">
            <v>0.21299999999999999</v>
          </cell>
          <cell r="I1989">
            <v>39366.94852496175</v>
          </cell>
          <cell r="J1989">
            <v>8385</v>
          </cell>
        </row>
        <row r="1990">
          <cell r="B1990" t="str">
            <v>AA34</v>
          </cell>
          <cell r="C1990" t="str">
            <v xml:space="preserve">RELLENO, CONFORMACION Y COMPACTACION MANUAL DE MATERIAL PROVENIENTE DE EXCAVACION. </v>
          </cell>
          <cell r="F1990" t="str">
            <v>Ana</v>
          </cell>
          <cell r="G1990" t="str">
            <v>m3</v>
          </cell>
          <cell r="H1990">
            <v>0.22900000000000001</v>
          </cell>
          <cell r="I1990">
            <v>12258.376159351694</v>
          </cell>
          <cell r="J1990">
            <v>2807</v>
          </cell>
        </row>
        <row r="1991">
          <cell r="B1991" t="str">
            <v>AA10</v>
          </cell>
          <cell r="C1991" t="str">
            <v>RECEBO COMUN  ( Extendido y compactado )</v>
          </cell>
          <cell r="F1991" t="str">
            <v>Ana</v>
          </cell>
          <cell r="G1991" t="str">
            <v>m3</v>
          </cell>
          <cell r="H1991">
            <v>9.8000000000000004E-2</v>
          </cell>
          <cell r="I1991">
            <v>34361.250621868799</v>
          </cell>
          <cell r="J1991">
            <v>3367</v>
          </cell>
        </row>
        <row r="1992">
          <cell r="B1992" t="str">
            <v>O02</v>
          </cell>
          <cell r="C1992" t="str">
            <v>CINTA DE DEMARCACION * 10 m.</v>
          </cell>
          <cell r="F1992" t="str">
            <v>Ins</v>
          </cell>
          <cell r="G1992" t="str">
            <v>m</v>
          </cell>
          <cell r="H1992">
            <v>1.03</v>
          </cell>
          <cell r="I1992">
            <v>522.9</v>
          </cell>
          <cell r="J1992">
            <v>539</v>
          </cell>
        </row>
        <row r="1994">
          <cell r="A1994" t="str">
            <v>S-3.41</v>
          </cell>
          <cell r="C1994" t="str">
            <v>TUBERIA A LL 400 MM Tipo Novafort o equivalente.  (Incluye relleno inicial y lateral con base granular fina, y relleno final con material proveniente de la excavacion) instalación y cinta de demarcación).Segun norma tecnica ASTM 2321</v>
          </cell>
          <cell r="G1994" t="str">
            <v>m</v>
          </cell>
          <cell r="J1994">
            <v>195675</v>
          </cell>
        </row>
        <row r="1995">
          <cell r="B1995" t="str">
            <v>M03</v>
          </cell>
          <cell r="C1995" t="str">
            <v>EQUIPO BASICO ( Herramienta menor )</v>
          </cell>
          <cell r="F1995" t="str">
            <v>Ins</v>
          </cell>
          <cell r="G1995" t="str">
            <v>glb</v>
          </cell>
          <cell r="H1995">
            <v>0.2</v>
          </cell>
          <cell r="I1995">
            <v>2415</v>
          </cell>
          <cell r="J1995">
            <v>483</v>
          </cell>
        </row>
        <row r="1996">
          <cell r="B1996" t="str">
            <v>I04</v>
          </cell>
          <cell r="C1996" t="str">
            <v>MANO DE OBRA BB (Instalaciones)</v>
          </cell>
          <cell r="F1996" t="str">
            <v>Ins</v>
          </cell>
          <cell r="G1996" t="str">
            <v>hc</v>
          </cell>
          <cell r="H1996">
            <v>0.35</v>
          </cell>
          <cell r="I1996">
            <v>18534.21314793159</v>
          </cell>
          <cell r="J1996">
            <v>6487</v>
          </cell>
        </row>
        <row r="1997">
          <cell r="B1997" t="str">
            <v>S72</v>
          </cell>
          <cell r="C1997" t="str">
            <v xml:space="preserve">TUBO ALCANTARILLADO NOVAFORT  PVC  400 mm </v>
          </cell>
          <cell r="F1997" t="str">
            <v>Ins</v>
          </cell>
          <cell r="G1997" t="str">
            <v>m</v>
          </cell>
          <cell r="H1997">
            <v>1.01</v>
          </cell>
          <cell r="I1997">
            <v>167099.97500000001</v>
          </cell>
          <cell r="J1997">
            <v>168771</v>
          </cell>
        </row>
        <row r="1998">
          <cell r="B1998" t="str">
            <v>S01</v>
          </cell>
          <cell r="C1998" t="str">
            <v>LUBRICANTE NOVAFORT, NOVALOC Y UNION PLATINO   Tarro 500 grs. REF 11206</v>
          </cell>
          <cell r="F1998" t="str">
            <v>Ins</v>
          </cell>
          <cell r="G1998" t="str">
            <v>und</v>
          </cell>
          <cell r="H1998">
            <v>0.14299999999999999</v>
          </cell>
          <cell r="I1998">
            <v>20749.05</v>
          </cell>
          <cell r="J1998">
            <v>2967</v>
          </cell>
        </row>
        <row r="1999">
          <cell r="B1999" t="str">
            <v>AA19</v>
          </cell>
          <cell r="C1999" t="str">
            <v>BASE GRANULAR B-200 ( Extendido y compactado con pizón )</v>
          </cell>
          <cell r="F1999" t="str">
            <v>Ana</v>
          </cell>
          <cell r="G1999" t="str">
            <v>m3</v>
          </cell>
          <cell r="H1999">
            <v>0.245</v>
          </cell>
          <cell r="I1999">
            <v>39366.94852496175</v>
          </cell>
          <cell r="J1999">
            <v>9645</v>
          </cell>
        </row>
        <row r="2000">
          <cell r="B2000" t="str">
            <v>AA34</v>
          </cell>
          <cell r="C2000" t="str">
            <v xml:space="preserve">RELLENO, CONFORMACION Y COMPACTACION MANUAL DE MATERIAL PROVENIENTE DE EXCAVACION. </v>
          </cell>
          <cell r="F2000" t="str">
            <v>Ana</v>
          </cell>
          <cell r="G2000" t="str">
            <v>m3</v>
          </cell>
          <cell r="H2000">
            <v>0.25900000000000001</v>
          </cell>
          <cell r="I2000">
            <v>12258.376159351694</v>
          </cell>
          <cell r="J2000">
            <v>3175</v>
          </cell>
        </row>
        <row r="2001">
          <cell r="B2001" t="str">
            <v>AA10</v>
          </cell>
          <cell r="C2001" t="str">
            <v>RECEBO COMUN  ( Extendido y compactado )</v>
          </cell>
          <cell r="F2001" t="str">
            <v>Ana</v>
          </cell>
          <cell r="G2001" t="str">
            <v>m3</v>
          </cell>
          <cell r="H2001">
            <v>0.105</v>
          </cell>
          <cell r="I2001">
            <v>34361.250621868799</v>
          </cell>
          <cell r="J2001">
            <v>3608</v>
          </cell>
        </row>
        <row r="2002">
          <cell r="B2002" t="str">
            <v>O02</v>
          </cell>
          <cell r="C2002" t="str">
            <v>CINTA DE DEMARCACION * 10 m.</v>
          </cell>
          <cell r="F2002" t="str">
            <v>Ins</v>
          </cell>
          <cell r="G2002" t="str">
            <v>m</v>
          </cell>
          <cell r="H2002">
            <v>1.03</v>
          </cell>
          <cell r="I2002">
            <v>522.9</v>
          </cell>
          <cell r="J2002">
            <v>539</v>
          </cell>
        </row>
        <row r="2004">
          <cell r="A2004" t="str">
            <v>S-3.42</v>
          </cell>
          <cell r="C2004" t="str">
            <v>TUBERIA A LL 450 MM Tipo Novafort o equivalente.  (Incluye relleno inicial y lateral con base granular fina, y relleno final con material proveniente de la excavacion) instalación y cinta de demarcación).Segun norma tecnica ASTM 2321</v>
          </cell>
          <cell r="G2004" t="str">
            <v>m</v>
          </cell>
          <cell r="J2004">
            <v>252878</v>
          </cell>
        </row>
        <row r="2005">
          <cell r="B2005" t="str">
            <v>M03</v>
          </cell>
          <cell r="C2005" t="str">
            <v>EQUIPO BASICO ( Herramienta menor )</v>
          </cell>
          <cell r="F2005" t="str">
            <v>Ins</v>
          </cell>
          <cell r="G2005" t="str">
            <v>glb</v>
          </cell>
          <cell r="H2005">
            <v>0.2</v>
          </cell>
          <cell r="I2005">
            <v>2415</v>
          </cell>
          <cell r="J2005">
            <v>483</v>
          </cell>
        </row>
        <row r="2006">
          <cell r="B2006" t="str">
            <v>I04</v>
          </cell>
          <cell r="C2006" t="str">
            <v>MANO DE OBRA BB (Instalaciones)</v>
          </cell>
          <cell r="F2006" t="str">
            <v>Ins</v>
          </cell>
          <cell r="G2006" t="str">
            <v>hc</v>
          </cell>
          <cell r="H2006">
            <v>0.35</v>
          </cell>
          <cell r="I2006">
            <v>18534.21314793159</v>
          </cell>
          <cell r="J2006">
            <v>6487</v>
          </cell>
        </row>
        <row r="2007">
          <cell r="B2007" t="str">
            <v>S71B</v>
          </cell>
          <cell r="C2007" t="str">
            <v xml:space="preserve">TUBO ALCANTARILLADO NOVAFORT  PVC  450 mm </v>
          </cell>
          <cell r="F2007" t="str">
            <v>Ins</v>
          </cell>
          <cell r="G2007" t="str">
            <v>m</v>
          </cell>
          <cell r="H2007">
            <v>1.01</v>
          </cell>
          <cell r="I2007">
            <v>221722.02500000002</v>
          </cell>
          <cell r="J2007">
            <v>223939</v>
          </cell>
        </row>
        <row r="2008">
          <cell r="B2008" t="str">
            <v>S01</v>
          </cell>
          <cell r="C2008" t="str">
            <v>LUBRICANTE NOVAFORT, NOVALOC Y UNION PLATINO   Tarro 500 grs. REF 11206</v>
          </cell>
          <cell r="F2008" t="str">
            <v>Ins</v>
          </cell>
          <cell r="G2008" t="str">
            <v>und</v>
          </cell>
          <cell r="H2008">
            <v>0.14299999999999999</v>
          </cell>
          <cell r="I2008">
            <v>20749.05</v>
          </cell>
          <cell r="J2008">
            <v>2967</v>
          </cell>
        </row>
        <row r="2009">
          <cell r="B2009" t="str">
            <v>AA19</v>
          </cell>
          <cell r="C2009" t="str">
            <v>BASE GRANULAR B-200 ( Extendido y compactado con pizón )</v>
          </cell>
          <cell r="F2009" t="str">
            <v>Ana</v>
          </cell>
          <cell r="G2009" t="str">
            <v>m3</v>
          </cell>
          <cell r="H2009">
            <v>0.28100000000000003</v>
          </cell>
          <cell r="I2009">
            <v>39366.94852496175</v>
          </cell>
          <cell r="J2009">
            <v>11062</v>
          </cell>
        </row>
        <row r="2010">
          <cell r="B2010" t="str">
            <v>AA34</v>
          </cell>
          <cell r="C2010" t="str">
            <v xml:space="preserve">RELLENO, CONFORMACION Y COMPACTACION MANUAL DE MATERIAL PROVENIENTE DE EXCAVACION. </v>
          </cell>
          <cell r="F2010" t="str">
            <v>Ana</v>
          </cell>
          <cell r="G2010" t="str">
            <v>m3</v>
          </cell>
          <cell r="H2010">
            <v>0.28699999999999998</v>
          </cell>
          <cell r="I2010">
            <v>12258.376159351694</v>
          </cell>
          <cell r="J2010">
            <v>3518</v>
          </cell>
        </row>
        <row r="2011">
          <cell r="B2011" t="str">
            <v>AA10</v>
          </cell>
          <cell r="C2011" t="str">
            <v>RECEBO COMUN  ( Extendido y compactado )</v>
          </cell>
          <cell r="F2011" t="str">
            <v>Ana</v>
          </cell>
          <cell r="G2011" t="str">
            <v>m3</v>
          </cell>
          <cell r="H2011">
            <v>0.113</v>
          </cell>
          <cell r="I2011">
            <v>34361.250621868799</v>
          </cell>
          <cell r="J2011">
            <v>3883</v>
          </cell>
        </row>
        <row r="2012">
          <cell r="B2012" t="str">
            <v>O02</v>
          </cell>
          <cell r="C2012" t="str">
            <v>CINTA DE DEMARCACION * 10 m.</v>
          </cell>
          <cell r="F2012" t="str">
            <v>Ins</v>
          </cell>
          <cell r="G2012" t="str">
            <v>m</v>
          </cell>
          <cell r="H2012">
            <v>1.03</v>
          </cell>
          <cell r="I2012">
            <v>522.9</v>
          </cell>
          <cell r="J2012">
            <v>539</v>
          </cell>
        </row>
        <row r="2014">
          <cell r="A2014" t="str">
            <v>S-3.43</v>
          </cell>
          <cell r="C2014" t="str">
            <v>TUBERIA A LL 500 MM Tipo Novafort o equivalente.  (Incluye relleno inicial y lateral con base granular fina, y relleno final con material proveniente de la excavacion) instalación y cinta de demarcación).Segun norma tecnica ASTM 2321</v>
          </cell>
          <cell r="G2014" t="str">
            <v>m</v>
          </cell>
          <cell r="J2014">
            <v>311313</v>
          </cell>
        </row>
        <row r="2015">
          <cell r="B2015" t="str">
            <v>M03</v>
          </cell>
          <cell r="C2015" t="str">
            <v>EQUIPO BASICO ( Herramienta menor )</v>
          </cell>
          <cell r="F2015" t="str">
            <v>Ins</v>
          </cell>
          <cell r="G2015" t="str">
            <v>glb</v>
          </cell>
          <cell r="H2015">
            <v>0.2</v>
          </cell>
          <cell r="I2015">
            <v>2415</v>
          </cell>
          <cell r="J2015">
            <v>483</v>
          </cell>
        </row>
        <row r="2016">
          <cell r="B2016" t="str">
            <v>I04</v>
          </cell>
          <cell r="C2016" t="str">
            <v>MANO DE OBRA BB (Instalaciones)</v>
          </cell>
          <cell r="F2016" t="str">
            <v>Ins</v>
          </cell>
          <cell r="G2016" t="str">
            <v>hc</v>
          </cell>
          <cell r="H2016">
            <v>0.35</v>
          </cell>
          <cell r="I2016">
            <v>18534.21314793159</v>
          </cell>
          <cell r="J2016">
            <v>6487</v>
          </cell>
        </row>
        <row r="2017">
          <cell r="B2017" t="str">
            <v>S71C</v>
          </cell>
          <cell r="C2017" t="str">
            <v xml:space="preserve">TUBO ALCANTARILLADO NOVAFORT  PVC  500 mm </v>
          </cell>
          <cell r="F2017" t="str">
            <v>Ins</v>
          </cell>
          <cell r="G2017" t="str">
            <v>m</v>
          </cell>
          <cell r="H2017">
            <v>1.01</v>
          </cell>
          <cell r="I2017">
            <v>277650.27499999997</v>
          </cell>
          <cell r="J2017">
            <v>280427</v>
          </cell>
        </row>
        <row r="2018">
          <cell r="B2018" t="str">
            <v>S01</v>
          </cell>
          <cell r="C2018" t="str">
            <v>LUBRICANTE NOVAFORT, NOVALOC Y UNION PLATINO   Tarro 500 grs. REF 11206</v>
          </cell>
          <cell r="F2018" t="str">
            <v>Ins</v>
          </cell>
          <cell r="G2018" t="str">
            <v>und</v>
          </cell>
          <cell r="H2018">
            <v>0.14299999999999999</v>
          </cell>
          <cell r="I2018">
            <v>20749.05</v>
          </cell>
          <cell r="J2018">
            <v>2967</v>
          </cell>
        </row>
        <row r="2019">
          <cell r="B2019" t="str">
            <v>AA19</v>
          </cell>
          <cell r="C2019" t="str">
            <v>BASE GRANULAR B-200 ( Extendido y compactado con pizón )</v>
          </cell>
          <cell r="F2019" t="str">
            <v>Ana</v>
          </cell>
          <cell r="G2019" t="str">
            <v>m3</v>
          </cell>
          <cell r="H2019">
            <v>0.32</v>
          </cell>
          <cell r="I2019">
            <v>39366.94852496175</v>
          </cell>
          <cell r="J2019">
            <v>12597</v>
          </cell>
        </row>
        <row r="2020">
          <cell r="B2020" t="str">
            <v>AA34</v>
          </cell>
          <cell r="C2020" t="str">
            <v xml:space="preserve">RELLENO, CONFORMACION Y COMPACTACION MANUAL DE MATERIAL PROVENIENTE DE EXCAVACION. </v>
          </cell>
          <cell r="F2020" t="str">
            <v>Ana</v>
          </cell>
          <cell r="G2020" t="str">
            <v>m3</v>
          </cell>
          <cell r="H2020">
            <v>0.30099999999999999</v>
          </cell>
          <cell r="I2020">
            <v>12258.376159351694</v>
          </cell>
          <cell r="J2020">
            <v>3690</v>
          </cell>
        </row>
        <row r="2021">
          <cell r="B2021" t="str">
            <v>AA10</v>
          </cell>
          <cell r="C2021" t="str">
            <v>RECEBO COMUN  ( Extendido y compactado )</v>
          </cell>
          <cell r="F2021" t="str">
            <v>Ana</v>
          </cell>
          <cell r="G2021" t="str">
            <v>m3</v>
          </cell>
          <cell r="H2021">
            <v>0.12</v>
          </cell>
          <cell r="I2021">
            <v>34361.250621868799</v>
          </cell>
          <cell r="J2021">
            <v>4123</v>
          </cell>
        </row>
        <row r="2022">
          <cell r="B2022" t="str">
            <v>O02</v>
          </cell>
          <cell r="C2022" t="str">
            <v>CINTA DE DEMARCACION * 10 m.</v>
          </cell>
          <cell r="F2022" t="str">
            <v>Ins</v>
          </cell>
          <cell r="G2022" t="str">
            <v>m</v>
          </cell>
          <cell r="H2022">
            <v>1.03</v>
          </cell>
          <cell r="I2022">
            <v>522.9</v>
          </cell>
          <cell r="J2022">
            <v>539</v>
          </cell>
        </row>
        <row r="2024">
          <cell r="A2024" t="str">
            <v>S-3.44</v>
          </cell>
          <cell r="C2024" t="str">
            <v>TUBERIA ALCANTARILLADO 110 MM Tipo Novafort o equivalente.  (Incluye relleno inicial y lateral con base granular fina, y relleno final con material proveniente de la excavacion) instalación y cinta de demarcación).Segun norma tecnica ASTM 2321</v>
          </cell>
          <cell r="G2024" t="str">
            <v>m</v>
          </cell>
          <cell r="J2024">
            <v>38470</v>
          </cell>
        </row>
        <row r="2025">
          <cell r="B2025" t="str">
            <v>M03</v>
          </cell>
          <cell r="C2025" t="str">
            <v>EQUIPO BASICO ( Herramienta menor )</v>
          </cell>
          <cell r="F2025" t="str">
            <v>Ins</v>
          </cell>
          <cell r="G2025" t="str">
            <v>glb</v>
          </cell>
          <cell r="H2025">
            <v>0.2</v>
          </cell>
          <cell r="I2025">
            <v>2415</v>
          </cell>
          <cell r="J2025">
            <v>483</v>
          </cell>
        </row>
        <row r="2026">
          <cell r="B2026" t="str">
            <v>I04</v>
          </cell>
          <cell r="C2026" t="str">
            <v>MANO DE OBRA BB (Instalaciones)</v>
          </cell>
          <cell r="F2026" t="str">
            <v>Ins</v>
          </cell>
          <cell r="G2026" t="str">
            <v>hc</v>
          </cell>
          <cell r="H2026">
            <v>0.7</v>
          </cell>
          <cell r="I2026">
            <v>18534.21314793159</v>
          </cell>
          <cell r="J2026">
            <v>12974</v>
          </cell>
        </row>
        <row r="2027">
          <cell r="B2027" t="str">
            <v>S42</v>
          </cell>
          <cell r="C2027" t="str">
            <v xml:space="preserve">TUBO ALCANTARILLADO NOVAFORT  PVC  110 mm  </v>
          </cell>
          <cell r="F2027" t="str">
            <v>Ins</v>
          </cell>
          <cell r="G2027" t="str">
            <v>m</v>
          </cell>
          <cell r="H2027">
            <v>1.01</v>
          </cell>
          <cell r="I2027">
            <v>17734.325000000001</v>
          </cell>
          <cell r="J2027">
            <v>17912</v>
          </cell>
        </row>
        <row r="2028">
          <cell r="B2028" t="str">
            <v>S01</v>
          </cell>
          <cell r="C2028" t="str">
            <v>LUBRICANTE NOVAFORT, NOVALOC Y UNION PLATINO   Tarro 500 grs. REF 11206</v>
          </cell>
          <cell r="F2028" t="str">
            <v>Ins</v>
          </cell>
          <cell r="G2028" t="str">
            <v>und</v>
          </cell>
          <cell r="H2028">
            <v>0.01</v>
          </cell>
          <cell r="I2028">
            <v>20749.05</v>
          </cell>
          <cell r="J2028">
            <v>207</v>
          </cell>
        </row>
        <row r="2029">
          <cell r="B2029" t="str">
            <v>AA19</v>
          </cell>
          <cell r="C2029" t="str">
            <v>BASE GRANULAR B-200 ( Extendido y compactado con pizón )</v>
          </cell>
          <cell r="F2029" t="str">
            <v>Ana</v>
          </cell>
          <cell r="G2029" t="str">
            <v>m3</v>
          </cell>
          <cell r="H2029">
            <v>6.5000000000000002E-2</v>
          </cell>
          <cell r="I2029">
            <v>39366.94852496175</v>
          </cell>
          <cell r="J2029">
            <v>2559</v>
          </cell>
        </row>
        <row r="2030">
          <cell r="B2030" t="str">
            <v>AA34</v>
          </cell>
          <cell r="C2030" t="str">
            <v xml:space="preserve">RELLENO, CONFORMACION Y COMPACTACION MANUAL DE MATERIAL PROVENIENTE DE EXCAVACION. </v>
          </cell>
          <cell r="F2030" t="str">
            <v>Ana</v>
          </cell>
          <cell r="G2030" t="str">
            <v>m3</v>
          </cell>
          <cell r="H2030">
            <v>0.11899999999999999</v>
          </cell>
          <cell r="I2030">
            <v>12258.376159351694</v>
          </cell>
          <cell r="J2030">
            <v>1459</v>
          </cell>
        </row>
        <row r="2031">
          <cell r="B2031" t="str">
            <v>AA10</v>
          </cell>
          <cell r="C2031" t="str">
            <v>RECEBO COMUN  ( Extendido y compactado )</v>
          </cell>
          <cell r="F2031" t="str">
            <v>Ana</v>
          </cell>
          <cell r="G2031" t="str">
            <v>m3</v>
          </cell>
          <cell r="H2031">
            <v>6.8000000000000005E-2</v>
          </cell>
          <cell r="I2031">
            <v>34361.250621868799</v>
          </cell>
          <cell r="J2031">
            <v>2337</v>
          </cell>
        </row>
        <row r="2032">
          <cell r="B2032" t="str">
            <v>O02</v>
          </cell>
          <cell r="C2032" t="str">
            <v>CINTA DE DEMARCACION * 10 m.</v>
          </cell>
          <cell r="F2032" t="str">
            <v>Ins</v>
          </cell>
          <cell r="G2032" t="str">
            <v>m</v>
          </cell>
          <cell r="H2032">
            <v>1.03</v>
          </cell>
          <cell r="I2032">
            <v>522.9</v>
          </cell>
          <cell r="J2032">
            <v>539</v>
          </cell>
        </row>
        <row r="2034">
          <cell r="A2034" t="str">
            <v>S-3.45</v>
          </cell>
          <cell r="C2034" t="str">
            <v>TUBERIA ALCANTARILLADO 160 MM Tipo Novafort o equivalente.  (Incluye relleno inicial y lateral con base granular fina, y relleno final con material proveniente de la excavacion) instalación  y cinta de demarcación).Segun norma tecnica ASTM 2321</v>
          </cell>
          <cell r="G2034" t="str">
            <v>m</v>
          </cell>
          <cell r="J2034">
            <v>56422</v>
          </cell>
        </row>
        <row r="2035">
          <cell r="B2035" t="str">
            <v>M03</v>
          </cell>
          <cell r="C2035" t="str">
            <v>EQUIPO BASICO ( Herramienta menor )</v>
          </cell>
          <cell r="F2035" t="str">
            <v>Ins</v>
          </cell>
          <cell r="G2035" t="str">
            <v>glb</v>
          </cell>
          <cell r="H2035">
            <v>0.2</v>
          </cell>
          <cell r="I2035">
            <v>2415</v>
          </cell>
          <cell r="J2035">
            <v>483</v>
          </cell>
        </row>
        <row r="2036">
          <cell r="B2036" t="str">
            <v>I04</v>
          </cell>
          <cell r="C2036" t="str">
            <v>MANO DE OBRA BB (Instalaciones)</v>
          </cell>
          <cell r="F2036" t="str">
            <v>Ins</v>
          </cell>
          <cell r="G2036" t="str">
            <v>hc</v>
          </cell>
          <cell r="H2036">
            <v>0.7</v>
          </cell>
          <cell r="I2036">
            <v>18534.21314793159</v>
          </cell>
          <cell r="J2036">
            <v>12974</v>
          </cell>
        </row>
        <row r="2037">
          <cell r="B2037" t="str">
            <v>S43</v>
          </cell>
          <cell r="C2037" t="str">
            <v xml:space="preserve">TUBO ALCANTARILLADO NOVAFORT  PVC  160 mm  </v>
          </cell>
          <cell r="F2037" t="str">
            <v>Ins</v>
          </cell>
          <cell r="G2037" t="str">
            <v>m</v>
          </cell>
          <cell r="H2037">
            <v>1.01</v>
          </cell>
          <cell r="I2037">
            <v>34638.275000000001</v>
          </cell>
          <cell r="J2037">
            <v>34985</v>
          </cell>
        </row>
        <row r="2038">
          <cell r="B2038" t="str">
            <v>S01</v>
          </cell>
          <cell r="C2038" t="str">
            <v>LUBRICANTE NOVAFORT, NOVALOC Y UNION PLATINO   Tarro 500 grs. REF 11206</v>
          </cell>
          <cell r="F2038" t="str">
            <v>Ins</v>
          </cell>
          <cell r="G2038" t="str">
            <v>und</v>
          </cell>
          <cell r="H2038">
            <v>2.1999999999999999E-2</v>
          </cell>
          <cell r="I2038">
            <v>20749.05</v>
          </cell>
          <cell r="J2038">
            <v>456</v>
          </cell>
        </row>
        <row r="2039">
          <cell r="B2039" t="str">
            <v>AA19</v>
          </cell>
          <cell r="C2039" t="str">
            <v>BASE GRANULAR B-200 ( Extendido y compactado con pizón )</v>
          </cell>
          <cell r="F2039" t="str">
            <v>Ana</v>
          </cell>
          <cell r="G2039" t="str">
            <v>m3</v>
          </cell>
          <cell r="H2039">
            <v>8.1000000000000003E-2</v>
          </cell>
          <cell r="I2039">
            <v>39366.94852496175</v>
          </cell>
          <cell r="J2039">
            <v>3189</v>
          </cell>
        </row>
        <row r="2040">
          <cell r="B2040" t="str">
            <v>AA34</v>
          </cell>
          <cell r="C2040" t="str">
            <v xml:space="preserve">RELLENO, CONFORMACION Y COMPACTACION MANUAL DE MATERIAL PROVENIENTE DE EXCAVACION. </v>
          </cell>
          <cell r="F2040" t="str">
            <v>Ana</v>
          </cell>
          <cell r="G2040" t="str">
            <v>m3</v>
          </cell>
          <cell r="H2040">
            <v>0.11899999999999999</v>
          </cell>
          <cell r="I2040">
            <v>12258.376159351694</v>
          </cell>
          <cell r="J2040">
            <v>1459</v>
          </cell>
        </row>
        <row r="2041">
          <cell r="B2041" t="str">
            <v>AA10</v>
          </cell>
          <cell r="C2041" t="str">
            <v>RECEBO COMUN  ( Extendido y compactado )</v>
          </cell>
          <cell r="F2041" t="str">
            <v>Ana</v>
          </cell>
          <cell r="G2041" t="str">
            <v>m3</v>
          </cell>
          <cell r="H2041">
            <v>6.8000000000000005E-2</v>
          </cell>
          <cell r="I2041">
            <v>34361.250621868799</v>
          </cell>
          <cell r="J2041">
            <v>2337</v>
          </cell>
        </row>
        <row r="2042">
          <cell r="B2042" t="str">
            <v>O02</v>
          </cell>
          <cell r="C2042" t="str">
            <v>CINTA DE DEMARCACION * 10 m.</v>
          </cell>
          <cell r="F2042" t="str">
            <v>Ins</v>
          </cell>
          <cell r="G2042" t="str">
            <v>m</v>
          </cell>
          <cell r="H2042">
            <v>1.03</v>
          </cell>
          <cell r="I2042">
            <v>522.9</v>
          </cell>
          <cell r="J2042">
            <v>539</v>
          </cell>
        </row>
        <row r="2044">
          <cell r="A2044" t="str">
            <v>S-3.46</v>
          </cell>
          <cell r="C2044" t="str">
            <v>TUBERIA ALCANTARILLADO 200 MM Tipo Novafort o equivalente.  (Incluye relleno inicial y lateral con base granular fina, y relleno final con material proveniente de la excavacion) instalación y cinta de demarcación).Segun norma tecnica ASTM 2321</v>
          </cell>
          <cell r="G2044" t="str">
            <v>m</v>
          </cell>
          <cell r="J2044">
            <v>71722</v>
          </cell>
        </row>
        <row r="2045">
          <cell r="B2045" t="str">
            <v>M03</v>
          </cell>
          <cell r="C2045" t="str">
            <v>EQUIPO BASICO ( Herramienta menor )</v>
          </cell>
          <cell r="F2045" t="str">
            <v>Ins</v>
          </cell>
          <cell r="G2045" t="str">
            <v>glb</v>
          </cell>
          <cell r="H2045">
            <v>0.2</v>
          </cell>
          <cell r="I2045">
            <v>2415</v>
          </cell>
          <cell r="J2045">
            <v>483</v>
          </cell>
        </row>
        <row r="2046">
          <cell r="B2046" t="str">
            <v>I04</v>
          </cell>
          <cell r="C2046" t="str">
            <v>MANO DE OBRA BB (Instalaciones)</v>
          </cell>
          <cell r="F2046" t="str">
            <v>Ins</v>
          </cell>
          <cell r="G2046" t="str">
            <v>hc</v>
          </cell>
          <cell r="H2046">
            <v>0.7</v>
          </cell>
          <cell r="I2046">
            <v>18534.21314793159</v>
          </cell>
          <cell r="J2046">
            <v>12974</v>
          </cell>
        </row>
        <row r="2047">
          <cell r="B2047" t="str">
            <v>S44</v>
          </cell>
          <cell r="C2047" t="str">
            <v xml:space="preserve">TUBO ALCANTARILLADO NOVAFORT  PVC  200 mm  </v>
          </cell>
          <cell r="F2047" t="str">
            <v>Ins</v>
          </cell>
          <cell r="G2047" t="str">
            <v>m</v>
          </cell>
          <cell r="H2047">
            <v>1.01</v>
          </cell>
          <cell r="I2047">
            <v>47304.950000000004</v>
          </cell>
          <cell r="J2047">
            <v>47778</v>
          </cell>
        </row>
        <row r="2048">
          <cell r="B2048" t="str">
            <v>S01</v>
          </cell>
          <cell r="C2048" t="str">
            <v>LUBRICANTE NOVAFORT, NOVALOC Y UNION PLATINO   Tarro 500 grs. REF 11206</v>
          </cell>
          <cell r="F2048" t="str">
            <v>Ins</v>
          </cell>
          <cell r="G2048" t="str">
            <v>und</v>
          </cell>
          <cell r="H2048">
            <v>3.3000000000000002E-2</v>
          </cell>
          <cell r="I2048">
            <v>20749.05</v>
          </cell>
          <cell r="J2048">
            <v>685</v>
          </cell>
        </row>
        <row r="2049">
          <cell r="B2049" t="str">
            <v>AA19</v>
          </cell>
          <cell r="C2049" t="str">
            <v>BASE GRANULAR B-200 ( Extendido y compactado con pizón )</v>
          </cell>
          <cell r="F2049" t="str">
            <v>Ana</v>
          </cell>
          <cell r="G2049" t="str">
            <v>m3</v>
          </cell>
          <cell r="H2049">
            <v>0.125</v>
          </cell>
          <cell r="I2049">
            <v>39366.94852496175</v>
          </cell>
          <cell r="J2049">
            <v>4921</v>
          </cell>
        </row>
        <row r="2050">
          <cell r="B2050" t="str">
            <v>AA34</v>
          </cell>
          <cell r="C2050" t="str">
            <v xml:space="preserve">RELLENO, CONFORMACION Y COMPACTACION MANUAL DE MATERIAL PROVENIENTE DE EXCAVACION. </v>
          </cell>
          <cell r="F2050" t="str">
            <v>Ana</v>
          </cell>
          <cell r="G2050" t="str">
            <v>m3</v>
          </cell>
          <cell r="H2050">
            <v>0.14399999999999999</v>
          </cell>
          <cell r="I2050">
            <v>12258.376159351694</v>
          </cell>
          <cell r="J2050">
            <v>1765</v>
          </cell>
        </row>
        <row r="2051">
          <cell r="B2051" t="str">
            <v>AA10</v>
          </cell>
          <cell r="C2051" t="str">
            <v>RECEBO COMUN  ( Extendido y compactado )</v>
          </cell>
          <cell r="F2051" t="str">
            <v>Ana</v>
          </cell>
          <cell r="G2051" t="str">
            <v>m3</v>
          </cell>
          <cell r="H2051">
            <v>7.4999999999999997E-2</v>
          </cell>
          <cell r="I2051">
            <v>34361.250621868799</v>
          </cell>
          <cell r="J2051">
            <v>2577</v>
          </cell>
        </row>
        <row r="2052">
          <cell r="B2052" t="str">
            <v>O02</v>
          </cell>
          <cell r="C2052" t="str">
            <v>CINTA DE DEMARCACION * 10 m.</v>
          </cell>
          <cell r="F2052" t="str">
            <v>Ins</v>
          </cell>
          <cell r="G2052" t="str">
            <v>m</v>
          </cell>
          <cell r="H2052">
            <v>1.03</v>
          </cell>
          <cell r="I2052">
            <v>522.9</v>
          </cell>
          <cell r="J2052">
            <v>539</v>
          </cell>
        </row>
        <row r="2054">
          <cell r="A2054" t="str">
            <v>S-3.47</v>
          </cell>
          <cell r="C2054" t="str">
            <v>TUBERIA ALCANTARILLADO 250 MM Tipo Novafort o equivalente.  (Incluye relleno inicial y lateral con base granular fina, y relleno final con material proveniente de la excavacion) instalación y cinta de demarcación).Segun norma tecnica ASTM 2321</v>
          </cell>
          <cell r="G2054" t="str">
            <v>m</v>
          </cell>
          <cell r="J2054">
            <v>89220</v>
          </cell>
        </row>
        <row r="2055">
          <cell r="B2055" t="str">
            <v>M03</v>
          </cell>
          <cell r="C2055" t="str">
            <v>EQUIPO BASICO ( Herramienta menor )</v>
          </cell>
          <cell r="F2055" t="str">
            <v>Ins</v>
          </cell>
          <cell r="G2055" t="str">
            <v>glb</v>
          </cell>
          <cell r="H2055">
            <v>0.2</v>
          </cell>
          <cell r="I2055">
            <v>2415</v>
          </cell>
          <cell r="J2055">
            <v>483</v>
          </cell>
        </row>
        <row r="2056">
          <cell r="B2056" t="str">
            <v>I04</v>
          </cell>
          <cell r="C2056" t="str">
            <v>MANO DE OBRA BB (Instalaciones)</v>
          </cell>
          <cell r="F2056" t="str">
            <v>Ins</v>
          </cell>
          <cell r="G2056" t="str">
            <v>hc</v>
          </cell>
          <cell r="H2056">
            <v>0.35</v>
          </cell>
          <cell r="I2056">
            <v>18534.21314793159</v>
          </cell>
          <cell r="J2056">
            <v>6487</v>
          </cell>
        </row>
        <row r="2057">
          <cell r="B2057" t="str">
            <v>S56</v>
          </cell>
          <cell r="C2057" t="str">
            <v xml:space="preserve">TUBO ALCANTARILLADO NOVAFORT  PVC  250 mm </v>
          </cell>
          <cell r="F2057" t="str">
            <v>Ins</v>
          </cell>
          <cell r="G2057" t="str">
            <v>m</v>
          </cell>
          <cell r="H2057">
            <v>1.01</v>
          </cell>
          <cell r="I2057">
            <v>69091.399999999994</v>
          </cell>
          <cell r="J2057">
            <v>69782</v>
          </cell>
        </row>
        <row r="2058">
          <cell r="B2058" t="str">
            <v>S01</v>
          </cell>
          <cell r="C2058" t="str">
            <v>LUBRICANTE NOVAFORT, NOVALOC Y UNION PLATINO   Tarro 500 grs. REF 11206</v>
          </cell>
          <cell r="F2058" t="str">
            <v>Ins</v>
          </cell>
          <cell r="G2058" t="str">
            <v>und</v>
          </cell>
          <cell r="H2058">
            <v>0.05</v>
          </cell>
          <cell r="I2058">
            <v>20749.05</v>
          </cell>
          <cell r="J2058">
            <v>1037</v>
          </cell>
        </row>
        <row r="2059">
          <cell r="B2059" t="str">
            <v>AA19</v>
          </cell>
          <cell r="C2059" t="str">
            <v>BASE GRANULAR B-200 ( Extendido y compactado con pizón )</v>
          </cell>
          <cell r="F2059" t="str">
            <v>Ana</v>
          </cell>
          <cell r="G2059" t="str">
            <v>m3</v>
          </cell>
          <cell r="H2059">
            <v>0.151</v>
          </cell>
          <cell r="I2059">
            <v>39366.94852496175</v>
          </cell>
          <cell r="J2059">
            <v>5944</v>
          </cell>
        </row>
        <row r="2060">
          <cell r="B2060" t="str">
            <v>AA34</v>
          </cell>
          <cell r="C2060" t="str">
            <v xml:space="preserve">RELLENO, CONFORMACION Y COMPACTACION MANUAL DE MATERIAL PROVENIENTE DE EXCAVACION. </v>
          </cell>
          <cell r="F2060" t="str">
            <v>Ana</v>
          </cell>
          <cell r="G2060" t="str">
            <v>m3</v>
          </cell>
          <cell r="H2060">
            <v>0.17100000000000001</v>
          </cell>
          <cell r="I2060">
            <v>12258.376159351694</v>
          </cell>
          <cell r="J2060">
            <v>2096</v>
          </cell>
        </row>
        <row r="2061">
          <cell r="B2061" t="str">
            <v>AA10</v>
          </cell>
          <cell r="C2061" t="str">
            <v>RECEBO COMUN  ( Extendido y compactado )</v>
          </cell>
          <cell r="F2061" t="str">
            <v>Ana</v>
          </cell>
          <cell r="G2061" t="str">
            <v>m3</v>
          </cell>
          <cell r="H2061">
            <v>8.3000000000000004E-2</v>
          </cell>
          <cell r="I2061">
            <v>34361.250621868799</v>
          </cell>
          <cell r="J2061">
            <v>2852</v>
          </cell>
        </row>
        <row r="2062">
          <cell r="B2062" t="str">
            <v>O02</v>
          </cell>
          <cell r="C2062" t="str">
            <v>CINTA DE DEMARCACION * 10 m.</v>
          </cell>
          <cell r="F2062" t="str">
            <v>Ins</v>
          </cell>
          <cell r="G2062" t="str">
            <v>m</v>
          </cell>
          <cell r="H2062">
            <v>1.03</v>
          </cell>
          <cell r="I2062">
            <v>522.9</v>
          </cell>
          <cell r="J2062">
            <v>539</v>
          </cell>
        </row>
        <row r="2064">
          <cell r="A2064" t="str">
            <v>S-3.48</v>
          </cell>
          <cell r="C2064" t="str">
            <v>TUBERIA ALCANTARILLADO 315 MM Tipo Novafort o equivalente.  (Incluye relleno inicial y lateral con base granular fina, y relleno final con material proveniente de la excavacion) instalación y cinta de demarcación).Segun norma tecnica ASTM 2321</v>
          </cell>
          <cell r="G2064" t="str">
            <v>m</v>
          </cell>
          <cell r="J2064">
            <v>124915</v>
          </cell>
        </row>
        <row r="2065">
          <cell r="B2065" t="str">
            <v>M03</v>
          </cell>
          <cell r="C2065" t="str">
            <v>EQUIPO BASICO ( Herramienta menor )</v>
          </cell>
          <cell r="F2065" t="str">
            <v>Ins</v>
          </cell>
          <cell r="G2065" t="str">
            <v>glb</v>
          </cell>
          <cell r="H2065">
            <v>0.2</v>
          </cell>
          <cell r="I2065">
            <v>2415</v>
          </cell>
          <cell r="J2065">
            <v>483</v>
          </cell>
        </row>
        <row r="2066">
          <cell r="B2066" t="str">
            <v>I04</v>
          </cell>
          <cell r="C2066" t="str">
            <v>MANO DE OBRA BB (Instalaciones)</v>
          </cell>
          <cell r="F2066" t="str">
            <v>Ins</v>
          </cell>
          <cell r="G2066" t="str">
            <v>hc</v>
          </cell>
          <cell r="H2066">
            <v>0.35</v>
          </cell>
          <cell r="I2066">
            <v>18534.21314793159</v>
          </cell>
          <cell r="J2066">
            <v>6487</v>
          </cell>
        </row>
        <row r="2067">
          <cell r="B2067" t="str">
            <v>S71</v>
          </cell>
          <cell r="C2067" t="str">
            <v xml:space="preserve">TUBO ALCANTARILLADO NOVAFORT  PVC  315 mm </v>
          </cell>
          <cell r="F2067" t="str">
            <v>Ins</v>
          </cell>
          <cell r="G2067" t="str">
            <v>m</v>
          </cell>
          <cell r="H2067">
            <v>1.01</v>
          </cell>
          <cell r="I2067">
            <v>102154.675</v>
          </cell>
          <cell r="J2067">
            <v>103176</v>
          </cell>
        </row>
        <row r="2068">
          <cell r="B2068" t="str">
            <v>S01</v>
          </cell>
          <cell r="C2068" t="str">
            <v>LUBRICANTE NOVAFORT, NOVALOC Y UNION PLATINO   Tarro 500 grs. REF 11206</v>
          </cell>
          <cell r="F2068" t="str">
            <v>Ins</v>
          </cell>
          <cell r="G2068" t="str">
            <v>und</v>
          </cell>
          <cell r="H2068">
            <v>6.7000000000000004E-2</v>
          </cell>
          <cell r="I2068">
            <v>20749.05</v>
          </cell>
          <cell r="J2068">
            <v>1390</v>
          </cell>
        </row>
        <row r="2069">
          <cell r="B2069" t="str">
            <v>AA19</v>
          </cell>
          <cell r="C2069" t="str">
            <v>BASE GRANULAR B-200 ( Extendido y compactado con pizón )</v>
          </cell>
          <cell r="F2069" t="str">
            <v>Ana</v>
          </cell>
          <cell r="G2069" t="str">
            <v>m3</v>
          </cell>
          <cell r="H2069">
            <v>0.185</v>
          </cell>
          <cell r="I2069">
            <v>39366.94852496175</v>
          </cell>
          <cell r="J2069">
            <v>7283</v>
          </cell>
        </row>
        <row r="2070">
          <cell r="B2070" t="str">
            <v>AA34</v>
          </cell>
          <cell r="C2070" t="str">
            <v xml:space="preserve">RELLENO, CONFORMACION Y COMPACTACION MANUAL DE MATERIAL PROVENIENTE DE EXCAVACION. </v>
          </cell>
          <cell r="F2070" t="str">
            <v>Ana</v>
          </cell>
          <cell r="G2070" t="str">
            <v>m3</v>
          </cell>
          <cell r="H2070">
            <v>0.20100000000000001</v>
          </cell>
          <cell r="I2070">
            <v>12258.376159351694</v>
          </cell>
          <cell r="J2070">
            <v>2464</v>
          </cell>
        </row>
        <row r="2071">
          <cell r="B2071" t="str">
            <v>AA10</v>
          </cell>
          <cell r="C2071" t="str">
            <v>RECEBO COMUN  ( Extendido y compactado )</v>
          </cell>
          <cell r="F2071" t="str">
            <v>Ana</v>
          </cell>
          <cell r="G2071" t="str">
            <v>m3</v>
          </cell>
          <cell r="H2071">
            <v>0.09</v>
          </cell>
          <cell r="I2071">
            <v>34361.250621868799</v>
          </cell>
          <cell r="J2071">
            <v>3093</v>
          </cell>
        </row>
        <row r="2072">
          <cell r="B2072" t="str">
            <v>O02</v>
          </cell>
          <cell r="C2072" t="str">
            <v>CINTA DE DEMARCACION * 10 m.</v>
          </cell>
          <cell r="F2072" t="str">
            <v>Ins</v>
          </cell>
          <cell r="G2072" t="str">
            <v>m</v>
          </cell>
          <cell r="H2072">
            <v>1.03</v>
          </cell>
          <cell r="I2072">
            <v>522.9</v>
          </cell>
          <cell r="J2072">
            <v>539</v>
          </cell>
        </row>
        <row r="2074">
          <cell r="A2074" t="str">
            <v>S-3.49</v>
          </cell>
          <cell r="C2074" t="str">
            <v>TUBERIA ALCANTARILLADO  355 MM Tipo Novafort o equivalente.  (Incluye relleno inicial y lateral con base granular fina, y relleno final con material proveniente de la excavacion, instalación accesorios y cinta de demarcación).Segun norma tecnica ASTM 2321</v>
          </cell>
          <cell r="G2074" t="str">
            <v>m</v>
          </cell>
          <cell r="J2074">
            <v>143794</v>
          </cell>
        </row>
        <row r="2075">
          <cell r="B2075" t="str">
            <v>M03</v>
          </cell>
          <cell r="C2075" t="str">
            <v>EQUIPO BASICO ( Herramienta menor )</v>
          </cell>
          <cell r="F2075" t="str">
            <v>Ins</v>
          </cell>
          <cell r="G2075" t="str">
            <v>glb</v>
          </cell>
          <cell r="H2075">
            <v>0.2</v>
          </cell>
          <cell r="I2075">
            <v>2415</v>
          </cell>
          <cell r="J2075">
            <v>483</v>
          </cell>
        </row>
        <row r="2076">
          <cell r="B2076" t="str">
            <v>I04</v>
          </cell>
          <cell r="C2076" t="str">
            <v>MANO DE OBRA BB (Instalaciones)</v>
          </cell>
          <cell r="F2076" t="str">
            <v>Ins</v>
          </cell>
          <cell r="G2076" t="str">
            <v>hc</v>
          </cell>
          <cell r="H2076">
            <v>0.35</v>
          </cell>
          <cell r="I2076">
            <v>18534.21314793159</v>
          </cell>
          <cell r="J2076">
            <v>6487</v>
          </cell>
        </row>
        <row r="2077">
          <cell r="B2077" t="str">
            <v>S71A</v>
          </cell>
          <cell r="C2077" t="str">
            <v xml:space="preserve">TUBO ALCANTARILLADO NOVAFORT  PVC  355 mm </v>
          </cell>
          <cell r="F2077" t="str">
            <v>Ins</v>
          </cell>
          <cell r="G2077" t="str">
            <v>m</v>
          </cell>
          <cell r="H2077">
            <v>1.01</v>
          </cell>
          <cell r="I2077">
            <v>119144.72500000001</v>
          </cell>
          <cell r="J2077">
            <v>120336</v>
          </cell>
        </row>
        <row r="2078">
          <cell r="B2078" t="str">
            <v>S01</v>
          </cell>
          <cell r="C2078" t="str">
            <v>LUBRICANTE NOVAFORT, NOVALOC Y UNION PLATINO   Tarro 500 grs. REF 11206</v>
          </cell>
          <cell r="F2078" t="str">
            <v>Ins</v>
          </cell>
          <cell r="G2078" t="str">
            <v>und</v>
          </cell>
          <cell r="H2078">
            <v>6.7000000000000004E-2</v>
          </cell>
          <cell r="I2078">
            <v>20749.05</v>
          </cell>
          <cell r="J2078">
            <v>1390</v>
          </cell>
        </row>
        <row r="2079">
          <cell r="B2079" t="str">
            <v>AA19</v>
          </cell>
          <cell r="C2079" t="str">
            <v>BASE GRANULAR B-200 ( Extendido y compactado con pizón )</v>
          </cell>
          <cell r="F2079" t="str">
            <v>Ana</v>
          </cell>
          <cell r="G2079" t="str">
            <v>m3</v>
          </cell>
          <cell r="H2079">
            <v>0.21299999999999999</v>
          </cell>
          <cell r="I2079">
            <v>39366.94852496175</v>
          </cell>
          <cell r="J2079">
            <v>8385</v>
          </cell>
        </row>
        <row r="2080">
          <cell r="B2080" t="str">
            <v>AA34</v>
          </cell>
          <cell r="C2080" t="str">
            <v xml:space="preserve">RELLENO, CONFORMACION Y COMPACTACION MANUAL DE MATERIAL PROVENIENTE DE EXCAVACION. </v>
          </cell>
          <cell r="F2080" t="str">
            <v>Ana</v>
          </cell>
          <cell r="G2080" t="str">
            <v>m3</v>
          </cell>
          <cell r="H2080">
            <v>0.22900000000000001</v>
          </cell>
          <cell r="I2080">
            <v>12258.376159351694</v>
          </cell>
          <cell r="J2080">
            <v>2807</v>
          </cell>
        </row>
        <row r="2081">
          <cell r="B2081" t="str">
            <v>AA10</v>
          </cell>
          <cell r="C2081" t="str">
            <v>RECEBO COMUN  ( Extendido y compactado )</v>
          </cell>
          <cell r="F2081" t="str">
            <v>Ana</v>
          </cell>
          <cell r="G2081" t="str">
            <v>m3</v>
          </cell>
          <cell r="H2081">
            <v>9.8000000000000004E-2</v>
          </cell>
          <cell r="I2081">
            <v>34361.250621868799</v>
          </cell>
          <cell r="J2081">
            <v>3367</v>
          </cell>
        </row>
        <row r="2082">
          <cell r="B2082" t="str">
            <v>O02</v>
          </cell>
          <cell r="C2082" t="str">
            <v>CINTA DE DEMARCACION * 10 m.</v>
          </cell>
          <cell r="F2082" t="str">
            <v>Ins</v>
          </cell>
          <cell r="G2082" t="str">
            <v>m</v>
          </cell>
          <cell r="H2082">
            <v>1.03</v>
          </cell>
          <cell r="I2082">
            <v>522.9</v>
          </cell>
          <cell r="J2082">
            <v>539</v>
          </cell>
        </row>
        <row r="2084">
          <cell r="A2084" t="str">
            <v>S-3.50</v>
          </cell>
          <cell r="C2084" t="str">
            <v>TUBERIA ALCANTARILLADO 400 MM Tipo Novafort o equivalente.  (Incluye relleno inicial y lateral con base granular fina, y relleno final con material proveniente de la excavacion) instalación y  cinta de demarcación).Segun norma tecnica ASTM 2321</v>
          </cell>
          <cell r="G2084" t="str">
            <v>m</v>
          </cell>
          <cell r="J2084">
            <v>195675</v>
          </cell>
        </row>
        <row r="2085">
          <cell r="B2085" t="str">
            <v>M03</v>
          </cell>
          <cell r="C2085" t="str">
            <v>EQUIPO BASICO ( Herramienta menor )</v>
          </cell>
          <cell r="F2085" t="str">
            <v>Ins</v>
          </cell>
          <cell r="G2085" t="str">
            <v>glb</v>
          </cell>
          <cell r="H2085">
            <v>0.2</v>
          </cell>
          <cell r="I2085">
            <v>2415</v>
          </cell>
          <cell r="J2085">
            <v>483</v>
          </cell>
        </row>
        <row r="2086">
          <cell r="B2086" t="str">
            <v>I04</v>
          </cell>
          <cell r="C2086" t="str">
            <v>MANO DE OBRA BB (Instalaciones)</v>
          </cell>
          <cell r="F2086" t="str">
            <v>Ins</v>
          </cell>
          <cell r="G2086" t="str">
            <v>hc</v>
          </cell>
          <cell r="H2086">
            <v>0.35</v>
          </cell>
          <cell r="I2086">
            <v>18534.21314793159</v>
          </cell>
          <cell r="J2086">
            <v>6487</v>
          </cell>
        </row>
        <row r="2087">
          <cell r="B2087" t="str">
            <v>S72</v>
          </cell>
          <cell r="C2087" t="str">
            <v xml:space="preserve">TUBO ALCANTARILLADO NOVAFORT  PVC  400 mm </v>
          </cell>
          <cell r="F2087" t="str">
            <v>Ins</v>
          </cell>
          <cell r="G2087" t="str">
            <v>m</v>
          </cell>
          <cell r="H2087">
            <v>1.01</v>
          </cell>
          <cell r="I2087">
            <v>167099.97500000001</v>
          </cell>
          <cell r="J2087">
            <v>168771</v>
          </cell>
        </row>
        <row r="2088">
          <cell r="B2088" t="str">
            <v>S01</v>
          </cell>
          <cell r="C2088" t="str">
            <v>LUBRICANTE NOVAFORT, NOVALOC Y UNION PLATINO   Tarro 500 grs. REF 11206</v>
          </cell>
          <cell r="F2088" t="str">
            <v>Ins</v>
          </cell>
          <cell r="G2088" t="str">
            <v>und</v>
          </cell>
          <cell r="H2088">
            <v>0.14299999999999999</v>
          </cell>
          <cell r="I2088">
            <v>20749.05</v>
          </cell>
          <cell r="J2088">
            <v>2967</v>
          </cell>
        </row>
        <row r="2089">
          <cell r="B2089" t="str">
            <v>AA19</v>
          </cell>
          <cell r="C2089" t="str">
            <v>BASE GRANULAR B-200 ( Extendido y compactado con pizón )</v>
          </cell>
          <cell r="F2089" t="str">
            <v>Ana</v>
          </cell>
          <cell r="G2089" t="str">
            <v>m3</v>
          </cell>
          <cell r="H2089">
            <v>0.245</v>
          </cell>
          <cell r="I2089">
            <v>39366.94852496175</v>
          </cell>
          <cell r="J2089">
            <v>9645</v>
          </cell>
        </row>
        <row r="2090">
          <cell r="B2090" t="str">
            <v>AA34</v>
          </cell>
          <cell r="C2090" t="str">
            <v xml:space="preserve">RELLENO, CONFORMACION Y COMPACTACION MANUAL DE MATERIAL PROVENIENTE DE EXCAVACION. </v>
          </cell>
          <cell r="F2090" t="str">
            <v>Ana</v>
          </cell>
          <cell r="G2090" t="str">
            <v>m3</v>
          </cell>
          <cell r="H2090">
            <v>0.25900000000000001</v>
          </cell>
          <cell r="I2090">
            <v>12258.376159351694</v>
          </cell>
          <cell r="J2090">
            <v>3175</v>
          </cell>
        </row>
        <row r="2091">
          <cell r="B2091" t="str">
            <v>AA10</v>
          </cell>
          <cell r="C2091" t="str">
            <v>RECEBO COMUN  ( Extendido y compactado )</v>
          </cell>
          <cell r="F2091" t="str">
            <v>Ana</v>
          </cell>
          <cell r="G2091" t="str">
            <v>m3</v>
          </cell>
          <cell r="H2091">
            <v>0.105</v>
          </cell>
          <cell r="I2091">
            <v>34361.250621868799</v>
          </cell>
          <cell r="J2091">
            <v>3608</v>
          </cell>
        </row>
        <row r="2092">
          <cell r="B2092" t="str">
            <v>O02</v>
          </cell>
          <cell r="C2092" t="str">
            <v>CINTA DE DEMARCACION * 10 m.</v>
          </cell>
          <cell r="F2092" t="str">
            <v>Ins</v>
          </cell>
          <cell r="G2092" t="str">
            <v>m</v>
          </cell>
          <cell r="H2092">
            <v>1.03</v>
          </cell>
          <cell r="I2092">
            <v>522.9</v>
          </cell>
          <cell r="J2092">
            <v>539</v>
          </cell>
        </row>
        <row r="2094">
          <cell r="A2094" t="str">
            <v>S-3.51</v>
          </cell>
          <cell r="C2094" t="str">
            <v>TUBERIA ALCANTARILLADO  450 MM Tipo Novafort o equivalente.  (Incluye relleno inicial y lateral con base granular fina, y relleno final con material proveniente de la excavacion) instalación y cinta de demarcación).Segun norma tecnica ASTM 2321</v>
          </cell>
          <cell r="G2094" t="str">
            <v>m</v>
          </cell>
          <cell r="J2094">
            <v>252878</v>
          </cell>
        </row>
        <row r="2095">
          <cell r="B2095" t="str">
            <v>M03</v>
          </cell>
          <cell r="C2095" t="str">
            <v>EQUIPO BASICO ( Herramienta menor )</v>
          </cell>
          <cell r="F2095" t="str">
            <v>Ins</v>
          </cell>
          <cell r="G2095" t="str">
            <v>glb</v>
          </cell>
          <cell r="H2095">
            <v>0.2</v>
          </cell>
          <cell r="I2095">
            <v>2415</v>
          </cell>
          <cell r="J2095">
            <v>483</v>
          </cell>
        </row>
        <row r="2096">
          <cell r="B2096" t="str">
            <v>I04</v>
          </cell>
          <cell r="C2096" t="str">
            <v>MANO DE OBRA BB (Instalaciones)</v>
          </cell>
          <cell r="F2096" t="str">
            <v>Ins</v>
          </cell>
          <cell r="G2096" t="str">
            <v>hc</v>
          </cell>
          <cell r="H2096">
            <v>0.35</v>
          </cell>
          <cell r="I2096">
            <v>18534.21314793159</v>
          </cell>
          <cell r="J2096">
            <v>6487</v>
          </cell>
        </row>
        <row r="2097">
          <cell r="B2097" t="str">
            <v>S71B</v>
          </cell>
          <cell r="C2097" t="str">
            <v xml:space="preserve">TUBO ALCANTARILLADO NOVAFORT  PVC  450 mm </v>
          </cell>
          <cell r="F2097" t="str">
            <v>Ins</v>
          </cell>
          <cell r="G2097" t="str">
            <v>m</v>
          </cell>
          <cell r="H2097">
            <v>1.01</v>
          </cell>
          <cell r="I2097">
            <v>221722.02500000002</v>
          </cell>
          <cell r="J2097">
            <v>223939</v>
          </cell>
        </row>
        <row r="2098">
          <cell r="B2098" t="str">
            <v>S01</v>
          </cell>
          <cell r="C2098" t="str">
            <v>LUBRICANTE NOVAFORT, NOVALOC Y UNION PLATINO   Tarro 500 grs. REF 11206</v>
          </cell>
          <cell r="F2098" t="str">
            <v>Ins</v>
          </cell>
          <cell r="G2098" t="str">
            <v>und</v>
          </cell>
          <cell r="H2098">
            <v>0.14299999999999999</v>
          </cell>
          <cell r="I2098">
            <v>20749.05</v>
          </cell>
          <cell r="J2098">
            <v>2967</v>
          </cell>
        </row>
        <row r="2099">
          <cell r="B2099" t="str">
            <v>AA19</v>
          </cell>
          <cell r="C2099" t="str">
            <v>BASE GRANULAR B-200 ( Extendido y compactado con pizón )</v>
          </cell>
          <cell r="F2099" t="str">
            <v>Ana</v>
          </cell>
          <cell r="G2099" t="str">
            <v>m3</v>
          </cell>
          <cell r="H2099">
            <v>0.28100000000000003</v>
          </cell>
          <cell r="I2099">
            <v>39366.94852496175</v>
          </cell>
          <cell r="J2099">
            <v>11062</v>
          </cell>
        </row>
        <row r="2100">
          <cell r="B2100" t="str">
            <v>AA34</v>
          </cell>
          <cell r="C2100" t="str">
            <v xml:space="preserve">RELLENO, CONFORMACION Y COMPACTACION MANUAL DE MATERIAL PROVENIENTE DE EXCAVACION. </v>
          </cell>
          <cell r="F2100" t="str">
            <v>Ana</v>
          </cell>
          <cell r="G2100" t="str">
            <v>m3</v>
          </cell>
          <cell r="H2100">
            <v>0.28699999999999998</v>
          </cell>
          <cell r="I2100">
            <v>12258.376159351694</v>
          </cell>
          <cell r="J2100">
            <v>3518</v>
          </cell>
        </row>
        <row r="2101">
          <cell r="B2101" t="str">
            <v>AA10</v>
          </cell>
          <cell r="C2101" t="str">
            <v>RECEBO COMUN  ( Extendido y compactado )</v>
          </cell>
          <cell r="F2101" t="str">
            <v>Ana</v>
          </cell>
          <cell r="G2101" t="str">
            <v>m3</v>
          </cell>
          <cell r="H2101">
            <v>0.113</v>
          </cell>
          <cell r="I2101">
            <v>34361.250621868799</v>
          </cell>
          <cell r="J2101">
            <v>3883</v>
          </cell>
        </row>
        <row r="2102">
          <cell r="B2102" t="str">
            <v>O02</v>
          </cell>
          <cell r="C2102" t="str">
            <v>CINTA DE DEMARCACION * 10 m.</v>
          </cell>
          <cell r="F2102" t="str">
            <v>Ins</v>
          </cell>
          <cell r="G2102" t="str">
            <v>m</v>
          </cell>
          <cell r="H2102">
            <v>1.03</v>
          </cell>
          <cell r="I2102">
            <v>522.9</v>
          </cell>
          <cell r="J2102">
            <v>539</v>
          </cell>
        </row>
        <row r="2104">
          <cell r="A2104" t="str">
            <v>S-3.52</v>
          </cell>
          <cell r="C2104" t="str">
            <v>TUBERIA ALCANTARILLADO 500 MM Tipo Novafort o equivalente.  (Incluye relleno inicial y lateral con base granular fina, y relleno final con material proveniente de la excavacion) instalación y cinta de demarcación).Segun norma tecnica ASTM 2321</v>
          </cell>
          <cell r="G2104" t="str">
            <v>m</v>
          </cell>
          <cell r="J2104">
            <v>311313</v>
          </cell>
        </row>
        <row r="2105">
          <cell r="B2105" t="str">
            <v>M03</v>
          </cell>
          <cell r="C2105" t="str">
            <v>EQUIPO BASICO ( Herramienta menor )</v>
          </cell>
          <cell r="F2105" t="str">
            <v>Ins</v>
          </cell>
          <cell r="G2105" t="str">
            <v>glb</v>
          </cell>
          <cell r="H2105">
            <v>0.2</v>
          </cell>
          <cell r="I2105">
            <v>2415</v>
          </cell>
          <cell r="J2105">
            <v>483</v>
          </cell>
        </row>
        <row r="2106">
          <cell r="B2106" t="str">
            <v>I04</v>
          </cell>
          <cell r="C2106" t="str">
            <v>MANO DE OBRA BB (Instalaciones)</v>
          </cell>
          <cell r="F2106" t="str">
            <v>Ins</v>
          </cell>
          <cell r="G2106" t="str">
            <v>hc</v>
          </cell>
          <cell r="H2106">
            <v>0.35</v>
          </cell>
          <cell r="I2106">
            <v>18534.21314793159</v>
          </cell>
          <cell r="J2106">
            <v>6487</v>
          </cell>
        </row>
        <row r="2107">
          <cell r="B2107" t="str">
            <v>S71C</v>
          </cell>
          <cell r="C2107" t="str">
            <v xml:space="preserve">TUBO ALCANTARILLADO NOVAFORT  PVC  500 mm </v>
          </cell>
          <cell r="F2107" t="str">
            <v>Ins</v>
          </cell>
          <cell r="G2107" t="str">
            <v>m</v>
          </cell>
          <cell r="H2107">
            <v>1.01</v>
          </cell>
          <cell r="I2107">
            <v>277650.27499999997</v>
          </cell>
          <cell r="J2107">
            <v>280427</v>
          </cell>
        </row>
        <row r="2108">
          <cell r="B2108" t="str">
            <v>S01</v>
          </cell>
          <cell r="C2108" t="str">
            <v>LUBRICANTE NOVAFORT, NOVALOC Y UNION PLATINO   Tarro 500 grs. REF 11206</v>
          </cell>
          <cell r="F2108" t="str">
            <v>Ins</v>
          </cell>
          <cell r="G2108" t="str">
            <v>und</v>
          </cell>
          <cell r="H2108">
            <v>0.14299999999999999</v>
          </cell>
          <cell r="I2108">
            <v>20749.05</v>
          </cell>
          <cell r="J2108">
            <v>2967</v>
          </cell>
        </row>
        <row r="2109">
          <cell r="B2109" t="str">
            <v>AA19</v>
          </cell>
          <cell r="C2109" t="str">
            <v>BASE GRANULAR B-200 ( Extendido y compactado con pizón )</v>
          </cell>
          <cell r="F2109" t="str">
            <v>Ana</v>
          </cell>
          <cell r="G2109" t="str">
            <v>m3</v>
          </cell>
          <cell r="H2109">
            <v>0.32</v>
          </cell>
          <cell r="I2109">
            <v>39366.94852496175</v>
          </cell>
          <cell r="J2109">
            <v>12597</v>
          </cell>
        </row>
        <row r="2110">
          <cell r="B2110" t="str">
            <v>AA34</v>
          </cell>
          <cell r="C2110" t="str">
            <v xml:space="preserve">RELLENO, CONFORMACION Y COMPACTACION MANUAL DE MATERIAL PROVENIENTE DE EXCAVACION. </v>
          </cell>
          <cell r="F2110" t="str">
            <v>Ana</v>
          </cell>
          <cell r="G2110" t="str">
            <v>m3</v>
          </cell>
          <cell r="H2110">
            <v>0.30099999999999999</v>
          </cell>
          <cell r="I2110">
            <v>12258.376159351694</v>
          </cell>
          <cell r="J2110">
            <v>3690</v>
          </cell>
        </row>
        <row r="2111">
          <cell r="B2111" t="str">
            <v>AA10</v>
          </cell>
          <cell r="C2111" t="str">
            <v>RECEBO COMUN  ( Extendido y compactado )</v>
          </cell>
          <cell r="F2111" t="str">
            <v>Ana</v>
          </cell>
          <cell r="G2111" t="str">
            <v>m3</v>
          </cell>
          <cell r="H2111">
            <v>0.12</v>
          </cell>
          <cell r="I2111">
            <v>34361.250621868799</v>
          </cell>
          <cell r="J2111">
            <v>4123</v>
          </cell>
        </row>
        <row r="2112">
          <cell r="B2112" t="str">
            <v>O02</v>
          </cell>
          <cell r="C2112" t="str">
            <v>CINTA DE DEMARCACION * 10 m.</v>
          </cell>
          <cell r="F2112" t="str">
            <v>Ins</v>
          </cell>
          <cell r="G2112" t="str">
            <v>m</v>
          </cell>
          <cell r="H2112">
            <v>1.03</v>
          </cell>
          <cell r="I2112">
            <v>522.9</v>
          </cell>
          <cell r="J2112">
            <v>539</v>
          </cell>
        </row>
        <row r="2114">
          <cell r="A2114" t="str">
            <v>S-3.53</v>
          </cell>
          <cell r="C2114" t="str">
            <v>TAPÓN DE LIMPIEZA DE 3" - Descolgado  (Incluye yee PVCS,  tuberia PVCS.)</v>
          </cell>
          <cell r="G2114" t="str">
            <v>und</v>
          </cell>
          <cell r="J2114">
            <v>90910</v>
          </cell>
        </row>
        <row r="2115">
          <cell r="B2115" t="str">
            <v>M03</v>
          </cell>
          <cell r="C2115" t="str">
            <v>EQUIPO BASICO ( Herramienta menor )</v>
          </cell>
          <cell r="F2115" t="str">
            <v>Ins</v>
          </cell>
          <cell r="G2115" t="str">
            <v>glb</v>
          </cell>
          <cell r="H2115">
            <v>0.1</v>
          </cell>
          <cell r="I2115">
            <v>2415</v>
          </cell>
          <cell r="J2115">
            <v>242</v>
          </cell>
        </row>
        <row r="2116">
          <cell r="B2116" t="str">
            <v>M01</v>
          </cell>
          <cell r="C2116" t="str">
            <v>ANDAMIO METALICO TUBULAR (Sección de 2 marcos de 1.50*1.50 m.con 2 crucetas de 2.30 m.)</v>
          </cell>
          <cell r="F2116" t="str">
            <v>Ins</v>
          </cell>
          <cell r="G2116" t="str">
            <v>sm</v>
          </cell>
          <cell r="H2116">
            <v>0.7</v>
          </cell>
          <cell r="I2116">
            <v>4851</v>
          </cell>
          <cell r="J2116">
            <v>3396</v>
          </cell>
        </row>
        <row r="2117">
          <cell r="B2117" t="str">
            <v>I04</v>
          </cell>
          <cell r="C2117" t="str">
            <v>MANO DE OBRA BB (Instalaciones)</v>
          </cell>
          <cell r="F2117" t="str">
            <v>Ins</v>
          </cell>
          <cell r="G2117" t="str">
            <v>hc</v>
          </cell>
          <cell r="H2117">
            <v>1.1000000000000001</v>
          </cell>
          <cell r="I2117">
            <v>18534.21314793159</v>
          </cell>
          <cell r="J2117">
            <v>20388</v>
          </cell>
        </row>
        <row r="2118">
          <cell r="B2118" t="str">
            <v>S62</v>
          </cell>
          <cell r="C2118" t="str">
            <v>TUBO PVC SANITARIO 3"</v>
          </cell>
          <cell r="F2118" t="str">
            <v>Ins</v>
          </cell>
          <cell r="G2118" t="str">
            <v>m</v>
          </cell>
          <cell r="H2118">
            <v>1</v>
          </cell>
          <cell r="I2118">
            <v>18478.25</v>
          </cell>
          <cell r="J2118">
            <v>18478</v>
          </cell>
        </row>
        <row r="2119">
          <cell r="B2119" t="str">
            <v>S85</v>
          </cell>
          <cell r="C2119" t="str">
            <v xml:space="preserve">YEE SANITARIA PVC 3'' </v>
          </cell>
          <cell r="F2119" t="str">
            <v>Ins</v>
          </cell>
          <cell r="G2119" t="str">
            <v>und</v>
          </cell>
          <cell r="H2119">
            <v>1</v>
          </cell>
          <cell r="I2119">
            <v>15682.800000000001</v>
          </cell>
          <cell r="J2119">
            <v>15683</v>
          </cell>
        </row>
        <row r="2120">
          <cell r="B2120" t="str">
            <v>S98</v>
          </cell>
          <cell r="C2120" t="str">
            <v>ADAPTADOR DE LIMPIEZA PVC  - 3"</v>
          </cell>
          <cell r="F2120" t="str">
            <v>Ins</v>
          </cell>
          <cell r="G2120" t="str">
            <v>und</v>
          </cell>
          <cell r="H2120">
            <v>1</v>
          </cell>
          <cell r="I2120">
            <v>14965.650000000001</v>
          </cell>
          <cell r="J2120">
            <v>14966</v>
          </cell>
        </row>
        <row r="2121">
          <cell r="B2121" t="str">
            <v>S22</v>
          </cell>
          <cell r="C2121" t="str">
            <v>LIMPIADOR REM PVC 760 grms. (1/4)</v>
          </cell>
          <cell r="F2121" t="str">
            <v>Ins</v>
          </cell>
          <cell r="G2121" t="str">
            <v>und</v>
          </cell>
          <cell r="H2121">
            <v>9.2999999999999999E-2</v>
          </cell>
          <cell r="I2121">
            <v>49476</v>
          </cell>
          <cell r="J2121">
            <v>4601</v>
          </cell>
        </row>
        <row r="2122">
          <cell r="B2122" t="str">
            <v>S36</v>
          </cell>
          <cell r="C2122" t="str">
            <v>SOLDADURA PVC LIQUIDA 1/4</v>
          </cell>
          <cell r="F2122" t="str">
            <v>Ins</v>
          </cell>
          <cell r="G2122" t="str">
            <v>und</v>
          </cell>
          <cell r="H2122">
            <v>9.1999999999999998E-2</v>
          </cell>
          <cell r="I2122">
            <v>102610.2</v>
          </cell>
          <cell r="J2122">
            <v>9440</v>
          </cell>
        </row>
        <row r="2123">
          <cell r="B2123" t="str">
            <v>S108</v>
          </cell>
          <cell r="C2123" t="str">
            <v>ABRAZADERA EN ACERO</v>
          </cell>
          <cell r="F2123" t="str">
            <v>Ins</v>
          </cell>
          <cell r="G2123" t="str">
            <v>und</v>
          </cell>
          <cell r="H2123">
            <v>2</v>
          </cell>
          <cell r="I2123">
            <v>1857.8269179978915</v>
          </cell>
          <cell r="J2123">
            <v>3716</v>
          </cell>
        </row>
        <row r="2125">
          <cell r="A2125" t="str">
            <v>S-3.54</v>
          </cell>
          <cell r="C2125" t="str">
            <v>TAPÓN DE LIMPIEZA DE 4" - Descolgado  (Incluye yee PVCS,  tuberia PVCS.)</v>
          </cell>
          <cell r="G2125" t="str">
            <v>und</v>
          </cell>
          <cell r="J2125">
            <v>123291</v>
          </cell>
        </row>
        <row r="2126">
          <cell r="B2126" t="str">
            <v>M03</v>
          </cell>
          <cell r="C2126" t="str">
            <v>EQUIPO BASICO ( Herramienta menor )</v>
          </cell>
          <cell r="F2126" t="str">
            <v>Ins</v>
          </cell>
          <cell r="G2126" t="str">
            <v>glb</v>
          </cell>
          <cell r="H2126">
            <v>0.1</v>
          </cell>
          <cell r="I2126">
            <v>2415</v>
          </cell>
          <cell r="J2126">
            <v>242</v>
          </cell>
        </row>
        <row r="2127">
          <cell r="B2127" t="str">
            <v>M01</v>
          </cell>
          <cell r="C2127" t="str">
            <v>ANDAMIO METALICO TUBULAR (Sección de 2 marcos de 1.50*1.50 m.con 2 crucetas de 2.30 m.)</v>
          </cell>
          <cell r="F2127" t="str">
            <v>Ins</v>
          </cell>
          <cell r="G2127" t="str">
            <v>sm</v>
          </cell>
          <cell r="H2127">
            <v>0.7</v>
          </cell>
          <cell r="I2127">
            <v>4851</v>
          </cell>
          <cell r="J2127">
            <v>3396</v>
          </cell>
        </row>
        <row r="2128">
          <cell r="B2128" t="str">
            <v>I04</v>
          </cell>
          <cell r="C2128" t="str">
            <v>MANO DE OBRA BB (Instalaciones)</v>
          </cell>
          <cell r="F2128" t="str">
            <v>Ins</v>
          </cell>
          <cell r="G2128" t="str">
            <v>hc</v>
          </cell>
          <cell r="H2128">
            <v>1.1000000000000001</v>
          </cell>
          <cell r="I2128">
            <v>18534.21314793159</v>
          </cell>
          <cell r="J2128">
            <v>20388</v>
          </cell>
        </row>
        <row r="2129">
          <cell r="B2129" t="str">
            <v>S63</v>
          </cell>
          <cell r="C2129" t="str">
            <v xml:space="preserve">TUBO PVC SANITARIO 4" </v>
          </cell>
          <cell r="F2129" t="str">
            <v>Ins</v>
          </cell>
          <cell r="G2129" t="str">
            <v>m</v>
          </cell>
          <cell r="H2129">
            <v>1</v>
          </cell>
          <cell r="I2129">
            <v>25751.599999999999</v>
          </cell>
          <cell r="J2129">
            <v>25752</v>
          </cell>
        </row>
        <row r="2130">
          <cell r="B2130" t="str">
            <v>S86</v>
          </cell>
          <cell r="C2130" t="str">
            <v xml:space="preserve">YEE SANITARIA PVC 4'' </v>
          </cell>
          <cell r="F2130" t="str">
            <v>Ins</v>
          </cell>
          <cell r="G2130" t="str">
            <v>und</v>
          </cell>
          <cell r="H2130">
            <v>1</v>
          </cell>
          <cell r="I2130">
            <v>27041.7</v>
          </cell>
          <cell r="J2130">
            <v>27042</v>
          </cell>
        </row>
        <row r="2131">
          <cell r="B2131" t="str">
            <v>S99</v>
          </cell>
          <cell r="C2131" t="str">
            <v>ADAPTADOR DE LIMPIEZA PVC  - 4"</v>
          </cell>
          <cell r="F2131" t="str">
            <v>Ins</v>
          </cell>
          <cell r="G2131" t="str">
            <v>und</v>
          </cell>
          <cell r="H2131">
            <v>1</v>
          </cell>
          <cell r="I2131">
            <v>22046.850000000002</v>
          </cell>
          <cell r="J2131">
            <v>22047</v>
          </cell>
        </row>
        <row r="2132">
          <cell r="B2132" t="str">
            <v>S22</v>
          </cell>
          <cell r="C2132" t="str">
            <v>LIMPIADOR REM PVC 760 grms. (1/4)</v>
          </cell>
          <cell r="F2132" t="str">
            <v>Ins</v>
          </cell>
          <cell r="G2132" t="str">
            <v>und</v>
          </cell>
          <cell r="H2132">
            <v>0.14000000000000001</v>
          </cell>
          <cell r="I2132">
            <v>49476</v>
          </cell>
          <cell r="J2132">
            <v>6927</v>
          </cell>
        </row>
        <row r="2133">
          <cell r="B2133" t="str">
            <v>S36</v>
          </cell>
          <cell r="C2133" t="str">
            <v>SOLDADURA PVC LIQUIDA 1/4</v>
          </cell>
          <cell r="F2133" t="str">
            <v>Ins</v>
          </cell>
          <cell r="G2133" t="str">
            <v>und</v>
          </cell>
          <cell r="H2133">
            <v>0.1343</v>
          </cell>
          <cell r="I2133">
            <v>102610.2</v>
          </cell>
          <cell r="J2133">
            <v>13781</v>
          </cell>
        </row>
        <row r="2134">
          <cell r="B2134" t="str">
            <v>S108</v>
          </cell>
          <cell r="C2134" t="str">
            <v>ABRAZADERA EN ACERO</v>
          </cell>
          <cell r="F2134" t="str">
            <v>Ins</v>
          </cell>
          <cell r="G2134" t="str">
            <v>und</v>
          </cell>
          <cell r="H2134">
            <v>2</v>
          </cell>
          <cell r="I2134">
            <v>1857.8269179978915</v>
          </cell>
          <cell r="J2134">
            <v>3716</v>
          </cell>
        </row>
        <row r="2136">
          <cell r="A2136" t="str">
            <v>S-3.55</v>
          </cell>
          <cell r="C2136" t="str">
            <v>TAPÓN DE LIMPIEZA DE 3" (Incluye codo 45° PVCS,  tuberia PVCS y  tapa de inspección).</v>
          </cell>
          <cell r="G2136" t="str">
            <v>und</v>
          </cell>
          <cell r="J2136">
            <v>93583</v>
          </cell>
        </row>
        <row r="2137">
          <cell r="B2137" t="str">
            <v>M03</v>
          </cell>
          <cell r="C2137" t="str">
            <v>EQUIPO BASICO ( Herramienta menor )</v>
          </cell>
          <cell r="F2137" t="str">
            <v>Ins</v>
          </cell>
          <cell r="G2137" t="str">
            <v>glb</v>
          </cell>
          <cell r="H2137">
            <v>0.1</v>
          </cell>
          <cell r="I2137">
            <v>2415</v>
          </cell>
          <cell r="J2137">
            <v>242</v>
          </cell>
        </row>
        <row r="2138">
          <cell r="B2138" t="str">
            <v>I04</v>
          </cell>
          <cell r="C2138" t="str">
            <v>MANO DE OBRA BB (Instalaciones)</v>
          </cell>
          <cell r="F2138" t="str">
            <v>Ins</v>
          </cell>
          <cell r="G2138" t="str">
            <v>hc</v>
          </cell>
          <cell r="H2138">
            <v>1</v>
          </cell>
          <cell r="I2138">
            <v>18534.21314793159</v>
          </cell>
          <cell r="J2138">
            <v>18534</v>
          </cell>
        </row>
        <row r="2139">
          <cell r="B2139" t="str">
            <v>S62</v>
          </cell>
          <cell r="C2139" t="str">
            <v>TUBO PVC SANITARIO 3"</v>
          </cell>
          <cell r="F2139" t="str">
            <v>Ins</v>
          </cell>
          <cell r="G2139" t="str">
            <v>m</v>
          </cell>
          <cell r="H2139">
            <v>1</v>
          </cell>
          <cell r="I2139">
            <v>18478.25</v>
          </cell>
          <cell r="J2139">
            <v>18478</v>
          </cell>
        </row>
        <row r="2140">
          <cell r="B2140" t="str">
            <v>S100</v>
          </cell>
          <cell r="C2140" t="str">
            <v>CODO 45° 1/8 CxE SANITARIO 3''</v>
          </cell>
          <cell r="F2140" t="str">
            <v>Ins</v>
          </cell>
          <cell r="G2140" t="str">
            <v>und</v>
          </cell>
          <cell r="H2140">
            <v>1</v>
          </cell>
          <cell r="I2140">
            <v>8563.8000000000011</v>
          </cell>
          <cell r="J2140">
            <v>8564</v>
          </cell>
        </row>
        <row r="2141">
          <cell r="B2141" t="str">
            <v>S98</v>
          </cell>
          <cell r="C2141" t="str">
            <v>ADAPTADOR DE LIMPIEZA PVC  - 3"</v>
          </cell>
          <cell r="F2141" t="str">
            <v>Ins</v>
          </cell>
          <cell r="G2141" t="str">
            <v>und</v>
          </cell>
          <cell r="H2141">
            <v>1</v>
          </cell>
          <cell r="I2141">
            <v>14965.650000000001</v>
          </cell>
          <cell r="J2141">
            <v>14966</v>
          </cell>
        </row>
        <row r="2142">
          <cell r="B2142" t="str">
            <v>S22</v>
          </cell>
          <cell r="C2142" t="str">
            <v>LIMPIADOR REM PVC 760 grms. (1/4)</v>
          </cell>
          <cell r="F2142" t="str">
            <v>Ins</v>
          </cell>
          <cell r="G2142" t="str">
            <v>und</v>
          </cell>
          <cell r="H2142">
            <v>9.2999999999999999E-2</v>
          </cell>
          <cell r="I2142">
            <v>49476</v>
          </cell>
          <cell r="J2142">
            <v>4601</v>
          </cell>
        </row>
        <row r="2143">
          <cell r="B2143" t="str">
            <v>S36</v>
          </cell>
          <cell r="C2143" t="str">
            <v>SOLDADURA PVC LIQUIDA 1/4</v>
          </cell>
          <cell r="F2143" t="str">
            <v>Ins</v>
          </cell>
          <cell r="G2143" t="str">
            <v>und</v>
          </cell>
          <cell r="H2143">
            <v>9.1999999999999998E-2</v>
          </cell>
          <cell r="I2143">
            <v>102610.2</v>
          </cell>
          <cell r="J2143">
            <v>9440</v>
          </cell>
        </row>
        <row r="2144">
          <cell r="B2144" t="str">
            <v>S60A</v>
          </cell>
          <cell r="C2144" t="str">
            <v>TAPA DE INSPECCION DIMENSIONES 20*20 Aluminio  Colrejillas o equivalente</v>
          </cell>
          <cell r="F2144" t="str">
            <v>Ins</v>
          </cell>
          <cell r="G2144" t="str">
            <v>und</v>
          </cell>
          <cell r="H2144">
            <v>1</v>
          </cell>
          <cell r="I2144">
            <v>18757.549477565706</v>
          </cell>
          <cell r="J2144">
            <v>18758</v>
          </cell>
        </row>
        <row r="2146">
          <cell r="A2146" t="str">
            <v>S-3.56</v>
          </cell>
          <cell r="C2146" t="str">
            <v>TAPÓN DE LIMPIEZA DE 4" (Incluye codo 45° PVCS,  tuberia PVCS y tapa de inspección).</v>
          </cell>
          <cell r="G2146" t="str">
            <v>und</v>
          </cell>
          <cell r="J2146">
            <v>136034</v>
          </cell>
        </row>
        <row r="2147">
          <cell r="B2147" t="str">
            <v>M03</v>
          </cell>
          <cell r="C2147" t="str">
            <v>EQUIPO BASICO ( Herramienta menor )</v>
          </cell>
          <cell r="F2147" t="str">
            <v>Ins</v>
          </cell>
          <cell r="G2147" t="str">
            <v>glb</v>
          </cell>
          <cell r="H2147">
            <v>0.1</v>
          </cell>
          <cell r="I2147">
            <v>2415</v>
          </cell>
          <cell r="J2147">
            <v>242</v>
          </cell>
        </row>
        <row r="2148">
          <cell r="B2148" t="str">
            <v>I04</v>
          </cell>
          <cell r="C2148" t="str">
            <v>MANO DE OBRA BB (Instalaciones)</v>
          </cell>
          <cell r="F2148" t="str">
            <v>Ins</v>
          </cell>
          <cell r="G2148" t="str">
            <v>hc</v>
          </cell>
          <cell r="H2148">
            <v>1</v>
          </cell>
          <cell r="I2148">
            <v>18534.21314793159</v>
          </cell>
          <cell r="J2148">
            <v>18534</v>
          </cell>
        </row>
        <row r="2149">
          <cell r="B2149" t="str">
            <v>S63</v>
          </cell>
          <cell r="C2149" t="str">
            <v xml:space="preserve">TUBO PVC SANITARIO 4" </v>
          </cell>
          <cell r="F2149" t="str">
            <v>Ins</v>
          </cell>
          <cell r="G2149" t="str">
            <v>m</v>
          </cell>
          <cell r="H2149">
            <v>1</v>
          </cell>
          <cell r="I2149">
            <v>25751.599999999999</v>
          </cell>
          <cell r="J2149">
            <v>25752</v>
          </cell>
        </row>
        <row r="2150">
          <cell r="B2150" t="str">
            <v>S101</v>
          </cell>
          <cell r="C2150" t="str">
            <v>CODO 45° 1/8 CxE SANITARIO 4''</v>
          </cell>
          <cell r="F2150" t="str">
            <v>Ins</v>
          </cell>
          <cell r="G2150" t="str">
            <v>und</v>
          </cell>
          <cell r="H2150">
            <v>2</v>
          </cell>
          <cell r="I2150">
            <v>13155.974473533292</v>
          </cell>
          <cell r="J2150">
            <v>26312</v>
          </cell>
        </row>
        <row r="2151">
          <cell r="B2151" t="str">
            <v>S99</v>
          </cell>
          <cell r="C2151" t="str">
            <v>ADAPTADOR DE LIMPIEZA PVC  - 4"</v>
          </cell>
          <cell r="F2151" t="str">
            <v>Ins</v>
          </cell>
          <cell r="G2151" t="str">
            <v>und</v>
          </cell>
          <cell r="H2151">
            <v>1</v>
          </cell>
          <cell r="I2151">
            <v>22046.850000000002</v>
          </cell>
          <cell r="J2151">
            <v>22047</v>
          </cell>
        </row>
        <row r="2152">
          <cell r="B2152" t="str">
            <v>S22</v>
          </cell>
          <cell r="C2152" t="str">
            <v>LIMPIADOR REM PVC 760 grms. (1/4)</v>
          </cell>
          <cell r="F2152" t="str">
            <v>Ins</v>
          </cell>
          <cell r="G2152" t="str">
            <v>und</v>
          </cell>
          <cell r="H2152">
            <v>0.14000000000000001</v>
          </cell>
          <cell r="I2152">
            <v>49476</v>
          </cell>
          <cell r="J2152">
            <v>6927</v>
          </cell>
        </row>
        <row r="2153">
          <cell r="B2153" t="str">
            <v>S36</v>
          </cell>
          <cell r="C2153" t="str">
            <v>SOLDADURA PVC LIQUIDA 1/4</v>
          </cell>
          <cell r="F2153" t="str">
            <v>Ins</v>
          </cell>
          <cell r="G2153" t="str">
            <v>und</v>
          </cell>
          <cell r="H2153">
            <v>0.1343</v>
          </cell>
          <cell r="I2153">
            <v>102610.2</v>
          </cell>
          <cell r="J2153">
            <v>13781</v>
          </cell>
        </row>
        <row r="2154">
          <cell r="B2154" t="str">
            <v>S225</v>
          </cell>
          <cell r="C2154" t="str">
            <v>TAPA DE INSPECCION TI - 6*4" Aluminio Colrejillas o equivalente</v>
          </cell>
          <cell r="F2154" t="str">
            <v>Ins</v>
          </cell>
          <cell r="G2154" t="str">
            <v>und</v>
          </cell>
          <cell r="H2154">
            <v>1</v>
          </cell>
          <cell r="I2154">
            <v>22438.5</v>
          </cell>
          <cell r="J2154">
            <v>22439</v>
          </cell>
        </row>
        <row r="2156">
          <cell r="A2156" t="str">
            <v>S-3.57</v>
          </cell>
          <cell r="C2156" t="str">
            <v>TAPÓN DE LIMPIEZA DE 6" (Incluye codo 45° PVCS,  tuberia PVCS y tapa de inspección).</v>
          </cell>
          <cell r="G2156" t="str">
            <v>und</v>
          </cell>
          <cell r="J2156">
            <v>356134</v>
          </cell>
        </row>
        <row r="2157">
          <cell r="B2157" t="str">
            <v>M03</v>
          </cell>
          <cell r="C2157" t="str">
            <v>EQUIPO BASICO ( Herramienta menor )</v>
          </cell>
          <cell r="F2157" t="str">
            <v>Ins</v>
          </cell>
          <cell r="G2157" t="str">
            <v>glb</v>
          </cell>
          <cell r="H2157">
            <v>0.1</v>
          </cell>
          <cell r="I2157">
            <v>2415</v>
          </cell>
          <cell r="J2157">
            <v>242</v>
          </cell>
        </row>
        <row r="2158">
          <cell r="B2158" t="str">
            <v>I04</v>
          </cell>
          <cell r="C2158" t="str">
            <v>MANO DE OBRA BB (Instalaciones)</v>
          </cell>
          <cell r="F2158" t="str">
            <v>Ins</v>
          </cell>
          <cell r="G2158" t="str">
            <v>hc</v>
          </cell>
          <cell r="H2158">
            <v>1</v>
          </cell>
          <cell r="I2158">
            <v>18534.21314793159</v>
          </cell>
          <cell r="J2158">
            <v>18534</v>
          </cell>
        </row>
        <row r="2159">
          <cell r="B2159" t="str">
            <v>S61</v>
          </cell>
          <cell r="C2159" t="str">
            <v xml:space="preserve">TUBO PVC SANITARIO 6" </v>
          </cell>
          <cell r="F2159" t="str">
            <v>Ins</v>
          </cell>
          <cell r="G2159" t="str">
            <v>m</v>
          </cell>
          <cell r="H2159">
            <v>1</v>
          </cell>
          <cell r="I2159">
            <v>54532.974999999999</v>
          </cell>
          <cell r="J2159">
            <v>54533</v>
          </cell>
        </row>
        <row r="2160">
          <cell r="B2160" t="str">
            <v>S135</v>
          </cell>
          <cell r="C2160" t="str">
            <v>CODO 45° 1/8 CxE SANITARIO 6''</v>
          </cell>
          <cell r="F2160" t="str">
            <v>Ins</v>
          </cell>
          <cell r="G2160" t="str">
            <v>und</v>
          </cell>
          <cell r="H2160">
            <v>2</v>
          </cell>
          <cell r="I2160">
            <v>54846.75</v>
          </cell>
          <cell r="J2160">
            <v>109694</v>
          </cell>
        </row>
        <row r="2161">
          <cell r="B2161" t="str">
            <v>S136</v>
          </cell>
          <cell r="C2161" t="str">
            <v>ADAPTADOR DE LIMPIEZA PVC  - 6"</v>
          </cell>
          <cell r="F2161" t="str">
            <v>Ins</v>
          </cell>
          <cell r="G2161" t="str">
            <v>und</v>
          </cell>
          <cell r="H2161">
            <v>1</v>
          </cell>
          <cell r="I2161">
            <v>57916.950000000004</v>
          </cell>
          <cell r="J2161">
            <v>57917</v>
          </cell>
        </row>
        <row r="2162">
          <cell r="B2162" t="str">
            <v>S22</v>
          </cell>
          <cell r="C2162" t="str">
            <v>LIMPIADOR REM PVC 760 grms. (1/4)</v>
          </cell>
          <cell r="F2162" t="str">
            <v>Ins</v>
          </cell>
          <cell r="G2162" t="str">
            <v>und</v>
          </cell>
          <cell r="H2162">
            <v>0.27</v>
          </cell>
          <cell r="I2162">
            <v>49476</v>
          </cell>
          <cell r="J2162">
            <v>13359</v>
          </cell>
        </row>
        <row r="2163">
          <cell r="B2163" t="str">
            <v>S36</v>
          </cell>
          <cell r="C2163" t="str">
            <v>SOLDADURA PVC LIQUIDA 1/4</v>
          </cell>
          <cell r="F2163" t="str">
            <v>Ins</v>
          </cell>
          <cell r="G2163" t="str">
            <v>und</v>
          </cell>
          <cell r="H2163">
            <v>0.26619999999999999</v>
          </cell>
          <cell r="I2163">
            <v>102610.2</v>
          </cell>
          <cell r="J2163">
            <v>27315</v>
          </cell>
        </row>
        <row r="2164">
          <cell r="B2164" t="str">
            <v>S226</v>
          </cell>
          <cell r="C2164" t="str">
            <v>TAPA DE INSPECCION TI - 8*6" Aluminio Colrejillas o equivalente</v>
          </cell>
          <cell r="F2164" t="str">
            <v>Ins</v>
          </cell>
          <cell r="G2164" t="str">
            <v>und</v>
          </cell>
          <cell r="H2164">
            <v>1</v>
          </cell>
          <cell r="I2164">
            <v>74539.5</v>
          </cell>
          <cell r="J2164">
            <v>74540</v>
          </cell>
        </row>
        <row r="2166">
          <cell r="A2166" t="str">
            <v>S-3.58</v>
          </cell>
          <cell r="C2166" t="str">
            <v>TUBERIA ACERO GALVANIZADO PRESION 3" Calibre 40  ASTM A 53 (Incluye accesorios).</v>
          </cell>
          <cell r="G2166" t="str">
            <v>m</v>
          </cell>
          <cell r="J2166">
            <v>110673</v>
          </cell>
        </row>
        <row r="2167">
          <cell r="B2167" t="str">
            <v>M03</v>
          </cell>
          <cell r="C2167" t="str">
            <v>EQUIPO BASICO ( Herramienta menor )</v>
          </cell>
          <cell r="F2167" t="str">
            <v>Ins</v>
          </cell>
          <cell r="G2167" t="str">
            <v>glb</v>
          </cell>
          <cell r="H2167">
            <v>0.05</v>
          </cell>
          <cell r="I2167">
            <v>2415</v>
          </cell>
          <cell r="J2167">
            <v>121</v>
          </cell>
        </row>
        <row r="2168">
          <cell r="B2168" t="str">
            <v>I04</v>
          </cell>
          <cell r="C2168" t="str">
            <v>MANO DE OBRA BB (Instalaciones)</v>
          </cell>
          <cell r="F2168" t="str">
            <v>Ins</v>
          </cell>
          <cell r="G2168" t="str">
            <v>hc</v>
          </cell>
          <cell r="H2168">
            <v>0.4</v>
          </cell>
          <cell r="I2168">
            <v>18534.21314793159</v>
          </cell>
          <cell r="J2168">
            <v>7414</v>
          </cell>
        </row>
        <row r="2169">
          <cell r="B2169" t="str">
            <v>S120</v>
          </cell>
          <cell r="C2169" t="str">
            <v xml:space="preserve">TUBO ACERO GALVANIZADO PRESION 3" - Calibre 40 ASTM A53  - Tipo Colmena o equivalente. </v>
          </cell>
          <cell r="F2169" t="str">
            <v>Ins</v>
          </cell>
          <cell r="G2169" t="str">
            <v>m</v>
          </cell>
          <cell r="H2169">
            <v>1.03</v>
          </cell>
          <cell r="I2169">
            <v>92669.500000000015</v>
          </cell>
          <cell r="J2169">
            <v>95450</v>
          </cell>
        </row>
        <row r="2170">
          <cell r="B2170" t="str">
            <v>S215</v>
          </cell>
          <cell r="C2170" t="str">
            <v>UNION ACERO GALVANIZADO  3"</v>
          </cell>
          <cell r="F2170" t="str">
            <v>Ins</v>
          </cell>
          <cell r="G2170" t="str">
            <v>und</v>
          </cell>
          <cell r="H2170">
            <v>0.16</v>
          </cell>
          <cell r="I2170">
            <v>22167.600000000002</v>
          </cell>
          <cell r="J2170">
            <v>3547</v>
          </cell>
        </row>
        <row r="2171">
          <cell r="B2171" t="str">
            <v>S108</v>
          </cell>
          <cell r="C2171" t="str">
            <v>ABRAZADERA EN ACERO</v>
          </cell>
          <cell r="F2171" t="str">
            <v>Ins</v>
          </cell>
          <cell r="G2171" t="str">
            <v>und</v>
          </cell>
          <cell r="H2171">
            <v>2</v>
          </cell>
          <cell r="I2171">
            <v>1857.8269179978915</v>
          </cell>
          <cell r="J2171">
            <v>3716</v>
          </cell>
        </row>
        <row r="2172">
          <cell r="B2172" t="str">
            <v>O19</v>
          </cell>
          <cell r="C2172" t="str">
            <v>SOLDADURA ELECTRICA Tipo WESTARCO SUPER E- 6013  DE 1/8 o equivalente.</v>
          </cell>
          <cell r="F2172" t="str">
            <v>Ins</v>
          </cell>
          <cell r="G2172" t="str">
            <v>kg</v>
          </cell>
          <cell r="H2172">
            <v>0.05</v>
          </cell>
          <cell r="I2172">
            <v>8500</v>
          </cell>
          <cell r="J2172">
            <v>425</v>
          </cell>
        </row>
        <row r="2174">
          <cell r="A2174" t="str">
            <v>S-3.59</v>
          </cell>
          <cell r="C2174" t="str">
            <v>SISTEMA VENTILACIÓN EN TUBERIA PVC 6", Incluye accesorios en PVC, Sellante contra concreto, extractor eolico vertical 12", gravilla para barrera contra paso de agua e instalación. Según diseño</v>
          </cell>
          <cell r="G2174" t="str">
            <v>und</v>
          </cell>
          <cell r="J2174">
            <v>627031</v>
          </cell>
        </row>
        <row r="2175">
          <cell r="B2175" t="str">
            <v>M03</v>
          </cell>
          <cell r="C2175" t="str">
            <v>EQUIPO BASICO ( Herramienta menor )</v>
          </cell>
          <cell r="F2175" t="str">
            <v>Ins</v>
          </cell>
          <cell r="G2175" t="str">
            <v>glb</v>
          </cell>
          <cell r="H2175">
            <v>0.2</v>
          </cell>
          <cell r="I2175">
            <v>2415</v>
          </cell>
          <cell r="J2175">
            <v>483</v>
          </cell>
        </row>
        <row r="2176">
          <cell r="B2176" t="str">
            <v>I04</v>
          </cell>
          <cell r="C2176" t="str">
            <v>MANO DE OBRA BB (Instalaciones)</v>
          </cell>
          <cell r="F2176" t="str">
            <v>Ins</v>
          </cell>
          <cell r="G2176" t="str">
            <v>hc</v>
          </cell>
          <cell r="H2176">
            <v>4</v>
          </cell>
          <cell r="I2176">
            <v>18534.21314793159</v>
          </cell>
          <cell r="J2176">
            <v>74137</v>
          </cell>
        </row>
        <row r="2177">
          <cell r="B2177" t="str">
            <v>S61</v>
          </cell>
          <cell r="C2177" t="str">
            <v xml:space="preserve">TUBO PVC SANITARIO 6" </v>
          </cell>
          <cell r="F2177" t="str">
            <v>Ins</v>
          </cell>
          <cell r="G2177" t="str">
            <v>m</v>
          </cell>
          <cell r="H2177">
            <v>3.34</v>
          </cell>
          <cell r="I2177">
            <v>54532.974999999999</v>
          </cell>
          <cell r="J2177">
            <v>182140</v>
          </cell>
        </row>
        <row r="2178">
          <cell r="B2178" t="str">
            <v>S129</v>
          </cell>
          <cell r="C2178" t="str">
            <v>TEE SANITARIA - 6"</v>
          </cell>
          <cell r="F2178" t="str">
            <v>Ins</v>
          </cell>
          <cell r="G2178" t="str">
            <v>und</v>
          </cell>
          <cell r="H2178">
            <v>1</v>
          </cell>
          <cell r="I2178">
            <v>161240.1</v>
          </cell>
          <cell r="J2178">
            <v>161240</v>
          </cell>
        </row>
        <row r="2179">
          <cell r="B2179" t="str">
            <v>S22</v>
          </cell>
          <cell r="C2179" t="str">
            <v>LIMPIADOR REM PVC 760 grms. (1/4)</v>
          </cell>
          <cell r="F2179" t="str">
            <v>Ins</v>
          </cell>
          <cell r="G2179" t="str">
            <v>und</v>
          </cell>
          <cell r="H2179">
            <v>0.19</v>
          </cell>
          <cell r="I2179">
            <v>49476</v>
          </cell>
          <cell r="J2179">
            <v>9400</v>
          </cell>
        </row>
        <row r="2180">
          <cell r="B2180" t="str">
            <v>S36</v>
          </cell>
          <cell r="C2180" t="str">
            <v>SOLDADURA PVC LIQUIDA 1/4</v>
          </cell>
          <cell r="F2180" t="str">
            <v>Ins</v>
          </cell>
          <cell r="G2180" t="str">
            <v>und</v>
          </cell>
          <cell r="H2180">
            <v>0.18</v>
          </cell>
          <cell r="I2180">
            <v>102610.2</v>
          </cell>
          <cell r="J2180">
            <v>18470</v>
          </cell>
        </row>
        <row r="2181">
          <cell r="B2181" t="str">
            <v>O25</v>
          </cell>
          <cell r="C2181" t="str">
            <v>SIKAFLEX PRO 3 WF tubo 600 cc o equivalente.</v>
          </cell>
          <cell r="F2181" t="str">
            <v>Ins</v>
          </cell>
          <cell r="G2181" t="str">
            <v>und</v>
          </cell>
          <cell r="H2181">
            <v>0.39</v>
          </cell>
          <cell r="I2181">
            <v>71162</v>
          </cell>
          <cell r="J2181">
            <v>27753</v>
          </cell>
        </row>
        <row r="2182">
          <cell r="B2182" t="str">
            <v>O26</v>
          </cell>
          <cell r="C2182" t="str">
            <v>EXTRACTOR EOLICO VERTICAL DE 12"</v>
          </cell>
          <cell r="F2182" t="str">
            <v>Ins</v>
          </cell>
          <cell r="G2182" t="str">
            <v>und</v>
          </cell>
          <cell r="H2182">
            <v>1</v>
          </cell>
          <cell r="I2182">
            <v>148943.71766370357</v>
          </cell>
          <cell r="J2182">
            <v>148944</v>
          </cell>
        </row>
        <row r="2183">
          <cell r="B2183" t="str">
            <v>B02</v>
          </cell>
          <cell r="C2183" t="str">
            <v>GRAVILLA COMUN DE RIO</v>
          </cell>
          <cell r="F2183" t="str">
            <v>Ins</v>
          </cell>
          <cell r="G2183" t="str">
            <v>m3</v>
          </cell>
          <cell r="H2183">
            <v>2.7E-2</v>
          </cell>
          <cell r="I2183">
            <v>165322.5</v>
          </cell>
          <cell r="J2183">
            <v>4464</v>
          </cell>
        </row>
        <row r="2185">
          <cell r="A2185" t="str">
            <v>S-3.60</v>
          </cell>
          <cell r="C2185" t="str">
            <v xml:space="preserve">FILTRO GEODREN VIAL TB 100 mm.  D:0.30 x 3.00 Incluye tuberia de drenaje 4", excavación manual y relleno en gravilla. </v>
          </cell>
          <cell r="G2185" t="str">
            <v>m</v>
          </cell>
          <cell r="J2185">
            <v>211154</v>
          </cell>
        </row>
        <row r="2186">
          <cell r="B2186" t="str">
            <v>M03</v>
          </cell>
          <cell r="C2186" t="str">
            <v>EQUIPO BASICO ( Herramienta menor )</v>
          </cell>
          <cell r="F2186" t="str">
            <v>Ins</v>
          </cell>
          <cell r="G2186" t="str">
            <v>glb</v>
          </cell>
          <cell r="H2186">
            <v>0.1</v>
          </cell>
          <cell r="I2186">
            <v>2415</v>
          </cell>
          <cell r="J2186">
            <v>242</v>
          </cell>
        </row>
        <row r="2187">
          <cell r="B2187" t="str">
            <v>I04</v>
          </cell>
          <cell r="C2187" t="str">
            <v>MANO DE OBRA BB (Instalaciones)</v>
          </cell>
          <cell r="F2187" t="str">
            <v>Ins</v>
          </cell>
          <cell r="G2187" t="str">
            <v>hc</v>
          </cell>
          <cell r="H2187">
            <v>0.45</v>
          </cell>
          <cell r="I2187">
            <v>18534.21314793159</v>
          </cell>
          <cell r="J2187">
            <v>8340</v>
          </cell>
        </row>
        <row r="2188">
          <cell r="B2188" t="str">
            <v>Q03</v>
          </cell>
          <cell r="C2188" t="str">
            <v>GEODREN VIAL TB 100 mm. 1,0 m. Pavco o equivalente</v>
          </cell>
          <cell r="F2188" t="str">
            <v>Ins</v>
          </cell>
          <cell r="G2188" t="str">
            <v>m</v>
          </cell>
          <cell r="H2188">
            <v>1.01</v>
          </cell>
          <cell r="I2188">
            <v>44972.55</v>
          </cell>
          <cell r="J2188">
            <v>45422</v>
          </cell>
        </row>
        <row r="2189">
          <cell r="B2189" t="str">
            <v>AA25</v>
          </cell>
          <cell r="C2189" t="str">
            <v>RELLENO EN GRAVILLA COMUN</v>
          </cell>
          <cell r="F2189" t="str">
            <v>Ana</v>
          </cell>
          <cell r="G2189" t="str">
            <v>m3</v>
          </cell>
          <cell r="H2189">
            <v>0.9</v>
          </cell>
          <cell r="I2189">
            <v>114886.84145421833</v>
          </cell>
          <cell r="J2189">
            <v>103398</v>
          </cell>
        </row>
        <row r="2190">
          <cell r="B2190" t="str">
            <v>AA11</v>
          </cell>
          <cell r="C2190" t="str">
            <v>EXCAVACION MANUAL DE MATERIAL HETEROGENEO (Incluye cargue y retiro del material excavado a botadero.)</v>
          </cell>
          <cell r="F2190" t="str">
            <v>Ana</v>
          </cell>
          <cell r="G2190" t="str">
            <v>m3</v>
          </cell>
          <cell r="H2190">
            <v>1</v>
          </cell>
          <cell r="I2190">
            <v>53752.040660302693</v>
          </cell>
          <cell r="J2190">
            <v>53752</v>
          </cell>
        </row>
        <row r="2192">
          <cell r="A2192" t="str">
            <v>S-3.61</v>
          </cell>
          <cell r="C2192" t="str">
            <v xml:space="preserve">FILTRO GEODREN VIAL TB 100 mm.  D:0.30 x 6.50 Incluye tuberia de drenaje 4", excavación manual y relleno en gravilla. </v>
          </cell>
          <cell r="G2192" t="str">
            <v>m</v>
          </cell>
          <cell r="J2192">
            <v>384703</v>
          </cell>
        </row>
        <row r="2193">
          <cell r="B2193" t="str">
            <v>M03</v>
          </cell>
          <cell r="C2193" t="str">
            <v>EQUIPO BASICO ( Herramienta menor )</v>
          </cell>
          <cell r="F2193" t="str">
            <v>Ins</v>
          </cell>
          <cell r="G2193" t="str">
            <v>glb</v>
          </cell>
          <cell r="H2193">
            <v>0.1</v>
          </cell>
          <cell r="I2193">
            <v>2415</v>
          </cell>
          <cell r="J2193">
            <v>242</v>
          </cell>
        </row>
        <row r="2194">
          <cell r="B2194" t="str">
            <v>I04</v>
          </cell>
          <cell r="C2194" t="str">
            <v>MANO DE OBRA BB (Instalaciones)</v>
          </cell>
          <cell r="F2194" t="str">
            <v>Ins</v>
          </cell>
          <cell r="G2194" t="str">
            <v>hc</v>
          </cell>
          <cell r="H2194">
            <v>0.55000000000000004</v>
          </cell>
          <cell r="I2194">
            <v>18534.21314793159</v>
          </cell>
          <cell r="J2194">
            <v>10194</v>
          </cell>
        </row>
        <row r="2195">
          <cell r="B2195" t="str">
            <v>Q03</v>
          </cell>
          <cell r="C2195" t="str">
            <v>GEODREN VIAL TB 100 mm. 1,0 m. Pavco o equivalente</v>
          </cell>
          <cell r="F2195" t="str">
            <v>Ins</v>
          </cell>
          <cell r="G2195" t="str">
            <v>m</v>
          </cell>
          <cell r="H2195">
            <v>1.01</v>
          </cell>
          <cell r="I2195">
            <v>44972.55</v>
          </cell>
          <cell r="J2195">
            <v>45422</v>
          </cell>
        </row>
        <row r="2196">
          <cell r="B2196" t="str">
            <v>AA25</v>
          </cell>
          <cell r="C2196" t="str">
            <v>RELLENO EN GRAVILLA COMUN</v>
          </cell>
          <cell r="F2196" t="str">
            <v>Ana</v>
          </cell>
          <cell r="G2196" t="str">
            <v>m3</v>
          </cell>
          <cell r="H2196">
            <v>1.95</v>
          </cell>
          <cell r="I2196">
            <v>114886.84145421833</v>
          </cell>
          <cell r="J2196">
            <v>224029</v>
          </cell>
        </row>
        <row r="2197">
          <cell r="B2197" t="str">
            <v>AA11</v>
          </cell>
          <cell r="C2197" t="str">
            <v>EXCAVACION MANUAL DE MATERIAL HETEROGENEO (Incluye cargue y retiro del material excavado a botadero.)</v>
          </cell>
          <cell r="F2197" t="str">
            <v>Ana</v>
          </cell>
          <cell r="G2197" t="str">
            <v>m3</v>
          </cell>
          <cell r="H2197">
            <v>1.95</v>
          </cell>
          <cell r="I2197">
            <v>53752.040660302693</v>
          </cell>
          <cell r="J2197">
            <v>104816</v>
          </cell>
        </row>
        <row r="2199">
          <cell r="A2199" t="str">
            <v>S-3.62</v>
          </cell>
          <cell r="C2199" t="str">
            <v xml:space="preserve">FILTRO GEODREN VIAL TB 100 mm.  D:0.30 x 1.00 h=1m. Incluye tuberia de drenaje 4", excavación manual y relleno en gravilla. </v>
          </cell>
          <cell r="G2199" t="str">
            <v>m</v>
          </cell>
          <cell r="J2199">
            <v>101594</v>
          </cell>
        </row>
        <row r="2200">
          <cell r="B2200" t="str">
            <v>M03</v>
          </cell>
          <cell r="C2200" t="str">
            <v>EQUIPO BASICO ( Herramienta menor )</v>
          </cell>
          <cell r="F2200" t="str">
            <v>Ins</v>
          </cell>
          <cell r="G2200" t="str">
            <v>glb</v>
          </cell>
          <cell r="H2200">
            <v>0.1</v>
          </cell>
          <cell r="I2200">
            <v>2415</v>
          </cell>
          <cell r="J2200">
            <v>242</v>
          </cell>
        </row>
        <row r="2201">
          <cell r="B2201" t="str">
            <v>I04</v>
          </cell>
          <cell r="C2201" t="str">
            <v>MANO DE OBRA BB (Instalaciones)</v>
          </cell>
          <cell r="F2201" t="str">
            <v>Ins</v>
          </cell>
          <cell r="G2201" t="str">
            <v>hc</v>
          </cell>
          <cell r="H2201">
            <v>0.35</v>
          </cell>
          <cell r="I2201">
            <v>18534.21314793159</v>
          </cell>
          <cell r="J2201">
            <v>6487</v>
          </cell>
        </row>
        <row r="2202">
          <cell r="B2202" t="str">
            <v>Q03</v>
          </cell>
          <cell r="C2202" t="str">
            <v>GEODREN VIAL TB 100 mm. 1,0 m. Pavco o equivalente</v>
          </cell>
          <cell r="F2202" t="str">
            <v>Ins</v>
          </cell>
          <cell r="G2202" t="str">
            <v>m</v>
          </cell>
          <cell r="H2202">
            <v>1.01</v>
          </cell>
          <cell r="I2202">
            <v>44972.55</v>
          </cell>
          <cell r="J2202">
            <v>45422</v>
          </cell>
        </row>
        <row r="2203">
          <cell r="B2203" t="str">
            <v>AA25</v>
          </cell>
          <cell r="C2203" t="str">
            <v>RELLENO EN GRAVILLA COMUN</v>
          </cell>
          <cell r="F2203" t="str">
            <v>Ana</v>
          </cell>
          <cell r="G2203" t="str">
            <v>m3</v>
          </cell>
          <cell r="H2203">
            <v>0.28999999999999998</v>
          </cell>
          <cell r="I2203">
            <v>114886.84145421833</v>
          </cell>
          <cell r="J2203">
            <v>33317</v>
          </cell>
        </row>
        <row r="2204">
          <cell r="B2204" t="str">
            <v>AA11</v>
          </cell>
          <cell r="C2204" t="str">
            <v>EXCAVACION MANUAL DE MATERIAL HETEROGENEO (Incluye cargue y retiro del material excavado a botadero.)</v>
          </cell>
          <cell r="F2204" t="str">
            <v>Ana</v>
          </cell>
          <cell r="G2204" t="str">
            <v>m3</v>
          </cell>
          <cell r="H2204">
            <v>0.3</v>
          </cell>
          <cell r="I2204">
            <v>53752.040660302693</v>
          </cell>
          <cell r="J2204">
            <v>16126</v>
          </cell>
        </row>
        <row r="2206">
          <cell r="A2206" t="str">
            <v>S-3.63</v>
          </cell>
          <cell r="C2206" t="str">
            <v xml:space="preserve">FILTRO GEODREN VIAL TB 160 mm.  D: 0.40x1.50. Incluye tuberia de drenaje 6", geodren planar 0,5 m pavco o equivalente excavación manual y relleno en gravilla. </v>
          </cell>
          <cell r="G2206" t="str">
            <v>m</v>
          </cell>
          <cell r="J2206">
            <v>194734</v>
          </cell>
        </row>
        <row r="2207">
          <cell r="B2207" t="str">
            <v>M03</v>
          </cell>
          <cell r="C2207" t="str">
            <v>EQUIPO BASICO ( Herramienta menor )</v>
          </cell>
          <cell r="F2207" t="str">
            <v>Ins</v>
          </cell>
          <cell r="G2207" t="str">
            <v>glb</v>
          </cell>
          <cell r="H2207">
            <v>0.1</v>
          </cell>
          <cell r="I2207">
            <v>2415</v>
          </cell>
          <cell r="J2207">
            <v>242</v>
          </cell>
        </row>
        <row r="2208">
          <cell r="B2208" t="str">
            <v>I04</v>
          </cell>
          <cell r="C2208" t="str">
            <v>MANO DE OBRA BB (Instalaciones)</v>
          </cell>
          <cell r="F2208" t="str">
            <v>Ins</v>
          </cell>
          <cell r="G2208" t="str">
            <v>hc</v>
          </cell>
          <cell r="H2208">
            <v>0.4</v>
          </cell>
          <cell r="I2208">
            <v>18534.21314793159</v>
          </cell>
          <cell r="J2208">
            <v>7414</v>
          </cell>
        </row>
        <row r="2209">
          <cell r="B2209" t="str">
            <v>Q05</v>
          </cell>
          <cell r="C2209" t="str">
            <v>GEODREN VIAL TB 160 mm. 1,0 m. Pavco o equivalente</v>
          </cell>
          <cell r="F2209" t="str">
            <v>Ins</v>
          </cell>
          <cell r="G2209" t="str">
            <v>m</v>
          </cell>
          <cell r="H2209">
            <v>1.01</v>
          </cell>
          <cell r="I2209">
            <v>71701.350000000006</v>
          </cell>
          <cell r="J2209">
            <v>72418</v>
          </cell>
        </row>
        <row r="2210">
          <cell r="B2210" t="str">
            <v>Q06</v>
          </cell>
          <cell r="C2210" t="str">
            <v>GEODREN PLANAR 0,5 m. Pavco o equivalente</v>
          </cell>
          <cell r="F2210" t="str">
            <v>Ins</v>
          </cell>
          <cell r="G2210" t="str">
            <v>m</v>
          </cell>
          <cell r="H2210">
            <v>1.01</v>
          </cell>
          <cell r="I2210">
            <v>15618.75</v>
          </cell>
          <cell r="J2210">
            <v>15775</v>
          </cell>
        </row>
        <row r="2211">
          <cell r="B2211" t="str">
            <v>AA25</v>
          </cell>
          <cell r="C2211" t="str">
            <v>RELLENO EN GRAVILLA COMUN</v>
          </cell>
          <cell r="F2211" t="str">
            <v>Ana</v>
          </cell>
          <cell r="G2211" t="str">
            <v>m3</v>
          </cell>
          <cell r="H2211">
            <v>0.57999999999999996</v>
          </cell>
          <cell r="I2211">
            <v>114886.84145421833</v>
          </cell>
          <cell r="J2211">
            <v>66634</v>
          </cell>
        </row>
        <row r="2212">
          <cell r="B2212" t="str">
            <v>AA11</v>
          </cell>
          <cell r="C2212" t="str">
            <v>EXCAVACION MANUAL DE MATERIAL HETEROGENEO (Incluye cargue y retiro del material excavado a botadero.)</v>
          </cell>
          <cell r="F2212" t="str">
            <v>Ana</v>
          </cell>
          <cell r="G2212" t="str">
            <v>m3</v>
          </cell>
          <cell r="H2212">
            <v>0.6</v>
          </cell>
          <cell r="I2212">
            <v>53752.040660302693</v>
          </cell>
          <cell r="J2212">
            <v>32251</v>
          </cell>
        </row>
        <row r="2214">
          <cell r="A2214" t="str">
            <v>S-3.64</v>
          </cell>
          <cell r="C2214" t="str">
            <v xml:space="preserve">FILTRO GEODREN VIAL TB 160 mm.  D: 0.30x3.00. Incluye tuberia de drenaje 6", geodren planar 0,5 m pavco o equivalente excavación manual y relleno en gravilla. </v>
          </cell>
          <cell r="G2214" t="str">
            <v>m</v>
          </cell>
          <cell r="J2214">
            <v>253925</v>
          </cell>
        </row>
        <row r="2215">
          <cell r="B2215" t="str">
            <v>M03</v>
          </cell>
          <cell r="C2215" t="str">
            <v>EQUIPO BASICO ( Herramienta menor )</v>
          </cell>
          <cell r="F2215" t="str">
            <v>Ins</v>
          </cell>
          <cell r="G2215" t="str">
            <v>glb</v>
          </cell>
          <cell r="H2215">
            <v>0.1</v>
          </cell>
          <cell r="I2215">
            <v>2415</v>
          </cell>
          <cell r="J2215">
            <v>242</v>
          </cell>
        </row>
        <row r="2216">
          <cell r="B2216" t="str">
            <v>I04</v>
          </cell>
          <cell r="C2216" t="str">
            <v>MANO DE OBRA BB (Instalaciones)</v>
          </cell>
          <cell r="F2216" t="str">
            <v>Ins</v>
          </cell>
          <cell r="G2216" t="str">
            <v>hc</v>
          </cell>
          <cell r="H2216">
            <v>0.45</v>
          </cell>
          <cell r="I2216">
            <v>18534.21314793159</v>
          </cell>
          <cell r="J2216">
            <v>8340</v>
          </cell>
        </row>
        <row r="2217">
          <cell r="B2217" t="str">
            <v>Q05</v>
          </cell>
          <cell r="C2217" t="str">
            <v>GEODREN VIAL TB 160 mm. 1,0 m. Pavco o equivalente</v>
          </cell>
          <cell r="F2217" t="str">
            <v>Ins</v>
          </cell>
          <cell r="G2217" t="str">
            <v>m</v>
          </cell>
          <cell r="H2217">
            <v>1.01</v>
          </cell>
          <cell r="I2217">
            <v>71701.350000000006</v>
          </cell>
          <cell r="J2217">
            <v>72418</v>
          </cell>
        </row>
        <row r="2218">
          <cell r="B2218" t="str">
            <v>Q06</v>
          </cell>
          <cell r="C2218" t="str">
            <v>GEODREN PLANAR 0,5 m. Pavco o equivalente</v>
          </cell>
          <cell r="F2218" t="str">
            <v>Ins</v>
          </cell>
          <cell r="G2218" t="str">
            <v>m</v>
          </cell>
          <cell r="H2218">
            <v>1.01</v>
          </cell>
          <cell r="I2218">
            <v>15618.75</v>
          </cell>
          <cell r="J2218">
            <v>15775</v>
          </cell>
        </row>
        <row r="2219">
          <cell r="B2219" t="str">
            <v>AA25</v>
          </cell>
          <cell r="C2219" t="str">
            <v>RELLENO EN GRAVILLA COMUN</v>
          </cell>
          <cell r="F2219" t="str">
            <v>Ana</v>
          </cell>
          <cell r="G2219" t="str">
            <v>m3</v>
          </cell>
          <cell r="H2219">
            <v>0.9</v>
          </cell>
          <cell r="I2219">
            <v>114886.84145421833</v>
          </cell>
          <cell r="J2219">
            <v>103398</v>
          </cell>
        </row>
        <row r="2220">
          <cell r="B2220" t="str">
            <v>AA11</v>
          </cell>
          <cell r="C2220" t="str">
            <v>EXCAVACION MANUAL DE MATERIAL HETEROGENEO (Incluye cargue y retiro del material excavado a botadero.)</v>
          </cell>
          <cell r="F2220" t="str">
            <v>Ana</v>
          </cell>
          <cell r="G2220" t="str">
            <v>m3</v>
          </cell>
          <cell r="H2220">
            <v>1</v>
          </cell>
          <cell r="I2220">
            <v>53752.040660302693</v>
          </cell>
          <cell r="J2220">
            <v>53752</v>
          </cell>
        </row>
        <row r="2222">
          <cell r="A2222" t="str">
            <v>S-3.65</v>
          </cell>
          <cell r="C2222" t="str">
            <v xml:space="preserve">FILTRO GEODREN VIAL TB 160 mm.  D: 0.30x6.50. Incluye tuberia de drenaje 6", geodren planar 0,5 m pavco o equivalente excavación manual y relleno en gravilla. </v>
          </cell>
          <cell r="G2222" t="str">
            <v>m</v>
          </cell>
          <cell r="J2222">
            <v>429235</v>
          </cell>
        </row>
        <row r="2223">
          <cell r="B2223" t="str">
            <v>M03</v>
          </cell>
          <cell r="C2223" t="str">
            <v>EQUIPO BASICO ( Herramienta menor )</v>
          </cell>
          <cell r="F2223" t="str">
            <v>Ins</v>
          </cell>
          <cell r="G2223" t="str">
            <v>glb</v>
          </cell>
          <cell r="H2223">
            <v>0.1</v>
          </cell>
          <cell r="I2223">
            <v>2415</v>
          </cell>
          <cell r="J2223">
            <v>242</v>
          </cell>
        </row>
        <row r="2224">
          <cell r="B2224" t="str">
            <v>I04</v>
          </cell>
          <cell r="C2224" t="str">
            <v>MANO DE OBRA BB (Instalaciones)</v>
          </cell>
          <cell r="F2224" t="str">
            <v>Ins</v>
          </cell>
          <cell r="G2224" t="str">
            <v>hc</v>
          </cell>
          <cell r="H2224">
            <v>0.5</v>
          </cell>
          <cell r="I2224">
            <v>18534.21314793159</v>
          </cell>
          <cell r="J2224">
            <v>9267</v>
          </cell>
        </row>
        <row r="2225">
          <cell r="B2225" t="str">
            <v>Q05</v>
          </cell>
          <cell r="C2225" t="str">
            <v>GEODREN VIAL TB 160 mm. 1,0 m. Pavco o equivalente</v>
          </cell>
          <cell r="F2225" t="str">
            <v>Ins</v>
          </cell>
          <cell r="G2225" t="str">
            <v>m</v>
          </cell>
          <cell r="H2225">
            <v>1.01</v>
          </cell>
          <cell r="I2225">
            <v>71701.350000000006</v>
          </cell>
          <cell r="J2225">
            <v>72418</v>
          </cell>
        </row>
        <row r="2226">
          <cell r="B2226" t="str">
            <v>Q06</v>
          </cell>
          <cell r="C2226" t="str">
            <v>GEODREN PLANAR 0,5 m. Pavco o equivalente</v>
          </cell>
          <cell r="F2226" t="str">
            <v>Ins</v>
          </cell>
          <cell r="G2226" t="str">
            <v>m</v>
          </cell>
          <cell r="H2226">
            <v>1.01</v>
          </cell>
          <cell r="I2226">
            <v>15618.75</v>
          </cell>
          <cell r="J2226">
            <v>15775</v>
          </cell>
        </row>
        <row r="2227">
          <cell r="B2227" t="str">
            <v>AA25</v>
          </cell>
          <cell r="C2227" t="str">
            <v>RELLENO EN GRAVILLA COMUN</v>
          </cell>
          <cell r="F2227" t="str">
            <v>Ana</v>
          </cell>
          <cell r="G2227" t="str">
            <v>m3</v>
          </cell>
          <cell r="H2227">
            <v>1.95</v>
          </cell>
          <cell r="I2227">
            <v>114886.84145421833</v>
          </cell>
          <cell r="J2227">
            <v>224029</v>
          </cell>
        </row>
        <row r="2228">
          <cell r="B2228" t="str">
            <v>AA11</v>
          </cell>
          <cell r="C2228" t="str">
            <v>EXCAVACION MANUAL DE MATERIAL HETEROGENEO (Incluye cargue y retiro del material excavado a botadero.)</v>
          </cell>
          <cell r="F2228" t="str">
            <v>Ana</v>
          </cell>
          <cell r="G2228" t="str">
            <v>m3</v>
          </cell>
          <cell r="H2228">
            <v>2</v>
          </cell>
          <cell r="I2228">
            <v>53752.040660302693</v>
          </cell>
          <cell r="J2228">
            <v>107504</v>
          </cell>
        </row>
        <row r="2230">
          <cell r="A2230" t="str">
            <v>S-3.66</v>
          </cell>
          <cell r="C2230" t="str">
            <v>GEODREN PLANAR 1,0 m. (Incluye suministro e instalación).</v>
          </cell>
          <cell r="G2230" t="str">
            <v>m2</v>
          </cell>
          <cell r="J2230">
            <v>31596</v>
          </cell>
        </row>
        <row r="2231">
          <cell r="B2231" t="str">
            <v>I03</v>
          </cell>
          <cell r="C2231" t="str">
            <v>MANO DE OBRA AA (Albañileria)</v>
          </cell>
          <cell r="F2231" t="str">
            <v>Ins</v>
          </cell>
          <cell r="G2231" t="str">
            <v>hc</v>
          </cell>
          <cell r="H2231">
            <v>0.1</v>
          </cell>
          <cell r="I2231">
            <v>16348</v>
          </cell>
          <cell r="J2231">
            <v>1635</v>
          </cell>
        </row>
        <row r="2232">
          <cell r="B2232" t="str">
            <v>Q02</v>
          </cell>
          <cell r="C2232" t="str">
            <v>GEODREN PLANAR 1,0 m. Pavco o equivalente</v>
          </cell>
          <cell r="F2232" t="str">
            <v>Ins</v>
          </cell>
          <cell r="G2232" t="str">
            <v>m</v>
          </cell>
          <cell r="H2232">
            <v>1.01</v>
          </cell>
          <cell r="I2232">
            <v>29425.200000000001</v>
          </cell>
          <cell r="J2232">
            <v>29719</v>
          </cell>
        </row>
        <row r="2233">
          <cell r="B2233" t="str">
            <v>M03</v>
          </cell>
          <cell r="C2233" t="str">
            <v>EQUIPO BASICO ( Herramienta menor )</v>
          </cell>
          <cell r="F2233" t="str">
            <v>Ins</v>
          </cell>
          <cell r="G2233" t="str">
            <v>glb</v>
          </cell>
          <cell r="H2233">
            <v>0.1</v>
          </cell>
          <cell r="I2233">
            <v>2415</v>
          </cell>
          <cell r="J2233">
            <v>242</v>
          </cell>
        </row>
        <row r="2235">
          <cell r="A2235" t="str">
            <v>S-3.66A</v>
          </cell>
          <cell r="C2235" t="str">
            <v>GEODREN PLANAR 0,5 m. (Incluye suministro e instalación).</v>
          </cell>
          <cell r="G2235" t="str">
            <v>ml</v>
          </cell>
          <cell r="J2235">
            <v>10493</v>
          </cell>
        </row>
        <row r="2236">
          <cell r="B2236" t="str">
            <v>I03</v>
          </cell>
          <cell r="C2236" t="str">
            <v>MANO DE OBRA AA (Albañileria)</v>
          </cell>
          <cell r="F2236" t="str">
            <v>Ins</v>
          </cell>
          <cell r="G2236" t="str">
            <v>hc</v>
          </cell>
          <cell r="H2236">
            <v>5.3999999999999999E-2</v>
          </cell>
          <cell r="I2236">
            <v>16348</v>
          </cell>
          <cell r="J2236">
            <v>883</v>
          </cell>
        </row>
        <row r="2237">
          <cell r="B2237" t="str">
            <v>Q06</v>
          </cell>
          <cell r="C2237" t="str">
            <v>GEODREN PLANAR 0,5 m. Pavco o equivalente</v>
          </cell>
          <cell r="F2237" t="str">
            <v>Ins</v>
          </cell>
          <cell r="G2237" t="str">
            <v>m</v>
          </cell>
          <cell r="H2237">
            <v>0.60599999999999998</v>
          </cell>
          <cell r="I2237">
            <v>15618.75</v>
          </cell>
          <cell r="J2237">
            <v>9465</v>
          </cell>
        </row>
        <row r="2238">
          <cell r="B2238" t="str">
            <v>M03</v>
          </cell>
          <cell r="C2238" t="str">
            <v>EQUIPO BASICO ( Herramienta menor )</v>
          </cell>
          <cell r="F2238" t="str">
            <v>Ins</v>
          </cell>
          <cell r="G2238" t="str">
            <v>glb</v>
          </cell>
          <cell r="H2238">
            <v>0.06</v>
          </cell>
          <cell r="I2238">
            <v>2415</v>
          </cell>
          <cell r="J2238">
            <v>145</v>
          </cell>
        </row>
        <row r="2240">
          <cell r="A2240" t="str">
            <v>S-3.66B</v>
          </cell>
          <cell r="C2240" t="str">
            <v>GEODREN PLANAR 2,0 m. (Incluye suministro e instalación).</v>
          </cell>
          <cell r="G2240" t="str">
            <v>ml</v>
          </cell>
          <cell r="J2240">
            <v>13877</v>
          </cell>
        </row>
        <row r="2241">
          <cell r="B2241" t="str">
            <v>I03</v>
          </cell>
          <cell r="C2241" t="str">
            <v>MANO DE OBRA AA (Albañileria)</v>
          </cell>
          <cell r="F2241" t="str">
            <v>Ins</v>
          </cell>
          <cell r="G2241" t="str">
            <v>hc</v>
          </cell>
          <cell r="H2241">
            <v>0.84</v>
          </cell>
          <cell r="I2241">
            <v>16348</v>
          </cell>
          <cell r="J2241">
            <v>13732</v>
          </cell>
        </row>
        <row r="2242">
          <cell r="B2242" t="str">
            <v>Q02I</v>
          </cell>
          <cell r="C2242" t="str">
            <v>GEODREN PLANAR 2,0 m. Pavco o equivalente</v>
          </cell>
          <cell r="F2242" t="str">
            <v>Ins</v>
          </cell>
          <cell r="G2242" t="str">
            <v>m</v>
          </cell>
          <cell r="H2242">
            <v>0.60599999999999998</v>
          </cell>
          <cell r="I2242">
            <v>0</v>
          </cell>
          <cell r="J2242">
            <v>0</v>
          </cell>
        </row>
        <row r="2243">
          <cell r="B2243" t="str">
            <v>M03</v>
          </cell>
          <cell r="C2243" t="str">
            <v>EQUIPO BASICO ( Herramienta menor )</v>
          </cell>
          <cell r="F2243" t="str">
            <v>Ins</v>
          </cell>
          <cell r="G2243" t="str">
            <v>glb</v>
          </cell>
          <cell r="H2243">
            <v>0.06</v>
          </cell>
          <cell r="I2243">
            <v>2415</v>
          </cell>
          <cell r="J2243">
            <v>145</v>
          </cell>
        </row>
        <row r="2245">
          <cell r="A2245" t="str">
            <v>S-3.67</v>
          </cell>
          <cell r="C2245" t="str">
            <v>FILTRO DRENAJE D:0.50 x 0.50 m, Tubo Drenaje Corrugado de 4" con filtro. Incluye relleno en gravilla, Geotextil NT 3000 y excavación manual.</v>
          </cell>
          <cell r="G2245" t="str">
            <v>m</v>
          </cell>
          <cell r="J2245">
            <v>91627</v>
          </cell>
        </row>
        <row r="2246">
          <cell r="B2246" t="str">
            <v>M03</v>
          </cell>
          <cell r="C2246" t="str">
            <v>EQUIPO BASICO ( Herramienta menor )</v>
          </cell>
          <cell r="F2246" t="str">
            <v>Ins</v>
          </cell>
          <cell r="G2246" t="str">
            <v>glb</v>
          </cell>
          <cell r="H2246">
            <v>0.2</v>
          </cell>
          <cell r="I2246">
            <v>2415</v>
          </cell>
          <cell r="J2246">
            <v>483</v>
          </cell>
        </row>
        <row r="2247">
          <cell r="B2247" t="str">
            <v>I04</v>
          </cell>
          <cell r="C2247" t="str">
            <v>MANO DE OBRA BB (Instalaciones)</v>
          </cell>
          <cell r="F2247" t="str">
            <v>Ins</v>
          </cell>
          <cell r="G2247" t="str">
            <v>hc</v>
          </cell>
          <cell r="H2247">
            <v>0.3</v>
          </cell>
          <cell r="I2247">
            <v>18534.21314793159</v>
          </cell>
          <cell r="J2247">
            <v>5560</v>
          </cell>
        </row>
        <row r="2248">
          <cell r="B2248" t="str">
            <v>S45</v>
          </cell>
          <cell r="C2248" t="str">
            <v>TUBO DRENAJE  CORRUGADA PVC 100 mm (4") Sin filtro. Tramos de 5 m. con unión.</v>
          </cell>
          <cell r="F2248" t="str">
            <v>Ins</v>
          </cell>
          <cell r="G2248" t="str">
            <v>m</v>
          </cell>
          <cell r="H2248">
            <v>1.01</v>
          </cell>
          <cell r="I2248">
            <v>24451.350000000002</v>
          </cell>
          <cell r="J2248">
            <v>24696</v>
          </cell>
        </row>
        <row r="2249">
          <cell r="B2249" t="str">
            <v>AA07</v>
          </cell>
          <cell r="C2249" t="str">
            <v>RELLENO EN GRAVILLA FINA</v>
          </cell>
          <cell r="F2249" t="str">
            <v>Ana</v>
          </cell>
          <cell r="G2249" t="str">
            <v>m3</v>
          </cell>
          <cell r="H2249">
            <v>0.24199999999999999</v>
          </cell>
          <cell r="I2249">
            <v>132101.8280157746</v>
          </cell>
          <cell r="J2249">
            <v>31969</v>
          </cell>
        </row>
        <row r="2250">
          <cell r="B2250" t="str">
            <v>Q04</v>
          </cell>
          <cell r="C2250" t="str">
            <v>GEOTEXTIL NO TEJIDO  3000 Pavco o equivalente</v>
          </cell>
          <cell r="F2250" t="str">
            <v>Ins</v>
          </cell>
          <cell r="G2250" t="str">
            <v>m2</v>
          </cell>
          <cell r="H2250">
            <v>2.1</v>
          </cell>
          <cell r="I2250">
            <v>7372.05</v>
          </cell>
          <cell r="J2250">
            <v>15481</v>
          </cell>
        </row>
        <row r="2251">
          <cell r="B2251" t="str">
            <v>AA11</v>
          </cell>
          <cell r="C2251" t="str">
            <v>EXCAVACION MANUAL DE MATERIAL HETEROGENEO (Incluye cargue y retiro del material excavado a botadero.)</v>
          </cell>
          <cell r="F2251" t="str">
            <v>Ana</v>
          </cell>
          <cell r="G2251" t="str">
            <v>m3</v>
          </cell>
          <cell r="H2251">
            <v>0.25</v>
          </cell>
          <cell r="I2251">
            <v>53752.040660302693</v>
          </cell>
          <cell r="J2251">
            <v>13438</v>
          </cell>
        </row>
        <row r="2253">
          <cell r="A2253" t="str">
            <v>S-3.68</v>
          </cell>
          <cell r="C2253" t="str">
            <v>FILTRO DRENAJE D: 0.50 x 0.80 m, Tubo Drenaje Corrugado de 4" con filtro. Incluye relleno en gravilla, Geotextil NT 3000 y excavación manual.</v>
          </cell>
          <cell r="G2253" t="str">
            <v>m</v>
          </cell>
          <cell r="J2253">
            <v>123886</v>
          </cell>
        </row>
        <row r="2254">
          <cell r="B2254" t="str">
            <v>M03</v>
          </cell>
          <cell r="C2254" t="str">
            <v>EQUIPO BASICO ( Herramienta menor )</v>
          </cell>
          <cell r="F2254" t="str">
            <v>Ins</v>
          </cell>
          <cell r="G2254" t="str">
            <v>glb</v>
          </cell>
          <cell r="H2254">
            <v>0.2</v>
          </cell>
          <cell r="I2254">
            <v>2415</v>
          </cell>
          <cell r="J2254">
            <v>483</v>
          </cell>
        </row>
        <row r="2255">
          <cell r="B2255" t="str">
            <v>I04</v>
          </cell>
          <cell r="C2255" t="str">
            <v>MANO DE OBRA BB (Instalaciones)</v>
          </cell>
          <cell r="F2255" t="str">
            <v>Ins</v>
          </cell>
          <cell r="G2255" t="str">
            <v>hc</v>
          </cell>
          <cell r="H2255">
            <v>0.3</v>
          </cell>
          <cell r="I2255">
            <v>18534.21314793159</v>
          </cell>
          <cell r="J2255">
            <v>5560</v>
          </cell>
        </row>
        <row r="2256">
          <cell r="B2256" t="str">
            <v>S45</v>
          </cell>
          <cell r="C2256" t="str">
            <v>TUBO DRENAJE  CORRUGADA PVC 100 mm (4") Sin filtro. Tramos de 5 m. con unión.</v>
          </cell>
          <cell r="F2256" t="str">
            <v>Ins</v>
          </cell>
          <cell r="G2256" t="str">
            <v>m</v>
          </cell>
          <cell r="H2256">
            <v>1.01</v>
          </cell>
          <cell r="I2256">
            <v>24451.350000000002</v>
          </cell>
          <cell r="J2256">
            <v>24696</v>
          </cell>
        </row>
        <row r="2257">
          <cell r="B2257" t="str">
            <v>AA07</v>
          </cell>
          <cell r="C2257" t="str">
            <v>RELLENO EN GRAVILLA FINA</v>
          </cell>
          <cell r="F2257" t="str">
            <v>Ana</v>
          </cell>
          <cell r="G2257" t="str">
            <v>m3</v>
          </cell>
          <cell r="H2257">
            <v>0.39</v>
          </cell>
          <cell r="I2257">
            <v>132101.8280157746</v>
          </cell>
          <cell r="J2257">
            <v>51520</v>
          </cell>
        </row>
        <row r="2258">
          <cell r="B2258" t="str">
            <v>Q04</v>
          </cell>
          <cell r="C2258" t="str">
            <v>GEOTEXTIL NO TEJIDO  3000 Pavco o equivalente</v>
          </cell>
          <cell r="F2258" t="str">
            <v>Ins</v>
          </cell>
          <cell r="G2258" t="str">
            <v>m2</v>
          </cell>
          <cell r="H2258">
            <v>2.73</v>
          </cell>
          <cell r="I2258">
            <v>7372.05</v>
          </cell>
          <cell r="J2258">
            <v>20126</v>
          </cell>
        </row>
        <row r="2259">
          <cell r="B2259" t="str">
            <v>AA11</v>
          </cell>
          <cell r="C2259" t="str">
            <v>EXCAVACION MANUAL DE MATERIAL HETEROGENEO (Incluye cargue y retiro del material excavado a botadero.)</v>
          </cell>
          <cell r="F2259" t="str">
            <v>Ana</v>
          </cell>
          <cell r="G2259" t="str">
            <v>m3</v>
          </cell>
          <cell r="H2259">
            <v>0.4</v>
          </cell>
          <cell r="I2259">
            <v>53752.040660302693</v>
          </cell>
          <cell r="J2259">
            <v>21501</v>
          </cell>
        </row>
        <row r="2261">
          <cell r="A2261" t="str">
            <v>S-3.69</v>
          </cell>
          <cell r="C2261" t="str">
            <v>FILTRO DRENAJE (0.60 x 1.00 m) Tubo Drenaje Corrugado de 4" con filtro. Incluye relleno en gravilla, Geotextil NT 3000 y excavación manual.</v>
          </cell>
          <cell r="G2261" t="str">
            <v>m</v>
          </cell>
          <cell r="J2261">
            <v>165700</v>
          </cell>
        </row>
        <row r="2262">
          <cell r="B2262" t="str">
            <v>M03</v>
          </cell>
          <cell r="C2262" t="str">
            <v>EQUIPO BASICO ( Herramienta menor )</v>
          </cell>
          <cell r="F2262" t="str">
            <v>Ins</v>
          </cell>
          <cell r="G2262" t="str">
            <v>glb</v>
          </cell>
          <cell r="H2262">
            <v>0.2</v>
          </cell>
          <cell r="I2262">
            <v>2415</v>
          </cell>
          <cell r="J2262">
            <v>483</v>
          </cell>
        </row>
        <row r="2263">
          <cell r="B2263" t="str">
            <v>I04</v>
          </cell>
          <cell r="C2263" t="str">
            <v>MANO DE OBRA BB (Instalaciones)</v>
          </cell>
          <cell r="F2263" t="str">
            <v>Ins</v>
          </cell>
          <cell r="G2263" t="str">
            <v>hc</v>
          </cell>
          <cell r="H2263">
            <v>0.3</v>
          </cell>
          <cell r="I2263">
            <v>18534.21314793159</v>
          </cell>
          <cell r="J2263">
            <v>5560</v>
          </cell>
        </row>
        <row r="2264">
          <cell r="B2264" t="str">
            <v>S45</v>
          </cell>
          <cell r="C2264" t="str">
            <v>TUBO DRENAJE  CORRUGADA PVC 100 mm (4") Sin filtro. Tramos de 5 m. con unión.</v>
          </cell>
          <cell r="F2264" t="str">
            <v>Ins</v>
          </cell>
          <cell r="G2264" t="str">
            <v>m</v>
          </cell>
          <cell r="H2264">
            <v>1.01</v>
          </cell>
          <cell r="I2264">
            <v>24451.350000000002</v>
          </cell>
          <cell r="J2264">
            <v>24696</v>
          </cell>
        </row>
        <row r="2265">
          <cell r="B2265" t="str">
            <v>AA07</v>
          </cell>
          <cell r="C2265" t="str">
            <v>RELLENO EN GRAVILLA FINA</v>
          </cell>
          <cell r="F2265" t="str">
            <v>Ana</v>
          </cell>
          <cell r="G2265" t="str">
            <v>m3</v>
          </cell>
          <cell r="H2265">
            <v>0.59</v>
          </cell>
          <cell r="I2265">
            <v>132101.8280157746</v>
          </cell>
          <cell r="J2265">
            <v>77940</v>
          </cell>
        </row>
        <row r="2266">
          <cell r="B2266" t="str">
            <v>Q04</v>
          </cell>
          <cell r="C2266" t="str">
            <v>GEOTEXTIL NO TEJIDO  3000 Pavco o equivalente</v>
          </cell>
          <cell r="F2266" t="str">
            <v>Ins</v>
          </cell>
          <cell r="G2266" t="str">
            <v>m2</v>
          </cell>
          <cell r="H2266">
            <v>3.36</v>
          </cell>
          <cell r="I2266">
            <v>7372.05</v>
          </cell>
          <cell r="J2266">
            <v>24770</v>
          </cell>
        </row>
        <row r="2267">
          <cell r="B2267" t="str">
            <v>AA11</v>
          </cell>
          <cell r="C2267" t="str">
            <v>EXCAVACION MANUAL DE MATERIAL HETEROGENEO (Incluye cargue y retiro del material excavado a botadero.)</v>
          </cell>
          <cell r="F2267" t="str">
            <v>Ana</v>
          </cell>
          <cell r="G2267" t="str">
            <v>m3</v>
          </cell>
          <cell r="H2267">
            <v>0.6</v>
          </cell>
          <cell r="I2267">
            <v>53752.040660302693</v>
          </cell>
          <cell r="J2267">
            <v>32251</v>
          </cell>
        </row>
        <row r="2269">
          <cell r="A2269" t="str">
            <v>S-3.70</v>
          </cell>
          <cell r="C2269" t="str">
            <v>FILTRO DRENAJE D: 0.50 x 0.50 m. Tubo Drenaje Corrugado de 6" con filtro. Incluye relleno en gravilla, Geotextil NT 3000 y excavación manual.</v>
          </cell>
          <cell r="G2269" t="str">
            <v>m</v>
          </cell>
          <cell r="J2269">
            <v>120632</v>
          </cell>
        </row>
        <row r="2270">
          <cell r="B2270" t="str">
            <v>M03</v>
          </cell>
          <cell r="C2270" t="str">
            <v>EQUIPO BASICO ( Herramienta menor )</v>
          </cell>
          <cell r="F2270" t="str">
            <v>Ins</v>
          </cell>
          <cell r="G2270" t="str">
            <v>glb</v>
          </cell>
          <cell r="H2270">
            <v>0.2</v>
          </cell>
          <cell r="I2270">
            <v>2415</v>
          </cell>
          <cell r="J2270">
            <v>483</v>
          </cell>
        </row>
        <row r="2271">
          <cell r="B2271" t="str">
            <v>I04</v>
          </cell>
          <cell r="C2271" t="str">
            <v>MANO DE OBRA BB (Instalaciones)</v>
          </cell>
          <cell r="F2271" t="str">
            <v>Ins</v>
          </cell>
          <cell r="G2271" t="str">
            <v>hc</v>
          </cell>
          <cell r="H2271">
            <v>0.3</v>
          </cell>
          <cell r="I2271">
            <v>18534.21314793159</v>
          </cell>
          <cell r="J2271">
            <v>5560</v>
          </cell>
        </row>
        <row r="2272">
          <cell r="B2272" t="str">
            <v>S121</v>
          </cell>
          <cell r="C2272" t="str">
            <v>TUBO DRENAJE  CORRUGADA PVC 160 mm ( 6") Sin filtro. Tramos de 5 m. con unión.</v>
          </cell>
          <cell r="F2272" t="str">
            <v>Ins</v>
          </cell>
          <cell r="G2272" t="str">
            <v>m</v>
          </cell>
          <cell r="H2272">
            <v>1.01</v>
          </cell>
          <cell r="I2272">
            <v>54477.15</v>
          </cell>
          <cell r="J2272">
            <v>55022</v>
          </cell>
        </row>
        <row r="2273">
          <cell r="B2273" t="str">
            <v>AA07</v>
          </cell>
          <cell r="C2273" t="str">
            <v>RELLENO EN GRAVILLA FINA</v>
          </cell>
          <cell r="F2273" t="str">
            <v>Ana</v>
          </cell>
          <cell r="G2273" t="str">
            <v>m3</v>
          </cell>
          <cell r="H2273">
            <v>0.23200000000000001</v>
          </cell>
          <cell r="I2273">
            <v>132101.8280157746</v>
          </cell>
          <cell r="J2273">
            <v>30648</v>
          </cell>
        </row>
        <row r="2274">
          <cell r="B2274" t="str">
            <v>Q04</v>
          </cell>
          <cell r="C2274" t="str">
            <v>GEOTEXTIL NO TEJIDO  3000 Pavco o equivalente</v>
          </cell>
          <cell r="F2274" t="str">
            <v>Ins</v>
          </cell>
          <cell r="G2274" t="str">
            <v>m2</v>
          </cell>
          <cell r="H2274">
            <v>2.1</v>
          </cell>
          <cell r="I2274">
            <v>7372.05</v>
          </cell>
          <cell r="J2274">
            <v>15481</v>
          </cell>
        </row>
        <row r="2275">
          <cell r="B2275" t="str">
            <v>AA11</v>
          </cell>
          <cell r="C2275" t="str">
            <v>EXCAVACION MANUAL DE MATERIAL HETEROGENEO (Incluye cargue y retiro del material excavado a botadero.)</v>
          </cell>
          <cell r="F2275" t="str">
            <v>Ana</v>
          </cell>
          <cell r="G2275" t="str">
            <v>m3</v>
          </cell>
          <cell r="H2275">
            <v>0.25</v>
          </cell>
          <cell r="I2275">
            <v>53752.040660302693</v>
          </cell>
          <cell r="J2275">
            <v>13438</v>
          </cell>
        </row>
        <row r="2277">
          <cell r="A2277" t="str">
            <v>S-3.71</v>
          </cell>
          <cell r="C2277" t="str">
            <v>SUMIDERO  B=0.50 m.  L=0.50 m. H=0.40 m. CON REJILLA PREFABRICADA (Incluye excavación, base en recebo, placa concreto, ladrillo común, pañete impermeabilizado y rejilla prefabricada concreto ref. RE 009 Tipo Titan o equivalente.)</v>
          </cell>
          <cell r="G2277" t="str">
            <v>und</v>
          </cell>
          <cell r="J2277">
            <v>284894</v>
          </cell>
        </row>
        <row r="2278">
          <cell r="B2278" t="str">
            <v>M03</v>
          </cell>
          <cell r="C2278" t="str">
            <v>EQUIPO BASICO ( Herramienta menor )</v>
          </cell>
          <cell r="F2278" t="str">
            <v>Ins</v>
          </cell>
          <cell r="G2278" t="str">
            <v>glb</v>
          </cell>
          <cell r="H2278">
            <v>0.2</v>
          </cell>
          <cell r="I2278">
            <v>2415</v>
          </cell>
          <cell r="J2278">
            <v>483</v>
          </cell>
        </row>
        <row r="2279">
          <cell r="B2279" t="str">
            <v>I03</v>
          </cell>
          <cell r="C2279" t="str">
            <v>MANO DE OBRA AA (Albañileria)</v>
          </cell>
          <cell r="F2279" t="str">
            <v>Ins</v>
          </cell>
          <cell r="G2279" t="str">
            <v>hc</v>
          </cell>
          <cell r="H2279">
            <v>4</v>
          </cell>
          <cell r="I2279">
            <v>16348</v>
          </cell>
          <cell r="J2279">
            <v>65392</v>
          </cell>
        </row>
        <row r="2280">
          <cell r="B2280" t="str">
            <v>T05</v>
          </cell>
          <cell r="C2280" t="str">
            <v>LADRILLO TOLETE RECOCIDO (24,5 x 12 x 6 cm)</v>
          </cell>
          <cell r="F2280" t="str">
            <v>Ins</v>
          </cell>
          <cell r="G2280" t="str">
            <v>und</v>
          </cell>
          <cell r="H2280">
            <v>59</v>
          </cell>
          <cell r="I2280">
            <v>459.83951999999999</v>
          </cell>
          <cell r="J2280">
            <v>27131</v>
          </cell>
        </row>
        <row r="2281">
          <cell r="B2281" t="str">
            <v>H07</v>
          </cell>
          <cell r="C2281" t="str">
            <v>MORTERO 1:4 ( arena semilavada de peña )</v>
          </cell>
          <cell r="F2281" t="str">
            <v>Ana</v>
          </cell>
          <cell r="G2281" t="str">
            <v>m3</v>
          </cell>
          <cell r="H2281">
            <v>3.1E-2</v>
          </cell>
          <cell r="I2281">
            <v>440895</v>
          </cell>
          <cell r="J2281">
            <v>13668</v>
          </cell>
        </row>
        <row r="2282">
          <cell r="B2282" t="str">
            <v>O16</v>
          </cell>
          <cell r="C2282" t="str">
            <v>SIKA-1 Impermeabilizante integral morteros o equivalente.</v>
          </cell>
          <cell r="F2282" t="str">
            <v>Ins</v>
          </cell>
          <cell r="G2282" t="str">
            <v>kg</v>
          </cell>
          <cell r="H2282">
            <v>0.66</v>
          </cell>
          <cell r="I2282">
            <v>11662</v>
          </cell>
          <cell r="J2282">
            <v>7697</v>
          </cell>
        </row>
        <row r="2283">
          <cell r="B2283" t="str">
            <v>Z04</v>
          </cell>
          <cell r="C2283" t="str">
            <v>REJILLA SUMIDERO TRANSVERSAL (Transversal) B=50 cm. L=50 cm. E=15 cm. Ref. RE 009 Tipo titán o equivalente</v>
          </cell>
          <cell r="F2283" t="str">
            <v>Ins</v>
          </cell>
          <cell r="G2283" t="str">
            <v>und</v>
          </cell>
          <cell r="H2283">
            <v>1</v>
          </cell>
          <cell r="I2283">
            <v>125335.11601831087</v>
          </cell>
          <cell r="J2283">
            <v>125335</v>
          </cell>
        </row>
        <row r="2284">
          <cell r="B2284" t="str">
            <v>AA10</v>
          </cell>
          <cell r="C2284" t="str">
            <v>RECEBO COMUN  ( Extendido y compactado )</v>
          </cell>
          <cell r="F2284" t="str">
            <v>Ana</v>
          </cell>
          <cell r="G2284" t="str">
            <v>m3</v>
          </cell>
          <cell r="H2284">
            <v>0.05</v>
          </cell>
          <cell r="I2284">
            <v>34361.250621868799</v>
          </cell>
          <cell r="J2284">
            <v>1718</v>
          </cell>
        </row>
        <row r="2285">
          <cell r="B2285" t="str">
            <v>AA11</v>
          </cell>
          <cell r="C2285" t="str">
            <v>EXCAVACION MANUAL DE MATERIAL HETEROGENEO (Incluye cargue y retiro del material excavado a botadero.)</v>
          </cell>
          <cell r="F2285" t="str">
            <v>Ana</v>
          </cell>
          <cell r="G2285" t="str">
            <v>m3</v>
          </cell>
          <cell r="H2285">
            <v>0.3</v>
          </cell>
          <cell r="I2285">
            <v>53752.040660302693</v>
          </cell>
          <cell r="J2285">
            <v>16126</v>
          </cell>
        </row>
        <row r="2286">
          <cell r="B2286" t="str">
            <v>AA18</v>
          </cell>
          <cell r="C2286" t="str">
            <v>PLACA CONTRAPISO CONCRETO 3.000 psi  E=0.07 m ( Incluye Malla electrosoldada H-084. R - 21    4.0mm  15x 25cm  + amarre de traslapo)</v>
          </cell>
          <cell r="F2286" t="str">
            <v>Ana</v>
          </cell>
          <cell r="G2286" t="str">
            <v>m2</v>
          </cell>
          <cell r="H2286">
            <v>0.5</v>
          </cell>
          <cell r="I2286">
            <v>54687.157552226403</v>
          </cell>
          <cell r="J2286">
            <v>27344</v>
          </cell>
        </row>
        <row r="2288">
          <cell r="A2288" t="str">
            <v>S-3.72</v>
          </cell>
          <cell r="C2288" t="str">
            <v>SUMIDERO  B=0.40 m.  L=0.40 m. H=0.60 m. CON REJILLA PREFABRICADA (Incluye excavación, base en recebo, placa concreto, ladrillo común, pañete impermeabilizado y rejilla prefabricada concreto ref. P40402 Tipo Titan o equivalente.)</v>
          </cell>
          <cell r="G2288" t="str">
            <v>und</v>
          </cell>
          <cell r="J2288">
            <v>192806</v>
          </cell>
        </row>
        <row r="2289">
          <cell r="B2289" t="str">
            <v>M03</v>
          </cell>
          <cell r="C2289" t="str">
            <v>EQUIPO BASICO ( Herramienta menor )</v>
          </cell>
          <cell r="F2289" t="str">
            <v>Ins</v>
          </cell>
          <cell r="G2289" t="str">
            <v>glb</v>
          </cell>
          <cell r="H2289">
            <v>0.2</v>
          </cell>
          <cell r="I2289">
            <v>2415</v>
          </cell>
          <cell r="J2289">
            <v>483</v>
          </cell>
        </row>
        <row r="2290">
          <cell r="B2290" t="str">
            <v>I03</v>
          </cell>
          <cell r="C2290" t="str">
            <v>MANO DE OBRA AA (Albañileria)</v>
          </cell>
          <cell r="F2290" t="str">
            <v>Ins</v>
          </cell>
          <cell r="G2290" t="str">
            <v>hc</v>
          </cell>
          <cell r="H2290">
            <v>4.5</v>
          </cell>
          <cell r="I2290">
            <v>16348</v>
          </cell>
          <cell r="J2290">
            <v>73566</v>
          </cell>
        </row>
        <row r="2291">
          <cell r="B2291" t="str">
            <v>T05</v>
          </cell>
          <cell r="C2291" t="str">
            <v>LADRILLO TOLETE RECOCIDO (24,5 x 12 x 6 cm)</v>
          </cell>
          <cell r="F2291" t="str">
            <v>Ins</v>
          </cell>
          <cell r="G2291" t="str">
            <v>und</v>
          </cell>
          <cell r="H2291">
            <v>71</v>
          </cell>
          <cell r="I2291">
            <v>459.83951999999999</v>
          </cell>
          <cell r="J2291">
            <v>32649</v>
          </cell>
        </row>
        <row r="2292">
          <cell r="B2292" t="str">
            <v>H07</v>
          </cell>
          <cell r="C2292" t="str">
            <v>MORTERO 1:4 ( arena semilavada de peña )</v>
          </cell>
          <cell r="F2292" t="str">
            <v>Ana</v>
          </cell>
          <cell r="G2292" t="str">
            <v>m3</v>
          </cell>
          <cell r="H2292">
            <v>3.6999999999999998E-2</v>
          </cell>
          <cell r="I2292">
            <v>440895</v>
          </cell>
          <cell r="J2292">
            <v>16313</v>
          </cell>
        </row>
        <row r="2293">
          <cell r="B2293" t="str">
            <v>O16</v>
          </cell>
          <cell r="C2293" t="str">
            <v>SIKA-1 Impermeabilizante integral morteros o equivalente.</v>
          </cell>
          <cell r="F2293" t="str">
            <v>Ins</v>
          </cell>
          <cell r="G2293" t="str">
            <v>kg</v>
          </cell>
          <cell r="H2293">
            <v>0.79</v>
          </cell>
          <cell r="I2293">
            <v>11662</v>
          </cell>
          <cell r="J2293">
            <v>9213</v>
          </cell>
        </row>
        <row r="2294">
          <cell r="B2294" t="str">
            <v>Z05</v>
          </cell>
          <cell r="C2294" t="str">
            <v>REJILLA SUMIDERO PLAQUETA (Peatonal) A=40 cm. L=40 cm. E=6 cm. Ref. P40402 Tipo titán o equivalente</v>
          </cell>
          <cell r="F2294" t="str">
            <v>Ins</v>
          </cell>
          <cell r="G2294" t="str">
            <v>und</v>
          </cell>
          <cell r="H2294">
            <v>1</v>
          </cell>
          <cell r="I2294">
            <v>18519.80858759808</v>
          </cell>
          <cell r="J2294">
            <v>18520</v>
          </cell>
        </row>
        <row r="2295">
          <cell r="B2295" t="str">
            <v>AA10</v>
          </cell>
          <cell r="C2295" t="str">
            <v>RECEBO COMUN  ( Extendido y compactado )</v>
          </cell>
          <cell r="F2295" t="str">
            <v>Ana</v>
          </cell>
          <cell r="G2295" t="str">
            <v>m3</v>
          </cell>
          <cell r="H2295">
            <v>0.04</v>
          </cell>
          <cell r="I2295">
            <v>34361.250621868799</v>
          </cell>
          <cell r="J2295">
            <v>1374</v>
          </cell>
        </row>
        <row r="2296">
          <cell r="B2296" t="str">
            <v>AA11</v>
          </cell>
          <cell r="C2296" t="str">
            <v>EXCAVACION MANUAL DE MATERIAL HETEROGENEO (Incluye cargue y retiro del material excavado a botadero.)</v>
          </cell>
          <cell r="F2296" t="str">
            <v>Ana</v>
          </cell>
          <cell r="G2296" t="str">
            <v>m3</v>
          </cell>
          <cell r="H2296">
            <v>0.35</v>
          </cell>
          <cell r="I2296">
            <v>53752.040660302693</v>
          </cell>
          <cell r="J2296">
            <v>18813</v>
          </cell>
        </row>
        <row r="2297">
          <cell r="B2297" t="str">
            <v>AA18</v>
          </cell>
          <cell r="C2297" t="str">
            <v>PLACA CONTRAPISO CONCRETO 3.000 psi  E=0.07 m ( Incluye Malla electrosoldada H-084. R - 21    4.0mm  15x 25cm  + amarre de traslapo)</v>
          </cell>
          <cell r="F2297" t="str">
            <v>Ana</v>
          </cell>
          <cell r="G2297" t="str">
            <v>m2</v>
          </cell>
          <cell r="H2297">
            <v>0.4</v>
          </cell>
          <cell r="I2297">
            <v>54687.157552226403</v>
          </cell>
          <cell r="J2297">
            <v>21875</v>
          </cell>
        </row>
        <row r="2299">
          <cell r="A2299" t="str">
            <v>S-3.73</v>
          </cell>
          <cell r="C2299" t="str">
            <v>CARCAMO  CONCRETO 3.000 PSI A=0.45 m.  H=0.50 m con rejilla en angulo de 2"x2*3/16" y platinas 2"x3/16" C/60mm y contramarco en angulo 2x 3/16" (Incluye excavación y base granular B-200 )</v>
          </cell>
          <cell r="G2299" t="str">
            <v>m</v>
          </cell>
          <cell r="J2299">
            <v>319994</v>
          </cell>
        </row>
        <row r="2300">
          <cell r="B2300" t="str">
            <v>M03</v>
          </cell>
          <cell r="C2300" t="str">
            <v>EQUIPO BASICO ( Herramienta menor )</v>
          </cell>
          <cell r="F2300" t="str">
            <v>Ins</v>
          </cell>
          <cell r="G2300" t="str">
            <v>glb</v>
          </cell>
          <cell r="H2300">
            <v>0.5</v>
          </cell>
          <cell r="I2300">
            <v>2415</v>
          </cell>
          <cell r="J2300">
            <v>1208</v>
          </cell>
        </row>
        <row r="2301">
          <cell r="B2301" t="str">
            <v>I03</v>
          </cell>
          <cell r="C2301" t="str">
            <v>MANO DE OBRA AA (Albañileria)</v>
          </cell>
          <cell r="F2301" t="str">
            <v>Ins</v>
          </cell>
          <cell r="G2301" t="str">
            <v>hc</v>
          </cell>
          <cell r="H2301">
            <v>4</v>
          </cell>
          <cell r="I2301">
            <v>16348</v>
          </cell>
          <cell r="J2301">
            <v>65392</v>
          </cell>
        </row>
        <row r="2302">
          <cell r="B2302" t="str">
            <v>h04</v>
          </cell>
          <cell r="C2302" t="str">
            <v>CONCRETO 3.000 psi</v>
          </cell>
          <cell r="F2302" t="str">
            <v>Ins</v>
          </cell>
          <cell r="G2302" t="str">
            <v>m3</v>
          </cell>
          <cell r="H2302">
            <v>0.17399999999999999</v>
          </cell>
          <cell r="I2302">
            <v>421617</v>
          </cell>
          <cell r="J2302">
            <v>73361</v>
          </cell>
        </row>
        <row r="2303">
          <cell r="B2303" t="str">
            <v>a13</v>
          </cell>
          <cell r="C2303" t="str">
            <v>ACERO 60.000 PSI ( Incluye alambre negro y figuración )</v>
          </cell>
          <cell r="F2303" t="str">
            <v>Ana</v>
          </cell>
          <cell r="G2303" t="str">
            <v>kg</v>
          </cell>
          <cell r="H2303">
            <v>10.44</v>
          </cell>
          <cell r="I2303">
            <v>2383</v>
          </cell>
          <cell r="J2303">
            <v>24879</v>
          </cell>
        </row>
        <row r="2304">
          <cell r="B2304" t="str">
            <v>O16</v>
          </cell>
          <cell r="C2304" t="str">
            <v>SIKA-1 Impermeabilizante integral morteros o equivalente.</v>
          </cell>
          <cell r="F2304" t="str">
            <v>Ins</v>
          </cell>
          <cell r="G2304" t="str">
            <v>kg</v>
          </cell>
          <cell r="H2304">
            <v>0.79500000000000004</v>
          </cell>
          <cell r="I2304">
            <v>11662</v>
          </cell>
          <cell r="J2304">
            <v>9271</v>
          </cell>
        </row>
        <row r="2305">
          <cell r="B2305" t="str">
            <v>S232</v>
          </cell>
          <cell r="C2305" t="str">
            <v>REJILLA CON MARCO DE 2"x2-3/16" Y PLATINAS DE 2"x3/16" C/60mm y contramarco en ángulo 2x3/16.</v>
          </cell>
          <cell r="F2305" t="str">
            <v>Ins</v>
          </cell>
          <cell r="G2305" t="str">
            <v>m</v>
          </cell>
          <cell r="H2305">
            <v>2</v>
          </cell>
          <cell r="I2305">
            <v>57739.172919961682</v>
          </cell>
          <cell r="J2305">
            <v>115478</v>
          </cell>
        </row>
        <row r="2306">
          <cell r="B2306" t="str">
            <v>AA19</v>
          </cell>
          <cell r="C2306" t="str">
            <v>BASE GRANULAR B-200 ( Extendido y compactado con pizón )</v>
          </cell>
          <cell r="F2306" t="str">
            <v>Ana</v>
          </cell>
          <cell r="G2306" t="str">
            <v>m3</v>
          </cell>
          <cell r="H2306">
            <v>0.1125</v>
          </cell>
          <cell r="I2306">
            <v>39366.94852496175</v>
          </cell>
          <cell r="J2306">
            <v>4429</v>
          </cell>
        </row>
        <row r="2307">
          <cell r="B2307" t="str">
            <v>AA11</v>
          </cell>
          <cell r="C2307" t="str">
            <v>EXCAVACION MANUAL DE MATERIAL HETEROGENEO (Incluye cargue y retiro del material excavado a botadero.)</v>
          </cell>
          <cell r="F2307" t="str">
            <v>Ana</v>
          </cell>
          <cell r="G2307" t="str">
            <v>m3</v>
          </cell>
          <cell r="H2307">
            <v>0.33</v>
          </cell>
          <cell r="I2307">
            <v>53752.040660302693</v>
          </cell>
          <cell r="J2307">
            <v>17738</v>
          </cell>
        </row>
        <row r="2308">
          <cell r="B2308" t="str">
            <v>W02</v>
          </cell>
          <cell r="C2308" t="str">
            <v>LISTON 2 x 4</v>
          </cell>
          <cell r="F2308" t="str">
            <v>Ins</v>
          </cell>
          <cell r="G2308" t="str">
            <v>m</v>
          </cell>
          <cell r="H2308">
            <v>1</v>
          </cell>
          <cell r="I2308">
            <v>3172.3416666666667</v>
          </cell>
          <cell r="J2308">
            <v>3172</v>
          </cell>
        </row>
        <row r="2309">
          <cell r="B2309" t="str">
            <v>W16</v>
          </cell>
          <cell r="C2309" t="str">
            <v>TABLA CHAPA ORDINARIO 30 cm x 2 cm x 3 m.</v>
          </cell>
          <cell r="F2309" t="str">
            <v>Ins</v>
          </cell>
          <cell r="G2309" t="str">
            <v>und</v>
          </cell>
          <cell r="H2309">
            <v>0.33</v>
          </cell>
          <cell r="I2309">
            <v>15351</v>
          </cell>
          <cell r="J2309">
            <v>5066</v>
          </cell>
        </row>
        <row r="2311">
          <cell r="A2311" t="str">
            <v>S-3.74</v>
          </cell>
          <cell r="C2311" t="str">
            <v>CARCAMO CONCRETO 3.000 PSI A=0.20 m.  H=0.25 m con rejilla en angulo de 2"x2*3/16" y platinas 2"x3/16" C/60mm y contramarco en angulo 2x 3/16" (Incluye excavación y base granular B-200 )</v>
          </cell>
          <cell r="G2311" t="str">
            <v>m</v>
          </cell>
          <cell r="J2311">
            <v>221946</v>
          </cell>
        </row>
        <row r="2312">
          <cell r="B2312" t="str">
            <v>M03</v>
          </cell>
          <cell r="C2312" t="str">
            <v>EQUIPO BASICO ( Herramienta menor )</v>
          </cell>
          <cell r="F2312" t="str">
            <v>Ins</v>
          </cell>
          <cell r="G2312" t="str">
            <v>glb</v>
          </cell>
          <cell r="H2312">
            <v>0.5</v>
          </cell>
          <cell r="I2312">
            <v>2415</v>
          </cell>
          <cell r="J2312">
            <v>1208</v>
          </cell>
        </row>
        <row r="2313">
          <cell r="B2313" t="str">
            <v>I03</v>
          </cell>
          <cell r="C2313" t="str">
            <v>MANO DE OBRA AA (Albañileria)</v>
          </cell>
          <cell r="F2313" t="str">
            <v>Ins</v>
          </cell>
          <cell r="G2313" t="str">
            <v>hc</v>
          </cell>
          <cell r="H2313">
            <v>2</v>
          </cell>
          <cell r="I2313">
            <v>16348</v>
          </cell>
          <cell r="J2313">
            <v>32696</v>
          </cell>
        </row>
        <row r="2314">
          <cell r="B2314" t="str">
            <v>h04</v>
          </cell>
          <cell r="C2314" t="str">
            <v>CONCRETO 3.000 psi</v>
          </cell>
          <cell r="F2314" t="str">
            <v>Ins</v>
          </cell>
          <cell r="G2314" t="str">
            <v>m3</v>
          </cell>
          <cell r="H2314">
            <v>8.4000000000000005E-2</v>
          </cell>
          <cell r="I2314">
            <v>421617</v>
          </cell>
          <cell r="J2314">
            <v>35416</v>
          </cell>
        </row>
        <row r="2315">
          <cell r="B2315" t="str">
            <v>a13</v>
          </cell>
          <cell r="C2315" t="str">
            <v>ACERO 60.000 PSI ( Incluye alambre negro y figuración )</v>
          </cell>
          <cell r="F2315" t="str">
            <v>Ana</v>
          </cell>
          <cell r="G2315" t="str">
            <v>kg</v>
          </cell>
          <cell r="H2315">
            <v>5.04</v>
          </cell>
          <cell r="I2315">
            <v>2383</v>
          </cell>
          <cell r="J2315">
            <v>12010</v>
          </cell>
        </row>
        <row r="2316">
          <cell r="B2316" t="str">
            <v>O16</v>
          </cell>
          <cell r="C2316" t="str">
            <v>SIKA-1 Impermeabilizante integral morteros o equivalente.</v>
          </cell>
          <cell r="F2316" t="str">
            <v>Ins</v>
          </cell>
          <cell r="G2316" t="str">
            <v>kg</v>
          </cell>
          <cell r="H2316">
            <v>0.38500000000000001</v>
          </cell>
          <cell r="I2316">
            <v>11662</v>
          </cell>
          <cell r="J2316">
            <v>4490</v>
          </cell>
        </row>
        <row r="2317">
          <cell r="B2317" t="str">
            <v>S232</v>
          </cell>
          <cell r="C2317" t="str">
            <v>REJILLA CON MARCO DE 2"x2-3/16" Y PLATINAS DE 2"x3/16" C/60mm y contramarco en ángulo 2x3/16.</v>
          </cell>
          <cell r="F2317" t="str">
            <v>Ins</v>
          </cell>
          <cell r="G2317" t="str">
            <v>m</v>
          </cell>
          <cell r="H2317">
            <v>2</v>
          </cell>
          <cell r="I2317">
            <v>57739.172919961682</v>
          </cell>
          <cell r="J2317">
            <v>115478</v>
          </cell>
        </row>
        <row r="2318">
          <cell r="B2318" t="str">
            <v>AA19</v>
          </cell>
          <cell r="C2318" t="str">
            <v>BASE GRANULAR B-200 ( Extendido y compactado con pizón )</v>
          </cell>
          <cell r="F2318" t="str">
            <v>Ana</v>
          </cell>
          <cell r="G2318" t="str">
            <v>m3</v>
          </cell>
          <cell r="H2318">
            <v>0.05</v>
          </cell>
          <cell r="I2318">
            <v>39366.94852496175</v>
          </cell>
          <cell r="J2318">
            <v>1968</v>
          </cell>
        </row>
        <row r="2319">
          <cell r="B2319" t="str">
            <v>AA11</v>
          </cell>
          <cell r="C2319" t="str">
            <v>EXCAVACION MANUAL DE MATERIAL HETEROGENEO (Incluye cargue y retiro del material excavado a botadero.)</v>
          </cell>
          <cell r="F2319" t="str">
            <v>Ana</v>
          </cell>
          <cell r="G2319" t="str">
            <v>m3</v>
          </cell>
          <cell r="H2319">
            <v>0.16</v>
          </cell>
          <cell r="I2319">
            <v>53752.040660302693</v>
          </cell>
          <cell r="J2319">
            <v>8600</v>
          </cell>
        </row>
        <row r="2320">
          <cell r="B2320" t="str">
            <v>W02</v>
          </cell>
          <cell r="C2320" t="str">
            <v>LISTON 2 x 4</v>
          </cell>
          <cell r="F2320" t="str">
            <v>Ins</v>
          </cell>
          <cell r="G2320" t="str">
            <v>m</v>
          </cell>
          <cell r="H2320">
            <v>1</v>
          </cell>
          <cell r="I2320">
            <v>3172.3416666666667</v>
          </cell>
          <cell r="J2320">
            <v>3172</v>
          </cell>
        </row>
        <row r="2321">
          <cell r="B2321" t="str">
            <v>W16</v>
          </cell>
          <cell r="C2321" t="str">
            <v>TABLA CHAPA ORDINARIO 30 cm x 2 cm x 3 m.</v>
          </cell>
          <cell r="F2321" t="str">
            <v>Ins</v>
          </cell>
          <cell r="G2321" t="str">
            <v>und</v>
          </cell>
          <cell r="H2321">
            <v>0.45</v>
          </cell>
          <cell r="I2321">
            <v>15351</v>
          </cell>
          <cell r="J2321">
            <v>6908</v>
          </cell>
        </row>
        <row r="2323">
          <cell r="A2323" t="str">
            <v>S-3.75</v>
          </cell>
          <cell r="C2323" t="str">
            <v>CARCAMO CONCRETO 3.000 PSI  A=0.20 m.  H=0.35 m con rejilla en angulo de 2"x2*3/16" y platinas 2"x3/16" C/60mm y contramarco en angulo 2x 3/16" (Incluye excavación y base granular B-200 )</v>
          </cell>
          <cell r="G2323" t="str">
            <v>m</v>
          </cell>
          <cell r="J2323">
            <v>253128</v>
          </cell>
        </row>
        <row r="2324">
          <cell r="B2324" t="str">
            <v>M03</v>
          </cell>
          <cell r="C2324" t="str">
            <v>EQUIPO BASICO ( Herramienta menor )</v>
          </cell>
          <cell r="F2324" t="str">
            <v>Ins</v>
          </cell>
          <cell r="G2324" t="str">
            <v>glb</v>
          </cell>
          <cell r="H2324">
            <v>0.5</v>
          </cell>
          <cell r="I2324">
            <v>2415</v>
          </cell>
          <cell r="J2324">
            <v>1208</v>
          </cell>
        </row>
        <row r="2325">
          <cell r="B2325" t="str">
            <v>I03</v>
          </cell>
          <cell r="C2325" t="str">
            <v>MANO DE OBRA AA (Albañileria)</v>
          </cell>
          <cell r="F2325" t="str">
            <v>Ins</v>
          </cell>
          <cell r="G2325" t="str">
            <v>hc</v>
          </cell>
          <cell r="H2325">
            <v>3</v>
          </cell>
          <cell r="I2325">
            <v>16348</v>
          </cell>
          <cell r="J2325">
            <v>49044</v>
          </cell>
        </row>
        <row r="2326">
          <cell r="B2326" t="str">
            <v>h04</v>
          </cell>
          <cell r="C2326" t="str">
            <v>CONCRETO 3.000 psi</v>
          </cell>
          <cell r="F2326" t="str">
            <v>Ins</v>
          </cell>
          <cell r="G2326" t="str">
            <v>m3</v>
          </cell>
          <cell r="H2326">
            <v>0.108</v>
          </cell>
          <cell r="I2326">
            <v>421617</v>
          </cell>
          <cell r="J2326">
            <v>45535</v>
          </cell>
        </row>
        <row r="2327">
          <cell r="B2327" t="str">
            <v>a13</v>
          </cell>
          <cell r="C2327" t="str">
            <v>ACERO 60.000 PSI ( Incluye alambre negro y figuración )</v>
          </cell>
          <cell r="F2327" t="str">
            <v>Ana</v>
          </cell>
          <cell r="G2327" t="str">
            <v>kg</v>
          </cell>
          <cell r="H2327">
            <v>6.48</v>
          </cell>
          <cell r="I2327">
            <v>2383</v>
          </cell>
          <cell r="J2327">
            <v>15442</v>
          </cell>
        </row>
        <row r="2328">
          <cell r="B2328" t="str">
            <v>O16</v>
          </cell>
          <cell r="C2328" t="str">
            <v>SIKA-1 Impermeabilizante integral morteros o equivalente.</v>
          </cell>
          <cell r="F2328" t="str">
            <v>Ins</v>
          </cell>
          <cell r="G2328" t="str">
            <v>kg</v>
          </cell>
          <cell r="H2328">
            <v>0.495</v>
          </cell>
          <cell r="I2328">
            <v>11662</v>
          </cell>
          <cell r="J2328">
            <v>5773</v>
          </cell>
        </row>
        <row r="2329">
          <cell r="B2329" t="str">
            <v>S232</v>
          </cell>
          <cell r="C2329" t="str">
            <v>REJILLA CON MARCO DE 2"x2-3/16" Y PLATINAS DE 2"x3/16" C/60mm y contramarco en ángulo 2x3/16.</v>
          </cell>
          <cell r="F2329" t="str">
            <v>Ins</v>
          </cell>
          <cell r="G2329" t="str">
            <v>m</v>
          </cell>
          <cell r="H2329">
            <v>2</v>
          </cell>
          <cell r="I2329">
            <v>57739.172919961682</v>
          </cell>
          <cell r="J2329">
            <v>115478</v>
          </cell>
        </row>
        <row r="2330">
          <cell r="B2330" t="str">
            <v>AA19</v>
          </cell>
          <cell r="C2330" t="str">
            <v>BASE GRANULAR B-200 ( Extendido y compactado con pizón )</v>
          </cell>
          <cell r="F2330" t="str">
            <v>Ana</v>
          </cell>
          <cell r="G2330" t="str">
            <v>m3</v>
          </cell>
          <cell r="H2330">
            <v>0.05</v>
          </cell>
          <cell r="I2330">
            <v>39366.94852496175</v>
          </cell>
          <cell r="J2330">
            <v>1968</v>
          </cell>
        </row>
        <row r="2331">
          <cell r="B2331" t="str">
            <v>AA11</v>
          </cell>
          <cell r="C2331" t="str">
            <v>EXCAVACION MANUAL DE MATERIAL HETEROGENEO (Incluye cargue y retiro del material excavado a botadero.)</v>
          </cell>
          <cell r="F2331" t="str">
            <v>Ana</v>
          </cell>
          <cell r="G2331" t="str">
            <v>m3</v>
          </cell>
          <cell r="H2331">
            <v>0.16</v>
          </cell>
          <cell r="I2331">
            <v>53752.040660302693</v>
          </cell>
          <cell r="J2331">
            <v>8600</v>
          </cell>
        </row>
        <row r="2332">
          <cell r="B2332" t="str">
            <v>W02</v>
          </cell>
          <cell r="C2332" t="str">
            <v>LISTON 2 x 4</v>
          </cell>
          <cell r="F2332" t="str">
            <v>Ins</v>
          </cell>
          <cell r="G2332" t="str">
            <v>m</v>
          </cell>
          <cell r="H2332">
            <v>1</v>
          </cell>
          <cell r="I2332">
            <v>3172.3416666666667</v>
          </cell>
          <cell r="J2332">
            <v>3172</v>
          </cell>
        </row>
        <row r="2333">
          <cell r="B2333" t="str">
            <v>W16</v>
          </cell>
          <cell r="C2333" t="str">
            <v>TABLA CHAPA ORDINARIO 30 cm x 2 cm x 3 m.</v>
          </cell>
          <cell r="F2333" t="str">
            <v>Ins</v>
          </cell>
          <cell r="G2333" t="str">
            <v>und</v>
          </cell>
          <cell r="H2333">
            <v>0.45</v>
          </cell>
          <cell r="I2333">
            <v>15351</v>
          </cell>
          <cell r="J2333">
            <v>6908</v>
          </cell>
        </row>
        <row r="2335">
          <cell r="A2335" t="str">
            <v>S-3.76</v>
          </cell>
          <cell r="B2335" t="str">
            <v>S220</v>
          </cell>
          <cell r="C2335" t="str">
            <v>REJILLA  Aluminio  3" x 2"  con Sosco Tradicional  - Ref. T-3"x2" Tipo Colrejillas o equivalente (suministro e instalación).</v>
          </cell>
          <cell r="G2335" t="str">
            <v>und</v>
          </cell>
          <cell r="I2335">
            <v>12239.85</v>
          </cell>
          <cell r="J2335">
            <v>12197</v>
          </cell>
        </row>
        <row r="2336">
          <cell r="B2336" t="str">
            <v>M03</v>
          </cell>
          <cell r="C2336" t="str">
            <v>EQUIPO BASICO ( Herramienta menor )</v>
          </cell>
          <cell r="F2336" t="str">
            <v>Ins</v>
          </cell>
          <cell r="G2336" t="str">
            <v>glb</v>
          </cell>
          <cell r="H2336">
            <v>0.02</v>
          </cell>
          <cell r="I2336">
            <v>2415</v>
          </cell>
          <cell r="J2336">
            <v>48</v>
          </cell>
        </row>
        <row r="2337">
          <cell r="B2337" t="str">
            <v>I03</v>
          </cell>
          <cell r="C2337" t="str">
            <v>MANO DE OBRA AA (Albañileria)</v>
          </cell>
          <cell r="F2337" t="str">
            <v>Ins</v>
          </cell>
          <cell r="G2337" t="str">
            <v>hc</v>
          </cell>
          <cell r="H2337">
            <v>0.4</v>
          </cell>
          <cell r="I2337">
            <v>16348</v>
          </cell>
          <cell r="J2337">
            <v>6539</v>
          </cell>
        </row>
        <row r="2338">
          <cell r="B2338" t="str">
            <v>O01</v>
          </cell>
          <cell r="C2338" t="str">
            <v>CEMENTO BLANCO</v>
          </cell>
          <cell r="F2338" t="str">
            <v>Ins</v>
          </cell>
          <cell r="G2338" t="str">
            <v>kg</v>
          </cell>
          <cell r="H2338">
            <v>0.1</v>
          </cell>
          <cell r="I2338">
            <v>1178.625</v>
          </cell>
          <cell r="J2338">
            <v>118</v>
          </cell>
        </row>
        <row r="2339">
          <cell r="B2339" t="str">
            <v>S31</v>
          </cell>
          <cell r="C2339" t="str">
            <v>REJILLA  Aluminio  3" x 2"  con Sosco Tradicional - Ref. T-3"x2" Tipo Colrejillas o o equivalente</v>
          </cell>
          <cell r="F2339" t="str">
            <v>Ins</v>
          </cell>
          <cell r="G2339" t="str">
            <v>und</v>
          </cell>
          <cell r="H2339">
            <v>1</v>
          </cell>
          <cell r="I2339">
            <v>5491.5</v>
          </cell>
          <cell r="J2339">
            <v>5492</v>
          </cell>
        </row>
        <row r="2341">
          <cell r="A2341" t="str">
            <v>S-3.77</v>
          </cell>
          <cell r="C2341" t="str">
            <v>REJILLA  Aluminio  3" x 2"  con Sosco Anticucarachas - Ref. TA-3"x2" Tipo Colrejillas o equivalente (suministro e instalación).</v>
          </cell>
          <cell r="G2341" t="str">
            <v>und</v>
          </cell>
          <cell r="J2341">
            <v>13593</v>
          </cell>
        </row>
        <row r="2342">
          <cell r="B2342" t="str">
            <v>M03</v>
          </cell>
          <cell r="C2342" t="str">
            <v>EQUIPO BASICO ( Herramienta menor )</v>
          </cell>
          <cell r="F2342" t="str">
            <v>Ins</v>
          </cell>
          <cell r="G2342" t="str">
            <v>glb</v>
          </cell>
          <cell r="H2342">
            <v>0.02</v>
          </cell>
          <cell r="I2342">
            <v>2415</v>
          </cell>
          <cell r="J2342">
            <v>48</v>
          </cell>
        </row>
        <row r="2343">
          <cell r="B2343" t="str">
            <v>I03</v>
          </cell>
          <cell r="C2343" t="str">
            <v>MANO DE OBRA AA (Albañileria)</v>
          </cell>
          <cell r="F2343" t="str">
            <v>Ins</v>
          </cell>
          <cell r="G2343" t="str">
            <v>hc</v>
          </cell>
          <cell r="H2343">
            <v>0.4</v>
          </cell>
          <cell r="I2343">
            <v>16348</v>
          </cell>
          <cell r="J2343">
            <v>6539</v>
          </cell>
        </row>
        <row r="2344">
          <cell r="B2344" t="str">
            <v>O01</v>
          </cell>
          <cell r="C2344" t="str">
            <v>CEMENTO BLANCO</v>
          </cell>
          <cell r="F2344" t="str">
            <v>Ins</v>
          </cell>
          <cell r="G2344" t="str">
            <v>kg</v>
          </cell>
          <cell r="H2344">
            <v>0.1</v>
          </cell>
          <cell r="I2344">
            <v>1178.625</v>
          </cell>
          <cell r="J2344">
            <v>118</v>
          </cell>
        </row>
        <row r="2345">
          <cell r="B2345" t="str">
            <v>S109</v>
          </cell>
          <cell r="C2345" t="str">
            <v>REJILLA  Aluminio  3" x 2"  con Sosco Anticucarachas - Ref. TA-3"x2" Tipo Colrejillas o equivalente</v>
          </cell>
          <cell r="F2345" t="str">
            <v>Ins</v>
          </cell>
          <cell r="G2345" t="str">
            <v>und</v>
          </cell>
          <cell r="H2345">
            <v>1</v>
          </cell>
          <cell r="I2345">
            <v>6888</v>
          </cell>
          <cell r="J2345">
            <v>6888</v>
          </cell>
        </row>
        <row r="2347">
          <cell r="A2347" t="str">
            <v>S-3.78</v>
          </cell>
          <cell r="C2347" t="str">
            <v>REJILLA  Aluminio  4" x 3" con Sosco Tradicional - Ref. H-4"x3" Tipo Colrejillas o equivalente (suministro e instalación).</v>
          </cell>
          <cell r="G2347" t="str">
            <v>und</v>
          </cell>
          <cell r="J2347">
            <v>15889</v>
          </cell>
        </row>
        <row r="2348">
          <cell r="B2348" t="str">
            <v>M03</v>
          </cell>
          <cell r="C2348" t="str">
            <v>EQUIPO BASICO ( Herramienta menor )</v>
          </cell>
          <cell r="F2348" t="str">
            <v>Ins</v>
          </cell>
          <cell r="G2348" t="str">
            <v>glb</v>
          </cell>
          <cell r="H2348">
            <v>0.02</v>
          </cell>
          <cell r="I2348">
            <v>2415</v>
          </cell>
          <cell r="J2348">
            <v>48</v>
          </cell>
        </row>
        <row r="2349">
          <cell r="B2349" t="str">
            <v>I03</v>
          </cell>
          <cell r="C2349" t="str">
            <v>MANO DE OBRA AA (Albañileria)</v>
          </cell>
          <cell r="F2349" t="str">
            <v>Ins</v>
          </cell>
          <cell r="G2349" t="str">
            <v>hc</v>
          </cell>
          <cell r="H2349">
            <v>0.4</v>
          </cell>
          <cell r="I2349">
            <v>16348</v>
          </cell>
          <cell r="J2349">
            <v>6539</v>
          </cell>
        </row>
        <row r="2350">
          <cell r="B2350" t="str">
            <v>O01</v>
          </cell>
          <cell r="C2350" t="str">
            <v>CEMENTO BLANCO</v>
          </cell>
          <cell r="F2350" t="str">
            <v>Ins</v>
          </cell>
          <cell r="G2350" t="str">
            <v>kg</v>
          </cell>
          <cell r="H2350">
            <v>7.0000000000000007E-2</v>
          </cell>
          <cell r="I2350">
            <v>1178.625</v>
          </cell>
          <cell r="J2350">
            <v>83</v>
          </cell>
        </row>
        <row r="2351">
          <cell r="B2351" t="str">
            <v>S33</v>
          </cell>
          <cell r="C2351" t="str">
            <v>REJILLA Aluminio 4" x 3" con Sosco Tradicional - Ref. H-4"x3" Tipo Colrejillas o equivalente</v>
          </cell>
          <cell r="F2351" t="str">
            <v>Ins</v>
          </cell>
          <cell r="G2351" t="str">
            <v>und</v>
          </cell>
          <cell r="H2351">
            <v>1</v>
          </cell>
          <cell r="I2351">
            <v>9219</v>
          </cell>
          <cell r="J2351">
            <v>9219</v>
          </cell>
        </row>
        <row r="2353">
          <cell r="A2353" t="str">
            <v>S-3.79</v>
          </cell>
          <cell r="C2353" t="str">
            <v>REJILLA  Aluminio  4" x 3"  con Sosco Anticucarachas - Ref. HA-4"x3" Tipo Colrejillas o equivalente (suministro e instalación).</v>
          </cell>
          <cell r="G2353" t="str">
            <v>und</v>
          </cell>
          <cell r="J2353">
            <v>17055</v>
          </cell>
        </row>
        <row r="2354">
          <cell r="B2354" t="str">
            <v>M03</v>
          </cell>
          <cell r="C2354" t="str">
            <v>EQUIPO BASICO ( Herramienta menor )</v>
          </cell>
          <cell r="F2354" t="str">
            <v>Ins</v>
          </cell>
          <cell r="G2354" t="str">
            <v>glb</v>
          </cell>
          <cell r="H2354">
            <v>0.02</v>
          </cell>
          <cell r="I2354">
            <v>2415</v>
          </cell>
          <cell r="J2354">
            <v>48</v>
          </cell>
        </row>
        <row r="2355">
          <cell r="B2355" t="str">
            <v>I03</v>
          </cell>
          <cell r="C2355" t="str">
            <v>MANO DE OBRA AA (Albañileria)</v>
          </cell>
          <cell r="F2355" t="str">
            <v>Ins</v>
          </cell>
          <cell r="G2355" t="str">
            <v>hc</v>
          </cell>
          <cell r="H2355">
            <v>0.4</v>
          </cell>
          <cell r="I2355">
            <v>16348</v>
          </cell>
          <cell r="J2355">
            <v>6539</v>
          </cell>
        </row>
        <row r="2356">
          <cell r="B2356" t="str">
            <v>O01</v>
          </cell>
          <cell r="C2356" t="str">
            <v>CEMENTO BLANCO</v>
          </cell>
          <cell r="F2356" t="str">
            <v>Ins</v>
          </cell>
          <cell r="G2356" t="str">
            <v>kg</v>
          </cell>
          <cell r="H2356">
            <v>7.0000000000000007E-2</v>
          </cell>
          <cell r="I2356">
            <v>1178.625</v>
          </cell>
          <cell r="J2356">
            <v>83</v>
          </cell>
        </row>
        <row r="2357">
          <cell r="B2357" t="str">
            <v>S32</v>
          </cell>
          <cell r="C2357" t="str">
            <v>REJILLA Aluminio 4" x 3" con Sosco Anticucarachas - Ref. HA-4"x3" Tipo Colrejillas o equivalente</v>
          </cell>
          <cell r="F2357" t="str">
            <v>Ins</v>
          </cell>
          <cell r="G2357" t="str">
            <v>und</v>
          </cell>
          <cell r="H2357">
            <v>1</v>
          </cell>
          <cell r="I2357">
            <v>10384.5</v>
          </cell>
          <cell r="J2357">
            <v>10385</v>
          </cell>
        </row>
        <row r="2359">
          <cell r="A2359" t="str">
            <v>S-3.80</v>
          </cell>
          <cell r="C2359" t="str">
            <v>REJILLA  Aluminio  6" x 4"  con Sosco Anticucarachas - Ref. TA-6"x4" Tipo Colrejillas o equivalente (suministro e instalación).</v>
          </cell>
          <cell r="G2359" t="str">
            <v>und</v>
          </cell>
          <cell r="J2359">
            <v>29886</v>
          </cell>
        </row>
        <row r="2360">
          <cell r="B2360" t="str">
            <v>M03</v>
          </cell>
          <cell r="C2360" t="str">
            <v>EQUIPO BASICO ( Herramienta menor )</v>
          </cell>
          <cell r="F2360" t="str">
            <v>Ins</v>
          </cell>
          <cell r="G2360" t="str">
            <v>glb</v>
          </cell>
          <cell r="H2360">
            <v>0.02</v>
          </cell>
          <cell r="I2360">
            <v>2415</v>
          </cell>
          <cell r="J2360">
            <v>48</v>
          </cell>
        </row>
        <row r="2361">
          <cell r="B2361" t="str">
            <v>I03</v>
          </cell>
          <cell r="C2361" t="str">
            <v>MANO DE OBRA AA (Albañileria)</v>
          </cell>
          <cell r="F2361" t="str">
            <v>Ins</v>
          </cell>
          <cell r="G2361" t="str">
            <v>hc</v>
          </cell>
          <cell r="H2361">
            <v>0.4</v>
          </cell>
          <cell r="I2361">
            <v>16348</v>
          </cell>
          <cell r="J2361">
            <v>6539</v>
          </cell>
        </row>
        <row r="2362">
          <cell r="B2362" t="str">
            <v>O01</v>
          </cell>
          <cell r="C2362" t="str">
            <v>CEMENTO BLANCO</v>
          </cell>
          <cell r="F2362" t="str">
            <v>Ins</v>
          </cell>
          <cell r="G2362" t="str">
            <v>kg</v>
          </cell>
          <cell r="H2362">
            <v>7.0000000000000007E-2</v>
          </cell>
          <cell r="I2362">
            <v>1178.625</v>
          </cell>
          <cell r="J2362">
            <v>83</v>
          </cell>
        </row>
        <row r="2363">
          <cell r="B2363" t="str">
            <v>S102</v>
          </cell>
          <cell r="C2363" t="str">
            <v>REJILLA Aluminio 6" x 4" con Sosco Anticucarachas - Ref. TA-6"x4" Tipo Colrejillas o equivalente</v>
          </cell>
          <cell r="F2363" t="str">
            <v>Ins</v>
          </cell>
          <cell r="G2363" t="str">
            <v>und</v>
          </cell>
          <cell r="H2363">
            <v>1</v>
          </cell>
          <cell r="I2363">
            <v>23215.5</v>
          </cell>
          <cell r="J2363">
            <v>23216</v>
          </cell>
        </row>
        <row r="2365">
          <cell r="A2365" t="str">
            <v>S-3.81</v>
          </cell>
          <cell r="C2365" t="str">
            <v>REJILLA  Aluminio  4" x 2"  Cúpula Tradicional con sosco - Ref. C-4"x2" Tipo Colrejillas o equivalente (suministro e instalación).</v>
          </cell>
          <cell r="G2365" t="str">
            <v>und</v>
          </cell>
          <cell r="J2365">
            <v>20177</v>
          </cell>
        </row>
        <row r="2366">
          <cell r="B2366" t="str">
            <v>M03</v>
          </cell>
          <cell r="C2366" t="str">
            <v>EQUIPO BASICO ( Herramienta menor )</v>
          </cell>
          <cell r="F2366" t="str">
            <v>Ins</v>
          </cell>
          <cell r="G2366" t="str">
            <v>glb</v>
          </cell>
          <cell r="H2366">
            <v>0.02</v>
          </cell>
          <cell r="I2366">
            <v>2415</v>
          </cell>
          <cell r="J2366">
            <v>48</v>
          </cell>
        </row>
        <row r="2367">
          <cell r="B2367" t="str">
            <v>I03</v>
          </cell>
          <cell r="C2367" t="str">
            <v>MANO DE OBRA AA (Albañileria)</v>
          </cell>
          <cell r="F2367" t="str">
            <v>Ins</v>
          </cell>
          <cell r="G2367" t="str">
            <v>hc</v>
          </cell>
          <cell r="H2367">
            <v>0.4</v>
          </cell>
          <cell r="I2367">
            <v>16348</v>
          </cell>
          <cell r="J2367">
            <v>6539</v>
          </cell>
        </row>
        <row r="2368">
          <cell r="B2368" t="str">
            <v>O01</v>
          </cell>
          <cell r="C2368" t="str">
            <v>CEMENTO BLANCO</v>
          </cell>
          <cell r="F2368" t="str">
            <v>Ins</v>
          </cell>
          <cell r="G2368" t="str">
            <v>kg</v>
          </cell>
          <cell r="H2368">
            <v>0.1</v>
          </cell>
          <cell r="I2368">
            <v>1178.625</v>
          </cell>
          <cell r="J2368">
            <v>118</v>
          </cell>
        </row>
        <row r="2369">
          <cell r="B2369" t="str">
            <v>S243</v>
          </cell>
          <cell r="C2369" t="str">
            <v>REJILLA Aluminio 4" x 2" Cúpula Tradicional con sosco - Ref. C-4"x2" Tipo Colrejillas o equivalente</v>
          </cell>
          <cell r="F2369" t="str">
            <v>Ins</v>
          </cell>
          <cell r="G2369" t="str">
            <v>und</v>
          </cell>
          <cell r="H2369">
            <v>1</v>
          </cell>
          <cell r="I2369">
            <v>13471.5</v>
          </cell>
          <cell r="J2369">
            <v>13472</v>
          </cell>
        </row>
        <row r="2371">
          <cell r="A2371" t="str">
            <v>S-3.81A</v>
          </cell>
          <cell r="C2371" t="str">
            <v>REJILLA  Aluminio  4" x 3"  Cúpula Tradicional con sosco - Ref. C-4"x3" Tipo Colrejillas o equivalente (suministro e instalación).</v>
          </cell>
          <cell r="G2371" t="str">
            <v>und</v>
          </cell>
          <cell r="J2371">
            <v>17331</v>
          </cell>
        </row>
        <row r="2372">
          <cell r="B2372" t="str">
            <v>M03</v>
          </cell>
          <cell r="C2372" t="str">
            <v>EQUIPO BASICO ( Herramienta menor )</v>
          </cell>
          <cell r="F2372" t="str">
            <v>Ins</v>
          </cell>
          <cell r="G2372" t="str">
            <v>glb</v>
          </cell>
          <cell r="H2372">
            <v>0.02</v>
          </cell>
          <cell r="I2372">
            <v>2415</v>
          </cell>
          <cell r="J2372">
            <v>48</v>
          </cell>
        </row>
        <row r="2373">
          <cell r="B2373" t="str">
            <v>I03</v>
          </cell>
          <cell r="C2373" t="str">
            <v>MANO DE OBRA AA (Albañileria)</v>
          </cell>
          <cell r="F2373" t="str">
            <v>Ins</v>
          </cell>
          <cell r="G2373" t="str">
            <v>hc</v>
          </cell>
          <cell r="H2373">
            <v>0.4</v>
          </cell>
          <cell r="I2373">
            <v>16348</v>
          </cell>
          <cell r="J2373">
            <v>6539</v>
          </cell>
        </row>
        <row r="2374">
          <cell r="B2374" t="str">
            <v>O01</v>
          </cell>
          <cell r="C2374" t="str">
            <v>CEMENTO BLANCO</v>
          </cell>
          <cell r="F2374" t="str">
            <v>Ins</v>
          </cell>
          <cell r="G2374" t="str">
            <v>kg</v>
          </cell>
          <cell r="H2374">
            <v>0.1</v>
          </cell>
          <cell r="I2374">
            <v>1178.625</v>
          </cell>
          <cell r="J2374">
            <v>118</v>
          </cell>
        </row>
        <row r="2375">
          <cell r="B2375" t="str">
            <v>S33a</v>
          </cell>
          <cell r="C2375" t="str">
            <v>REJILLA Aluminio 4" x 3"  cupula Tradicional con sosco - Ref. C-4"x3" Tipo Colrejillas o equivalente</v>
          </cell>
          <cell r="F2375">
            <v>0</v>
          </cell>
          <cell r="G2375">
            <v>0</v>
          </cell>
          <cell r="H2375">
            <v>1</v>
          </cell>
          <cell r="I2375">
            <v>10626</v>
          </cell>
          <cell r="J2375">
            <v>10626</v>
          </cell>
        </row>
        <row r="2378">
          <cell r="A2378" t="str">
            <v>S-3.81B</v>
          </cell>
          <cell r="C2378" t="str">
            <v>REJILLA  Aluminio  5" x 3"  Cúpula Tradicional con sosco - Ref. C-5"x3" Tipo Colrejillas o equivalente (suministro e instalación).</v>
          </cell>
          <cell r="G2378" t="str">
            <v>und</v>
          </cell>
          <cell r="J2378">
            <v>23635</v>
          </cell>
        </row>
        <row r="2379">
          <cell r="B2379" t="str">
            <v>M03</v>
          </cell>
          <cell r="C2379" t="str">
            <v>EQUIPO BASICO ( Herramienta menor )</v>
          </cell>
          <cell r="F2379" t="str">
            <v>Ins</v>
          </cell>
          <cell r="G2379" t="str">
            <v>glb</v>
          </cell>
          <cell r="H2379">
            <v>0.02</v>
          </cell>
          <cell r="I2379">
            <v>2415</v>
          </cell>
          <cell r="J2379">
            <v>48</v>
          </cell>
        </row>
        <row r="2380">
          <cell r="B2380" t="str">
            <v>I03</v>
          </cell>
          <cell r="C2380" t="str">
            <v>MANO DE OBRA AA (Albañileria)</v>
          </cell>
          <cell r="F2380" t="str">
            <v>Ins</v>
          </cell>
          <cell r="G2380" t="str">
            <v>hc</v>
          </cell>
          <cell r="H2380">
            <v>0.4</v>
          </cell>
          <cell r="I2380">
            <v>16348</v>
          </cell>
          <cell r="J2380">
            <v>6539</v>
          </cell>
        </row>
        <row r="2381">
          <cell r="B2381" t="str">
            <v>O01</v>
          </cell>
          <cell r="C2381" t="str">
            <v>CEMENTO BLANCO</v>
          </cell>
          <cell r="F2381" t="str">
            <v>Ins</v>
          </cell>
          <cell r="G2381" t="str">
            <v>kg</v>
          </cell>
          <cell r="H2381">
            <v>0.1</v>
          </cell>
          <cell r="I2381">
            <v>1178.625</v>
          </cell>
          <cell r="J2381">
            <v>118</v>
          </cell>
        </row>
        <row r="2382">
          <cell r="B2382" t="str">
            <v>S33B</v>
          </cell>
          <cell r="C2382" t="str">
            <v>REJILLA Aluminio 5" x 3"  cupula Tradicional con sosco - Ref. C-5"x3" Tipo Colrejillas o equivalente</v>
          </cell>
          <cell r="F2382" t="str">
            <v>Ins</v>
          </cell>
          <cell r="G2382" t="str">
            <v>und</v>
          </cell>
          <cell r="H2382">
            <v>1</v>
          </cell>
          <cell r="I2382">
            <v>16930.2</v>
          </cell>
          <cell r="J2382">
            <v>16930</v>
          </cell>
        </row>
        <row r="2384">
          <cell r="A2384" t="str">
            <v>S-3.82</v>
          </cell>
          <cell r="C2384" t="str">
            <v>REJILLA  Aluminio  6" x 4"  Cúpula Tradicional con sosco - Ref. C-6"x4" Tipo Colrejillas o equivalente (suministro e instalación).</v>
          </cell>
          <cell r="G2384" t="str">
            <v>und</v>
          </cell>
          <cell r="J2384">
            <v>32262</v>
          </cell>
        </row>
        <row r="2385">
          <cell r="B2385" t="str">
            <v>M03</v>
          </cell>
          <cell r="C2385" t="str">
            <v>EQUIPO BASICO ( Herramienta menor )</v>
          </cell>
          <cell r="F2385" t="str">
            <v>Ins</v>
          </cell>
          <cell r="G2385" t="str">
            <v>glb</v>
          </cell>
          <cell r="H2385">
            <v>0.02</v>
          </cell>
          <cell r="I2385">
            <v>2415</v>
          </cell>
          <cell r="J2385">
            <v>48</v>
          </cell>
        </row>
        <row r="2386">
          <cell r="B2386" t="str">
            <v>I03</v>
          </cell>
          <cell r="C2386" t="str">
            <v>MANO DE OBRA AA (Albañileria)</v>
          </cell>
          <cell r="F2386" t="str">
            <v>Ins</v>
          </cell>
          <cell r="G2386" t="str">
            <v>hc</v>
          </cell>
          <cell r="H2386">
            <v>0.4</v>
          </cell>
          <cell r="I2386">
            <v>16348</v>
          </cell>
          <cell r="J2386">
            <v>6539</v>
          </cell>
        </row>
        <row r="2387">
          <cell r="B2387" t="str">
            <v>O01</v>
          </cell>
          <cell r="C2387" t="str">
            <v>CEMENTO BLANCO</v>
          </cell>
          <cell r="F2387" t="str">
            <v>Ins</v>
          </cell>
          <cell r="G2387" t="str">
            <v>kg</v>
          </cell>
          <cell r="H2387">
            <v>0.1</v>
          </cell>
          <cell r="I2387">
            <v>1178.625</v>
          </cell>
          <cell r="J2387">
            <v>118</v>
          </cell>
        </row>
        <row r="2388">
          <cell r="B2388" t="str">
            <v>S110</v>
          </cell>
          <cell r="C2388" t="str">
            <v>REJILLA Aluminio 6" x 4" Cúpula Tradicional con sosco - Ref. C-6"x4" Tipo Colrejillas o equivalente</v>
          </cell>
          <cell r="F2388" t="str">
            <v>Ins</v>
          </cell>
          <cell r="G2388" t="str">
            <v>und</v>
          </cell>
          <cell r="H2388">
            <v>1</v>
          </cell>
          <cell r="I2388">
            <v>25557</v>
          </cell>
          <cell r="J2388">
            <v>25557</v>
          </cell>
        </row>
        <row r="2390">
          <cell r="A2390" t="str">
            <v>S-3.83</v>
          </cell>
          <cell r="C2390" t="str">
            <v>TRAMPA DE GRASAS-ACEITES CONCRETO 2.000 PSI 0.80 x 0.80 m. h=1.00 m, (Incluye excavación, base granular B-200, pañete impermeabilizado, marco y tapa en angulo 1"x1")</v>
          </cell>
          <cell r="G2390" t="str">
            <v>und</v>
          </cell>
          <cell r="J2390">
            <v>768494</v>
          </cell>
        </row>
        <row r="2391">
          <cell r="B2391" t="str">
            <v>M03</v>
          </cell>
          <cell r="C2391" t="str">
            <v>EQUIPO BASICO ( Herramienta menor )</v>
          </cell>
          <cell r="F2391" t="str">
            <v>Ins</v>
          </cell>
          <cell r="G2391" t="str">
            <v>glb</v>
          </cell>
          <cell r="H2391">
            <v>0.36</v>
          </cell>
          <cell r="I2391">
            <v>2415</v>
          </cell>
          <cell r="J2391">
            <v>869</v>
          </cell>
        </row>
        <row r="2392">
          <cell r="B2392" t="str">
            <v>I03</v>
          </cell>
          <cell r="C2392" t="str">
            <v>MANO DE OBRA AA (Albañileria)</v>
          </cell>
          <cell r="F2392" t="str">
            <v>Ins</v>
          </cell>
          <cell r="G2392" t="str">
            <v>hc</v>
          </cell>
          <cell r="H2392">
            <v>7.97</v>
          </cell>
          <cell r="I2392">
            <v>16348</v>
          </cell>
          <cell r="J2392">
            <v>130294</v>
          </cell>
        </row>
        <row r="2393">
          <cell r="B2393" t="str">
            <v>H12</v>
          </cell>
          <cell r="C2393" t="str">
            <v>CONCRETO 2.000 psi</v>
          </cell>
          <cell r="F2393" t="str">
            <v>Ins</v>
          </cell>
          <cell r="G2393" t="str">
            <v>m3</v>
          </cell>
          <cell r="H2393">
            <v>0.32800000000000001</v>
          </cell>
          <cell r="I2393">
            <v>393890</v>
          </cell>
          <cell r="J2393">
            <v>129196</v>
          </cell>
        </row>
        <row r="2394">
          <cell r="B2394" t="str">
            <v>W02</v>
          </cell>
          <cell r="C2394" t="str">
            <v>LISTON 2 x 4</v>
          </cell>
          <cell r="F2394" t="str">
            <v>Ins</v>
          </cell>
          <cell r="G2394" t="str">
            <v>m</v>
          </cell>
          <cell r="H2394">
            <v>4</v>
          </cell>
          <cell r="I2394">
            <v>3172.3416666666667</v>
          </cell>
          <cell r="J2394">
            <v>12689</v>
          </cell>
        </row>
        <row r="2395">
          <cell r="B2395" t="str">
            <v>W16</v>
          </cell>
          <cell r="C2395" t="str">
            <v>TABLA CHAPA ORDINARIO 30 cm x 2 cm x 3 m.</v>
          </cell>
          <cell r="F2395" t="str">
            <v>Ins</v>
          </cell>
          <cell r="G2395" t="str">
            <v>und</v>
          </cell>
          <cell r="H2395">
            <v>2</v>
          </cell>
          <cell r="I2395">
            <v>15351</v>
          </cell>
          <cell r="J2395">
            <v>30702</v>
          </cell>
        </row>
        <row r="2396">
          <cell r="B2396" t="str">
            <v>H07</v>
          </cell>
          <cell r="C2396" t="str">
            <v>MORTERO 1:4 ( arena semilavada de peña )</v>
          </cell>
          <cell r="F2396" t="str">
            <v>Ana</v>
          </cell>
          <cell r="G2396" t="str">
            <v>m3</v>
          </cell>
          <cell r="H2396">
            <v>0.03</v>
          </cell>
          <cell r="I2396">
            <v>440895</v>
          </cell>
          <cell r="J2396">
            <v>13227</v>
          </cell>
        </row>
        <row r="2397">
          <cell r="B2397" t="str">
            <v>O16</v>
          </cell>
          <cell r="C2397" t="str">
            <v>SIKA-1 Impermeabilizante integral morteros o equivalente.</v>
          </cell>
          <cell r="F2397" t="str">
            <v>Ins</v>
          </cell>
          <cell r="G2397" t="str">
            <v>kg</v>
          </cell>
          <cell r="H2397">
            <v>0.44</v>
          </cell>
          <cell r="I2397">
            <v>11662</v>
          </cell>
          <cell r="J2397">
            <v>5131</v>
          </cell>
        </row>
        <row r="2398">
          <cell r="B2398" t="str">
            <v>E16</v>
          </cell>
          <cell r="C2398" t="str">
            <v>TAPA Cold rolled CAL.16" Angulo 1"*1" Trampa grasa</v>
          </cell>
          <cell r="F2398" t="str">
            <v>Ins</v>
          </cell>
          <cell r="G2398" t="str">
            <v>und</v>
          </cell>
          <cell r="H2398">
            <v>1</v>
          </cell>
          <cell r="I2398">
            <v>138819.45251234996</v>
          </cell>
          <cell r="J2398">
            <v>138819</v>
          </cell>
        </row>
        <row r="2399">
          <cell r="B2399" t="str">
            <v>E17</v>
          </cell>
          <cell r="C2399" t="str">
            <v>ARO Y TAPA Angulo 1"x1" Trampa de Grasas</v>
          </cell>
          <cell r="F2399" t="str">
            <v>Ins</v>
          </cell>
          <cell r="G2399" t="str">
            <v>und</v>
          </cell>
          <cell r="H2399">
            <v>1</v>
          </cell>
          <cell r="I2399">
            <v>215665.93515311513</v>
          </cell>
          <cell r="J2399">
            <v>215666</v>
          </cell>
        </row>
        <row r="2400">
          <cell r="B2400" t="str">
            <v>AA19</v>
          </cell>
          <cell r="C2400" t="str">
            <v>BASE GRANULAR B-200 ( Extendido y compactado con pizón )</v>
          </cell>
          <cell r="F2400" t="str">
            <v>Ana</v>
          </cell>
          <cell r="G2400" t="str">
            <v>m3</v>
          </cell>
          <cell r="H2400">
            <v>0.08</v>
          </cell>
          <cell r="I2400">
            <v>39366.94852496175</v>
          </cell>
          <cell r="J2400">
            <v>3149</v>
          </cell>
        </row>
        <row r="2401">
          <cell r="B2401" t="str">
            <v>AA11</v>
          </cell>
          <cell r="C2401" t="str">
            <v>EXCAVACION MANUAL DE MATERIAL HETEROGENEO (Incluye cargue y retiro del material excavado a botadero.)</v>
          </cell>
          <cell r="F2401" t="str">
            <v>Ana</v>
          </cell>
          <cell r="G2401" t="str">
            <v>m3</v>
          </cell>
          <cell r="H2401">
            <v>1</v>
          </cell>
          <cell r="I2401">
            <v>53752.040660302693</v>
          </cell>
          <cell r="J2401">
            <v>53752</v>
          </cell>
        </row>
        <row r="2402">
          <cell r="B2402" t="str">
            <v>AA18</v>
          </cell>
          <cell r="C2402" t="str">
            <v>PLACA CONTRAPISO CONCRETO 3.000 psi  E=0.07 m ( Incluye Malla electrosoldada H-084. R - 21    4.0mm  15x 25cm  + amarre de traslapo)</v>
          </cell>
          <cell r="F2402" t="str">
            <v>Ana</v>
          </cell>
          <cell r="G2402" t="str">
            <v>m2</v>
          </cell>
          <cell r="H2402">
            <v>0.64</v>
          </cell>
          <cell r="I2402">
            <v>54687.157552226403</v>
          </cell>
          <cell r="J2402">
            <v>35000</v>
          </cell>
        </row>
        <row r="2404">
          <cell r="A2404" t="str">
            <v>S-3.84</v>
          </cell>
          <cell r="C2404" t="str">
            <v>TRAMPA DE GRASAS -ACEITES CONCRETO 2.000 PSI 0.80 x 1.40 m. h=1.00 m. (Incluye excavación, base granular B-200, pañete impermeabilizado, marco y tapa en angulo 1"x1")</v>
          </cell>
          <cell r="G2404" t="str">
            <v>und</v>
          </cell>
          <cell r="J2404">
            <v>883329</v>
          </cell>
        </row>
        <row r="2405">
          <cell r="B2405" t="str">
            <v>M03</v>
          </cell>
          <cell r="C2405" t="str">
            <v>EQUIPO BASICO ( Herramienta menor )</v>
          </cell>
          <cell r="F2405" t="str">
            <v>Ins</v>
          </cell>
          <cell r="G2405" t="str">
            <v>glb</v>
          </cell>
          <cell r="H2405">
            <v>0.36</v>
          </cell>
          <cell r="I2405">
            <v>2415</v>
          </cell>
          <cell r="J2405">
            <v>869</v>
          </cell>
        </row>
        <row r="2406">
          <cell r="B2406" t="str">
            <v>I03</v>
          </cell>
          <cell r="C2406" t="str">
            <v>MANO DE OBRA AA (Albañileria)</v>
          </cell>
          <cell r="F2406" t="str">
            <v>Ins</v>
          </cell>
          <cell r="G2406" t="str">
            <v>hc</v>
          </cell>
          <cell r="H2406">
            <v>8.6</v>
          </cell>
          <cell r="I2406">
            <v>16348</v>
          </cell>
          <cell r="J2406">
            <v>140593</v>
          </cell>
        </row>
        <row r="2407">
          <cell r="B2407" t="str">
            <v>H12</v>
          </cell>
          <cell r="C2407" t="str">
            <v>CONCRETO 2.000 psi</v>
          </cell>
          <cell r="F2407" t="str">
            <v>Ins</v>
          </cell>
          <cell r="G2407" t="str">
            <v>m3</v>
          </cell>
          <cell r="H2407">
            <v>0.41599999999999998</v>
          </cell>
          <cell r="I2407">
            <v>393890</v>
          </cell>
          <cell r="J2407">
            <v>163858</v>
          </cell>
        </row>
        <row r="2408">
          <cell r="B2408" t="str">
            <v>W02</v>
          </cell>
          <cell r="C2408" t="str">
            <v>LISTON 2 x 4</v>
          </cell>
          <cell r="F2408" t="str">
            <v>Ins</v>
          </cell>
          <cell r="G2408" t="str">
            <v>m</v>
          </cell>
          <cell r="H2408">
            <v>5</v>
          </cell>
          <cell r="I2408">
            <v>3172.3416666666667</v>
          </cell>
          <cell r="J2408">
            <v>15862</v>
          </cell>
        </row>
        <row r="2409">
          <cell r="B2409" t="str">
            <v>W16</v>
          </cell>
          <cell r="C2409" t="str">
            <v>TABLA CHAPA ORDINARIO 30 cm x 2 cm x 3 m.</v>
          </cell>
          <cell r="F2409" t="str">
            <v>Ins</v>
          </cell>
          <cell r="G2409" t="str">
            <v>und</v>
          </cell>
          <cell r="H2409">
            <v>2.4</v>
          </cell>
          <cell r="I2409">
            <v>15351</v>
          </cell>
          <cell r="J2409">
            <v>36842</v>
          </cell>
        </row>
        <row r="2410">
          <cell r="B2410" t="str">
            <v>H07</v>
          </cell>
          <cell r="C2410" t="str">
            <v>MORTERO 1:4 ( arena semilavada de peña )</v>
          </cell>
          <cell r="F2410" t="str">
            <v>Ana</v>
          </cell>
          <cell r="G2410" t="str">
            <v>m3</v>
          </cell>
          <cell r="H2410">
            <v>0.08</v>
          </cell>
          <cell r="I2410">
            <v>440895</v>
          </cell>
          <cell r="J2410">
            <v>35272</v>
          </cell>
        </row>
        <row r="2411">
          <cell r="B2411" t="str">
            <v>O16</v>
          </cell>
          <cell r="C2411" t="str">
            <v>SIKA-1 Impermeabilizante integral morteros o equivalente.</v>
          </cell>
          <cell r="F2411" t="str">
            <v>Ins</v>
          </cell>
          <cell r="G2411" t="str">
            <v>kg</v>
          </cell>
          <cell r="H2411">
            <v>0.56999999999999995</v>
          </cell>
          <cell r="I2411">
            <v>11662</v>
          </cell>
          <cell r="J2411">
            <v>6647</v>
          </cell>
        </row>
        <row r="2412">
          <cell r="B2412" t="str">
            <v>E16</v>
          </cell>
          <cell r="C2412" t="str">
            <v>TAPA Cold rolled CAL.16" Angulo 1"*1" Trampa grasa</v>
          </cell>
          <cell r="F2412" t="str">
            <v>Ins</v>
          </cell>
          <cell r="G2412" t="str">
            <v>und</v>
          </cell>
          <cell r="H2412">
            <v>1</v>
          </cell>
          <cell r="I2412">
            <v>138819.45251234996</v>
          </cell>
          <cell r="J2412">
            <v>138819</v>
          </cell>
        </row>
        <row r="2413">
          <cell r="B2413" t="str">
            <v>E17</v>
          </cell>
          <cell r="C2413" t="str">
            <v>ARO Y TAPA Angulo 1"x1" Trampa de Grasas</v>
          </cell>
          <cell r="F2413" t="str">
            <v>Ins</v>
          </cell>
          <cell r="G2413" t="str">
            <v>und</v>
          </cell>
          <cell r="H2413">
            <v>1</v>
          </cell>
          <cell r="I2413">
            <v>215665.93515311513</v>
          </cell>
          <cell r="J2413">
            <v>215666</v>
          </cell>
        </row>
        <row r="2414">
          <cell r="B2414" t="str">
            <v>AA19</v>
          </cell>
          <cell r="C2414" t="str">
            <v>BASE GRANULAR B-200 ( Extendido y compactado con pizón )</v>
          </cell>
          <cell r="F2414" t="str">
            <v>Ana</v>
          </cell>
          <cell r="G2414" t="str">
            <v>m3</v>
          </cell>
          <cell r="H2414">
            <v>0.08</v>
          </cell>
          <cell r="I2414">
            <v>39366.94852496175</v>
          </cell>
          <cell r="J2414">
            <v>3149</v>
          </cell>
        </row>
        <row r="2415">
          <cell r="B2415" t="str">
            <v>AA11</v>
          </cell>
          <cell r="C2415" t="str">
            <v>EXCAVACION MANUAL DE MATERIAL HETEROGENEO (Incluye cargue y retiro del material excavado a botadero.)</v>
          </cell>
          <cell r="F2415" t="str">
            <v>Ana</v>
          </cell>
          <cell r="G2415" t="str">
            <v>m3</v>
          </cell>
          <cell r="H2415">
            <v>1.2</v>
          </cell>
          <cell r="I2415">
            <v>53752.040660302693</v>
          </cell>
          <cell r="J2415">
            <v>64502</v>
          </cell>
        </row>
        <row r="2416">
          <cell r="B2416" t="str">
            <v>AA18</v>
          </cell>
          <cell r="C2416" t="str">
            <v>PLACA CONTRAPISO CONCRETO 3.000 psi  E=0.07 m ( Incluye Malla electrosoldada H-084. R - 21    4.0mm  15x 25cm  + amarre de traslapo)</v>
          </cell>
          <cell r="F2416" t="str">
            <v>Ana</v>
          </cell>
          <cell r="G2416" t="str">
            <v>m2</v>
          </cell>
          <cell r="H2416">
            <v>1.1200000000000001</v>
          </cell>
          <cell r="I2416">
            <v>54687.157552226403</v>
          </cell>
          <cell r="J2416">
            <v>61250</v>
          </cell>
        </row>
        <row r="2418">
          <cell r="A2418" t="str">
            <v>S-3.85</v>
          </cell>
          <cell r="C2418" t="str">
            <v>TRAMPA DE GRASAS  PLASTICA CAP. 95 Lts. ( Incluye excavación, accesorios de instalación, relleno en recebo y tapa) Según detalle</v>
          </cell>
          <cell r="G2418" t="str">
            <v>und</v>
          </cell>
          <cell r="J2418">
            <v>243416</v>
          </cell>
        </row>
        <row r="2419">
          <cell r="B2419" t="str">
            <v>M03</v>
          </cell>
          <cell r="C2419" t="str">
            <v>EQUIPO BASICO ( Herramienta menor )</v>
          </cell>
          <cell r="F2419" t="str">
            <v>Ins</v>
          </cell>
          <cell r="G2419" t="str">
            <v>glb</v>
          </cell>
          <cell r="H2419">
            <v>0.1</v>
          </cell>
          <cell r="I2419">
            <v>2415</v>
          </cell>
          <cell r="J2419">
            <v>242</v>
          </cell>
        </row>
        <row r="2420">
          <cell r="B2420" t="str">
            <v>I03</v>
          </cell>
          <cell r="C2420" t="str">
            <v>MANO DE OBRA AA (Albañileria)</v>
          </cell>
          <cell r="F2420" t="str">
            <v>Ins</v>
          </cell>
          <cell r="G2420" t="str">
            <v>hc</v>
          </cell>
          <cell r="H2420">
            <v>3.41</v>
          </cell>
          <cell r="I2420">
            <v>16348</v>
          </cell>
          <cell r="J2420">
            <v>55747</v>
          </cell>
        </row>
        <row r="2421">
          <cell r="B2421" t="str">
            <v>S104</v>
          </cell>
          <cell r="C2421" t="str">
            <v>TRAMPA DE GRASA cuadrada PLASTICA CAP.  95 Lts. Tipo Colempaques o equivalente</v>
          </cell>
          <cell r="F2421" t="str">
            <v>Ins</v>
          </cell>
          <cell r="G2421" t="str">
            <v>und</v>
          </cell>
          <cell r="H2421">
            <v>1</v>
          </cell>
          <cell r="I2421">
            <v>172347</v>
          </cell>
          <cell r="J2421">
            <v>172347</v>
          </cell>
        </row>
        <row r="2422">
          <cell r="B2422" t="str">
            <v>AA19</v>
          </cell>
          <cell r="C2422" t="str">
            <v>BASE GRANULAR B-200 ( Extendido y compactado con pizón )</v>
          </cell>
          <cell r="F2422" t="str">
            <v>Ana</v>
          </cell>
          <cell r="G2422" t="str">
            <v>m3</v>
          </cell>
          <cell r="H2422">
            <v>0.11</v>
          </cell>
          <cell r="I2422">
            <v>39366.94852496175</v>
          </cell>
          <cell r="J2422">
            <v>4330</v>
          </cell>
        </row>
        <row r="2423">
          <cell r="B2423" t="str">
            <v>AA11</v>
          </cell>
          <cell r="C2423" t="str">
            <v>EXCAVACION MANUAL DE MATERIAL HETEROGENEO (Incluye cargue y retiro del material excavado a botadero.)</v>
          </cell>
          <cell r="F2423" t="str">
            <v>Ana</v>
          </cell>
          <cell r="G2423" t="str">
            <v>m3</v>
          </cell>
          <cell r="H2423">
            <v>0.2</v>
          </cell>
          <cell r="I2423">
            <v>53752.040660302693</v>
          </cell>
          <cell r="J2423">
            <v>10750</v>
          </cell>
        </row>
        <row r="2425">
          <cell r="A2425" t="str">
            <v>S-3.86</v>
          </cell>
          <cell r="C2425" t="str">
            <v>TRAMPA DE GRASAS  PLASTICA CAP. 250 Lts. ( Incluye excavación, accesorios de instalación, relleno en recebo y tapa) Según detalle</v>
          </cell>
          <cell r="G2425" t="str">
            <v>und</v>
          </cell>
          <cell r="J2425">
            <v>407842</v>
          </cell>
        </row>
        <row r="2426">
          <cell r="B2426" t="str">
            <v>M03</v>
          </cell>
          <cell r="C2426" t="str">
            <v>EQUIPO BASICO ( Herramienta menor )</v>
          </cell>
          <cell r="F2426" t="str">
            <v>Ins</v>
          </cell>
          <cell r="G2426" t="str">
            <v>glb</v>
          </cell>
          <cell r="H2426">
            <v>0.1</v>
          </cell>
          <cell r="I2426">
            <v>2415</v>
          </cell>
          <cell r="J2426">
            <v>242</v>
          </cell>
        </row>
        <row r="2427">
          <cell r="B2427" t="str">
            <v>I03</v>
          </cell>
          <cell r="C2427" t="str">
            <v>MANO DE OBRA AA (Albañileria)</v>
          </cell>
          <cell r="F2427" t="str">
            <v>Ins</v>
          </cell>
          <cell r="G2427" t="str">
            <v>hc</v>
          </cell>
          <cell r="H2427">
            <v>3.41</v>
          </cell>
          <cell r="I2427">
            <v>16348</v>
          </cell>
          <cell r="J2427">
            <v>55747</v>
          </cell>
        </row>
        <row r="2428">
          <cell r="B2428" t="str">
            <v>S103</v>
          </cell>
          <cell r="C2428" t="str">
            <v>TRAMPA DE GRASA PLASTICA CAP.  250 Lts. Tipo Colempaques  o equivalente</v>
          </cell>
          <cell r="F2428" t="str">
            <v>Ins</v>
          </cell>
          <cell r="G2428" t="str">
            <v>und</v>
          </cell>
          <cell r="H2428">
            <v>1</v>
          </cell>
          <cell r="I2428">
            <v>297679.2</v>
          </cell>
          <cell r="J2428">
            <v>297679</v>
          </cell>
        </row>
        <row r="2429">
          <cell r="B2429" t="str">
            <v>AA10</v>
          </cell>
          <cell r="C2429" t="str">
            <v>RECEBO COMUN  ( Extendido y compactado )</v>
          </cell>
          <cell r="F2429" t="str">
            <v>Ana</v>
          </cell>
          <cell r="G2429" t="str">
            <v>m3</v>
          </cell>
          <cell r="H2429">
            <v>0.2</v>
          </cell>
          <cell r="I2429">
            <v>34361.250621868799</v>
          </cell>
          <cell r="J2429">
            <v>6872</v>
          </cell>
        </row>
        <row r="2430">
          <cell r="B2430" t="str">
            <v>AA11</v>
          </cell>
          <cell r="C2430" t="str">
            <v>EXCAVACION MANUAL DE MATERIAL HETEROGENEO (Incluye cargue y retiro del material excavado a botadero.)</v>
          </cell>
          <cell r="F2430" t="str">
            <v>Ana</v>
          </cell>
          <cell r="G2430" t="str">
            <v>m3</v>
          </cell>
          <cell r="H2430">
            <v>0.88</v>
          </cell>
          <cell r="I2430">
            <v>53752.040660302693</v>
          </cell>
          <cell r="J2430">
            <v>47302</v>
          </cell>
        </row>
        <row r="2432">
          <cell r="A2432" t="str">
            <v>S-3.87</v>
          </cell>
          <cell r="C2432" t="str">
            <v>TANQUE SEPTICO INTEGRADO PREFABRICADO TIPO IMHOFF SUBTERRANEO DE 2000 Lts. Tipo Colempaques con tapa y accesorios Ovoide - Verde Ref. 2 o equivalente (Incluye excavación y recebo compactado)</v>
          </cell>
          <cell r="G2432" t="str">
            <v>und</v>
          </cell>
          <cell r="J2432">
            <v>1519502</v>
          </cell>
        </row>
        <row r="2433">
          <cell r="B2433" t="str">
            <v>M03</v>
          </cell>
          <cell r="C2433" t="str">
            <v>EQUIPO BASICO ( Herramienta menor )</v>
          </cell>
          <cell r="F2433" t="str">
            <v>Ins</v>
          </cell>
          <cell r="G2433" t="str">
            <v>glb</v>
          </cell>
          <cell r="H2433">
            <v>0.1</v>
          </cell>
          <cell r="I2433">
            <v>2415</v>
          </cell>
          <cell r="J2433">
            <v>242</v>
          </cell>
        </row>
        <row r="2434">
          <cell r="B2434" t="str">
            <v>I03</v>
          </cell>
          <cell r="C2434" t="str">
            <v>MANO DE OBRA AA (Albañileria)</v>
          </cell>
          <cell r="F2434" t="str">
            <v>Ins</v>
          </cell>
          <cell r="G2434" t="str">
            <v>hc</v>
          </cell>
          <cell r="H2434">
            <v>9.1</v>
          </cell>
          <cell r="I2434">
            <v>16348</v>
          </cell>
          <cell r="J2434">
            <v>148767</v>
          </cell>
        </row>
        <row r="2435">
          <cell r="B2435" t="str">
            <v>S105</v>
          </cell>
          <cell r="C2435" t="str">
            <v>TANQUE SEPTICO INTEGRADO PREFABRICADO TIPO IMHOFF SUBTERRANEO DE 2000 Lts. Tipo Colempaques con tapa y accesorios Ovoide - Verde ref. 2 o equivalente</v>
          </cell>
          <cell r="F2435" t="str">
            <v>Ins</v>
          </cell>
          <cell r="G2435" t="str">
            <v>und</v>
          </cell>
          <cell r="H2435">
            <v>1</v>
          </cell>
          <cell r="I2435">
            <v>1286817</v>
          </cell>
          <cell r="J2435">
            <v>1286817</v>
          </cell>
        </row>
        <row r="2436">
          <cell r="B2436" t="str">
            <v>AA10</v>
          </cell>
          <cell r="C2436" t="str">
            <v>RECEBO COMUN  ( Extendido y compactado )</v>
          </cell>
          <cell r="F2436" t="str">
            <v>Ana</v>
          </cell>
          <cell r="G2436" t="str">
            <v>m3</v>
          </cell>
          <cell r="H2436">
            <v>0.12</v>
          </cell>
          <cell r="I2436">
            <v>34361.250621868799</v>
          </cell>
          <cell r="J2436">
            <v>4123</v>
          </cell>
        </row>
        <row r="2437">
          <cell r="B2437" t="str">
            <v>AA11</v>
          </cell>
          <cell r="C2437" t="str">
            <v>EXCAVACION MANUAL DE MATERIAL HETEROGENEO (Incluye cargue y retiro del material excavado a botadero.)</v>
          </cell>
          <cell r="F2437" t="str">
            <v>Ana</v>
          </cell>
          <cell r="G2437" t="str">
            <v>m3</v>
          </cell>
          <cell r="H2437">
            <v>1.48</v>
          </cell>
          <cell r="I2437">
            <v>53752.040660302693</v>
          </cell>
          <cell r="J2437">
            <v>79553</v>
          </cell>
        </row>
        <row r="2439">
          <cell r="A2439" t="str">
            <v>S-3.88</v>
          </cell>
          <cell r="C2439" t="str">
            <v>FILTRO ANAEROBICO PREFABRICADO DE 2000 Lts. Tipo Colempaques con tapa y accesorios Ovoide - Verde Ref. 2 o equivalente.(Incluye excavación y recebo compactado)</v>
          </cell>
          <cell r="G2439" t="str">
            <v>und</v>
          </cell>
          <cell r="J2439">
            <v>875545</v>
          </cell>
        </row>
        <row r="2440">
          <cell r="B2440" t="str">
            <v>M03</v>
          </cell>
          <cell r="C2440" t="str">
            <v>EQUIPO BASICO ( Herramienta menor )</v>
          </cell>
          <cell r="F2440" t="str">
            <v>Ins</v>
          </cell>
          <cell r="G2440" t="str">
            <v>glb</v>
          </cell>
          <cell r="H2440">
            <v>0.1</v>
          </cell>
          <cell r="I2440">
            <v>2415</v>
          </cell>
          <cell r="J2440">
            <v>242</v>
          </cell>
        </row>
        <row r="2441">
          <cell r="B2441" t="str">
            <v>I03</v>
          </cell>
          <cell r="C2441" t="str">
            <v>MANO DE OBRA AA (Albañileria)</v>
          </cell>
          <cell r="F2441" t="str">
            <v>Ins</v>
          </cell>
          <cell r="G2441" t="str">
            <v>hc</v>
          </cell>
          <cell r="H2441">
            <v>9.1</v>
          </cell>
          <cell r="I2441">
            <v>16348</v>
          </cell>
          <cell r="J2441">
            <v>148767</v>
          </cell>
        </row>
        <row r="2442">
          <cell r="B2442" t="str">
            <v>S106</v>
          </cell>
          <cell r="C2442" t="str">
            <v>FILTRO ANAEROBICO PREFABRICADO DE 2000 Lts. Tipo Colempaques con tapa y accesorios Ovoide - Verde Ref. 2 o equivalente.</v>
          </cell>
          <cell r="F2442" t="str">
            <v>Ins</v>
          </cell>
          <cell r="G2442" t="str">
            <v>und</v>
          </cell>
          <cell r="H2442">
            <v>1</v>
          </cell>
          <cell r="I2442">
            <v>642860.4</v>
          </cell>
          <cell r="J2442">
            <v>642860</v>
          </cell>
        </row>
        <row r="2443">
          <cell r="B2443" t="str">
            <v>AA10</v>
          </cell>
          <cell r="C2443" t="str">
            <v>RECEBO COMUN  ( Extendido y compactado )</v>
          </cell>
          <cell r="F2443" t="str">
            <v>Ana</v>
          </cell>
          <cell r="G2443" t="str">
            <v>m3</v>
          </cell>
          <cell r="H2443">
            <v>0.12</v>
          </cell>
          <cell r="I2443">
            <v>34361.250621868799</v>
          </cell>
          <cell r="J2443">
            <v>4123</v>
          </cell>
        </row>
        <row r="2444">
          <cell r="B2444" t="str">
            <v>AA11</v>
          </cell>
          <cell r="C2444" t="str">
            <v>EXCAVACION MANUAL DE MATERIAL HETEROGENEO (Incluye cargue y retiro del material excavado a botadero.)</v>
          </cell>
          <cell r="F2444" t="str">
            <v>Ana</v>
          </cell>
          <cell r="G2444" t="str">
            <v>m3</v>
          </cell>
          <cell r="H2444">
            <v>1.48</v>
          </cell>
          <cell r="I2444">
            <v>53752.040660302693</v>
          </cell>
          <cell r="J2444">
            <v>79553</v>
          </cell>
        </row>
        <row r="2446">
          <cell r="A2446" t="str">
            <v>S-3.89</v>
          </cell>
          <cell r="C2446" t="str">
            <v>TANQUE TRATAMIENTO AGUAS GRISES OVOIDE CAP 2000 lts  Tipo Colempaques o equivalente (Incluye Excavación, accesorios de instalacion,  recebo compactado y tapa )</v>
          </cell>
          <cell r="G2446" t="str">
            <v>und</v>
          </cell>
          <cell r="J2446">
            <v>1404989</v>
          </cell>
        </row>
        <row r="2447">
          <cell r="B2447" t="str">
            <v>M03</v>
          </cell>
          <cell r="C2447" t="str">
            <v>EQUIPO BASICO ( Herramienta menor )</v>
          </cell>
          <cell r="F2447" t="str">
            <v>Ins</v>
          </cell>
          <cell r="G2447" t="str">
            <v>glb</v>
          </cell>
          <cell r="H2447">
            <v>0.1</v>
          </cell>
          <cell r="I2447">
            <v>2415</v>
          </cell>
          <cell r="J2447">
            <v>242</v>
          </cell>
        </row>
        <row r="2448">
          <cell r="B2448" t="str">
            <v>I03</v>
          </cell>
          <cell r="C2448" t="str">
            <v>MANO DE OBRA AA (Albañileria)</v>
          </cell>
          <cell r="F2448" t="str">
            <v>Ins</v>
          </cell>
          <cell r="G2448" t="str">
            <v>hc</v>
          </cell>
          <cell r="H2448">
            <v>5.69</v>
          </cell>
          <cell r="I2448">
            <v>16348</v>
          </cell>
          <cell r="J2448">
            <v>93020</v>
          </cell>
        </row>
        <row r="2449">
          <cell r="B2449" t="str">
            <v>S107</v>
          </cell>
          <cell r="C2449" t="str">
            <v xml:space="preserve">TANQUE TRATAMIENTO AGUAS GRISES  DE 2000 Lts. Tipo Colempaques  o equivalente </v>
          </cell>
          <cell r="F2449" t="str">
            <v>Ins</v>
          </cell>
          <cell r="G2449" t="str">
            <v>und</v>
          </cell>
          <cell r="H2449">
            <v>1</v>
          </cell>
          <cell r="I2449">
            <v>1228051.44</v>
          </cell>
          <cell r="J2449">
            <v>1228051</v>
          </cell>
        </row>
        <row r="2450">
          <cell r="B2450" t="str">
            <v>AA10</v>
          </cell>
          <cell r="C2450" t="str">
            <v>RECEBO COMUN  ( Extendido y compactado )</v>
          </cell>
          <cell r="F2450" t="str">
            <v>Ana</v>
          </cell>
          <cell r="G2450" t="str">
            <v>m3</v>
          </cell>
          <cell r="H2450">
            <v>0.12</v>
          </cell>
          <cell r="I2450">
            <v>34361.250621868799</v>
          </cell>
          <cell r="J2450">
            <v>4123</v>
          </cell>
        </row>
        <row r="2451">
          <cell r="B2451" t="str">
            <v>AA11</v>
          </cell>
          <cell r="C2451" t="str">
            <v>EXCAVACION MANUAL DE MATERIAL HETEROGENEO (Incluye cargue y retiro del material excavado a botadero.)</v>
          </cell>
          <cell r="F2451" t="str">
            <v>Ana</v>
          </cell>
          <cell r="G2451" t="str">
            <v>m3</v>
          </cell>
          <cell r="H2451">
            <v>1.48</v>
          </cell>
          <cell r="I2451">
            <v>53752.040660302693</v>
          </cell>
          <cell r="J2451">
            <v>79553</v>
          </cell>
        </row>
        <row r="2453">
          <cell r="A2453" t="str">
            <v>S-3.90</v>
          </cell>
          <cell r="C2453" t="str">
            <v>CONEXIÓN A RED SANITARIA 6" Red de alcantarillado 160 mm. Tipo novafort o equivalente ( (Incluye silla yee, relleno inicial y lateral con base granular fina, y relleno final con material proveniente de la excavacion, instalación accesorios y cinta de dema</v>
          </cell>
          <cell r="G2453" t="str">
            <v>und</v>
          </cell>
          <cell r="J2453">
            <v>114459</v>
          </cell>
        </row>
        <row r="2454">
          <cell r="B2454" t="str">
            <v>M03</v>
          </cell>
          <cell r="C2454" t="str">
            <v>EQUIPO BASICO ( Herramienta menor )</v>
          </cell>
          <cell r="F2454" t="str">
            <v>Ins</v>
          </cell>
          <cell r="G2454" t="str">
            <v>glb</v>
          </cell>
          <cell r="H2454">
            <v>0.5</v>
          </cell>
          <cell r="I2454">
            <v>2415</v>
          </cell>
          <cell r="J2454">
            <v>1208</v>
          </cell>
        </row>
        <row r="2455">
          <cell r="B2455" t="str">
            <v>I04</v>
          </cell>
          <cell r="C2455" t="str">
            <v>MANO DE OBRA BB (Instalaciones)</v>
          </cell>
          <cell r="F2455" t="str">
            <v>Ins</v>
          </cell>
          <cell r="G2455" t="str">
            <v>hc</v>
          </cell>
          <cell r="H2455">
            <v>1.5</v>
          </cell>
          <cell r="I2455">
            <v>18534.21314793159</v>
          </cell>
          <cell r="J2455">
            <v>27801</v>
          </cell>
        </row>
        <row r="2456">
          <cell r="B2456" t="str">
            <v>S125</v>
          </cell>
          <cell r="C2456" t="str">
            <v>SILLA YEE alcantarillado  tipo fort  160 x 110  (6" x 4")</v>
          </cell>
          <cell r="F2456" t="str">
            <v>Ins</v>
          </cell>
          <cell r="G2456" t="str">
            <v>und</v>
          </cell>
          <cell r="H2456">
            <v>1</v>
          </cell>
          <cell r="I2456">
            <v>72186.45</v>
          </cell>
          <cell r="J2456">
            <v>72186</v>
          </cell>
        </row>
        <row r="2457">
          <cell r="B2457" t="str">
            <v>S01</v>
          </cell>
          <cell r="C2457" t="str">
            <v>LUBRICANTE NOVAFORT, NOVALOC Y UNION PLATINO   Tarro 500 grs. REF 11206</v>
          </cell>
          <cell r="F2457" t="str">
            <v>Ins</v>
          </cell>
          <cell r="G2457" t="str">
            <v>und</v>
          </cell>
          <cell r="H2457">
            <v>3.2000000000000001E-2</v>
          </cell>
          <cell r="I2457">
            <v>20749.05</v>
          </cell>
          <cell r="J2457">
            <v>664</v>
          </cell>
        </row>
        <row r="2458">
          <cell r="B2458" t="str">
            <v>S10</v>
          </cell>
          <cell r="C2458" t="str">
            <v xml:space="preserve">ADHESIVO NOVAFORT 500 grs. </v>
          </cell>
          <cell r="F2458" t="str">
            <v>Ins</v>
          </cell>
          <cell r="G2458" t="str">
            <v>und</v>
          </cell>
          <cell r="H2458">
            <v>0.1</v>
          </cell>
          <cell r="I2458">
            <v>51993.284590972777</v>
          </cell>
          <cell r="J2458">
            <v>5199</v>
          </cell>
        </row>
        <row r="2459">
          <cell r="B2459" t="str">
            <v>AA19</v>
          </cell>
          <cell r="C2459" t="str">
            <v>BASE GRANULAR B-200 ( Extendido y compactado con pizón )</v>
          </cell>
          <cell r="F2459" t="str">
            <v>Ana</v>
          </cell>
          <cell r="G2459" t="str">
            <v>m3</v>
          </cell>
          <cell r="H2459">
            <v>6.5000000000000002E-2</v>
          </cell>
          <cell r="I2459">
            <v>39366.94852496175</v>
          </cell>
          <cell r="J2459">
            <v>2559</v>
          </cell>
        </row>
        <row r="2460">
          <cell r="B2460" t="str">
            <v>AA34</v>
          </cell>
          <cell r="C2460" t="str">
            <v xml:space="preserve">RELLENO, CONFORMACION Y COMPACTACION MANUAL DE MATERIAL PROVENIENTE DE EXCAVACION. </v>
          </cell>
          <cell r="F2460" t="str">
            <v>Ana</v>
          </cell>
          <cell r="G2460" t="str">
            <v>m3</v>
          </cell>
          <cell r="H2460">
            <v>0.11899999999999999</v>
          </cell>
          <cell r="I2460">
            <v>12258.376159351694</v>
          </cell>
          <cell r="J2460">
            <v>1459</v>
          </cell>
        </row>
        <row r="2461">
          <cell r="B2461" t="str">
            <v>AA10</v>
          </cell>
          <cell r="C2461" t="str">
            <v>RECEBO COMUN  ( Extendido y compactado )</v>
          </cell>
          <cell r="F2461" t="str">
            <v>Ana</v>
          </cell>
          <cell r="G2461" t="str">
            <v>m3</v>
          </cell>
          <cell r="H2461">
            <v>6.8000000000000005E-2</v>
          </cell>
          <cell r="I2461">
            <v>34361.250621868799</v>
          </cell>
          <cell r="J2461">
            <v>2337</v>
          </cell>
        </row>
        <row r="2462">
          <cell r="B2462" t="str">
            <v>O02</v>
          </cell>
          <cell r="C2462" t="str">
            <v>CINTA DE DEMARCACION * 10 m.</v>
          </cell>
          <cell r="F2462" t="str">
            <v>Ins</v>
          </cell>
          <cell r="G2462" t="str">
            <v>m</v>
          </cell>
          <cell r="H2462">
            <v>2</v>
          </cell>
          <cell r="I2462">
            <v>522.9</v>
          </cell>
          <cell r="J2462">
            <v>1046</v>
          </cell>
        </row>
        <row r="2464">
          <cell r="A2464" t="str">
            <v>S-3.91</v>
          </cell>
          <cell r="C2464" t="str">
            <v>CONEXIÓN A RED SANITARIA 8" X 6" Red de alcantarillado 200 mm. Tipo novafort o equivalente (Incluye silla yee, relleno inicial y lateral con base granular fina, y relleno final con material proveniente de la excavacion, instalación accesorios y cinta de d</v>
          </cell>
          <cell r="G2464" t="str">
            <v>und</v>
          </cell>
          <cell r="J2464">
            <v>135503</v>
          </cell>
        </row>
        <row r="2465">
          <cell r="B2465" t="str">
            <v>M03</v>
          </cell>
          <cell r="C2465" t="str">
            <v>EQUIPO BASICO ( Herramienta menor )</v>
          </cell>
          <cell r="F2465" t="str">
            <v>Ins</v>
          </cell>
          <cell r="G2465" t="str">
            <v>glb</v>
          </cell>
          <cell r="H2465">
            <v>0.5</v>
          </cell>
          <cell r="I2465">
            <v>2415</v>
          </cell>
          <cell r="J2465">
            <v>1208</v>
          </cell>
        </row>
        <row r="2466">
          <cell r="B2466" t="str">
            <v>I04</v>
          </cell>
          <cell r="C2466" t="str">
            <v>MANO DE OBRA BB (Instalaciones)</v>
          </cell>
          <cell r="F2466" t="str">
            <v>Ins</v>
          </cell>
          <cell r="G2466" t="str">
            <v>hc</v>
          </cell>
          <cell r="H2466">
            <v>1.7</v>
          </cell>
          <cell r="I2466">
            <v>18534.21314793159</v>
          </cell>
          <cell r="J2466">
            <v>31508</v>
          </cell>
        </row>
        <row r="2467">
          <cell r="B2467" t="str">
            <v>S126</v>
          </cell>
          <cell r="C2467" t="str">
            <v>SILLA YEE alcantarillado  tipo fort  200 x 160  (8" x 6")</v>
          </cell>
          <cell r="F2467" t="str">
            <v>Ins</v>
          </cell>
          <cell r="G2467" t="str">
            <v>und</v>
          </cell>
          <cell r="H2467">
            <v>1</v>
          </cell>
          <cell r="I2467">
            <v>88416.3</v>
          </cell>
          <cell r="J2467">
            <v>88416</v>
          </cell>
        </row>
        <row r="2468">
          <cell r="B2468" t="str">
            <v>S01</v>
          </cell>
          <cell r="C2468" t="str">
            <v>LUBRICANTE NOVAFORT, NOVALOC Y UNION PLATINO   Tarro 500 grs. REF 11206</v>
          </cell>
          <cell r="F2468" t="str">
            <v>Ins</v>
          </cell>
          <cell r="G2468" t="str">
            <v>und</v>
          </cell>
          <cell r="H2468">
            <v>5.5E-2</v>
          </cell>
          <cell r="I2468">
            <v>20749.05</v>
          </cell>
          <cell r="J2468">
            <v>1141</v>
          </cell>
        </row>
        <row r="2469">
          <cell r="B2469" t="str">
            <v>S10</v>
          </cell>
          <cell r="C2469" t="str">
            <v xml:space="preserve">ADHESIVO NOVAFORT 500 grs. </v>
          </cell>
          <cell r="F2469" t="str">
            <v>Ins</v>
          </cell>
          <cell r="G2469" t="str">
            <v>und</v>
          </cell>
          <cell r="H2469">
            <v>0.1</v>
          </cell>
          <cell r="I2469">
            <v>51993.284590972777</v>
          </cell>
          <cell r="J2469">
            <v>5199</v>
          </cell>
        </row>
        <row r="2470">
          <cell r="B2470" t="str">
            <v>AA19</v>
          </cell>
          <cell r="C2470" t="str">
            <v>BASE GRANULAR B-200 ( Extendido y compactado con pizón )</v>
          </cell>
          <cell r="F2470" t="str">
            <v>Ana</v>
          </cell>
          <cell r="G2470" t="str">
            <v>m3</v>
          </cell>
          <cell r="H2470">
            <v>8.1000000000000003E-2</v>
          </cell>
          <cell r="I2470">
            <v>39366.94852496175</v>
          </cell>
          <cell r="J2470">
            <v>3189</v>
          </cell>
        </row>
        <row r="2471">
          <cell r="B2471" t="str">
            <v>AA34</v>
          </cell>
          <cell r="C2471" t="str">
            <v xml:space="preserve">RELLENO, CONFORMACION Y COMPACTACION MANUAL DE MATERIAL PROVENIENTE DE EXCAVACION. </v>
          </cell>
          <cell r="F2471" t="str">
            <v>Ana</v>
          </cell>
          <cell r="G2471" t="str">
            <v>m3</v>
          </cell>
          <cell r="H2471">
            <v>0.11899999999999999</v>
          </cell>
          <cell r="I2471">
            <v>12258.376159351694</v>
          </cell>
          <cell r="J2471">
            <v>1459</v>
          </cell>
        </row>
        <row r="2472">
          <cell r="B2472" t="str">
            <v>AA10</v>
          </cell>
          <cell r="C2472" t="str">
            <v>RECEBO COMUN  ( Extendido y compactado )</v>
          </cell>
          <cell r="F2472" t="str">
            <v>Ana</v>
          </cell>
          <cell r="G2472" t="str">
            <v>m3</v>
          </cell>
          <cell r="H2472">
            <v>6.8000000000000005E-2</v>
          </cell>
          <cell r="I2472">
            <v>34361.250621868799</v>
          </cell>
          <cell r="J2472">
            <v>2337</v>
          </cell>
        </row>
        <row r="2473">
          <cell r="B2473" t="str">
            <v>O02</v>
          </cell>
          <cell r="C2473" t="str">
            <v>CINTA DE DEMARCACION * 10 m.</v>
          </cell>
          <cell r="F2473" t="str">
            <v>Ins</v>
          </cell>
          <cell r="G2473" t="str">
            <v>m</v>
          </cell>
          <cell r="H2473">
            <v>2</v>
          </cell>
          <cell r="I2473">
            <v>522.9</v>
          </cell>
          <cell r="J2473">
            <v>1046</v>
          </cell>
        </row>
        <row r="2475">
          <cell r="A2475" t="str">
            <v>S-3.92</v>
          </cell>
          <cell r="C2475" t="str">
            <v xml:space="preserve">CONEXIÓN A RED SANITARIA 10" X 8" Red de alcantarillado 250 mm. Tipo novafort o equivalente (Incluye silla yee, relleno inicial y lateral con base granular fina, y relleno final con material proveniente de la excavacion, instalación accesorios y cinta de </v>
          </cell>
          <cell r="G2475" t="str">
            <v>und</v>
          </cell>
          <cell r="J2475">
            <v>207317</v>
          </cell>
        </row>
        <row r="2476">
          <cell r="B2476" t="str">
            <v>M03</v>
          </cell>
          <cell r="C2476" t="str">
            <v>EQUIPO BASICO ( Herramienta menor )</v>
          </cell>
          <cell r="F2476" t="str">
            <v>Ins</v>
          </cell>
          <cell r="G2476" t="str">
            <v>glb</v>
          </cell>
          <cell r="H2476">
            <v>0.5</v>
          </cell>
          <cell r="I2476">
            <v>2415</v>
          </cell>
          <cell r="J2476">
            <v>1208</v>
          </cell>
        </row>
        <row r="2477">
          <cell r="B2477" t="str">
            <v>I04</v>
          </cell>
          <cell r="C2477" t="str">
            <v>MANO DE OBRA BB (Instalaciones)</v>
          </cell>
          <cell r="F2477" t="str">
            <v>Ins</v>
          </cell>
          <cell r="G2477" t="str">
            <v>hc</v>
          </cell>
          <cell r="H2477">
            <v>1.9</v>
          </cell>
          <cell r="I2477">
            <v>18534.21314793159</v>
          </cell>
          <cell r="J2477">
            <v>35215</v>
          </cell>
        </row>
        <row r="2478">
          <cell r="B2478" t="str">
            <v>S65</v>
          </cell>
          <cell r="C2478" t="str">
            <v>SILLA YEE alcantarillado  tipo fort  250 x 200  (10" x 8")</v>
          </cell>
          <cell r="F2478" t="str">
            <v>Ins</v>
          </cell>
          <cell r="G2478" t="str">
            <v>und</v>
          </cell>
          <cell r="H2478">
            <v>1</v>
          </cell>
          <cell r="I2478">
            <v>152034.75</v>
          </cell>
          <cell r="J2478">
            <v>152035</v>
          </cell>
        </row>
        <row r="2479">
          <cell r="B2479" t="str">
            <v>S01</v>
          </cell>
          <cell r="C2479" t="str">
            <v>LUBRICANTE NOVAFORT, NOVALOC Y UNION PLATINO   Tarro 500 grs. REF 11206</v>
          </cell>
          <cell r="F2479" t="str">
            <v>Ins</v>
          </cell>
          <cell r="G2479" t="str">
            <v>und</v>
          </cell>
          <cell r="H2479">
            <v>8.3000000000000004E-2</v>
          </cell>
          <cell r="I2479">
            <v>20749.05</v>
          </cell>
          <cell r="J2479">
            <v>1722</v>
          </cell>
        </row>
        <row r="2480">
          <cell r="B2480" t="str">
            <v>S10</v>
          </cell>
          <cell r="C2480" t="str">
            <v xml:space="preserve">ADHESIVO NOVAFORT 500 grs. </v>
          </cell>
          <cell r="F2480" t="str">
            <v>Ins</v>
          </cell>
          <cell r="G2480" t="str">
            <v>und</v>
          </cell>
          <cell r="H2480">
            <v>0.1</v>
          </cell>
          <cell r="I2480">
            <v>51993.284590972777</v>
          </cell>
          <cell r="J2480">
            <v>5199</v>
          </cell>
        </row>
        <row r="2481">
          <cell r="B2481" t="str">
            <v>AA19</v>
          </cell>
          <cell r="C2481" t="str">
            <v>BASE GRANULAR B-200 ( Extendido y compactado con pizón )</v>
          </cell>
          <cell r="F2481" t="str">
            <v>Ana</v>
          </cell>
          <cell r="G2481" t="str">
            <v>m3</v>
          </cell>
          <cell r="H2481">
            <v>0.151</v>
          </cell>
          <cell r="I2481">
            <v>39366.94852496175</v>
          </cell>
          <cell r="J2481">
            <v>5944</v>
          </cell>
        </row>
        <row r="2482">
          <cell r="B2482" t="str">
            <v>AA34</v>
          </cell>
          <cell r="C2482" t="str">
            <v xml:space="preserve">RELLENO, CONFORMACION Y COMPACTACION MANUAL DE MATERIAL PROVENIENTE DE EXCAVACION. </v>
          </cell>
          <cell r="F2482" t="str">
            <v>Ana</v>
          </cell>
          <cell r="G2482" t="str">
            <v>m3</v>
          </cell>
          <cell r="H2482">
            <v>0.17100000000000001</v>
          </cell>
          <cell r="I2482">
            <v>12258.376159351694</v>
          </cell>
          <cell r="J2482">
            <v>2096</v>
          </cell>
        </row>
        <row r="2483">
          <cell r="B2483" t="str">
            <v>AA10</v>
          </cell>
          <cell r="C2483" t="str">
            <v>RECEBO COMUN  ( Extendido y compactado )</v>
          </cell>
          <cell r="F2483" t="str">
            <v>Ana</v>
          </cell>
          <cell r="G2483" t="str">
            <v>m3</v>
          </cell>
          <cell r="H2483">
            <v>8.3000000000000004E-2</v>
          </cell>
          <cell r="I2483">
            <v>34361.250621868799</v>
          </cell>
          <cell r="J2483">
            <v>2852</v>
          </cell>
        </row>
        <row r="2484">
          <cell r="B2484" t="str">
            <v>O02</v>
          </cell>
          <cell r="C2484" t="str">
            <v>CINTA DE DEMARCACION * 10 m.</v>
          </cell>
          <cell r="F2484" t="str">
            <v>Ins</v>
          </cell>
          <cell r="G2484" t="str">
            <v>m</v>
          </cell>
          <cell r="H2484">
            <v>2</v>
          </cell>
          <cell r="I2484">
            <v>522.9</v>
          </cell>
          <cell r="J2484">
            <v>1046</v>
          </cell>
        </row>
        <row r="2486">
          <cell r="A2486" t="str">
            <v>S-3.93</v>
          </cell>
          <cell r="C2486" t="str">
            <v xml:space="preserve">CONEXIÓN A RED SANITARIA 12" X 8" Red de alcantarillado 315 mm. Tipo novafort o equivalente (Incluye silla yee, relleno inicial y lateral con base granular fina, y relleno final con material proveniente de la excavacion, instalación accesorios y cinta de </v>
          </cell>
          <cell r="G2486" t="str">
            <v>und</v>
          </cell>
          <cell r="J2486">
            <v>274312</v>
          </cell>
        </row>
        <row r="2487">
          <cell r="B2487" t="str">
            <v>M03</v>
          </cell>
          <cell r="C2487" t="str">
            <v>EQUIPO BASICO ( Herramienta menor )</v>
          </cell>
          <cell r="F2487" t="str">
            <v>Ins</v>
          </cell>
          <cell r="G2487" t="str">
            <v>glb</v>
          </cell>
          <cell r="H2487">
            <v>0.5</v>
          </cell>
          <cell r="I2487">
            <v>2415</v>
          </cell>
          <cell r="J2487">
            <v>1208</v>
          </cell>
        </row>
        <row r="2488">
          <cell r="B2488" t="str">
            <v>I04</v>
          </cell>
          <cell r="C2488" t="str">
            <v>MANO DE OBRA BB (Instalaciones)</v>
          </cell>
          <cell r="F2488" t="str">
            <v>Ins</v>
          </cell>
          <cell r="G2488" t="str">
            <v>hc</v>
          </cell>
          <cell r="H2488">
            <v>2</v>
          </cell>
          <cell r="I2488">
            <v>18534.21314793159</v>
          </cell>
          <cell r="J2488">
            <v>37068</v>
          </cell>
        </row>
        <row r="2489">
          <cell r="B2489" t="str">
            <v>S35</v>
          </cell>
          <cell r="C2489" t="str">
            <v>SILLA YEE alcantarillado  tipo fort  315 x 200  (12" x 8")</v>
          </cell>
          <cell r="F2489" t="str">
            <v>Ins</v>
          </cell>
          <cell r="G2489" t="str">
            <v>und</v>
          </cell>
          <cell r="H2489">
            <v>1</v>
          </cell>
          <cell r="I2489">
            <v>214876.2</v>
          </cell>
          <cell r="J2489">
            <v>214876</v>
          </cell>
        </row>
        <row r="2490">
          <cell r="B2490" t="str">
            <v>S01</v>
          </cell>
          <cell r="C2490" t="str">
            <v>LUBRICANTE NOVAFORT, NOVALOC Y UNION PLATINO   Tarro 500 grs. REF 11206</v>
          </cell>
          <cell r="F2490" t="str">
            <v>Ins</v>
          </cell>
          <cell r="G2490" t="str">
            <v>und</v>
          </cell>
          <cell r="H2490">
            <v>0.1</v>
          </cell>
          <cell r="I2490">
            <v>20749.05</v>
          </cell>
          <cell r="J2490">
            <v>2075</v>
          </cell>
        </row>
        <row r="2491">
          <cell r="B2491" t="str">
            <v>S10</v>
          </cell>
          <cell r="C2491" t="str">
            <v xml:space="preserve">ADHESIVO NOVAFORT 500 grs. </v>
          </cell>
          <cell r="F2491" t="str">
            <v>Ins</v>
          </cell>
          <cell r="G2491" t="str">
            <v>und</v>
          </cell>
          <cell r="H2491">
            <v>0.1</v>
          </cell>
          <cell r="I2491">
            <v>51993.284590972777</v>
          </cell>
          <cell r="J2491">
            <v>5199</v>
          </cell>
        </row>
        <row r="2492">
          <cell r="B2492" t="str">
            <v>AA19</v>
          </cell>
          <cell r="C2492" t="str">
            <v>BASE GRANULAR B-200 ( Extendido y compactado con pizón )</v>
          </cell>
          <cell r="F2492" t="str">
            <v>Ana</v>
          </cell>
          <cell r="G2492" t="str">
            <v>m3</v>
          </cell>
          <cell r="H2492">
            <v>0.185</v>
          </cell>
          <cell r="I2492">
            <v>39366.94852496175</v>
          </cell>
          <cell r="J2492">
            <v>7283</v>
          </cell>
        </row>
        <row r="2493">
          <cell r="B2493" t="str">
            <v>AA34</v>
          </cell>
          <cell r="C2493" t="str">
            <v xml:space="preserve">RELLENO, CONFORMACION Y COMPACTACION MANUAL DE MATERIAL PROVENIENTE DE EXCAVACION. </v>
          </cell>
          <cell r="F2493" t="str">
            <v>Ana</v>
          </cell>
          <cell r="G2493" t="str">
            <v>m3</v>
          </cell>
          <cell r="H2493">
            <v>0.20100000000000001</v>
          </cell>
          <cell r="I2493">
            <v>12258.376159351694</v>
          </cell>
          <cell r="J2493">
            <v>2464</v>
          </cell>
        </row>
        <row r="2494">
          <cell r="B2494" t="str">
            <v>AA10</v>
          </cell>
          <cell r="C2494" t="str">
            <v>RECEBO COMUN  ( Extendido y compactado )</v>
          </cell>
          <cell r="F2494" t="str">
            <v>Ana</v>
          </cell>
          <cell r="G2494" t="str">
            <v>m3</v>
          </cell>
          <cell r="H2494">
            <v>0.09</v>
          </cell>
          <cell r="I2494">
            <v>34361.250621868799</v>
          </cell>
          <cell r="J2494">
            <v>3093</v>
          </cell>
        </row>
        <row r="2495">
          <cell r="B2495" t="str">
            <v>O02</v>
          </cell>
          <cell r="C2495" t="str">
            <v>CINTA DE DEMARCACION * 10 m.</v>
          </cell>
          <cell r="F2495" t="str">
            <v>Ins</v>
          </cell>
          <cell r="G2495" t="str">
            <v>m</v>
          </cell>
          <cell r="H2495">
            <v>2</v>
          </cell>
          <cell r="I2495">
            <v>522.9</v>
          </cell>
          <cell r="J2495">
            <v>1046</v>
          </cell>
        </row>
        <row r="2497">
          <cell r="A2497" t="str">
            <v>S-3.94</v>
          </cell>
          <cell r="C2497" t="str">
            <v>CONEXIÓN A POZO EXISTENTE (Incluye demolición muro cañuela y mortero)</v>
          </cell>
          <cell r="G2497" t="str">
            <v>und</v>
          </cell>
          <cell r="J2497">
            <v>108915</v>
          </cell>
        </row>
        <row r="2498">
          <cell r="B2498" t="str">
            <v>I03</v>
          </cell>
          <cell r="C2498" t="str">
            <v>MANO DE OBRA AA (Albañileria)</v>
          </cell>
          <cell r="F2498" t="str">
            <v>Ins</v>
          </cell>
          <cell r="G2498" t="str">
            <v>hc</v>
          </cell>
          <cell r="H2498">
            <v>2.84</v>
          </cell>
          <cell r="I2498">
            <v>16348</v>
          </cell>
          <cell r="J2498">
            <v>46428</v>
          </cell>
        </row>
        <row r="2499">
          <cell r="B2499" t="str">
            <v>H06</v>
          </cell>
          <cell r="C2499" t="str">
            <v>MORTERO 1:3 ( arena semilavada de peña)</v>
          </cell>
          <cell r="F2499" t="str">
            <v>Ana</v>
          </cell>
          <cell r="G2499" t="str">
            <v>m3</v>
          </cell>
          <cell r="H2499">
            <v>0.13</v>
          </cell>
          <cell r="I2499">
            <v>454699</v>
          </cell>
          <cell r="J2499">
            <v>59111</v>
          </cell>
        </row>
        <row r="2500">
          <cell r="B2500" t="str">
            <v>AA13</v>
          </cell>
          <cell r="C2500" t="str">
            <v>DEMOLICION MUROS E=0.15 ( Incluye retiro de escombros ).</v>
          </cell>
          <cell r="F2500" t="str">
            <v>Ana</v>
          </cell>
          <cell r="G2500" t="str">
            <v>m2</v>
          </cell>
          <cell r="H2500">
            <v>0.3</v>
          </cell>
          <cell r="I2500">
            <v>11254.536766184243</v>
          </cell>
          <cell r="J2500">
            <v>3376</v>
          </cell>
        </row>
        <row r="2502">
          <cell r="A2502" t="str">
            <v>S-3.95</v>
          </cell>
          <cell r="C2502" t="str">
            <v>CABEZAL DE ENTREGA DE AGUAS LLUVIAS EN CONCRETO DE 3.000 psi 200 mm. (8"). (Incluye excavación y acero de refuerzo ).</v>
          </cell>
          <cell r="G2502" t="str">
            <v>und</v>
          </cell>
          <cell r="J2502">
            <v>1145205</v>
          </cell>
        </row>
        <row r="2503">
          <cell r="B2503" t="str">
            <v>I03</v>
          </cell>
          <cell r="C2503" t="str">
            <v>MANO DE OBRA AA (Albañileria)</v>
          </cell>
          <cell r="F2503" t="str">
            <v>Ins</v>
          </cell>
          <cell r="G2503" t="str">
            <v>hc</v>
          </cell>
          <cell r="H2503">
            <v>17.09</v>
          </cell>
          <cell r="I2503">
            <v>16348</v>
          </cell>
          <cell r="J2503">
            <v>279387</v>
          </cell>
        </row>
        <row r="2504">
          <cell r="B2504" t="str">
            <v>W05</v>
          </cell>
          <cell r="C2504" t="str">
            <v>PLANCHON ORDINARIO 20 cm x 4 cm x 3 m.</v>
          </cell>
          <cell r="F2504" t="str">
            <v>Ins</v>
          </cell>
          <cell r="G2504" t="str">
            <v>m</v>
          </cell>
          <cell r="H2504">
            <v>8</v>
          </cell>
          <cell r="I2504">
            <v>3913.0334498804523</v>
          </cell>
          <cell r="J2504">
            <v>31304</v>
          </cell>
        </row>
        <row r="2505">
          <cell r="B2505" t="str">
            <v>W12</v>
          </cell>
          <cell r="C2505" t="str">
            <v>REPISA ABARCO 8 cm * 4 cm * 3 m</v>
          </cell>
          <cell r="F2505" t="str">
            <v>Ins</v>
          </cell>
          <cell r="G2505" t="str">
            <v>m</v>
          </cell>
          <cell r="H2505">
            <v>6</v>
          </cell>
          <cell r="I2505">
            <v>18367.439999999999</v>
          </cell>
          <cell r="J2505">
            <v>110205</v>
          </cell>
        </row>
        <row r="2506">
          <cell r="B2506" t="str">
            <v>W19</v>
          </cell>
          <cell r="C2506" t="str">
            <v>VARA DE CLAVO</v>
          </cell>
          <cell r="F2506" t="str">
            <v>Ins</v>
          </cell>
          <cell r="G2506" t="str">
            <v>m</v>
          </cell>
          <cell r="H2506">
            <v>4</v>
          </cell>
          <cell r="I2506">
            <v>5897.648771784</v>
          </cell>
          <cell r="J2506">
            <v>23591</v>
          </cell>
        </row>
        <row r="2507">
          <cell r="B2507" t="str">
            <v>O15</v>
          </cell>
          <cell r="C2507" t="str">
            <v>PUNTILLA CON CABEZA 2"</v>
          </cell>
          <cell r="F2507" t="str">
            <v>Ins</v>
          </cell>
          <cell r="G2507" t="str">
            <v>lb</v>
          </cell>
          <cell r="H2507">
            <v>2</v>
          </cell>
          <cell r="I2507">
            <v>2329.4250000000002</v>
          </cell>
          <cell r="J2507">
            <v>4659</v>
          </cell>
        </row>
        <row r="2508">
          <cell r="B2508" t="str">
            <v>M06</v>
          </cell>
          <cell r="C2508" t="str">
            <v>VIBRADOR A GASOLINA</v>
          </cell>
          <cell r="F2508" t="str">
            <v>Ins</v>
          </cell>
          <cell r="G2508" t="str">
            <v>dd</v>
          </cell>
          <cell r="H2508">
            <v>0.2</v>
          </cell>
          <cell r="I2508">
            <v>26000</v>
          </cell>
          <cell r="J2508">
            <v>5200</v>
          </cell>
        </row>
        <row r="2509">
          <cell r="B2509" t="str">
            <v>P04</v>
          </cell>
          <cell r="C2509" t="str">
            <v>FORMALETA ENTREPISOS CON PARAL EXTRALARGO de 3.00 a 4.50 m.(Por Metro Cuadrado).</v>
          </cell>
          <cell r="F2509" t="str">
            <v>Ins</v>
          </cell>
          <cell r="G2509" t="str">
            <v>ms</v>
          </cell>
          <cell r="H2509">
            <v>2</v>
          </cell>
          <cell r="I2509">
            <v>5377.47</v>
          </cell>
          <cell r="J2509">
            <v>10755</v>
          </cell>
        </row>
        <row r="2510">
          <cell r="B2510" t="str">
            <v>A13</v>
          </cell>
          <cell r="C2510" t="str">
            <v>ACERO 60.000 PSI ( Incluye alambre negro y figuración )</v>
          </cell>
          <cell r="F2510" t="str">
            <v>Ana</v>
          </cell>
          <cell r="G2510" t="str">
            <v>kg</v>
          </cell>
          <cell r="H2510">
            <v>42</v>
          </cell>
          <cell r="I2510">
            <v>2383</v>
          </cell>
          <cell r="J2510">
            <v>100086</v>
          </cell>
        </row>
        <row r="2511">
          <cell r="B2511" t="str">
            <v>H04</v>
          </cell>
          <cell r="C2511" t="str">
            <v>CONCRETO 3.000 psi</v>
          </cell>
          <cell r="F2511" t="str">
            <v>Ins</v>
          </cell>
          <cell r="G2511" t="str">
            <v>m3</v>
          </cell>
          <cell r="H2511">
            <v>0.7</v>
          </cell>
          <cell r="I2511">
            <v>421617</v>
          </cell>
          <cell r="J2511">
            <v>295132</v>
          </cell>
        </row>
        <row r="2512">
          <cell r="B2512" t="str">
            <v>AA11</v>
          </cell>
          <cell r="C2512" t="str">
            <v>EXCAVACION MANUAL DE MATERIAL HETEROGENEO (Incluye cargue y retiro del material excavado a botadero.)</v>
          </cell>
          <cell r="F2512" t="str">
            <v>Ana</v>
          </cell>
          <cell r="G2512" t="str">
            <v>m3</v>
          </cell>
          <cell r="H2512">
            <v>5.3</v>
          </cell>
          <cell r="I2512">
            <v>53752.040660302693</v>
          </cell>
          <cell r="J2512">
            <v>284886</v>
          </cell>
        </row>
        <row r="2514">
          <cell r="A2514" t="str">
            <v>S-3.96</v>
          </cell>
          <cell r="C2514" t="str">
            <v>CABEZAL DE ENTREGA DE AGUAS LLUVIAS EN CONCRETO DE 3.000 PSI  250 mm (10"). (Incluye excavación y acero de refuerzo ).</v>
          </cell>
          <cell r="G2514" t="str">
            <v>und</v>
          </cell>
          <cell r="J2514">
            <v>1479541</v>
          </cell>
        </row>
        <row r="2515">
          <cell r="B2515" t="str">
            <v>I03</v>
          </cell>
          <cell r="C2515" t="str">
            <v>MANO DE OBRA AA (Albañileria)</v>
          </cell>
          <cell r="F2515" t="str">
            <v>Ins</v>
          </cell>
          <cell r="G2515" t="str">
            <v>hc</v>
          </cell>
          <cell r="H2515">
            <v>22.78</v>
          </cell>
          <cell r="I2515">
            <v>16348</v>
          </cell>
          <cell r="J2515">
            <v>372407</v>
          </cell>
        </row>
        <row r="2516">
          <cell r="B2516" t="str">
            <v>W05</v>
          </cell>
          <cell r="C2516" t="str">
            <v>PLANCHON ORDINARIO 20 cm x 4 cm x 3 m.</v>
          </cell>
          <cell r="F2516" t="str">
            <v>Ins</v>
          </cell>
          <cell r="G2516" t="str">
            <v>m</v>
          </cell>
          <cell r="H2516">
            <v>10</v>
          </cell>
          <cell r="I2516">
            <v>3913.0334498804523</v>
          </cell>
          <cell r="J2516">
            <v>39130</v>
          </cell>
        </row>
        <row r="2517">
          <cell r="B2517" t="str">
            <v>W12</v>
          </cell>
          <cell r="C2517" t="str">
            <v>REPISA ABARCO 8 cm * 4 cm * 3 m</v>
          </cell>
          <cell r="F2517" t="str">
            <v>Ins</v>
          </cell>
          <cell r="G2517" t="str">
            <v>m</v>
          </cell>
          <cell r="H2517">
            <v>7</v>
          </cell>
          <cell r="I2517">
            <v>18367.439999999999</v>
          </cell>
          <cell r="J2517">
            <v>128572</v>
          </cell>
        </row>
        <row r="2518">
          <cell r="B2518" t="str">
            <v>W19</v>
          </cell>
          <cell r="C2518" t="str">
            <v>VARA DE CLAVO</v>
          </cell>
          <cell r="F2518" t="str">
            <v>Ins</v>
          </cell>
          <cell r="G2518" t="str">
            <v>m</v>
          </cell>
          <cell r="H2518">
            <v>5</v>
          </cell>
          <cell r="I2518">
            <v>5897.648771784</v>
          </cell>
          <cell r="J2518">
            <v>29488</v>
          </cell>
        </row>
        <row r="2519">
          <cell r="B2519" t="str">
            <v>O15</v>
          </cell>
          <cell r="C2519" t="str">
            <v>PUNTILLA CON CABEZA 2"</v>
          </cell>
          <cell r="F2519" t="str">
            <v>Ins</v>
          </cell>
          <cell r="G2519" t="str">
            <v>lb</v>
          </cell>
          <cell r="H2519">
            <v>3</v>
          </cell>
          <cell r="I2519">
            <v>2329.4250000000002</v>
          </cell>
          <cell r="J2519">
            <v>6988</v>
          </cell>
        </row>
        <row r="2520">
          <cell r="B2520" t="str">
            <v>M06</v>
          </cell>
          <cell r="C2520" t="str">
            <v>VIBRADOR A GASOLINA</v>
          </cell>
          <cell r="F2520" t="str">
            <v>Ins</v>
          </cell>
          <cell r="G2520" t="str">
            <v>dd</v>
          </cell>
          <cell r="H2520">
            <v>0.3</v>
          </cell>
          <cell r="I2520">
            <v>26000</v>
          </cell>
          <cell r="J2520">
            <v>7800</v>
          </cell>
        </row>
        <row r="2521">
          <cell r="B2521" t="str">
            <v>P04</v>
          </cell>
          <cell r="C2521" t="str">
            <v>FORMALETA ENTREPISOS CON PARAL EXTRALARGO de 3.00 a 4.50 m.(Por Metro Cuadrado).</v>
          </cell>
          <cell r="F2521" t="str">
            <v>Ins</v>
          </cell>
          <cell r="G2521" t="str">
            <v>ms</v>
          </cell>
          <cell r="H2521">
            <v>2</v>
          </cell>
          <cell r="I2521">
            <v>5377.47</v>
          </cell>
          <cell r="J2521">
            <v>10755</v>
          </cell>
        </row>
        <row r="2522">
          <cell r="B2522" t="str">
            <v>A13</v>
          </cell>
          <cell r="C2522" t="str">
            <v>ACERO 60.000 PSI ( Incluye alambre negro y figuración )</v>
          </cell>
          <cell r="F2522" t="str">
            <v>Ana</v>
          </cell>
          <cell r="G2522" t="str">
            <v>kg</v>
          </cell>
          <cell r="H2522">
            <v>54</v>
          </cell>
          <cell r="I2522">
            <v>2383</v>
          </cell>
          <cell r="J2522">
            <v>128682</v>
          </cell>
        </row>
        <row r="2523">
          <cell r="B2523" t="str">
            <v>H04</v>
          </cell>
          <cell r="C2523" t="str">
            <v>CONCRETO 3.000 psi</v>
          </cell>
          <cell r="F2523" t="str">
            <v>Ins</v>
          </cell>
          <cell r="G2523" t="str">
            <v>m3</v>
          </cell>
          <cell r="H2523">
            <v>0.9</v>
          </cell>
          <cell r="I2523">
            <v>421617</v>
          </cell>
          <cell r="J2523">
            <v>379455</v>
          </cell>
        </row>
        <row r="2524">
          <cell r="B2524" t="str">
            <v>AA11</v>
          </cell>
          <cell r="C2524" t="str">
            <v>EXCAVACION MANUAL DE MATERIAL HETEROGENEO (Incluye cargue y retiro del material excavado a botadero.)</v>
          </cell>
          <cell r="F2524" t="str">
            <v>Ana</v>
          </cell>
          <cell r="G2524" t="str">
            <v>m3</v>
          </cell>
          <cell r="H2524">
            <v>7</v>
          </cell>
          <cell r="I2524">
            <v>53752.040660302693</v>
          </cell>
          <cell r="J2524">
            <v>376264</v>
          </cell>
        </row>
        <row r="2526">
          <cell r="A2526" t="str">
            <v>S-3.97</v>
          </cell>
          <cell r="C2526" t="str">
            <v>CABEZAL DE ENTREGA DE AGUAS LLUVIAS EN CONCRETO 3000psi 315 mm ( 12").  (Incluye excavación y acero de refuerzo ).</v>
          </cell>
          <cell r="G2526" t="str">
            <v>und</v>
          </cell>
          <cell r="J2526">
            <v>1772035</v>
          </cell>
        </row>
        <row r="2527">
          <cell r="B2527" t="str">
            <v>I03</v>
          </cell>
          <cell r="C2527" t="str">
            <v>MANO DE OBRA AA (Albañileria)</v>
          </cell>
          <cell r="F2527" t="str">
            <v>Ins</v>
          </cell>
          <cell r="G2527" t="str">
            <v>hc</v>
          </cell>
          <cell r="H2527">
            <v>27.34</v>
          </cell>
          <cell r="I2527">
            <v>16348</v>
          </cell>
          <cell r="J2527">
            <v>446954</v>
          </cell>
        </row>
        <row r="2528">
          <cell r="B2528" t="str">
            <v>W05</v>
          </cell>
          <cell r="C2528" t="str">
            <v>PLANCHON ORDINARIO 20 cm x 4 cm x 3 m.</v>
          </cell>
          <cell r="F2528" t="str">
            <v>Ins</v>
          </cell>
          <cell r="G2528" t="str">
            <v>m</v>
          </cell>
          <cell r="H2528">
            <v>12</v>
          </cell>
          <cell r="I2528">
            <v>3913.0334498804523</v>
          </cell>
          <cell r="J2528">
            <v>46956</v>
          </cell>
        </row>
        <row r="2529">
          <cell r="B2529" t="str">
            <v>W12</v>
          </cell>
          <cell r="C2529" t="str">
            <v>REPISA ABARCO 8 cm * 4 cm * 3 m</v>
          </cell>
          <cell r="F2529" t="str">
            <v>Ins</v>
          </cell>
          <cell r="G2529" t="str">
            <v>m</v>
          </cell>
          <cell r="H2529">
            <v>9</v>
          </cell>
          <cell r="I2529">
            <v>18367.439999999999</v>
          </cell>
          <cell r="J2529">
            <v>165307</v>
          </cell>
        </row>
        <row r="2530">
          <cell r="B2530" t="str">
            <v>W19</v>
          </cell>
          <cell r="C2530" t="str">
            <v>VARA DE CLAVO</v>
          </cell>
          <cell r="F2530" t="str">
            <v>Ins</v>
          </cell>
          <cell r="G2530" t="str">
            <v>m</v>
          </cell>
          <cell r="H2530">
            <v>5.5</v>
          </cell>
          <cell r="I2530">
            <v>5897.648771784</v>
          </cell>
          <cell r="J2530">
            <v>32437</v>
          </cell>
        </row>
        <row r="2531">
          <cell r="B2531" t="str">
            <v>O15</v>
          </cell>
          <cell r="C2531" t="str">
            <v>PUNTILLA CON CABEZA 2"</v>
          </cell>
          <cell r="F2531" t="str">
            <v>Ins</v>
          </cell>
          <cell r="G2531" t="str">
            <v>lb</v>
          </cell>
          <cell r="H2531">
            <v>3.5</v>
          </cell>
          <cell r="I2531">
            <v>2329.4250000000002</v>
          </cell>
          <cell r="J2531">
            <v>8153</v>
          </cell>
        </row>
        <row r="2532">
          <cell r="B2532" t="str">
            <v>M06</v>
          </cell>
          <cell r="C2532" t="str">
            <v>VIBRADOR A GASOLINA</v>
          </cell>
          <cell r="F2532" t="str">
            <v>Ins</v>
          </cell>
          <cell r="G2532" t="str">
            <v>dd</v>
          </cell>
          <cell r="H2532">
            <v>0.4</v>
          </cell>
          <cell r="I2532">
            <v>26000</v>
          </cell>
          <cell r="J2532">
            <v>10400</v>
          </cell>
        </row>
        <row r="2533">
          <cell r="B2533" t="str">
            <v>P04</v>
          </cell>
          <cell r="C2533" t="str">
            <v>FORMALETA ENTREPISOS CON PARAL EXTRALARGO de 3.00 a 4.50 m.(Por Metro Cuadrado).</v>
          </cell>
          <cell r="F2533" t="str">
            <v>Ins</v>
          </cell>
          <cell r="G2533" t="str">
            <v>ms</v>
          </cell>
          <cell r="H2533">
            <v>2</v>
          </cell>
          <cell r="I2533">
            <v>5377.47</v>
          </cell>
          <cell r="J2533">
            <v>10755</v>
          </cell>
        </row>
        <row r="2534">
          <cell r="B2534" t="str">
            <v>A13</v>
          </cell>
          <cell r="C2534" t="str">
            <v>ACERO 60.000 PSI ( Incluye alambre negro y figuración )</v>
          </cell>
          <cell r="F2534" t="str">
            <v>Ana</v>
          </cell>
          <cell r="G2534" t="str">
            <v>kg</v>
          </cell>
          <cell r="H2534">
            <v>66</v>
          </cell>
          <cell r="I2534">
            <v>2383</v>
          </cell>
          <cell r="J2534">
            <v>157278</v>
          </cell>
        </row>
        <row r="2535">
          <cell r="B2535" t="str">
            <v>H04</v>
          </cell>
          <cell r="C2535" t="str">
            <v>CONCRETO 3.000 psi</v>
          </cell>
          <cell r="F2535" t="str">
            <v>Ins</v>
          </cell>
          <cell r="G2535" t="str">
            <v>m3</v>
          </cell>
          <cell r="H2535">
            <v>1.1000000000000001</v>
          </cell>
          <cell r="I2535">
            <v>421617</v>
          </cell>
          <cell r="J2535">
            <v>463779</v>
          </cell>
        </row>
        <row r="2536">
          <cell r="B2536" t="str">
            <v>AA11</v>
          </cell>
          <cell r="C2536" t="str">
            <v>EXCAVACION MANUAL DE MATERIAL HETEROGENEO (Incluye cargue y retiro del material excavado a botadero.)</v>
          </cell>
          <cell r="F2536" t="str">
            <v>Ana</v>
          </cell>
          <cell r="G2536" t="str">
            <v>m3</v>
          </cell>
          <cell r="H2536">
            <v>8</v>
          </cell>
          <cell r="I2536">
            <v>53752.040660302693</v>
          </cell>
          <cell r="J2536">
            <v>430016</v>
          </cell>
        </row>
        <row r="2538">
          <cell r="A2538" t="str">
            <v>S-3.98</v>
          </cell>
          <cell r="C2538" t="str">
            <v>DISIPADOR DE ENERGIA BAJANTE TALUD  CAIDA Sección Rectangular  (0.50*0.40 m.) Prefabricado Ref. CU005 Tipo Titan o equivalente .</v>
          </cell>
          <cell r="G2538" t="str">
            <v>und</v>
          </cell>
          <cell r="J2538">
            <v>74812</v>
          </cell>
        </row>
        <row r="2539">
          <cell r="B2539" t="str">
            <v>M03</v>
          </cell>
          <cell r="C2539" t="str">
            <v>EQUIPO BASICO ( Herramienta menor )</v>
          </cell>
          <cell r="F2539" t="str">
            <v>Ins</v>
          </cell>
          <cell r="G2539" t="str">
            <v>glb</v>
          </cell>
          <cell r="H2539">
            <v>0.1</v>
          </cell>
          <cell r="I2539">
            <v>2415</v>
          </cell>
          <cell r="J2539">
            <v>242</v>
          </cell>
        </row>
        <row r="2540">
          <cell r="B2540" t="str">
            <v>I03</v>
          </cell>
          <cell r="C2540" t="str">
            <v>MANO DE OBRA AA (Albañileria)</v>
          </cell>
          <cell r="F2540" t="str">
            <v>Ins</v>
          </cell>
          <cell r="G2540" t="str">
            <v>hc</v>
          </cell>
          <cell r="H2540">
            <v>1.1299999999999999</v>
          </cell>
          <cell r="I2540">
            <v>16348</v>
          </cell>
          <cell r="J2540">
            <v>18473</v>
          </cell>
        </row>
        <row r="2541">
          <cell r="B2541" t="str">
            <v>S124</v>
          </cell>
          <cell r="C2541" t="str">
            <v>DISIPADOR DE ENERGIA BAJANTE TALUD  CAIDA Sección Rectangular  ( 0.50*0.40 m.) Prefabricado Ref. CU005 Tipo Titán o equivalente.</v>
          </cell>
          <cell r="F2541" t="str">
            <v>Ins</v>
          </cell>
          <cell r="G2541" t="str">
            <v>und</v>
          </cell>
          <cell r="H2541">
            <v>2</v>
          </cell>
          <cell r="I2541">
            <v>26009.576851970476</v>
          </cell>
          <cell r="J2541">
            <v>52019</v>
          </cell>
        </row>
        <row r="2542">
          <cell r="B2542" t="str">
            <v>H03</v>
          </cell>
          <cell r="C2542" t="str">
            <v xml:space="preserve">CONCRETO 2.500 psi </v>
          </cell>
          <cell r="F2542" t="str">
            <v>Ins</v>
          </cell>
          <cell r="G2542" t="str">
            <v>m3</v>
          </cell>
          <cell r="H2542">
            <v>0.01</v>
          </cell>
          <cell r="I2542">
            <v>407813</v>
          </cell>
          <cell r="J2542">
            <v>4078</v>
          </cell>
        </row>
        <row r="2544">
          <cell r="A2544" t="str">
            <v>S-3.99</v>
          </cell>
          <cell r="C2544" t="str">
            <v>PASAMURO EN TUBO ACERO GALVANIZADO PRESION 3" Calibre 40 ASTM A53 Grado A -  L=0.30 m.</v>
          </cell>
          <cell r="G2544" t="str">
            <v>und</v>
          </cell>
          <cell r="J2544">
            <v>38067</v>
          </cell>
        </row>
        <row r="2545">
          <cell r="B2545" t="str">
            <v>M03</v>
          </cell>
          <cell r="C2545" t="str">
            <v>EQUIPO BASICO ( Herramienta menor )</v>
          </cell>
          <cell r="F2545" t="str">
            <v>Ins</v>
          </cell>
          <cell r="G2545" t="str">
            <v>glb</v>
          </cell>
          <cell r="H2545">
            <v>0.1</v>
          </cell>
          <cell r="I2545">
            <v>2415</v>
          </cell>
          <cell r="J2545">
            <v>242</v>
          </cell>
        </row>
        <row r="2546">
          <cell r="B2546" t="str">
            <v>I04</v>
          </cell>
          <cell r="C2546" t="str">
            <v>MANO DE OBRA BB (Instalaciones)</v>
          </cell>
          <cell r="F2546" t="str">
            <v>Ins</v>
          </cell>
          <cell r="G2546" t="str">
            <v>hc</v>
          </cell>
          <cell r="H2546">
            <v>0.34</v>
          </cell>
          <cell r="I2546">
            <v>18534.21314793159</v>
          </cell>
          <cell r="J2546">
            <v>6302</v>
          </cell>
        </row>
        <row r="2547">
          <cell r="B2547" t="str">
            <v>S120</v>
          </cell>
          <cell r="C2547" t="str">
            <v xml:space="preserve">TUBO ACERO GALVANIZADO PRESION 3" - Calibre 40 ASTM A53  - Tipo Colmena o equivalente. </v>
          </cell>
          <cell r="F2547" t="str">
            <v>Ins</v>
          </cell>
          <cell r="G2547" t="str">
            <v>m</v>
          </cell>
          <cell r="H2547">
            <v>0.315</v>
          </cell>
          <cell r="I2547">
            <v>92669.500000000015</v>
          </cell>
          <cell r="J2547">
            <v>29191</v>
          </cell>
        </row>
        <row r="2548">
          <cell r="B2548" t="str">
            <v>A11</v>
          </cell>
          <cell r="C2548" t="str">
            <v>ALAMBRE NEGRO No. 17</v>
          </cell>
          <cell r="F2548" t="str">
            <v>Ins</v>
          </cell>
          <cell r="G2548" t="str">
            <v>kg</v>
          </cell>
          <cell r="H2548">
            <v>0.8</v>
          </cell>
          <cell r="I2548">
            <v>2915</v>
          </cell>
          <cell r="J2548">
            <v>2332</v>
          </cell>
        </row>
        <row r="2550">
          <cell r="A2550" t="str">
            <v>S-3.100</v>
          </cell>
          <cell r="C2550" t="str">
            <v>PASAMURO EN TUBO EN ACERO GALVANIZADO PRESION  4"  Calibre 40 ASTM A53 Grado A -  L=0.30 m.</v>
          </cell>
          <cell r="G2550" t="str">
            <v>und</v>
          </cell>
          <cell r="J2550">
            <v>52742</v>
          </cell>
        </row>
        <row r="2551">
          <cell r="B2551" t="str">
            <v>M03</v>
          </cell>
          <cell r="C2551" t="str">
            <v>EQUIPO BASICO ( Herramienta menor )</v>
          </cell>
          <cell r="F2551" t="str">
            <v>Ins</v>
          </cell>
          <cell r="G2551" t="str">
            <v>glb</v>
          </cell>
          <cell r="H2551">
            <v>0.1</v>
          </cell>
          <cell r="I2551">
            <v>2415</v>
          </cell>
          <cell r="J2551">
            <v>242</v>
          </cell>
        </row>
        <row r="2552">
          <cell r="B2552" t="str">
            <v>I04</v>
          </cell>
          <cell r="C2552" t="str">
            <v>MANO DE OBRA BB (Instalaciones)</v>
          </cell>
          <cell r="F2552" t="str">
            <v>Ins</v>
          </cell>
          <cell r="G2552" t="str">
            <v>hc</v>
          </cell>
          <cell r="H2552">
            <v>0.34</v>
          </cell>
          <cell r="I2552">
            <v>18534.21314793159</v>
          </cell>
          <cell r="J2552">
            <v>6302</v>
          </cell>
        </row>
        <row r="2553">
          <cell r="B2553" t="str">
            <v>S09</v>
          </cell>
          <cell r="C2553" t="str">
            <v xml:space="preserve">TUBO ACERO GALVANIZADO PRESION 4" - Calibre 40 ASTM A53 - Tipo Colmena o equivalente. </v>
          </cell>
          <cell r="F2553" t="str">
            <v>Ins</v>
          </cell>
          <cell r="G2553" t="str">
            <v>m</v>
          </cell>
          <cell r="H2553">
            <v>0.315</v>
          </cell>
          <cell r="I2553">
            <v>139258</v>
          </cell>
          <cell r="J2553">
            <v>43866</v>
          </cell>
        </row>
        <row r="2554">
          <cell r="B2554" t="str">
            <v>A11</v>
          </cell>
          <cell r="C2554" t="str">
            <v>ALAMBRE NEGRO No. 17</v>
          </cell>
          <cell r="F2554" t="str">
            <v>Ins</v>
          </cell>
          <cell r="G2554" t="str">
            <v>kg</v>
          </cell>
          <cell r="H2554">
            <v>0.8</v>
          </cell>
          <cell r="I2554">
            <v>2915</v>
          </cell>
          <cell r="J2554">
            <v>2332</v>
          </cell>
        </row>
        <row r="2556">
          <cell r="A2556" t="str">
            <v>S-3.101</v>
          </cell>
          <cell r="C2556" t="str">
            <v>PASAMURO EN TUBO EN ACERO GALVANIZADO PRESION  6"  Calibre 40 ASTM A53 Grado A -  L=0.30 m.</v>
          </cell>
          <cell r="G2556" t="str">
            <v>und</v>
          </cell>
          <cell r="J2556">
            <v>86385</v>
          </cell>
        </row>
        <row r="2557">
          <cell r="B2557" t="str">
            <v>M03</v>
          </cell>
          <cell r="C2557" t="str">
            <v>EQUIPO BASICO ( Herramienta menor )</v>
          </cell>
          <cell r="F2557" t="str">
            <v>Ins</v>
          </cell>
          <cell r="G2557" t="str">
            <v>glb</v>
          </cell>
          <cell r="H2557">
            <v>0.1</v>
          </cell>
          <cell r="I2557">
            <v>2415</v>
          </cell>
          <cell r="J2557">
            <v>242</v>
          </cell>
        </row>
        <row r="2558">
          <cell r="B2558" t="str">
            <v>I04</v>
          </cell>
          <cell r="C2558" t="str">
            <v>MANO DE OBRA BB (Instalaciones)</v>
          </cell>
          <cell r="F2558" t="str">
            <v>Ins</v>
          </cell>
          <cell r="G2558" t="str">
            <v>hc</v>
          </cell>
          <cell r="H2558">
            <v>0.34</v>
          </cell>
          <cell r="I2558">
            <v>18534.21314793159</v>
          </cell>
          <cell r="J2558">
            <v>6302</v>
          </cell>
        </row>
        <row r="2559">
          <cell r="B2559" t="str">
            <v>S132</v>
          </cell>
          <cell r="C2559" t="str">
            <v xml:space="preserve">TUBO ACERO GALVANIZADO PRESION 6" - Calibre 40 ASTM A53 - Tipo Colmena o equivalente. </v>
          </cell>
          <cell r="F2559" t="str">
            <v>Ins</v>
          </cell>
          <cell r="G2559" t="str">
            <v>m</v>
          </cell>
          <cell r="H2559">
            <v>0.315</v>
          </cell>
          <cell r="I2559">
            <v>244209</v>
          </cell>
          <cell r="J2559">
            <v>76926</v>
          </cell>
        </row>
        <row r="2560">
          <cell r="B2560" t="str">
            <v>A11</v>
          </cell>
          <cell r="C2560" t="str">
            <v>ALAMBRE NEGRO No. 17</v>
          </cell>
          <cell r="F2560" t="str">
            <v>Ins</v>
          </cell>
          <cell r="G2560" t="str">
            <v>kg</v>
          </cell>
          <cell r="H2560">
            <v>1</v>
          </cell>
          <cell r="I2560">
            <v>2915</v>
          </cell>
          <cell r="J2560">
            <v>2915</v>
          </cell>
        </row>
        <row r="2562">
          <cell r="A2562" t="str">
            <v>S-3.102</v>
          </cell>
          <cell r="C2562" t="str">
            <v>POZO INSPECCIÓN EN LADRILLO h= 2.50 m. Diametro 1.20 m. (Incluye aro, tapa en hierro, ladrillo comun, acero de refuerzo, pasos, cunetas, excavación  y recebo).</v>
          </cell>
          <cell r="G2562" t="str">
            <v>und</v>
          </cell>
          <cell r="J2562">
            <v>2032727</v>
          </cell>
        </row>
        <row r="2563">
          <cell r="B2563" t="str">
            <v>M03</v>
          </cell>
          <cell r="C2563" t="str">
            <v>EQUIPO BASICO ( Herramienta menor )</v>
          </cell>
          <cell r="F2563" t="str">
            <v>Ins</v>
          </cell>
          <cell r="G2563" t="str">
            <v>glb</v>
          </cell>
          <cell r="H2563">
            <v>0.5</v>
          </cell>
          <cell r="I2563">
            <v>2415</v>
          </cell>
          <cell r="J2563">
            <v>1208</v>
          </cell>
        </row>
        <row r="2564">
          <cell r="B2564" t="str">
            <v>I03</v>
          </cell>
          <cell r="C2564" t="str">
            <v>MANO DE OBRA AA (Albañileria)</v>
          </cell>
          <cell r="F2564" t="str">
            <v>Ins</v>
          </cell>
          <cell r="G2564" t="str">
            <v>hc</v>
          </cell>
          <cell r="H2564">
            <v>20.5</v>
          </cell>
          <cell r="I2564">
            <v>16348</v>
          </cell>
          <cell r="J2564">
            <v>335134</v>
          </cell>
        </row>
        <row r="2565">
          <cell r="B2565" t="str">
            <v>E25</v>
          </cell>
          <cell r="C2565" t="str">
            <v>ARO Y TAPA CONO Diámetro 0.89 m.</v>
          </cell>
          <cell r="F2565" t="str">
            <v>Ins</v>
          </cell>
          <cell r="G2565" t="str">
            <v>und</v>
          </cell>
          <cell r="H2565">
            <v>1</v>
          </cell>
          <cell r="I2565">
            <v>186910.47713269974</v>
          </cell>
          <cell r="J2565">
            <v>186910</v>
          </cell>
        </row>
        <row r="2566">
          <cell r="B2566" t="str">
            <v>H04</v>
          </cell>
          <cell r="C2566" t="str">
            <v>CONCRETO 3.000 psi</v>
          </cell>
          <cell r="F2566" t="str">
            <v>Ins</v>
          </cell>
          <cell r="G2566" t="str">
            <v>m3</v>
          </cell>
          <cell r="H2566">
            <v>0.57999999999999996</v>
          </cell>
          <cell r="I2566">
            <v>421617</v>
          </cell>
          <cell r="J2566">
            <v>244538</v>
          </cell>
        </row>
        <row r="2567">
          <cell r="B2567" t="str">
            <v>H07</v>
          </cell>
          <cell r="C2567" t="str">
            <v>MORTERO 1:4 ( arena semilavada de peña )</v>
          </cell>
          <cell r="F2567" t="str">
            <v>Ana</v>
          </cell>
          <cell r="G2567" t="str">
            <v>m3</v>
          </cell>
          <cell r="H2567">
            <v>0.44</v>
          </cell>
          <cell r="I2567">
            <v>440895</v>
          </cell>
          <cell r="J2567">
            <v>193994</v>
          </cell>
        </row>
        <row r="2568">
          <cell r="B2568" t="str">
            <v>T05</v>
          </cell>
          <cell r="C2568" t="str">
            <v>LADRILLO TOLETE RECOCIDO (24,5 x 12 x 6 cm)</v>
          </cell>
          <cell r="F2568" t="str">
            <v>Ins</v>
          </cell>
          <cell r="G2568" t="str">
            <v>und</v>
          </cell>
          <cell r="H2568">
            <v>1030</v>
          </cell>
          <cell r="I2568">
            <v>459.83951999999999</v>
          </cell>
          <cell r="J2568">
            <v>473635</v>
          </cell>
        </row>
        <row r="2569">
          <cell r="B2569" t="str">
            <v>A13</v>
          </cell>
          <cell r="C2569" t="str">
            <v>ACERO 60.000 PSI ( Incluye alambre negro y figuración )</v>
          </cell>
          <cell r="F2569" t="str">
            <v>Ana</v>
          </cell>
          <cell r="G2569" t="str">
            <v>kg</v>
          </cell>
          <cell r="H2569">
            <v>35</v>
          </cell>
          <cell r="I2569">
            <v>2383</v>
          </cell>
          <cell r="J2569">
            <v>83405</v>
          </cell>
        </row>
        <row r="2570">
          <cell r="B2570" t="str">
            <v>AA10</v>
          </cell>
          <cell r="C2570" t="str">
            <v>RECEBO COMUN  ( Extendido y compactado )</v>
          </cell>
          <cell r="F2570" t="str">
            <v>Ana</v>
          </cell>
          <cell r="G2570" t="str">
            <v>m3</v>
          </cell>
          <cell r="H2570">
            <v>0.22</v>
          </cell>
          <cell r="I2570">
            <v>34361.250621868799</v>
          </cell>
          <cell r="J2570">
            <v>7559</v>
          </cell>
        </row>
        <row r="2571">
          <cell r="B2571" t="str">
            <v>AA11</v>
          </cell>
          <cell r="C2571" t="str">
            <v>EXCAVACION MANUAL DE MATERIAL HETEROGENEO (Incluye cargue y retiro del material excavado a botadero.)</v>
          </cell>
          <cell r="F2571" t="str">
            <v>Ana</v>
          </cell>
          <cell r="G2571" t="str">
            <v>m3</v>
          </cell>
          <cell r="H2571">
            <v>9.42</v>
          </cell>
          <cell r="I2571">
            <v>53752.040660302693</v>
          </cell>
          <cell r="J2571">
            <v>506344</v>
          </cell>
        </row>
        <row r="2573">
          <cell r="A2573" t="str">
            <v>S-3.103</v>
          </cell>
          <cell r="C2573" t="str">
            <v>POZO INSPECCIÓN EN CONCRETO h= 1.50 m. Diametro 1.60 m. (Incluye aro, tapa en hierro, en concreto 3.000 psi, acero de refuerzo, geotextil, pasos, cunetas, excavación  y recebo).</v>
          </cell>
          <cell r="G2573" t="str">
            <v>und</v>
          </cell>
          <cell r="J2573">
            <v>2802361</v>
          </cell>
        </row>
        <row r="2574">
          <cell r="B2574" t="str">
            <v>M03</v>
          </cell>
          <cell r="C2574" t="str">
            <v>EQUIPO BASICO ( Herramienta menor )</v>
          </cell>
          <cell r="F2574" t="str">
            <v>Ins</v>
          </cell>
          <cell r="G2574" t="str">
            <v>glb</v>
          </cell>
          <cell r="H2574">
            <v>0.05</v>
          </cell>
          <cell r="I2574">
            <v>2415</v>
          </cell>
          <cell r="J2574">
            <v>121</v>
          </cell>
        </row>
        <row r="2575">
          <cell r="B2575" t="str">
            <v>I03</v>
          </cell>
          <cell r="C2575" t="str">
            <v>MANO DE OBRA AA (Albañileria)</v>
          </cell>
          <cell r="F2575" t="str">
            <v>Ins</v>
          </cell>
          <cell r="G2575" t="str">
            <v>hc</v>
          </cell>
          <cell r="H2575">
            <v>22.78</v>
          </cell>
          <cell r="I2575">
            <v>16348</v>
          </cell>
          <cell r="J2575">
            <v>372407</v>
          </cell>
        </row>
        <row r="2576">
          <cell r="B2576" t="str">
            <v>E25</v>
          </cell>
          <cell r="C2576" t="str">
            <v>ARO Y TAPA CONO Diámetro 0.89 m.</v>
          </cell>
          <cell r="F2576" t="str">
            <v>Ins</v>
          </cell>
          <cell r="G2576" t="str">
            <v>und</v>
          </cell>
          <cell r="H2576">
            <v>1</v>
          </cell>
          <cell r="I2576">
            <v>186910.47713269974</v>
          </cell>
          <cell r="J2576">
            <v>186910</v>
          </cell>
        </row>
        <row r="2577">
          <cell r="B2577" t="str">
            <v>H04</v>
          </cell>
          <cell r="C2577" t="str">
            <v>CONCRETO 3.000 psi</v>
          </cell>
          <cell r="F2577" t="str">
            <v>Ins</v>
          </cell>
          <cell r="G2577" t="str">
            <v>m3</v>
          </cell>
          <cell r="H2577">
            <v>3.266</v>
          </cell>
          <cell r="I2577">
            <v>421617</v>
          </cell>
          <cell r="J2577">
            <v>1377001</v>
          </cell>
        </row>
        <row r="2578">
          <cell r="B2578" t="str">
            <v>H07</v>
          </cell>
          <cell r="C2578" t="str">
            <v>MORTERO 1:4 ( arena semilavada de peña )</v>
          </cell>
          <cell r="F2578" t="str">
            <v>Ana</v>
          </cell>
          <cell r="G2578" t="str">
            <v>m3</v>
          </cell>
          <cell r="H2578">
            <v>0.01</v>
          </cell>
          <cell r="I2578">
            <v>440895</v>
          </cell>
          <cell r="J2578">
            <v>4409</v>
          </cell>
        </row>
        <row r="2579">
          <cell r="B2579" t="str">
            <v>P10</v>
          </cell>
          <cell r="C2579" t="str">
            <v>FORMALETA METALICA - CARA DE CONTACTO (Por Metro Cuadrado).</v>
          </cell>
          <cell r="F2579" t="str">
            <v>Ins</v>
          </cell>
          <cell r="G2579" t="str">
            <v>dd</v>
          </cell>
          <cell r="H2579">
            <v>1.5</v>
          </cell>
          <cell r="I2579">
            <v>1412.8799999999999</v>
          </cell>
          <cell r="J2579">
            <v>2119</v>
          </cell>
        </row>
        <row r="2580">
          <cell r="B2580" t="str">
            <v>Q01</v>
          </cell>
          <cell r="C2580" t="str">
            <v>GEOTEXTIL NO TEJIDO  1600 Pavco o equivalente</v>
          </cell>
          <cell r="F2580" t="str">
            <v>Ins</v>
          </cell>
          <cell r="G2580" t="str">
            <v>m2</v>
          </cell>
          <cell r="H2580">
            <v>9.5</v>
          </cell>
          <cell r="I2580">
            <v>3755.8500000000004</v>
          </cell>
          <cell r="J2580">
            <v>35681</v>
          </cell>
        </row>
        <row r="2581">
          <cell r="B2581" t="str">
            <v>A13</v>
          </cell>
          <cell r="C2581" t="str">
            <v>ACERO 60.000 PSI ( Incluye alambre negro y figuración )</v>
          </cell>
          <cell r="F2581" t="str">
            <v>Ana</v>
          </cell>
          <cell r="G2581" t="str">
            <v>kg</v>
          </cell>
          <cell r="H2581">
            <v>114.33</v>
          </cell>
          <cell r="I2581">
            <v>2383</v>
          </cell>
          <cell r="J2581">
            <v>272448</v>
          </cell>
        </row>
        <row r="2582">
          <cell r="B2582" t="str">
            <v>AA10</v>
          </cell>
          <cell r="C2582" t="str">
            <v>RECEBO COMUN  ( Extendido y compactado )</v>
          </cell>
          <cell r="F2582" t="str">
            <v>Ana</v>
          </cell>
          <cell r="G2582" t="str">
            <v>m3</v>
          </cell>
          <cell r="H2582">
            <v>0.4</v>
          </cell>
          <cell r="I2582">
            <v>34361.250621868799</v>
          </cell>
          <cell r="J2582">
            <v>13745</v>
          </cell>
        </row>
        <row r="2583">
          <cell r="B2583" t="str">
            <v>AA11</v>
          </cell>
          <cell r="C2583" t="str">
            <v>EXCAVACION MANUAL DE MATERIAL HETEROGENEO (Incluye cargue y retiro del material excavado a botadero.)</v>
          </cell>
          <cell r="F2583" t="str">
            <v>Ana</v>
          </cell>
          <cell r="G2583" t="str">
            <v>m3</v>
          </cell>
          <cell r="H2583">
            <v>10</v>
          </cell>
          <cell r="I2583">
            <v>53752.040660302693</v>
          </cell>
          <cell r="J2583">
            <v>537520</v>
          </cell>
        </row>
        <row r="2585">
          <cell r="A2585" t="str">
            <v>S-3.104</v>
          </cell>
          <cell r="C2585" t="str">
            <v>POZO INSPECCIÓN EN CONCRETO h= 2.00 m. Diametro 1.60 m. (Incluye aro, tapa en hierro, en concreto 3.000 psi, acero de refuerzo, geotextil, pasos, cunetas, excavación  y recebo).</v>
          </cell>
          <cell r="G2585" t="str">
            <v>und</v>
          </cell>
          <cell r="J2585">
            <v>3358981</v>
          </cell>
        </row>
        <row r="2586">
          <cell r="B2586" t="str">
            <v>M03</v>
          </cell>
          <cell r="C2586" t="str">
            <v>EQUIPO BASICO ( Herramienta menor )</v>
          </cell>
          <cell r="F2586" t="str">
            <v>Ins</v>
          </cell>
          <cell r="G2586" t="str">
            <v>glb</v>
          </cell>
          <cell r="H2586">
            <v>0.05</v>
          </cell>
          <cell r="I2586">
            <v>2415</v>
          </cell>
          <cell r="J2586">
            <v>121</v>
          </cell>
        </row>
        <row r="2587">
          <cell r="B2587" t="str">
            <v>I03</v>
          </cell>
          <cell r="C2587" t="str">
            <v>MANO DE OBRA AA (Albañileria)</v>
          </cell>
          <cell r="F2587" t="str">
            <v>Ins</v>
          </cell>
          <cell r="G2587" t="str">
            <v>hc</v>
          </cell>
          <cell r="H2587">
            <v>25.06</v>
          </cell>
          <cell r="I2587">
            <v>16348</v>
          </cell>
          <cell r="J2587">
            <v>409681</v>
          </cell>
        </row>
        <row r="2588">
          <cell r="B2588" t="str">
            <v>E25</v>
          </cell>
          <cell r="C2588" t="str">
            <v>ARO Y TAPA CONO Diámetro 0.89 m.</v>
          </cell>
          <cell r="F2588" t="str">
            <v>Ins</v>
          </cell>
          <cell r="G2588" t="str">
            <v>und</v>
          </cell>
          <cell r="H2588">
            <v>1</v>
          </cell>
          <cell r="I2588">
            <v>186910.47713269974</v>
          </cell>
          <cell r="J2588">
            <v>186910</v>
          </cell>
        </row>
        <row r="2589">
          <cell r="B2589" t="str">
            <v>H04</v>
          </cell>
          <cell r="C2589" t="str">
            <v>CONCRETO 3.000 psi</v>
          </cell>
          <cell r="F2589" t="str">
            <v>Ins</v>
          </cell>
          <cell r="G2589" t="str">
            <v>m3</v>
          </cell>
          <cell r="H2589">
            <v>3.83</v>
          </cell>
          <cell r="I2589">
            <v>421617</v>
          </cell>
          <cell r="J2589">
            <v>1614793</v>
          </cell>
        </row>
        <row r="2590">
          <cell r="B2590" t="str">
            <v>H07</v>
          </cell>
          <cell r="C2590" t="str">
            <v>MORTERO 1:4 ( arena semilavada de peña )</v>
          </cell>
          <cell r="F2590" t="str">
            <v>Ana</v>
          </cell>
          <cell r="G2590" t="str">
            <v>m3</v>
          </cell>
          <cell r="H2590">
            <v>0.01</v>
          </cell>
          <cell r="I2590">
            <v>440895</v>
          </cell>
          <cell r="J2590">
            <v>4409</v>
          </cell>
        </row>
        <row r="2591">
          <cell r="B2591" t="str">
            <v>P10</v>
          </cell>
          <cell r="C2591" t="str">
            <v>FORMALETA METALICA - CARA DE CONTACTO (Por Metro Cuadrado).</v>
          </cell>
          <cell r="F2591" t="str">
            <v>Ins</v>
          </cell>
          <cell r="G2591" t="str">
            <v>dd</v>
          </cell>
          <cell r="H2591">
            <v>2</v>
          </cell>
          <cell r="I2591">
            <v>1412.8799999999999</v>
          </cell>
          <cell r="J2591">
            <v>2826</v>
          </cell>
        </row>
        <row r="2592">
          <cell r="B2592" t="str">
            <v>Q01</v>
          </cell>
          <cell r="C2592" t="str">
            <v>GEOTEXTIL NO TEJIDO  1600 Pavco o equivalente</v>
          </cell>
          <cell r="F2592" t="str">
            <v>Ins</v>
          </cell>
          <cell r="G2592" t="str">
            <v>m2</v>
          </cell>
          <cell r="H2592">
            <v>13</v>
          </cell>
          <cell r="I2592">
            <v>3755.8500000000004</v>
          </cell>
          <cell r="J2592">
            <v>48826</v>
          </cell>
        </row>
        <row r="2593">
          <cell r="B2593" t="str">
            <v>A13</v>
          </cell>
          <cell r="C2593" t="str">
            <v>ACERO 60.000 PSI ( Incluye alambre negro y figuración )</v>
          </cell>
          <cell r="F2593" t="str">
            <v>Ana</v>
          </cell>
          <cell r="G2593" t="str">
            <v>kg</v>
          </cell>
          <cell r="H2593">
            <v>135</v>
          </cell>
          <cell r="I2593">
            <v>2383</v>
          </cell>
          <cell r="J2593">
            <v>321705</v>
          </cell>
        </row>
        <row r="2594">
          <cell r="B2594" t="str">
            <v>AA10</v>
          </cell>
          <cell r="C2594" t="str">
            <v>RECEBO COMUN  ( Extendido y compactado )</v>
          </cell>
          <cell r="F2594" t="str">
            <v>Ana</v>
          </cell>
          <cell r="G2594" t="str">
            <v>m3</v>
          </cell>
          <cell r="H2594">
            <v>0.5</v>
          </cell>
          <cell r="I2594">
            <v>34361.250621868799</v>
          </cell>
          <cell r="J2594">
            <v>17181</v>
          </cell>
        </row>
        <row r="2595">
          <cell r="B2595" t="str">
            <v>AA11</v>
          </cell>
          <cell r="C2595" t="str">
            <v>EXCAVACION MANUAL DE MATERIAL HETEROGENEO (Incluye cargue y retiro del material excavado a botadero.)</v>
          </cell>
          <cell r="F2595" t="str">
            <v>Ana</v>
          </cell>
          <cell r="G2595" t="str">
            <v>m3</v>
          </cell>
          <cell r="H2595">
            <v>14</v>
          </cell>
          <cell r="I2595">
            <v>53752.040660302693</v>
          </cell>
          <cell r="J2595">
            <v>752529</v>
          </cell>
        </row>
        <row r="2597">
          <cell r="A2597" t="str">
            <v>S-3.105</v>
          </cell>
          <cell r="C2597" t="str">
            <v>POZO INSPECCIÓN EN CONCRETO h= 2.50 m. Diametro 1.60 m. (Incluye aro, tapa en hierro, en concreto 3.000 psi, acero de refuerzo, geotextil, pasos, cunetas, excavación  y recebo).</v>
          </cell>
          <cell r="G2597" t="str">
            <v>und</v>
          </cell>
          <cell r="J2597">
            <v>3756244</v>
          </cell>
        </row>
        <row r="2598">
          <cell r="B2598" t="str">
            <v>M03</v>
          </cell>
          <cell r="C2598" t="str">
            <v>EQUIPO BASICO ( Herramienta menor )</v>
          </cell>
          <cell r="F2598" t="str">
            <v>Ins</v>
          </cell>
          <cell r="G2598" t="str">
            <v>glb</v>
          </cell>
          <cell r="H2598">
            <v>0.05</v>
          </cell>
          <cell r="I2598">
            <v>2415</v>
          </cell>
          <cell r="J2598">
            <v>121</v>
          </cell>
        </row>
        <row r="2599">
          <cell r="B2599" t="str">
            <v>I03</v>
          </cell>
          <cell r="C2599" t="str">
            <v>MANO DE OBRA AA (Albañileria)</v>
          </cell>
          <cell r="F2599" t="str">
            <v>Ins</v>
          </cell>
          <cell r="G2599" t="str">
            <v>hc</v>
          </cell>
          <cell r="H2599">
            <v>28.48</v>
          </cell>
          <cell r="I2599">
            <v>16348</v>
          </cell>
          <cell r="J2599">
            <v>465591</v>
          </cell>
        </row>
        <row r="2600">
          <cell r="B2600" t="str">
            <v>E25</v>
          </cell>
          <cell r="C2600" t="str">
            <v>ARO Y TAPA CONO Diámetro 0.89 m.</v>
          </cell>
          <cell r="F2600" t="str">
            <v>Ins</v>
          </cell>
          <cell r="G2600" t="str">
            <v>und</v>
          </cell>
          <cell r="H2600">
            <v>1</v>
          </cell>
          <cell r="I2600">
            <v>186910.47713269974</v>
          </cell>
          <cell r="J2600">
            <v>186910</v>
          </cell>
        </row>
        <row r="2601">
          <cell r="B2601" t="str">
            <v>H04</v>
          </cell>
          <cell r="C2601" t="str">
            <v>CONCRETO 3.000 psi</v>
          </cell>
          <cell r="F2601" t="str">
            <v>Ins</v>
          </cell>
          <cell r="G2601" t="str">
            <v>m3</v>
          </cell>
          <cell r="H2601">
            <v>4.4000000000000004</v>
          </cell>
          <cell r="I2601">
            <v>421617</v>
          </cell>
          <cell r="J2601">
            <v>1855115</v>
          </cell>
        </row>
        <row r="2602">
          <cell r="B2602" t="str">
            <v>H07</v>
          </cell>
          <cell r="C2602" t="str">
            <v>MORTERO 1:4 ( arena semilavada de peña )</v>
          </cell>
          <cell r="F2602" t="str">
            <v>Ana</v>
          </cell>
          <cell r="G2602" t="str">
            <v>m3</v>
          </cell>
          <cell r="H2602">
            <v>7.4999999999999997E-2</v>
          </cell>
          <cell r="I2602">
            <v>440895</v>
          </cell>
          <cell r="J2602">
            <v>33067</v>
          </cell>
        </row>
        <row r="2603">
          <cell r="B2603" t="str">
            <v>P10</v>
          </cell>
          <cell r="C2603" t="str">
            <v>FORMALETA METALICA - CARA DE CONTACTO (Por Metro Cuadrado).</v>
          </cell>
          <cell r="F2603" t="str">
            <v>Ins</v>
          </cell>
          <cell r="G2603" t="str">
            <v>dd</v>
          </cell>
          <cell r="H2603">
            <v>2.5</v>
          </cell>
          <cell r="I2603">
            <v>1412.8799999999999</v>
          </cell>
          <cell r="J2603">
            <v>3532</v>
          </cell>
        </row>
        <row r="2604">
          <cell r="B2604" t="str">
            <v>Q01</v>
          </cell>
          <cell r="C2604" t="str">
            <v>GEOTEXTIL NO TEJIDO  1600 Pavco o equivalente</v>
          </cell>
          <cell r="F2604" t="str">
            <v>Ins</v>
          </cell>
          <cell r="G2604" t="str">
            <v>m2</v>
          </cell>
          <cell r="H2604">
            <v>18</v>
          </cell>
          <cell r="I2604">
            <v>3755.8500000000004</v>
          </cell>
          <cell r="J2604">
            <v>67605</v>
          </cell>
        </row>
        <row r="2605">
          <cell r="B2605" t="str">
            <v>A13</v>
          </cell>
          <cell r="C2605" t="str">
            <v>ACERO 60.000 PSI ( Incluye alambre negro y figuración )</v>
          </cell>
          <cell r="F2605" t="str">
            <v>Ana</v>
          </cell>
          <cell r="G2605" t="str">
            <v>kg</v>
          </cell>
          <cell r="H2605">
            <v>154.31</v>
          </cell>
          <cell r="I2605">
            <v>2383</v>
          </cell>
          <cell r="J2605">
            <v>367721</v>
          </cell>
        </row>
        <row r="2606">
          <cell r="B2606" t="str">
            <v>AA10</v>
          </cell>
          <cell r="C2606" t="str">
            <v>RECEBO COMUN  ( Extendido y compactado )</v>
          </cell>
          <cell r="F2606" t="str">
            <v>Ana</v>
          </cell>
          <cell r="G2606" t="str">
            <v>m3</v>
          </cell>
          <cell r="H2606">
            <v>0.7</v>
          </cell>
          <cell r="I2606">
            <v>34361.250621868799</v>
          </cell>
          <cell r="J2606">
            <v>24053</v>
          </cell>
        </row>
        <row r="2607">
          <cell r="B2607" t="str">
            <v>AA11</v>
          </cell>
          <cell r="C2607" t="str">
            <v>EXCAVACION MANUAL DE MATERIAL HETEROGENEO (Incluye cargue y retiro del material excavado a botadero.)</v>
          </cell>
          <cell r="F2607" t="str">
            <v>Ana</v>
          </cell>
          <cell r="G2607" t="str">
            <v>m3</v>
          </cell>
          <cell r="H2607">
            <v>14</v>
          </cell>
          <cell r="I2607">
            <v>53752.040660302693</v>
          </cell>
          <cell r="J2607">
            <v>752529</v>
          </cell>
        </row>
        <row r="2609">
          <cell r="A2609" t="str">
            <v>S-3.106</v>
          </cell>
          <cell r="C2609" t="str">
            <v>GEODREN CIRCULAR   CON TUBERIA  200/5/200 160  h  1,00m tubo. ( sección de 0.40 x 1 m)</v>
          </cell>
          <cell r="G2609" t="str">
            <v>m</v>
          </cell>
          <cell r="J2609">
            <v>133197</v>
          </cell>
        </row>
        <row r="2610">
          <cell r="B2610" t="str">
            <v>M03</v>
          </cell>
          <cell r="C2610" t="str">
            <v>EQUIPO BASICO ( Herramienta menor )</v>
          </cell>
          <cell r="F2610" t="str">
            <v>Ins</v>
          </cell>
          <cell r="G2610" t="str">
            <v>glb</v>
          </cell>
          <cell r="H2610">
            <v>0.1</v>
          </cell>
          <cell r="I2610">
            <v>2415</v>
          </cell>
          <cell r="J2610">
            <v>242</v>
          </cell>
        </row>
        <row r="2611">
          <cell r="B2611" t="str">
            <v>I04</v>
          </cell>
          <cell r="C2611" t="str">
            <v>MANO DE OBRA BB (Instalaciones)</v>
          </cell>
          <cell r="F2611" t="str">
            <v>Ins</v>
          </cell>
          <cell r="G2611" t="str">
            <v>hc</v>
          </cell>
          <cell r="H2611">
            <v>0.35</v>
          </cell>
          <cell r="I2611">
            <v>18534.21314793159</v>
          </cell>
          <cell r="J2611">
            <v>6487</v>
          </cell>
        </row>
        <row r="2612">
          <cell r="B2612" t="str">
            <v>Q03</v>
          </cell>
          <cell r="C2612" t="str">
            <v>GEODREN VIAL TB 100 mm. 1,0 m. Pavco o equivalente</v>
          </cell>
          <cell r="F2612" t="str">
            <v>Ins</v>
          </cell>
          <cell r="G2612" t="str">
            <v>m</v>
          </cell>
          <cell r="H2612">
            <v>1.05</v>
          </cell>
          <cell r="I2612">
            <v>44972.55</v>
          </cell>
          <cell r="J2612">
            <v>47221</v>
          </cell>
        </row>
        <row r="2613">
          <cell r="B2613" t="str">
            <v>S45B</v>
          </cell>
          <cell r="C2613" t="str">
            <v>TUBO DRENAJE  CORRUGADA PVC 160 mm Con filtro. Tramos de 5 m. con unión.</v>
          </cell>
          <cell r="F2613" t="str">
            <v>Ins</v>
          </cell>
          <cell r="G2613" t="str">
            <v>m</v>
          </cell>
          <cell r="H2613">
            <v>1.05</v>
          </cell>
          <cell r="I2613">
            <v>75472.95</v>
          </cell>
          <cell r="J2613">
            <v>79247</v>
          </cell>
        </row>
        <row r="2615">
          <cell r="A2615" t="str">
            <v>S-3.107</v>
          </cell>
          <cell r="C2615" t="str">
            <v xml:space="preserve">JUNTA DE EXPANSIÓN DE 3" </v>
          </cell>
          <cell r="G2615" t="str">
            <v>und</v>
          </cell>
          <cell r="J2615">
            <v>54111</v>
          </cell>
        </row>
        <row r="2616">
          <cell r="B2616" t="str">
            <v>M03</v>
          </cell>
          <cell r="C2616" t="str">
            <v>EQUIPO BASICO ( Herramienta menor )</v>
          </cell>
          <cell r="F2616" t="str">
            <v>Ins</v>
          </cell>
          <cell r="G2616" t="str">
            <v>glb</v>
          </cell>
          <cell r="H2616">
            <v>0.1</v>
          </cell>
          <cell r="I2616">
            <v>2415</v>
          </cell>
          <cell r="J2616">
            <v>242</v>
          </cell>
        </row>
        <row r="2617">
          <cell r="B2617" t="str">
            <v>I04</v>
          </cell>
          <cell r="C2617" t="str">
            <v>MANO DE OBRA BB (Instalaciones)</v>
          </cell>
          <cell r="F2617" t="str">
            <v>Ins</v>
          </cell>
          <cell r="G2617" t="str">
            <v>hc</v>
          </cell>
          <cell r="H2617">
            <v>0.8</v>
          </cell>
          <cell r="I2617">
            <v>18534.21314793159</v>
          </cell>
          <cell r="J2617">
            <v>14827</v>
          </cell>
        </row>
        <row r="2618">
          <cell r="B2618" t="str">
            <v>S180A</v>
          </cell>
          <cell r="C2618" t="str">
            <v>JUNTA DE EXPANSION 3" PVC</v>
          </cell>
          <cell r="F2618" t="str">
            <v>Ins</v>
          </cell>
          <cell r="G2618" t="str">
            <v>und</v>
          </cell>
          <cell r="H2618">
            <v>1</v>
          </cell>
          <cell r="I2618">
            <v>34278.300000000003</v>
          </cell>
          <cell r="J2618">
            <v>34278</v>
          </cell>
        </row>
        <row r="2619">
          <cell r="B2619" t="str">
            <v>S22</v>
          </cell>
          <cell r="C2619" t="str">
            <v>LIMPIADOR REM PVC 760 grms. (1/4)</v>
          </cell>
          <cell r="F2619" t="str">
            <v>Ins</v>
          </cell>
          <cell r="G2619" t="str">
            <v>und</v>
          </cell>
          <cell r="H2619">
            <v>3.2000000000000001E-2</v>
          </cell>
          <cell r="I2619">
            <v>49476</v>
          </cell>
          <cell r="J2619">
            <v>1583</v>
          </cell>
        </row>
        <row r="2620">
          <cell r="B2620" t="str">
            <v>S36</v>
          </cell>
          <cell r="C2620" t="str">
            <v>SOLDADURA PVC LIQUIDA 1/4</v>
          </cell>
          <cell r="F2620" t="str">
            <v>Ins</v>
          </cell>
          <cell r="G2620" t="str">
            <v>und</v>
          </cell>
          <cell r="H2620">
            <v>3.1E-2</v>
          </cell>
          <cell r="I2620">
            <v>102610.2</v>
          </cell>
          <cell r="J2620">
            <v>3181</v>
          </cell>
        </row>
        <row r="2622">
          <cell r="A2622" t="str">
            <v>S-3.108</v>
          </cell>
          <cell r="C2622" t="str">
            <v xml:space="preserve">JUNTA DE EXPANSIÓN DE 4" </v>
          </cell>
          <cell r="G2622" t="str">
            <v>und</v>
          </cell>
          <cell r="J2622">
            <v>60741</v>
          </cell>
        </row>
        <row r="2623">
          <cell r="B2623" t="str">
            <v>M03</v>
          </cell>
          <cell r="C2623" t="str">
            <v>EQUIPO BASICO ( Herramienta menor )</v>
          </cell>
          <cell r="F2623" t="str">
            <v>Ins</v>
          </cell>
          <cell r="G2623" t="str">
            <v>glb</v>
          </cell>
          <cell r="H2623">
            <v>0.1</v>
          </cell>
          <cell r="I2623">
            <v>2415</v>
          </cell>
          <cell r="J2623">
            <v>242</v>
          </cell>
        </row>
        <row r="2624">
          <cell r="B2624" t="str">
            <v>I04</v>
          </cell>
          <cell r="C2624" t="str">
            <v>MANO DE OBRA BB (Instalaciones)</v>
          </cell>
          <cell r="F2624" t="str">
            <v>Ins</v>
          </cell>
          <cell r="G2624" t="str">
            <v>hc</v>
          </cell>
          <cell r="H2624">
            <v>0.8</v>
          </cell>
          <cell r="I2624">
            <v>18534.21314793159</v>
          </cell>
          <cell r="J2624">
            <v>14827</v>
          </cell>
        </row>
        <row r="2625">
          <cell r="B2625" t="str">
            <v>S180B</v>
          </cell>
          <cell r="C2625" t="str">
            <v>JUNTA DE EXPANSION 4" PVC</v>
          </cell>
          <cell r="F2625" t="str">
            <v>Ins</v>
          </cell>
          <cell r="G2625" t="str">
            <v>und</v>
          </cell>
          <cell r="H2625">
            <v>1</v>
          </cell>
          <cell r="I2625">
            <v>38778.6</v>
          </cell>
          <cell r="J2625">
            <v>38779</v>
          </cell>
        </row>
        <row r="2626">
          <cell r="B2626" t="str">
            <v>S22</v>
          </cell>
          <cell r="C2626" t="str">
            <v>LIMPIADOR REM PVC 760 grms. (1/4)</v>
          </cell>
          <cell r="F2626" t="str">
            <v>Ins</v>
          </cell>
          <cell r="G2626" t="str">
            <v>und</v>
          </cell>
          <cell r="H2626">
            <v>4.5999999999999999E-2</v>
          </cell>
          <cell r="I2626">
            <v>49476</v>
          </cell>
          <cell r="J2626">
            <v>2276</v>
          </cell>
        </row>
        <row r="2627">
          <cell r="B2627" t="str">
            <v>S36</v>
          </cell>
          <cell r="C2627" t="str">
            <v>SOLDADURA PVC LIQUIDA 1/4</v>
          </cell>
          <cell r="F2627" t="str">
            <v>Ins</v>
          </cell>
          <cell r="G2627" t="str">
            <v>und</v>
          </cell>
          <cell r="H2627">
            <v>4.4999999999999998E-2</v>
          </cell>
          <cell r="I2627">
            <v>102610.2</v>
          </cell>
          <cell r="J2627">
            <v>4617</v>
          </cell>
        </row>
        <row r="2629">
          <cell r="A2629" t="str">
            <v>S-3.109</v>
          </cell>
          <cell r="C2629" t="str">
            <v xml:space="preserve">JUNTA DE EXPANSIÓN DE 6" </v>
          </cell>
          <cell r="G2629" t="str">
            <v>und</v>
          </cell>
          <cell r="J2629">
            <v>102762</v>
          </cell>
        </row>
        <row r="2630">
          <cell r="B2630" t="str">
            <v>M03</v>
          </cell>
          <cell r="C2630" t="str">
            <v>EQUIPO BASICO ( Herramienta menor )</v>
          </cell>
          <cell r="F2630" t="str">
            <v>Ins</v>
          </cell>
          <cell r="G2630" t="str">
            <v>glb</v>
          </cell>
          <cell r="H2630">
            <v>0.1</v>
          </cell>
          <cell r="I2630">
            <v>2415</v>
          </cell>
          <cell r="J2630">
            <v>242</v>
          </cell>
        </row>
        <row r="2631">
          <cell r="B2631" t="str">
            <v>I04</v>
          </cell>
          <cell r="C2631" t="str">
            <v>MANO DE OBRA BB (Instalaciones)</v>
          </cell>
          <cell r="F2631" t="str">
            <v>Ins</v>
          </cell>
          <cell r="G2631" t="str">
            <v>hc</v>
          </cell>
          <cell r="H2631">
            <v>0.8</v>
          </cell>
          <cell r="I2631">
            <v>18534.21314793159</v>
          </cell>
          <cell r="J2631">
            <v>14827</v>
          </cell>
        </row>
        <row r="2632">
          <cell r="B2632" t="str">
            <v>S180C</v>
          </cell>
          <cell r="C2632" t="str">
            <v>JUNTA DE EXPANSION 6" PVC</v>
          </cell>
          <cell r="F2632" t="str">
            <v>Ins</v>
          </cell>
          <cell r="G2632" t="str">
            <v>und</v>
          </cell>
          <cell r="H2632">
            <v>1</v>
          </cell>
          <cell r="I2632">
            <v>75020.400000000009</v>
          </cell>
          <cell r="J2632">
            <v>75020</v>
          </cell>
        </row>
        <row r="2633">
          <cell r="B2633" t="str">
            <v>S22</v>
          </cell>
          <cell r="C2633" t="str">
            <v>LIMPIADOR REM PVC 760 grms. (1/4)</v>
          </cell>
          <cell r="F2633" t="str">
            <v>Ins</v>
          </cell>
          <cell r="G2633" t="str">
            <v>und</v>
          </cell>
          <cell r="H2633">
            <v>8.4000000000000005E-2</v>
          </cell>
          <cell r="I2633">
            <v>49476</v>
          </cell>
          <cell r="J2633">
            <v>4156</v>
          </cell>
        </row>
        <row r="2634">
          <cell r="B2634" t="str">
            <v>S36</v>
          </cell>
          <cell r="C2634" t="str">
            <v>SOLDADURA PVC LIQUIDA 1/4</v>
          </cell>
          <cell r="F2634" t="str">
            <v>Ins</v>
          </cell>
          <cell r="G2634" t="str">
            <v>und</v>
          </cell>
          <cell r="H2634">
            <v>8.3000000000000004E-2</v>
          </cell>
          <cell r="I2634">
            <v>102610.2</v>
          </cell>
          <cell r="J2634">
            <v>8517</v>
          </cell>
        </row>
        <row r="2636">
          <cell r="A2636" t="str">
            <v>S-3.110</v>
          </cell>
          <cell r="C2636" t="str">
            <v>CONEXIÓN A RED AGUAS RESIDUALES 10" Red de aguas residuales 250 mm. Tipo novafort o equivalente  (Incluye silla yee, relleno inicial y lateral con base granular fina, y relleno final con material proveniente de la excavación, instalación, accesorios y cin</v>
          </cell>
          <cell r="G2636" t="str">
            <v>und</v>
          </cell>
          <cell r="J2636">
            <v>207317</v>
          </cell>
        </row>
        <row r="2637">
          <cell r="B2637" t="str">
            <v>M03</v>
          </cell>
          <cell r="C2637" t="str">
            <v>EQUIPO BASICO ( Herramienta menor )</v>
          </cell>
          <cell r="F2637" t="str">
            <v>Ins</v>
          </cell>
          <cell r="G2637" t="str">
            <v>glb</v>
          </cell>
          <cell r="H2637">
            <v>0.5</v>
          </cell>
          <cell r="I2637">
            <v>2415</v>
          </cell>
          <cell r="J2637">
            <v>1208</v>
          </cell>
        </row>
        <row r="2638">
          <cell r="B2638" t="str">
            <v>I04</v>
          </cell>
          <cell r="C2638" t="str">
            <v>MANO DE OBRA BB (Instalaciones)</v>
          </cell>
          <cell r="F2638" t="str">
            <v>Ins</v>
          </cell>
          <cell r="G2638" t="str">
            <v>hc</v>
          </cell>
          <cell r="H2638">
            <v>1.9</v>
          </cell>
          <cell r="I2638">
            <v>18534.21314793159</v>
          </cell>
          <cell r="J2638">
            <v>35215</v>
          </cell>
        </row>
        <row r="2639">
          <cell r="B2639" t="str">
            <v>S65</v>
          </cell>
          <cell r="C2639" t="str">
            <v>SILLA YEE alcantarillado  tipo fort  250 x 200  (10" x 8")</v>
          </cell>
          <cell r="F2639" t="str">
            <v>Ins</v>
          </cell>
          <cell r="G2639" t="str">
            <v>und</v>
          </cell>
          <cell r="H2639">
            <v>1</v>
          </cell>
          <cell r="I2639">
            <v>152034.75</v>
          </cell>
          <cell r="J2639">
            <v>152035</v>
          </cell>
        </row>
        <row r="2640">
          <cell r="B2640" t="str">
            <v>S01</v>
          </cell>
          <cell r="C2640" t="str">
            <v>LUBRICANTE NOVAFORT, NOVALOC Y UNION PLATINO   Tarro 500 grs. REF 11206</v>
          </cell>
          <cell r="F2640" t="str">
            <v>Ins</v>
          </cell>
          <cell r="G2640" t="str">
            <v>und</v>
          </cell>
          <cell r="H2640">
            <v>8.3000000000000004E-2</v>
          </cell>
          <cell r="I2640">
            <v>20749.05</v>
          </cell>
          <cell r="J2640">
            <v>1722</v>
          </cell>
        </row>
        <row r="2641">
          <cell r="B2641" t="str">
            <v>S10</v>
          </cell>
          <cell r="C2641" t="str">
            <v xml:space="preserve">ADHESIVO NOVAFORT 500 grs. </v>
          </cell>
          <cell r="F2641" t="str">
            <v>Ins</v>
          </cell>
          <cell r="G2641" t="str">
            <v>und</v>
          </cell>
          <cell r="H2641">
            <v>0.1</v>
          </cell>
          <cell r="I2641">
            <v>51993.284590972777</v>
          </cell>
          <cell r="J2641">
            <v>5199</v>
          </cell>
        </row>
        <row r="2642">
          <cell r="B2642" t="str">
            <v>AA19</v>
          </cell>
          <cell r="C2642" t="str">
            <v>BASE GRANULAR B-200 ( Extendido y compactado con pizón )</v>
          </cell>
          <cell r="F2642" t="str">
            <v>Ana</v>
          </cell>
          <cell r="G2642" t="str">
            <v>m3</v>
          </cell>
          <cell r="H2642">
            <v>0.151</v>
          </cell>
          <cell r="I2642">
            <v>39366.94852496175</v>
          </cell>
          <cell r="J2642">
            <v>5944</v>
          </cell>
        </row>
        <row r="2643">
          <cell r="B2643" t="str">
            <v>AA34</v>
          </cell>
          <cell r="C2643" t="str">
            <v xml:space="preserve">RELLENO, CONFORMACION Y COMPACTACION MANUAL DE MATERIAL PROVENIENTE DE EXCAVACION. </v>
          </cell>
          <cell r="F2643" t="str">
            <v>Ana</v>
          </cell>
          <cell r="G2643" t="str">
            <v>m3</v>
          </cell>
          <cell r="H2643">
            <v>0.17100000000000001</v>
          </cell>
          <cell r="I2643">
            <v>12258.376159351694</v>
          </cell>
          <cell r="J2643">
            <v>2096</v>
          </cell>
        </row>
        <row r="2644">
          <cell r="B2644" t="str">
            <v>AA10</v>
          </cell>
          <cell r="C2644" t="str">
            <v>RECEBO COMUN  ( Extendido y compactado )</v>
          </cell>
          <cell r="F2644" t="str">
            <v>Ana</v>
          </cell>
          <cell r="G2644" t="str">
            <v>m3</v>
          </cell>
          <cell r="H2644">
            <v>8.3000000000000004E-2</v>
          </cell>
          <cell r="I2644">
            <v>34361.250621868799</v>
          </cell>
          <cell r="J2644">
            <v>2852</v>
          </cell>
        </row>
        <row r="2645">
          <cell r="B2645" t="str">
            <v>O02</v>
          </cell>
          <cell r="C2645" t="str">
            <v>CINTA DE DEMARCACION * 10 m.</v>
          </cell>
          <cell r="F2645" t="str">
            <v>Ins</v>
          </cell>
          <cell r="G2645" t="str">
            <v>m</v>
          </cell>
          <cell r="H2645">
            <v>2</v>
          </cell>
          <cell r="I2645">
            <v>522.9</v>
          </cell>
          <cell r="J2645">
            <v>1046</v>
          </cell>
        </row>
        <row r="2647">
          <cell r="A2647" t="str">
            <v>S-3.111</v>
          </cell>
          <cell r="C2647" t="str">
            <v>TUBERIA PVC-S 4" (Red Aguas Lluvias) Incluye instalación y accesorios.</v>
          </cell>
          <cell r="G2647" t="str">
            <v>m</v>
          </cell>
          <cell r="J2647">
            <v>40370</v>
          </cell>
        </row>
        <row r="2648">
          <cell r="B2648" t="str">
            <v>M03</v>
          </cell>
          <cell r="C2648" t="str">
            <v>EQUIPO BASICO ( Herramienta menor )</v>
          </cell>
          <cell r="F2648" t="str">
            <v>Ins</v>
          </cell>
          <cell r="G2648" t="str">
            <v>glb</v>
          </cell>
          <cell r="H2648">
            <v>0.1</v>
          </cell>
          <cell r="I2648">
            <v>2415</v>
          </cell>
          <cell r="J2648">
            <v>242</v>
          </cell>
        </row>
        <row r="2649">
          <cell r="B2649" t="str">
            <v>M01</v>
          </cell>
          <cell r="C2649" t="str">
            <v>ANDAMIO METALICO TUBULAR (Sección de 2 marcos de 1.50*1.50 m.con 2 crucetas de 2.30 m.)</v>
          </cell>
          <cell r="F2649" t="str">
            <v>Ins</v>
          </cell>
          <cell r="G2649" t="str">
            <v>sm</v>
          </cell>
          <cell r="H2649">
            <v>5.0000000000000001E-3</v>
          </cell>
          <cell r="I2649">
            <v>4851</v>
          </cell>
          <cell r="J2649">
            <v>24</v>
          </cell>
        </row>
        <row r="2650">
          <cell r="B2650" t="str">
            <v>I04</v>
          </cell>
          <cell r="C2650" t="str">
            <v>MANO DE OBRA BB (Instalaciones)</v>
          </cell>
          <cell r="F2650" t="str">
            <v>Ins</v>
          </cell>
          <cell r="G2650" t="str">
            <v>hc</v>
          </cell>
          <cell r="H2650">
            <v>0.28499999999999998</v>
          </cell>
          <cell r="I2650">
            <v>18534.21314793159</v>
          </cell>
          <cell r="J2650">
            <v>5282</v>
          </cell>
        </row>
        <row r="2651">
          <cell r="B2651" t="str">
            <v>S63</v>
          </cell>
          <cell r="C2651" t="str">
            <v xml:space="preserve">TUBO PVC SANITARIO 4" </v>
          </cell>
          <cell r="F2651" t="str">
            <v>Ins</v>
          </cell>
          <cell r="G2651" t="str">
            <v>m</v>
          </cell>
          <cell r="H2651">
            <v>1.01</v>
          </cell>
          <cell r="I2651">
            <v>25751.599999999999</v>
          </cell>
          <cell r="J2651">
            <v>26009</v>
          </cell>
        </row>
        <row r="2652">
          <cell r="B2652" t="str">
            <v>S74</v>
          </cell>
          <cell r="C2652" t="str">
            <v>UNION SANITARIA 4" PVC</v>
          </cell>
          <cell r="F2652" t="str">
            <v>Ins</v>
          </cell>
          <cell r="G2652" t="str">
            <v>und</v>
          </cell>
          <cell r="H2652">
            <v>0.16</v>
          </cell>
          <cell r="I2652">
            <v>7739.55</v>
          </cell>
          <cell r="J2652">
            <v>1238</v>
          </cell>
        </row>
        <row r="2653">
          <cell r="B2653" t="str">
            <v>S22</v>
          </cell>
          <cell r="C2653" t="str">
            <v>LIMPIADOR REM PVC 760 grms. (1/4)</v>
          </cell>
          <cell r="F2653" t="str">
            <v>Ins</v>
          </cell>
          <cell r="G2653" t="str">
            <v>und</v>
          </cell>
          <cell r="H2653">
            <v>2.3E-2</v>
          </cell>
          <cell r="I2653">
            <v>49476</v>
          </cell>
          <cell r="J2653">
            <v>1138</v>
          </cell>
        </row>
        <row r="2654">
          <cell r="B2654" t="str">
            <v>S36</v>
          </cell>
          <cell r="C2654" t="str">
            <v>SOLDADURA PVC LIQUIDA 1/4</v>
          </cell>
          <cell r="F2654" t="str">
            <v>Ins</v>
          </cell>
          <cell r="G2654" t="str">
            <v>und</v>
          </cell>
          <cell r="H2654">
            <v>2.1999999999999999E-2</v>
          </cell>
          <cell r="I2654">
            <v>102610.2</v>
          </cell>
          <cell r="J2654">
            <v>2257</v>
          </cell>
        </row>
        <row r="2655">
          <cell r="B2655" t="str">
            <v>S108</v>
          </cell>
          <cell r="C2655" t="str">
            <v>ABRAZADERA EN ACERO</v>
          </cell>
          <cell r="F2655" t="str">
            <v>Ins</v>
          </cell>
          <cell r="G2655" t="str">
            <v>und</v>
          </cell>
          <cell r="H2655">
            <v>2.25</v>
          </cell>
          <cell r="I2655">
            <v>1857.8269179978915</v>
          </cell>
          <cell r="J2655">
            <v>4180</v>
          </cell>
        </row>
        <row r="2657">
          <cell r="A2657" t="str">
            <v>S-3.112</v>
          </cell>
          <cell r="C2657" t="str">
            <v>TUBERIA PVC-S 6" (Red Aguas Lluvias) Incluye instalación y accesorios.</v>
          </cell>
          <cell r="G2657" t="str">
            <v>m</v>
          </cell>
          <cell r="J2657">
            <v>77277</v>
          </cell>
        </row>
        <row r="2658">
          <cell r="B2658" t="str">
            <v>M03</v>
          </cell>
          <cell r="C2658" t="str">
            <v>EQUIPO BASICO ( Herramienta menor )</v>
          </cell>
          <cell r="F2658" t="str">
            <v>Ins</v>
          </cell>
          <cell r="G2658" t="str">
            <v>glb</v>
          </cell>
          <cell r="H2658">
            <v>0.1</v>
          </cell>
          <cell r="I2658">
            <v>2415</v>
          </cell>
          <cell r="J2658">
            <v>242</v>
          </cell>
        </row>
        <row r="2659">
          <cell r="B2659" t="str">
            <v>M01</v>
          </cell>
          <cell r="C2659" t="str">
            <v>ANDAMIO METALICO TUBULAR (Sección de 2 marcos de 1.50*1.50 m.con 2 crucetas de 2.30 m.)</v>
          </cell>
          <cell r="F2659" t="str">
            <v>Ins</v>
          </cell>
          <cell r="G2659" t="str">
            <v>sm</v>
          </cell>
          <cell r="H2659">
            <v>5.0000000000000001E-3</v>
          </cell>
          <cell r="I2659">
            <v>4851</v>
          </cell>
          <cell r="J2659">
            <v>24</v>
          </cell>
        </row>
        <row r="2660">
          <cell r="B2660" t="str">
            <v>I04</v>
          </cell>
          <cell r="C2660" t="str">
            <v>MANO DE OBRA BB (Instalaciones)</v>
          </cell>
          <cell r="F2660" t="str">
            <v>Ins</v>
          </cell>
          <cell r="G2660" t="str">
            <v>hc</v>
          </cell>
          <cell r="H2660">
            <v>0.28499999999999998</v>
          </cell>
          <cell r="I2660">
            <v>18534.21314793159</v>
          </cell>
          <cell r="J2660">
            <v>5282</v>
          </cell>
        </row>
        <row r="2661">
          <cell r="B2661" t="str">
            <v>S61</v>
          </cell>
          <cell r="C2661" t="str">
            <v xml:space="preserve">TUBO PVC SANITARIO 6" </v>
          </cell>
          <cell r="F2661" t="str">
            <v>Ins</v>
          </cell>
          <cell r="G2661" t="str">
            <v>m</v>
          </cell>
          <cell r="H2661">
            <v>1.01</v>
          </cell>
          <cell r="I2661">
            <v>54532.974999999999</v>
          </cell>
          <cell r="J2661">
            <v>55078</v>
          </cell>
        </row>
        <row r="2662">
          <cell r="B2662" t="str">
            <v>S95</v>
          </cell>
          <cell r="C2662" t="str">
            <v>UNION SANITARIA 6" PVC</v>
          </cell>
          <cell r="F2662" t="str">
            <v>Ins</v>
          </cell>
          <cell r="G2662" t="str">
            <v>und</v>
          </cell>
          <cell r="H2662">
            <v>0.16</v>
          </cell>
          <cell r="I2662">
            <v>33927.599999999999</v>
          </cell>
          <cell r="J2662">
            <v>5428</v>
          </cell>
        </row>
        <row r="2663">
          <cell r="B2663" t="str">
            <v>S22</v>
          </cell>
          <cell r="C2663" t="str">
            <v>LIMPIADOR REM PVC 760 grms. (1/4)</v>
          </cell>
          <cell r="F2663" t="str">
            <v>Ins</v>
          </cell>
          <cell r="G2663" t="str">
            <v>und</v>
          </cell>
          <cell r="H2663">
            <v>0.05</v>
          </cell>
          <cell r="I2663">
            <v>49476</v>
          </cell>
          <cell r="J2663">
            <v>2474</v>
          </cell>
        </row>
        <row r="2664">
          <cell r="B2664" t="str">
            <v>S36</v>
          </cell>
          <cell r="C2664" t="str">
            <v>SOLDADURA PVC LIQUIDA 1/4</v>
          </cell>
          <cell r="F2664" t="str">
            <v>Ins</v>
          </cell>
          <cell r="G2664" t="str">
            <v>und</v>
          </cell>
          <cell r="H2664">
            <v>0.04</v>
          </cell>
          <cell r="I2664">
            <v>102610.2</v>
          </cell>
          <cell r="J2664">
            <v>4104</v>
          </cell>
        </row>
        <row r="2665">
          <cell r="B2665" t="str">
            <v>S108</v>
          </cell>
          <cell r="C2665" t="str">
            <v>ABRAZADERA EN ACERO</v>
          </cell>
          <cell r="F2665" t="str">
            <v>Ins</v>
          </cell>
          <cell r="G2665" t="str">
            <v>und</v>
          </cell>
          <cell r="H2665">
            <v>2.5</v>
          </cell>
          <cell r="I2665">
            <v>1857.8269179978915</v>
          </cell>
          <cell r="J2665">
            <v>4645</v>
          </cell>
        </row>
        <row r="2667">
          <cell r="A2667" t="str">
            <v>S-3.113</v>
          </cell>
          <cell r="C2667" t="str">
            <v>FILTRO DRENAJE D:0.50 x 0.90 m, Tubo Drenaje Corrugado de 4" con filtro. Incluye relleno en gravilla, Geotextil NT 3000 y excavación manual.</v>
          </cell>
          <cell r="G2667" t="str">
            <v>m</v>
          </cell>
          <cell r="J2667">
            <v>149954</v>
          </cell>
        </row>
        <row r="2668">
          <cell r="B2668" t="str">
            <v>M03</v>
          </cell>
          <cell r="C2668" t="str">
            <v>EQUIPO BASICO ( Herramienta menor )</v>
          </cell>
          <cell r="F2668" t="str">
            <v>Ins</v>
          </cell>
          <cell r="G2668" t="str">
            <v>glb</v>
          </cell>
          <cell r="H2668">
            <v>0.2</v>
          </cell>
          <cell r="I2668">
            <v>2415</v>
          </cell>
          <cell r="J2668">
            <v>483</v>
          </cell>
        </row>
        <row r="2669">
          <cell r="B2669" t="str">
            <v>I04</v>
          </cell>
          <cell r="C2669" t="str">
            <v>MANO DE OBRA BB (Instalaciones)</v>
          </cell>
          <cell r="F2669" t="str">
            <v>Ins</v>
          </cell>
          <cell r="G2669" t="str">
            <v>hc</v>
          </cell>
          <cell r="H2669">
            <v>6.8000000000000005E-2</v>
          </cell>
          <cell r="I2669">
            <v>18534.21314793159</v>
          </cell>
          <cell r="J2669">
            <v>1260</v>
          </cell>
        </row>
        <row r="2670">
          <cell r="B2670" t="str">
            <v>S45</v>
          </cell>
          <cell r="C2670" t="str">
            <v>TUBO DRENAJE  CORRUGADA PVC 100 mm (4") Sin filtro. Tramos de 5 m. con unión.</v>
          </cell>
          <cell r="F2670" t="str">
            <v>Ins</v>
          </cell>
          <cell r="G2670" t="str">
            <v>m</v>
          </cell>
          <cell r="H2670">
            <v>1.01</v>
          </cell>
          <cell r="I2670">
            <v>24451.350000000002</v>
          </cell>
          <cell r="J2670">
            <v>24696</v>
          </cell>
        </row>
        <row r="2671">
          <cell r="B2671" t="str">
            <v>AA07</v>
          </cell>
          <cell r="C2671" t="str">
            <v>RELLENO EN GRAVILLA FINA</v>
          </cell>
          <cell r="F2671" t="str">
            <v>Ana</v>
          </cell>
          <cell r="G2671" t="str">
            <v>m3</v>
          </cell>
          <cell r="H2671">
            <v>0.53</v>
          </cell>
          <cell r="I2671">
            <v>132101.8280157746</v>
          </cell>
          <cell r="J2671">
            <v>70014</v>
          </cell>
        </row>
        <row r="2672">
          <cell r="B2672" t="str">
            <v>Q04</v>
          </cell>
          <cell r="C2672" t="str">
            <v>GEOTEXTIL NO TEJIDO  3000 Pavco o equivalente</v>
          </cell>
          <cell r="F2672" t="str">
            <v>Ins</v>
          </cell>
          <cell r="G2672" t="str">
            <v>m2</v>
          </cell>
          <cell r="H2672">
            <v>3.32</v>
          </cell>
          <cell r="I2672">
            <v>7372.05</v>
          </cell>
          <cell r="J2672">
            <v>24475</v>
          </cell>
        </row>
        <row r="2673">
          <cell r="B2673" t="str">
            <v>AA11</v>
          </cell>
          <cell r="C2673" t="str">
            <v>EXCAVACION MANUAL DE MATERIAL HETEROGENEO (Incluye cargue y retiro del material excavado a botadero.)</v>
          </cell>
          <cell r="F2673" t="str">
            <v>Ana</v>
          </cell>
          <cell r="G2673" t="str">
            <v>m3</v>
          </cell>
          <cell r="H2673">
            <v>0.54</v>
          </cell>
          <cell r="I2673">
            <v>53752.040660302693</v>
          </cell>
          <cell r="J2673">
            <v>29026</v>
          </cell>
        </row>
        <row r="2675">
          <cell r="A2675" t="str">
            <v>S-3.114</v>
          </cell>
          <cell r="C2675" t="str">
            <v>SUMIDERO  B=0.40 m.  L=0.60 m. H=0.60 m. CON REJILLA PREFABRICADA (Incluye excavación, base en recebo, placa concreto, ladrillo común, pañete impermeabilizado y rejilla prefabricada concreto ref. P40402 Tipo Titan o equivalente.)</v>
          </cell>
          <cell r="G2675" t="str">
            <v>und</v>
          </cell>
          <cell r="J2675">
            <v>219303</v>
          </cell>
        </row>
        <row r="2676">
          <cell r="B2676" t="str">
            <v>M03</v>
          </cell>
          <cell r="C2676" t="str">
            <v>EQUIPO BASICO ( Herramienta menor )</v>
          </cell>
          <cell r="F2676" t="str">
            <v>Ins</v>
          </cell>
          <cell r="G2676" t="str">
            <v>glb</v>
          </cell>
          <cell r="H2676">
            <v>0.2</v>
          </cell>
          <cell r="I2676">
            <v>2415</v>
          </cell>
          <cell r="J2676">
            <v>483</v>
          </cell>
        </row>
        <row r="2677">
          <cell r="B2677" t="str">
            <v>I03</v>
          </cell>
          <cell r="C2677" t="str">
            <v>MANO DE OBRA AA (Albañileria)</v>
          </cell>
          <cell r="F2677" t="str">
            <v>Ins</v>
          </cell>
          <cell r="G2677" t="str">
            <v>hc</v>
          </cell>
          <cell r="H2677">
            <v>4.55</v>
          </cell>
          <cell r="I2677">
            <v>16348</v>
          </cell>
          <cell r="J2677">
            <v>74383</v>
          </cell>
        </row>
        <row r="2678">
          <cell r="B2678" t="str">
            <v>T05</v>
          </cell>
          <cell r="C2678" t="str">
            <v>LADRILLO TOLETE RECOCIDO (24,5 x 12 x 6 cm)</v>
          </cell>
          <cell r="F2678" t="str">
            <v>Ins</v>
          </cell>
          <cell r="G2678" t="str">
            <v>und</v>
          </cell>
          <cell r="H2678">
            <v>100</v>
          </cell>
          <cell r="I2678">
            <v>459.83951999999999</v>
          </cell>
          <cell r="J2678">
            <v>45984</v>
          </cell>
        </row>
        <row r="2679">
          <cell r="B2679" t="str">
            <v>H07</v>
          </cell>
          <cell r="C2679" t="str">
            <v>MORTERO 1:4 ( arena semilavada de peña )</v>
          </cell>
          <cell r="F2679" t="str">
            <v>Ana</v>
          </cell>
          <cell r="G2679" t="str">
            <v>m3</v>
          </cell>
          <cell r="H2679">
            <v>6.5000000000000002E-2</v>
          </cell>
          <cell r="I2679">
            <v>440895</v>
          </cell>
          <cell r="J2679">
            <v>28658</v>
          </cell>
        </row>
        <row r="2680">
          <cell r="B2680" t="str">
            <v>O16</v>
          </cell>
          <cell r="C2680" t="str">
            <v>SIKA-1 Impermeabilizante integral morteros o equivalente.</v>
          </cell>
          <cell r="F2680" t="str">
            <v>Ins</v>
          </cell>
          <cell r="G2680" t="str">
            <v>kg</v>
          </cell>
          <cell r="H2680">
            <v>0.79</v>
          </cell>
          <cell r="I2680">
            <v>11662</v>
          </cell>
          <cell r="J2680">
            <v>9213</v>
          </cell>
        </row>
        <row r="2681">
          <cell r="B2681" t="str">
            <v>Z05</v>
          </cell>
          <cell r="C2681" t="str">
            <v>REJILLA SUMIDERO PLAQUETA (Peatonal) A=40 cm. L=40 cm. E=6 cm. Ref. P40402 Tipo titán o equivalente</v>
          </cell>
          <cell r="F2681" t="str">
            <v>Ins</v>
          </cell>
          <cell r="G2681" t="str">
            <v>und</v>
          </cell>
          <cell r="H2681">
            <v>1</v>
          </cell>
          <cell r="I2681">
            <v>18519.80858759808</v>
          </cell>
          <cell r="J2681">
            <v>18520</v>
          </cell>
        </row>
        <row r="2682">
          <cell r="B2682" t="str">
            <v>AA10</v>
          </cell>
          <cell r="C2682" t="str">
            <v>RECEBO COMUN  ( Extendido y compactado )</v>
          </cell>
          <cell r="F2682" t="str">
            <v>Ana</v>
          </cell>
          <cell r="G2682" t="str">
            <v>m3</v>
          </cell>
          <cell r="H2682">
            <v>0.04</v>
          </cell>
          <cell r="I2682">
            <v>34361.250621868799</v>
          </cell>
          <cell r="J2682">
            <v>1374</v>
          </cell>
        </row>
        <row r="2683">
          <cell r="B2683" t="str">
            <v>AA11</v>
          </cell>
          <cell r="C2683" t="str">
            <v>EXCAVACION MANUAL DE MATERIAL HETEROGENEO (Incluye cargue y retiro del material excavado a botadero.)</v>
          </cell>
          <cell r="F2683" t="str">
            <v>Ana</v>
          </cell>
          <cell r="G2683" t="str">
            <v>m3</v>
          </cell>
          <cell r="H2683">
            <v>0.35</v>
          </cell>
          <cell r="I2683">
            <v>53752.040660302693</v>
          </cell>
          <cell r="J2683">
            <v>18813</v>
          </cell>
        </row>
        <row r="2684">
          <cell r="B2684" t="str">
            <v>AA18</v>
          </cell>
          <cell r="C2684" t="str">
            <v>PLACA CONTRAPISO CONCRETO 3.000 psi  E=0.07 m ( Incluye Malla electrosoldada H-084. R - 21    4.0mm  15x 25cm  + amarre de traslapo)</v>
          </cell>
          <cell r="F2684" t="str">
            <v>Ana</v>
          </cell>
          <cell r="G2684" t="str">
            <v>m2</v>
          </cell>
          <cell r="H2684">
            <v>0.4</v>
          </cell>
          <cell r="I2684">
            <v>54687.157552226403</v>
          </cell>
          <cell r="J2684">
            <v>21875</v>
          </cell>
        </row>
        <row r="2686">
          <cell r="A2686" t="str">
            <v>S-3.115</v>
          </cell>
          <cell r="C2686" t="str">
            <v>FILTRO DRENAJE D:0.50 x 0.50 m, Tubo Drenaje Corrugado de 100mm con filtro. Incluye relleno en gravilla, Geotextil NT 1600 y excavación manual.</v>
          </cell>
          <cell r="G2686" t="str">
            <v>m</v>
          </cell>
          <cell r="J2686">
            <v>93022</v>
          </cell>
        </row>
        <row r="2687">
          <cell r="B2687" t="str">
            <v>M03</v>
          </cell>
          <cell r="C2687" t="str">
            <v>EQUIPO BASICO ( Herramienta menor )</v>
          </cell>
          <cell r="F2687" t="str">
            <v>Ins</v>
          </cell>
          <cell r="G2687" t="str">
            <v>glb</v>
          </cell>
          <cell r="H2687">
            <v>0.2</v>
          </cell>
          <cell r="I2687">
            <v>2415</v>
          </cell>
          <cell r="J2687">
            <v>483</v>
          </cell>
        </row>
        <row r="2688">
          <cell r="B2688" t="str">
            <v>I04</v>
          </cell>
          <cell r="C2688" t="str">
            <v>MANO DE OBRA BB (Instalaciones)</v>
          </cell>
          <cell r="F2688" t="str">
            <v>Ins</v>
          </cell>
          <cell r="G2688" t="str">
            <v>hc</v>
          </cell>
          <cell r="H2688">
            <v>0.3</v>
          </cell>
          <cell r="I2688">
            <v>18534.21314793159</v>
          </cell>
          <cell r="J2688">
            <v>5560</v>
          </cell>
        </row>
        <row r="2689">
          <cell r="B2689" t="str">
            <v>S45A</v>
          </cell>
          <cell r="C2689" t="str">
            <v>TUBO DRENAJE  CORRUGADA PVC 100 mm (4") Con filtro. Tramos de 5 m. con unión.</v>
          </cell>
          <cell r="F2689" t="str">
            <v>Ins</v>
          </cell>
          <cell r="G2689" t="str">
            <v>m</v>
          </cell>
          <cell r="H2689">
            <v>1.01</v>
          </cell>
          <cell r="I2689">
            <v>32959.5</v>
          </cell>
          <cell r="J2689">
            <v>33289</v>
          </cell>
        </row>
        <row r="2690">
          <cell r="B2690" t="str">
            <v>AA07</v>
          </cell>
          <cell r="C2690" t="str">
            <v>RELLENO EN GRAVILLA FINA</v>
          </cell>
          <cell r="F2690" t="str">
            <v>Ana</v>
          </cell>
          <cell r="G2690" t="str">
            <v>m3</v>
          </cell>
          <cell r="H2690">
            <v>0.245</v>
          </cell>
          <cell r="I2690">
            <v>132101.8280157746</v>
          </cell>
          <cell r="J2690">
            <v>32365</v>
          </cell>
        </row>
        <row r="2691">
          <cell r="B2691" t="str">
            <v>Q01</v>
          </cell>
          <cell r="C2691" t="str">
            <v>GEOTEXTIL NO TEJIDO  1600 Pavco o equivalente</v>
          </cell>
          <cell r="F2691" t="str">
            <v>Ins</v>
          </cell>
          <cell r="G2691" t="str">
            <v>m2</v>
          </cell>
          <cell r="H2691">
            <v>2.1</v>
          </cell>
          <cell r="I2691">
            <v>3755.8500000000004</v>
          </cell>
          <cell r="J2691">
            <v>7887</v>
          </cell>
        </row>
        <row r="2692">
          <cell r="B2692" t="str">
            <v>AA11</v>
          </cell>
          <cell r="C2692" t="str">
            <v>EXCAVACION MANUAL DE MATERIAL HETEROGENEO (Incluye cargue y retiro del material excavado a botadero.)</v>
          </cell>
          <cell r="F2692" t="str">
            <v>Ana</v>
          </cell>
          <cell r="G2692" t="str">
            <v>m3</v>
          </cell>
          <cell r="H2692">
            <v>0.25</v>
          </cell>
          <cell r="I2692">
            <v>53752.040660302693</v>
          </cell>
          <cell r="J2692">
            <v>13438</v>
          </cell>
        </row>
        <row r="2694">
          <cell r="A2694" t="str">
            <v>S-3.116</v>
          </cell>
          <cell r="C2694" t="str">
            <v>FILTRO DRENAJE D:0.50 x 0.50 m, Tubo Drenaje Corrugado de 160mm con filtro. Incluye relleno en gravilla, Geotextil NT 1600 y excavación manual.</v>
          </cell>
          <cell r="G2694" t="str">
            <v>m</v>
          </cell>
          <cell r="J2694">
            <v>135961</v>
          </cell>
        </row>
        <row r="2695">
          <cell r="B2695" t="str">
            <v>M03</v>
          </cell>
          <cell r="C2695" t="str">
            <v>EQUIPO BASICO ( Herramienta menor )</v>
          </cell>
          <cell r="F2695" t="str">
            <v>Ins</v>
          </cell>
          <cell r="G2695" t="str">
            <v>glb</v>
          </cell>
          <cell r="H2695">
            <v>0.2</v>
          </cell>
          <cell r="I2695">
            <v>2415</v>
          </cell>
          <cell r="J2695">
            <v>483</v>
          </cell>
        </row>
        <row r="2696">
          <cell r="B2696" t="str">
            <v>I04</v>
          </cell>
          <cell r="C2696" t="str">
            <v>MANO DE OBRA BB (Instalaciones)</v>
          </cell>
          <cell r="F2696" t="str">
            <v>Ins</v>
          </cell>
          <cell r="G2696" t="str">
            <v>hc</v>
          </cell>
          <cell r="H2696">
            <v>0.3</v>
          </cell>
          <cell r="I2696">
            <v>18534.21314793159</v>
          </cell>
          <cell r="J2696">
            <v>5560</v>
          </cell>
        </row>
        <row r="2697">
          <cell r="B2697" t="str">
            <v>S45B</v>
          </cell>
          <cell r="C2697" t="str">
            <v>TUBO DRENAJE  CORRUGADA PVC 160 mm Con filtro. Tramos de 5 m. con unión.</v>
          </cell>
          <cell r="F2697" t="str">
            <v>Ins</v>
          </cell>
          <cell r="G2697" t="str">
            <v>m</v>
          </cell>
          <cell r="H2697">
            <v>1.01</v>
          </cell>
          <cell r="I2697">
            <v>75472.95</v>
          </cell>
          <cell r="J2697">
            <v>76228</v>
          </cell>
        </row>
        <row r="2698">
          <cell r="B2698" t="str">
            <v>AA07</v>
          </cell>
          <cell r="C2698" t="str">
            <v>RELLENO EN GRAVILLA FINA</v>
          </cell>
          <cell r="F2698" t="str">
            <v>Ana</v>
          </cell>
          <cell r="G2698" t="str">
            <v>m3</v>
          </cell>
          <cell r="H2698">
            <v>0.245</v>
          </cell>
          <cell r="I2698">
            <v>132101.8280157746</v>
          </cell>
          <cell r="J2698">
            <v>32365</v>
          </cell>
        </row>
        <row r="2699">
          <cell r="B2699" t="str">
            <v>Q01</v>
          </cell>
          <cell r="C2699" t="str">
            <v>GEOTEXTIL NO TEJIDO  1600 Pavco o equivalente</v>
          </cell>
          <cell r="F2699" t="str">
            <v>Ins</v>
          </cell>
          <cell r="G2699" t="str">
            <v>m2</v>
          </cell>
          <cell r="H2699">
            <v>2.1</v>
          </cell>
          <cell r="I2699">
            <v>3755.8500000000004</v>
          </cell>
          <cell r="J2699">
            <v>7887</v>
          </cell>
        </row>
        <row r="2700">
          <cell r="B2700" t="str">
            <v>AA11</v>
          </cell>
          <cell r="C2700" t="str">
            <v>EXCAVACION MANUAL DE MATERIAL HETEROGENEO (Incluye cargue y retiro del material excavado a botadero.)</v>
          </cell>
          <cell r="F2700" t="str">
            <v>Ana</v>
          </cell>
          <cell r="G2700" t="str">
            <v>m3</v>
          </cell>
          <cell r="H2700">
            <v>0.25</v>
          </cell>
          <cell r="I2700">
            <v>53752.040660302693</v>
          </cell>
          <cell r="J2700">
            <v>13438</v>
          </cell>
        </row>
        <row r="2702">
          <cell r="A2702" t="str">
            <v>S-3.117</v>
          </cell>
          <cell r="C2702" t="str">
            <v>FILTRO DRENAJE D:0.50 x 0.50 m, Tubo Drenaje Corrugado de 200mm con filtro. Incluye relleno en gravilla, Geotextil NT 1600 y excavación manual.</v>
          </cell>
          <cell r="G2702" t="str">
            <v>m</v>
          </cell>
          <cell r="J2702">
            <v>163246</v>
          </cell>
        </row>
        <row r="2703">
          <cell r="B2703" t="str">
            <v>M03</v>
          </cell>
          <cell r="C2703" t="str">
            <v>EQUIPO BASICO ( Herramienta menor )</v>
          </cell>
          <cell r="F2703" t="str">
            <v>Ins</v>
          </cell>
          <cell r="G2703" t="str">
            <v>glb</v>
          </cell>
          <cell r="H2703">
            <v>0.2</v>
          </cell>
          <cell r="I2703">
            <v>2415</v>
          </cell>
          <cell r="J2703">
            <v>483</v>
          </cell>
        </row>
        <row r="2704">
          <cell r="B2704" t="str">
            <v>I04</v>
          </cell>
          <cell r="C2704" t="str">
            <v>MANO DE OBRA BB (Instalaciones)</v>
          </cell>
          <cell r="F2704" t="str">
            <v>Ins</v>
          </cell>
          <cell r="G2704" t="str">
            <v>hc</v>
          </cell>
          <cell r="H2704">
            <v>0.3</v>
          </cell>
          <cell r="I2704">
            <v>18534.21314793159</v>
          </cell>
          <cell r="J2704">
            <v>5560</v>
          </cell>
        </row>
        <row r="2705">
          <cell r="B2705" t="str">
            <v>S45C</v>
          </cell>
          <cell r="C2705" t="str">
            <v>TUBO DRENAJE  CORRUGADA PVC 200 mm Con filtro. Tramos de 5 m. con unión.</v>
          </cell>
          <cell r="F2705" t="str">
            <v>Ins</v>
          </cell>
          <cell r="G2705" t="str">
            <v>m</v>
          </cell>
          <cell r="H2705">
            <v>1.01</v>
          </cell>
          <cell r="I2705">
            <v>102488.40000000001</v>
          </cell>
          <cell r="J2705">
            <v>103513</v>
          </cell>
        </row>
        <row r="2706">
          <cell r="B2706" t="str">
            <v>AA07</v>
          </cell>
          <cell r="C2706" t="str">
            <v>RELLENO EN GRAVILLA FINA</v>
          </cell>
          <cell r="F2706" t="str">
            <v>Ana</v>
          </cell>
          <cell r="G2706" t="str">
            <v>m3</v>
          </cell>
          <cell r="H2706">
            <v>0.245</v>
          </cell>
          <cell r="I2706">
            <v>132101.8280157746</v>
          </cell>
          <cell r="J2706">
            <v>32365</v>
          </cell>
        </row>
        <row r="2707">
          <cell r="B2707" t="str">
            <v>Q01</v>
          </cell>
          <cell r="C2707" t="str">
            <v>GEOTEXTIL NO TEJIDO  1600 Pavco o equivalente</v>
          </cell>
          <cell r="F2707" t="str">
            <v>Ins</v>
          </cell>
          <cell r="G2707" t="str">
            <v>m2</v>
          </cell>
          <cell r="H2707">
            <v>2.1</v>
          </cell>
          <cell r="I2707">
            <v>3755.8500000000004</v>
          </cell>
          <cell r="J2707">
            <v>7887</v>
          </cell>
        </row>
        <row r="2708">
          <cell r="B2708" t="str">
            <v>AA11</v>
          </cell>
          <cell r="C2708" t="str">
            <v>EXCAVACION MANUAL DE MATERIAL HETEROGENEO (Incluye cargue y retiro del material excavado a botadero.)</v>
          </cell>
          <cell r="F2708" t="str">
            <v>Ana</v>
          </cell>
          <cell r="G2708" t="str">
            <v>m3</v>
          </cell>
          <cell r="H2708">
            <v>0.25</v>
          </cell>
          <cell r="I2708">
            <v>53752.040660302693</v>
          </cell>
          <cell r="J2708">
            <v>13438</v>
          </cell>
        </row>
        <row r="2710">
          <cell r="A2710" t="str">
            <v>S-3.119</v>
          </cell>
          <cell r="C2710" t="str">
            <v xml:space="preserve">CAJA PARA VALVULA 0.45*0.45*1 m. (Incluye excavación, base en recebo comun, placa concreto superior e inferior, ladrillo común, con válvula tipo "chorote"). Según detalle. </v>
          </cell>
          <cell r="G2710" t="str">
            <v>und</v>
          </cell>
          <cell r="J2710">
            <v>592891</v>
          </cell>
        </row>
        <row r="2711">
          <cell r="B2711" t="str">
            <v>M03</v>
          </cell>
          <cell r="C2711" t="str">
            <v>EQUIPO BASICO ( Herramienta menor )</v>
          </cell>
          <cell r="F2711" t="str">
            <v>Ins</v>
          </cell>
          <cell r="G2711" t="str">
            <v>glb</v>
          </cell>
          <cell r="H2711">
            <v>0.25</v>
          </cell>
          <cell r="I2711">
            <v>2415</v>
          </cell>
          <cell r="J2711">
            <v>604</v>
          </cell>
        </row>
        <row r="2712">
          <cell r="B2712" t="str">
            <v>I03</v>
          </cell>
          <cell r="C2712" t="str">
            <v>MANO DE OBRA AA (Albañileria)</v>
          </cell>
          <cell r="F2712" t="str">
            <v>Ins</v>
          </cell>
          <cell r="G2712" t="str">
            <v>hc</v>
          </cell>
          <cell r="H2712">
            <v>6.2</v>
          </cell>
          <cell r="I2712">
            <v>16348</v>
          </cell>
          <cell r="J2712">
            <v>101358</v>
          </cell>
        </row>
        <row r="2713">
          <cell r="B2713" t="str">
            <v>T05</v>
          </cell>
          <cell r="C2713" t="str">
            <v>LADRILLO TOLETE RECOCIDO (24,5 x 12 x 6 cm)</v>
          </cell>
          <cell r="F2713" t="str">
            <v>Ins</v>
          </cell>
          <cell r="G2713" t="str">
            <v>und</v>
          </cell>
          <cell r="H2713">
            <v>121</v>
          </cell>
          <cell r="I2713">
            <v>459.83951999999999</v>
          </cell>
          <cell r="J2713">
            <v>55641</v>
          </cell>
        </row>
        <row r="2714">
          <cell r="B2714" t="str">
            <v>AA60</v>
          </cell>
          <cell r="C2714" t="str">
            <v>PLACA MACIZA AEREA CONCRETO 3.000 PSI e= 0.15m  (Sin refuerzo)</v>
          </cell>
          <cell r="F2714" t="str">
            <v>Ana</v>
          </cell>
          <cell r="G2714" t="str">
            <v>m3</v>
          </cell>
          <cell r="H2714">
            <v>0.45</v>
          </cell>
          <cell r="I2714">
            <v>101849.20121826355</v>
          </cell>
          <cell r="J2714">
            <v>45832</v>
          </cell>
        </row>
        <row r="2715">
          <cell r="B2715" t="str">
            <v>H07</v>
          </cell>
          <cell r="C2715" t="str">
            <v>MORTERO 1:4 ( arena semilavada de peña )</v>
          </cell>
          <cell r="F2715" t="str">
            <v>Ana</v>
          </cell>
          <cell r="G2715" t="str">
            <v>m3</v>
          </cell>
          <cell r="H2715">
            <v>0.55000000000000004</v>
          </cell>
          <cell r="I2715">
            <v>440895</v>
          </cell>
          <cell r="J2715">
            <v>242492</v>
          </cell>
        </row>
        <row r="2716">
          <cell r="B2716" t="str">
            <v>O16</v>
          </cell>
          <cell r="C2716" t="str">
            <v>SIKA-1 Impermeabilizante integral morteros o equivalente.</v>
          </cell>
          <cell r="F2716" t="str">
            <v>Ins</v>
          </cell>
          <cell r="G2716" t="str">
            <v>kg</v>
          </cell>
          <cell r="H2716">
            <v>1.21</v>
          </cell>
          <cell r="I2716">
            <v>11662</v>
          </cell>
          <cell r="J2716">
            <v>14111</v>
          </cell>
        </row>
        <row r="2717">
          <cell r="B2717" t="str">
            <v>AA10</v>
          </cell>
          <cell r="C2717" t="str">
            <v>RECEBO COMUN  ( Extendido y compactado )</v>
          </cell>
          <cell r="F2717" t="str">
            <v>Ana</v>
          </cell>
          <cell r="G2717" t="str">
            <v>m3</v>
          </cell>
          <cell r="H2717">
            <v>3.5999999999999997E-2</v>
          </cell>
          <cell r="I2717">
            <v>34361.250621868799</v>
          </cell>
          <cell r="J2717">
            <v>1237</v>
          </cell>
        </row>
        <row r="2718">
          <cell r="B2718" t="str">
            <v>AA11</v>
          </cell>
          <cell r="C2718" t="str">
            <v>EXCAVACION MANUAL DE MATERIAL HETEROGENEO (Incluye cargue y retiro del material excavado a botadero.)</v>
          </cell>
          <cell r="F2718" t="str">
            <v>Ana</v>
          </cell>
          <cell r="G2718" t="str">
            <v>m3</v>
          </cell>
          <cell r="H2718">
            <v>0.52</v>
          </cell>
          <cell r="I2718">
            <v>53752.040660302693</v>
          </cell>
          <cell r="J2718">
            <v>27951</v>
          </cell>
        </row>
        <row r="2719">
          <cell r="B2719" t="str">
            <v>H04</v>
          </cell>
          <cell r="C2719" t="str">
            <v>CONCRETO 3.000 psi</v>
          </cell>
          <cell r="F2719" t="str">
            <v>Ins</v>
          </cell>
          <cell r="G2719" t="str">
            <v>m3</v>
          </cell>
          <cell r="H2719">
            <v>2.3E-2</v>
          </cell>
          <cell r="I2719">
            <v>421617</v>
          </cell>
          <cell r="J2719">
            <v>9697</v>
          </cell>
        </row>
        <row r="2720">
          <cell r="B2720" t="str">
            <v>S174A</v>
          </cell>
          <cell r="C2720" t="str">
            <v>VALVULA TIPO CHOTOTE DE 6"</v>
          </cell>
          <cell r="F2720" t="str">
            <v>Ins</v>
          </cell>
          <cell r="G2720" t="str">
            <v>und</v>
          </cell>
          <cell r="H2720">
            <v>1</v>
          </cell>
          <cell r="I2720">
            <v>69358.871605254593</v>
          </cell>
          <cell r="J2720">
            <v>69359</v>
          </cell>
        </row>
        <row r="2721">
          <cell r="B2721" t="str">
            <v>AA18</v>
          </cell>
          <cell r="C2721" t="str">
            <v>PLACA CONTRAPISO CONCRETO 3.000 psi  E=0.07 m ( Incluye Malla electrosoldada H-084. R - 21    4.0mm  15x 25cm  + amarre de traslapo)</v>
          </cell>
          <cell r="F2721" t="str">
            <v>Ana</v>
          </cell>
          <cell r="G2721" t="str">
            <v>m2</v>
          </cell>
          <cell r="H2721">
            <v>0.45</v>
          </cell>
          <cell r="I2721">
            <v>54687.157552226403</v>
          </cell>
          <cell r="J2721">
            <v>24609</v>
          </cell>
        </row>
        <row r="2723">
          <cell r="A2723" t="str">
            <v>S-3.120</v>
          </cell>
          <cell r="C2723" t="str">
            <v>CANAL TRAPEZOIDAL EN TIERRA. b=0,7m B=2,7 h=0,5m.Revestido en Geomembrana 40MIL Tipo Pavco o equivalente. Incluye excavación.</v>
          </cell>
          <cell r="G2723" t="str">
            <v>m</v>
          </cell>
          <cell r="J2723">
            <v>131799</v>
          </cell>
        </row>
        <row r="2724">
          <cell r="B2724" t="str">
            <v>M03</v>
          </cell>
          <cell r="C2724" t="str">
            <v>EQUIPO BASICO ( Herramienta menor )</v>
          </cell>
          <cell r="F2724" t="str">
            <v>Ins</v>
          </cell>
          <cell r="G2724" t="str">
            <v>glb</v>
          </cell>
          <cell r="H2724">
            <v>0.5</v>
          </cell>
          <cell r="I2724">
            <v>2415</v>
          </cell>
          <cell r="J2724">
            <v>1208</v>
          </cell>
        </row>
        <row r="2725">
          <cell r="B2725" t="str">
            <v>I03</v>
          </cell>
          <cell r="C2725" t="str">
            <v>MANO DE OBRA AA (Albañileria)</v>
          </cell>
          <cell r="F2725" t="str">
            <v>Ins</v>
          </cell>
          <cell r="G2725" t="str">
            <v>hc</v>
          </cell>
          <cell r="H2725">
            <v>3</v>
          </cell>
          <cell r="I2725">
            <v>16348</v>
          </cell>
          <cell r="J2725">
            <v>49044</v>
          </cell>
        </row>
        <row r="2726">
          <cell r="B2726" t="str">
            <v>Q10</v>
          </cell>
          <cell r="C2726" t="str">
            <v xml:space="preserve">GEOMEMBRANA 40 MIL 1,00mm </v>
          </cell>
          <cell r="F2726" t="str">
            <v>Ins</v>
          </cell>
          <cell r="G2726" t="str">
            <v>m2</v>
          </cell>
          <cell r="H2726">
            <v>3.32</v>
          </cell>
          <cell r="I2726">
            <v>16497.600000000002</v>
          </cell>
          <cell r="J2726">
            <v>54772</v>
          </cell>
        </row>
        <row r="2727">
          <cell r="B2727" t="str">
            <v>AA08</v>
          </cell>
          <cell r="C2727" t="str">
            <v>EXCAVACION MECANICA EN MATERIAL COMUN (Incluye cargue y retiro del material excavado a botadero.)</v>
          </cell>
          <cell r="F2727" t="str">
            <v>Ana</v>
          </cell>
          <cell r="G2727" t="str">
            <v>m3</v>
          </cell>
          <cell r="H2727">
            <v>0.85</v>
          </cell>
          <cell r="I2727">
            <v>31500</v>
          </cell>
          <cell r="J2727">
            <v>26775</v>
          </cell>
        </row>
        <row r="2729">
          <cell r="A2729" t="str">
            <v>S-3.121</v>
          </cell>
          <cell r="C2729" t="str">
            <v>TUBERIA A LL 24" Tipo Novafort o equivalente.  (Incluye relleno inicial y lateral con base granular fina, y relleno final con material proveniente de la excavacion) instalación y cinta de demarcación).Segun norma tecnica ASTM 2321</v>
          </cell>
          <cell r="G2729" t="str">
            <v>m</v>
          </cell>
          <cell r="J2729">
            <v>427329</v>
          </cell>
        </row>
        <row r="2730">
          <cell r="B2730" t="str">
            <v>M03</v>
          </cell>
          <cell r="C2730" t="str">
            <v>EQUIPO BASICO ( Herramienta menor )</v>
          </cell>
          <cell r="F2730" t="str">
            <v>Ins</v>
          </cell>
          <cell r="G2730" t="str">
            <v>glb</v>
          </cell>
          <cell r="H2730">
            <v>0.22</v>
          </cell>
          <cell r="I2730">
            <v>2415</v>
          </cell>
          <cell r="J2730">
            <v>531</v>
          </cell>
        </row>
        <row r="2731">
          <cell r="B2731" t="str">
            <v>I04</v>
          </cell>
          <cell r="C2731" t="str">
            <v>MANO DE OBRA BB (Instalaciones)</v>
          </cell>
          <cell r="F2731" t="str">
            <v>Ins</v>
          </cell>
          <cell r="G2731" t="str">
            <v>hc</v>
          </cell>
          <cell r="H2731">
            <v>0.45</v>
          </cell>
          <cell r="I2731">
            <v>18534.21314793159</v>
          </cell>
          <cell r="J2731">
            <v>8340</v>
          </cell>
        </row>
        <row r="2732">
          <cell r="B2732" t="str">
            <v>S72A</v>
          </cell>
          <cell r="C2732" t="str">
            <v>TUBO ALCANTARILLADO NOVAFORT  PVC  24"</v>
          </cell>
          <cell r="F2732" t="str">
            <v>Ins</v>
          </cell>
          <cell r="G2732" t="str">
            <v>m</v>
          </cell>
          <cell r="H2732">
            <v>1.01</v>
          </cell>
          <cell r="I2732">
            <v>385511.0538461539</v>
          </cell>
          <cell r="J2732">
            <v>389366</v>
          </cell>
        </row>
        <row r="2733">
          <cell r="B2733" t="str">
            <v>S01</v>
          </cell>
          <cell r="C2733" t="str">
            <v>LUBRICANTE NOVAFORT, NOVALOC Y UNION PLATINO   Tarro 500 grs. REF 11206</v>
          </cell>
          <cell r="F2733" t="str">
            <v>Ins</v>
          </cell>
          <cell r="G2733" t="str">
            <v>und</v>
          </cell>
          <cell r="H2733">
            <v>0.2</v>
          </cell>
          <cell r="I2733">
            <v>20749.05</v>
          </cell>
          <cell r="J2733">
            <v>4150</v>
          </cell>
        </row>
        <row r="2734">
          <cell r="B2734" t="str">
            <v>AA19</v>
          </cell>
          <cell r="C2734" t="str">
            <v>BASE GRANULAR B-200 ( Extendido y compactado con pizón )</v>
          </cell>
          <cell r="F2734" t="str">
            <v>Ana</v>
          </cell>
          <cell r="G2734" t="str">
            <v>m3</v>
          </cell>
          <cell r="H2734">
            <v>0.38</v>
          </cell>
          <cell r="I2734">
            <v>39366.94852496175</v>
          </cell>
          <cell r="J2734">
            <v>14959</v>
          </cell>
        </row>
        <row r="2735">
          <cell r="B2735" t="str">
            <v>AA34</v>
          </cell>
          <cell r="C2735" t="str">
            <v xml:space="preserve">RELLENO, CONFORMACION Y COMPACTACION MANUAL DE MATERIAL PROVENIENTE DE EXCAVACION. </v>
          </cell>
          <cell r="F2735" t="str">
            <v>Ana</v>
          </cell>
          <cell r="G2735" t="str">
            <v>m3</v>
          </cell>
          <cell r="H2735">
            <v>0.35</v>
          </cell>
          <cell r="I2735">
            <v>12258.376159351694</v>
          </cell>
          <cell r="J2735">
            <v>4290</v>
          </cell>
        </row>
        <row r="2736">
          <cell r="B2736" t="str">
            <v>AA10</v>
          </cell>
          <cell r="C2736" t="str">
            <v>RECEBO COMUN  ( Extendido y compactado )</v>
          </cell>
          <cell r="F2736" t="str">
            <v>Ana</v>
          </cell>
          <cell r="G2736" t="str">
            <v>m3</v>
          </cell>
          <cell r="H2736">
            <v>0.15</v>
          </cell>
          <cell r="I2736">
            <v>34361.250621868799</v>
          </cell>
          <cell r="J2736">
            <v>5154</v>
          </cell>
        </row>
        <row r="2737">
          <cell r="B2737" t="str">
            <v>O02</v>
          </cell>
          <cell r="C2737" t="str">
            <v>CINTA DE DEMARCACION * 10 m.</v>
          </cell>
          <cell r="F2737" t="str">
            <v>Ins</v>
          </cell>
          <cell r="G2737" t="str">
            <v>m</v>
          </cell>
          <cell r="H2737">
            <v>1.03</v>
          </cell>
          <cell r="I2737">
            <v>522.9</v>
          </cell>
          <cell r="J2737">
            <v>539</v>
          </cell>
        </row>
        <row r="2739">
          <cell r="A2739" t="str">
            <v>S-3.122</v>
          </cell>
          <cell r="C2739" t="str">
            <v>CABEZAL DE ENTREGA DE AGUAS LLUVIAS EN CONCRETO 3000psi  355 mm.  (Incluye excavación y acero de refuerzo ).</v>
          </cell>
          <cell r="G2739" t="str">
            <v>und</v>
          </cell>
          <cell r="J2739">
            <v>1992531</v>
          </cell>
        </row>
        <row r="2740">
          <cell r="B2740" t="str">
            <v>I03</v>
          </cell>
          <cell r="C2740" t="str">
            <v>MANO DE OBRA AA (Albañileria)</v>
          </cell>
          <cell r="F2740" t="str">
            <v>Ins</v>
          </cell>
          <cell r="G2740" t="str">
            <v>hc</v>
          </cell>
          <cell r="H2740">
            <v>30.8</v>
          </cell>
          <cell r="I2740">
            <v>16348</v>
          </cell>
          <cell r="J2740">
            <v>503518</v>
          </cell>
        </row>
        <row r="2741">
          <cell r="B2741" t="str">
            <v>W05</v>
          </cell>
          <cell r="C2741" t="str">
            <v>PLANCHON ORDINARIO 20 cm x 4 cm x 3 m.</v>
          </cell>
          <cell r="F2741" t="str">
            <v>Ins</v>
          </cell>
          <cell r="G2741" t="str">
            <v>m</v>
          </cell>
          <cell r="H2741">
            <v>13.52</v>
          </cell>
          <cell r="I2741">
            <v>3913.0334498804523</v>
          </cell>
          <cell r="J2741">
            <v>52904</v>
          </cell>
        </row>
        <row r="2742">
          <cell r="B2742" t="str">
            <v>W12</v>
          </cell>
          <cell r="C2742" t="str">
            <v>REPISA ABARCO 8 cm * 4 cm * 3 m</v>
          </cell>
          <cell r="F2742" t="str">
            <v>Ins</v>
          </cell>
          <cell r="G2742" t="str">
            <v>m</v>
          </cell>
          <cell r="H2742">
            <v>10.14</v>
          </cell>
          <cell r="I2742">
            <v>18367.439999999999</v>
          </cell>
          <cell r="J2742">
            <v>186246</v>
          </cell>
        </row>
        <row r="2743">
          <cell r="B2743" t="str">
            <v>W19</v>
          </cell>
          <cell r="C2743" t="str">
            <v>VARA DE CLAVO</v>
          </cell>
          <cell r="F2743" t="str">
            <v>Ins</v>
          </cell>
          <cell r="G2743" t="str">
            <v>m</v>
          </cell>
          <cell r="H2743">
            <v>6.25</v>
          </cell>
          <cell r="I2743">
            <v>5897.648771784</v>
          </cell>
          <cell r="J2743">
            <v>36860</v>
          </cell>
        </row>
        <row r="2744">
          <cell r="B2744" t="str">
            <v>O15</v>
          </cell>
          <cell r="C2744" t="str">
            <v>PUNTILLA CON CABEZA 2"</v>
          </cell>
          <cell r="F2744" t="str">
            <v>Ins</v>
          </cell>
          <cell r="G2744" t="str">
            <v>lb</v>
          </cell>
          <cell r="H2744">
            <v>3.9</v>
          </cell>
          <cell r="I2744">
            <v>2329.4250000000002</v>
          </cell>
          <cell r="J2744">
            <v>9085</v>
          </cell>
        </row>
        <row r="2745">
          <cell r="B2745" t="str">
            <v>M06</v>
          </cell>
          <cell r="C2745" t="str">
            <v>VIBRADOR A GASOLINA</v>
          </cell>
          <cell r="F2745" t="str">
            <v>Ins</v>
          </cell>
          <cell r="G2745" t="str">
            <v>dd</v>
          </cell>
          <cell r="H2745">
            <v>0.45</v>
          </cell>
          <cell r="I2745">
            <v>26000</v>
          </cell>
          <cell r="J2745">
            <v>11700</v>
          </cell>
        </row>
        <row r="2746">
          <cell r="B2746" t="str">
            <v>P04</v>
          </cell>
          <cell r="C2746" t="str">
            <v>FORMALETA ENTREPISOS CON PARAL EXTRALARGO de 3.00 a 4.50 m.(Por Metro Cuadrado).</v>
          </cell>
          <cell r="F2746" t="str">
            <v>Ins</v>
          </cell>
          <cell r="G2746" t="str">
            <v>ms</v>
          </cell>
          <cell r="H2746">
            <v>2.25</v>
          </cell>
          <cell r="I2746">
            <v>5377.47</v>
          </cell>
          <cell r="J2746">
            <v>12099</v>
          </cell>
        </row>
        <row r="2747">
          <cell r="B2747" t="str">
            <v>A13</v>
          </cell>
          <cell r="C2747" t="str">
            <v>ACERO 60.000 PSI ( Incluye alambre negro y figuración )</v>
          </cell>
          <cell r="F2747" t="str">
            <v>Ana</v>
          </cell>
          <cell r="G2747" t="str">
            <v>kg</v>
          </cell>
          <cell r="H2747">
            <v>74.37</v>
          </cell>
          <cell r="I2747">
            <v>2383</v>
          </cell>
          <cell r="J2747">
            <v>177224</v>
          </cell>
        </row>
        <row r="2748">
          <cell r="B2748" t="str">
            <v>H04</v>
          </cell>
          <cell r="C2748" t="str">
            <v>CONCRETO 3.000 psi</v>
          </cell>
          <cell r="F2748" t="str">
            <v>Ins</v>
          </cell>
          <cell r="G2748" t="str">
            <v>m3</v>
          </cell>
          <cell r="H2748">
            <v>1.23</v>
          </cell>
          <cell r="I2748">
            <v>421617</v>
          </cell>
          <cell r="J2748">
            <v>518589</v>
          </cell>
        </row>
        <row r="2749">
          <cell r="B2749" t="str">
            <v>AA11</v>
          </cell>
          <cell r="C2749" t="str">
            <v>EXCAVACION MANUAL DE MATERIAL HETEROGENEO (Incluye cargue y retiro del material excavado a botadero.)</v>
          </cell>
          <cell r="F2749" t="str">
            <v>Ana</v>
          </cell>
          <cell r="G2749" t="str">
            <v>m3</v>
          </cell>
          <cell r="H2749">
            <v>9.01</v>
          </cell>
          <cell r="I2749">
            <v>53752.040660302693</v>
          </cell>
          <cell r="J2749">
            <v>484306</v>
          </cell>
        </row>
        <row r="2751">
          <cell r="A2751" t="str">
            <v>S-3.123</v>
          </cell>
          <cell r="C2751" t="str">
            <v>SUMINISTRO E INSTALACIÓN DE VÁLVULA TIPO CHEQUE D=14"  (Cuerpo en hierro fundido, recubierto con pintura epóxica, cortina en acero inoxidable, sello de EPDM, presión máxima de operación 150PSI para montaje entre bridas ANSI125)</v>
          </cell>
          <cell r="G2751" t="str">
            <v>und</v>
          </cell>
          <cell r="J2751">
            <v>3225727</v>
          </cell>
        </row>
        <row r="2752">
          <cell r="B2752" t="str">
            <v>I04</v>
          </cell>
          <cell r="C2752" t="str">
            <v>MANO DE OBRA BB (Instalaciones)</v>
          </cell>
          <cell r="F2752" t="str">
            <v>Ins</v>
          </cell>
          <cell r="G2752" t="str">
            <v>hc</v>
          </cell>
          <cell r="H2752">
            <v>8</v>
          </cell>
          <cell r="I2752">
            <v>18534.21314793159</v>
          </cell>
          <cell r="J2752">
            <v>148274</v>
          </cell>
        </row>
        <row r="2753">
          <cell r="B2753" t="str">
            <v>S189A</v>
          </cell>
          <cell r="C2753" t="str">
            <v>VÁLVULA TIPO CHEQUE D=14"  (Cuerpo en hierro fundido, recubierto con pintura epóxica, cortina en acero inoxidable, sello de EPDM, presión máxima de operación 150PSI para montaje entre bridas ANSI125)</v>
          </cell>
          <cell r="F2753" t="str">
            <v>Ins</v>
          </cell>
          <cell r="G2753" t="str">
            <v>und</v>
          </cell>
          <cell r="H2753">
            <v>1</v>
          </cell>
          <cell r="I2753">
            <v>3077453.1331251478</v>
          </cell>
          <cell r="J2753">
            <v>3077453</v>
          </cell>
        </row>
        <row r="2755">
          <cell r="A2755" t="str">
            <v>S-3.124</v>
          </cell>
          <cell r="C2755" t="str">
            <v xml:space="preserve">POZO EYECTOR EN CONCRETO H= 4,00 m. L=1,5 A=1,5m. (Incluye tapa en lámina de alfajor 0,6x0,6m; en concreto 3.000 psi, acero de refuerzo, geotextil, escalera de gato, excavación, recebo, Bomba de aguas negras 2,0, suministro e instalación y puesta a punto </v>
          </cell>
          <cell r="G2755" t="str">
            <v>und</v>
          </cell>
          <cell r="J2755">
            <v>15665776</v>
          </cell>
        </row>
        <row r="2756">
          <cell r="B2756" t="str">
            <v>AA08</v>
          </cell>
          <cell r="C2756" t="str">
            <v>EXCAVACION MECANICA EN MATERIAL COMUN (Incluye cargue y retiro del material excavado a botadero.)</v>
          </cell>
          <cell r="F2756" t="str">
            <v>Ana</v>
          </cell>
          <cell r="G2756" t="str">
            <v>m3</v>
          </cell>
          <cell r="H2756">
            <v>18.14</v>
          </cell>
          <cell r="I2756">
            <v>31500</v>
          </cell>
          <cell r="J2756">
            <v>571410</v>
          </cell>
        </row>
        <row r="2757">
          <cell r="B2757" t="str">
            <v>AA10</v>
          </cell>
          <cell r="C2757" t="str">
            <v>RECEBO COMUN  ( Extendido y compactado )</v>
          </cell>
          <cell r="F2757" t="str">
            <v>Ana</v>
          </cell>
          <cell r="G2757" t="str">
            <v>m3</v>
          </cell>
          <cell r="H2757">
            <v>0.32400000000000001</v>
          </cell>
          <cell r="I2757">
            <v>34361.250621868799</v>
          </cell>
          <cell r="J2757">
            <v>11133</v>
          </cell>
        </row>
        <row r="2758">
          <cell r="B2758" t="str">
            <v>AA15A</v>
          </cell>
          <cell r="C2758" t="str">
            <v>GEOTEXTIL NO TEJIDO 1600</v>
          </cell>
          <cell r="F2758" t="str">
            <v>Ana</v>
          </cell>
          <cell r="G2758" t="str">
            <v>m2</v>
          </cell>
          <cell r="H2758">
            <v>34.200000000000003</v>
          </cell>
          <cell r="I2758">
            <v>3715.9500000000003</v>
          </cell>
          <cell r="J2758">
            <v>127085</v>
          </cell>
        </row>
        <row r="2759">
          <cell r="B2759" t="str">
            <v>A13</v>
          </cell>
          <cell r="C2759" t="str">
            <v>ACERO 60.000 PSI ( Incluye alambre negro y figuración )</v>
          </cell>
          <cell r="F2759" t="str">
            <v>Ana</v>
          </cell>
          <cell r="G2759" t="str">
            <v>kg</v>
          </cell>
          <cell r="H2759">
            <v>448</v>
          </cell>
          <cell r="I2759">
            <v>2383</v>
          </cell>
          <cell r="J2759">
            <v>1067584</v>
          </cell>
        </row>
        <row r="2760">
          <cell r="B2760" t="str">
            <v>AA59A</v>
          </cell>
          <cell r="C2760" t="str">
            <v>MURO DE CONTENCIÓN CONCRETO de 3.500 psi Impermeabilizado.(Sin refuerzo).</v>
          </cell>
          <cell r="F2760" t="str">
            <v>Ana</v>
          </cell>
          <cell r="G2760" t="str">
            <v>m3</v>
          </cell>
          <cell r="H2760">
            <v>4.32</v>
          </cell>
          <cell r="I2760">
            <v>857853.1655253988</v>
          </cell>
          <cell r="J2760">
            <v>3705926</v>
          </cell>
        </row>
        <row r="2761">
          <cell r="B2761" t="str">
            <v>S94</v>
          </cell>
          <cell r="C2761" t="str">
            <v>CINTA SIKA PVC V - 15 Cinta flexible sello de juntas o equivalente.</v>
          </cell>
          <cell r="F2761" t="str">
            <v>Ins</v>
          </cell>
          <cell r="G2761" t="str">
            <v>m</v>
          </cell>
          <cell r="H2761">
            <v>7.2</v>
          </cell>
          <cell r="I2761">
            <v>36438</v>
          </cell>
          <cell r="J2761">
            <v>262354</v>
          </cell>
        </row>
        <row r="2762">
          <cell r="B2762" t="str">
            <v>AA60</v>
          </cell>
          <cell r="C2762" t="str">
            <v>PLACA MACIZA AEREA CONCRETO 3.000 PSI e= 0.15m  (Sin refuerzo)</v>
          </cell>
          <cell r="F2762" t="str">
            <v>Ana</v>
          </cell>
          <cell r="G2762" t="str">
            <v>m3</v>
          </cell>
          <cell r="H2762">
            <v>0.5</v>
          </cell>
          <cell r="I2762">
            <v>101849.20121826355</v>
          </cell>
          <cell r="J2762">
            <v>50925</v>
          </cell>
        </row>
        <row r="2763">
          <cell r="B2763" t="str">
            <v>AA36</v>
          </cell>
          <cell r="C2763" t="str">
            <v>PAÑETE LISO MUROS   1:3  INTERIOR  ( Incluye filos y dilataciones).</v>
          </cell>
          <cell r="F2763" t="str">
            <v>Ana</v>
          </cell>
          <cell r="G2763" t="str">
            <v>m2</v>
          </cell>
          <cell r="H2763">
            <v>26.68</v>
          </cell>
          <cell r="I2763">
            <v>18342.771894466892</v>
          </cell>
          <cell r="J2763">
            <v>489385</v>
          </cell>
        </row>
        <row r="2764">
          <cell r="B2764" t="str">
            <v>AA46</v>
          </cell>
          <cell r="C2764" t="str">
            <v>MEDIA CAÑA EN MORTERO 1:3 h=20 cm (terminado allanado en cemento)</v>
          </cell>
          <cell r="F2764" t="str">
            <v>Ana</v>
          </cell>
          <cell r="G2764" t="str">
            <v>m</v>
          </cell>
          <cell r="H2764">
            <v>6.5</v>
          </cell>
          <cell r="I2764">
            <v>11850.949901978109</v>
          </cell>
          <cell r="J2764">
            <v>77031</v>
          </cell>
        </row>
        <row r="2765">
          <cell r="B2765" t="str">
            <v>E18A</v>
          </cell>
          <cell r="C2765" t="str">
            <v>TAPA en lámina de alfajor 6mm  0.60*0.60 m. Marco en ángulo de 2 x 1/8". (Incluye gancho en acero y marco) según diseño. Suministro e Instalación.</v>
          </cell>
          <cell r="F2765" t="str">
            <v>Ins</v>
          </cell>
          <cell r="G2765" t="str">
            <v>und</v>
          </cell>
          <cell r="H2765">
            <v>1</v>
          </cell>
          <cell r="I2765">
            <v>200792.42238393475</v>
          </cell>
          <cell r="J2765">
            <v>200792</v>
          </cell>
        </row>
        <row r="2766">
          <cell r="B2766" t="str">
            <v>E09</v>
          </cell>
          <cell r="C2766" t="str">
            <v>ESCALERA DE GATO EN "C" POR METRO LINEAL EN TUBERIA AGUA NEGRA 3/4" TIPO COLMENA O equivalente. Suministro e Instalación a todo costo.</v>
          </cell>
          <cell r="F2766" t="str">
            <v>Esp</v>
          </cell>
          <cell r="G2766" t="str">
            <v>m</v>
          </cell>
          <cell r="H2766">
            <v>4</v>
          </cell>
          <cell r="I2766">
            <v>111551.34576885264</v>
          </cell>
          <cell r="J2766">
            <v>446205</v>
          </cell>
        </row>
        <row r="2767">
          <cell r="B2767" t="str">
            <v>L34</v>
          </cell>
          <cell r="C2767" t="str">
            <v>SUMINISTRO E INSTALACION  Y  PUESTA EN FUNCIONAMIENTO DE EQUIPO EYECTOR - Incluye 1 motobomba sumergibles de 2 HP caudal de 240 gpm ,  tablero de control  y sus respectivos accesorios, conexión tubería (Cheque, registro, codos y universal 3")  y accesorio</v>
          </cell>
          <cell r="F2767" t="str">
            <v>Esp</v>
          </cell>
          <cell r="G2767" t="str">
            <v>und</v>
          </cell>
          <cell r="H2767">
            <v>1</v>
          </cell>
          <cell r="I2767">
            <v>8655945.9407581445</v>
          </cell>
          <cell r="J2767">
            <v>8655946</v>
          </cell>
        </row>
        <row r="2769">
          <cell r="A2769" t="str">
            <v>S-3.126</v>
          </cell>
          <cell r="C2769" t="str">
            <v xml:space="preserve">CAJA DE INSPECCIÓN  1.00 * 1.00 * 2.10m.  (Incluye excavación, base en recebo comun, placa concreto, ladrillo común, marco en angulo 2 1/2 x 2 1/2 * 3/16" y tapa reforzada en platina de 3 * 3/16" con parrilla en varilla 3/8 cada 10 cm.). Según detalle. </v>
          </cell>
          <cell r="G2769" t="str">
            <v>und</v>
          </cell>
          <cell r="J2769">
            <v>1272285</v>
          </cell>
        </row>
        <row r="2770">
          <cell r="B2770" t="str">
            <v>M03</v>
          </cell>
          <cell r="C2770" t="str">
            <v>EQUIPO BASICO ( Herramienta menor )</v>
          </cell>
          <cell r="F2770" t="str">
            <v>Ins</v>
          </cell>
          <cell r="G2770" t="str">
            <v>glb</v>
          </cell>
          <cell r="H2770">
            <v>0.63</v>
          </cell>
          <cell r="I2770">
            <v>2415</v>
          </cell>
          <cell r="J2770">
            <v>1521</v>
          </cell>
        </row>
        <row r="2771">
          <cell r="B2771" t="str">
            <v>I03</v>
          </cell>
          <cell r="C2771" t="str">
            <v>MANO DE OBRA AA (Albañileria)</v>
          </cell>
          <cell r="F2771" t="str">
            <v>Ins</v>
          </cell>
          <cell r="G2771" t="str">
            <v>hc</v>
          </cell>
          <cell r="H2771">
            <v>17.93</v>
          </cell>
          <cell r="I2771">
            <v>16348</v>
          </cell>
          <cell r="J2771">
            <v>293120</v>
          </cell>
        </row>
        <row r="2772">
          <cell r="B2772" t="str">
            <v>T05</v>
          </cell>
          <cell r="C2772" t="str">
            <v>LADRILLO TOLETE RECOCIDO (24,5 x 12 x 6 cm)</v>
          </cell>
          <cell r="F2772" t="str">
            <v>Ins</v>
          </cell>
          <cell r="G2772" t="str">
            <v>und</v>
          </cell>
          <cell r="H2772">
            <v>571.20000000000005</v>
          </cell>
          <cell r="I2772">
            <v>459.83951999999999</v>
          </cell>
          <cell r="J2772">
            <v>262660</v>
          </cell>
        </row>
        <row r="2773">
          <cell r="B2773" t="str">
            <v>E24</v>
          </cell>
          <cell r="C2773" t="str">
            <v>MARCO Y TAPA CAJA INSPECCION de 1.00 x 1.00 m. (Marco en ángulo 2 1/2 x 2 1/2 * 3/16", tapa reforzada en platina de 3 * 3/16" con parrilla en varilla 3/8 cada 10 cm.).</v>
          </cell>
          <cell r="F2773" t="str">
            <v>Esp</v>
          </cell>
          <cell r="G2773" t="str">
            <v>und</v>
          </cell>
          <cell r="H2773">
            <v>1</v>
          </cell>
          <cell r="I2773">
            <v>247891.8794863392</v>
          </cell>
          <cell r="J2773">
            <v>247892</v>
          </cell>
        </row>
        <row r="2774">
          <cell r="B2774" t="str">
            <v>H07</v>
          </cell>
          <cell r="C2774" t="str">
            <v>MORTERO 1:4 ( arena semilavada de peña )</v>
          </cell>
          <cell r="F2774" t="str">
            <v>Ana</v>
          </cell>
          <cell r="G2774" t="str">
            <v>m3</v>
          </cell>
          <cell r="H2774">
            <v>0.21629999999999999</v>
          </cell>
          <cell r="I2774">
            <v>440895</v>
          </cell>
          <cell r="J2774">
            <v>95366</v>
          </cell>
        </row>
        <row r="2775">
          <cell r="B2775" t="str">
            <v>O16</v>
          </cell>
          <cell r="C2775" t="str">
            <v>SIKA-1 Impermeabilizante integral morteros o equivalente.</v>
          </cell>
          <cell r="F2775" t="str">
            <v>Ins</v>
          </cell>
          <cell r="G2775" t="str">
            <v>kg</v>
          </cell>
          <cell r="H2775">
            <v>2.2000000000000002</v>
          </cell>
          <cell r="I2775">
            <v>11662</v>
          </cell>
          <cell r="J2775">
            <v>25656</v>
          </cell>
        </row>
        <row r="2776">
          <cell r="B2776" t="str">
            <v>AA10</v>
          </cell>
          <cell r="C2776" t="str">
            <v>RECEBO COMUN  ( Extendido y compactado )</v>
          </cell>
          <cell r="F2776" t="str">
            <v>Ana</v>
          </cell>
          <cell r="G2776" t="str">
            <v>m3</v>
          </cell>
          <cell r="H2776">
            <v>0.1</v>
          </cell>
          <cell r="I2776">
            <v>34361.250621868799</v>
          </cell>
          <cell r="J2776">
            <v>3436</v>
          </cell>
        </row>
        <row r="2777">
          <cell r="B2777" t="str">
            <v>AA11</v>
          </cell>
          <cell r="C2777" t="str">
            <v>EXCAVACION MANUAL DE MATERIAL HETEROGENEO (Incluye cargue y retiro del material excavado a botadero.)</v>
          </cell>
          <cell r="F2777" t="str">
            <v>Ana</v>
          </cell>
          <cell r="G2777" t="str">
            <v>m3</v>
          </cell>
          <cell r="H2777">
            <v>2.6</v>
          </cell>
          <cell r="I2777">
            <v>53752.040660302693</v>
          </cell>
          <cell r="J2777">
            <v>139755</v>
          </cell>
        </row>
        <row r="2778">
          <cell r="B2778" t="str">
            <v>H04</v>
          </cell>
          <cell r="C2778" t="str">
            <v>CONCRETO 3.000 psi</v>
          </cell>
          <cell r="F2778" t="str">
            <v>Ins</v>
          </cell>
          <cell r="G2778" t="str">
            <v>m3</v>
          </cell>
          <cell r="H2778">
            <v>0.17499999999999999</v>
          </cell>
          <cell r="I2778">
            <v>421617</v>
          </cell>
          <cell r="J2778">
            <v>73783</v>
          </cell>
        </row>
        <row r="2779">
          <cell r="B2779" t="str">
            <v>AA18A</v>
          </cell>
          <cell r="C2779" t="str">
            <v>PLACA CONTRAPISO CONCRETO 3.000 psi  E=0.10 m ( Incluye Malla electrosoldada H-084. R - 21    4.0mm  15x 25cm  + amarre de traslapo)</v>
          </cell>
          <cell r="F2779" t="str">
            <v>Ana</v>
          </cell>
          <cell r="G2779" t="str">
            <v>m2</v>
          </cell>
          <cell r="H2779">
            <v>1.74</v>
          </cell>
          <cell r="I2779">
            <v>74193.303217747991</v>
          </cell>
          <cell r="J2779">
            <v>129096</v>
          </cell>
        </row>
        <row r="2781">
          <cell r="A2781" t="str">
            <v>S-3.127</v>
          </cell>
          <cell r="C2781" t="str">
            <v>PUNTO DESAGUE PVC   6" Aguas lluvias (Incluye accesorios, yee y codo).</v>
          </cell>
          <cell r="G2781" t="str">
            <v>und</v>
          </cell>
          <cell r="J2781">
            <v>402609</v>
          </cell>
        </row>
        <row r="2782">
          <cell r="B2782" t="str">
            <v>M03</v>
          </cell>
          <cell r="C2782" t="str">
            <v>EQUIPO BASICO ( Herramienta menor )</v>
          </cell>
          <cell r="F2782" t="str">
            <v>Ins</v>
          </cell>
          <cell r="G2782" t="str">
            <v>glb</v>
          </cell>
          <cell r="H2782">
            <v>0.4</v>
          </cell>
          <cell r="I2782">
            <v>2415</v>
          </cell>
          <cell r="J2782">
            <v>966</v>
          </cell>
        </row>
        <row r="2783">
          <cell r="B2783" t="str">
            <v>I04</v>
          </cell>
          <cell r="C2783" t="str">
            <v>MANO DE OBRA BB (Instalaciones)</v>
          </cell>
          <cell r="F2783" t="str">
            <v>Ins</v>
          </cell>
          <cell r="G2783" t="str">
            <v>hc</v>
          </cell>
          <cell r="H2783">
            <v>2.5</v>
          </cell>
          <cell r="I2783">
            <v>18534.21314793159</v>
          </cell>
          <cell r="J2783">
            <v>46336</v>
          </cell>
        </row>
        <row r="2784">
          <cell r="B2784" t="str">
            <v>S61</v>
          </cell>
          <cell r="C2784" t="str">
            <v xml:space="preserve">TUBO PVC SANITARIO 6" </v>
          </cell>
          <cell r="F2784" t="str">
            <v>Ins</v>
          </cell>
          <cell r="G2784" t="str">
            <v>m</v>
          </cell>
          <cell r="H2784">
            <v>1.55</v>
          </cell>
          <cell r="I2784">
            <v>54532.974999999999</v>
          </cell>
          <cell r="J2784">
            <v>84526</v>
          </cell>
        </row>
        <row r="2785">
          <cell r="B2785" t="str">
            <v>S137</v>
          </cell>
          <cell r="C2785" t="str">
            <v xml:space="preserve">YEE SANITARIA PVC 6'' </v>
          </cell>
          <cell r="F2785" t="str">
            <v>Ins</v>
          </cell>
          <cell r="G2785" t="str">
            <v>und</v>
          </cell>
          <cell r="H2785">
            <v>1</v>
          </cell>
          <cell r="I2785">
            <v>129129</v>
          </cell>
          <cell r="J2785">
            <v>129129</v>
          </cell>
        </row>
        <row r="2786">
          <cell r="B2786" t="str">
            <v>S123</v>
          </cell>
          <cell r="C2786" t="str">
            <v>CODO 90° 1/4 CxC SANITARIO 6''</v>
          </cell>
          <cell r="F2786" t="str">
            <v>Ins</v>
          </cell>
          <cell r="G2786" t="str">
            <v>und</v>
          </cell>
          <cell r="H2786">
            <v>1</v>
          </cell>
          <cell r="I2786">
            <v>113471.40000000001</v>
          </cell>
          <cell r="J2786">
            <v>113471</v>
          </cell>
        </row>
        <row r="2787">
          <cell r="B2787" t="str">
            <v>S22</v>
          </cell>
          <cell r="C2787" t="str">
            <v>LIMPIADOR REM PVC 760 grms. (1/4)</v>
          </cell>
          <cell r="F2787" t="str">
            <v>Ins</v>
          </cell>
          <cell r="G2787" t="str">
            <v>und</v>
          </cell>
          <cell r="H2787">
            <v>0.188</v>
          </cell>
          <cell r="I2787">
            <v>49476</v>
          </cell>
          <cell r="J2787">
            <v>9301</v>
          </cell>
        </row>
        <row r="2788">
          <cell r="B2788" t="str">
            <v>S36</v>
          </cell>
          <cell r="C2788" t="str">
            <v>SOLDADURA PVC LIQUIDA 1/4</v>
          </cell>
          <cell r="F2788" t="str">
            <v>Ins</v>
          </cell>
          <cell r="G2788" t="str">
            <v>und</v>
          </cell>
          <cell r="H2788">
            <v>0.184</v>
          </cell>
          <cell r="I2788">
            <v>102610.2</v>
          </cell>
          <cell r="J2788">
            <v>18880</v>
          </cell>
        </row>
        <row r="2790">
          <cell r="A2790" t="str">
            <v>S-3.128</v>
          </cell>
          <cell r="C2790" t="str">
            <v>TUBERIA A LL 600 MM En concreto reforzado Clase I, Tipo Titán o equivalente.  (Incluye relleno inicial y lateral con base granular fina, y relleno final con material proveniente de la excavacion) instalación y cinta de demarcación).Segun norma técnica NTC</v>
          </cell>
          <cell r="G2790" t="str">
            <v>m</v>
          </cell>
          <cell r="J2790">
            <v>445720</v>
          </cell>
        </row>
        <row r="2791">
          <cell r="B2791" t="str">
            <v>M03</v>
          </cell>
          <cell r="C2791" t="str">
            <v>EQUIPO BASICO ( Herramienta menor )</v>
          </cell>
          <cell r="F2791" t="str">
            <v>Ins</v>
          </cell>
          <cell r="G2791" t="str">
            <v>glb</v>
          </cell>
          <cell r="H2791">
            <v>0.6</v>
          </cell>
          <cell r="I2791">
            <v>2415</v>
          </cell>
          <cell r="J2791">
            <v>1449</v>
          </cell>
        </row>
        <row r="2792">
          <cell r="B2792" t="str">
            <v>I04</v>
          </cell>
          <cell r="C2792" t="str">
            <v>MANO DE OBRA BB (Instalaciones)</v>
          </cell>
          <cell r="F2792" t="str">
            <v>Ins</v>
          </cell>
          <cell r="G2792" t="str">
            <v>hc</v>
          </cell>
          <cell r="H2792">
            <v>0.8</v>
          </cell>
          <cell r="I2792">
            <v>18534.21314793159</v>
          </cell>
          <cell r="J2792">
            <v>14827</v>
          </cell>
        </row>
        <row r="2793">
          <cell r="B2793" t="str">
            <v>M05</v>
          </cell>
          <cell r="C2793" t="str">
            <v>RETROEXCAVADORA SOBRE ORRUGAS  + Combustible + Operario</v>
          </cell>
          <cell r="F2793" t="str">
            <v>Ins</v>
          </cell>
          <cell r="G2793" t="str">
            <v>hr</v>
          </cell>
          <cell r="H2793">
            <v>0.1</v>
          </cell>
          <cell r="I2793">
            <v>213150</v>
          </cell>
          <cell r="J2793">
            <v>21315</v>
          </cell>
        </row>
        <row r="2794">
          <cell r="B2794" t="str">
            <v>M13A</v>
          </cell>
          <cell r="C2794" t="str">
            <v>MOTOBOMBA DE 4" o 6"</v>
          </cell>
          <cell r="F2794" t="str">
            <v>Ins</v>
          </cell>
          <cell r="G2794" t="str">
            <v>hr</v>
          </cell>
          <cell r="H2794">
            <v>0.6</v>
          </cell>
          <cell r="I2794">
            <v>4076.499895204935</v>
          </cell>
          <cell r="J2794">
            <v>2446</v>
          </cell>
        </row>
        <row r="2795">
          <cell r="B2795" t="str">
            <v>S248</v>
          </cell>
          <cell r="C2795" t="str">
            <v>TUBERIA EN CONCRETO REFORZADO CLASE I 600mm. Tipo Titán o equivalente.</v>
          </cell>
          <cell r="F2795" t="str">
            <v>Ins</v>
          </cell>
          <cell r="G2795" t="str">
            <v>m</v>
          </cell>
          <cell r="H2795">
            <v>1</v>
          </cell>
          <cell r="I2795">
            <v>314759.22920359613</v>
          </cell>
          <cell r="J2795">
            <v>314759</v>
          </cell>
        </row>
        <row r="2796">
          <cell r="B2796" t="str">
            <v>S94</v>
          </cell>
          <cell r="C2796" t="str">
            <v>CINTA SIKA PVC V - 15 Cinta flexible sello de juntas o equivalente.</v>
          </cell>
          <cell r="F2796" t="str">
            <v>Ins</v>
          </cell>
          <cell r="G2796" t="str">
            <v>m</v>
          </cell>
          <cell r="H2796">
            <v>1.88</v>
          </cell>
          <cell r="I2796">
            <v>36438</v>
          </cell>
          <cell r="J2796">
            <v>68503</v>
          </cell>
        </row>
        <row r="2797">
          <cell r="B2797" t="str">
            <v>AA19</v>
          </cell>
          <cell r="C2797" t="str">
            <v>BASE GRANULAR B-200 ( Extendido y compactado con pizón )</v>
          </cell>
          <cell r="F2797" t="str">
            <v>Ana</v>
          </cell>
          <cell r="G2797" t="str">
            <v>m3</v>
          </cell>
          <cell r="H2797">
            <v>0.36</v>
          </cell>
          <cell r="I2797">
            <v>39366.94852496175</v>
          </cell>
          <cell r="J2797">
            <v>14172</v>
          </cell>
        </row>
        <row r="2798">
          <cell r="B2798" t="str">
            <v>AA34</v>
          </cell>
          <cell r="C2798" t="str">
            <v xml:space="preserve">RELLENO, CONFORMACION Y COMPACTACION MANUAL DE MATERIAL PROVENIENTE DE EXCAVACION. </v>
          </cell>
          <cell r="F2798" t="str">
            <v>Ana</v>
          </cell>
          <cell r="G2798" t="str">
            <v>m3</v>
          </cell>
          <cell r="H2798">
            <v>0.35</v>
          </cell>
          <cell r="I2798">
            <v>12258.376159351694</v>
          </cell>
          <cell r="J2798">
            <v>4290</v>
          </cell>
        </row>
        <row r="2799">
          <cell r="B2799" t="str">
            <v>AA10</v>
          </cell>
          <cell r="C2799" t="str">
            <v>RECEBO COMUN  ( Extendido y compactado )</v>
          </cell>
          <cell r="F2799" t="str">
            <v>Ana</v>
          </cell>
          <cell r="G2799" t="str">
            <v>m3</v>
          </cell>
          <cell r="H2799">
            <v>0.1</v>
          </cell>
          <cell r="I2799">
            <v>34361.250621868799</v>
          </cell>
          <cell r="J2799">
            <v>3436</v>
          </cell>
        </row>
        <row r="2800">
          <cell r="B2800" t="str">
            <v>O02</v>
          </cell>
          <cell r="C2800" t="str">
            <v>CINTA DE DEMARCACION * 10 m.</v>
          </cell>
          <cell r="F2800" t="str">
            <v>Ins</v>
          </cell>
          <cell r="G2800" t="str">
            <v>m</v>
          </cell>
          <cell r="H2800">
            <v>1</v>
          </cell>
          <cell r="I2800">
            <v>522.9</v>
          </cell>
          <cell r="J2800">
            <v>523</v>
          </cell>
        </row>
        <row r="2802">
          <cell r="A2802" t="str">
            <v>S-3.129</v>
          </cell>
          <cell r="C2802" t="str">
            <v>TUBERIA A LL 700 MM En concreto reforzado Clase I, Tipo Titán o equivalente.  (Incluye relleno inicial y lateral con base granular fina, y relleno final con material proveniente de la excavacion) instalación y cinta de demarcación).Segun norma técnica NTC</v>
          </cell>
          <cell r="G2802" t="str">
            <v>m</v>
          </cell>
          <cell r="J2802">
            <v>533383</v>
          </cell>
        </row>
        <row r="2803">
          <cell r="B2803" t="str">
            <v>M03</v>
          </cell>
          <cell r="C2803" t="str">
            <v>EQUIPO BASICO ( Herramienta menor )</v>
          </cell>
          <cell r="F2803" t="str">
            <v>Ins</v>
          </cell>
          <cell r="G2803" t="str">
            <v>glb</v>
          </cell>
          <cell r="H2803">
            <v>0.6</v>
          </cell>
          <cell r="I2803">
            <v>2415</v>
          </cell>
          <cell r="J2803">
            <v>1449</v>
          </cell>
        </row>
        <row r="2804">
          <cell r="B2804" t="str">
            <v>I04</v>
          </cell>
          <cell r="C2804" t="str">
            <v>MANO DE OBRA BB (Instalaciones)</v>
          </cell>
          <cell r="F2804" t="str">
            <v>Ins</v>
          </cell>
          <cell r="G2804" t="str">
            <v>hc</v>
          </cell>
          <cell r="H2804">
            <v>0.8</v>
          </cell>
          <cell r="I2804">
            <v>18534.21314793159</v>
          </cell>
          <cell r="J2804">
            <v>14827</v>
          </cell>
        </row>
        <row r="2805">
          <cell r="B2805" t="str">
            <v>M05</v>
          </cell>
          <cell r="C2805" t="str">
            <v>RETROEXCAVADORA SOBRE ORRUGAS  + Combustible + Operario</v>
          </cell>
          <cell r="F2805" t="str">
            <v>Ins</v>
          </cell>
          <cell r="G2805" t="str">
            <v>hr</v>
          </cell>
          <cell r="H2805">
            <v>0.1</v>
          </cell>
          <cell r="I2805">
            <v>213150</v>
          </cell>
          <cell r="J2805">
            <v>21315</v>
          </cell>
        </row>
        <row r="2806">
          <cell r="B2806" t="str">
            <v>M13A</v>
          </cell>
          <cell r="C2806" t="str">
            <v>MOTOBOMBA DE 4" o 6"</v>
          </cell>
          <cell r="F2806" t="str">
            <v>Ins</v>
          </cell>
          <cell r="G2806" t="str">
            <v>hr</v>
          </cell>
          <cell r="H2806">
            <v>0.8</v>
          </cell>
          <cell r="I2806">
            <v>4076.499895204935</v>
          </cell>
          <cell r="J2806">
            <v>3261</v>
          </cell>
        </row>
        <row r="2807">
          <cell r="B2807" t="str">
            <v>S249</v>
          </cell>
          <cell r="C2807" t="str">
            <v>TUBERIA EN CONCRETO REFORZADO CLASE I 700mm. Tipo Titán o equivalente.</v>
          </cell>
          <cell r="F2807" t="str">
            <v>Ins</v>
          </cell>
          <cell r="G2807" t="str">
            <v>m</v>
          </cell>
          <cell r="H2807">
            <v>1</v>
          </cell>
          <cell r="I2807">
            <v>383721.76439967781</v>
          </cell>
          <cell r="J2807">
            <v>383722</v>
          </cell>
        </row>
        <row r="2808">
          <cell r="B2808" t="str">
            <v>S94</v>
          </cell>
          <cell r="C2808" t="str">
            <v>CINTA SIKA PVC V - 15 Cinta flexible sello de juntas o equivalente.</v>
          </cell>
          <cell r="F2808" t="str">
            <v>Ins</v>
          </cell>
          <cell r="G2808" t="str">
            <v>m</v>
          </cell>
          <cell r="H2808">
            <v>2.19</v>
          </cell>
          <cell r="I2808">
            <v>36438</v>
          </cell>
          <cell r="J2808">
            <v>79799</v>
          </cell>
        </row>
        <row r="2809">
          <cell r="B2809" t="str">
            <v>AA19</v>
          </cell>
          <cell r="C2809" t="str">
            <v>BASE GRANULAR B-200 ( Extendido y compactado con pizón )</v>
          </cell>
          <cell r="F2809" t="str">
            <v>Ana</v>
          </cell>
          <cell r="G2809" t="str">
            <v>m3</v>
          </cell>
          <cell r="H2809">
            <v>0.49</v>
          </cell>
          <cell r="I2809">
            <v>39366.94852496175</v>
          </cell>
          <cell r="J2809">
            <v>19290</v>
          </cell>
        </row>
        <row r="2810">
          <cell r="B2810" t="str">
            <v>AA34</v>
          </cell>
          <cell r="C2810" t="str">
            <v xml:space="preserve">RELLENO, CONFORMACION Y COMPACTACION MANUAL DE MATERIAL PROVENIENTE DE EXCAVACION. </v>
          </cell>
          <cell r="F2810" t="str">
            <v>Ana</v>
          </cell>
          <cell r="G2810" t="str">
            <v>m3</v>
          </cell>
          <cell r="H2810">
            <v>0.47</v>
          </cell>
          <cell r="I2810">
            <v>12258.376159351694</v>
          </cell>
          <cell r="J2810">
            <v>5761</v>
          </cell>
        </row>
        <row r="2811">
          <cell r="B2811" t="str">
            <v>AA10</v>
          </cell>
          <cell r="C2811" t="str">
            <v>RECEBO COMUN  ( Extendido y compactado )</v>
          </cell>
          <cell r="F2811" t="str">
            <v>Ana</v>
          </cell>
          <cell r="G2811" t="str">
            <v>m3</v>
          </cell>
          <cell r="H2811">
            <v>0.1</v>
          </cell>
          <cell r="I2811">
            <v>34361.250621868799</v>
          </cell>
          <cell r="J2811">
            <v>3436</v>
          </cell>
        </row>
        <row r="2812">
          <cell r="B2812" t="str">
            <v>O02</v>
          </cell>
          <cell r="C2812" t="str">
            <v>CINTA DE DEMARCACION * 10 m.</v>
          </cell>
          <cell r="F2812" t="str">
            <v>Ins</v>
          </cell>
          <cell r="G2812" t="str">
            <v>m</v>
          </cell>
          <cell r="H2812">
            <v>1</v>
          </cell>
          <cell r="I2812">
            <v>522.9</v>
          </cell>
          <cell r="J2812">
            <v>523</v>
          </cell>
        </row>
        <row r="2814">
          <cell r="A2814" t="str">
            <v>S-3.130</v>
          </cell>
          <cell r="C2814" t="str">
            <v>TUBERIA A LL 900 MM En concreto reforzado Clase I, Tipo Titán o equivalente.  (Incluye relleno inicial y lateral con base granular fina, y relleno final con material proveniente de la excavacion) instalación y cinta de demarcación).Segun norma técnica NTC</v>
          </cell>
          <cell r="G2814" t="str">
            <v>m</v>
          </cell>
          <cell r="J2814">
            <v>818475</v>
          </cell>
        </row>
        <row r="2815">
          <cell r="B2815" t="str">
            <v>M03</v>
          </cell>
          <cell r="C2815" t="str">
            <v>EQUIPO BASICO ( Herramienta menor )</v>
          </cell>
          <cell r="F2815" t="str">
            <v>Ins</v>
          </cell>
          <cell r="G2815" t="str">
            <v>glb</v>
          </cell>
          <cell r="H2815">
            <v>0.7</v>
          </cell>
          <cell r="I2815">
            <v>2415</v>
          </cell>
          <cell r="J2815">
            <v>1691</v>
          </cell>
        </row>
        <row r="2816">
          <cell r="B2816" t="str">
            <v>I04</v>
          </cell>
          <cell r="C2816" t="str">
            <v>MANO DE OBRA BB (Instalaciones)</v>
          </cell>
          <cell r="F2816" t="str">
            <v>Ins</v>
          </cell>
          <cell r="G2816" t="str">
            <v>hc</v>
          </cell>
          <cell r="H2816">
            <v>1</v>
          </cell>
          <cell r="I2816">
            <v>18534.21314793159</v>
          </cell>
          <cell r="J2816">
            <v>18534</v>
          </cell>
        </row>
        <row r="2817">
          <cell r="B2817" t="str">
            <v>M05</v>
          </cell>
          <cell r="C2817" t="str">
            <v>RETROEXCAVADORA SOBRE ORRUGAS  + Combustible + Operario</v>
          </cell>
          <cell r="F2817" t="str">
            <v>Ins</v>
          </cell>
          <cell r="G2817" t="str">
            <v>hr</v>
          </cell>
          <cell r="H2817">
            <v>0.2</v>
          </cell>
          <cell r="I2817">
            <v>213150</v>
          </cell>
          <cell r="J2817">
            <v>42630</v>
          </cell>
        </row>
        <row r="2818">
          <cell r="B2818" t="str">
            <v>M13A</v>
          </cell>
          <cell r="C2818" t="str">
            <v>MOTOBOMBA DE 4" o 6"</v>
          </cell>
          <cell r="F2818" t="str">
            <v>Ins</v>
          </cell>
          <cell r="G2818" t="str">
            <v>hr</v>
          </cell>
          <cell r="H2818">
            <v>1</v>
          </cell>
          <cell r="I2818">
            <v>4076.499895204935</v>
          </cell>
          <cell r="J2818">
            <v>4076</v>
          </cell>
        </row>
        <row r="2819">
          <cell r="B2819" t="str">
            <v>S250</v>
          </cell>
          <cell r="C2819" t="str">
            <v>TUBERIA EN CONCRETO REFORZADO CLASE I 900mm. Tipo Titán o equivalente.</v>
          </cell>
          <cell r="F2819" t="str">
            <v>Ins</v>
          </cell>
          <cell r="G2819" t="str">
            <v>m</v>
          </cell>
          <cell r="H2819">
            <v>1</v>
          </cell>
          <cell r="I2819">
            <v>602988.69001818239</v>
          </cell>
          <cell r="J2819">
            <v>602989</v>
          </cell>
        </row>
        <row r="2820">
          <cell r="B2820" t="str">
            <v>S94</v>
          </cell>
          <cell r="C2820" t="str">
            <v>CINTA SIKA PVC V - 15 Cinta flexible sello de juntas o equivalente.</v>
          </cell>
          <cell r="F2820" t="str">
            <v>Ins</v>
          </cell>
          <cell r="G2820" t="str">
            <v>m</v>
          </cell>
          <cell r="H2820">
            <v>2.8273999999999999</v>
          </cell>
          <cell r="I2820">
            <v>36438</v>
          </cell>
          <cell r="J2820">
            <v>103025</v>
          </cell>
        </row>
        <row r="2821">
          <cell r="B2821" t="str">
            <v>AA19</v>
          </cell>
          <cell r="C2821" t="str">
            <v>BASE GRANULAR B-200 ( Extendido y compactado con pizón )</v>
          </cell>
          <cell r="F2821" t="str">
            <v>Ana</v>
          </cell>
          <cell r="G2821" t="str">
            <v>m3</v>
          </cell>
          <cell r="H2821">
            <v>0.81</v>
          </cell>
          <cell r="I2821">
            <v>39366.94852496175</v>
          </cell>
          <cell r="J2821">
            <v>31887</v>
          </cell>
        </row>
        <row r="2822">
          <cell r="B2822" t="str">
            <v>AA34</v>
          </cell>
          <cell r="C2822" t="str">
            <v xml:space="preserve">RELLENO, CONFORMACION Y COMPACTACION MANUAL DE MATERIAL PROVENIENTE DE EXCAVACION. </v>
          </cell>
          <cell r="F2822" t="str">
            <v>Ana</v>
          </cell>
          <cell r="G2822" t="str">
            <v>m3</v>
          </cell>
          <cell r="H2822">
            <v>0.79</v>
          </cell>
          <cell r="I2822">
            <v>12258.376159351694</v>
          </cell>
          <cell r="J2822">
            <v>9684</v>
          </cell>
        </row>
        <row r="2823">
          <cell r="B2823" t="str">
            <v>AA10</v>
          </cell>
          <cell r="C2823" t="str">
            <v>RECEBO COMUN  ( Extendido y compactado )</v>
          </cell>
          <cell r="F2823" t="str">
            <v>Ana</v>
          </cell>
          <cell r="G2823" t="str">
            <v>m3</v>
          </cell>
          <cell r="H2823">
            <v>0.1</v>
          </cell>
          <cell r="I2823">
            <v>34361.250621868799</v>
          </cell>
          <cell r="J2823">
            <v>3436</v>
          </cell>
        </row>
        <row r="2824">
          <cell r="B2824" t="str">
            <v>O02</v>
          </cell>
          <cell r="C2824" t="str">
            <v>CINTA DE DEMARCACION * 10 m.</v>
          </cell>
          <cell r="F2824" t="str">
            <v>Ins</v>
          </cell>
          <cell r="G2824" t="str">
            <v>m</v>
          </cell>
          <cell r="H2824">
            <v>1</v>
          </cell>
          <cell r="I2824">
            <v>522.9</v>
          </cell>
          <cell r="J2824">
            <v>523</v>
          </cell>
        </row>
        <row r="2826">
          <cell r="A2826" t="str">
            <v>S-3.131</v>
          </cell>
          <cell r="C2826" t="str">
            <v>TUBERIA A LL 1000 MM En concreto reforzado Clase I, Tipo Titán o equivalente.  (Incluye relleno inicial y lateral con base granular fina, y relleno final con material proveniente de la excavacion) instalación y cinta de demarcación).Segun norma técnica NT</v>
          </cell>
          <cell r="G2826" t="str">
            <v>m</v>
          </cell>
          <cell r="J2826">
            <v>1000838</v>
          </cell>
        </row>
        <row r="2827">
          <cell r="B2827" t="str">
            <v>M03</v>
          </cell>
          <cell r="C2827" t="str">
            <v>EQUIPO BASICO ( Herramienta menor )</v>
          </cell>
          <cell r="F2827" t="str">
            <v>Ins</v>
          </cell>
          <cell r="G2827" t="str">
            <v>glb</v>
          </cell>
          <cell r="H2827">
            <v>0.8</v>
          </cell>
          <cell r="I2827">
            <v>2415</v>
          </cell>
          <cell r="J2827">
            <v>1932</v>
          </cell>
        </row>
        <row r="2828">
          <cell r="B2828" t="str">
            <v>I04</v>
          </cell>
          <cell r="C2828" t="str">
            <v>MANO DE OBRA BB (Instalaciones)</v>
          </cell>
          <cell r="F2828" t="str">
            <v>Ins</v>
          </cell>
          <cell r="G2828" t="str">
            <v>hc</v>
          </cell>
          <cell r="H2828">
            <v>1</v>
          </cell>
          <cell r="I2828">
            <v>18534.21314793159</v>
          </cell>
          <cell r="J2828">
            <v>18534</v>
          </cell>
        </row>
        <row r="2829">
          <cell r="B2829" t="str">
            <v>M05</v>
          </cell>
          <cell r="C2829" t="str">
            <v>RETROEXCAVADORA SOBRE ORRUGAS  + Combustible + Operario</v>
          </cell>
          <cell r="F2829" t="str">
            <v>Ins</v>
          </cell>
          <cell r="G2829" t="str">
            <v>hr</v>
          </cell>
          <cell r="H2829">
            <v>0.25</v>
          </cell>
          <cell r="I2829">
            <v>213150</v>
          </cell>
          <cell r="J2829">
            <v>53288</v>
          </cell>
        </row>
        <row r="2830">
          <cell r="B2830" t="str">
            <v>M13A</v>
          </cell>
          <cell r="C2830" t="str">
            <v>MOTOBOMBA DE 4" o 6"</v>
          </cell>
          <cell r="F2830" t="str">
            <v>Ins</v>
          </cell>
          <cell r="G2830" t="str">
            <v>hr</v>
          </cell>
          <cell r="H2830">
            <v>1</v>
          </cell>
          <cell r="I2830">
            <v>4076.499895204935</v>
          </cell>
          <cell r="J2830">
            <v>4076</v>
          </cell>
        </row>
        <row r="2831">
          <cell r="B2831" t="str">
            <v>S251</v>
          </cell>
          <cell r="C2831" t="str">
            <v>TUBERIA EN CONCRETO REFORZADO CLASE I 1000mm. Tipo Titán o equivalente.</v>
          </cell>
          <cell r="F2831" t="str">
            <v>Ins</v>
          </cell>
          <cell r="G2831" t="str">
            <v>m</v>
          </cell>
          <cell r="H2831">
            <v>1</v>
          </cell>
          <cell r="I2831">
            <v>754174.92895101476</v>
          </cell>
          <cell r="J2831">
            <v>754175</v>
          </cell>
        </row>
        <row r="2832">
          <cell r="B2832" t="str">
            <v>S94</v>
          </cell>
          <cell r="C2832" t="str">
            <v>CINTA SIKA PVC V - 15 Cinta flexible sello de juntas o equivalente.</v>
          </cell>
          <cell r="F2832" t="str">
            <v>Ins</v>
          </cell>
          <cell r="G2832" t="str">
            <v>m</v>
          </cell>
          <cell r="H2832">
            <v>3.1415999999999999</v>
          </cell>
          <cell r="I2832">
            <v>36438</v>
          </cell>
          <cell r="J2832">
            <v>114474</v>
          </cell>
        </row>
        <row r="2833">
          <cell r="B2833" t="str">
            <v>AA19</v>
          </cell>
          <cell r="C2833" t="str">
            <v>BASE GRANULAR B-200 ( Extendido y compactado con pizón )</v>
          </cell>
          <cell r="F2833" t="str">
            <v>Ana</v>
          </cell>
          <cell r="G2833" t="str">
            <v>m3</v>
          </cell>
          <cell r="H2833">
            <v>1</v>
          </cell>
          <cell r="I2833">
            <v>39366.94852496175</v>
          </cell>
          <cell r="J2833">
            <v>39367</v>
          </cell>
        </row>
        <row r="2834">
          <cell r="B2834" t="str">
            <v>AA34</v>
          </cell>
          <cell r="C2834" t="str">
            <v xml:space="preserve">RELLENO, CONFORMACION Y COMPACTACION MANUAL DE MATERIAL PROVENIENTE DE EXCAVACION. </v>
          </cell>
          <cell r="F2834" t="str">
            <v>Ana</v>
          </cell>
          <cell r="G2834" t="str">
            <v>m3</v>
          </cell>
          <cell r="H2834">
            <v>0.9</v>
          </cell>
          <cell r="I2834">
            <v>12258.376159351694</v>
          </cell>
          <cell r="J2834">
            <v>11033</v>
          </cell>
        </row>
        <row r="2835">
          <cell r="B2835" t="str">
            <v>AA10</v>
          </cell>
          <cell r="C2835" t="str">
            <v>RECEBO COMUN  ( Extendido y compactado )</v>
          </cell>
          <cell r="F2835" t="str">
            <v>Ana</v>
          </cell>
          <cell r="G2835" t="str">
            <v>m3</v>
          </cell>
          <cell r="H2835">
            <v>0.1</v>
          </cell>
          <cell r="I2835">
            <v>34361.250621868799</v>
          </cell>
          <cell r="J2835">
            <v>3436</v>
          </cell>
        </row>
        <row r="2836">
          <cell r="B2836" t="str">
            <v>O02</v>
          </cell>
          <cell r="C2836" t="str">
            <v>CINTA DE DEMARCACION * 10 m.</v>
          </cell>
          <cell r="F2836" t="str">
            <v>Ins</v>
          </cell>
          <cell r="G2836" t="str">
            <v>m</v>
          </cell>
          <cell r="H2836">
            <v>1</v>
          </cell>
          <cell r="I2836">
            <v>522.9</v>
          </cell>
          <cell r="J2836">
            <v>523</v>
          </cell>
        </row>
        <row r="2838">
          <cell r="A2838" t="str">
            <v>S-3.132</v>
          </cell>
          <cell r="C2838" t="str">
            <v>TUBERIA A LL 1100 MM En concreto reforzado Clase I, Tipo Titán o equivalente.  (Incluye relleno inicial y lateral con base granular fina, y relleno final con material proveniente de la excavacion) instalación y cinta de demarcación).Segun norma técnica NT</v>
          </cell>
          <cell r="G2838" t="str">
            <v>m</v>
          </cell>
          <cell r="J2838">
            <v>1114095</v>
          </cell>
        </row>
        <row r="2839">
          <cell r="B2839" t="str">
            <v>M03</v>
          </cell>
          <cell r="C2839" t="str">
            <v>EQUIPO BASICO ( Herramienta menor )</v>
          </cell>
          <cell r="F2839" t="str">
            <v>Ins</v>
          </cell>
          <cell r="G2839" t="str">
            <v>glb</v>
          </cell>
          <cell r="H2839">
            <v>0.8</v>
          </cell>
          <cell r="I2839">
            <v>2415</v>
          </cell>
          <cell r="J2839">
            <v>1932</v>
          </cell>
        </row>
        <row r="2840">
          <cell r="B2840" t="str">
            <v>I04</v>
          </cell>
          <cell r="C2840" t="str">
            <v>MANO DE OBRA BB (Instalaciones)</v>
          </cell>
          <cell r="F2840" t="str">
            <v>Ins</v>
          </cell>
          <cell r="G2840" t="str">
            <v>hc</v>
          </cell>
          <cell r="H2840">
            <v>1.1000000000000001</v>
          </cell>
          <cell r="I2840">
            <v>18534.21314793159</v>
          </cell>
          <cell r="J2840">
            <v>20388</v>
          </cell>
        </row>
        <row r="2841">
          <cell r="B2841" t="str">
            <v>M05</v>
          </cell>
          <cell r="C2841" t="str">
            <v>RETROEXCAVADORA SOBRE ORRUGAS  + Combustible + Operario</v>
          </cell>
          <cell r="F2841" t="str">
            <v>Ins</v>
          </cell>
          <cell r="G2841" t="str">
            <v>hr</v>
          </cell>
          <cell r="H2841">
            <v>0.25</v>
          </cell>
          <cell r="I2841">
            <v>213150</v>
          </cell>
          <cell r="J2841">
            <v>53288</v>
          </cell>
        </row>
        <row r="2842">
          <cell r="B2842" t="str">
            <v>M13A</v>
          </cell>
          <cell r="C2842" t="str">
            <v>MOTOBOMBA DE 4" o 6"</v>
          </cell>
          <cell r="F2842" t="str">
            <v>Ins</v>
          </cell>
          <cell r="G2842" t="str">
            <v>hr</v>
          </cell>
          <cell r="H2842">
            <v>1.1000000000000001</v>
          </cell>
          <cell r="I2842">
            <v>4076.499895204935</v>
          </cell>
          <cell r="J2842">
            <v>4484</v>
          </cell>
        </row>
        <row r="2843">
          <cell r="B2843" t="str">
            <v>S252</v>
          </cell>
          <cell r="C2843" t="str">
            <v>TUBERIA EN CONCRETO REFORZADO CLASE I 1100mm. Tipo Titán o equivalente.</v>
          </cell>
          <cell r="F2843" t="str">
            <v>Ins</v>
          </cell>
          <cell r="G2843" t="str">
            <v>m</v>
          </cell>
          <cell r="H2843">
            <v>1</v>
          </cell>
          <cell r="I2843">
            <v>848770.52141035267</v>
          </cell>
          <cell r="J2843">
            <v>848771</v>
          </cell>
        </row>
        <row r="2844">
          <cell r="B2844" t="str">
            <v>S94</v>
          </cell>
          <cell r="C2844" t="str">
            <v>CINTA SIKA PVC V - 15 Cinta flexible sello de juntas o equivalente.</v>
          </cell>
          <cell r="F2844" t="str">
            <v>Ins</v>
          </cell>
          <cell r="G2844" t="str">
            <v>m</v>
          </cell>
          <cell r="H2844">
            <v>3.45</v>
          </cell>
          <cell r="I2844">
            <v>36438</v>
          </cell>
          <cell r="J2844">
            <v>125711</v>
          </cell>
        </row>
        <row r="2845">
          <cell r="B2845" t="str">
            <v>AA19</v>
          </cell>
          <cell r="C2845" t="str">
            <v>BASE GRANULAR B-200 ( Extendido y compactado con pizón )</v>
          </cell>
          <cell r="F2845" t="str">
            <v>Ana</v>
          </cell>
          <cell r="G2845" t="str">
            <v>m3</v>
          </cell>
          <cell r="H2845">
            <v>1.1000000000000001</v>
          </cell>
          <cell r="I2845">
            <v>39366.94852496175</v>
          </cell>
          <cell r="J2845">
            <v>43304</v>
          </cell>
        </row>
        <row r="2846">
          <cell r="B2846" t="str">
            <v>AA34</v>
          </cell>
          <cell r="C2846" t="str">
            <v xml:space="preserve">RELLENO, CONFORMACION Y COMPACTACION MANUAL DE MATERIAL PROVENIENTE DE EXCAVACION. </v>
          </cell>
          <cell r="F2846" t="str">
            <v>Ana</v>
          </cell>
          <cell r="G2846" t="str">
            <v>m3</v>
          </cell>
          <cell r="H2846">
            <v>1</v>
          </cell>
          <cell r="I2846">
            <v>12258.376159351694</v>
          </cell>
          <cell r="J2846">
            <v>12258</v>
          </cell>
        </row>
        <row r="2847">
          <cell r="B2847" t="str">
            <v>AA10</v>
          </cell>
          <cell r="C2847" t="str">
            <v>RECEBO COMUN  ( Extendido y compactado )</v>
          </cell>
          <cell r="F2847" t="str">
            <v>Ana</v>
          </cell>
          <cell r="G2847" t="str">
            <v>m3</v>
          </cell>
          <cell r="H2847">
            <v>0.1</v>
          </cell>
          <cell r="I2847">
            <v>34361.250621868799</v>
          </cell>
          <cell r="J2847">
            <v>3436</v>
          </cell>
        </row>
        <row r="2848">
          <cell r="B2848" t="str">
            <v>O02</v>
          </cell>
          <cell r="C2848" t="str">
            <v>CINTA DE DEMARCACION * 10 m.</v>
          </cell>
          <cell r="F2848" t="str">
            <v>Ins</v>
          </cell>
          <cell r="G2848" t="str">
            <v>m</v>
          </cell>
          <cell r="H2848">
            <v>1</v>
          </cell>
          <cell r="I2848">
            <v>522.9</v>
          </cell>
          <cell r="J2848">
            <v>523</v>
          </cell>
        </row>
        <row r="2850">
          <cell r="A2850" t="str">
            <v>S-3.133</v>
          </cell>
          <cell r="C2850" t="str">
            <v>TUBERIA A LL 1100 MM En concreto reforzado Clase I, Tipo Titán o equivalente.  (Incluye relleno inicial y lateral con base granular fina, y relleno final con material proveniente de la excavacion) instalación y cinta de demarcación).Segun norma técnica NT</v>
          </cell>
          <cell r="G2850" t="str">
            <v>m</v>
          </cell>
          <cell r="J2850">
            <v>1114095</v>
          </cell>
        </row>
        <row r="2851">
          <cell r="B2851" t="str">
            <v>M03</v>
          </cell>
          <cell r="C2851" t="str">
            <v>EQUIPO BASICO ( Herramienta menor )</v>
          </cell>
          <cell r="F2851" t="str">
            <v>Ins</v>
          </cell>
          <cell r="G2851" t="str">
            <v>glb</v>
          </cell>
          <cell r="H2851">
            <v>0.8</v>
          </cell>
          <cell r="I2851">
            <v>2415</v>
          </cell>
          <cell r="J2851">
            <v>1932</v>
          </cell>
        </row>
        <row r="2852">
          <cell r="B2852" t="str">
            <v>I04</v>
          </cell>
          <cell r="C2852" t="str">
            <v>MANO DE OBRA BB (Instalaciones)</v>
          </cell>
          <cell r="F2852" t="str">
            <v>Ins</v>
          </cell>
          <cell r="G2852" t="str">
            <v>hc</v>
          </cell>
          <cell r="H2852">
            <v>1.1000000000000001</v>
          </cell>
          <cell r="I2852">
            <v>18534.21314793159</v>
          </cell>
          <cell r="J2852">
            <v>20388</v>
          </cell>
        </row>
        <row r="2853">
          <cell r="B2853" t="str">
            <v>M05</v>
          </cell>
          <cell r="C2853" t="str">
            <v>RETROEXCAVADORA SOBRE ORRUGAS  + Combustible + Operario</v>
          </cell>
          <cell r="F2853" t="str">
            <v>Ins</v>
          </cell>
          <cell r="G2853" t="str">
            <v>hr</v>
          </cell>
          <cell r="H2853">
            <v>0.25</v>
          </cell>
          <cell r="I2853">
            <v>213150</v>
          </cell>
          <cell r="J2853">
            <v>53288</v>
          </cell>
        </row>
        <row r="2854">
          <cell r="B2854" t="str">
            <v>M13A</v>
          </cell>
          <cell r="C2854" t="str">
            <v>MOTOBOMBA DE 4" o 6"</v>
          </cell>
          <cell r="F2854" t="str">
            <v>Ins</v>
          </cell>
          <cell r="G2854" t="str">
            <v>hr</v>
          </cell>
          <cell r="H2854">
            <v>1.1000000000000001</v>
          </cell>
          <cell r="I2854">
            <v>4076.499895204935</v>
          </cell>
          <cell r="J2854">
            <v>4484</v>
          </cell>
        </row>
        <row r="2855">
          <cell r="B2855" t="str">
            <v>S252</v>
          </cell>
          <cell r="C2855" t="str">
            <v>TUBERIA EN CONCRETO REFORZADO CLASE I 1100mm. Tipo Titán o equivalente.</v>
          </cell>
          <cell r="F2855" t="str">
            <v>Ins</v>
          </cell>
          <cell r="G2855" t="str">
            <v>m</v>
          </cell>
          <cell r="H2855">
            <v>1</v>
          </cell>
          <cell r="I2855">
            <v>848770.52141035267</v>
          </cell>
          <cell r="J2855">
            <v>848771</v>
          </cell>
        </row>
        <row r="2856">
          <cell r="B2856" t="str">
            <v>S94</v>
          </cell>
          <cell r="C2856" t="str">
            <v>CINTA SIKA PVC V - 15 Cinta flexible sello de juntas o equivalente.</v>
          </cell>
          <cell r="F2856" t="str">
            <v>Ins</v>
          </cell>
          <cell r="G2856" t="str">
            <v>m</v>
          </cell>
          <cell r="H2856">
            <v>3.45</v>
          </cell>
          <cell r="I2856">
            <v>36438</v>
          </cell>
          <cell r="J2856">
            <v>125711</v>
          </cell>
        </row>
        <row r="2857">
          <cell r="B2857" t="str">
            <v>AA19</v>
          </cell>
          <cell r="C2857" t="str">
            <v>BASE GRANULAR B-200 ( Extendido y compactado con pizón )</v>
          </cell>
          <cell r="F2857" t="str">
            <v>Ana</v>
          </cell>
          <cell r="G2857" t="str">
            <v>m3</v>
          </cell>
          <cell r="H2857">
            <v>1.1000000000000001</v>
          </cell>
          <cell r="I2857">
            <v>39366.94852496175</v>
          </cell>
          <cell r="J2857">
            <v>43304</v>
          </cell>
        </row>
        <row r="2858">
          <cell r="B2858" t="str">
            <v>AA34</v>
          </cell>
          <cell r="C2858" t="str">
            <v xml:space="preserve">RELLENO, CONFORMACION Y COMPACTACION MANUAL DE MATERIAL PROVENIENTE DE EXCAVACION. </v>
          </cell>
          <cell r="F2858" t="str">
            <v>Ana</v>
          </cell>
          <cell r="G2858" t="str">
            <v>m3</v>
          </cell>
          <cell r="H2858">
            <v>1</v>
          </cell>
          <cell r="I2858">
            <v>12258.376159351694</v>
          </cell>
          <cell r="J2858">
            <v>12258</v>
          </cell>
        </row>
        <row r="2859">
          <cell r="B2859" t="str">
            <v>AA10</v>
          </cell>
          <cell r="C2859" t="str">
            <v>RECEBO COMUN  ( Extendido y compactado )</v>
          </cell>
          <cell r="F2859" t="str">
            <v>Ana</v>
          </cell>
          <cell r="G2859" t="str">
            <v>m3</v>
          </cell>
          <cell r="H2859">
            <v>0.1</v>
          </cell>
          <cell r="I2859">
            <v>34361.250621868799</v>
          </cell>
          <cell r="J2859">
            <v>3436</v>
          </cell>
        </row>
        <row r="2860">
          <cell r="B2860" t="str">
            <v>O02</v>
          </cell>
          <cell r="C2860" t="str">
            <v>CINTA DE DEMARCACION * 10 m.</v>
          </cell>
          <cell r="F2860" t="str">
            <v>Ins</v>
          </cell>
          <cell r="G2860" t="str">
            <v>m</v>
          </cell>
          <cell r="H2860">
            <v>1</v>
          </cell>
          <cell r="I2860">
            <v>522.9</v>
          </cell>
          <cell r="J2860">
            <v>523</v>
          </cell>
        </row>
        <row r="2862">
          <cell r="A2862" t="str">
            <v>S-3.134</v>
          </cell>
          <cell r="C2862" t="str">
            <v>TUBERIA A LL 1300 MM En concreto reforzado Clase I, Tipo Titán o equivalente.  (Incluye relleno inicial y lateral con base granular fina, y relleno final con material proveniente de la excavacion) instalación y cinta de demarcación).Segun norma técnica NT</v>
          </cell>
          <cell r="G2862" t="str">
            <v>m</v>
          </cell>
          <cell r="J2862">
            <v>1420440</v>
          </cell>
        </row>
        <row r="2863">
          <cell r="B2863" t="str">
            <v>M03</v>
          </cell>
          <cell r="C2863" t="str">
            <v>EQUIPO BASICO ( Herramienta menor )</v>
          </cell>
          <cell r="F2863" t="str">
            <v>Ins</v>
          </cell>
          <cell r="G2863" t="str">
            <v>glb</v>
          </cell>
          <cell r="H2863">
            <v>0.8</v>
          </cell>
          <cell r="I2863">
            <v>2415</v>
          </cell>
          <cell r="J2863">
            <v>1932</v>
          </cell>
        </row>
        <row r="2864">
          <cell r="B2864" t="str">
            <v>I04</v>
          </cell>
          <cell r="C2864" t="str">
            <v>MANO DE OBRA BB (Instalaciones)</v>
          </cell>
          <cell r="F2864" t="str">
            <v>Ins</v>
          </cell>
          <cell r="G2864" t="str">
            <v>hc</v>
          </cell>
          <cell r="H2864">
            <v>1.3</v>
          </cell>
          <cell r="I2864">
            <v>18534.21314793159</v>
          </cell>
          <cell r="J2864">
            <v>24094</v>
          </cell>
        </row>
        <row r="2865">
          <cell r="B2865" t="str">
            <v>M05</v>
          </cell>
          <cell r="C2865" t="str">
            <v>RETROEXCAVADORA SOBRE ORRUGAS  + Combustible + Operario</v>
          </cell>
          <cell r="F2865" t="str">
            <v>Ins</v>
          </cell>
          <cell r="G2865" t="str">
            <v>hr</v>
          </cell>
          <cell r="H2865">
            <v>0.3</v>
          </cell>
          <cell r="I2865">
            <v>213150</v>
          </cell>
          <cell r="J2865">
            <v>63945</v>
          </cell>
        </row>
        <row r="2866">
          <cell r="B2866" t="str">
            <v>M13A</v>
          </cell>
          <cell r="C2866" t="str">
            <v>MOTOBOMBA DE 4" o 6"</v>
          </cell>
          <cell r="F2866" t="str">
            <v>Ins</v>
          </cell>
          <cell r="G2866" t="str">
            <v>hr</v>
          </cell>
          <cell r="H2866">
            <v>1.3</v>
          </cell>
          <cell r="I2866">
            <v>4076.499895204935</v>
          </cell>
          <cell r="J2866">
            <v>5299</v>
          </cell>
        </row>
        <row r="2867">
          <cell r="B2867" t="str">
            <v>S253</v>
          </cell>
          <cell r="C2867" t="str">
            <v>TUBERIA EN CONCRETO REFORZADO CLASE I 1300mm. Tipo Titán o equivalente.</v>
          </cell>
          <cell r="F2867" t="str">
            <v>Ins</v>
          </cell>
          <cell r="G2867" t="str">
            <v>m</v>
          </cell>
          <cell r="H2867">
            <v>1</v>
          </cell>
          <cell r="I2867">
            <v>1096332.1509899651</v>
          </cell>
          <cell r="J2867">
            <v>1096332</v>
          </cell>
        </row>
        <row r="2868">
          <cell r="B2868" t="str">
            <v>S94</v>
          </cell>
          <cell r="C2868" t="str">
            <v>CINTA SIKA PVC V - 15 Cinta flexible sello de juntas o equivalente.</v>
          </cell>
          <cell r="F2868" t="str">
            <v>Ins</v>
          </cell>
          <cell r="G2868" t="str">
            <v>m</v>
          </cell>
          <cell r="H2868">
            <v>4.08</v>
          </cell>
          <cell r="I2868">
            <v>36438</v>
          </cell>
          <cell r="J2868">
            <v>148667</v>
          </cell>
        </row>
        <row r="2869">
          <cell r="B2869" t="str">
            <v>AA19</v>
          </cell>
          <cell r="C2869" t="str">
            <v>BASE GRANULAR B-200 ( Extendido y compactado con pizón )</v>
          </cell>
          <cell r="F2869" t="str">
            <v>Ana</v>
          </cell>
          <cell r="G2869" t="str">
            <v>m3</v>
          </cell>
          <cell r="H2869">
            <v>1.5</v>
          </cell>
          <cell r="I2869">
            <v>39366.94852496175</v>
          </cell>
          <cell r="J2869">
            <v>59050</v>
          </cell>
        </row>
        <row r="2870">
          <cell r="B2870" t="str">
            <v>AA34</v>
          </cell>
          <cell r="C2870" t="str">
            <v xml:space="preserve">RELLENO, CONFORMACION Y COMPACTACION MANUAL DE MATERIAL PROVENIENTE DE EXCAVACION. </v>
          </cell>
          <cell r="F2870" t="str">
            <v>Ana</v>
          </cell>
          <cell r="G2870" t="str">
            <v>m3</v>
          </cell>
          <cell r="H2870">
            <v>1.4</v>
          </cell>
          <cell r="I2870">
            <v>12258.376159351694</v>
          </cell>
          <cell r="J2870">
            <v>17162</v>
          </cell>
        </row>
        <row r="2871">
          <cell r="B2871" t="str">
            <v>AA10</v>
          </cell>
          <cell r="C2871" t="str">
            <v>RECEBO COMUN  ( Extendido y compactado )</v>
          </cell>
          <cell r="F2871" t="str">
            <v>Ana</v>
          </cell>
          <cell r="G2871" t="str">
            <v>m3</v>
          </cell>
          <cell r="H2871">
            <v>0.1</v>
          </cell>
          <cell r="I2871">
            <v>34361.250621868799</v>
          </cell>
          <cell r="J2871">
            <v>3436</v>
          </cell>
        </row>
        <row r="2872">
          <cell r="B2872" t="str">
            <v>O02</v>
          </cell>
          <cell r="C2872" t="str">
            <v>CINTA DE DEMARCACION * 10 m.</v>
          </cell>
          <cell r="F2872" t="str">
            <v>Ins</v>
          </cell>
          <cell r="G2872" t="str">
            <v>m</v>
          </cell>
          <cell r="H2872">
            <v>1</v>
          </cell>
          <cell r="I2872">
            <v>522.9</v>
          </cell>
          <cell r="J2872">
            <v>523</v>
          </cell>
        </row>
        <row r="2874">
          <cell r="A2874" t="str">
            <v>S-3.135</v>
          </cell>
          <cell r="C2874" t="str">
            <v>SUMIDERO  TIPO IDU SL-150 B=1,45m.  L=1,50m. H=1,25m. CON REJILLA PREFABRICADA EN CONCRETO (Incluye excavación, base en recebo, placa y muros en concreto, pañete impermeabilizado y rejilla prefabricada concreto ref. RE 009 Tipo Titan o equivalente.)</v>
          </cell>
          <cell r="G2874" t="str">
            <v>und</v>
          </cell>
          <cell r="J2874">
            <v>2292066</v>
          </cell>
        </row>
        <row r="2875">
          <cell r="B2875" t="str">
            <v>M03</v>
          </cell>
          <cell r="C2875" t="str">
            <v>EQUIPO BASICO ( Herramienta menor )</v>
          </cell>
          <cell r="F2875" t="str">
            <v>Ins</v>
          </cell>
          <cell r="G2875" t="str">
            <v>glb</v>
          </cell>
          <cell r="H2875">
            <v>6</v>
          </cell>
          <cell r="I2875">
            <v>2415</v>
          </cell>
          <cell r="J2875">
            <v>14490</v>
          </cell>
        </row>
        <row r="2876">
          <cell r="B2876" t="str">
            <v>I03</v>
          </cell>
          <cell r="C2876" t="str">
            <v>MANO DE OBRA AA (Albañileria)</v>
          </cell>
          <cell r="F2876" t="str">
            <v>Ins</v>
          </cell>
          <cell r="G2876" t="str">
            <v>hc</v>
          </cell>
          <cell r="H2876">
            <v>5</v>
          </cell>
          <cell r="I2876">
            <v>16348</v>
          </cell>
          <cell r="J2876">
            <v>81740</v>
          </cell>
        </row>
        <row r="2877">
          <cell r="B2877" t="str">
            <v>A13</v>
          </cell>
          <cell r="C2877" t="str">
            <v>ACERO 60.000 PSI ( Incluye alambre negro y figuración )</v>
          </cell>
          <cell r="F2877" t="str">
            <v>Ana</v>
          </cell>
          <cell r="G2877" t="str">
            <v>kg</v>
          </cell>
          <cell r="H2877">
            <v>60</v>
          </cell>
          <cell r="I2877">
            <v>2383</v>
          </cell>
          <cell r="J2877">
            <v>142980</v>
          </cell>
        </row>
        <row r="2878">
          <cell r="B2878" t="str">
            <v>AA59A</v>
          </cell>
          <cell r="C2878" t="str">
            <v>MURO DE CONTENCIÓN CONCRETO de 3.500 psi Impermeabilizado.(Sin refuerzo).</v>
          </cell>
          <cell r="F2878" t="str">
            <v>Ana</v>
          </cell>
          <cell r="G2878" t="str">
            <v>m3</v>
          </cell>
          <cell r="H2878">
            <v>1.1000000000000001</v>
          </cell>
          <cell r="I2878">
            <v>857853.1655253988</v>
          </cell>
          <cell r="J2878">
            <v>943638</v>
          </cell>
        </row>
        <row r="2879">
          <cell r="B2879" t="str">
            <v>AA44</v>
          </cell>
          <cell r="C2879" t="str">
            <v>PAÑETE LISO MUROS 1:3  Impermeabilizado (Incluye filos y dilataciones)</v>
          </cell>
          <cell r="F2879" t="str">
            <v>Ana</v>
          </cell>
          <cell r="G2879" t="str">
            <v>m2</v>
          </cell>
          <cell r="H2879">
            <v>9.5399999999999991</v>
          </cell>
          <cell r="I2879">
            <v>23057.626354796172</v>
          </cell>
          <cell r="J2879">
            <v>219970</v>
          </cell>
        </row>
        <row r="2880">
          <cell r="B2880" t="str">
            <v>Z04</v>
          </cell>
          <cell r="C2880" t="str">
            <v>REJILLA SUMIDERO TRANSVERSAL (Transversal) B=50 cm. L=50 cm. E=15 cm. Ref. RE 009 Tipo titán o equivalente</v>
          </cell>
          <cell r="F2880" t="str">
            <v>Ins</v>
          </cell>
          <cell r="G2880" t="str">
            <v>und</v>
          </cell>
          <cell r="H2880">
            <v>3</v>
          </cell>
          <cell r="I2880">
            <v>125335.11601831087</v>
          </cell>
          <cell r="J2880">
            <v>376005</v>
          </cell>
        </row>
        <row r="2881">
          <cell r="B2881" t="str">
            <v>AA10</v>
          </cell>
          <cell r="C2881" t="str">
            <v>RECEBO COMUN  ( Extendido y compactado )</v>
          </cell>
          <cell r="F2881" t="str">
            <v>Ana</v>
          </cell>
          <cell r="G2881" t="str">
            <v>m3</v>
          </cell>
          <cell r="H2881">
            <v>0.21</v>
          </cell>
          <cell r="I2881">
            <v>34361.250621868799</v>
          </cell>
          <cell r="J2881">
            <v>7216</v>
          </cell>
        </row>
        <row r="2882">
          <cell r="B2882" t="str">
            <v>AA11</v>
          </cell>
          <cell r="C2882" t="str">
            <v>EXCAVACION MANUAL DE MATERIAL HETEROGENEO (Incluye cargue y retiro del material excavado a botadero.)</v>
          </cell>
          <cell r="F2882" t="str">
            <v>Ana</v>
          </cell>
          <cell r="G2882" t="str">
            <v>m3</v>
          </cell>
          <cell r="H2882">
            <v>3.12</v>
          </cell>
          <cell r="I2882">
            <v>53752.040660302693</v>
          </cell>
          <cell r="J2882">
            <v>167706</v>
          </cell>
        </row>
        <row r="2883">
          <cell r="B2883" t="str">
            <v>AA18A</v>
          </cell>
          <cell r="C2883" t="str">
            <v>PLACA CONTRAPISO CONCRETO 3.000 psi  E=0.10 m ( Incluye Malla electrosoldada H-084. R - 21    4.0mm  15x 25cm  + amarre de traslapo)</v>
          </cell>
          <cell r="F2883" t="str">
            <v>Ana</v>
          </cell>
          <cell r="G2883" t="str">
            <v>m2</v>
          </cell>
          <cell r="H2883">
            <v>4.5599999999999996</v>
          </cell>
          <cell r="I2883">
            <v>74193.303217747991</v>
          </cell>
          <cell r="J2883">
            <v>338321</v>
          </cell>
        </row>
        <row r="2885">
          <cell r="A2885" t="str">
            <v>S-3.136</v>
          </cell>
          <cell r="C2885" t="str">
            <v>POZO DE INSPECCIÓN EN CONCRETO CON ADITAMENTO DE CAIDA H= 2,00 m. D=1,2m. (Incluye tapa en ferrocemento,cono de aproximación en mampostería, muros y placas en concreto 3.000 psi, acero de refuerzo, pañete impermeabilizado, geotextil, excavación, recebo).</v>
          </cell>
          <cell r="G2885" t="str">
            <v>und</v>
          </cell>
          <cell r="J2885">
            <v>5127083</v>
          </cell>
        </row>
        <row r="2886">
          <cell r="B2886" t="str">
            <v>AA08</v>
          </cell>
          <cell r="C2886" t="str">
            <v>EXCAVACION MECANICA EN MATERIAL COMUN (Incluye cargue y retiro del material excavado a botadero.)</v>
          </cell>
          <cell r="F2886" t="str">
            <v>Ana</v>
          </cell>
          <cell r="G2886" t="str">
            <v>m3</v>
          </cell>
          <cell r="H2886">
            <v>17.309999999999999</v>
          </cell>
          <cell r="I2886">
            <v>31500</v>
          </cell>
          <cell r="J2886">
            <v>545265</v>
          </cell>
        </row>
        <row r="2887">
          <cell r="B2887" t="str">
            <v>AA10</v>
          </cell>
          <cell r="C2887" t="str">
            <v>RECEBO COMUN  ( Extendido y compactado )</v>
          </cell>
          <cell r="F2887" t="str">
            <v>Ana</v>
          </cell>
          <cell r="G2887" t="str">
            <v>m3</v>
          </cell>
          <cell r="H2887">
            <v>0.90400000000000003</v>
          </cell>
          <cell r="I2887">
            <v>34361.250621868799</v>
          </cell>
          <cell r="J2887">
            <v>31063</v>
          </cell>
        </row>
        <row r="2888">
          <cell r="B2888" t="str">
            <v>T05</v>
          </cell>
          <cell r="C2888" t="str">
            <v>LADRILLO TOLETE RECOCIDO (24,5 x 12 x 6 cm)</v>
          </cell>
          <cell r="F2888" t="str">
            <v>Ins</v>
          </cell>
          <cell r="G2888" t="str">
            <v>und</v>
          </cell>
          <cell r="H2888">
            <v>220</v>
          </cell>
          <cell r="I2888">
            <v>459.83951999999999</v>
          </cell>
          <cell r="J2888">
            <v>101165</v>
          </cell>
        </row>
        <row r="2889">
          <cell r="B2889" t="str">
            <v>H07</v>
          </cell>
          <cell r="C2889" t="str">
            <v>MORTERO 1:4 ( arena semilavada de peña )</v>
          </cell>
          <cell r="F2889" t="str">
            <v>Ana</v>
          </cell>
          <cell r="G2889" t="str">
            <v>m3</v>
          </cell>
          <cell r="H2889">
            <v>0.16</v>
          </cell>
          <cell r="I2889">
            <v>440895</v>
          </cell>
          <cell r="J2889">
            <v>70543</v>
          </cell>
        </row>
        <row r="2890">
          <cell r="B2890" t="str">
            <v>AA15A</v>
          </cell>
          <cell r="C2890" t="str">
            <v>GEOTEXTIL NO TEJIDO 1600</v>
          </cell>
          <cell r="F2890" t="str">
            <v>Ana</v>
          </cell>
          <cell r="G2890" t="str">
            <v>m2</v>
          </cell>
          <cell r="H2890">
            <v>15.06</v>
          </cell>
          <cell r="I2890">
            <v>3715.9500000000003</v>
          </cell>
          <cell r="J2890">
            <v>55962</v>
          </cell>
        </row>
        <row r="2891">
          <cell r="B2891" t="str">
            <v>A13</v>
          </cell>
          <cell r="C2891" t="str">
            <v>ACERO 60.000 PSI ( Incluye alambre negro y figuración )</v>
          </cell>
          <cell r="F2891" t="str">
            <v>Ana</v>
          </cell>
          <cell r="G2891" t="str">
            <v>kg</v>
          </cell>
          <cell r="H2891">
            <v>224</v>
          </cell>
          <cell r="I2891">
            <v>2383</v>
          </cell>
          <cell r="J2891">
            <v>533792</v>
          </cell>
        </row>
        <row r="2892">
          <cell r="B2892" t="str">
            <v>AA59A</v>
          </cell>
          <cell r="C2892" t="str">
            <v>MURO DE CONTENCIÓN CONCRETO de 3.500 psi Impermeabilizado.(Sin refuerzo).</v>
          </cell>
          <cell r="F2892" t="str">
            <v>Ana</v>
          </cell>
          <cell r="G2892" t="str">
            <v>m3</v>
          </cell>
          <cell r="H2892">
            <v>2.52</v>
          </cell>
          <cell r="I2892">
            <v>857853.1655253988</v>
          </cell>
          <cell r="J2892">
            <v>2161790</v>
          </cell>
        </row>
        <row r="2893">
          <cell r="B2893" t="str">
            <v>S94</v>
          </cell>
          <cell r="C2893" t="str">
            <v>CINTA SIKA PVC V - 15 Cinta flexible sello de juntas o equivalente.</v>
          </cell>
          <cell r="F2893" t="str">
            <v>Ins</v>
          </cell>
          <cell r="G2893" t="str">
            <v>m</v>
          </cell>
          <cell r="H2893">
            <v>7.53</v>
          </cell>
          <cell r="I2893">
            <v>36438</v>
          </cell>
          <cell r="J2893">
            <v>274378</v>
          </cell>
        </row>
        <row r="2894">
          <cell r="B2894" t="str">
            <v>AA60</v>
          </cell>
          <cell r="C2894" t="str">
            <v>PLACA MACIZA AEREA CONCRETO 3.000 PSI e= 0.15m  (Sin refuerzo)</v>
          </cell>
          <cell r="F2894" t="str">
            <v>Ana</v>
          </cell>
          <cell r="G2894" t="str">
            <v>m3</v>
          </cell>
          <cell r="H2894">
            <v>0.25</v>
          </cell>
          <cell r="I2894">
            <v>101849.20121826355</v>
          </cell>
          <cell r="J2894">
            <v>25462</v>
          </cell>
        </row>
        <row r="2895">
          <cell r="B2895" t="str">
            <v>AA44</v>
          </cell>
          <cell r="C2895" t="str">
            <v>PAÑETE LISO MUROS 1:3  Impermeabilizado (Incluye filos y dilataciones)</v>
          </cell>
          <cell r="F2895" t="str">
            <v>Ana</v>
          </cell>
          <cell r="G2895" t="str">
            <v>m2</v>
          </cell>
          <cell r="H2895">
            <v>11.92</v>
          </cell>
          <cell r="I2895">
            <v>23057.626354796172</v>
          </cell>
          <cell r="J2895">
            <v>274847</v>
          </cell>
        </row>
        <row r="2896">
          <cell r="B2896" t="str">
            <v>AA46</v>
          </cell>
          <cell r="C2896" t="str">
            <v>MEDIA CAÑA EN MORTERO 1:3 h=20 cm (terminado allanado en cemento)</v>
          </cell>
          <cell r="F2896" t="str">
            <v>Ana</v>
          </cell>
          <cell r="G2896" t="str">
            <v>m</v>
          </cell>
          <cell r="H2896">
            <v>5.96</v>
          </cell>
          <cell r="I2896">
            <v>11850.949901978109</v>
          </cell>
          <cell r="J2896">
            <v>70632</v>
          </cell>
        </row>
        <row r="2897">
          <cell r="B2897" t="str">
            <v>E25</v>
          </cell>
          <cell r="C2897" t="str">
            <v>ARO Y TAPA CONO Diámetro 0.89 m.</v>
          </cell>
          <cell r="F2897" t="str">
            <v>Ins</v>
          </cell>
          <cell r="G2897" t="str">
            <v>und</v>
          </cell>
          <cell r="H2897">
            <v>1</v>
          </cell>
          <cell r="I2897">
            <v>186910.47713269974</v>
          </cell>
          <cell r="J2897">
            <v>186910</v>
          </cell>
        </row>
        <row r="2898">
          <cell r="B2898" t="str">
            <v>S01</v>
          </cell>
          <cell r="C2898" t="str">
            <v>LUBRICANTE NOVAFORT, NOVALOC Y UNION PLATINO   Tarro 500 grs. REF 11206</v>
          </cell>
          <cell r="F2898" t="str">
            <v>Ins</v>
          </cell>
          <cell r="G2898" t="str">
            <v>und</v>
          </cell>
          <cell r="H2898">
            <v>0.5</v>
          </cell>
          <cell r="I2898">
            <v>20749.05</v>
          </cell>
          <cell r="J2898">
            <v>10375</v>
          </cell>
        </row>
        <row r="2899">
          <cell r="B2899" t="str">
            <v>S269</v>
          </cell>
          <cell r="C2899" t="str">
            <v>UNIONES TUBERIA ALCANTARILLADO NOVAFORT 315MM</v>
          </cell>
          <cell r="F2899" t="str">
            <v>Ins</v>
          </cell>
          <cell r="G2899" t="str">
            <v>und</v>
          </cell>
          <cell r="H2899">
            <v>1</v>
          </cell>
          <cell r="I2899">
            <v>238231.35</v>
          </cell>
          <cell r="J2899">
            <v>238231</v>
          </cell>
        </row>
        <row r="2900">
          <cell r="B2900" t="str">
            <v>S270</v>
          </cell>
          <cell r="C2900" t="str">
            <v>CODO ALCANTARILLADO NOVAFORT</v>
          </cell>
          <cell r="F2900" t="str">
            <v>Ins</v>
          </cell>
          <cell r="G2900" t="str">
            <v>und</v>
          </cell>
          <cell r="H2900">
            <v>1</v>
          </cell>
          <cell r="I2900">
            <v>82982.935670572493</v>
          </cell>
          <cell r="J2900">
            <v>82983</v>
          </cell>
        </row>
        <row r="2901">
          <cell r="B2901" t="str">
            <v>S271</v>
          </cell>
          <cell r="C2901" t="str">
            <v>SILLAS TEE ALCANTARILLADO NOVAFORT</v>
          </cell>
          <cell r="F2901" t="str">
            <v>Ins</v>
          </cell>
          <cell r="G2901" t="str">
            <v>und</v>
          </cell>
          <cell r="H2901">
            <v>1</v>
          </cell>
          <cell r="I2901">
            <v>169681.52517714072</v>
          </cell>
          <cell r="J2901">
            <v>169682</v>
          </cell>
        </row>
        <row r="2902">
          <cell r="B2902" t="str">
            <v>AA13A</v>
          </cell>
          <cell r="C2902" t="str">
            <v>DADOS EN  CONCRETO 3.000 psi ( Sin refuerzo )</v>
          </cell>
          <cell r="F2902" t="str">
            <v>Ana</v>
          </cell>
          <cell r="G2902" t="str">
            <v>m3</v>
          </cell>
          <cell r="H2902">
            <v>0.45</v>
          </cell>
          <cell r="I2902">
            <v>653339.91057412466</v>
          </cell>
          <cell r="J2902">
            <v>294003</v>
          </cell>
        </row>
        <row r="2904">
          <cell r="A2904" t="str">
            <v>S-3.137</v>
          </cell>
          <cell r="C2904" t="str">
            <v>Tubería DN315mm PN16 Polietileno resistance to slow crack VRC, growth-b con anti-moho-bacterias-hongos, deformacion por alargamiento &gt;700%, aplastamiento &gt;50%, certificado PAS 1075. (Incluye equipo de termofusión, electrofusión, excavación, cinta de demar</v>
          </cell>
          <cell r="G2904" t="str">
            <v>m</v>
          </cell>
          <cell r="J2904">
            <v>752479</v>
          </cell>
        </row>
        <row r="2905">
          <cell r="B2905" t="str">
            <v>M03</v>
          </cell>
          <cell r="C2905" t="str">
            <v>EQUIPO BASICO ( Herramienta menor )</v>
          </cell>
          <cell r="F2905" t="str">
            <v>Ins</v>
          </cell>
          <cell r="G2905" t="str">
            <v>glb</v>
          </cell>
          <cell r="H2905">
            <v>4</v>
          </cell>
          <cell r="I2905">
            <v>2415</v>
          </cell>
          <cell r="J2905">
            <v>9660</v>
          </cell>
        </row>
        <row r="2906">
          <cell r="B2906" t="str">
            <v>I04</v>
          </cell>
          <cell r="C2906" t="str">
            <v>MANO DE OBRA BB (Instalaciones)</v>
          </cell>
          <cell r="F2906" t="str">
            <v>Ins</v>
          </cell>
          <cell r="G2906" t="str">
            <v>hc</v>
          </cell>
          <cell r="H2906">
            <v>5</v>
          </cell>
          <cell r="I2906">
            <v>18534.21314793159</v>
          </cell>
          <cell r="J2906">
            <v>92671</v>
          </cell>
        </row>
        <row r="2907">
          <cell r="B2907" t="str">
            <v>M21</v>
          </cell>
          <cell r="C2907" t="str">
            <v xml:space="preserve">EQUIPO DE TERMOFUSION </v>
          </cell>
          <cell r="F2907" t="str">
            <v>Ins</v>
          </cell>
          <cell r="G2907" t="str">
            <v>dd</v>
          </cell>
          <cell r="H2907">
            <v>4.4999999999999998E-2</v>
          </cell>
          <cell r="I2907">
            <v>317727.19771450217</v>
          </cell>
          <cell r="J2907">
            <v>14298</v>
          </cell>
        </row>
        <row r="2908">
          <cell r="B2908" t="str">
            <v>M21A</v>
          </cell>
          <cell r="C2908" t="str">
            <v>EQUIPO DE ELECTROFUSION</v>
          </cell>
          <cell r="F2908" t="str">
            <v>Ins</v>
          </cell>
          <cell r="G2908" t="str">
            <v>dd</v>
          </cell>
          <cell r="H2908">
            <v>0.04</v>
          </cell>
          <cell r="I2908">
            <v>317727.19771450217</v>
          </cell>
          <cell r="J2908">
            <v>12709</v>
          </cell>
        </row>
        <row r="2909">
          <cell r="B2909" t="str">
            <v>S254</v>
          </cell>
          <cell r="C2909" t="str">
            <v>TUBERIA  DN315mm PN16 Polietileno resistance to slow crack VRC, growth-b con anti-moho-bacterias-hongos, deformación por alargamiento &gt;700%, aplastamiento &gt;50%, certificado PAS 1075.</v>
          </cell>
          <cell r="F2909" t="str">
            <v>Ins</v>
          </cell>
          <cell r="G2909" t="str">
            <v>m</v>
          </cell>
          <cell r="H2909">
            <v>1.01</v>
          </cell>
          <cell r="I2909">
            <v>323385.73885949957</v>
          </cell>
          <cell r="J2909">
            <v>326620</v>
          </cell>
        </row>
        <row r="2910">
          <cell r="B2910" t="str">
            <v>S255</v>
          </cell>
          <cell r="C2910" t="str">
            <v>UNIONES ELECTROSOLDABLES  315mm PN-16 Polietileno resistance to slow crack VRC, growth-b con anti-moho-bacterias-hongos, deformación por alargamiento &gt;700%, aplastamiento &gt;50%, certificado PAS 1075.</v>
          </cell>
          <cell r="F2910" t="str">
            <v>Ins</v>
          </cell>
          <cell r="G2910" t="str">
            <v>und</v>
          </cell>
          <cell r="H2910">
            <v>0.25</v>
          </cell>
          <cell r="I2910">
            <v>1174072.2990979475</v>
          </cell>
          <cell r="J2910">
            <v>293518</v>
          </cell>
        </row>
        <row r="2911">
          <cell r="B2911" t="str">
            <v>AA34</v>
          </cell>
          <cell r="C2911" t="str">
            <v xml:space="preserve">RELLENO, CONFORMACION Y COMPACTACION MANUAL DE MATERIAL PROVENIENTE DE EXCAVACION. </v>
          </cell>
          <cell r="F2911" t="str">
            <v>Ana</v>
          </cell>
          <cell r="G2911" t="str">
            <v>m3</v>
          </cell>
          <cell r="H2911">
            <v>0.20100000000000001</v>
          </cell>
          <cell r="I2911">
            <v>12258.376159351694</v>
          </cell>
          <cell r="J2911">
            <v>2464</v>
          </cell>
        </row>
        <row r="2912">
          <cell r="B2912" t="str">
            <v>O02</v>
          </cell>
          <cell r="C2912" t="str">
            <v>CINTA DE DEMARCACION * 10 m.</v>
          </cell>
          <cell r="F2912" t="str">
            <v>Ins</v>
          </cell>
          <cell r="G2912" t="str">
            <v>m</v>
          </cell>
          <cell r="H2912">
            <v>1.03</v>
          </cell>
          <cell r="I2912">
            <v>522.9</v>
          </cell>
          <cell r="J2912">
            <v>539</v>
          </cell>
        </row>
        <row r="2915">
          <cell r="A2915" t="str">
            <v>S-3.146</v>
          </cell>
          <cell r="C2915" t="str">
            <v>SUMINISTRO E INSTALACIÓN Juntas de montaje y desmonte 300mm PN-16</v>
          </cell>
          <cell r="G2915" t="str">
            <v>und</v>
          </cell>
          <cell r="J2915">
            <v>2452679</v>
          </cell>
        </row>
        <row r="2916">
          <cell r="B2916" t="str">
            <v>M03</v>
          </cell>
          <cell r="C2916" t="str">
            <v>EQUIPO BASICO ( Herramienta menor )</v>
          </cell>
          <cell r="F2916" t="str">
            <v>Ins</v>
          </cell>
          <cell r="G2916" t="str">
            <v>glb</v>
          </cell>
          <cell r="H2916">
            <v>1.4</v>
          </cell>
          <cell r="I2916">
            <v>2415</v>
          </cell>
          <cell r="J2916">
            <v>3381</v>
          </cell>
        </row>
        <row r="2917">
          <cell r="B2917" t="str">
            <v>I04</v>
          </cell>
          <cell r="C2917" t="str">
            <v>MANO DE OBRA BB (Instalaciones)</v>
          </cell>
          <cell r="F2917" t="str">
            <v>Ins</v>
          </cell>
          <cell r="G2917" t="str">
            <v>hc</v>
          </cell>
          <cell r="H2917">
            <v>12</v>
          </cell>
          <cell r="I2917">
            <v>18534.21314793159</v>
          </cell>
          <cell r="J2917">
            <v>222411</v>
          </cell>
        </row>
        <row r="2918">
          <cell r="B2918" t="str">
            <v>S262</v>
          </cell>
          <cell r="C2918" t="str">
            <v>JUNTAS DE MONTAJE y desmonte 300mm PN-16</v>
          </cell>
          <cell r="F2918" t="str">
            <v>Ins</v>
          </cell>
          <cell r="G2918" t="str">
            <v>und</v>
          </cell>
          <cell r="H2918">
            <v>1</v>
          </cell>
          <cell r="I2918">
            <v>2226886.7123607295</v>
          </cell>
          <cell r="J2918">
            <v>2226887</v>
          </cell>
        </row>
        <row r="2920">
          <cell r="A2920" t="str">
            <v>S-3.147</v>
          </cell>
          <cell r="C2920" t="str">
            <v>SUMINISTRO E INSTALACIÓN PORTA BRIDA 315 MM PN16 CON UNION ELECTROSOLDABLE (Incluye equipo de termofusión y electrofusión)</v>
          </cell>
          <cell r="G2920" t="str">
            <v>und</v>
          </cell>
          <cell r="J2920">
            <v>2513279</v>
          </cell>
        </row>
        <row r="2921">
          <cell r="B2921" t="str">
            <v>M03</v>
          </cell>
          <cell r="C2921" t="str">
            <v>EQUIPO BASICO ( Herramienta menor )</v>
          </cell>
          <cell r="F2921" t="str">
            <v>Ins</v>
          </cell>
          <cell r="G2921" t="str">
            <v>glb</v>
          </cell>
          <cell r="H2921">
            <v>0.6</v>
          </cell>
          <cell r="I2921">
            <v>2415</v>
          </cell>
          <cell r="J2921">
            <v>1449</v>
          </cell>
        </row>
        <row r="2922">
          <cell r="B2922" t="str">
            <v>I04</v>
          </cell>
          <cell r="C2922" t="str">
            <v>MANO DE OBRA BB (Instalaciones)</v>
          </cell>
          <cell r="F2922" t="str">
            <v>Ins</v>
          </cell>
          <cell r="G2922" t="str">
            <v>hc</v>
          </cell>
          <cell r="H2922">
            <v>12</v>
          </cell>
          <cell r="I2922">
            <v>18534.21314793159</v>
          </cell>
          <cell r="J2922">
            <v>222411</v>
          </cell>
        </row>
        <row r="2923">
          <cell r="B2923" t="str">
            <v>M21</v>
          </cell>
          <cell r="C2923" t="str">
            <v xml:space="preserve">EQUIPO DE TERMOFUSION </v>
          </cell>
          <cell r="F2923" t="str">
            <v>Ins</v>
          </cell>
          <cell r="G2923" t="str">
            <v>dd</v>
          </cell>
          <cell r="H2923">
            <v>0.05</v>
          </cell>
          <cell r="I2923">
            <v>317727.19771450217</v>
          </cell>
          <cell r="J2923">
            <v>15886</v>
          </cell>
        </row>
        <row r="2924">
          <cell r="B2924" t="str">
            <v>M21A</v>
          </cell>
          <cell r="C2924" t="str">
            <v>EQUIPO DE ELECTROFUSION</v>
          </cell>
          <cell r="F2924" t="str">
            <v>Ins</v>
          </cell>
          <cell r="G2924" t="str">
            <v>dd</v>
          </cell>
          <cell r="H2924">
            <v>0.02</v>
          </cell>
          <cell r="I2924">
            <v>317727.19771450217</v>
          </cell>
          <cell r="J2924">
            <v>6355</v>
          </cell>
        </row>
        <row r="2925">
          <cell r="B2925" t="str">
            <v>S263</v>
          </cell>
          <cell r="C2925" t="str">
            <v>PORTA BRIDASs 315mm PN-16 CON UNION ELECTROSOLDABLE</v>
          </cell>
          <cell r="F2925" t="str">
            <v>Ins</v>
          </cell>
          <cell r="G2925" t="str">
            <v>und</v>
          </cell>
          <cell r="H2925">
            <v>1</v>
          </cell>
          <cell r="I2925">
            <v>2267178.0240069893</v>
          </cell>
          <cell r="J2925">
            <v>2267178</v>
          </cell>
        </row>
        <row r="2927">
          <cell r="A2927" t="str">
            <v>S-3.148</v>
          </cell>
          <cell r="C2927" t="str">
            <v>SUMINISTRO E INSTALACIÓN PORTA BRIDA 315 MM PN16 CON UNION ELECTROSOLDABLE (Incluye equipo de termofusión y electrofusión)</v>
          </cell>
          <cell r="G2927" t="str">
            <v>und</v>
          </cell>
          <cell r="J2927">
            <v>2513279</v>
          </cell>
        </row>
        <row r="2928">
          <cell r="B2928" t="str">
            <v>M03</v>
          </cell>
          <cell r="C2928" t="str">
            <v>EQUIPO BASICO ( Herramienta menor )</v>
          </cell>
          <cell r="F2928" t="str">
            <v>Ins</v>
          </cell>
          <cell r="G2928" t="str">
            <v>glb</v>
          </cell>
          <cell r="H2928">
            <v>0.6</v>
          </cell>
          <cell r="I2928">
            <v>2415</v>
          </cell>
          <cell r="J2928">
            <v>1449</v>
          </cell>
        </row>
        <row r="2929">
          <cell r="B2929" t="str">
            <v>I04</v>
          </cell>
          <cell r="C2929" t="str">
            <v>MANO DE OBRA BB (Instalaciones)</v>
          </cell>
          <cell r="F2929" t="str">
            <v>Ins</v>
          </cell>
          <cell r="G2929" t="str">
            <v>hc</v>
          </cell>
          <cell r="H2929">
            <v>12</v>
          </cell>
          <cell r="I2929">
            <v>18534.21314793159</v>
          </cell>
          <cell r="J2929">
            <v>222411</v>
          </cell>
        </row>
        <row r="2930">
          <cell r="B2930" t="str">
            <v>M21</v>
          </cell>
          <cell r="C2930" t="str">
            <v xml:space="preserve">EQUIPO DE TERMOFUSION </v>
          </cell>
          <cell r="F2930" t="str">
            <v>Ins</v>
          </cell>
          <cell r="G2930" t="str">
            <v>dd</v>
          </cell>
          <cell r="H2930">
            <v>0.05</v>
          </cell>
          <cell r="I2930">
            <v>317727.19771450217</v>
          </cell>
          <cell r="J2930">
            <v>15886</v>
          </cell>
        </row>
        <row r="2931">
          <cell r="B2931" t="str">
            <v>M21A</v>
          </cell>
          <cell r="C2931" t="str">
            <v>EQUIPO DE ELECTROFUSION</v>
          </cell>
          <cell r="F2931" t="str">
            <v>Ins</v>
          </cell>
          <cell r="G2931" t="str">
            <v>dd</v>
          </cell>
          <cell r="H2931">
            <v>0.02</v>
          </cell>
          <cell r="I2931">
            <v>317727.19771450217</v>
          </cell>
          <cell r="J2931">
            <v>6355</v>
          </cell>
        </row>
        <row r="2932">
          <cell r="B2932" t="str">
            <v>S263</v>
          </cell>
          <cell r="C2932" t="str">
            <v>PORTA BRIDASs 315mm PN-16 CON UNION ELECTROSOLDABLE</v>
          </cell>
          <cell r="F2932" t="str">
            <v>Ins</v>
          </cell>
          <cell r="G2932" t="str">
            <v>und</v>
          </cell>
          <cell r="H2932">
            <v>1</v>
          </cell>
          <cell r="I2932">
            <v>2267178.0240069893</v>
          </cell>
          <cell r="J2932">
            <v>2267178</v>
          </cell>
        </row>
        <row r="2934">
          <cell r="A2934" t="str">
            <v>S-3.149</v>
          </cell>
          <cell r="C2934" t="str">
            <v xml:space="preserve">SUMINISTRO E INSTALACIÓN DE VALVULA DE VENTOSA  Válvula de ventosa trifunsional 100mm PN-16 </v>
          </cell>
          <cell r="G2934" t="str">
            <v>und</v>
          </cell>
          <cell r="J2934">
            <v>1066545</v>
          </cell>
        </row>
        <row r="2935">
          <cell r="B2935" t="str">
            <v>M03</v>
          </cell>
          <cell r="C2935" t="str">
            <v>EQUIPO BASICO ( Herramienta menor )</v>
          </cell>
          <cell r="F2935" t="str">
            <v>Ins</v>
          </cell>
          <cell r="G2935" t="str">
            <v>glb</v>
          </cell>
          <cell r="H2935">
            <v>0.4</v>
          </cell>
          <cell r="I2935">
            <v>2415</v>
          </cell>
          <cell r="J2935">
            <v>966</v>
          </cell>
        </row>
        <row r="2936">
          <cell r="B2936" t="str">
            <v>I04</v>
          </cell>
          <cell r="C2936" t="str">
            <v>MANO DE OBRA BB (Instalaciones)</v>
          </cell>
          <cell r="F2936" t="str">
            <v>Ins</v>
          </cell>
          <cell r="G2936" t="str">
            <v>hc</v>
          </cell>
          <cell r="H2936">
            <v>12</v>
          </cell>
          <cell r="I2936">
            <v>18534.21314793159</v>
          </cell>
          <cell r="J2936">
            <v>222411</v>
          </cell>
        </row>
        <row r="2937">
          <cell r="B2937" t="str">
            <v>S37</v>
          </cell>
          <cell r="C2937" t="str">
            <v>CINTA TEFLON 10 m 1/2"</v>
          </cell>
          <cell r="F2937" t="str">
            <v>Ins</v>
          </cell>
          <cell r="G2937" t="str">
            <v>und</v>
          </cell>
          <cell r="H2937">
            <v>0.7</v>
          </cell>
          <cell r="I2937">
            <v>974.40000000000009</v>
          </cell>
          <cell r="J2937">
            <v>682</v>
          </cell>
        </row>
        <row r="2938">
          <cell r="B2938" t="str">
            <v>S264</v>
          </cell>
          <cell r="C2938" t="str">
            <v>VENTOSA 4" DOBLE CAMARA TRIPLE EFECTO BRIDADA PN 16 .ELECTROSOLDABLE</v>
          </cell>
          <cell r="F2938" t="str">
            <v>Ins</v>
          </cell>
          <cell r="G2938" t="str">
            <v>und</v>
          </cell>
          <cell r="H2938">
            <v>1</v>
          </cell>
          <cell r="I2938">
            <v>842486.11222240503</v>
          </cell>
          <cell r="J2938">
            <v>842486</v>
          </cell>
        </row>
        <row r="2940">
          <cell r="A2940" t="str">
            <v>S-3.150</v>
          </cell>
          <cell r="C2940" t="str">
            <v>SUMINISTRO E INSTALACIÓN DE VALVULA MARIPOSA   Válvula MARIPOSA 100mm PN-16 PALANCA</v>
          </cell>
          <cell r="G2940" t="str">
            <v>und</v>
          </cell>
          <cell r="J2940">
            <v>514059</v>
          </cell>
        </row>
        <row r="2941">
          <cell r="B2941" t="str">
            <v>M03</v>
          </cell>
          <cell r="C2941" t="str">
            <v>EQUIPO BASICO ( Herramienta menor )</v>
          </cell>
          <cell r="F2941" t="str">
            <v>Ins</v>
          </cell>
          <cell r="G2941" t="str">
            <v>glb</v>
          </cell>
          <cell r="H2941">
            <v>0.4</v>
          </cell>
          <cell r="I2941">
            <v>2415</v>
          </cell>
          <cell r="J2941">
            <v>966</v>
          </cell>
        </row>
        <row r="2942">
          <cell r="B2942" t="str">
            <v>I04</v>
          </cell>
          <cell r="C2942" t="str">
            <v>MANO DE OBRA BB (Instalaciones)</v>
          </cell>
          <cell r="F2942" t="str">
            <v>Ins</v>
          </cell>
          <cell r="G2942" t="str">
            <v>hc</v>
          </cell>
          <cell r="H2942">
            <v>12</v>
          </cell>
          <cell r="I2942">
            <v>18534.21314793159</v>
          </cell>
          <cell r="J2942">
            <v>222411</v>
          </cell>
        </row>
        <row r="2943">
          <cell r="B2943" t="str">
            <v>S37</v>
          </cell>
          <cell r="C2943" t="str">
            <v>CINTA TEFLON 10 m 1/2"</v>
          </cell>
          <cell r="F2943" t="str">
            <v>Ins</v>
          </cell>
          <cell r="G2943" t="str">
            <v>und</v>
          </cell>
          <cell r="H2943">
            <v>0.7</v>
          </cell>
          <cell r="I2943">
            <v>974.40000000000009</v>
          </cell>
          <cell r="J2943">
            <v>682</v>
          </cell>
        </row>
        <row r="2944">
          <cell r="B2944" t="str">
            <v>S265</v>
          </cell>
          <cell r="C2944" t="str">
            <v>VALVULA MARIPOSA 4" Válvula MARIPOSA 100mm PN-16 PALANCA</v>
          </cell>
          <cell r="F2944" t="str">
            <v>Ins</v>
          </cell>
          <cell r="G2944" t="str">
            <v>und</v>
          </cell>
          <cell r="H2944">
            <v>1</v>
          </cell>
          <cell r="I2944">
            <v>290000</v>
          </cell>
          <cell r="J2944">
            <v>290000</v>
          </cell>
        </row>
        <row r="2946">
          <cell r="A2946" t="str">
            <v>S-3.151</v>
          </cell>
          <cell r="C2946" t="str">
            <v xml:space="preserve">SUMINISTRO E INSTALACIÓN DE VALVULA DE GOLPE DE ARIETE 300MM Válvula golpe de Ariete 315mm PN-16 </v>
          </cell>
          <cell r="G2946" t="str">
            <v>und</v>
          </cell>
          <cell r="J2946">
            <v>42986098</v>
          </cell>
        </row>
        <row r="2947">
          <cell r="B2947" t="str">
            <v>M03</v>
          </cell>
          <cell r="C2947" t="str">
            <v>EQUIPO BASICO ( Herramienta menor )</v>
          </cell>
          <cell r="F2947" t="str">
            <v>Ins</v>
          </cell>
          <cell r="G2947" t="str">
            <v>glb</v>
          </cell>
          <cell r="H2947">
            <v>6</v>
          </cell>
          <cell r="I2947">
            <v>2415</v>
          </cell>
          <cell r="J2947">
            <v>14490</v>
          </cell>
        </row>
        <row r="2948">
          <cell r="B2948" t="str">
            <v>I04</v>
          </cell>
          <cell r="C2948" t="str">
            <v>MANO DE OBRA BB (Instalaciones)</v>
          </cell>
          <cell r="F2948" t="str">
            <v>Ins</v>
          </cell>
          <cell r="G2948" t="str">
            <v>hc</v>
          </cell>
          <cell r="H2948">
            <v>35</v>
          </cell>
          <cell r="I2948">
            <v>18534.21314793159</v>
          </cell>
          <cell r="J2948">
            <v>648697</v>
          </cell>
        </row>
        <row r="2949">
          <cell r="B2949" t="str">
            <v>S37</v>
          </cell>
          <cell r="C2949" t="str">
            <v>CINTA TEFLON 10 m 1/2"</v>
          </cell>
          <cell r="F2949" t="str">
            <v>Ins</v>
          </cell>
          <cell r="G2949" t="str">
            <v>und</v>
          </cell>
          <cell r="H2949">
            <v>1.4</v>
          </cell>
          <cell r="I2949">
            <v>974.40000000000009</v>
          </cell>
          <cell r="J2949">
            <v>1364</v>
          </cell>
        </row>
        <row r="2950">
          <cell r="B2950" t="str">
            <v>S266</v>
          </cell>
          <cell r="C2950" t="str">
            <v xml:space="preserve">VALVULA DE GOLPE DE ARIETE 300MM Válvula golpe de Ariete 315mm PN-16 </v>
          </cell>
          <cell r="F2950" t="str">
            <v>Ins</v>
          </cell>
          <cell r="G2950" t="str">
            <v>und</v>
          </cell>
          <cell r="H2950">
            <v>1</v>
          </cell>
          <cell r="I2950">
            <v>42321547.379350252</v>
          </cell>
          <cell r="J2950">
            <v>42321547</v>
          </cell>
        </row>
        <row r="2952">
          <cell r="A2952" t="str">
            <v>S-3.152</v>
          </cell>
          <cell r="C2952" t="str">
            <v xml:space="preserve">SUMINISTRO E INSTALACIÓN DE VALVULA DE Válvula de retención de disco inclinado 300mm PN-16 </v>
          </cell>
          <cell r="G2952" t="str">
            <v>und</v>
          </cell>
          <cell r="J2952">
            <v>8411804</v>
          </cell>
        </row>
        <row r="2953">
          <cell r="B2953" t="str">
            <v>M03</v>
          </cell>
          <cell r="C2953" t="str">
            <v>EQUIPO BASICO ( Herramienta menor )</v>
          </cell>
          <cell r="F2953" t="str">
            <v>Ins</v>
          </cell>
          <cell r="G2953" t="str">
            <v>glb</v>
          </cell>
          <cell r="H2953">
            <v>5</v>
          </cell>
          <cell r="I2953">
            <v>2415</v>
          </cell>
          <cell r="J2953">
            <v>12075</v>
          </cell>
        </row>
        <row r="2954">
          <cell r="B2954" t="str">
            <v>I04</v>
          </cell>
          <cell r="C2954" t="str">
            <v>MANO DE OBRA BB (Instalaciones)</v>
          </cell>
          <cell r="F2954" t="str">
            <v>Ins</v>
          </cell>
          <cell r="G2954" t="str">
            <v>hc</v>
          </cell>
          <cell r="H2954">
            <v>26</v>
          </cell>
          <cell r="I2954">
            <v>18534.21314793159</v>
          </cell>
          <cell r="J2954">
            <v>481890</v>
          </cell>
        </row>
        <row r="2955">
          <cell r="B2955" t="str">
            <v>S37</v>
          </cell>
          <cell r="C2955" t="str">
            <v>CINTA TEFLON 10 m 1/2"</v>
          </cell>
          <cell r="F2955" t="str">
            <v>Ins</v>
          </cell>
          <cell r="G2955" t="str">
            <v>und</v>
          </cell>
          <cell r="H2955">
            <v>3.4</v>
          </cell>
          <cell r="I2955">
            <v>974.40000000000009</v>
          </cell>
          <cell r="J2955">
            <v>3313</v>
          </cell>
        </row>
        <row r="2956">
          <cell r="B2956" t="str">
            <v>S267</v>
          </cell>
          <cell r="C2956" t="str">
            <v xml:space="preserve">VALVULA DE RETENCIÓN de disco inclinado 300mm PN-16 </v>
          </cell>
          <cell r="F2956" t="str">
            <v>Ins</v>
          </cell>
          <cell r="G2956" t="str">
            <v>und</v>
          </cell>
          <cell r="H2956">
            <v>1</v>
          </cell>
          <cell r="I2956">
            <v>7914525.9762602607</v>
          </cell>
          <cell r="J2956">
            <v>7914526</v>
          </cell>
        </row>
        <row r="2958">
          <cell r="A2958" t="str">
            <v>S-3.153</v>
          </cell>
          <cell r="C2958" t="str">
            <v>SUMINISTRO E INSTALACIÓN DE Válvula mariposa 300mm BV-05-2CW LOCK PN-16 con volante de engrane</v>
          </cell>
          <cell r="G2958" t="str">
            <v>und</v>
          </cell>
          <cell r="J2958">
            <v>3702045</v>
          </cell>
        </row>
        <row r="2959">
          <cell r="B2959" t="str">
            <v>M03</v>
          </cell>
          <cell r="C2959" t="str">
            <v>EQUIPO BASICO ( Herramienta menor )</v>
          </cell>
          <cell r="F2959" t="str">
            <v>Ins</v>
          </cell>
          <cell r="G2959" t="str">
            <v>glb</v>
          </cell>
          <cell r="H2959">
            <v>0.4</v>
          </cell>
          <cell r="I2959">
            <v>2415</v>
          </cell>
          <cell r="J2959">
            <v>966</v>
          </cell>
        </row>
        <row r="2960">
          <cell r="B2960" t="str">
            <v>I04</v>
          </cell>
          <cell r="C2960" t="str">
            <v>MANO DE OBRA BB (Instalaciones)</v>
          </cell>
          <cell r="F2960" t="str">
            <v>Ins</v>
          </cell>
          <cell r="G2960" t="str">
            <v>hc</v>
          </cell>
          <cell r="H2960">
            <v>34</v>
          </cell>
          <cell r="I2960">
            <v>18534.21314793159</v>
          </cell>
          <cell r="J2960">
            <v>630163</v>
          </cell>
        </row>
        <row r="2961">
          <cell r="B2961" t="str">
            <v>S37</v>
          </cell>
          <cell r="C2961" t="str">
            <v>CINTA TEFLON 10 m 1/2"</v>
          </cell>
          <cell r="F2961" t="str">
            <v>Ins</v>
          </cell>
          <cell r="G2961" t="str">
            <v>und</v>
          </cell>
          <cell r="H2961">
            <v>0.7</v>
          </cell>
          <cell r="I2961">
            <v>974.40000000000009</v>
          </cell>
          <cell r="J2961">
            <v>682</v>
          </cell>
        </row>
        <row r="2962">
          <cell r="B2962" t="str">
            <v>S268</v>
          </cell>
          <cell r="C2962" t="str">
            <v>VALVULA  mariposa 300mm BV-05-2CW LOCK PN-16 con volante de engrane</v>
          </cell>
          <cell r="F2962" t="str">
            <v>Ins</v>
          </cell>
          <cell r="G2962" t="str">
            <v>und</v>
          </cell>
          <cell r="H2962">
            <v>1</v>
          </cell>
          <cell r="I2962">
            <v>3070233.6177218072</v>
          </cell>
          <cell r="J2962">
            <v>3070234</v>
          </cell>
        </row>
        <row r="2964">
          <cell r="A2964" t="str">
            <v>S-3.154</v>
          </cell>
          <cell r="C2964" t="str">
            <v>ADITAMENTO DE CAIDA PARA POZO DE INSPECCIÓN Hmax= 3,00 m. Diametro hasta 16" (Incluye excavación, tee, codo y reducción).</v>
          </cell>
          <cell r="G2964" t="str">
            <v>und</v>
          </cell>
          <cell r="J2964">
            <v>820031</v>
          </cell>
        </row>
        <row r="2965">
          <cell r="B2965" t="str">
            <v>AA08</v>
          </cell>
          <cell r="C2965" t="str">
            <v>EXCAVACION MECANICA EN MATERIAL COMUN (Incluye cargue y retiro del material excavado a botadero.)</v>
          </cell>
          <cell r="F2965" t="str">
            <v>Ana</v>
          </cell>
          <cell r="G2965" t="str">
            <v>m3</v>
          </cell>
          <cell r="H2965">
            <v>0.55000000000000004</v>
          </cell>
          <cell r="I2965">
            <v>31500</v>
          </cell>
          <cell r="J2965">
            <v>17325</v>
          </cell>
        </row>
        <row r="2966">
          <cell r="B2966" t="str">
            <v>AA15A</v>
          </cell>
          <cell r="C2966" t="str">
            <v>GEOTEXTIL NO TEJIDO 1600</v>
          </cell>
          <cell r="F2966" t="str">
            <v>Ana</v>
          </cell>
          <cell r="G2966" t="str">
            <v>m2</v>
          </cell>
          <cell r="H2966">
            <v>2</v>
          </cell>
          <cell r="I2966">
            <v>3715.9500000000003</v>
          </cell>
          <cell r="J2966">
            <v>7432</v>
          </cell>
        </row>
        <row r="2967">
          <cell r="B2967" t="str">
            <v>S01</v>
          </cell>
          <cell r="C2967" t="str">
            <v>LUBRICANTE NOVAFORT, NOVALOC Y UNION PLATINO   Tarro 500 grs. REF 11206</v>
          </cell>
          <cell r="F2967" t="str">
            <v>Ins</v>
          </cell>
          <cell r="G2967" t="str">
            <v>und</v>
          </cell>
          <cell r="H2967">
            <v>0.5</v>
          </cell>
          <cell r="I2967">
            <v>20749.05</v>
          </cell>
          <cell r="J2967">
            <v>10375</v>
          </cell>
        </row>
        <row r="2968">
          <cell r="B2968" t="str">
            <v>S269</v>
          </cell>
          <cell r="C2968" t="str">
            <v>UNIONES TUBERIA ALCANTARILLADO NOVAFORT 315MM</v>
          </cell>
          <cell r="F2968" t="str">
            <v>Ins</v>
          </cell>
          <cell r="G2968" t="str">
            <v>und</v>
          </cell>
          <cell r="H2968">
            <v>1</v>
          </cell>
          <cell r="I2968">
            <v>238231.35</v>
          </cell>
          <cell r="J2968">
            <v>238231</v>
          </cell>
        </row>
        <row r="2969">
          <cell r="B2969" t="str">
            <v>S270</v>
          </cell>
          <cell r="C2969" t="str">
            <v>CODO ALCANTARILLADO NOVAFORT</v>
          </cell>
          <cell r="F2969" t="str">
            <v>Ins</v>
          </cell>
          <cell r="G2969" t="str">
            <v>und</v>
          </cell>
          <cell r="H2969">
            <v>1</v>
          </cell>
          <cell r="I2969">
            <v>82982.935670572493</v>
          </cell>
          <cell r="J2969">
            <v>82983</v>
          </cell>
        </row>
        <row r="2970">
          <cell r="B2970" t="str">
            <v>S271</v>
          </cell>
          <cell r="C2970" t="str">
            <v>SILLAS TEE ALCANTARILLADO NOVAFORT</v>
          </cell>
          <cell r="F2970" t="str">
            <v>Ins</v>
          </cell>
          <cell r="G2970" t="str">
            <v>und</v>
          </cell>
          <cell r="H2970">
            <v>1</v>
          </cell>
          <cell r="I2970">
            <v>169681.52517714072</v>
          </cell>
          <cell r="J2970">
            <v>169682</v>
          </cell>
        </row>
        <row r="2971">
          <cell r="B2971" t="str">
            <v>AA13A</v>
          </cell>
          <cell r="C2971" t="str">
            <v>DADOS EN  CONCRETO 3.000 psi ( Sin refuerzo )</v>
          </cell>
          <cell r="F2971" t="str">
            <v>Ana</v>
          </cell>
          <cell r="G2971" t="str">
            <v>m3</v>
          </cell>
          <cell r="H2971">
            <v>0.45</v>
          </cell>
          <cell r="I2971">
            <v>653339.91057412466</v>
          </cell>
          <cell r="J2971">
            <v>294003</v>
          </cell>
        </row>
        <row r="2973">
          <cell r="A2973" t="str">
            <v>S-3.155</v>
          </cell>
          <cell r="C2973" t="str">
            <v>SUMINISTRO E INSTALACIÓN DE VALVULA DE ALIVIO DE PRESION 100mm PN-16</v>
          </cell>
          <cell r="G2973" t="str">
            <v>und</v>
          </cell>
          <cell r="J2973">
            <v>1335845</v>
          </cell>
        </row>
        <row r="2974">
          <cell r="B2974" t="str">
            <v>M03</v>
          </cell>
          <cell r="C2974" t="str">
            <v>EQUIPO BASICO ( Herramienta menor )</v>
          </cell>
          <cell r="F2974" t="str">
            <v>Ins</v>
          </cell>
          <cell r="G2974" t="str">
            <v>glb</v>
          </cell>
          <cell r="H2974">
            <v>0.4</v>
          </cell>
          <cell r="I2974">
            <v>2415</v>
          </cell>
          <cell r="J2974">
            <v>966</v>
          </cell>
        </row>
        <row r="2975">
          <cell r="B2975" t="str">
            <v>I04</v>
          </cell>
          <cell r="C2975" t="str">
            <v>MANO DE OBRA BB (Instalaciones)</v>
          </cell>
          <cell r="F2975" t="str">
            <v>Ins</v>
          </cell>
          <cell r="G2975" t="str">
            <v>hc</v>
          </cell>
          <cell r="H2975">
            <v>12</v>
          </cell>
          <cell r="I2975">
            <v>18534.21314793159</v>
          </cell>
          <cell r="J2975">
            <v>222411</v>
          </cell>
        </row>
        <row r="2976">
          <cell r="B2976" t="str">
            <v>S37</v>
          </cell>
          <cell r="C2976" t="str">
            <v>CINTA TEFLON 10 m 1/2"</v>
          </cell>
          <cell r="F2976" t="str">
            <v>Ins</v>
          </cell>
          <cell r="G2976" t="str">
            <v>und</v>
          </cell>
          <cell r="H2976">
            <v>0.7</v>
          </cell>
          <cell r="I2976">
            <v>974.40000000000009</v>
          </cell>
          <cell r="J2976">
            <v>682</v>
          </cell>
        </row>
        <row r="2977">
          <cell r="B2977" t="str">
            <v>S272</v>
          </cell>
          <cell r="C2977" t="str">
            <v>VALVULA DE ALIVIO DE PRESION 100MM BRIDADA PN 16 .</v>
          </cell>
          <cell r="F2977" t="str">
            <v>Ins</v>
          </cell>
          <cell r="G2977" t="str">
            <v>und</v>
          </cell>
          <cell r="H2977">
            <v>1</v>
          </cell>
          <cell r="I2977">
            <v>1111785.5552938713</v>
          </cell>
          <cell r="J2977">
            <v>1111786</v>
          </cell>
        </row>
        <row r="2979">
          <cell r="A2979" t="str">
            <v>S-3.156</v>
          </cell>
          <cell r="C2979" t="str">
            <v>TANQUE TRATAMIENTO AGUAS GRISES OVOIDE CAP 2000 lts  Tipo Colempaques o equivalente (Incluye accesorios de instalación y tapa )</v>
          </cell>
          <cell r="G2979" t="str">
            <v>und</v>
          </cell>
          <cell r="J2979">
            <v>1246814</v>
          </cell>
        </row>
        <row r="2980">
          <cell r="B2980" t="str">
            <v>M03</v>
          </cell>
          <cell r="C2980" t="str">
            <v>EQUIPO BASICO ( Herramienta menor )</v>
          </cell>
          <cell r="F2980" t="str">
            <v>Ins</v>
          </cell>
          <cell r="G2980" t="str">
            <v>glb</v>
          </cell>
          <cell r="H2980">
            <v>1</v>
          </cell>
          <cell r="I2980">
            <v>2415</v>
          </cell>
          <cell r="J2980">
            <v>2415</v>
          </cell>
        </row>
        <row r="2981">
          <cell r="B2981" t="str">
            <v>I03</v>
          </cell>
          <cell r="C2981" t="str">
            <v>MANO DE OBRA AA (Albañileria)</v>
          </cell>
          <cell r="F2981" t="str">
            <v>Ins</v>
          </cell>
          <cell r="G2981" t="str">
            <v>hc</v>
          </cell>
          <cell r="H2981">
            <v>1</v>
          </cell>
          <cell r="I2981">
            <v>16348</v>
          </cell>
          <cell r="J2981">
            <v>16348</v>
          </cell>
        </row>
        <row r="2982">
          <cell r="B2982" t="str">
            <v>S107</v>
          </cell>
          <cell r="C2982" t="str">
            <v xml:space="preserve">TANQUE TRATAMIENTO AGUAS GRISES  DE 2000 Lts. Tipo Colempaques  o equivalente </v>
          </cell>
          <cell r="F2982" t="str">
            <v>Ins</v>
          </cell>
          <cell r="G2982" t="str">
            <v>und</v>
          </cell>
          <cell r="H2982">
            <v>1</v>
          </cell>
          <cell r="I2982">
            <v>1228051.44</v>
          </cell>
          <cell r="J2982">
            <v>1228051</v>
          </cell>
        </row>
        <row r="2984">
          <cell r="A2984" t="str">
            <v>S-3.157</v>
          </cell>
          <cell r="C2984" t="str">
            <v>TANQUE TRATAMIENTO AGUAS GRISES OVOIDE CAP 500 lts  Tipo Colempaques o equivalente (Incluye accesorios de instalación y tapa )</v>
          </cell>
          <cell r="G2984" t="str">
            <v>und</v>
          </cell>
          <cell r="J2984">
            <v>456597</v>
          </cell>
        </row>
        <row r="2985">
          <cell r="B2985" t="str">
            <v>M03</v>
          </cell>
          <cell r="C2985" t="str">
            <v>EQUIPO BASICO ( Herramienta menor )</v>
          </cell>
          <cell r="F2985" t="str">
            <v>Ins</v>
          </cell>
          <cell r="G2985" t="str">
            <v>glb</v>
          </cell>
          <cell r="H2985">
            <v>1</v>
          </cell>
          <cell r="I2985">
            <v>2415</v>
          </cell>
          <cell r="J2985">
            <v>2415</v>
          </cell>
        </row>
        <row r="2986">
          <cell r="B2986" t="str">
            <v>I03</v>
          </cell>
          <cell r="C2986" t="str">
            <v>MANO DE OBRA AA (Albañileria)</v>
          </cell>
          <cell r="F2986" t="str">
            <v>Ins</v>
          </cell>
          <cell r="G2986" t="str">
            <v>hc</v>
          </cell>
          <cell r="H2986">
            <v>1</v>
          </cell>
          <cell r="I2986">
            <v>16348</v>
          </cell>
          <cell r="J2986">
            <v>16348</v>
          </cell>
        </row>
        <row r="2987">
          <cell r="B2987" t="str">
            <v>S107B</v>
          </cell>
          <cell r="C2987" t="str">
            <v xml:space="preserve">TANQUE TRATAMIENTO AGUAS GRISES  DE 500 Lts. Tipo Colempaques  o equivalente </v>
          </cell>
          <cell r="F2987" t="str">
            <v>Ins</v>
          </cell>
          <cell r="G2987" t="str">
            <v>und</v>
          </cell>
          <cell r="H2987">
            <v>1</v>
          </cell>
          <cell r="I2987">
            <v>437834.32</v>
          </cell>
          <cell r="J2987">
            <v>437834</v>
          </cell>
        </row>
        <row r="2989">
          <cell r="A2989" t="str">
            <v>S-3.158</v>
          </cell>
          <cell r="C2989" t="str">
            <v>TANQUE TRATAMIENTO AGUAS GRISES OVOIDE CAP 800 lts  Tipo Colempaques o equivalente (Incluye accesorios de instalación y tapa )</v>
          </cell>
          <cell r="G2989" t="str">
            <v>und</v>
          </cell>
          <cell r="J2989">
            <v>710229</v>
          </cell>
        </row>
        <row r="2990">
          <cell r="B2990" t="str">
            <v>M03</v>
          </cell>
          <cell r="C2990" t="str">
            <v>EQUIPO BASICO ( Herramienta menor )</v>
          </cell>
          <cell r="F2990" t="str">
            <v>Ins</v>
          </cell>
          <cell r="G2990" t="str">
            <v>glb</v>
          </cell>
          <cell r="H2990">
            <v>1</v>
          </cell>
          <cell r="I2990">
            <v>2415</v>
          </cell>
          <cell r="J2990">
            <v>2415</v>
          </cell>
        </row>
        <row r="2991">
          <cell r="B2991" t="str">
            <v>I03</v>
          </cell>
          <cell r="C2991" t="str">
            <v>MANO DE OBRA AA (Albañileria)</v>
          </cell>
          <cell r="F2991" t="str">
            <v>Ins</v>
          </cell>
          <cell r="G2991" t="str">
            <v>hc</v>
          </cell>
          <cell r="H2991">
            <v>1</v>
          </cell>
          <cell r="I2991">
            <v>16348</v>
          </cell>
          <cell r="J2991">
            <v>16348</v>
          </cell>
        </row>
        <row r="2992">
          <cell r="B2992" t="str">
            <v>S107C</v>
          </cell>
          <cell r="C2992" t="str">
            <v xml:space="preserve">TANQUE TRATAMIENTO AGUAS GRISES  DE 1000 Lts. Tipo Colempaques  o equivalente </v>
          </cell>
          <cell r="F2992" t="str">
            <v>Ins</v>
          </cell>
          <cell r="G2992" t="str">
            <v>und</v>
          </cell>
          <cell r="H2992">
            <v>1</v>
          </cell>
          <cell r="I2992">
            <v>691466.15999999992</v>
          </cell>
          <cell r="J2992">
            <v>691466</v>
          </cell>
        </row>
        <row r="2994">
          <cell r="A2994" t="str">
            <v>S-3.159</v>
          </cell>
          <cell r="C2994" t="str">
            <v xml:space="preserve">TRAMPA DE GRASAS  PLASTICA CAP. 250 Lts. </v>
          </cell>
          <cell r="G2994" t="str">
            <v>und</v>
          </cell>
          <cell r="J2994">
            <v>306095</v>
          </cell>
        </row>
        <row r="2995">
          <cell r="B2995" t="str">
            <v>M03</v>
          </cell>
          <cell r="C2995" t="str">
            <v>EQUIPO BASICO ( Herramienta menor )</v>
          </cell>
          <cell r="F2995" t="str">
            <v>Ins</v>
          </cell>
          <cell r="G2995" t="str">
            <v>glb</v>
          </cell>
          <cell r="H2995">
            <v>0.1</v>
          </cell>
          <cell r="I2995">
            <v>2415</v>
          </cell>
          <cell r="J2995">
            <v>242</v>
          </cell>
        </row>
        <row r="2996">
          <cell r="B2996" t="str">
            <v>I03</v>
          </cell>
          <cell r="C2996" t="str">
            <v>MANO DE OBRA AA (Albañileria)</v>
          </cell>
          <cell r="F2996" t="str">
            <v>Ins</v>
          </cell>
          <cell r="G2996" t="str">
            <v>hc</v>
          </cell>
          <cell r="H2996">
            <v>0.5</v>
          </cell>
          <cell r="I2996">
            <v>16348</v>
          </cell>
          <cell r="J2996">
            <v>8174</v>
          </cell>
        </row>
        <row r="2997">
          <cell r="B2997" t="str">
            <v>S103</v>
          </cell>
          <cell r="C2997" t="str">
            <v>TRAMPA DE GRASA PLASTICA CAP.  250 Lts. Tipo Colempaques  o equivalente</v>
          </cell>
          <cell r="F2997" t="str">
            <v>Ins</v>
          </cell>
          <cell r="G2997" t="str">
            <v>und</v>
          </cell>
          <cell r="H2997">
            <v>1</v>
          </cell>
          <cell r="I2997">
            <v>297679.2</v>
          </cell>
          <cell r="J2997">
            <v>297679</v>
          </cell>
        </row>
        <row r="2999">
          <cell r="A2999" t="str">
            <v>S-3.160</v>
          </cell>
          <cell r="C2999" t="str">
            <v xml:space="preserve">TRAMPA DE GRASAS  PLASTICA CAP. 500 Lts. </v>
          </cell>
          <cell r="G2999" t="str">
            <v>und</v>
          </cell>
          <cell r="J2999">
            <v>467237</v>
          </cell>
        </row>
        <row r="3000">
          <cell r="B3000" t="str">
            <v>M03</v>
          </cell>
          <cell r="C3000" t="str">
            <v>EQUIPO BASICO ( Herramienta menor )</v>
          </cell>
          <cell r="F3000" t="str">
            <v>Ins</v>
          </cell>
          <cell r="G3000" t="str">
            <v>glb</v>
          </cell>
          <cell r="H3000">
            <v>0.1</v>
          </cell>
          <cell r="I3000">
            <v>2415</v>
          </cell>
          <cell r="J3000">
            <v>242</v>
          </cell>
        </row>
        <row r="3001">
          <cell r="B3001" t="str">
            <v>I03</v>
          </cell>
          <cell r="C3001" t="str">
            <v>MANO DE OBRA AA (Albañileria)</v>
          </cell>
          <cell r="F3001" t="str">
            <v>Ins</v>
          </cell>
          <cell r="G3001" t="str">
            <v>hc</v>
          </cell>
          <cell r="H3001">
            <v>0.5</v>
          </cell>
          <cell r="I3001">
            <v>16348</v>
          </cell>
          <cell r="J3001">
            <v>8174</v>
          </cell>
        </row>
        <row r="3002">
          <cell r="B3002" t="str">
            <v>S103A</v>
          </cell>
          <cell r="C3002" t="str">
            <v>TRAMPA DE GRASA PLASTICA CAP.  500 Lts. Tipo Colempaques  o equivalente</v>
          </cell>
          <cell r="F3002" t="str">
            <v>Ins</v>
          </cell>
          <cell r="G3002" t="str">
            <v>und</v>
          </cell>
          <cell r="H3002">
            <v>1</v>
          </cell>
          <cell r="I3002">
            <v>458820.60000000003</v>
          </cell>
          <cell r="J3002">
            <v>458821</v>
          </cell>
        </row>
        <row r="3004">
          <cell r="A3004" t="str">
            <v>S-3.161</v>
          </cell>
          <cell r="C3004" t="str">
            <v xml:space="preserve">TRAMPA DE GRASAS  PLASTICA CAP. 1000 Lts. </v>
          </cell>
          <cell r="G3004" t="str">
            <v>und</v>
          </cell>
          <cell r="J3004">
            <v>733004</v>
          </cell>
        </row>
        <row r="3005">
          <cell r="B3005" t="str">
            <v>M03</v>
          </cell>
          <cell r="C3005" t="str">
            <v>EQUIPO BASICO ( Herramienta menor )</v>
          </cell>
          <cell r="F3005" t="str">
            <v>Ins</v>
          </cell>
          <cell r="G3005" t="str">
            <v>glb</v>
          </cell>
          <cell r="H3005">
            <v>0.1</v>
          </cell>
          <cell r="I3005">
            <v>2415</v>
          </cell>
          <cell r="J3005">
            <v>242</v>
          </cell>
        </row>
        <row r="3006">
          <cell r="B3006" t="str">
            <v>I03</v>
          </cell>
          <cell r="C3006" t="str">
            <v>MANO DE OBRA AA (Albañileria)</v>
          </cell>
          <cell r="F3006" t="str">
            <v>Ins</v>
          </cell>
          <cell r="G3006" t="str">
            <v>hc</v>
          </cell>
          <cell r="H3006">
            <v>0.5</v>
          </cell>
          <cell r="I3006">
            <v>16348</v>
          </cell>
          <cell r="J3006">
            <v>8174</v>
          </cell>
        </row>
        <row r="3007">
          <cell r="B3007" t="str">
            <v>S103B</v>
          </cell>
          <cell r="C3007" t="str">
            <v>TRAMPA DE GRASA PLASTICA CAP.  1000 Lts. Tipo Colempaques  o equivalente</v>
          </cell>
          <cell r="F3007" t="str">
            <v>Ins</v>
          </cell>
          <cell r="G3007" t="str">
            <v>und</v>
          </cell>
          <cell r="H3007">
            <v>1</v>
          </cell>
          <cell r="I3007">
            <v>724588.20000000007</v>
          </cell>
          <cell r="J3007">
            <v>724588</v>
          </cell>
        </row>
        <row r="3009">
          <cell r="A3009" t="str">
            <v>S-3.162</v>
          </cell>
          <cell r="C3009" t="str">
            <v xml:space="preserve">TRAMPA DE GRASAS  PLASTICA CAP. 2000 Lts. </v>
          </cell>
          <cell r="G3009" t="str">
            <v>und</v>
          </cell>
          <cell r="J3009">
            <v>1295233</v>
          </cell>
        </row>
        <row r="3010">
          <cell r="B3010" t="str">
            <v>M03</v>
          </cell>
          <cell r="C3010" t="str">
            <v>EQUIPO BASICO ( Herramienta menor )</v>
          </cell>
          <cell r="F3010" t="str">
            <v>Ins</v>
          </cell>
          <cell r="G3010" t="str">
            <v>glb</v>
          </cell>
          <cell r="H3010">
            <v>0.1</v>
          </cell>
          <cell r="I3010">
            <v>2415</v>
          </cell>
          <cell r="J3010">
            <v>242</v>
          </cell>
        </row>
        <row r="3011">
          <cell r="B3011" t="str">
            <v>I03</v>
          </cell>
          <cell r="C3011" t="str">
            <v>MANO DE OBRA AA (Albañileria)</v>
          </cell>
          <cell r="F3011" t="str">
            <v>Ins</v>
          </cell>
          <cell r="G3011" t="str">
            <v>hc</v>
          </cell>
          <cell r="H3011">
            <v>0.5</v>
          </cell>
          <cell r="I3011">
            <v>16348</v>
          </cell>
          <cell r="J3011">
            <v>8174</v>
          </cell>
        </row>
        <row r="3012">
          <cell r="B3012" t="str">
            <v>S103C</v>
          </cell>
          <cell r="C3012" t="str">
            <v>TRAMPA DE GRASA PLASTICA CAP.  2000 Lts. Tipo Colempaques  o equivalente</v>
          </cell>
          <cell r="F3012" t="str">
            <v>Ins</v>
          </cell>
          <cell r="G3012" t="str">
            <v>und</v>
          </cell>
          <cell r="H3012">
            <v>1</v>
          </cell>
          <cell r="I3012">
            <v>1286817</v>
          </cell>
          <cell r="J3012">
            <v>1286817</v>
          </cell>
        </row>
        <row r="3014">
          <cell r="A3014" t="str">
            <v>S-3.163</v>
          </cell>
          <cell r="C3014" t="str">
            <v>TRAMPA DE GRASAS  PLASTICA CAP. 95 Lts. Cuadrada</v>
          </cell>
          <cell r="G3014" t="str">
            <v>und</v>
          </cell>
          <cell r="J3014">
            <v>180763</v>
          </cell>
        </row>
        <row r="3015">
          <cell r="B3015" t="str">
            <v>M03</v>
          </cell>
          <cell r="C3015" t="str">
            <v>EQUIPO BASICO ( Herramienta menor )</v>
          </cell>
          <cell r="F3015" t="str">
            <v>Ins</v>
          </cell>
          <cell r="G3015" t="str">
            <v>glb</v>
          </cell>
          <cell r="H3015">
            <v>0.1</v>
          </cell>
          <cell r="I3015">
            <v>2415</v>
          </cell>
          <cell r="J3015">
            <v>242</v>
          </cell>
        </row>
        <row r="3016">
          <cell r="B3016" t="str">
            <v>I03</v>
          </cell>
          <cell r="C3016" t="str">
            <v>MANO DE OBRA AA (Albañileria)</v>
          </cell>
          <cell r="F3016" t="str">
            <v>Ins</v>
          </cell>
          <cell r="G3016" t="str">
            <v>hc</v>
          </cell>
          <cell r="H3016">
            <v>0.5</v>
          </cell>
          <cell r="I3016">
            <v>16348</v>
          </cell>
          <cell r="J3016">
            <v>8174</v>
          </cell>
        </row>
        <row r="3017">
          <cell r="B3017" t="str">
            <v>S104</v>
          </cell>
          <cell r="C3017" t="str">
            <v>TRAMPA DE GRASA cuadrada PLASTICA CAP.  95 Lts. Tipo Colempaques o equivalente</v>
          </cell>
          <cell r="F3017" t="str">
            <v>Ins</v>
          </cell>
          <cell r="G3017" t="str">
            <v>und</v>
          </cell>
          <cell r="H3017">
            <v>1</v>
          </cell>
          <cell r="I3017">
            <v>172347</v>
          </cell>
          <cell r="J3017">
            <v>172347</v>
          </cell>
        </row>
        <row r="3019">
          <cell r="A3019" t="str">
            <v>S-3.164</v>
          </cell>
          <cell r="C3019" t="str">
            <v>CUERPO POZO INSPECCIÓN EN CONCRETO  h = Variable Diámetro 1.20 m. acero de refuerzo en malla electrosoldada 4 mm</v>
          </cell>
          <cell r="G3019" t="str">
            <v>m</v>
          </cell>
          <cell r="J3019">
            <v>712166</v>
          </cell>
        </row>
        <row r="3020">
          <cell r="B3020" t="str">
            <v>M03</v>
          </cell>
          <cell r="C3020" t="str">
            <v>EQUIPO BASICO ( Herramienta menor )</v>
          </cell>
          <cell r="F3020" t="str">
            <v>Ins</v>
          </cell>
          <cell r="G3020" t="str">
            <v>glb</v>
          </cell>
          <cell r="H3020">
            <v>0.1</v>
          </cell>
          <cell r="I3020">
            <v>2415</v>
          </cell>
          <cell r="J3020">
            <v>242</v>
          </cell>
        </row>
        <row r="3021">
          <cell r="B3021" t="str">
            <v>I03</v>
          </cell>
          <cell r="C3021" t="str">
            <v>MANO DE OBRA AA (Albañileria)</v>
          </cell>
          <cell r="F3021" t="str">
            <v>Ins</v>
          </cell>
          <cell r="G3021" t="str">
            <v>hc</v>
          </cell>
          <cell r="H3021">
            <v>6</v>
          </cell>
          <cell r="I3021">
            <v>16348</v>
          </cell>
          <cell r="J3021">
            <v>98088</v>
          </cell>
        </row>
        <row r="3022">
          <cell r="B3022" t="str">
            <v>H04</v>
          </cell>
          <cell r="C3022" t="str">
            <v>CONCRETO 3.000 psi</v>
          </cell>
          <cell r="F3022" t="str">
            <v>Ins</v>
          </cell>
          <cell r="G3022" t="str">
            <v>m3</v>
          </cell>
          <cell r="H3022">
            <v>0.91</v>
          </cell>
          <cell r="I3022">
            <v>421617</v>
          </cell>
          <cell r="J3022">
            <v>383671</v>
          </cell>
        </row>
        <row r="3023">
          <cell r="B3023" t="str">
            <v>P10</v>
          </cell>
          <cell r="C3023" t="str">
            <v>FORMALETA METALICA - CARA DE CONTACTO (Por Metro Cuadrado).</v>
          </cell>
          <cell r="F3023" t="str">
            <v>Ins</v>
          </cell>
          <cell r="G3023" t="str">
            <v>dd</v>
          </cell>
          <cell r="H3023">
            <v>1.5</v>
          </cell>
          <cell r="I3023">
            <v>1412.8799999999999</v>
          </cell>
          <cell r="J3023">
            <v>2119</v>
          </cell>
        </row>
        <row r="3024">
          <cell r="B3024" t="str">
            <v>A13</v>
          </cell>
          <cell r="C3024" t="str">
            <v>ACERO 60.000 PSI ( Incluye alambre negro y figuración )</v>
          </cell>
          <cell r="F3024" t="str">
            <v>Ana</v>
          </cell>
          <cell r="G3024" t="str">
            <v>kg</v>
          </cell>
          <cell r="H3024">
            <v>6.48</v>
          </cell>
          <cell r="I3024">
            <v>2383</v>
          </cell>
          <cell r="J3024">
            <v>15442</v>
          </cell>
        </row>
        <row r="3025">
          <cell r="B3025" t="str">
            <v>E06A</v>
          </cell>
          <cell r="C3025" t="str">
            <v>PLATINA  2'' x 1/8''</v>
          </cell>
          <cell r="F3025" t="str">
            <v>Ins</v>
          </cell>
          <cell r="G3025" t="str">
            <v>m</v>
          </cell>
          <cell r="H3025">
            <v>2.5099999999999998</v>
          </cell>
          <cell r="I3025">
            <v>3325</v>
          </cell>
          <cell r="J3025">
            <v>8346</v>
          </cell>
        </row>
        <row r="3026">
          <cell r="B3026" t="str">
            <v>AA11</v>
          </cell>
          <cell r="C3026" t="str">
            <v>EXCAVACION MANUAL DE MATERIAL HETEROGENEO (Incluye cargue y retiro del material excavado a botadero.)</v>
          </cell>
          <cell r="F3026" t="str">
            <v>Ana</v>
          </cell>
          <cell r="G3026" t="str">
            <v>m3</v>
          </cell>
          <cell r="H3026">
            <v>3.8</v>
          </cell>
          <cell r="I3026">
            <v>53752.040660302693</v>
          </cell>
          <cell r="J3026">
            <v>204258</v>
          </cell>
        </row>
        <row r="3028">
          <cell r="A3028" t="str">
            <v>S-3.165</v>
          </cell>
          <cell r="C3028" t="str">
            <v>PLACA  SUPERIOR D= 1,70  EN CONCRETO PARA POZO INSPECCIÓN Diámetro 1.20 m, INCLUYE TAPA EN CONCRETO acero de refuerzo en varillas # 3 - según detalle.</v>
          </cell>
          <cell r="G3028" t="str">
            <v>und</v>
          </cell>
          <cell r="J3028">
            <v>716873</v>
          </cell>
        </row>
        <row r="3029">
          <cell r="B3029" t="str">
            <v>M03</v>
          </cell>
          <cell r="C3029" t="str">
            <v>EQUIPO BASICO ( Herramienta menor )</v>
          </cell>
          <cell r="F3029" t="str">
            <v>Ins</v>
          </cell>
          <cell r="G3029" t="str">
            <v>glb</v>
          </cell>
          <cell r="H3029">
            <v>0.25</v>
          </cell>
          <cell r="I3029">
            <v>2415</v>
          </cell>
          <cell r="J3029">
            <v>604</v>
          </cell>
        </row>
        <row r="3030">
          <cell r="B3030" t="str">
            <v>I03</v>
          </cell>
          <cell r="C3030" t="str">
            <v>MANO DE OBRA AA (Albañileria)</v>
          </cell>
          <cell r="F3030" t="str">
            <v>Ins</v>
          </cell>
          <cell r="G3030" t="str">
            <v>hc</v>
          </cell>
          <cell r="H3030">
            <v>10</v>
          </cell>
          <cell r="I3030">
            <v>16348</v>
          </cell>
          <cell r="J3030">
            <v>163480</v>
          </cell>
        </row>
        <row r="3031">
          <cell r="B3031" t="str">
            <v>E25</v>
          </cell>
          <cell r="C3031" t="str">
            <v>ARO Y TAPA CONO Diámetro 0.89 m.</v>
          </cell>
          <cell r="F3031" t="str">
            <v>Ins</v>
          </cell>
          <cell r="G3031" t="str">
            <v>und</v>
          </cell>
          <cell r="H3031">
            <v>1</v>
          </cell>
          <cell r="I3031">
            <v>186910.47713269974</v>
          </cell>
          <cell r="J3031">
            <v>186910</v>
          </cell>
        </row>
        <row r="3032">
          <cell r="B3032" t="str">
            <v>H04</v>
          </cell>
          <cell r="C3032" t="str">
            <v>CONCRETO 3.000 psi</v>
          </cell>
          <cell r="F3032" t="str">
            <v>Ins</v>
          </cell>
          <cell r="G3032" t="str">
            <v>m3</v>
          </cell>
          <cell r="H3032">
            <v>0.45</v>
          </cell>
          <cell r="I3032">
            <v>421617</v>
          </cell>
          <cell r="J3032">
            <v>189728</v>
          </cell>
        </row>
        <row r="3033">
          <cell r="B3033" t="str">
            <v>P08</v>
          </cell>
          <cell r="C3033" t="str">
            <v xml:space="preserve">FORMALETA TABLEMAC 4MM SUPER T O EQUIVALENTE </v>
          </cell>
          <cell r="F3033" t="str">
            <v>Ins</v>
          </cell>
          <cell r="G3033" t="str">
            <v>m2</v>
          </cell>
          <cell r="H3033">
            <v>2</v>
          </cell>
          <cell r="I3033">
            <v>5730.9657287188329</v>
          </cell>
          <cell r="J3033">
            <v>11462</v>
          </cell>
        </row>
        <row r="3034">
          <cell r="B3034" t="str">
            <v>A13</v>
          </cell>
          <cell r="C3034" t="str">
            <v>ACERO 60.000 PSI ( Incluye alambre negro y figuración )</v>
          </cell>
          <cell r="F3034" t="str">
            <v>Ana</v>
          </cell>
          <cell r="G3034" t="str">
            <v>kg</v>
          </cell>
          <cell r="H3034">
            <v>69.11</v>
          </cell>
          <cell r="I3034">
            <v>2383</v>
          </cell>
          <cell r="J3034">
            <v>164689</v>
          </cell>
        </row>
        <row r="3036">
          <cell r="A3036" t="str">
            <v>S-3.165A</v>
          </cell>
          <cell r="C3036" t="str">
            <v>PLACA  SUPERIOR D= 1,70  Y  POZO INSPECCIÓN  Diámetro 1.20 m. acero de refuerzo en varillas # 3 CON TAPA PLASTICA según NP-024 - según detalle.</v>
          </cell>
          <cell r="G3036" t="str">
            <v>und</v>
          </cell>
          <cell r="J3036">
            <v>1821522</v>
          </cell>
        </row>
        <row r="3037">
          <cell r="B3037" t="str">
            <v>M03</v>
          </cell>
          <cell r="C3037" t="str">
            <v>EQUIPO BASICO ( Herramienta menor )</v>
          </cell>
          <cell r="F3037" t="str">
            <v>Ins</v>
          </cell>
          <cell r="G3037" t="str">
            <v>glb</v>
          </cell>
          <cell r="H3037">
            <v>0.25</v>
          </cell>
          <cell r="I3037">
            <v>2415</v>
          </cell>
          <cell r="J3037">
            <v>604</v>
          </cell>
        </row>
        <row r="3038">
          <cell r="B3038" t="str">
            <v>I03</v>
          </cell>
          <cell r="C3038" t="str">
            <v>MANO DE OBRA AA (Albañileria)</v>
          </cell>
          <cell r="F3038" t="str">
            <v>Ins</v>
          </cell>
          <cell r="G3038" t="str">
            <v>hc</v>
          </cell>
          <cell r="H3038">
            <v>10</v>
          </cell>
          <cell r="I3038">
            <v>16348</v>
          </cell>
          <cell r="J3038">
            <v>163480</v>
          </cell>
        </row>
        <row r="3039">
          <cell r="B3039" t="str">
            <v>E25A</v>
          </cell>
          <cell r="C3039" t="str">
            <v>ARO Y TAPA PLASTICA  Diámetro 0,7 m NORMA NP-024.</v>
          </cell>
          <cell r="F3039" t="str">
            <v>Ins</v>
          </cell>
          <cell r="G3039" t="str">
            <v>und</v>
          </cell>
          <cell r="H3039">
            <v>1</v>
          </cell>
          <cell r="I3039">
            <v>1309000</v>
          </cell>
          <cell r="J3039">
            <v>1309000</v>
          </cell>
        </row>
        <row r="3040">
          <cell r="B3040" t="str">
            <v>H04</v>
          </cell>
          <cell r="C3040" t="str">
            <v>CONCRETO 3.000 psi</v>
          </cell>
          <cell r="F3040" t="str">
            <v>Ins</v>
          </cell>
          <cell r="G3040" t="str">
            <v>m3</v>
          </cell>
          <cell r="H3040">
            <v>0.45</v>
          </cell>
          <cell r="I3040">
            <v>393426.18</v>
          </cell>
          <cell r="J3040">
            <v>177042</v>
          </cell>
        </row>
        <row r="3041">
          <cell r="B3041" t="str">
            <v>P08</v>
          </cell>
          <cell r="C3041" t="str">
            <v xml:space="preserve">FORMALETA TABLEMAC 4MM SUPER T O EQUIVALENTE </v>
          </cell>
          <cell r="F3041" t="str">
            <v>Ins</v>
          </cell>
          <cell r="G3041" t="str">
            <v>m2</v>
          </cell>
          <cell r="H3041">
            <v>2</v>
          </cell>
          <cell r="I3041">
            <v>5730.9657287188329</v>
          </cell>
          <cell r="J3041">
            <v>11462</v>
          </cell>
        </row>
        <row r="3042">
          <cell r="B3042" t="str">
            <v>A13</v>
          </cell>
          <cell r="C3042" t="str">
            <v>ACERO 60.000 PSI ( Incluye alambre negro y figuración )</v>
          </cell>
          <cell r="F3042" t="str">
            <v>Ana</v>
          </cell>
          <cell r="G3042" t="str">
            <v>kg</v>
          </cell>
          <cell r="H3042">
            <v>69.11</v>
          </cell>
          <cell r="I3042">
            <v>2314.2000000000003</v>
          </cell>
          <cell r="J3042">
            <v>159934</v>
          </cell>
        </row>
        <row r="3044">
          <cell r="A3044" t="str">
            <v>S-3.166</v>
          </cell>
          <cell r="C3044" t="str">
            <v>PLACA BASE D=1,70  PARA POZO INSPECCIÓN EN CONCRETO DE 1,20 m. acero de refuerzo acero N4- Según detalle  (incluye cañuela en mortero pend = 15%)</v>
          </cell>
          <cell r="G3044" t="str">
            <v>und</v>
          </cell>
          <cell r="J3044">
            <v>528919</v>
          </cell>
        </row>
        <row r="3045">
          <cell r="B3045" t="str">
            <v>M03</v>
          </cell>
          <cell r="C3045" t="str">
            <v>EQUIPO BASICO ( Herramienta menor )</v>
          </cell>
          <cell r="F3045" t="str">
            <v>Ins</v>
          </cell>
          <cell r="G3045" t="str">
            <v>glb</v>
          </cell>
          <cell r="H3045">
            <v>0.1</v>
          </cell>
          <cell r="I3045">
            <v>2415</v>
          </cell>
          <cell r="J3045">
            <v>242</v>
          </cell>
        </row>
        <row r="3046">
          <cell r="B3046" t="str">
            <v>I03</v>
          </cell>
          <cell r="C3046" t="str">
            <v>MANO DE OBRA AA (Albañileria)</v>
          </cell>
          <cell r="F3046" t="str">
            <v>Ins</v>
          </cell>
          <cell r="G3046" t="str">
            <v>hc</v>
          </cell>
          <cell r="H3046">
            <v>8</v>
          </cell>
          <cell r="I3046">
            <v>16348</v>
          </cell>
          <cell r="J3046">
            <v>130784</v>
          </cell>
        </row>
        <row r="3047">
          <cell r="B3047" t="str">
            <v>H04</v>
          </cell>
          <cell r="C3047" t="str">
            <v>CONCRETO 3.000 psi</v>
          </cell>
          <cell r="F3047" t="str">
            <v>Ins</v>
          </cell>
          <cell r="G3047" t="str">
            <v>m3</v>
          </cell>
          <cell r="H3047">
            <v>0.4</v>
          </cell>
          <cell r="I3047">
            <v>421617</v>
          </cell>
          <cell r="J3047">
            <v>168647</v>
          </cell>
        </row>
        <row r="3048">
          <cell r="B3048" t="str">
            <v>P08</v>
          </cell>
          <cell r="C3048" t="str">
            <v xml:space="preserve">FORMALETA TABLEMAC 4MM SUPER T O EQUIVALENTE </v>
          </cell>
          <cell r="F3048" t="str">
            <v>Ins</v>
          </cell>
          <cell r="G3048" t="str">
            <v>m2</v>
          </cell>
          <cell r="H3048">
            <v>1.5</v>
          </cell>
          <cell r="I3048">
            <v>5730.9657287188329</v>
          </cell>
          <cell r="J3048">
            <v>8596</v>
          </cell>
        </row>
        <row r="3049">
          <cell r="B3049" t="str">
            <v>A13</v>
          </cell>
          <cell r="C3049" t="str">
            <v>ACERO 60.000 PSI ( Incluye alambre negro y figuración )</v>
          </cell>
          <cell r="F3049" t="str">
            <v>Ana</v>
          </cell>
          <cell r="G3049" t="str">
            <v>kg</v>
          </cell>
          <cell r="H3049">
            <v>60.8</v>
          </cell>
          <cell r="I3049">
            <v>2383</v>
          </cell>
          <cell r="J3049">
            <v>144886</v>
          </cell>
        </row>
        <row r="3050">
          <cell r="B3050" t="str">
            <v>AA10</v>
          </cell>
          <cell r="C3050" t="str">
            <v>RECEBO COMUN  ( Extendido y compactado )</v>
          </cell>
          <cell r="F3050" t="str">
            <v>Ana</v>
          </cell>
          <cell r="G3050" t="str">
            <v>m3</v>
          </cell>
          <cell r="H3050">
            <v>0.22</v>
          </cell>
          <cell r="I3050">
            <v>34361.250621868799</v>
          </cell>
          <cell r="J3050">
            <v>7559</v>
          </cell>
        </row>
        <row r="3051">
          <cell r="B3051" t="str">
            <v>H06</v>
          </cell>
          <cell r="C3051" t="str">
            <v>MORTERO 1:3 ( arena semilavada de peña)</v>
          </cell>
          <cell r="F3051" t="str">
            <v>Ana</v>
          </cell>
          <cell r="G3051" t="str">
            <v>m3</v>
          </cell>
          <cell r="H3051">
            <v>0.15</v>
          </cell>
          <cell r="I3051">
            <v>454699</v>
          </cell>
          <cell r="J3051">
            <v>68205</v>
          </cell>
        </row>
        <row r="3053">
          <cell r="A3053" t="str">
            <v>S-3.168</v>
          </cell>
          <cell r="C3053" t="str">
            <v>FILTRO DRENAJE D:0.30 x 0.30 m, Tubo PVC A.LL. Ventilación. Incluye relleno en gravilla, Geotextil NT 1600, excavación manual y apertura de orificios.</v>
          </cell>
          <cell r="G3053" t="str">
            <v>m</v>
          </cell>
          <cell r="J3053">
            <v>59071</v>
          </cell>
        </row>
        <row r="3054">
          <cell r="B3054" t="str">
            <v>M03</v>
          </cell>
          <cell r="C3054" t="str">
            <v>EQUIPO BASICO ( Herramienta menor )</v>
          </cell>
          <cell r="F3054" t="str">
            <v>Ins</v>
          </cell>
          <cell r="G3054" t="str">
            <v>glb</v>
          </cell>
          <cell r="H3054">
            <v>1</v>
          </cell>
          <cell r="I3054">
            <v>2415</v>
          </cell>
          <cell r="J3054">
            <v>2415</v>
          </cell>
        </row>
        <row r="3055">
          <cell r="B3055" t="str">
            <v>I04</v>
          </cell>
          <cell r="C3055" t="str">
            <v>MANO DE OBRA BB (Instalaciones)</v>
          </cell>
          <cell r="F3055" t="str">
            <v>Ins</v>
          </cell>
          <cell r="G3055" t="str">
            <v>hc</v>
          </cell>
          <cell r="H3055">
            <v>1.2</v>
          </cell>
          <cell r="I3055">
            <v>18534.21314793159</v>
          </cell>
          <cell r="J3055">
            <v>22241</v>
          </cell>
        </row>
        <row r="3056">
          <cell r="B3056" t="str">
            <v>S96</v>
          </cell>
          <cell r="C3056" t="str">
            <v xml:space="preserve">TUBO PVC A.LL-VENTILACION  3'' </v>
          </cell>
          <cell r="F3056" t="str">
            <v>Ins</v>
          </cell>
          <cell r="G3056" t="str">
            <v>m</v>
          </cell>
          <cell r="H3056">
            <v>1.01</v>
          </cell>
          <cell r="I3056">
            <v>10818.500000000002</v>
          </cell>
          <cell r="J3056">
            <v>10927</v>
          </cell>
        </row>
        <row r="3057">
          <cell r="B3057" t="str">
            <v>AA07</v>
          </cell>
          <cell r="C3057" t="str">
            <v>RELLENO EN GRAVILLA FINA</v>
          </cell>
          <cell r="F3057" t="str">
            <v>Ana</v>
          </cell>
          <cell r="G3057" t="str">
            <v>m3</v>
          </cell>
          <cell r="H3057">
            <v>0.09</v>
          </cell>
          <cell r="I3057">
            <v>132101.8280157746</v>
          </cell>
          <cell r="J3057">
            <v>11889</v>
          </cell>
        </row>
        <row r="3058">
          <cell r="B3058" t="str">
            <v>Q01</v>
          </cell>
          <cell r="C3058" t="str">
            <v>GEOTEXTIL NO TEJIDO  1600 Pavco o equivalente</v>
          </cell>
          <cell r="F3058" t="str">
            <v>Ins</v>
          </cell>
          <cell r="G3058" t="str">
            <v>m2</v>
          </cell>
          <cell r="H3058">
            <v>1.8</v>
          </cell>
          <cell r="I3058">
            <v>3755.8500000000004</v>
          </cell>
          <cell r="J3058">
            <v>6761</v>
          </cell>
        </row>
        <row r="3059">
          <cell r="B3059" t="str">
            <v>AA11</v>
          </cell>
          <cell r="C3059" t="str">
            <v>EXCAVACION MANUAL DE MATERIAL HETEROGENEO (Incluye cargue y retiro del material excavado a botadero.)</v>
          </cell>
          <cell r="F3059" t="str">
            <v>Ana</v>
          </cell>
          <cell r="G3059" t="str">
            <v>m3</v>
          </cell>
          <cell r="H3059">
            <v>0.09</v>
          </cell>
          <cell r="I3059">
            <v>53752.040660302693</v>
          </cell>
          <cell r="J3059">
            <v>4838</v>
          </cell>
        </row>
        <row r="3061">
          <cell r="A3061" t="str">
            <v>S-3.169</v>
          </cell>
          <cell r="C3061" t="str">
            <v>TAPÓN DE LIMPIEZA DE 6" - Descolgado  (Incluye yee PVCS,  tuberia PVCS.)</v>
          </cell>
          <cell r="G3061" t="str">
            <v>und</v>
          </cell>
          <cell r="J3061">
            <v>309974</v>
          </cell>
        </row>
        <row r="3062">
          <cell r="B3062" t="str">
            <v>M03</v>
          </cell>
          <cell r="C3062" t="str">
            <v>EQUIPO BASICO ( Herramienta menor )</v>
          </cell>
          <cell r="F3062" t="str">
            <v>Ins</v>
          </cell>
          <cell r="G3062" t="str">
            <v>glb</v>
          </cell>
          <cell r="H3062">
            <v>0.1</v>
          </cell>
          <cell r="I3062">
            <v>2415</v>
          </cell>
          <cell r="J3062">
            <v>242</v>
          </cell>
        </row>
        <row r="3063">
          <cell r="B3063" t="str">
            <v>M01</v>
          </cell>
          <cell r="C3063" t="str">
            <v>ANDAMIO METALICO TUBULAR (Sección de 2 marcos de 1.50*1.50 m.con 2 crucetas de 2.30 m.)</v>
          </cell>
          <cell r="F3063" t="str">
            <v>Ins</v>
          </cell>
          <cell r="G3063" t="str">
            <v>sm</v>
          </cell>
          <cell r="H3063">
            <v>0.7</v>
          </cell>
          <cell r="I3063">
            <v>4851</v>
          </cell>
          <cell r="J3063">
            <v>3396</v>
          </cell>
        </row>
        <row r="3064">
          <cell r="B3064" t="str">
            <v>I04</v>
          </cell>
          <cell r="C3064" t="str">
            <v>MANO DE OBRA BB (Instalaciones)</v>
          </cell>
          <cell r="F3064" t="str">
            <v>Ins</v>
          </cell>
          <cell r="G3064" t="str">
            <v>hc</v>
          </cell>
          <cell r="H3064">
            <v>1.1000000000000001</v>
          </cell>
          <cell r="I3064">
            <v>18534.21314793159</v>
          </cell>
          <cell r="J3064">
            <v>20388</v>
          </cell>
        </row>
        <row r="3065">
          <cell r="B3065" t="str">
            <v>S61</v>
          </cell>
          <cell r="C3065" t="str">
            <v xml:space="preserve">TUBO PVC SANITARIO 6" </v>
          </cell>
          <cell r="F3065" t="str">
            <v>Ins</v>
          </cell>
          <cell r="G3065" t="str">
            <v>m</v>
          </cell>
          <cell r="H3065">
            <v>1</v>
          </cell>
          <cell r="I3065">
            <v>54532.974999999999</v>
          </cell>
          <cell r="J3065">
            <v>54533</v>
          </cell>
        </row>
        <row r="3066">
          <cell r="B3066" t="str">
            <v>S137</v>
          </cell>
          <cell r="C3066" t="str">
            <v xml:space="preserve">YEE SANITARIA PVC 6'' </v>
          </cell>
          <cell r="F3066" t="str">
            <v>Ins</v>
          </cell>
          <cell r="G3066" t="str">
            <v>und</v>
          </cell>
          <cell r="H3066">
            <v>1</v>
          </cell>
          <cell r="I3066">
            <v>129129</v>
          </cell>
          <cell r="J3066">
            <v>129129</v>
          </cell>
        </row>
        <row r="3067">
          <cell r="B3067" t="str">
            <v>S136</v>
          </cell>
          <cell r="C3067" t="str">
            <v>ADAPTADOR DE LIMPIEZA PVC  - 6"</v>
          </cell>
          <cell r="F3067" t="str">
            <v>Ins</v>
          </cell>
          <cell r="G3067" t="str">
            <v>und</v>
          </cell>
          <cell r="H3067">
            <v>1</v>
          </cell>
          <cell r="I3067">
            <v>57916.950000000004</v>
          </cell>
          <cell r="J3067">
            <v>57917</v>
          </cell>
        </row>
        <row r="3068">
          <cell r="B3068" t="str">
            <v>S22</v>
          </cell>
          <cell r="C3068" t="str">
            <v>LIMPIADOR REM PVC 760 grms. (1/4)</v>
          </cell>
          <cell r="F3068" t="str">
            <v>Ins</v>
          </cell>
          <cell r="G3068" t="str">
            <v>und</v>
          </cell>
          <cell r="H3068">
            <v>0.27</v>
          </cell>
          <cell r="I3068">
            <v>49476</v>
          </cell>
          <cell r="J3068">
            <v>13359</v>
          </cell>
        </row>
        <row r="3069">
          <cell r="B3069" t="str">
            <v>S36</v>
          </cell>
          <cell r="C3069" t="str">
            <v>SOLDADURA PVC LIQUIDA 1/4</v>
          </cell>
          <cell r="F3069" t="str">
            <v>Ins</v>
          </cell>
          <cell r="G3069" t="str">
            <v>und</v>
          </cell>
          <cell r="H3069">
            <v>0.26600000000000001</v>
          </cell>
          <cell r="I3069">
            <v>102610.2</v>
          </cell>
          <cell r="J3069">
            <v>27294</v>
          </cell>
        </row>
        <row r="3070">
          <cell r="B3070" t="str">
            <v>S108</v>
          </cell>
          <cell r="C3070" t="str">
            <v>ABRAZADERA EN ACERO</v>
          </cell>
          <cell r="F3070" t="str">
            <v>Ins</v>
          </cell>
          <cell r="G3070" t="str">
            <v>und</v>
          </cell>
          <cell r="H3070">
            <v>2</v>
          </cell>
          <cell r="I3070">
            <v>1857.8269179978915</v>
          </cell>
          <cell r="J3070">
            <v>3716</v>
          </cell>
        </row>
        <row r="3072">
          <cell r="A3072" t="str">
            <v>S-3.170</v>
          </cell>
          <cell r="C3072" t="str">
            <v>CARCAMO  A=0.30 m.  H=0.20 m. CON REJILLA PREFABRICADA EN HIERRO (Incluye excavación, base en recebo, placa concreto, ladrillo común, pañete impermeabilizado y rejilla prefabricada en fundición de hierro tipo Colrejillas ó equivalente.</v>
          </cell>
          <cell r="G3072" t="str">
            <v>m</v>
          </cell>
          <cell r="J3072">
            <v>479935</v>
          </cell>
        </row>
        <row r="3073">
          <cell r="B3073" t="str">
            <v>M03</v>
          </cell>
          <cell r="C3073" t="str">
            <v>EQUIPO BASICO ( Herramienta menor )</v>
          </cell>
          <cell r="F3073" t="str">
            <v>Ins</v>
          </cell>
          <cell r="G3073" t="str">
            <v>glb</v>
          </cell>
          <cell r="H3073">
            <v>1</v>
          </cell>
          <cell r="I3073">
            <v>2415</v>
          </cell>
          <cell r="J3073">
            <v>2415</v>
          </cell>
        </row>
        <row r="3074">
          <cell r="B3074" t="str">
            <v>I03</v>
          </cell>
          <cell r="C3074" t="str">
            <v>MANO DE OBRA AA (Albañileria)</v>
          </cell>
          <cell r="F3074" t="str">
            <v>Ins</v>
          </cell>
          <cell r="G3074" t="str">
            <v>hc</v>
          </cell>
          <cell r="H3074">
            <v>0.61</v>
          </cell>
          <cell r="I3074">
            <v>16348</v>
          </cell>
          <cell r="J3074">
            <v>9972</v>
          </cell>
        </row>
        <row r="3075">
          <cell r="B3075" t="str">
            <v>T05</v>
          </cell>
          <cell r="C3075" t="str">
            <v>LADRILLO TOLETE RECOCIDO (24,5 x 12 x 6 cm)</v>
          </cell>
          <cell r="F3075" t="str">
            <v>Ins</v>
          </cell>
          <cell r="G3075" t="str">
            <v>und</v>
          </cell>
          <cell r="H3075">
            <v>25</v>
          </cell>
          <cell r="I3075">
            <v>459.83951999999999</v>
          </cell>
          <cell r="J3075">
            <v>11496</v>
          </cell>
        </row>
        <row r="3076">
          <cell r="B3076" t="str">
            <v>H07</v>
          </cell>
          <cell r="C3076" t="str">
            <v>MORTERO 1:4 ( arena semilavada de peña )</v>
          </cell>
          <cell r="F3076" t="str">
            <v>Ana</v>
          </cell>
          <cell r="G3076" t="str">
            <v>m3</v>
          </cell>
          <cell r="H3076">
            <v>0.02</v>
          </cell>
          <cell r="I3076">
            <v>440895</v>
          </cell>
          <cell r="J3076">
            <v>8818</v>
          </cell>
        </row>
        <row r="3077">
          <cell r="B3077" t="str">
            <v>O16</v>
          </cell>
          <cell r="C3077" t="str">
            <v>SIKA-1 Impermeabilizante integral morteros o equivalente.</v>
          </cell>
          <cell r="F3077" t="str">
            <v>Ins</v>
          </cell>
          <cell r="G3077" t="str">
            <v>kg</v>
          </cell>
          <cell r="H3077">
            <v>0.25</v>
          </cell>
          <cell r="I3077">
            <v>11662</v>
          </cell>
          <cell r="J3077">
            <v>2916</v>
          </cell>
        </row>
        <row r="3078">
          <cell r="B3078" t="str">
            <v>Z05A</v>
          </cell>
          <cell r="C3078" t="str">
            <v>REJILLA  EN FUNDICION DE HIERRO  CAR  A=30 cm. L=50 cm. Tipo colrejillas o equivalente.</v>
          </cell>
          <cell r="F3078" t="str">
            <v>Ins</v>
          </cell>
          <cell r="G3078" t="str">
            <v>und</v>
          </cell>
          <cell r="H3078">
            <v>2</v>
          </cell>
          <cell r="I3078">
            <v>204940.31620900321</v>
          </cell>
          <cell r="J3078">
            <v>409881</v>
          </cell>
        </row>
        <row r="3079">
          <cell r="B3079" t="str">
            <v>AA10</v>
          </cell>
          <cell r="C3079" t="str">
            <v>RECEBO COMUN  ( Extendido y compactado )</v>
          </cell>
          <cell r="F3079" t="str">
            <v>Ana</v>
          </cell>
          <cell r="G3079" t="str">
            <v>m3</v>
          </cell>
          <cell r="H3079">
            <v>0.05</v>
          </cell>
          <cell r="I3079">
            <v>34361.250621868799</v>
          </cell>
          <cell r="J3079">
            <v>1718</v>
          </cell>
        </row>
        <row r="3080">
          <cell r="B3080" t="str">
            <v>AA11</v>
          </cell>
          <cell r="C3080" t="str">
            <v>EXCAVACION MANUAL DE MATERIAL HETEROGENEO (Incluye cargue y retiro del material excavado a botadero.)</v>
          </cell>
          <cell r="F3080" t="str">
            <v>Ana</v>
          </cell>
          <cell r="G3080" t="str">
            <v>m3</v>
          </cell>
          <cell r="H3080">
            <v>0.1</v>
          </cell>
          <cell r="I3080">
            <v>53752.040660302693</v>
          </cell>
          <cell r="J3080">
            <v>5375</v>
          </cell>
        </row>
        <row r="3081">
          <cell r="B3081" t="str">
            <v>AA18</v>
          </cell>
          <cell r="C3081" t="str">
            <v>PLACA CONTRAPISO CONCRETO 3.000 psi  E=0.07 m ( Incluye Malla electrosoldada H-084. R - 21    4.0mm  15x 25cm  + amarre de traslapo)</v>
          </cell>
          <cell r="F3081" t="str">
            <v>Ana</v>
          </cell>
          <cell r="G3081" t="str">
            <v>m2</v>
          </cell>
          <cell r="H3081">
            <v>0.5</v>
          </cell>
          <cell r="I3081">
            <v>54687.157552226403</v>
          </cell>
          <cell r="J3081">
            <v>27344</v>
          </cell>
        </row>
        <row r="3083">
          <cell r="A3083" t="str">
            <v>S-3.171</v>
          </cell>
          <cell r="C3083" t="str">
            <v>CARCAMO  A=0.50 m.  H=0.20 m. CON REJILLA PREFABRICADA EN CONCRETO (Incluye excavación, base en recebo, placa concreto, ladrillo común, pañete impermeabilizado  y rejilla sumidero transversal vehicular tipo Titan ó equivalente.</v>
          </cell>
          <cell r="G3083" t="str">
            <v>m</v>
          </cell>
          <cell r="J3083">
            <v>356351</v>
          </cell>
        </row>
        <row r="3084">
          <cell r="B3084" t="str">
            <v>M03</v>
          </cell>
          <cell r="C3084" t="str">
            <v>EQUIPO BASICO ( Herramienta menor )</v>
          </cell>
          <cell r="F3084" t="str">
            <v>Ins</v>
          </cell>
          <cell r="G3084" t="str">
            <v>glb</v>
          </cell>
          <cell r="H3084">
            <v>1</v>
          </cell>
          <cell r="I3084">
            <v>2415</v>
          </cell>
          <cell r="J3084">
            <v>2415</v>
          </cell>
        </row>
        <row r="3085">
          <cell r="B3085" t="str">
            <v>I03</v>
          </cell>
          <cell r="C3085" t="str">
            <v>MANO DE OBRA AA (Albañileria)</v>
          </cell>
          <cell r="F3085" t="str">
            <v>Ins</v>
          </cell>
          <cell r="G3085" t="str">
            <v>hc</v>
          </cell>
          <cell r="H3085">
            <v>0.95</v>
          </cell>
          <cell r="I3085">
            <v>16348</v>
          </cell>
          <cell r="J3085">
            <v>15531</v>
          </cell>
        </row>
        <row r="3086">
          <cell r="B3086" t="str">
            <v>T05</v>
          </cell>
          <cell r="C3086" t="str">
            <v>LADRILLO TOLETE RECOCIDO (24,5 x 12 x 6 cm)</v>
          </cell>
          <cell r="F3086" t="str">
            <v>Ins</v>
          </cell>
          <cell r="G3086" t="str">
            <v>und</v>
          </cell>
          <cell r="H3086">
            <v>28</v>
          </cell>
          <cell r="I3086">
            <v>459.83951999999999</v>
          </cell>
          <cell r="J3086">
            <v>12876</v>
          </cell>
        </row>
        <row r="3087">
          <cell r="B3087" t="str">
            <v>H07</v>
          </cell>
          <cell r="C3087" t="str">
            <v>MORTERO 1:4 ( arena semilavada de peña )</v>
          </cell>
          <cell r="F3087" t="str">
            <v>Ana</v>
          </cell>
          <cell r="G3087" t="str">
            <v>m3</v>
          </cell>
          <cell r="H3087">
            <v>2.5000000000000001E-2</v>
          </cell>
          <cell r="I3087">
            <v>440895</v>
          </cell>
          <cell r="J3087">
            <v>11022</v>
          </cell>
        </row>
        <row r="3088">
          <cell r="B3088" t="str">
            <v>O16</v>
          </cell>
          <cell r="C3088" t="str">
            <v>SIKA-1 Impermeabilizante integral morteros o equivalente.</v>
          </cell>
          <cell r="F3088" t="str">
            <v>Ins</v>
          </cell>
          <cell r="G3088" t="str">
            <v>kg</v>
          </cell>
          <cell r="H3088">
            <v>0.28000000000000003</v>
          </cell>
          <cell r="I3088">
            <v>11662</v>
          </cell>
          <cell r="J3088">
            <v>3265</v>
          </cell>
        </row>
        <row r="3089">
          <cell r="B3089" t="str">
            <v>Z05B</v>
          </cell>
          <cell r="C3089" t="str">
            <v>REJILLA SUMIDERO TRANVERSAL (Vehicular) A=50 cm. L=50 cm. E=15cm. Ref. RE009 Tipo titán o equivalente.</v>
          </cell>
          <cell r="F3089" t="str">
            <v>Ins</v>
          </cell>
          <cell r="G3089" t="str">
            <v>und</v>
          </cell>
          <cell r="H3089">
            <v>2</v>
          </cell>
          <cell r="I3089">
            <v>132168.09614197392</v>
          </cell>
          <cell r="J3089">
            <v>264336</v>
          </cell>
        </row>
        <row r="3090">
          <cell r="B3090" t="str">
            <v>AA10</v>
          </cell>
          <cell r="C3090" t="str">
            <v>RECEBO COMUN  ( Extendido y compactado )</v>
          </cell>
          <cell r="F3090" t="str">
            <v>Ana</v>
          </cell>
          <cell r="G3090" t="str">
            <v>m3</v>
          </cell>
          <cell r="H3090">
            <v>0.1</v>
          </cell>
          <cell r="I3090">
            <v>34361.250621868799</v>
          </cell>
          <cell r="J3090">
            <v>3436</v>
          </cell>
        </row>
        <row r="3091">
          <cell r="B3091" t="str">
            <v>AA11</v>
          </cell>
          <cell r="C3091" t="str">
            <v>EXCAVACION MANUAL DE MATERIAL HETEROGENEO (Incluye cargue y retiro del material excavado a botadero.)</v>
          </cell>
          <cell r="F3091" t="str">
            <v>Ana</v>
          </cell>
          <cell r="G3091" t="str">
            <v>m3</v>
          </cell>
          <cell r="H3091">
            <v>0.3</v>
          </cell>
          <cell r="I3091">
            <v>53752.040660302693</v>
          </cell>
          <cell r="J3091">
            <v>16126</v>
          </cell>
        </row>
        <row r="3092">
          <cell r="B3092" t="str">
            <v>AA18</v>
          </cell>
          <cell r="C3092" t="str">
            <v>PLACA CONTRAPISO CONCRETO 3.000 psi  E=0.07 m ( Incluye Malla electrosoldada H-084. R - 21    4.0mm  15x 25cm  + amarre de traslapo)</v>
          </cell>
          <cell r="F3092" t="str">
            <v>Ana</v>
          </cell>
          <cell r="G3092" t="str">
            <v>m2</v>
          </cell>
          <cell r="H3092">
            <v>0.5</v>
          </cell>
          <cell r="I3092">
            <v>54687.157552226403</v>
          </cell>
          <cell r="J3092">
            <v>27344</v>
          </cell>
        </row>
        <row r="3094">
          <cell r="A3094" t="str">
            <v>S-3.172</v>
          </cell>
          <cell r="C3094" t="str">
            <v>CARCAMO  A=0.25 m.  H=0.30 m. CON REJILLA PREFABRICADA EN HIERRO (Incluye excavación, base en recebo, placa concreto, ladrillo común, pañete impermeabilizado y rejilla prefabricada en fundición de hierro tipo Colrejillas ó equivalente.</v>
          </cell>
          <cell r="G3094" t="str">
            <v>m</v>
          </cell>
          <cell r="J3094">
            <v>265610</v>
          </cell>
        </row>
        <row r="3095">
          <cell r="B3095" t="str">
            <v>M03</v>
          </cell>
          <cell r="C3095" t="str">
            <v>EQUIPO BASICO ( Herramienta menor )</v>
          </cell>
          <cell r="F3095" t="str">
            <v>Ins</v>
          </cell>
          <cell r="G3095" t="str">
            <v>glb</v>
          </cell>
          <cell r="H3095">
            <v>1</v>
          </cell>
          <cell r="I3095">
            <v>2415</v>
          </cell>
          <cell r="J3095">
            <v>2415</v>
          </cell>
        </row>
        <row r="3096">
          <cell r="B3096" t="str">
            <v>I03</v>
          </cell>
          <cell r="C3096" t="str">
            <v>MANO DE OBRA AA (Albañileria)</v>
          </cell>
          <cell r="F3096" t="str">
            <v>Ins</v>
          </cell>
          <cell r="G3096" t="str">
            <v>hc</v>
          </cell>
          <cell r="H3096">
            <v>1</v>
          </cell>
          <cell r="I3096">
            <v>16348</v>
          </cell>
          <cell r="J3096">
            <v>16348</v>
          </cell>
        </row>
        <row r="3097">
          <cell r="B3097" t="str">
            <v>T05</v>
          </cell>
          <cell r="C3097" t="str">
            <v>LADRILLO TOLETE RECOCIDO (24,5 x 12 x 6 cm)</v>
          </cell>
          <cell r="F3097" t="str">
            <v>Ins</v>
          </cell>
          <cell r="G3097" t="str">
            <v>und</v>
          </cell>
          <cell r="H3097">
            <v>32</v>
          </cell>
          <cell r="I3097">
            <v>459.83951999999999</v>
          </cell>
          <cell r="J3097">
            <v>14715</v>
          </cell>
        </row>
        <row r="3098">
          <cell r="B3098" t="str">
            <v>H07</v>
          </cell>
          <cell r="C3098" t="str">
            <v>MORTERO 1:4 ( arena semilavada de peña )</v>
          </cell>
          <cell r="F3098" t="str">
            <v>Ana</v>
          </cell>
          <cell r="G3098" t="str">
            <v>m3</v>
          </cell>
          <cell r="H3098">
            <v>2.9000000000000001E-2</v>
          </cell>
          <cell r="I3098">
            <v>440895</v>
          </cell>
          <cell r="J3098">
            <v>12786</v>
          </cell>
        </row>
        <row r="3099">
          <cell r="B3099" t="str">
            <v>O16</v>
          </cell>
          <cell r="C3099" t="str">
            <v>SIKA-1 Impermeabilizante integral morteros o equivalente.</v>
          </cell>
          <cell r="F3099" t="str">
            <v>Ins</v>
          </cell>
          <cell r="G3099" t="str">
            <v>kg</v>
          </cell>
          <cell r="H3099">
            <v>0.35</v>
          </cell>
          <cell r="I3099">
            <v>11662</v>
          </cell>
          <cell r="J3099">
            <v>4082</v>
          </cell>
        </row>
        <row r="3100">
          <cell r="B3100" t="str">
            <v>Z05A</v>
          </cell>
          <cell r="C3100" t="str">
            <v>REJILLA  EN FUNDICION DE HIERRO  CAR  A=30 cm. L=50 cm. Tipo colrejillas o equivalente.</v>
          </cell>
          <cell r="F3100" t="str">
            <v>Ins</v>
          </cell>
          <cell r="G3100" t="str">
            <v>und</v>
          </cell>
          <cell r="H3100">
            <v>0.83299999999999996</v>
          </cell>
          <cell r="I3100">
            <v>204940.31620900321</v>
          </cell>
          <cell r="J3100">
            <v>170715</v>
          </cell>
        </row>
        <row r="3101">
          <cell r="B3101" t="str">
            <v>AA10</v>
          </cell>
          <cell r="C3101" t="str">
            <v>RECEBO COMUN  ( Extendido y compactado )</v>
          </cell>
          <cell r="F3101" t="str">
            <v>Ana</v>
          </cell>
          <cell r="G3101" t="str">
            <v>m3</v>
          </cell>
          <cell r="H3101">
            <v>0.06</v>
          </cell>
          <cell r="I3101">
            <v>34361.250621868799</v>
          </cell>
          <cell r="J3101">
            <v>2062</v>
          </cell>
        </row>
        <row r="3102">
          <cell r="B3102" t="str">
            <v>AA11</v>
          </cell>
          <cell r="C3102" t="str">
            <v>EXCAVACION MANUAL DE MATERIAL HETEROGENEO (Incluye cargue y retiro del material excavado a botadero.)</v>
          </cell>
          <cell r="F3102" t="str">
            <v>Ana</v>
          </cell>
          <cell r="G3102" t="str">
            <v>m3</v>
          </cell>
          <cell r="H3102">
            <v>0.18</v>
          </cell>
          <cell r="I3102">
            <v>53752.040660302693</v>
          </cell>
          <cell r="J3102">
            <v>9675</v>
          </cell>
        </row>
        <row r="3103">
          <cell r="B3103" t="str">
            <v>AA18</v>
          </cell>
          <cell r="C3103" t="str">
            <v>PLACA CONTRAPISO CONCRETO 3.000 psi  E=0.07 m ( Incluye Malla electrosoldada H-084. R - 21    4.0mm  15x 25cm  + amarre de traslapo)</v>
          </cell>
          <cell r="F3103" t="str">
            <v>Ana</v>
          </cell>
          <cell r="G3103" t="str">
            <v>m2</v>
          </cell>
          <cell r="H3103">
            <v>0.6</v>
          </cell>
          <cell r="I3103">
            <v>54687.157552226403</v>
          </cell>
          <cell r="J3103">
            <v>32812</v>
          </cell>
        </row>
        <row r="3105">
          <cell r="A3105" t="str">
            <v>S-3.173</v>
          </cell>
          <cell r="C3105" t="str">
            <v>CARCAMO  A=0,50 m  H=0.70 m. CON REJILLA PREFABRICADA EN CONCRETO (Incluye excavación, base en recebo, placa concreto, ladrillo común, pañete impermeabilizado, y rejilla sumidero transversal vehicular tipo Titan ó equivalente.</v>
          </cell>
          <cell r="G3105" t="str">
            <v>m</v>
          </cell>
          <cell r="J3105">
            <v>545222</v>
          </cell>
        </row>
        <row r="3106">
          <cell r="B3106" t="str">
            <v>M03</v>
          </cell>
          <cell r="C3106" t="str">
            <v>EQUIPO BASICO ( Herramienta menor )</v>
          </cell>
          <cell r="F3106" t="str">
            <v>Ins</v>
          </cell>
          <cell r="G3106" t="str">
            <v>glb</v>
          </cell>
          <cell r="H3106">
            <v>1.25</v>
          </cell>
          <cell r="I3106">
            <v>2415</v>
          </cell>
          <cell r="J3106">
            <v>3019</v>
          </cell>
        </row>
        <row r="3107">
          <cell r="B3107" t="str">
            <v>I03</v>
          </cell>
          <cell r="C3107" t="str">
            <v>MANO DE OBRA AA (Albañileria)</v>
          </cell>
          <cell r="F3107" t="str">
            <v>Ins</v>
          </cell>
          <cell r="G3107" t="str">
            <v>hc</v>
          </cell>
          <cell r="H3107">
            <v>2.46</v>
          </cell>
          <cell r="I3107">
            <v>16348</v>
          </cell>
          <cell r="J3107">
            <v>40216</v>
          </cell>
        </row>
        <row r="3108">
          <cell r="B3108" t="str">
            <v>T05</v>
          </cell>
          <cell r="C3108" t="str">
            <v>LADRILLO TOLETE RECOCIDO (24,5 x 12 x 6 cm)</v>
          </cell>
          <cell r="F3108" t="str">
            <v>Ins</v>
          </cell>
          <cell r="G3108" t="str">
            <v>und</v>
          </cell>
          <cell r="H3108">
            <v>124</v>
          </cell>
          <cell r="I3108">
            <v>459.83951999999999</v>
          </cell>
          <cell r="J3108">
            <v>57020</v>
          </cell>
        </row>
        <row r="3109">
          <cell r="B3109" t="str">
            <v>H07</v>
          </cell>
          <cell r="C3109" t="str">
            <v>MORTERO 1:4 ( arena semilavada de peña )</v>
          </cell>
          <cell r="F3109" t="str">
            <v>Ana</v>
          </cell>
          <cell r="G3109" t="str">
            <v>m3</v>
          </cell>
          <cell r="H3109">
            <v>0.12</v>
          </cell>
          <cell r="I3109">
            <v>440895</v>
          </cell>
          <cell r="J3109">
            <v>52907</v>
          </cell>
        </row>
        <row r="3110">
          <cell r="B3110" t="str">
            <v>O16</v>
          </cell>
          <cell r="C3110" t="str">
            <v>SIKA-1 Impermeabilizante integral morteros o equivalente.</v>
          </cell>
          <cell r="F3110" t="str">
            <v>Ins</v>
          </cell>
          <cell r="G3110" t="str">
            <v>kg</v>
          </cell>
          <cell r="H3110">
            <v>2.0999999999999996</v>
          </cell>
          <cell r="I3110">
            <v>11662</v>
          </cell>
          <cell r="J3110">
            <v>24490</v>
          </cell>
        </row>
        <row r="3111">
          <cell r="B3111" t="str">
            <v>AA10</v>
          </cell>
          <cell r="C3111" t="str">
            <v>RECEBO COMUN  ( Extendido y compactado )</v>
          </cell>
          <cell r="F3111" t="str">
            <v>Ana</v>
          </cell>
          <cell r="G3111" t="str">
            <v>m3</v>
          </cell>
          <cell r="H3111">
            <v>0.36</v>
          </cell>
          <cell r="I3111">
            <v>34361.250621868799</v>
          </cell>
          <cell r="J3111">
            <v>12370</v>
          </cell>
        </row>
        <row r="3112">
          <cell r="B3112" t="str">
            <v>AA11</v>
          </cell>
          <cell r="C3112" t="str">
            <v>EXCAVACION MANUAL DE MATERIAL HETEROGENEO (Incluye cargue y retiro del material excavado a botadero.)</v>
          </cell>
          <cell r="F3112" t="str">
            <v>Ana</v>
          </cell>
          <cell r="G3112" t="str">
            <v>m3</v>
          </cell>
          <cell r="H3112">
            <v>1.08</v>
          </cell>
          <cell r="I3112">
            <v>53752.040660302693</v>
          </cell>
          <cell r="J3112">
            <v>58052</v>
          </cell>
        </row>
        <row r="3113">
          <cell r="B3113" t="str">
            <v>AA18</v>
          </cell>
          <cell r="C3113" t="str">
            <v>PLACA CONTRAPISO CONCRETO 3.000 psi  E=0.07 m ( Incluye Malla electrosoldada H-084. R - 21    4.0mm  15x 25cm  + amarre de traslapo)</v>
          </cell>
          <cell r="F3113" t="str">
            <v>Ana</v>
          </cell>
          <cell r="G3113" t="str">
            <v>m2</v>
          </cell>
          <cell r="H3113">
            <v>0.6</v>
          </cell>
          <cell r="I3113">
            <v>54687.157552226403</v>
          </cell>
          <cell r="J3113">
            <v>32812</v>
          </cell>
        </row>
        <row r="3114">
          <cell r="B3114" t="str">
            <v>Z05B</v>
          </cell>
          <cell r="C3114" t="str">
            <v>REJILLA SUMIDERO TRANVERSAL (Vehicular) A=50 cm. L=50 cm. E=15cm. Ref. RE009 Tipo titán o equivalente.</v>
          </cell>
          <cell r="F3114" t="str">
            <v>Ins</v>
          </cell>
          <cell r="G3114" t="str">
            <v>und</v>
          </cell>
          <cell r="H3114">
            <v>2</v>
          </cell>
          <cell r="I3114">
            <v>132168.09614197392</v>
          </cell>
          <cell r="J3114">
            <v>264336</v>
          </cell>
        </row>
        <row r="3116">
          <cell r="A3116" t="str">
            <v>S-3.176</v>
          </cell>
          <cell r="C3116" t="str">
            <v>CABEZAL DE ENTREGA DE AGUAS LLUVIAS EN CONCRETO 3000psi  1000mm.  (Incluye excavación y acero de refuerzo ).</v>
          </cell>
          <cell r="G3116" t="str">
            <v>und</v>
          </cell>
          <cell r="J3116">
            <v>4637055</v>
          </cell>
        </row>
        <row r="3117">
          <cell r="B3117" t="str">
            <v>I03</v>
          </cell>
          <cell r="C3117" t="str">
            <v>MANO DE OBRA AA (Albañileria)</v>
          </cell>
          <cell r="F3117" t="str">
            <v>Ins</v>
          </cell>
          <cell r="G3117" t="str">
            <v>hc</v>
          </cell>
          <cell r="H3117">
            <v>62</v>
          </cell>
          <cell r="I3117">
            <v>16348</v>
          </cell>
          <cell r="J3117">
            <v>1013576</v>
          </cell>
        </row>
        <row r="3118">
          <cell r="B3118" t="str">
            <v>W05</v>
          </cell>
          <cell r="C3118" t="str">
            <v>PLANCHON ORDINARIO 20 cm x 4 cm x 3 m.</v>
          </cell>
          <cell r="F3118" t="str">
            <v>Ins</v>
          </cell>
          <cell r="G3118" t="str">
            <v>m</v>
          </cell>
          <cell r="H3118">
            <v>20</v>
          </cell>
          <cell r="I3118">
            <v>3913.0334498804523</v>
          </cell>
          <cell r="J3118">
            <v>78261</v>
          </cell>
        </row>
        <row r="3119">
          <cell r="B3119" t="str">
            <v>W12</v>
          </cell>
          <cell r="C3119" t="str">
            <v>REPISA ABARCO 8 cm * 4 cm * 3 m</v>
          </cell>
          <cell r="F3119" t="str">
            <v>Ins</v>
          </cell>
          <cell r="G3119" t="str">
            <v>m</v>
          </cell>
          <cell r="H3119">
            <v>22</v>
          </cell>
          <cell r="I3119">
            <v>18367.439999999999</v>
          </cell>
          <cell r="J3119">
            <v>404084</v>
          </cell>
        </row>
        <row r="3120">
          <cell r="B3120" t="str">
            <v>W19</v>
          </cell>
          <cell r="C3120" t="str">
            <v>VARA DE CLAVO</v>
          </cell>
          <cell r="F3120" t="str">
            <v>Ins</v>
          </cell>
          <cell r="G3120" t="str">
            <v>m</v>
          </cell>
          <cell r="H3120">
            <v>12</v>
          </cell>
          <cell r="I3120">
            <v>5897.648771784</v>
          </cell>
          <cell r="J3120">
            <v>70772</v>
          </cell>
        </row>
        <row r="3121">
          <cell r="B3121" t="str">
            <v>O15</v>
          </cell>
          <cell r="C3121" t="str">
            <v>PUNTILLA CON CABEZA 2"</v>
          </cell>
          <cell r="F3121" t="str">
            <v>Ins</v>
          </cell>
          <cell r="G3121" t="str">
            <v>lb</v>
          </cell>
          <cell r="H3121">
            <v>6</v>
          </cell>
          <cell r="I3121">
            <v>2329.4250000000002</v>
          </cell>
          <cell r="J3121">
            <v>13977</v>
          </cell>
        </row>
        <row r="3122">
          <cell r="B3122" t="str">
            <v>M06</v>
          </cell>
          <cell r="C3122" t="str">
            <v>VIBRADOR A GASOLINA</v>
          </cell>
          <cell r="F3122" t="str">
            <v>Ins</v>
          </cell>
          <cell r="G3122" t="str">
            <v>dd</v>
          </cell>
          <cell r="H3122">
            <v>0.9</v>
          </cell>
          <cell r="I3122">
            <v>26000</v>
          </cell>
          <cell r="J3122">
            <v>23400</v>
          </cell>
        </row>
        <row r="3123">
          <cell r="B3123" t="str">
            <v>P04</v>
          </cell>
          <cell r="C3123" t="str">
            <v>FORMALETA ENTREPISOS CON PARAL EXTRALARGO de 3.00 a 4.50 m.(Por Metro Cuadrado).</v>
          </cell>
          <cell r="F3123" t="str">
            <v>Ins</v>
          </cell>
          <cell r="G3123" t="str">
            <v>ms</v>
          </cell>
          <cell r="H3123">
            <v>3</v>
          </cell>
          <cell r="I3123">
            <v>5377.47</v>
          </cell>
          <cell r="J3123">
            <v>16132</v>
          </cell>
        </row>
        <row r="3124">
          <cell r="B3124" t="str">
            <v>A13</v>
          </cell>
          <cell r="C3124" t="str">
            <v>ACERO 60.000 PSI ( Incluye alambre negro y figuración )</v>
          </cell>
          <cell r="F3124" t="str">
            <v>Ana</v>
          </cell>
          <cell r="G3124" t="str">
            <v>kg</v>
          </cell>
          <cell r="H3124">
            <v>185</v>
          </cell>
          <cell r="I3124">
            <v>2383</v>
          </cell>
          <cell r="J3124">
            <v>440855</v>
          </cell>
        </row>
        <row r="3125">
          <cell r="B3125" t="str">
            <v>H04</v>
          </cell>
          <cell r="C3125" t="str">
            <v>CONCRETO 3.000 psi</v>
          </cell>
          <cell r="F3125" t="str">
            <v>Ins</v>
          </cell>
          <cell r="G3125" t="str">
            <v>m3</v>
          </cell>
          <cell r="H3125">
            <v>3.56</v>
          </cell>
          <cell r="I3125">
            <v>421617</v>
          </cell>
          <cell r="J3125">
            <v>1500957</v>
          </cell>
        </row>
        <row r="3126">
          <cell r="B3126" t="str">
            <v>AA11</v>
          </cell>
          <cell r="C3126" t="str">
            <v>EXCAVACION MANUAL DE MATERIAL HETEROGENEO (Incluye cargue y retiro del material excavado a botadero.)</v>
          </cell>
          <cell r="F3126" t="str">
            <v>Ana</v>
          </cell>
          <cell r="G3126" t="str">
            <v>m3</v>
          </cell>
          <cell r="H3126">
            <v>20</v>
          </cell>
          <cell r="I3126">
            <v>53752.040660302693</v>
          </cell>
          <cell r="J3126">
            <v>1075041</v>
          </cell>
        </row>
        <row r="3128">
          <cell r="A3128" t="str">
            <v>S-3.177</v>
          </cell>
          <cell r="C3128" t="str">
            <v>CANAL TRAPEZOIDAL REVESTIDO. B=0.06m-b=1.6m-h=1.0m.(Incluye excavación y manto permanete TRM P300LW Tipo PAVCO o equivalente).</v>
          </cell>
          <cell r="G3128" t="str">
            <v>m</v>
          </cell>
          <cell r="J3128">
            <v>95047</v>
          </cell>
        </row>
        <row r="3129">
          <cell r="B3129" t="str">
            <v>M03</v>
          </cell>
          <cell r="C3129" t="str">
            <v>EQUIPO BASICO ( Herramienta menor )</v>
          </cell>
          <cell r="F3129" t="str">
            <v>Ins</v>
          </cell>
          <cell r="G3129" t="str">
            <v>glb</v>
          </cell>
          <cell r="H3129">
            <v>0.5</v>
          </cell>
          <cell r="I3129">
            <v>2415</v>
          </cell>
          <cell r="J3129">
            <v>1208</v>
          </cell>
        </row>
        <row r="3130">
          <cell r="B3130" t="str">
            <v>I03</v>
          </cell>
          <cell r="C3130" t="str">
            <v>MANO DE OBRA AA (Albañileria)</v>
          </cell>
          <cell r="F3130" t="str">
            <v>Ins</v>
          </cell>
          <cell r="G3130" t="str">
            <v>hc</v>
          </cell>
          <cell r="H3130">
            <v>1.45</v>
          </cell>
          <cell r="I3130">
            <v>16348</v>
          </cell>
          <cell r="J3130">
            <v>23705</v>
          </cell>
        </row>
        <row r="3131">
          <cell r="B3131" t="str">
            <v>AA11</v>
          </cell>
          <cell r="C3131" t="str">
            <v>EXCAVACION MANUAL DE MATERIAL HETEROGENEO (Incluye cargue y retiro del material excavado a botadero.)</v>
          </cell>
          <cell r="F3131" t="str">
            <v>Ana</v>
          </cell>
          <cell r="G3131" t="str">
            <v>m3</v>
          </cell>
          <cell r="H3131">
            <v>0.4</v>
          </cell>
          <cell r="I3131">
            <v>53752.040660302693</v>
          </cell>
          <cell r="J3131">
            <v>21501</v>
          </cell>
        </row>
        <row r="3132">
          <cell r="B3132" t="str">
            <v>Q16</v>
          </cell>
          <cell r="C3132" t="str">
            <v>MANTO PERMANENTE TRM P300LW Tipo PAVCO o equivalente</v>
          </cell>
          <cell r="F3132" t="str">
            <v>Ins</v>
          </cell>
          <cell r="G3132" t="str">
            <v>m2</v>
          </cell>
          <cell r="H3132">
            <v>2.9</v>
          </cell>
          <cell r="I3132">
            <v>16770.158487971803</v>
          </cell>
          <cell r="J3132">
            <v>48633</v>
          </cell>
        </row>
        <row r="3134">
          <cell r="A3134" t="str">
            <v>S-3.178</v>
          </cell>
          <cell r="C3134" t="str">
            <v>TUBERIA A LL 1000 MM Tipo Novafort o equivalente.  (Incluye relleno inicial y lateral con base granular fina, y relleno final con material proveniente de la excavacion) instalación y cinta de demarcación).Segun norma tecnica ASTM 2321</v>
          </cell>
          <cell r="G3134" t="str">
            <v>m</v>
          </cell>
          <cell r="J3134">
            <v>1096161</v>
          </cell>
        </row>
        <row r="3135">
          <cell r="B3135" t="str">
            <v>M03</v>
          </cell>
          <cell r="C3135" t="str">
            <v>EQUIPO BASICO ( Herramienta menor )</v>
          </cell>
          <cell r="F3135" t="str">
            <v>Ins</v>
          </cell>
          <cell r="G3135" t="str">
            <v>glb</v>
          </cell>
          <cell r="H3135">
            <v>0.2</v>
          </cell>
          <cell r="I3135">
            <v>2415</v>
          </cell>
          <cell r="J3135">
            <v>483</v>
          </cell>
        </row>
        <row r="3136">
          <cell r="B3136" t="str">
            <v>I04</v>
          </cell>
          <cell r="C3136" t="str">
            <v>MANO DE OBRA BB (Instalaciones)</v>
          </cell>
          <cell r="F3136" t="str">
            <v>Ins</v>
          </cell>
          <cell r="G3136" t="str">
            <v>hc</v>
          </cell>
          <cell r="H3136">
            <v>0.6</v>
          </cell>
          <cell r="I3136">
            <v>18534.21314793159</v>
          </cell>
          <cell r="J3136">
            <v>11121</v>
          </cell>
        </row>
        <row r="3137">
          <cell r="B3137" t="str">
            <v>S72C</v>
          </cell>
          <cell r="C3137" t="str">
            <v>TUBO ALCANTARILLADO NOVAFORT  PVC  36"</v>
          </cell>
          <cell r="F3137" t="str">
            <v>Ins</v>
          </cell>
          <cell r="G3137" t="str">
            <v>m</v>
          </cell>
          <cell r="H3137">
            <v>1.01</v>
          </cell>
          <cell r="I3137">
            <v>1039490.3076923077</v>
          </cell>
          <cell r="J3137">
            <v>1049885</v>
          </cell>
        </row>
        <row r="3138">
          <cell r="B3138" t="str">
            <v>S01</v>
          </cell>
          <cell r="C3138" t="str">
            <v>LUBRICANTE NOVAFORT, NOVALOC Y UNION PLATINO   Tarro 500 grs. REF 11206</v>
          </cell>
          <cell r="F3138" t="str">
            <v>Ins</v>
          </cell>
          <cell r="G3138" t="str">
            <v>und</v>
          </cell>
          <cell r="H3138">
            <v>0.28599999999999998</v>
          </cell>
          <cell r="I3138">
            <v>20749.05</v>
          </cell>
          <cell r="J3138">
            <v>5934</v>
          </cell>
        </row>
        <row r="3139">
          <cell r="B3139" t="str">
            <v>AA19</v>
          </cell>
          <cell r="C3139" t="str">
            <v>BASE GRANULAR B-200 ( Extendido y compactado con pizón )</v>
          </cell>
          <cell r="F3139" t="str">
            <v>Ana</v>
          </cell>
          <cell r="G3139" t="str">
            <v>m3</v>
          </cell>
          <cell r="H3139">
            <v>0.32</v>
          </cell>
          <cell r="I3139">
            <v>39366.94852496175</v>
          </cell>
          <cell r="J3139">
            <v>12597</v>
          </cell>
        </row>
        <row r="3140">
          <cell r="B3140" t="str">
            <v>AA34</v>
          </cell>
          <cell r="C3140" t="str">
            <v xml:space="preserve">RELLENO, CONFORMACION Y COMPACTACION MANUAL DE MATERIAL PROVENIENTE DE EXCAVACION. </v>
          </cell>
          <cell r="F3140" t="str">
            <v>Ana</v>
          </cell>
          <cell r="G3140" t="str">
            <v>m3</v>
          </cell>
          <cell r="H3140">
            <v>0.6</v>
          </cell>
          <cell r="I3140">
            <v>12258.376159351694</v>
          </cell>
          <cell r="J3140">
            <v>7355</v>
          </cell>
        </row>
        <row r="3141">
          <cell r="B3141" t="str">
            <v>AA10</v>
          </cell>
          <cell r="C3141" t="str">
            <v>RECEBO COMUN  ( Extendido y compactado )</v>
          </cell>
          <cell r="F3141" t="str">
            <v>Ana</v>
          </cell>
          <cell r="G3141" t="str">
            <v>m3</v>
          </cell>
          <cell r="H3141">
            <v>0.24</v>
          </cell>
          <cell r="I3141">
            <v>34361.250621868799</v>
          </cell>
          <cell r="J3141">
            <v>8247</v>
          </cell>
        </row>
        <row r="3142">
          <cell r="B3142" t="str">
            <v>O02</v>
          </cell>
          <cell r="C3142" t="str">
            <v>CINTA DE DEMARCACION * 10 m.</v>
          </cell>
          <cell r="F3142" t="str">
            <v>Ins</v>
          </cell>
          <cell r="G3142" t="str">
            <v>m</v>
          </cell>
          <cell r="H3142">
            <v>1.03</v>
          </cell>
          <cell r="I3142">
            <v>522.9</v>
          </cell>
          <cell r="J3142">
            <v>539</v>
          </cell>
        </row>
        <row r="3144">
          <cell r="A3144" t="str">
            <v>S-3.179</v>
          </cell>
          <cell r="C3144" t="str">
            <v>FILTRO DRENAJE D:0.20 x 0.20 m, Tubo Drenaje Corrugado de 4" con filtro. Incluye relleno en gravilla, Geotextil NT 1600 y excavación manual.</v>
          </cell>
          <cell r="G3144" t="str">
            <v>m</v>
          </cell>
          <cell r="J3144">
            <v>46249</v>
          </cell>
        </row>
        <row r="3145">
          <cell r="B3145" t="str">
            <v>M03</v>
          </cell>
          <cell r="C3145" t="str">
            <v>EQUIPO BASICO ( Herramienta menor )</v>
          </cell>
          <cell r="F3145" t="str">
            <v>Ins</v>
          </cell>
          <cell r="G3145" t="str">
            <v>glb</v>
          </cell>
          <cell r="H3145">
            <v>0.2</v>
          </cell>
          <cell r="I3145">
            <v>2415</v>
          </cell>
          <cell r="J3145">
            <v>483</v>
          </cell>
        </row>
        <row r="3146">
          <cell r="B3146" t="str">
            <v>I04</v>
          </cell>
          <cell r="C3146" t="str">
            <v>MANO DE OBRA BB (Instalaciones)</v>
          </cell>
          <cell r="F3146" t="str">
            <v>Ins</v>
          </cell>
          <cell r="G3146" t="str">
            <v>hc</v>
          </cell>
          <cell r="H3146">
            <v>0.3</v>
          </cell>
          <cell r="I3146">
            <v>18534.21314793159</v>
          </cell>
          <cell r="J3146">
            <v>5560</v>
          </cell>
        </row>
        <row r="3147">
          <cell r="B3147" t="str">
            <v>S45</v>
          </cell>
          <cell r="C3147" t="str">
            <v>TUBO DRENAJE  CORRUGADA PVC 100 mm (4") Sin filtro. Tramos de 5 m. con unión.</v>
          </cell>
          <cell r="F3147" t="str">
            <v>Ins</v>
          </cell>
          <cell r="G3147" t="str">
            <v>m</v>
          </cell>
          <cell r="H3147">
            <v>1.01</v>
          </cell>
          <cell r="I3147">
            <v>24451.350000000002</v>
          </cell>
          <cell r="J3147">
            <v>24696</v>
          </cell>
        </row>
        <row r="3148">
          <cell r="B3148" t="str">
            <v>AA07</v>
          </cell>
          <cell r="C3148" t="str">
            <v>RELLENO EN GRAVILLA FINA</v>
          </cell>
          <cell r="F3148" t="str">
            <v>Ana</v>
          </cell>
          <cell r="G3148" t="str">
            <v>m3</v>
          </cell>
          <cell r="H3148">
            <v>0.08</v>
          </cell>
          <cell r="I3148">
            <v>132101.8280157746</v>
          </cell>
          <cell r="J3148">
            <v>10568</v>
          </cell>
        </row>
        <row r="3149">
          <cell r="B3149" t="str">
            <v>Q01</v>
          </cell>
          <cell r="C3149" t="str">
            <v>GEOTEXTIL NO TEJIDO  1600 Pavco o equivalente</v>
          </cell>
          <cell r="F3149" t="str">
            <v>Ins</v>
          </cell>
          <cell r="G3149" t="str">
            <v>m2</v>
          </cell>
          <cell r="H3149">
            <v>0.6</v>
          </cell>
          <cell r="I3149">
            <v>3755.8500000000004</v>
          </cell>
          <cell r="J3149">
            <v>2254</v>
          </cell>
        </row>
        <row r="3150">
          <cell r="B3150" t="str">
            <v>AA11</v>
          </cell>
          <cell r="C3150" t="str">
            <v>EXCAVACION MANUAL DE MATERIAL HETEROGENEO (Incluye cargue y retiro del material excavado a botadero.)</v>
          </cell>
          <cell r="F3150" t="str">
            <v>Ana</v>
          </cell>
          <cell r="G3150" t="str">
            <v>m3</v>
          </cell>
          <cell r="H3150">
            <v>0.05</v>
          </cell>
          <cell r="I3150">
            <v>53752.040660302693</v>
          </cell>
          <cell r="J3150">
            <v>2688</v>
          </cell>
        </row>
        <row r="3152">
          <cell r="A3152" t="str">
            <v>S-3.180</v>
          </cell>
          <cell r="C3152" t="str">
            <v>TUBERIA A LL 27" Tipo Novafort o equivalente.  (Incluye relleno inicial y lateral con base granular fina, y relleno final con material proveniente de la excavacion) instalación y cinta de demarcación).Segun norma tecnica ASTM 2321</v>
          </cell>
          <cell r="G3152" t="str">
            <v>m</v>
          </cell>
          <cell r="J3152">
            <v>481117</v>
          </cell>
        </row>
        <row r="3153">
          <cell r="B3153" t="str">
            <v>M03</v>
          </cell>
          <cell r="C3153" t="str">
            <v>EQUIPO BASICO ( Herramienta menor )</v>
          </cell>
          <cell r="F3153" t="str">
            <v>Ins</v>
          </cell>
          <cell r="G3153" t="str">
            <v>glb</v>
          </cell>
          <cell r="H3153">
            <v>0.22</v>
          </cell>
          <cell r="I3153">
            <v>2415</v>
          </cell>
          <cell r="J3153">
            <v>531</v>
          </cell>
        </row>
        <row r="3154">
          <cell r="B3154" t="str">
            <v>I04</v>
          </cell>
          <cell r="C3154" t="str">
            <v>MANO DE OBRA BB (Instalaciones)</v>
          </cell>
          <cell r="F3154" t="str">
            <v>Ins</v>
          </cell>
          <cell r="G3154" t="str">
            <v>hc</v>
          </cell>
          <cell r="H3154">
            <v>0.45</v>
          </cell>
          <cell r="I3154">
            <v>18534.21314793159</v>
          </cell>
          <cell r="J3154">
            <v>8340</v>
          </cell>
        </row>
        <row r="3155">
          <cell r="B3155" t="str">
            <v>S72D</v>
          </cell>
          <cell r="C3155" t="str">
            <v>TUBO ALCANTARILLADO NOVAFORT  PVC  27"</v>
          </cell>
          <cell r="F3155" t="str">
            <v>Ins</v>
          </cell>
          <cell r="G3155" t="str">
            <v>m</v>
          </cell>
          <cell r="H3155">
            <v>1.01</v>
          </cell>
          <cell r="I3155">
            <v>442206.36923076923</v>
          </cell>
          <cell r="J3155">
            <v>446628</v>
          </cell>
        </row>
        <row r="3156">
          <cell r="B3156" t="str">
            <v>S01</v>
          </cell>
          <cell r="C3156" t="str">
            <v>LUBRICANTE NOVAFORT, NOVALOC Y UNION PLATINO   Tarro 500 grs. REF 11206</v>
          </cell>
          <cell r="F3156" t="str">
            <v>Ins</v>
          </cell>
          <cell r="G3156" t="str">
            <v>und</v>
          </cell>
          <cell r="H3156">
            <v>0.22500000000000001</v>
          </cell>
          <cell r="I3156">
            <v>20749.05</v>
          </cell>
          <cell r="J3156">
            <v>4669</v>
          </cell>
        </row>
        <row r="3157">
          <cell r="B3157" t="str">
            <v>AA19</v>
          </cell>
          <cell r="C3157" t="str">
            <v>BASE GRANULAR B-200 ( Extendido y compactado con pizón )</v>
          </cell>
          <cell r="F3157" t="str">
            <v>Ana</v>
          </cell>
          <cell r="G3157" t="str">
            <v>m3</v>
          </cell>
          <cell r="H3157">
            <v>0.32</v>
          </cell>
          <cell r="I3157">
            <v>39366.94852496175</v>
          </cell>
          <cell r="J3157">
            <v>12597</v>
          </cell>
        </row>
        <row r="3158">
          <cell r="B3158" t="str">
            <v>AA34</v>
          </cell>
          <cell r="C3158" t="str">
            <v xml:space="preserve">RELLENO, CONFORMACION Y COMPACTACION MANUAL DE MATERIAL PROVENIENTE DE EXCAVACION. </v>
          </cell>
          <cell r="F3158" t="str">
            <v>Ana</v>
          </cell>
          <cell r="G3158" t="str">
            <v>m3</v>
          </cell>
          <cell r="H3158">
            <v>0.30099999999999999</v>
          </cell>
          <cell r="I3158">
            <v>12258.376159351694</v>
          </cell>
          <cell r="J3158">
            <v>3690</v>
          </cell>
        </row>
        <row r="3159">
          <cell r="B3159" t="str">
            <v>AA10</v>
          </cell>
          <cell r="C3159" t="str">
            <v>RECEBO COMUN  ( Extendido y compactado )</v>
          </cell>
          <cell r="F3159" t="str">
            <v>Ana</v>
          </cell>
          <cell r="G3159" t="str">
            <v>m3</v>
          </cell>
          <cell r="H3159">
            <v>0.12</v>
          </cell>
          <cell r="I3159">
            <v>34361.250621868799</v>
          </cell>
          <cell r="J3159">
            <v>4123</v>
          </cell>
        </row>
        <row r="3160">
          <cell r="B3160" t="str">
            <v>O02</v>
          </cell>
          <cell r="C3160" t="str">
            <v>CINTA DE DEMARCACION * 10 m.</v>
          </cell>
          <cell r="F3160" t="str">
            <v>Ins</v>
          </cell>
          <cell r="G3160" t="str">
            <v>m</v>
          </cell>
          <cell r="H3160">
            <v>1.03</v>
          </cell>
          <cell r="I3160">
            <v>522.9</v>
          </cell>
          <cell r="J3160">
            <v>539</v>
          </cell>
        </row>
        <row r="3162">
          <cell r="A3162" t="str">
            <v>S-3.181</v>
          </cell>
          <cell r="C3162" t="str">
            <v>TUBERIA A LL 30" Tipo Novafort o equivalente.  (Incluye relleno inicial y lateral con base granular fina, y relleno final con material proveniente de la excavacion) instalación y cinta de demarcación).Segun norma tecnica ASTM 2321</v>
          </cell>
          <cell r="G3162" t="str">
            <v>m</v>
          </cell>
          <cell r="J3162">
            <v>616801</v>
          </cell>
        </row>
        <row r="3163">
          <cell r="B3163" t="str">
            <v>M03</v>
          </cell>
          <cell r="C3163" t="str">
            <v>EQUIPO BASICO ( Herramienta menor )</v>
          </cell>
          <cell r="F3163" t="str">
            <v>Ins</v>
          </cell>
          <cell r="G3163" t="str">
            <v>glb</v>
          </cell>
          <cell r="H3163">
            <v>0.22</v>
          </cell>
          <cell r="I3163">
            <v>2415</v>
          </cell>
          <cell r="J3163">
            <v>531</v>
          </cell>
        </row>
        <row r="3164">
          <cell r="B3164" t="str">
            <v>I04</v>
          </cell>
          <cell r="C3164" t="str">
            <v>MANO DE OBRA BB (Instalaciones)</v>
          </cell>
          <cell r="F3164" t="str">
            <v>Ins</v>
          </cell>
          <cell r="G3164" t="str">
            <v>hc</v>
          </cell>
          <cell r="H3164">
            <v>0.45</v>
          </cell>
          <cell r="I3164">
            <v>18534.21314793159</v>
          </cell>
          <cell r="J3164">
            <v>8340</v>
          </cell>
        </row>
        <row r="3165">
          <cell r="B3165" t="str">
            <v>S72B</v>
          </cell>
          <cell r="C3165" t="str">
            <v>TUBO ALCANTARILLADO NOVAFORT  PVC  30"</v>
          </cell>
          <cell r="F3165" t="str">
            <v>Ins</v>
          </cell>
          <cell r="G3165" t="str">
            <v>m</v>
          </cell>
          <cell r="H3165">
            <v>1.01</v>
          </cell>
          <cell r="I3165">
            <v>576033.87692307692</v>
          </cell>
          <cell r="J3165">
            <v>581794</v>
          </cell>
        </row>
        <row r="3166">
          <cell r="B3166" t="str">
            <v>S01</v>
          </cell>
          <cell r="C3166" t="str">
            <v>LUBRICANTE NOVAFORT, NOVALOC Y UNION PLATINO   Tarro 500 grs. REF 11206</v>
          </cell>
          <cell r="F3166" t="str">
            <v>Ins</v>
          </cell>
          <cell r="G3166" t="str">
            <v>und</v>
          </cell>
          <cell r="H3166">
            <v>0.25</v>
          </cell>
          <cell r="I3166">
            <v>20749.05</v>
          </cell>
          <cell r="J3166">
            <v>5187</v>
          </cell>
        </row>
        <row r="3167">
          <cell r="B3167" t="str">
            <v>AA19</v>
          </cell>
          <cell r="C3167" t="str">
            <v>BASE GRANULAR B-200 ( Extendido y compactado con pizón )</v>
          </cell>
          <cell r="F3167" t="str">
            <v>Ana</v>
          </cell>
          <cell r="G3167" t="str">
            <v>m3</v>
          </cell>
          <cell r="H3167">
            <v>0.32</v>
          </cell>
          <cell r="I3167">
            <v>39366.94852496175</v>
          </cell>
          <cell r="J3167">
            <v>12597</v>
          </cell>
        </row>
        <row r="3168">
          <cell r="B3168" t="str">
            <v>AA34</v>
          </cell>
          <cell r="C3168" t="str">
            <v xml:space="preserve">RELLENO, CONFORMACION Y COMPACTACION MANUAL DE MATERIAL PROVENIENTE DE EXCAVACION. </v>
          </cell>
          <cell r="F3168" t="str">
            <v>Ana</v>
          </cell>
          <cell r="G3168" t="str">
            <v>m3</v>
          </cell>
          <cell r="H3168">
            <v>0.30099999999999999</v>
          </cell>
          <cell r="I3168">
            <v>12258.376159351694</v>
          </cell>
          <cell r="J3168">
            <v>3690</v>
          </cell>
        </row>
        <row r="3169">
          <cell r="B3169" t="str">
            <v>AA10</v>
          </cell>
          <cell r="C3169" t="str">
            <v>RECEBO COMUN  ( Extendido y compactado )</v>
          </cell>
          <cell r="F3169" t="str">
            <v>Ana</v>
          </cell>
          <cell r="G3169" t="str">
            <v>m3</v>
          </cell>
          <cell r="H3169">
            <v>0.12</v>
          </cell>
          <cell r="I3169">
            <v>34361.250621868799</v>
          </cell>
          <cell r="J3169">
            <v>4123</v>
          </cell>
        </row>
        <row r="3170">
          <cell r="B3170" t="str">
            <v>O02</v>
          </cell>
          <cell r="C3170" t="str">
            <v>CINTA DE DEMARCACION * 10 m.</v>
          </cell>
          <cell r="F3170" t="str">
            <v>Ins</v>
          </cell>
          <cell r="G3170" t="str">
            <v>m</v>
          </cell>
          <cell r="H3170">
            <v>1.03</v>
          </cell>
          <cell r="I3170">
            <v>522.9</v>
          </cell>
          <cell r="J3170">
            <v>539</v>
          </cell>
        </row>
        <row r="3172">
          <cell r="A3172" t="str">
            <v>S-3.182</v>
          </cell>
          <cell r="C3172" t="str">
            <v>CARCAMO  A=0.40 m.  H=0.20 m. CON REJILLA PREFABRICADA EN CONCRETO (Incluye excavación, base en recebo, placa concreto, ladrillo común, pañete impermeabilizado  y rejilla sumidero transversal peatonal tipo Titan ó equivalente.)</v>
          </cell>
          <cell r="G3172" t="str">
            <v>m</v>
          </cell>
          <cell r="J3172">
            <v>125217</v>
          </cell>
        </row>
        <row r="3173">
          <cell r="B3173" t="str">
            <v>M03</v>
          </cell>
          <cell r="C3173" t="str">
            <v>EQUIPO BASICO ( Herramienta menor )</v>
          </cell>
          <cell r="F3173" t="str">
            <v>Ins</v>
          </cell>
          <cell r="G3173" t="str">
            <v>glb</v>
          </cell>
          <cell r="H3173">
            <v>1</v>
          </cell>
          <cell r="I3173">
            <v>2415</v>
          </cell>
          <cell r="J3173">
            <v>2415</v>
          </cell>
        </row>
        <row r="3174">
          <cell r="B3174" t="str">
            <v>I03</v>
          </cell>
          <cell r="C3174" t="str">
            <v>MANO DE OBRA AA (Albañileria)</v>
          </cell>
          <cell r="F3174" t="str">
            <v>Ins</v>
          </cell>
          <cell r="G3174" t="str">
            <v>hc</v>
          </cell>
          <cell r="H3174">
            <v>0.95</v>
          </cell>
          <cell r="I3174">
            <v>16348</v>
          </cell>
          <cell r="J3174">
            <v>15531</v>
          </cell>
        </row>
        <row r="3175">
          <cell r="B3175" t="str">
            <v>T05</v>
          </cell>
          <cell r="C3175" t="str">
            <v>LADRILLO TOLETE RECOCIDO (24,5 x 12 x 6 cm)</v>
          </cell>
          <cell r="F3175" t="str">
            <v>Ins</v>
          </cell>
          <cell r="G3175" t="str">
            <v>und</v>
          </cell>
          <cell r="H3175">
            <v>27</v>
          </cell>
          <cell r="I3175">
            <v>459.83951999999999</v>
          </cell>
          <cell r="J3175">
            <v>12416</v>
          </cell>
        </row>
        <row r="3176">
          <cell r="B3176" t="str">
            <v>H07</v>
          </cell>
          <cell r="C3176" t="str">
            <v>MORTERO 1:4 ( arena semilavada de peña )</v>
          </cell>
          <cell r="F3176" t="str">
            <v>Ana</v>
          </cell>
          <cell r="G3176" t="str">
            <v>m3</v>
          </cell>
          <cell r="H3176">
            <v>2.5000000000000001E-2</v>
          </cell>
          <cell r="I3176">
            <v>440895</v>
          </cell>
          <cell r="J3176">
            <v>11022</v>
          </cell>
        </row>
        <row r="3177">
          <cell r="B3177" t="str">
            <v>O16</v>
          </cell>
          <cell r="C3177" t="str">
            <v>SIKA-1 Impermeabilizante integral morteros o equivalente.</v>
          </cell>
          <cell r="F3177" t="str">
            <v>Ins</v>
          </cell>
          <cell r="G3177" t="str">
            <v>kg</v>
          </cell>
          <cell r="H3177">
            <v>0.28000000000000003</v>
          </cell>
          <cell r="I3177">
            <v>11662</v>
          </cell>
          <cell r="J3177">
            <v>3265</v>
          </cell>
        </row>
        <row r="3178">
          <cell r="B3178" t="str">
            <v>Z05</v>
          </cell>
          <cell r="C3178" t="str">
            <v>REJILLA SUMIDERO PLAQUETA (Peatonal) A=40 cm. L=40 cm. E=6 cm. Ref. P40402 Tipo titán o equivalente</v>
          </cell>
          <cell r="F3178" t="str">
            <v>Ins</v>
          </cell>
          <cell r="G3178" t="str">
            <v>und</v>
          </cell>
          <cell r="H3178">
            <v>2.2000000000000002</v>
          </cell>
          <cell r="I3178">
            <v>18519.80858759808</v>
          </cell>
          <cell r="J3178">
            <v>40744</v>
          </cell>
        </row>
        <row r="3179">
          <cell r="B3179" t="str">
            <v>AA10</v>
          </cell>
          <cell r="C3179" t="str">
            <v>RECEBO COMUN  ( Extendido y compactado )</v>
          </cell>
          <cell r="F3179" t="str">
            <v>Ana</v>
          </cell>
          <cell r="G3179" t="str">
            <v>m3</v>
          </cell>
          <cell r="H3179">
            <v>0.1</v>
          </cell>
          <cell r="I3179">
            <v>34361.250621868799</v>
          </cell>
          <cell r="J3179">
            <v>3436</v>
          </cell>
        </row>
        <row r="3180">
          <cell r="B3180" t="str">
            <v>AA11</v>
          </cell>
          <cell r="C3180" t="str">
            <v>EXCAVACION MANUAL DE MATERIAL HETEROGENEO (Incluye cargue y retiro del material excavado a botadero.)</v>
          </cell>
          <cell r="F3180" t="str">
            <v>Ana</v>
          </cell>
          <cell r="G3180" t="str">
            <v>m3</v>
          </cell>
          <cell r="H3180">
            <v>0.27</v>
          </cell>
          <cell r="I3180">
            <v>53752.040660302693</v>
          </cell>
          <cell r="J3180">
            <v>14513</v>
          </cell>
        </row>
        <row r="3181">
          <cell r="B3181" t="str">
            <v>AA18</v>
          </cell>
          <cell r="C3181" t="str">
            <v>PLACA CONTRAPISO CONCRETO 3.000 psi  E=0.07 m ( Incluye Malla electrosoldada H-084. R - 21    4.0mm  15x 25cm  + amarre de traslapo)</v>
          </cell>
          <cell r="F3181" t="str">
            <v>Ana</v>
          </cell>
          <cell r="G3181" t="str">
            <v>m2</v>
          </cell>
          <cell r="H3181">
            <v>0.4</v>
          </cell>
          <cell r="I3181">
            <v>54687.157552226403</v>
          </cell>
          <cell r="J3181">
            <v>21875</v>
          </cell>
        </row>
        <row r="3183">
          <cell r="A3183" t="str">
            <v>S-3.184</v>
          </cell>
          <cell r="C3183" t="str">
            <v xml:space="preserve">CAJA DE INSPECCIÓN  1.00 * 1.00 * h=2.10m.  (Incluye excavación, base en recebo comun, placa concreto, ladrillo común, marco en angulo y tapa en lámina alfajor). Según detalle. </v>
          </cell>
          <cell r="G3183" t="str">
            <v>und</v>
          </cell>
          <cell r="J3183">
            <v>1267017</v>
          </cell>
        </row>
        <row r="3184">
          <cell r="B3184" t="str">
            <v>M03</v>
          </cell>
          <cell r="C3184" t="str">
            <v>EQUIPO BASICO ( Herramienta menor )</v>
          </cell>
          <cell r="F3184" t="str">
            <v>Ins</v>
          </cell>
          <cell r="G3184" t="str">
            <v>glb</v>
          </cell>
          <cell r="H3184">
            <v>0.63</v>
          </cell>
          <cell r="I3184">
            <v>2415</v>
          </cell>
          <cell r="J3184">
            <v>1521</v>
          </cell>
        </row>
        <row r="3185">
          <cell r="B3185" t="str">
            <v>I03</v>
          </cell>
          <cell r="C3185" t="str">
            <v>MANO DE OBRA AA (Albañileria)</v>
          </cell>
          <cell r="F3185" t="str">
            <v>Ins</v>
          </cell>
          <cell r="G3185" t="str">
            <v>hc</v>
          </cell>
          <cell r="H3185">
            <v>17.93</v>
          </cell>
          <cell r="I3185">
            <v>16348</v>
          </cell>
          <cell r="J3185">
            <v>293120</v>
          </cell>
        </row>
        <row r="3186">
          <cell r="B3186" t="str">
            <v>T05</v>
          </cell>
          <cell r="C3186" t="str">
            <v>LADRILLO TOLETE RECOCIDO (24,5 x 12 x 6 cm)</v>
          </cell>
          <cell r="F3186" t="str">
            <v>Ins</v>
          </cell>
          <cell r="G3186" t="str">
            <v>und</v>
          </cell>
          <cell r="H3186">
            <v>571.20000000000005</v>
          </cell>
          <cell r="I3186">
            <v>459.83951999999999</v>
          </cell>
          <cell r="J3186">
            <v>262660</v>
          </cell>
        </row>
        <row r="3187">
          <cell r="B3187" t="str">
            <v>E19</v>
          </cell>
          <cell r="C3187" t="str">
            <v>TAPA En lámina de alfajor 6mm 1.00*1.00 m. Marco en ángulo de 2 x 1/8". (Incluye gancho en acero y marco) según diseño. Suministro e Instalación.</v>
          </cell>
          <cell r="F3187" t="str">
            <v>Ins</v>
          </cell>
          <cell r="G3187" t="str">
            <v>und</v>
          </cell>
          <cell r="H3187">
            <v>1</v>
          </cell>
          <cell r="I3187">
            <v>242624.17704725452</v>
          </cell>
          <cell r="J3187">
            <v>242624</v>
          </cell>
        </row>
        <row r="3188">
          <cell r="B3188" t="str">
            <v>H07</v>
          </cell>
          <cell r="C3188" t="str">
            <v>MORTERO 1:4 ( arena semilavada de peña )</v>
          </cell>
          <cell r="F3188" t="str">
            <v>Ana</v>
          </cell>
          <cell r="G3188" t="str">
            <v>m3</v>
          </cell>
          <cell r="H3188">
            <v>0.21629999999999999</v>
          </cell>
          <cell r="I3188">
            <v>440895</v>
          </cell>
          <cell r="J3188">
            <v>95366</v>
          </cell>
        </row>
        <row r="3189">
          <cell r="B3189" t="str">
            <v>O16</v>
          </cell>
          <cell r="C3189" t="str">
            <v>SIKA-1 Impermeabilizante integral morteros o equivalente.</v>
          </cell>
          <cell r="F3189" t="str">
            <v>Ins</v>
          </cell>
          <cell r="G3189" t="str">
            <v>kg</v>
          </cell>
          <cell r="H3189">
            <v>2.2000000000000002</v>
          </cell>
          <cell r="I3189">
            <v>11662</v>
          </cell>
          <cell r="J3189">
            <v>25656</v>
          </cell>
        </row>
        <row r="3190">
          <cell r="B3190" t="str">
            <v>AA10</v>
          </cell>
          <cell r="C3190" t="str">
            <v>RECEBO COMUN  ( Extendido y compactado )</v>
          </cell>
          <cell r="F3190" t="str">
            <v>Ana</v>
          </cell>
          <cell r="G3190" t="str">
            <v>m3</v>
          </cell>
          <cell r="H3190">
            <v>0.1</v>
          </cell>
          <cell r="I3190">
            <v>34361.250621868799</v>
          </cell>
          <cell r="J3190">
            <v>3436</v>
          </cell>
        </row>
        <row r="3191">
          <cell r="B3191" t="str">
            <v>AA11</v>
          </cell>
          <cell r="C3191" t="str">
            <v>EXCAVACION MANUAL DE MATERIAL HETEROGENEO (Incluye cargue y retiro del material excavado a botadero.)</v>
          </cell>
          <cell r="F3191" t="str">
            <v>Ana</v>
          </cell>
          <cell r="G3191" t="str">
            <v>m3</v>
          </cell>
          <cell r="H3191">
            <v>2.6</v>
          </cell>
          <cell r="I3191">
            <v>53752.040660302693</v>
          </cell>
          <cell r="J3191">
            <v>139755</v>
          </cell>
        </row>
        <row r="3192">
          <cell r="B3192" t="str">
            <v>H04</v>
          </cell>
          <cell r="C3192" t="str">
            <v>CONCRETO 3.000 psi</v>
          </cell>
          <cell r="F3192" t="str">
            <v>Ins</v>
          </cell>
          <cell r="G3192" t="str">
            <v>m3</v>
          </cell>
          <cell r="H3192">
            <v>0.17499999999999999</v>
          </cell>
          <cell r="I3192">
            <v>421617</v>
          </cell>
          <cell r="J3192">
            <v>73783</v>
          </cell>
        </row>
        <row r="3193">
          <cell r="B3193" t="str">
            <v>AA18A</v>
          </cell>
          <cell r="C3193" t="str">
            <v>PLACA CONTRAPISO CONCRETO 3.000 psi  E=0.10 m ( Incluye Malla electrosoldada H-084. R - 21    4.0mm  15x 25cm  + amarre de traslapo)</v>
          </cell>
          <cell r="F3193" t="str">
            <v>Ana</v>
          </cell>
          <cell r="G3193" t="str">
            <v>m2</v>
          </cell>
          <cell r="H3193">
            <v>1.74</v>
          </cell>
          <cell r="I3193">
            <v>74193.303217747991</v>
          </cell>
          <cell r="J3193">
            <v>129096</v>
          </cell>
        </row>
        <row r="3195">
          <cell r="A3195" t="str">
            <v>S-3.185</v>
          </cell>
          <cell r="C3195" t="str">
            <v>TUBERIA PVC-S 6".Incluye instalación y accesorios.</v>
          </cell>
          <cell r="G3195" t="str">
            <v>m</v>
          </cell>
          <cell r="J3195">
            <v>77253</v>
          </cell>
        </row>
        <row r="3196">
          <cell r="B3196" t="str">
            <v>M03</v>
          </cell>
          <cell r="C3196" t="str">
            <v>EQUIPO BASICO ( Herramienta menor )</v>
          </cell>
          <cell r="F3196" t="str">
            <v>Ins</v>
          </cell>
          <cell r="G3196" t="str">
            <v>glb</v>
          </cell>
          <cell r="H3196">
            <v>0.1</v>
          </cell>
          <cell r="I3196">
            <v>2415</v>
          </cell>
          <cell r="J3196">
            <v>242</v>
          </cell>
        </row>
        <row r="3197">
          <cell r="B3197" t="str">
            <v>I04</v>
          </cell>
          <cell r="C3197" t="str">
            <v>MANO DE OBRA BB (Instalaciones)</v>
          </cell>
          <cell r="F3197" t="str">
            <v>Ins</v>
          </cell>
          <cell r="G3197" t="str">
            <v>hc</v>
          </cell>
          <cell r="H3197">
            <v>0.28499999999999998</v>
          </cell>
          <cell r="I3197">
            <v>18534.21314793159</v>
          </cell>
          <cell r="J3197">
            <v>5282</v>
          </cell>
        </row>
        <row r="3198">
          <cell r="B3198" t="str">
            <v>S61</v>
          </cell>
          <cell r="C3198" t="str">
            <v xml:space="preserve">TUBO PVC SANITARIO 6" </v>
          </cell>
          <cell r="F3198" t="str">
            <v>Ins</v>
          </cell>
          <cell r="G3198" t="str">
            <v>m</v>
          </cell>
          <cell r="H3198">
            <v>1.01</v>
          </cell>
          <cell r="I3198">
            <v>54532.974999999999</v>
          </cell>
          <cell r="J3198">
            <v>55078</v>
          </cell>
        </row>
        <row r="3199">
          <cell r="B3199" t="str">
            <v>S95</v>
          </cell>
          <cell r="C3199" t="str">
            <v>UNION SANITARIA 6" PVC</v>
          </cell>
          <cell r="F3199" t="str">
            <v>Ins</v>
          </cell>
          <cell r="G3199" t="str">
            <v>und</v>
          </cell>
          <cell r="H3199">
            <v>0.16</v>
          </cell>
          <cell r="I3199">
            <v>33927.599999999999</v>
          </cell>
          <cell r="J3199">
            <v>5428</v>
          </cell>
        </row>
        <row r="3200">
          <cell r="B3200" t="str">
            <v>S22</v>
          </cell>
          <cell r="C3200" t="str">
            <v>LIMPIADOR REM PVC 760 grms. (1/4)</v>
          </cell>
          <cell r="F3200" t="str">
            <v>Ins</v>
          </cell>
          <cell r="G3200" t="str">
            <v>und</v>
          </cell>
          <cell r="H3200">
            <v>0.05</v>
          </cell>
          <cell r="I3200">
            <v>49476</v>
          </cell>
          <cell r="J3200">
            <v>2474</v>
          </cell>
        </row>
        <row r="3201">
          <cell r="B3201" t="str">
            <v>S36</v>
          </cell>
          <cell r="C3201" t="str">
            <v>SOLDADURA PVC LIQUIDA 1/4</v>
          </cell>
          <cell r="F3201" t="str">
            <v>Ins</v>
          </cell>
          <cell r="G3201" t="str">
            <v>und</v>
          </cell>
          <cell r="H3201">
            <v>0.04</v>
          </cell>
          <cell r="I3201">
            <v>102610.2</v>
          </cell>
          <cell r="J3201">
            <v>4104</v>
          </cell>
        </row>
        <row r="3202">
          <cell r="B3202" t="str">
            <v>S108</v>
          </cell>
          <cell r="C3202" t="str">
            <v>ABRAZADERA EN ACERO</v>
          </cell>
          <cell r="F3202" t="str">
            <v>Ins</v>
          </cell>
          <cell r="G3202" t="str">
            <v>und</v>
          </cell>
          <cell r="H3202">
            <v>2.5</v>
          </cell>
          <cell r="I3202">
            <v>1857.8269179978915</v>
          </cell>
          <cell r="J3202">
            <v>4645</v>
          </cell>
        </row>
        <row r="3204">
          <cell r="A3204" t="str">
            <v>S-3.186</v>
          </cell>
          <cell r="C3204" t="str">
            <v>CAJA CONTROL DE NIVEL DE DOBLE COMPARTIMIENTO. Comparimiento 1: W=1.40m x L=0.50m x h=0,50 a 0.60m; Compartimiento 2: W=1.10m x L=0,70 a 0.80m x h=0,80 a 1.00m (Incluye excavación, base en recebo comun, placa concreto reforzado, ladrillo común, marcos met</v>
          </cell>
          <cell r="G3204" t="str">
            <v>und</v>
          </cell>
          <cell r="J3204">
            <v>2666658</v>
          </cell>
        </row>
        <row r="3205">
          <cell r="B3205" t="str">
            <v>M03</v>
          </cell>
          <cell r="C3205" t="str">
            <v>EQUIPO BASICO ( Herramienta menor )</v>
          </cell>
          <cell r="F3205" t="str">
            <v>Ins</v>
          </cell>
          <cell r="G3205" t="str">
            <v>glb</v>
          </cell>
          <cell r="H3205">
            <v>0.4</v>
          </cell>
          <cell r="I3205">
            <v>2415</v>
          </cell>
          <cell r="J3205">
            <v>966</v>
          </cell>
        </row>
        <row r="3206">
          <cell r="B3206" t="str">
            <v>I03</v>
          </cell>
          <cell r="C3206" t="str">
            <v>MANO DE OBRA AA (Albañileria)</v>
          </cell>
          <cell r="F3206" t="str">
            <v>Ins</v>
          </cell>
          <cell r="G3206" t="str">
            <v>hc</v>
          </cell>
          <cell r="H3206">
            <v>13</v>
          </cell>
          <cell r="I3206">
            <v>16348</v>
          </cell>
          <cell r="J3206">
            <v>212524</v>
          </cell>
        </row>
        <row r="3207">
          <cell r="B3207" t="str">
            <v>T05</v>
          </cell>
          <cell r="C3207" t="str">
            <v>LADRILLO TOLETE RECOCIDO (24,5 x 12 x 6 cm)</v>
          </cell>
          <cell r="F3207" t="str">
            <v>Ins</v>
          </cell>
          <cell r="G3207" t="str">
            <v>und</v>
          </cell>
          <cell r="H3207">
            <v>374</v>
          </cell>
          <cell r="I3207">
            <v>459.83951999999999</v>
          </cell>
          <cell r="J3207">
            <v>171980</v>
          </cell>
        </row>
        <row r="3208">
          <cell r="B3208" t="str">
            <v>H07</v>
          </cell>
          <cell r="C3208" t="str">
            <v>MORTERO 1:4 ( arena semilavada de peña )</v>
          </cell>
          <cell r="F3208" t="str">
            <v>Ana</v>
          </cell>
          <cell r="G3208" t="str">
            <v>m3</v>
          </cell>
          <cell r="H3208">
            <v>0.27083000000000002</v>
          </cell>
          <cell r="I3208">
            <v>440895</v>
          </cell>
          <cell r="J3208">
            <v>119408</v>
          </cell>
        </row>
        <row r="3209">
          <cell r="B3209" t="str">
            <v>O16</v>
          </cell>
          <cell r="C3209" t="str">
            <v>SIKA-1 Impermeabilizante integral morteros o equivalente.</v>
          </cell>
          <cell r="F3209" t="str">
            <v>Ins</v>
          </cell>
          <cell r="G3209" t="str">
            <v>kg</v>
          </cell>
          <cell r="H3209">
            <v>5.8128000000000002</v>
          </cell>
          <cell r="I3209">
            <v>11662</v>
          </cell>
          <cell r="J3209">
            <v>67789</v>
          </cell>
        </row>
        <row r="3210">
          <cell r="B3210" t="str">
            <v>AA10</v>
          </cell>
          <cell r="C3210" t="str">
            <v>RECEBO COMUN  ( Extendido y compactado )</v>
          </cell>
          <cell r="F3210" t="str">
            <v>Ana</v>
          </cell>
          <cell r="G3210" t="str">
            <v>m3</v>
          </cell>
          <cell r="H3210">
            <v>0.28499999999999998</v>
          </cell>
          <cell r="I3210">
            <v>34361.250621868799</v>
          </cell>
          <cell r="J3210">
            <v>9793</v>
          </cell>
        </row>
        <row r="3211">
          <cell r="B3211" t="str">
            <v>AA11</v>
          </cell>
          <cell r="C3211" t="str">
            <v>EXCAVACION MANUAL DE MATERIAL HETEROGENEO (Incluye cargue y retiro del material excavado a botadero.)</v>
          </cell>
          <cell r="F3211" t="str">
            <v>Ana</v>
          </cell>
          <cell r="G3211" t="str">
            <v>m3</v>
          </cell>
          <cell r="H3211">
            <v>7.35</v>
          </cell>
          <cell r="I3211">
            <v>53752.040660302693</v>
          </cell>
          <cell r="J3211">
            <v>395077</v>
          </cell>
        </row>
        <row r="3212">
          <cell r="B3212" t="str">
            <v>H04</v>
          </cell>
          <cell r="C3212" t="str">
            <v>CONCRETO 3.000 psi</v>
          </cell>
          <cell r="F3212" t="str">
            <v>Ins</v>
          </cell>
          <cell r="G3212" t="str">
            <v>m3</v>
          </cell>
          <cell r="H3212">
            <v>0.28499999999999998</v>
          </cell>
          <cell r="I3212">
            <v>421617</v>
          </cell>
          <cell r="J3212">
            <v>120161</v>
          </cell>
        </row>
        <row r="3213">
          <cell r="B3213" t="str">
            <v>A13</v>
          </cell>
          <cell r="C3213" t="str">
            <v>ACERO 60.000 PSI ( Incluye alambre negro y figuración )</v>
          </cell>
          <cell r="F3213" t="str">
            <v>Ana</v>
          </cell>
          <cell r="G3213" t="str">
            <v>kg</v>
          </cell>
          <cell r="H3213">
            <v>9.1839999999999993</v>
          </cell>
          <cell r="I3213">
            <v>2383</v>
          </cell>
          <cell r="J3213">
            <v>21885</v>
          </cell>
        </row>
        <row r="3214">
          <cell r="B3214" t="str">
            <v>P08</v>
          </cell>
          <cell r="C3214" t="str">
            <v xml:space="preserve">FORMALETA TABLEMAC 4MM SUPER T O EQUIVALENTE </v>
          </cell>
          <cell r="F3214" t="str">
            <v>Ins</v>
          </cell>
          <cell r="G3214" t="str">
            <v>m2</v>
          </cell>
          <cell r="H3214">
            <v>0.9910000000000001</v>
          </cell>
          <cell r="I3214">
            <v>5730.9657287188329</v>
          </cell>
          <cell r="J3214">
            <v>5679</v>
          </cell>
        </row>
        <row r="3215">
          <cell r="B3215" t="str">
            <v>S52</v>
          </cell>
          <cell r="C3215" t="str">
            <v xml:space="preserve">TUBO PRESION RDE 21 PVC 200 psi  -  1" </v>
          </cell>
          <cell r="F3215" t="str">
            <v>Ins</v>
          </cell>
          <cell r="G3215" t="str">
            <v>m</v>
          </cell>
          <cell r="H3215">
            <v>0.17</v>
          </cell>
          <cell r="I3215">
            <v>5041.3999999999996</v>
          </cell>
          <cell r="J3215">
            <v>857</v>
          </cell>
        </row>
        <row r="3216">
          <cell r="B3216" t="str">
            <v>AA83</v>
          </cell>
          <cell r="C3216" t="str">
            <v>TUBERIA PVC-S 6".Incluye instalación y accesorios.</v>
          </cell>
          <cell r="F3216" t="str">
            <v>Ana</v>
          </cell>
          <cell r="G3216" t="str">
            <v>m</v>
          </cell>
          <cell r="H3216">
            <v>2.7</v>
          </cell>
          <cell r="I3216">
            <v>66952.896836711356</v>
          </cell>
          <cell r="J3216">
            <v>180773</v>
          </cell>
        </row>
        <row r="3217">
          <cell r="B3217" t="str">
            <v>AA84</v>
          </cell>
          <cell r="C3217" t="str">
            <v>VALVULA MARIPOSA PVC UNION BRIDADA 6'' Incluye instalación, tornillería, empaques, bridas PVC unión soldada, limpiador y soldadura y todos los elementos y accesorios para el correcto funcionamiento de la válvula</v>
          </cell>
          <cell r="F3217" t="str">
            <v>Ana</v>
          </cell>
          <cell r="G3217" t="str">
            <v>und</v>
          </cell>
          <cell r="H3217">
            <v>3</v>
          </cell>
          <cell r="I3217">
            <v>279323.83349269367</v>
          </cell>
          <cell r="J3217">
            <v>837972</v>
          </cell>
        </row>
        <row r="3218">
          <cell r="B3218" t="str">
            <v>E19A</v>
          </cell>
          <cell r="C3218" t="str">
            <v>TAPA En lámina de alfajor 6mm 0.55*1.45 m. Marco en ángulo de 2 x 1/8". (Incluye gancho en acero y marco, esmalte sintético y anticorrosivo premium tipo pintuco Ref 513 o equivalente) según diseño. Suministro e instalación a todo costo. Incluye el suminis</v>
          </cell>
          <cell r="F3218" t="str">
            <v>Ins</v>
          </cell>
          <cell r="G3218" t="str">
            <v>und</v>
          </cell>
          <cell r="H3218">
            <v>1</v>
          </cell>
          <cell r="I3218">
            <v>230308.89620249794</v>
          </cell>
          <cell r="J3218">
            <v>230309</v>
          </cell>
        </row>
        <row r="3219">
          <cell r="B3219" t="str">
            <v>E19B</v>
          </cell>
          <cell r="C3219" t="str">
            <v xml:space="preserve">TAPA En lámina de alfajor 6mm 0,75 a 0.85*1.15 m. Marco en ángulo de 2 x 1/8". (Incluye gancho en acero y marco, esmalte sintético y anticorrosivo premium tipo pintuco Ref 513 o equivalente) según diseño. Suministro e instalación a todo costo. Incluye el </v>
          </cell>
          <cell r="F3219" t="str">
            <v>Ins</v>
          </cell>
          <cell r="G3219" t="str">
            <v>und</v>
          </cell>
          <cell r="H3219">
            <v>1</v>
          </cell>
          <cell r="I3219">
            <v>291485.44591591915</v>
          </cell>
          <cell r="J3219">
            <v>291485</v>
          </cell>
        </row>
        <row r="3221">
          <cell r="A3221" t="str">
            <v>S-3.187</v>
          </cell>
          <cell r="C3221" t="str">
            <v>CAJA PARA VALVULA 0.40m x 0.50m x h=0.5m (Incluye excavación, base en recebo comun, placa concreto 3000 psi, ladrillo común, marco metálico en ángulo 2" x 1/8", tapa en acero lámina alfajor y ganchos en acero).). Según detalle</v>
          </cell>
          <cell r="G3221" t="str">
            <v>und</v>
          </cell>
          <cell r="J3221">
            <v>385821</v>
          </cell>
        </row>
        <row r="3222">
          <cell r="B3222" t="str">
            <v>M03</v>
          </cell>
          <cell r="C3222" t="str">
            <v>EQUIPO BASICO ( Herramienta menor )</v>
          </cell>
          <cell r="F3222" t="str">
            <v>Ins</v>
          </cell>
          <cell r="G3222" t="str">
            <v>glb</v>
          </cell>
          <cell r="H3222">
            <v>0.24</v>
          </cell>
          <cell r="I3222">
            <v>2415</v>
          </cell>
          <cell r="J3222">
            <v>580</v>
          </cell>
        </row>
        <row r="3223">
          <cell r="B3223" t="str">
            <v>I03</v>
          </cell>
          <cell r="C3223" t="str">
            <v>MANO DE OBRA AA (Albañileria)</v>
          </cell>
          <cell r="F3223" t="str">
            <v>Ins</v>
          </cell>
          <cell r="G3223" t="str">
            <v>hc</v>
          </cell>
          <cell r="H3223">
            <v>6.05</v>
          </cell>
          <cell r="I3223">
            <v>16348</v>
          </cell>
          <cell r="J3223">
            <v>98905</v>
          </cell>
        </row>
        <row r="3224">
          <cell r="B3224" t="str">
            <v>T05</v>
          </cell>
          <cell r="C3224" t="str">
            <v>LADRILLO TOLETE RECOCIDO (24,5 x 12 x 6 cm)</v>
          </cell>
          <cell r="F3224" t="str">
            <v>Ins</v>
          </cell>
          <cell r="G3224" t="str">
            <v>und</v>
          </cell>
          <cell r="H3224">
            <v>68</v>
          </cell>
          <cell r="I3224">
            <v>459.83951999999999</v>
          </cell>
          <cell r="J3224">
            <v>31269</v>
          </cell>
        </row>
        <row r="3225">
          <cell r="B3225" t="str">
            <v>H07</v>
          </cell>
          <cell r="C3225" t="str">
            <v>MORTERO 1:4 ( arena semilavada de peña )</v>
          </cell>
          <cell r="F3225" t="str">
            <v>Ana</v>
          </cell>
          <cell r="G3225" t="str">
            <v>m3</v>
          </cell>
          <cell r="H3225">
            <v>4.9200000000000001E-2</v>
          </cell>
          <cell r="I3225">
            <v>440895</v>
          </cell>
          <cell r="J3225">
            <v>21692</v>
          </cell>
        </row>
        <row r="3226">
          <cell r="B3226" t="str">
            <v>O16</v>
          </cell>
          <cell r="C3226" t="str">
            <v>SIKA-1 Impermeabilizante integral morteros o equivalente.</v>
          </cell>
          <cell r="F3226" t="str">
            <v>Ins</v>
          </cell>
          <cell r="G3226" t="str">
            <v>kg</v>
          </cell>
          <cell r="H3226">
            <v>1.0569999999999999</v>
          </cell>
          <cell r="I3226">
            <v>11662</v>
          </cell>
          <cell r="J3226">
            <v>12327</v>
          </cell>
        </row>
        <row r="3227">
          <cell r="B3227" t="str">
            <v>AA10</v>
          </cell>
          <cell r="C3227" t="str">
            <v>RECEBO COMUN  ( Extendido y compactado )</v>
          </cell>
          <cell r="F3227" t="str">
            <v>Ana</v>
          </cell>
          <cell r="G3227" t="str">
            <v>m3</v>
          </cell>
          <cell r="H3227">
            <v>6.0600000000000001E-2</v>
          </cell>
          <cell r="I3227">
            <v>34361.250621868799</v>
          </cell>
          <cell r="J3227">
            <v>2082</v>
          </cell>
        </row>
        <row r="3228">
          <cell r="B3228" t="str">
            <v>AA11</v>
          </cell>
          <cell r="C3228" t="str">
            <v>EXCAVACION MANUAL DE MATERIAL HETEROGENEO (Incluye cargue y retiro del material excavado a botadero.)</v>
          </cell>
          <cell r="F3228" t="str">
            <v>Ana</v>
          </cell>
          <cell r="G3228" t="str">
            <v>m3</v>
          </cell>
          <cell r="H3228">
            <v>1.52</v>
          </cell>
          <cell r="I3228">
            <v>53752.040660302693</v>
          </cell>
          <cell r="J3228">
            <v>81703</v>
          </cell>
        </row>
        <row r="3229">
          <cell r="B3229" t="str">
            <v>H04</v>
          </cell>
          <cell r="C3229" t="str">
            <v>CONCRETO 3.000 psi</v>
          </cell>
          <cell r="F3229" t="str">
            <v>Ins</v>
          </cell>
          <cell r="G3229" t="str">
            <v>m3</v>
          </cell>
          <cell r="H3229">
            <v>6.0600000000000001E-2</v>
          </cell>
          <cell r="I3229">
            <v>421617</v>
          </cell>
          <cell r="J3229">
            <v>25550</v>
          </cell>
        </row>
        <row r="3230">
          <cell r="B3230" t="str">
            <v>P08</v>
          </cell>
          <cell r="C3230" t="str">
            <v xml:space="preserve">FORMALETA TABLEMAC 4MM SUPER T O EQUIVALENTE </v>
          </cell>
          <cell r="F3230" t="str">
            <v>Ins</v>
          </cell>
          <cell r="G3230" t="str">
            <v>m2</v>
          </cell>
          <cell r="H3230">
            <v>0.31200000000000006</v>
          </cell>
          <cell r="I3230">
            <v>5730.9657287188329</v>
          </cell>
          <cell r="J3230">
            <v>1788</v>
          </cell>
        </row>
        <row r="3231">
          <cell r="B3231" t="str">
            <v>E19C</v>
          </cell>
          <cell r="C3231" t="str">
            <v>TAPA En lámina de alfajor 6mm 0.45*0,55 m. Marco en ángulo de 2 x 1/8". (Incluye gancho en acero y marco, esmalte sintético y anticorrosivo premium tipo pintuco Ref 513 o equivalente) según diseño. Suministro e instalación a todo costo. Incluye el suminis</v>
          </cell>
          <cell r="F3231" t="str">
            <v>Ins</v>
          </cell>
          <cell r="G3231" t="str">
            <v>und</v>
          </cell>
          <cell r="H3231">
            <v>1</v>
          </cell>
          <cell r="I3231">
            <v>109925.26957121109</v>
          </cell>
          <cell r="J3231">
            <v>109925</v>
          </cell>
        </row>
        <row r="3233">
          <cell r="A3233" t="str">
            <v>S-3.188</v>
          </cell>
          <cell r="C3233" t="str">
            <v>TEE SANITARIA - 6" Incluye instalación, limpiador y soldadura</v>
          </cell>
          <cell r="G3233" t="str">
            <v>und</v>
          </cell>
          <cell r="J3233">
            <v>175057</v>
          </cell>
        </row>
        <row r="3234">
          <cell r="B3234" t="str">
            <v>M03</v>
          </cell>
          <cell r="C3234" t="str">
            <v>EQUIPO BASICO ( Herramienta menor )</v>
          </cell>
          <cell r="F3234" t="str">
            <v>Ins</v>
          </cell>
          <cell r="G3234" t="str">
            <v>glb</v>
          </cell>
          <cell r="H3234">
            <v>0.1</v>
          </cell>
          <cell r="I3234">
            <v>2415</v>
          </cell>
          <cell r="J3234">
            <v>242</v>
          </cell>
        </row>
        <row r="3235">
          <cell r="B3235" t="str">
            <v>I04</v>
          </cell>
          <cell r="C3235" t="str">
            <v>MANO DE OBRA BB (Instalaciones)</v>
          </cell>
          <cell r="F3235" t="str">
            <v>Ins</v>
          </cell>
          <cell r="G3235" t="str">
            <v>hc</v>
          </cell>
          <cell r="H3235">
            <v>0.2</v>
          </cell>
          <cell r="I3235">
            <v>18534.21314793159</v>
          </cell>
          <cell r="J3235">
            <v>3707</v>
          </cell>
        </row>
        <row r="3236">
          <cell r="B3236" t="str">
            <v>S129</v>
          </cell>
          <cell r="C3236" t="str">
            <v>TEE SANITARIA - 6"</v>
          </cell>
          <cell r="F3236" t="str">
            <v>Ins</v>
          </cell>
          <cell r="G3236" t="str">
            <v>und</v>
          </cell>
          <cell r="H3236">
            <v>1</v>
          </cell>
          <cell r="I3236">
            <v>161240.1</v>
          </cell>
          <cell r="J3236">
            <v>161240</v>
          </cell>
        </row>
        <row r="3237">
          <cell r="B3237" t="str">
            <v>S22</v>
          </cell>
          <cell r="C3237" t="str">
            <v>LIMPIADOR REM PVC 760 grms. (1/4)</v>
          </cell>
          <cell r="F3237" t="str">
            <v>Ins</v>
          </cell>
          <cell r="G3237" t="str">
            <v>und</v>
          </cell>
          <cell r="H3237">
            <v>7.4999999999999997E-2</v>
          </cell>
          <cell r="I3237">
            <v>49476</v>
          </cell>
          <cell r="J3237">
            <v>3711</v>
          </cell>
        </row>
        <row r="3238">
          <cell r="B3238" t="str">
            <v>S36</v>
          </cell>
          <cell r="C3238" t="str">
            <v>SOLDADURA PVC LIQUIDA 1/4</v>
          </cell>
          <cell r="F3238" t="str">
            <v>Ins</v>
          </cell>
          <cell r="G3238" t="str">
            <v>und</v>
          </cell>
          <cell r="H3238">
            <v>0.06</v>
          </cell>
          <cell r="I3238">
            <v>102610.2</v>
          </cell>
          <cell r="J3238">
            <v>6157</v>
          </cell>
        </row>
        <row r="3240">
          <cell r="A3240" t="str">
            <v>S-3.189</v>
          </cell>
          <cell r="C3240" t="str">
            <v>CODO 90° 1/4 CxC SANITARIO 6'' Incluye instalación, limpiador y soldadura</v>
          </cell>
          <cell r="G3240" t="str">
            <v>und</v>
          </cell>
          <cell r="J3240">
            <v>123998</v>
          </cell>
        </row>
        <row r="3241">
          <cell r="B3241" t="str">
            <v>M03</v>
          </cell>
          <cell r="C3241" t="str">
            <v>EQUIPO BASICO ( Herramienta menor )</v>
          </cell>
          <cell r="F3241" t="str">
            <v>Ins</v>
          </cell>
          <cell r="G3241" t="str">
            <v>glb</v>
          </cell>
          <cell r="H3241">
            <v>0.1</v>
          </cell>
          <cell r="I3241">
            <v>2415</v>
          </cell>
          <cell r="J3241">
            <v>242</v>
          </cell>
        </row>
        <row r="3242">
          <cell r="B3242" t="str">
            <v>I04</v>
          </cell>
          <cell r="C3242" t="str">
            <v>MANO DE OBRA BB (Instalaciones)</v>
          </cell>
          <cell r="F3242" t="str">
            <v>Ins</v>
          </cell>
          <cell r="G3242" t="str">
            <v>hc</v>
          </cell>
          <cell r="H3242">
            <v>0.2</v>
          </cell>
          <cell r="I3242">
            <v>18534.21314793159</v>
          </cell>
          <cell r="J3242">
            <v>3707</v>
          </cell>
        </row>
        <row r="3243">
          <cell r="B3243" t="str">
            <v>S123</v>
          </cell>
          <cell r="C3243" t="str">
            <v>CODO 90° 1/4 CxC SANITARIO 6''</v>
          </cell>
          <cell r="F3243" t="str">
            <v>Ins</v>
          </cell>
          <cell r="G3243" t="str">
            <v>und</v>
          </cell>
          <cell r="H3243">
            <v>1</v>
          </cell>
          <cell r="I3243">
            <v>113471.40000000001</v>
          </cell>
          <cell r="J3243">
            <v>113471</v>
          </cell>
        </row>
        <row r="3244">
          <cell r="B3244" t="str">
            <v>S22</v>
          </cell>
          <cell r="C3244" t="str">
            <v>LIMPIADOR REM PVC 760 grms. (1/4)</v>
          </cell>
          <cell r="F3244" t="str">
            <v>Ins</v>
          </cell>
          <cell r="G3244" t="str">
            <v>und</v>
          </cell>
          <cell r="H3244">
            <v>0.05</v>
          </cell>
          <cell r="I3244">
            <v>49476</v>
          </cell>
          <cell r="J3244">
            <v>2474</v>
          </cell>
        </row>
        <row r="3245">
          <cell r="B3245" t="str">
            <v>S36</v>
          </cell>
          <cell r="C3245" t="str">
            <v>SOLDADURA PVC LIQUIDA 1/4</v>
          </cell>
          <cell r="F3245" t="str">
            <v>Ins</v>
          </cell>
          <cell r="G3245" t="str">
            <v>und</v>
          </cell>
          <cell r="H3245">
            <v>0.04</v>
          </cell>
          <cell r="I3245">
            <v>102610.2</v>
          </cell>
          <cell r="J3245">
            <v>4104</v>
          </cell>
        </row>
        <row r="3247">
          <cell r="A3247" t="str">
            <v>S-3.190</v>
          </cell>
          <cell r="C3247" t="str">
            <v>BOMBEO DE AGUA RESIDUAL</v>
          </cell>
          <cell r="G3247" t="str">
            <v>m3</v>
          </cell>
          <cell r="J3247">
            <v>3226</v>
          </cell>
        </row>
        <row r="3248">
          <cell r="B3248" t="str">
            <v>M03</v>
          </cell>
          <cell r="C3248" t="str">
            <v>EQUIPO BASICO ( Herramienta menor )</v>
          </cell>
          <cell r="F3248" t="str">
            <v>Ins</v>
          </cell>
          <cell r="G3248" t="str">
            <v>glb</v>
          </cell>
          <cell r="H3248">
            <v>0.1</v>
          </cell>
          <cell r="I3248">
            <v>2415</v>
          </cell>
          <cell r="J3248">
            <v>242</v>
          </cell>
        </row>
        <row r="3249">
          <cell r="B3249" t="str">
            <v>I04</v>
          </cell>
          <cell r="C3249" t="str">
            <v>MANO DE OBRA BB (Instalaciones)</v>
          </cell>
          <cell r="F3249" t="str">
            <v>Ins</v>
          </cell>
          <cell r="G3249" t="str">
            <v>hc</v>
          </cell>
          <cell r="H3249">
            <v>0.15</v>
          </cell>
          <cell r="I3249">
            <v>18534.21314793159</v>
          </cell>
          <cell r="J3249">
            <v>2780</v>
          </cell>
        </row>
        <row r="3250">
          <cell r="B3250" t="str">
            <v>M13A</v>
          </cell>
          <cell r="C3250" t="str">
            <v>MOTOBOMBA DE 4" o 6"</v>
          </cell>
          <cell r="F3250" t="str">
            <v>Ins</v>
          </cell>
          <cell r="G3250" t="str">
            <v>hr</v>
          </cell>
          <cell r="H3250">
            <v>0.05</v>
          </cell>
          <cell r="I3250">
            <v>4076.499895204935</v>
          </cell>
          <cell r="J3250">
            <v>204</v>
          </cell>
        </row>
        <row r="3252">
          <cell r="A3252" t="str">
            <v>S-3.191</v>
          </cell>
          <cell r="C3252" t="str">
            <v>EXTRACCIÓN LODOS POZO EYECTOR Y/O TANQUE SEPTICO Y/O TANQUE DE SEDIMENTACIÓN EXISTENTE - mediante equipo de bombeo, incluye disposicion final controlada de los lodos en sitio autorizado por la autoridad ambiental competente.</v>
          </cell>
          <cell r="G3252" t="str">
            <v>m3</v>
          </cell>
          <cell r="J3252">
            <v>43954</v>
          </cell>
        </row>
        <row r="3253">
          <cell r="B3253" t="str">
            <v>M03</v>
          </cell>
          <cell r="C3253" t="str">
            <v>EQUIPO BASICO ( Herramienta menor )</v>
          </cell>
          <cell r="F3253" t="str">
            <v>Ins</v>
          </cell>
          <cell r="G3253" t="str">
            <v>glb</v>
          </cell>
          <cell r="H3253">
            <v>0.1</v>
          </cell>
          <cell r="I3253">
            <v>2415</v>
          </cell>
          <cell r="J3253">
            <v>242</v>
          </cell>
        </row>
        <row r="3254">
          <cell r="B3254" t="str">
            <v>I03</v>
          </cell>
          <cell r="C3254" t="str">
            <v>MANO DE OBRA AA (Albañileria)</v>
          </cell>
          <cell r="F3254" t="str">
            <v>Ins</v>
          </cell>
          <cell r="G3254" t="str">
            <v>hc</v>
          </cell>
          <cell r="H3254">
            <v>0.1</v>
          </cell>
          <cell r="I3254">
            <v>16348</v>
          </cell>
          <cell r="J3254">
            <v>1635</v>
          </cell>
        </row>
        <row r="3255">
          <cell r="B3255" t="str">
            <v>M13A</v>
          </cell>
          <cell r="C3255" t="str">
            <v>MOTOBOMBA DE 4" o 6"</v>
          </cell>
          <cell r="F3255" t="str">
            <v>Ins</v>
          </cell>
          <cell r="G3255" t="str">
            <v>hr</v>
          </cell>
          <cell r="H3255">
            <v>0.2</v>
          </cell>
          <cell r="I3255">
            <v>4076.499895204935</v>
          </cell>
          <cell r="J3255">
            <v>815</v>
          </cell>
        </row>
        <row r="3256">
          <cell r="B3256" t="str">
            <v>M08</v>
          </cell>
          <cell r="C3256" t="str">
            <v>VOLQUETA  6m3 (Cargue a mano)</v>
          </cell>
          <cell r="F3256" t="str">
            <v>Ins</v>
          </cell>
          <cell r="G3256" t="str">
            <v>vj</v>
          </cell>
          <cell r="H3256">
            <v>0.2</v>
          </cell>
          <cell r="I3256">
            <v>175067.68594069031</v>
          </cell>
          <cell r="J3256">
            <v>35014</v>
          </cell>
        </row>
        <row r="3257">
          <cell r="B3257" t="str">
            <v>B13</v>
          </cell>
          <cell r="C3257" t="str">
            <v>CAL HIDRATADA (Óxido de Calcio)</v>
          </cell>
          <cell r="F3257" t="str">
            <v>Ins</v>
          </cell>
          <cell r="G3257" t="str">
            <v>kg</v>
          </cell>
          <cell r="H3257">
            <v>7</v>
          </cell>
          <cell r="I3257">
            <v>892.5</v>
          </cell>
          <cell r="J3257">
            <v>6248</v>
          </cell>
        </row>
        <row r="3259">
          <cell r="A3259" t="str">
            <v>S-3.192</v>
          </cell>
          <cell r="C3259" t="str">
            <v>EXTRACCIÓN LODOS LAGUNA ESTABILIZACION - mediante equipo equipo de bombeo, incluye disposicion final controlada de los lodos a sitio autorizado por la autoridad ambiental competente (incluye remoción mecánica de lodos)</v>
          </cell>
          <cell r="G3259" t="str">
            <v>m3</v>
          </cell>
          <cell r="J3259">
            <v>45846</v>
          </cell>
        </row>
        <row r="3260">
          <cell r="B3260" t="str">
            <v>M03</v>
          </cell>
          <cell r="C3260" t="str">
            <v>EQUIPO BASICO ( Herramienta menor )</v>
          </cell>
          <cell r="F3260" t="str">
            <v>Ins</v>
          </cell>
          <cell r="G3260" t="str">
            <v>glb</v>
          </cell>
          <cell r="H3260">
            <v>0.1</v>
          </cell>
          <cell r="I3260">
            <v>2415</v>
          </cell>
          <cell r="J3260">
            <v>242</v>
          </cell>
        </row>
        <row r="3261">
          <cell r="B3261" t="str">
            <v>I03</v>
          </cell>
          <cell r="C3261" t="str">
            <v>MANO DE OBRA AA (Albañileria)</v>
          </cell>
          <cell r="F3261" t="str">
            <v>Ins</v>
          </cell>
          <cell r="G3261" t="str">
            <v>hc</v>
          </cell>
          <cell r="H3261">
            <v>0.1</v>
          </cell>
          <cell r="I3261">
            <v>16348</v>
          </cell>
          <cell r="J3261">
            <v>1635</v>
          </cell>
        </row>
        <row r="3262">
          <cell r="B3262" t="str">
            <v>I04</v>
          </cell>
          <cell r="C3262" t="str">
            <v>MANO DE OBRA BB (Instalaciones)</v>
          </cell>
          <cell r="F3262" t="str">
            <v>Ins</v>
          </cell>
          <cell r="G3262" t="str">
            <v>hc</v>
          </cell>
          <cell r="H3262">
            <v>0.1</v>
          </cell>
          <cell r="I3262">
            <v>18534.21314793159</v>
          </cell>
          <cell r="J3262">
            <v>1853</v>
          </cell>
        </row>
        <row r="3263">
          <cell r="B3263" t="str">
            <v>M13A</v>
          </cell>
          <cell r="C3263" t="str">
            <v>MOTOBOMBA DE 4" o 6"</v>
          </cell>
          <cell r="F3263" t="str">
            <v>Ins</v>
          </cell>
          <cell r="G3263" t="str">
            <v>hr</v>
          </cell>
          <cell r="H3263">
            <v>0.2</v>
          </cell>
          <cell r="I3263">
            <v>4076.499895204935</v>
          </cell>
          <cell r="J3263">
            <v>815</v>
          </cell>
        </row>
        <row r="3264">
          <cell r="B3264" t="str">
            <v>B13</v>
          </cell>
          <cell r="C3264" t="str">
            <v>CAL HIDRATADA (Óxido de Calcio)</v>
          </cell>
          <cell r="F3264" t="str">
            <v>Ins</v>
          </cell>
          <cell r="G3264" t="str">
            <v>kg</v>
          </cell>
          <cell r="H3264">
            <v>7</v>
          </cell>
          <cell r="I3264">
            <v>892.5</v>
          </cell>
          <cell r="J3264">
            <v>6248</v>
          </cell>
        </row>
        <row r="3265">
          <cell r="B3265" t="str">
            <v>M05</v>
          </cell>
          <cell r="C3265" t="str">
            <v>RETROEXCAVADORA SOBRE ORRUGAS  + Combustible + Operario</v>
          </cell>
          <cell r="F3265" t="str">
            <v>Ins</v>
          </cell>
          <cell r="G3265" t="str">
            <v>hr</v>
          </cell>
          <cell r="H3265">
            <v>0.02</v>
          </cell>
          <cell r="I3265">
            <v>213150</v>
          </cell>
          <cell r="J3265">
            <v>4263</v>
          </cell>
        </row>
        <row r="3266">
          <cell r="B3266" t="str">
            <v>M18</v>
          </cell>
          <cell r="C3266" t="str">
            <v>VOLQUETA  6m3 (Cargue mecánico)</v>
          </cell>
          <cell r="F3266" t="str">
            <v>Ins</v>
          </cell>
          <cell r="G3266" t="str">
            <v>vj</v>
          </cell>
          <cell r="H3266">
            <v>0.2</v>
          </cell>
          <cell r="I3266">
            <v>153947.81957185647</v>
          </cell>
          <cell r="J3266">
            <v>30790</v>
          </cell>
        </row>
        <row r="3268">
          <cell r="A3268" t="str">
            <v>S-3.193</v>
          </cell>
          <cell r="C3268" t="str">
            <v>CANAL RECTANGULAR MAMPOSTERIA 0.90m x 5.40m x h=0.8m (Incluye excavación, base en recebo comun, placa concreto reforzado, ladrillo común). Según detalle</v>
          </cell>
          <cell r="G3268" t="str">
            <v>und</v>
          </cell>
          <cell r="J3268">
            <v>2279914</v>
          </cell>
        </row>
        <row r="3269">
          <cell r="B3269" t="str">
            <v>M03</v>
          </cell>
          <cell r="C3269" t="str">
            <v>EQUIPO BASICO ( Herramienta menor )</v>
          </cell>
          <cell r="F3269" t="str">
            <v>Ins</v>
          </cell>
          <cell r="G3269" t="str">
            <v>glb</v>
          </cell>
          <cell r="H3269">
            <v>0.45</v>
          </cell>
          <cell r="I3269">
            <v>2415</v>
          </cell>
          <cell r="J3269">
            <v>1087</v>
          </cell>
        </row>
        <row r="3270">
          <cell r="B3270" t="str">
            <v>I03</v>
          </cell>
          <cell r="C3270" t="str">
            <v>MANO DE OBRA AA (Albañileria)</v>
          </cell>
          <cell r="F3270" t="str">
            <v>Ins</v>
          </cell>
          <cell r="G3270" t="str">
            <v>hc</v>
          </cell>
          <cell r="H3270">
            <v>29.5</v>
          </cell>
          <cell r="I3270">
            <v>16348</v>
          </cell>
          <cell r="J3270">
            <v>482266</v>
          </cell>
        </row>
        <row r="3271">
          <cell r="B3271" t="str">
            <v>T05</v>
          </cell>
          <cell r="C3271" t="str">
            <v>LADRILLO TOLETE RECOCIDO (24,5 x 12 x 6 cm)</v>
          </cell>
          <cell r="F3271" t="str">
            <v>Ins</v>
          </cell>
          <cell r="G3271" t="str">
            <v>und</v>
          </cell>
          <cell r="H3271">
            <v>718</v>
          </cell>
          <cell r="I3271">
            <v>459.83951999999999</v>
          </cell>
          <cell r="J3271">
            <v>330165</v>
          </cell>
        </row>
        <row r="3272">
          <cell r="B3272" t="str">
            <v>H07</v>
          </cell>
          <cell r="C3272" t="str">
            <v>MORTERO 1:4 ( arena semilavada de peña )</v>
          </cell>
          <cell r="F3272" t="str">
            <v>Ana</v>
          </cell>
          <cell r="G3272" t="str">
            <v>m3</v>
          </cell>
          <cell r="H3272">
            <v>0.52100000000000002</v>
          </cell>
          <cell r="I3272">
            <v>440895</v>
          </cell>
          <cell r="J3272">
            <v>229706</v>
          </cell>
        </row>
        <row r="3273">
          <cell r="B3273" t="str">
            <v>O16</v>
          </cell>
          <cell r="C3273" t="str">
            <v>SIKA-1 Impermeabilizante integral morteros o equivalente.</v>
          </cell>
          <cell r="F3273" t="str">
            <v>Ins</v>
          </cell>
          <cell r="G3273" t="str">
            <v>kg</v>
          </cell>
          <cell r="H3273">
            <v>11.182396666666667</v>
          </cell>
          <cell r="I3273">
            <v>11662</v>
          </cell>
          <cell r="J3273">
            <v>130409</v>
          </cell>
        </row>
        <row r="3274">
          <cell r="B3274" t="str">
            <v>AA10</v>
          </cell>
          <cell r="C3274" t="str">
            <v>RECEBO COMUN  ( Extendido y compactado )</v>
          </cell>
          <cell r="F3274" t="str">
            <v>Ana</v>
          </cell>
          <cell r="G3274" t="str">
            <v>m3</v>
          </cell>
          <cell r="H3274">
            <v>0.70500000000000007</v>
          </cell>
          <cell r="I3274">
            <v>34361.250621868799</v>
          </cell>
          <cell r="J3274">
            <v>24225</v>
          </cell>
        </row>
        <row r="3275">
          <cell r="B3275" t="str">
            <v>AA11</v>
          </cell>
          <cell r="C3275" t="str">
            <v>EXCAVACION MANUAL DE MATERIAL HETEROGENEO (Incluye cargue y retiro del material excavado a botadero.)</v>
          </cell>
          <cell r="F3275" t="str">
            <v>Ana</v>
          </cell>
          <cell r="G3275" t="str">
            <v>m3</v>
          </cell>
          <cell r="H3275">
            <v>13</v>
          </cell>
          <cell r="I3275">
            <v>53752.040660302693</v>
          </cell>
          <cell r="J3275">
            <v>698777</v>
          </cell>
        </row>
        <row r="3276">
          <cell r="B3276" t="str">
            <v>H04</v>
          </cell>
          <cell r="C3276" t="str">
            <v>CONCRETO 3.000 psi</v>
          </cell>
          <cell r="F3276" t="str">
            <v>Ins</v>
          </cell>
          <cell r="G3276" t="str">
            <v>m3</v>
          </cell>
          <cell r="H3276">
            <v>0.70499999999999996</v>
          </cell>
          <cell r="I3276">
            <v>421617</v>
          </cell>
          <cell r="J3276">
            <v>297240</v>
          </cell>
        </row>
        <row r="3277">
          <cell r="B3277" t="str">
            <v>A13</v>
          </cell>
          <cell r="C3277" t="str">
            <v>ACERO 60.000 PSI ( Incluye alambre negro y figuración )</v>
          </cell>
          <cell r="F3277" t="str">
            <v>Ana</v>
          </cell>
          <cell r="G3277" t="str">
            <v>kg</v>
          </cell>
          <cell r="H3277">
            <v>29.41</v>
          </cell>
          <cell r="I3277">
            <v>2383</v>
          </cell>
          <cell r="J3277">
            <v>70084</v>
          </cell>
        </row>
        <row r="3278">
          <cell r="B3278" t="str">
            <v>P08</v>
          </cell>
          <cell r="C3278" t="str">
            <v xml:space="preserve">FORMALETA TABLEMAC 4MM SUPER T O EQUIVALENTE </v>
          </cell>
          <cell r="F3278" t="str">
            <v>Ins</v>
          </cell>
          <cell r="G3278" t="str">
            <v>m2</v>
          </cell>
          <cell r="H3278">
            <v>2.7840000000000003</v>
          </cell>
          <cell r="I3278">
            <v>5730.9657287188329</v>
          </cell>
          <cell r="J3278">
            <v>15955</v>
          </cell>
        </row>
        <row r="3281">
          <cell r="A3281" t="str">
            <v>S-3.194</v>
          </cell>
          <cell r="C3281" t="str">
            <v>LECHO DE SECADO DE LODOS. (Incluye placa en concreto, mampostería, tubería perforada, material filtrante compuesto por grava y arena de varias granulometrías, estructura de cubierta, cubierta, pasos, cunetas  y recebo).</v>
          </cell>
          <cell r="G3281" t="str">
            <v>m2</v>
          </cell>
          <cell r="J3281">
            <v>622751</v>
          </cell>
        </row>
        <row r="3282">
          <cell r="B3282" t="str">
            <v>AA10</v>
          </cell>
          <cell r="C3282" t="str">
            <v>RECEBO COMUN  ( Extendido y compactado )</v>
          </cell>
          <cell r="F3282" t="str">
            <v>Ana</v>
          </cell>
          <cell r="G3282" t="str">
            <v>m3</v>
          </cell>
          <cell r="H3282">
            <v>0.3</v>
          </cell>
          <cell r="I3282">
            <v>34361.250621868799</v>
          </cell>
          <cell r="J3282">
            <v>10308</v>
          </cell>
        </row>
        <row r="3283">
          <cell r="B3283" t="str">
            <v>AA18B</v>
          </cell>
          <cell r="C3283" t="str">
            <v>PLACA CONTRAPISO CONCRETO 3.000 psi  E=0.12  ( Sin refuerzo )</v>
          </cell>
          <cell r="F3283" t="str">
            <v>Ana</v>
          </cell>
          <cell r="G3283" t="str">
            <v>m2</v>
          </cell>
          <cell r="H3283">
            <v>1.1000000000000001</v>
          </cell>
          <cell r="I3283">
            <v>82805.705248614991</v>
          </cell>
          <cell r="J3283">
            <v>91086</v>
          </cell>
        </row>
        <row r="3284">
          <cell r="B3284" t="str">
            <v>AA52</v>
          </cell>
          <cell r="C3284" t="str">
            <v>VIGA AEREA CONCRETO 3.000 psi  (Sin refuerzo).</v>
          </cell>
          <cell r="F3284" t="str">
            <v>Ana</v>
          </cell>
          <cell r="G3284" t="str">
            <v>m3</v>
          </cell>
          <cell r="H3284">
            <v>2.2159999999999999E-2</v>
          </cell>
          <cell r="I3284">
            <v>810014.94153462409</v>
          </cell>
          <cell r="J3284">
            <v>17950</v>
          </cell>
        </row>
        <row r="3285">
          <cell r="B3285" t="str">
            <v>AA85</v>
          </cell>
          <cell r="C3285" t="str">
            <v>COLUMNETA CONFINAMIENTO CONCRETO 3.000 psi  0.20 x 0.12 m. (Sin Refuerzo).</v>
          </cell>
          <cell r="F3285" t="str">
            <v>Ana</v>
          </cell>
          <cell r="G3285" t="str">
            <v>m</v>
          </cell>
          <cell r="H3285">
            <v>0.3498</v>
          </cell>
          <cell r="I3285">
            <v>22631.792284589443</v>
          </cell>
          <cell r="J3285">
            <v>7917</v>
          </cell>
        </row>
        <row r="3286">
          <cell r="B3286" t="str">
            <v>AA86</v>
          </cell>
          <cell r="C3286" t="str">
            <v>MALLA ELECTROSOLDADA M-188 Q-5 Φ  6 mm c/.15m en ambos sentidos (Incluye alambre negro, colocación y traslapo).</v>
          </cell>
          <cell r="F3286" t="str">
            <v>Ana</v>
          </cell>
          <cell r="G3286" t="str">
            <v>kg</v>
          </cell>
          <cell r="H3286">
            <v>10.8</v>
          </cell>
          <cell r="I3286">
            <v>3912.2738208042047</v>
          </cell>
          <cell r="J3286">
            <v>42253</v>
          </cell>
        </row>
        <row r="3287">
          <cell r="B3287" t="str">
            <v>A13</v>
          </cell>
          <cell r="C3287" t="str">
            <v>ACERO 60.000 PSI ( Incluye alambre negro y figuración )</v>
          </cell>
          <cell r="F3287" t="str">
            <v>Ana</v>
          </cell>
          <cell r="G3287" t="str">
            <v>kg</v>
          </cell>
          <cell r="H3287">
            <v>2.7503700000000002</v>
          </cell>
          <cell r="I3287">
            <v>2383</v>
          </cell>
          <cell r="J3287">
            <v>6554</v>
          </cell>
        </row>
        <row r="3288">
          <cell r="B3288" t="str">
            <v>AA44</v>
          </cell>
          <cell r="C3288" t="str">
            <v>PAÑETE LISO MUROS 1:3  Impermeabilizado (Incluye filos y dilataciones)</v>
          </cell>
          <cell r="F3288" t="str">
            <v>Ana</v>
          </cell>
          <cell r="G3288" t="str">
            <v>m2</v>
          </cell>
          <cell r="H3288">
            <v>0.72899999999999998</v>
          </cell>
          <cell r="I3288">
            <v>23057.626354796172</v>
          </cell>
          <cell r="J3288">
            <v>16809</v>
          </cell>
        </row>
        <row r="3289">
          <cell r="B3289" t="str">
            <v>AA87</v>
          </cell>
          <cell r="C3289" t="str">
            <v>PASAMURO EN TUBO EN ACERO GALVANIZADO PRESION  4"  Calibre 40 ASTM A53 Grado A -  L=0.30 m.</v>
          </cell>
          <cell r="F3289" t="str">
            <v>Ana</v>
          </cell>
          <cell r="G3289" t="str">
            <v>und</v>
          </cell>
          <cell r="H3289">
            <v>3.397E-2</v>
          </cell>
          <cell r="I3289">
            <v>53517.647843560655</v>
          </cell>
          <cell r="J3289">
            <v>1818</v>
          </cell>
        </row>
        <row r="3290">
          <cell r="B3290" t="str">
            <v>AA32</v>
          </cell>
          <cell r="C3290" t="str">
            <v>ESTRUCTURA Perfil Lámina Delgada PHR ASTM A500 Grado 50. Calibre según diseño (Incluye vigas, cerchas, correas, anticorrosivo y esmalte)</v>
          </cell>
          <cell r="F3290" t="str">
            <v>Ana</v>
          </cell>
          <cell r="G3290" t="str">
            <v>kg</v>
          </cell>
          <cell r="H3290">
            <v>14</v>
          </cell>
          <cell r="I3290">
            <v>9271.4017302935281</v>
          </cell>
          <cell r="J3290">
            <v>129800</v>
          </cell>
        </row>
        <row r="3291">
          <cell r="B3291" t="str">
            <v>AA88</v>
          </cell>
          <cell r="C3291" t="str">
            <v>TEJA TRASLUCIDA a=0.88 m. Cristal u Opal según diseño. (Incluye instalación y el suministro de todos los accesorios requeridos para el correcto montaje.)</v>
          </cell>
          <cell r="F3291" t="str">
            <v>Ana</v>
          </cell>
          <cell r="G3291" t="str">
            <v>m2</v>
          </cell>
          <cell r="H3291">
            <v>1</v>
          </cell>
          <cell r="I3291">
            <v>127899.93793972893</v>
          </cell>
          <cell r="J3291">
            <v>127900</v>
          </cell>
        </row>
        <row r="3292">
          <cell r="B3292" t="str">
            <v>S45</v>
          </cell>
          <cell r="C3292" t="str">
            <v>TUBO DRENAJE  CORRUGADA PVC 100 mm (4") Sin filtro. Tramos de 5 m. con unión.</v>
          </cell>
          <cell r="F3292" t="str">
            <v>Ins</v>
          </cell>
          <cell r="G3292" t="str">
            <v>m</v>
          </cell>
          <cell r="H3292">
            <v>0.20380000000000001</v>
          </cell>
          <cell r="I3292">
            <v>24451.350000000002</v>
          </cell>
          <cell r="J3292">
            <v>4983</v>
          </cell>
        </row>
        <row r="3293">
          <cell r="B3293" t="str">
            <v>B02</v>
          </cell>
          <cell r="C3293" t="str">
            <v>GRAVILLA COMUN DE RIO</v>
          </cell>
          <cell r="F3293" t="str">
            <v>Ins</v>
          </cell>
          <cell r="G3293" t="str">
            <v>m3</v>
          </cell>
          <cell r="H3293">
            <v>0.33</v>
          </cell>
          <cell r="I3293">
            <v>165322.5</v>
          </cell>
          <cell r="J3293">
            <v>54556</v>
          </cell>
        </row>
        <row r="3294">
          <cell r="B3294" t="str">
            <v>B06</v>
          </cell>
          <cell r="C3294" t="str">
            <v>ARENA LAVADA DE RIO</v>
          </cell>
          <cell r="F3294" t="str">
            <v>Ins</v>
          </cell>
          <cell r="G3294" t="str">
            <v>m3</v>
          </cell>
          <cell r="H3294">
            <v>0.33</v>
          </cell>
          <cell r="I3294">
            <v>165182.5</v>
          </cell>
          <cell r="J3294">
            <v>54510</v>
          </cell>
        </row>
        <row r="3295">
          <cell r="B3295" t="str">
            <v>T05</v>
          </cell>
          <cell r="C3295" t="str">
            <v>LADRILLO TOLETE RECOCIDO (24,5 x 12 x 6 cm)</v>
          </cell>
          <cell r="F3295" t="str">
            <v>Ins</v>
          </cell>
          <cell r="G3295" t="str">
            <v>und</v>
          </cell>
          <cell r="H3295">
            <v>26</v>
          </cell>
          <cell r="I3295">
            <v>459.83951999999999</v>
          </cell>
          <cell r="J3295">
            <v>11956</v>
          </cell>
        </row>
        <row r="3296">
          <cell r="B3296" t="str">
            <v>M03</v>
          </cell>
          <cell r="C3296" t="str">
            <v>EQUIPO BASICO ( Herramienta menor )</v>
          </cell>
          <cell r="F3296" t="str">
            <v>Ins</v>
          </cell>
          <cell r="G3296" t="str">
            <v>glb</v>
          </cell>
          <cell r="H3296">
            <v>0.1</v>
          </cell>
          <cell r="I3296">
            <v>2415</v>
          </cell>
          <cell r="J3296">
            <v>242</v>
          </cell>
        </row>
        <row r="3297">
          <cell r="B3297" t="str">
            <v>I03</v>
          </cell>
          <cell r="C3297" t="str">
            <v>MANO DE OBRA AA (Albañileria)</v>
          </cell>
          <cell r="F3297" t="str">
            <v>Ins</v>
          </cell>
          <cell r="G3297" t="str">
            <v>hc</v>
          </cell>
          <cell r="H3297">
            <v>1.1000000000000001</v>
          </cell>
          <cell r="I3297">
            <v>16348</v>
          </cell>
          <cell r="J3297">
            <v>17983</v>
          </cell>
        </row>
        <row r="3298">
          <cell r="B3298" t="str">
            <v>T03</v>
          </cell>
          <cell r="C3298" t="str">
            <v>BLOQUE DIVISORIO Nº 5 (33 x 23 x 11.5 cm) Arcilla Tipo Santafé o equivalente.</v>
          </cell>
          <cell r="F3298" t="str">
            <v>Ins</v>
          </cell>
          <cell r="G3298" t="str">
            <v>und</v>
          </cell>
          <cell r="H3298">
            <v>9.4</v>
          </cell>
          <cell r="I3298">
            <v>1274</v>
          </cell>
          <cell r="J3298">
            <v>11976</v>
          </cell>
        </row>
        <row r="3299">
          <cell r="B3299" t="str">
            <v>A02</v>
          </cell>
          <cell r="C3299" t="str">
            <v xml:space="preserve">GRAFIL 4 - 8  mm </v>
          </cell>
          <cell r="F3299" t="str">
            <v>Ins</v>
          </cell>
          <cell r="G3299" t="str">
            <v>kg</v>
          </cell>
          <cell r="H3299">
            <v>0.73</v>
          </cell>
          <cell r="I3299">
            <v>2383</v>
          </cell>
          <cell r="J3299">
            <v>1740</v>
          </cell>
        </row>
        <row r="3300">
          <cell r="B3300" t="str">
            <v>H07</v>
          </cell>
          <cell r="C3300" t="str">
            <v>MORTERO 1:4 ( arena semilavada de peña )</v>
          </cell>
          <cell r="F3300" t="str">
            <v>Ana</v>
          </cell>
          <cell r="G3300" t="str">
            <v>m3</v>
          </cell>
          <cell r="H3300">
            <v>1.2999999999999999E-2</v>
          </cell>
          <cell r="I3300">
            <v>440895</v>
          </cell>
          <cell r="J3300">
            <v>5732</v>
          </cell>
        </row>
        <row r="3301">
          <cell r="B3301" t="str">
            <v>O74</v>
          </cell>
          <cell r="C3301" t="str">
            <v xml:space="preserve">LAMINA DE ICOPOR. Espesor=10mm </v>
          </cell>
          <cell r="F3301" t="str">
            <v>Ins</v>
          </cell>
          <cell r="G3301" t="str">
            <v>m2</v>
          </cell>
          <cell r="H3301">
            <v>0.2</v>
          </cell>
          <cell r="I3301">
            <v>2436</v>
          </cell>
          <cell r="J3301">
            <v>487</v>
          </cell>
        </row>
        <row r="3302">
          <cell r="B3302" t="str">
            <v>AA35</v>
          </cell>
          <cell r="C3302" t="str">
            <v>ANCLAJES 5/8" x 8" (Incluye perforación y adhesivo epóxico)</v>
          </cell>
          <cell r="F3302" t="str">
            <v>Ana</v>
          </cell>
          <cell r="G3302" t="str">
            <v>und</v>
          </cell>
          <cell r="H3302">
            <v>0.55000000000000004</v>
          </cell>
          <cell r="I3302">
            <v>11255.763953706452</v>
          </cell>
          <cell r="J3302">
            <v>6191</v>
          </cell>
        </row>
        <row r="3305">
          <cell r="A3305" t="str">
            <v>S-3.195</v>
          </cell>
          <cell r="C3305" t="str">
            <v>TAPÓN DE LIMPIEZA DE 6" Red Sanitaria (Incluye instalación, limpiador y soldadura).</v>
          </cell>
          <cell r="G3305" t="str">
            <v>und</v>
          </cell>
          <cell r="J3305">
            <v>95990</v>
          </cell>
        </row>
        <row r="3306">
          <cell r="B3306" t="str">
            <v>M03</v>
          </cell>
          <cell r="C3306" t="str">
            <v>EQUIPO BASICO ( Herramienta menor )</v>
          </cell>
          <cell r="F3306" t="str">
            <v>Ins</v>
          </cell>
          <cell r="G3306" t="str">
            <v>glb</v>
          </cell>
          <cell r="H3306">
            <v>0.1</v>
          </cell>
          <cell r="I3306">
            <v>2415</v>
          </cell>
          <cell r="J3306">
            <v>242</v>
          </cell>
        </row>
        <row r="3307">
          <cell r="B3307" t="str">
            <v>I04</v>
          </cell>
          <cell r="C3307" t="str">
            <v>MANO DE OBRA BB (Instalaciones)</v>
          </cell>
          <cell r="F3307" t="str">
            <v>Ins</v>
          </cell>
          <cell r="G3307" t="str">
            <v>hc</v>
          </cell>
          <cell r="H3307">
            <v>0.4</v>
          </cell>
          <cell r="I3307">
            <v>18534.21314793159</v>
          </cell>
          <cell r="J3307">
            <v>7414</v>
          </cell>
        </row>
        <row r="3308">
          <cell r="B3308" t="str">
            <v>S136</v>
          </cell>
          <cell r="C3308" t="str">
            <v>ADAPTADOR DE LIMPIEZA PVC  - 6"</v>
          </cell>
          <cell r="F3308" t="str">
            <v>Ins</v>
          </cell>
          <cell r="G3308" t="str">
            <v>und</v>
          </cell>
          <cell r="H3308">
            <v>1</v>
          </cell>
          <cell r="I3308">
            <v>57916.950000000004</v>
          </cell>
          <cell r="J3308">
            <v>57917</v>
          </cell>
        </row>
        <row r="3309">
          <cell r="B3309" t="str">
            <v>S22</v>
          </cell>
          <cell r="C3309" t="str">
            <v>LIMPIADOR REM PVC 760 grms. (1/4)</v>
          </cell>
          <cell r="F3309" t="str">
            <v>Ins</v>
          </cell>
          <cell r="G3309" t="str">
            <v>und</v>
          </cell>
          <cell r="H3309">
            <v>0.2</v>
          </cell>
          <cell r="I3309">
            <v>49476</v>
          </cell>
          <cell r="J3309">
            <v>9895</v>
          </cell>
        </row>
        <row r="3310">
          <cell r="B3310" t="str">
            <v>S36</v>
          </cell>
          <cell r="C3310" t="str">
            <v>SOLDADURA PVC LIQUIDA 1/4</v>
          </cell>
          <cell r="F3310" t="str">
            <v>Ins</v>
          </cell>
          <cell r="G3310" t="str">
            <v>und</v>
          </cell>
          <cell r="H3310">
            <v>0.2</v>
          </cell>
          <cell r="I3310">
            <v>102610.2</v>
          </cell>
          <cell r="J3310">
            <v>20522</v>
          </cell>
        </row>
        <row r="3312">
          <cell r="A3312" t="str">
            <v>S-3.196</v>
          </cell>
          <cell r="C3312" t="str">
            <v xml:space="preserve">HUMEDAL CONSTRUIDO DE FLUJO SUBSUPERFICIAL (2.0m x 8.0m altura efectiva 0.75m) (Incluye geomembrana con soldadura a traslape por termofusión, geotextil, sistema interno de tuberías, grava seleccionada y lavada según especificaciones, plantas macrófitas y </v>
          </cell>
          <cell r="G3312" t="str">
            <v>und</v>
          </cell>
          <cell r="J3312">
            <v>8624916</v>
          </cell>
        </row>
        <row r="3313">
          <cell r="B3313" t="str">
            <v>M03</v>
          </cell>
          <cell r="C3313" t="str">
            <v>EQUIPO BASICO ( Herramienta menor )</v>
          </cell>
          <cell r="F3313" t="str">
            <v>Ins</v>
          </cell>
          <cell r="G3313" t="str">
            <v>glb</v>
          </cell>
          <cell r="H3313">
            <v>6</v>
          </cell>
          <cell r="I3313">
            <v>2415</v>
          </cell>
          <cell r="J3313">
            <v>14490</v>
          </cell>
        </row>
        <row r="3314">
          <cell r="B3314" t="str">
            <v>I03</v>
          </cell>
          <cell r="C3314" t="str">
            <v>MANO DE OBRA AA (Albañileria)</v>
          </cell>
          <cell r="F3314" t="str">
            <v>Ins</v>
          </cell>
          <cell r="G3314" t="str">
            <v>hc</v>
          </cell>
          <cell r="H3314">
            <v>65.8</v>
          </cell>
          <cell r="I3314">
            <v>16348</v>
          </cell>
          <cell r="J3314">
            <v>1075698</v>
          </cell>
        </row>
        <row r="3315">
          <cell r="B3315" t="str">
            <v>AA01</v>
          </cell>
          <cell r="C3315" t="str">
            <v>AGUA</v>
          </cell>
          <cell r="F3315" t="str">
            <v>Ins</v>
          </cell>
          <cell r="G3315" t="str">
            <v>lt</v>
          </cell>
          <cell r="H3315">
            <v>10000</v>
          </cell>
          <cell r="I3315">
            <v>30.679688055240003</v>
          </cell>
          <cell r="J3315">
            <v>306797</v>
          </cell>
        </row>
        <row r="3316">
          <cell r="B3316" t="str">
            <v>AA11</v>
          </cell>
          <cell r="C3316" t="str">
            <v>EXCAVACION MANUAL DE MATERIAL HETEROGENEO (Incluye cargue y retiro del material excavado a botadero.)</v>
          </cell>
          <cell r="F3316" t="str">
            <v>Ana</v>
          </cell>
          <cell r="G3316" t="str">
            <v>m3</v>
          </cell>
          <cell r="H3316">
            <v>22</v>
          </cell>
          <cell r="I3316">
            <v>53752.040660302693</v>
          </cell>
          <cell r="J3316">
            <v>1182545</v>
          </cell>
        </row>
        <row r="3317">
          <cell r="B3317" t="str">
            <v>AA10</v>
          </cell>
          <cell r="C3317" t="str">
            <v>RECEBO COMUN  ( Extendido y compactado )</v>
          </cell>
          <cell r="F3317" t="str">
            <v>Ana</v>
          </cell>
          <cell r="G3317" t="str">
            <v>m3</v>
          </cell>
          <cell r="H3317">
            <v>2.2080000000000002</v>
          </cell>
          <cell r="I3317">
            <v>34361.250621868799</v>
          </cell>
          <cell r="J3317">
            <v>75870</v>
          </cell>
        </row>
        <row r="3318">
          <cell r="B3318" t="str">
            <v>Q11</v>
          </cell>
          <cell r="C3318" t="str">
            <v xml:space="preserve">GEOMEMBRANA 60 MIL 1,50mm </v>
          </cell>
          <cell r="F3318" t="str">
            <v>Ins</v>
          </cell>
          <cell r="G3318" t="str">
            <v>m2</v>
          </cell>
          <cell r="H3318">
            <v>55.000000000000007</v>
          </cell>
          <cell r="I3318">
            <v>24299.100000000002</v>
          </cell>
          <cell r="J3318">
            <v>1336451</v>
          </cell>
        </row>
        <row r="3319">
          <cell r="B3319" t="str">
            <v>Q13</v>
          </cell>
          <cell r="C3319" t="str">
            <v>GEOTEXTIL NO TEJIDO  2500 Pavco o equivalente</v>
          </cell>
          <cell r="F3319" t="str">
            <v>Ins</v>
          </cell>
          <cell r="G3319" t="str">
            <v>m2</v>
          </cell>
          <cell r="H3319">
            <v>105</v>
          </cell>
          <cell r="I3319">
            <v>5945.3065396367992</v>
          </cell>
          <cell r="J3319">
            <v>624257</v>
          </cell>
        </row>
        <row r="3320">
          <cell r="B3320" t="str">
            <v>AA83A</v>
          </cell>
          <cell r="C3320" t="str">
            <v>TEE SANITARIA - 6" Incluye instalación, limpiador y soldadura</v>
          </cell>
          <cell r="F3320" t="str">
            <v>Ana</v>
          </cell>
          <cell r="G3320" t="str">
            <v>und</v>
          </cell>
          <cell r="H3320">
            <v>2</v>
          </cell>
          <cell r="I3320">
            <v>148832.07550605806</v>
          </cell>
          <cell r="J3320">
            <v>297664</v>
          </cell>
        </row>
        <row r="3321">
          <cell r="B3321" t="str">
            <v>AA83B</v>
          </cell>
          <cell r="C3321" t="str">
            <v>CODO 90° 1/4 CxC SANITARIO 6'' Incluye instalación, limpiador y soldadura</v>
          </cell>
          <cell r="F3321" t="str">
            <v>Ana</v>
          </cell>
          <cell r="G3321" t="str">
            <v>und</v>
          </cell>
          <cell r="H3321">
            <v>4</v>
          </cell>
          <cell r="I3321">
            <v>105617.89409896923</v>
          </cell>
          <cell r="J3321">
            <v>422472</v>
          </cell>
        </row>
        <row r="3322">
          <cell r="B3322" t="str">
            <v>AA83C</v>
          </cell>
          <cell r="C3322" t="str">
            <v>TAPÓN DE LIMPIEZA DE 6" Red Sanitaria (Incluye instalación, limpiador y soldadura).</v>
          </cell>
          <cell r="F3322" t="str">
            <v>Ana</v>
          </cell>
          <cell r="G3322" t="str">
            <v>und</v>
          </cell>
          <cell r="H3322">
            <v>4</v>
          </cell>
          <cell r="I3322">
            <v>82085.346173077938</v>
          </cell>
          <cell r="J3322">
            <v>328341</v>
          </cell>
        </row>
        <row r="3323">
          <cell r="B3323" t="str">
            <v>AA83</v>
          </cell>
          <cell r="C3323" t="str">
            <v>TUBERIA PVC-S 6".Incluye instalación y accesorios.</v>
          </cell>
          <cell r="F3323" t="str">
            <v>Ana</v>
          </cell>
          <cell r="G3323" t="str">
            <v>m</v>
          </cell>
          <cell r="H3323">
            <v>6.3</v>
          </cell>
          <cell r="I3323">
            <v>66952.896836711356</v>
          </cell>
          <cell r="J3323">
            <v>421803</v>
          </cell>
        </row>
        <row r="3324">
          <cell r="B3324" t="str">
            <v>B09</v>
          </cell>
          <cell r="C3324" t="str">
            <v>MATERIAL SELECCIONADO DE 4"</v>
          </cell>
          <cell r="F3324" t="str">
            <v>Ins</v>
          </cell>
          <cell r="G3324" t="str">
            <v>m3</v>
          </cell>
          <cell r="H3324">
            <v>2.68</v>
          </cell>
          <cell r="I3324">
            <v>38698.107496473596</v>
          </cell>
          <cell r="J3324">
            <v>103711</v>
          </cell>
        </row>
        <row r="3325">
          <cell r="B3325" t="str">
            <v>B09A</v>
          </cell>
          <cell r="C3325" t="str">
            <v>MATERIAL SELECCIONADO DE 2"</v>
          </cell>
          <cell r="F3325" t="str">
            <v>Ins</v>
          </cell>
          <cell r="G3325" t="str">
            <v>m3</v>
          </cell>
          <cell r="H3325">
            <v>18.600000000000001</v>
          </cell>
          <cell r="I3325">
            <v>41462.258031935999</v>
          </cell>
          <cell r="J3325">
            <v>771198</v>
          </cell>
        </row>
        <row r="3326">
          <cell r="B3326" t="str">
            <v>B17</v>
          </cell>
          <cell r="C3326" t="str">
            <v>PIEDRA DE CANTO RODADO 3/4</v>
          </cell>
          <cell r="F3326" t="str">
            <v>Ins</v>
          </cell>
          <cell r="G3326" t="str">
            <v>m3</v>
          </cell>
          <cell r="H3326">
            <v>1</v>
          </cell>
          <cell r="I3326">
            <v>47657.767852799996</v>
          </cell>
          <cell r="J3326">
            <v>47658</v>
          </cell>
        </row>
        <row r="3327">
          <cell r="B3327" t="str">
            <v>N16</v>
          </cell>
          <cell r="C3327" t="str">
            <v>PLANTA MACROFITA EMERGENTE (plántula, tallo-caña, o semilla según la especie vegetal a emplear para el tratamiento del agua residual. Incluye plantación a cargo de profesional competente, sustratos, abonos o cualquier otro elemento para su normal crecimie</v>
          </cell>
          <cell r="F3327" t="str">
            <v>Ins</v>
          </cell>
          <cell r="G3327" t="str">
            <v>und</v>
          </cell>
          <cell r="H3327">
            <v>96</v>
          </cell>
          <cell r="I3327">
            <v>16832.922179641679</v>
          </cell>
          <cell r="J3327">
            <v>1615961</v>
          </cell>
        </row>
        <row r="3329">
          <cell r="A3329" t="str">
            <v>S-3.197</v>
          </cell>
          <cell r="C3329" t="str">
            <v xml:space="preserve">HUMEDAL ARTIFICIAL DE FLUJO SUBSUPERFICIAL (2.0m x 7.0m altura efectiva 0.75m) (Incluye geomembrana con soldadura a traslape por termofusión, geotextil, sistema interno de tuberías, grava seleccionada y lavada según especificaciones, plantas macrófitas y </v>
          </cell>
          <cell r="G3329" t="str">
            <v>und</v>
          </cell>
          <cell r="J3329">
            <v>7698807</v>
          </cell>
        </row>
        <row r="3330">
          <cell r="B3330" t="str">
            <v>M03</v>
          </cell>
          <cell r="C3330" t="str">
            <v>EQUIPO BASICO ( Herramienta menor )</v>
          </cell>
          <cell r="F3330" t="str">
            <v>Ins</v>
          </cell>
          <cell r="G3330" t="str">
            <v>glb</v>
          </cell>
          <cell r="H3330">
            <v>6</v>
          </cell>
          <cell r="I3330">
            <v>2415</v>
          </cell>
          <cell r="J3330">
            <v>14490</v>
          </cell>
        </row>
        <row r="3331">
          <cell r="B3331" t="str">
            <v>I03</v>
          </cell>
          <cell r="C3331" t="str">
            <v>MANO DE OBRA AA (Albañileria)</v>
          </cell>
          <cell r="F3331" t="str">
            <v>Ins</v>
          </cell>
          <cell r="G3331" t="str">
            <v>hc</v>
          </cell>
          <cell r="H3331">
            <v>58.4</v>
          </cell>
          <cell r="I3331">
            <v>16348</v>
          </cell>
          <cell r="J3331">
            <v>954723</v>
          </cell>
        </row>
        <row r="3332">
          <cell r="B3332" t="str">
            <v>AA01</v>
          </cell>
          <cell r="C3332" t="str">
            <v>AGUA</v>
          </cell>
          <cell r="F3332" t="str">
            <v>Ins</v>
          </cell>
          <cell r="G3332" t="str">
            <v>lt</v>
          </cell>
          <cell r="H3332">
            <v>10000</v>
          </cell>
          <cell r="I3332">
            <v>30.679688055240003</v>
          </cell>
          <cell r="J3332">
            <v>306797</v>
          </cell>
        </row>
        <row r="3333">
          <cell r="B3333" t="str">
            <v>AA11</v>
          </cell>
          <cell r="C3333" t="str">
            <v>EXCAVACION MANUAL DE MATERIAL HETEROGENEO (Incluye cargue y retiro del material excavado a botadero.)</v>
          </cell>
          <cell r="F3333" t="str">
            <v>Ana</v>
          </cell>
          <cell r="G3333" t="str">
            <v>m3</v>
          </cell>
          <cell r="H3333">
            <v>19.5</v>
          </cell>
          <cell r="I3333">
            <v>53752.040660302693</v>
          </cell>
          <cell r="J3333">
            <v>1048165</v>
          </cell>
        </row>
        <row r="3334">
          <cell r="B3334" t="str">
            <v>AA10</v>
          </cell>
          <cell r="C3334" t="str">
            <v>RECEBO COMUN  ( Extendido y compactado )</v>
          </cell>
          <cell r="F3334" t="str">
            <v>Ana</v>
          </cell>
          <cell r="G3334" t="str">
            <v>m3</v>
          </cell>
          <cell r="H3334">
            <v>1.97</v>
          </cell>
          <cell r="I3334">
            <v>34361.250621868799</v>
          </cell>
          <cell r="J3334">
            <v>67692</v>
          </cell>
        </row>
        <row r="3335">
          <cell r="B3335" t="str">
            <v>Q11</v>
          </cell>
          <cell r="C3335" t="str">
            <v xml:space="preserve">GEOMEMBRANA 60 MIL 1,50mm </v>
          </cell>
          <cell r="F3335" t="str">
            <v>Ins</v>
          </cell>
          <cell r="G3335" t="str">
            <v>m2</v>
          </cell>
          <cell r="H3335">
            <v>49.500000000000007</v>
          </cell>
          <cell r="I3335">
            <v>24299.100000000002</v>
          </cell>
          <cell r="J3335">
            <v>1202805</v>
          </cell>
        </row>
        <row r="3336">
          <cell r="B3336" t="str">
            <v>Q13</v>
          </cell>
          <cell r="C3336" t="str">
            <v>GEOTEXTIL NO TEJIDO  2500 Pavco o equivalente</v>
          </cell>
          <cell r="F3336" t="str">
            <v>Ins</v>
          </cell>
          <cell r="G3336" t="str">
            <v>m2</v>
          </cell>
          <cell r="H3336">
            <v>94.5</v>
          </cell>
          <cell r="I3336">
            <v>5945.3065396367992</v>
          </cell>
          <cell r="J3336">
            <v>561831</v>
          </cell>
        </row>
        <row r="3337">
          <cell r="B3337" t="str">
            <v>AA83A</v>
          </cell>
          <cell r="C3337" t="str">
            <v>TEE SANITARIA - 6" Incluye instalación, limpiador y soldadura</v>
          </cell>
          <cell r="F3337" t="str">
            <v>Ana</v>
          </cell>
          <cell r="G3337" t="str">
            <v>und</v>
          </cell>
          <cell r="H3337">
            <v>2</v>
          </cell>
          <cell r="I3337">
            <v>148832.07550605806</v>
          </cell>
          <cell r="J3337">
            <v>297664</v>
          </cell>
        </row>
        <row r="3338">
          <cell r="B3338" t="str">
            <v>AA83B</v>
          </cell>
          <cell r="C3338" t="str">
            <v>CODO 90° 1/4 CxC SANITARIO 6'' Incluye instalación, limpiador y soldadura</v>
          </cell>
          <cell r="F3338" t="str">
            <v>Ana</v>
          </cell>
          <cell r="G3338" t="str">
            <v>und</v>
          </cell>
          <cell r="H3338">
            <v>4</v>
          </cell>
          <cell r="I3338">
            <v>105617.89409896923</v>
          </cell>
          <cell r="J3338">
            <v>422472</v>
          </cell>
        </row>
        <row r="3339">
          <cell r="B3339" t="str">
            <v>AA83C</v>
          </cell>
          <cell r="C3339" t="str">
            <v>TAPÓN DE LIMPIEZA DE 6" Red Sanitaria (Incluye instalación, limpiador y soldadura).</v>
          </cell>
          <cell r="F3339" t="str">
            <v>Ana</v>
          </cell>
          <cell r="G3339" t="str">
            <v>und</v>
          </cell>
          <cell r="H3339">
            <v>4</v>
          </cell>
          <cell r="I3339">
            <v>82085.346173077938</v>
          </cell>
          <cell r="J3339">
            <v>328341</v>
          </cell>
        </row>
        <row r="3340">
          <cell r="B3340" t="str">
            <v>AA83</v>
          </cell>
          <cell r="C3340" t="str">
            <v>TUBERIA PVC-S 6".Incluye instalación y accesorios.</v>
          </cell>
          <cell r="F3340" t="str">
            <v>Ana</v>
          </cell>
          <cell r="G3340" t="str">
            <v>m</v>
          </cell>
          <cell r="H3340">
            <v>6.3</v>
          </cell>
          <cell r="I3340">
            <v>66952.896836711356</v>
          </cell>
          <cell r="J3340">
            <v>421803</v>
          </cell>
        </row>
        <row r="3341">
          <cell r="B3341" t="str">
            <v>B09</v>
          </cell>
          <cell r="C3341" t="str">
            <v>MATERIAL SELECCIONADO DE 4"</v>
          </cell>
          <cell r="F3341" t="str">
            <v>Ins</v>
          </cell>
          <cell r="G3341" t="str">
            <v>m3</v>
          </cell>
          <cell r="H3341">
            <v>14.700000000000001</v>
          </cell>
          <cell r="I3341">
            <v>38698.107496473596</v>
          </cell>
          <cell r="J3341">
            <v>568862</v>
          </cell>
        </row>
        <row r="3342">
          <cell r="B3342" t="str">
            <v>B09A</v>
          </cell>
          <cell r="C3342" t="str">
            <v>MATERIAL SELECCIONADO DE 2"</v>
          </cell>
          <cell r="F3342" t="str">
            <v>Ins</v>
          </cell>
          <cell r="G3342" t="str">
            <v>m3</v>
          </cell>
          <cell r="H3342">
            <v>1.6800000000000002</v>
          </cell>
          <cell r="I3342">
            <v>41462.258031935999</v>
          </cell>
          <cell r="J3342">
            <v>69657</v>
          </cell>
        </row>
        <row r="3343">
          <cell r="B3343" t="str">
            <v>B17</v>
          </cell>
          <cell r="C3343" t="str">
            <v>PIEDRA DE CANTO RODADO 3/4</v>
          </cell>
          <cell r="F3343" t="str">
            <v>Ins</v>
          </cell>
          <cell r="G3343" t="str">
            <v>m3</v>
          </cell>
          <cell r="H3343">
            <v>0.41</v>
          </cell>
          <cell r="I3343">
            <v>47657.767852799996</v>
          </cell>
          <cell r="J3343">
            <v>19540</v>
          </cell>
        </row>
        <row r="3344">
          <cell r="B3344" t="str">
            <v>N16</v>
          </cell>
          <cell r="C3344" t="str">
            <v>PLANTA MACROFITA EMERGENTE (plántula, tallo-caña, o semilla según la especie vegetal a emplear para el tratamiento del agua residual. Incluye plantación a cargo de profesional competente, sustratos, abonos o cualquier otro elemento para su normal crecimie</v>
          </cell>
          <cell r="F3344" t="str">
            <v>Ins</v>
          </cell>
          <cell r="G3344" t="str">
            <v>und</v>
          </cell>
          <cell r="H3344">
            <v>84</v>
          </cell>
          <cell r="I3344">
            <v>16832.922179641679</v>
          </cell>
          <cell r="J3344">
            <v>1413965</v>
          </cell>
        </row>
        <row r="3346">
          <cell r="A3346" t="str">
            <v>S-3.198</v>
          </cell>
          <cell r="C3346" t="str">
            <v>SUMINISTRO E INSTALACIÓN DE CANALETA PARSHALL DE 2" EN PRFV (Incluye reglilla de medición)</v>
          </cell>
          <cell r="G3346" t="str">
            <v>und</v>
          </cell>
          <cell r="J3346">
            <v>1282530</v>
          </cell>
        </row>
        <row r="3347">
          <cell r="B3347" t="str">
            <v>M03</v>
          </cell>
          <cell r="C3347" t="str">
            <v>EQUIPO BASICO ( Herramienta menor )</v>
          </cell>
          <cell r="F3347" t="str">
            <v>Ins</v>
          </cell>
          <cell r="G3347" t="str">
            <v>glb</v>
          </cell>
          <cell r="H3347">
            <v>1</v>
          </cell>
          <cell r="I3347">
            <v>2415</v>
          </cell>
          <cell r="J3347">
            <v>2415</v>
          </cell>
        </row>
        <row r="3348">
          <cell r="B3348" t="str">
            <v>I03</v>
          </cell>
          <cell r="C3348" t="str">
            <v>MANO DE OBRA AA (Albañileria)</v>
          </cell>
          <cell r="F3348" t="str">
            <v>Ins</v>
          </cell>
          <cell r="G3348" t="str">
            <v>hc</v>
          </cell>
          <cell r="H3348">
            <v>10</v>
          </cell>
          <cell r="I3348">
            <v>16348</v>
          </cell>
          <cell r="J3348">
            <v>163480</v>
          </cell>
        </row>
        <row r="3349">
          <cell r="B3349" t="str">
            <v>S296</v>
          </cell>
          <cell r="C3349" t="str">
            <v>CANALETA PARSHALL 2" PRFV CON REGLILLA DE MEDICIÓN</v>
          </cell>
          <cell r="F3349" t="str">
            <v>Ins</v>
          </cell>
          <cell r="G3349" t="str">
            <v>und</v>
          </cell>
          <cell r="H3349">
            <v>1</v>
          </cell>
          <cell r="I3349">
            <v>985818.14440380479</v>
          </cell>
          <cell r="J3349">
            <v>985818</v>
          </cell>
        </row>
        <row r="3350">
          <cell r="B3350" t="str">
            <v>H13</v>
          </cell>
          <cell r="C3350" t="str">
            <v>CONCRETO 3.000 psi - Impermeabilizado</v>
          </cell>
          <cell r="F3350" t="str">
            <v>Ins</v>
          </cell>
          <cell r="G3350" t="str">
            <v>m3</v>
          </cell>
          <cell r="H3350">
            <v>0.3</v>
          </cell>
          <cell r="I3350">
            <v>436056.18</v>
          </cell>
          <cell r="J3350">
            <v>130817</v>
          </cell>
        </row>
        <row r="3352">
          <cell r="A3352" t="str">
            <v>S-3.199</v>
          </cell>
          <cell r="C3352" t="str">
            <v>SUMINISTRO E INSTALACIÓN DE CANALETA PARSHALL DE 3" EN PRFV (Incluye reglilla de medición)</v>
          </cell>
          <cell r="G3352" t="str">
            <v>und</v>
          </cell>
          <cell r="J3352">
            <v>1594244</v>
          </cell>
        </row>
        <row r="3353">
          <cell r="B3353" t="str">
            <v>M03</v>
          </cell>
          <cell r="C3353" t="str">
            <v>EQUIPO BASICO ( Herramienta menor )</v>
          </cell>
          <cell r="F3353" t="str">
            <v>Ins</v>
          </cell>
          <cell r="G3353" t="str">
            <v>glb</v>
          </cell>
          <cell r="H3353">
            <v>1</v>
          </cell>
          <cell r="I3353">
            <v>2415</v>
          </cell>
          <cell r="J3353">
            <v>2415</v>
          </cell>
        </row>
        <row r="3354">
          <cell r="B3354" t="str">
            <v>I03</v>
          </cell>
          <cell r="C3354" t="str">
            <v>MANO DE OBRA AA (Albañileria)</v>
          </cell>
          <cell r="F3354" t="str">
            <v>Ins</v>
          </cell>
          <cell r="G3354" t="str">
            <v>hc</v>
          </cell>
          <cell r="H3354">
            <v>11</v>
          </cell>
          <cell r="I3354">
            <v>16348</v>
          </cell>
          <cell r="J3354">
            <v>179828</v>
          </cell>
        </row>
        <row r="3355">
          <cell r="B3355" t="str">
            <v>S296A</v>
          </cell>
          <cell r="C3355" t="str">
            <v>CANALETA PARSHALL 3" PRFV CON REGLILLA DE MEDICIÓN</v>
          </cell>
          <cell r="F3355" t="str">
            <v>Ins</v>
          </cell>
          <cell r="G3355" t="str">
            <v>und</v>
          </cell>
          <cell r="H3355">
            <v>1</v>
          </cell>
          <cell r="I3355">
            <v>1281183.7731868224</v>
          </cell>
          <cell r="J3355">
            <v>1281184</v>
          </cell>
        </row>
        <row r="3356">
          <cell r="B3356" t="str">
            <v>H13</v>
          </cell>
          <cell r="C3356" t="str">
            <v>CONCRETO 3.000 psi - Impermeabilizado</v>
          </cell>
          <cell r="F3356" t="str">
            <v>Ins</v>
          </cell>
          <cell r="G3356" t="str">
            <v>m3</v>
          </cell>
          <cell r="H3356">
            <v>0.3</v>
          </cell>
          <cell r="I3356">
            <v>436056.18</v>
          </cell>
          <cell r="J3356">
            <v>130817</v>
          </cell>
        </row>
        <row r="3358">
          <cell r="A3358" t="str">
            <v>S-3.200</v>
          </cell>
          <cell r="C3358" t="str">
            <v>SUMINISTRO E INSTALACIÓN DE CANALETA PARSHALL DE 6" EN PRFV (Incluye reglilla de medición)</v>
          </cell>
          <cell r="G3358" t="str">
            <v>und</v>
          </cell>
          <cell r="J3358">
            <v>2710627</v>
          </cell>
        </row>
        <row r="3359">
          <cell r="B3359" t="str">
            <v>M03</v>
          </cell>
          <cell r="C3359" t="str">
            <v>EQUIPO BASICO ( Herramienta menor )</v>
          </cell>
          <cell r="F3359" t="str">
            <v>Ins</v>
          </cell>
          <cell r="G3359" t="str">
            <v>glb</v>
          </cell>
          <cell r="H3359">
            <v>1</v>
          </cell>
          <cell r="I3359">
            <v>2415</v>
          </cell>
          <cell r="J3359">
            <v>2415</v>
          </cell>
        </row>
        <row r="3360">
          <cell r="B3360" t="str">
            <v>I03</v>
          </cell>
          <cell r="C3360" t="str">
            <v>MANO DE OBRA AA (Albañileria)</v>
          </cell>
          <cell r="F3360" t="str">
            <v>Ins</v>
          </cell>
          <cell r="G3360" t="str">
            <v>hc</v>
          </cell>
          <cell r="H3360">
            <v>13</v>
          </cell>
          <cell r="I3360">
            <v>16348</v>
          </cell>
          <cell r="J3360">
            <v>212524</v>
          </cell>
        </row>
        <row r="3361">
          <cell r="B3361" t="str">
            <v>S296B</v>
          </cell>
          <cell r="C3361" t="str">
            <v>CANALETA PARSHALL 6" PRFV CON REGLILLA DE MEDICIÓN</v>
          </cell>
          <cell r="F3361" t="str">
            <v>Ins</v>
          </cell>
          <cell r="G3361" t="str">
            <v>und</v>
          </cell>
          <cell r="H3361">
            <v>1</v>
          </cell>
          <cell r="I3361">
            <v>2277660.0412210179</v>
          </cell>
          <cell r="J3361">
            <v>2277660</v>
          </cell>
        </row>
        <row r="3362">
          <cell r="B3362" t="str">
            <v>H13</v>
          </cell>
          <cell r="C3362" t="str">
            <v>CONCRETO 3.000 psi - Impermeabilizado</v>
          </cell>
          <cell r="F3362" t="str">
            <v>Ins</v>
          </cell>
          <cell r="G3362" t="str">
            <v>m3</v>
          </cell>
          <cell r="H3362">
            <v>0.5</v>
          </cell>
          <cell r="I3362">
            <v>436056.18</v>
          </cell>
          <cell r="J3362">
            <v>218028</v>
          </cell>
        </row>
        <row r="3364">
          <cell r="A3364" t="str">
            <v>S-3.201</v>
          </cell>
          <cell r="C3364" t="str">
            <v>VERTEDERO TRIANGULAR NORMA ASTM D5242-92 EN LAMINA DE ACERO INOXIDABLE  (Incluye canal de aproximación en mampostería ladrillo común, placa en concreto reforzado, pantalla perforada en concreto reforzado). Según detalle.</v>
          </cell>
          <cell r="G3364" t="str">
            <v>und</v>
          </cell>
          <cell r="J3364">
            <v>3791909</v>
          </cell>
        </row>
        <row r="3365">
          <cell r="B3365" t="str">
            <v>AA90</v>
          </cell>
          <cell r="C3365" t="str">
            <v>CANAL RECTANGULAR MAMPOSTERIA 0.90m x 5.40m x h=0.8m (Incluye excavación, base en recebo comun, placa concreto reforzado, ladrillo común). Según detalle</v>
          </cell>
          <cell r="F3365" t="str">
            <v>Ana</v>
          </cell>
          <cell r="G3365" t="str">
            <v>und</v>
          </cell>
          <cell r="H3365">
            <v>1</v>
          </cell>
          <cell r="I3365">
            <v>2296181.982493727</v>
          </cell>
          <cell r="J3365">
            <v>2296182</v>
          </cell>
        </row>
        <row r="3366">
          <cell r="B3366" t="str">
            <v>AA89</v>
          </cell>
          <cell r="C3366" t="str">
            <v>LAMINA ACERO INOXIDABLE 0.93m x 0,81m; AISI 316L e=4.5mm PARA VERTEDERO Norma NTC 3945, Q &lt; 7,0 LPS (Incluye corte de la muesca y biselado según detalle, placas de medición, elementos y accesorios de anclaje)</v>
          </cell>
          <cell r="F3366" t="str">
            <v>Ana</v>
          </cell>
          <cell r="G3366" t="str">
            <v>und</v>
          </cell>
          <cell r="H3366">
            <v>1</v>
          </cell>
          <cell r="I3366">
            <v>1373997.1926790567</v>
          </cell>
          <cell r="J3366">
            <v>1373997</v>
          </cell>
        </row>
        <row r="3367">
          <cell r="B3367" t="str">
            <v>AA91</v>
          </cell>
          <cell r="C3367" t="str">
            <v>PANTALLA PERFORADA EN CONCRETO REFORZADO 0.80m x 1.20m e=0.10m (Incluye orificios según detalle)</v>
          </cell>
          <cell r="F3367" t="str">
            <v>Ana</v>
          </cell>
          <cell r="G3367" t="str">
            <v>und</v>
          </cell>
          <cell r="H3367">
            <v>1</v>
          </cell>
          <cell r="I3367">
            <v>121729.63907805907</v>
          </cell>
          <cell r="J3367">
            <v>121730</v>
          </cell>
        </row>
        <row r="3369">
          <cell r="A3369" t="str">
            <v>S-3.202</v>
          </cell>
          <cell r="C3369" t="str">
            <v xml:space="preserve">CARACTERIZACION CALIDAD DE AGUA RESIDUAL EN LABORATORIO CERTIFICADO POR IDEAM (Incluye aforo de caudal, muestreo compuesto de 24 horas en afluente y efluente de la PTAR; toma de 25 alícuotas una cada hora en el afluente y 25 alícuotas una cada hora en el </v>
          </cell>
          <cell r="G3369" t="str">
            <v>glb</v>
          </cell>
          <cell r="J3369">
            <v>6780203</v>
          </cell>
        </row>
        <row r="3370">
          <cell r="B3370" t="str">
            <v>CC14</v>
          </cell>
          <cell r="C3370" t="str">
            <v>AFORO DE CAUDAL Y TOMA DE 50 ALICUOTAS (25 alícuotas en afluente y 25 alícuotas en efluente)</v>
          </cell>
          <cell r="F3370" t="str">
            <v>Esp</v>
          </cell>
          <cell r="G3370" t="str">
            <v>glb</v>
          </cell>
          <cell r="H3370">
            <v>1</v>
          </cell>
          <cell r="I3370">
            <v>552969.62416578957</v>
          </cell>
          <cell r="J3370">
            <v>552970</v>
          </cell>
        </row>
        <row r="3371">
          <cell r="B3371" t="str">
            <v>CC15</v>
          </cell>
          <cell r="C3371" t="str">
            <v>CARACTERIZACION CALIDAD AFLUENTE Y EFLUENTE; DETERMINACION DE PARAMETROS IN SITU (Incluye los siguientes parámetros por cada alícuota tomada: oxígeno disuelto, pH y temperatura)</v>
          </cell>
          <cell r="F3371" t="str">
            <v>Esp</v>
          </cell>
          <cell r="G3371" t="str">
            <v>glb</v>
          </cell>
          <cell r="H3371">
            <v>1</v>
          </cell>
          <cell r="I3371">
            <v>639709.95736826642</v>
          </cell>
          <cell r="J3371">
            <v>639710</v>
          </cell>
        </row>
        <row r="3372">
          <cell r="B3372" t="str">
            <v>CC15A</v>
          </cell>
          <cell r="C3372" t="str">
            <v>CARACTERIZACION CALIDAD AFLUENTE Y EFLUENTE; DETERMINACION DE PARAMETROS EN LABORATORIO (Incluye los siguientes parámetros: turbiedad, grasas y aceites, sólidos disueltos, sólidos sedimentables, sólidos suspendidos totales, sólidos totales, sólidos voláti</v>
          </cell>
          <cell r="F3372" t="str">
            <v>Esp</v>
          </cell>
          <cell r="G3372" t="str">
            <v>glb</v>
          </cell>
          <cell r="H3372">
            <v>1</v>
          </cell>
          <cell r="I3372">
            <v>3144337.0785897849</v>
          </cell>
          <cell r="J3372">
            <v>3144337</v>
          </cell>
        </row>
        <row r="3373">
          <cell r="B3373" t="str">
            <v>CC15B</v>
          </cell>
          <cell r="C3373" t="str">
            <v>ELABORACION INFORME ESCRITO DE RESULTADOS</v>
          </cell>
          <cell r="F3373" t="str">
            <v>Esp</v>
          </cell>
          <cell r="G3373" t="str">
            <v>glb</v>
          </cell>
          <cell r="H3373">
            <v>1</v>
          </cell>
          <cell r="I3373">
            <v>419244.94381197117</v>
          </cell>
          <cell r="J3373">
            <v>419245</v>
          </cell>
        </row>
        <row r="3374">
          <cell r="B3374" t="str">
            <v>CC15C</v>
          </cell>
          <cell r="C3374" t="str">
            <v>LOGISTICA (Incluye almacenamiento y preservación de muestras hasta el laboratorio, recipientes, neveras de icopor, personal, elementos de protección, transporte y todos los costos logísticos asociados  para  llevar a cabo las actividades inherentes a la c</v>
          </cell>
          <cell r="F3374" t="str">
            <v>Esp</v>
          </cell>
          <cell r="G3374" t="str">
            <v>glb</v>
          </cell>
          <cell r="H3374">
            <v>1</v>
          </cell>
          <cell r="I3374">
            <v>2023941.1080577923</v>
          </cell>
          <cell r="J3374">
            <v>2023941</v>
          </cell>
        </row>
        <row r="3376">
          <cell r="A3376" t="str">
            <v>S-3.208</v>
          </cell>
          <cell r="C3376" t="str">
            <v>SUMINISTRO E INSTALACIÓN DE CANALETA PARSHALL DE 9" EN PRFV (Incluye reglilla de medición)</v>
          </cell>
          <cell r="G3376" t="str">
            <v>und</v>
          </cell>
          <cell r="J3376">
            <v>4194119</v>
          </cell>
        </row>
        <row r="3377">
          <cell r="B3377" t="str">
            <v>M03</v>
          </cell>
          <cell r="C3377" t="str">
            <v>EQUIPO BASICO ( Herramienta menor )</v>
          </cell>
          <cell r="F3377" t="str">
            <v>Ins</v>
          </cell>
          <cell r="G3377" t="str">
            <v>glb</v>
          </cell>
          <cell r="H3377">
            <v>1</v>
          </cell>
          <cell r="I3377">
            <v>2415</v>
          </cell>
          <cell r="J3377">
            <v>2415</v>
          </cell>
        </row>
        <row r="3378">
          <cell r="B3378" t="str">
            <v>I03</v>
          </cell>
          <cell r="C3378" t="str">
            <v>MANO DE OBRA AA (Albañileria)</v>
          </cell>
          <cell r="F3378" t="str">
            <v>Ins</v>
          </cell>
          <cell r="G3378" t="str">
            <v>hc</v>
          </cell>
          <cell r="H3378">
            <v>14</v>
          </cell>
          <cell r="I3378">
            <v>16348</v>
          </cell>
          <cell r="J3378">
            <v>228872</v>
          </cell>
        </row>
        <row r="3379">
          <cell r="B3379" t="str">
            <v>S296C</v>
          </cell>
          <cell r="C3379" t="str">
            <v>CANALETA PARSHALL 9" PRFV CON REGLILLA DE MEDICIÓN</v>
          </cell>
          <cell r="F3379" t="str">
            <v>Ins</v>
          </cell>
          <cell r="G3379" t="str">
            <v>und</v>
          </cell>
          <cell r="H3379">
            <v>1</v>
          </cell>
          <cell r="I3379">
            <v>3701197.5669841529</v>
          </cell>
          <cell r="J3379">
            <v>3701198</v>
          </cell>
        </row>
        <row r="3380">
          <cell r="B3380" t="str">
            <v>H13</v>
          </cell>
          <cell r="C3380" t="str">
            <v>CONCRETO 3.000 psi - Impermeabilizado</v>
          </cell>
          <cell r="F3380" t="str">
            <v>Ins</v>
          </cell>
          <cell r="G3380" t="str">
            <v>m3</v>
          </cell>
          <cell r="H3380">
            <v>0.6</v>
          </cell>
          <cell r="I3380">
            <v>436056.18</v>
          </cell>
          <cell r="J3380">
            <v>261634</v>
          </cell>
        </row>
        <row r="3382">
          <cell r="A3382" t="str">
            <v>S-3.209</v>
          </cell>
          <cell r="C3382" t="str">
            <v>CANAL TRAPEZOIDAL EN TIERRA. B=2.0m b=3.5 h=1.5m.(Incluye excavación y manto permanete TRM P300LW Tipo PAVCO o equivalente).</v>
          </cell>
          <cell r="G3382" t="str">
            <v>m</v>
          </cell>
          <cell r="J3382">
            <v>377373</v>
          </cell>
        </row>
        <row r="3383">
          <cell r="B3383" t="str">
            <v>M03</v>
          </cell>
          <cell r="C3383" t="str">
            <v>EQUIPO BASICO ( Herramienta menor )</v>
          </cell>
          <cell r="F3383" t="str">
            <v>Ins</v>
          </cell>
          <cell r="G3383" t="str">
            <v>glb</v>
          </cell>
          <cell r="H3383">
            <v>1</v>
          </cell>
          <cell r="I3383">
            <v>2415</v>
          </cell>
          <cell r="J3383">
            <v>2415</v>
          </cell>
        </row>
        <row r="3384">
          <cell r="B3384" t="str">
            <v>I03</v>
          </cell>
          <cell r="C3384" t="str">
            <v>MANO DE OBRA AA (Albañileria)</v>
          </cell>
          <cell r="F3384" t="str">
            <v>Ins</v>
          </cell>
          <cell r="G3384" t="str">
            <v>hc</v>
          </cell>
          <cell r="H3384">
            <v>6</v>
          </cell>
          <cell r="I3384">
            <v>16348</v>
          </cell>
          <cell r="J3384">
            <v>98088</v>
          </cell>
        </row>
        <row r="3385">
          <cell r="B3385" t="str">
            <v>Q16</v>
          </cell>
          <cell r="C3385" t="str">
            <v>MANTO PERMANENTE TRM P300LW Tipo PAVCO o equivalente</v>
          </cell>
          <cell r="F3385" t="str">
            <v>Ins</v>
          </cell>
          <cell r="G3385" t="str">
            <v>m2</v>
          </cell>
          <cell r="H3385">
            <v>7.55</v>
          </cell>
          <cell r="I3385">
            <v>16770.158487971803</v>
          </cell>
          <cell r="J3385">
            <v>126615</v>
          </cell>
        </row>
        <row r="3386">
          <cell r="B3386" t="str">
            <v>AA08</v>
          </cell>
          <cell r="C3386" t="str">
            <v>EXCAVACION MECANICA EN MATERIAL COMUN (Incluye cargue y retiro del material excavado a botadero.)</v>
          </cell>
          <cell r="F3386" t="str">
            <v>Ana</v>
          </cell>
          <cell r="G3386" t="str">
            <v>m3</v>
          </cell>
          <cell r="H3386">
            <v>4.7699999999999996</v>
          </cell>
          <cell r="I3386">
            <v>31500</v>
          </cell>
          <cell r="J3386">
            <v>150255</v>
          </cell>
        </row>
        <row r="3388">
          <cell r="A3388" t="str">
            <v>S-3.210</v>
          </cell>
          <cell r="C3388" t="str">
            <v>CARCAMO  CONCRETO 3.000 PSI A=0.45 m.  H=0.50 m. (Incluye excavación y base granular B-200 )</v>
          </cell>
          <cell r="G3388" t="str">
            <v>m</v>
          </cell>
          <cell r="J3388">
            <v>229038</v>
          </cell>
        </row>
        <row r="3389">
          <cell r="B3389" t="str">
            <v>M03</v>
          </cell>
          <cell r="C3389" t="str">
            <v>EQUIPO BASICO ( Herramienta menor )</v>
          </cell>
          <cell r="F3389" t="str">
            <v>Ins</v>
          </cell>
          <cell r="G3389" t="str">
            <v>glb</v>
          </cell>
          <cell r="H3389">
            <v>0.5</v>
          </cell>
          <cell r="I3389">
            <v>2415</v>
          </cell>
          <cell r="J3389">
            <v>1208</v>
          </cell>
        </row>
        <row r="3390">
          <cell r="B3390" t="str">
            <v>I03</v>
          </cell>
          <cell r="C3390" t="str">
            <v>MANO DE OBRA AA (Albañileria)</v>
          </cell>
          <cell r="F3390" t="str">
            <v>Ins</v>
          </cell>
          <cell r="G3390" t="str">
            <v>hc</v>
          </cell>
          <cell r="H3390">
            <v>5.5</v>
          </cell>
          <cell r="I3390">
            <v>16348</v>
          </cell>
          <cell r="J3390">
            <v>89914</v>
          </cell>
        </row>
        <row r="3391">
          <cell r="B3391" t="str">
            <v>h04</v>
          </cell>
          <cell r="C3391" t="str">
            <v>CONCRETO 3.000 psi</v>
          </cell>
          <cell r="F3391" t="str">
            <v>Ins</v>
          </cell>
          <cell r="G3391" t="str">
            <v>m3</v>
          </cell>
          <cell r="H3391">
            <v>0.17399999999999999</v>
          </cell>
          <cell r="I3391">
            <v>421617</v>
          </cell>
          <cell r="J3391">
            <v>73361</v>
          </cell>
        </row>
        <row r="3392">
          <cell r="B3392" t="str">
            <v>a13</v>
          </cell>
          <cell r="C3392" t="str">
            <v>ACERO 60.000 PSI ( Incluye alambre negro y figuración )</v>
          </cell>
          <cell r="F3392" t="str">
            <v>Ana</v>
          </cell>
          <cell r="G3392" t="str">
            <v>kg</v>
          </cell>
          <cell r="H3392">
            <v>10.44</v>
          </cell>
          <cell r="I3392">
            <v>2383</v>
          </cell>
          <cell r="J3392">
            <v>24879</v>
          </cell>
        </row>
        <row r="3393">
          <cell r="B3393" t="str">
            <v>O16</v>
          </cell>
          <cell r="C3393" t="str">
            <v>SIKA-1 Impermeabilizante integral morteros o equivalente.</v>
          </cell>
          <cell r="F3393" t="str">
            <v>Ins</v>
          </cell>
          <cell r="G3393" t="str">
            <v>kg</v>
          </cell>
          <cell r="H3393">
            <v>0.79500000000000004</v>
          </cell>
          <cell r="I3393">
            <v>11662</v>
          </cell>
          <cell r="J3393">
            <v>9271</v>
          </cell>
        </row>
        <row r="3394">
          <cell r="B3394" t="str">
            <v>AA19</v>
          </cell>
          <cell r="C3394" t="str">
            <v>BASE GRANULAR B-200 ( Extendido y compactado con pizón )</v>
          </cell>
          <cell r="F3394" t="str">
            <v>Ana</v>
          </cell>
          <cell r="G3394" t="str">
            <v>m3</v>
          </cell>
          <cell r="H3394">
            <v>0.1125</v>
          </cell>
          <cell r="I3394">
            <v>39366.94852496175</v>
          </cell>
          <cell r="J3394">
            <v>4429</v>
          </cell>
        </row>
        <row r="3395">
          <cell r="B3395" t="str">
            <v>AA11</v>
          </cell>
          <cell r="C3395" t="str">
            <v>EXCAVACION MANUAL DE MATERIAL HETEROGENEO (Incluye cargue y retiro del material excavado a botadero.)</v>
          </cell>
          <cell r="F3395" t="str">
            <v>Ana</v>
          </cell>
          <cell r="G3395" t="str">
            <v>m3</v>
          </cell>
          <cell r="H3395">
            <v>0.33</v>
          </cell>
          <cell r="I3395">
            <v>53752.040660302693</v>
          </cell>
          <cell r="J3395">
            <v>17738</v>
          </cell>
        </row>
        <row r="3396">
          <cell r="B3396" t="str">
            <v>W02</v>
          </cell>
          <cell r="C3396" t="str">
            <v>LISTON 2 x 4</v>
          </cell>
          <cell r="F3396" t="str">
            <v>Ins</v>
          </cell>
          <cell r="G3396" t="str">
            <v>m</v>
          </cell>
          <cell r="H3396">
            <v>1</v>
          </cell>
          <cell r="I3396">
            <v>3172.3416666666667</v>
          </cell>
          <cell r="J3396">
            <v>3172</v>
          </cell>
        </row>
        <row r="3397">
          <cell r="B3397" t="str">
            <v>W16</v>
          </cell>
          <cell r="C3397" t="str">
            <v>TABLA CHAPA ORDINARIO 30 cm x 2 cm x 3 m.</v>
          </cell>
          <cell r="F3397" t="str">
            <v>Ins</v>
          </cell>
          <cell r="G3397" t="str">
            <v>und</v>
          </cell>
          <cell r="H3397">
            <v>0.33</v>
          </cell>
          <cell r="I3397">
            <v>15351</v>
          </cell>
          <cell r="J3397">
            <v>5066</v>
          </cell>
        </row>
        <row r="3399">
          <cell r="A3399" t="str">
            <v>S-3.211</v>
          </cell>
          <cell r="C3399" t="str">
            <v>PASAMURO EN TUBO ACERO GALVANIZADO PRESION 2" Calibre 40 ASTM A53 Grado A -  L=0.50 m.</v>
          </cell>
          <cell r="G3399" t="str">
            <v>und</v>
          </cell>
          <cell r="J3399">
            <v>25618</v>
          </cell>
        </row>
        <row r="3400">
          <cell r="B3400" t="str">
            <v>M03</v>
          </cell>
          <cell r="C3400" t="str">
            <v>EQUIPO BASICO ( Herramienta menor )</v>
          </cell>
          <cell r="F3400" t="str">
            <v>Ins</v>
          </cell>
          <cell r="G3400" t="str">
            <v>glb</v>
          </cell>
          <cell r="H3400">
            <v>0.1</v>
          </cell>
          <cell r="I3400">
            <v>2415</v>
          </cell>
          <cell r="J3400">
            <v>242</v>
          </cell>
        </row>
        <row r="3401">
          <cell r="B3401" t="str">
            <v>I04</v>
          </cell>
          <cell r="C3401" t="str">
            <v>MANO DE OBRA BB (Instalaciones)</v>
          </cell>
          <cell r="F3401" t="str">
            <v>Ins</v>
          </cell>
          <cell r="G3401" t="str">
            <v>hc</v>
          </cell>
          <cell r="H3401">
            <v>0.34</v>
          </cell>
          <cell r="I3401">
            <v>18534.21314793159</v>
          </cell>
          <cell r="J3401">
            <v>6302</v>
          </cell>
        </row>
        <row r="3402">
          <cell r="B3402" t="str">
            <v>S120A</v>
          </cell>
          <cell r="C3402" t="str">
            <v xml:space="preserve">TUBO ACERO GALVANIZADO PRESION 2" - Calibre 40 ASTM A53  - Tipo Colmena o equivalente. </v>
          </cell>
          <cell r="F3402" t="str">
            <v>Ins</v>
          </cell>
          <cell r="G3402" t="str">
            <v>m</v>
          </cell>
          <cell r="H3402">
            <v>0.55000000000000004</v>
          </cell>
          <cell r="I3402">
            <v>29908.67</v>
          </cell>
          <cell r="J3402">
            <v>16450</v>
          </cell>
        </row>
        <row r="3403">
          <cell r="B3403" t="str">
            <v>A11</v>
          </cell>
          <cell r="C3403" t="str">
            <v>ALAMBRE NEGRO No. 17</v>
          </cell>
          <cell r="F3403" t="str">
            <v>Ins</v>
          </cell>
          <cell r="G3403" t="str">
            <v>kg</v>
          </cell>
          <cell r="H3403">
            <v>0.9</v>
          </cell>
          <cell r="I3403">
            <v>2915</v>
          </cell>
          <cell r="J3403">
            <v>2624</v>
          </cell>
        </row>
        <row r="3405">
          <cell r="A3405" t="str">
            <v>S-3.212</v>
          </cell>
          <cell r="C3405" t="str">
            <v>POZO EYECTOR  EN CONCRETO EN CONCRETO DE 3000PSI, H=2.5 m, L=1.5 m; A=1.5 m; (INCLUYE TAPA EN LÁMINA ALFAJOR 0.6*0.6 m, EN CONCRETO DE 3000PSI, ACERO DE REFUERZO, GEOTEXTIL, ESCALERA DE GATO, EXCAVACIÓN, RECEBO, (DOS MOTOBOMBAS SUMERGIBLES,   DISEÑADAS PA</v>
          </cell>
          <cell r="G3405" t="str">
            <v>und</v>
          </cell>
          <cell r="J3405">
            <v>8966352</v>
          </cell>
        </row>
        <row r="3406">
          <cell r="B3406" t="str">
            <v>AA08</v>
          </cell>
          <cell r="C3406" t="str">
            <v>EXCAVACION MECANICA EN MATERIAL COMUN (Incluye cargue y retiro del material excavado a botadero.)</v>
          </cell>
          <cell r="F3406" t="str">
            <v>Ana</v>
          </cell>
          <cell r="G3406" t="str">
            <v>m3</v>
          </cell>
          <cell r="H3406">
            <v>11.77225</v>
          </cell>
          <cell r="I3406">
            <v>31500</v>
          </cell>
          <cell r="J3406">
            <v>370826</v>
          </cell>
        </row>
        <row r="3407">
          <cell r="B3407" t="str">
            <v>AA10</v>
          </cell>
          <cell r="C3407" t="str">
            <v>RECEBO COMUN  ( Extendido y compactado )</v>
          </cell>
          <cell r="F3407" t="str">
            <v>Ana</v>
          </cell>
          <cell r="G3407" t="str">
            <v>m3</v>
          </cell>
          <cell r="H3407">
            <v>6.8500000000000005</v>
          </cell>
          <cell r="I3407">
            <v>34361.250621868799</v>
          </cell>
          <cell r="J3407">
            <v>235375</v>
          </cell>
        </row>
        <row r="3408">
          <cell r="B3408" t="str">
            <v>AA15A</v>
          </cell>
          <cell r="C3408" t="str">
            <v>GEOTEXTIL NO TEJIDO 1600</v>
          </cell>
          <cell r="F3408" t="str">
            <v>Ana</v>
          </cell>
          <cell r="G3408" t="str">
            <v>m2</v>
          </cell>
          <cell r="H3408">
            <v>20.7</v>
          </cell>
          <cell r="I3408">
            <v>3715.9500000000003</v>
          </cell>
          <cell r="J3408">
            <v>76920</v>
          </cell>
        </row>
        <row r="3409">
          <cell r="B3409" t="str">
            <v>A13</v>
          </cell>
          <cell r="C3409" t="str">
            <v>ACERO 60.000 PSI ( Incluye alambre negro y figuración )</v>
          </cell>
          <cell r="F3409" t="str">
            <v>Ana</v>
          </cell>
          <cell r="G3409" t="str">
            <v>kg</v>
          </cell>
          <cell r="H3409">
            <v>186.807712845</v>
          </cell>
          <cell r="I3409">
            <v>2383</v>
          </cell>
          <cell r="J3409">
            <v>445163</v>
          </cell>
        </row>
        <row r="3410">
          <cell r="B3410" t="str">
            <v>H13</v>
          </cell>
          <cell r="C3410" t="str">
            <v>CONCRETO 3.000 psi - Impermeabilizado</v>
          </cell>
          <cell r="F3410" t="str">
            <v>Ins</v>
          </cell>
          <cell r="G3410" t="str">
            <v>m3</v>
          </cell>
          <cell r="H3410">
            <v>1.9837285</v>
          </cell>
          <cell r="I3410">
            <v>436056.18</v>
          </cell>
          <cell r="J3410">
            <v>865017</v>
          </cell>
        </row>
        <row r="3411">
          <cell r="B3411" t="str">
            <v>P10</v>
          </cell>
          <cell r="C3411" t="str">
            <v>FORMALETA METALICA - CARA DE CONTACTO (Por Metro Cuadrado).</v>
          </cell>
          <cell r="F3411" t="str">
            <v>Ins</v>
          </cell>
          <cell r="G3411" t="str">
            <v>dd</v>
          </cell>
          <cell r="H3411">
            <v>63.4</v>
          </cell>
          <cell r="I3411">
            <v>1412.8799999999999</v>
          </cell>
          <cell r="J3411">
            <v>89577</v>
          </cell>
        </row>
        <row r="3412">
          <cell r="B3412" t="str">
            <v>P03</v>
          </cell>
          <cell r="C3412" t="str">
            <v>FORMALETA ENTREPISOS CON PARAL LARGO de 2.00 a 3.50 m. (Por Metro Cuadrado).</v>
          </cell>
          <cell r="F3412" t="str">
            <v>Ins</v>
          </cell>
          <cell r="G3412" t="str">
            <v>ms</v>
          </cell>
          <cell r="H3412">
            <v>2.25</v>
          </cell>
          <cell r="I3412">
            <v>4921.9380000000001</v>
          </cell>
          <cell r="J3412">
            <v>11074</v>
          </cell>
        </row>
        <row r="3413">
          <cell r="B3413" t="str">
            <v>M16</v>
          </cell>
          <cell r="C3413" t="str">
            <v>EQUIPO COLOCACION CONCRETO</v>
          </cell>
          <cell r="F3413" t="str">
            <v>Ins</v>
          </cell>
          <cell r="G3413" t="str">
            <v>m3</v>
          </cell>
          <cell r="H3413">
            <v>1.05</v>
          </cell>
          <cell r="I3413">
            <v>16186.102525078419</v>
          </cell>
          <cell r="J3413">
            <v>16995</v>
          </cell>
        </row>
        <row r="3414">
          <cell r="B3414" t="str">
            <v>M06</v>
          </cell>
          <cell r="C3414" t="str">
            <v>VIBRADOR A GASOLINA</v>
          </cell>
          <cell r="F3414" t="str">
            <v>Ins</v>
          </cell>
          <cell r="G3414" t="str">
            <v>dd</v>
          </cell>
          <cell r="H3414">
            <v>6.6666666666666666E-2</v>
          </cell>
          <cell r="I3414">
            <v>26000</v>
          </cell>
          <cell r="J3414">
            <v>1733</v>
          </cell>
        </row>
        <row r="3415">
          <cell r="B3415" t="str">
            <v>S94</v>
          </cell>
          <cell r="C3415" t="str">
            <v>CINTA SIKA PVC V - 15 Cinta flexible sello de juntas o equivalente.</v>
          </cell>
          <cell r="F3415" t="str">
            <v>Ins</v>
          </cell>
          <cell r="G3415" t="str">
            <v>m</v>
          </cell>
          <cell r="H3415">
            <v>6.68</v>
          </cell>
          <cell r="I3415">
            <v>36438</v>
          </cell>
          <cell r="J3415">
            <v>243406</v>
          </cell>
        </row>
        <row r="3416">
          <cell r="B3416" t="str">
            <v>AA36</v>
          </cell>
          <cell r="C3416" t="str">
            <v>PAÑETE LISO MUROS   1:3  INTERIOR  ( Incluye filos y dilataciones).</v>
          </cell>
          <cell r="F3416" t="str">
            <v>Ana</v>
          </cell>
          <cell r="G3416" t="str">
            <v>m2</v>
          </cell>
          <cell r="H3416">
            <v>15</v>
          </cell>
          <cell r="I3416">
            <v>18342.771894466892</v>
          </cell>
          <cell r="J3416">
            <v>275142</v>
          </cell>
        </row>
        <row r="3417">
          <cell r="B3417" t="str">
            <v>AA50</v>
          </cell>
          <cell r="C3417" t="str">
            <v>POYO EN CONCRETO FUNDIDO EN SITIO h= 10 cm. (No incluye enchape, Incluye refuerzo)</v>
          </cell>
          <cell r="F3417" t="str">
            <v>Ana</v>
          </cell>
          <cell r="G3417" t="str">
            <v>m</v>
          </cell>
          <cell r="H3417">
            <v>0.9</v>
          </cell>
          <cell r="I3417">
            <v>20117.28505158197</v>
          </cell>
          <cell r="J3417">
            <v>18106</v>
          </cell>
        </row>
        <row r="3418">
          <cell r="B3418" t="str">
            <v>E18A</v>
          </cell>
          <cell r="C3418" t="str">
            <v>TAPA en lámina de alfajor 6mm  0.60*0.60 m. Marco en ángulo de 2 x 1/8". (Incluye gancho en acero y marco) según diseño. Suministro e Instalación.</v>
          </cell>
          <cell r="F3418" t="str">
            <v>Ins</v>
          </cell>
          <cell r="G3418" t="str">
            <v>und</v>
          </cell>
          <cell r="H3418">
            <v>1</v>
          </cell>
          <cell r="I3418">
            <v>200792.42238393475</v>
          </cell>
          <cell r="J3418">
            <v>200792</v>
          </cell>
        </row>
        <row r="3419">
          <cell r="B3419" t="str">
            <v>E09</v>
          </cell>
          <cell r="C3419" t="str">
            <v>ESCALERA DE GATO EN "C" POR METRO LINEAL EN TUBERIA AGUA NEGRA 3/4" TIPO COLMENA O equivalente. Suministro e Instalación a todo costo.</v>
          </cell>
          <cell r="F3419" t="str">
            <v>Esp</v>
          </cell>
          <cell r="G3419" t="str">
            <v>m</v>
          </cell>
          <cell r="H3419">
            <v>2.5</v>
          </cell>
          <cell r="I3419">
            <v>111551.34576885264</v>
          </cell>
          <cell r="J3419">
            <v>278878</v>
          </cell>
        </row>
        <row r="3420">
          <cell r="B3420" t="str">
            <v>L95</v>
          </cell>
          <cell r="C3420" t="str">
            <v>EQUIPO EYECTOR EL CUAL ESTA COMPUESTO POR: DOS MOTOBOMBAS SUMERGIBLES,   DISEÑADAS PARA AGUAS NEGRAS,  DE 1.0 HP,  3,500   RPM, 220   VOLTIOS,   TRES   FASES,  60HZ,  ANILLO PARA UBICACIÓN IZADA O TRANSPORTE, ADICIONALMENTE EL SISTEMA INCLUYE UN TABLERO D</v>
          </cell>
          <cell r="F3420" t="str">
            <v>Esp</v>
          </cell>
          <cell r="G3420" t="str">
            <v>und</v>
          </cell>
          <cell r="H3420">
            <v>1</v>
          </cell>
          <cell r="I3420">
            <v>5837348.4689631555</v>
          </cell>
          <cell r="J3420">
            <v>5837348</v>
          </cell>
        </row>
        <row r="3422">
          <cell r="A3422" t="str">
            <v>S-3.213</v>
          </cell>
          <cell r="C3422" t="str">
            <v>CARCAMO  CONCRETO 3.000 PSI A=0.45 m.  H=0.50 m con rejilla en ángulo de 2"x2*3/16" y platinas 2"x3/16" C/60mm y contramarco en angulo 2x 3/16" (Incluye excavación y base granular B-200, codo CxC 90°10" )</v>
          </cell>
          <cell r="G3422" t="str">
            <v>m</v>
          </cell>
          <cell r="J3422">
            <v>928216</v>
          </cell>
        </row>
        <row r="3423">
          <cell r="B3423" t="str">
            <v>M03</v>
          </cell>
          <cell r="C3423" t="str">
            <v>EQUIPO BASICO ( Herramienta menor )</v>
          </cell>
          <cell r="F3423" t="str">
            <v>Ins</v>
          </cell>
          <cell r="G3423" t="str">
            <v>glb</v>
          </cell>
          <cell r="H3423">
            <v>0.5</v>
          </cell>
          <cell r="I3423">
            <v>2415</v>
          </cell>
          <cell r="J3423">
            <v>1208</v>
          </cell>
        </row>
        <row r="3424">
          <cell r="B3424" t="str">
            <v>I03</v>
          </cell>
          <cell r="C3424" t="str">
            <v>MANO DE OBRA AA (Albañileria)</v>
          </cell>
          <cell r="F3424" t="str">
            <v>Ins</v>
          </cell>
          <cell r="G3424" t="str">
            <v>hc</v>
          </cell>
          <cell r="H3424">
            <v>4</v>
          </cell>
          <cell r="I3424">
            <v>16348</v>
          </cell>
          <cell r="J3424">
            <v>65392</v>
          </cell>
        </row>
        <row r="3425">
          <cell r="B3425" t="str">
            <v>S123A</v>
          </cell>
          <cell r="C3425" t="str">
            <v>CODO 90° 1/4CxC SANITARIO 10''</v>
          </cell>
          <cell r="F3425" t="str">
            <v>Ins</v>
          </cell>
          <cell r="G3425" t="str">
            <v>und</v>
          </cell>
          <cell r="H3425">
            <v>1</v>
          </cell>
          <cell r="I3425">
            <v>608221.95000000007</v>
          </cell>
          <cell r="J3425">
            <v>608222</v>
          </cell>
        </row>
        <row r="3426">
          <cell r="B3426" t="str">
            <v>H04</v>
          </cell>
          <cell r="C3426" t="str">
            <v>CONCRETO 3.000 psi</v>
          </cell>
          <cell r="F3426" t="str">
            <v>Ins</v>
          </cell>
          <cell r="G3426" t="str">
            <v>m3</v>
          </cell>
          <cell r="H3426">
            <v>0.17399999999999999</v>
          </cell>
          <cell r="I3426">
            <v>421617</v>
          </cell>
          <cell r="J3426">
            <v>73361</v>
          </cell>
        </row>
        <row r="3427">
          <cell r="B3427" t="str">
            <v>A13</v>
          </cell>
          <cell r="C3427" t="str">
            <v>ACERO 60.000 PSI ( Incluye alambre negro y figuración )</v>
          </cell>
          <cell r="F3427" t="str">
            <v>Ana</v>
          </cell>
          <cell r="G3427" t="str">
            <v>kg</v>
          </cell>
          <cell r="H3427">
            <v>10.44</v>
          </cell>
          <cell r="I3427">
            <v>2383</v>
          </cell>
          <cell r="J3427">
            <v>24879</v>
          </cell>
        </row>
        <row r="3428">
          <cell r="B3428" t="str">
            <v>O16</v>
          </cell>
          <cell r="C3428" t="str">
            <v>SIKA-1 Impermeabilizante integral morteros o equivalente.</v>
          </cell>
          <cell r="F3428" t="str">
            <v>Ins</v>
          </cell>
          <cell r="G3428" t="str">
            <v>kg</v>
          </cell>
          <cell r="H3428">
            <v>0.79500000000000004</v>
          </cell>
          <cell r="I3428">
            <v>11662</v>
          </cell>
          <cell r="J3428">
            <v>9271</v>
          </cell>
        </row>
        <row r="3429">
          <cell r="B3429" t="str">
            <v>S232</v>
          </cell>
          <cell r="C3429" t="str">
            <v>REJILLA CON MARCO DE 2"x2-3/16" Y PLATINAS DE 2"x3/16" C/60mm y contramarco en ángulo 2x3/16.</v>
          </cell>
          <cell r="F3429" t="str">
            <v>Ins</v>
          </cell>
          <cell r="G3429" t="str">
            <v>m</v>
          </cell>
          <cell r="H3429">
            <v>2</v>
          </cell>
          <cell r="I3429">
            <v>57739.172919961682</v>
          </cell>
          <cell r="J3429">
            <v>115478</v>
          </cell>
        </row>
        <row r="3430">
          <cell r="B3430" t="str">
            <v>AA19</v>
          </cell>
          <cell r="C3430" t="str">
            <v>BASE GRANULAR B-200 ( Extendido y compactado con pizón )</v>
          </cell>
          <cell r="F3430" t="str">
            <v>Ana</v>
          </cell>
          <cell r="G3430" t="str">
            <v>m3</v>
          </cell>
          <cell r="H3430">
            <v>0.1125</v>
          </cell>
          <cell r="I3430">
            <v>39366.94852496175</v>
          </cell>
          <cell r="J3430">
            <v>4429</v>
          </cell>
        </row>
        <row r="3431">
          <cell r="B3431" t="str">
            <v>AA11</v>
          </cell>
          <cell r="C3431" t="str">
            <v>EXCAVACION MANUAL DE MATERIAL HETEROGENEO (Incluye cargue y retiro del material excavado a botadero.)</v>
          </cell>
          <cell r="F3431" t="str">
            <v>Ana</v>
          </cell>
          <cell r="G3431" t="str">
            <v>m3</v>
          </cell>
          <cell r="H3431">
            <v>0.33</v>
          </cell>
          <cell r="I3431">
            <v>53752.040660302693</v>
          </cell>
          <cell r="J3431">
            <v>17738</v>
          </cell>
        </row>
        <row r="3432">
          <cell r="B3432" t="str">
            <v>W02</v>
          </cell>
          <cell r="C3432" t="str">
            <v>LISTON 2 x 4</v>
          </cell>
          <cell r="F3432" t="str">
            <v>Ins</v>
          </cell>
          <cell r="G3432" t="str">
            <v>m</v>
          </cell>
          <cell r="H3432">
            <v>1</v>
          </cell>
          <cell r="I3432">
            <v>3172.3416666666667</v>
          </cell>
          <cell r="J3432">
            <v>3172</v>
          </cell>
        </row>
        <row r="3433">
          <cell r="B3433" t="str">
            <v>W16</v>
          </cell>
          <cell r="C3433" t="str">
            <v>TABLA CHAPA ORDINARIO 30 cm x 2 cm x 3 m.</v>
          </cell>
          <cell r="F3433" t="str">
            <v>Ins</v>
          </cell>
          <cell r="G3433" t="str">
            <v>und</v>
          </cell>
          <cell r="H3433">
            <v>0.33</v>
          </cell>
          <cell r="I3433">
            <v>15351</v>
          </cell>
          <cell r="J3433">
            <v>5066</v>
          </cell>
        </row>
        <row r="3435">
          <cell r="A3435" t="str">
            <v>S-3.214</v>
          </cell>
          <cell r="C3435" t="str">
            <v>CARCAMO  CONCRETO 3.000 PSI A=0.55 m.  H=0.45 m con rejilla en angulo de 2"x2*3/16" y platinas 2"x3/16" C/60mm y contramarco en angulo 2x 3/16" (Incluye excavación y base granular B-200 )</v>
          </cell>
          <cell r="G3435" t="str">
            <v>m</v>
          </cell>
          <cell r="J3435">
            <v>294829</v>
          </cell>
        </row>
        <row r="3436">
          <cell r="B3436" t="str">
            <v>M03</v>
          </cell>
          <cell r="C3436" t="str">
            <v>EQUIPO BASICO ( Herramienta menor )</v>
          </cell>
          <cell r="F3436" t="str">
            <v>Ins</v>
          </cell>
          <cell r="G3436" t="str">
            <v>glb</v>
          </cell>
          <cell r="H3436">
            <v>0.5</v>
          </cell>
          <cell r="I3436">
            <v>2415</v>
          </cell>
          <cell r="J3436">
            <v>1208</v>
          </cell>
        </row>
        <row r="3437">
          <cell r="B3437" t="str">
            <v>I03</v>
          </cell>
          <cell r="C3437" t="str">
            <v>MANO DE OBRA AA (Albañileria)</v>
          </cell>
          <cell r="F3437" t="str">
            <v>Ins</v>
          </cell>
          <cell r="G3437" t="str">
            <v>hc</v>
          </cell>
          <cell r="H3437">
            <v>4</v>
          </cell>
          <cell r="I3437">
            <v>16348</v>
          </cell>
          <cell r="J3437">
            <v>65392</v>
          </cell>
        </row>
        <row r="3438">
          <cell r="B3438" t="str">
            <v>h04</v>
          </cell>
          <cell r="C3438" t="str">
            <v>CONCRETO 3.000 psi</v>
          </cell>
          <cell r="F3438" t="str">
            <v>Ins</v>
          </cell>
          <cell r="G3438" t="str">
            <v>m3</v>
          </cell>
          <cell r="H3438">
            <v>0.126278</v>
          </cell>
          <cell r="I3438">
            <v>421617</v>
          </cell>
          <cell r="J3438">
            <v>53241</v>
          </cell>
        </row>
        <row r="3439">
          <cell r="B3439" t="str">
            <v>a13</v>
          </cell>
          <cell r="C3439" t="str">
            <v>ACERO 60.000 PSI ( Incluye alambre negro y figuración )</v>
          </cell>
          <cell r="F3439" t="str">
            <v>Ana</v>
          </cell>
          <cell r="G3439" t="str">
            <v>kg</v>
          </cell>
          <cell r="H3439">
            <v>7.5766799999999996</v>
          </cell>
          <cell r="I3439">
            <v>2383</v>
          </cell>
          <cell r="J3439">
            <v>18055</v>
          </cell>
        </row>
        <row r="3440">
          <cell r="B3440" t="str">
            <v>O16</v>
          </cell>
          <cell r="C3440" t="str">
            <v>SIKA-1 Impermeabilizante integral morteros o equivalente.</v>
          </cell>
          <cell r="F3440" t="str">
            <v>Ins</v>
          </cell>
          <cell r="G3440" t="str">
            <v>kg</v>
          </cell>
          <cell r="H3440">
            <v>0.57695982999999995</v>
          </cell>
          <cell r="I3440">
            <v>11662</v>
          </cell>
          <cell r="J3440">
            <v>6729</v>
          </cell>
        </row>
        <row r="3441">
          <cell r="B3441" t="str">
            <v>H06</v>
          </cell>
          <cell r="C3441" t="str">
            <v>MORTERO 1:3 ( arena semilavada de peña)</v>
          </cell>
          <cell r="F3441" t="str">
            <v>Ana</v>
          </cell>
          <cell r="G3441" t="str">
            <v>m3</v>
          </cell>
          <cell r="H3441">
            <v>1.0815E-2</v>
          </cell>
          <cell r="I3441">
            <v>454699</v>
          </cell>
          <cell r="J3441">
            <v>4918</v>
          </cell>
        </row>
        <row r="3442">
          <cell r="B3442" t="str">
            <v>S232</v>
          </cell>
          <cell r="C3442" t="str">
            <v>REJILLA CON MARCO DE 2"x2-3/16" Y PLATINAS DE 2"x3/16" C/60mm y contramarco en ángulo 2x3/16.</v>
          </cell>
          <cell r="F3442" t="str">
            <v>Ins</v>
          </cell>
          <cell r="G3442" t="str">
            <v>m</v>
          </cell>
          <cell r="H3442">
            <v>2</v>
          </cell>
          <cell r="I3442">
            <v>57739.172919961682</v>
          </cell>
          <cell r="J3442">
            <v>115478</v>
          </cell>
        </row>
        <row r="3443">
          <cell r="B3443" t="str">
            <v>AA19</v>
          </cell>
          <cell r="C3443" t="str">
            <v>BASE GRANULAR B-200 ( Extendido y compactado con pizón )</v>
          </cell>
          <cell r="F3443" t="str">
            <v>Ana</v>
          </cell>
          <cell r="G3443" t="str">
            <v>m3</v>
          </cell>
          <cell r="H3443">
            <v>7.1500000000000008E-2</v>
          </cell>
          <cell r="I3443">
            <v>39366.94852496175</v>
          </cell>
          <cell r="J3443">
            <v>2815</v>
          </cell>
        </row>
        <row r="3444">
          <cell r="B3444" t="str">
            <v>AA11</v>
          </cell>
          <cell r="C3444" t="str">
            <v>EXCAVACION MANUAL DE MATERIAL HETEROGENEO (Incluye cargue y retiro del material excavado a botadero.)</v>
          </cell>
          <cell r="F3444" t="str">
            <v>Ana</v>
          </cell>
          <cell r="G3444" t="str">
            <v>m3</v>
          </cell>
          <cell r="H3444">
            <v>0.35750000000000004</v>
          </cell>
          <cell r="I3444">
            <v>53752.040660302693</v>
          </cell>
          <cell r="J3444">
            <v>19216</v>
          </cell>
        </row>
        <row r="3445">
          <cell r="B3445" t="str">
            <v>W02</v>
          </cell>
          <cell r="C3445" t="str">
            <v>LISTON 2 x 4</v>
          </cell>
          <cell r="F3445" t="str">
            <v>Ins</v>
          </cell>
          <cell r="G3445" t="str">
            <v>m</v>
          </cell>
          <cell r="H3445">
            <v>1</v>
          </cell>
          <cell r="I3445">
            <v>3172.3416666666667</v>
          </cell>
          <cell r="J3445">
            <v>3172</v>
          </cell>
        </row>
        <row r="3446">
          <cell r="B3446" t="str">
            <v>W16</v>
          </cell>
          <cell r="C3446" t="str">
            <v>TABLA CHAPA ORDINARIO 30 cm x 2 cm x 3 m.</v>
          </cell>
          <cell r="F3446" t="str">
            <v>Ins</v>
          </cell>
          <cell r="G3446" t="str">
            <v>und</v>
          </cell>
          <cell r="H3446">
            <v>0.3</v>
          </cell>
          <cell r="I3446">
            <v>15351</v>
          </cell>
          <cell r="J3446">
            <v>4605</v>
          </cell>
        </row>
        <row r="3448">
          <cell r="A3448" t="str">
            <v>S-3.215</v>
          </cell>
          <cell r="C3448" t="str">
            <v>CARCAMO  CONCRETO 3.000 PSI A=0.55 m.  H=0.45 m (Incluye excavación y base granular B-200 )</v>
          </cell>
          <cell r="G3448" t="str">
            <v>m</v>
          </cell>
          <cell r="J3448">
            <v>179351</v>
          </cell>
        </row>
        <row r="3449">
          <cell r="B3449" t="str">
            <v>M03</v>
          </cell>
          <cell r="C3449" t="str">
            <v>EQUIPO BASICO ( Herramienta menor )</v>
          </cell>
          <cell r="F3449" t="str">
            <v>Ins</v>
          </cell>
          <cell r="G3449" t="str">
            <v>glb</v>
          </cell>
          <cell r="H3449">
            <v>0.5</v>
          </cell>
          <cell r="I3449">
            <v>2415</v>
          </cell>
          <cell r="J3449">
            <v>1208</v>
          </cell>
        </row>
        <row r="3450">
          <cell r="B3450" t="str">
            <v>I03</v>
          </cell>
          <cell r="C3450" t="str">
            <v>MANO DE OBRA AA (Albañileria)</v>
          </cell>
          <cell r="F3450" t="str">
            <v>Ins</v>
          </cell>
          <cell r="G3450" t="str">
            <v>hc</v>
          </cell>
          <cell r="H3450">
            <v>4</v>
          </cell>
          <cell r="I3450">
            <v>16348</v>
          </cell>
          <cell r="J3450">
            <v>65392</v>
          </cell>
        </row>
        <row r="3451">
          <cell r="B3451" t="str">
            <v>h04</v>
          </cell>
          <cell r="C3451" t="str">
            <v>CONCRETO 3.000 psi</v>
          </cell>
          <cell r="F3451" t="str">
            <v>Ins</v>
          </cell>
          <cell r="G3451" t="str">
            <v>m3</v>
          </cell>
          <cell r="H3451">
            <v>0.126278</v>
          </cell>
          <cell r="I3451">
            <v>421617</v>
          </cell>
          <cell r="J3451">
            <v>53241</v>
          </cell>
        </row>
        <row r="3452">
          <cell r="B3452" t="str">
            <v>a13</v>
          </cell>
          <cell r="C3452" t="str">
            <v>ACERO 60.000 PSI ( Incluye alambre negro y figuración )</v>
          </cell>
          <cell r="F3452" t="str">
            <v>Ana</v>
          </cell>
          <cell r="G3452" t="str">
            <v>kg</v>
          </cell>
          <cell r="H3452">
            <v>7.5766799999999996</v>
          </cell>
          <cell r="I3452">
            <v>2383</v>
          </cell>
          <cell r="J3452">
            <v>18055</v>
          </cell>
        </row>
        <row r="3453">
          <cell r="B3453" t="str">
            <v>O16</v>
          </cell>
          <cell r="C3453" t="str">
            <v>SIKA-1 Impermeabilizante integral morteros o equivalente.</v>
          </cell>
          <cell r="F3453" t="str">
            <v>Ins</v>
          </cell>
          <cell r="G3453" t="str">
            <v>kg</v>
          </cell>
          <cell r="H3453">
            <v>0.57695982999999995</v>
          </cell>
          <cell r="I3453">
            <v>11662</v>
          </cell>
          <cell r="J3453">
            <v>6729</v>
          </cell>
        </row>
        <row r="3454">
          <cell r="B3454" t="str">
            <v>H06</v>
          </cell>
          <cell r="C3454" t="str">
            <v>MORTERO 1:3 ( arena semilavada de peña)</v>
          </cell>
          <cell r="F3454" t="str">
            <v>Ana</v>
          </cell>
          <cell r="G3454" t="str">
            <v>m3</v>
          </cell>
          <cell r="H3454">
            <v>1.0815E-2</v>
          </cell>
          <cell r="I3454">
            <v>454699</v>
          </cell>
          <cell r="J3454">
            <v>4918</v>
          </cell>
        </row>
        <row r="3455">
          <cell r="B3455" t="str">
            <v>AA19</v>
          </cell>
          <cell r="C3455" t="str">
            <v>BASE GRANULAR B-200 ( Extendido y compactado con pizón )</v>
          </cell>
          <cell r="F3455" t="str">
            <v>Ana</v>
          </cell>
          <cell r="G3455" t="str">
            <v>m3</v>
          </cell>
          <cell r="H3455">
            <v>7.1500000000000008E-2</v>
          </cell>
          <cell r="I3455">
            <v>39366.94852496175</v>
          </cell>
          <cell r="J3455">
            <v>2815</v>
          </cell>
        </row>
        <row r="3456">
          <cell r="B3456" t="str">
            <v>AA11</v>
          </cell>
          <cell r="C3456" t="str">
            <v>EXCAVACION MANUAL DE MATERIAL HETEROGENEO (Incluye cargue y retiro del material excavado a botadero.)</v>
          </cell>
          <cell r="F3456" t="str">
            <v>Ana</v>
          </cell>
          <cell r="G3456" t="str">
            <v>m3</v>
          </cell>
          <cell r="H3456">
            <v>0.35750000000000004</v>
          </cell>
          <cell r="I3456">
            <v>53752.040660302693</v>
          </cell>
          <cell r="J3456">
            <v>19216</v>
          </cell>
        </row>
        <row r="3457">
          <cell r="B3457" t="str">
            <v>W02</v>
          </cell>
          <cell r="C3457" t="str">
            <v>LISTON 2 x 4</v>
          </cell>
          <cell r="F3457" t="str">
            <v>Ins</v>
          </cell>
          <cell r="G3457" t="str">
            <v>m</v>
          </cell>
          <cell r="H3457">
            <v>1</v>
          </cell>
          <cell r="I3457">
            <v>3172.3416666666667</v>
          </cell>
          <cell r="J3457">
            <v>3172</v>
          </cell>
        </row>
        <row r="3458">
          <cell r="B3458" t="str">
            <v>W16</v>
          </cell>
          <cell r="C3458" t="str">
            <v>TABLA CHAPA ORDINARIO 30 cm x 2 cm x 3 m.</v>
          </cell>
          <cell r="F3458" t="str">
            <v>Ins</v>
          </cell>
          <cell r="G3458" t="str">
            <v>und</v>
          </cell>
          <cell r="H3458">
            <v>0.3</v>
          </cell>
          <cell r="I3458">
            <v>15351</v>
          </cell>
          <cell r="J3458">
            <v>4605</v>
          </cell>
        </row>
        <row r="3460">
          <cell r="A3460" t="str">
            <v>S-3.216</v>
          </cell>
          <cell r="C3460" t="str">
            <v>ADECUACION DE SALIDAS DE LODOS Y SUCCION BOMBA DE FILTRACION, NIPLES ROSCADOS 2"X20 ø 2" HG</v>
          </cell>
          <cell r="G3460" t="str">
            <v>und</v>
          </cell>
          <cell r="J3460">
            <v>85760</v>
          </cell>
        </row>
        <row r="3461">
          <cell r="B3461" t="str">
            <v>I03</v>
          </cell>
          <cell r="C3461" t="str">
            <v>MANO DE OBRA AA (Albañileria)</v>
          </cell>
          <cell r="F3461" t="str">
            <v>Ins</v>
          </cell>
          <cell r="G3461" t="str">
            <v>hc</v>
          </cell>
          <cell r="H3461">
            <v>2</v>
          </cell>
          <cell r="I3461">
            <v>16348</v>
          </cell>
          <cell r="J3461">
            <v>32696</v>
          </cell>
        </row>
        <row r="3462">
          <cell r="B3462" t="str">
            <v>M03</v>
          </cell>
          <cell r="C3462" t="str">
            <v>EQUIPO BASICO ( Herramienta menor )</v>
          </cell>
          <cell r="F3462" t="str">
            <v>Ins</v>
          </cell>
          <cell r="G3462" t="str">
            <v>glb</v>
          </cell>
          <cell r="H3462">
            <v>1</v>
          </cell>
          <cell r="I3462">
            <v>2415</v>
          </cell>
          <cell r="J3462">
            <v>2415</v>
          </cell>
        </row>
        <row r="3463">
          <cell r="B3463" t="str">
            <v>M39</v>
          </cell>
          <cell r="C3463" t="str">
            <v>EQUIPO DE SOLDADURA ELECTRICA</v>
          </cell>
          <cell r="F3463" t="str">
            <v>Ins</v>
          </cell>
          <cell r="G3463" t="str">
            <v>dd</v>
          </cell>
          <cell r="H3463">
            <v>1</v>
          </cell>
          <cell r="I3463">
            <v>38000</v>
          </cell>
          <cell r="J3463">
            <v>38000</v>
          </cell>
        </row>
        <row r="3464">
          <cell r="B3464" t="str">
            <v>S298</v>
          </cell>
          <cell r="C3464" t="str">
            <v>NIPLE HG 20X2"  ROSCADO (1 EXTREMO)</v>
          </cell>
          <cell r="F3464" t="str">
            <v>Ins</v>
          </cell>
          <cell r="G3464" t="str">
            <v>und</v>
          </cell>
          <cell r="H3464">
            <v>1</v>
          </cell>
          <cell r="I3464">
            <v>11374.064830847456</v>
          </cell>
          <cell r="J3464">
            <v>11374</v>
          </cell>
        </row>
        <row r="3465">
          <cell r="B3465" t="str">
            <v>O19</v>
          </cell>
          <cell r="C3465" t="str">
            <v>SOLDADURA ELECTRICA Tipo WESTARCO SUPER E- 6013  DE 1/8 o equivalente.</v>
          </cell>
          <cell r="F3465" t="str">
            <v>Ins</v>
          </cell>
          <cell r="G3465" t="str">
            <v>kg</v>
          </cell>
          <cell r="H3465">
            <v>0.15</v>
          </cell>
          <cell r="I3465">
            <v>8500</v>
          </cell>
          <cell r="J3465">
            <v>1275</v>
          </cell>
        </row>
        <row r="3467">
          <cell r="A3467" t="str">
            <v>S-3.217</v>
          </cell>
          <cell r="C3467" t="str">
            <v>CONO DE MEZCLA RAPIDA EN FIBRA DE VIDRIO 12"</v>
          </cell>
          <cell r="G3467" t="str">
            <v>und</v>
          </cell>
          <cell r="J3467">
            <v>566045</v>
          </cell>
        </row>
        <row r="3468">
          <cell r="B3468" t="str">
            <v>I03</v>
          </cell>
          <cell r="C3468" t="str">
            <v>MANO DE OBRA AA (Albañileria)</v>
          </cell>
          <cell r="F3468" t="str">
            <v>Ins</v>
          </cell>
          <cell r="G3468" t="str">
            <v>hc</v>
          </cell>
          <cell r="H3468">
            <v>4</v>
          </cell>
          <cell r="I3468">
            <v>16348</v>
          </cell>
          <cell r="J3468">
            <v>65392</v>
          </cell>
        </row>
        <row r="3469">
          <cell r="B3469" t="str">
            <v>M03</v>
          </cell>
          <cell r="C3469" t="str">
            <v>EQUIPO BASICO ( Herramienta menor )</v>
          </cell>
          <cell r="F3469" t="str">
            <v>Ins</v>
          </cell>
          <cell r="G3469" t="str">
            <v>glb</v>
          </cell>
          <cell r="H3469">
            <v>1</v>
          </cell>
          <cell r="I3469">
            <v>2415</v>
          </cell>
          <cell r="J3469">
            <v>2415</v>
          </cell>
        </row>
        <row r="3470">
          <cell r="B3470" t="str">
            <v>S302</v>
          </cell>
          <cell r="C3470" t="str">
            <v>CONO DE MEZCLA RAPIDA EN FIBRA DE VIDRIO 12"</v>
          </cell>
          <cell r="F3470" t="str">
            <v>Ins</v>
          </cell>
          <cell r="G3470" t="str">
            <v>und</v>
          </cell>
          <cell r="H3470">
            <v>1</v>
          </cell>
          <cell r="I3470">
            <v>498238.13401709759</v>
          </cell>
          <cell r="J3470">
            <v>498238</v>
          </cell>
        </row>
        <row r="3472">
          <cell r="A3472" t="str">
            <v>S-3.218</v>
          </cell>
          <cell r="C3472" t="str">
            <v>SUMINISTRO E INSTALACIÓN DE MODULO DE SEDIMENTACION ACELERADO TIPO COLMENA DE 2 X 2 X 1,5M</v>
          </cell>
          <cell r="G3472" t="str">
            <v>und</v>
          </cell>
          <cell r="J3472">
            <v>4801620</v>
          </cell>
        </row>
        <row r="3473">
          <cell r="B3473" t="str">
            <v>I04</v>
          </cell>
          <cell r="C3473" t="str">
            <v>MANO DE OBRA BB (Instalaciones)</v>
          </cell>
          <cell r="F3473" t="str">
            <v>Ins</v>
          </cell>
          <cell r="G3473" t="str">
            <v>hc</v>
          </cell>
          <cell r="H3473">
            <v>1</v>
          </cell>
          <cell r="I3473">
            <v>18534.21314793159</v>
          </cell>
          <cell r="J3473">
            <v>18534</v>
          </cell>
        </row>
        <row r="3474">
          <cell r="B3474" t="str">
            <v>S303</v>
          </cell>
          <cell r="C3474" t="str">
            <v>MODULO DE SEDIMENTACION ACELERADA TIPO COMENA. DIMENSIONES 2 X 2 X 1,5M</v>
          </cell>
          <cell r="F3474" t="str">
            <v>Ins</v>
          </cell>
          <cell r="G3474" t="str">
            <v>und</v>
          </cell>
          <cell r="H3474">
            <v>1</v>
          </cell>
          <cell r="I3474">
            <v>4783086.0865641348</v>
          </cell>
          <cell r="J3474">
            <v>4783086</v>
          </cell>
        </row>
        <row r="3476">
          <cell r="A3476" t="str">
            <v>S-3.218A</v>
          </cell>
          <cell r="C3476" t="str">
            <v>SUMINISTRO E INSTALACION DE MODULO DE SEDIMENTACION ACELERADA TIPO COLMENA FABRICADO EN ABS (Acrilonitrilo Butadieno Estireno) de alto impacto Calibre 60 (1.5mm). Dimensiones: 1.0m x 1.0m x 1.0m o dimensiones según especificaciones de diseño. Color azul p</v>
          </cell>
          <cell r="G3476" t="str">
            <v>M3</v>
          </cell>
          <cell r="J3476">
            <v>1802254</v>
          </cell>
        </row>
        <row r="3477">
          <cell r="B3477" t="str">
            <v>S303A</v>
          </cell>
          <cell r="C3477" t="str">
            <v>SUMINISTRO E INSTALACION DE MODULO DE SEDIMENTACION ACELERADA TIPO COLMENA FABRICADO EN ABS (Acrilonitrilo Butadieno Estireno) de alto impacto Calibre 60 (1.5mm). Dimensiones: 1.0m x 1.0m x 1.0m o dimensiones según especificaciones de diseño. Color azul p</v>
          </cell>
          <cell r="F3477" t="str">
            <v>Ins</v>
          </cell>
          <cell r="G3477" t="str">
            <v>m3</v>
          </cell>
          <cell r="H3477">
            <v>1</v>
          </cell>
          <cell r="I3477">
            <v>1802253.89</v>
          </cell>
          <cell r="J3477">
            <v>1802254</v>
          </cell>
        </row>
        <row r="3479">
          <cell r="A3479" t="str">
            <v>S-3.218B</v>
          </cell>
          <cell r="C3479" t="str">
            <v>SUMINISTRO E INSTALACION DE MODULO DE SEDIMENTACION ACELERADA TIPO COLMENA FABRICADO EN ABS (Acrilonitrilo Butadieno Estireno) de alto impacto Calibre 40 (1.0mm). Dimensiones: 1.0m x 1.0m x 1.0m o dimensiones según especificaciones de diseño. Color azul p</v>
          </cell>
          <cell r="G3479" t="str">
            <v>M3</v>
          </cell>
          <cell r="J3479">
            <v>1501879</v>
          </cell>
        </row>
        <row r="3480">
          <cell r="B3480" t="str">
            <v>S303B</v>
          </cell>
          <cell r="C3480" t="str">
            <v>SUMINISTRO E INSTALACION DE MODULO DE SEDIMENTACION ACELERADA TIPO COLMENA FABRICADO EN ABS (Acrilonitrilo Butadieno Estireno) de alto impacto Calibre 40 (1.0mm). Dimensiones: 1.0m x 1.0m x 1.0m o dimensiones según especificaciones de diseño. Color azul p</v>
          </cell>
          <cell r="F3480" t="str">
            <v>Ins</v>
          </cell>
          <cell r="G3480" t="str">
            <v>m3</v>
          </cell>
          <cell r="H3480">
            <v>1</v>
          </cell>
          <cell r="I3480">
            <v>1501879.26</v>
          </cell>
          <cell r="J3480">
            <v>1501879</v>
          </cell>
        </row>
        <row r="3482">
          <cell r="A3482" t="str">
            <v>S-3.218C</v>
          </cell>
          <cell r="C3482" t="str">
            <v>SUMINISTRO E INSTALACION DE LAMINA (TABIQUE) FABRICADA EN ABS (Acrilonitrilo Butadieno Estireno) de alto impacto Calibre 400 (10.1mm). Dimensiones: 1.0m x 1.0m o dimensiones según especificaciones de diseño. Color azul para potabilización de agua; color n</v>
          </cell>
          <cell r="G3482" t="str">
            <v>m2</v>
          </cell>
          <cell r="J3482">
            <v>301744</v>
          </cell>
        </row>
        <row r="3483">
          <cell r="B3483" t="str">
            <v>S303C</v>
          </cell>
          <cell r="C3483" t="str">
            <v>SUMINISTRO E INSTALACION DE LAMINA (TABIQUE) FABRICADA EN ABS (Acrilonitrilo Butadieno Estireno) de alto impacto Calibre 400 (10.1mm). Dimensiones: 1.0m x 1.0m o dimensiones según especificaciones de diseño. Color azul para potabilización de agua; color n</v>
          </cell>
          <cell r="F3483" t="str">
            <v>Ins</v>
          </cell>
          <cell r="G3483" t="str">
            <v>m2</v>
          </cell>
          <cell r="H3483">
            <v>1</v>
          </cell>
          <cell r="I3483">
            <v>301744</v>
          </cell>
          <cell r="J3483">
            <v>301744</v>
          </cell>
        </row>
        <row r="3485">
          <cell r="A3485" t="str">
            <v>S-3.218D</v>
          </cell>
          <cell r="C3485" t="str">
            <v>SUMINISTRO E INSTALACION DE LAMINA (TABIQUE) FABRICADA EN ABS (Acrilonitrilo Butadieno Estireno) de alto impacto Calibre 280 (7.1mm). Dimensiones: 1.0m x 1.0m o dimensiones según especificaciones de diseño. Color azul para potabilización de agua; color ne</v>
          </cell>
          <cell r="G3485" t="str">
            <v>m2</v>
          </cell>
          <cell r="J3485">
            <v>204897</v>
          </cell>
        </row>
        <row r="3486">
          <cell r="B3486" t="str">
            <v>S303D</v>
          </cell>
          <cell r="C3486" t="str">
            <v>SUMINISTRO E INSTALACION DE LAMINA (TABIQUE) FABRICADA EN ABS (Acrilonitrilo Butadieno Estireno) de alto impacto Calibre 280 (7.1mm). Dimensiones: 1.0m x 1.0m o dimensiones según especificaciones de diseño. Color azul para potabilización de agua; color ne</v>
          </cell>
          <cell r="F3486" t="str">
            <v>Ins</v>
          </cell>
          <cell r="G3486" t="str">
            <v>m2</v>
          </cell>
          <cell r="H3486">
            <v>1</v>
          </cell>
          <cell r="I3486">
            <v>204897</v>
          </cell>
          <cell r="J3486">
            <v>204897</v>
          </cell>
        </row>
        <row r="3488">
          <cell r="A3488" t="str">
            <v>S-3.218E</v>
          </cell>
          <cell r="C3488" t="str">
            <v>SUMINISTRO E INSTALACION DE LAMINA (TABIQUE) FABRICADA EN PRFV (Poliéster Reforzado con Fibra de Vidrio) de alto impacto Calibre 800 (20.3mm). Dimensiones: 1.0m x 1.0m o dimensiones según especificaciones de diseño. Color azul para potabilización de agua;</v>
          </cell>
          <cell r="G3488" t="str">
            <v>m2</v>
          </cell>
          <cell r="J3488">
            <v>208744</v>
          </cell>
        </row>
        <row r="3489">
          <cell r="B3489" t="str">
            <v>S303E</v>
          </cell>
          <cell r="C3489" t="str">
            <v>SUMINISTRO E INSTALACION DE LAMINA (TABIQUE) FABRICADA EN PRFV (Poliéster Reforzado con Fibra de Vidrio) de alto impacto Calibre 800 (20.3mm). Dimensiones: 1.0m x 1.0m o dimensiones según especificaciones de diseño. Color azul para potabilización de agua;</v>
          </cell>
          <cell r="F3489" t="str">
            <v>Ins</v>
          </cell>
          <cell r="G3489" t="str">
            <v>m2</v>
          </cell>
          <cell r="H3489">
            <v>1</v>
          </cell>
          <cell r="I3489">
            <v>208744</v>
          </cell>
          <cell r="J3489">
            <v>208744</v>
          </cell>
        </row>
        <row r="3491">
          <cell r="A3491" t="str">
            <v>S-3.218F</v>
          </cell>
          <cell r="C3491" t="str">
            <v>SUMINISTRO E INSTALACION DE LAMINA (TABIQUE) FABRICADA EN PRFV (Poliéster Reforzado con Fibra de Vidrio) de alto impacto Calibre 400 (10.1mm). Dimensiones: 1.0m x 1.0m o dimensiones según especificaciones de diseño. Color azul para potabilización de agua;</v>
          </cell>
          <cell r="G3491" t="str">
            <v>m2</v>
          </cell>
          <cell r="J3491">
            <v>280140</v>
          </cell>
        </row>
        <row r="3492">
          <cell r="B3492" t="str">
            <v>S303F</v>
          </cell>
          <cell r="C3492" t="str">
            <v>SUMINISTRO E INSTALACION DE LAMINA (TABIQUE) FABRICADA EN PRFV (Poliéster Reforzado con Fibra de Vidrio) de alto impacto Calibre 400 (10.1mm). Dimensiones: 1.0m x 1.0m o dimensiones según especificaciones de diseño. Color azul para potabilización de agua;</v>
          </cell>
          <cell r="F3492" t="str">
            <v>Ins</v>
          </cell>
          <cell r="G3492" t="str">
            <v>m2</v>
          </cell>
          <cell r="H3492">
            <v>1</v>
          </cell>
          <cell r="I3492">
            <v>280140</v>
          </cell>
          <cell r="J3492">
            <v>280140</v>
          </cell>
        </row>
        <row r="3494">
          <cell r="A3494" t="str">
            <v>S-3.219</v>
          </cell>
          <cell r="C3494" t="str">
            <v>BATERIA DE FILTRACION  COMPUESTA POR DOS FILTROS DE 38" X 1,2 M COSTADO RECTO CON SUS ACCESORIOS INTERNOS, INCLUYE MONTAJE Y PUESTA EN MARCHA</v>
          </cell>
          <cell r="G3494" t="str">
            <v>und</v>
          </cell>
          <cell r="J3494">
            <v>5622992</v>
          </cell>
        </row>
        <row r="3495">
          <cell r="B3495" t="str">
            <v>I04</v>
          </cell>
          <cell r="C3495" t="str">
            <v>MANO DE OBRA BB (Instalaciones)</v>
          </cell>
          <cell r="F3495" t="str">
            <v>Ins</v>
          </cell>
          <cell r="G3495" t="str">
            <v>hc</v>
          </cell>
          <cell r="H3495">
            <v>16</v>
          </cell>
          <cell r="I3495">
            <v>18534.21314793159</v>
          </cell>
          <cell r="J3495">
            <v>296547</v>
          </cell>
        </row>
        <row r="3496">
          <cell r="B3496" t="str">
            <v>M03</v>
          </cell>
          <cell r="C3496" t="str">
            <v>EQUIPO BASICO ( Herramienta menor )</v>
          </cell>
          <cell r="F3496" t="str">
            <v>Ins</v>
          </cell>
          <cell r="G3496" t="str">
            <v>glb</v>
          </cell>
          <cell r="H3496">
            <v>1</v>
          </cell>
          <cell r="I3496">
            <v>2415</v>
          </cell>
          <cell r="J3496">
            <v>2415</v>
          </cell>
        </row>
        <row r="3497">
          <cell r="B3497" t="str">
            <v>S305</v>
          </cell>
          <cell r="C3497" t="str">
            <v>BATERIA DE FILTRACION  COMPUESTA POR DOS FILTROS DE 38" X 1,2 M COSTADO RECTO CON SUS ACCESORIOS INTERNOS</v>
          </cell>
          <cell r="F3497" t="str">
            <v>Ins</v>
          </cell>
          <cell r="G3497" t="str">
            <v>und</v>
          </cell>
          <cell r="H3497">
            <v>1</v>
          </cell>
          <cell r="I3497">
            <v>5324030.3463541279</v>
          </cell>
          <cell r="J3497">
            <v>5324030</v>
          </cell>
        </row>
        <row r="3499">
          <cell r="A3499" t="str">
            <v>S-3.220</v>
          </cell>
          <cell r="C3499" t="str">
            <v>SUMINISTRO DE CARBON ACTIVADO EN POLVO</v>
          </cell>
          <cell r="G3499" t="str">
            <v>kg</v>
          </cell>
          <cell r="J3499">
            <v>6300</v>
          </cell>
        </row>
        <row r="3500">
          <cell r="B3500" t="str">
            <v>S306</v>
          </cell>
          <cell r="C3500" t="str">
            <v>CARBON ACTIVADO EN POLVO</v>
          </cell>
          <cell r="F3500" t="str">
            <v>Ins</v>
          </cell>
          <cell r="G3500" t="str">
            <v>kg</v>
          </cell>
          <cell r="H3500">
            <v>1</v>
          </cell>
          <cell r="I3500">
            <v>6300</v>
          </cell>
          <cell r="J3500">
            <v>6300</v>
          </cell>
        </row>
        <row r="3502">
          <cell r="A3502" t="str">
            <v>S-3.221</v>
          </cell>
          <cell r="C3502" t="str">
            <v>SUMINISTRO DE POLICLORURO DE ALUMIONIO LIQUIDO</v>
          </cell>
          <cell r="G3502" t="str">
            <v>lt</v>
          </cell>
          <cell r="J3502">
            <v>1767</v>
          </cell>
        </row>
        <row r="3503">
          <cell r="B3503" t="str">
            <v>S307</v>
          </cell>
          <cell r="C3503" t="str">
            <v>POLICLORURO DE ALUMIONIO LIQUIDO</v>
          </cell>
          <cell r="F3503" t="str">
            <v>Ins</v>
          </cell>
          <cell r="G3503" t="str">
            <v>lt</v>
          </cell>
          <cell r="H3503">
            <v>1</v>
          </cell>
          <cell r="I3503">
            <v>1767.150031981824</v>
          </cell>
          <cell r="J3503">
            <v>1767</v>
          </cell>
        </row>
        <row r="3505">
          <cell r="A3505" t="str">
            <v>S-3.222</v>
          </cell>
          <cell r="C3505" t="str">
            <v xml:space="preserve">SUMINISTRO DE CAL HIDRATADA </v>
          </cell>
          <cell r="G3505" t="str">
            <v>kg</v>
          </cell>
          <cell r="J3505">
            <v>853</v>
          </cell>
        </row>
        <row r="3506">
          <cell r="B3506" t="str">
            <v>S308</v>
          </cell>
          <cell r="C3506" t="str">
            <v xml:space="preserve">CAL HIDRATADA </v>
          </cell>
          <cell r="F3506" t="str">
            <v>Ins</v>
          </cell>
          <cell r="G3506" t="str">
            <v>kg</v>
          </cell>
          <cell r="H3506">
            <v>1</v>
          </cell>
          <cell r="I3506">
            <v>852.6</v>
          </cell>
          <cell r="J3506">
            <v>853</v>
          </cell>
        </row>
        <row r="3508">
          <cell r="A3508" t="str">
            <v>S-3.223</v>
          </cell>
          <cell r="C3508" t="str">
            <v>SUMINISTRO DE SODA CAUSTICA DE ESCAMA</v>
          </cell>
          <cell r="G3508" t="str">
            <v>kg</v>
          </cell>
          <cell r="J3508">
            <v>4200</v>
          </cell>
        </row>
        <row r="3509">
          <cell r="B3509" t="str">
            <v>S309</v>
          </cell>
          <cell r="C3509" t="str">
            <v>SODA CAUTICA DE ESCAMA</v>
          </cell>
          <cell r="F3509" t="str">
            <v>Ins</v>
          </cell>
          <cell r="G3509" t="str">
            <v>kg</v>
          </cell>
          <cell r="H3509">
            <v>1</v>
          </cell>
          <cell r="I3509">
            <v>4200</v>
          </cell>
          <cell r="J3509">
            <v>4200</v>
          </cell>
        </row>
        <row r="3511">
          <cell r="A3511" t="str">
            <v>S-3.224</v>
          </cell>
          <cell r="C3511" t="str">
            <v xml:space="preserve"> SUMINISTRO DE CLORO GASEOSO CILINDRO</v>
          </cell>
          <cell r="G3511" t="str">
            <v>lt</v>
          </cell>
          <cell r="J3511">
            <v>8167</v>
          </cell>
        </row>
        <row r="3512">
          <cell r="B3512" t="str">
            <v>S310</v>
          </cell>
          <cell r="C3512" t="str">
            <v xml:space="preserve"> CLORO GASEOSO CILINDRO</v>
          </cell>
          <cell r="F3512" t="str">
            <v>Ins</v>
          </cell>
          <cell r="G3512" t="str">
            <v>lt</v>
          </cell>
          <cell r="H3512">
            <v>1</v>
          </cell>
          <cell r="I3512">
            <v>8166.8246790529283</v>
          </cell>
          <cell r="J3512">
            <v>8167</v>
          </cell>
        </row>
        <row r="3514">
          <cell r="A3514" t="str">
            <v>S-3.225</v>
          </cell>
          <cell r="C3514" t="str">
            <v>SUMINISTRO DE HIPOCLORITO DE  CALCIO AL 70%</v>
          </cell>
          <cell r="G3514" t="str">
            <v>kg</v>
          </cell>
          <cell r="J3514">
            <v>7665</v>
          </cell>
        </row>
        <row r="3515">
          <cell r="B3515" t="str">
            <v>S311</v>
          </cell>
          <cell r="C3515" t="str">
            <v>HIPOCLORITO DE  CALCIO AL 70%</v>
          </cell>
          <cell r="F3515" t="str">
            <v>Ins</v>
          </cell>
          <cell r="G3515" t="str">
            <v>kg</v>
          </cell>
          <cell r="H3515">
            <v>1</v>
          </cell>
          <cell r="I3515">
            <v>7665</v>
          </cell>
          <cell r="J3515">
            <v>7665</v>
          </cell>
        </row>
        <row r="3517">
          <cell r="A3517" t="str">
            <v>S-3.226</v>
          </cell>
          <cell r="C3517" t="str">
            <v>FILTRO DRENAJE D: 0.80 x 0.80 m, Tubo Drenaje Corrugado de 4" con filtro. Incluye relleno en gravilla, Geotextil NT 3000 y excavación manual.</v>
          </cell>
          <cell r="G3517" t="str">
            <v>m</v>
          </cell>
          <cell r="J3517">
            <v>184080</v>
          </cell>
        </row>
        <row r="3518">
          <cell r="B3518" t="str">
            <v>M03</v>
          </cell>
          <cell r="C3518" t="str">
            <v>EQUIPO BASICO ( Herramienta menor )</v>
          </cell>
          <cell r="F3518" t="str">
            <v>Ins</v>
          </cell>
          <cell r="G3518" t="str">
            <v>glb</v>
          </cell>
          <cell r="H3518">
            <v>0.2</v>
          </cell>
          <cell r="I3518">
            <v>2415</v>
          </cell>
          <cell r="J3518">
            <v>483</v>
          </cell>
        </row>
        <row r="3519">
          <cell r="B3519" t="str">
            <v>I04</v>
          </cell>
          <cell r="C3519" t="str">
            <v>MANO DE OBRA BB (Instalaciones)</v>
          </cell>
          <cell r="F3519" t="str">
            <v>Ins</v>
          </cell>
          <cell r="G3519" t="str">
            <v>hc</v>
          </cell>
          <cell r="H3519">
            <v>0.3</v>
          </cell>
          <cell r="I3519">
            <v>18534.21314793159</v>
          </cell>
          <cell r="J3519">
            <v>5560</v>
          </cell>
        </row>
        <row r="3520">
          <cell r="B3520" t="str">
            <v>S45A</v>
          </cell>
          <cell r="C3520" t="str">
            <v>TUBO DRENAJE  CORRUGADA PVC 100 mm (4") Con filtro. Tramos de 5 m. con unión.</v>
          </cell>
          <cell r="F3520" t="str">
            <v>Ins</v>
          </cell>
          <cell r="G3520" t="str">
            <v>m</v>
          </cell>
          <cell r="H3520">
            <v>1.01</v>
          </cell>
          <cell r="I3520">
            <v>32959.5</v>
          </cell>
          <cell r="J3520">
            <v>33289</v>
          </cell>
        </row>
        <row r="3521">
          <cell r="B3521" t="str">
            <v>AA07</v>
          </cell>
          <cell r="C3521" t="str">
            <v>RELLENO EN GRAVILLA FINA</v>
          </cell>
          <cell r="F3521" t="str">
            <v>Ana</v>
          </cell>
          <cell r="G3521" t="str">
            <v>m3</v>
          </cell>
          <cell r="H3521">
            <v>0.64</v>
          </cell>
          <cell r="I3521">
            <v>132101.8280157746</v>
          </cell>
          <cell r="J3521">
            <v>84545</v>
          </cell>
        </row>
        <row r="3522">
          <cell r="B3522" t="str">
            <v>Q04</v>
          </cell>
          <cell r="C3522" t="str">
            <v>GEOTEXTIL NO TEJIDO  3000 Pavco o equivalente</v>
          </cell>
          <cell r="F3522" t="str">
            <v>Ins</v>
          </cell>
          <cell r="G3522" t="str">
            <v>m2</v>
          </cell>
          <cell r="H3522">
            <v>3.5</v>
          </cell>
          <cell r="I3522">
            <v>7372.05</v>
          </cell>
          <cell r="J3522">
            <v>25802</v>
          </cell>
        </row>
        <row r="3523">
          <cell r="B3523" t="str">
            <v>AA11</v>
          </cell>
          <cell r="C3523" t="str">
            <v>EXCAVACION MANUAL DE MATERIAL HETEROGENEO (Incluye cargue y retiro del material excavado a botadero.)</v>
          </cell>
          <cell r="F3523" t="str">
            <v>Ana</v>
          </cell>
          <cell r="G3523" t="str">
            <v>m3</v>
          </cell>
          <cell r="H3523">
            <v>0.64</v>
          </cell>
          <cell r="I3523">
            <v>53752.040660302693</v>
          </cell>
          <cell r="J3523">
            <v>34401</v>
          </cell>
        </row>
        <row r="3525">
          <cell r="A3525" t="str">
            <v>S-3.227</v>
          </cell>
          <cell r="C3525" t="str">
            <v>PASAMURO EN TUBO ACERO GALVANIZADO PRESION 1/2" Calibre 40 ASTM A53 Grado A -  L=0.50 m.</v>
          </cell>
          <cell r="G3525" t="str">
            <v>und</v>
          </cell>
          <cell r="J3525">
            <v>14109</v>
          </cell>
        </row>
        <row r="3526">
          <cell r="B3526" t="str">
            <v>M03</v>
          </cell>
          <cell r="C3526" t="str">
            <v>EQUIPO BASICO ( Herramienta menor )</v>
          </cell>
          <cell r="F3526" t="str">
            <v>Ins</v>
          </cell>
          <cell r="G3526" t="str">
            <v>glb</v>
          </cell>
          <cell r="H3526">
            <v>0.1</v>
          </cell>
          <cell r="I3526">
            <v>2415</v>
          </cell>
          <cell r="J3526">
            <v>242</v>
          </cell>
        </row>
        <row r="3527">
          <cell r="B3527" t="str">
            <v>I04</v>
          </cell>
          <cell r="C3527" t="str">
            <v>MANO DE OBRA BB (Instalaciones)</v>
          </cell>
          <cell r="F3527" t="str">
            <v>Ins</v>
          </cell>
          <cell r="G3527" t="str">
            <v>hc</v>
          </cell>
          <cell r="H3527">
            <v>0.4</v>
          </cell>
          <cell r="I3527">
            <v>18534.21314793159</v>
          </cell>
          <cell r="J3527">
            <v>7414</v>
          </cell>
        </row>
        <row r="3528">
          <cell r="B3528" t="str">
            <v>S41</v>
          </cell>
          <cell r="C3528" t="str">
            <v xml:space="preserve">TUBO ACERO GALVANIZADO PRESION 1/2" - Calibre 40 ASTM A53  - Tipo Colmena o equivalente. </v>
          </cell>
          <cell r="F3528" t="str">
            <v>Ins</v>
          </cell>
          <cell r="G3528" t="str">
            <v>m</v>
          </cell>
          <cell r="H3528">
            <v>0.51500000000000001</v>
          </cell>
          <cell r="I3528">
            <v>7866.2500000000009</v>
          </cell>
          <cell r="J3528">
            <v>4051</v>
          </cell>
        </row>
        <row r="3529">
          <cell r="B3529" t="str">
            <v>A11</v>
          </cell>
          <cell r="C3529" t="str">
            <v>ALAMBRE NEGRO No. 17</v>
          </cell>
          <cell r="F3529" t="str">
            <v>Ins</v>
          </cell>
          <cell r="G3529" t="str">
            <v>kg</v>
          </cell>
          <cell r="H3529">
            <v>0.82400000000000007</v>
          </cell>
          <cell r="I3529">
            <v>2915</v>
          </cell>
          <cell r="J3529">
            <v>2402</v>
          </cell>
        </row>
        <row r="3531">
          <cell r="A3531" t="str">
            <v>S-3.228</v>
          </cell>
          <cell r="C3531" t="str">
            <v>TRAMPA DE PELOS CONCRETO 3.000 PSI 0.80 x 0.80 m. h=1.00 m. (Incluye excavación, base granular B-200, pañete impermeabilizado, marco y tapa en ángulo 1"x1", Criba para material fino fabricada en ángulo metálico 1"x1/8" y LAMINA ACERO INOXIDABLE CAL 18, AI</v>
          </cell>
          <cell r="G3531" t="str">
            <v>und</v>
          </cell>
          <cell r="J3531">
            <v>1054196</v>
          </cell>
        </row>
        <row r="3532">
          <cell r="B3532" t="str">
            <v>M03</v>
          </cell>
          <cell r="C3532" t="str">
            <v>EQUIPO BASICO ( Herramienta menor )</v>
          </cell>
          <cell r="F3532" t="str">
            <v>Ins</v>
          </cell>
          <cell r="G3532" t="str">
            <v>glb</v>
          </cell>
          <cell r="H3532">
            <v>1</v>
          </cell>
          <cell r="I3532">
            <v>2415</v>
          </cell>
          <cell r="J3532">
            <v>2415</v>
          </cell>
        </row>
        <row r="3533">
          <cell r="B3533" t="str">
            <v>I03</v>
          </cell>
          <cell r="C3533" t="str">
            <v>MANO DE OBRA AA (Albañileria)</v>
          </cell>
          <cell r="F3533" t="str">
            <v>Ins</v>
          </cell>
          <cell r="G3533" t="str">
            <v>hc</v>
          </cell>
          <cell r="H3533">
            <v>9.5</v>
          </cell>
          <cell r="I3533">
            <v>16348</v>
          </cell>
          <cell r="J3533">
            <v>155306</v>
          </cell>
        </row>
        <row r="3534">
          <cell r="B3534" t="str">
            <v>H12</v>
          </cell>
          <cell r="C3534" t="str">
            <v>CONCRETO 2.000 psi</v>
          </cell>
          <cell r="F3534" t="str">
            <v>Ins</v>
          </cell>
          <cell r="G3534" t="str">
            <v>m3</v>
          </cell>
          <cell r="H3534">
            <v>0.32800000000000001</v>
          </cell>
          <cell r="I3534">
            <v>393890</v>
          </cell>
          <cell r="J3534">
            <v>129196</v>
          </cell>
        </row>
        <row r="3535">
          <cell r="B3535" t="str">
            <v>W02</v>
          </cell>
          <cell r="C3535" t="str">
            <v>LISTON 2 x 4</v>
          </cell>
          <cell r="F3535" t="str">
            <v>Ins</v>
          </cell>
          <cell r="G3535" t="str">
            <v>m</v>
          </cell>
          <cell r="H3535">
            <v>4</v>
          </cell>
          <cell r="I3535">
            <v>3172.3416666666667</v>
          </cell>
          <cell r="J3535">
            <v>12689</v>
          </cell>
        </row>
        <row r="3536">
          <cell r="B3536" t="str">
            <v>W16</v>
          </cell>
          <cell r="C3536" t="str">
            <v>TABLA CHAPA ORDINARIO 30 cm x 2 cm x 3 m.</v>
          </cell>
          <cell r="F3536" t="str">
            <v>Ins</v>
          </cell>
          <cell r="G3536" t="str">
            <v>und</v>
          </cell>
          <cell r="H3536">
            <v>2</v>
          </cell>
          <cell r="I3536">
            <v>15351</v>
          </cell>
          <cell r="J3536">
            <v>30702</v>
          </cell>
        </row>
        <row r="3537">
          <cell r="B3537" t="str">
            <v>H07</v>
          </cell>
          <cell r="C3537" t="str">
            <v>MORTERO 1:4 ( arena semilavada de peña )</v>
          </cell>
          <cell r="F3537" t="str">
            <v>Ana</v>
          </cell>
          <cell r="G3537" t="str">
            <v>m3</v>
          </cell>
          <cell r="H3537">
            <v>0.03</v>
          </cell>
          <cell r="I3537">
            <v>440895</v>
          </cell>
          <cell r="J3537">
            <v>13227</v>
          </cell>
        </row>
        <row r="3538">
          <cell r="B3538" t="str">
            <v>O16</v>
          </cell>
          <cell r="C3538" t="str">
            <v>SIKA-1 Impermeabilizante integral morteros o equivalente.</v>
          </cell>
          <cell r="F3538" t="str">
            <v>Ins</v>
          </cell>
          <cell r="G3538" t="str">
            <v>kg</v>
          </cell>
          <cell r="H3538">
            <v>0.44</v>
          </cell>
          <cell r="I3538">
            <v>11662</v>
          </cell>
          <cell r="J3538">
            <v>5131</v>
          </cell>
        </row>
        <row r="3539">
          <cell r="B3539" t="str">
            <v>E16</v>
          </cell>
          <cell r="C3539" t="str">
            <v>TAPA Cold rolled CAL.16" Angulo 1"*1" Trampa grasa</v>
          </cell>
          <cell r="F3539" t="str">
            <v>Ins</v>
          </cell>
          <cell r="G3539" t="str">
            <v>und</v>
          </cell>
          <cell r="H3539">
            <v>1</v>
          </cell>
          <cell r="I3539">
            <v>138819.45251234996</v>
          </cell>
          <cell r="J3539">
            <v>138819</v>
          </cell>
        </row>
        <row r="3540">
          <cell r="B3540" t="str">
            <v>E17</v>
          </cell>
          <cell r="C3540" t="str">
            <v>ARO Y TAPA Angulo 1"x1" Trampa de Grasas</v>
          </cell>
          <cell r="F3540" t="str">
            <v>Ins</v>
          </cell>
          <cell r="G3540" t="str">
            <v>und</v>
          </cell>
          <cell r="H3540">
            <v>1</v>
          </cell>
          <cell r="I3540">
            <v>215665.93515311513</v>
          </cell>
          <cell r="J3540">
            <v>215666</v>
          </cell>
        </row>
        <row r="3541">
          <cell r="B3541" t="str">
            <v>AA19</v>
          </cell>
          <cell r="C3541" t="str">
            <v>BASE GRANULAR B-200 ( Extendido y compactado con pizón )</v>
          </cell>
          <cell r="F3541" t="str">
            <v>Ana</v>
          </cell>
          <cell r="G3541" t="str">
            <v>m3</v>
          </cell>
          <cell r="H3541">
            <v>0.08</v>
          </cell>
          <cell r="I3541">
            <v>39366.94852496175</v>
          </cell>
          <cell r="J3541">
            <v>3149</v>
          </cell>
        </row>
        <row r="3542">
          <cell r="B3542" t="str">
            <v>AA11</v>
          </cell>
          <cell r="C3542" t="str">
            <v>EXCAVACION MANUAL DE MATERIAL HETEROGENEO (Incluye cargue y retiro del material excavado a botadero.)</v>
          </cell>
          <cell r="F3542" t="str">
            <v>Ana</v>
          </cell>
          <cell r="G3542" t="str">
            <v>m3</v>
          </cell>
          <cell r="H3542">
            <v>1</v>
          </cell>
          <cell r="I3542">
            <v>53752.040660302693</v>
          </cell>
          <cell r="J3542">
            <v>53752</v>
          </cell>
        </row>
        <row r="3543">
          <cell r="B3543" t="str">
            <v>AA18</v>
          </cell>
          <cell r="C3543" t="str">
            <v>PLACA CONTRAPISO CONCRETO 3.000 psi  E=0.07 m ( Incluye Malla electrosoldada H-084. R - 21    4.0mm  15x 25cm  + amarre de traslapo)</v>
          </cell>
          <cell r="F3543" t="str">
            <v>Ana</v>
          </cell>
          <cell r="G3543" t="str">
            <v>m2</v>
          </cell>
          <cell r="H3543">
            <v>0.64</v>
          </cell>
          <cell r="I3543">
            <v>54687.157552226403</v>
          </cell>
          <cell r="J3543">
            <v>35000</v>
          </cell>
        </row>
        <row r="3544">
          <cell r="B3544" t="str">
            <v>E01I</v>
          </cell>
          <cell r="C3544" t="str">
            <v>ANGULO  HIERRO 1 " x 1/8"</v>
          </cell>
          <cell r="F3544" t="str">
            <v>Ins</v>
          </cell>
          <cell r="G3544" t="str">
            <v>m</v>
          </cell>
          <cell r="H3544">
            <v>6.5</v>
          </cell>
          <cell r="I3544">
            <v>2927.3999999999996</v>
          </cell>
          <cell r="J3544">
            <v>19028</v>
          </cell>
        </row>
        <row r="3545">
          <cell r="B3545" t="str">
            <v>X01</v>
          </cell>
          <cell r="C3545" t="str">
            <v>ANTICORROSIVO Premium - Tipo Pintuco Ref. 513 o equivalente</v>
          </cell>
          <cell r="F3545" t="str">
            <v>Ins</v>
          </cell>
          <cell r="G3545" t="str">
            <v>gal</v>
          </cell>
          <cell r="H3545">
            <v>1.4999999999999999E-2</v>
          </cell>
          <cell r="I3545">
            <v>44792.344560650403</v>
          </cell>
          <cell r="J3545">
            <v>672</v>
          </cell>
        </row>
        <row r="3546">
          <cell r="B3546" t="str">
            <v>X04</v>
          </cell>
          <cell r="C3546" t="str">
            <v>ESMALTE SINTETICO Pintulux - Tipo Pintuco Ref. según color diseño o equivalente</v>
          </cell>
          <cell r="F3546" t="str">
            <v>Ins</v>
          </cell>
          <cell r="G3546" t="str">
            <v>gal</v>
          </cell>
          <cell r="H3546">
            <v>1.4999999999999999E-2</v>
          </cell>
          <cell r="I3546">
            <v>62895</v>
          </cell>
          <cell r="J3546">
            <v>943</v>
          </cell>
        </row>
        <row r="3547">
          <cell r="B3547" t="str">
            <v>O19</v>
          </cell>
          <cell r="C3547" t="str">
            <v>SOLDADURA ELECTRICA Tipo WESTARCO SUPER E- 6013  DE 1/8 o equivalente.</v>
          </cell>
          <cell r="F3547" t="str">
            <v>Ins</v>
          </cell>
          <cell r="G3547" t="str">
            <v>kg</v>
          </cell>
          <cell r="H3547">
            <v>0.3</v>
          </cell>
          <cell r="I3547">
            <v>8500</v>
          </cell>
          <cell r="J3547">
            <v>2550</v>
          </cell>
        </row>
        <row r="3548">
          <cell r="B3548" t="str">
            <v>E118A</v>
          </cell>
          <cell r="C3548" t="str">
            <v>LAMINA ACERO INOXIDABLE CAL 18, AISI 316L PERFORACIONES CIRCULARES DIAMETRO 3 mm. SEPARACIONES CADA 1.5mm TIPO MOLINERA</v>
          </cell>
          <cell r="F3548" t="str">
            <v>Ins</v>
          </cell>
          <cell r="G3548" t="str">
            <v>m2</v>
          </cell>
          <cell r="H3548">
            <v>0.85</v>
          </cell>
          <cell r="I3548">
            <v>277589.81752381148</v>
          </cell>
          <cell r="J3548">
            <v>235951</v>
          </cell>
        </row>
        <row r="3550">
          <cell r="A3550" t="str">
            <v>S-3.229</v>
          </cell>
          <cell r="C3550" t="str">
            <v>SUMINISTRO E INSTALACIÓN DE COMPUERTA EN FIBRA DE VIDRIO O LAMINA PARA BY-PASS INCLUYE GUIAS EN ANGULO DE 2"X1/4"</v>
          </cell>
          <cell r="G3550" t="str">
            <v>und</v>
          </cell>
          <cell r="J3550">
            <v>571614</v>
          </cell>
        </row>
        <row r="3551">
          <cell r="B3551" t="str">
            <v>M03</v>
          </cell>
          <cell r="C3551" t="str">
            <v>EQUIPO BASICO ( Herramienta menor )</v>
          </cell>
          <cell r="F3551" t="str">
            <v>Ins</v>
          </cell>
          <cell r="G3551" t="str">
            <v>glb</v>
          </cell>
          <cell r="H3551">
            <v>1</v>
          </cell>
          <cell r="I3551">
            <v>2415</v>
          </cell>
          <cell r="J3551">
            <v>2415</v>
          </cell>
        </row>
        <row r="3552">
          <cell r="B3552" t="str">
            <v>I04</v>
          </cell>
          <cell r="C3552" t="str">
            <v>MANO DE OBRA BB (Instalaciones)</v>
          </cell>
          <cell r="F3552" t="str">
            <v>Ins</v>
          </cell>
          <cell r="G3552" t="str">
            <v>hc</v>
          </cell>
          <cell r="H3552">
            <v>8</v>
          </cell>
          <cell r="I3552">
            <v>18534.21314793159</v>
          </cell>
          <cell r="J3552">
            <v>148274</v>
          </cell>
        </row>
        <row r="3553">
          <cell r="B3553" t="str">
            <v>S329</v>
          </cell>
          <cell r="C3553" t="str">
            <v>COMPUERTA EN FIBRA DE VIDRIO O LAMINA PARA BY-PASS INCLUYE GUIAS EN ANGULO DE 2"X1/4"</v>
          </cell>
          <cell r="F3553" t="str">
            <v>Ins</v>
          </cell>
          <cell r="G3553" t="str">
            <v>und</v>
          </cell>
          <cell r="H3553">
            <v>1</v>
          </cell>
          <cell r="I3553">
            <v>420925.32011789287</v>
          </cell>
          <cell r="J3553">
            <v>420925</v>
          </cell>
        </row>
        <row r="3555">
          <cell r="A3555" t="str">
            <v>S-3.230</v>
          </cell>
          <cell r="C3555" t="str">
            <v xml:space="preserve">SUMINISTRO E INSTALACIÓN DE TUBERIAS Y ACCESORIOS PARA LOS DIFUSORES DE AIRE AIRLIFT </v>
          </cell>
          <cell r="G3555" t="str">
            <v>m</v>
          </cell>
          <cell r="J3555">
            <v>59870</v>
          </cell>
        </row>
        <row r="3556">
          <cell r="B3556" t="str">
            <v>M03</v>
          </cell>
          <cell r="C3556" t="str">
            <v>EQUIPO BASICO ( Herramienta menor )</v>
          </cell>
          <cell r="F3556" t="str">
            <v>Ins</v>
          </cell>
          <cell r="G3556" t="str">
            <v>glb</v>
          </cell>
          <cell r="H3556">
            <v>0.2</v>
          </cell>
          <cell r="I3556">
            <v>2415</v>
          </cell>
          <cell r="J3556">
            <v>483</v>
          </cell>
        </row>
        <row r="3557">
          <cell r="B3557" t="str">
            <v>I04</v>
          </cell>
          <cell r="C3557" t="str">
            <v>MANO DE OBRA BB (Instalaciones)</v>
          </cell>
          <cell r="F3557" t="str">
            <v>Ins</v>
          </cell>
          <cell r="G3557" t="str">
            <v>hc</v>
          </cell>
          <cell r="H3557">
            <v>0.4</v>
          </cell>
          <cell r="I3557">
            <v>18534.21314793159</v>
          </cell>
          <cell r="J3557">
            <v>7414</v>
          </cell>
        </row>
        <row r="3558">
          <cell r="B3558" t="str">
            <v>M01</v>
          </cell>
          <cell r="C3558" t="str">
            <v>ANDAMIO METALICO TUBULAR (Sección de 2 marcos de 1.50*1.50 m.con 2 crucetas de 2.30 m.)</v>
          </cell>
          <cell r="F3558" t="str">
            <v>Ins</v>
          </cell>
          <cell r="G3558" t="str">
            <v>sm</v>
          </cell>
          <cell r="H3558">
            <v>5.0000000000000001E-3</v>
          </cell>
          <cell r="I3558">
            <v>4851</v>
          </cell>
          <cell r="J3558">
            <v>24</v>
          </cell>
        </row>
        <row r="3559">
          <cell r="B3559" t="str">
            <v>S214</v>
          </cell>
          <cell r="C3559" t="str">
            <v xml:space="preserve">TUBO ACERO GALVANIZADO AGUA 3" - NIC 505 - 001  - Tipo Colmena o equivalente. </v>
          </cell>
          <cell r="F3559" t="str">
            <v>Ins</v>
          </cell>
          <cell r="G3559" t="str">
            <v>m</v>
          </cell>
          <cell r="H3559">
            <v>1.03</v>
          </cell>
          <cell r="I3559">
            <v>42731.5</v>
          </cell>
          <cell r="J3559">
            <v>44013</v>
          </cell>
        </row>
        <row r="3560">
          <cell r="B3560" t="str">
            <v>S215</v>
          </cell>
          <cell r="C3560" t="str">
            <v>UNION ACERO GALVANIZADO  3"</v>
          </cell>
          <cell r="F3560" t="str">
            <v>Ins</v>
          </cell>
          <cell r="G3560" t="str">
            <v>und</v>
          </cell>
          <cell r="H3560">
            <v>0.16700000000000001</v>
          </cell>
          <cell r="I3560">
            <v>22167.600000000002</v>
          </cell>
          <cell r="J3560">
            <v>3702</v>
          </cell>
        </row>
        <row r="3561">
          <cell r="B3561" t="str">
            <v>S37</v>
          </cell>
          <cell r="C3561" t="str">
            <v>CINTA TEFLON 10 m 1/2"</v>
          </cell>
          <cell r="F3561" t="str">
            <v>Ins</v>
          </cell>
          <cell r="G3561" t="str">
            <v>und</v>
          </cell>
          <cell r="H3561">
            <v>1.2</v>
          </cell>
          <cell r="I3561">
            <v>974.40000000000009</v>
          </cell>
          <cell r="J3561">
            <v>1169</v>
          </cell>
        </row>
        <row r="3562">
          <cell r="B3562" t="str">
            <v>S108</v>
          </cell>
          <cell r="C3562" t="str">
            <v>ABRAZADERA EN ACERO</v>
          </cell>
          <cell r="F3562" t="str">
            <v>Ins</v>
          </cell>
          <cell r="G3562" t="str">
            <v>und</v>
          </cell>
          <cell r="H3562">
            <v>1.65</v>
          </cell>
          <cell r="I3562">
            <v>1857.8269179978915</v>
          </cell>
          <cell r="J3562">
            <v>3065</v>
          </cell>
        </row>
        <row r="3564">
          <cell r="A3564" t="str">
            <v>S-3.231</v>
          </cell>
          <cell r="C3564" t="str">
            <v>SUMINISTRO E INSTALACIÓN DE DIFUSORES DE AIRE (AIREADORES TIPO AIRLIFT) 12"</v>
          </cell>
          <cell r="G3564" t="str">
            <v>und</v>
          </cell>
          <cell r="J3564">
            <v>194889</v>
          </cell>
        </row>
        <row r="3565">
          <cell r="B3565" t="str">
            <v>M03</v>
          </cell>
          <cell r="C3565" t="str">
            <v>EQUIPO BASICO ( Herramienta menor )</v>
          </cell>
          <cell r="F3565" t="str">
            <v>Ins</v>
          </cell>
          <cell r="G3565" t="str">
            <v>glb</v>
          </cell>
          <cell r="H3565">
            <v>1</v>
          </cell>
          <cell r="I3565">
            <v>2415</v>
          </cell>
          <cell r="J3565">
            <v>2415</v>
          </cell>
        </row>
        <row r="3566">
          <cell r="B3566" t="str">
            <v>I04</v>
          </cell>
          <cell r="C3566" t="str">
            <v>MANO DE OBRA BB (Instalaciones)</v>
          </cell>
          <cell r="F3566" t="str">
            <v>Ins</v>
          </cell>
          <cell r="G3566" t="str">
            <v>hc</v>
          </cell>
          <cell r="H3566">
            <v>0.4</v>
          </cell>
          <cell r="I3566">
            <v>18534.21314793159</v>
          </cell>
          <cell r="J3566">
            <v>7414</v>
          </cell>
        </row>
        <row r="3567">
          <cell r="B3567" t="str">
            <v>S330</v>
          </cell>
          <cell r="C3567" t="str">
            <v>DIFUSORES DE AIRE AIRLIFT 12"</v>
          </cell>
          <cell r="F3567" t="str">
            <v>Ins</v>
          </cell>
          <cell r="G3567" t="str">
            <v>und</v>
          </cell>
          <cell r="H3567">
            <v>1</v>
          </cell>
          <cell r="I3567">
            <v>185059.87834920766</v>
          </cell>
          <cell r="J3567">
            <v>185060</v>
          </cell>
        </row>
        <row r="3569">
          <cell r="A3569" t="str">
            <v>S-3.232</v>
          </cell>
          <cell r="C3569" t="str">
            <v>SUMINISTRO E INSTALACIÓN DE CUELLO DE GANZO PARA SISTEMAS DE AIREACIÓN.</v>
          </cell>
          <cell r="G3569" t="str">
            <v>und</v>
          </cell>
          <cell r="J3569">
            <v>1865634</v>
          </cell>
        </row>
        <row r="3570">
          <cell r="B3570" t="str">
            <v>M03</v>
          </cell>
          <cell r="C3570" t="str">
            <v>EQUIPO BASICO ( Herramienta menor )</v>
          </cell>
          <cell r="F3570" t="str">
            <v>Ins</v>
          </cell>
          <cell r="G3570" t="str">
            <v>glb</v>
          </cell>
          <cell r="H3570">
            <v>5</v>
          </cell>
          <cell r="I3570">
            <v>2415</v>
          </cell>
          <cell r="J3570">
            <v>12075</v>
          </cell>
        </row>
        <row r="3571">
          <cell r="B3571" t="str">
            <v>I04</v>
          </cell>
          <cell r="C3571" t="str">
            <v>MANO DE OBRA BB (Instalaciones)</v>
          </cell>
          <cell r="F3571" t="str">
            <v>Ins</v>
          </cell>
          <cell r="G3571" t="str">
            <v>hc</v>
          </cell>
          <cell r="H3571">
            <v>4</v>
          </cell>
          <cell r="I3571">
            <v>18534.21314793159</v>
          </cell>
          <cell r="J3571">
            <v>74137</v>
          </cell>
        </row>
        <row r="3572">
          <cell r="B3572" t="str">
            <v>S331</v>
          </cell>
          <cell r="C3572" t="str">
            <v xml:space="preserve">CUELLO DE GANZO EN PVC RECUBIERTO CON PRFV </v>
          </cell>
          <cell r="F3572" t="str">
            <v>Ins</v>
          </cell>
          <cell r="G3572" t="str">
            <v>und</v>
          </cell>
          <cell r="H3572">
            <v>1</v>
          </cell>
          <cell r="I3572">
            <v>1779421.9072039202</v>
          </cell>
          <cell r="J3572">
            <v>1779422</v>
          </cell>
        </row>
        <row r="3574">
          <cell r="A3574" t="str">
            <v>S-3.233</v>
          </cell>
          <cell r="C3574" t="str">
            <v>SIMULACION DE LA CALIDAD DEL AGUA DEL CUERPO LOTICO RECEPTOR DEL VERTIMIENTO (Incluye recopilación de información histórica del clima; determinación de parámetros hidrogeométricos de los tramos de simulación; aforo de caudal del cuerpo de agua; muestreo c</v>
          </cell>
          <cell r="G3574" t="str">
            <v>glb</v>
          </cell>
          <cell r="J3574">
            <v>16010821</v>
          </cell>
        </row>
        <row r="3575">
          <cell r="B3575" t="str">
            <v>CC19</v>
          </cell>
          <cell r="C3575" t="str">
            <v>RECOLECCION Y ANALISIS DE DATOS HISTORICOS DEL CLIMA EN EL AREA DE LA SIMULACION (Incluye registros de minimo 10 años de evaporación, humedad relativa, precipitación mensual, punto de rocio, radiación solar, brillo solar, temperatura, velocidad del viento</v>
          </cell>
          <cell r="F3575" t="str">
            <v>Esp</v>
          </cell>
          <cell r="G3575" t="str">
            <v>glb</v>
          </cell>
          <cell r="H3575">
            <v>1</v>
          </cell>
          <cell r="I3575">
            <v>3614180.5501032006</v>
          </cell>
          <cell r="J3575">
            <v>3614181</v>
          </cell>
        </row>
        <row r="3576">
          <cell r="B3576" t="str">
            <v>CC20</v>
          </cell>
          <cell r="C3576" t="str">
            <v>DETERMINACION DE PARAMETROS HIDROGEOMETRICOS DEL CUERPO RECEPTOR EN LOS TRAMOS DE SIMULACION (Incluye determinación de anchos de sección, profundidades de tramos, pendientes laterales, pendientes de fondo, longitud de tramos y los demás parámetros geométr</v>
          </cell>
          <cell r="F3576" t="str">
            <v>Esp</v>
          </cell>
          <cell r="G3576" t="str">
            <v>glb</v>
          </cell>
          <cell r="H3576">
            <v>1</v>
          </cell>
          <cell r="I3576">
            <v>1011970.5540288961</v>
          </cell>
          <cell r="J3576">
            <v>1011971</v>
          </cell>
        </row>
        <row r="3577">
          <cell r="B3577" t="str">
            <v>CC21</v>
          </cell>
          <cell r="C3577" t="str">
            <v>AFORO DE CAUDAL Y TOMA DE 50 ALICUOTAS (25 alícuotas aguas arriba del vertimiento, 25 alícuotas en el punto de vertimiento y 25 alícuotas aguas abajo del vertimiento)</v>
          </cell>
          <cell r="F3577" t="str">
            <v>Esp</v>
          </cell>
          <cell r="G3577" t="str">
            <v>glb</v>
          </cell>
          <cell r="H3577">
            <v>1</v>
          </cell>
          <cell r="I3577">
            <v>1445672.2200412801</v>
          </cell>
          <cell r="J3577">
            <v>1445672</v>
          </cell>
        </row>
        <row r="3578">
          <cell r="B3578" t="str">
            <v>CC22</v>
          </cell>
          <cell r="C3578" t="str">
            <v>CARACTERIZACION CALIDAD CUERPO RECEPTOR; DETERMINACION DE PARAMETROS IN SITU (Incluye los siguientes parámetros por cada alícuota tomada: oxígeno disuelto, pH, temperatura, conductividad y cualquier otro parámetro de calidad requerido por el software de s</v>
          </cell>
          <cell r="F3578" t="str">
            <v>Esp</v>
          </cell>
          <cell r="G3578" t="str">
            <v>glb</v>
          </cell>
          <cell r="H3578">
            <v>1</v>
          </cell>
          <cell r="I3578">
            <v>2060082.9135588238</v>
          </cell>
          <cell r="J3578">
            <v>2060083</v>
          </cell>
        </row>
        <row r="3579">
          <cell r="B3579" t="str">
            <v>CC23</v>
          </cell>
          <cell r="C3579" t="str">
            <v>CARACTERIZACION CALIDAD AFLUENTE Y EFLUENTE; DETERMINACION DE PARAMETROS EN LABORATORIO (Incluye los siguientes parámetros: turbiedad, grasas y aceites, sólidos disueltos, sólidos sedimentables, sólidos suspendidos totales, sólidos totales, sólidos voláti</v>
          </cell>
          <cell r="F3579" t="str">
            <v>Esp</v>
          </cell>
          <cell r="G3579" t="str">
            <v>glb</v>
          </cell>
          <cell r="H3579">
            <v>1</v>
          </cell>
          <cell r="I3579">
            <v>3035911.6620866884</v>
          </cell>
          <cell r="J3579">
            <v>3035912</v>
          </cell>
        </row>
        <row r="3580">
          <cell r="B3580" t="str">
            <v>CC24</v>
          </cell>
          <cell r="C3580" t="str">
            <v>USO DE SOFTWARE DE SIMULACION, ANALISIS DE RESULTADOS Y ELABORACION INFORME ESCRITO</v>
          </cell>
          <cell r="F3580" t="str">
            <v>Esp</v>
          </cell>
          <cell r="G3580" t="str">
            <v>glb</v>
          </cell>
          <cell r="H3580">
            <v>1</v>
          </cell>
          <cell r="I3580">
            <v>1879373.8860536639</v>
          </cell>
          <cell r="J3580">
            <v>1879374</v>
          </cell>
        </row>
        <row r="3581">
          <cell r="B3581" t="str">
            <v>CC25</v>
          </cell>
          <cell r="C3581" t="str">
            <v>LOGISTICA (Incluye almacenamiento y preservación de muestras hasta el laboratorio, recipientes, neveras de icopor, personal, elementos de protección, transporte y todos los costos logísticos asociados  para  llevar a cabo las actividades inherentes a la c</v>
          </cell>
          <cell r="F3581" t="str">
            <v>Esp</v>
          </cell>
          <cell r="G3581" t="str">
            <v>glb</v>
          </cell>
          <cell r="H3581">
            <v>1</v>
          </cell>
          <cell r="I3581">
            <v>2963628.0510846246</v>
          </cell>
          <cell r="J3581">
            <v>2963628</v>
          </cell>
        </row>
        <row r="3583">
          <cell r="A3583" t="str">
            <v>S-3.234</v>
          </cell>
          <cell r="C3583" t="str">
            <v>TAPÓN DE LIMPIEZA DE 2" (Incluye codo 45° PVCS,  tuberia PVCS y  tapa de inspección).</v>
          </cell>
          <cell r="G3583" t="str">
            <v>und</v>
          </cell>
          <cell r="J3583">
            <v>71271</v>
          </cell>
        </row>
        <row r="3584">
          <cell r="B3584" t="str">
            <v>M03</v>
          </cell>
          <cell r="C3584" t="str">
            <v>EQUIPO BASICO ( Herramienta menor )</v>
          </cell>
          <cell r="F3584" t="str">
            <v>Ins</v>
          </cell>
          <cell r="G3584" t="str">
            <v>glb</v>
          </cell>
          <cell r="H3584">
            <v>0.1</v>
          </cell>
          <cell r="I3584">
            <v>2415</v>
          </cell>
          <cell r="J3584">
            <v>242</v>
          </cell>
        </row>
        <row r="3585">
          <cell r="B3585" t="str">
            <v>I04</v>
          </cell>
          <cell r="C3585" t="str">
            <v>MANO DE OBRA BB (Instalaciones)</v>
          </cell>
          <cell r="F3585" t="str">
            <v>Ins</v>
          </cell>
          <cell r="G3585" t="str">
            <v>hc</v>
          </cell>
          <cell r="H3585">
            <v>1</v>
          </cell>
          <cell r="I3585">
            <v>18534.21314793159</v>
          </cell>
          <cell r="J3585">
            <v>18534</v>
          </cell>
        </row>
        <row r="3586">
          <cell r="B3586" t="str">
            <v>S57</v>
          </cell>
          <cell r="C3586" t="str">
            <v xml:space="preserve">TUBO PVC SANITARIO 2'' </v>
          </cell>
          <cell r="F3586" t="str">
            <v>Ins</v>
          </cell>
          <cell r="G3586" t="str">
            <v>m</v>
          </cell>
          <cell r="H3586">
            <v>1</v>
          </cell>
          <cell r="I3586">
            <v>12371.275</v>
          </cell>
          <cell r="J3586">
            <v>12371</v>
          </cell>
        </row>
        <row r="3587">
          <cell r="B3587" t="str">
            <v>S343</v>
          </cell>
          <cell r="C3587" t="str">
            <v>CODO 45° CxE SANITARIO 2''</v>
          </cell>
          <cell r="F3587" t="str">
            <v>Ins</v>
          </cell>
          <cell r="G3587" t="str">
            <v>und</v>
          </cell>
          <cell r="H3587">
            <v>1</v>
          </cell>
          <cell r="I3587">
            <v>3983.7000000000003</v>
          </cell>
          <cell r="J3587">
            <v>3984</v>
          </cell>
        </row>
        <row r="3588">
          <cell r="B3588" t="str">
            <v>S344</v>
          </cell>
          <cell r="C3588" t="str">
            <v>ADAPTADOR DE LIMPIEZA PVC  - 2"</v>
          </cell>
          <cell r="F3588" t="str">
            <v>Ins</v>
          </cell>
          <cell r="G3588" t="str">
            <v>und</v>
          </cell>
          <cell r="H3588">
            <v>1</v>
          </cell>
          <cell r="I3588">
            <v>6958.35</v>
          </cell>
          <cell r="J3588">
            <v>6958</v>
          </cell>
        </row>
        <row r="3589">
          <cell r="B3589" t="str">
            <v>S22</v>
          </cell>
          <cell r="C3589" t="str">
            <v>LIMPIADOR REM PVC 760 grms. (1/4)</v>
          </cell>
          <cell r="F3589" t="str">
            <v>Ins</v>
          </cell>
          <cell r="G3589" t="str">
            <v>und</v>
          </cell>
          <cell r="H3589">
            <v>0.09</v>
          </cell>
          <cell r="I3589">
            <v>49476</v>
          </cell>
          <cell r="J3589">
            <v>4453</v>
          </cell>
        </row>
        <row r="3590">
          <cell r="B3590" t="str">
            <v>S36</v>
          </cell>
          <cell r="C3590" t="str">
            <v>SOLDADURA PVC LIQUIDA 1/4</v>
          </cell>
          <cell r="F3590" t="str">
            <v>Ins</v>
          </cell>
          <cell r="G3590" t="str">
            <v>und</v>
          </cell>
          <cell r="H3590">
            <v>8.87333333333334E-2</v>
          </cell>
          <cell r="I3590">
            <v>102610.2</v>
          </cell>
          <cell r="J3590">
            <v>9105</v>
          </cell>
        </row>
        <row r="3591">
          <cell r="B3591" t="str">
            <v>S60</v>
          </cell>
          <cell r="C3591" t="str">
            <v>TAPA DE INSPECCION TI - 5*3" Aluminio  Colrejillas o equivalente</v>
          </cell>
          <cell r="F3591" t="str">
            <v>Ins</v>
          </cell>
          <cell r="G3591" t="str">
            <v>und</v>
          </cell>
          <cell r="H3591">
            <v>1</v>
          </cell>
          <cell r="I3591">
            <v>15624</v>
          </cell>
          <cell r="J3591">
            <v>15624</v>
          </cell>
        </row>
        <row r="3593">
          <cell r="A3593" t="str">
            <v>S-3.235</v>
          </cell>
          <cell r="C3593" t="str">
            <v>CABEZAL DE ENTREGA DE AGUAS LLUVIAS EN CONCRETO DE 3.000 PSI (6"). (Incluye excavación y acero de refuerzo ).</v>
          </cell>
          <cell r="G3593" t="str">
            <v>und</v>
          </cell>
          <cell r="J3593">
            <v>897271</v>
          </cell>
        </row>
        <row r="3594">
          <cell r="B3594" t="str">
            <v>I03</v>
          </cell>
          <cell r="C3594" t="str">
            <v>MANO DE OBRA AA (Albañileria)</v>
          </cell>
          <cell r="F3594" t="str">
            <v>Ins</v>
          </cell>
          <cell r="G3594" t="str">
            <v>hc</v>
          </cell>
          <cell r="H3594">
            <v>13.385166666666667</v>
          </cell>
          <cell r="I3594">
            <v>16348</v>
          </cell>
          <cell r="J3594">
            <v>218821</v>
          </cell>
        </row>
        <row r="3595">
          <cell r="B3595" t="str">
            <v>W05</v>
          </cell>
          <cell r="C3595" t="str">
            <v>PLANCHON ORDINARIO 20 cm x 4 cm x 3 m.</v>
          </cell>
          <cell r="F3595" t="str">
            <v>Ins</v>
          </cell>
          <cell r="G3595" t="str">
            <v>m</v>
          </cell>
          <cell r="H3595">
            <v>6</v>
          </cell>
          <cell r="I3595">
            <v>3913.0334498804523</v>
          </cell>
          <cell r="J3595">
            <v>23478</v>
          </cell>
        </row>
        <row r="3596">
          <cell r="B3596" t="str">
            <v>W12</v>
          </cell>
          <cell r="C3596" t="str">
            <v>REPISA ABARCO 8 cm * 4 cm * 3 m</v>
          </cell>
          <cell r="F3596" t="str">
            <v>Ins</v>
          </cell>
          <cell r="G3596" t="str">
            <v>m</v>
          </cell>
          <cell r="H3596">
            <v>4.5</v>
          </cell>
          <cell r="I3596">
            <v>18367.439999999999</v>
          </cell>
          <cell r="J3596">
            <v>82653</v>
          </cell>
        </row>
        <row r="3597">
          <cell r="B3597" t="str">
            <v>W19</v>
          </cell>
          <cell r="C3597" t="str">
            <v>VARA DE CLAVO</v>
          </cell>
          <cell r="F3597" t="str">
            <v>Ins</v>
          </cell>
          <cell r="G3597" t="str">
            <v>m</v>
          </cell>
          <cell r="H3597">
            <v>3</v>
          </cell>
          <cell r="I3597">
            <v>5897.648771784</v>
          </cell>
          <cell r="J3597">
            <v>17693</v>
          </cell>
        </row>
        <row r="3598">
          <cell r="B3598" t="str">
            <v>O15</v>
          </cell>
          <cell r="C3598" t="str">
            <v>PUNTILLA CON CABEZA 2"</v>
          </cell>
          <cell r="F3598" t="str">
            <v>Ins</v>
          </cell>
          <cell r="G3598" t="str">
            <v>lb</v>
          </cell>
          <cell r="H3598">
            <v>2</v>
          </cell>
          <cell r="I3598">
            <v>2329.4250000000002</v>
          </cell>
          <cell r="J3598">
            <v>4659</v>
          </cell>
        </row>
        <row r="3599">
          <cell r="B3599" t="str">
            <v>M06</v>
          </cell>
          <cell r="C3599" t="str">
            <v>VIBRADOR A GASOLINA</v>
          </cell>
          <cell r="F3599" t="str">
            <v>Ins</v>
          </cell>
          <cell r="G3599" t="str">
            <v>dd</v>
          </cell>
          <cell r="H3599">
            <v>0.17666666666666667</v>
          </cell>
          <cell r="I3599">
            <v>26000</v>
          </cell>
          <cell r="J3599">
            <v>4593</v>
          </cell>
        </row>
        <row r="3600">
          <cell r="B3600" t="str">
            <v>P04</v>
          </cell>
          <cell r="C3600" t="str">
            <v>FORMALETA ENTREPISOS CON PARAL EXTRALARGO de 3.00 a 4.50 m.(Por Metro Cuadrado).</v>
          </cell>
          <cell r="F3600" t="str">
            <v>Ins</v>
          </cell>
          <cell r="G3600" t="str">
            <v>ms</v>
          </cell>
          <cell r="H3600">
            <v>2</v>
          </cell>
          <cell r="I3600">
            <v>5377.47</v>
          </cell>
          <cell r="J3600">
            <v>10755</v>
          </cell>
        </row>
        <row r="3601">
          <cell r="B3601" t="str">
            <v>A13</v>
          </cell>
          <cell r="C3601" t="str">
            <v>ACERO 60.000 PSI ( Incluye alambre negro y figuración )</v>
          </cell>
          <cell r="F3601" t="str">
            <v>Ana</v>
          </cell>
          <cell r="G3601" t="str">
            <v>kg</v>
          </cell>
          <cell r="H3601">
            <v>32.299999999999997</v>
          </cell>
          <cell r="I3601">
            <v>2383</v>
          </cell>
          <cell r="J3601">
            <v>76971</v>
          </cell>
        </row>
        <row r="3602">
          <cell r="B3602" t="str">
            <v>H04</v>
          </cell>
          <cell r="C3602" t="str">
            <v>CONCRETO 3.000 psi</v>
          </cell>
          <cell r="F3602" t="str">
            <v>Ins</v>
          </cell>
          <cell r="G3602" t="str">
            <v>m3</v>
          </cell>
          <cell r="H3602">
            <v>0.55000000000000004</v>
          </cell>
          <cell r="I3602">
            <v>421617</v>
          </cell>
          <cell r="J3602">
            <v>231889</v>
          </cell>
        </row>
        <row r="3603">
          <cell r="B3603" t="str">
            <v>AA11</v>
          </cell>
          <cell r="C3603" t="str">
            <v>EXCAVACION MANUAL DE MATERIAL HETEROGENEO (Incluye cargue y retiro del material excavado a botadero.)</v>
          </cell>
          <cell r="F3603" t="str">
            <v>Ana</v>
          </cell>
          <cell r="G3603" t="str">
            <v>m3</v>
          </cell>
          <cell r="H3603">
            <v>4.2</v>
          </cell>
          <cell r="I3603">
            <v>53752.040660302693</v>
          </cell>
          <cell r="J3603">
            <v>225759</v>
          </cell>
        </row>
        <row r="3605">
          <cell r="A3605" t="str">
            <v>S-3.236</v>
          </cell>
          <cell r="C3605" t="str">
            <v>CAJA DE INSPECCIÓN CON CÁMARA DE ALIVIO DE 0.60*0.60*1.30 m. (Incluye excavación, base en recebo comun, placa concreto, ladrillo común, marco en angulo 2 1/2 x 2 1/2 * 3/16" y tapa reforzada en platina de 3 * 3/16" con parrilla en varilla 3/8 cada 10 cm.)</v>
          </cell>
          <cell r="G3605" t="str">
            <v>und</v>
          </cell>
          <cell r="J3605">
            <v>599466</v>
          </cell>
        </row>
        <row r="3606">
          <cell r="B3606" t="str">
            <v>M03</v>
          </cell>
          <cell r="C3606" t="str">
            <v>EQUIPO BASICO ( Herramienta menor )</v>
          </cell>
          <cell r="F3606" t="str">
            <v>Ins</v>
          </cell>
          <cell r="G3606" t="str">
            <v>glb</v>
          </cell>
          <cell r="H3606">
            <v>0.3</v>
          </cell>
          <cell r="I3606">
            <v>2415</v>
          </cell>
          <cell r="J3606">
            <v>725</v>
          </cell>
        </row>
        <row r="3607">
          <cell r="B3607" t="str">
            <v>I03</v>
          </cell>
          <cell r="C3607" t="str">
            <v>MANO DE OBRA AA (Albañileria)</v>
          </cell>
          <cell r="F3607" t="str">
            <v>Ins</v>
          </cell>
          <cell r="G3607" t="str">
            <v>hc</v>
          </cell>
          <cell r="H3607">
            <v>7.6</v>
          </cell>
          <cell r="I3607">
            <v>16348</v>
          </cell>
          <cell r="J3607">
            <v>124245</v>
          </cell>
        </row>
        <row r="3608">
          <cell r="B3608" t="str">
            <v>T05</v>
          </cell>
          <cell r="C3608" t="str">
            <v>LADRILLO TOLETE RECOCIDO (24,5 x 12 x 6 cm)</v>
          </cell>
          <cell r="F3608" t="str">
            <v>Ins</v>
          </cell>
          <cell r="G3608" t="str">
            <v>und</v>
          </cell>
          <cell r="H3608">
            <v>179.3</v>
          </cell>
          <cell r="I3608">
            <v>459.83951999999999</v>
          </cell>
          <cell r="J3608">
            <v>82449</v>
          </cell>
        </row>
        <row r="3609">
          <cell r="B3609" t="str">
            <v>E04</v>
          </cell>
          <cell r="C3609" t="str">
            <v>MARCO Y TAPA CAJA INSPECCION de 0.60 x 0.60 m. (Marco en ángulo 2 1/2 x 2 1/2 * 3/16", tapa reforzada en platina de 3 * 3/16" con parrilla en varilla 3/8 cada 10 cm.).</v>
          </cell>
          <cell r="F3609" t="str">
            <v>Esp</v>
          </cell>
          <cell r="G3609" t="str">
            <v>und</v>
          </cell>
          <cell r="H3609">
            <v>1</v>
          </cell>
          <cell r="I3609">
            <v>199552.96298650306</v>
          </cell>
          <cell r="J3609">
            <v>199553</v>
          </cell>
        </row>
        <row r="3610">
          <cell r="B3610" t="str">
            <v>H07</v>
          </cell>
          <cell r="C3610" t="str">
            <v>MORTERO 1:4 ( arena semilavada de peña )</v>
          </cell>
          <cell r="F3610" t="str">
            <v>Ana</v>
          </cell>
          <cell r="G3610" t="str">
            <v>m3</v>
          </cell>
          <cell r="H3610">
            <v>6.4890000000000003E-2</v>
          </cell>
          <cell r="I3610">
            <v>440895</v>
          </cell>
          <cell r="J3610">
            <v>28610</v>
          </cell>
        </row>
        <row r="3611">
          <cell r="B3611" t="str">
            <v>O16</v>
          </cell>
          <cell r="C3611" t="str">
            <v>SIKA-1 Impermeabilizante integral morteros o equivalente.</v>
          </cell>
          <cell r="F3611" t="str">
            <v>Ins</v>
          </cell>
          <cell r="G3611" t="str">
            <v>kg</v>
          </cell>
          <cell r="H3611">
            <v>1.32</v>
          </cell>
          <cell r="I3611">
            <v>11662</v>
          </cell>
          <cell r="J3611">
            <v>15394</v>
          </cell>
        </row>
        <row r="3612">
          <cell r="B3612" t="str">
            <v>AA10</v>
          </cell>
          <cell r="C3612" t="str">
            <v>RECEBO COMUN  ( Extendido y compactado )</v>
          </cell>
          <cell r="F3612" t="str">
            <v>Ana</v>
          </cell>
          <cell r="G3612" t="str">
            <v>m3</v>
          </cell>
          <cell r="H3612">
            <v>3.5999999999999997E-2</v>
          </cell>
          <cell r="I3612">
            <v>34361.250621868799</v>
          </cell>
          <cell r="J3612">
            <v>1237</v>
          </cell>
        </row>
        <row r="3613">
          <cell r="B3613" t="str">
            <v>AA11</v>
          </cell>
          <cell r="C3613" t="str">
            <v>EXCAVACION MANUAL DE MATERIAL HETEROGENEO (Incluye cargue y retiro del material excavado a botadero.)</v>
          </cell>
          <cell r="F3613" t="str">
            <v>Ana</v>
          </cell>
          <cell r="G3613" t="str">
            <v>m3</v>
          </cell>
          <cell r="H3613">
            <v>0.88</v>
          </cell>
          <cell r="I3613">
            <v>53752.040660302693</v>
          </cell>
          <cell r="J3613">
            <v>47302</v>
          </cell>
        </row>
        <row r="3614">
          <cell r="B3614" t="str">
            <v>H04</v>
          </cell>
          <cell r="C3614" t="str">
            <v>CONCRETO 3.000 psi</v>
          </cell>
          <cell r="F3614" t="str">
            <v>Ins</v>
          </cell>
          <cell r="G3614" t="str">
            <v>m3</v>
          </cell>
          <cell r="H3614">
            <v>8.925000000000001E-2</v>
          </cell>
          <cell r="I3614">
            <v>421617</v>
          </cell>
          <cell r="J3614">
            <v>37629</v>
          </cell>
        </row>
        <row r="3615">
          <cell r="B3615" t="str">
            <v>AA18A</v>
          </cell>
          <cell r="C3615" t="str">
            <v>PLACA CONTRAPISO CONCRETO 3.000 psi  E=0.10 m ( Incluye Malla electrosoldada H-084. R - 21    4.0mm  15x 25cm  + amarre de traslapo)</v>
          </cell>
          <cell r="F3615" t="str">
            <v>Ana</v>
          </cell>
          <cell r="G3615" t="str">
            <v>m2</v>
          </cell>
          <cell r="H3615">
            <v>0.84</v>
          </cell>
          <cell r="I3615">
            <v>74193.303217747991</v>
          </cell>
          <cell r="J3615">
            <v>62322</v>
          </cell>
        </row>
        <row r="3617">
          <cell r="A3617" t="str">
            <v>S-3.237</v>
          </cell>
          <cell r="C3617" t="str">
            <v xml:space="preserve">CANALETA EN LAMINA DE ACERO INOXIDABLE Incluye un recorrido en lámina de 0.50x3.00 m; Incluye rejilla con marco metálico con platina de 1/4" x2", a una distancia de 1 cm, incluye 2 rejillas atrapa sólidos al sosco de 2" de  sifones metálicos. </v>
          </cell>
          <cell r="G3617" t="str">
            <v>und</v>
          </cell>
          <cell r="J3617">
            <v>920403</v>
          </cell>
        </row>
        <row r="3618">
          <cell r="B3618" t="str">
            <v>M03</v>
          </cell>
          <cell r="C3618" t="str">
            <v>EQUIPO BASICO ( Herramienta menor )</v>
          </cell>
          <cell r="F3618" t="str">
            <v>Ins</v>
          </cell>
          <cell r="G3618" t="str">
            <v>glb</v>
          </cell>
          <cell r="H3618">
            <v>5</v>
          </cell>
          <cell r="I3618">
            <v>2415</v>
          </cell>
          <cell r="J3618">
            <v>12075</v>
          </cell>
        </row>
        <row r="3619">
          <cell r="B3619" t="str">
            <v>I03</v>
          </cell>
          <cell r="C3619" t="str">
            <v>MANO DE OBRA AA (Albañileria)</v>
          </cell>
          <cell r="F3619" t="str">
            <v>Ins</v>
          </cell>
          <cell r="G3619" t="str">
            <v>hc</v>
          </cell>
          <cell r="H3619">
            <v>8</v>
          </cell>
          <cell r="I3619">
            <v>16348</v>
          </cell>
          <cell r="J3619">
            <v>130784</v>
          </cell>
        </row>
        <row r="3620">
          <cell r="B3620" t="str">
            <v>E118</v>
          </cell>
          <cell r="C3620" t="str">
            <v>RECUBRIMIENTO EN LAMINA DE ALTO IMPACTO HPL.  ALTURA 1,00mt. CON ESTRUCTURA METALICA,  REMATE EN PERFIL EN L EN ACERO INOXIDABLE (Ver especificación)</v>
          </cell>
          <cell r="F3620" t="str">
            <v>Ins</v>
          </cell>
          <cell r="G3620" t="str">
            <v>und</v>
          </cell>
          <cell r="H3620">
            <v>0.2</v>
          </cell>
          <cell r="I3620">
            <v>2069406.3187020486</v>
          </cell>
          <cell r="J3620">
            <v>413881</v>
          </cell>
        </row>
        <row r="3621">
          <cell r="B3621" t="str">
            <v>O29</v>
          </cell>
          <cell r="C3621" t="str">
            <v>PISTOLA INYECTOR PARA EPOXICO ANCHORFIX 4</v>
          </cell>
          <cell r="F3621" t="str">
            <v>Ins</v>
          </cell>
          <cell r="G3621" t="str">
            <v>und</v>
          </cell>
          <cell r="H3621">
            <v>0.10400000000000001</v>
          </cell>
          <cell r="I3621">
            <v>166845</v>
          </cell>
          <cell r="J3621">
            <v>17352</v>
          </cell>
        </row>
        <row r="3622">
          <cell r="B3622" t="str">
            <v>O28C</v>
          </cell>
          <cell r="C3622" t="str">
            <v>BROCA PARA MURO 1" x 1/2"</v>
          </cell>
          <cell r="F3622" t="str">
            <v>Ins</v>
          </cell>
          <cell r="G3622" t="str">
            <v>und</v>
          </cell>
          <cell r="H3622">
            <v>0.1</v>
          </cell>
          <cell r="I3622">
            <v>15094.406523178079</v>
          </cell>
          <cell r="J3622">
            <v>1509</v>
          </cell>
        </row>
        <row r="3623">
          <cell r="B3623" t="str">
            <v>O28B</v>
          </cell>
          <cell r="C3623" t="str">
            <v>BROCA PARA ACERO INOXIDABLE 1" x 1/2"</v>
          </cell>
          <cell r="F3623" t="str">
            <v>Ins</v>
          </cell>
          <cell r="G3623" t="str">
            <v>und</v>
          </cell>
          <cell r="H3623">
            <v>0.1</v>
          </cell>
          <cell r="I3623">
            <v>66513.563703760301</v>
          </cell>
          <cell r="J3623">
            <v>6651</v>
          </cell>
        </row>
        <row r="3624">
          <cell r="B3624" t="str">
            <v>O25</v>
          </cell>
          <cell r="C3624" t="str">
            <v>SIKAFLEX PRO 3 WF tubo 600 cc o equivalente.</v>
          </cell>
          <cell r="F3624" t="str">
            <v>Ins</v>
          </cell>
          <cell r="G3624" t="str">
            <v>und</v>
          </cell>
          <cell r="H3624">
            <v>0.39</v>
          </cell>
          <cell r="I3624">
            <v>71162</v>
          </cell>
          <cell r="J3624">
            <v>27753</v>
          </cell>
        </row>
        <row r="3625">
          <cell r="B3625" t="str">
            <v>M15</v>
          </cell>
          <cell r="C3625" t="str">
            <v>TALADRO ROTO PERCUTOR</v>
          </cell>
          <cell r="F3625" t="str">
            <v>Ins</v>
          </cell>
          <cell r="G3625" t="str">
            <v>dd</v>
          </cell>
          <cell r="H3625">
            <v>0.2</v>
          </cell>
          <cell r="I3625">
            <v>13000</v>
          </cell>
          <cell r="J3625">
            <v>2600</v>
          </cell>
        </row>
        <row r="3626">
          <cell r="B3626" t="str">
            <v>AA95</v>
          </cell>
          <cell r="C3626" t="str">
            <v>REJILLA PARA CARCAMO A=0.25m.Platina metálica de 2x3/8" en acero acabado con wash primer anticorrosivo y pintura esmalte tipo Pintulux color según diseño de Pintuco o equivalente+soldadura.  SEGUN DETALLE. (Suministro e Instalación).</v>
          </cell>
          <cell r="F3626" t="str">
            <v>Ana</v>
          </cell>
          <cell r="G3626" t="str">
            <v>m</v>
          </cell>
          <cell r="H3626">
            <v>1</v>
          </cell>
          <cell r="I3626">
            <v>258709.53749461684</v>
          </cell>
          <cell r="J3626">
            <v>258710</v>
          </cell>
        </row>
        <row r="3627">
          <cell r="B3627" t="str">
            <v>S345</v>
          </cell>
          <cell r="C3627" t="str">
            <v>REJILLA TIPO COLADERA 2". Fabricada en alambre de acero inoxidable tejido.</v>
          </cell>
          <cell r="F3627" t="str">
            <v>Ins</v>
          </cell>
          <cell r="G3627" t="str">
            <v>und</v>
          </cell>
          <cell r="H3627">
            <v>2</v>
          </cell>
          <cell r="I3627">
            <v>24543.750444192003</v>
          </cell>
          <cell r="J3627">
            <v>49088</v>
          </cell>
        </row>
        <row r="3629">
          <cell r="A3629" t="str">
            <v>S-3.238</v>
          </cell>
          <cell r="C3629" t="str">
            <v>SIFÓN EN 2" EN TUBERIA METÁLICA EN ACERO INOXIDABLE PARA SALIDA DE AGUAS NEGRAS DE MARMITAS (incluye suministro e instalación, soldadura y rejilla atrapa sólidos)</v>
          </cell>
          <cell r="G3629" t="str">
            <v>und</v>
          </cell>
          <cell r="J3629">
            <v>217835</v>
          </cell>
        </row>
        <row r="3630">
          <cell r="B3630" t="str">
            <v>E83</v>
          </cell>
          <cell r="C3630" t="str">
            <v xml:space="preserve">TUBO ACERO INOXIDABLE DIAMETRO 2" </v>
          </cell>
          <cell r="F3630" t="str">
            <v>Ins</v>
          </cell>
          <cell r="G3630" t="str">
            <v>m</v>
          </cell>
          <cell r="H3630">
            <v>1.5</v>
          </cell>
          <cell r="I3630">
            <v>105354.04878169415</v>
          </cell>
          <cell r="J3630">
            <v>158031</v>
          </cell>
        </row>
        <row r="3631">
          <cell r="B3631" t="str">
            <v>S108</v>
          </cell>
          <cell r="C3631" t="str">
            <v>ABRAZADERA EN ACERO</v>
          </cell>
          <cell r="F3631" t="str">
            <v>Ins</v>
          </cell>
          <cell r="G3631" t="str">
            <v>und</v>
          </cell>
          <cell r="H3631">
            <v>2.25</v>
          </cell>
          <cell r="I3631">
            <v>1857.8269179978915</v>
          </cell>
          <cell r="J3631">
            <v>4180</v>
          </cell>
        </row>
        <row r="3632">
          <cell r="B3632" t="str">
            <v>O19</v>
          </cell>
          <cell r="C3632" t="str">
            <v>SOLDADURA ELECTRICA Tipo WESTARCO SUPER E- 6013  DE 1/8 o equivalente.</v>
          </cell>
          <cell r="F3632" t="str">
            <v>Ins</v>
          </cell>
          <cell r="G3632" t="str">
            <v>kg</v>
          </cell>
          <cell r="H3632">
            <v>2.25</v>
          </cell>
          <cell r="I3632">
            <v>8500</v>
          </cell>
          <cell r="J3632">
            <v>19125</v>
          </cell>
        </row>
        <row r="3633">
          <cell r="B3633" t="str">
            <v>M03</v>
          </cell>
          <cell r="C3633" t="str">
            <v>EQUIPO BASICO ( Herramienta menor )</v>
          </cell>
          <cell r="F3633" t="str">
            <v>Ins</v>
          </cell>
          <cell r="G3633" t="str">
            <v>glb</v>
          </cell>
          <cell r="H3633">
            <v>0.2</v>
          </cell>
          <cell r="I3633">
            <v>2415</v>
          </cell>
          <cell r="J3633">
            <v>483</v>
          </cell>
        </row>
        <row r="3634">
          <cell r="B3634" t="str">
            <v>I04</v>
          </cell>
          <cell r="C3634" t="str">
            <v>MANO DE OBRA BB (Instalaciones)</v>
          </cell>
          <cell r="F3634" t="str">
            <v>Ins</v>
          </cell>
          <cell r="G3634" t="str">
            <v>hc</v>
          </cell>
          <cell r="H3634">
            <v>0.95</v>
          </cell>
          <cell r="I3634">
            <v>18534.21314793159</v>
          </cell>
          <cell r="J3634">
            <v>17608</v>
          </cell>
        </row>
        <row r="3635">
          <cell r="B3635" t="str">
            <v>S346</v>
          </cell>
          <cell r="C3635" t="str">
            <v>ROSCA PARA TUBERIA EN ACERO INOXIDABLE 2" para adaptador hembra para tuberia CVPC CORZAN</v>
          </cell>
          <cell r="F3635" t="str">
            <v>Ins</v>
          </cell>
          <cell r="G3635" t="str">
            <v>und</v>
          </cell>
          <cell r="H3635">
            <v>1</v>
          </cell>
          <cell r="I3635">
            <v>18407.812833143998</v>
          </cell>
          <cell r="J3635">
            <v>18408</v>
          </cell>
        </row>
        <row r="3637">
          <cell r="A3637" t="str">
            <v>S-3.239</v>
          </cell>
          <cell r="C3637" t="str">
            <v>TUBERIA SCH 80 CORZAN CPVC - ASTM F 441 DE 2" (incluye suministro, instalación, fijación, montaje y descarga)</v>
          </cell>
          <cell r="G3637" t="str">
            <v>m</v>
          </cell>
          <cell r="J3637">
            <v>277964</v>
          </cell>
        </row>
        <row r="3638">
          <cell r="B3638" t="str">
            <v>M03</v>
          </cell>
          <cell r="C3638" t="str">
            <v>EQUIPO BASICO ( Herramienta menor )</v>
          </cell>
          <cell r="F3638" t="str">
            <v>Ins</v>
          </cell>
          <cell r="G3638" t="str">
            <v>glb</v>
          </cell>
          <cell r="H3638">
            <v>0.2</v>
          </cell>
          <cell r="I3638">
            <v>2415</v>
          </cell>
          <cell r="J3638">
            <v>483</v>
          </cell>
        </row>
        <row r="3639">
          <cell r="B3639" t="str">
            <v>I04</v>
          </cell>
          <cell r="C3639" t="str">
            <v>MANO DE OBRA BB (Instalaciones)</v>
          </cell>
          <cell r="F3639" t="str">
            <v>Ins</v>
          </cell>
          <cell r="G3639" t="str">
            <v>hc</v>
          </cell>
          <cell r="H3639">
            <v>0.5</v>
          </cell>
          <cell r="I3639">
            <v>18534.21314793159</v>
          </cell>
          <cell r="J3639">
            <v>9267</v>
          </cell>
        </row>
        <row r="3640">
          <cell r="B3640" t="str">
            <v>M01</v>
          </cell>
          <cell r="C3640" t="str">
            <v>ANDAMIO METALICO TUBULAR (Sección de 2 marcos de 1.50*1.50 m.con 2 crucetas de 2.30 m.)</v>
          </cell>
          <cell r="F3640" t="str">
            <v>Ins</v>
          </cell>
          <cell r="G3640" t="str">
            <v>sm</v>
          </cell>
          <cell r="H3640">
            <v>0.09</v>
          </cell>
          <cell r="I3640">
            <v>4851</v>
          </cell>
          <cell r="J3640">
            <v>437</v>
          </cell>
        </row>
        <row r="3641">
          <cell r="B3641" t="str">
            <v>S347</v>
          </cell>
          <cell r="C3641" t="str">
            <v>TUBERIA SCH 80 CORZAN CPVC - ASTM F 441 DE 2"</v>
          </cell>
          <cell r="F3641" t="str">
            <v>Ins</v>
          </cell>
          <cell r="G3641" t="str">
            <v>m</v>
          </cell>
          <cell r="H3641">
            <v>1.03</v>
          </cell>
          <cell r="I3641">
            <v>124555.85194170776</v>
          </cell>
          <cell r="J3641">
            <v>128293</v>
          </cell>
        </row>
        <row r="3642">
          <cell r="B3642" t="str">
            <v>S348</v>
          </cell>
          <cell r="C3642" t="str">
            <v xml:space="preserve">BUJE 3" x 2"  SCH 80 CORZAN CPVC - ASTM F 441 </v>
          </cell>
          <cell r="F3642" t="str">
            <v>Ins</v>
          </cell>
          <cell r="G3642" t="str">
            <v>und</v>
          </cell>
          <cell r="H3642">
            <v>1</v>
          </cell>
          <cell r="I3642">
            <v>82206.837737776688</v>
          </cell>
          <cell r="J3642">
            <v>82207</v>
          </cell>
        </row>
        <row r="3643">
          <cell r="B3643" t="str">
            <v>S349</v>
          </cell>
          <cell r="C3643" t="str">
            <v>CODO DE 90° DE  2"  SCH 80 CORZAN CPVC - ASTM F 442</v>
          </cell>
          <cell r="F3643" t="str">
            <v>Ins</v>
          </cell>
          <cell r="G3643" t="str">
            <v>und</v>
          </cell>
          <cell r="H3643">
            <v>1</v>
          </cell>
          <cell r="I3643">
            <v>38637.999136769256</v>
          </cell>
          <cell r="J3643">
            <v>38638</v>
          </cell>
        </row>
        <row r="3644">
          <cell r="B3644" t="str">
            <v>S22</v>
          </cell>
          <cell r="C3644" t="str">
            <v>LIMPIADOR REM PVC 760 grms. (1/4)</v>
          </cell>
          <cell r="F3644" t="str">
            <v>Ins</v>
          </cell>
          <cell r="G3644" t="str">
            <v>und</v>
          </cell>
          <cell r="H3644">
            <v>0.124</v>
          </cell>
          <cell r="I3644">
            <v>49476</v>
          </cell>
          <cell r="J3644">
            <v>6135</v>
          </cell>
        </row>
        <row r="3645">
          <cell r="B3645" t="str">
            <v>S167</v>
          </cell>
          <cell r="C3645" t="str">
            <v>SOLDADURA LIQUIDA AGUA CALIENTE 1/4</v>
          </cell>
          <cell r="F3645" t="str">
            <v>Ins</v>
          </cell>
          <cell r="G3645" t="str">
            <v>und</v>
          </cell>
          <cell r="H3645">
            <v>0.12</v>
          </cell>
          <cell r="I3645">
            <v>88716.793510933465</v>
          </cell>
          <cell r="J3645">
            <v>10646</v>
          </cell>
        </row>
        <row r="3646">
          <cell r="B3646" t="str">
            <v>S108</v>
          </cell>
          <cell r="C3646" t="str">
            <v>ABRAZADERA EN ACERO</v>
          </cell>
          <cell r="F3646" t="str">
            <v>Ins</v>
          </cell>
          <cell r="G3646" t="str">
            <v>und</v>
          </cell>
          <cell r="H3646">
            <v>1</v>
          </cell>
          <cell r="I3646">
            <v>1857.8269179978915</v>
          </cell>
          <cell r="J3646">
            <v>1858</v>
          </cell>
        </row>
        <row r="3648">
          <cell r="A3648" t="str">
            <v>S-3.240</v>
          </cell>
          <cell r="C3648" t="str">
            <v>SUMINISTRO INSTALACIÓN Y PUESTA EN FUNCIONAMIENTO DE TANQUE PARA TRATAMIENTO DE AGUA RESIDUAL DOMESTICA, FABRICADO EN POLIÉSTER;  REFORZADO CON FIBRAS DE VIDRIO TIPO MATT DE 450 GR. /M2 Y WOVEN ROVING DE 800 GR. /M2, SEGÚN NORMAS ICONTEC 2888, ASTM C 582-</v>
          </cell>
          <cell r="G3648" t="str">
            <v>und</v>
          </cell>
          <cell r="J3648">
            <v>32932161</v>
          </cell>
        </row>
        <row r="3649">
          <cell r="B3649" t="str">
            <v>M03</v>
          </cell>
          <cell r="C3649" t="str">
            <v>EQUIPO BASICO ( Herramienta menor )</v>
          </cell>
          <cell r="F3649" t="str">
            <v>Ins</v>
          </cell>
          <cell r="G3649" t="str">
            <v>glb</v>
          </cell>
          <cell r="H3649">
            <v>2</v>
          </cell>
          <cell r="I3649">
            <v>2415</v>
          </cell>
          <cell r="J3649">
            <v>4830</v>
          </cell>
        </row>
        <row r="3650">
          <cell r="B3650" t="str">
            <v>I04</v>
          </cell>
          <cell r="C3650" t="str">
            <v>MANO DE OBRA BB (Instalaciones)</v>
          </cell>
          <cell r="F3650" t="str">
            <v>Ins</v>
          </cell>
          <cell r="G3650" t="str">
            <v>hc</v>
          </cell>
          <cell r="H3650">
            <v>17.3</v>
          </cell>
          <cell r="I3650">
            <v>18534.21314793159</v>
          </cell>
          <cell r="J3650">
            <v>320642</v>
          </cell>
        </row>
        <row r="3651">
          <cell r="B3651" t="str">
            <v>AA08</v>
          </cell>
          <cell r="C3651" t="str">
            <v>EXCAVACION MECANICA EN MATERIAL COMUN (Incluye cargue y retiro del material excavado a botadero.)</v>
          </cell>
          <cell r="F3651" t="str">
            <v>Ana</v>
          </cell>
          <cell r="G3651" t="str">
            <v>m3</v>
          </cell>
          <cell r="H3651">
            <v>88</v>
          </cell>
          <cell r="I3651">
            <v>31500</v>
          </cell>
          <cell r="J3651">
            <v>2772000</v>
          </cell>
        </row>
        <row r="3652">
          <cell r="B3652" t="str">
            <v>B05</v>
          </cell>
          <cell r="C3652" t="str">
            <v>BASE GRANULAR B-200</v>
          </cell>
          <cell r="F3652" t="str">
            <v>Ins</v>
          </cell>
          <cell r="G3652" t="str">
            <v>m3</v>
          </cell>
          <cell r="H3652">
            <v>79.680000000000007</v>
          </cell>
          <cell r="I3652">
            <v>45101</v>
          </cell>
          <cell r="J3652">
            <v>3593648</v>
          </cell>
        </row>
        <row r="3653">
          <cell r="B3653" t="str">
            <v>EE41</v>
          </cell>
          <cell r="C3653" t="str">
            <v xml:space="preserve">TANQUE PARA TRATAMIENTO DE AGUA RESIDUAL DOMESTICA, FABRICADO EN POLIÉSTER;  REFORZADO CON FIBRAS DE VIDRIO TIPO MATT DE 450 GR. /M2 Y WOVEN ROVING DE 800 GR. /M2, SEGÚN NORMAS ICONTEC 2888, ASTM C 582-87; El TANQUE ESTA COMPUESTO POR TRES COMPARTIMENTOS </v>
          </cell>
          <cell r="F3653" t="str">
            <v>Ins</v>
          </cell>
          <cell r="G3653" t="str">
            <v>und</v>
          </cell>
          <cell r="H3653">
            <v>1</v>
          </cell>
          <cell r="I3653">
            <v>26241041.211751621</v>
          </cell>
          <cell r="J3653">
            <v>26241041</v>
          </cell>
        </row>
        <row r="3655">
          <cell r="A3655" t="str">
            <v>S-3.241</v>
          </cell>
          <cell r="C3655" t="str">
            <v>TUBERIA SCH 80 CORZAN CPVC - ASTM F 441 DE 3" (incluye suministro, instalación, fijación, montaje y descarga)</v>
          </cell>
          <cell r="G3655" t="str">
            <v>m</v>
          </cell>
          <cell r="J3655">
            <v>459648</v>
          </cell>
        </row>
        <row r="3656">
          <cell r="B3656" t="str">
            <v>M03</v>
          </cell>
          <cell r="C3656" t="str">
            <v>EQUIPO BASICO ( Herramienta menor )</v>
          </cell>
          <cell r="F3656" t="str">
            <v>Ins</v>
          </cell>
          <cell r="G3656" t="str">
            <v>glb</v>
          </cell>
          <cell r="H3656">
            <v>0.2</v>
          </cell>
          <cell r="I3656">
            <v>2415</v>
          </cell>
          <cell r="J3656">
            <v>483</v>
          </cell>
        </row>
        <row r="3657">
          <cell r="B3657" t="str">
            <v>I04</v>
          </cell>
          <cell r="C3657" t="str">
            <v>MANO DE OBRA BB (Instalaciones)</v>
          </cell>
          <cell r="F3657" t="str">
            <v>Ins</v>
          </cell>
          <cell r="G3657" t="str">
            <v>hc</v>
          </cell>
          <cell r="H3657">
            <v>0.5</v>
          </cell>
          <cell r="I3657">
            <v>18534.21314793159</v>
          </cell>
          <cell r="J3657">
            <v>9267</v>
          </cell>
        </row>
        <row r="3658">
          <cell r="B3658" t="str">
            <v>M01</v>
          </cell>
          <cell r="C3658" t="str">
            <v>ANDAMIO METALICO TUBULAR (Sección de 2 marcos de 1.50*1.50 m.con 2 crucetas de 2.30 m.)</v>
          </cell>
          <cell r="F3658" t="str">
            <v>Ins</v>
          </cell>
          <cell r="G3658" t="str">
            <v>sm</v>
          </cell>
          <cell r="H3658">
            <v>0.09</v>
          </cell>
          <cell r="I3658">
            <v>4851</v>
          </cell>
          <cell r="J3658">
            <v>437</v>
          </cell>
        </row>
        <row r="3659">
          <cell r="B3659" t="str">
            <v>S347A</v>
          </cell>
          <cell r="C3659" t="str">
            <v>TUBERIA SCH 80 CORZAN CPVC - ASTM F 441 DE 3"</v>
          </cell>
          <cell r="F3659" t="str">
            <v>Ins</v>
          </cell>
          <cell r="G3659" t="str">
            <v>m</v>
          </cell>
          <cell r="H3659">
            <v>1.03</v>
          </cell>
          <cell r="I3659">
            <v>230559.92968204114</v>
          </cell>
          <cell r="J3659">
            <v>237477</v>
          </cell>
        </row>
        <row r="3660">
          <cell r="B3660" t="str">
            <v>S348</v>
          </cell>
          <cell r="C3660" t="str">
            <v xml:space="preserve">BUJE 3" x 2"  SCH 80 CORZAN CPVC - ASTM F 441 </v>
          </cell>
          <cell r="F3660" t="str">
            <v>Ins</v>
          </cell>
          <cell r="G3660" t="str">
            <v>und</v>
          </cell>
          <cell r="H3660">
            <v>1</v>
          </cell>
          <cell r="I3660">
            <v>82206.837737776688</v>
          </cell>
          <cell r="J3660">
            <v>82207</v>
          </cell>
        </row>
        <row r="3661">
          <cell r="B3661" t="str">
            <v>S349A</v>
          </cell>
          <cell r="C3661" t="str">
            <v>CODO DE 90° DE  3"  SCH 80 CORZAN CPVC - ASTM F 442</v>
          </cell>
          <cell r="F3661" t="str">
            <v>Ins</v>
          </cell>
          <cell r="G3661" t="str">
            <v>und</v>
          </cell>
          <cell r="H3661">
            <v>1</v>
          </cell>
          <cell r="I3661">
            <v>100491.78455619706</v>
          </cell>
          <cell r="J3661">
            <v>100492</v>
          </cell>
        </row>
        <row r="3662">
          <cell r="B3662" t="str">
            <v>S22</v>
          </cell>
          <cell r="C3662" t="str">
            <v>LIMPIADOR REM PVC 760 grms. (1/4)</v>
          </cell>
          <cell r="F3662" t="str">
            <v>Ins</v>
          </cell>
          <cell r="G3662" t="str">
            <v>und</v>
          </cell>
          <cell r="H3662">
            <v>0.124</v>
          </cell>
          <cell r="I3662">
            <v>49476</v>
          </cell>
          <cell r="J3662">
            <v>6135</v>
          </cell>
        </row>
        <row r="3663">
          <cell r="B3663" t="str">
            <v>S167</v>
          </cell>
          <cell r="C3663" t="str">
            <v>SOLDADURA LIQUIDA AGUA CALIENTE 1/4</v>
          </cell>
          <cell r="F3663" t="str">
            <v>Ins</v>
          </cell>
          <cell r="G3663" t="str">
            <v>und</v>
          </cell>
          <cell r="H3663">
            <v>0.24</v>
          </cell>
          <cell r="I3663">
            <v>88716.793510933465</v>
          </cell>
          <cell r="J3663">
            <v>21292</v>
          </cell>
        </row>
        <row r="3664">
          <cell r="B3664" t="str">
            <v>S108</v>
          </cell>
          <cell r="C3664" t="str">
            <v>ABRAZADERA EN ACERO</v>
          </cell>
          <cell r="F3664" t="str">
            <v>Ins</v>
          </cell>
          <cell r="G3664" t="str">
            <v>und</v>
          </cell>
          <cell r="H3664">
            <v>1</v>
          </cell>
          <cell r="I3664">
            <v>1857.8269179978915</v>
          </cell>
          <cell r="J3664">
            <v>1858</v>
          </cell>
        </row>
        <row r="3666">
          <cell r="A3666" t="str">
            <v>S-3.242</v>
          </cell>
          <cell r="C3666" t="str">
            <v>MANTENIMIENTO LECHO DE SECADO DE LODOS. (Incluye cambio de tubería perforada, material filtrante compuesto por grava y arena de varias granulometrías y ladrillo superpuesto para protección material filtrante).</v>
          </cell>
          <cell r="G3666" t="str">
            <v>m2</v>
          </cell>
          <cell r="J3666">
            <v>130909</v>
          </cell>
        </row>
        <row r="3667">
          <cell r="B3667" t="str">
            <v>I03</v>
          </cell>
          <cell r="C3667" t="str">
            <v>MANO DE OBRA AA (Albañileria)</v>
          </cell>
          <cell r="F3667" t="str">
            <v>Ins</v>
          </cell>
          <cell r="G3667" t="str">
            <v>hc</v>
          </cell>
          <cell r="H3667">
            <v>0.3</v>
          </cell>
          <cell r="I3667">
            <v>16348</v>
          </cell>
          <cell r="J3667">
            <v>4904</v>
          </cell>
        </row>
        <row r="3668">
          <cell r="B3668" t="str">
            <v>S45</v>
          </cell>
          <cell r="C3668" t="str">
            <v>TUBO DRENAJE  CORRUGADA PVC 100 mm (4") Sin filtro. Tramos de 5 m. con unión.</v>
          </cell>
          <cell r="F3668" t="str">
            <v>Ins</v>
          </cell>
          <cell r="G3668" t="str">
            <v>m</v>
          </cell>
          <cell r="H3668">
            <v>0.20380000000000001</v>
          </cell>
          <cell r="I3668">
            <v>24451.350000000002</v>
          </cell>
          <cell r="J3668">
            <v>4983</v>
          </cell>
        </row>
        <row r="3669">
          <cell r="B3669" t="str">
            <v>B02</v>
          </cell>
          <cell r="C3669" t="str">
            <v>GRAVILLA COMUN DE RIO</v>
          </cell>
          <cell r="F3669" t="str">
            <v>Ins</v>
          </cell>
          <cell r="G3669" t="str">
            <v>m3</v>
          </cell>
          <cell r="H3669">
            <v>0.33</v>
          </cell>
          <cell r="I3669">
            <v>165322.5</v>
          </cell>
          <cell r="J3669">
            <v>54556</v>
          </cell>
        </row>
        <row r="3670">
          <cell r="B3670" t="str">
            <v>B06</v>
          </cell>
          <cell r="C3670" t="str">
            <v>ARENA LAVADA DE RIO</v>
          </cell>
          <cell r="F3670" t="str">
            <v>Ins</v>
          </cell>
          <cell r="G3670" t="str">
            <v>m3</v>
          </cell>
          <cell r="H3670">
            <v>0.33</v>
          </cell>
          <cell r="I3670">
            <v>165182.5</v>
          </cell>
          <cell r="J3670">
            <v>54510</v>
          </cell>
        </row>
        <row r="3671">
          <cell r="B3671" t="str">
            <v>T05</v>
          </cell>
          <cell r="C3671" t="str">
            <v>LADRILLO TOLETE RECOCIDO (24,5 x 12 x 6 cm)</v>
          </cell>
          <cell r="F3671" t="str">
            <v>Ins</v>
          </cell>
          <cell r="G3671" t="str">
            <v>und</v>
          </cell>
          <cell r="H3671">
            <v>26</v>
          </cell>
          <cell r="I3671">
            <v>459.83951999999999</v>
          </cell>
          <cell r="J3671">
            <v>11956</v>
          </cell>
        </row>
        <row r="3673">
          <cell r="A3673" t="str">
            <v>S-3.243</v>
          </cell>
          <cell r="C3673" t="str">
            <v>MANTENIMIENTO FILTROS. (Incluye cambio de material filtrante compuesto por grava y arena de varias granulometrías y antracita de acuerdo a diseño del filtro).</v>
          </cell>
          <cell r="G3673" t="str">
            <v>m2</v>
          </cell>
          <cell r="J3673">
            <v>341736</v>
          </cell>
        </row>
        <row r="3674">
          <cell r="B3674" t="str">
            <v>I03</v>
          </cell>
          <cell r="C3674" t="str">
            <v>MANO DE OBRA AA (Albañileria)</v>
          </cell>
          <cell r="F3674" t="str">
            <v>Ins</v>
          </cell>
          <cell r="G3674" t="str">
            <v>hc</v>
          </cell>
          <cell r="H3674">
            <v>0.3</v>
          </cell>
          <cell r="I3674">
            <v>16348</v>
          </cell>
          <cell r="J3674">
            <v>4904</v>
          </cell>
        </row>
        <row r="3675">
          <cell r="B3675" t="str">
            <v>B02</v>
          </cell>
          <cell r="C3675" t="str">
            <v>GRAVILLA COMUN DE RIO</v>
          </cell>
          <cell r="F3675" t="str">
            <v>Ins</v>
          </cell>
          <cell r="G3675" t="str">
            <v>m3</v>
          </cell>
          <cell r="H3675">
            <v>0.33</v>
          </cell>
          <cell r="I3675">
            <v>165322.5</v>
          </cell>
          <cell r="J3675">
            <v>54556</v>
          </cell>
        </row>
        <row r="3676">
          <cell r="B3676" t="str">
            <v>B06</v>
          </cell>
          <cell r="C3676" t="str">
            <v>ARENA LAVADA DE RIO</v>
          </cell>
          <cell r="F3676" t="str">
            <v>Ins</v>
          </cell>
          <cell r="G3676" t="str">
            <v>m3</v>
          </cell>
          <cell r="H3676">
            <v>0.33</v>
          </cell>
          <cell r="I3676">
            <v>165182.5</v>
          </cell>
          <cell r="J3676">
            <v>54510</v>
          </cell>
        </row>
        <row r="3677">
          <cell r="B3677" t="str">
            <v>S367</v>
          </cell>
          <cell r="C3677" t="str">
            <v>ANTRACITA</v>
          </cell>
          <cell r="F3677" t="str">
            <v>Ins</v>
          </cell>
          <cell r="G3677" t="str">
            <v>kg</v>
          </cell>
          <cell r="H3677">
            <v>320</v>
          </cell>
          <cell r="I3677">
            <v>711.76876288156791</v>
          </cell>
          <cell r="J3677">
            <v>227766</v>
          </cell>
        </row>
        <row r="3679">
          <cell r="A3679" t="str">
            <v>S-3.245</v>
          </cell>
          <cell r="C3679" t="str">
            <v>CARCAMO  CONCRETO 3.000 PSI, DIMENSIONES EXTERNAS DE A=0.56 m.  H=0.63 m, ESPESOR DE LA PLACA DE 0.08mY ESPESOR DE MUROS DE 0.08m con MARCO Y TAPA CAJA INSPECCION de 0.40 x 0.40 m. (Marco en ángulo 1 1/2 x 1 1/2 * 1/8", tapa reforzada en platina de 2 * 1/</v>
          </cell>
          <cell r="G3679" t="str">
            <v>m</v>
          </cell>
          <cell r="J3679">
            <v>680109</v>
          </cell>
        </row>
        <row r="3680">
          <cell r="B3680" t="str">
            <v>M03</v>
          </cell>
          <cell r="C3680" t="str">
            <v>EQUIPO BASICO ( Herramienta menor )</v>
          </cell>
          <cell r="F3680" t="str">
            <v>Ins</v>
          </cell>
          <cell r="G3680" t="str">
            <v>glb</v>
          </cell>
          <cell r="H3680">
            <v>0.5</v>
          </cell>
          <cell r="I3680">
            <v>2415</v>
          </cell>
          <cell r="J3680">
            <v>1208</v>
          </cell>
        </row>
        <row r="3681">
          <cell r="B3681" t="str">
            <v>I03</v>
          </cell>
          <cell r="C3681" t="str">
            <v>MANO DE OBRA AA (Albañileria)</v>
          </cell>
          <cell r="F3681" t="str">
            <v>Ins</v>
          </cell>
          <cell r="G3681" t="str">
            <v>hc</v>
          </cell>
          <cell r="H3681">
            <v>4</v>
          </cell>
          <cell r="I3681">
            <v>16348</v>
          </cell>
          <cell r="J3681">
            <v>65392</v>
          </cell>
        </row>
        <row r="3682">
          <cell r="B3682" t="str">
            <v>H12</v>
          </cell>
          <cell r="C3682" t="str">
            <v>CONCRETO 2.000 psi</v>
          </cell>
          <cell r="F3682" t="str">
            <v>Ins</v>
          </cell>
          <cell r="G3682" t="str">
            <v>m3</v>
          </cell>
          <cell r="H3682">
            <v>2.8840000000000001E-2</v>
          </cell>
          <cell r="I3682">
            <v>393890</v>
          </cell>
          <cell r="J3682">
            <v>11360</v>
          </cell>
        </row>
        <row r="3683">
          <cell r="B3683" t="str">
            <v>h04</v>
          </cell>
          <cell r="C3683" t="str">
            <v>CONCRETO 3.000 psi</v>
          </cell>
          <cell r="F3683" t="str">
            <v>Ins</v>
          </cell>
          <cell r="G3683" t="str">
            <v>m3</v>
          </cell>
          <cell r="H3683">
            <v>0.121643</v>
          </cell>
          <cell r="I3683">
            <v>421617</v>
          </cell>
          <cell r="J3683">
            <v>51287</v>
          </cell>
        </row>
        <row r="3684">
          <cell r="B3684" t="str">
            <v>A13</v>
          </cell>
          <cell r="C3684" t="str">
            <v>ACERO 60.000 PSI ( Incluye alambre negro y figuración )</v>
          </cell>
          <cell r="F3684" t="str">
            <v>Ana</v>
          </cell>
          <cell r="G3684" t="str">
            <v>kg</v>
          </cell>
          <cell r="H3684">
            <v>17.143319999999999</v>
          </cell>
          <cell r="I3684">
            <v>2383</v>
          </cell>
          <cell r="J3684">
            <v>40853</v>
          </cell>
        </row>
        <row r="3685">
          <cell r="B3685" t="str">
            <v>O16</v>
          </cell>
          <cell r="C3685" t="str">
            <v>SIKA-1 Impermeabilizante integral morteros o equivalente.</v>
          </cell>
          <cell r="F3685" t="str">
            <v>Ins</v>
          </cell>
          <cell r="G3685" t="str">
            <v>kg</v>
          </cell>
          <cell r="H3685">
            <v>0.79500000000000004</v>
          </cell>
          <cell r="I3685">
            <v>11662</v>
          </cell>
          <cell r="J3685">
            <v>9271</v>
          </cell>
        </row>
        <row r="3686">
          <cell r="B3686" t="str">
            <v>E22</v>
          </cell>
          <cell r="C3686" t="str">
            <v>MARCO Y TAPA CAJA INSPECCION de 0.40 x 0.40 m. (Marco en ángulo 1 1/2 x 1 1/2 * 1/8", tapa reforzada en platina de 2 * 1/8" con parrilla en varilla 3/8 cada 10 cm.).</v>
          </cell>
          <cell r="F3686" t="str">
            <v>Esp</v>
          </cell>
          <cell r="G3686" t="str">
            <v>und</v>
          </cell>
          <cell r="H3686">
            <v>2.5</v>
          </cell>
          <cell r="I3686">
            <v>158650.80287125707</v>
          </cell>
          <cell r="J3686">
            <v>396627</v>
          </cell>
        </row>
        <row r="3687">
          <cell r="B3687" t="str">
            <v>AA19</v>
          </cell>
          <cell r="C3687" t="str">
            <v>BASE GRANULAR B-200 ( Extendido y compactado con pizón )</v>
          </cell>
          <cell r="F3687" t="str">
            <v>Ana</v>
          </cell>
          <cell r="G3687" t="str">
            <v>m3</v>
          </cell>
          <cell r="H3687">
            <v>0.42941999999999997</v>
          </cell>
          <cell r="I3687">
            <v>39366.94852496175</v>
          </cell>
          <cell r="J3687">
            <v>16905</v>
          </cell>
        </row>
        <row r="3688">
          <cell r="B3688" t="str">
            <v>AA11</v>
          </cell>
          <cell r="C3688" t="str">
            <v>EXCAVACION MANUAL DE MATERIAL HETEROGENEO (Incluye cargue y retiro del material excavado a botadero.)</v>
          </cell>
          <cell r="F3688" t="str">
            <v>Ana</v>
          </cell>
          <cell r="G3688" t="str">
            <v>m3</v>
          </cell>
          <cell r="H3688">
            <v>0.42099999999999999</v>
          </cell>
          <cell r="I3688">
            <v>53752.040660302693</v>
          </cell>
          <cell r="J3688">
            <v>22630</v>
          </cell>
        </row>
        <row r="3689">
          <cell r="B3689" t="str">
            <v>W02</v>
          </cell>
          <cell r="C3689" t="str">
            <v>LISTON 2 x 4</v>
          </cell>
          <cell r="F3689" t="str">
            <v>Ins</v>
          </cell>
          <cell r="G3689" t="str">
            <v>m</v>
          </cell>
          <cell r="H3689">
            <v>1</v>
          </cell>
          <cell r="I3689">
            <v>3172.3416666666667</v>
          </cell>
          <cell r="J3689">
            <v>3172</v>
          </cell>
        </row>
        <row r="3690">
          <cell r="B3690" t="str">
            <v>W16</v>
          </cell>
          <cell r="C3690" t="str">
            <v>TABLA CHAPA ORDINARIO 30 cm x 2 cm x 3 m.</v>
          </cell>
          <cell r="F3690" t="str">
            <v>Ins</v>
          </cell>
          <cell r="G3690" t="str">
            <v>und</v>
          </cell>
          <cell r="H3690">
            <v>4</v>
          </cell>
          <cell r="I3690">
            <v>15351</v>
          </cell>
          <cell r="J3690">
            <v>61404</v>
          </cell>
        </row>
        <row r="3692">
          <cell r="A3692" t="str">
            <v>S-3.246</v>
          </cell>
          <cell r="C3692" t="str">
            <v>CARCAMO  CONCRETO 3.000 PSI, DIMENSIONES EXTERNAS DE A=0.56 m.  H=0.63 m, ESPESOR DE LA PLACA DE 0.08mY ESPESOR DE MUROS DE 0.08m con SIN TAPA. (Incluye excavación y base granular B-200 )</v>
          </cell>
          <cell r="G3692" t="str">
            <v>m</v>
          </cell>
          <cell r="J3692">
            <v>283482</v>
          </cell>
        </row>
        <row r="3693">
          <cell r="B3693" t="str">
            <v>M03</v>
          </cell>
          <cell r="C3693" t="str">
            <v>EQUIPO BASICO ( Herramienta menor )</v>
          </cell>
          <cell r="F3693" t="str">
            <v>Ins</v>
          </cell>
          <cell r="G3693" t="str">
            <v>glb</v>
          </cell>
          <cell r="H3693">
            <v>0.5</v>
          </cell>
          <cell r="I3693">
            <v>2415</v>
          </cell>
          <cell r="J3693">
            <v>1208</v>
          </cell>
        </row>
        <row r="3694">
          <cell r="B3694" t="str">
            <v>I03</v>
          </cell>
          <cell r="C3694" t="str">
            <v>MANO DE OBRA AA (Albañileria)</v>
          </cell>
          <cell r="F3694" t="str">
            <v>Ins</v>
          </cell>
          <cell r="G3694" t="str">
            <v>hc</v>
          </cell>
          <cell r="H3694">
            <v>4</v>
          </cell>
          <cell r="I3694">
            <v>16348</v>
          </cell>
          <cell r="J3694">
            <v>65392</v>
          </cell>
        </row>
        <row r="3695">
          <cell r="B3695" t="str">
            <v>H12</v>
          </cell>
          <cell r="C3695" t="str">
            <v>CONCRETO 2.000 psi</v>
          </cell>
          <cell r="F3695" t="str">
            <v>Ins</v>
          </cell>
          <cell r="G3695" t="str">
            <v>m3</v>
          </cell>
          <cell r="H3695">
            <v>2.8840000000000001E-2</v>
          </cell>
          <cell r="I3695">
            <v>393890</v>
          </cell>
          <cell r="J3695">
            <v>11360</v>
          </cell>
        </row>
        <row r="3696">
          <cell r="B3696" t="str">
            <v>h04</v>
          </cell>
          <cell r="C3696" t="str">
            <v>CONCRETO 3.000 psi</v>
          </cell>
          <cell r="F3696" t="str">
            <v>Ins</v>
          </cell>
          <cell r="G3696" t="str">
            <v>m3</v>
          </cell>
          <cell r="H3696">
            <v>0.121643</v>
          </cell>
          <cell r="I3696">
            <v>421617</v>
          </cell>
          <cell r="J3696">
            <v>51287</v>
          </cell>
        </row>
        <row r="3697">
          <cell r="B3697" t="str">
            <v>A13</v>
          </cell>
          <cell r="C3697" t="str">
            <v>ACERO 60.000 PSI ( Incluye alambre negro y figuración )</v>
          </cell>
          <cell r="F3697" t="str">
            <v>Ana</v>
          </cell>
          <cell r="G3697" t="str">
            <v>kg</v>
          </cell>
          <cell r="H3697">
            <v>17.143319999999999</v>
          </cell>
          <cell r="I3697">
            <v>2383</v>
          </cell>
          <cell r="J3697">
            <v>40853</v>
          </cell>
        </row>
        <row r="3698">
          <cell r="B3698" t="str">
            <v>O16</v>
          </cell>
          <cell r="C3698" t="str">
            <v>SIKA-1 Impermeabilizante integral morteros o equivalente.</v>
          </cell>
          <cell r="F3698" t="str">
            <v>Ins</v>
          </cell>
          <cell r="G3698" t="str">
            <v>kg</v>
          </cell>
          <cell r="H3698">
            <v>0.79500000000000004</v>
          </cell>
          <cell r="I3698">
            <v>11662</v>
          </cell>
          <cell r="J3698">
            <v>9271</v>
          </cell>
        </row>
        <row r="3699">
          <cell r="B3699" t="str">
            <v>AA19</v>
          </cell>
          <cell r="C3699" t="str">
            <v>BASE GRANULAR B-200 ( Extendido y compactado con pizón )</v>
          </cell>
          <cell r="F3699" t="str">
            <v>Ana</v>
          </cell>
          <cell r="G3699" t="str">
            <v>m3</v>
          </cell>
          <cell r="H3699">
            <v>0.42941999999999997</v>
          </cell>
          <cell r="I3699">
            <v>39366.94852496175</v>
          </cell>
          <cell r="J3699">
            <v>16905</v>
          </cell>
        </row>
        <row r="3700">
          <cell r="B3700" t="str">
            <v>AA11</v>
          </cell>
          <cell r="C3700" t="str">
            <v>EXCAVACION MANUAL DE MATERIAL HETEROGENEO (Incluye cargue y retiro del material excavado a botadero.)</v>
          </cell>
          <cell r="F3700" t="str">
            <v>Ana</v>
          </cell>
          <cell r="G3700" t="str">
            <v>m3</v>
          </cell>
          <cell r="H3700">
            <v>0.42099999999999999</v>
          </cell>
          <cell r="I3700">
            <v>53752.040660302693</v>
          </cell>
          <cell r="J3700">
            <v>22630</v>
          </cell>
        </row>
        <row r="3701">
          <cell r="B3701" t="str">
            <v>W02</v>
          </cell>
          <cell r="C3701" t="str">
            <v>LISTON 2 x 4</v>
          </cell>
          <cell r="F3701" t="str">
            <v>Ins</v>
          </cell>
          <cell r="G3701" t="str">
            <v>m</v>
          </cell>
          <cell r="H3701">
            <v>1</v>
          </cell>
          <cell r="I3701">
            <v>3172.3416666666667</v>
          </cell>
          <cell r="J3701">
            <v>3172</v>
          </cell>
        </row>
        <row r="3702">
          <cell r="B3702" t="str">
            <v>W16</v>
          </cell>
          <cell r="C3702" t="str">
            <v>TABLA CHAPA ORDINARIO 30 cm x 2 cm x 3 m.</v>
          </cell>
          <cell r="F3702" t="str">
            <v>Ins</v>
          </cell>
          <cell r="G3702" t="str">
            <v>und</v>
          </cell>
          <cell r="H3702">
            <v>4</v>
          </cell>
          <cell r="I3702">
            <v>15351</v>
          </cell>
          <cell r="J3702">
            <v>61404</v>
          </cell>
        </row>
        <row r="3704">
          <cell r="A3704" t="str">
            <v>S-3.247</v>
          </cell>
          <cell r="C3704" t="str">
            <v xml:space="preserve">SISTEMA SEPTICO INTEGRADO DE 20.000 Lts. Tipo Rotoplast con tapas y accesorios; cilíndrico horizontal (tanque séptico + filtro anaerobio de flujo ascendente); color Negro; o equivalente. (Incluye rosetones plásticos para el filtro anaerobio; Incluye base </v>
          </cell>
          <cell r="G3704" t="str">
            <v>und</v>
          </cell>
          <cell r="J3704">
            <v>22273547</v>
          </cell>
        </row>
        <row r="3705">
          <cell r="B3705" t="str">
            <v>M03</v>
          </cell>
          <cell r="C3705" t="str">
            <v>EQUIPO BASICO ( Herramienta menor )</v>
          </cell>
          <cell r="F3705" t="str">
            <v>Ins</v>
          </cell>
          <cell r="G3705" t="str">
            <v>glb</v>
          </cell>
          <cell r="H3705">
            <v>2</v>
          </cell>
          <cell r="I3705">
            <v>2415</v>
          </cell>
          <cell r="J3705">
            <v>4830</v>
          </cell>
        </row>
        <row r="3706">
          <cell r="B3706" t="str">
            <v>I04</v>
          </cell>
          <cell r="C3706" t="str">
            <v>MANO DE OBRA BB (Instalaciones)</v>
          </cell>
          <cell r="F3706" t="str">
            <v>Ins</v>
          </cell>
          <cell r="G3706" t="str">
            <v>hc</v>
          </cell>
          <cell r="H3706">
            <v>17.3</v>
          </cell>
          <cell r="I3706">
            <v>18534.21314793159</v>
          </cell>
          <cell r="J3706">
            <v>320642</v>
          </cell>
        </row>
        <row r="3707">
          <cell r="B3707" t="str">
            <v>S377</v>
          </cell>
          <cell r="C3707" t="str">
            <v>SISTEMA SEPTICO INTEGRADO DE 20.000 Lts. Tipo Rotoplast con tapas y accesorios; cilíndrico horizontal (tanque séptico + filtro anaerobio de flujo ascendente); color Negro; o equivalente</v>
          </cell>
          <cell r="F3707" t="str">
            <v>Ins</v>
          </cell>
          <cell r="G3707" t="str">
            <v>und</v>
          </cell>
          <cell r="H3707">
            <v>1</v>
          </cell>
          <cell r="I3707">
            <v>19448344.691438012</v>
          </cell>
          <cell r="J3707">
            <v>19448345</v>
          </cell>
        </row>
        <row r="3708">
          <cell r="B3708" t="str">
            <v>S378</v>
          </cell>
          <cell r="C3708" t="str">
            <v>ROSETON PLASTICO PARA LECHO FILTRANTE. Tipo Rotoplast o equivalente; color Negro</v>
          </cell>
          <cell r="F3708" t="str">
            <v>Ins</v>
          </cell>
          <cell r="G3708" t="str">
            <v>und</v>
          </cell>
          <cell r="H3708">
            <v>1870</v>
          </cell>
          <cell r="I3708">
            <v>1108.0431025775997</v>
          </cell>
          <cell r="J3708">
            <v>2072041</v>
          </cell>
        </row>
        <row r="3709">
          <cell r="B3709" t="str">
            <v>B05</v>
          </cell>
          <cell r="C3709" t="str">
            <v>BASE GRANULAR B-200</v>
          </cell>
          <cell r="F3709" t="str">
            <v>Ins</v>
          </cell>
          <cell r="G3709" t="str">
            <v>m3</v>
          </cell>
          <cell r="H3709">
            <v>4.2119999999999997</v>
          </cell>
          <cell r="I3709">
            <v>45101</v>
          </cell>
          <cell r="J3709">
            <v>189965</v>
          </cell>
        </row>
        <row r="3710">
          <cell r="B3710" t="str">
            <v>AA11</v>
          </cell>
          <cell r="C3710" t="str">
            <v>EXCAVACION MANUAL DE MATERIAL HETEROGENEO (Incluye cargue y retiro del material excavado a botadero.)</v>
          </cell>
          <cell r="F3710" t="str">
            <v>Ana</v>
          </cell>
          <cell r="G3710" t="str">
            <v>m3</v>
          </cell>
          <cell r="H3710">
            <v>4.4226000000000001</v>
          </cell>
          <cell r="I3710">
            <v>53752.040660302693</v>
          </cell>
          <cell r="J3710">
            <v>237724</v>
          </cell>
        </row>
        <row r="3712">
          <cell r="A3712" t="str">
            <v>S-3.248</v>
          </cell>
          <cell r="C3712" t="str">
            <v xml:space="preserve">SISTEMA SEPTICO INTEGRADO DE 45.000 Lts. Tipo Rotoplast con tapas y accesorios; cilíndrico horizontal (tanque séptico + filtro anaerobio de flujo ascendente); color Negro; o equivalente. (Incluye rosetones plásticos para el filtro anaerobio; Incluye base </v>
          </cell>
          <cell r="G3712" t="str">
            <v>und</v>
          </cell>
          <cell r="J3712">
            <v>48786882</v>
          </cell>
        </row>
        <row r="3713">
          <cell r="B3713" t="str">
            <v>M03</v>
          </cell>
          <cell r="C3713" t="str">
            <v>EQUIPO BASICO ( Herramienta menor )</v>
          </cell>
          <cell r="F3713" t="str">
            <v>Ins</v>
          </cell>
          <cell r="G3713" t="str">
            <v>glb</v>
          </cell>
          <cell r="H3713">
            <v>2</v>
          </cell>
          <cell r="I3713">
            <v>2415</v>
          </cell>
          <cell r="J3713">
            <v>4830</v>
          </cell>
        </row>
        <row r="3714">
          <cell r="B3714" t="str">
            <v>I04</v>
          </cell>
          <cell r="C3714" t="str">
            <v>MANO DE OBRA BB (Instalaciones)</v>
          </cell>
          <cell r="F3714" t="str">
            <v>Ins</v>
          </cell>
          <cell r="G3714" t="str">
            <v>hc</v>
          </cell>
          <cell r="H3714">
            <v>38.06</v>
          </cell>
          <cell r="I3714">
            <v>18534.21314793159</v>
          </cell>
          <cell r="J3714">
            <v>705412</v>
          </cell>
        </row>
        <row r="3715">
          <cell r="B3715" t="str">
            <v>S377A</v>
          </cell>
          <cell r="C3715" t="str">
            <v>SISTEMA SEPTICO INTEGRADO DE 45.000 Lts. Tipo Rotoplast con tapas y accesorios; cilíndrico horizontal (tanque séptico + filtro anaerobio de flujo ascendente); color Negro; o equivalente</v>
          </cell>
          <cell r="F3715" t="str">
            <v>Ins</v>
          </cell>
          <cell r="G3715" t="str">
            <v>und</v>
          </cell>
          <cell r="H3715">
            <v>1</v>
          </cell>
          <cell r="I3715">
            <v>40968700.284375198</v>
          </cell>
          <cell r="J3715">
            <v>40968700</v>
          </cell>
        </row>
        <row r="3716">
          <cell r="B3716" t="str">
            <v>S378</v>
          </cell>
          <cell r="C3716" t="str">
            <v>ROSETON PLASTICO PARA LECHO FILTRANTE. Tipo Rotoplast o equivalente; color Negro</v>
          </cell>
          <cell r="F3716" t="str">
            <v>Ins</v>
          </cell>
          <cell r="G3716" t="str">
            <v>und</v>
          </cell>
          <cell r="H3716">
            <v>5600</v>
          </cell>
          <cell r="I3716">
            <v>1108.0431025775997</v>
          </cell>
          <cell r="J3716">
            <v>6205041</v>
          </cell>
        </row>
        <row r="3717">
          <cell r="B3717" t="str">
            <v>B05</v>
          </cell>
          <cell r="C3717" t="str">
            <v>BASE GRANULAR B-200</v>
          </cell>
          <cell r="F3717" t="str">
            <v>Ins</v>
          </cell>
          <cell r="G3717" t="str">
            <v>m3</v>
          </cell>
          <cell r="H3717">
            <v>8.8919999999999995</v>
          </cell>
          <cell r="I3717">
            <v>45101</v>
          </cell>
          <cell r="J3717">
            <v>401038</v>
          </cell>
        </row>
        <row r="3718">
          <cell r="B3718" t="str">
            <v>AA11</v>
          </cell>
          <cell r="C3718" t="str">
            <v>EXCAVACION MANUAL DE MATERIAL HETEROGENEO (Incluye cargue y retiro del material excavado a botadero.)</v>
          </cell>
          <cell r="F3718" t="str">
            <v>Ana</v>
          </cell>
          <cell r="G3718" t="str">
            <v>m3</v>
          </cell>
          <cell r="H3718">
            <v>9.3366000000000007</v>
          </cell>
          <cell r="I3718">
            <v>53752.040660302693</v>
          </cell>
          <cell r="J3718">
            <v>501861</v>
          </cell>
        </row>
        <row r="3720">
          <cell r="A3720" t="str">
            <v>S-3.249</v>
          </cell>
          <cell r="C3720" t="str">
            <v xml:space="preserve">SISTEMA SEPTICO INTEGRADO DE 20.000 Lts. Tipo Rotoplast con tapas y accesorios; cilíndrico horizontal (tanque séptico + filtro anaerobio de flujo ascendente); color Negro; o equivalente. (Incluye rosetones plásticos para el filtro anaerobio; Incluye base </v>
          </cell>
          <cell r="G3720" t="str">
            <v>und</v>
          </cell>
          <cell r="J3720">
            <v>24175337</v>
          </cell>
        </row>
        <row r="3721">
          <cell r="B3721" t="str">
            <v>M03</v>
          </cell>
          <cell r="C3721" t="str">
            <v>EQUIPO BASICO ( Herramienta menor )</v>
          </cell>
          <cell r="F3721" t="str">
            <v>Ins</v>
          </cell>
          <cell r="G3721" t="str">
            <v>glb</v>
          </cell>
          <cell r="H3721">
            <v>2</v>
          </cell>
          <cell r="I3721">
            <v>2415</v>
          </cell>
          <cell r="J3721">
            <v>4830</v>
          </cell>
        </row>
        <row r="3722">
          <cell r="B3722" t="str">
            <v>I04</v>
          </cell>
          <cell r="C3722" t="str">
            <v>MANO DE OBRA BB (Instalaciones)</v>
          </cell>
          <cell r="F3722" t="str">
            <v>Ins</v>
          </cell>
          <cell r="G3722" t="str">
            <v>hc</v>
          </cell>
          <cell r="H3722">
            <v>17.3</v>
          </cell>
          <cell r="I3722">
            <v>18534.21314793159</v>
          </cell>
          <cell r="J3722">
            <v>320642</v>
          </cell>
        </row>
        <row r="3723">
          <cell r="B3723" t="str">
            <v>S377</v>
          </cell>
          <cell r="C3723" t="str">
            <v>SISTEMA SEPTICO INTEGRADO DE 20.000 Lts. Tipo Rotoplast con tapas y accesorios; cilíndrico horizontal (tanque séptico + filtro anaerobio de flujo ascendente); color Negro; o equivalente</v>
          </cell>
          <cell r="F3723" t="str">
            <v>Ins</v>
          </cell>
          <cell r="G3723" t="str">
            <v>und</v>
          </cell>
          <cell r="H3723">
            <v>1</v>
          </cell>
          <cell r="I3723">
            <v>19448344.691438012</v>
          </cell>
          <cell r="J3723">
            <v>19448345</v>
          </cell>
        </row>
        <row r="3724">
          <cell r="B3724" t="str">
            <v>S378</v>
          </cell>
          <cell r="C3724" t="str">
            <v>ROSETON PLASTICO PARA LECHO FILTRANTE. Tipo Rotoplast o equivalente; color Negro</v>
          </cell>
          <cell r="F3724" t="str">
            <v>Ins</v>
          </cell>
          <cell r="G3724" t="str">
            <v>und</v>
          </cell>
          <cell r="H3724">
            <v>1870</v>
          </cell>
          <cell r="I3724">
            <v>1108.0431025775997</v>
          </cell>
          <cell r="J3724">
            <v>2072041</v>
          </cell>
        </row>
        <row r="3725">
          <cell r="B3725" t="str">
            <v>B05</v>
          </cell>
          <cell r="C3725" t="str">
            <v>BASE GRANULAR B-200</v>
          </cell>
          <cell r="F3725" t="str">
            <v>Ins</v>
          </cell>
          <cell r="G3725" t="str">
            <v>m3</v>
          </cell>
          <cell r="H3725">
            <v>4.2119999999999997</v>
          </cell>
          <cell r="I3725">
            <v>45101</v>
          </cell>
          <cell r="J3725">
            <v>189965</v>
          </cell>
        </row>
        <row r="3726">
          <cell r="B3726" t="str">
            <v>AA11</v>
          </cell>
          <cell r="C3726" t="str">
            <v>EXCAVACION MANUAL DE MATERIAL HETEROGENEO (Incluye cargue y retiro del material excavado a botadero.)</v>
          </cell>
          <cell r="F3726" t="str">
            <v>Ana</v>
          </cell>
          <cell r="G3726" t="str">
            <v>m3</v>
          </cell>
          <cell r="H3726">
            <v>39.803400000000011</v>
          </cell>
          <cell r="I3726">
            <v>53752.040660302693</v>
          </cell>
          <cell r="J3726">
            <v>2139514</v>
          </cell>
        </row>
        <row r="3728">
          <cell r="A3728" t="str">
            <v>S-3.250</v>
          </cell>
          <cell r="C3728" t="str">
            <v xml:space="preserve">SISTEMA SEPTICO INTEGRADO DE 45.000 Lts. Tipo Rotoplast con tapas y accesorios; cilíndrico horizontal (tanque séptico + filtro anaerobio de flujo ascendente); color Negro; o equivalente. (Incluye rosetones plásticos para el filtro anaerobio; Incluye base </v>
          </cell>
          <cell r="G3728" t="str">
            <v>und</v>
          </cell>
          <cell r="J3728">
            <v>52801773</v>
          </cell>
        </row>
        <row r="3729">
          <cell r="B3729" t="str">
            <v>M03</v>
          </cell>
          <cell r="C3729" t="str">
            <v>EQUIPO BASICO ( Herramienta menor )</v>
          </cell>
          <cell r="F3729" t="str">
            <v>Ins</v>
          </cell>
          <cell r="G3729" t="str">
            <v>glb</v>
          </cell>
          <cell r="H3729">
            <v>2</v>
          </cell>
          <cell r="I3729">
            <v>2415</v>
          </cell>
          <cell r="J3729">
            <v>4830</v>
          </cell>
        </row>
        <row r="3730">
          <cell r="B3730" t="str">
            <v>I04</v>
          </cell>
          <cell r="C3730" t="str">
            <v>MANO DE OBRA BB (Instalaciones)</v>
          </cell>
          <cell r="F3730" t="str">
            <v>Ins</v>
          </cell>
          <cell r="G3730" t="str">
            <v>hc</v>
          </cell>
          <cell r="H3730">
            <v>38.06</v>
          </cell>
          <cell r="I3730">
            <v>18534.21314793159</v>
          </cell>
          <cell r="J3730">
            <v>705412</v>
          </cell>
        </row>
        <row r="3731">
          <cell r="B3731" t="str">
            <v>S377A</v>
          </cell>
          <cell r="C3731" t="str">
            <v>SISTEMA SEPTICO INTEGRADO DE 45.000 Lts. Tipo Rotoplast con tapas y accesorios; cilíndrico horizontal (tanque séptico + filtro anaerobio de flujo ascendente); color Negro; o equivalente</v>
          </cell>
          <cell r="F3731" t="str">
            <v>Ins</v>
          </cell>
          <cell r="G3731" t="str">
            <v>und</v>
          </cell>
          <cell r="H3731">
            <v>1</v>
          </cell>
          <cell r="I3731">
            <v>40968700.284375198</v>
          </cell>
          <cell r="J3731">
            <v>40968700</v>
          </cell>
        </row>
        <row r="3732">
          <cell r="B3732" t="str">
            <v>S378</v>
          </cell>
          <cell r="C3732" t="str">
            <v>ROSETON PLASTICO PARA LECHO FILTRANTE. Tipo Rotoplast o equivalente; color Negro</v>
          </cell>
          <cell r="F3732" t="str">
            <v>Ins</v>
          </cell>
          <cell r="G3732" t="str">
            <v>und</v>
          </cell>
          <cell r="H3732">
            <v>5600</v>
          </cell>
          <cell r="I3732">
            <v>1108.0431025775997</v>
          </cell>
          <cell r="J3732">
            <v>6205041</v>
          </cell>
        </row>
        <row r="3733">
          <cell r="B3733" t="str">
            <v>B05</v>
          </cell>
          <cell r="C3733" t="str">
            <v>BASE GRANULAR B-200</v>
          </cell>
          <cell r="F3733" t="str">
            <v>Ins</v>
          </cell>
          <cell r="G3733" t="str">
            <v>m3</v>
          </cell>
          <cell r="H3733">
            <v>8.8919999999999995</v>
          </cell>
          <cell r="I3733">
            <v>45101</v>
          </cell>
          <cell r="J3733">
            <v>401038</v>
          </cell>
        </row>
        <row r="3734">
          <cell r="B3734" t="str">
            <v>AA11</v>
          </cell>
          <cell r="C3734" t="str">
            <v>EXCAVACION MANUAL DE MATERIAL HETEROGENEO (Incluye cargue y retiro del material excavado a botadero.)</v>
          </cell>
          <cell r="F3734" t="str">
            <v>Ana</v>
          </cell>
          <cell r="G3734" t="str">
            <v>m3</v>
          </cell>
          <cell r="H3734">
            <v>84.02940000000001</v>
          </cell>
          <cell r="I3734">
            <v>53752.040660302693</v>
          </cell>
          <cell r="J3734">
            <v>4516752</v>
          </cell>
        </row>
        <row r="3736">
          <cell r="A3736" t="str">
            <v>S-3.251</v>
          </cell>
          <cell r="C3736" t="str">
            <v>SUMINISTRO E INSTALACIÓN DE TUBERÍA EN CONCRETO CLASE II SIN REFUERZO DE 8”, (no incluye excavación ni rellenos).</v>
          </cell>
          <cell r="G3736" t="str">
            <v>m</v>
          </cell>
          <cell r="J3736">
            <v>63810</v>
          </cell>
        </row>
        <row r="3737">
          <cell r="B3737" t="str">
            <v>M03</v>
          </cell>
          <cell r="C3737" t="str">
            <v>EQUIPO BASICO ( Herramienta menor )</v>
          </cell>
          <cell r="F3737" t="str">
            <v>Ins</v>
          </cell>
          <cell r="G3737" t="str">
            <v>glb</v>
          </cell>
          <cell r="H3737">
            <v>0.5755900621118013</v>
          </cell>
          <cell r="I3737">
            <v>2415</v>
          </cell>
          <cell r="J3737">
            <v>1390</v>
          </cell>
        </row>
        <row r="3738">
          <cell r="B3738" t="str">
            <v>I04</v>
          </cell>
          <cell r="C3738" t="str">
            <v>MANO DE OBRA BB (Instalaciones)</v>
          </cell>
          <cell r="F3738" t="str">
            <v>Ins</v>
          </cell>
          <cell r="G3738" t="str">
            <v>hc</v>
          </cell>
          <cell r="H3738">
            <v>1.5</v>
          </cell>
          <cell r="I3738">
            <v>18534.21314793159</v>
          </cell>
          <cell r="J3738">
            <v>27801</v>
          </cell>
        </row>
        <row r="3739">
          <cell r="B3739" t="str">
            <v>S379</v>
          </cell>
          <cell r="C3739" t="str">
            <v>TUBO DE CONCRETO CLASE II SIN REFUERZO DE 8"</v>
          </cell>
          <cell r="F3739" t="str">
            <v>Ins</v>
          </cell>
          <cell r="G3739" t="str">
            <v>und</v>
          </cell>
          <cell r="H3739">
            <v>1</v>
          </cell>
          <cell r="I3739">
            <v>34618.960001532811</v>
          </cell>
          <cell r="J3739">
            <v>34619</v>
          </cell>
        </row>
        <row r="3741">
          <cell r="A3741" t="str">
            <v>S-3.252</v>
          </cell>
          <cell r="C3741" t="str">
            <v>SIFÓN EN 3" EN TUBERIA METÁLICA EN ACERO INOXIDABLE PARA SALIDA DE AGUAS NEGRAS DE MARMITAS (incluye suministro e instalación, soldadura y rejilla atrapa sólidos)</v>
          </cell>
          <cell r="G3741" t="str">
            <v>und</v>
          </cell>
          <cell r="J3741">
            <v>265244</v>
          </cell>
        </row>
        <row r="3742">
          <cell r="B3742" t="str">
            <v>E83A</v>
          </cell>
          <cell r="C3742" t="str">
            <v xml:space="preserve">TUBO ACERO INOXIDABLE DIAMETRO 3" </v>
          </cell>
          <cell r="F3742" t="str">
            <v>Ins</v>
          </cell>
          <cell r="G3742" t="str">
            <v>m</v>
          </cell>
          <cell r="H3742">
            <v>1.5</v>
          </cell>
          <cell r="I3742">
            <v>136960.26341620242</v>
          </cell>
          <cell r="J3742">
            <v>205440</v>
          </cell>
        </row>
        <row r="3743">
          <cell r="B3743" t="str">
            <v>S108</v>
          </cell>
          <cell r="C3743" t="str">
            <v>ABRAZADERA EN ACERO</v>
          </cell>
          <cell r="F3743" t="str">
            <v>Ins</v>
          </cell>
          <cell r="G3743" t="str">
            <v>und</v>
          </cell>
          <cell r="H3743">
            <v>2.25</v>
          </cell>
          <cell r="I3743">
            <v>1857.8269179978915</v>
          </cell>
          <cell r="J3743">
            <v>4180</v>
          </cell>
        </row>
        <row r="3744">
          <cell r="B3744" t="str">
            <v>O19</v>
          </cell>
          <cell r="C3744" t="str">
            <v>SOLDADURA ELECTRICA Tipo WESTARCO SUPER E- 6013  DE 1/8 o equivalente.</v>
          </cell>
          <cell r="F3744" t="str">
            <v>Ins</v>
          </cell>
          <cell r="G3744" t="str">
            <v>kg</v>
          </cell>
          <cell r="H3744">
            <v>2.25</v>
          </cell>
          <cell r="I3744">
            <v>8500</v>
          </cell>
          <cell r="J3744">
            <v>19125</v>
          </cell>
        </row>
        <row r="3745">
          <cell r="B3745" t="str">
            <v>M03</v>
          </cell>
          <cell r="C3745" t="str">
            <v>EQUIPO BASICO ( Herramienta menor )</v>
          </cell>
          <cell r="F3745" t="str">
            <v>Ins</v>
          </cell>
          <cell r="G3745" t="str">
            <v>glb</v>
          </cell>
          <cell r="H3745">
            <v>0.2</v>
          </cell>
          <cell r="I3745">
            <v>2415</v>
          </cell>
          <cell r="J3745">
            <v>483</v>
          </cell>
        </row>
        <row r="3746">
          <cell r="B3746" t="str">
            <v>I04</v>
          </cell>
          <cell r="C3746" t="str">
            <v>MANO DE OBRA BB (Instalaciones)</v>
          </cell>
          <cell r="F3746" t="str">
            <v>Ins</v>
          </cell>
          <cell r="G3746" t="str">
            <v>hc</v>
          </cell>
          <cell r="H3746">
            <v>0.95</v>
          </cell>
          <cell r="I3746">
            <v>18534.21314793159</v>
          </cell>
          <cell r="J3746">
            <v>17608</v>
          </cell>
        </row>
        <row r="3747">
          <cell r="B3747" t="str">
            <v>S346</v>
          </cell>
          <cell r="C3747" t="str">
            <v>ROSCA PARA TUBERIA EN ACERO INOXIDABLE 2" para adaptador hembra para tuberia CVPC CORZAN</v>
          </cell>
          <cell r="F3747" t="str">
            <v>Ins</v>
          </cell>
          <cell r="G3747" t="str">
            <v>und</v>
          </cell>
          <cell r="H3747">
            <v>1</v>
          </cell>
          <cell r="I3747">
            <v>18407.812833143998</v>
          </cell>
          <cell r="J3747">
            <v>18408</v>
          </cell>
        </row>
        <row r="3749">
          <cell r="A3749" t="str">
            <v>S-3.253</v>
          </cell>
          <cell r="C3749" t="str">
            <v>SIFÓN EN 4" EN TUBERIA METÁLICA EN ACERO INOXIDABLE PARA SALIDA DE AGUAS NEGRAS DE MARMITAS (incluye suministro e instalación, soldadura y rejilla atrapa sólidos)</v>
          </cell>
          <cell r="G3749" t="str">
            <v>und</v>
          </cell>
          <cell r="J3749">
            <v>328716</v>
          </cell>
        </row>
        <row r="3750">
          <cell r="B3750" t="str">
            <v>E83B</v>
          </cell>
          <cell r="C3750" t="str">
            <v xml:space="preserve">TUBO ACERO INOXIDABLE DIAMETRO 4" </v>
          </cell>
          <cell r="F3750" t="str">
            <v>Ins</v>
          </cell>
          <cell r="G3750" t="str">
            <v>m</v>
          </cell>
          <cell r="H3750">
            <v>1.5</v>
          </cell>
          <cell r="I3750">
            <v>179274.91636951166</v>
          </cell>
          <cell r="J3750">
            <v>268912</v>
          </cell>
        </row>
        <row r="3751">
          <cell r="B3751" t="str">
            <v>S108</v>
          </cell>
          <cell r="C3751" t="str">
            <v>ABRAZADERA EN ACERO</v>
          </cell>
          <cell r="F3751" t="str">
            <v>Ins</v>
          </cell>
          <cell r="G3751" t="str">
            <v>und</v>
          </cell>
          <cell r="H3751">
            <v>2.25</v>
          </cell>
          <cell r="I3751">
            <v>1857.8269179978915</v>
          </cell>
          <cell r="J3751">
            <v>4180</v>
          </cell>
        </row>
        <row r="3752">
          <cell r="B3752" t="str">
            <v>O19</v>
          </cell>
          <cell r="C3752" t="str">
            <v>SOLDADURA ELECTRICA Tipo WESTARCO SUPER E- 6013  DE 1/8 o equivalente.</v>
          </cell>
          <cell r="F3752" t="str">
            <v>Ins</v>
          </cell>
          <cell r="G3752" t="str">
            <v>kg</v>
          </cell>
          <cell r="H3752">
            <v>2.25</v>
          </cell>
          <cell r="I3752">
            <v>8500</v>
          </cell>
          <cell r="J3752">
            <v>19125</v>
          </cell>
        </row>
        <row r="3753">
          <cell r="B3753" t="str">
            <v>M03</v>
          </cell>
          <cell r="C3753" t="str">
            <v>EQUIPO BASICO ( Herramienta menor )</v>
          </cell>
          <cell r="F3753" t="str">
            <v>Ins</v>
          </cell>
          <cell r="G3753" t="str">
            <v>glb</v>
          </cell>
          <cell r="H3753">
            <v>0.2</v>
          </cell>
          <cell r="I3753">
            <v>2415</v>
          </cell>
          <cell r="J3753">
            <v>483</v>
          </cell>
        </row>
        <row r="3754">
          <cell r="B3754" t="str">
            <v>I04</v>
          </cell>
          <cell r="C3754" t="str">
            <v>MANO DE OBRA BB (Instalaciones)</v>
          </cell>
          <cell r="F3754" t="str">
            <v>Ins</v>
          </cell>
          <cell r="G3754" t="str">
            <v>hc</v>
          </cell>
          <cell r="H3754">
            <v>0.95</v>
          </cell>
          <cell r="I3754">
            <v>18534.21314793159</v>
          </cell>
          <cell r="J3754">
            <v>17608</v>
          </cell>
        </row>
        <row r="3755">
          <cell r="B3755" t="str">
            <v>S346</v>
          </cell>
          <cell r="C3755" t="str">
            <v>ROSCA PARA TUBERIA EN ACERO INOXIDABLE 2" para adaptador hembra para tuberia CVPC CORZAN</v>
          </cell>
          <cell r="F3755" t="str">
            <v>Ins</v>
          </cell>
          <cell r="G3755" t="str">
            <v>und</v>
          </cell>
          <cell r="H3755">
            <v>1</v>
          </cell>
          <cell r="I3755">
            <v>18407.812833143998</v>
          </cell>
          <cell r="J3755">
            <v>18408</v>
          </cell>
        </row>
        <row r="3757">
          <cell r="A3757" t="str">
            <v>S-3.254</v>
          </cell>
          <cell r="C3757" t="str">
            <v>SUMINISTRO E INSTALACIÓN DE TUBERÍA EN CONCRETO REFORZADO DIAMETRO DE 700MM, NORMA ICONTEC 401</v>
          </cell>
          <cell r="G3757" t="str">
            <v>m</v>
          </cell>
          <cell r="J3757">
            <v>412913</v>
          </cell>
        </row>
        <row r="3758">
          <cell r="B3758" t="str">
            <v>M03</v>
          </cell>
          <cell r="C3758" t="str">
            <v>EQUIPO BASICO ( Herramienta menor )</v>
          </cell>
          <cell r="F3758" t="str">
            <v>Ins</v>
          </cell>
          <cell r="G3758" t="str">
            <v>glb</v>
          </cell>
          <cell r="H3758">
            <v>0.5755900621118013</v>
          </cell>
          <cell r="I3758">
            <v>2415</v>
          </cell>
          <cell r="J3758">
            <v>1390</v>
          </cell>
        </row>
        <row r="3759">
          <cell r="B3759" t="str">
            <v>I04</v>
          </cell>
          <cell r="C3759" t="str">
            <v>MANO DE OBRA BB (Instalaciones)</v>
          </cell>
          <cell r="F3759" t="str">
            <v>Ins</v>
          </cell>
          <cell r="G3759" t="str">
            <v>hc</v>
          </cell>
          <cell r="H3759">
            <v>1.5</v>
          </cell>
          <cell r="I3759">
            <v>18534.21314793159</v>
          </cell>
          <cell r="J3759">
            <v>27801</v>
          </cell>
        </row>
        <row r="3760">
          <cell r="B3760" t="str">
            <v>S249</v>
          </cell>
          <cell r="C3760" t="str">
            <v>TUBERIA EN CONCRETO REFORZADO CLASE I 700mm. Tipo Titán o equivalente.</v>
          </cell>
          <cell r="F3760" t="str">
            <v>Ins</v>
          </cell>
          <cell r="G3760" t="str">
            <v>m</v>
          </cell>
          <cell r="H3760">
            <v>1</v>
          </cell>
          <cell r="I3760">
            <v>383721.76439967781</v>
          </cell>
          <cell r="J3760">
            <v>383722</v>
          </cell>
        </row>
        <row r="3762">
          <cell r="A3762" t="str">
            <v>S-3.255</v>
          </cell>
          <cell r="C3762" t="str">
            <v>TRAMPA DE PELOS. Dimensiones 0.80x0.80m. Fabricada en lámina galvanizada Cal.18. Tipo Acesco o equivalente. Incluye entramado en tornillos cabeza cilíndrica ranura zincado 8x1" dispuestos cada centímetro. SEGÚN DETALLE.</v>
          </cell>
          <cell r="G3762" t="str">
            <v>und</v>
          </cell>
          <cell r="J3762">
            <v>377596</v>
          </cell>
        </row>
        <row r="3763">
          <cell r="B3763" t="str">
            <v>M03</v>
          </cell>
          <cell r="C3763" t="str">
            <v>EQUIPO BASICO ( Herramienta menor )</v>
          </cell>
          <cell r="F3763" t="str">
            <v>Ins</v>
          </cell>
          <cell r="G3763" t="str">
            <v>glb</v>
          </cell>
          <cell r="H3763">
            <v>5</v>
          </cell>
          <cell r="I3763">
            <v>2415</v>
          </cell>
          <cell r="J3763">
            <v>12075</v>
          </cell>
        </row>
        <row r="3764">
          <cell r="B3764" t="str">
            <v>I06</v>
          </cell>
          <cell r="C3764" t="str">
            <v>MANO DE OBRA DD (Carpintería)</v>
          </cell>
          <cell r="F3764" t="str">
            <v>Ins</v>
          </cell>
          <cell r="G3764" t="str">
            <v>hc</v>
          </cell>
          <cell r="H3764">
            <v>5</v>
          </cell>
          <cell r="I3764">
            <v>20219.141615925368</v>
          </cell>
          <cell r="J3764">
            <v>101096</v>
          </cell>
        </row>
        <row r="3765">
          <cell r="B3765" t="str">
            <v>M15</v>
          </cell>
          <cell r="C3765" t="str">
            <v>TALADRO ROTO PERCUTOR</v>
          </cell>
          <cell r="F3765" t="str">
            <v>Ins</v>
          </cell>
          <cell r="G3765" t="str">
            <v>dd</v>
          </cell>
          <cell r="H3765">
            <v>3.2</v>
          </cell>
          <cell r="I3765">
            <v>13000</v>
          </cell>
          <cell r="J3765">
            <v>41600</v>
          </cell>
        </row>
        <row r="3766">
          <cell r="B3766" t="str">
            <v>E26D</v>
          </cell>
          <cell r="C3766" t="str">
            <v>LAMINA GALVANIZADA Cal. 18 Tipo Acesco o equivalente.</v>
          </cell>
          <cell r="F3766" t="str">
            <v>Ins</v>
          </cell>
          <cell r="G3766" t="str">
            <v>m2</v>
          </cell>
          <cell r="H3766">
            <v>0.65</v>
          </cell>
          <cell r="I3766">
            <v>87931.48</v>
          </cell>
          <cell r="J3766">
            <v>57155</v>
          </cell>
        </row>
        <row r="3767">
          <cell r="B3767" t="str">
            <v>O68</v>
          </cell>
          <cell r="C3767" t="str">
            <v>TORNILLO CABEZA CILINDRICA cilíndrica ranura zincado 8x1"</v>
          </cell>
          <cell r="F3767" t="str">
            <v>Ins</v>
          </cell>
          <cell r="G3767" t="str">
            <v>und</v>
          </cell>
          <cell r="H3767">
            <v>3000</v>
          </cell>
          <cell r="I3767">
            <v>55.223438499432</v>
          </cell>
          <cell r="J3767">
            <v>165670</v>
          </cell>
        </row>
        <row r="3769">
          <cell r="A3769" t="str">
            <v>S-3.256</v>
          </cell>
          <cell r="C3769" t="str">
            <v>BANDEJA ESCURRIDORA en lamina de acero inoxidable; AISI 316L e=4.5mm (Incluye corte y moldeado según detalle, elementos y accesorios de anclaje)</v>
          </cell>
          <cell r="G3769" t="str">
            <v>m2</v>
          </cell>
          <cell r="J3769">
            <v>713455</v>
          </cell>
        </row>
        <row r="3770">
          <cell r="B3770" t="str">
            <v>M03</v>
          </cell>
          <cell r="C3770" t="str">
            <v>EQUIPO BASICO ( Herramienta menor )</v>
          </cell>
          <cell r="F3770" t="str">
            <v>Ins</v>
          </cell>
          <cell r="G3770" t="str">
            <v>glb</v>
          </cell>
          <cell r="H3770">
            <v>0.85</v>
          </cell>
          <cell r="I3770">
            <v>2415</v>
          </cell>
          <cell r="J3770">
            <v>2053</v>
          </cell>
        </row>
        <row r="3771">
          <cell r="B3771" t="str">
            <v>I03</v>
          </cell>
          <cell r="C3771" t="str">
            <v>MANO DE OBRA AA (Albañileria)</v>
          </cell>
          <cell r="F3771" t="str">
            <v>Ins</v>
          </cell>
          <cell r="G3771" t="str">
            <v>hc</v>
          </cell>
          <cell r="H3771">
            <v>6.4</v>
          </cell>
          <cell r="I3771">
            <v>16348</v>
          </cell>
          <cell r="J3771">
            <v>104627</v>
          </cell>
        </row>
        <row r="3772">
          <cell r="B3772" t="str">
            <v>E118</v>
          </cell>
          <cell r="C3772" t="str">
            <v>RECUBRIMIENTO EN LAMINA DE ALTO IMPACTO HPL.  ALTURA 1,00mt. CON ESTRUCTURA METALICA,  REMATE EN PERFIL EN L EN ACERO INOXIDABLE (Ver especificación)</v>
          </cell>
          <cell r="F3772" t="str">
            <v>Ins</v>
          </cell>
          <cell r="G3772" t="str">
            <v>und</v>
          </cell>
          <cell r="H3772">
            <v>0.2268</v>
          </cell>
          <cell r="I3772">
            <v>2069406.3187020486</v>
          </cell>
          <cell r="J3772">
            <v>469341</v>
          </cell>
        </row>
        <row r="3773">
          <cell r="B3773" t="str">
            <v>O17</v>
          </cell>
          <cell r="C3773" t="str">
            <v>SIKADUR -42  Anclaje o equivalente.</v>
          </cell>
          <cell r="F3773" t="str">
            <v>Ins</v>
          </cell>
          <cell r="G3773" t="str">
            <v>kg</v>
          </cell>
          <cell r="H3773">
            <v>2.25</v>
          </cell>
          <cell r="I3773">
            <v>31654</v>
          </cell>
          <cell r="J3773">
            <v>71222</v>
          </cell>
        </row>
        <row r="3774">
          <cell r="B3774" t="str">
            <v>O29</v>
          </cell>
          <cell r="C3774" t="str">
            <v>PISTOLA INYECTOR PARA EPOXICO ANCHORFIX 4</v>
          </cell>
          <cell r="F3774" t="str">
            <v>Ins</v>
          </cell>
          <cell r="G3774" t="str">
            <v>und</v>
          </cell>
          <cell r="H3774">
            <v>0.10400000000000001</v>
          </cell>
          <cell r="I3774">
            <v>166845</v>
          </cell>
          <cell r="J3774">
            <v>17352</v>
          </cell>
        </row>
        <row r="3775">
          <cell r="B3775" t="str">
            <v>E01H</v>
          </cell>
          <cell r="C3775" t="str">
            <v>ANGULO  HIERRO 2" x 3/16"</v>
          </cell>
          <cell r="F3775" t="str">
            <v>Ins</v>
          </cell>
          <cell r="G3775" t="str">
            <v>m</v>
          </cell>
          <cell r="H3775">
            <v>0.32</v>
          </cell>
          <cell r="I3775">
            <v>8741.5416666666661</v>
          </cell>
          <cell r="J3775">
            <v>2797</v>
          </cell>
        </row>
        <row r="3776">
          <cell r="B3776" t="str">
            <v>E119</v>
          </cell>
          <cell r="C3776" t="str">
            <v>TORNILLO DE ACERO inoxidable SUJECION EN CONCRETO 1"x1/2" (Incluye arandela)</v>
          </cell>
          <cell r="F3776" t="str">
            <v>Ins</v>
          </cell>
          <cell r="G3776" t="str">
            <v>und</v>
          </cell>
          <cell r="H3776">
            <v>28</v>
          </cell>
          <cell r="I3776">
            <v>735.33076330799236</v>
          </cell>
          <cell r="J3776">
            <v>20589</v>
          </cell>
        </row>
        <row r="3777">
          <cell r="B3777" t="str">
            <v>E119A</v>
          </cell>
          <cell r="C3777" t="str">
            <v>TORNILLO DE ACERO inoxidable 1"x1/2" (Incluye 1 tuerca y 2 arandelas)</v>
          </cell>
          <cell r="F3777" t="str">
            <v>Ins</v>
          </cell>
          <cell r="G3777" t="str">
            <v>und</v>
          </cell>
          <cell r="H3777">
            <v>12</v>
          </cell>
          <cell r="I3777">
            <v>1226.2057721918327</v>
          </cell>
          <cell r="J3777">
            <v>14714</v>
          </cell>
        </row>
        <row r="3778">
          <cell r="B3778" t="str">
            <v>O28C</v>
          </cell>
          <cell r="C3778" t="str">
            <v>BROCA PARA MURO 1" x 1/2"</v>
          </cell>
          <cell r="F3778" t="str">
            <v>Ins</v>
          </cell>
          <cell r="G3778" t="str">
            <v>und</v>
          </cell>
          <cell r="H3778">
            <v>0.1</v>
          </cell>
          <cell r="I3778">
            <v>15094.406523178079</v>
          </cell>
          <cell r="J3778">
            <v>1509</v>
          </cell>
        </row>
        <row r="3779">
          <cell r="B3779" t="str">
            <v>O28B</v>
          </cell>
          <cell r="C3779" t="str">
            <v>BROCA PARA ACERO INOXIDABLE 1" x 1/2"</v>
          </cell>
          <cell r="F3779" t="str">
            <v>Ins</v>
          </cell>
          <cell r="G3779" t="str">
            <v>und</v>
          </cell>
          <cell r="H3779">
            <v>0.1</v>
          </cell>
          <cell r="I3779">
            <v>66513.563703760301</v>
          </cell>
          <cell r="J3779">
            <v>6651</v>
          </cell>
        </row>
        <row r="3780">
          <cell r="B3780" t="str">
            <v>M15</v>
          </cell>
          <cell r="C3780" t="str">
            <v>TALADRO ROTO PERCUTOR</v>
          </cell>
          <cell r="F3780" t="str">
            <v>Ins</v>
          </cell>
          <cell r="G3780" t="str">
            <v>dd</v>
          </cell>
          <cell r="H3780">
            <v>0.2</v>
          </cell>
          <cell r="I3780">
            <v>13000</v>
          </cell>
          <cell r="J3780">
            <v>2600</v>
          </cell>
        </row>
        <row r="3782">
          <cell r="A3782" t="str">
            <v>S-3.257</v>
          </cell>
          <cell r="C3782" t="str">
            <v>TANQUE SEPTICO HORIZONTAL INTEGRADO TIPO OVOIDE IMHOFF SUBTERRANEO DE 4000 Lt. Tipo Colempaques con tapa de giro de mas o menos 43cm de ancho y accesorios Ovoide (Incluye excavación y recebo compactado)</v>
          </cell>
          <cell r="G3782" t="str">
            <v>und</v>
          </cell>
          <cell r="J3782">
            <v>3674448</v>
          </cell>
        </row>
        <row r="3783">
          <cell r="B3783" t="str">
            <v>M03</v>
          </cell>
          <cell r="C3783" t="str">
            <v>EQUIPO BASICO ( Herramienta menor )</v>
          </cell>
          <cell r="F3783" t="str">
            <v>Ins</v>
          </cell>
          <cell r="G3783" t="str">
            <v>glb</v>
          </cell>
          <cell r="H3783">
            <v>3.8246790890269149</v>
          </cell>
          <cell r="I3783">
            <v>2415</v>
          </cell>
          <cell r="J3783">
            <v>9237</v>
          </cell>
        </row>
        <row r="3784">
          <cell r="B3784" t="str">
            <v>I03</v>
          </cell>
          <cell r="C3784" t="str">
            <v>MANO DE OBRA AA (Albañileria)</v>
          </cell>
          <cell r="F3784" t="str">
            <v>Ins</v>
          </cell>
          <cell r="G3784" t="str">
            <v>hc</v>
          </cell>
          <cell r="H3784">
            <v>11.3</v>
          </cell>
          <cell r="I3784">
            <v>16348</v>
          </cell>
          <cell r="J3784">
            <v>184732</v>
          </cell>
        </row>
        <row r="3785">
          <cell r="B3785" t="str">
            <v>S499</v>
          </cell>
          <cell r="C3785" t="str">
            <v>TANQUE SEPTICO HORIZONTAL INTEGRADO TIPO OVOIDE IMHOFF SUBTERRANEO DE 4000 Lt. Tipo Colempaques con tapa de giro de mas o menos 43cm de ancho y accesorios Ovoide</v>
          </cell>
          <cell r="F3785" t="str">
            <v>Ins</v>
          </cell>
          <cell r="G3785" t="str">
            <v>und</v>
          </cell>
          <cell r="H3785">
            <v>1</v>
          </cell>
          <cell r="I3785">
            <v>3241098</v>
          </cell>
          <cell r="J3785">
            <v>3241098</v>
          </cell>
        </row>
        <row r="3786">
          <cell r="B3786" t="str">
            <v>AA10</v>
          </cell>
          <cell r="C3786" t="str">
            <v>RECEBO COMUN  ( Extendido y compactado )</v>
          </cell>
          <cell r="F3786" t="str">
            <v>Ana</v>
          </cell>
          <cell r="G3786" t="str">
            <v>m3</v>
          </cell>
          <cell r="H3786">
            <v>0.24</v>
          </cell>
          <cell r="I3786">
            <v>34361.250621868799</v>
          </cell>
          <cell r="J3786">
            <v>8247</v>
          </cell>
        </row>
        <row r="3787">
          <cell r="B3787" t="str">
            <v>AA11</v>
          </cell>
          <cell r="C3787" t="str">
            <v>EXCAVACION MANUAL DE MATERIAL HETEROGENEO (Incluye cargue y retiro del material excavado a botadero.)</v>
          </cell>
          <cell r="F3787" t="str">
            <v>Ana</v>
          </cell>
          <cell r="G3787" t="str">
            <v>m3</v>
          </cell>
          <cell r="H3787">
            <v>4.3</v>
          </cell>
          <cell r="I3787">
            <v>53752.040660302693</v>
          </cell>
          <cell r="J3787">
            <v>231134</v>
          </cell>
        </row>
        <row r="3789">
          <cell r="A3789" t="str">
            <v>S-3.258</v>
          </cell>
          <cell r="C3789" t="str">
            <v>CARCAMO  CONCRETO 3.000 PSI A=0.50 m.  H=0.70 m con rejilla en angulo de 2"x2*3/16" y platinas 2"x3/16" C/60mm y contramarco en angulo 2x 3/16" (Incluye excavación y base granular B-200 )</v>
          </cell>
          <cell r="G3789" t="str">
            <v>m</v>
          </cell>
          <cell r="J3789">
            <v>349949</v>
          </cell>
        </row>
        <row r="3790">
          <cell r="B3790" t="str">
            <v>M03</v>
          </cell>
          <cell r="C3790" t="str">
            <v>EQUIPO BASICO ( Herramienta menor )</v>
          </cell>
          <cell r="F3790" t="str">
            <v>Ins</v>
          </cell>
          <cell r="G3790" t="str">
            <v>glb</v>
          </cell>
          <cell r="H3790">
            <v>0.5</v>
          </cell>
          <cell r="I3790">
            <v>2415</v>
          </cell>
          <cell r="J3790">
            <v>1208</v>
          </cell>
        </row>
        <row r="3791">
          <cell r="B3791" t="str">
            <v>I03</v>
          </cell>
          <cell r="C3791" t="str">
            <v>MANO DE OBRA AA (Albañileria)</v>
          </cell>
          <cell r="F3791" t="str">
            <v>Ins</v>
          </cell>
          <cell r="G3791" t="str">
            <v>hc</v>
          </cell>
          <cell r="H3791">
            <v>4</v>
          </cell>
          <cell r="I3791">
            <v>16348</v>
          </cell>
          <cell r="J3791">
            <v>65392</v>
          </cell>
        </row>
        <row r="3792">
          <cell r="B3792" t="str">
            <v>h04</v>
          </cell>
          <cell r="C3792" t="str">
            <v>CONCRETO 3.000 psi</v>
          </cell>
          <cell r="F3792" t="str">
            <v>Ins</v>
          </cell>
          <cell r="G3792" t="str">
            <v>m3</v>
          </cell>
          <cell r="H3792">
            <v>0.22800000000000001</v>
          </cell>
          <cell r="I3792">
            <v>421617</v>
          </cell>
          <cell r="J3792">
            <v>96129</v>
          </cell>
        </row>
        <row r="3793">
          <cell r="B3793" t="str">
            <v>a13</v>
          </cell>
          <cell r="C3793" t="str">
            <v>ACERO 60.000 PSI ( Incluye alambre negro y figuración )</v>
          </cell>
          <cell r="F3793" t="str">
            <v>Ana</v>
          </cell>
          <cell r="G3793" t="str">
            <v>kg</v>
          </cell>
          <cell r="H3793">
            <v>10.44</v>
          </cell>
          <cell r="I3793">
            <v>2383</v>
          </cell>
          <cell r="J3793">
            <v>24879</v>
          </cell>
        </row>
        <row r="3794">
          <cell r="B3794" t="str">
            <v>O16</v>
          </cell>
          <cell r="C3794" t="str">
            <v>SIKA-1 Impermeabilizante integral morteros o equivalente.</v>
          </cell>
          <cell r="F3794" t="str">
            <v>Ins</v>
          </cell>
          <cell r="G3794" t="str">
            <v>kg</v>
          </cell>
          <cell r="H3794">
            <v>0.79500000000000004</v>
          </cell>
          <cell r="I3794">
            <v>11662</v>
          </cell>
          <cell r="J3794">
            <v>9271</v>
          </cell>
        </row>
        <row r="3795">
          <cell r="B3795" t="str">
            <v>S232</v>
          </cell>
          <cell r="C3795" t="str">
            <v>REJILLA CON MARCO DE 2"x2-3/16" Y PLATINAS DE 2"x3/16" C/60mm y contramarco en ángulo 2x3/16.</v>
          </cell>
          <cell r="F3795" t="str">
            <v>Ins</v>
          </cell>
          <cell r="G3795" t="str">
            <v>m</v>
          </cell>
          <cell r="H3795">
            <v>2</v>
          </cell>
          <cell r="I3795">
            <v>57739.172919961682</v>
          </cell>
          <cell r="J3795">
            <v>115478</v>
          </cell>
        </row>
        <row r="3796">
          <cell r="B3796" t="str">
            <v>AA19</v>
          </cell>
          <cell r="C3796" t="str">
            <v>BASE GRANULAR B-200 ( Extendido y compactado con pizón )</v>
          </cell>
          <cell r="F3796" t="str">
            <v>Ana</v>
          </cell>
          <cell r="G3796" t="str">
            <v>m3</v>
          </cell>
          <cell r="H3796">
            <v>0.14799999999999999</v>
          </cell>
          <cell r="I3796">
            <v>39366.94852496175</v>
          </cell>
          <cell r="J3796">
            <v>5826</v>
          </cell>
        </row>
        <row r="3797">
          <cell r="B3797" t="str">
            <v>AA11</v>
          </cell>
          <cell r="C3797" t="str">
            <v>EXCAVACION MANUAL DE MATERIAL HETEROGENEO (Incluye cargue y retiro del material excavado a botadero.)</v>
          </cell>
          <cell r="F3797" t="str">
            <v>Ana</v>
          </cell>
          <cell r="G3797" t="str">
            <v>m3</v>
          </cell>
          <cell r="H3797">
            <v>0.432</v>
          </cell>
          <cell r="I3797">
            <v>53752.040660302693</v>
          </cell>
          <cell r="J3797">
            <v>23221</v>
          </cell>
        </row>
        <row r="3798">
          <cell r="B3798" t="str">
            <v>W02</v>
          </cell>
          <cell r="C3798" t="str">
            <v>LISTON 2 x 4</v>
          </cell>
          <cell r="F3798" t="str">
            <v>Ins</v>
          </cell>
          <cell r="G3798" t="str">
            <v>m</v>
          </cell>
          <cell r="H3798">
            <v>1</v>
          </cell>
          <cell r="I3798">
            <v>3172.3416666666667</v>
          </cell>
          <cell r="J3798">
            <v>3172</v>
          </cell>
        </row>
        <row r="3799">
          <cell r="B3799" t="str">
            <v>W16</v>
          </cell>
          <cell r="C3799" t="str">
            <v>TABLA CHAPA ORDINARIO 30 cm x 2 cm x 3 m.</v>
          </cell>
          <cell r="F3799" t="str">
            <v>Ins</v>
          </cell>
          <cell r="G3799" t="str">
            <v>und</v>
          </cell>
          <cell r="H3799">
            <v>0.35</v>
          </cell>
          <cell r="I3799">
            <v>15351</v>
          </cell>
          <cell r="J3799">
            <v>5373</v>
          </cell>
        </row>
        <row r="3801">
          <cell r="A3801" t="str">
            <v>S-3.259</v>
          </cell>
          <cell r="C3801" t="str">
            <v>SUMINISTRO E INSTALACIÓN REJILLA HORIZONTAL EN CONCRETO PARA SUMIDEROS DE AGUAS LLUVIAS, Dimensiones 83.5 cm x 45.5 cm.</v>
          </cell>
          <cell r="G3801" t="str">
            <v>und</v>
          </cell>
          <cell r="J3801">
            <v>156269</v>
          </cell>
        </row>
        <row r="3802">
          <cell r="B3802" t="str">
            <v>M03</v>
          </cell>
          <cell r="C3802" t="str">
            <v>EQUIPO BASICO ( Herramienta menor )</v>
          </cell>
          <cell r="F3802" t="str">
            <v>Ins</v>
          </cell>
          <cell r="G3802" t="str">
            <v>glb</v>
          </cell>
          <cell r="H3802">
            <v>7.7225672877846803E-3</v>
          </cell>
          <cell r="I3802">
            <v>2415</v>
          </cell>
          <cell r="J3802">
            <v>19</v>
          </cell>
        </row>
        <row r="3803">
          <cell r="B3803" t="str">
            <v>I03</v>
          </cell>
          <cell r="C3803" t="str">
            <v>MANO DE OBRA AA (Albañileria)</v>
          </cell>
          <cell r="F3803" t="str">
            <v>Ins</v>
          </cell>
          <cell r="G3803" t="str">
            <v>hc</v>
          </cell>
          <cell r="H3803">
            <v>2.2813688212927757E-2</v>
          </cell>
          <cell r="I3803">
            <v>16348</v>
          </cell>
          <cell r="J3803">
            <v>373</v>
          </cell>
        </row>
        <row r="3804">
          <cell r="B3804" t="str">
            <v>Z29</v>
          </cell>
          <cell r="C3804" t="str">
            <v>REJILLA EAAB SUMIDERO LATERAL NUEVA NORMA; A: 83,5cm; L:45cm; e:14cm.</v>
          </cell>
          <cell r="F3804" t="str">
            <v>Ins</v>
          </cell>
          <cell r="G3804" t="str">
            <v>und</v>
          </cell>
          <cell r="H3804">
            <v>1</v>
          </cell>
          <cell r="I3804">
            <v>155877.35907106337</v>
          </cell>
          <cell r="J3804">
            <v>155877</v>
          </cell>
        </row>
        <row r="3806">
          <cell r="A3806" t="str">
            <v>S-3.260</v>
          </cell>
          <cell r="C3806" t="str">
            <v>SUMINISTRO E INSTALACIÓN DE ARO-TAPA EN HIERRO FUNDIDO PARA POZOS DE INSPECCIÓN DE SISTEMAS DE ALCANTARILLADO; O PARA TAPAS DE CAJAS DE VÁLVULAS, Diámetro interno = 0,60m. (Incluye fundida de la tapa en concreto de 3000psi)</v>
          </cell>
          <cell r="G3806" t="str">
            <v>und</v>
          </cell>
          <cell r="J3806">
            <v>183050</v>
          </cell>
        </row>
        <row r="3807">
          <cell r="B3807" t="str">
            <v>M03</v>
          </cell>
          <cell r="C3807" t="str">
            <v>EQUIPO BASICO ( Herramienta menor )</v>
          </cell>
          <cell r="F3807" t="str">
            <v>Ins</v>
          </cell>
          <cell r="G3807" t="str">
            <v>glb</v>
          </cell>
          <cell r="H3807">
            <v>0.10153209109730849</v>
          </cell>
          <cell r="I3807">
            <v>2415</v>
          </cell>
          <cell r="J3807">
            <v>245</v>
          </cell>
        </row>
        <row r="3808">
          <cell r="B3808" t="str">
            <v>I03</v>
          </cell>
          <cell r="C3808" t="str">
            <v>MANO DE OBRA AA (Albañileria)</v>
          </cell>
          <cell r="F3808" t="str">
            <v>Ins</v>
          </cell>
          <cell r="G3808" t="str">
            <v>hc</v>
          </cell>
          <cell r="H3808">
            <v>0.3</v>
          </cell>
          <cell r="I3808">
            <v>16348</v>
          </cell>
          <cell r="J3808">
            <v>4904</v>
          </cell>
        </row>
        <row r="3809">
          <cell r="B3809" t="str">
            <v>E169</v>
          </cell>
          <cell r="C3809" t="str">
            <v>ARO Y TAPA EN HIERRO FUNDIDO diametro interno 0,6m</v>
          </cell>
          <cell r="F3809" t="str">
            <v>Ins</v>
          </cell>
          <cell r="G3809" t="str">
            <v>und</v>
          </cell>
          <cell r="H3809">
            <v>1</v>
          </cell>
          <cell r="I3809">
            <v>156589.12783394495</v>
          </cell>
          <cell r="J3809">
            <v>156589</v>
          </cell>
        </row>
        <row r="3810">
          <cell r="B3810" t="str">
            <v>H04</v>
          </cell>
          <cell r="C3810" t="str">
            <v>CONCRETO 3.000 psi</v>
          </cell>
          <cell r="F3810" t="str">
            <v>Ins</v>
          </cell>
          <cell r="G3810" t="str">
            <v>m3</v>
          </cell>
          <cell r="H3810">
            <v>0.05</v>
          </cell>
          <cell r="I3810">
            <v>421617</v>
          </cell>
          <cell r="J3810">
            <v>21081</v>
          </cell>
        </row>
        <row r="3811">
          <cell r="B3811" t="str">
            <v>P05</v>
          </cell>
          <cell r="C3811" t="str">
            <v>FORMALETA SARDINEL Desde 0.20 hasta 0.60 m. de altura por 2.00 m. de longitud (Por metro lineal)</v>
          </cell>
          <cell r="F3811" t="str">
            <v>Ins</v>
          </cell>
          <cell r="G3811" t="str">
            <v>dd</v>
          </cell>
          <cell r="H3811">
            <v>1</v>
          </cell>
          <cell r="I3811">
            <v>231.42</v>
          </cell>
          <cell r="J3811">
            <v>231</v>
          </cell>
        </row>
        <row r="3813">
          <cell r="A3813" t="str">
            <v>S-3.261</v>
          </cell>
          <cell r="C3813" t="str">
            <v>TUBERIA ALCANTARILLADO 33" Tipo Novafort o equivalente.  (Incluye relleno inicial y lateral con base granular B-200, instalación y cinta de demarcación).Segun norma tecnica ASTM 2321</v>
          </cell>
          <cell r="G3813" t="str">
            <v>m</v>
          </cell>
          <cell r="J3813">
            <v>808546</v>
          </cell>
        </row>
        <row r="3814">
          <cell r="B3814" t="str">
            <v>M03</v>
          </cell>
          <cell r="C3814" t="str">
            <v>EQUIPO BASICO ( Herramienta menor )</v>
          </cell>
          <cell r="F3814" t="str">
            <v>Ins</v>
          </cell>
          <cell r="G3814" t="str">
            <v>glb</v>
          </cell>
          <cell r="H3814">
            <v>0.94864022425395456</v>
          </cell>
          <cell r="I3814">
            <v>2415</v>
          </cell>
          <cell r="J3814">
            <v>2291</v>
          </cell>
        </row>
        <row r="3815">
          <cell r="B3815" t="str">
            <v>I04</v>
          </cell>
          <cell r="C3815" t="str">
            <v>MANO DE OBRA BB (Instalaciones)</v>
          </cell>
          <cell r="F3815" t="str">
            <v>Ins</v>
          </cell>
          <cell r="G3815" t="str">
            <v>hc</v>
          </cell>
          <cell r="H3815">
            <v>1.8216041722692622</v>
          </cell>
          <cell r="I3815">
            <v>18534.21314793159</v>
          </cell>
          <cell r="J3815">
            <v>33762</v>
          </cell>
        </row>
        <row r="3816">
          <cell r="B3816" t="str">
            <v>M05</v>
          </cell>
          <cell r="C3816" t="str">
            <v>RETROEXCAVADORA SOBRE ORRUGAS  + Combustible + Operario</v>
          </cell>
          <cell r="F3816" t="str">
            <v>Ins</v>
          </cell>
          <cell r="G3816" t="str">
            <v>hr</v>
          </cell>
          <cell r="H3816">
            <v>1.4999999999999999E-2</v>
          </cell>
          <cell r="I3816">
            <v>213150</v>
          </cell>
          <cell r="J3816">
            <v>3197</v>
          </cell>
        </row>
        <row r="3817">
          <cell r="B3817" t="str">
            <v>S502</v>
          </cell>
          <cell r="C3817" t="str">
            <v>TUBO ALCANTARILLADO NOVAFORT  PVC  33"</v>
          </cell>
          <cell r="F3817" t="str">
            <v>Ins</v>
          </cell>
          <cell r="G3817" t="str">
            <v>m</v>
          </cell>
          <cell r="H3817">
            <v>1.01</v>
          </cell>
          <cell r="I3817">
            <v>713865.43846153852</v>
          </cell>
          <cell r="J3817">
            <v>721004</v>
          </cell>
        </row>
        <row r="3818">
          <cell r="B3818" t="str">
            <v>S01</v>
          </cell>
          <cell r="C3818" t="str">
            <v>LUBRICANTE NOVAFORT, NOVALOC Y UNION PLATINO   Tarro 500 grs. REF 11206</v>
          </cell>
          <cell r="F3818" t="str">
            <v>Ins</v>
          </cell>
          <cell r="G3818" t="str">
            <v>und</v>
          </cell>
          <cell r="H3818">
            <v>0.13830300000000001</v>
          </cell>
          <cell r="I3818">
            <v>20749.05</v>
          </cell>
          <cell r="J3818">
            <v>2870</v>
          </cell>
        </row>
        <row r="3819">
          <cell r="B3819" t="str">
            <v>AA19</v>
          </cell>
          <cell r="C3819" t="str">
            <v>BASE GRANULAR B-200 ( Extendido y compactado con pizón )</v>
          </cell>
          <cell r="F3819" t="str">
            <v>Ana</v>
          </cell>
          <cell r="G3819" t="str">
            <v>m3</v>
          </cell>
          <cell r="H3819">
            <v>1.1401195097680865</v>
          </cell>
          <cell r="I3819">
            <v>39366.94852496175</v>
          </cell>
          <cell r="J3819">
            <v>44883</v>
          </cell>
        </row>
        <row r="3820">
          <cell r="B3820" t="str">
            <v>O02</v>
          </cell>
          <cell r="C3820" t="str">
            <v>CINTA DE DEMARCACION * 10 m.</v>
          </cell>
          <cell r="F3820" t="str">
            <v>Ins</v>
          </cell>
          <cell r="G3820" t="str">
            <v>m</v>
          </cell>
          <cell r="H3820">
            <v>1.03</v>
          </cell>
          <cell r="I3820">
            <v>522.9</v>
          </cell>
          <cell r="J3820">
            <v>539</v>
          </cell>
        </row>
        <row r="3822">
          <cell r="A3822" t="str">
            <v>S-3.262</v>
          </cell>
          <cell r="C3822" t="str">
            <v>TUBERIA ALCANTARILLADO 39" Tipo Novafort o equivalente.  (Incluye relleno inicial y lateral con base granular B-200, instalación y cinta de demarcación).Segun norma tecnica ASTM 2321</v>
          </cell>
          <cell r="G3822" t="str">
            <v>m</v>
          </cell>
          <cell r="J3822">
            <v>1551415</v>
          </cell>
        </row>
        <row r="3823">
          <cell r="B3823" t="str">
            <v>M03</v>
          </cell>
          <cell r="C3823" t="str">
            <v>EQUIPO BASICO ( Herramienta menor )</v>
          </cell>
          <cell r="F3823" t="str">
            <v>Ins</v>
          </cell>
          <cell r="G3823" t="str">
            <v>glb</v>
          </cell>
          <cell r="H3823">
            <v>1.121120265027401</v>
          </cell>
          <cell r="I3823">
            <v>2415</v>
          </cell>
          <cell r="J3823">
            <v>2708</v>
          </cell>
        </row>
        <row r="3824">
          <cell r="B3824" t="str">
            <v>I04</v>
          </cell>
          <cell r="C3824" t="str">
            <v>MANO DE OBRA BB (Instalaciones)</v>
          </cell>
          <cell r="F3824" t="str">
            <v>Ins</v>
          </cell>
          <cell r="G3824" t="str">
            <v>hc</v>
          </cell>
          <cell r="H3824">
            <v>1.9963081089379391</v>
          </cell>
          <cell r="I3824">
            <v>18534.21314793159</v>
          </cell>
          <cell r="J3824">
            <v>37000</v>
          </cell>
        </row>
        <row r="3825">
          <cell r="B3825" t="str">
            <v>M05</v>
          </cell>
          <cell r="C3825" t="str">
            <v>RETROEXCAVADORA SOBRE ORRUGAS  + Combustible + Operario</v>
          </cell>
          <cell r="F3825" t="str">
            <v>Ins</v>
          </cell>
          <cell r="G3825" t="str">
            <v>hr</v>
          </cell>
          <cell r="H3825">
            <v>1.9E-2</v>
          </cell>
          <cell r="I3825">
            <v>213150</v>
          </cell>
          <cell r="J3825">
            <v>4050</v>
          </cell>
        </row>
        <row r="3826">
          <cell r="B3826" t="str">
            <v>S503</v>
          </cell>
          <cell r="C3826" t="str">
            <v>TUBO ALCANTARILLADO NOVAFORT  PVC  39"</v>
          </cell>
          <cell r="F3826" t="str">
            <v>Ins</v>
          </cell>
          <cell r="G3826" t="str">
            <v>m</v>
          </cell>
          <cell r="H3826">
            <v>1.01</v>
          </cell>
          <cell r="I3826">
            <v>1430530.8230769231</v>
          </cell>
          <cell r="J3826">
            <v>1444836</v>
          </cell>
        </row>
        <row r="3827">
          <cell r="B3827" t="str">
            <v>S01</v>
          </cell>
          <cell r="C3827" t="str">
            <v>LUBRICANTE NOVAFORT, NOVALOC Y UNION PLATINO   Tarro 500 grs. REF 11206</v>
          </cell>
          <cell r="F3827" t="str">
            <v>Ins</v>
          </cell>
          <cell r="G3827" t="str">
            <v>und</v>
          </cell>
          <cell r="H3827">
            <v>0.16344900000000004</v>
          </cell>
          <cell r="I3827">
            <v>20749.05</v>
          </cell>
          <cell r="J3827">
            <v>3391</v>
          </cell>
        </row>
        <row r="3828">
          <cell r="B3828" t="str">
            <v>AA19</v>
          </cell>
          <cell r="C3828" t="str">
            <v>BASE GRANULAR B-200 ( Extendido y compactado con pizón )</v>
          </cell>
          <cell r="F3828" t="str">
            <v>Ana</v>
          </cell>
          <cell r="G3828" t="str">
            <v>m3</v>
          </cell>
          <cell r="H3828">
            <v>1.4959499053785643</v>
          </cell>
          <cell r="I3828">
            <v>39366.94852496175</v>
          </cell>
          <cell r="J3828">
            <v>58891</v>
          </cell>
        </row>
        <row r="3829">
          <cell r="B3829" t="str">
            <v>O02</v>
          </cell>
          <cell r="C3829" t="str">
            <v>CINTA DE DEMARCACION * 10 m.</v>
          </cell>
          <cell r="F3829" t="str">
            <v>Ins</v>
          </cell>
          <cell r="G3829" t="str">
            <v>m</v>
          </cell>
          <cell r="H3829">
            <v>1.03</v>
          </cell>
          <cell r="I3829">
            <v>522.9</v>
          </cell>
          <cell r="J3829">
            <v>539</v>
          </cell>
        </row>
        <row r="3831">
          <cell r="A3831" t="str">
            <v>S-3.263</v>
          </cell>
          <cell r="C3831" t="str">
            <v>TUBERIA ALCANTARILLADO 42" Tipo Novafort o equivalente.  (Incluye relleno inicial y lateral con base granular B-200, instalación y cinta de demarcación).Segun norma tecnica ASTM 2321</v>
          </cell>
          <cell r="G3831" t="str">
            <v>m</v>
          </cell>
          <cell r="J3831">
            <v>1769647</v>
          </cell>
        </row>
        <row r="3832">
          <cell r="B3832" t="str">
            <v>M03</v>
          </cell>
          <cell r="C3832" t="str">
            <v>EQUIPO BASICO ( Herramienta menor )</v>
          </cell>
          <cell r="F3832" t="str">
            <v>Ins</v>
          </cell>
          <cell r="G3832" t="str">
            <v>glb</v>
          </cell>
          <cell r="H3832">
            <v>1.2073602854141239</v>
          </cell>
          <cell r="I3832">
            <v>2415</v>
          </cell>
          <cell r="J3832">
            <v>2916</v>
          </cell>
        </row>
        <row r="3833">
          <cell r="B3833" t="str">
            <v>I04</v>
          </cell>
          <cell r="C3833" t="str">
            <v>MANO DE OBRA BB (Instalaciones)</v>
          </cell>
          <cell r="F3833" t="str">
            <v>Ins</v>
          </cell>
          <cell r="G3833" t="str">
            <v>hc</v>
          </cell>
          <cell r="H3833">
            <v>2.0799372324204746</v>
          </cell>
          <cell r="I3833">
            <v>18534.21314793159</v>
          </cell>
          <cell r="J3833">
            <v>38550</v>
          </cell>
        </row>
        <row r="3834">
          <cell r="B3834" t="str">
            <v>M05</v>
          </cell>
          <cell r="C3834" t="str">
            <v>RETROEXCAVADORA SOBRE ORRUGAS  + Combustible + Operario</v>
          </cell>
          <cell r="F3834" t="str">
            <v>Ins</v>
          </cell>
          <cell r="G3834" t="str">
            <v>hr</v>
          </cell>
          <cell r="H3834">
            <v>2.1999999999999999E-2</v>
          </cell>
          <cell r="I3834">
            <v>213150</v>
          </cell>
          <cell r="J3834">
            <v>4689</v>
          </cell>
        </row>
        <row r="3835">
          <cell r="B3835" t="str">
            <v>S504</v>
          </cell>
          <cell r="C3835" t="str">
            <v>TUBO ALCANTARILLADO NOVAFORT  PVC  42"</v>
          </cell>
          <cell r="F3835" t="str">
            <v>Ins</v>
          </cell>
          <cell r="G3835" t="str">
            <v>m</v>
          </cell>
          <cell r="H3835">
            <v>1.01</v>
          </cell>
          <cell r="I3835">
            <v>1636367.3307692308</v>
          </cell>
          <cell r="J3835">
            <v>1652731</v>
          </cell>
        </row>
        <row r="3836">
          <cell r="B3836" t="str">
            <v>S01</v>
          </cell>
          <cell r="C3836" t="str">
            <v>LUBRICANTE NOVAFORT, NOVALOC Y UNION PLATINO   Tarro 500 grs. REF 11206</v>
          </cell>
          <cell r="F3836" t="str">
            <v>Ins</v>
          </cell>
          <cell r="G3836" t="str">
            <v>und</v>
          </cell>
          <cell r="H3836">
            <v>0.17602200000000001</v>
          </cell>
          <cell r="I3836">
            <v>20749.05</v>
          </cell>
          <cell r="J3836">
            <v>3652</v>
          </cell>
        </row>
        <row r="3837">
          <cell r="B3837" t="str">
            <v>AA19</v>
          </cell>
          <cell r="C3837" t="str">
            <v>BASE GRANULAR B-200 ( Extendido y compactado con pizón )</v>
          </cell>
          <cell r="F3837" t="str">
            <v>Ana</v>
          </cell>
          <cell r="G3837" t="str">
            <v>m3</v>
          </cell>
          <cell r="H3837">
            <v>1.6910038654094501</v>
          </cell>
          <cell r="I3837">
            <v>39366.94852496175</v>
          </cell>
          <cell r="J3837">
            <v>66570</v>
          </cell>
        </row>
        <row r="3838">
          <cell r="B3838" t="str">
            <v>O02</v>
          </cell>
          <cell r="C3838" t="str">
            <v>CINTA DE DEMARCACION * 10 m.</v>
          </cell>
          <cell r="F3838" t="str">
            <v>Ins</v>
          </cell>
          <cell r="G3838" t="str">
            <v>m</v>
          </cell>
          <cell r="H3838">
            <v>1.03</v>
          </cell>
          <cell r="I3838">
            <v>522.9</v>
          </cell>
          <cell r="J3838">
            <v>539</v>
          </cell>
        </row>
        <row r="3840">
          <cell r="A3840" t="str">
            <v>S-3.264</v>
          </cell>
          <cell r="C3840" t="str">
            <v>TUBERIA ALCANTARILLADO 45" Tipo Novafort o equivalente.  (Incluye relleno inicial y lateral con base granular B-200, instalación y cinta de demarcación).Segun norma tecnica ASTM 2321</v>
          </cell>
          <cell r="G3840" t="str">
            <v>m</v>
          </cell>
          <cell r="J3840">
            <v>1494272</v>
          </cell>
        </row>
        <row r="3841">
          <cell r="B3841" t="str">
            <v>M03</v>
          </cell>
          <cell r="C3841" t="str">
            <v>EQUIPO BASICO ( Herramienta menor )</v>
          </cell>
          <cell r="F3841" t="str">
            <v>Ins</v>
          </cell>
          <cell r="G3841" t="str">
            <v>glb</v>
          </cell>
          <cell r="H3841">
            <v>1.2936003058008472</v>
          </cell>
          <cell r="I3841">
            <v>2415</v>
          </cell>
          <cell r="J3841">
            <v>3124</v>
          </cell>
        </row>
        <row r="3842">
          <cell r="B3842" t="str">
            <v>I04</v>
          </cell>
          <cell r="C3842" t="str">
            <v>MANO DE OBRA BB (Instalaciones)</v>
          </cell>
          <cell r="F3842" t="str">
            <v>Ins</v>
          </cell>
          <cell r="G3842" t="str">
            <v>hc</v>
          </cell>
          <cell r="H3842">
            <v>2.1042166553670167</v>
          </cell>
          <cell r="I3842">
            <v>18534.21314793159</v>
          </cell>
          <cell r="J3842">
            <v>39000</v>
          </cell>
        </row>
        <row r="3843">
          <cell r="B3843" t="str">
            <v>M05</v>
          </cell>
          <cell r="C3843" t="str">
            <v>RETROEXCAVADORA SOBRE ORRUGAS  + Combustible + Operario</v>
          </cell>
          <cell r="F3843" t="str">
            <v>Ins</v>
          </cell>
          <cell r="G3843" t="str">
            <v>hr</v>
          </cell>
          <cell r="H3843">
            <v>2.5000000000000001E-2</v>
          </cell>
          <cell r="I3843">
            <v>213150</v>
          </cell>
          <cell r="J3843">
            <v>5329</v>
          </cell>
        </row>
        <row r="3844">
          <cell r="B3844" t="str">
            <v>S505</v>
          </cell>
          <cell r="C3844" t="str">
            <v>TUBO ALCANTARILLADO NOVAFORT  PVC  45"</v>
          </cell>
          <cell r="F3844" t="str">
            <v>Ins</v>
          </cell>
          <cell r="G3844" t="str">
            <v>m</v>
          </cell>
          <cell r="H3844">
            <v>1.01</v>
          </cell>
          <cell r="I3844">
            <v>1354127.8070588843</v>
          </cell>
          <cell r="J3844">
            <v>1367669</v>
          </cell>
        </row>
        <row r="3845">
          <cell r="B3845" t="str">
            <v>S01</v>
          </cell>
          <cell r="C3845" t="str">
            <v>LUBRICANTE NOVAFORT, NOVALOC Y UNION PLATINO   Tarro 500 grs. REF 11206</v>
          </cell>
          <cell r="F3845" t="str">
            <v>Ins</v>
          </cell>
          <cell r="G3845" t="str">
            <v>und</v>
          </cell>
          <cell r="H3845">
            <v>0.18859500000000001</v>
          </cell>
          <cell r="I3845">
            <v>20749.05</v>
          </cell>
          <cell r="J3845">
            <v>3913</v>
          </cell>
        </row>
        <row r="3846">
          <cell r="B3846" t="str">
            <v>AA19</v>
          </cell>
          <cell r="C3846" t="str">
            <v>BASE GRANULAR B-200 ( Extendido y compactado con pizón )</v>
          </cell>
          <cell r="F3846" t="str">
            <v>Ana</v>
          </cell>
          <cell r="G3846" t="str">
            <v>m3</v>
          </cell>
          <cell r="H3846">
            <v>1.8974836669241215</v>
          </cell>
          <cell r="I3846">
            <v>39366.94852496175</v>
          </cell>
          <cell r="J3846">
            <v>74698</v>
          </cell>
        </row>
        <row r="3847">
          <cell r="B3847" t="str">
            <v>O02</v>
          </cell>
          <cell r="C3847" t="str">
            <v>CINTA DE DEMARCACION * 10 m.</v>
          </cell>
          <cell r="F3847" t="str">
            <v>Ins</v>
          </cell>
          <cell r="G3847" t="str">
            <v>m</v>
          </cell>
          <cell r="H3847">
            <v>1.03</v>
          </cell>
          <cell r="I3847">
            <v>522.9</v>
          </cell>
          <cell r="J3847">
            <v>539</v>
          </cell>
        </row>
        <row r="3849">
          <cell r="A3849" t="str">
            <v>S-3.265</v>
          </cell>
          <cell r="C3849" t="str">
            <v>TUBERIA ALCANTARILLADO 48" Tipo Novafort o equivalente.  (Incluye relleno inicial y lateral con base granular B-200, instalación y cinta de demarcación).Segun norma tecnica ASTM 2321</v>
          </cell>
          <cell r="G3849" t="str">
            <v>m</v>
          </cell>
          <cell r="J3849">
            <v>1956441</v>
          </cell>
        </row>
        <row r="3850">
          <cell r="B3850" t="str">
            <v>M03</v>
          </cell>
          <cell r="C3850" t="str">
            <v>EQUIPO BASICO ( Herramienta menor )</v>
          </cell>
          <cell r="F3850" t="str">
            <v>Ins</v>
          </cell>
          <cell r="G3850" t="str">
            <v>glb</v>
          </cell>
          <cell r="H3850">
            <v>1.3798403261875702</v>
          </cell>
          <cell r="I3850">
            <v>2415</v>
          </cell>
          <cell r="J3850">
            <v>3332</v>
          </cell>
        </row>
        <row r="3851">
          <cell r="B3851" t="str">
            <v>I04</v>
          </cell>
          <cell r="C3851" t="str">
            <v>MANO DE OBRA BB (Instalaciones)</v>
          </cell>
          <cell r="F3851" t="str">
            <v>Ins</v>
          </cell>
          <cell r="G3851" t="str">
            <v>hc</v>
          </cell>
          <cell r="H3851">
            <v>4.2671999999999999</v>
          </cell>
          <cell r="I3851">
            <v>18534.21314793159</v>
          </cell>
          <cell r="J3851">
            <v>79089</v>
          </cell>
        </row>
        <row r="3852">
          <cell r="B3852" t="str">
            <v>M05</v>
          </cell>
          <cell r="C3852" t="str">
            <v>RETROEXCAVADORA SOBRE ORRUGAS  + Combustible + Operario</v>
          </cell>
          <cell r="F3852" t="str">
            <v>Ins</v>
          </cell>
          <cell r="G3852" t="str">
            <v>hr</v>
          </cell>
          <cell r="H3852">
            <v>2.8000000000000001E-2</v>
          </cell>
          <cell r="I3852">
            <v>213150</v>
          </cell>
          <cell r="J3852">
            <v>5968</v>
          </cell>
        </row>
        <row r="3853">
          <cell r="B3853" t="str">
            <v>S506</v>
          </cell>
          <cell r="C3853" t="str">
            <v>TUBO ALCANTARILLADO NOVAFORT  PVC  48"</v>
          </cell>
          <cell r="F3853" t="str">
            <v>Ins</v>
          </cell>
          <cell r="G3853" t="str">
            <v>m</v>
          </cell>
          <cell r="H3853">
            <v>1.01</v>
          </cell>
          <cell r="I3853">
            <v>1762439.1045215661</v>
          </cell>
          <cell r="J3853">
            <v>1780063</v>
          </cell>
        </row>
        <row r="3854">
          <cell r="B3854" t="str">
            <v>S01</v>
          </cell>
          <cell r="C3854" t="str">
            <v>LUBRICANTE NOVAFORT, NOVALOC Y UNION PLATINO   Tarro 500 grs. REF 11206</v>
          </cell>
          <cell r="F3854" t="str">
            <v>Ins</v>
          </cell>
          <cell r="G3854" t="str">
            <v>und</v>
          </cell>
          <cell r="H3854">
            <v>0.20116800000000001</v>
          </cell>
          <cell r="I3854">
            <v>20749.05</v>
          </cell>
          <cell r="J3854">
            <v>4174</v>
          </cell>
        </row>
        <row r="3855">
          <cell r="B3855" t="str">
            <v>AA19</v>
          </cell>
          <cell r="C3855" t="str">
            <v>BASE GRANULAR B-200 ( Extendido y compactado con pizón )</v>
          </cell>
          <cell r="F3855" t="str">
            <v>Ana</v>
          </cell>
          <cell r="G3855" t="str">
            <v>m3</v>
          </cell>
          <cell r="H3855">
            <v>2.1153893099225574</v>
          </cell>
          <cell r="I3855">
            <v>39366.94852496175</v>
          </cell>
          <cell r="J3855">
            <v>83276</v>
          </cell>
        </row>
        <row r="3856">
          <cell r="B3856" t="str">
            <v>O02</v>
          </cell>
          <cell r="C3856" t="str">
            <v>CINTA DE DEMARCACION * 10 m.</v>
          </cell>
          <cell r="F3856" t="str">
            <v>Ins</v>
          </cell>
          <cell r="G3856" t="str">
            <v>m</v>
          </cell>
          <cell r="H3856">
            <v>1.03</v>
          </cell>
          <cell r="I3856">
            <v>522.9</v>
          </cell>
          <cell r="J3856">
            <v>539</v>
          </cell>
        </row>
        <row r="3858">
          <cell r="A3858" t="str">
            <v>S-3.266</v>
          </cell>
          <cell r="C3858" t="str">
            <v>TUBERIA ALCANTARILLADO 51" Tipo Novaloc o equivalente.  (Incluye relleno inicial y lateral con base granular B-200, instalación y cinta de demarcación).Segun norma tecnica ASTM 2321</v>
          </cell>
          <cell r="G3858" t="str">
            <v>m</v>
          </cell>
          <cell r="J3858">
            <v>2194837</v>
          </cell>
        </row>
        <row r="3859">
          <cell r="B3859" t="str">
            <v>M03</v>
          </cell>
          <cell r="C3859" t="str">
            <v>EQUIPO BASICO ( Herramienta menor )</v>
          </cell>
          <cell r="F3859" t="str">
            <v>Ins</v>
          </cell>
          <cell r="G3859" t="str">
            <v>glb</v>
          </cell>
          <cell r="H3859">
            <v>1.4660803465742935</v>
          </cell>
          <cell r="I3859">
            <v>2415</v>
          </cell>
          <cell r="J3859">
            <v>3541</v>
          </cell>
        </row>
        <row r="3860">
          <cell r="B3860" t="str">
            <v>I04</v>
          </cell>
          <cell r="C3860" t="str">
            <v>MANO DE OBRA BB (Instalaciones)</v>
          </cell>
          <cell r="F3860" t="str">
            <v>Ins</v>
          </cell>
          <cell r="G3860" t="str">
            <v>hc</v>
          </cell>
          <cell r="H3860">
            <v>4.5339</v>
          </cell>
          <cell r="I3860">
            <v>18534.21314793159</v>
          </cell>
          <cell r="J3860">
            <v>84032</v>
          </cell>
        </row>
        <row r="3861">
          <cell r="B3861" t="str">
            <v>M05</v>
          </cell>
          <cell r="C3861" t="str">
            <v>RETROEXCAVADORA SOBRE ORRUGAS  + Combustible + Operario</v>
          </cell>
          <cell r="F3861" t="str">
            <v>Ins</v>
          </cell>
          <cell r="G3861" t="str">
            <v>hr</v>
          </cell>
          <cell r="H3861">
            <v>0.03</v>
          </cell>
          <cell r="I3861">
            <v>213150</v>
          </cell>
          <cell r="J3861">
            <v>6395</v>
          </cell>
        </row>
        <row r="3862">
          <cell r="B3862" t="str">
            <v>S507</v>
          </cell>
          <cell r="C3862" t="str">
            <v>TUBO ALCANTARILLADO NOVAFORT  PVC  51"</v>
          </cell>
          <cell r="F3862" t="str">
            <v>Ins</v>
          </cell>
          <cell r="G3862" t="str">
            <v>m</v>
          </cell>
          <cell r="H3862">
            <v>1.01</v>
          </cell>
          <cell r="I3862">
            <v>1983752.2130393831</v>
          </cell>
          <cell r="J3862">
            <v>2003590</v>
          </cell>
        </row>
        <row r="3863">
          <cell r="B3863" t="str">
            <v>S01</v>
          </cell>
          <cell r="C3863" t="str">
            <v>LUBRICANTE NOVAFORT, NOVALOC Y UNION PLATINO   Tarro 500 grs. REF 11206</v>
          </cell>
          <cell r="F3863" t="str">
            <v>Ins</v>
          </cell>
          <cell r="G3863" t="str">
            <v>und</v>
          </cell>
          <cell r="H3863">
            <v>0.21374100000000001</v>
          </cell>
          <cell r="I3863">
            <v>20749.05</v>
          </cell>
          <cell r="J3863">
            <v>4435</v>
          </cell>
        </row>
        <row r="3864">
          <cell r="B3864" t="str">
            <v>AA19</v>
          </cell>
          <cell r="C3864" t="str">
            <v>BASE GRANULAR B-200 ( Extendido y compactado con pizón )</v>
          </cell>
          <cell r="F3864" t="str">
            <v>Ana</v>
          </cell>
          <cell r="G3864" t="str">
            <v>m3</v>
          </cell>
          <cell r="H3864">
            <v>2.3447207944047581</v>
          </cell>
          <cell r="I3864">
            <v>39366.94852496175</v>
          </cell>
          <cell r="J3864">
            <v>92305</v>
          </cell>
        </row>
        <row r="3865">
          <cell r="B3865" t="str">
            <v>O02</v>
          </cell>
          <cell r="C3865" t="str">
            <v>CINTA DE DEMARCACION * 10 m.</v>
          </cell>
          <cell r="F3865" t="str">
            <v>Ins</v>
          </cell>
          <cell r="G3865" t="str">
            <v>m</v>
          </cell>
          <cell r="H3865">
            <v>1.03</v>
          </cell>
          <cell r="I3865">
            <v>522.9</v>
          </cell>
          <cell r="J3865">
            <v>539</v>
          </cell>
        </row>
        <row r="3867">
          <cell r="A3867" t="str">
            <v>S-3.267</v>
          </cell>
          <cell r="C3867" t="str">
            <v>TUBERIA ALCANTARILLADO 54" Tipo Novaloc o equivalente.  (Incluye relleno inicial y lateral con base granular B-200, instalación y cinta de demarcación).Segun norma tecnica ASTM 2321</v>
          </cell>
          <cell r="G3867" t="str">
            <v>m</v>
          </cell>
          <cell r="J3867">
            <v>2316164</v>
          </cell>
        </row>
        <row r="3868">
          <cell r="B3868" t="str">
            <v>M03</v>
          </cell>
          <cell r="C3868" t="str">
            <v>EQUIPO BASICO ( Herramienta menor )</v>
          </cell>
          <cell r="F3868" t="str">
            <v>Ins</v>
          </cell>
          <cell r="G3868" t="str">
            <v>glb</v>
          </cell>
          <cell r="H3868">
            <v>1.5523203669610164</v>
          </cell>
          <cell r="I3868">
            <v>2415</v>
          </cell>
          <cell r="J3868">
            <v>3749</v>
          </cell>
        </row>
        <row r="3869">
          <cell r="B3869" t="str">
            <v>I04</v>
          </cell>
          <cell r="C3869" t="str">
            <v>MANO DE OBRA BB (Instalaciones)</v>
          </cell>
          <cell r="F3869" t="str">
            <v>Ins</v>
          </cell>
          <cell r="G3869" t="str">
            <v>hc</v>
          </cell>
          <cell r="H3869">
            <v>4.8005999999999993</v>
          </cell>
          <cell r="I3869">
            <v>18534.21314793159</v>
          </cell>
          <cell r="J3869">
            <v>88975</v>
          </cell>
        </row>
        <row r="3870">
          <cell r="B3870" t="str">
            <v>M05</v>
          </cell>
          <cell r="C3870" t="str">
            <v>RETROEXCAVADORA SOBRE ORRUGAS  + Combustible + Operario</v>
          </cell>
          <cell r="F3870" t="str">
            <v>Ins</v>
          </cell>
          <cell r="G3870" t="str">
            <v>hr</v>
          </cell>
          <cell r="H3870">
            <v>3.5000000000000003E-2</v>
          </cell>
          <cell r="I3870">
            <v>213150</v>
          </cell>
          <cell r="J3870">
            <v>7460</v>
          </cell>
        </row>
        <row r="3871">
          <cell r="B3871" t="str">
            <v>S508</v>
          </cell>
          <cell r="C3871" t="str">
            <v>TUBO ALCANTARILLADO NOVAFORT  PVC  54"</v>
          </cell>
          <cell r="F3871" t="str">
            <v>Ins</v>
          </cell>
          <cell r="G3871" t="str">
            <v>m</v>
          </cell>
          <cell r="H3871">
            <v>1.01</v>
          </cell>
          <cell r="I3871">
            <v>2088081.8547650375</v>
          </cell>
          <cell r="J3871">
            <v>2108963</v>
          </cell>
        </row>
        <row r="3872">
          <cell r="B3872" t="str">
            <v>S01</v>
          </cell>
          <cell r="C3872" t="str">
            <v>LUBRICANTE NOVAFORT, NOVALOC Y UNION PLATINO   Tarro 500 grs. REF 11206</v>
          </cell>
          <cell r="F3872" t="str">
            <v>Ins</v>
          </cell>
          <cell r="G3872" t="str">
            <v>und</v>
          </cell>
          <cell r="H3872">
            <v>0.22631399999999999</v>
          </cell>
          <cell r="I3872">
            <v>20749.05</v>
          </cell>
          <cell r="J3872">
            <v>4696</v>
          </cell>
        </row>
        <row r="3873">
          <cell r="B3873" t="str">
            <v>AA19</v>
          </cell>
          <cell r="C3873" t="str">
            <v>BASE GRANULAR B-200 ( Extendido y compactado con pizón )</v>
          </cell>
          <cell r="F3873" t="str">
            <v>Ana</v>
          </cell>
          <cell r="G3873" t="str">
            <v>m3</v>
          </cell>
          <cell r="H3873">
            <v>2.5854781203707344</v>
          </cell>
          <cell r="I3873">
            <v>39366.94852496175</v>
          </cell>
          <cell r="J3873">
            <v>101782</v>
          </cell>
        </row>
        <row r="3874">
          <cell r="B3874" t="str">
            <v>O02</v>
          </cell>
          <cell r="C3874" t="str">
            <v>CINTA DE DEMARCACION * 10 m.</v>
          </cell>
          <cell r="F3874" t="str">
            <v>Ins</v>
          </cell>
          <cell r="G3874" t="str">
            <v>m</v>
          </cell>
          <cell r="H3874">
            <v>1.03</v>
          </cell>
          <cell r="I3874">
            <v>522.9</v>
          </cell>
          <cell r="J3874">
            <v>539</v>
          </cell>
        </row>
        <row r="3876">
          <cell r="A3876" t="str">
            <v>S-3.268</v>
          </cell>
          <cell r="C3876" t="str">
            <v>CONEXIÓN A RED SANITARIA 24" Red de alcantarillado 200 mm. Tipo novafort o equivalente (Incluye silla yee, instalación accesorios y cinta de demarcación y de prevención).Segun norma tecnica ASTM 2321).</v>
          </cell>
          <cell r="G3876" t="str">
            <v>und</v>
          </cell>
          <cell r="J3876">
            <v>494863</v>
          </cell>
        </row>
        <row r="3877">
          <cell r="B3877" t="str">
            <v>M03</v>
          </cell>
          <cell r="C3877" t="str">
            <v>EQUIPO BASICO ( Herramienta menor )</v>
          </cell>
          <cell r="F3877" t="str">
            <v>Ins</v>
          </cell>
          <cell r="G3877" t="str">
            <v>glb</v>
          </cell>
          <cell r="H3877">
            <v>0.64672474299185312</v>
          </cell>
          <cell r="I3877">
            <v>2415</v>
          </cell>
          <cell r="J3877">
            <v>1562</v>
          </cell>
        </row>
        <row r="3878">
          <cell r="B3878" t="str">
            <v>I04</v>
          </cell>
          <cell r="C3878" t="str">
            <v>MANO DE OBRA BB (Instalaciones)</v>
          </cell>
          <cell r="F3878" t="str">
            <v>Ins</v>
          </cell>
          <cell r="G3878" t="str">
            <v>hc</v>
          </cell>
          <cell r="H3878">
            <v>2</v>
          </cell>
          <cell r="I3878">
            <v>18534.21314793159</v>
          </cell>
          <cell r="J3878">
            <v>37068</v>
          </cell>
        </row>
        <row r="3879">
          <cell r="B3879" t="str">
            <v>S509</v>
          </cell>
          <cell r="C3879" t="str">
            <v>SILLA YEE alcantarillado  tipo novafort  24 x 200</v>
          </cell>
          <cell r="F3879" t="str">
            <v>Ins</v>
          </cell>
          <cell r="G3879" t="str">
            <v>und</v>
          </cell>
          <cell r="H3879">
            <v>1</v>
          </cell>
          <cell r="I3879">
            <v>434919.45</v>
          </cell>
          <cell r="J3879">
            <v>434919</v>
          </cell>
        </row>
        <row r="3880">
          <cell r="B3880" t="str">
            <v>S01</v>
          </cell>
          <cell r="C3880" t="str">
            <v>LUBRICANTE NOVAFORT, NOVALOC Y UNION PLATINO   Tarro 500 grs. REF 11206</v>
          </cell>
          <cell r="F3880" t="str">
            <v>Ins</v>
          </cell>
          <cell r="G3880" t="str">
            <v>und</v>
          </cell>
          <cell r="H3880">
            <v>0.2</v>
          </cell>
          <cell r="I3880">
            <v>20749.05</v>
          </cell>
          <cell r="J3880">
            <v>4150</v>
          </cell>
        </row>
        <row r="3881">
          <cell r="B3881" t="str">
            <v>S10</v>
          </cell>
          <cell r="C3881" t="str">
            <v xml:space="preserve">ADHESIVO NOVAFORT 500 grs. </v>
          </cell>
          <cell r="F3881" t="str">
            <v>Ins</v>
          </cell>
          <cell r="G3881" t="str">
            <v>und</v>
          </cell>
          <cell r="H3881">
            <v>0.31</v>
          </cell>
          <cell r="I3881">
            <v>51993.284590972777</v>
          </cell>
          <cell r="J3881">
            <v>16118</v>
          </cell>
        </row>
        <row r="3882">
          <cell r="B3882" t="str">
            <v>O02</v>
          </cell>
          <cell r="C3882" t="str">
            <v>CINTA DE DEMARCACION * 10 m.</v>
          </cell>
          <cell r="F3882" t="str">
            <v>Ins</v>
          </cell>
          <cell r="G3882" t="str">
            <v>m</v>
          </cell>
          <cell r="H3882">
            <v>2</v>
          </cell>
          <cell r="I3882">
            <v>522.9</v>
          </cell>
          <cell r="J3882">
            <v>1046</v>
          </cell>
        </row>
        <row r="3885">
          <cell r="A3885" t="str">
            <v>S-3.269</v>
          </cell>
          <cell r="C3885" t="str">
            <v>CONEXIÓN A RED SANITARIA 27" Red de alcantarillado 200 mm. Tipo novafort o equivalente (Incluye silla yee, instalación accesorios y cinta de demarcación y de prevención).Segun norma tecnica ASTM 2321).</v>
          </cell>
          <cell r="G3885" t="str">
            <v>und</v>
          </cell>
          <cell r="J3885">
            <v>500768</v>
          </cell>
        </row>
        <row r="3886">
          <cell r="B3886" t="str">
            <v>M03</v>
          </cell>
          <cell r="C3886" t="str">
            <v>EQUIPO BASICO ( Herramienta menor )</v>
          </cell>
          <cell r="F3886" t="str">
            <v>Ins</v>
          </cell>
          <cell r="G3886" t="str">
            <v>glb</v>
          </cell>
          <cell r="H3886">
            <v>0.66</v>
          </cell>
          <cell r="I3886">
            <v>2415</v>
          </cell>
          <cell r="J3886">
            <v>1594</v>
          </cell>
        </row>
        <row r="3887">
          <cell r="B3887" t="str">
            <v>I04</v>
          </cell>
          <cell r="C3887" t="str">
            <v>MANO DE OBRA BB (Instalaciones)</v>
          </cell>
          <cell r="F3887" t="str">
            <v>Ins</v>
          </cell>
          <cell r="G3887" t="str">
            <v>hc</v>
          </cell>
          <cell r="H3887">
            <v>2.1</v>
          </cell>
          <cell r="I3887">
            <v>18534.21314793159</v>
          </cell>
          <cell r="J3887">
            <v>38922</v>
          </cell>
        </row>
        <row r="3888">
          <cell r="B3888" t="str">
            <v>S510</v>
          </cell>
          <cell r="C3888" t="str">
            <v>SILLA YEE alcantarillado  tipo novafort  27 x 200</v>
          </cell>
          <cell r="F3888" t="str">
            <v>Ins</v>
          </cell>
          <cell r="G3888" t="str">
            <v>und</v>
          </cell>
          <cell r="H3888">
            <v>1</v>
          </cell>
          <cell r="I3888">
            <v>437482.5</v>
          </cell>
          <cell r="J3888">
            <v>437483</v>
          </cell>
        </row>
        <row r="3889">
          <cell r="B3889" t="str">
            <v>S01</v>
          </cell>
          <cell r="C3889" t="str">
            <v>LUBRICANTE NOVAFORT, NOVALOC Y UNION PLATINO   Tarro 500 grs. REF 11206</v>
          </cell>
          <cell r="F3889" t="str">
            <v>Ins</v>
          </cell>
          <cell r="G3889" t="str">
            <v>und</v>
          </cell>
          <cell r="H3889">
            <v>0.22</v>
          </cell>
          <cell r="I3889">
            <v>20749.05</v>
          </cell>
          <cell r="J3889">
            <v>4565</v>
          </cell>
        </row>
        <row r="3890">
          <cell r="B3890" t="str">
            <v>S10</v>
          </cell>
          <cell r="C3890" t="str">
            <v xml:space="preserve">ADHESIVO NOVAFORT 500 grs. </v>
          </cell>
          <cell r="F3890" t="str">
            <v>Ins</v>
          </cell>
          <cell r="G3890" t="str">
            <v>und</v>
          </cell>
          <cell r="H3890">
            <v>0.33</v>
          </cell>
          <cell r="I3890">
            <v>51993.284590972777</v>
          </cell>
          <cell r="J3890">
            <v>17158</v>
          </cell>
        </row>
        <row r="3891">
          <cell r="B3891" t="str">
            <v>O02</v>
          </cell>
          <cell r="C3891" t="str">
            <v>CINTA DE DEMARCACION * 10 m.</v>
          </cell>
          <cell r="F3891" t="str">
            <v>Ins</v>
          </cell>
          <cell r="G3891" t="str">
            <v>m</v>
          </cell>
          <cell r="H3891">
            <v>2</v>
          </cell>
          <cell r="I3891">
            <v>522.9</v>
          </cell>
          <cell r="J3891">
            <v>1046</v>
          </cell>
        </row>
        <row r="3893">
          <cell r="A3893" t="str">
            <v>S-3.270</v>
          </cell>
          <cell r="C3893" t="str">
            <v>CONEXIÓN A RED SANITARIA 450mm Red de alcantarillado 200 mm. Tipo novafort o equivalente (Incluye silla yee, instalación accesorios y cinta de demarcación y de prevención).Segun norma tecnica ASTM 2321).</v>
          </cell>
          <cell r="G3893" t="str">
            <v>und</v>
          </cell>
          <cell r="J3893">
            <v>332202</v>
          </cell>
        </row>
        <row r="3894">
          <cell r="B3894" t="str">
            <v>M03</v>
          </cell>
          <cell r="C3894" t="str">
            <v>EQUIPO BASICO ( Herramienta menor )</v>
          </cell>
          <cell r="F3894" t="str">
            <v>Ins</v>
          </cell>
          <cell r="G3894" t="str">
            <v>glb</v>
          </cell>
          <cell r="H3894">
            <v>0.54971603154307525</v>
          </cell>
          <cell r="I3894">
            <v>2415</v>
          </cell>
          <cell r="J3894">
            <v>1328</v>
          </cell>
        </row>
        <row r="3895">
          <cell r="B3895" t="str">
            <v>I04</v>
          </cell>
          <cell r="C3895" t="str">
            <v>MANO DE OBRA BB (Instalaciones)</v>
          </cell>
          <cell r="F3895" t="str">
            <v>Ins</v>
          </cell>
          <cell r="G3895" t="str">
            <v>hc</v>
          </cell>
          <cell r="H3895">
            <v>1.7</v>
          </cell>
          <cell r="I3895">
            <v>18534.21314793159</v>
          </cell>
          <cell r="J3895">
            <v>31508</v>
          </cell>
        </row>
        <row r="3896">
          <cell r="B3896" t="str">
            <v>S511</v>
          </cell>
          <cell r="C3896" t="str">
            <v>SILLA YEE alcantarillado  tipo novafort  450 x 200</v>
          </cell>
          <cell r="F3896" t="str">
            <v>Ins</v>
          </cell>
          <cell r="G3896" t="str">
            <v>und</v>
          </cell>
          <cell r="H3896">
            <v>1</v>
          </cell>
          <cell r="I3896">
            <v>280650.3</v>
          </cell>
          <cell r="J3896">
            <v>280650</v>
          </cell>
        </row>
        <row r="3897">
          <cell r="B3897" t="str">
            <v>S01</v>
          </cell>
          <cell r="C3897" t="str">
            <v>LUBRICANTE NOVAFORT, NOVALOC Y UNION PLATINO   Tarro 500 grs. REF 11206</v>
          </cell>
          <cell r="F3897" t="str">
            <v>Ins</v>
          </cell>
          <cell r="G3897" t="str">
            <v>und</v>
          </cell>
          <cell r="H3897">
            <v>0.15</v>
          </cell>
          <cell r="I3897">
            <v>20749.05</v>
          </cell>
          <cell r="J3897">
            <v>3112</v>
          </cell>
        </row>
        <row r="3898">
          <cell r="B3898" t="str">
            <v>S10</v>
          </cell>
          <cell r="C3898" t="str">
            <v xml:space="preserve">ADHESIVO NOVAFORT 500 grs. </v>
          </cell>
          <cell r="F3898" t="str">
            <v>Ins</v>
          </cell>
          <cell r="G3898" t="str">
            <v>und</v>
          </cell>
          <cell r="H3898">
            <v>0.28000000000000003</v>
          </cell>
          <cell r="I3898">
            <v>51993.284590972777</v>
          </cell>
          <cell r="J3898">
            <v>14558</v>
          </cell>
        </row>
        <row r="3899">
          <cell r="B3899" t="str">
            <v>O02</v>
          </cell>
          <cell r="C3899" t="str">
            <v>CINTA DE DEMARCACION * 10 m.</v>
          </cell>
          <cell r="F3899" t="str">
            <v>Ins</v>
          </cell>
          <cell r="G3899" t="str">
            <v>m</v>
          </cell>
          <cell r="H3899">
            <v>2</v>
          </cell>
          <cell r="I3899">
            <v>522.9</v>
          </cell>
          <cell r="J3899">
            <v>1046</v>
          </cell>
        </row>
        <row r="3902">
          <cell r="A3902" t="str">
            <v>S-3.271</v>
          </cell>
          <cell r="C3902" t="str">
            <v>SUMINISTRO E INSTALACIÓN DE SISTEMA SÉPTICO INTEGRADO DE 20.000 Lts. Fabricado en Poliéster Reforzado con Fibra de Vidrio PRFV, (tanque séptico + filtro anaerobio de flujo ascendente "FAFA");  (Incluye manholes de inspección y relleno en polipropileno par</v>
          </cell>
          <cell r="G3902" t="str">
            <v>und</v>
          </cell>
          <cell r="J3902">
            <v>26566513</v>
          </cell>
        </row>
        <row r="3903">
          <cell r="B3903" t="str">
            <v>M03</v>
          </cell>
          <cell r="C3903" t="str">
            <v>EQUIPO BASICO ( Herramienta menor )</v>
          </cell>
          <cell r="F3903" t="str">
            <v>Ins</v>
          </cell>
          <cell r="G3903" t="str">
            <v>glb</v>
          </cell>
          <cell r="H3903">
            <v>2</v>
          </cell>
          <cell r="I3903">
            <v>2415</v>
          </cell>
          <cell r="J3903">
            <v>4830</v>
          </cell>
        </row>
        <row r="3904">
          <cell r="B3904" t="str">
            <v>I04</v>
          </cell>
          <cell r="C3904" t="str">
            <v>MANO DE OBRA BB (Instalaciones)</v>
          </cell>
          <cell r="F3904" t="str">
            <v>Ins</v>
          </cell>
          <cell r="G3904" t="str">
            <v>hc</v>
          </cell>
          <cell r="H3904">
            <v>17.3</v>
          </cell>
          <cell r="I3904">
            <v>18534.21314793159</v>
          </cell>
          <cell r="J3904">
            <v>320642</v>
          </cell>
        </row>
        <row r="3905">
          <cell r="B3905" t="str">
            <v>EE41</v>
          </cell>
          <cell r="C3905" t="str">
            <v xml:space="preserve">TANQUE PARA TRATAMIENTO DE AGUA RESIDUAL DOMESTICA, FABRICADO EN POLIÉSTER;  REFORZADO CON FIBRAS DE VIDRIO TIPO MATT DE 450 GR. /M2 Y WOVEN ROVING DE 800 GR. /M2, SEGÚN NORMAS ICONTEC 2888, ASTM C 582-87; El TANQUE ESTA COMPUESTO POR TRES COMPARTIMENTOS </v>
          </cell>
          <cell r="F3905" t="str">
            <v>Ins</v>
          </cell>
          <cell r="G3905" t="str">
            <v>und</v>
          </cell>
          <cell r="H3905">
            <v>1</v>
          </cell>
          <cell r="I3905">
            <v>26241041.211751621</v>
          </cell>
          <cell r="J3905">
            <v>26241041</v>
          </cell>
        </row>
        <row r="3907">
          <cell r="A3907" t="str">
            <v>S-3.272</v>
          </cell>
          <cell r="C3907" t="str">
            <v>SUMINISTRO E INSTALACIÓN DE SISTEMA SÉPTICO INTEGRADO DE 15.000 Lts. Fabricado en Poliéster Reforzado con Fibra de Vidrio PRFV, (tanque séptico + filtro anaerobio de flujo ascendente "FAFA");  (Incluye manholes de inspección y material filtrante en poliet</v>
          </cell>
          <cell r="G3907" t="str">
            <v>und</v>
          </cell>
          <cell r="J3907">
            <v>14891990</v>
          </cell>
        </row>
        <row r="3908">
          <cell r="B3908" t="str">
            <v>M03</v>
          </cell>
          <cell r="C3908" t="str">
            <v>EQUIPO BASICO ( Herramienta menor )</v>
          </cell>
          <cell r="F3908" t="str">
            <v>Ins</v>
          </cell>
          <cell r="G3908" t="str">
            <v>glb</v>
          </cell>
          <cell r="H3908">
            <v>2</v>
          </cell>
          <cell r="I3908">
            <v>2415</v>
          </cell>
          <cell r="J3908">
            <v>4830</v>
          </cell>
        </row>
        <row r="3909">
          <cell r="B3909" t="str">
            <v>I04</v>
          </cell>
          <cell r="C3909" t="str">
            <v>MANO DE OBRA BB (Instalaciones)</v>
          </cell>
          <cell r="F3909" t="str">
            <v>Ins</v>
          </cell>
          <cell r="G3909" t="str">
            <v>hc</v>
          </cell>
          <cell r="H3909">
            <v>17.3</v>
          </cell>
          <cell r="I3909">
            <v>18534.21314793159</v>
          </cell>
          <cell r="J3909">
            <v>320642</v>
          </cell>
        </row>
        <row r="3910">
          <cell r="B3910" t="str">
            <v>EE44</v>
          </cell>
          <cell r="C3910" t="str">
            <v>SISTEMA SEPTICO INTEGRADO DE 15.000 Lts. Fabricado en Poliéster Reforzado con Fibra de Vidrio PRFV, (tanque séptico + filtro anaerobio de flujo ascendente "FAFA");  (Incluye manholes de inspección y material filtrante en polietileno para el "FAFA") Instal</v>
          </cell>
          <cell r="F3910" t="str">
            <v>Ins</v>
          </cell>
          <cell r="G3910" t="str">
            <v>und</v>
          </cell>
          <cell r="H3910">
            <v>1</v>
          </cell>
          <cell r="I3910">
            <v>14566518.24684806</v>
          </cell>
          <cell r="J3910">
            <v>14566518</v>
          </cell>
        </row>
        <row r="3912">
          <cell r="A3912" t="str">
            <v>S-3.273</v>
          </cell>
          <cell r="C3912" t="str">
            <v>SUMINISTRO E INSTALACIÓN DE CAJA DE DESBASTE DE 400L, incluye todos los accesorios para su correcto montaje</v>
          </cell>
          <cell r="G3912" t="str">
            <v>und</v>
          </cell>
          <cell r="J3912">
            <v>3037733</v>
          </cell>
        </row>
        <row r="3913">
          <cell r="B3913" t="str">
            <v>M03</v>
          </cell>
          <cell r="C3913" t="str">
            <v>EQUIPO BASICO ( Herramienta menor )</v>
          </cell>
          <cell r="F3913" t="str">
            <v>Ins</v>
          </cell>
          <cell r="G3913" t="str">
            <v>glb</v>
          </cell>
          <cell r="H3913">
            <v>2.6953416149068321</v>
          </cell>
          <cell r="I3913">
            <v>2415</v>
          </cell>
          <cell r="J3913">
            <v>6509</v>
          </cell>
        </row>
        <row r="3914">
          <cell r="B3914" t="str">
            <v>I04</v>
          </cell>
          <cell r="C3914" t="str">
            <v>MANO DE OBRA BB (Instalaciones)</v>
          </cell>
          <cell r="F3914" t="str">
            <v>Ins</v>
          </cell>
          <cell r="G3914" t="str">
            <v>hc</v>
          </cell>
          <cell r="H3914">
            <v>8</v>
          </cell>
          <cell r="I3914">
            <v>18534.21314793159</v>
          </cell>
          <cell r="J3914">
            <v>148274</v>
          </cell>
        </row>
        <row r="3915">
          <cell r="B3915" t="str">
            <v>EE45</v>
          </cell>
          <cell r="C3915" t="str">
            <v>CAJA DE DESBASTE DE 400L</v>
          </cell>
          <cell r="F3915" t="str">
            <v>Ins</v>
          </cell>
          <cell r="G3915" t="str">
            <v>und</v>
          </cell>
          <cell r="H3915">
            <v>1</v>
          </cell>
          <cell r="I3915">
            <v>2882949.7473071096</v>
          </cell>
          <cell r="J3915">
            <v>2882950</v>
          </cell>
        </row>
        <row r="3917">
          <cell r="A3917" t="str">
            <v>S-3.274</v>
          </cell>
          <cell r="C3917" t="str">
            <v>SUMINISTRO E INSTALACIÓN DE TRAMPA DE GRASA DE 2400L, incluye todos los accesorios para su correcto montaje</v>
          </cell>
          <cell r="G3917" t="str">
            <v>und</v>
          </cell>
          <cell r="J3917">
            <v>2551671</v>
          </cell>
        </row>
        <row r="3918">
          <cell r="B3918" t="str">
            <v>M03</v>
          </cell>
          <cell r="C3918" t="str">
            <v>EQUIPO BASICO ( Herramienta menor )</v>
          </cell>
          <cell r="F3918" t="str">
            <v>Ins</v>
          </cell>
          <cell r="G3918" t="str">
            <v>glb</v>
          </cell>
          <cell r="H3918">
            <v>2.9948240165631468</v>
          </cell>
          <cell r="I3918">
            <v>2415</v>
          </cell>
          <cell r="J3918">
            <v>7233</v>
          </cell>
        </row>
        <row r="3919">
          <cell r="B3919" t="str">
            <v>I04</v>
          </cell>
          <cell r="C3919" t="str">
            <v>MANO DE OBRA BB (Instalaciones)</v>
          </cell>
          <cell r="F3919" t="str">
            <v>Ins</v>
          </cell>
          <cell r="G3919" t="str">
            <v>hc</v>
          </cell>
          <cell r="H3919">
            <v>10</v>
          </cell>
          <cell r="I3919">
            <v>18534.21314793159</v>
          </cell>
          <cell r="J3919">
            <v>185342</v>
          </cell>
        </row>
        <row r="3920">
          <cell r="B3920" t="str">
            <v>EE46</v>
          </cell>
          <cell r="C3920" t="str">
            <v>TRAMPA DE GRASA DE 2400L</v>
          </cell>
          <cell r="F3920" t="str">
            <v>Ins</v>
          </cell>
          <cell r="G3920" t="str">
            <v>und</v>
          </cell>
          <cell r="H3920">
            <v>1</v>
          </cell>
          <cell r="I3920">
            <v>2359095.6884843116</v>
          </cell>
          <cell r="J3920">
            <v>2359096</v>
          </cell>
        </row>
        <row r="3922">
          <cell r="A3922" t="str">
            <v>S-3.275</v>
          </cell>
          <cell r="C3922" t="str">
            <v>REJILLA en angulo de 2"x2*3/16" y platinas 2"x3/16" C/60mm y contramarco en angulo 2x 3/16".</v>
          </cell>
          <cell r="G3922" t="str">
            <v>m</v>
          </cell>
          <cell r="J3922">
            <v>88238</v>
          </cell>
        </row>
        <row r="3923">
          <cell r="B3923" t="str">
            <v>M03</v>
          </cell>
          <cell r="C3923" t="str">
            <v>EQUIPO BASICO ( Herramienta menor )</v>
          </cell>
          <cell r="F3923" t="str">
            <v>Ins</v>
          </cell>
          <cell r="G3923" t="str">
            <v>glb</v>
          </cell>
          <cell r="H3923">
            <v>0.5</v>
          </cell>
          <cell r="I3923">
            <v>2415</v>
          </cell>
          <cell r="J3923">
            <v>1208</v>
          </cell>
        </row>
        <row r="3924">
          <cell r="B3924" t="str">
            <v>I06</v>
          </cell>
          <cell r="C3924" t="str">
            <v>MANO DE OBRA DD (Carpintería)</v>
          </cell>
          <cell r="F3924" t="str">
            <v>Ins</v>
          </cell>
          <cell r="G3924" t="str">
            <v>hc</v>
          </cell>
          <cell r="H3924">
            <v>1</v>
          </cell>
          <cell r="I3924">
            <v>20219.141615925368</v>
          </cell>
          <cell r="J3924">
            <v>20219</v>
          </cell>
        </row>
        <row r="3925">
          <cell r="B3925" t="str">
            <v>S232</v>
          </cell>
          <cell r="C3925" t="str">
            <v>REJILLA CON MARCO DE 2"x2-3/16" Y PLATINAS DE 2"x3/16" C/60mm y contramarco en ángulo 2x3/16.</v>
          </cell>
          <cell r="F3925" t="str">
            <v>Ins</v>
          </cell>
          <cell r="G3925" t="str">
            <v>m</v>
          </cell>
          <cell r="H3925">
            <v>1</v>
          </cell>
          <cell r="I3925">
            <v>57739.172919961682</v>
          </cell>
          <cell r="J3925">
            <v>57739</v>
          </cell>
        </row>
        <row r="3926">
          <cell r="B3926" t="str">
            <v>X04</v>
          </cell>
          <cell r="C3926" t="str">
            <v>ESMALTE SINTETICO Pintulux - Tipo Pintuco Ref. según color diseño o equivalente</v>
          </cell>
          <cell r="F3926" t="str">
            <v>Ins</v>
          </cell>
          <cell r="G3926" t="str">
            <v>gal</v>
          </cell>
          <cell r="H3926">
            <v>0.13</v>
          </cell>
          <cell r="I3926">
            <v>62895</v>
          </cell>
          <cell r="J3926">
            <v>8176</v>
          </cell>
        </row>
        <row r="3927">
          <cell r="B3927" t="str">
            <v>X01</v>
          </cell>
          <cell r="C3927" t="str">
            <v>ANTICORROSIVO Premium - Tipo Pintuco Ref. 513 o equivalente</v>
          </cell>
          <cell r="F3927" t="str">
            <v>Ins</v>
          </cell>
          <cell r="G3927" t="str">
            <v>gal</v>
          </cell>
          <cell r="H3927">
            <v>0.02</v>
          </cell>
          <cell r="I3927">
            <v>44792.344560650403</v>
          </cell>
          <cell r="J3927">
            <v>896</v>
          </cell>
        </row>
        <row r="3929">
          <cell r="A3929" t="str">
            <v>S-3.276</v>
          </cell>
          <cell r="C3929" t="str">
            <v>TUBERIA 39" Tipo Novaloc o equivalente.  (Incluye relleno inicial y lateral con base granular fina, y relleno final con material proveniente de la excavacion) instalación y cinta de demarcación).Segun norma tecnica ASTM 2321</v>
          </cell>
          <cell r="G3929" t="str">
            <v>m</v>
          </cell>
          <cell r="J3929">
            <v>1476809</v>
          </cell>
        </row>
        <row r="3930">
          <cell r="B3930" t="str">
            <v>M03</v>
          </cell>
          <cell r="C3930" t="str">
            <v>EQUIPO BASICO ( Herramienta menor )</v>
          </cell>
          <cell r="F3930" t="str">
            <v>Ins</v>
          </cell>
          <cell r="G3930" t="str">
            <v>glb</v>
          </cell>
          <cell r="H3930">
            <v>0.28599999999999998</v>
          </cell>
          <cell r="I3930">
            <v>2415</v>
          </cell>
          <cell r="J3930">
            <v>691</v>
          </cell>
        </row>
        <row r="3931">
          <cell r="B3931" t="str">
            <v>I04</v>
          </cell>
          <cell r="C3931" t="str">
            <v>MANO DE OBRA BB (Instalaciones)</v>
          </cell>
          <cell r="F3931" t="str">
            <v>Ins</v>
          </cell>
          <cell r="G3931" t="str">
            <v>hc</v>
          </cell>
          <cell r="H3931">
            <v>0.58500000000000008</v>
          </cell>
          <cell r="I3931">
            <v>18534.21314793159</v>
          </cell>
          <cell r="J3931">
            <v>10843</v>
          </cell>
        </row>
        <row r="3932">
          <cell r="B3932" t="str">
            <v>S570</v>
          </cell>
          <cell r="C3932" t="str">
            <v>TUBO ALCANTARILLADO NOVALOC  PVC  39"</v>
          </cell>
          <cell r="F3932" t="str">
            <v>Ins</v>
          </cell>
          <cell r="G3932" t="str">
            <v>m</v>
          </cell>
          <cell r="H3932">
            <v>1.01</v>
          </cell>
          <cell r="I3932">
            <v>1417285.8</v>
          </cell>
          <cell r="J3932">
            <v>1431459</v>
          </cell>
        </row>
        <row r="3933">
          <cell r="B3933" t="str">
            <v>S01</v>
          </cell>
          <cell r="C3933" t="str">
            <v>LUBRICANTE NOVAFORT, NOVALOC Y UNION PLATINO   Tarro 500 grs. REF 11206</v>
          </cell>
          <cell r="F3933" t="str">
            <v>Ins</v>
          </cell>
          <cell r="G3933" t="str">
            <v>und</v>
          </cell>
          <cell r="H3933">
            <v>0.32500000000000001</v>
          </cell>
          <cell r="I3933">
            <v>20749.05</v>
          </cell>
          <cell r="J3933">
            <v>6743</v>
          </cell>
        </row>
        <row r="3934">
          <cell r="B3934" t="str">
            <v>AA19</v>
          </cell>
          <cell r="C3934" t="str">
            <v>BASE GRANULAR B-200 ( Extendido y compactado con pizón )</v>
          </cell>
          <cell r="F3934" t="str">
            <v>Ana</v>
          </cell>
          <cell r="G3934" t="str">
            <v>m3</v>
          </cell>
          <cell r="H3934">
            <v>0.41600000000000004</v>
          </cell>
          <cell r="I3934">
            <v>39366.94852496175</v>
          </cell>
          <cell r="J3934">
            <v>16377</v>
          </cell>
        </row>
        <row r="3935">
          <cell r="B3935" t="str">
            <v>AA34</v>
          </cell>
          <cell r="C3935" t="str">
            <v xml:space="preserve">RELLENO, CONFORMACION Y COMPACTACION MANUAL DE MATERIAL PROVENIENTE DE EXCAVACION. </v>
          </cell>
          <cell r="F3935" t="str">
            <v>Ana</v>
          </cell>
          <cell r="G3935" t="str">
            <v>m3</v>
          </cell>
          <cell r="H3935">
            <v>0.39129999999999998</v>
          </cell>
          <cell r="I3935">
            <v>12258.376159351694</v>
          </cell>
          <cell r="J3935">
            <v>4797</v>
          </cell>
        </row>
        <row r="3936">
          <cell r="B3936" t="str">
            <v>AA10</v>
          </cell>
          <cell r="C3936" t="str">
            <v>RECEBO COMUN  ( Extendido y compactado )</v>
          </cell>
          <cell r="F3936" t="str">
            <v>Ana</v>
          </cell>
          <cell r="G3936" t="str">
            <v>m3</v>
          </cell>
          <cell r="H3936">
            <v>0.156</v>
          </cell>
          <cell r="I3936">
            <v>34361.250621868799</v>
          </cell>
          <cell r="J3936">
            <v>5360</v>
          </cell>
        </row>
        <row r="3937">
          <cell r="B3937" t="str">
            <v>O02</v>
          </cell>
          <cell r="C3937" t="str">
            <v>CINTA DE DEMARCACION * 10 m.</v>
          </cell>
          <cell r="F3937" t="str">
            <v>Ins</v>
          </cell>
          <cell r="G3937" t="str">
            <v>m</v>
          </cell>
          <cell r="H3937">
            <v>1.03</v>
          </cell>
          <cell r="I3937">
            <v>522.9</v>
          </cell>
          <cell r="J3937">
            <v>539</v>
          </cell>
        </row>
        <row r="3939">
          <cell r="A3939" t="str">
            <v>S-3.277</v>
          </cell>
          <cell r="C3939" t="str">
            <v>TUBERIA 24" Tipo Novaloc o equivalente.  (Incluye relleno inicial y lateral con base granular fina, y relleno final con material proveniente de la excavacion) instalación y cinta de demarcación).Segun norma tecnica ASTM 2321</v>
          </cell>
          <cell r="G3939" t="str">
            <v>m</v>
          </cell>
          <cell r="J3939">
            <v>413876</v>
          </cell>
        </row>
        <row r="3940">
          <cell r="B3940" t="str">
            <v>M03</v>
          </cell>
          <cell r="C3940" t="str">
            <v>EQUIPO BASICO ( Herramienta menor )</v>
          </cell>
          <cell r="F3940" t="str">
            <v>Ins</v>
          </cell>
          <cell r="G3940" t="str">
            <v>glb</v>
          </cell>
          <cell r="H3940">
            <v>0.17600000000000002</v>
          </cell>
          <cell r="I3940">
            <v>2415</v>
          </cell>
          <cell r="J3940">
            <v>425</v>
          </cell>
        </row>
        <row r="3941">
          <cell r="B3941" t="str">
            <v>I04</v>
          </cell>
          <cell r="C3941" t="str">
            <v>MANO DE OBRA BB (Instalaciones)</v>
          </cell>
          <cell r="F3941" t="str">
            <v>Ins</v>
          </cell>
          <cell r="G3941" t="str">
            <v>hc</v>
          </cell>
          <cell r="H3941">
            <v>0.36000000000000004</v>
          </cell>
          <cell r="I3941">
            <v>18534.21314793159</v>
          </cell>
          <cell r="J3941">
            <v>6672</v>
          </cell>
        </row>
        <row r="3942">
          <cell r="B3942" t="str">
            <v>S571</v>
          </cell>
          <cell r="C3942" t="str">
            <v>TUBO ALCANTARILLADO NOVALOC  PVC  24"</v>
          </cell>
          <cell r="F3942" t="str">
            <v>Ins</v>
          </cell>
          <cell r="G3942" t="str">
            <v>m</v>
          </cell>
          <cell r="H3942">
            <v>1.01</v>
          </cell>
          <cell r="I3942">
            <v>381941.7</v>
          </cell>
          <cell r="J3942">
            <v>385761</v>
          </cell>
        </row>
        <row r="3943">
          <cell r="B3943" t="str">
            <v>S01</v>
          </cell>
          <cell r="C3943" t="str">
            <v>LUBRICANTE NOVAFORT, NOVALOC Y UNION PLATINO   Tarro 500 grs. REF 11206</v>
          </cell>
          <cell r="F3943" t="str">
            <v>Ins</v>
          </cell>
          <cell r="G3943" t="str">
            <v>und</v>
          </cell>
          <cell r="H3943">
            <v>0.2</v>
          </cell>
          <cell r="I3943">
            <v>20749.05</v>
          </cell>
          <cell r="J3943">
            <v>4150</v>
          </cell>
        </row>
        <row r="3944">
          <cell r="B3944" t="str">
            <v>AA19</v>
          </cell>
          <cell r="C3944" t="str">
            <v>BASE GRANULAR B-200 ( Extendido y compactado con pizón )</v>
          </cell>
          <cell r="F3944" t="str">
            <v>Ana</v>
          </cell>
          <cell r="G3944" t="str">
            <v>m3</v>
          </cell>
          <cell r="H3944">
            <v>0.25600000000000001</v>
          </cell>
          <cell r="I3944">
            <v>39366.94852496175</v>
          </cell>
          <cell r="J3944">
            <v>10078</v>
          </cell>
        </row>
        <row r="3945">
          <cell r="B3945" t="str">
            <v>AA34</v>
          </cell>
          <cell r="C3945" t="str">
            <v xml:space="preserve">RELLENO, CONFORMACION Y COMPACTACION MANUAL DE MATERIAL PROVENIENTE DE EXCAVACION. </v>
          </cell>
          <cell r="F3945" t="str">
            <v>Ana</v>
          </cell>
          <cell r="G3945" t="str">
            <v>m3</v>
          </cell>
          <cell r="H3945">
            <v>0.24080000000000001</v>
          </cell>
          <cell r="I3945">
            <v>12258.376159351694</v>
          </cell>
          <cell r="J3945">
            <v>2952</v>
          </cell>
        </row>
        <row r="3946">
          <cell r="B3946" t="str">
            <v>AA10</v>
          </cell>
          <cell r="C3946" t="str">
            <v>RECEBO COMUN  ( Extendido y compactado )</v>
          </cell>
          <cell r="F3946" t="str">
            <v>Ana</v>
          </cell>
          <cell r="G3946" t="str">
            <v>m3</v>
          </cell>
          <cell r="H3946">
            <v>9.6000000000000002E-2</v>
          </cell>
          <cell r="I3946">
            <v>34361.250621868799</v>
          </cell>
          <cell r="J3946">
            <v>3299</v>
          </cell>
        </row>
        <row r="3947">
          <cell r="B3947" t="str">
            <v>O02</v>
          </cell>
          <cell r="C3947" t="str">
            <v>CINTA DE DEMARCACION * 10 m.</v>
          </cell>
          <cell r="F3947" t="str">
            <v>Ins</v>
          </cell>
          <cell r="G3947" t="str">
            <v>m</v>
          </cell>
          <cell r="H3947">
            <v>1.03</v>
          </cell>
          <cell r="I3947">
            <v>522.9</v>
          </cell>
          <cell r="J3947">
            <v>539</v>
          </cell>
        </row>
        <row r="3949">
          <cell r="A3949" t="str">
            <v>S-3.278</v>
          </cell>
          <cell r="C3949" t="str">
            <v>SUMINISTRO YEE SANITARIA EN PVC-S   3".</v>
          </cell>
          <cell r="G3949" t="str">
            <v>und</v>
          </cell>
          <cell r="J3949">
            <v>19117</v>
          </cell>
        </row>
        <row r="3950">
          <cell r="B3950" t="str">
            <v>M03</v>
          </cell>
          <cell r="C3950" t="str">
            <v>EQUIPO BASICO ( Herramienta menor )</v>
          </cell>
          <cell r="F3950" t="str">
            <v>Ins</v>
          </cell>
          <cell r="G3950" t="str">
            <v>glb</v>
          </cell>
          <cell r="H3950">
            <v>2.5000000000000001E-2</v>
          </cell>
          <cell r="I3950">
            <v>2415</v>
          </cell>
          <cell r="J3950">
            <v>60</v>
          </cell>
        </row>
        <row r="3951">
          <cell r="B3951" t="str">
            <v>I04</v>
          </cell>
          <cell r="C3951" t="str">
            <v>MANO DE OBRA BB (Instalaciones)</v>
          </cell>
          <cell r="F3951" t="str">
            <v>Ins</v>
          </cell>
          <cell r="G3951" t="str">
            <v>hc</v>
          </cell>
          <cell r="H3951">
            <v>0.1</v>
          </cell>
          <cell r="I3951">
            <v>18534.21314793159</v>
          </cell>
          <cell r="J3951">
            <v>1853</v>
          </cell>
        </row>
        <row r="3952">
          <cell r="B3952" t="str">
            <v>S85</v>
          </cell>
          <cell r="C3952" t="str">
            <v xml:space="preserve">YEE SANITARIA PVC 3'' </v>
          </cell>
          <cell r="F3952" t="str">
            <v>Ins</v>
          </cell>
          <cell r="G3952" t="str">
            <v>und</v>
          </cell>
          <cell r="H3952">
            <v>1</v>
          </cell>
          <cell r="I3952">
            <v>15682.800000000001</v>
          </cell>
          <cell r="J3952">
            <v>15683</v>
          </cell>
        </row>
        <row r="3953">
          <cell r="B3953" t="str">
            <v>S22</v>
          </cell>
          <cell r="C3953" t="str">
            <v>LIMPIADOR REM PVC 760 grms. (1/4)</v>
          </cell>
          <cell r="F3953" t="str">
            <v>Ins</v>
          </cell>
          <cell r="G3953" t="str">
            <v>und</v>
          </cell>
          <cell r="H3953">
            <v>0.01</v>
          </cell>
          <cell r="I3953">
            <v>49476</v>
          </cell>
          <cell r="J3953">
            <v>495</v>
          </cell>
        </row>
        <row r="3954">
          <cell r="B3954" t="str">
            <v>S36</v>
          </cell>
          <cell r="C3954" t="str">
            <v>SOLDADURA PVC LIQUIDA 1/4</v>
          </cell>
          <cell r="F3954" t="str">
            <v>Ins</v>
          </cell>
          <cell r="G3954" t="str">
            <v>und</v>
          </cell>
          <cell r="H3954">
            <v>0.01</v>
          </cell>
          <cell r="I3954">
            <v>102610.2</v>
          </cell>
          <cell r="J3954">
            <v>1026</v>
          </cell>
        </row>
        <row r="3957">
          <cell r="A3957" t="str">
            <v>S-3.279</v>
          </cell>
          <cell r="C3957" t="str">
            <v>SUMINISTRO YEE SANITARIA EN PVC-S   4".</v>
          </cell>
          <cell r="G3957" t="str">
            <v>und</v>
          </cell>
          <cell r="J3957">
            <v>31246</v>
          </cell>
        </row>
        <row r="3958">
          <cell r="B3958" t="str">
            <v>M03</v>
          </cell>
          <cell r="C3958" t="str">
            <v>EQUIPO BASICO ( Herramienta menor )</v>
          </cell>
          <cell r="F3958" t="str">
            <v>Ins</v>
          </cell>
          <cell r="G3958" t="str">
            <v>glb</v>
          </cell>
          <cell r="H3958">
            <v>2.5000000000000001E-2</v>
          </cell>
          <cell r="I3958">
            <v>2415</v>
          </cell>
          <cell r="J3958">
            <v>60</v>
          </cell>
        </row>
        <row r="3959">
          <cell r="B3959" t="str">
            <v>I04</v>
          </cell>
          <cell r="C3959" t="str">
            <v>MANO DE OBRA BB (Instalaciones)</v>
          </cell>
          <cell r="F3959" t="str">
            <v>Ins</v>
          </cell>
          <cell r="G3959" t="str">
            <v>hc</v>
          </cell>
          <cell r="H3959">
            <v>0.13333333333333333</v>
          </cell>
          <cell r="I3959">
            <v>18534.21314793159</v>
          </cell>
          <cell r="J3959">
            <v>2471</v>
          </cell>
        </row>
        <row r="3960">
          <cell r="B3960" t="str">
            <v>S86</v>
          </cell>
          <cell r="C3960" t="str">
            <v xml:space="preserve">YEE SANITARIA PVC 4'' </v>
          </cell>
          <cell r="F3960" t="str">
            <v>Ins</v>
          </cell>
          <cell r="G3960" t="str">
            <v>und</v>
          </cell>
          <cell r="H3960">
            <v>1</v>
          </cell>
          <cell r="I3960">
            <v>27041.7</v>
          </cell>
          <cell r="J3960">
            <v>27042</v>
          </cell>
        </row>
        <row r="3961">
          <cell r="B3961" t="str">
            <v>S22</v>
          </cell>
          <cell r="C3961" t="str">
            <v>LIMPIADOR REM PVC 760 grms. (1/4)</v>
          </cell>
          <cell r="F3961" t="str">
            <v>Ins</v>
          </cell>
          <cell r="G3961" t="str">
            <v>und</v>
          </cell>
          <cell r="H3961">
            <v>1.0999999999999999E-2</v>
          </cell>
          <cell r="I3961">
            <v>49476</v>
          </cell>
          <cell r="J3961">
            <v>544</v>
          </cell>
        </row>
        <row r="3962">
          <cell r="B3962" t="str">
            <v>S36</v>
          </cell>
          <cell r="C3962" t="str">
            <v>SOLDADURA PVC LIQUIDA 1/4</v>
          </cell>
          <cell r="F3962" t="str">
            <v>Ins</v>
          </cell>
          <cell r="G3962" t="str">
            <v>und</v>
          </cell>
          <cell r="H3962">
            <v>1.0999999999999999E-2</v>
          </cell>
          <cell r="I3962">
            <v>102610.2</v>
          </cell>
          <cell r="J3962">
            <v>1129</v>
          </cell>
        </row>
        <row r="3964">
          <cell r="A3964" t="str">
            <v>S-3.280</v>
          </cell>
          <cell r="C3964" t="str">
            <v>SUMINISTRO SIFON SANITARIO EN PVC-S   3".</v>
          </cell>
          <cell r="G3964" t="str">
            <v>und</v>
          </cell>
          <cell r="J3964">
            <v>14547</v>
          </cell>
        </row>
        <row r="3965">
          <cell r="B3965" t="str">
            <v>M03</v>
          </cell>
          <cell r="C3965" t="str">
            <v>EQUIPO BASICO ( Herramienta menor )</v>
          </cell>
          <cell r="F3965" t="str">
            <v>Ins</v>
          </cell>
          <cell r="G3965" t="str">
            <v>glb</v>
          </cell>
          <cell r="H3965">
            <v>2.5000000000000001E-2</v>
          </cell>
          <cell r="I3965">
            <v>2415</v>
          </cell>
          <cell r="J3965">
            <v>60</v>
          </cell>
        </row>
        <row r="3966">
          <cell r="B3966" t="str">
            <v>I04</v>
          </cell>
          <cell r="C3966" t="str">
            <v>MANO DE OBRA BB (Instalaciones)</v>
          </cell>
          <cell r="F3966" t="str">
            <v>Ins</v>
          </cell>
          <cell r="G3966" t="str">
            <v>hc</v>
          </cell>
          <cell r="H3966">
            <v>0.1</v>
          </cell>
          <cell r="I3966">
            <v>18534.21314793159</v>
          </cell>
          <cell r="J3966">
            <v>1853</v>
          </cell>
        </row>
        <row r="3967">
          <cell r="B3967" t="str">
            <v>S512</v>
          </cell>
          <cell r="C3967" t="str">
            <v>SIFON SANITARIO EN PVC 3" 135°</v>
          </cell>
          <cell r="F3967" t="str">
            <v>Ins</v>
          </cell>
          <cell r="G3967" t="str">
            <v>und</v>
          </cell>
          <cell r="H3967">
            <v>1</v>
          </cell>
          <cell r="I3967">
            <v>11113.2</v>
          </cell>
          <cell r="J3967">
            <v>11113</v>
          </cell>
        </row>
        <row r="3968">
          <cell r="B3968" t="str">
            <v>S22</v>
          </cell>
          <cell r="C3968" t="str">
            <v>LIMPIADOR REM PVC 760 grms. (1/4)</v>
          </cell>
          <cell r="F3968" t="str">
            <v>Ins</v>
          </cell>
          <cell r="G3968" t="str">
            <v>und</v>
          </cell>
          <cell r="H3968">
            <v>0.01</v>
          </cell>
          <cell r="I3968">
            <v>49476</v>
          </cell>
          <cell r="J3968">
            <v>495</v>
          </cell>
        </row>
        <row r="3969">
          <cell r="B3969" t="str">
            <v>S36</v>
          </cell>
          <cell r="C3969" t="str">
            <v>SOLDADURA PVC LIQUIDA 1/4</v>
          </cell>
          <cell r="F3969" t="str">
            <v>Ins</v>
          </cell>
          <cell r="G3969" t="str">
            <v>und</v>
          </cell>
          <cell r="H3969">
            <v>0.01</v>
          </cell>
          <cell r="I3969">
            <v>102610.2</v>
          </cell>
          <cell r="J3969">
            <v>1026</v>
          </cell>
        </row>
        <row r="3971">
          <cell r="A3971" t="str">
            <v>S-3.281</v>
          </cell>
          <cell r="C3971" t="str">
            <v>SUMINISTRO E INSTALACION DE CODO 90° SANITARIO EN PVC-S   3".</v>
          </cell>
          <cell r="G3971" t="str">
            <v>und</v>
          </cell>
          <cell r="J3971">
            <v>11141</v>
          </cell>
        </row>
        <row r="3972">
          <cell r="B3972" t="str">
            <v>M03</v>
          </cell>
          <cell r="C3972" t="str">
            <v>EQUIPO BASICO ( Herramienta menor )</v>
          </cell>
          <cell r="F3972" t="str">
            <v>Ins</v>
          </cell>
          <cell r="G3972" t="str">
            <v>glb</v>
          </cell>
          <cell r="H3972">
            <v>2.5000000000000001E-2</v>
          </cell>
          <cell r="I3972">
            <v>2415</v>
          </cell>
          <cell r="J3972">
            <v>60</v>
          </cell>
        </row>
        <row r="3973">
          <cell r="B3973" t="str">
            <v>I04</v>
          </cell>
          <cell r="C3973" t="str">
            <v>MANO DE OBRA BB (Instalaciones)</v>
          </cell>
          <cell r="F3973" t="str">
            <v>Ins</v>
          </cell>
          <cell r="G3973" t="str">
            <v>hc</v>
          </cell>
          <cell r="H3973">
            <v>0.1</v>
          </cell>
          <cell r="I3973">
            <v>18534.21314793159</v>
          </cell>
          <cell r="J3973">
            <v>1853</v>
          </cell>
        </row>
        <row r="3974">
          <cell r="B3974" t="str">
            <v>S13</v>
          </cell>
          <cell r="C3974" t="str">
            <v>CODO 90° 1/4 CxC SANITARIO 3''</v>
          </cell>
          <cell r="F3974" t="str">
            <v>Ins</v>
          </cell>
          <cell r="G3974" t="str">
            <v>und</v>
          </cell>
          <cell r="H3974">
            <v>1</v>
          </cell>
          <cell r="I3974">
            <v>7707</v>
          </cell>
          <cell r="J3974">
            <v>7707</v>
          </cell>
        </row>
        <row r="3975">
          <cell r="B3975" t="str">
            <v>S22</v>
          </cell>
          <cell r="C3975" t="str">
            <v>LIMPIADOR REM PVC 760 grms. (1/4)</v>
          </cell>
          <cell r="F3975" t="str">
            <v>Ins</v>
          </cell>
          <cell r="G3975" t="str">
            <v>und</v>
          </cell>
          <cell r="H3975">
            <v>0.01</v>
          </cell>
          <cell r="I3975">
            <v>49476</v>
          </cell>
          <cell r="J3975">
            <v>495</v>
          </cell>
        </row>
        <row r="3976">
          <cell r="B3976" t="str">
            <v>S36</v>
          </cell>
          <cell r="C3976" t="str">
            <v>SOLDADURA PVC LIQUIDA 1/4</v>
          </cell>
          <cell r="F3976" t="str">
            <v>Ins</v>
          </cell>
          <cell r="G3976" t="str">
            <v>und</v>
          </cell>
          <cell r="H3976">
            <v>0.01</v>
          </cell>
          <cell r="I3976">
            <v>102610.2</v>
          </cell>
          <cell r="J3976">
            <v>1026</v>
          </cell>
        </row>
        <row r="3978">
          <cell r="A3978" t="str">
            <v>S-3.282</v>
          </cell>
          <cell r="C3978" t="str">
            <v>SUMINISTRO E INSTALACION DE CODO 90° SANITARIO EN PVC-S   4".</v>
          </cell>
          <cell r="G3978" t="str">
            <v>und</v>
          </cell>
          <cell r="J3978">
            <v>17489</v>
          </cell>
        </row>
        <row r="3979">
          <cell r="B3979" t="str">
            <v>M03</v>
          </cell>
          <cell r="C3979" t="str">
            <v>EQUIPO BASICO ( Herramienta menor )</v>
          </cell>
          <cell r="F3979" t="str">
            <v>Ins</v>
          </cell>
          <cell r="G3979" t="str">
            <v>glb</v>
          </cell>
          <cell r="H3979">
            <v>2.5000000000000001E-2</v>
          </cell>
          <cell r="I3979">
            <v>2415</v>
          </cell>
          <cell r="J3979">
            <v>60</v>
          </cell>
        </row>
        <row r="3980">
          <cell r="B3980" t="str">
            <v>I04</v>
          </cell>
          <cell r="C3980" t="str">
            <v>MANO DE OBRA BB (Instalaciones)</v>
          </cell>
          <cell r="F3980" t="str">
            <v>Ins</v>
          </cell>
          <cell r="G3980" t="str">
            <v>hc</v>
          </cell>
          <cell r="H3980">
            <v>0.13333333333333333</v>
          </cell>
          <cell r="I3980">
            <v>18534.21314793159</v>
          </cell>
          <cell r="J3980">
            <v>2471</v>
          </cell>
        </row>
        <row r="3981">
          <cell r="B3981" t="str">
            <v>S14</v>
          </cell>
          <cell r="C3981" t="str">
            <v>CODO 90° 1/4 CxC SANITARIO 4''</v>
          </cell>
          <cell r="F3981" t="str">
            <v>Ins</v>
          </cell>
          <cell r="G3981" t="str">
            <v>und</v>
          </cell>
          <cell r="H3981">
            <v>1</v>
          </cell>
          <cell r="I3981">
            <v>13284.6</v>
          </cell>
          <cell r="J3981">
            <v>13285</v>
          </cell>
        </row>
        <row r="3982">
          <cell r="B3982" t="str">
            <v>S22</v>
          </cell>
          <cell r="C3982" t="str">
            <v>LIMPIADOR REM PVC 760 grms. (1/4)</v>
          </cell>
          <cell r="F3982" t="str">
            <v>Ins</v>
          </cell>
          <cell r="G3982" t="str">
            <v>und</v>
          </cell>
          <cell r="H3982">
            <v>1.0999999999999999E-2</v>
          </cell>
          <cell r="I3982">
            <v>49476</v>
          </cell>
          <cell r="J3982">
            <v>544</v>
          </cell>
        </row>
        <row r="3983">
          <cell r="B3983" t="str">
            <v>S36</v>
          </cell>
          <cell r="C3983" t="str">
            <v>SOLDADURA PVC LIQUIDA 1/4</v>
          </cell>
          <cell r="F3983" t="str">
            <v>Ins</v>
          </cell>
          <cell r="G3983" t="str">
            <v>und</v>
          </cell>
          <cell r="H3983">
            <v>1.0999999999999999E-2</v>
          </cell>
          <cell r="I3983">
            <v>102610.2</v>
          </cell>
          <cell r="J3983">
            <v>1129</v>
          </cell>
        </row>
        <row r="3985">
          <cell r="A3985" t="str">
            <v>S-3.283</v>
          </cell>
          <cell r="C3985" t="str">
            <v>SUMINISTRO E INSTALACION DE CODO 45° SANITARIO EN PVC-S   4".</v>
          </cell>
          <cell r="G3985" t="str">
            <v>und</v>
          </cell>
          <cell r="J3985">
            <v>19149</v>
          </cell>
        </row>
        <row r="3986">
          <cell r="B3986" t="str">
            <v>M03</v>
          </cell>
          <cell r="C3986" t="str">
            <v>EQUIPO BASICO ( Herramienta menor )</v>
          </cell>
          <cell r="F3986" t="str">
            <v>Ins</v>
          </cell>
          <cell r="G3986" t="str">
            <v>glb</v>
          </cell>
          <cell r="H3986">
            <v>2.5000000000000001E-2</v>
          </cell>
          <cell r="I3986">
            <v>2415</v>
          </cell>
          <cell r="J3986">
            <v>60</v>
          </cell>
        </row>
        <row r="3987">
          <cell r="B3987" t="str">
            <v>I04</v>
          </cell>
          <cell r="C3987" t="str">
            <v>MANO DE OBRA BB (Instalaciones)</v>
          </cell>
          <cell r="F3987" t="str">
            <v>Ins</v>
          </cell>
          <cell r="G3987" t="str">
            <v>hc</v>
          </cell>
          <cell r="H3987">
            <v>0.13333333333333333</v>
          </cell>
          <cell r="I3987">
            <v>18534.21314793159</v>
          </cell>
          <cell r="J3987">
            <v>2471</v>
          </cell>
        </row>
        <row r="3988">
          <cell r="B3988" t="str">
            <v>S514</v>
          </cell>
          <cell r="C3988" t="str">
            <v>CODO PVC 45° SANITARIO 4''</v>
          </cell>
          <cell r="F3988" t="str">
            <v>Ins</v>
          </cell>
          <cell r="G3988" t="str">
            <v>und</v>
          </cell>
          <cell r="H3988">
            <v>1</v>
          </cell>
          <cell r="I3988">
            <v>14944.650000000001</v>
          </cell>
          <cell r="J3988">
            <v>14945</v>
          </cell>
        </row>
        <row r="3989">
          <cell r="B3989" t="str">
            <v>S22</v>
          </cell>
          <cell r="C3989" t="str">
            <v>LIMPIADOR REM PVC 760 grms. (1/4)</v>
          </cell>
          <cell r="F3989" t="str">
            <v>Ins</v>
          </cell>
          <cell r="G3989" t="str">
            <v>und</v>
          </cell>
          <cell r="H3989">
            <v>1.0999999999999999E-2</v>
          </cell>
          <cell r="I3989">
            <v>49476</v>
          </cell>
          <cell r="J3989">
            <v>544</v>
          </cell>
        </row>
        <row r="3990">
          <cell r="B3990" t="str">
            <v>S36</v>
          </cell>
          <cell r="C3990" t="str">
            <v>SOLDADURA PVC LIQUIDA 1/4</v>
          </cell>
          <cell r="F3990" t="str">
            <v>Ins</v>
          </cell>
          <cell r="G3990" t="str">
            <v>und</v>
          </cell>
          <cell r="H3990">
            <v>1.0999999999999999E-2</v>
          </cell>
          <cell r="I3990">
            <v>102610.2</v>
          </cell>
          <cell r="J3990">
            <v>1129</v>
          </cell>
        </row>
        <row r="3992">
          <cell r="A3992" t="str">
            <v>S-3.284</v>
          </cell>
          <cell r="C3992" t="str">
            <v>SUMINISTRO E INSTALACION DE ADAPTADOR NOVAFORT-SANITARIO DE 110 mmX4".</v>
          </cell>
          <cell r="G3992" t="str">
            <v>und</v>
          </cell>
          <cell r="J3992">
            <v>15969</v>
          </cell>
        </row>
        <row r="3993">
          <cell r="B3993" t="str">
            <v>M03</v>
          </cell>
          <cell r="C3993" t="str">
            <v>EQUIPO BASICO ( Herramienta menor )</v>
          </cell>
          <cell r="F3993" t="str">
            <v>Ins</v>
          </cell>
          <cell r="G3993" t="str">
            <v>glb</v>
          </cell>
          <cell r="H3993">
            <v>0.15</v>
          </cell>
          <cell r="I3993">
            <v>2415</v>
          </cell>
          <cell r="J3993">
            <v>362</v>
          </cell>
        </row>
        <row r="3994">
          <cell r="B3994" t="str">
            <v>I04</v>
          </cell>
          <cell r="C3994" t="str">
            <v>MANO DE OBRA BB (Instalaciones)</v>
          </cell>
          <cell r="F3994" t="str">
            <v>Ins</v>
          </cell>
          <cell r="G3994" t="str">
            <v>hc</v>
          </cell>
          <cell r="H3994">
            <v>0.15</v>
          </cell>
          <cell r="I3994">
            <v>18534.21314793159</v>
          </cell>
          <cell r="J3994">
            <v>2780</v>
          </cell>
        </row>
        <row r="3995">
          <cell r="B3995" t="str">
            <v>S519</v>
          </cell>
          <cell r="C3995" t="str">
            <v>ADAPTADOR NOVAFORT - SANITARIA 110mm x 4"</v>
          </cell>
          <cell r="F3995" t="str">
            <v>Ins</v>
          </cell>
          <cell r="G3995" t="str">
            <v>und</v>
          </cell>
          <cell r="H3995">
            <v>1</v>
          </cell>
          <cell r="I3995">
            <v>12598.95</v>
          </cell>
          <cell r="J3995">
            <v>12599</v>
          </cell>
        </row>
        <row r="3996">
          <cell r="B3996" t="str">
            <v>S01</v>
          </cell>
          <cell r="C3996" t="str">
            <v>LUBRICANTE NOVAFORT, NOVALOC Y UNION PLATINO   Tarro 500 grs. REF 11206</v>
          </cell>
          <cell r="F3996" t="str">
            <v>Ins</v>
          </cell>
          <cell r="G3996" t="str">
            <v>und</v>
          </cell>
          <cell r="H3996">
            <v>1.0999999999999999E-2</v>
          </cell>
          <cell r="I3996">
            <v>20749.05</v>
          </cell>
          <cell r="J3996">
            <v>228</v>
          </cell>
        </row>
        <row r="3998">
          <cell r="A3998" t="str">
            <v>S-3.285</v>
          </cell>
          <cell r="C3998" t="str">
            <v>SUMINISTRO UNIONES PARA ALCANTARILLADO NOVAFORT DE 110 mm.</v>
          </cell>
          <cell r="G3998" t="str">
            <v>und</v>
          </cell>
          <cell r="J3998">
            <v>15421</v>
          </cell>
        </row>
        <row r="3999">
          <cell r="B3999" t="str">
            <v>M03</v>
          </cell>
          <cell r="C3999" t="str">
            <v>EQUIPO BASICO ( Herramienta menor )</v>
          </cell>
          <cell r="F3999" t="str">
            <v>Ins</v>
          </cell>
          <cell r="G3999" t="str">
            <v>glb</v>
          </cell>
          <cell r="H3999">
            <v>0.15</v>
          </cell>
          <cell r="I3999">
            <v>2415</v>
          </cell>
          <cell r="J3999">
            <v>362</v>
          </cell>
        </row>
        <row r="4000">
          <cell r="B4000" t="str">
            <v>I04</v>
          </cell>
          <cell r="C4000" t="str">
            <v>MANO DE OBRA BB (Instalaciones)</v>
          </cell>
          <cell r="F4000" t="str">
            <v>Ins</v>
          </cell>
          <cell r="G4000" t="str">
            <v>hc</v>
          </cell>
          <cell r="H4000">
            <v>0.15</v>
          </cell>
          <cell r="I4000">
            <v>18534.21314793159</v>
          </cell>
          <cell r="J4000">
            <v>2780</v>
          </cell>
        </row>
        <row r="4001">
          <cell r="B4001" t="str">
            <v>S518</v>
          </cell>
          <cell r="C4001" t="str">
            <v>CONEXIÓN ALCANTARILLADO NOVAFORT 110MM</v>
          </cell>
          <cell r="F4001" t="str">
            <v>Ins</v>
          </cell>
          <cell r="G4001" t="str">
            <v>und</v>
          </cell>
          <cell r="H4001">
            <v>1</v>
          </cell>
          <cell r="I4001">
            <v>12050.85</v>
          </cell>
          <cell r="J4001">
            <v>12051</v>
          </cell>
        </row>
        <row r="4002">
          <cell r="B4002" t="str">
            <v>S01</v>
          </cell>
          <cell r="C4002" t="str">
            <v>LUBRICANTE NOVAFORT, NOVALOC Y UNION PLATINO   Tarro 500 grs. REF 11206</v>
          </cell>
          <cell r="F4002" t="str">
            <v>Ins</v>
          </cell>
          <cell r="G4002" t="str">
            <v>und</v>
          </cell>
          <cell r="H4002">
            <v>1.0999999999999999E-2</v>
          </cell>
          <cell r="I4002">
            <v>20749.05</v>
          </cell>
          <cell r="J4002">
            <v>228</v>
          </cell>
        </row>
        <row r="4004">
          <cell r="A4004" t="str">
            <v>S-3.286</v>
          </cell>
          <cell r="C4004" t="str">
            <v>SUMINISTRO TEE DE 63 mm , PE-100, UNION POR TERMOFUSION, PN-16 .(Incluye equipo de termofusión).</v>
          </cell>
          <cell r="G4004" t="str">
            <v>und</v>
          </cell>
          <cell r="J4004">
            <v>81263</v>
          </cell>
        </row>
        <row r="4005">
          <cell r="B4005" t="str">
            <v>M03</v>
          </cell>
          <cell r="C4005" t="str">
            <v>EQUIPO BASICO ( Herramienta menor )</v>
          </cell>
          <cell r="F4005" t="str">
            <v>Ins</v>
          </cell>
          <cell r="G4005" t="str">
            <v>glb</v>
          </cell>
          <cell r="H4005">
            <v>0.6</v>
          </cell>
          <cell r="I4005">
            <v>2415</v>
          </cell>
          <cell r="J4005">
            <v>1449</v>
          </cell>
        </row>
        <row r="4006">
          <cell r="B4006" t="str">
            <v>I04</v>
          </cell>
          <cell r="C4006" t="str">
            <v>MANO DE OBRA BB (Instalaciones)</v>
          </cell>
          <cell r="F4006" t="str">
            <v>Ins</v>
          </cell>
          <cell r="G4006" t="str">
            <v>hc</v>
          </cell>
          <cell r="H4006">
            <v>0.4</v>
          </cell>
          <cell r="I4006">
            <v>18534.21314793159</v>
          </cell>
          <cell r="J4006">
            <v>7414</v>
          </cell>
        </row>
        <row r="4007">
          <cell r="B4007" t="str">
            <v>M21</v>
          </cell>
          <cell r="C4007" t="str">
            <v xml:space="preserve">EQUIPO DE TERMOFUSION </v>
          </cell>
          <cell r="F4007" t="str">
            <v>Ins</v>
          </cell>
          <cell r="G4007" t="str">
            <v>dd</v>
          </cell>
          <cell r="H4007">
            <v>0.05</v>
          </cell>
          <cell r="I4007">
            <v>317727.19771450217</v>
          </cell>
          <cell r="J4007">
            <v>15886</v>
          </cell>
        </row>
        <row r="4008">
          <cell r="B4008" t="str">
            <v>S516</v>
          </cell>
          <cell r="C4008" t="str">
            <v>TEE PE100, PN16, 63mm</v>
          </cell>
          <cell r="F4008" t="str">
            <v>Ins</v>
          </cell>
          <cell r="G4008" t="str">
            <v>und</v>
          </cell>
          <cell r="H4008">
            <v>1</v>
          </cell>
          <cell r="I4008">
            <v>56514.439772796497</v>
          </cell>
          <cell r="J4008">
            <v>56514</v>
          </cell>
        </row>
        <row r="4010">
          <cell r="A4010" t="str">
            <v>S-3.287</v>
          </cell>
          <cell r="C4010" t="str">
            <v>CAJA DE INSPECCION 315X500, PREFABRICADA EN PVC.(Incluyen todos los accesorios para su correcto montaje)</v>
          </cell>
          <cell r="G4010" t="str">
            <v>und</v>
          </cell>
          <cell r="J4010">
            <v>692188</v>
          </cell>
        </row>
        <row r="4011">
          <cell r="B4011" t="str">
            <v>M03</v>
          </cell>
          <cell r="C4011" t="str">
            <v>EQUIPO BASICO ( Herramienta menor )</v>
          </cell>
          <cell r="F4011" t="str">
            <v>Ins</v>
          </cell>
          <cell r="G4011" t="str">
            <v>glb</v>
          </cell>
          <cell r="H4011">
            <v>0.5</v>
          </cell>
          <cell r="I4011">
            <v>2415</v>
          </cell>
          <cell r="J4011">
            <v>1208</v>
          </cell>
        </row>
        <row r="4012">
          <cell r="B4012" t="str">
            <v>I04</v>
          </cell>
          <cell r="C4012" t="str">
            <v>MANO DE OBRA BB (Instalaciones)</v>
          </cell>
          <cell r="F4012" t="str">
            <v>Ins</v>
          </cell>
          <cell r="G4012" t="str">
            <v>hc</v>
          </cell>
          <cell r="H4012">
            <v>6.1210000000000004</v>
          </cell>
          <cell r="I4012">
            <v>18534.21314793159</v>
          </cell>
          <cell r="J4012">
            <v>113448</v>
          </cell>
        </row>
        <row r="4013">
          <cell r="B4013" t="str">
            <v>S579</v>
          </cell>
          <cell r="C4013" t="str">
            <v>BASE CAJA 315 160X110</v>
          </cell>
          <cell r="F4013" t="str">
            <v>Ins</v>
          </cell>
          <cell r="G4013" t="str">
            <v>und</v>
          </cell>
          <cell r="H4013">
            <v>1</v>
          </cell>
          <cell r="I4013">
            <v>56479.887891103215</v>
          </cell>
          <cell r="J4013">
            <v>56480</v>
          </cell>
        </row>
        <row r="4014">
          <cell r="B4014" t="str">
            <v>S580</v>
          </cell>
          <cell r="C4014" t="str">
            <v>ELEVADOR CAJA DE 315X500</v>
          </cell>
          <cell r="F4014" t="str">
            <v>Ins</v>
          </cell>
          <cell r="G4014" t="str">
            <v>und</v>
          </cell>
          <cell r="H4014">
            <v>1</v>
          </cell>
          <cell r="I4014">
            <v>41755.257988695012</v>
          </cell>
          <cell r="J4014">
            <v>41755</v>
          </cell>
        </row>
        <row r="4015">
          <cell r="B4015" t="str">
            <v>S581</v>
          </cell>
          <cell r="C4015" t="str">
            <v>AROTAPA CAJA 315 T. PESADO</v>
          </cell>
          <cell r="F4015" t="str">
            <v>Ins</v>
          </cell>
          <cell r="G4015" t="str">
            <v>und</v>
          </cell>
          <cell r="H4015">
            <v>1</v>
          </cell>
          <cell r="I4015">
            <v>266285.82390903804</v>
          </cell>
          <cell r="J4015">
            <v>266286</v>
          </cell>
        </row>
        <row r="4016">
          <cell r="B4016" t="str">
            <v>S668</v>
          </cell>
          <cell r="C4016" t="str">
            <v>TAPON DE PRUEBA PVC-S 4".</v>
          </cell>
          <cell r="F4016" t="str">
            <v>Ins</v>
          </cell>
          <cell r="G4016" t="str">
            <v>und</v>
          </cell>
          <cell r="H4016">
            <v>3</v>
          </cell>
          <cell r="I4016">
            <v>3076.5</v>
          </cell>
          <cell r="J4016">
            <v>9230</v>
          </cell>
        </row>
        <row r="4017">
          <cell r="B4017" t="str">
            <v>S667</v>
          </cell>
          <cell r="C4017" t="str">
            <v>ADAPTADOR NOVAFORT 110 x 4".</v>
          </cell>
          <cell r="F4017" t="str">
            <v>Ins</v>
          </cell>
          <cell r="G4017" t="str">
            <v>und</v>
          </cell>
          <cell r="H4017">
            <v>3</v>
          </cell>
          <cell r="I4017">
            <v>12598.95</v>
          </cell>
          <cell r="J4017">
            <v>37797</v>
          </cell>
        </row>
        <row r="4018">
          <cell r="B4018" t="str">
            <v>S666</v>
          </cell>
          <cell r="C4018" t="str">
            <v>REDUCCION CONCENTRICA NOVACAM 160 x 110.</v>
          </cell>
          <cell r="F4018" t="str">
            <v>Ins</v>
          </cell>
          <cell r="G4018" t="str">
            <v>und</v>
          </cell>
          <cell r="H4018">
            <v>2</v>
          </cell>
          <cell r="I4018">
            <v>82992.237751990833</v>
          </cell>
          <cell r="J4018">
            <v>165984</v>
          </cell>
        </row>
        <row r="4020">
          <cell r="A4020" t="str">
            <v>S-3.288</v>
          </cell>
          <cell r="C4020" t="str">
            <v>CAJA DE INSPECCION 600X500, PREFABRICADA EN PVC, (Incluye base y elevador)</v>
          </cell>
          <cell r="G4020" t="str">
            <v>und</v>
          </cell>
          <cell r="J4020">
            <v>1369530</v>
          </cell>
        </row>
        <row r="4021">
          <cell r="B4021" t="str">
            <v>M03</v>
          </cell>
          <cell r="C4021" t="str">
            <v>EQUIPO BASICO ( Herramienta menor )</v>
          </cell>
          <cell r="F4021" t="str">
            <v>Ins</v>
          </cell>
          <cell r="G4021" t="str">
            <v>glb</v>
          </cell>
          <cell r="H4021">
            <v>0.5</v>
          </cell>
          <cell r="I4021">
            <v>2415</v>
          </cell>
          <cell r="J4021">
            <v>1208</v>
          </cell>
        </row>
        <row r="4022">
          <cell r="B4022" t="str">
            <v>I04</v>
          </cell>
          <cell r="C4022" t="str">
            <v>MANO DE OBRA BB (Instalaciones)</v>
          </cell>
          <cell r="F4022" t="str">
            <v>Ins</v>
          </cell>
          <cell r="G4022" t="str">
            <v>hc</v>
          </cell>
          <cell r="H4022">
            <v>9</v>
          </cell>
          <cell r="I4022">
            <v>18534.21314793159</v>
          </cell>
          <cell r="J4022">
            <v>166808</v>
          </cell>
        </row>
        <row r="4023">
          <cell r="B4023" t="str">
            <v>S572</v>
          </cell>
          <cell r="C4023" t="str">
            <v>ELEVADOR CAMARA NSPECCION 600 X 500 mm</v>
          </cell>
          <cell r="F4023" t="str">
            <v>Ins</v>
          </cell>
          <cell r="G4023" t="str">
            <v>und</v>
          </cell>
          <cell r="H4023">
            <v>1</v>
          </cell>
          <cell r="I4023">
            <v>248674.03877233929</v>
          </cell>
          <cell r="J4023">
            <v>248674</v>
          </cell>
        </row>
        <row r="4024">
          <cell r="B4024" t="str">
            <v>S577</v>
          </cell>
          <cell r="C4024" t="str">
            <v>BASE CAMARA INSPECCION (600*315) INICIAL</v>
          </cell>
          <cell r="F4024" t="str">
            <v>Ins</v>
          </cell>
          <cell r="G4024" t="str">
            <v>und</v>
          </cell>
          <cell r="H4024">
            <v>1</v>
          </cell>
          <cell r="I4024">
            <v>952840.00560611801</v>
          </cell>
          <cell r="J4024">
            <v>952840</v>
          </cell>
        </row>
        <row r="4026">
          <cell r="A4026" t="str">
            <v>S-3.289</v>
          </cell>
          <cell r="C4026" t="str">
            <v>CAJA DE INSPECCION 1000X500, PREFABRICADA EN PVC, (Incluye base y elevador)</v>
          </cell>
          <cell r="G4026" t="str">
            <v>und</v>
          </cell>
          <cell r="J4026">
            <v>2529191</v>
          </cell>
        </row>
        <row r="4027">
          <cell r="B4027" t="str">
            <v>M03</v>
          </cell>
          <cell r="C4027" t="str">
            <v>EQUIPO BASICO ( Herramienta menor )</v>
          </cell>
          <cell r="F4027" t="str">
            <v>Ins</v>
          </cell>
          <cell r="G4027" t="str">
            <v>glb</v>
          </cell>
          <cell r="H4027">
            <v>0.5</v>
          </cell>
          <cell r="I4027">
            <v>2415</v>
          </cell>
          <cell r="J4027">
            <v>1208</v>
          </cell>
        </row>
        <row r="4028">
          <cell r="B4028" t="str">
            <v>I04</v>
          </cell>
          <cell r="C4028" t="str">
            <v>MANO DE OBRA BB (Instalaciones)</v>
          </cell>
          <cell r="F4028" t="str">
            <v>Ins</v>
          </cell>
          <cell r="G4028" t="str">
            <v>hc</v>
          </cell>
          <cell r="H4028">
            <v>9</v>
          </cell>
          <cell r="I4028">
            <v>18534.21314793159</v>
          </cell>
          <cell r="J4028">
            <v>166808</v>
          </cell>
        </row>
        <row r="4029">
          <cell r="B4029" t="str">
            <v>S573</v>
          </cell>
          <cell r="C4029" t="str">
            <v>ELEVADOR CAMARA INSPECCION 1000 X 500 mm</v>
          </cell>
          <cell r="F4029" t="str">
            <v>Ins</v>
          </cell>
          <cell r="G4029" t="str">
            <v>und</v>
          </cell>
          <cell r="H4029">
            <v>1</v>
          </cell>
          <cell r="I4029">
            <v>656805.0115591659</v>
          </cell>
          <cell r="J4029">
            <v>656805</v>
          </cell>
        </row>
        <row r="4030">
          <cell r="B4030" t="str">
            <v>S578</v>
          </cell>
          <cell r="C4030" t="str">
            <v>BASE CAMARA INSPECCION (1000*315) INICIAL</v>
          </cell>
          <cell r="F4030" t="str">
            <v>Ins</v>
          </cell>
          <cell r="G4030" t="str">
            <v>und</v>
          </cell>
          <cell r="H4030">
            <v>1</v>
          </cell>
          <cell r="I4030">
            <v>1704369.6918650446</v>
          </cell>
          <cell r="J4030">
            <v>1704370</v>
          </cell>
        </row>
        <row r="4032">
          <cell r="A4032" t="str">
            <v>S-3.290</v>
          </cell>
          <cell r="C4032" t="str">
            <v>CAJA DE INSPECCION 600X200, PREFABRICADA EN PVC, (Incluye base y elevador)</v>
          </cell>
          <cell r="G4032" t="str">
            <v>und</v>
          </cell>
          <cell r="J4032">
            <v>1202379</v>
          </cell>
        </row>
        <row r="4033">
          <cell r="B4033" t="str">
            <v>M03</v>
          </cell>
          <cell r="C4033" t="str">
            <v>EQUIPO BASICO ( Herramienta menor )</v>
          </cell>
          <cell r="F4033" t="str">
            <v>Ins</v>
          </cell>
          <cell r="G4033" t="str">
            <v>glb</v>
          </cell>
          <cell r="H4033">
            <v>0.5</v>
          </cell>
          <cell r="I4033">
            <v>2415</v>
          </cell>
          <cell r="J4033">
            <v>1208</v>
          </cell>
        </row>
        <row r="4034">
          <cell r="B4034" t="str">
            <v>I04</v>
          </cell>
          <cell r="C4034" t="str">
            <v>MANO DE OBRA BB (Instalaciones)</v>
          </cell>
          <cell r="F4034" t="str">
            <v>Ins</v>
          </cell>
          <cell r="G4034" t="str">
            <v>hc</v>
          </cell>
          <cell r="H4034">
            <v>9</v>
          </cell>
          <cell r="I4034">
            <v>18534.21314793159</v>
          </cell>
          <cell r="J4034">
            <v>166808</v>
          </cell>
        </row>
        <row r="4035">
          <cell r="B4035" t="str">
            <v>S572</v>
          </cell>
          <cell r="C4035" t="str">
            <v>ELEVADOR CAMARA NSPECCION 600 X 500 mm</v>
          </cell>
          <cell r="F4035" t="str">
            <v>Ins</v>
          </cell>
          <cell r="G4035" t="str">
            <v>und</v>
          </cell>
          <cell r="H4035">
            <v>1</v>
          </cell>
          <cell r="I4035">
            <v>248674.03877233929</v>
          </cell>
          <cell r="J4035">
            <v>248674</v>
          </cell>
        </row>
        <row r="4036">
          <cell r="B4036" t="str">
            <v>S587</v>
          </cell>
          <cell r="C4036" t="str">
            <v>BASE CAMARA INSPECCION  (600*200) INICIAL</v>
          </cell>
          <cell r="F4036" t="str">
            <v>Ins</v>
          </cell>
          <cell r="G4036" t="str">
            <v>und</v>
          </cell>
          <cell r="H4036">
            <v>1</v>
          </cell>
          <cell r="I4036">
            <v>785689.05857617105</v>
          </cell>
          <cell r="J4036">
            <v>785689</v>
          </cell>
        </row>
        <row r="4038">
          <cell r="A4038" t="str">
            <v>S-3.291</v>
          </cell>
          <cell r="C4038" t="str">
            <v>CAJA DE INSPECCION 1000X200, PREFABRICADA EN PVC, (Incluye base y elevador)</v>
          </cell>
          <cell r="G4038" t="str">
            <v>und</v>
          </cell>
          <cell r="J4038">
            <v>2442839</v>
          </cell>
        </row>
        <row r="4039">
          <cell r="B4039" t="str">
            <v>M03</v>
          </cell>
          <cell r="C4039" t="str">
            <v>EQUIPO BASICO ( Herramienta menor )</v>
          </cell>
          <cell r="F4039" t="str">
            <v>Ins</v>
          </cell>
          <cell r="G4039" t="str">
            <v>glb</v>
          </cell>
          <cell r="H4039">
            <v>0.5</v>
          </cell>
          <cell r="I4039">
            <v>2415</v>
          </cell>
          <cell r="J4039">
            <v>1208</v>
          </cell>
        </row>
        <row r="4040">
          <cell r="B4040" t="str">
            <v>I04</v>
          </cell>
          <cell r="C4040" t="str">
            <v>MANO DE OBRA BB (Instalaciones)</v>
          </cell>
          <cell r="F4040" t="str">
            <v>Ins</v>
          </cell>
          <cell r="G4040" t="str">
            <v>hc</v>
          </cell>
          <cell r="H4040">
            <v>9</v>
          </cell>
          <cell r="I4040">
            <v>18534.21314793159</v>
          </cell>
          <cell r="J4040">
            <v>166808</v>
          </cell>
        </row>
        <row r="4041">
          <cell r="B4041" t="str">
            <v>S573</v>
          </cell>
          <cell r="C4041" t="str">
            <v>ELEVADOR CAMARA INSPECCION 1000 X 500 mm</v>
          </cell>
          <cell r="F4041" t="str">
            <v>Ins</v>
          </cell>
          <cell r="G4041" t="str">
            <v>und</v>
          </cell>
          <cell r="H4041">
            <v>1</v>
          </cell>
          <cell r="I4041">
            <v>656805.0115591659</v>
          </cell>
          <cell r="J4041">
            <v>656805</v>
          </cell>
        </row>
        <row r="4042">
          <cell r="B4042" t="str">
            <v>S588</v>
          </cell>
          <cell r="C4042" t="str">
            <v>BASE CAMARA INSPECCION (1000*200) INICIAL</v>
          </cell>
          <cell r="F4042" t="str">
            <v>Ins</v>
          </cell>
          <cell r="G4042" t="str">
            <v>und</v>
          </cell>
          <cell r="H4042">
            <v>1</v>
          </cell>
          <cell r="I4042">
            <v>1618017.6291371996</v>
          </cell>
          <cell r="J4042">
            <v>1618018</v>
          </cell>
        </row>
        <row r="4044">
          <cell r="A4044" t="str">
            <v>S-3.292</v>
          </cell>
          <cell r="C4044" t="str">
            <v>CONEXIÓN A RED SANITARIA 200mm x 110mm (8” x 4") tipo novafort o equivalente (Incluye silla yee, relleno inicial y lateral con base granular fina, y relleno final con material proveniente de la excavación, instalación accesorios y cinta de demarcación y d</v>
          </cell>
          <cell r="G4044" t="str">
            <v>und</v>
          </cell>
          <cell r="J4044">
            <v>131796</v>
          </cell>
        </row>
        <row r="4045">
          <cell r="B4045" t="str">
            <v>M03</v>
          </cell>
          <cell r="C4045" t="str">
            <v>EQUIPO BASICO ( Herramienta menor )</v>
          </cell>
          <cell r="F4045" t="str">
            <v>Ins</v>
          </cell>
          <cell r="G4045" t="str">
            <v>glb</v>
          </cell>
          <cell r="H4045">
            <v>0.5</v>
          </cell>
          <cell r="I4045">
            <v>2415</v>
          </cell>
          <cell r="J4045">
            <v>1208</v>
          </cell>
        </row>
        <row r="4046">
          <cell r="B4046" t="str">
            <v>I04</v>
          </cell>
          <cell r="C4046" t="str">
            <v>MANO DE OBRA BB (Instalaciones)</v>
          </cell>
          <cell r="F4046" t="str">
            <v>Ins</v>
          </cell>
          <cell r="G4046" t="str">
            <v>hc</v>
          </cell>
          <cell r="H4046">
            <v>1.5</v>
          </cell>
          <cell r="I4046">
            <v>18534.21314793159</v>
          </cell>
          <cell r="J4046">
            <v>27801</v>
          </cell>
        </row>
        <row r="4047">
          <cell r="B4047" t="str">
            <v>S698</v>
          </cell>
          <cell r="C4047" t="str">
            <v>SILLA YEE alcantarillado  tipo fort  200 x 110</v>
          </cell>
          <cell r="F4047" t="str">
            <v>Ins</v>
          </cell>
          <cell r="G4047" t="str">
            <v>und</v>
          </cell>
          <cell r="H4047">
            <v>1</v>
          </cell>
          <cell r="I4047">
            <v>88416.3</v>
          </cell>
          <cell r="J4047">
            <v>88416</v>
          </cell>
        </row>
        <row r="4048">
          <cell r="B4048" t="str">
            <v>S01</v>
          </cell>
          <cell r="C4048" t="str">
            <v>LUBRICANTE NOVAFORT, NOVALOC Y UNION PLATINO   Tarro 500 grs. REF 11206</v>
          </cell>
          <cell r="F4048" t="str">
            <v>Ins</v>
          </cell>
          <cell r="G4048" t="str">
            <v>und</v>
          </cell>
          <cell r="H4048">
            <v>5.5E-2</v>
          </cell>
          <cell r="I4048">
            <v>20749.05</v>
          </cell>
          <cell r="J4048">
            <v>1141</v>
          </cell>
        </row>
        <row r="4049">
          <cell r="B4049" t="str">
            <v>S10</v>
          </cell>
          <cell r="C4049" t="str">
            <v xml:space="preserve">ADHESIVO NOVAFORT 500 grs. </v>
          </cell>
          <cell r="F4049" t="str">
            <v>Ins</v>
          </cell>
          <cell r="G4049" t="str">
            <v>und</v>
          </cell>
          <cell r="H4049">
            <v>0.1</v>
          </cell>
          <cell r="I4049">
            <v>51993.284590972777</v>
          </cell>
          <cell r="J4049">
            <v>5199</v>
          </cell>
        </row>
        <row r="4050">
          <cell r="B4050" t="str">
            <v>AA19</v>
          </cell>
          <cell r="C4050" t="str">
            <v>BASE GRANULAR B-200 ( Extendido y compactado con pizón )</v>
          </cell>
          <cell r="F4050" t="str">
            <v>Ana</v>
          </cell>
          <cell r="G4050" t="str">
            <v>m3</v>
          </cell>
          <cell r="H4050">
            <v>8.1000000000000003E-2</v>
          </cell>
          <cell r="I4050">
            <v>39366.94852496175</v>
          </cell>
          <cell r="J4050">
            <v>3189</v>
          </cell>
        </row>
        <row r="4051">
          <cell r="B4051" t="str">
            <v>AA34</v>
          </cell>
          <cell r="C4051" t="str">
            <v xml:space="preserve">RELLENO, CONFORMACION Y COMPACTACION MANUAL DE MATERIAL PROVENIENTE DE EXCAVACION. </v>
          </cell>
          <cell r="F4051" t="str">
            <v>Ana</v>
          </cell>
          <cell r="G4051" t="str">
            <v>m3</v>
          </cell>
          <cell r="H4051">
            <v>0.11899999999999999</v>
          </cell>
          <cell r="I4051">
            <v>12258.376159351694</v>
          </cell>
          <cell r="J4051">
            <v>1459</v>
          </cell>
        </row>
        <row r="4052">
          <cell r="B4052" t="str">
            <v>AA10</v>
          </cell>
          <cell r="C4052" t="str">
            <v>RECEBO COMUN  ( Extendido y compactado )</v>
          </cell>
          <cell r="F4052" t="str">
            <v>Ana</v>
          </cell>
          <cell r="G4052" t="str">
            <v>m3</v>
          </cell>
          <cell r="H4052">
            <v>6.8000000000000005E-2</v>
          </cell>
          <cell r="I4052">
            <v>34361.250621868799</v>
          </cell>
          <cell r="J4052">
            <v>2337</v>
          </cell>
        </row>
        <row r="4053">
          <cell r="B4053" t="str">
            <v>O02</v>
          </cell>
          <cell r="C4053" t="str">
            <v>CINTA DE DEMARCACION * 10 m.</v>
          </cell>
          <cell r="F4053" t="str">
            <v>Ins</v>
          </cell>
          <cell r="G4053" t="str">
            <v>m</v>
          </cell>
          <cell r="H4053">
            <v>2</v>
          </cell>
          <cell r="I4053">
            <v>522.9</v>
          </cell>
          <cell r="J4053">
            <v>1046</v>
          </cell>
        </row>
        <row r="4055">
          <cell r="A4055" t="str">
            <v>S-3.293</v>
          </cell>
          <cell r="C4055" t="str">
            <v xml:space="preserve">CONEXIÓN A RED SANITARIA 250mm x 110mm (10” x 4") tipo novafort o equivalente (Incluye silla yee, relleno inicial y lateral con base granular fina, y relleno final con material proveniente de la excavación, instalación accesorios y cinta de demarcación y </v>
          </cell>
          <cell r="G4055" t="str">
            <v>und</v>
          </cell>
          <cell r="J4055">
            <v>151389</v>
          </cell>
        </row>
        <row r="4056">
          <cell r="B4056" t="str">
            <v>M03</v>
          </cell>
          <cell r="C4056" t="str">
            <v>EQUIPO BASICO ( Herramienta menor )</v>
          </cell>
          <cell r="F4056" t="str">
            <v>Ins</v>
          </cell>
          <cell r="G4056" t="str">
            <v>glb</v>
          </cell>
          <cell r="H4056">
            <v>0.625</v>
          </cell>
          <cell r="I4056">
            <v>2415</v>
          </cell>
          <cell r="J4056">
            <v>1509</v>
          </cell>
        </row>
        <row r="4057">
          <cell r="B4057" t="str">
            <v>I04</v>
          </cell>
          <cell r="C4057" t="str">
            <v>MANO DE OBRA BB (Instalaciones)</v>
          </cell>
          <cell r="F4057" t="str">
            <v>Ins</v>
          </cell>
          <cell r="G4057" t="str">
            <v>hc</v>
          </cell>
          <cell r="H4057">
            <v>1.6</v>
          </cell>
          <cell r="I4057">
            <v>18534.21314793159</v>
          </cell>
          <cell r="J4057">
            <v>29655</v>
          </cell>
        </row>
        <row r="4058">
          <cell r="B4058" t="str">
            <v>S699</v>
          </cell>
          <cell r="C4058" t="str">
            <v>SILLA YEE alcantarillado  tipo fort  250 x 110</v>
          </cell>
          <cell r="F4058" t="str">
            <v>Ins</v>
          </cell>
          <cell r="G4058" t="str">
            <v>und</v>
          </cell>
          <cell r="H4058">
            <v>1</v>
          </cell>
          <cell r="I4058">
            <v>102524.1</v>
          </cell>
          <cell r="J4058">
            <v>102524</v>
          </cell>
        </row>
        <row r="4059">
          <cell r="B4059" t="str">
            <v>S01</v>
          </cell>
          <cell r="C4059" t="str">
            <v>LUBRICANTE NOVAFORT, NOVALOC Y UNION PLATINO   Tarro 500 grs. REF 11206</v>
          </cell>
          <cell r="F4059" t="str">
            <v>Ins</v>
          </cell>
          <cell r="G4059" t="str">
            <v>und</v>
          </cell>
          <cell r="H4059">
            <v>6.8750000000000006E-2</v>
          </cell>
          <cell r="I4059">
            <v>20749.05</v>
          </cell>
          <cell r="J4059">
            <v>1426</v>
          </cell>
        </row>
        <row r="4060">
          <cell r="B4060" t="str">
            <v>S10</v>
          </cell>
          <cell r="C4060" t="str">
            <v xml:space="preserve">ADHESIVO NOVAFORT 500 grs. </v>
          </cell>
          <cell r="F4060" t="str">
            <v>Ins</v>
          </cell>
          <cell r="G4060" t="str">
            <v>und</v>
          </cell>
          <cell r="H4060">
            <v>0.125</v>
          </cell>
          <cell r="I4060">
            <v>51993.284590972777</v>
          </cell>
          <cell r="J4060">
            <v>6499</v>
          </cell>
        </row>
        <row r="4061">
          <cell r="B4061" t="str">
            <v>AA19</v>
          </cell>
          <cell r="C4061" t="str">
            <v>BASE GRANULAR B-200 ( Extendido y compactado con pizón )</v>
          </cell>
          <cell r="F4061" t="str">
            <v>Ana</v>
          </cell>
          <cell r="G4061" t="str">
            <v>m3</v>
          </cell>
          <cell r="H4061">
            <v>0.10125000000000001</v>
          </cell>
          <cell r="I4061">
            <v>39366.94852496175</v>
          </cell>
          <cell r="J4061">
            <v>3986</v>
          </cell>
        </row>
        <row r="4062">
          <cell r="B4062" t="str">
            <v>AA34</v>
          </cell>
          <cell r="C4062" t="str">
            <v xml:space="preserve">RELLENO, CONFORMACION Y COMPACTACION MANUAL DE MATERIAL PROVENIENTE DE EXCAVACION. </v>
          </cell>
          <cell r="F4062" t="str">
            <v>Ana</v>
          </cell>
          <cell r="G4062" t="str">
            <v>m3</v>
          </cell>
          <cell r="H4062">
            <v>0.14874999999999999</v>
          </cell>
          <cell r="I4062">
            <v>12258.376159351694</v>
          </cell>
          <cell r="J4062">
            <v>1823</v>
          </cell>
        </row>
        <row r="4063">
          <cell r="B4063" t="str">
            <v>AA10</v>
          </cell>
          <cell r="C4063" t="str">
            <v>RECEBO COMUN  ( Extendido y compactado )</v>
          </cell>
          <cell r="F4063" t="str">
            <v>Ana</v>
          </cell>
          <cell r="G4063" t="str">
            <v>m3</v>
          </cell>
          <cell r="H4063">
            <v>8.5000000000000006E-2</v>
          </cell>
          <cell r="I4063">
            <v>34361.250621868799</v>
          </cell>
          <cell r="J4063">
            <v>2921</v>
          </cell>
        </row>
        <row r="4064">
          <cell r="B4064" t="str">
            <v>O02</v>
          </cell>
          <cell r="C4064" t="str">
            <v>CINTA DE DEMARCACION * 10 m.</v>
          </cell>
          <cell r="F4064" t="str">
            <v>Ins</v>
          </cell>
          <cell r="G4064" t="str">
            <v>m</v>
          </cell>
          <cell r="H4064">
            <v>2</v>
          </cell>
          <cell r="I4064">
            <v>522.9</v>
          </cell>
          <cell r="J4064">
            <v>1046</v>
          </cell>
        </row>
        <row r="4066">
          <cell r="A4066" t="str">
            <v>S-3.294</v>
          </cell>
          <cell r="C4066" t="str">
            <v xml:space="preserve">CONEXIÓN A RED SANITARIA 250mm x 160mm (10” x 6") tipo novafort o equivalente (Incluye silla yee, relleno inicial y lateral con base granular fina, y relleno final con material proveniente de la excavación, instalación accesorios y cinta de demarcación y </v>
          </cell>
          <cell r="G4066" t="str">
            <v>und</v>
          </cell>
          <cell r="J4066">
            <v>152689</v>
          </cell>
        </row>
        <row r="4067">
          <cell r="B4067" t="str">
            <v>M03</v>
          </cell>
          <cell r="C4067" t="str">
            <v>EQUIPO BASICO ( Herramienta menor )</v>
          </cell>
          <cell r="F4067" t="str">
            <v>Ins</v>
          </cell>
          <cell r="G4067" t="str">
            <v>glb</v>
          </cell>
          <cell r="H4067">
            <v>0.625</v>
          </cell>
          <cell r="I4067">
            <v>2415</v>
          </cell>
          <cell r="J4067">
            <v>1509</v>
          </cell>
        </row>
        <row r="4068">
          <cell r="B4068" t="str">
            <v>I04</v>
          </cell>
          <cell r="C4068" t="str">
            <v>MANO DE OBRA BB (Instalaciones)</v>
          </cell>
          <cell r="F4068" t="str">
            <v>Ins</v>
          </cell>
          <cell r="G4068" t="str">
            <v>hc</v>
          </cell>
          <cell r="H4068">
            <v>1.6</v>
          </cell>
          <cell r="I4068">
            <v>18534.21314793159</v>
          </cell>
          <cell r="J4068">
            <v>29655</v>
          </cell>
        </row>
        <row r="4069">
          <cell r="B4069" t="str">
            <v>S700</v>
          </cell>
          <cell r="C4069" t="str">
            <v>SILLA YEE alcantarillado  tipo fort  250 x 160</v>
          </cell>
          <cell r="F4069" t="str">
            <v>Ins</v>
          </cell>
          <cell r="G4069" t="str">
            <v>und</v>
          </cell>
          <cell r="H4069">
            <v>1</v>
          </cell>
          <cell r="I4069">
            <v>102524.1</v>
          </cell>
          <cell r="J4069">
            <v>102524</v>
          </cell>
        </row>
        <row r="4070">
          <cell r="B4070" t="str">
            <v>S01</v>
          </cell>
          <cell r="C4070" t="str">
            <v>LUBRICANTE NOVAFORT, NOVALOC Y UNION PLATINO   Tarro 500 grs. REF 11206</v>
          </cell>
          <cell r="F4070" t="str">
            <v>Ins</v>
          </cell>
          <cell r="G4070" t="str">
            <v>und</v>
          </cell>
          <cell r="H4070">
            <v>6.8750000000000006E-2</v>
          </cell>
          <cell r="I4070">
            <v>20749.05</v>
          </cell>
          <cell r="J4070">
            <v>1426</v>
          </cell>
        </row>
        <row r="4071">
          <cell r="B4071" t="str">
            <v>S10</v>
          </cell>
          <cell r="C4071" t="str">
            <v xml:space="preserve">ADHESIVO NOVAFORT 500 grs. </v>
          </cell>
          <cell r="F4071" t="str">
            <v>Ins</v>
          </cell>
          <cell r="G4071" t="str">
            <v>und</v>
          </cell>
          <cell r="H4071">
            <v>0.15</v>
          </cell>
          <cell r="I4071">
            <v>51993.284590972777</v>
          </cell>
          <cell r="J4071">
            <v>7799</v>
          </cell>
        </row>
        <row r="4072">
          <cell r="B4072" t="str">
            <v>AA19</v>
          </cell>
          <cell r="C4072" t="str">
            <v>BASE GRANULAR B-200 ( Extendido y compactado con pizón )</v>
          </cell>
          <cell r="F4072" t="str">
            <v>Ana</v>
          </cell>
          <cell r="G4072" t="str">
            <v>m3</v>
          </cell>
          <cell r="H4072">
            <v>0.10125000000000001</v>
          </cell>
          <cell r="I4072">
            <v>39366.94852496175</v>
          </cell>
          <cell r="J4072">
            <v>3986</v>
          </cell>
        </row>
        <row r="4073">
          <cell r="B4073" t="str">
            <v>AA34</v>
          </cell>
          <cell r="C4073" t="str">
            <v xml:space="preserve">RELLENO, CONFORMACION Y COMPACTACION MANUAL DE MATERIAL PROVENIENTE DE EXCAVACION. </v>
          </cell>
          <cell r="F4073" t="str">
            <v>Ana</v>
          </cell>
          <cell r="G4073" t="str">
            <v>m3</v>
          </cell>
          <cell r="H4073">
            <v>0.14874999999999999</v>
          </cell>
          <cell r="I4073">
            <v>12258.376159351694</v>
          </cell>
          <cell r="J4073">
            <v>1823</v>
          </cell>
        </row>
        <row r="4074">
          <cell r="B4074" t="str">
            <v>AA10</v>
          </cell>
          <cell r="C4074" t="str">
            <v>RECEBO COMUN  ( Extendido y compactado )</v>
          </cell>
          <cell r="F4074" t="str">
            <v>Ana</v>
          </cell>
          <cell r="G4074" t="str">
            <v>m3</v>
          </cell>
          <cell r="H4074">
            <v>8.5000000000000006E-2</v>
          </cell>
          <cell r="I4074">
            <v>34361.250621868799</v>
          </cell>
          <cell r="J4074">
            <v>2921</v>
          </cell>
        </row>
        <row r="4075">
          <cell r="B4075" t="str">
            <v>O02</v>
          </cell>
          <cell r="C4075" t="str">
            <v>CINTA DE DEMARCACION * 10 m.</v>
          </cell>
          <cell r="F4075" t="str">
            <v>Ins</v>
          </cell>
          <cell r="G4075" t="str">
            <v>m</v>
          </cell>
          <cell r="H4075">
            <v>2</v>
          </cell>
          <cell r="I4075">
            <v>522.9</v>
          </cell>
          <cell r="J4075">
            <v>1046</v>
          </cell>
        </row>
        <row r="4077">
          <cell r="A4077" t="str">
            <v>S-3.295</v>
          </cell>
          <cell r="C4077" t="str">
            <v xml:space="preserve">CONEXIÓN A RED SANITARIA 315mm x 110mm (12” x 4") tipo novafort o equivalente (Incluye silla yee, relleno inicial y lateral con base granular fina, y relleno final con material proveniente de la excavación, instalación accesorios y cinta de demarcación y </v>
          </cell>
          <cell r="G4077" t="str">
            <v>und</v>
          </cell>
          <cell r="J4077">
            <v>212397</v>
          </cell>
        </row>
        <row r="4078">
          <cell r="B4078" t="str">
            <v>M03</v>
          </cell>
          <cell r="C4078" t="str">
            <v>EQUIPO BASICO ( Herramienta menor )</v>
          </cell>
          <cell r="F4078" t="str">
            <v>Ins</v>
          </cell>
          <cell r="G4078" t="str">
            <v>glb</v>
          </cell>
          <cell r="H4078">
            <v>0.76</v>
          </cell>
          <cell r="I4078">
            <v>2415</v>
          </cell>
          <cell r="J4078">
            <v>1835</v>
          </cell>
        </row>
        <row r="4079">
          <cell r="B4079" t="str">
            <v>I04</v>
          </cell>
          <cell r="C4079" t="str">
            <v>MANO DE OBRA BB (Instalaciones)</v>
          </cell>
          <cell r="F4079" t="str">
            <v>Ins</v>
          </cell>
          <cell r="G4079" t="str">
            <v>hc</v>
          </cell>
          <cell r="H4079">
            <v>1.65</v>
          </cell>
          <cell r="I4079">
            <v>18534.21314793159</v>
          </cell>
          <cell r="J4079">
            <v>30581</v>
          </cell>
        </row>
        <row r="4080">
          <cell r="B4080" t="str">
            <v>S701</v>
          </cell>
          <cell r="C4080" t="str">
            <v>SILLA YEE alcantarillado  tipo fort  315 x 110</v>
          </cell>
          <cell r="F4080" t="str">
            <v>Ins</v>
          </cell>
          <cell r="G4080" t="str">
            <v>und</v>
          </cell>
          <cell r="H4080">
            <v>1</v>
          </cell>
          <cell r="I4080">
            <v>158947.95000000001</v>
          </cell>
          <cell r="J4080">
            <v>158948</v>
          </cell>
        </row>
        <row r="4081">
          <cell r="B4081" t="str">
            <v>S01</v>
          </cell>
          <cell r="C4081" t="str">
            <v>LUBRICANTE NOVAFORT, NOVALOC Y UNION PLATINO   Tarro 500 grs. REF 11206</v>
          </cell>
          <cell r="F4081" t="str">
            <v>Ins</v>
          </cell>
          <cell r="G4081" t="str">
            <v>und</v>
          </cell>
          <cell r="H4081">
            <v>8.2500000000000004E-2</v>
          </cell>
          <cell r="I4081">
            <v>20749.05</v>
          </cell>
          <cell r="J4081">
            <v>1712</v>
          </cell>
        </row>
        <row r="4082">
          <cell r="B4082" t="str">
            <v>S10</v>
          </cell>
          <cell r="C4082" t="str">
            <v xml:space="preserve">ADHESIVO NOVAFORT 500 grs. </v>
          </cell>
          <cell r="F4082" t="str">
            <v>Ins</v>
          </cell>
          <cell r="G4082" t="str">
            <v>und</v>
          </cell>
          <cell r="H4082">
            <v>0.15000000000000002</v>
          </cell>
          <cell r="I4082">
            <v>51993.284590972777</v>
          </cell>
          <cell r="J4082">
            <v>7799</v>
          </cell>
        </row>
        <row r="4083">
          <cell r="B4083" t="str">
            <v>AA19</v>
          </cell>
          <cell r="C4083" t="str">
            <v>BASE GRANULAR B-200 ( Extendido y compactado con pizón )</v>
          </cell>
          <cell r="F4083" t="str">
            <v>Ana</v>
          </cell>
          <cell r="G4083" t="str">
            <v>m3</v>
          </cell>
          <cell r="H4083">
            <v>0.1215</v>
          </cell>
          <cell r="I4083">
            <v>39366.94852496175</v>
          </cell>
          <cell r="J4083">
            <v>4783</v>
          </cell>
        </row>
        <row r="4084">
          <cell r="B4084" t="str">
            <v>AA34</v>
          </cell>
          <cell r="C4084" t="str">
            <v xml:space="preserve">RELLENO, CONFORMACION Y COMPACTACION MANUAL DE MATERIAL PROVENIENTE DE EXCAVACION. </v>
          </cell>
          <cell r="F4084" t="str">
            <v>Ana</v>
          </cell>
          <cell r="G4084" t="str">
            <v>m3</v>
          </cell>
          <cell r="H4084">
            <v>0.17849999999999999</v>
          </cell>
          <cell r="I4084">
            <v>12258.376159351694</v>
          </cell>
          <cell r="J4084">
            <v>2188</v>
          </cell>
        </row>
        <row r="4085">
          <cell r="B4085" t="str">
            <v>AA10</v>
          </cell>
          <cell r="C4085" t="str">
            <v>RECEBO COMUN  ( Extendido y compactado )</v>
          </cell>
          <cell r="F4085" t="str">
            <v>Ana</v>
          </cell>
          <cell r="G4085" t="str">
            <v>m3</v>
          </cell>
          <cell r="H4085">
            <v>0.10200000000000001</v>
          </cell>
          <cell r="I4085">
            <v>34361.250621868799</v>
          </cell>
          <cell r="J4085">
            <v>3505</v>
          </cell>
        </row>
        <row r="4086">
          <cell r="B4086" t="str">
            <v>O02</v>
          </cell>
          <cell r="C4086" t="str">
            <v>CINTA DE DEMARCACION * 10 m.</v>
          </cell>
          <cell r="F4086" t="str">
            <v>Ins</v>
          </cell>
          <cell r="G4086" t="str">
            <v>m</v>
          </cell>
          <cell r="H4086">
            <v>2</v>
          </cell>
          <cell r="I4086">
            <v>522.9</v>
          </cell>
          <cell r="J4086">
            <v>1046</v>
          </cell>
        </row>
        <row r="4088">
          <cell r="A4088" t="str">
            <v>S-3.296</v>
          </cell>
          <cell r="C4088" t="str">
            <v xml:space="preserve">CONEXIÓN A RED SANITARIA 315mm x 160mm (12” x 6") tipo novafort o equivalente (Incluye silla yee, relleno inicial y lateral con base granular fina, y relleno final con material proveniente de la excavación, instalación accesorios y cinta de demarcación y </v>
          </cell>
          <cell r="G4088" t="str">
            <v>und</v>
          </cell>
          <cell r="J4088">
            <v>212942</v>
          </cell>
        </row>
        <row r="4089">
          <cell r="B4089" t="str">
            <v>M03</v>
          </cell>
          <cell r="C4089" t="str">
            <v>EQUIPO BASICO ( Herramienta menor )</v>
          </cell>
          <cell r="F4089" t="str">
            <v>Ins</v>
          </cell>
          <cell r="G4089" t="str">
            <v>glb</v>
          </cell>
          <cell r="H4089">
            <v>0.77</v>
          </cell>
          <cell r="I4089">
            <v>2415</v>
          </cell>
          <cell r="J4089">
            <v>1860</v>
          </cell>
        </row>
        <row r="4090">
          <cell r="B4090" t="str">
            <v>I04</v>
          </cell>
          <cell r="C4090" t="str">
            <v>MANO DE OBRA BB (Instalaciones)</v>
          </cell>
          <cell r="F4090" t="str">
            <v>Ins</v>
          </cell>
          <cell r="G4090" t="str">
            <v>hc</v>
          </cell>
          <cell r="H4090">
            <v>1.65</v>
          </cell>
          <cell r="I4090">
            <v>18534.21314793159</v>
          </cell>
          <cell r="J4090">
            <v>30581</v>
          </cell>
        </row>
        <row r="4091">
          <cell r="B4091" t="str">
            <v>S702</v>
          </cell>
          <cell r="C4091" t="str">
            <v>SILLA YEE alcantarillado  tipo fort  315 x 160</v>
          </cell>
          <cell r="F4091" t="str">
            <v>Ins</v>
          </cell>
          <cell r="G4091" t="str">
            <v>und</v>
          </cell>
          <cell r="H4091">
            <v>1</v>
          </cell>
          <cell r="I4091">
            <v>158947.95000000001</v>
          </cell>
          <cell r="J4091">
            <v>158948</v>
          </cell>
        </row>
        <row r="4092">
          <cell r="B4092" t="str">
            <v>S01</v>
          </cell>
          <cell r="C4092" t="str">
            <v>LUBRICANTE NOVAFORT, NOVALOC Y UNION PLATINO   Tarro 500 grs. REF 11206</v>
          </cell>
          <cell r="F4092" t="str">
            <v>Ins</v>
          </cell>
          <cell r="G4092" t="str">
            <v>und</v>
          </cell>
          <cell r="H4092">
            <v>8.2500000000000004E-2</v>
          </cell>
          <cell r="I4092">
            <v>20749.05</v>
          </cell>
          <cell r="J4092">
            <v>1712</v>
          </cell>
        </row>
        <row r="4093">
          <cell r="B4093" t="str">
            <v>S10</v>
          </cell>
          <cell r="C4093" t="str">
            <v xml:space="preserve">ADHESIVO NOVAFORT 500 grs. </v>
          </cell>
          <cell r="F4093" t="str">
            <v>Ins</v>
          </cell>
          <cell r="G4093" t="str">
            <v>und</v>
          </cell>
          <cell r="H4093">
            <v>0.16</v>
          </cell>
          <cell r="I4093">
            <v>51993.284590972777</v>
          </cell>
          <cell r="J4093">
            <v>8319</v>
          </cell>
        </row>
        <row r="4094">
          <cell r="B4094" t="str">
            <v>AA19</v>
          </cell>
          <cell r="C4094" t="str">
            <v>BASE GRANULAR B-200 ( Extendido y compactado con pizón )</v>
          </cell>
          <cell r="F4094" t="str">
            <v>Ana</v>
          </cell>
          <cell r="G4094" t="str">
            <v>m3</v>
          </cell>
          <cell r="H4094">
            <v>0.1215</v>
          </cell>
          <cell r="I4094">
            <v>39366.94852496175</v>
          </cell>
          <cell r="J4094">
            <v>4783</v>
          </cell>
        </row>
        <row r="4095">
          <cell r="B4095" t="str">
            <v>AA34</v>
          </cell>
          <cell r="C4095" t="str">
            <v xml:space="preserve">RELLENO, CONFORMACION Y COMPACTACION MANUAL DE MATERIAL PROVENIENTE DE EXCAVACION. </v>
          </cell>
          <cell r="F4095" t="str">
            <v>Ana</v>
          </cell>
          <cell r="G4095" t="str">
            <v>m3</v>
          </cell>
          <cell r="H4095">
            <v>0.17849999999999999</v>
          </cell>
          <cell r="I4095">
            <v>12258.376159351694</v>
          </cell>
          <cell r="J4095">
            <v>2188</v>
          </cell>
        </row>
        <row r="4096">
          <cell r="B4096" t="str">
            <v>AA10</v>
          </cell>
          <cell r="C4096" t="str">
            <v>RECEBO COMUN  ( Extendido y compactado )</v>
          </cell>
          <cell r="F4096" t="str">
            <v>Ana</v>
          </cell>
          <cell r="G4096" t="str">
            <v>m3</v>
          </cell>
          <cell r="H4096">
            <v>0.10200000000000001</v>
          </cell>
          <cell r="I4096">
            <v>34361.250621868799</v>
          </cell>
          <cell r="J4096">
            <v>3505</v>
          </cell>
        </row>
        <row r="4097">
          <cell r="B4097" t="str">
            <v>O02</v>
          </cell>
          <cell r="C4097" t="str">
            <v>CINTA DE DEMARCACION * 10 m.</v>
          </cell>
          <cell r="F4097" t="str">
            <v>Ins</v>
          </cell>
          <cell r="G4097" t="str">
            <v>m</v>
          </cell>
          <cell r="H4097">
            <v>2</v>
          </cell>
          <cell r="I4097">
            <v>522.9</v>
          </cell>
          <cell r="J4097">
            <v>1046</v>
          </cell>
        </row>
        <row r="4099">
          <cell r="A4099" t="str">
            <v>S-3.297</v>
          </cell>
          <cell r="C4099" t="str">
            <v>CONEXIÓN A RED SANITARIA 315mm x 250mm (12” x 10") tipo novafort o equivalente (Incluye silla tee, relleno inicial y lateral con base granular fina, y relleno final con material proveniente de la excavación, instalación accesorios y cinta de demarcación y</v>
          </cell>
          <cell r="G4099" t="str">
            <v>und</v>
          </cell>
          <cell r="J4099">
            <v>269080</v>
          </cell>
        </row>
        <row r="4100">
          <cell r="B4100" t="str">
            <v>M03</v>
          </cell>
          <cell r="C4100" t="str">
            <v>EQUIPO BASICO ( Herramienta menor )</v>
          </cell>
          <cell r="F4100" t="str">
            <v>Ins</v>
          </cell>
          <cell r="G4100" t="str">
            <v>glb</v>
          </cell>
          <cell r="H4100">
            <v>0.78</v>
          </cell>
          <cell r="I4100">
            <v>2415</v>
          </cell>
          <cell r="J4100">
            <v>1884</v>
          </cell>
        </row>
        <row r="4101">
          <cell r="B4101" t="str">
            <v>I04</v>
          </cell>
          <cell r="C4101" t="str">
            <v>MANO DE OBRA BB (Instalaciones)</v>
          </cell>
          <cell r="F4101" t="str">
            <v>Ins</v>
          </cell>
          <cell r="G4101" t="str">
            <v>hc</v>
          </cell>
          <cell r="H4101">
            <v>1.66</v>
          </cell>
          <cell r="I4101">
            <v>18534.21314793159</v>
          </cell>
          <cell r="J4101">
            <v>30767</v>
          </cell>
        </row>
        <row r="4102">
          <cell r="B4102" t="str">
            <v>S703</v>
          </cell>
          <cell r="C4102" t="str">
            <v>SILLA TEE alcantarillado  tipo fort  315 x 250</v>
          </cell>
          <cell r="F4102" t="str">
            <v>Ins</v>
          </cell>
          <cell r="G4102" t="str">
            <v>und</v>
          </cell>
          <cell r="H4102">
            <v>1</v>
          </cell>
          <cell r="I4102">
            <v>214876.2</v>
          </cell>
          <cell r="J4102">
            <v>214876</v>
          </cell>
        </row>
        <row r="4103">
          <cell r="B4103" t="str">
            <v>S01</v>
          </cell>
          <cell r="C4103" t="str">
            <v>LUBRICANTE NOVAFORT, NOVALOC Y UNION PLATINO   Tarro 500 grs. REF 11206</v>
          </cell>
          <cell r="F4103" t="str">
            <v>Ins</v>
          </cell>
          <cell r="G4103" t="str">
            <v>und</v>
          </cell>
          <cell r="H4103">
            <v>8.2500000000000004E-2</v>
          </cell>
          <cell r="I4103">
            <v>20749.05</v>
          </cell>
          <cell r="J4103">
            <v>1712</v>
          </cell>
        </row>
        <row r="4104">
          <cell r="B4104" t="str">
            <v>S10</v>
          </cell>
          <cell r="C4104" t="str">
            <v xml:space="preserve">ADHESIVO NOVAFORT 500 grs. </v>
          </cell>
          <cell r="F4104" t="str">
            <v>Ins</v>
          </cell>
          <cell r="G4104" t="str">
            <v>und</v>
          </cell>
          <cell r="H4104">
            <v>0.16</v>
          </cell>
          <cell r="I4104">
            <v>51993.284590972777</v>
          </cell>
          <cell r="J4104">
            <v>8319</v>
          </cell>
        </row>
        <row r="4105">
          <cell r="B4105" t="str">
            <v>AA19</v>
          </cell>
          <cell r="C4105" t="str">
            <v>BASE GRANULAR B-200 ( Extendido y compactado con pizón )</v>
          </cell>
          <cell r="F4105" t="str">
            <v>Ana</v>
          </cell>
          <cell r="G4105" t="str">
            <v>m3</v>
          </cell>
          <cell r="H4105">
            <v>0.1215</v>
          </cell>
          <cell r="I4105">
            <v>39366.94852496175</v>
          </cell>
          <cell r="J4105">
            <v>4783</v>
          </cell>
        </row>
        <row r="4106">
          <cell r="B4106" t="str">
            <v>AA34</v>
          </cell>
          <cell r="C4106" t="str">
            <v xml:space="preserve">RELLENO, CONFORMACION Y COMPACTACION MANUAL DE MATERIAL PROVENIENTE DE EXCAVACION. </v>
          </cell>
          <cell r="F4106" t="str">
            <v>Ana</v>
          </cell>
          <cell r="G4106" t="str">
            <v>m3</v>
          </cell>
          <cell r="H4106">
            <v>0.17849999999999999</v>
          </cell>
          <cell r="I4106">
            <v>12258.376159351694</v>
          </cell>
          <cell r="J4106">
            <v>2188</v>
          </cell>
        </row>
        <row r="4107">
          <cell r="B4107" t="str">
            <v>AA10</v>
          </cell>
          <cell r="C4107" t="str">
            <v>RECEBO COMUN  ( Extendido y compactado )</v>
          </cell>
          <cell r="F4107" t="str">
            <v>Ana</v>
          </cell>
          <cell r="G4107" t="str">
            <v>m3</v>
          </cell>
          <cell r="H4107">
            <v>0.10200000000000001</v>
          </cell>
          <cell r="I4107">
            <v>34361.250621868799</v>
          </cell>
          <cell r="J4107">
            <v>3505</v>
          </cell>
        </row>
        <row r="4108">
          <cell r="B4108" t="str">
            <v>O02</v>
          </cell>
          <cell r="C4108" t="str">
            <v>CINTA DE DEMARCACION * 10 m.</v>
          </cell>
          <cell r="F4108" t="str">
            <v>Ins</v>
          </cell>
          <cell r="G4108" t="str">
            <v>m</v>
          </cell>
          <cell r="H4108">
            <v>2</v>
          </cell>
          <cell r="I4108">
            <v>522.9</v>
          </cell>
          <cell r="J4108">
            <v>1046</v>
          </cell>
        </row>
        <row r="4110">
          <cell r="A4110" t="str">
            <v>S-3.298</v>
          </cell>
          <cell r="C4110" t="str">
            <v>SUMINISTRO E INSTALACIÓN de lámina túnel liner galvanizada de 48”, incluye tornillería, así como el acceso para la construcción del túnel, no incluye el valor de las láminas del pozo de acceso.</v>
          </cell>
          <cell r="G4110" t="str">
            <v>und</v>
          </cell>
          <cell r="J4110">
            <v>1243126</v>
          </cell>
        </row>
        <row r="4111">
          <cell r="B4111" t="str">
            <v>I45</v>
          </cell>
          <cell r="C4111" t="str">
            <v>SUMINISTRO E INSTALACIÓN de lámina túnel liner galvanizada de 48”, incluye tornillería, así como el acceso para la construcción del túnel, no incluye el valor de las láminas del poso de acceso.</v>
          </cell>
          <cell r="F4111" t="str">
            <v>Sbcto</v>
          </cell>
          <cell r="G4111" t="str">
            <v>m</v>
          </cell>
          <cell r="H4111">
            <v>1</v>
          </cell>
          <cell r="I4111">
            <v>1243125.8715300732</v>
          </cell>
          <cell r="J4111">
            <v>1243126</v>
          </cell>
        </row>
        <row r="4113">
          <cell r="A4113" t="str">
            <v>S-3.299</v>
          </cell>
          <cell r="C4113" t="str">
            <v>TAPA  PARA CAJA DE  INSPECCIÓN EN CONCRETO  3000 psi, de 1.20x1.20 m. Incluye refuerzo.</v>
          </cell>
          <cell r="G4113" t="str">
            <v>und</v>
          </cell>
          <cell r="J4113" t="e">
            <v>#VALUE!</v>
          </cell>
        </row>
        <row r="4114">
          <cell r="B4114" t="str">
            <v>M03</v>
          </cell>
          <cell r="C4114" t="str">
            <v>EQUIPO BASICO ( Herramienta menor )</v>
          </cell>
          <cell r="F4114" t="str">
            <v>Ins</v>
          </cell>
          <cell r="G4114" t="str">
            <v>glb</v>
          </cell>
          <cell r="H4114">
            <v>0.25</v>
          </cell>
          <cell r="I4114">
            <v>2415</v>
          </cell>
          <cell r="J4114">
            <v>604</v>
          </cell>
        </row>
        <row r="4115">
          <cell r="B4115" t="str">
            <v>I03</v>
          </cell>
          <cell r="C4115" t="str">
            <v>MANO DE OBRA AA (Albañileria)</v>
          </cell>
          <cell r="F4115" t="str">
            <v>Ins</v>
          </cell>
          <cell r="G4115" t="str">
            <v>hc</v>
          </cell>
          <cell r="H4115">
            <v>0.35</v>
          </cell>
          <cell r="I4115">
            <v>16348</v>
          </cell>
          <cell r="J4115">
            <v>5722</v>
          </cell>
        </row>
        <row r="4116">
          <cell r="B4116" t="str">
            <v>H04</v>
          </cell>
          <cell r="C4116" t="str">
            <v>CONCRETO 3.000 psi</v>
          </cell>
          <cell r="F4116" t="str">
            <v>Ins</v>
          </cell>
          <cell r="G4116" t="str">
            <v>m3</v>
          </cell>
          <cell r="H4116">
            <v>7.3999999999999996E-2</v>
          </cell>
          <cell r="I4116">
            <v>421617</v>
          </cell>
          <cell r="J4116">
            <v>31200</v>
          </cell>
        </row>
        <row r="4117">
          <cell r="B4117" t="str">
            <v>W09</v>
          </cell>
          <cell r="C4117" t="str">
            <v>TABLA BURRA 30 cm * 2.5 cm * 3 m</v>
          </cell>
          <cell r="F4117" t="str">
            <v>Ins</v>
          </cell>
          <cell r="G4117" t="str">
            <v>und</v>
          </cell>
          <cell r="H4117">
            <v>0.55500000000000005</v>
          </cell>
          <cell r="I4117">
            <v>20587</v>
          </cell>
          <cell r="J4117">
            <v>11426</v>
          </cell>
        </row>
        <row r="4118">
          <cell r="B4118" t="str">
            <v>A04</v>
          </cell>
          <cell r="C4118" t="str">
            <v>MALLA ELECTROSOLDADA H-084  R-2.1  4 mm  15 x 25 cm.</v>
          </cell>
          <cell r="F4118" t="str">
            <v>Ins</v>
          </cell>
          <cell r="G4118" t="str">
            <v>kg</v>
          </cell>
          <cell r="H4118">
            <v>1.92</v>
          </cell>
          <cell r="I4118" t="str">
            <v>n/a</v>
          </cell>
          <cell r="J4118" t="e">
            <v>#VALUE!</v>
          </cell>
        </row>
        <row r="4120">
          <cell r="A4120" t="str">
            <v>S-3.300</v>
          </cell>
          <cell r="C4120" t="str">
            <v>FAFA HORIZONTAL 50000 LTS 2.4 NEGRO LTS, Tipo Rotoplast con tapas y accesorios; cilíndrico horizontal; color Negro; o equivalente. (Incluye rosetones plásticos para el filtro anaerobio; Incluye base granular B-200 espesor 30cm) Instalación enterrada</v>
          </cell>
          <cell r="G4120" t="str">
            <v>und</v>
          </cell>
          <cell r="J4120">
            <v>70934614</v>
          </cell>
        </row>
        <row r="4121">
          <cell r="B4121" t="str">
            <v>M03</v>
          </cell>
          <cell r="C4121" t="str">
            <v>EQUIPO BASICO ( Herramienta menor )</v>
          </cell>
          <cell r="F4121" t="str">
            <v>Ins</v>
          </cell>
          <cell r="G4121" t="str">
            <v>glb</v>
          </cell>
          <cell r="H4121">
            <v>12.739909798554388</v>
          </cell>
          <cell r="I4121">
            <v>2415</v>
          </cell>
          <cell r="J4121">
            <v>30767</v>
          </cell>
        </row>
        <row r="4122">
          <cell r="B4122" t="str">
            <v>I04</v>
          </cell>
          <cell r="C4122" t="str">
            <v>MANO DE OBRA BB (Instalaciones)</v>
          </cell>
          <cell r="F4122" t="str">
            <v>Ins</v>
          </cell>
          <cell r="G4122" t="str">
            <v>hc</v>
          </cell>
          <cell r="H4122">
            <v>38.06</v>
          </cell>
          <cell r="I4122">
            <v>18534.21314793159</v>
          </cell>
          <cell r="J4122">
            <v>705412</v>
          </cell>
        </row>
        <row r="4123">
          <cell r="B4123" t="str">
            <v>S733</v>
          </cell>
          <cell r="C4123" t="str">
            <v>FAFA HORIZONTAL 50000 LTS 2.4 NEGRO LTS, Tipo Rotoplast con tapas y accesorios; cilíndrico horizontal; color Negro; o equivalente</v>
          </cell>
          <cell r="F4123" t="str">
            <v>Ins</v>
          </cell>
          <cell r="G4123" t="str">
            <v>und</v>
          </cell>
          <cell r="H4123">
            <v>1</v>
          </cell>
          <cell r="I4123">
            <v>44560239.316765338</v>
          </cell>
          <cell r="J4123">
            <v>44560239</v>
          </cell>
        </row>
        <row r="4124">
          <cell r="B4124" t="str">
            <v>S378</v>
          </cell>
          <cell r="C4124" t="str">
            <v>ROSETON PLASTICO PARA LECHO FILTRANTE. Tipo Rotoplast o equivalente; color Negro</v>
          </cell>
          <cell r="F4124" t="str">
            <v>Ins</v>
          </cell>
          <cell r="G4124" t="str">
            <v>und</v>
          </cell>
          <cell r="H4124">
            <v>18700</v>
          </cell>
          <cell r="I4124">
            <v>1108.0431025775997</v>
          </cell>
          <cell r="J4124">
            <v>20720406</v>
          </cell>
        </row>
        <row r="4125">
          <cell r="B4125" t="str">
            <v>B05</v>
          </cell>
          <cell r="C4125" t="str">
            <v>BASE GRANULAR B-200</v>
          </cell>
          <cell r="F4125" t="str">
            <v>Ins</v>
          </cell>
          <cell r="G4125" t="str">
            <v>m3</v>
          </cell>
          <cell r="H4125">
            <v>8.8919999999999995</v>
          </cell>
          <cell r="I4125">
            <v>45101</v>
          </cell>
          <cell r="J4125">
            <v>401038</v>
          </cell>
        </row>
        <row r="4126">
          <cell r="B4126" t="str">
            <v>AA11</v>
          </cell>
          <cell r="C4126" t="str">
            <v>EXCAVACION MANUAL DE MATERIAL HETEROGENEO (Incluye cargue y retiro del material excavado a botadero.)</v>
          </cell>
          <cell r="F4126" t="str">
            <v>Ana</v>
          </cell>
          <cell r="G4126" t="str">
            <v>m3</v>
          </cell>
          <cell r="H4126">
            <v>84.02940000000001</v>
          </cell>
          <cell r="I4126">
            <v>53752.040660302693</v>
          </cell>
          <cell r="J4126">
            <v>4516752</v>
          </cell>
        </row>
        <row r="4128">
          <cell r="A4128" t="str">
            <v>S-3.301</v>
          </cell>
          <cell r="C4128" t="str">
            <v>FAFA HORIZONTAL 45000 LTS 2.4 NEGRO LTS, Tipo Rotoplast con tapas y accesorios; cilíndrico horizontal; color Negro; o equivalente. (Incluye rosetones plásticos para el filtro anaerobio; Incluye base granular B-200 espesor 30cm) Instalación enterrada</v>
          </cell>
          <cell r="G4128" t="str">
            <v>und</v>
          </cell>
          <cell r="J4128">
            <v>65956472</v>
          </cell>
        </row>
        <row r="4129">
          <cell r="B4129" t="str">
            <v>M03</v>
          </cell>
          <cell r="C4129" t="str">
            <v>EQUIPO BASICO ( Herramienta menor )</v>
          </cell>
          <cell r="F4129" t="str">
            <v>Ins</v>
          </cell>
          <cell r="G4129" t="str">
            <v>glb</v>
          </cell>
          <cell r="H4129">
            <v>12.739909798554388</v>
          </cell>
          <cell r="I4129">
            <v>2415</v>
          </cell>
          <cell r="J4129">
            <v>30767</v>
          </cell>
        </row>
        <row r="4130">
          <cell r="B4130" t="str">
            <v>I04</v>
          </cell>
          <cell r="C4130" t="str">
            <v>MANO DE OBRA BB (Instalaciones)</v>
          </cell>
          <cell r="F4130" t="str">
            <v>Ins</v>
          </cell>
          <cell r="G4130" t="str">
            <v>hc</v>
          </cell>
          <cell r="H4130">
            <v>38.06</v>
          </cell>
          <cell r="I4130">
            <v>18534.21314793159</v>
          </cell>
          <cell r="J4130">
            <v>705412</v>
          </cell>
        </row>
        <row r="4131">
          <cell r="B4131" t="str">
            <v>S734</v>
          </cell>
          <cell r="C4131" t="str">
            <v>FAFA HORIZONTAL 45000 LTS 2.4 NEGRO LTS, Tipo Rotoplast con tapas y accesorios; cilíndrico horizontal; color Negro; o equivalente</v>
          </cell>
          <cell r="F4131" t="str">
            <v>Ins</v>
          </cell>
          <cell r="G4131" t="str">
            <v>und</v>
          </cell>
          <cell r="H4131">
            <v>1</v>
          </cell>
          <cell r="I4131">
            <v>41654137.73686491</v>
          </cell>
          <cell r="J4131">
            <v>41654138</v>
          </cell>
        </row>
        <row r="4132">
          <cell r="B4132" t="str">
            <v>S378</v>
          </cell>
          <cell r="C4132" t="str">
            <v>ROSETON PLASTICO PARA LECHO FILTRANTE. Tipo Rotoplast o equivalente; color Negro</v>
          </cell>
          <cell r="F4132" t="str">
            <v>Ins</v>
          </cell>
          <cell r="G4132" t="str">
            <v>und</v>
          </cell>
          <cell r="H4132">
            <v>16830</v>
          </cell>
          <cell r="I4132">
            <v>1108.0431025775997</v>
          </cell>
          <cell r="J4132">
            <v>18648365</v>
          </cell>
        </row>
        <row r="4133">
          <cell r="B4133" t="str">
            <v>B05</v>
          </cell>
          <cell r="C4133" t="str">
            <v>BASE GRANULAR B-200</v>
          </cell>
          <cell r="F4133" t="str">
            <v>Ins</v>
          </cell>
          <cell r="G4133" t="str">
            <v>m3</v>
          </cell>
          <cell r="H4133">
            <v>8.8919999999999995</v>
          </cell>
          <cell r="I4133">
            <v>45101</v>
          </cell>
          <cell r="J4133">
            <v>401038</v>
          </cell>
        </row>
        <row r="4134">
          <cell r="B4134" t="str">
            <v>AA11</v>
          </cell>
          <cell r="C4134" t="str">
            <v>EXCAVACION MANUAL DE MATERIAL HETEROGENEO (Incluye cargue y retiro del material excavado a botadero.)</v>
          </cell>
          <cell r="F4134" t="str">
            <v>Ana</v>
          </cell>
          <cell r="G4134" t="str">
            <v>m3</v>
          </cell>
          <cell r="H4134">
            <v>84.02940000000001</v>
          </cell>
          <cell r="I4134">
            <v>53752.040660302693</v>
          </cell>
          <cell r="J4134">
            <v>4516752</v>
          </cell>
        </row>
        <row r="4136">
          <cell r="A4136" t="str">
            <v>S-3.302</v>
          </cell>
          <cell r="C4136" t="str">
            <v>SUMINISTRO E INSTALACIÓN DE VALVULA DE VENTILACION MINI-VENT . Incluye todos los accesorios para su correcta instalacion y funcionamiento.</v>
          </cell>
          <cell r="G4136" t="str">
            <v>und</v>
          </cell>
          <cell r="J4136">
            <v>142505</v>
          </cell>
        </row>
        <row r="4137">
          <cell r="B4137" t="str">
            <v>M03</v>
          </cell>
          <cell r="C4137" t="str">
            <v>EQUIPO BASICO ( Herramienta menor )</v>
          </cell>
          <cell r="F4137" t="str">
            <v>Ins</v>
          </cell>
          <cell r="G4137" t="str">
            <v>glb</v>
          </cell>
          <cell r="H4137">
            <v>0.5</v>
          </cell>
          <cell r="I4137">
            <v>2415</v>
          </cell>
          <cell r="J4137">
            <v>1208</v>
          </cell>
        </row>
        <row r="4138">
          <cell r="B4138" t="str">
            <v>I04</v>
          </cell>
          <cell r="C4138" t="str">
            <v>MANO DE OBRA BB (Instalaciones)</v>
          </cell>
          <cell r="F4138" t="str">
            <v>Ins</v>
          </cell>
          <cell r="G4138" t="str">
            <v>hc</v>
          </cell>
          <cell r="H4138">
            <v>0.53954273214538895</v>
          </cell>
          <cell r="I4138">
            <v>18534.21314793159</v>
          </cell>
          <cell r="J4138">
            <v>10000</v>
          </cell>
        </row>
        <row r="4139">
          <cell r="B4139" t="str">
            <v>S735</v>
          </cell>
          <cell r="C4139" t="str">
            <v>VALVULA DE VENTILACION MINI-VENT. Incluye todos los accesorios para su correcta instalacion y funcionamiento.</v>
          </cell>
          <cell r="F4139" t="str">
            <v>Ins</v>
          </cell>
          <cell r="G4139" t="str">
            <v>und</v>
          </cell>
          <cell r="H4139">
            <v>1</v>
          </cell>
          <cell r="I4139">
            <v>131297.15043446401</v>
          </cell>
          <cell r="J4139">
            <v>131297</v>
          </cell>
        </row>
        <row r="4141">
          <cell r="A4141" t="str">
            <v>S-3.303</v>
          </cell>
          <cell r="C4141" t="str">
            <v>SUMINISTRO E INSTALACIÓN DE VALVULA DE VENTILACION MAXI-VENT DE 3" Y 4". Incluye todos los accesorios para su correcta instalacion y funcionamiento.</v>
          </cell>
          <cell r="G4141" t="str">
            <v>und</v>
          </cell>
          <cell r="J4141">
            <v>211609</v>
          </cell>
        </row>
        <row r="4142">
          <cell r="B4142" t="str">
            <v>M03</v>
          </cell>
          <cell r="C4142" t="str">
            <v>EQUIPO BASICO ( Herramienta menor )</v>
          </cell>
          <cell r="F4142" t="str">
            <v>Ins</v>
          </cell>
          <cell r="G4142" t="str">
            <v>glb</v>
          </cell>
          <cell r="H4142">
            <v>0.5</v>
          </cell>
          <cell r="I4142">
            <v>2415</v>
          </cell>
          <cell r="J4142">
            <v>1208</v>
          </cell>
        </row>
        <row r="4143">
          <cell r="B4143" t="str">
            <v>I04</v>
          </cell>
          <cell r="C4143" t="str">
            <v>MANO DE OBRA BB (Instalaciones)</v>
          </cell>
          <cell r="F4143" t="str">
            <v>Ins</v>
          </cell>
          <cell r="G4143" t="str">
            <v>hc</v>
          </cell>
          <cell r="H4143">
            <v>0.53954273214538895</v>
          </cell>
          <cell r="I4143">
            <v>18534.21314793159</v>
          </cell>
          <cell r="J4143">
            <v>10000</v>
          </cell>
        </row>
        <row r="4144">
          <cell r="B4144" t="str">
            <v>S736</v>
          </cell>
          <cell r="C4144" t="str">
            <v>VALVULA DE VENTILACION MAXI-VENT. Incluye todos los accesorios para su correcta instalacion y funcionamiento.</v>
          </cell>
          <cell r="F4144" t="str">
            <v>Ins</v>
          </cell>
          <cell r="G4144" t="str">
            <v>und</v>
          </cell>
          <cell r="H4144">
            <v>1</v>
          </cell>
          <cell r="I4144">
            <v>200400.91382102401</v>
          </cell>
          <cell r="J4144">
            <v>200401</v>
          </cell>
        </row>
        <row r="4146">
          <cell r="A4146" t="str">
            <v>S-3.304</v>
          </cell>
          <cell r="C4146" t="str">
            <v>CODO 90° 1/4 CxC SANITARIO 4'' Incluye instalación, limpiador y soldadura</v>
          </cell>
          <cell r="G4146" t="str">
            <v>und</v>
          </cell>
          <cell r="J4146">
            <v>23812</v>
          </cell>
        </row>
        <row r="4147">
          <cell r="B4147" t="str">
            <v>M03</v>
          </cell>
          <cell r="C4147" t="str">
            <v>EQUIPO BASICO ( Herramienta menor )</v>
          </cell>
          <cell r="F4147" t="str">
            <v>Ins</v>
          </cell>
          <cell r="G4147" t="str">
            <v>glb</v>
          </cell>
          <cell r="H4147">
            <v>0.1</v>
          </cell>
          <cell r="I4147">
            <v>2415</v>
          </cell>
          <cell r="J4147">
            <v>242</v>
          </cell>
        </row>
        <row r="4148">
          <cell r="B4148" t="str">
            <v>I04</v>
          </cell>
          <cell r="C4148" t="str">
            <v>MANO DE OBRA BB (Instalaciones)</v>
          </cell>
          <cell r="F4148" t="str">
            <v>Ins</v>
          </cell>
          <cell r="G4148" t="str">
            <v>hc</v>
          </cell>
          <cell r="H4148">
            <v>0.2</v>
          </cell>
          <cell r="I4148">
            <v>18534.21314793159</v>
          </cell>
          <cell r="J4148">
            <v>3707</v>
          </cell>
        </row>
        <row r="4149">
          <cell r="B4149" t="str">
            <v>s14</v>
          </cell>
          <cell r="C4149" t="str">
            <v>CODO 90° 1/4 CxC SANITARIO 4''</v>
          </cell>
          <cell r="F4149" t="str">
            <v>Ins</v>
          </cell>
          <cell r="G4149" t="str">
            <v>und</v>
          </cell>
          <cell r="H4149">
            <v>1</v>
          </cell>
          <cell r="I4149">
            <v>13284.6</v>
          </cell>
          <cell r="J4149">
            <v>13285</v>
          </cell>
        </row>
        <row r="4150">
          <cell r="B4150" t="str">
            <v>S22</v>
          </cell>
          <cell r="C4150" t="str">
            <v>LIMPIADOR REM PVC 760 grms. (1/4)</v>
          </cell>
          <cell r="F4150" t="str">
            <v>Ins</v>
          </cell>
          <cell r="G4150" t="str">
            <v>und</v>
          </cell>
          <cell r="H4150">
            <v>0.05</v>
          </cell>
          <cell r="I4150">
            <v>49476</v>
          </cell>
          <cell r="J4150">
            <v>2474</v>
          </cell>
        </row>
        <row r="4151">
          <cell r="B4151" t="str">
            <v>S36</v>
          </cell>
          <cell r="C4151" t="str">
            <v>SOLDADURA PVC LIQUIDA 1/4</v>
          </cell>
          <cell r="F4151" t="str">
            <v>Ins</v>
          </cell>
          <cell r="G4151" t="str">
            <v>und</v>
          </cell>
          <cell r="H4151">
            <v>0.04</v>
          </cell>
          <cell r="I4151">
            <v>102610.2</v>
          </cell>
          <cell r="J4151">
            <v>4104</v>
          </cell>
        </row>
        <row r="4153">
          <cell r="A4153" t="str">
            <v>S-3.305</v>
          </cell>
          <cell r="C4153" t="str">
            <v>CODO 90° 1/4 CxC SANITARIO 3'' Incluye instalación, limpiador y soldadura</v>
          </cell>
          <cell r="G4153" t="str">
            <v>und</v>
          </cell>
          <cell r="J4153">
            <v>17367</v>
          </cell>
        </row>
        <row r="4154">
          <cell r="B4154" t="str">
            <v>M03</v>
          </cell>
          <cell r="C4154" t="str">
            <v>EQUIPO BASICO ( Herramienta menor )</v>
          </cell>
          <cell r="F4154" t="str">
            <v>Ins</v>
          </cell>
          <cell r="G4154" t="str">
            <v>glb</v>
          </cell>
          <cell r="H4154">
            <v>9.5000000000000001E-2</v>
          </cell>
          <cell r="I4154">
            <v>2415</v>
          </cell>
          <cell r="J4154">
            <v>229</v>
          </cell>
        </row>
        <row r="4155">
          <cell r="B4155" t="str">
            <v>I04</v>
          </cell>
          <cell r="C4155" t="str">
            <v>MANO DE OBRA BB (Instalaciones)</v>
          </cell>
          <cell r="F4155" t="str">
            <v>Ins</v>
          </cell>
          <cell r="G4155" t="str">
            <v>hc</v>
          </cell>
          <cell r="H4155">
            <v>0.19500000000000001</v>
          </cell>
          <cell r="I4155">
            <v>18534.21314793159</v>
          </cell>
          <cell r="J4155">
            <v>3614</v>
          </cell>
        </row>
        <row r="4156">
          <cell r="B4156" t="str">
            <v>s13</v>
          </cell>
          <cell r="C4156" t="str">
            <v>CODO 90° 1/4 CxC SANITARIO 3''</v>
          </cell>
          <cell r="F4156" t="str">
            <v>Ins</v>
          </cell>
          <cell r="G4156" t="str">
            <v>und</v>
          </cell>
          <cell r="H4156">
            <v>1</v>
          </cell>
          <cell r="I4156">
            <v>7707</v>
          </cell>
          <cell r="J4156">
            <v>7707</v>
          </cell>
        </row>
        <row r="4157">
          <cell r="B4157" t="str">
            <v>S22</v>
          </cell>
          <cell r="C4157" t="str">
            <v>LIMPIADOR REM PVC 760 grms. (1/4)</v>
          </cell>
          <cell r="F4157" t="str">
            <v>Ins</v>
          </cell>
          <cell r="G4157" t="str">
            <v>und</v>
          </cell>
          <cell r="H4157">
            <v>4.4999999999999998E-2</v>
          </cell>
          <cell r="I4157">
            <v>49476</v>
          </cell>
          <cell r="J4157">
            <v>2226</v>
          </cell>
        </row>
        <row r="4158">
          <cell r="B4158" t="str">
            <v>S36</v>
          </cell>
          <cell r="C4158" t="str">
            <v>SOLDADURA PVC LIQUIDA 1/4</v>
          </cell>
          <cell r="F4158" t="str">
            <v>Ins</v>
          </cell>
          <cell r="G4158" t="str">
            <v>und</v>
          </cell>
          <cell r="H4158">
            <v>3.5000000000000003E-2</v>
          </cell>
          <cell r="I4158">
            <v>102610.2</v>
          </cell>
          <cell r="J4158">
            <v>3591</v>
          </cell>
        </row>
        <row r="4160">
          <cell r="A4160" t="str">
            <v>S-3.306</v>
          </cell>
          <cell r="C4160" t="str">
            <v>CODO 90° 1/4 CxC SANITARIO 2'' Incluye instalación, limpiador y soldadura</v>
          </cell>
          <cell r="G4160" t="str">
            <v>und</v>
          </cell>
          <cell r="J4160">
            <v>12123</v>
          </cell>
        </row>
        <row r="4161">
          <cell r="B4161" t="str">
            <v>M03</v>
          </cell>
          <cell r="C4161" t="str">
            <v>EQUIPO BASICO ( Herramienta menor )</v>
          </cell>
          <cell r="F4161" t="str">
            <v>Ins</v>
          </cell>
          <cell r="G4161" t="str">
            <v>glb</v>
          </cell>
          <cell r="H4161">
            <v>0.09</v>
          </cell>
          <cell r="I4161">
            <v>2415</v>
          </cell>
          <cell r="J4161">
            <v>217</v>
          </cell>
        </row>
        <row r="4162">
          <cell r="B4162" t="str">
            <v>I04</v>
          </cell>
          <cell r="C4162" t="str">
            <v>MANO DE OBRA BB (Instalaciones)</v>
          </cell>
          <cell r="F4162" t="str">
            <v>Ins</v>
          </cell>
          <cell r="G4162" t="str">
            <v>hc</v>
          </cell>
          <cell r="H4162">
            <v>0.19</v>
          </cell>
          <cell r="I4162">
            <v>18534.21314793159</v>
          </cell>
          <cell r="J4162">
            <v>3522</v>
          </cell>
        </row>
        <row r="4163">
          <cell r="B4163" t="str">
            <v>s12</v>
          </cell>
          <cell r="C4163" t="str">
            <v>CODO 90° 1/4 CxC SANITARIO 2''</v>
          </cell>
          <cell r="F4163" t="str">
            <v>Ins</v>
          </cell>
          <cell r="G4163" t="str">
            <v>und</v>
          </cell>
          <cell r="H4163">
            <v>1</v>
          </cell>
          <cell r="I4163">
            <v>3327.4500000000003</v>
          </cell>
          <cell r="J4163">
            <v>3327</v>
          </cell>
        </row>
        <row r="4164">
          <cell r="B4164" t="str">
            <v>S22</v>
          </cell>
          <cell r="C4164" t="str">
            <v>LIMPIADOR REM PVC 760 grms. (1/4)</v>
          </cell>
          <cell r="F4164" t="str">
            <v>Ins</v>
          </cell>
          <cell r="G4164" t="str">
            <v>und</v>
          </cell>
          <cell r="H4164">
            <v>0.04</v>
          </cell>
          <cell r="I4164">
            <v>49476</v>
          </cell>
          <cell r="J4164">
            <v>1979</v>
          </cell>
        </row>
        <row r="4165">
          <cell r="B4165" t="str">
            <v>S36</v>
          </cell>
          <cell r="C4165" t="str">
            <v>SOLDADURA PVC LIQUIDA 1/4</v>
          </cell>
          <cell r="F4165" t="str">
            <v>Ins</v>
          </cell>
          <cell r="G4165" t="str">
            <v>und</v>
          </cell>
          <cell r="H4165">
            <v>0.03</v>
          </cell>
          <cell r="I4165">
            <v>102610.2</v>
          </cell>
          <cell r="J4165">
            <v>3078</v>
          </cell>
        </row>
        <row r="4167">
          <cell r="A4167" t="str">
            <v>S-3.307</v>
          </cell>
          <cell r="C4167" t="str">
            <v>CODO 45° 1/8 CxC SANITARIO 6'' Incluye instalación, limpiador y soldadura</v>
          </cell>
          <cell r="G4167" t="str">
            <v>und</v>
          </cell>
          <cell r="J4167">
            <v>65374</v>
          </cell>
        </row>
        <row r="4168">
          <cell r="B4168" t="str">
            <v>M03</v>
          </cell>
          <cell r="C4168" t="str">
            <v>EQUIPO BASICO ( Herramienta menor )</v>
          </cell>
          <cell r="F4168" t="str">
            <v>Ins</v>
          </cell>
          <cell r="G4168" t="str">
            <v>glb</v>
          </cell>
          <cell r="H4168">
            <v>0.1</v>
          </cell>
          <cell r="I4168">
            <v>2415</v>
          </cell>
          <cell r="J4168">
            <v>242</v>
          </cell>
        </row>
        <row r="4169">
          <cell r="B4169" t="str">
            <v>I04</v>
          </cell>
          <cell r="C4169" t="str">
            <v>MANO DE OBRA BB (Instalaciones)</v>
          </cell>
          <cell r="F4169" t="str">
            <v>Ins</v>
          </cell>
          <cell r="G4169" t="str">
            <v>hc</v>
          </cell>
          <cell r="H4169">
            <v>0.2</v>
          </cell>
          <cell r="I4169">
            <v>18534.21314793159</v>
          </cell>
          <cell r="J4169">
            <v>3707</v>
          </cell>
        </row>
        <row r="4170">
          <cell r="B4170" t="str">
            <v>S727</v>
          </cell>
          <cell r="C4170" t="str">
            <v>CODO 45° 1/8 CxC SANITARIO 6''</v>
          </cell>
          <cell r="F4170" t="str">
            <v>Ins</v>
          </cell>
          <cell r="G4170" t="str">
            <v>und</v>
          </cell>
          <cell r="H4170">
            <v>1</v>
          </cell>
          <cell r="I4170">
            <v>54846.75</v>
          </cell>
          <cell r="J4170">
            <v>54847</v>
          </cell>
        </row>
        <row r="4171">
          <cell r="B4171" t="str">
            <v>S22</v>
          </cell>
          <cell r="C4171" t="str">
            <v>LIMPIADOR REM PVC 760 grms. (1/4)</v>
          </cell>
          <cell r="F4171" t="str">
            <v>Ins</v>
          </cell>
          <cell r="G4171" t="str">
            <v>und</v>
          </cell>
          <cell r="H4171">
            <v>0.05</v>
          </cell>
          <cell r="I4171">
            <v>49476</v>
          </cell>
          <cell r="J4171">
            <v>2474</v>
          </cell>
        </row>
        <row r="4172">
          <cell r="B4172" t="str">
            <v>S36</v>
          </cell>
          <cell r="C4172" t="str">
            <v>SOLDADURA PVC LIQUIDA 1/4</v>
          </cell>
          <cell r="F4172" t="str">
            <v>Ins</v>
          </cell>
          <cell r="G4172" t="str">
            <v>und</v>
          </cell>
          <cell r="H4172">
            <v>0.04</v>
          </cell>
          <cell r="I4172">
            <v>102610.2</v>
          </cell>
          <cell r="J4172">
            <v>4104</v>
          </cell>
        </row>
        <row r="4174">
          <cell r="A4174" t="str">
            <v>S-3.308</v>
          </cell>
          <cell r="C4174" t="str">
            <v>CODO 45° 1/8 CxC SANITARIO 4'' Incluye instalación, limpiador y soldadura</v>
          </cell>
          <cell r="G4174" t="str">
            <v>und</v>
          </cell>
          <cell r="J4174">
            <v>25472</v>
          </cell>
        </row>
        <row r="4175">
          <cell r="B4175" t="str">
            <v>M03</v>
          </cell>
          <cell r="C4175" t="str">
            <v>EQUIPO BASICO ( Herramienta menor )</v>
          </cell>
          <cell r="F4175" t="str">
            <v>Ins</v>
          </cell>
          <cell r="G4175" t="str">
            <v>glb</v>
          </cell>
          <cell r="H4175">
            <v>0.1</v>
          </cell>
          <cell r="I4175">
            <v>2415</v>
          </cell>
          <cell r="J4175">
            <v>242</v>
          </cell>
        </row>
        <row r="4176">
          <cell r="B4176" t="str">
            <v>I04</v>
          </cell>
          <cell r="C4176" t="str">
            <v>MANO DE OBRA BB (Instalaciones)</v>
          </cell>
          <cell r="F4176" t="str">
            <v>Ins</v>
          </cell>
          <cell r="G4176" t="str">
            <v>hc</v>
          </cell>
          <cell r="H4176">
            <v>0.2</v>
          </cell>
          <cell r="I4176">
            <v>18534.21314793159</v>
          </cell>
          <cell r="J4176">
            <v>3707</v>
          </cell>
        </row>
        <row r="4177">
          <cell r="B4177" t="str">
            <v>S729</v>
          </cell>
          <cell r="C4177" t="str">
            <v>CODO 45° 1/8 CxC SANITARIO 4''</v>
          </cell>
          <cell r="F4177" t="str">
            <v>Ins</v>
          </cell>
          <cell r="G4177" t="str">
            <v>und</v>
          </cell>
          <cell r="H4177">
            <v>1</v>
          </cell>
          <cell r="I4177">
            <v>14944.650000000001</v>
          </cell>
          <cell r="J4177">
            <v>14945</v>
          </cell>
        </row>
        <row r="4178">
          <cell r="B4178" t="str">
            <v>S22</v>
          </cell>
          <cell r="C4178" t="str">
            <v>LIMPIADOR REM PVC 760 grms. (1/4)</v>
          </cell>
          <cell r="F4178" t="str">
            <v>Ins</v>
          </cell>
          <cell r="G4178" t="str">
            <v>und</v>
          </cell>
          <cell r="H4178">
            <v>0.05</v>
          </cell>
          <cell r="I4178">
            <v>49476</v>
          </cell>
          <cell r="J4178">
            <v>2474</v>
          </cell>
        </row>
        <row r="4179">
          <cell r="B4179" t="str">
            <v>S36</v>
          </cell>
          <cell r="C4179" t="str">
            <v>SOLDADURA PVC LIQUIDA 1/4</v>
          </cell>
          <cell r="F4179" t="str">
            <v>Ins</v>
          </cell>
          <cell r="G4179" t="str">
            <v>und</v>
          </cell>
          <cell r="H4179">
            <v>0.04</v>
          </cell>
          <cell r="I4179">
            <v>102610.2</v>
          </cell>
          <cell r="J4179">
            <v>4104</v>
          </cell>
        </row>
        <row r="4181">
          <cell r="A4181" t="str">
            <v>S-3.309</v>
          </cell>
          <cell r="C4181" t="str">
            <v>CODO 45° 1/8 CxC SANITARIO 3'' Incluye instalación, limpiador y soldadura</v>
          </cell>
          <cell r="G4181" t="str">
            <v>und</v>
          </cell>
          <cell r="J4181">
            <v>18224</v>
          </cell>
        </row>
        <row r="4182">
          <cell r="B4182" t="str">
            <v>M03</v>
          </cell>
          <cell r="C4182" t="str">
            <v>EQUIPO BASICO ( Herramienta menor )</v>
          </cell>
          <cell r="F4182" t="str">
            <v>Ins</v>
          </cell>
          <cell r="G4182" t="str">
            <v>glb</v>
          </cell>
          <cell r="H4182">
            <v>9.5000000000000001E-2</v>
          </cell>
          <cell r="I4182">
            <v>2415</v>
          </cell>
          <cell r="J4182">
            <v>229</v>
          </cell>
        </row>
        <row r="4183">
          <cell r="B4183" t="str">
            <v>I04</v>
          </cell>
          <cell r="C4183" t="str">
            <v>MANO DE OBRA BB (Instalaciones)</v>
          </cell>
          <cell r="F4183" t="str">
            <v>Ins</v>
          </cell>
          <cell r="G4183" t="str">
            <v>hc</v>
          </cell>
          <cell r="H4183">
            <v>0.19500000000000001</v>
          </cell>
          <cell r="I4183">
            <v>18534.21314793159</v>
          </cell>
          <cell r="J4183">
            <v>3614</v>
          </cell>
        </row>
        <row r="4184">
          <cell r="B4184" t="str">
            <v>S730</v>
          </cell>
          <cell r="C4184" t="str">
            <v>CODO 45° 1/8 CxC SANITARIO 3''</v>
          </cell>
          <cell r="F4184" t="str">
            <v>Ins</v>
          </cell>
          <cell r="G4184" t="str">
            <v>und</v>
          </cell>
          <cell r="H4184">
            <v>1</v>
          </cell>
          <cell r="I4184">
            <v>8563.8000000000011</v>
          </cell>
          <cell r="J4184">
            <v>8564</v>
          </cell>
        </row>
        <row r="4185">
          <cell r="B4185" t="str">
            <v>S22</v>
          </cell>
          <cell r="C4185" t="str">
            <v>LIMPIADOR REM PVC 760 grms. (1/4)</v>
          </cell>
          <cell r="F4185" t="str">
            <v>Ins</v>
          </cell>
          <cell r="G4185" t="str">
            <v>und</v>
          </cell>
          <cell r="H4185">
            <v>4.4999999999999998E-2</v>
          </cell>
          <cell r="I4185">
            <v>49476</v>
          </cell>
          <cell r="J4185">
            <v>2226</v>
          </cell>
        </row>
        <row r="4186">
          <cell r="B4186" t="str">
            <v>S36</v>
          </cell>
          <cell r="C4186" t="str">
            <v>SOLDADURA PVC LIQUIDA 1/4</v>
          </cell>
          <cell r="F4186" t="str">
            <v>Ins</v>
          </cell>
          <cell r="G4186" t="str">
            <v>und</v>
          </cell>
          <cell r="H4186">
            <v>3.5000000000000003E-2</v>
          </cell>
          <cell r="I4186">
            <v>102610.2</v>
          </cell>
          <cell r="J4186">
            <v>3591</v>
          </cell>
        </row>
        <row r="4188">
          <cell r="A4188" t="str">
            <v>S-3.310</v>
          </cell>
          <cell r="C4188" t="str">
            <v>CODO 45° 1/8 CxC SANITARIO 2'' Incluye instalación, limpiador y soldadura</v>
          </cell>
          <cell r="G4188" t="str">
            <v>und</v>
          </cell>
          <cell r="J4188">
            <v>12780</v>
          </cell>
        </row>
        <row r="4189">
          <cell r="B4189" t="str">
            <v>M03</v>
          </cell>
          <cell r="C4189" t="str">
            <v>EQUIPO BASICO ( Herramienta menor )</v>
          </cell>
          <cell r="F4189" t="str">
            <v>Ins</v>
          </cell>
          <cell r="G4189" t="str">
            <v>glb</v>
          </cell>
          <cell r="H4189">
            <v>0.09</v>
          </cell>
          <cell r="I4189">
            <v>2415</v>
          </cell>
          <cell r="J4189">
            <v>217</v>
          </cell>
        </row>
        <row r="4190">
          <cell r="B4190" t="str">
            <v>I04</v>
          </cell>
          <cell r="C4190" t="str">
            <v>MANO DE OBRA BB (Instalaciones)</v>
          </cell>
          <cell r="F4190" t="str">
            <v>Ins</v>
          </cell>
          <cell r="G4190" t="str">
            <v>hc</v>
          </cell>
          <cell r="H4190">
            <v>0.19</v>
          </cell>
          <cell r="I4190">
            <v>18534.21314793159</v>
          </cell>
          <cell r="J4190">
            <v>3522</v>
          </cell>
        </row>
        <row r="4191">
          <cell r="B4191" t="str">
            <v>S728</v>
          </cell>
          <cell r="C4191" t="str">
            <v>CODO 45° 1/8 CxC SANITARIO 2''</v>
          </cell>
          <cell r="F4191" t="str">
            <v>Ins</v>
          </cell>
          <cell r="G4191" t="str">
            <v>und</v>
          </cell>
          <cell r="H4191">
            <v>1</v>
          </cell>
          <cell r="I4191">
            <v>3983.7000000000003</v>
          </cell>
          <cell r="J4191">
            <v>3984</v>
          </cell>
        </row>
        <row r="4192">
          <cell r="B4192" t="str">
            <v>S22</v>
          </cell>
          <cell r="C4192" t="str">
            <v>LIMPIADOR REM PVC 760 grms. (1/4)</v>
          </cell>
          <cell r="F4192" t="str">
            <v>Ins</v>
          </cell>
          <cell r="G4192" t="str">
            <v>und</v>
          </cell>
          <cell r="H4192">
            <v>0.04</v>
          </cell>
          <cell r="I4192">
            <v>49476</v>
          </cell>
          <cell r="J4192">
            <v>1979</v>
          </cell>
        </row>
        <row r="4193">
          <cell r="B4193" t="str">
            <v>S36</v>
          </cell>
          <cell r="C4193" t="str">
            <v>SOLDADURA PVC LIQUIDA 1/4</v>
          </cell>
          <cell r="F4193" t="str">
            <v>Ins</v>
          </cell>
          <cell r="G4193" t="str">
            <v>und</v>
          </cell>
          <cell r="H4193">
            <v>0.03</v>
          </cell>
          <cell r="I4193">
            <v>102610.2</v>
          </cell>
          <cell r="J4193">
            <v>3078</v>
          </cell>
        </row>
        <row r="4195">
          <cell r="A4195" t="str">
            <v>S-3.311</v>
          </cell>
          <cell r="C4195" t="str">
            <v>TEE SANITARIA - 4" Incluye instalación, limpiador y soldadura</v>
          </cell>
          <cell r="G4195" t="str">
            <v>und</v>
          </cell>
          <cell r="J4195">
            <v>31411</v>
          </cell>
        </row>
        <row r="4196">
          <cell r="B4196" t="str">
            <v>M03</v>
          </cell>
          <cell r="C4196" t="str">
            <v>EQUIPO BASICO ( Herramienta menor )</v>
          </cell>
          <cell r="F4196" t="str">
            <v>Ins</v>
          </cell>
          <cell r="G4196" t="str">
            <v>glb</v>
          </cell>
          <cell r="H4196">
            <v>0.1</v>
          </cell>
          <cell r="I4196">
            <v>2415</v>
          </cell>
          <cell r="J4196">
            <v>242</v>
          </cell>
        </row>
        <row r="4197">
          <cell r="B4197" t="str">
            <v>I04</v>
          </cell>
          <cell r="C4197" t="str">
            <v>MANO DE OBRA BB (Instalaciones)</v>
          </cell>
          <cell r="F4197" t="str">
            <v>Ins</v>
          </cell>
          <cell r="G4197" t="str">
            <v>hc</v>
          </cell>
          <cell r="H4197">
            <v>0.2</v>
          </cell>
          <cell r="I4197">
            <v>18534.21314793159</v>
          </cell>
          <cell r="J4197">
            <v>3707</v>
          </cell>
        </row>
        <row r="4198">
          <cell r="B4198" t="str">
            <v>S744</v>
          </cell>
          <cell r="C4198" t="str">
            <v xml:space="preserve">TEE SANITARIA - 4" </v>
          </cell>
          <cell r="F4198" t="str">
            <v>Ins</v>
          </cell>
          <cell r="G4198" t="str">
            <v>und</v>
          </cell>
          <cell r="H4198">
            <v>1</v>
          </cell>
          <cell r="I4198">
            <v>17593.8</v>
          </cell>
          <cell r="J4198">
            <v>17594</v>
          </cell>
        </row>
        <row r="4199">
          <cell r="B4199" t="str">
            <v>S22</v>
          </cell>
          <cell r="C4199" t="str">
            <v>LIMPIADOR REM PVC 760 grms. (1/4)</v>
          </cell>
          <cell r="F4199" t="str">
            <v>Ins</v>
          </cell>
          <cell r="G4199" t="str">
            <v>und</v>
          </cell>
          <cell r="H4199">
            <v>7.4999999999999997E-2</v>
          </cell>
          <cell r="I4199">
            <v>49476</v>
          </cell>
          <cell r="J4199">
            <v>3711</v>
          </cell>
        </row>
        <row r="4200">
          <cell r="B4200" t="str">
            <v>S36</v>
          </cell>
          <cell r="C4200" t="str">
            <v>SOLDADURA PVC LIQUIDA 1/4</v>
          </cell>
          <cell r="F4200" t="str">
            <v>Ins</v>
          </cell>
          <cell r="G4200" t="str">
            <v>und</v>
          </cell>
          <cell r="H4200">
            <v>0.06</v>
          </cell>
          <cell r="I4200">
            <v>102610.2</v>
          </cell>
          <cell r="J4200">
            <v>6157</v>
          </cell>
        </row>
        <row r="4202">
          <cell r="A4202" t="str">
            <v>S-3.312</v>
          </cell>
          <cell r="C4202" t="str">
            <v>TEE SANITARIA - 3" Incluye instalación, limpiador y soldadura</v>
          </cell>
          <cell r="G4202" t="str">
            <v>und</v>
          </cell>
          <cell r="J4202">
            <v>21470</v>
          </cell>
        </row>
        <row r="4203">
          <cell r="B4203" t="str">
            <v>M03</v>
          </cell>
          <cell r="C4203" t="str">
            <v>EQUIPO BASICO ( Herramienta menor )</v>
          </cell>
          <cell r="F4203" t="str">
            <v>Ins</v>
          </cell>
          <cell r="G4203" t="str">
            <v>glb</v>
          </cell>
          <cell r="H4203">
            <v>9.5000000000000001E-2</v>
          </cell>
          <cell r="I4203">
            <v>2415</v>
          </cell>
          <cell r="J4203">
            <v>229</v>
          </cell>
        </row>
        <row r="4204">
          <cell r="B4204" t="str">
            <v>I04</v>
          </cell>
          <cell r="C4204" t="str">
            <v>MANO DE OBRA BB (Instalaciones)</v>
          </cell>
          <cell r="F4204" t="str">
            <v>Ins</v>
          </cell>
          <cell r="G4204" t="str">
            <v>hc</v>
          </cell>
          <cell r="H4204">
            <v>0.19500000000000001</v>
          </cell>
          <cell r="I4204">
            <v>18534.21314793159</v>
          </cell>
          <cell r="J4204">
            <v>3614</v>
          </cell>
        </row>
        <row r="4205">
          <cell r="B4205" t="str">
            <v>S745</v>
          </cell>
          <cell r="C4205" t="str">
            <v xml:space="preserve">TEE SANITARIA - 3" </v>
          </cell>
          <cell r="F4205" t="str">
            <v>Ins</v>
          </cell>
          <cell r="G4205" t="str">
            <v>und</v>
          </cell>
          <cell r="H4205">
            <v>1</v>
          </cell>
          <cell r="I4205">
            <v>8519.7000000000007</v>
          </cell>
          <cell r="J4205">
            <v>8520</v>
          </cell>
        </row>
        <row r="4206">
          <cell r="B4206" t="str">
            <v>S22</v>
          </cell>
          <cell r="C4206" t="str">
            <v>LIMPIADOR REM PVC 760 grms. (1/4)</v>
          </cell>
          <cell r="F4206" t="str">
            <v>Ins</v>
          </cell>
          <cell r="G4206" t="str">
            <v>und</v>
          </cell>
          <cell r="H4206">
            <v>7.0000000000000007E-2</v>
          </cell>
          <cell r="I4206">
            <v>49476</v>
          </cell>
          <cell r="J4206">
            <v>3463</v>
          </cell>
        </row>
        <row r="4207">
          <cell r="B4207" t="str">
            <v>S36</v>
          </cell>
          <cell r="C4207" t="str">
            <v>SOLDADURA PVC LIQUIDA 1/4</v>
          </cell>
          <cell r="F4207" t="str">
            <v>Ins</v>
          </cell>
          <cell r="G4207" t="str">
            <v>und</v>
          </cell>
          <cell r="H4207">
            <v>5.5E-2</v>
          </cell>
          <cell r="I4207">
            <v>102610.2</v>
          </cell>
          <cell r="J4207">
            <v>5644</v>
          </cell>
        </row>
        <row r="4209">
          <cell r="A4209" t="str">
            <v>S-3.313</v>
          </cell>
          <cell r="C4209" t="str">
            <v>TEE SANITARIA - 2" Incluye instalación, limpiador y soldadura</v>
          </cell>
          <cell r="G4209" t="str">
            <v>und</v>
          </cell>
          <cell r="J4209">
            <v>18876</v>
          </cell>
        </row>
        <row r="4210">
          <cell r="B4210" t="str">
            <v>M03</v>
          </cell>
          <cell r="C4210" t="str">
            <v>EQUIPO BASICO ( Herramienta menor )</v>
          </cell>
          <cell r="F4210" t="str">
            <v>Ins</v>
          </cell>
          <cell r="G4210" t="str">
            <v>glb</v>
          </cell>
          <cell r="H4210">
            <v>0.09</v>
          </cell>
          <cell r="I4210">
            <v>2415</v>
          </cell>
          <cell r="J4210">
            <v>217</v>
          </cell>
        </row>
        <row r="4211">
          <cell r="B4211" t="str">
            <v>I04</v>
          </cell>
          <cell r="C4211" t="str">
            <v>MANO DE OBRA BB (Instalaciones)</v>
          </cell>
          <cell r="F4211" t="str">
            <v>Ins</v>
          </cell>
          <cell r="G4211" t="str">
            <v>hc</v>
          </cell>
          <cell r="H4211">
            <v>0.19</v>
          </cell>
          <cell r="I4211">
            <v>18534.21314793159</v>
          </cell>
          <cell r="J4211">
            <v>3522</v>
          </cell>
        </row>
        <row r="4212">
          <cell r="B4212" t="str">
            <v>S746</v>
          </cell>
          <cell r="C4212" t="str">
            <v xml:space="preserve">TEE SANITARIA - 2" </v>
          </cell>
          <cell r="F4212" t="str">
            <v>Ins</v>
          </cell>
          <cell r="G4212" t="str">
            <v>und</v>
          </cell>
          <cell r="H4212">
            <v>1</v>
          </cell>
          <cell r="I4212">
            <v>6790.35</v>
          </cell>
          <cell r="J4212">
            <v>6790</v>
          </cell>
        </row>
        <row r="4213">
          <cell r="B4213" t="str">
            <v>S22</v>
          </cell>
          <cell r="C4213" t="str">
            <v>LIMPIADOR REM PVC 760 grms. (1/4)</v>
          </cell>
          <cell r="F4213" t="str">
            <v>Ins</v>
          </cell>
          <cell r="G4213" t="str">
            <v>und</v>
          </cell>
          <cell r="H4213">
            <v>6.5000000000000002E-2</v>
          </cell>
          <cell r="I4213">
            <v>49476</v>
          </cell>
          <cell r="J4213">
            <v>3216</v>
          </cell>
        </row>
        <row r="4214">
          <cell r="B4214" t="str">
            <v>S36</v>
          </cell>
          <cell r="C4214" t="str">
            <v>SOLDADURA PVC LIQUIDA 1/4</v>
          </cell>
          <cell r="F4214" t="str">
            <v>Ins</v>
          </cell>
          <cell r="G4214" t="str">
            <v>und</v>
          </cell>
          <cell r="H4214">
            <v>0.05</v>
          </cell>
          <cell r="I4214">
            <v>102610.2</v>
          </cell>
          <cell r="J4214">
            <v>5131</v>
          </cell>
        </row>
        <row r="4216">
          <cell r="A4216" t="str">
            <v>S-3.314</v>
          </cell>
          <cell r="C4216" t="str">
            <v>BUJE SOLDADO PVC-S - 6" x 4" Incluye instalación, limpiador y soldadura</v>
          </cell>
          <cell r="G4216" t="str">
            <v>und</v>
          </cell>
          <cell r="J4216">
            <v>47972</v>
          </cell>
        </row>
        <row r="4217">
          <cell r="B4217" t="str">
            <v>M03</v>
          </cell>
          <cell r="C4217" t="str">
            <v>EQUIPO BASICO ( Herramienta menor )</v>
          </cell>
          <cell r="F4217" t="str">
            <v>Ins</v>
          </cell>
          <cell r="G4217" t="str">
            <v>glb</v>
          </cell>
          <cell r="H4217">
            <v>0.1</v>
          </cell>
          <cell r="I4217">
            <v>2415</v>
          </cell>
          <cell r="J4217">
            <v>242</v>
          </cell>
        </row>
        <row r="4218">
          <cell r="B4218" t="str">
            <v>I04</v>
          </cell>
          <cell r="C4218" t="str">
            <v>MANO DE OBRA BB (Instalaciones)</v>
          </cell>
          <cell r="F4218" t="str">
            <v>Ins</v>
          </cell>
          <cell r="G4218" t="str">
            <v>hc</v>
          </cell>
          <cell r="H4218">
            <v>0.2</v>
          </cell>
          <cell r="I4218">
            <v>18534.21314793159</v>
          </cell>
          <cell r="J4218">
            <v>3707</v>
          </cell>
        </row>
        <row r="4219">
          <cell r="B4219" t="str">
            <v>S747</v>
          </cell>
          <cell r="C4219" t="str">
            <v xml:space="preserve">BUJE SOLDADO PVC-S - 6" x 4" </v>
          </cell>
          <cell r="F4219" t="str">
            <v>Ins</v>
          </cell>
          <cell r="G4219" t="str">
            <v>und</v>
          </cell>
          <cell r="H4219">
            <v>1</v>
          </cell>
          <cell r="I4219">
            <v>37445.1</v>
          </cell>
          <cell r="J4219">
            <v>37445</v>
          </cell>
        </row>
        <row r="4220">
          <cell r="B4220" t="str">
            <v>S22</v>
          </cell>
          <cell r="C4220" t="str">
            <v>LIMPIADOR REM PVC 760 grms. (1/4)</v>
          </cell>
          <cell r="F4220" t="str">
            <v>Ins</v>
          </cell>
          <cell r="G4220" t="str">
            <v>und</v>
          </cell>
          <cell r="H4220">
            <v>0.05</v>
          </cell>
          <cell r="I4220">
            <v>49476</v>
          </cell>
          <cell r="J4220">
            <v>2474</v>
          </cell>
        </row>
        <row r="4221">
          <cell r="B4221" t="str">
            <v>S36</v>
          </cell>
          <cell r="C4221" t="str">
            <v>SOLDADURA PVC LIQUIDA 1/4</v>
          </cell>
          <cell r="F4221" t="str">
            <v>Ins</v>
          </cell>
          <cell r="G4221" t="str">
            <v>und</v>
          </cell>
          <cell r="H4221">
            <v>0.04</v>
          </cell>
          <cell r="I4221">
            <v>102610.2</v>
          </cell>
          <cell r="J4221">
            <v>4104</v>
          </cell>
        </row>
        <row r="4223">
          <cell r="A4223" t="str">
            <v>S-3.315</v>
          </cell>
          <cell r="C4223" t="str">
            <v>BUJE SOLDADO PVC-S - 4" x 2" Incluye instalación, limpiador y soldadura</v>
          </cell>
          <cell r="G4223" t="str">
            <v>und</v>
          </cell>
          <cell r="J4223">
            <v>18939</v>
          </cell>
        </row>
        <row r="4224">
          <cell r="B4224" t="str">
            <v>M03</v>
          </cell>
          <cell r="C4224" t="str">
            <v>EQUIPO BASICO ( Herramienta menor )</v>
          </cell>
          <cell r="F4224" t="str">
            <v>Ins</v>
          </cell>
          <cell r="G4224" t="str">
            <v>glb</v>
          </cell>
          <cell r="H4224">
            <v>8.5000000000000006E-2</v>
          </cell>
          <cell r="I4224">
            <v>2415</v>
          </cell>
          <cell r="J4224">
            <v>205</v>
          </cell>
        </row>
        <row r="4225">
          <cell r="B4225" t="str">
            <v>I04</v>
          </cell>
          <cell r="C4225" t="str">
            <v>MANO DE OBRA BB (Instalaciones)</v>
          </cell>
          <cell r="F4225" t="str">
            <v>Ins</v>
          </cell>
          <cell r="G4225" t="str">
            <v>hc</v>
          </cell>
          <cell r="H4225">
            <v>0.185</v>
          </cell>
          <cell r="I4225">
            <v>18534.21314793159</v>
          </cell>
          <cell r="J4225">
            <v>3429</v>
          </cell>
        </row>
        <row r="4226">
          <cell r="B4226" t="str">
            <v>S748</v>
          </cell>
          <cell r="C4226" t="str">
            <v>BUJE SOLDADO PVC-S - 4" x 2"</v>
          </cell>
          <cell r="F4226" t="str">
            <v>Ins</v>
          </cell>
          <cell r="G4226" t="str">
            <v>und</v>
          </cell>
          <cell r="H4226">
            <v>1</v>
          </cell>
          <cell r="I4226">
            <v>9866.85</v>
          </cell>
          <cell r="J4226">
            <v>9867</v>
          </cell>
        </row>
        <row r="4227">
          <cell r="B4227" t="str">
            <v>S22</v>
          </cell>
          <cell r="C4227" t="str">
            <v>LIMPIADOR REM PVC 760 grms. (1/4)</v>
          </cell>
          <cell r="F4227" t="str">
            <v>Ins</v>
          </cell>
          <cell r="G4227" t="str">
            <v>und</v>
          </cell>
          <cell r="H4227">
            <v>4.2500000000000003E-2</v>
          </cell>
          <cell r="I4227">
            <v>49476</v>
          </cell>
          <cell r="J4227">
            <v>2103</v>
          </cell>
        </row>
        <row r="4228">
          <cell r="B4228" t="str">
            <v>S36</v>
          </cell>
          <cell r="C4228" t="str">
            <v>SOLDADURA PVC LIQUIDA 1/4</v>
          </cell>
          <cell r="F4228" t="str">
            <v>Ins</v>
          </cell>
          <cell r="G4228" t="str">
            <v>und</v>
          </cell>
          <cell r="H4228">
            <v>3.2500000000000001E-2</v>
          </cell>
          <cell r="I4228">
            <v>102610.2</v>
          </cell>
          <cell r="J4228">
            <v>3335</v>
          </cell>
        </row>
        <row r="4230">
          <cell r="A4230" t="str">
            <v>S-3.316</v>
          </cell>
          <cell r="C4230" t="str">
            <v>BUJE SOLDADO PVC-S - 3" x 2" Incluye instalación, limpiador y soldadura</v>
          </cell>
          <cell r="G4230" t="str">
            <v>und</v>
          </cell>
          <cell r="J4230">
            <v>14240</v>
          </cell>
        </row>
        <row r="4231">
          <cell r="B4231" t="str">
            <v>M03</v>
          </cell>
          <cell r="C4231" t="str">
            <v>EQUIPO BASICO ( Herramienta menor )</v>
          </cell>
          <cell r="F4231" t="str">
            <v>Ins</v>
          </cell>
          <cell r="G4231" t="str">
            <v>glb</v>
          </cell>
          <cell r="H4231">
            <v>0.08</v>
          </cell>
          <cell r="I4231">
            <v>2415</v>
          </cell>
          <cell r="J4231">
            <v>193</v>
          </cell>
        </row>
        <row r="4232">
          <cell r="B4232" t="str">
            <v>I04</v>
          </cell>
          <cell r="C4232" t="str">
            <v>MANO DE OBRA BB (Instalaciones)</v>
          </cell>
          <cell r="F4232" t="str">
            <v>Ins</v>
          </cell>
          <cell r="G4232" t="str">
            <v>hc</v>
          </cell>
          <cell r="H4232">
            <v>0.18</v>
          </cell>
          <cell r="I4232">
            <v>18534.21314793159</v>
          </cell>
          <cell r="J4232">
            <v>3336</v>
          </cell>
        </row>
        <row r="4233">
          <cell r="B4233" t="str">
            <v>S513</v>
          </cell>
          <cell r="C4233" t="str">
            <v>BUJE SOLDADO 3" X 2"</v>
          </cell>
          <cell r="F4233" t="str">
            <v>Ins</v>
          </cell>
          <cell r="G4233" t="str">
            <v>und</v>
          </cell>
          <cell r="H4233">
            <v>1</v>
          </cell>
          <cell r="I4233">
            <v>5654.25</v>
          </cell>
          <cell r="J4233">
            <v>5654</v>
          </cell>
        </row>
        <row r="4234">
          <cell r="B4234" t="str">
            <v>S22</v>
          </cell>
          <cell r="C4234" t="str">
            <v>LIMPIADOR REM PVC 760 grms. (1/4)</v>
          </cell>
          <cell r="F4234" t="str">
            <v>Ins</v>
          </cell>
          <cell r="G4234" t="str">
            <v>und</v>
          </cell>
          <cell r="H4234">
            <v>0.04</v>
          </cell>
          <cell r="I4234">
            <v>49476</v>
          </cell>
          <cell r="J4234">
            <v>1979</v>
          </cell>
        </row>
        <row r="4235">
          <cell r="B4235" t="str">
            <v>S36</v>
          </cell>
          <cell r="C4235" t="str">
            <v>SOLDADURA PVC LIQUIDA 1/4</v>
          </cell>
          <cell r="F4235" t="str">
            <v>Ins</v>
          </cell>
          <cell r="G4235" t="str">
            <v>und</v>
          </cell>
          <cell r="H4235">
            <v>0.03</v>
          </cell>
          <cell r="I4235">
            <v>102610.2</v>
          </cell>
          <cell r="J4235">
            <v>3078</v>
          </cell>
        </row>
        <row r="4237">
          <cell r="A4237" t="str">
            <v>S-3.317</v>
          </cell>
          <cell r="C4237" t="str">
            <v>SUMINISTRO E INSTALACION DE SISTEMA SÉPTICO INTEGRADO DE 8.000 Lts. Fabricado en Poliéster Reforzado con Fibra de Vidrio PRFV, (tanque séptico + filtro anaerobio de flujo ascendente "FAFA");  (Incluye manholes de inspección, conexiones y material filtrant</v>
          </cell>
          <cell r="D4237" t="e">
            <v>#REF!</v>
          </cell>
          <cell r="E4237" t="e">
            <v>#REF!</v>
          </cell>
          <cell r="G4237" t="str">
            <v>und</v>
          </cell>
          <cell r="J4237">
            <v>10222314</v>
          </cell>
        </row>
        <row r="4238">
          <cell r="B4238" t="str">
            <v>M03</v>
          </cell>
          <cell r="C4238" t="str">
            <v>EQUIPO BASICO ( Herramienta menor )</v>
          </cell>
          <cell r="F4238" t="str">
            <v>Ins</v>
          </cell>
          <cell r="G4238" t="str">
            <v>glb</v>
          </cell>
          <cell r="H4238">
            <v>2</v>
          </cell>
          <cell r="I4238">
            <v>2415</v>
          </cell>
          <cell r="J4238">
            <v>4830</v>
          </cell>
        </row>
        <row r="4239">
          <cell r="B4239" t="str">
            <v>I04</v>
          </cell>
          <cell r="C4239" t="str">
            <v>MANO DE OBRA BB (Instalaciones)</v>
          </cell>
          <cell r="F4239" t="str">
            <v>Ins</v>
          </cell>
          <cell r="G4239" t="str">
            <v>hc</v>
          </cell>
          <cell r="H4239">
            <v>15</v>
          </cell>
          <cell r="I4239">
            <v>18534.21314793159</v>
          </cell>
          <cell r="J4239">
            <v>278013</v>
          </cell>
        </row>
        <row r="4240">
          <cell r="B4240" t="str">
            <v>S752</v>
          </cell>
          <cell r="C4240" t="str">
            <v>SISTEMA SEPTICO INTEGRADO DE 8.000 Lts. Fabricado en Poliéster Reforzado con Fibra de Vidrio PRFV, (tanque séptico + filtro anaerobio de flujo ascendente "FAFA");  (Incluye manholes de inspección,  conexiones y material filtrante en polietileno para el "F</v>
          </cell>
          <cell r="F4240" t="str">
            <v>Ins</v>
          </cell>
          <cell r="G4240" t="str">
            <v>und</v>
          </cell>
          <cell r="H4240">
            <v>1</v>
          </cell>
          <cell r="I4240">
            <v>9939470.7029424682</v>
          </cell>
          <cell r="J4240">
            <v>9939471</v>
          </cell>
        </row>
        <row r="4242">
          <cell r="A4242" t="str">
            <v>S-3.318</v>
          </cell>
          <cell r="C4242" t="str">
            <v>POZO INFILTRACIÓN EN LADRILLO h= 3.5 m. Diametro 1.50 m. (Incluye aro, tapa en hierro, ladrillo comun, acero de refuerzo, pasos, excavación  y recebo).</v>
          </cell>
          <cell r="G4242" t="str">
            <v>und</v>
          </cell>
          <cell r="J4242">
            <v>2685859</v>
          </cell>
        </row>
        <row r="4243">
          <cell r="B4243" t="str">
            <v>M03</v>
          </cell>
          <cell r="C4243" t="str">
            <v>EQUIPO BASICO ( Herramienta menor )</v>
          </cell>
          <cell r="F4243" t="str">
            <v>Ins</v>
          </cell>
          <cell r="G4243" t="str">
            <v>glb</v>
          </cell>
          <cell r="H4243">
            <v>0.5</v>
          </cell>
          <cell r="I4243">
            <v>2415</v>
          </cell>
          <cell r="J4243">
            <v>1208</v>
          </cell>
        </row>
        <row r="4244">
          <cell r="B4244" t="str">
            <v>I03</v>
          </cell>
          <cell r="C4244" t="str">
            <v>MANO DE OBRA AA (Albañileria)</v>
          </cell>
          <cell r="F4244" t="str">
            <v>Ins</v>
          </cell>
          <cell r="G4244" t="str">
            <v>hc</v>
          </cell>
          <cell r="H4244">
            <v>20.5</v>
          </cell>
          <cell r="I4244">
            <v>16348</v>
          </cell>
          <cell r="J4244">
            <v>335134</v>
          </cell>
        </row>
        <row r="4245">
          <cell r="B4245" t="str">
            <v>E25</v>
          </cell>
          <cell r="C4245" t="str">
            <v>ARO Y TAPA CONO Diámetro 0.89 m.</v>
          </cell>
          <cell r="F4245" t="str">
            <v>Ins</v>
          </cell>
          <cell r="G4245" t="str">
            <v>und</v>
          </cell>
          <cell r="H4245">
            <v>1</v>
          </cell>
          <cell r="I4245">
            <v>186910.47713269974</v>
          </cell>
          <cell r="J4245">
            <v>186910</v>
          </cell>
        </row>
        <row r="4246">
          <cell r="B4246" t="str">
            <v>H04</v>
          </cell>
          <cell r="C4246" t="str">
            <v>CONCRETO 3.000 psi</v>
          </cell>
          <cell r="F4246" t="str">
            <v>Ins</v>
          </cell>
          <cell r="G4246" t="str">
            <v>m3</v>
          </cell>
          <cell r="H4246">
            <v>0.57999999999999996</v>
          </cell>
          <cell r="I4246">
            <v>421617</v>
          </cell>
          <cell r="J4246">
            <v>244538</v>
          </cell>
        </row>
        <row r="4247">
          <cell r="B4247" t="str">
            <v>H07</v>
          </cell>
          <cell r="C4247" t="str">
            <v>MORTERO 1:4 ( arena semilavada de peña )</v>
          </cell>
          <cell r="F4247" t="str">
            <v>Ana</v>
          </cell>
          <cell r="G4247" t="str">
            <v>m3</v>
          </cell>
          <cell r="H4247">
            <v>0.75569760000000008</v>
          </cell>
          <cell r="I4247">
            <v>440895</v>
          </cell>
          <cell r="J4247">
            <v>333183</v>
          </cell>
        </row>
        <row r="4248">
          <cell r="B4248" t="str">
            <v>T05</v>
          </cell>
          <cell r="C4248" t="str">
            <v>LADRILLO TOLETE RECOCIDO (24,5 x 12 x 6 cm)</v>
          </cell>
          <cell r="F4248" t="str">
            <v>Ins</v>
          </cell>
          <cell r="G4248" t="str">
            <v>und</v>
          </cell>
          <cell r="H4248">
            <v>952</v>
          </cell>
          <cell r="I4248">
            <v>459.83951999999999</v>
          </cell>
          <cell r="J4248">
            <v>437767</v>
          </cell>
        </row>
        <row r="4249">
          <cell r="B4249" t="str">
            <v>A13</v>
          </cell>
          <cell r="C4249" t="str">
            <v>ACERO 60.000 PSI ( Incluye alambre negro y figuración )</v>
          </cell>
          <cell r="F4249" t="str">
            <v>Ana</v>
          </cell>
          <cell r="G4249" t="str">
            <v>kg</v>
          </cell>
          <cell r="H4249">
            <v>35</v>
          </cell>
          <cell r="I4249">
            <v>2383</v>
          </cell>
          <cell r="J4249">
            <v>83405</v>
          </cell>
        </row>
        <row r="4250">
          <cell r="B4250" t="str">
            <v>AA10</v>
          </cell>
          <cell r="C4250" t="str">
            <v>RECEBO COMUN  ( Extendido y compactado )</v>
          </cell>
          <cell r="F4250" t="str">
            <v>Ana</v>
          </cell>
          <cell r="G4250" t="str">
            <v>m3</v>
          </cell>
          <cell r="H4250">
            <v>0.22</v>
          </cell>
          <cell r="I4250">
            <v>34361.250621868799</v>
          </cell>
          <cell r="J4250">
            <v>7559</v>
          </cell>
        </row>
        <row r="4251">
          <cell r="B4251" t="str">
            <v>AA11</v>
          </cell>
          <cell r="C4251" t="str">
            <v>EXCAVACION MANUAL DE MATERIAL HETEROGENEO (Incluye cargue y retiro del material excavado a botadero.)</v>
          </cell>
          <cell r="F4251" t="str">
            <v>Ana</v>
          </cell>
          <cell r="G4251" t="str">
            <v>m3</v>
          </cell>
          <cell r="H4251">
            <v>17.18</v>
          </cell>
          <cell r="I4251">
            <v>53752.040660302693</v>
          </cell>
          <cell r="J4251">
            <v>923460</v>
          </cell>
        </row>
        <row r="4252">
          <cell r="B4252" t="str">
            <v>S52</v>
          </cell>
          <cell r="C4252" t="str">
            <v xml:space="preserve">TUBO PRESION RDE 21 PVC 200 psi  -  1" </v>
          </cell>
          <cell r="F4252" t="str">
            <v>Ins</v>
          </cell>
          <cell r="G4252" t="str">
            <v>m</v>
          </cell>
          <cell r="H4252">
            <v>3</v>
          </cell>
          <cell r="I4252">
            <v>5041.3999999999996</v>
          </cell>
          <cell r="J4252">
            <v>15124</v>
          </cell>
        </row>
        <row r="4253">
          <cell r="B4253" t="str">
            <v>AA07</v>
          </cell>
          <cell r="C4253" t="str">
            <v>RELLENO EN GRAVILLA FINA</v>
          </cell>
          <cell r="F4253" t="str">
            <v>Ana</v>
          </cell>
          <cell r="G4253" t="str">
            <v>m3</v>
          </cell>
          <cell r="H4253">
            <v>0.89</v>
          </cell>
          <cell r="I4253">
            <v>132101.8280157746</v>
          </cell>
          <cell r="J4253">
            <v>117571</v>
          </cell>
        </row>
        <row r="4256">
          <cell r="A4256" t="str">
            <v>S-3.321</v>
          </cell>
          <cell r="C4256" t="str">
            <v>SUMINISTRO Y CONSTRUCCIÓN DE CUERPO DE POZO DE INSPECCIÓN EN LADRILLO MURO SENCILLO, DIÁMETRO INTERNO 1.2M. (Incluye ladrillo comun, pasos).</v>
          </cell>
          <cell r="G4256" t="str">
            <v>m</v>
          </cell>
          <cell r="J4256">
            <v>952256</v>
          </cell>
        </row>
        <row r="4257">
          <cell r="B4257" t="str">
            <v>M03</v>
          </cell>
          <cell r="C4257" t="str">
            <v>EQUIPO BASICO ( Herramienta menor )</v>
          </cell>
          <cell r="F4257" t="str">
            <v>Ins</v>
          </cell>
          <cell r="G4257" t="str">
            <v>glb</v>
          </cell>
          <cell r="H4257">
            <v>0.2</v>
          </cell>
          <cell r="I4257">
            <v>2415</v>
          </cell>
          <cell r="J4257">
            <v>483</v>
          </cell>
        </row>
        <row r="4258">
          <cell r="B4258" t="str">
            <v>I03</v>
          </cell>
          <cell r="C4258" t="str">
            <v>MANO DE OBRA AA (Albañileria)</v>
          </cell>
          <cell r="F4258" t="str">
            <v>Ins</v>
          </cell>
          <cell r="G4258" t="str">
            <v>hc</v>
          </cell>
          <cell r="H4258">
            <v>6</v>
          </cell>
          <cell r="I4258">
            <v>16348</v>
          </cell>
          <cell r="J4258">
            <v>98088</v>
          </cell>
        </row>
        <row r="4259">
          <cell r="B4259" t="str">
            <v>H06</v>
          </cell>
          <cell r="C4259" t="str">
            <v>MORTERO 1:3 ( arena semilavada de peña)</v>
          </cell>
          <cell r="F4259" t="str">
            <v>Ana</v>
          </cell>
          <cell r="G4259" t="str">
            <v>m3</v>
          </cell>
          <cell r="H4259">
            <v>0.40779171870000003</v>
          </cell>
          <cell r="I4259">
            <v>454699</v>
          </cell>
          <cell r="J4259">
            <v>185422</v>
          </cell>
        </row>
        <row r="4260">
          <cell r="B4260" t="str">
            <v>O16</v>
          </cell>
          <cell r="C4260" t="str">
            <v>SIKA-1 Impermeabilizante integral morteros o equivalente.</v>
          </cell>
          <cell r="F4260" t="str">
            <v>Ins</v>
          </cell>
          <cell r="G4260" t="str">
            <v>kg</v>
          </cell>
          <cell r="H4260">
            <v>0.43705714285714287</v>
          </cell>
          <cell r="I4260">
            <v>11662</v>
          </cell>
          <cell r="J4260">
            <v>5097</v>
          </cell>
        </row>
        <row r="4261">
          <cell r="B4261" t="str">
            <v>T05</v>
          </cell>
          <cell r="C4261" t="str">
            <v>LADRILLO TOLETE RECOCIDO (24,5 x 12 x 6 cm)</v>
          </cell>
          <cell r="F4261" t="str">
            <v>Ins</v>
          </cell>
          <cell r="G4261" t="str">
            <v>und</v>
          </cell>
          <cell r="H4261">
            <v>435</v>
          </cell>
          <cell r="I4261">
            <v>459.83951999999999</v>
          </cell>
          <cell r="J4261">
            <v>200030</v>
          </cell>
        </row>
        <row r="4262">
          <cell r="B4262" t="str">
            <v>AA44</v>
          </cell>
          <cell r="C4262" t="str">
            <v>PAÑETE LISO MUROS 1:3  Impermeabilizado (Incluye filos y dilataciones)</v>
          </cell>
          <cell r="F4262" t="str">
            <v>Ana</v>
          </cell>
          <cell r="G4262" t="str">
            <v>m2</v>
          </cell>
          <cell r="H4262">
            <v>6.1672000000000002</v>
          </cell>
          <cell r="I4262">
            <v>23057.626354796172</v>
          </cell>
          <cell r="J4262">
            <v>142201</v>
          </cell>
        </row>
        <row r="4263">
          <cell r="B4263" t="str">
            <v>Q12</v>
          </cell>
          <cell r="C4263" t="str">
            <v>GEOTEXTIL NO TEJIDO  2000 Pavco o equivalente</v>
          </cell>
          <cell r="F4263" t="str">
            <v>Ins</v>
          </cell>
          <cell r="G4263" t="str">
            <v>m2</v>
          </cell>
          <cell r="H4263">
            <v>5.71</v>
          </cell>
          <cell r="I4263">
            <v>5594.4000000000005</v>
          </cell>
          <cell r="J4263">
            <v>31944</v>
          </cell>
        </row>
        <row r="4264">
          <cell r="B4264" t="str">
            <v>A32</v>
          </cell>
          <cell r="C4264" t="str">
            <v>VARILLA LISA  3/4"  (6m)</v>
          </cell>
          <cell r="F4264" t="str">
            <v>Ins</v>
          </cell>
          <cell r="G4264" t="str">
            <v>und</v>
          </cell>
          <cell r="H4264">
            <v>0.32841666666666663</v>
          </cell>
          <cell r="I4264">
            <v>36750</v>
          </cell>
          <cell r="J4264">
            <v>12069</v>
          </cell>
        </row>
        <row r="4265">
          <cell r="B4265" t="str">
            <v>AA11</v>
          </cell>
          <cell r="C4265" t="str">
            <v>EXCAVACION MANUAL DE MATERIAL HETEROGENEO (Incluye cargue y retiro del material excavado a botadero.)</v>
          </cell>
          <cell r="F4265" t="str">
            <v>Ana</v>
          </cell>
          <cell r="G4265" t="str">
            <v>m3</v>
          </cell>
          <cell r="H4265">
            <v>5.1518399999999991</v>
          </cell>
          <cell r="I4265">
            <v>53752.040660302693</v>
          </cell>
          <cell r="J4265">
            <v>276922</v>
          </cell>
        </row>
        <row r="4267">
          <cell r="A4267" t="str">
            <v>S-3.322</v>
          </cell>
          <cell r="C4267" t="str">
            <v>SUMINISTRO Y CONSTRUCCIÓN DE CUERPO DE POZO DE INSPECCIÓN EN LADRILLO MURO DOBLE, DIÁMETRO INTERNO 1.2M. (Incluye ladrillo comun, pasos).</v>
          </cell>
          <cell r="G4267" t="str">
            <v>m</v>
          </cell>
          <cell r="J4267">
            <v>1363111</v>
          </cell>
        </row>
        <row r="4268">
          <cell r="B4268" t="str">
            <v>M03</v>
          </cell>
          <cell r="C4268" t="str">
            <v>EQUIPO BASICO ( Herramienta menor )</v>
          </cell>
          <cell r="F4268" t="str">
            <v>Ins</v>
          </cell>
          <cell r="G4268" t="str">
            <v>glb</v>
          </cell>
          <cell r="H4268">
            <v>0.2</v>
          </cell>
          <cell r="I4268">
            <v>2415</v>
          </cell>
          <cell r="J4268">
            <v>483</v>
          </cell>
        </row>
        <row r="4269">
          <cell r="B4269" t="str">
            <v>I03</v>
          </cell>
          <cell r="C4269" t="str">
            <v>MANO DE OBRA AA (Albañileria)</v>
          </cell>
          <cell r="F4269" t="str">
            <v>Ins</v>
          </cell>
          <cell r="G4269" t="str">
            <v>hc</v>
          </cell>
          <cell r="H4269">
            <v>7</v>
          </cell>
          <cell r="I4269">
            <v>16348</v>
          </cell>
          <cell r="J4269">
            <v>114436</v>
          </cell>
        </row>
        <row r="4270">
          <cell r="B4270" t="str">
            <v>H06</v>
          </cell>
          <cell r="C4270" t="str">
            <v>MORTERO 1:3 ( arena semilavada de peña)</v>
          </cell>
          <cell r="F4270" t="str">
            <v>Ana</v>
          </cell>
          <cell r="G4270" t="str">
            <v>m3</v>
          </cell>
          <cell r="H4270">
            <v>0.65322599999999997</v>
          </cell>
          <cell r="I4270">
            <v>454699</v>
          </cell>
          <cell r="J4270">
            <v>297021</v>
          </cell>
        </row>
        <row r="4271">
          <cell r="B4271" t="str">
            <v>O16</v>
          </cell>
          <cell r="C4271" t="str">
            <v>SIKA-1 Impermeabilizante integral morteros o equivalente.</v>
          </cell>
          <cell r="F4271" t="str">
            <v>Ins</v>
          </cell>
          <cell r="G4271" t="str">
            <v>kg</v>
          </cell>
          <cell r="H4271">
            <v>0.5</v>
          </cell>
          <cell r="I4271">
            <v>11662</v>
          </cell>
          <cell r="J4271">
            <v>5831</v>
          </cell>
        </row>
        <row r="4272">
          <cell r="B4272" t="str">
            <v>T05</v>
          </cell>
          <cell r="C4272" t="str">
            <v>LADRILLO TOLETE RECOCIDO (24,5 x 12 x 6 cm)</v>
          </cell>
          <cell r="F4272" t="str">
            <v>Ins</v>
          </cell>
          <cell r="G4272" t="str">
            <v>und</v>
          </cell>
          <cell r="H4272">
            <v>725</v>
          </cell>
          <cell r="I4272">
            <v>459.83951999999999</v>
          </cell>
          <cell r="J4272">
            <v>333384</v>
          </cell>
        </row>
        <row r="4273">
          <cell r="B4273" t="str">
            <v>AA44</v>
          </cell>
          <cell r="C4273" t="str">
            <v>PAÑETE LISO MUROS 1:3  Impermeabilizado (Incluye filos y dilataciones)</v>
          </cell>
          <cell r="F4273" t="str">
            <v>Ana</v>
          </cell>
          <cell r="G4273" t="str">
            <v>m2</v>
          </cell>
          <cell r="H4273">
            <v>9.8458000000000006</v>
          </cell>
          <cell r="I4273">
            <v>23057.626354796172</v>
          </cell>
          <cell r="J4273">
            <v>227021</v>
          </cell>
        </row>
        <row r="4274">
          <cell r="B4274" t="str">
            <v>Q12</v>
          </cell>
          <cell r="C4274" t="str">
            <v>GEOTEXTIL NO TEJIDO  2000 Pavco o equivalente</v>
          </cell>
          <cell r="F4274" t="str">
            <v>Ins</v>
          </cell>
          <cell r="G4274" t="str">
            <v>m2</v>
          </cell>
          <cell r="H4274">
            <v>6.4641000000000002</v>
          </cell>
          <cell r="I4274">
            <v>5594.4000000000005</v>
          </cell>
          <cell r="J4274">
            <v>36163</v>
          </cell>
        </row>
        <row r="4275">
          <cell r="B4275" t="str">
            <v>A32</v>
          </cell>
          <cell r="C4275" t="str">
            <v>VARILLA LISA  3/4"  (6m)</v>
          </cell>
          <cell r="F4275" t="str">
            <v>Ins</v>
          </cell>
          <cell r="G4275" t="str">
            <v>und</v>
          </cell>
          <cell r="H4275">
            <v>0.32841666666666663</v>
          </cell>
          <cell r="I4275">
            <v>36750</v>
          </cell>
          <cell r="J4275">
            <v>12069</v>
          </cell>
        </row>
        <row r="4276">
          <cell r="B4276" t="str">
            <v>AA11</v>
          </cell>
          <cell r="C4276" t="str">
            <v>EXCAVACION MANUAL DE MATERIAL HETEROGENEO (Incluye cargue y retiro del material excavado a botadero.)</v>
          </cell>
          <cell r="F4276" t="str">
            <v>Ana</v>
          </cell>
          <cell r="G4276" t="str">
            <v>m3</v>
          </cell>
          <cell r="H4276">
            <v>6.2639999999999993</v>
          </cell>
          <cell r="I4276">
            <v>53752.040660302693</v>
          </cell>
          <cell r="J4276">
            <v>336703</v>
          </cell>
        </row>
        <row r="4278">
          <cell r="A4278" t="str">
            <v>S-3.323</v>
          </cell>
          <cell r="C4278" t="str">
            <v>TRAMPA DE GRASAS - ACEITES, COMPUESTA POR MUROS, PLACA INFERIOR Y TAPAS) CONCRETO 3500 PSI IMPERMEABILIZADO 0.80 x 1.40 m. h=2.00 m. (Incluye excavación  y retiro, base granular B-200, pañete impermeabilizado, marco en angulo 1 1/2" x 1 1/2" x 3/16" y con</v>
          </cell>
          <cell r="G4278" t="str">
            <v>und</v>
          </cell>
          <cell r="J4278">
            <v>2618393</v>
          </cell>
        </row>
        <row r="4279">
          <cell r="B4279" t="str">
            <v>M03</v>
          </cell>
          <cell r="C4279" t="str">
            <v>EQUIPO BASICO ( Herramienta menor )</v>
          </cell>
          <cell r="F4279" t="str">
            <v>Ins</v>
          </cell>
          <cell r="G4279" t="str">
            <v>glb</v>
          </cell>
          <cell r="H4279">
            <v>0.36</v>
          </cell>
          <cell r="I4279">
            <v>2415</v>
          </cell>
          <cell r="J4279">
            <v>869</v>
          </cell>
        </row>
        <row r="4280">
          <cell r="B4280" t="str">
            <v>I03</v>
          </cell>
          <cell r="C4280" t="str">
            <v>MANO DE OBRA AA (Albañileria)</v>
          </cell>
          <cell r="F4280" t="str">
            <v>Ins</v>
          </cell>
          <cell r="G4280" t="str">
            <v>hc</v>
          </cell>
          <cell r="H4280">
            <v>8.6</v>
          </cell>
          <cell r="I4280">
            <v>16348</v>
          </cell>
          <cell r="J4280">
            <v>140593</v>
          </cell>
        </row>
        <row r="4281">
          <cell r="B4281" t="str">
            <v>H10</v>
          </cell>
          <cell r="C4281" t="str">
            <v>CONCRETO 3.500 psi - Impermeabilizado</v>
          </cell>
          <cell r="F4281" t="str">
            <v>Ins</v>
          </cell>
          <cell r="G4281" t="str">
            <v>m3</v>
          </cell>
          <cell r="H4281">
            <v>1.95</v>
          </cell>
          <cell r="I4281">
            <v>454461</v>
          </cell>
          <cell r="J4281">
            <v>886199</v>
          </cell>
        </row>
        <row r="4282">
          <cell r="B4282" t="str">
            <v>W06</v>
          </cell>
          <cell r="C4282" t="str">
            <v>REPISA ORDINARIO 8 cm *4 cm *3m</v>
          </cell>
          <cell r="F4282" t="str">
            <v>Ins</v>
          </cell>
          <cell r="G4282" t="str">
            <v>m</v>
          </cell>
          <cell r="H4282">
            <v>47</v>
          </cell>
          <cell r="I4282">
            <v>5117</v>
          </cell>
          <cell r="J4282">
            <v>240499</v>
          </cell>
        </row>
        <row r="4283">
          <cell r="B4283" t="str">
            <v>W16</v>
          </cell>
          <cell r="C4283" t="str">
            <v>TABLA CHAPA ORDINARIO 30 cm x 2 cm x 3 m.</v>
          </cell>
          <cell r="F4283" t="str">
            <v>Ins</v>
          </cell>
          <cell r="G4283" t="str">
            <v>und</v>
          </cell>
          <cell r="H4283">
            <v>19</v>
          </cell>
          <cell r="I4283">
            <v>15351</v>
          </cell>
          <cell r="J4283">
            <v>291669</v>
          </cell>
        </row>
        <row r="4284">
          <cell r="B4284" t="str">
            <v>H07</v>
          </cell>
          <cell r="C4284" t="str">
            <v>MORTERO 1:4 ( arena semilavada de peña )</v>
          </cell>
          <cell r="F4284" t="str">
            <v>Ana</v>
          </cell>
          <cell r="G4284" t="str">
            <v>m3</v>
          </cell>
          <cell r="H4284">
            <v>0.37</v>
          </cell>
          <cell r="I4284">
            <v>440895</v>
          </cell>
          <cell r="J4284">
            <v>163131</v>
          </cell>
        </row>
        <row r="4285">
          <cell r="B4285" t="str">
            <v>O16</v>
          </cell>
          <cell r="C4285" t="str">
            <v>SIKA-1 Impermeabilizante integral morteros o equivalente.</v>
          </cell>
          <cell r="F4285" t="str">
            <v>Ins</v>
          </cell>
          <cell r="G4285" t="str">
            <v>kg</v>
          </cell>
          <cell r="H4285">
            <v>0.9</v>
          </cell>
          <cell r="I4285">
            <v>11662</v>
          </cell>
          <cell r="J4285">
            <v>10496</v>
          </cell>
        </row>
        <row r="4286">
          <cell r="B4286" t="str">
            <v>AA19</v>
          </cell>
          <cell r="C4286" t="str">
            <v>BASE GRANULAR B-200 ( Extendido y compactado con pizón )</v>
          </cell>
          <cell r="F4286" t="str">
            <v>Ana</v>
          </cell>
          <cell r="G4286" t="str">
            <v>m3</v>
          </cell>
          <cell r="H4286">
            <v>0.45</v>
          </cell>
          <cell r="I4286">
            <v>39366.94852496175</v>
          </cell>
          <cell r="J4286">
            <v>17715</v>
          </cell>
        </row>
        <row r="4287">
          <cell r="B4287" t="str">
            <v>AA11</v>
          </cell>
          <cell r="C4287" t="str">
            <v>EXCAVACION MANUAL DE MATERIAL HETEROGENEO (Incluye cargue y retiro del material excavado a botadero.)</v>
          </cell>
          <cell r="F4287" t="str">
            <v>Ana</v>
          </cell>
          <cell r="G4287" t="str">
            <v>m3</v>
          </cell>
          <cell r="H4287">
            <v>8.1</v>
          </cell>
          <cell r="I4287">
            <v>53752.040660302693</v>
          </cell>
          <cell r="J4287">
            <v>435392</v>
          </cell>
        </row>
        <row r="4288">
          <cell r="B4288" t="str">
            <v>O14</v>
          </cell>
          <cell r="C4288" t="str">
            <v>PUNTILLA CON CABEZA 1"</v>
          </cell>
          <cell r="F4288" t="str">
            <v>Ins</v>
          </cell>
          <cell r="G4288" t="str">
            <v>lb</v>
          </cell>
          <cell r="H4288">
            <v>2.8</v>
          </cell>
          <cell r="I4288">
            <v>2329.4250000000002</v>
          </cell>
          <cell r="J4288">
            <v>6522</v>
          </cell>
        </row>
        <row r="4289">
          <cell r="B4289" t="str">
            <v>A01</v>
          </cell>
          <cell r="C4289" t="str">
            <v>ACERO 60.000 PSI</v>
          </cell>
          <cell r="F4289" t="str">
            <v>Ins</v>
          </cell>
          <cell r="G4289" t="str">
            <v>kg</v>
          </cell>
          <cell r="H4289">
            <v>32</v>
          </cell>
          <cell r="I4289">
            <v>2383</v>
          </cell>
          <cell r="J4289">
            <v>76256</v>
          </cell>
        </row>
        <row r="4290">
          <cell r="B4290" t="str">
            <v>H08</v>
          </cell>
          <cell r="C4290" t="str">
            <v>BASE CONCRETO POBRE LIMPIEZA</v>
          </cell>
          <cell r="F4290" t="str">
            <v>Ana</v>
          </cell>
          <cell r="G4290" t="str">
            <v>m3</v>
          </cell>
          <cell r="H4290">
            <v>0.11</v>
          </cell>
          <cell r="I4290">
            <v>316631.27999999997</v>
          </cell>
          <cell r="J4290">
            <v>34829</v>
          </cell>
        </row>
        <row r="4291">
          <cell r="B4291" t="str">
            <v>J05</v>
          </cell>
          <cell r="C4291" t="str">
            <v xml:space="preserve">PLATINAS ACERO A-36  </v>
          </cell>
          <cell r="F4291" t="str">
            <v>Ins</v>
          </cell>
          <cell r="G4291" t="str">
            <v>kg</v>
          </cell>
          <cell r="H4291">
            <v>40.4</v>
          </cell>
          <cell r="I4291">
            <v>7777.8</v>
          </cell>
          <cell r="J4291">
            <v>314223</v>
          </cell>
        </row>
        <row r="4293">
          <cell r="A4293" t="str">
            <v>S-3.324</v>
          </cell>
          <cell r="C4293" t="str">
            <v>BASE CAMARA DE INSPECCION 600X200 (RECTA), PREFABRICADA EN PVC. Incluye SUMINISTRO E INSTALACIÓN.</v>
          </cell>
          <cell r="G4293" t="str">
            <v>und</v>
          </cell>
          <cell r="J4293">
            <v>1082667</v>
          </cell>
        </row>
        <row r="4294">
          <cell r="B4294" t="str">
            <v>M03</v>
          </cell>
          <cell r="C4294" t="str">
            <v>EQUIPO BASICO ( Herramienta menor )</v>
          </cell>
          <cell r="F4294" t="str">
            <v>Ins</v>
          </cell>
          <cell r="G4294" t="str">
            <v>glb</v>
          </cell>
          <cell r="H4294">
            <v>0.5</v>
          </cell>
          <cell r="I4294">
            <v>2415</v>
          </cell>
          <cell r="J4294">
            <v>1208</v>
          </cell>
        </row>
        <row r="4295">
          <cell r="B4295" t="str">
            <v>I04</v>
          </cell>
          <cell r="C4295" t="str">
            <v>MANO DE OBRA BB (Instalaciones)</v>
          </cell>
          <cell r="F4295" t="str">
            <v>Ins</v>
          </cell>
          <cell r="G4295" t="str">
            <v>hc</v>
          </cell>
          <cell r="H4295">
            <v>4.5</v>
          </cell>
          <cell r="I4295">
            <v>18534.21314793159</v>
          </cell>
          <cell r="J4295">
            <v>83404</v>
          </cell>
        </row>
        <row r="4296">
          <cell r="B4296" t="str">
            <v>S763</v>
          </cell>
          <cell r="C4296" t="str">
            <v>BASE CAMARA INSPECCION  (600*200) RECTA</v>
          </cell>
          <cell r="F4296" t="str">
            <v>Ins</v>
          </cell>
          <cell r="G4296" t="str">
            <v>und</v>
          </cell>
          <cell r="H4296">
            <v>1</v>
          </cell>
          <cell r="I4296">
            <v>998054.93159431918</v>
          </cell>
          <cell r="J4296">
            <v>998055</v>
          </cell>
        </row>
        <row r="4298">
          <cell r="A4298" t="str">
            <v>S-3.325</v>
          </cell>
          <cell r="C4298" t="str">
            <v>BASE CAMARA DE INSPECCION 600X200 (30°), PREFABRICADA EN PVC. Incluye SUMINISTRO E INSTALACIÓN.</v>
          </cell>
          <cell r="G4298" t="str">
            <v>und</v>
          </cell>
          <cell r="J4298">
            <v>1083322</v>
          </cell>
        </row>
        <row r="4299">
          <cell r="B4299" t="str">
            <v>M03</v>
          </cell>
          <cell r="C4299" t="str">
            <v>EQUIPO BASICO ( Herramienta menor )</v>
          </cell>
          <cell r="F4299" t="str">
            <v>Ins</v>
          </cell>
          <cell r="G4299" t="str">
            <v>glb</v>
          </cell>
          <cell r="H4299">
            <v>0.5</v>
          </cell>
          <cell r="I4299">
            <v>2415</v>
          </cell>
          <cell r="J4299">
            <v>1208</v>
          </cell>
        </row>
        <row r="4300">
          <cell r="B4300" t="str">
            <v>I04</v>
          </cell>
          <cell r="C4300" t="str">
            <v>MANO DE OBRA BB (Instalaciones)</v>
          </cell>
          <cell r="F4300" t="str">
            <v>Ins</v>
          </cell>
          <cell r="G4300" t="str">
            <v>hc</v>
          </cell>
          <cell r="H4300">
            <v>4.5</v>
          </cell>
          <cell r="I4300">
            <v>18534.21314793159</v>
          </cell>
          <cell r="J4300">
            <v>83404</v>
          </cell>
        </row>
        <row r="4301">
          <cell r="B4301" t="str">
            <v>S764</v>
          </cell>
          <cell r="C4301" t="str">
            <v>BASE CAMARA INSPECCION  (600*200) 30°</v>
          </cell>
          <cell r="F4301" t="str">
            <v>Ins</v>
          </cell>
          <cell r="G4301" t="str">
            <v>und</v>
          </cell>
          <cell r="H4301">
            <v>1</v>
          </cell>
          <cell r="I4301">
            <v>998710.22590229509</v>
          </cell>
          <cell r="J4301">
            <v>998710</v>
          </cell>
        </row>
        <row r="4303">
          <cell r="A4303" t="str">
            <v>S-3.326</v>
          </cell>
          <cell r="C4303" t="str">
            <v>BASE CAMARA DE INSPECCION 600X200 (60°), PREFABRICADA EN PVC. Incluye SUMINISTRO E INSTALACIÓN.</v>
          </cell>
          <cell r="G4303" t="str">
            <v>und</v>
          </cell>
          <cell r="J4303">
            <v>1083322</v>
          </cell>
        </row>
        <row r="4304">
          <cell r="B4304" t="str">
            <v>M03</v>
          </cell>
          <cell r="C4304" t="str">
            <v>EQUIPO BASICO ( Herramienta menor )</v>
          </cell>
          <cell r="F4304" t="str">
            <v>Ins</v>
          </cell>
          <cell r="G4304" t="str">
            <v>glb</v>
          </cell>
          <cell r="H4304">
            <v>0.5</v>
          </cell>
          <cell r="I4304">
            <v>2415</v>
          </cell>
          <cell r="J4304">
            <v>1208</v>
          </cell>
        </row>
        <row r="4305">
          <cell r="B4305" t="str">
            <v>I04</v>
          </cell>
          <cell r="C4305" t="str">
            <v>MANO DE OBRA BB (Instalaciones)</v>
          </cell>
          <cell r="F4305" t="str">
            <v>Ins</v>
          </cell>
          <cell r="G4305" t="str">
            <v>hc</v>
          </cell>
          <cell r="H4305">
            <v>4.5</v>
          </cell>
          <cell r="I4305">
            <v>18534.21314793159</v>
          </cell>
          <cell r="J4305">
            <v>83404</v>
          </cell>
        </row>
        <row r="4306">
          <cell r="B4306" t="str">
            <v>S765</v>
          </cell>
          <cell r="C4306" t="str">
            <v>BASE CAMARA INSPECCION  (600*200) 60°</v>
          </cell>
          <cell r="F4306" t="str">
            <v>Ins</v>
          </cell>
          <cell r="G4306" t="str">
            <v>und</v>
          </cell>
          <cell r="H4306">
            <v>1</v>
          </cell>
          <cell r="I4306">
            <v>998710.22590229509</v>
          </cell>
          <cell r="J4306">
            <v>998710</v>
          </cell>
        </row>
        <row r="4308">
          <cell r="A4308" t="str">
            <v>S-3.327</v>
          </cell>
          <cell r="C4308" t="str">
            <v>BASE CAMARA DE INSPECCION 600X200 (90°), PREFABRICADA EN PVC. Incluye SUMINISTRO E INSTALACIÓN.</v>
          </cell>
          <cell r="G4308" t="str">
            <v>und</v>
          </cell>
          <cell r="J4308">
            <v>1083322</v>
          </cell>
        </row>
        <row r="4309">
          <cell r="B4309" t="str">
            <v>M03</v>
          </cell>
          <cell r="C4309" t="str">
            <v>EQUIPO BASICO ( Herramienta menor )</v>
          </cell>
          <cell r="F4309" t="str">
            <v>Ins</v>
          </cell>
          <cell r="G4309" t="str">
            <v>glb</v>
          </cell>
          <cell r="H4309">
            <v>0.5</v>
          </cell>
          <cell r="I4309">
            <v>2415</v>
          </cell>
          <cell r="J4309">
            <v>1208</v>
          </cell>
        </row>
        <row r="4310">
          <cell r="B4310" t="str">
            <v>I04</v>
          </cell>
          <cell r="C4310" t="str">
            <v>MANO DE OBRA BB (Instalaciones)</v>
          </cell>
          <cell r="F4310" t="str">
            <v>Ins</v>
          </cell>
          <cell r="G4310" t="str">
            <v>hc</v>
          </cell>
          <cell r="H4310">
            <v>4.5</v>
          </cell>
          <cell r="I4310">
            <v>18534.21314793159</v>
          </cell>
          <cell r="J4310">
            <v>83404</v>
          </cell>
        </row>
        <row r="4311">
          <cell r="B4311" t="str">
            <v>S766</v>
          </cell>
          <cell r="C4311" t="str">
            <v>BASE CAMARA INSPECCION  (600*200) 90°</v>
          </cell>
          <cell r="F4311" t="str">
            <v>Ins</v>
          </cell>
          <cell r="G4311" t="str">
            <v>und</v>
          </cell>
          <cell r="H4311">
            <v>1</v>
          </cell>
          <cell r="I4311">
            <v>998710.22590229509</v>
          </cell>
          <cell r="J4311">
            <v>998710</v>
          </cell>
        </row>
        <row r="4313">
          <cell r="A4313" t="str">
            <v>S-3.328</v>
          </cell>
          <cell r="C4313" t="str">
            <v>TUBERIA PVC-S 8" (Red sanitaria Descolgada) Incluye instalación y accesorios.</v>
          </cell>
          <cell r="G4313" t="str">
            <v>m</v>
          </cell>
          <cell r="J4313">
            <v>129661</v>
          </cell>
        </row>
        <row r="4314">
          <cell r="B4314" t="str">
            <v>M03</v>
          </cell>
          <cell r="C4314" t="str">
            <v>EQUIPO BASICO ( Herramienta menor )</v>
          </cell>
          <cell r="F4314" t="str">
            <v>Ins</v>
          </cell>
          <cell r="G4314" t="str">
            <v>glb</v>
          </cell>
          <cell r="H4314">
            <v>0.1</v>
          </cell>
          <cell r="I4314">
            <v>2415</v>
          </cell>
          <cell r="J4314">
            <v>242</v>
          </cell>
        </row>
        <row r="4315">
          <cell r="B4315" t="str">
            <v>M01</v>
          </cell>
          <cell r="C4315" t="str">
            <v>ANDAMIO METALICO TUBULAR (Sección de 2 marcos de 1.50*1.50 m.con 2 crucetas de 2.30 m.)</v>
          </cell>
          <cell r="F4315" t="str">
            <v>Ins</v>
          </cell>
          <cell r="G4315" t="str">
            <v>sm</v>
          </cell>
          <cell r="H4315">
            <v>8.9999999999999993E-3</v>
          </cell>
          <cell r="I4315">
            <v>4851</v>
          </cell>
          <cell r="J4315">
            <v>44</v>
          </cell>
        </row>
        <row r="4316">
          <cell r="B4316" t="str">
            <v>I04</v>
          </cell>
          <cell r="C4316" t="str">
            <v>MANO DE OBRA BB (Instalaciones)</v>
          </cell>
          <cell r="F4316" t="str">
            <v>Ins</v>
          </cell>
          <cell r="G4316" t="str">
            <v>hc</v>
          </cell>
          <cell r="H4316">
            <v>0.28499999999999998</v>
          </cell>
          <cell r="I4316">
            <v>18534.21314793159</v>
          </cell>
          <cell r="J4316">
            <v>5282</v>
          </cell>
        </row>
        <row r="4317">
          <cell r="B4317" t="str">
            <v>S767</v>
          </cell>
          <cell r="C4317" t="str">
            <v xml:space="preserve">TUBO PVC SANITARIO 8" </v>
          </cell>
          <cell r="F4317" t="str">
            <v>Ins</v>
          </cell>
          <cell r="G4317" t="str">
            <v>m</v>
          </cell>
          <cell r="H4317">
            <v>1.01</v>
          </cell>
          <cell r="I4317">
            <v>96352.55</v>
          </cell>
          <cell r="J4317">
            <v>97316</v>
          </cell>
        </row>
        <row r="4318">
          <cell r="B4318" t="str">
            <v>S768</v>
          </cell>
          <cell r="C4318" t="str">
            <v xml:space="preserve">UNION PVC SANITARIA 8" </v>
          </cell>
          <cell r="F4318" t="str">
            <v>Ins</v>
          </cell>
          <cell r="G4318" t="str">
            <v>und</v>
          </cell>
          <cell r="H4318">
            <v>0.16</v>
          </cell>
          <cell r="I4318">
            <v>95666.55</v>
          </cell>
          <cell r="J4318">
            <v>15307</v>
          </cell>
        </row>
        <row r="4319">
          <cell r="B4319" t="str">
            <v>S22</v>
          </cell>
          <cell r="C4319" t="str">
            <v>LIMPIADOR REM PVC 760 grms. (1/4)</v>
          </cell>
          <cell r="F4319" t="str">
            <v>Ins</v>
          </cell>
          <cell r="G4319" t="str">
            <v>und</v>
          </cell>
          <cell r="H4319">
            <v>5.5E-2</v>
          </cell>
          <cell r="I4319">
            <v>49476</v>
          </cell>
          <cell r="J4319">
            <v>2721</v>
          </cell>
        </row>
        <row r="4320">
          <cell r="B4320" t="str">
            <v>S36</v>
          </cell>
          <cell r="C4320" t="str">
            <v>SOLDADURA PVC LIQUIDA 1/4</v>
          </cell>
          <cell r="F4320" t="str">
            <v>Ins</v>
          </cell>
          <cell r="G4320" t="str">
            <v>und</v>
          </cell>
          <cell r="H4320">
            <v>0.04</v>
          </cell>
          <cell r="I4320">
            <v>102610.2</v>
          </cell>
          <cell r="J4320">
            <v>4104</v>
          </cell>
        </row>
        <row r="4321">
          <cell r="B4321" t="str">
            <v>S108</v>
          </cell>
          <cell r="C4321" t="str">
            <v>ABRAZADERA EN ACERO</v>
          </cell>
          <cell r="F4321" t="str">
            <v>Ins</v>
          </cell>
          <cell r="G4321" t="str">
            <v>und</v>
          </cell>
          <cell r="H4321">
            <v>2.5</v>
          </cell>
          <cell r="I4321">
            <v>1857.8269179978915</v>
          </cell>
          <cell r="J4321">
            <v>4645</v>
          </cell>
        </row>
        <row r="4323">
          <cell r="A4323" t="str">
            <v>S-3.329</v>
          </cell>
          <cell r="C4323" t="str">
            <v>CÁMARA DE INSPECCIÓN 600x1500, BASE RECTA, PREFABRICADA EN PVC. (incluye la base 600X200 mm, configuración recta, elevador de 1500 mm de altura, los hidrosellos para su hermeticidad, el kit de conexión y la arotapa 1000/600 de polipropileno).</v>
          </cell>
          <cell r="G4323" t="str">
            <v>und</v>
          </cell>
          <cell r="J4323">
            <v>2315819</v>
          </cell>
        </row>
        <row r="4324">
          <cell r="B4324" t="str">
            <v>M03</v>
          </cell>
          <cell r="C4324" t="str">
            <v>EQUIPO BASICO ( Herramienta menor )</v>
          </cell>
          <cell r="F4324" t="str">
            <v>Ins</v>
          </cell>
          <cell r="G4324" t="str">
            <v>glb</v>
          </cell>
          <cell r="H4324">
            <v>0.5</v>
          </cell>
          <cell r="I4324">
            <v>2415</v>
          </cell>
          <cell r="J4324">
            <v>1208</v>
          </cell>
        </row>
        <row r="4325">
          <cell r="B4325" t="str">
            <v>I04</v>
          </cell>
          <cell r="C4325" t="str">
            <v>MANO DE OBRA BB (Instalaciones)</v>
          </cell>
          <cell r="F4325" t="str">
            <v>Ins</v>
          </cell>
          <cell r="G4325" t="str">
            <v>hc</v>
          </cell>
          <cell r="H4325">
            <v>9</v>
          </cell>
          <cell r="I4325">
            <v>18534.21314793159</v>
          </cell>
          <cell r="J4325">
            <v>166808</v>
          </cell>
        </row>
        <row r="4326">
          <cell r="B4326" t="str">
            <v>S763</v>
          </cell>
          <cell r="C4326" t="str">
            <v>BASE CAMARA INSPECCION  (600*200) RECTA</v>
          </cell>
          <cell r="F4326" t="str">
            <v>Ins</v>
          </cell>
          <cell r="G4326" t="str">
            <v>und</v>
          </cell>
          <cell r="H4326">
            <v>1</v>
          </cell>
          <cell r="I4326">
            <v>998054.93159431918</v>
          </cell>
          <cell r="J4326">
            <v>998055</v>
          </cell>
        </row>
        <row r="4327">
          <cell r="B4327" t="str">
            <v>S593</v>
          </cell>
          <cell r="C4327" t="str">
            <v>ELEVADOR CAMARA DE INSPECCION 600 X 1500 mm</v>
          </cell>
          <cell r="F4327" t="str">
            <v>Ins</v>
          </cell>
          <cell r="G4327" t="str">
            <v>und</v>
          </cell>
          <cell r="H4327">
            <v>1</v>
          </cell>
          <cell r="I4327">
            <v>432230.2192302554</v>
          </cell>
          <cell r="J4327">
            <v>432230</v>
          </cell>
        </row>
        <row r="4328">
          <cell r="B4328" t="str">
            <v>S619</v>
          </cell>
          <cell r="C4328" t="str">
            <v xml:space="preserve">HIDROSELLO CAMARA INSPECCION 600 </v>
          </cell>
          <cell r="F4328" t="str">
            <v>Ins</v>
          </cell>
          <cell r="G4328" t="str">
            <v>und</v>
          </cell>
          <cell r="H4328">
            <v>1</v>
          </cell>
          <cell r="I4328">
            <v>87702.350264418754</v>
          </cell>
          <cell r="J4328">
            <v>87702</v>
          </cell>
        </row>
        <row r="4329">
          <cell r="B4329" t="str">
            <v>S669</v>
          </cell>
          <cell r="C4329" t="str">
            <v>KIT CONECTOR CAMARA IN SITU NOVACAM 200 mm.</v>
          </cell>
          <cell r="F4329" t="str">
            <v>Ins</v>
          </cell>
          <cell r="G4329" t="str">
            <v>und</v>
          </cell>
          <cell r="H4329">
            <v>1</v>
          </cell>
          <cell r="I4329">
            <v>75942.271811293962</v>
          </cell>
          <cell r="J4329">
            <v>75942</v>
          </cell>
        </row>
        <row r="4330">
          <cell r="B4330" t="str">
            <v>S622</v>
          </cell>
          <cell r="C4330" t="str">
            <v>AROTAPA PP CAMARA INSPECCION</v>
          </cell>
          <cell r="F4330" t="str">
            <v>Ins</v>
          </cell>
          <cell r="G4330" t="str">
            <v>und</v>
          </cell>
          <cell r="H4330">
            <v>1</v>
          </cell>
          <cell r="I4330">
            <v>553873.57391961699</v>
          </cell>
          <cell r="J4330">
            <v>553874</v>
          </cell>
        </row>
        <row r="4332">
          <cell r="A4332" t="str">
            <v>S-3.330</v>
          </cell>
          <cell r="C4332" t="str">
            <v>CÁMARA DE INSPECCIÓN 600x2000, BASE 30°, PREFABRICADA EN PVC. (incluye la base 600X200 mm, configuración 30°, elevador de 2000 mm de altura, los hidrosellos para su hermeticidad, el kit de conexión y la arotapa 1000/600 de polipropileno).</v>
          </cell>
          <cell r="G4332" t="str">
            <v>und</v>
          </cell>
          <cell r="J4332">
            <v>2406345</v>
          </cell>
        </row>
        <row r="4333">
          <cell r="B4333" t="str">
            <v>M03</v>
          </cell>
          <cell r="C4333" t="str">
            <v>EQUIPO BASICO ( Herramienta menor )</v>
          </cell>
          <cell r="F4333" t="str">
            <v>Ins</v>
          </cell>
          <cell r="G4333" t="str">
            <v>glb</v>
          </cell>
          <cell r="H4333">
            <v>0.5</v>
          </cell>
          <cell r="I4333">
            <v>2415</v>
          </cell>
          <cell r="J4333">
            <v>1208</v>
          </cell>
        </row>
        <row r="4334">
          <cell r="B4334" t="str">
            <v>I04</v>
          </cell>
          <cell r="C4334" t="str">
            <v>MANO DE OBRA BB (Instalaciones)</v>
          </cell>
          <cell r="F4334" t="str">
            <v>Ins</v>
          </cell>
          <cell r="G4334" t="str">
            <v>hc</v>
          </cell>
          <cell r="H4334">
            <v>9</v>
          </cell>
          <cell r="I4334">
            <v>18534.21314793159</v>
          </cell>
          <cell r="J4334">
            <v>166808</v>
          </cell>
        </row>
        <row r="4335">
          <cell r="B4335" t="str">
            <v>S764</v>
          </cell>
          <cell r="C4335" t="str">
            <v>BASE CAMARA INSPECCION  (600*200) 30°</v>
          </cell>
          <cell r="F4335" t="str">
            <v>Ins</v>
          </cell>
          <cell r="G4335" t="str">
            <v>und</v>
          </cell>
          <cell r="H4335">
            <v>1</v>
          </cell>
          <cell r="I4335">
            <v>998710.22590229509</v>
          </cell>
          <cell r="J4335">
            <v>998710</v>
          </cell>
        </row>
        <row r="4336">
          <cell r="B4336" t="str">
            <v>S595</v>
          </cell>
          <cell r="C4336" t="str">
            <v>ELEVADOR CAMARA DE INSPECCION 600 X 2000 mm</v>
          </cell>
          <cell r="F4336" t="str">
            <v>Ins</v>
          </cell>
          <cell r="G4336" t="str">
            <v>und</v>
          </cell>
          <cell r="H4336">
            <v>1</v>
          </cell>
          <cell r="I4336">
            <v>522101.04558974446</v>
          </cell>
          <cell r="J4336">
            <v>522101</v>
          </cell>
        </row>
        <row r="4337">
          <cell r="B4337" t="str">
            <v>S619</v>
          </cell>
          <cell r="C4337" t="str">
            <v xml:space="preserve">HIDROSELLO CAMARA INSPECCION 600 </v>
          </cell>
          <cell r="F4337" t="str">
            <v>Ins</v>
          </cell>
          <cell r="G4337" t="str">
            <v>und</v>
          </cell>
          <cell r="H4337">
            <v>1</v>
          </cell>
          <cell r="I4337">
            <v>87702.350264418754</v>
          </cell>
          <cell r="J4337">
            <v>87702</v>
          </cell>
        </row>
        <row r="4338">
          <cell r="B4338" t="str">
            <v>S669</v>
          </cell>
          <cell r="C4338" t="str">
            <v>KIT CONECTOR CAMARA IN SITU NOVACAM 200 mm.</v>
          </cell>
          <cell r="F4338" t="str">
            <v>Ins</v>
          </cell>
          <cell r="G4338" t="str">
            <v>und</v>
          </cell>
          <cell r="H4338">
            <v>1</v>
          </cell>
          <cell r="I4338">
            <v>75942.271811293962</v>
          </cell>
          <cell r="J4338">
            <v>75942</v>
          </cell>
        </row>
        <row r="4339">
          <cell r="B4339" t="str">
            <v>S622</v>
          </cell>
          <cell r="C4339" t="str">
            <v>AROTAPA PP CAMARA INSPECCION</v>
          </cell>
          <cell r="F4339" t="str">
            <v>Ins</v>
          </cell>
          <cell r="G4339" t="str">
            <v>und</v>
          </cell>
          <cell r="H4339">
            <v>1</v>
          </cell>
          <cell r="I4339">
            <v>553873.57391961699</v>
          </cell>
          <cell r="J4339">
            <v>553874</v>
          </cell>
        </row>
        <row r="4341">
          <cell r="A4341" t="str">
            <v>S-3.331</v>
          </cell>
          <cell r="C4341" t="str">
            <v>CÁMARA DE INSPECCIÓN 600x1000, BASE 60°, PREFABRICADA EN PVC. (incluye la base 600X200 mm, configuración 60°, elevador de 1000 mm de altura, los hidrosellos para su hermeticidad, el kit de conexión y la arotapa 1000/600 de polipropileno).</v>
          </cell>
          <cell r="G4341" t="str">
            <v>und</v>
          </cell>
          <cell r="J4341">
            <v>2223831</v>
          </cell>
        </row>
        <row r="4342">
          <cell r="B4342" t="str">
            <v>M03</v>
          </cell>
          <cell r="C4342" t="str">
            <v>EQUIPO BASICO ( Herramienta menor )</v>
          </cell>
          <cell r="F4342" t="str">
            <v>Ins</v>
          </cell>
          <cell r="G4342" t="str">
            <v>glb</v>
          </cell>
          <cell r="H4342">
            <v>0.5</v>
          </cell>
          <cell r="I4342">
            <v>2415</v>
          </cell>
          <cell r="J4342">
            <v>1208</v>
          </cell>
        </row>
        <row r="4343">
          <cell r="B4343" t="str">
            <v>I04</v>
          </cell>
          <cell r="C4343" t="str">
            <v>MANO DE OBRA BB (Instalaciones)</v>
          </cell>
          <cell r="F4343" t="str">
            <v>Ins</v>
          </cell>
          <cell r="G4343" t="str">
            <v>hc</v>
          </cell>
          <cell r="H4343">
            <v>9</v>
          </cell>
          <cell r="I4343">
            <v>18534.21314793159</v>
          </cell>
          <cell r="J4343">
            <v>166808</v>
          </cell>
        </row>
        <row r="4344">
          <cell r="B4344" t="str">
            <v>S765</v>
          </cell>
          <cell r="C4344" t="str">
            <v>BASE CAMARA INSPECCION  (600*200) 60°</v>
          </cell>
          <cell r="F4344" t="str">
            <v>Ins</v>
          </cell>
          <cell r="G4344" t="str">
            <v>und</v>
          </cell>
          <cell r="H4344">
            <v>1</v>
          </cell>
          <cell r="I4344">
            <v>998710.22590229509</v>
          </cell>
          <cell r="J4344">
            <v>998710</v>
          </cell>
        </row>
        <row r="4345">
          <cell r="B4345" t="str">
            <v>S591</v>
          </cell>
          <cell r="C4345" t="str">
            <v>ELEVADOR CAMARA DE INSPECCION 600 X 1000 mm</v>
          </cell>
          <cell r="F4345" t="str">
            <v>Ins</v>
          </cell>
          <cell r="G4345" t="str">
            <v>und</v>
          </cell>
          <cell r="H4345">
            <v>1</v>
          </cell>
          <cell r="I4345">
            <v>339586.94988369761</v>
          </cell>
          <cell r="J4345">
            <v>339587</v>
          </cell>
        </row>
        <row r="4346">
          <cell r="B4346" t="str">
            <v>S619</v>
          </cell>
          <cell r="C4346" t="str">
            <v xml:space="preserve">HIDROSELLO CAMARA INSPECCION 600 </v>
          </cell>
          <cell r="F4346" t="str">
            <v>Ins</v>
          </cell>
          <cell r="G4346" t="str">
            <v>und</v>
          </cell>
          <cell r="H4346">
            <v>1</v>
          </cell>
          <cell r="I4346">
            <v>87702.350264418754</v>
          </cell>
          <cell r="J4346">
            <v>87702</v>
          </cell>
        </row>
        <row r="4347">
          <cell r="B4347" t="str">
            <v>S669</v>
          </cell>
          <cell r="C4347" t="str">
            <v>KIT CONECTOR CAMARA IN SITU NOVACAM 200 mm.</v>
          </cell>
          <cell r="F4347" t="str">
            <v>Ins</v>
          </cell>
          <cell r="G4347" t="str">
            <v>und</v>
          </cell>
          <cell r="H4347">
            <v>1</v>
          </cell>
          <cell r="I4347">
            <v>75942.271811293962</v>
          </cell>
          <cell r="J4347">
            <v>75942</v>
          </cell>
        </row>
        <row r="4348">
          <cell r="B4348" t="str">
            <v>S622</v>
          </cell>
          <cell r="C4348" t="str">
            <v>AROTAPA PP CAMARA INSPECCION</v>
          </cell>
          <cell r="F4348" t="str">
            <v>Ins</v>
          </cell>
          <cell r="G4348" t="str">
            <v>und</v>
          </cell>
          <cell r="H4348">
            <v>1</v>
          </cell>
          <cell r="I4348">
            <v>553873.57391961699</v>
          </cell>
          <cell r="J4348">
            <v>553874</v>
          </cell>
        </row>
        <row r="4350">
          <cell r="A4350" t="str">
            <v>S-3.332</v>
          </cell>
          <cell r="C4350" t="str">
            <v>CÁMARA DE INSPECCIÓN 600x500, BASE 90°, PREFABRICADA EN PVC. (incluye la base 600X200 mm, configuración 90°, elevador de 500 mm de altura, los hidrosellos para su hermeticidad, el kit de conexión y la arotapa 1000/600 de polipropileno).</v>
          </cell>
          <cell r="G4350" t="str">
            <v>und</v>
          </cell>
          <cell r="J4350">
            <v>2132918</v>
          </cell>
        </row>
        <row r="4351">
          <cell r="B4351" t="str">
            <v>M03</v>
          </cell>
          <cell r="C4351" t="str">
            <v>EQUIPO BASICO ( Herramienta menor )</v>
          </cell>
          <cell r="F4351" t="str">
            <v>Ins</v>
          </cell>
          <cell r="G4351" t="str">
            <v>glb</v>
          </cell>
          <cell r="H4351">
            <v>0.5</v>
          </cell>
          <cell r="I4351">
            <v>2415</v>
          </cell>
          <cell r="J4351">
            <v>1208</v>
          </cell>
        </row>
        <row r="4352">
          <cell r="B4352" t="str">
            <v>I04</v>
          </cell>
          <cell r="C4352" t="str">
            <v>MANO DE OBRA BB (Instalaciones)</v>
          </cell>
          <cell r="F4352" t="str">
            <v>Ins</v>
          </cell>
          <cell r="G4352" t="str">
            <v>hc</v>
          </cell>
          <cell r="H4352">
            <v>9</v>
          </cell>
          <cell r="I4352">
            <v>18534.21314793159</v>
          </cell>
          <cell r="J4352">
            <v>166808</v>
          </cell>
        </row>
        <row r="4353">
          <cell r="B4353" t="str">
            <v>S766</v>
          </cell>
          <cell r="C4353" t="str">
            <v>BASE CAMARA INSPECCION  (600*200) 90°</v>
          </cell>
          <cell r="F4353" t="str">
            <v>Ins</v>
          </cell>
          <cell r="G4353" t="str">
            <v>und</v>
          </cell>
          <cell r="H4353">
            <v>1</v>
          </cell>
          <cell r="I4353">
            <v>998710.22590229509</v>
          </cell>
          <cell r="J4353">
            <v>998710</v>
          </cell>
        </row>
        <row r="4354">
          <cell r="B4354" t="str">
            <v>S589</v>
          </cell>
          <cell r="C4354" t="str">
            <v xml:space="preserve">ELEVADOR CAMARA DE INSPECCION 600 X 500 mm </v>
          </cell>
          <cell r="F4354" t="str">
            <v>Ins</v>
          </cell>
          <cell r="G4354" t="str">
            <v>und</v>
          </cell>
          <cell r="H4354">
            <v>1</v>
          </cell>
          <cell r="I4354">
            <v>248674.03877233929</v>
          </cell>
          <cell r="J4354">
            <v>248674</v>
          </cell>
        </row>
        <row r="4355">
          <cell r="B4355" t="str">
            <v>S619</v>
          </cell>
          <cell r="C4355" t="str">
            <v xml:space="preserve">HIDROSELLO CAMARA INSPECCION 600 </v>
          </cell>
          <cell r="F4355" t="str">
            <v>Ins</v>
          </cell>
          <cell r="G4355" t="str">
            <v>und</v>
          </cell>
          <cell r="H4355">
            <v>1</v>
          </cell>
          <cell r="I4355">
            <v>87702.350264418754</v>
          </cell>
          <cell r="J4355">
            <v>87702</v>
          </cell>
        </row>
        <row r="4356">
          <cell r="B4356" t="str">
            <v>S669</v>
          </cell>
          <cell r="C4356" t="str">
            <v>KIT CONECTOR CAMARA IN SITU NOVACAM 200 mm.</v>
          </cell>
          <cell r="F4356" t="str">
            <v>Ins</v>
          </cell>
          <cell r="G4356" t="str">
            <v>und</v>
          </cell>
          <cell r="H4356">
            <v>1</v>
          </cell>
          <cell r="I4356">
            <v>75942.271811293962</v>
          </cell>
          <cell r="J4356">
            <v>75942</v>
          </cell>
        </row>
        <row r="4357">
          <cell r="B4357" t="str">
            <v>S622</v>
          </cell>
          <cell r="C4357" t="str">
            <v>AROTAPA PP CAMARA INSPECCION</v>
          </cell>
          <cell r="F4357" t="str">
            <v>Ins</v>
          </cell>
          <cell r="G4357" t="str">
            <v>und</v>
          </cell>
          <cell r="H4357">
            <v>1</v>
          </cell>
          <cell r="I4357">
            <v>553873.57391961699</v>
          </cell>
          <cell r="J4357">
            <v>553874</v>
          </cell>
        </row>
        <row r="4359">
          <cell r="A4359" t="str">
            <v>S-3.333</v>
          </cell>
          <cell r="C4359" t="str">
            <v>CÁMARA DE INSPECCIÓN 600x2000, BASE INICIAL, PREFABRICADA EN PVC. (incluye la base 600X200 mm, configuración inicial, elevador de 2000 mm de altura, los hidrosellos para su hermeticidad, el kit de conexión y la arotapa 1000/600 de polipropileno).</v>
          </cell>
          <cell r="G4359" t="str">
            <v>und</v>
          </cell>
          <cell r="J4359">
            <v>2193324</v>
          </cell>
        </row>
        <row r="4360">
          <cell r="B4360" t="str">
            <v>M03</v>
          </cell>
          <cell r="C4360" t="str">
            <v>EQUIPO BASICO ( Herramienta menor )</v>
          </cell>
          <cell r="F4360" t="str">
            <v>Ins</v>
          </cell>
          <cell r="G4360" t="str">
            <v>glb</v>
          </cell>
          <cell r="H4360">
            <v>0.5</v>
          </cell>
          <cell r="I4360">
            <v>2415</v>
          </cell>
          <cell r="J4360">
            <v>1208</v>
          </cell>
        </row>
        <row r="4361">
          <cell r="B4361" t="str">
            <v>I04</v>
          </cell>
          <cell r="C4361" t="str">
            <v>MANO DE OBRA BB (Instalaciones)</v>
          </cell>
          <cell r="F4361" t="str">
            <v>Ins</v>
          </cell>
          <cell r="G4361" t="str">
            <v>hc</v>
          </cell>
          <cell r="H4361">
            <v>9</v>
          </cell>
          <cell r="I4361">
            <v>18534.21314793159</v>
          </cell>
          <cell r="J4361">
            <v>166808</v>
          </cell>
        </row>
        <row r="4362">
          <cell r="B4362" t="str">
            <v>S587</v>
          </cell>
          <cell r="C4362" t="str">
            <v>BASE CAMARA INSPECCION  (600*200) INICIAL</v>
          </cell>
          <cell r="F4362" t="str">
            <v>Ins</v>
          </cell>
          <cell r="G4362" t="str">
            <v>und</v>
          </cell>
          <cell r="H4362">
            <v>1</v>
          </cell>
          <cell r="I4362">
            <v>785689.05857617105</v>
          </cell>
          <cell r="J4362">
            <v>785689</v>
          </cell>
        </row>
        <row r="4363">
          <cell r="B4363" t="str">
            <v>S595</v>
          </cell>
          <cell r="C4363" t="str">
            <v>ELEVADOR CAMARA DE INSPECCION 600 X 2000 mm</v>
          </cell>
          <cell r="F4363" t="str">
            <v>Ins</v>
          </cell>
          <cell r="G4363" t="str">
            <v>und</v>
          </cell>
          <cell r="H4363">
            <v>1</v>
          </cell>
          <cell r="I4363">
            <v>522101.04558974446</v>
          </cell>
          <cell r="J4363">
            <v>522101</v>
          </cell>
        </row>
        <row r="4364">
          <cell r="B4364" t="str">
            <v>S619</v>
          </cell>
          <cell r="C4364" t="str">
            <v xml:space="preserve">HIDROSELLO CAMARA INSPECCION 600 </v>
          </cell>
          <cell r="F4364" t="str">
            <v>Ins</v>
          </cell>
          <cell r="G4364" t="str">
            <v>und</v>
          </cell>
          <cell r="H4364">
            <v>1</v>
          </cell>
          <cell r="I4364">
            <v>87702.350264418754</v>
          </cell>
          <cell r="J4364">
            <v>87702</v>
          </cell>
        </row>
        <row r="4365">
          <cell r="B4365" t="str">
            <v>S669</v>
          </cell>
          <cell r="C4365" t="str">
            <v>KIT CONECTOR CAMARA IN SITU NOVACAM 200 mm.</v>
          </cell>
          <cell r="F4365" t="str">
            <v>Ins</v>
          </cell>
          <cell r="G4365" t="str">
            <v>und</v>
          </cell>
          <cell r="H4365">
            <v>1</v>
          </cell>
          <cell r="I4365">
            <v>75942.271811293962</v>
          </cell>
          <cell r="J4365">
            <v>75942</v>
          </cell>
        </row>
        <row r="4366">
          <cell r="B4366" t="str">
            <v>S622</v>
          </cell>
          <cell r="C4366" t="str">
            <v>AROTAPA PP CAMARA INSPECCION</v>
          </cell>
          <cell r="F4366" t="str">
            <v>Ins</v>
          </cell>
          <cell r="G4366" t="str">
            <v>und</v>
          </cell>
          <cell r="H4366">
            <v>1</v>
          </cell>
          <cell r="I4366">
            <v>553873.57391961699</v>
          </cell>
          <cell r="J4366">
            <v>553874</v>
          </cell>
        </row>
        <row r="4368">
          <cell r="A4368" t="str">
            <v>S-3.334</v>
          </cell>
          <cell r="C4368" t="str">
            <v>CÁMARA DE INSPECCIÓN 600x1000, BASE INICIAL, PREFABRICADA EN PVC. (incluye la base 600X200 mm, configuración inicial, elevador de 1000 mm de altura, los hidrosellos para su hermeticidad, el kit de conexión y la arotapa 1000/600 de polipropileno).</v>
          </cell>
          <cell r="G4368" t="str">
            <v>und</v>
          </cell>
          <cell r="J4368">
            <v>2223176</v>
          </cell>
        </row>
        <row r="4369">
          <cell r="B4369" t="str">
            <v>M03</v>
          </cell>
          <cell r="C4369" t="str">
            <v>EQUIPO BASICO ( Herramienta menor )</v>
          </cell>
          <cell r="F4369" t="str">
            <v>Ins</v>
          </cell>
          <cell r="G4369" t="str">
            <v>glb</v>
          </cell>
          <cell r="H4369">
            <v>0.5</v>
          </cell>
          <cell r="I4369">
            <v>2415</v>
          </cell>
          <cell r="J4369">
            <v>1208</v>
          </cell>
        </row>
        <row r="4370">
          <cell r="B4370" t="str">
            <v>I04</v>
          </cell>
          <cell r="C4370" t="str">
            <v>MANO DE OBRA BB (Instalaciones)</v>
          </cell>
          <cell r="F4370" t="str">
            <v>Ins</v>
          </cell>
          <cell r="G4370" t="str">
            <v>hc</v>
          </cell>
          <cell r="H4370">
            <v>9</v>
          </cell>
          <cell r="I4370">
            <v>18534.21314793159</v>
          </cell>
          <cell r="J4370">
            <v>166808</v>
          </cell>
        </row>
        <row r="4371">
          <cell r="B4371" t="str">
            <v>S763</v>
          </cell>
          <cell r="C4371" t="str">
            <v>BASE CAMARA INSPECCION  (600*200) RECTA</v>
          </cell>
          <cell r="F4371" t="str">
            <v>Ins</v>
          </cell>
          <cell r="G4371" t="str">
            <v>und</v>
          </cell>
          <cell r="H4371">
            <v>1</v>
          </cell>
          <cell r="I4371">
            <v>998054.93159431918</v>
          </cell>
          <cell r="J4371">
            <v>998055</v>
          </cell>
        </row>
        <row r="4372">
          <cell r="B4372" t="str">
            <v>S591</v>
          </cell>
          <cell r="C4372" t="str">
            <v>ELEVADOR CAMARA DE INSPECCION 600 X 1000 mm</v>
          </cell>
          <cell r="F4372" t="str">
            <v>Ins</v>
          </cell>
          <cell r="G4372" t="str">
            <v>und</v>
          </cell>
          <cell r="H4372">
            <v>1</v>
          </cell>
          <cell r="I4372">
            <v>339586.94988369761</v>
          </cell>
          <cell r="J4372">
            <v>339587</v>
          </cell>
        </row>
        <row r="4373">
          <cell r="B4373" t="str">
            <v>S619</v>
          </cell>
          <cell r="C4373" t="str">
            <v xml:space="preserve">HIDROSELLO CAMARA INSPECCION 600 </v>
          </cell>
          <cell r="F4373" t="str">
            <v>Ins</v>
          </cell>
          <cell r="G4373" t="str">
            <v>und</v>
          </cell>
          <cell r="H4373">
            <v>1</v>
          </cell>
          <cell r="I4373">
            <v>87702.350264418754</v>
          </cell>
          <cell r="J4373">
            <v>87702</v>
          </cell>
        </row>
        <row r="4374">
          <cell r="B4374" t="str">
            <v>S669</v>
          </cell>
          <cell r="C4374" t="str">
            <v>KIT CONECTOR CAMARA IN SITU NOVACAM 200 mm.</v>
          </cell>
          <cell r="F4374" t="str">
            <v>Ins</v>
          </cell>
          <cell r="G4374" t="str">
            <v>und</v>
          </cell>
          <cell r="H4374">
            <v>1</v>
          </cell>
          <cell r="I4374">
            <v>75942.271811293962</v>
          </cell>
          <cell r="J4374">
            <v>75942</v>
          </cell>
        </row>
        <row r="4375">
          <cell r="B4375" t="str">
            <v>S622</v>
          </cell>
          <cell r="C4375" t="str">
            <v>AROTAPA PP CAMARA INSPECCION</v>
          </cell>
          <cell r="F4375" t="str">
            <v>Ins</v>
          </cell>
          <cell r="G4375" t="str">
            <v>und</v>
          </cell>
          <cell r="H4375">
            <v>1</v>
          </cell>
          <cell r="I4375">
            <v>553873.57391961699</v>
          </cell>
          <cell r="J4375">
            <v>553874</v>
          </cell>
        </row>
        <row r="4377">
          <cell r="A4377" t="str">
            <v>S-3.335</v>
          </cell>
          <cell r="C4377" t="str">
            <v>CAJA DE INSPECCIÓN EN CONCRETO REFORZADO IMPERMEABILIZADO DE 3500PSI 0.6x0.6x PROFUNDIDAD 1.0 m</v>
          </cell>
          <cell r="G4377" t="str">
            <v>und</v>
          </cell>
          <cell r="J4377">
            <v>1106507</v>
          </cell>
        </row>
        <row r="4378">
          <cell r="B4378" t="str">
            <v>M03</v>
          </cell>
          <cell r="C4378" t="str">
            <v>EQUIPO BASICO ( Herramienta menor )</v>
          </cell>
          <cell r="F4378" t="str">
            <v>Ins</v>
          </cell>
          <cell r="G4378" t="str">
            <v>glb</v>
          </cell>
          <cell r="H4378">
            <v>9.0374572308662771</v>
          </cell>
          <cell r="I4378">
            <v>2415</v>
          </cell>
          <cell r="J4378">
            <v>21825</v>
          </cell>
        </row>
        <row r="4379">
          <cell r="B4379" t="str">
            <v>I03</v>
          </cell>
          <cell r="C4379" t="str">
            <v>MANO DE OBRA AA (Albañileria)</v>
          </cell>
          <cell r="F4379" t="str">
            <v>Ins</v>
          </cell>
          <cell r="G4379" t="str">
            <v>hc</v>
          </cell>
          <cell r="H4379">
            <v>14.849489813957106</v>
          </cell>
          <cell r="I4379">
            <v>16348</v>
          </cell>
          <cell r="J4379">
            <v>242759</v>
          </cell>
        </row>
        <row r="4380">
          <cell r="B4380" t="str">
            <v>H10</v>
          </cell>
          <cell r="C4380" t="str">
            <v>CONCRETO 3.500 psi - Impermeabilizado</v>
          </cell>
          <cell r="F4380" t="str">
            <v>Ins</v>
          </cell>
          <cell r="G4380" t="str">
            <v>m3</v>
          </cell>
          <cell r="H4380">
            <v>0.61954200000000004</v>
          </cell>
          <cell r="I4380">
            <v>454461</v>
          </cell>
          <cell r="J4380">
            <v>281558</v>
          </cell>
        </row>
        <row r="4381">
          <cell r="B4381" t="str">
            <v>H08</v>
          </cell>
          <cell r="C4381" t="str">
            <v>BASE CONCRETO POBRE LIMPIEZA</v>
          </cell>
          <cell r="F4381" t="str">
            <v>Ana</v>
          </cell>
          <cell r="G4381" t="str">
            <v>m3</v>
          </cell>
          <cell r="H4381">
            <v>0.12375000000000001</v>
          </cell>
          <cell r="I4381">
            <v>316631.27999999997</v>
          </cell>
          <cell r="J4381">
            <v>39183</v>
          </cell>
        </row>
        <row r="4382">
          <cell r="B4382" t="str">
            <v>B14</v>
          </cell>
          <cell r="C4382" t="str">
            <v xml:space="preserve">RECEBO COMUN </v>
          </cell>
          <cell r="F4382" t="str">
            <v>Ins</v>
          </cell>
          <cell r="G4382" t="str">
            <v>m3</v>
          </cell>
          <cell r="H4382">
            <v>0.87750000000000006</v>
          </cell>
          <cell r="I4382">
            <v>38246.6</v>
          </cell>
          <cell r="J4382">
            <v>33561</v>
          </cell>
        </row>
        <row r="4383">
          <cell r="B4383" t="str">
            <v>S94</v>
          </cell>
          <cell r="C4383" t="str">
            <v>CINTA SIKA PVC V - 15 Cinta flexible sello de juntas o equivalente.</v>
          </cell>
          <cell r="F4383" t="str">
            <v>Ins</v>
          </cell>
          <cell r="G4383" t="str">
            <v>m</v>
          </cell>
          <cell r="H4383">
            <v>3.1500000000000004</v>
          </cell>
          <cell r="I4383">
            <v>36438</v>
          </cell>
          <cell r="J4383">
            <v>114780</v>
          </cell>
        </row>
        <row r="4384">
          <cell r="B4384" t="str">
            <v>E131</v>
          </cell>
          <cell r="C4384" t="str">
            <v>LAMINA HOT ROLLED 4,5 (1,2X2,4)</v>
          </cell>
          <cell r="F4384" t="str">
            <v>Ins</v>
          </cell>
          <cell r="G4384" t="str">
            <v>m2</v>
          </cell>
          <cell r="H4384">
            <v>0.13</v>
          </cell>
          <cell r="I4384">
            <v>192176.33879050115</v>
          </cell>
          <cell r="J4384">
            <v>24983</v>
          </cell>
        </row>
        <row r="4385">
          <cell r="B4385" t="str">
            <v>AA11</v>
          </cell>
          <cell r="C4385" t="str">
            <v>EXCAVACION MANUAL DE MATERIAL HETEROGENEO (Incluye cargue y retiro del material excavado a botadero.)</v>
          </cell>
          <cell r="F4385" t="str">
            <v>Ana</v>
          </cell>
          <cell r="G4385" t="str">
            <v>m3</v>
          </cell>
          <cell r="H4385">
            <v>3.6067499999999999</v>
          </cell>
          <cell r="I4385">
            <v>53752.040660302693</v>
          </cell>
          <cell r="J4385">
            <v>193870</v>
          </cell>
        </row>
        <row r="4386">
          <cell r="B4386" t="str">
            <v>A13</v>
          </cell>
          <cell r="C4386" t="str">
            <v>ACERO 60.000 PSI ( Incluye alambre negro y figuración )</v>
          </cell>
          <cell r="F4386" t="str">
            <v>Ana</v>
          </cell>
          <cell r="G4386" t="str">
            <v>kg</v>
          </cell>
          <cell r="H4386">
            <v>43.627499999999998</v>
          </cell>
          <cell r="I4386">
            <v>2383</v>
          </cell>
          <cell r="J4386">
            <v>103964</v>
          </cell>
        </row>
        <row r="4387">
          <cell r="B4387" t="str">
            <v>A09</v>
          </cell>
          <cell r="C4387" t="str">
            <v>VARILLA LISA 1/2" a 1" A37</v>
          </cell>
          <cell r="F4387" t="str">
            <v>Ins</v>
          </cell>
          <cell r="G4387" t="str">
            <v>kg</v>
          </cell>
          <cell r="H4387">
            <v>1.0620000000000001</v>
          </cell>
          <cell r="I4387">
            <v>2801.4</v>
          </cell>
          <cell r="J4387">
            <v>2975</v>
          </cell>
        </row>
        <row r="4388">
          <cell r="B4388" t="str">
            <v>P10</v>
          </cell>
          <cell r="C4388" t="str">
            <v>FORMALETA METALICA - CARA DE CONTACTO (Por Metro Cuadrado).</v>
          </cell>
          <cell r="F4388" t="str">
            <v>Ins</v>
          </cell>
          <cell r="G4388" t="str">
            <v>dd</v>
          </cell>
          <cell r="H4388">
            <v>33.299999999999997</v>
          </cell>
          <cell r="I4388">
            <v>1412.8799999999999</v>
          </cell>
          <cell r="J4388">
            <v>47049</v>
          </cell>
        </row>
        <row r="4390">
          <cell r="A4390" t="str">
            <v>S-3.336</v>
          </cell>
          <cell r="C4390" t="str">
            <v>CAJA DE INSPECCIÓN  EN CONCRETO REFORZADO IMPERMEABILIZADO DE 3500PSI 0.8x0.8x PROFUNDIDAD 1.0 m</v>
          </cell>
          <cell r="G4390" t="str">
            <v>und</v>
          </cell>
          <cell r="J4390">
            <v>1439097</v>
          </cell>
        </row>
        <row r="4391">
          <cell r="B4391" t="str">
            <v>M03</v>
          </cell>
          <cell r="C4391" t="str">
            <v>EQUIPO BASICO ( Herramienta menor )</v>
          </cell>
          <cell r="F4391" t="str">
            <v>Ins</v>
          </cell>
          <cell r="G4391" t="str">
            <v>glb</v>
          </cell>
          <cell r="H4391">
            <v>11.748694400126162</v>
          </cell>
          <cell r="I4391">
            <v>2415</v>
          </cell>
          <cell r="J4391">
            <v>28373</v>
          </cell>
        </row>
        <row r="4392">
          <cell r="B4392" t="str">
            <v>I03</v>
          </cell>
          <cell r="C4392" t="str">
            <v>MANO DE OBRA AA (Albañileria)</v>
          </cell>
          <cell r="F4392" t="str">
            <v>Ins</v>
          </cell>
          <cell r="G4392" t="str">
            <v>hc</v>
          </cell>
          <cell r="H4392">
            <v>19.304336758144238</v>
          </cell>
          <cell r="I4392">
            <v>16348</v>
          </cell>
          <cell r="J4392">
            <v>315587</v>
          </cell>
        </row>
        <row r="4393">
          <cell r="B4393" t="str">
            <v>H10</v>
          </cell>
          <cell r="C4393" t="str">
            <v>CONCRETO 3.500 psi - Impermeabilizado</v>
          </cell>
          <cell r="F4393" t="str">
            <v>Ins</v>
          </cell>
          <cell r="G4393" t="str">
            <v>m3</v>
          </cell>
          <cell r="H4393">
            <v>0.84384300000000012</v>
          </cell>
          <cell r="I4393">
            <v>454461</v>
          </cell>
          <cell r="J4393">
            <v>383494</v>
          </cell>
        </row>
        <row r="4394">
          <cell r="B4394" t="str">
            <v>H08</v>
          </cell>
          <cell r="C4394" t="str">
            <v>BASE CONCRETO POBRE LIMPIEZA</v>
          </cell>
          <cell r="F4394" t="str">
            <v>Ana</v>
          </cell>
          <cell r="G4394" t="str">
            <v>m3</v>
          </cell>
          <cell r="H4394">
            <v>0.15895000000000001</v>
          </cell>
          <cell r="I4394">
            <v>316631.27999999997</v>
          </cell>
          <cell r="J4394">
            <v>50329</v>
          </cell>
        </row>
        <row r="4395">
          <cell r="B4395" t="str">
            <v>B14</v>
          </cell>
          <cell r="C4395" t="str">
            <v xml:space="preserve">RECEBO COMUN </v>
          </cell>
          <cell r="F4395" t="str">
            <v>Ins</v>
          </cell>
          <cell r="G4395" t="str">
            <v>m3</v>
          </cell>
          <cell r="H4395">
            <v>1.1271</v>
          </cell>
          <cell r="I4395">
            <v>38246.6</v>
          </cell>
          <cell r="J4395">
            <v>43108</v>
          </cell>
        </row>
        <row r="4396">
          <cell r="B4396" t="str">
            <v>S94</v>
          </cell>
          <cell r="C4396" t="str">
            <v>CINTA SIKA PVC V - 15 Cinta flexible sello de juntas o equivalente.</v>
          </cell>
          <cell r="F4396" t="str">
            <v>Ins</v>
          </cell>
          <cell r="G4396" t="str">
            <v>m</v>
          </cell>
          <cell r="H4396">
            <v>3.9899999999999998</v>
          </cell>
          <cell r="I4396">
            <v>36438</v>
          </cell>
          <cell r="J4396">
            <v>145388</v>
          </cell>
        </row>
        <row r="4397">
          <cell r="B4397" t="str">
            <v>E131</v>
          </cell>
          <cell r="C4397" t="str">
            <v>LAMINA HOT ROLLED 4,5 (1,2X2,4)</v>
          </cell>
          <cell r="F4397" t="str">
            <v>Ins</v>
          </cell>
          <cell r="G4397" t="str">
            <v>m2</v>
          </cell>
          <cell r="H4397">
            <v>0.16333333333333333</v>
          </cell>
          <cell r="I4397">
            <v>192176.33879050115</v>
          </cell>
          <cell r="J4397">
            <v>31389</v>
          </cell>
        </row>
        <row r="4398">
          <cell r="B4398" t="str">
            <v>AA11</v>
          </cell>
          <cell r="C4398" t="str">
            <v>EXCAVACION MANUAL DE MATERIAL HETEROGENEO (Incluye cargue y retiro del material excavado a botadero.)</v>
          </cell>
          <cell r="F4398" t="str">
            <v>Ana</v>
          </cell>
          <cell r="G4398" t="str">
            <v>m3</v>
          </cell>
          <cell r="H4398">
            <v>4.6326700000000001</v>
          </cell>
          <cell r="I4398">
            <v>53752.040660302693</v>
          </cell>
          <cell r="J4398">
            <v>249015</v>
          </cell>
        </row>
        <row r="4399">
          <cell r="B4399" t="str">
            <v>A13</v>
          </cell>
          <cell r="C4399" t="str">
            <v>ACERO 60.000 PSI ( Incluye alambre negro y figuración )</v>
          </cell>
          <cell r="F4399" t="str">
            <v>Ana</v>
          </cell>
          <cell r="G4399" t="str">
            <v>kg</v>
          </cell>
          <cell r="H4399">
            <v>56.372954399999998</v>
          </cell>
          <cell r="I4399">
            <v>2383</v>
          </cell>
          <cell r="J4399">
            <v>134337</v>
          </cell>
        </row>
        <row r="4400">
          <cell r="B4400" t="str">
            <v>A09</v>
          </cell>
          <cell r="C4400" t="str">
            <v>VARILLA LISA 1/2" a 1" A37</v>
          </cell>
          <cell r="F4400" t="str">
            <v>Ins</v>
          </cell>
          <cell r="G4400" t="str">
            <v>kg</v>
          </cell>
          <cell r="H4400">
            <v>1.0620000000000001</v>
          </cell>
          <cell r="I4400">
            <v>2801.4</v>
          </cell>
          <cell r="J4400">
            <v>2975</v>
          </cell>
        </row>
        <row r="4401">
          <cell r="B4401" t="str">
            <v>P10</v>
          </cell>
          <cell r="C4401" t="str">
            <v>FORMALETA METALICA - CARA DE CONTACTO (Por Metro Cuadrado).</v>
          </cell>
          <cell r="F4401" t="str">
            <v>Ins</v>
          </cell>
          <cell r="G4401" t="str">
            <v>dd</v>
          </cell>
          <cell r="H4401">
            <v>39</v>
          </cell>
          <cell r="I4401">
            <v>1412.8799999999999</v>
          </cell>
          <cell r="J4401">
            <v>55102</v>
          </cell>
        </row>
        <row r="4403">
          <cell r="A4403" t="str">
            <v>S-3.337</v>
          </cell>
          <cell r="C4403" t="str">
            <v>CAJA DE INSPECCIÓN EN CONCRETO REFORZADO IMPERMEABILIZADO DE 3500PSI 1.0x1.0x PROFUNDIDAD 1.0 m</v>
          </cell>
          <cell r="G4403" t="str">
            <v>und</v>
          </cell>
          <cell r="J4403">
            <v>3389702</v>
          </cell>
        </row>
        <row r="4404">
          <cell r="B4404" t="str">
            <v>M03</v>
          </cell>
          <cell r="C4404" t="str">
            <v>EQUIPO BASICO ( Herramienta menor )</v>
          </cell>
          <cell r="F4404" t="str">
            <v>Ins</v>
          </cell>
          <cell r="G4404" t="str">
            <v>glb</v>
          </cell>
          <cell r="H4404">
            <v>23.239175736513285</v>
          </cell>
          <cell r="I4404">
            <v>2415</v>
          </cell>
          <cell r="J4404">
            <v>56123</v>
          </cell>
        </row>
        <row r="4405">
          <cell r="B4405" t="str">
            <v>I03</v>
          </cell>
          <cell r="C4405" t="str">
            <v>MANO DE OBRA AA (Albañileria)</v>
          </cell>
          <cell r="F4405" t="str">
            <v>Ins</v>
          </cell>
          <cell r="G4405" t="str">
            <v>hc</v>
          </cell>
          <cell r="H4405">
            <v>38.184402378746846</v>
          </cell>
          <cell r="I4405">
            <v>16348</v>
          </cell>
          <cell r="J4405">
            <v>624239</v>
          </cell>
        </row>
        <row r="4406">
          <cell r="B4406" t="str">
            <v>H10</v>
          </cell>
          <cell r="C4406" t="str">
            <v>CONCRETO 3.500 psi - Impermeabilizado</v>
          </cell>
          <cell r="F4406" t="str">
            <v>Ins</v>
          </cell>
          <cell r="G4406" t="str">
            <v>m3</v>
          </cell>
          <cell r="H4406">
            <v>4.0288709999999996</v>
          </cell>
          <cell r="I4406">
            <v>454461</v>
          </cell>
          <cell r="J4406">
            <v>1830965</v>
          </cell>
        </row>
        <row r="4407">
          <cell r="B4407" t="str">
            <v>H08</v>
          </cell>
          <cell r="C4407" t="str">
            <v>BASE CONCRETO POBRE LIMPIEZA</v>
          </cell>
          <cell r="F4407" t="str">
            <v>Ana</v>
          </cell>
          <cell r="G4407" t="str">
            <v>m3</v>
          </cell>
          <cell r="H4407">
            <v>0.19855</v>
          </cell>
          <cell r="I4407">
            <v>316631.27999999997</v>
          </cell>
          <cell r="J4407">
            <v>62867</v>
          </cell>
        </row>
        <row r="4408">
          <cell r="B4408" t="str">
            <v>B14</v>
          </cell>
          <cell r="C4408" t="str">
            <v xml:space="preserve">RECEBO COMUN </v>
          </cell>
          <cell r="F4408" t="str">
            <v>Ins</v>
          </cell>
          <cell r="G4408" t="str">
            <v>m3</v>
          </cell>
          <cell r="H4408">
            <v>1.4078999999999999</v>
          </cell>
          <cell r="I4408">
            <v>38246.6</v>
          </cell>
          <cell r="J4408">
            <v>53847</v>
          </cell>
        </row>
        <row r="4409">
          <cell r="B4409" t="str">
            <v>S94</v>
          </cell>
          <cell r="C4409" t="str">
            <v>CINTA SIKA PVC V - 15 Cinta flexible sello de juntas o equivalente.</v>
          </cell>
          <cell r="F4409" t="str">
            <v>Ins</v>
          </cell>
          <cell r="G4409" t="str">
            <v>m</v>
          </cell>
          <cell r="H4409">
            <v>4.83</v>
          </cell>
          <cell r="I4409">
            <v>36438</v>
          </cell>
          <cell r="J4409">
            <v>175996</v>
          </cell>
        </row>
        <row r="4410">
          <cell r="B4410" t="str">
            <v>E131</v>
          </cell>
          <cell r="C4410" t="str">
            <v>LAMINA HOT ROLLED 4,5 (1,2X2,4)</v>
          </cell>
          <cell r="F4410" t="str">
            <v>Ins</v>
          </cell>
          <cell r="G4410" t="str">
            <v>m2</v>
          </cell>
          <cell r="H4410">
            <v>0.19666666666666663</v>
          </cell>
          <cell r="I4410">
            <v>192176.33879050115</v>
          </cell>
          <cell r="J4410">
            <v>37795</v>
          </cell>
        </row>
        <row r="4411">
          <cell r="B4411" t="str">
            <v>AA11</v>
          </cell>
          <cell r="C4411" t="str">
            <v>EXCAVACION MANUAL DE MATERIAL HETEROGENEO (Incluye cargue y retiro del material excavado a botadero.)</v>
          </cell>
          <cell r="F4411" t="str">
            <v>Ana</v>
          </cell>
          <cell r="G4411" t="str">
            <v>m3</v>
          </cell>
          <cell r="H4411">
            <v>5.7868300000000001</v>
          </cell>
          <cell r="I4411">
            <v>53752.040660302693</v>
          </cell>
          <cell r="J4411">
            <v>311054</v>
          </cell>
        </row>
        <row r="4412">
          <cell r="B4412" t="str">
            <v>A13</v>
          </cell>
          <cell r="C4412" t="str">
            <v>ACERO 60.000 PSI ( Incluye alambre negro y figuración )</v>
          </cell>
          <cell r="F4412" t="str">
            <v>Ana</v>
          </cell>
          <cell r="G4412" t="str">
            <v>kg</v>
          </cell>
          <cell r="H4412">
            <v>71.981834400000011</v>
          </cell>
          <cell r="I4412">
            <v>2383</v>
          </cell>
          <cell r="J4412">
            <v>171533</v>
          </cell>
        </row>
        <row r="4413">
          <cell r="B4413" t="str">
            <v>A09</v>
          </cell>
          <cell r="C4413" t="str">
            <v>VARILLA LISA 1/2" a 1" A37</v>
          </cell>
          <cell r="F4413" t="str">
            <v>Ins</v>
          </cell>
          <cell r="G4413" t="str">
            <v>kg</v>
          </cell>
          <cell r="H4413">
            <v>1.0620000000000001</v>
          </cell>
          <cell r="I4413">
            <v>2801.4</v>
          </cell>
          <cell r="J4413">
            <v>2975</v>
          </cell>
        </row>
        <row r="4414">
          <cell r="B4414" t="str">
            <v>P10</v>
          </cell>
          <cell r="C4414" t="str">
            <v>FORMALETA METALICA - CARA DE CONTACTO (Por Metro Cuadrado).</v>
          </cell>
          <cell r="F4414" t="str">
            <v>Ins</v>
          </cell>
          <cell r="G4414" t="str">
            <v>dd</v>
          </cell>
          <cell r="H4414">
            <v>44.099999999999994</v>
          </cell>
          <cell r="I4414">
            <v>1412.8799999999999</v>
          </cell>
          <cell r="J4414">
            <v>62308</v>
          </cell>
        </row>
        <row r="4417">
          <cell r="A4417" t="str">
            <v>S-3.338</v>
          </cell>
          <cell r="C4417" t="str">
            <v>TRAMPA DE GRASAS EN CONCRETO REFORZADO IMPERMEABILIZADODE 3500PSI 2.15x1.10x PROFUNDIDAD 1.6 m</v>
          </cell>
          <cell r="G4417" t="str">
            <v>und</v>
          </cell>
          <cell r="J4417">
            <v>3024544</v>
          </cell>
        </row>
        <row r="4418">
          <cell r="B4418" t="str">
            <v>M03</v>
          </cell>
          <cell r="C4418" t="str">
            <v>EQUIPO BASICO ( Herramienta menor )</v>
          </cell>
          <cell r="F4418" t="str">
            <v>Ins</v>
          </cell>
          <cell r="G4418" t="str">
            <v>glb</v>
          </cell>
          <cell r="H4418">
            <v>24.530241055208467</v>
          </cell>
          <cell r="I4418">
            <v>2415</v>
          </cell>
          <cell r="J4418">
            <v>59241</v>
          </cell>
        </row>
        <row r="4419">
          <cell r="B4419" t="str">
            <v>I03</v>
          </cell>
          <cell r="C4419" t="str">
            <v>MANO DE OBRA AA (Albañileria)</v>
          </cell>
          <cell r="F4419" t="str">
            <v>Ins</v>
          </cell>
          <cell r="G4419" t="str">
            <v>hc</v>
          </cell>
          <cell r="H4419">
            <v>40.305758066455006</v>
          </cell>
          <cell r="I4419">
            <v>16348</v>
          </cell>
          <cell r="J4419">
            <v>658919</v>
          </cell>
        </row>
        <row r="4420">
          <cell r="B4420" t="str">
            <v>H10</v>
          </cell>
          <cell r="C4420" t="str">
            <v>CONCRETO 3.500 psi - Impermeabilizado</v>
          </cell>
          <cell r="F4420" t="str">
            <v>Ins</v>
          </cell>
          <cell r="G4420" t="str">
            <v>m3</v>
          </cell>
          <cell r="H4420">
            <v>2.0807009999999999</v>
          </cell>
          <cell r="I4420">
            <v>454461</v>
          </cell>
          <cell r="J4420">
            <v>945597</v>
          </cell>
        </row>
        <row r="4421">
          <cell r="B4421" t="str">
            <v>H08</v>
          </cell>
          <cell r="C4421" t="str">
            <v>BASE CONCRETO POBRE LIMPIEZA</v>
          </cell>
          <cell r="F4421" t="str">
            <v>Ana</v>
          </cell>
          <cell r="G4421" t="str">
            <v>m3</v>
          </cell>
          <cell r="H4421">
            <v>0.25712500000000005</v>
          </cell>
          <cell r="I4421">
            <v>316631.27999999997</v>
          </cell>
          <cell r="J4421">
            <v>81414</v>
          </cell>
        </row>
        <row r="4422">
          <cell r="B4422" t="str">
            <v>B14</v>
          </cell>
          <cell r="C4422" t="str">
            <v xml:space="preserve">RECEBO COMUN </v>
          </cell>
          <cell r="F4422" t="str">
            <v>Ins</v>
          </cell>
          <cell r="G4422" t="str">
            <v>m3</v>
          </cell>
          <cell r="H4422">
            <v>2.370225</v>
          </cell>
          <cell r="I4422">
            <v>38246.6</v>
          </cell>
          <cell r="J4422">
            <v>90653</v>
          </cell>
        </row>
        <row r="4423">
          <cell r="B4423" t="str">
            <v>S94</v>
          </cell>
          <cell r="C4423" t="str">
            <v>CINTA SIKA PVC V - 15 Cinta flexible sello de juntas o equivalente.</v>
          </cell>
          <cell r="F4423" t="str">
            <v>Ins</v>
          </cell>
          <cell r="G4423" t="str">
            <v>m</v>
          </cell>
          <cell r="H4423">
            <v>7.0885500000000006</v>
          </cell>
          <cell r="I4423">
            <v>36438</v>
          </cell>
          <cell r="J4423">
            <v>258293</v>
          </cell>
        </row>
        <row r="4424">
          <cell r="B4424" t="str">
            <v>E131</v>
          </cell>
          <cell r="C4424" t="str">
            <v>LAMINA HOT ROLLED 4,5 (1,2X2,4)</v>
          </cell>
          <cell r="F4424" t="str">
            <v>Ins</v>
          </cell>
          <cell r="G4424" t="str">
            <v>m2</v>
          </cell>
          <cell r="H4424">
            <v>0.49666666666666665</v>
          </cell>
          <cell r="I4424">
            <v>192176.33879050115</v>
          </cell>
          <cell r="J4424">
            <v>95448</v>
          </cell>
        </row>
        <row r="4425">
          <cell r="B4425" t="str">
            <v>AA11</v>
          </cell>
          <cell r="C4425" t="str">
            <v>EXCAVACION MANUAL DE MATERIAL HETEROGENEO (Incluye cargue y retiro del material excavado a botadero.)</v>
          </cell>
          <cell r="F4425" t="str">
            <v>Ana</v>
          </cell>
          <cell r="G4425" t="str">
            <v>m3</v>
          </cell>
          <cell r="H4425">
            <v>9.35</v>
          </cell>
          <cell r="I4425">
            <v>53752.040660302693</v>
          </cell>
          <cell r="J4425">
            <v>502582</v>
          </cell>
        </row>
        <row r="4426">
          <cell r="B4426" t="str">
            <v>A13</v>
          </cell>
          <cell r="C4426" t="str">
            <v>ACERO 60.000 PSI ( Incluye alambre negro y figuración )</v>
          </cell>
          <cell r="F4426" t="str">
            <v>Ana</v>
          </cell>
          <cell r="G4426" t="str">
            <v>kg</v>
          </cell>
          <cell r="H4426">
            <v>98.919030000000006</v>
          </cell>
          <cell r="I4426">
            <v>2383</v>
          </cell>
          <cell r="J4426">
            <v>235724</v>
          </cell>
        </row>
        <row r="4427">
          <cell r="B4427" t="str">
            <v>A09</v>
          </cell>
          <cell r="C4427" t="str">
            <v>VARILLA LISA 1/2" a 1" A37</v>
          </cell>
          <cell r="F4427" t="str">
            <v>Ins</v>
          </cell>
          <cell r="G4427" t="str">
            <v>kg</v>
          </cell>
          <cell r="H4427">
            <v>4.2480000000000002</v>
          </cell>
          <cell r="I4427">
            <v>2801.4</v>
          </cell>
          <cell r="J4427">
            <v>11900</v>
          </cell>
        </row>
        <row r="4428">
          <cell r="B4428" t="str">
            <v>P10</v>
          </cell>
          <cell r="C4428" t="str">
            <v>FORMALETA METALICA - CARA DE CONTACTO (Por Metro Cuadrado).</v>
          </cell>
          <cell r="F4428" t="str">
            <v>Ins</v>
          </cell>
          <cell r="G4428" t="str">
            <v>dd</v>
          </cell>
          <cell r="H4428">
            <v>60</v>
          </cell>
          <cell r="I4428">
            <v>1412.8799999999999</v>
          </cell>
          <cell r="J4428">
            <v>84773</v>
          </cell>
        </row>
        <row r="4430">
          <cell r="A4430" t="str">
            <v>S-3.339</v>
          </cell>
          <cell r="C4430" t="str">
            <v>HUMEDAL CONSTRUIDO DE FLUJO SUPERFICIAL (altura efectiva 0.75m) (Incluye geomembrana con soldadura a traslape por termofusión, geotextil, grava seleccionada y lavada según especificaciones, y demás insumos, elementos y accesorios conforme a lo establecido</v>
          </cell>
          <cell r="G4430" t="str">
            <v>m2</v>
          </cell>
          <cell r="J4430">
            <v>168989</v>
          </cell>
        </row>
        <row r="4431">
          <cell r="B4431" t="str">
            <v>M03</v>
          </cell>
          <cell r="C4431" t="str">
            <v>EQUIPO BASICO ( Herramienta menor )</v>
          </cell>
          <cell r="F4431" t="str">
            <v>Ins</v>
          </cell>
          <cell r="G4431" t="str">
            <v>glb</v>
          </cell>
          <cell r="H4431">
            <v>0.109</v>
          </cell>
          <cell r="I4431">
            <v>2415</v>
          </cell>
          <cell r="J4431">
            <v>263</v>
          </cell>
        </row>
        <row r="4432">
          <cell r="B4432" t="str">
            <v>I03</v>
          </cell>
          <cell r="C4432" t="str">
            <v>MANO DE OBRA AA (Albañileria)</v>
          </cell>
          <cell r="F4432" t="str">
            <v>Ins</v>
          </cell>
          <cell r="G4432" t="str">
            <v>hc</v>
          </cell>
          <cell r="H4432">
            <v>1.196</v>
          </cell>
          <cell r="I4432">
            <v>16348</v>
          </cell>
          <cell r="J4432">
            <v>19552</v>
          </cell>
        </row>
        <row r="4433">
          <cell r="B4433" t="str">
            <v>AA01</v>
          </cell>
          <cell r="C4433" t="str">
            <v>AGUA</v>
          </cell>
          <cell r="F4433" t="str">
            <v>Ins</v>
          </cell>
          <cell r="G4433" t="str">
            <v>lt</v>
          </cell>
          <cell r="H4433">
            <v>181.81800000000001</v>
          </cell>
          <cell r="I4433">
            <v>30.679688055240003</v>
          </cell>
          <cell r="J4433">
            <v>5578</v>
          </cell>
        </row>
        <row r="4434">
          <cell r="B4434" t="str">
            <v>AA11</v>
          </cell>
          <cell r="C4434" t="str">
            <v>EXCAVACION MANUAL DE MATERIAL HETEROGENEO (Incluye cargue y retiro del material excavado a botadero.)</v>
          </cell>
          <cell r="F4434" t="str">
            <v>Ana</v>
          </cell>
          <cell r="G4434" t="str">
            <v>m3</v>
          </cell>
          <cell r="H4434">
            <v>1.1399999999999999</v>
          </cell>
          <cell r="I4434">
            <v>53752.040660302693</v>
          </cell>
          <cell r="J4434">
            <v>61277</v>
          </cell>
        </row>
        <row r="4435">
          <cell r="B4435" t="str">
            <v>AA10</v>
          </cell>
          <cell r="C4435" t="str">
            <v>RECEBO COMUN  ( Extendido y compactado )</v>
          </cell>
          <cell r="F4435" t="str">
            <v>Ana</v>
          </cell>
          <cell r="G4435" t="str">
            <v>m3</v>
          </cell>
          <cell r="H4435">
            <v>0.04</v>
          </cell>
          <cell r="I4435">
            <v>34361.250621868799</v>
          </cell>
          <cell r="J4435">
            <v>1374</v>
          </cell>
        </row>
        <row r="4436">
          <cell r="B4436" t="str">
            <v>Q11</v>
          </cell>
          <cell r="C4436" t="str">
            <v xml:space="preserve">GEOMEMBRANA 60 MIL 1,50mm </v>
          </cell>
          <cell r="F4436" t="str">
            <v>Ins</v>
          </cell>
          <cell r="G4436" t="str">
            <v>m2</v>
          </cell>
          <cell r="H4436">
            <v>1.925</v>
          </cell>
          <cell r="I4436">
            <v>24299.100000000002</v>
          </cell>
          <cell r="J4436">
            <v>46776</v>
          </cell>
        </row>
        <row r="4437">
          <cell r="B4437" t="str">
            <v>Q13</v>
          </cell>
          <cell r="C4437" t="str">
            <v>GEOTEXTIL NO TEJIDO  2500 Pavco o equivalente</v>
          </cell>
          <cell r="F4437" t="str">
            <v>Ins</v>
          </cell>
          <cell r="G4437" t="str">
            <v>m2</v>
          </cell>
          <cell r="H4437">
            <v>1.9750000000000001</v>
          </cell>
          <cell r="I4437">
            <v>5945.3065396367992</v>
          </cell>
          <cell r="J4437">
            <v>11742</v>
          </cell>
        </row>
        <row r="4438">
          <cell r="B4438" t="str">
            <v>B09</v>
          </cell>
          <cell r="C4438" t="str">
            <v>MATERIAL SELECCIONADO DE 4"</v>
          </cell>
          <cell r="F4438" t="str">
            <v>Ins</v>
          </cell>
          <cell r="G4438" t="str">
            <v>m3</v>
          </cell>
          <cell r="H4438">
            <v>4.9000000000000002E-2</v>
          </cell>
          <cell r="I4438">
            <v>38698.107496473596</v>
          </cell>
          <cell r="J4438">
            <v>1896</v>
          </cell>
        </row>
        <row r="4439">
          <cell r="B4439" t="str">
            <v>B17</v>
          </cell>
          <cell r="C4439" t="str">
            <v>PIEDRA DE CANTO RODADO 3/4</v>
          </cell>
          <cell r="F4439" t="str">
            <v>Ins</v>
          </cell>
          <cell r="G4439" t="str">
            <v>m3</v>
          </cell>
          <cell r="H4439">
            <v>1.7999999999999999E-2</v>
          </cell>
          <cell r="I4439">
            <v>47657.767852799996</v>
          </cell>
          <cell r="J4439">
            <v>858</v>
          </cell>
        </row>
        <row r="4440">
          <cell r="B4440" t="str">
            <v>B02</v>
          </cell>
          <cell r="C4440" t="str">
            <v>GRAVILLA COMUN DE RIO</v>
          </cell>
          <cell r="F4440" t="str">
            <v>Ins</v>
          </cell>
          <cell r="G4440" t="str">
            <v>m3</v>
          </cell>
          <cell r="H4440">
            <v>0.11899999999999999</v>
          </cell>
          <cell r="I4440">
            <v>165322.5</v>
          </cell>
          <cell r="J4440">
            <v>19673</v>
          </cell>
        </row>
        <row r="4442">
          <cell r="A4442" t="str">
            <v>S-3.340</v>
          </cell>
          <cell r="C4442" t="str">
            <v>HUMEDAL CONSTRUIDO DE FLUJO SUBSUPERFICIAL (altura efectiva medio de soporte &lt; 0.60m) (Incluye geomembrana con soldadura a traslape por termofusión, geotextil, grava seleccionada y lavada según especificaciones, y demás insumos, elementos y accesorios con</v>
          </cell>
          <cell r="G4442" t="str">
            <v>m2</v>
          </cell>
          <cell r="J4442">
            <v>266438</v>
          </cell>
        </row>
        <row r="4443">
          <cell r="B4443" t="str">
            <v>M03</v>
          </cell>
          <cell r="C4443" t="str">
            <v>EQUIPO BASICO ( Herramienta menor )</v>
          </cell>
          <cell r="F4443" t="str">
            <v>Ins</v>
          </cell>
          <cell r="G4443" t="str">
            <v>glb</v>
          </cell>
          <cell r="H4443">
            <v>6.3E-2</v>
          </cell>
          <cell r="I4443">
            <v>2415</v>
          </cell>
          <cell r="J4443">
            <v>152</v>
          </cell>
        </row>
        <row r="4444">
          <cell r="B4444" t="str">
            <v>I03</v>
          </cell>
          <cell r="C4444" t="str">
            <v>MANO DE OBRA AA (Albañileria)</v>
          </cell>
          <cell r="F4444" t="str">
            <v>Ins</v>
          </cell>
          <cell r="G4444" t="str">
            <v>hc</v>
          </cell>
          <cell r="H4444">
            <v>4.2130000000000001</v>
          </cell>
          <cell r="I4444">
            <v>16348</v>
          </cell>
          <cell r="J4444">
            <v>68874</v>
          </cell>
        </row>
        <row r="4445">
          <cell r="B4445" t="str">
            <v>AA01</v>
          </cell>
          <cell r="C4445" t="str">
            <v>AGUA</v>
          </cell>
          <cell r="F4445" t="str">
            <v>Ins</v>
          </cell>
          <cell r="G4445" t="str">
            <v>lt</v>
          </cell>
          <cell r="H4445">
            <v>210</v>
          </cell>
          <cell r="I4445">
            <v>30.679688055240003</v>
          </cell>
          <cell r="J4445">
            <v>6443</v>
          </cell>
        </row>
        <row r="4446">
          <cell r="B4446" t="str">
            <v>AA11</v>
          </cell>
          <cell r="C4446" t="str">
            <v>EXCAVACION MANUAL DE MATERIAL HETEROGENEO (Incluye cargue y retiro del material excavado a botadero.)</v>
          </cell>
          <cell r="F4446" t="str">
            <v>Ana</v>
          </cell>
          <cell r="G4446" t="str">
            <v>m3</v>
          </cell>
          <cell r="H4446">
            <v>1.4650000000000001</v>
          </cell>
          <cell r="I4446">
            <v>53752.040660302693</v>
          </cell>
          <cell r="J4446">
            <v>78747</v>
          </cell>
        </row>
        <row r="4447">
          <cell r="B4447" t="str">
            <v>AA10</v>
          </cell>
          <cell r="C4447" t="str">
            <v>RECEBO COMUN  ( Extendido y compactado )</v>
          </cell>
          <cell r="F4447" t="str">
            <v>Ana</v>
          </cell>
          <cell r="G4447" t="str">
            <v>m3</v>
          </cell>
          <cell r="H4447">
            <v>0.1</v>
          </cell>
          <cell r="I4447">
            <v>34361.250621868799</v>
          </cell>
          <cell r="J4447">
            <v>3436</v>
          </cell>
        </row>
        <row r="4448">
          <cell r="B4448" t="str">
            <v>Q11</v>
          </cell>
          <cell r="C4448" t="str">
            <v xml:space="preserve">GEOMEMBRANA 60 MIL 1,50mm </v>
          </cell>
          <cell r="F4448" t="str">
            <v>Ins</v>
          </cell>
          <cell r="G4448" t="str">
            <v>m2</v>
          </cell>
          <cell r="H4448">
            <v>1.9</v>
          </cell>
          <cell r="I4448">
            <v>24299.100000000002</v>
          </cell>
          <cell r="J4448">
            <v>46168</v>
          </cell>
        </row>
        <row r="4449">
          <cell r="B4449" t="str">
            <v>Q13</v>
          </cell>
          <cell r="C4449" t="str">
            <v>GEOTEXTIL NO TEJIDO  2500 Pavco o equivalente</v>
          </cell>
          <cell r="F4449" t="str">
            <v>Ins</v>
          </cell>
          <cell r="G4449" t="str">
            <v>m2</v>
          </cell>
          <cell r="H4449">
            <v>3.9</v>
          </cell>
          <cell r="I4449">
            <v>5945.3065396367992</v>
          </cell>
          <cell r="J4449">
            <v>23187</v>
          </cell>
        </row>
        <row r="4450">
          <cell r="B4450" t="str">
            <v>B09</v>
          </cell>
          <cell r="C4450" t="str">
            <v>MATERIAL SELECCIONADO DE 4"</v>
          </cell>
          <cell r="F4450" t="str">
            <v>Ins</v>
          </cell>
          <cell r="G4450" t="str">
            <v>m3</v>
          </cell>
          <cell r="H4450">
            <v>0.126</v>
          </cell>
          <cell r="I4450">
            <v>38698.107496473596</v>
          </cell>
          <cell r="J4450">
            <v>4876</v>
          </cell>
        </row>
        <row r="4451">
          <cell r="B4451" t="str">
            <v>B09A</v>
          </cell>
          <cell r="C4451" t="str">
            <v>MATERIAL SELECCIONADO DE 2"</v>
          </cell>
          <cell r="F4451" t="str">
            <v>Ins</v>
          </cell>
          <cell r="G4451" t="str">
            <v>m3</v>
          </cell>
          <cell r="H4451">
            <v>0.65</v>
          </cell>
          <cell r="I4451">
            <v>41462.258031935999</v>
          </cell>
          <cell r="J4451">
            <v>26950</v>
          </cell>
        </row>
        <row r="4452">
          <cell r="B4452" t="str">
            <v>B02</v>
          </cell>
          <cell r="C4452" t="str">
            <v>GRAVILLA COMUN DE RIO</v>
          </cell>
          <cell r="F4452" t="str">
            <v>Ins</v>
          </cell>
          <cell r="G4452" t="str">
            <v>m3</v>
          </cell>
          <cell r="H4452">
            <v>4.5999999999999999E-2</v>
          </cell>
          <cell r="I4452">
            <v>165322.5</v>
          </cell>
          <cell r="J4452">
            <v>7605</v>
          </cell>
        </row>
        <row r="4454">
          <cell r="A4454" t="str">
            <v>S-3.341</v>
          </cell>
          <cell r="C4454" t="str">
            <v>SUMINISTRO E INSTALACIÓN DE PLANTA MACROFITA EMERGENTE (plántula, tallo-caña, o semilla según la especie vegetal a emplear para el tratamiento del agua residual. Incluye plantación a cargo de profesional competente, sustratos, abonos o cualquier otro elem</v>
          </cell>
          <cell r="G4454" t="str">
            <v>und</v>
          </cell>
          <cell r="J4454">
            <v>16833</v>
          </cell>
        </row>
        <row r="4455">
          <cell r="B4455" t="str">
            <v>N16</v>
          </cell>
          <cell r="C4455" t="str">
            <v>PLANTA MACROFITA EMERGENTE (plántula, tallo-caña, o semilla según la especie vegetal a emplear para el tratamiento del agua residual. Incluye plantación a cargo de profesional competente, sustratos, abonos o cualquier otro elemento para su normal crecimie</v>
          </cell>
          <cell r="F4455" t="str">
            <v>Ins</v>
          </cell>
          <cell r="G4455" t="str">
            <v>und</v>
          </cell>
          <cell r="H4455">
            <v>1</v>
          </cell>
          <cell r="I4455">
            <v>16832.922179641679</v>
          </cell>
          <cell r="J4455">
            <v>16833</v>
          </cell>
        </row>
        <row r="4457">
          <cell r="A4457" t="str">
            <v>S-3.342</v>
          </cell>
          <cell r="C4457" t="str">
            <v>TANQUE DE CRIBADO, EN CONCRETO DE 3000PSI IMPERMEABILIZADO, ancho 1,3m y largo 1,3m profundidad de 2,7m espesor de los muros 0,15m, incluye rejilla según detalle</v>
          </cell>
          <cell r="G4457" t="str">
            <v>und</v>
          </cell>
          <cell r="J4457">
            <v>3522469</v>
          </cell>
        </row>
        <row r="4458">
          <cell r="B4458" t="str">
            <v>M03</v>
          </cell>
          <cell r="C4458" t="str">
            <v>EQUIPO BASICO ( Herramienta menor )</v>
          </cell>
          <cell r="F4458" t="str">
            <v>Ins</v>
          </cell>
          <cell r="G4458" t="str">
            <v>glb</v>
          </cell>
          <cell r="H4458">
            <v>9.2733606557377044</v>
          </cell>
          <cell r="I4458">
            <v>2415</v>
          </cell>
          <cell r="J4458">
            <v>22395</v>
          </cell>
        </row>
        <row r="4459">
          <cell r="B4459" t="str">
            <v>I03</v>
          </cell>
          <cell r="C4459" t="str">
            <v>MANO DE OBRA AA (Albañileria)</v>
          </cell>
          <cell r="F4459" t="str">
            <v>Ins</v>
          </cell>
          <cell r="G4459" t="str">
            <v>hc</v>
          </cell>
          <cell r="H4459">
            <v>16</v>
          </cell>
          <cell r="I4459">
            <v>16348</v>
          </cell>
          <cell r="J4459">
            <v>261568</v>
          </cell>
        </row>
        <row r="4460">
          <cell r="B4460" t="str">
            <v>A01</v>
          </cell>
          <cell r="C4460" t="str">
            <v>ACERO 60.000 PSI</v>
          </cell>
          <cell r="F4460" t="str">
            <v>Ins</v>
          </cell>
          <cell r="G4460" t="str">
            <v>kg</v>
          </cell>
          <cell r="H4460">
            <v>446.88000000000005</v>
          </cell>
          <cell r="I4460">
            <v>2383</v>
          </cell>
          <cell r="J4460">
            <v>1064915</v>
          </cell>
        </row>
        <row r="4461">
          <cell r="B4461" t="str">
            <v>A11</v>
          </cell>
          <cell r="C4461" t="str">
            <v>ALAMBRE NEGRO No. 17</v>
          </cell>
          <cell r="F4461" t="str">
            <v>Ins</v>
          </cell>
          <cell r="G4461" t="str">
            <v>kg</v>
          </cell>
          <cell r="H4461">
            <v>13.406400000000001</v>
          </cell>
          <cell r="I4461">
            <v>2915</v>
          </cell>
          <cell r="J4461">
            <v>39080</v>
          </cell>
        </row>
        <row r="4462">
          <cell r="B4462" t="str">
            <v>E04</v>
          </cell>
          <cell r="C4462" t="str">
            <v>MARCO Y TAPA CAJA INSPECCION de 0.60 x 0.60 m. (Marco en ángulo 2 1/2 x 2 1/2 * 3/16", tapa reforzada en platina de 3 * 3/16" con parrilla en varilla 3/8 cada 10 cm.).</v>
          </cell>
          <cell r="F4462" t="str">
            <v>Esp</v>
          </cell>
          <cell r="G4462" t="str">
            <v>und</v>
          </cell>
          <cell r="H4462">
            <v>1</v>
          </cell>
          <cell r="I4462">
            <v>199552.96298650306</v>
          </cell>
          <cell r="J4462">
            <v>199553</v>
          </cell>
        </row>
        <row r="4463">
          <cell r="B4463" t="str">
            <v>E06C</v>
          </cell>
          <cell r="C4463" t="str">
            <v>PLATINA  1'' x 1/8''</v>
          </cell>
          <cell r="F4463" t="str">
            <v>Ins</v>
          </cell>
          <cell r="G4463" t="str">
            <v>m</v>
          </cell>
          <cell r="H4463">
            <v>16.6005</v>
          </cell>
          <cell r="I4463">
            <v>1662.5</v>
          </cell>
          <cell r="J4463">
            <v>27598</v>
          </cell>
        </row>
        <row r="4464">
          <cell r="B4464" t="str">
            <v>A26</v>
          </cell>
          <cell r="C4464" t="str">
            <v>ANGULO  HIERRO 2 1/2" x 2 1/2" X  3/16"</v>
          </cell>
          <cell r="F4464" t="str">
            <v>Ins</v>
          </cell>
          <cell r="G4464" t="str">
            <v>m</v>
          </cell>
          <cell r="H4464">
            <v>4.0949999999999998</v>
          </cell>
          <cell r="I4464">
            <v>8741.5416666666661</v>
          </cell>
          <cell r="J4464">
            <v>35797</v>
          </cell>
        </row>
        <row r="4465">
          <cell r="B4465" t="str">
            <v>AA10</v>
          </cell>
          <cell r="C4465" t="str">
            <v>RECEBO COMUN  ( Extendido y compactado )</v>
          </cell>
          <cell r="F4465" t="str">
            <v>Ana</v>
          </cell>
          <cell r="G4465" t="str">
            <v>m3</v>
          </cell>
          <cell r="H4465">
            <v>0.46929999999999999</v>
          </cell>
          <cell r="I4465">
            <v>34361.250621868799</v>
          </cell>
          <cell r="J4465">
            <v>16126</v>
          </cell>
        </row>
        <row r="4466">
          <cell r="B4466" t="str">
            <v>AA11</v>
          </cell>
          <cell r="C4466" t="str">
            <v>EXCAVACION MANUAL DE MATERIAL HETEROGENEO (Incluye cargue y retiro del material excavado a botadero.)</v>
          </cell>
          <cell r="F4466" t="str">
            <v>Ana</v>
          </cell>
          <cell r="G4466" t="str">
            <v>m3</v>
          </cell>
          <cell r="H4466">
            <v>9.7200000000000006</v>
          </cell>
          <cell r="I4466">
            <v>53752.040660302693</v>
          </cell>
          <cell r="J4466">
            <v>522470</v>
          </cell>
        </row>
        <row r="4467">
          <cell r="B4467" t="str">
            <v>H13</v>
          </cell>
          <cell r="C4467" t="str">
            <v>CONCRETO 3.000 psi - Impermeabilizado</v>
          </cell>
          <cell r="F4467" t="str">
            <v>Ins</v>
          </cell>
          <cell r="G4467" t="str">
            <v>m3</v>
          </cell>
          <cell r="H4467">
            <v>2.78565</v>
          </cell>
          <cell r="I4467">
            <v>436056.18</v>
          </cell>
          <cell r="J4467">
            <v>1214700</v>
          </cell>
        </row>
        <row r="4468">
          <cell r="B4468" t="str">
            <v>P10</v>
          </cell>
          <cell r="C4468" t="str">
            <v>FORMALETA METALICA - CARA DE CONTACTO (Por Metro Cuadrado).</v>
          </cell>
          <cell r="F4468" t="str">
            <v>Ins</v>
          </cell>
          <cell r="G4468" t="str">
            <v>dd</v>
          </cell>
          <cell r="H4468">
            <v>74.52</v>
          </cell>
          <cell r="I4468">
            <v>1412.8799999999999</v>
          </cell>
          <cell r="J4468">
            <v>105288</v>
          </cell>
        </row>
        <row r="4469">
          <cell r="B4469" t="str">
            <v>X01</v>
          </cell>
          <cell r="C4469" t="str">
            <v>ANTICORROSIVO Premium - Tipo Pintuco Ref. 513 o equivalente</v>
          </cell>
          <cell r="F4469" t="str">
            <v>Ins</v>
          </cell>
          <cell r="G4469" t="str">
            <v>gal</v>
          </cell>
          <cell r="H4469">
            <v>0.1</v>
          </cell>
          <cell r="I4469">
            <v>44792.344560650403</v>
          </cell>
          <cell r="J4469">
            <v>4479</v>
          </cell>
        </row>
        <row r="4470">
          <cell r="B4470" t="str">
            <v>O19</v>
          </cell>
          <cell r="C4470" t="str">
            <v>SOLDADURA ELECTRICA Tipo WESTARCO SUPER E- 6013  DE 1/8 o equivalente.</v>
          </cell>
          <cell r="F4470" t="str">
            <v>Ins</v>
          </cell>
          <cell r="G4470" t="str">
            <v>kg</v>
          </cell>
          <cell r="H4470">
            <v>1</v>
          </cell>
          <cell r="I4470">
            <v>8500</v>
          </cell>
          <cell r="J4470">
            <v>8500</v>
          </cell>
        </row>
        <row r="4472">
          <cell r="A4472" t="str">
            <v>S-3.343A</v>
          </cell>
          <cell r="C4472" t="str">
            <v>CÁRCAMO EN CONCRETO DE 3000PSI, A(interno): 0.25m H(interno): 0.35m, espesor de los muros y de la placa de fondo 0,1m, (INCLUYE EXCAVACIÓN Y BASE GRANULAR B-200)</v>
          </cell>
          <cell r="G4472" t="str">
            <v>m</v>
          </cell>
          <cell r="J4472">
            <v>205076</v>
          </cell>
        </row>
        <row r="4473">
          <cell r="B4473" t="str">
            <v>M03</v>
          </cell>
          <cell r="C4473" t="str">
            <v>EQUIPO BASICO ( Herramienta menor )</v>
          </cell>
          <cell r="F4473" t="str">
            <v>Ins</v>
          </cell>
          <cell r="G4473" t="str">
            <v>glb</v>
          </cell>
          <cell r="H4473">
            <v>0.5</v>
          </cell>
          <cell r="I4473">
            <v>2415</v>
          </cell>
          <cell r="J4473">
            <v>1208</v>
          </cell>
        </row>
        <row r="4474">
          <cell r="B4474" t="str">
            <v>I03</v>
          </cell>
          <cell r="C4474" t="str">
            <v>MANO DE OBRA AA (Albañileria)</v>
          </cell>
          <cell r="F4474" t="str">
            <v>Ins</v>
          </cell>
          <cell r="G4474" t="str">
            <v>hc</v>
          </cell>
          <cell r="H4474">
            <v>4</v>
          </cell>
          <cell r="I4474">
            <v>16348</v>
          </cell>
          <cell r="J4474">
            <v>65392</v>
          </cell>
        </row>
        <row r="4475">
          <cell r="B4475" t="str">
            <v>h04</v>
          </cell>
          <cell r="C4475" t="str">
            <v>CONCRETO 3.000 psi</v>
          </cell>
          <cell r="F4475" t="str">
            <v>Ins</v>
          </cell>
          <cell r="G4475" t="str">
            <v>m3</v>
          </cell>
          <cell r="H4475">
            <v>0.12075000000000001</v>
          </cell>
          <cell r="I4475">
            <v>421617</v>
          </cell>
          <cell r="J4475">
            <v>50910</v>
          </cell>
        </row>
        <row r="4476">
          <cell r="B4476" t="str">
            <v>a13</v>
          </cell>
          <cell r="C4476" t="str">
            <v>ACERO 60.000 PSI ( Incluye alambre negro y figuración )</v>
          </cell>
          <cell r="F4476" t="str">
            <v>Ana</v>
          </cell>
          <cell r="G4476" t="str">
            <v>kg</v>
          </cell>
          <cell r="H4476">
            <v>15.11811</v>
          </cell>
          <cell r="I4476">
            <v>2383</v>
          </cell>
          <cell r="J4476">
            <v>36026</v>
          </cell>
        </row>
        <row r="4477">
          <cell r="B4477" t="str">
            <v>H07</v>
          </cell>
          <cell r="C4477" t="str">
            <v>MORTERO 1:4 ( arena semilavada de peña )</v>
          </cell>
          <cell r="F4477" t="str">
            <v>Ana</v>
          </cell>
          <cell r="G4477" t="str">
            <v>m3</v>
          </cell>
          <cell r="H4477">
            <v>9.7850000000000003E-3</v>
          </cell>
          <cell r="I4477">
            <v>440895</v>
          </cell>
          <cell r="J4477">
            <v>4314</v>
          </cell>
        </row>
        <row r="4478">
          <cell r="B4478" t="str">
            <v>O16</v>
          </cell>
          <cell r="C4478" t="str">
            <v>SIKA-1 Impermeabilizante integral morteros o equivalente.</v>
          </cell>
          <cell r="F4478" t="str">
            <v>Ins</v>
          </cell>
          <cell r="G4478" t="str">
            <v>kg</v>
          </cell>
          <cell r="H4478">
            <v>0.10685219999999999</v>
          </cell>
          <cell r="I4478">
            <v>11662</v>
          </cell>
          <cell r="J4478">
            <v>1246</v>
          </cell>
        </row>
        <row r="4479">
          <cell r="B4479" t="str">
            <v>AA19</v>
          </cell>
          <cell r="C4479" t="str">
            <v>BASE GRANULAR B-200 ( Extendido y compactado con pizón )</v>
          </cell>
          <cell r="F4479" t="str">
            <v>Ana</v>
          </cell>
          <cell r="G4479" t="str">
            <v>m3</v>
          </cell>
          <cell r="H4479">
            <v>0.11700000000000001</v>
          </cell>
          <cell r="I4479">
            <v>39366.94852496175</v>
          </cell>
          <cell r="J4479">
            <v>4606</v>
          </cell>
        </row>
        <row r="4480">
          <cell r="B4480" t="str">
            <v>AA11</v>
          </cell>
          <cell r="C4480" t="str">
            <v>EXCAVACION MANUAL DE MATERIAL HETEROGENEO (Incluye cargue y retiro del material excavado a botadero.)</v>
          </cell>
          <cell r="F4480" t="str">
            <v>Ana</v>
          </cell>
          <cell r="G4480" t="str">
            <v>m3</v>
          </cell>
          <cell r="H4480">
            <v>0.09</v>
          </cell>
          <cell r="I4480">
            <v>53752.040660302693</v>
          </cell>
          <cell r="J4480">
            <v>4838</v>
          </cell>
        </row>
        <row r="4481">
          <cell r="B4481" t="str">
            <v>W01</v>
          </cell>
          <cell r="C4481" t="str">
            <v xml:space="preserve">DURMIENTE  4*4  </v>
          </cell>
          <cell r="F4481" t="str">
            <v>Ins</v>
          </cell>
          <cell r="G4481" t="str">
            <v>m</v>
          </cell>
          <cell r="H4481">
            <v>4</v>
          </cell>
          <cell r="I4481">
            <v>4183.2466666666669</v>
          </cell>
          <cell r="J4481">
            <v>16733</v>
          </cell>
        </row>
        <row r="4482">
          <cell r="B4482" t="str">
            <v>W16</v>
          </cell>
          <cell r="C4482" t="str">
            <v>TABLA CHAPA ORDINARIO 30 cm x 2 cm x 3 m.</v>
          </cell>
          <cell r="F4482" t="str">
            <v>Ins</v>
          </cell>
          <cell r="G4482" t="str">
            <v>und</v>
          </cell>
          <cell r="H4482">
            <v>1.29</v>
          </cell>
          <cell r="I4482">
            <v>15351</v>
          </cell>
          <cell r="J4482">
            <v>19803</v>
          </cell>
        </row>
        <row r="4484">
          <cell r="A4484" t="str">
            <v>S-3.343</v>
          </cell>
          <cell r="C4484" t="str">
            <v>CARCAMO CONCRETO 3.000 PSI  A=0.25 m.  H=0.30 m, espesor de los muros y de la placa de fondo 0.10 m. (Incluye excavación y base granular B-200 ).</v>
          </cell>
          <cell r="G4484" t="str">
            <v>m</v>
          </cell>
          <cell r="J4484">
            <v>185927</v>
          </cell>
        </row>
        <row r="4485">
          <cell r="B4485" t="str">
            <v>M03</v>
          </cell>
          <cell r="C4485" t="str">
            <v>EQUIPO BASICO ( Herramienta menor )</v>
          </cell>
          <cell r="F4485" t="str">
            <v>Ins</v>
          </cell>
          <cell r="G4485" t="str">
            <v>glb</v>
          </cell>
          <cell r="H4485">
            <v>0.5</v>
          </cell>
          <cell r="I4485">
            <v>2415</v>
          </cell>
          <cell r="J4485">
            <v>1208</v>
          </cell>
        </row>
        <row r="4486">
          <cell r="B4486" t="str">
            <v>I03</v>
          </cell>
          <cell r="C4486" t="str">
            <v>MANO DE OBRA AA (Albañileria)</v>
          </cell>
          <cell r="F4486" t="str">
            <v>Ins</v>
          </cell>
          <cell r="G4486" t="str">
            <v>hc</v>
          </cell>
          <cell r="H4486">
            <v>4</v>
          </cell>
          <cell r="I4486">
            <v>16348</v>
          </cell>
          <cell r="J4486">
            <v>65392</v>
          </cell>
        </row>
        <row r="4487">
          <cell r="B4487" t="str">
            <v>h04</v>
          </cell>
          <cell r="C4487" t="str">
            <v>CONCRETO 3.000 psi</v>
          </cell>
          <cell r="F4487" t="str">
            <v>Ins</v>
          </cell>
          <cell r="G4487" t="str">
            <v>m3</v>
          </cell>
          <cell r="H4487">
            <v>0.108</v>
          </cell>
          <cell r="I4487">
            <v>421617</v>
          </cell>
          <cell r="J4487">
            <v>45535</v>
          </cell>
        </row>
        <row r="4488">
          <cell r="B4488" t="str">
            <v>a13</v>
          </cell>
          <cell r="C4488" t="str">
            <v>ACERO 60.000 PSI ( Incluye alambre negro y figuración )</v>
          </cell>
          <cell r="F4488" t="str">
            <v>Ana</v>
          </cell>
          <cell r="G4488" t="str">
            <v>kg</v>
          </cell>
          <cell r="H4488">
            <v>13.48</v>
          </cell>
          <cell r="I4488">
            <v>2383</v>
          </cell>
          <cell r="J4488">
            <v>32123</v>
          </cell>
        </row>
        <row r="4489">
          <cell r="B4489" t="str">
            <v>O16</v>
          </cell>
          <cell r="C4489" t="str">
            <v>SIKA-1 Impermeabilizante integral morteros o equivalente.</v>
          </cell>
          <cell r="F4489" t="str">
            <v>Ins</v>
          </cell>
          <cell r="G4489" t="str">
            <v>kg</v>
          </cell>
          <cell r="H4489">
            <v>0.1</v>
          </cell>
          <cell r="I4489">
            <v>11662</v>
          </cell>
          <cell r="J4489">
            <v>1166</v>
          </cell>
        </row>
        <row r="4490">
          <cell r="B4490" t="str">
            <v>AA19</v>
          </cell>
          <cell r="C4490" t="str">
            <v>BASE GRANULAR B-200 ( Extendido y compactado con pizón )</v>
          </cell>
          <cell r="F4490" t="str">
            <v>Ana</v>
          </cell>
          <cell r="G4490" t="str">
            <v>m3</v>
          </cell>
          <cell r="H4490">
            <v>0.11700000000000001</v>
          </cell>
          <cell r="I4490">
            <v>39366.94852496175</v>
          </cell>
          <cell r="J4490">
            <v>4606</v>
          </cell>
        </row>
        <row r="4491">
          <cell r="B4491" t="str">
            <v>AA11</v>
          </cell>
          <cell r="C4491" t="str">
            <v>EXCAVACION MANUAL DE MATERIAL HETEROGENEO (Incluye cargue y retiro del material excavado a botadero.)</v>
          </cell>
          <cell r="F4491" t="str">
            <v>Ana</v>
          </cell>
          <cell r="G4491" t="str">
            <v>m3</v>
          </cell>
          <cell r="H4491">
            <v>0.09</v>
          </cell>
          <cell r="I4491">
            <v>53752.040660302693</v>
          </cell>
          <cell r="J4491">
            <v>4838</v>
          </cell>
        </row>
        <row r="4492">
          <cell r="B4492" t="str">
            <v>W02</v>
          </cell>
          <cell r="C4492" t="str">
            <v>LISTON 2 x 4</v>
          </cell>
          <cell r="F4492" t="str">
            <v>Ins</v>
          </cell>
          <cell r="G4492" t="str">
            <v>m</v>
          </cell>
          <cell r="H4492">
            <v>3.5</v>
          </cell>
          <cell r="I4492">
            <v>3172.3416666666667</v>
          </cell>
          <cell r="J4492">
            <v>11103</v>
          </cell>
        </row>
        <row r="4493">
          <cell r="B4493" t="str">
            <v>W16</v>
          </cell>
          <cell r="C4493" t="str">
            <v>TABLA CHAPA ORDINARIO 30 cm x 2 cm x 3 m.</v>
          </cell>
          <cell r="F4493" t="str">
            <v>Ins</v>
          </cell>
          <cell r="G4493" t="str">
            <v>und</v>
          </cell>
          <cell r="H4493">
            <v>1.3</v>
          </cell>
          <cell r="I4493">
            <v>15351</v>
          </cell>
          <cell r="J4493">
            <v>19956</v>
          </cell>
        </row>
        <row r="4495">
          <cell r="A4495" t="str">
            <v>S-3.344</v>
          </cell>
          <cell r="C4495" t="str">
            <v xml:space="preserve">CAJA DE INSPECCIÓN  0.90*0.90*1 m.  (Incluye excavación, base en recebo comun, placa concreto, ladrillo común, marco en angulo 2 1/2 x 2 1/2 * 3/16" y tapa reforzada en platina de 3 * 3/16" con parrilla en varilla 3/8 cada 10 cm.).Según detalle. </v>
          </cell>
          <cell r="G4495" t="str">
            <v>und</v>
          </cell>
          <cell r="J4495">
            <v>932595</v>
          </cell>
        </row>
        <row r="4496">
          <cell r="B4496" t="str">
            <v>M03</v>
          </cell>
          <cell r="C4496" t="str">
            <v>EQUIPO BASICO ( Herramienta menor )</v>
          </cell>
          <cell r="F4496" t="str">
            <v>Ins</v>
          </cell>
          <cell r="G4496" t="str">
            <v>glb</v>
          </cell>
          <cell r="H4496">
            <v>0.3</v>
          </cell>
          <cell r="I4496">
            <v>2415</v>
          </cell>
          <cell r="J4496">
            <v>725</v>
          </cell>
        </row>
        <row r="4497">
          <cell r="B4497" t="str">
            <v>I03</v>
          </cell>
          <cell r="C4497" t="str">
            <v>MANO DE OBRA AA (Albañileria)</v>
          </cell>
          <cell r="F4497" t="str">
            <v>Ins</v>
          </cell>
          <cell r="G4497" t="str">
            <v>hc</v>
          </cell>
          <cell r="H4497">
            <v>7.97</v>
          </cell>
          <cell r="I4497">
            <v>16348</v>
          </cell>
          <cell r="J4497">
            <v>130294</v>
          </cell>
        </row>
        <row r="4498">
          <cell r="B4498" t="str">
            <v>T05</v>
          </cell>
          <cell r="C4498" t="str">
            <v>LADRILLO TOLETE RECOCIDO (24,5 x 12 x 6 cm)</v>
          </cell>
          <cell r="F4498" t="str">
            <v>Ins</v>
          </cell>
          <cell r="G4498" t="str">
            <v>und</v>
          </cell>
          <cell r="H4498">
            <v>191</v>
          </cell>
          <cell r="I4498">
            <v>459.83951999999999</v>
          </cell>
          <cell r="J4498">
            <v>87829</v>
          </cell>
        </row>
        <row r="4499">
          <cell r="B4499" t="str">
            <v>E247</v>
          </cell>
          <cell r="C4499" t="str">
            <v>MARCO Y TAPA CAJA INSPECCION de 0.90 x 0.90 m. (Marco en ángulo 2 1/2 x 2 1/2 * 3/16", tapa reforzada en platina de 3 * 3/16" con parrilla en varilla 3/8 cada 10 cm.).</v>
          </cell>
          <cell r="F4499" t="str">
            <v>Esp</v>
          </cell>
          <cell r="G4499" t="str">
            <v>und</v>
          </cell>
          <cell r="H4499">
            <v>1</v>
          </cell>
          <cell r="I4499">
            <v>243054.61604928001</v>
          </cell>
          <cell r="J4499">
            <v>243055</v>
          </cell>
        </row>
        <row r="4500">
          <cell r="B4500" t="str">
            <v>H07</v>
          </cell>
          <cell r="C4500" t="str">
            <v>MORTERO 1:4 ( arena semilavada de peña )</v>
          </cell>
          <cell r="F4500" t="str">
            <v>Ana</v>
          </cell>
          <cell r="G4500" t="str">
            <v>m3</v>
          </cell>
          <cell r="H4500">
            <v>0.63163754621848744</v>
          </cell>
          <cell r="I4500">
            <v>440895</v>
          </cell>
          <cell r="J4500">
            <v>278486</v>
          </cell>
        </row>
        <row r="4501">
          <cell r="B4501" t="str">
            <v>O16</v>
          </cell>
          <cell r="C4501" t="str">
            <v>SIKA-1 Impermeabilizante integral morteros o equivalente.</v>
          </cell>
          <cell r="F4501" t="str">
            <v>Ins</v>
          </cell>
          <cell r="G4501" t="str">
            <v>kg</v>
          </cell>
          <cell r="H4501">
            <v>1.5</v>
          </cell>
          <cell r="I4501">
            <v>11662</v>
          </cell>
          <cell r="J4501">
            <v>17493</v>
          </cell>
        </row>
        <row r="4502">
          <cell r="B4502" t="str">
            <v>AA10</v>
          </cell>
          <cell r="C4502" t="str">
            <v>RECEBO COMUN  ( Extendido y compactado )</v>
          </cell>
          <cell r="F4502" t="str">
            <v>Ana</v>
          </cell>
          <cell r="G4502" t="str">
            <v>m3</v>
          </cell>
          <cell r="H4502">
            <v>0.10530000000000002</v>
          </cell>
          <cell r="I4502">
            <v>34361.250621868799</v>
          </cell>
          <cell r="J4502">
            <v>3618</v>
          </cell>
        </row>
        <row r="4503">
          <cell r="B4503" t="str">
            <v>AA11</v>
          </cell>
          <cell r="C4503" t="str">
            <v>EXCAVACION MANUAL DE MATERIAL HETEROGENEO (Incluye cargue y retiro del material excavado a botadero.)</v>
          </cell>
          <cell r="F4503" t="str">
            <v>Ana</v>
          </cell>
          <cell r="G4503" t="str">
            <v>m3</v>
          </cell>
          <cell r="H4503">
            <v>0.81</v>
          </cell>
          <cell r="I4503">
            <v>53752.040660302693</v>
          </cell>
          <cell r="J4503">
            <v>43539</v>
          </cell>
        </row>
        <row r="4504">
          <cell r="B4504" t="str">
            <v>H04</v>
          </cell>
          <cell r="C4504" t="str">
            <v>CONCRETO 3.000 psi</v>
          </cell>
          <cell r="F4504" t="str">
            <v>Ins</v>
          </cell>
          <cell r="G4504" t="str">
            <v>m3</v>
          </cell>
          <cell r="H4504">
            <v>0.16</v>
          </cell>
          <cell r="I4504">
            <v>421617</v>
          </cell>
          <cell r="J4504">
            <v>67459</v>
          </cell>
        </row>
        <row r="4505">
          <cell r="B4505" t="str">
            <v>AA18A</v>
          </cell>
          <cell r="C4505" t="str">
            <v>PLACA CONTRAPISO CONCRETO 3.000 psi  E=0.10 m ( Incluye Malla electrosoldada H-084. R - 21    4.0mm  15x 25cm  + amarre de traslapo)</v>
          </cell>
          <cell r="F4505" t="str">
            <v>Ana</v>
          </cell>
          <cell r="G4505" t="str">
            <v>m2</v>
          </cell>
          <cell r="H4505">
            <v>0.81</v>
          </cell>
          <cell r="I4505">
            <v>74193.303217747991</v>
          </cell>
          <cell r="J4505">
            <v>60097</v>
          </cell>
        </row>
        <row r="4507">
          <cell r="A4507" t="str">
            <v>S-3.345</v>
          </cell>
          <cell r="C4507" t="str">
            <v>TAPÓN DE LIMPIEZA DE 2 - Descolgado  (Incluye yee PVCS,  tuberia PVCS.)</v>
          </cell>
          <cell r="G4507" t="str">
            <v>und</v>
          </cell>
          <cell r="J4507">
            <v>68748</v>
          </cell>
        </row>
        <row r="4508">
          <cell r="B4508" t="str">
            <v>M03</v>
          </cell>
          <cell r="C4508" t="str">
            <v>EQUIPO BASICO ( Herramienta menor )</v>
          </cell>
          <cell r="F4508" t="str">
            <v>Ins</v>
          </cell>
          <cell r="G4508" t="str">
            <v>glb</v>
          </cell>
          <cell r="H4508">
            <v>0.1</v>
          </cell>
          <cell r="I4508">
            <v>2415</v>
          </cell>
          <cell r="J4508">
            <v>242</v>
          </cell>
        </row>
        <row r="4509">
          <cell r="B4509" t="str">
            <v>M01</v>
          </cell>
          <cell r="C4509" t="str">
            <v>ANDAMIO METALICO TUBULAR (Sección de 2 marcos de 1.50*1.50 m.con 2 crucetas de 2.30 m.)</v>
          </cell>
          <cell r="F4509" t="str">
            <v>Ins</v>
          </cell>
          <cell r="G4509" t="str">
            <v>sm</v>
          </cell>
          <cell r="H4509">
            <v>0.7</v>
          </cell>
          <cell r="I4509">
            <v>4851</v>
          </cell>
          <cell r="J4509">
            <v>3396</v>
          </cell>
        </row>
        <row r="4510">
          <cell r="B4510" t="str">
            <v>I04</v>
          </cell>
          <cell r="C4510" t="str">
            <v>MANO DE OBRA BB (Instalaciones)</v>
          </cell>
          <cell r="F4510" t="str">
            <v>Ins</v>
          </cell>
          <cell r="G4510" t="str">
            <v>hc</v>
          </cell>
          <cell r="H4510">
            <v>1.1000000000000001</v>
          </cell>
          <cell r="I4510">
            <v>18534.21314793159</v>
          </cell>
          <cell r="J4510">
            <v>20388</v>
          </cell>
        </row>
        <row r="4511">
          <cell r="B4511" t="str">
            <v>S57</v>
          </cell>
          <cell r="C4511" t="str">
            <v xml:space="preserve">TUBO PVC SANITARIO 2'' </v>
          </cell>
          <cell r="F4511" t="str">
            <v>Ins</v>
          </cell>
          <cell r="G4511" t="str">
            <v>m</v>
          </cell>
          <cell r="H4511">
            <v>1</v>
          </cell>
          <cell r="I4511">
            <v>12371.275</v>
          </cell>
          <cell r="J4511">
            <v>12371</v>
          </cell>
        </row>
        <row r="4512">
          <cell r="B4512" t="str">
            <v>S84</v>
          </cell>
          <cell r="C4512" t="str">
            <v xml:space="preserve">YEE SANITARIA PVC 2'' </v>
          </cell>
          <cell r="F4512" t="str">
            <v>Ins</v>
          </cell>
          <cell r="G4512" t="str">
            <v>und</v>
          </cell>
          <cell r="H4512">
            <v>1</v>
          </cell>
          <cell r="I4512">
            <v>7635.6</v>
          </cell>
          <cell r="J4512">
            <v>7636</v>
          </cell>
        </row>
        <row r="4513">
          <cell r="B4513" t="str">
            <v>S344</v>
          </cell>
          <cell r="C4513" t="str">
            <v>ADAPTADOR DE LIMPIEZA PVC  - 2"</v>
          </cell>
          <cell r="F4513" t="str">
            <v>Ins</v>
          </cell>
          <cell r="G4513" t="str">
            <v>und</v>
          </cell>
          <cell r="H4513">
            <v>1</v>
          </cell>
          <cell r="I4513">
            <v>6958.35</v>
          </cell>
          <cell r="J4513">
            <v>6958</v>
          </cell>
        </row>
        <row r="4514">
          <cell r="B4514" t="str">
            <v>S22</v>
          </cell>
          <cell r="C4514" t="str">
            <v>LIMPIADOR REM PVC 760 grms. (1/4)</v>
          </cell>
          <cell r="F4514" t="str">
            <v>Ins</v>
          </cell>
          <cell r="G4514" t="str">
            <v>und</v>
          </cell>
          <cell r="H4514">
            <v>9.2999999999999999E-2</v>
          </cell>
          <cell r="I4514">
            <v>49476</v>
          </cell>
          <cell r="J4514">
            <v>4601</v>
          </cell>
        </row>
        <row r="4515">
          <cell r="B4515" t="str">
            <v>S36</v>
          </cell>
          <cell r="C4515" t="str">
            <v>SOLDADURA PVC LIQUIDA 1/4</v>
          </cell>
          <cell r="F4515" t="str">
            <v>Ins</v>
          </cell>
          <cell r="G4515" t="str">
            <v>und</v>
          </cell>
          <cell r="H4515">
            <v>9.1999999999999998E-2</v>
          </cell>
          <cell r="I4515">
            <v>102610.2</v>
          </cell>
          <cell r="J4515">
            <v>9440</v>
          </cell>
        </row>
        <row r="4516">
          <cell r="B4516" t="str">
            <v>S108</v>
          </cell>
          <cell r="C4516" t="str">
            <v>ABRAZADERA EN ACERO</v>
          </cell>
          <cell r="F4516" t="str">
            <v>Ins</v>
          </cell>
          <cell r="G4516" t="str">
            <v>und</v>
          </cell>
          <cell r="H4516">
            <v>2</v>
          </cell>
          <cell r="I4516">
            <v>1857.8269179978915</v>
          </cell>
          <cell r="J4516">
            <v>3716</v>
          </cell>
        </row>
        <row r="4518">
          <cell r="A4518" t="str">
            <v>S-3.346</v>
          </cell>
          <cell r="C4518" t="str">
            <v>TUBERIA PVC-S 2" Incluye instalación y accesorios.</v>
          </cell>
          <cell r="G4518" t="str">
            <v>m</v>
          </cell>
          <cell r="J4518">
            <v>22440</v>
          </cell>
        </row>
        <row r="4519">
          <cell r="B4519" t="str">
            <v>M03</v>
          </cell>
          <cell r="C4519" t="str">
            <v>EQUIPO BASICO ( Herramienta menor )</v>
          </cell>
          <cell r="F4519" t="str">
            <v>Ins</v>
          </cell>
          <cell r="G4519" t="str">
            <v>glb</v>
          </cell>
          <cell r="H4519">
            <v>0.1</v>
          </cell>
          <cell r="I4519">
            <v>2415</v>
          </cell>
          <cell r="J4519">
            <v>242</v>
          </cell>
        </row>
        <row r="4520">
          <cell r="B4520" t="str">
            <v>I04</v>
          </cell>
          <cell r="C4520" t="str">
            <v>MANO DE OBRA BB (Instalaciones)</v>
          </cell>
          <cell r="F4520" t="str">
            <v>Ins</v>
          </cell>
          <cell r="G4520" t="str">
            <v>hc</v>
          </cell>
          <cell r="H4520">
            <v>0.25</v>
          </cell>
          <cell r="I4520">
            <v>18534.21314793159</v>
          </cell>
          <cell r="J4520">
            <v>4634</v>
          </cell>
        </row>
        <row r="4521">
          <cell r="B4521" t="str">
            <v>S57</v>
          </cell>
          <cell r="C4521" t="str">
            <v xml:space="preserve">TUBO PVC SANITARIO 2'' </v>
          </cell>
          <cell r="F4521" t="str">
            <v>Ins</v>
          </cell>
          <cell r="G4521" t="str">
            <v>m</v>
          </cell>
          <cell r="H4521">
            <v>1.01</v>
          </cell>
          <cell r="I4521">
            <v>12371.275</v>
          </cell>
          <cell r="J4521">
            <v>12495</v>
          </cell>
        </row>
        <row r="4522">
          <cell r="B4522" t="str">
            <v>S70</v>
          </cell>
          <cell r="C4522" t="str">
            <v>UNION SANITARIA  2'' PVC</v>
          </cell>
          <cell r="F4522" t="str">
            <v>Ins</v>
          </cell>
          <cell r="G4522" t="str">
            <v>und</v>
          </cell>
          <cell r="H4522">
            <v>0.16</v>
          </cell>
          <cell r="I4522">
            <v>2684.85</v>
          </cell>
          <cell r="J4522">
            <v>430</v>
          </cell>
        </row>
        <row r="4523">
          <cell r="B4523" t="str">
            <v>S22</v>
          </cell>
          <cell r="C4523" t="str">
            <v>LIMPIADOR REM PVC 760 grms. (1/4)</v>
          </cell>
          <cell r="F4523" t="str">
            <v>Ins</v>
          </cell>
          <cell r="G4523" t="str">
            <v>und</v>
          </cell>
          <cell r="H4523">
            <v>0.02</v>
          </cell>
          <cell r="I4523">
            <v>49476</v>
          </cell>
          <cell r="J4523">
            <v>990</v>
          </cell>
        </row>
        <row r="4524">
          <cell r="B4524" t="str">
            <v>S36</v>
          </cell>
          <cell r="C4524" t="str">
            <v>SOLDADURA PVC LIQUIDA 1/4</v>
          </cell>
          <cell r="F4524" t="str">
            <v>Ins</v>
          </cell>
          <cell r="G4524" t="str">
            <v>und</v>
          </cell>
          <cell r="H4524">
            <v>1.0999999999999999E-2</v>
          </cell>
          <cell r="I4524">
            <v>102610.2</v>
          </cell>
          <cell r="J4524">
            <v>1129</v>
          </cell>
        </row>
        <row r="4525">
          <cell r="B4525" t="str">
            <v>S84</v>
          </cell>
          <cell r="C4525" t="str">
            <v xml:space="preserve">YEE SANITARIA PVC 2'' </v>
          </cell>
          <cell r="F4525" t="str">
            <v>Ins</v>
          </cell>
          <cell r="G4525" t="str">
            <v>und</v>
          </cell>
          <cell r="H4525">
            <v>0.33</v>
          </cell>
          <cell r="I4525">
            <v>7635.6</v>
          </cell>
          <cell r="J4525">
            <v>2520</v>
          </cell>
        </row>
        <row r="4527">
          <cell r="A4527" t="str">
            <v>S-3.347</v>
          </cell>
          <cell r="C4527" t="str">
            <v>TUBERIA PVC-S 3" Incluye instalación y accesorios.</v>
          </cell>
          <cell r="G4527" t="str">
            <v>m</v>
          </cell>
          <cell r="J4527">
            <v>31665</v>
          </cell>
        </row>
        <row r="4528">
          <cell r="B4528" t="str">
            <v>M03</v>
          </cell>
          <cell r="C4528" t="str">
            <v>EQUIPO BASICO ( Herramienta menor )</v>
          </cell>
          <cell r="F4528" t="str">
            <v>Ins</v>
          </cell>
          <cell r="G4528" t="str">
            <v>glb</v>
          </cell>
          <cell r="H4528">
            <v>0.1</v>
          </cell>
          <cell r="I4528">
            <v>2415</v>
          </cell>
          <cell r="J4528">
            <v>242</v>
          </cell>
        </row>
        <row r="4529">
          <cell r="B4529" t="str">
            <v>I04</v>
          </cell>
          <cell r="C4529" t="str">
            <v>MANO DE OBRA BB (Instalaciones)</v>
          </cell>
          <cell r="F4529" t="str">
            <v>Ins</v>
          </cell>
          <cell r="G4529" t="str">
            <v>hc</v>
          </cell>
          <cell r="H4529">
            <v>0.25</v>
          </cell>
          <cell r="I4529">
            <v>18534.21314793159</v>
          </cell>
          <cell r="J4529">
            <v>4634</v>
          </cell>
        </row>
        <row r="4530">
          <cell r="B4530" t="str">
            <v>S62</v>
          </cell>
          <cell r="C4530" t="str">
            <v>TUBO PVC SANITARIO 3"</v>
          </cell>
          <cell r="F4530" t="str">
            <v>Ins</v>
          </cell>
          <cell r="G4530" t="str">
            <v>m</v>
          </cell>
          <cell r="H4530">
            <v>1.01</v>
          </cell>
          <cell r="I4530">
            <v>18478.25</v>
          </cell>
          <cell r="J4530">
            <v>18663</v>
          </cell>
        </row>
        <row r="4531">
          <cell r="B4531" t="str">
            <v>S73</v>
          </cell>
          <cell r="C4531" t="str">
            <v>UNION SANITARIA 3" PVC</v>
          </cell>
          <cell r="F4531" t="str">
            <v>Ins</v>
          </cell>
          <cell r="G4531" t="str">
            <v>und</v>
          </cell>
          <cell r="H4531">
            <v>0.16</v>
          </cell>
          <cell r="I4531">
            <v>3875.55</v>
          </cell>
          <cell r="J4531">
            <v>620</v>
          </cell>
        </row>
        <row r="4532">
          <cell r="B4532" t="str">
            <v>S22</v>
          </cell>
          <cell r="C4532" t="str">
            <v>LIMPIADOR REM PVC 760 grms. (1/4)</v>
          </cell>
          <cell r="F4532" t="str">
            <v>Ins</v>
          </cell>
          <cell r="G4532" t="str">
            <v>und</v>
          </cell>
          <cell r="H4532">
            <v>1.6E-2</v>
          </cell>
          <cell r="I4532">
            <v>49476</v>
          </cell>
          <cell r="J4532">
            <v>792</v>
          </cell>
        </row>
        <row r="4533">
          <cell r="B4533" t="str">
            <v>S36</v>
          </cell>
          <cell r="C4533" t="str">
            <v>SOLDADURA PVC LIQUIDA 1/4</v>
          </cell>
          <cell r="F4533" t="str">
            <v>Ins</v>
          </cell>
          <cell r="G4533" t="str">
            <v>und</v>
          </cell>
          <cell r="H4533">
            <v>1.4999999999999999E-2</v>
          </cell>
          <cell r="I4533">
            <v>102610.2</v>
          </cell>
          <cell r="J4533">
            <v>1539</v>
          </cell>
        </row>
        <row r="4534">
          <cell r="B4534" t="str">
            <v>S85</v>
          </cell>
          <cell r="C4534" t="str">
            <v xml:space="preserve">YEE SANITARIA PVC 3'' </v>
          </cell>
          <cell r="F4534" t="str">
            <v>Ins</v>
          </cell>
          <cell r="G4534" t="str">
            <v>und</v>
          </cell>
          <cell r="H4534">
            <v>0.33</v>
          </cell>
          <cell r="I4534">
            <v>15682.800000000001</v>
          </cell>
          <cell r="J4534">
            <v>5175</v>
          </cell>
        </row>
        <row r="4536">
          <cell r="A4536" t="str">
            <v>S-3.348</v>
          </cell>
          <cell r="C4536" t="str">
            <v>TUBERIA PVC-S 4" Incluye instalación y accesorios.</v>
          </cell>
          <cell r="G4536" t="str">
            <v>m</v>
          </cell>
          <cell r="J4536">
            <v>96362</v>
          </cell>
        </row>
        <row r="4537">
          <cell r="B4537" t="str">
            <v>M03</v>
          </cell>
          <cell r="C4537" t="str">
            <v>EQUIPO BASICO ( Herramienta menor )</v>
          </cell>
          <cell r="F4537" t="str">
            <v>Ins</v>
          </cell>
          <cell r="G4537" t="str">
            <v>glb</v>
          </cell>
          <cell r="H4537">
            <v>0.1</v>
          </cell>
          <cell r="I4537">
            <v>2415</v>
          </cell>
          <cell r="J4537">
            <v>242</v>
          </cell>
        </row>
        <row r="4538">
          <cell r="B4538" t="str">
            <v>I04</v>
          </cell>
          <cell r="C4538" t="str">
            <v>MANO DE OBRA BB (Instalaciones)</v>
          </cell>
          <cell r="F4538" t="str">
            <v>Ins</v>
          </cell>
          <cell r="G4538" t="str">
            <v>hc</v>
          </cell>
          <cell r="H4538">
            <v>0.25</v>
          </cell>
          <cell r="I4538">
            <v>18534.21314793159</v>
          </cell>
          <cell r="J4538">
            <v>4634</v>
          </cell>
        </row>
        <row r="4539">
          <cell r="B4539" t="str">
            <v>S63</v>
          </cell>
          <cell r="C4539" t="str">
            <v xml:space="preserve">TUBO PVC SANITARIO 4" </v>
          </cell>
          <cell r="F4539" t="str">
            <v>Ins</v>
          </cell>
          <cell r="G4539" t="str">
            <v>m</v>
          </cell>
          <cell r="H4539">
            <v>1.01</v>
          </cell>
          <cell r="I4539">
            <v>25751.599999999999</v>
          </cell>
          <cell r="J4539">
            <v>26009</v>
          </cell>
        </row>
        <row r="4540">
          <cell r="B4540" t="str">
            <v>S74</v>
          </cell>
          <cell r="C4540" t="str">
            <v>UNION SANITARIA 4" PVC</v>
          </cell>
          <cell r="F4540" t="str">
            <v>Ins</v>
          </cell>
          <cell r="G4540" t="str">
            <v>und</v>
          </cell>
          <cell r="H4540">
            <v>0.16</v>
          </cell>
          <cell r="I4540">
            <v>7739.55</v>
          </cell>
          <cell r="J4540">
            <v>1238</v>
          </cell>
        </row>
        <row r="4541">
          <cell r="B4541" t="str">
            <v>S22</v>
          </cell>
          <cell r="C4541" t="str">
            <v>LIMPIADOR REM PVC 760 grms. (1/4)</v>
          </cell>
          <cell r="F4541" t="str">
            <v>Ins</v>
          </cell>
          <cell r="G4541" t="str">
            <v>und</v>
          </cell>
          <cell r="H4541">
            <v>2.3E-2</v>
          </cell>
          <cell r="I4541">
            <v>49476</v>
          </cell>
          <cell r="J4541">
            <v>1138</v>
          </cell>
        </row>
        <row r="4542">
          <cell r="B4542" t="str">
            <v>S36</v>
          </cell>
          <cell r="C4542" t="str">
            <v>SOLDADURA PVC LIQUIDA 1/4</v>
          </cell>
          <cell r="F4542" t="str">
            <v>Ins</v>
          </cell>
          <cell r="G4542" t="str">
            <v>und</v>
          </cell>
          <cell r="H4542">
            <v>2.1999999999999999E-2</v>
          </cell>
          <cell r="I4542">
            <v>102610.2</v>
          </cell>
          <cell r="J4542">
            <v>2257</v>
          </cell>
        </row>
        <row r="4543">
          <cell r="B4543" t="str">
            <v>S86</v>
          </cell>
          <cell r="C4543" t="str">
            <v xml:space="preserve">YEE SANITARIA PVC 4'' </v>
          </cell>
          <cell r="F4543" t="str">
            <v>Ins</v>
          </cell>
          <cell r="G4543" t="str">
            <v>und</v>
          </cell>
          <cell r="H4543">
            <v>2.25</v>
          </cell>
          <cell r="I4543">
            <v>27041.7</v>
          </cell>
          <cell r="J4543">
            <v>60844</v>
          </cell>
        </row>
        <row r="4545">
          <cell r="A4545" t="str">
            <v>S-3.349</v>
          </cell>
          <cell r="C4545" t="str">
            <v>SUMINISTRO E INSTALACION DE REJILLA PREFABRICADA EN CONCRETO DE B=0.40 m.  L=0.40 m. H=0.06 m. Tipo Titan o equivalente).</v>
          </cell>
          <cell r="G4545" t="str">
            <v>und</v>
          </cell>
          <cell r="J4545">
            <v>20914</v>
          </cell>
        </row>
        <row r="4546">
          <cell r="B4546" t="str">
            <v>M03</v>
          </cell>
          <cell r="C4546" t="str">
            <v>EQUIPO BASICO ( Herramienta menor )</v>
          </cell>
          <cell r="F4546" t="str">
            <v>Ins</v>
          </cell>
          <cell r="G4546" t="str">
            <v>glb</v>
          </cell>
          <cell r="H4546">
            <v>0.01</v>
          </cell>
          <cell r="I4546">
            <v>2415</v>
          </cell>
          <cell r="J4546">
            <v>24</v>
          </cell>
        </row>
        <row r="4547">
          <cell r="B4547" t="str">
            <v>I03</v>
          </cell>
          <cell r="C4547" t="str">
            <v>MANO DE OBRA AA (Albañileria)</v>
          </cell>
          <cell r="F4547" t="str">
            <v>Ins</v>
          </cell>
          <cell r="G4547" t="str">
            <v>hc</v>
          </cell>
          <cell r="H4547">
            <v>0.14499999999999999</v>
          </cell>
          <cell r="I4547">
            <v>16348</v>
          </cell>
          <cell r="J4547">
            <v>2370</v>
          </cell>
        </row>
        <row r="4548">
          <cell r="B4548" t="str">
            <v>Z05</v>
          </cell>
          <cell r="C4548" t="str">
            <v>REJILLA SUMIDERO PLAQUETA (Peatonal) A=40 cm. L=40 cm. E=6 cm. Ref. P40402 Tipo titán o equivalente</v>
          </cell>
          <cell r="F4548" t="str">
            <v>Ins</v>
          </cell>
          <cell r="G4548" t="str">
            <v>und</v>
          </cell>
          <cell r="H4548">
            <v>1</v>
          </cell>
          <cell r="I4548">
            <v>18519.80858759808</v>
          </cell>
          <cell r="J4548">
            <v>18520</v>
          </cell>
        </row>
        <row r="4550">
          <cell r="A4550" t="str">
            <v>S-3.350</v>
          </cell>
          <cell r="C4550" t="str">
            <v>CARCAMO  CONCRETO 3.000 PSI A=0.30 m.  H=0.45 m, con rejilla prefabricada en concreto de 40x40x6 cm. (Incluye excavación y base granular B-200 ). Según detalle.</v>
          </cell>
          <cell r="G4550" t="str">
            <v>m</v>
          </cell>
          <cell r="J4550">
            <v>273629</v>
          </cell>
        </row>
        <row r="4551">
          <cell r="B4551" t="str">
            <v>M03</v>
          </cell>
          <cell r="C4551" t="str">
            <v>EQUIPO BASICO ( Herramienta menor )</v>
          </cell>
          <cell r="F4551" t="str">
            <v>Ins</v>
          </cell>
          <cell r="G4551" t="str">
            <v>glb</v>
          </cell>
          <cell r="H4551">
            <v>0.5</v>
          </cell>
          <cell r="I4551">
            <v>2415</v>
          </cell>
          <cell r="J4551">
            <v>1208</v>
          </cell>
        </row>
        <row r="4552">
          <cell r="B4552" t="str">
            <v>I03</v>
          </cell>
          <cell r="C4552" t="str">
            <v>MANO DE OBRA AA (Albañileria)</v>
          </cell>
          <cell r="F4552" t="str">
            <v>Ins</v>
          </cell>
          <cell r="G4552" t="str">
            <v>hc</v>
          </cell>
          <cell r="H4552">
            <v>4</v>
          </cell>
          <cell r="I4552">
            <v>16348</v>
          </cell>
          <cell r="J4552">
            <v>65392</v>
          </cell>
        </row>
        <row r="4553">
          <cell r="B4553" t="str">
            <v>h04</v>
          </cell>
          <cell r="C4553" t="str">
            <v>CONCRETO 3.000 psi</v>
          </cell>
          <cell r="F4553" t="str">
            <v>Ins</v>
          </cell>
          <cell r="G4553" t="str">
            <v>m3</v>
          </cell>
          <cell r="H4553">
            <v>0.155</v>
          </cell>
          <cell r="I4553">
            <v>421617</v>
          </cell>
          <cell r="J4553">
            <v>65351</v>
          </cell>
        </row>
        <row r="4554">
          <cell r="B4554" t="str">
            <v>A13</v>
          </cell>
          <cell r="C4554" t="str">
            <v>ACERO 60.000 PSI ( Incluye alambre negro y figuración )</v>
          </cell>
          <cell r="F4554" t="str">
            <v>Ana</v>
          </cell>
          <cell r="G4554" t="str">
            <v>kg</v>
          </cell>
          <cell r="H4554">
            <v>17.613</v>
          </cell>
          <cell r="I4554">
            <v>2383</v>
          </cell>
          <cell r="J4554">
            <v>41972</v>
          </cell>
        </row>
        <row r="4555">
          <cell r="B4555" t="str">
            <v>Z05</v>
          </cell>
          <cell r="C4555" t="str">
            <v>REJILLA SUMIDERO PLAQUETA (Peatonal) A=40 cm. L=40 cm. E=6 cm. Ref. P40402 Tipo titán o equivalente</v>
          </cell>
          <cell r="F4555" t="str">
            <v>Ins</v>
          </cell>
          <cell r="G4555" t="str">
            <v>und</v>
          </cell>
          <cell r="H4555">
            <v>2.5</v>
          </cell>
          <cell r="I4555">
            <v>18519.80858759808</v>
          </cell>
          <cell r="J4555">
            <v>46300</v>
          </cell>
        </row>
        <row r="4556">
          <cell r="B4556" t="str">
            <v>O16</v>
          </cell>
          <cell r="C4556" t="str">
            <v>SIKA-1 Impermeabilizante integral morteros o equivalente.</v>
          </cell>
          <cell r="F4556" t="str">
            <v>Ins</v>
          </cell>
          <cell r="G4556" t="str">
            <v>kg</v>
          </cell>
          <cell r="H4556">
            <v>0.36</v>
          </cell>
          <cell r="I4556">
            <v>11662</v>
          </cell>
          <cell r="J4556">
            <v>4198</v>
          </cell>
        </row>
        <row r="4557">
          <cell r="B4557" t="str">
            <v>H06</v>
          </cell>
          <cell r="C4557" t="str">
            <v>MORTERO 1:3 ( arena semilavada de peña)</v>
          </cell>
          <cell r="F4557" t="str">
            <v>Ana</v>
          </cell>
          <cell r="G4557" t="str">
            <v>m3</v>
          </cell>
          <cell r="H4557">
            <v>1.2E-2</v>
          </cell>
          <cell r="I4557">
            <v>454699</v>
          </cell>
          <cell r="J4557">
            <v>5456</v>
          </cell>
        </row>
        <row r="4558">
          <cell r="B4558" t="str">
            <v>AA19</v>
          </cell>
          <cell r="C4558" t="str">
            <v>BASE GRANULAR B-200 ( Extendido y compactado con pizón )</v>
          </cell>
          <cell r="F4558" t="str">
            <v>Ana</v>
          </cell>
          <cell r="G4558" t="str">
            <v>m3</v>
          </cell>
          <cell r="H4558">
            <v>0.13700000000000001</v>
          </cell>
          <cell r="I4558">
            <v>39366.94852496175</v>
          </cell>
          <cell r="J4558">
            <v>5393</v>
          </cell>
        </row>
        <row r="4559">
          <cell r="B4559" t="str">
            <v>AA11</v>
          </cell>
          <cell r="C4559" t="str">
            <v>EXCAVACION MANUAL DE MATERIAL HETEROGENEO (Incluye cargue y retiro del material excavado a botadero.)</v>
          </cell>
          <cell r="F4559" t="str">
            <v>Ana</v>
          </cell>
          <cell r="G4559" t="str">
            <v>m3</v>
          </cell>
          <cell r="H4559">
            <v>0.31</v>
          </cell>
          <cell r="I4559">
            <v>53752.040660302693</v>
          </cell>
          <cell r="J4559">
            <v>16663</v>
          </cell>
        </row>
        <row r="4560">
          <cell r="B4560" t="str">
            <v>W02</v>
          </cell>
          <cell r="C4560" t="str">
            <v>LISTON 2 x 4</v>
          </cell>
          <cell r="F4560" t="str">
            <v>Ins</v>
          </cell>
          <cell r="G4560" t="str">
            <v>m</v>
          </cell>
          <cell r="H4560">
            <v>2</v>
          </cell>
          <cell r="I4560">
            <v>3172.3416666666667</v>
          </cell>
          <cell r="J4560">
            <v>6345</v>
          </cell>
        </row>
        <row r="4561">
          <cell r="B4561" t="str">
            <v>W16</v>
          </cell>
          <cell r="C4561" t="str">
            <v>TABLA CHAPA ORDINARIO 30 cm x 2 cm x 3 m.</v>
          </cell>
          <cell r="F4561" t="str">
            <v>Ins</v>
          </cell>
          <cell r="G4561" t="str">
            <v>und</v>
          </cell>
          <cell r="H4561">
            <v>1</v>
          </cell>
          <cell r="I4561">
            <v>15351</v>
          </cell>
          <cell r="J4561">
            <v>15351</v>
          </cell>
        </row>
        <row r="4563">
          <cell r="A4563" t="str">
            <v>S-3.351</v>
          </cell>
          <cell r="C4563" t="str">
            <v>CARCAMO  CONCRETO 3.000 PSI A=0.45 m.  H=0.60 m, con rejilla para sumidero transversal en concreto de 50x50x15 cm. (Incluye excavación y base granular B-200 ). Según detalle.</v>
          </cell>
          <cell r="G4563" t="str">
            <v>m</v>
          </cell>
          <cell r="J4563">
            <v>428197</v>
          </cell>
        </row>
        <row r="4564">
          <cell r="B4564" t="str">
            <v>M03</v>
          </cell>
          <cell r="C4564" t="str">
            <v>EQUIPO BASICO ( Herramienta menor )</v>
          </cell>
          <cell r="F4564" t="str">
            <v>Ins</v>
          </cell>
          <cell r="G4564" t="str">
            <v>glb</v>
          </cell>
          <cell r="H4564">
            <v>0.5</v>
          </cell>
          <cell r="I4564">
            <v>2415</v>
          </cell>
          <cell r="J4564">
            <v>1208</v>
          </cell>
        </row>
        <row r="4565">
          <cell r="B4565" t="str">
            <v>I03</v>
          </cell>
          <cell r="C4565" t="str">
            <v>MANO DE OBRA AA (Albañileria)</v>
          </cell>
          <cell r="F4565" t="str">
            <v>Ins</v>
          </cell>
          <cell r="G4565" t="str">
            <v>hc</v>
          </cell>
          <cell r="H4565">
            <v>4</v>
          </cell>
          <cell r="I4565">
            <v>16348</v>
          </cell>
          <cell r="J4565">
            <v>65392</v>
          </cell>
        </row>
        <row r="4566">
          <cell r="B4566" t="str">
            <v>h04</v>
          </cell>
          <cell r="C4566" t="str">
            <v>CONCRETO 3.000 psi</v>
          </cell>
          <cell r="F4566" t="str">
            <v>Ins</v>
          </cell>
          <cell r="G4566" t="str">
            <v>m3</v>
          </cell>
          <cell r="H4566">
            <v>0.222</v>
          </cell>
          <cell r="I4566">
            <v>421617</v>
          </cell>
          <cell r="J4566">
            <v>93599</v>
          </cell>
        </row>
        <row r="4567">
          <cell r="B4567" t="str">
            <v>A13</v>
          </cell>
          <cell r="C4567" t="str">
            <v>ACERO 60.000 PSI ( Incluye alambre negro y figuración )</v>
          </cell>
          <cell r="F4567" t="str">
            <v>Ana</v>
          </cell>
          <cell r="G4567" t="str">
            <v>kg</v>
          </cell>
          <cell r="H4567">
            <v>19.21</v>
          </cell>
          <cell r="I4567">
            <v>2383</v>
          </cell>
          <cell r="J4567">
            <v>45777</v>
          </cell>
        </row>
        <row r="4568">
          <cell r="B4568" t="str">
            <v>E01H</v>
          </cell>
          <cell r="C4568" t="str">
            <v>ANGULO  HIERRO 2" x 3/16"</v>
          </cell>
          <cell r="F4568" t="str">
            <v>Ins</v>
          </cell>
          <cell r="G4568" t="str">
            <v>m</v>
          </cell>
          <cell r="H4568">
            <v>2</v>
          </cell>
          <cell r="I4568">
            <v>8741.5416666666661</v>
          </cell>
          <cell r="J4568">
            <v>17483</v>
          </cell>
        </row>
        <row r="4569">
          <cell r="B4569" t="str">
            <v>Z05B</v>
          </cell>
          <cell r="C4569" t="str">
            <v>REJILLA SUMIDERO TRANVERSAL (Vehicular) A=50 cm. L=50 cm. E=15cm. Ref. RE009 Tipo titán o equivalente.</v>
          </cell>
          <cell r="F4569" t="str">
            <v>Ins</v>
          </cell>
          <cell r="G4569" t="str">
            <v>und</v>
          </cell>
          <cell r="H4569">
            <v>1</v>
          </cell>
          <cell r="I4569">
            <v>132168.09614197392</v>
          </cell>
          <cell r="J4569">
            <v>132168</v>
          </cell>
        </row>
        <row r="4570">
          <cell r="B4570" t="str">
            <v>O16</v>
          </cell>
          <cell r="C4570" t="str">
            <v>SIKA-1 Impermeabilizante integral morteros o equivalente.</v>
          </cell>
          <cell r="F4570" t="str">
            <v>Ins</v>
          </cell>
          <cell r="G4570" t="str">
            <v>kg</v>
          </cell>
          <cell r="H4570">
            <v>0.20399999999999999</v>
          </cell>
          <cell r="I4570">
            <v>11662</v>
          </cell>
          <cell r="J4570">
            <v>2379</v>
          </cell>
        </row>
        <row r="4571">
          <cell r="B4571" t="str">
            <v>H06</v>
          </cell>
          <cell r="C4571" t="str">
            <v>MORTERO 1:3 ( arena semilavada de peña)</v>
          </cell>
          <cell r="F4571" t="str">
            <v>Ana</v>
          </cell>
          <cell r="G4571" t="str">
            <v>m3</v>
          </cell>
          <cell r="H4571">
            <v>1.4999999999999999E-2</v>
          </cell>
          <cell r="I4571">
            <v>454699</v>
          </cell>
          <cell r="J4571">
            <v>6820</v>
          </cell>
        </row>
        <row r="4572">
          <cell r="B4572" t="str">
            <v>AA19</v>
          </cell>
          <cell r="C4572" t="str">
            <v>BASE GRANULAR B-200 ( Extendido y compactado con pizón )</v>
          </cell>
          <cell r="F4572" t="str">
            <v>Ana</v>
          </cell>
          <cell r="G4572" t="str">
            <v>m3</v>
          </cell>
          <cell r="H4572">
            <v>0.13</v>
          </cell>
          <cell r="I4572">
            <v>39366.94852496175</v>
          </cell>
          <cell r="J4572">
            <v>5118</v>
          </cell>
        </row>
        <row r="4573">
          <cell r="B4573" t="str">
            <v>AA11</v>
          </cell>
          <cell r="C4573" t="str">
            <v>EXCAVACION MANUAL DE MATERIAL HETEROGENEO (Incluye cargue y retiro del material excavado a botadero.)</v>
          </cell>
          <cell r="F4573" t="str">
            <v>Ana</v>
          </cell>
          <cell r="G4573" t="str">
            <v>m3</v>
          </cell>
          <cell r="H4573">
            <v>0.58499999999999996</v>
          </cell>
          <cell r="I4573">
            <v>53752.040660302693</v>
          </cell>
          <cell r="J4573">
            <v>31445</v>
          </cell>
        </row>
        <row r="4574">
          <cell r="B4574" t="str">
            <v>W02</v>
          </cell>
          <cell r="C4574" t="str">
            <v>LISTON 2 x 4</v>
          </cell>
          <cell r="F4574" t="str">
            <v>Ins</v>
          </cell>
          <cell r="G4574" t="str">
            <v>m</v>
          </cell>
          <cell r="H4574">
            <v>2</v>
          </cell>
          <cell r="I4574">
            <v>3172.3416666666667</v>
          </cell>
          <cell r="J4574">
            <v>6345</v>
          </cell>
        </row>
        <row r="4575">
          <cell r="B4575" t="str">
            <v>W16</v>
          </cell>
          <cell r="C4575" t="str">
            <v>TABLA CHAPA ORDINARIO 30 cm x 2 cm x 3 m.</v>
          </cell>
          <cell r="F4575" t="str">
            <v>Ins</v>
          </cell>
          <cell r="G4575" t="str">
            <v>und</v>
          </cell>
          <cell r="H4575">
            <v>1.333</v>
          </cell>
          <cell r="I4575">
            <v>15351</v>
          </cell>
          <cell r="J4575">
            <v>20463</v>
          </cell>
        </row>
        <row r="4577">
          <cell r="A4577" t="str">
            <v>S-3.352</v>
          </cell>
          <cell r="C4577" t="str">
            <v>SUMINISTRO E INSTALACION DE CAJA SEPARADORA DE AGUA Y ACEITE  (prefabricada), con capacidad de 1000 litros/hora. Incluye premodulo de caja separadora de agua y aceite. Incluye excavación.</v>
          </cell>
          <cell r="G4577" t="str">
            <v>und</v>
          </cell>
          <cell r="J4577">
            <v>4323961</v>
          </cell>
        </row>
        <row r="4578">
          <cell r="B4578" t="str">
            <v>M03</v>
          </cell>
          <cell r="C4578" t="str">
            <v>EQUIPO BASICO ( Herramienta menor )</v>
          </cell>
          <cell r="F4578" t="str">
            <v>Ins</v>
          </cell>
          <cell r="G4578" t="str">
            <v>glb</v>
          </cell>
          <cell r="H4578">
            <v>2.677864301749421</v>
          </cell>
          <cell r="I4578">
            <v>2415</v>
          </cell>
          <cell r="J4578">
            <v>6467</v>
          </cell>
        </row>
        <row r="4579">
          <cell r="B4579" t="str">
            <v>I04</v>
          </cell>
          <cell r="C4579" t="str">
            <v>MANO DE OBRA BB (Instalaciones)</v>
          </cell>
          <cell r="F4579" t="str">
            <v>Ins</v>
          </cell>
          <cell r="G4579" t="str">
            <v>hc</v>
          </cell>
          <cell r="H4579">
            <v>8</v>
          </cell>
          <cell r="I4579">
            <v>18534.21314793159</v>
          </cell>
          <cell r="J4579">
            <v>148274</v>
          </cell>
        </row>
        <row r="4580">
          <cell r="B4580" t="str">
            <v>S826</v>
          </cell>
          <cell r="C4580" t="str">
            <v>CAJA SEPARADORA DE AGUA Y ACEITE O TRAMPA DE GRASA, con capacidad de 1000 litros/hora</v>
          </cell>
          <cell r="F4580" t="str">
            <v>Ins</v>
          </cell>
          <cell r="G4580" t="str">
            <v>und</v>
          </cell>
          <cell r="H4580">
            <v>1</v>
          </cell>
          <cell r="I4580">
            <v>3462347.3192148469</v>
          </cell>
          <cell r="J4580">
            <v>3462347</v>
          </cell>
        </row>
        <row r="4581">
          <cell r="B4581" t="str">
            <v>S830</v>
          </cell>
          <cell r="C4581" t="str">
            <v>PREMODULO DE CAJA SEPARADORA DE AGUA Y ACEITE</v>
          </cell>
          <cell r="F4581" t="str">
            <v>Ins</v>
          </cell>
          <cell r="G4581" t="str">
            <v>und</v>
          </cell>
          <cell r="H4581">
            <v>1</v>
          </cell>
          <cell r="I4581">
            <v>610118.75385215995</v>
          </cell>
          <cell r="J4581">
            <v>610119</v>
          </cell>
        </row>
        <row r="4582">
          <cell r="B4582" t="str">
            <v>AA11</v>
          </cell>
          <cell r="C4582" t="str">
            <v>EXCAVACION MANUAL DE MATERIAL HETEROGENEO (Incluye cargue y retiro del material excavado a botadero.)</v>
          </cell>
          <cell r="F4582" t="str">
            <v>Ana</v>
          </cell>
          <cell r="G4582" t="str">
            <v>m3</v>
          </cell>
          <cell r="H4582">
            <v>1.8</v>
          </cell>
          <cell r="I4582">
            <v>53752.040660302693</v>
          </cell>
          <cell r="J4582">
            <v>96754</v>
          </cell>
        </row>
        <row r="4584">
          <cell r="A4584" t="str">
            <v>S-3.353</v>
          </cell>
          <cell r="C4584" t="str">
            <v>SUMINISTRO E INSTALACIÓN DE VALVULA DE PASO DIRECTO DE 2"PARA DRENAJE CONTRA INCENDIO.</v>
          </cell>
          <cell r="G4584" t="str">
            <v>und</v>
          </cell>
          <cell r="J4584">
            <v>88943</v>
          </cell>
        </row>
        <row r="4585">
          <cell r="B4585" t="str">
            <v>M03</v>
          </cell>
          <cell r="C4585" t="str">
            <v>EQUIPO BASICO ( Herramienta menor )</v>
          </cell>
          <cell r="F4585" t="str">
            <v>Ins</v>
          </cell>
          <cell r="G4585" t="str">
            <v>glb</v>
          </cell>
          <cell r="H4585">
            <v>0.37267080745341613</v>
          </cell>
          <cell r="I4585">
            <v>2415</v>
          </cell>
          <cell r="J4585">
            <v>900</v>
          </cell>
        </row>
        <row r="4586">
          <cell r="B4586" t="str">
            <v>I04</v>
          </cell>
          <cell r="C4586" t="str">
            <v>MANO DE OBRA BB (Instalaciones)</v>
          </cell>
          <cell r="F4586" t="str">
            <v>Ins</v>
          </cell>
          <cell r="G4586" t="str">
            <v>hc</v>
          </cell>
          <cell r="H4586">
            <v>0.43163418571631113</v>
          </cell>
          <cell r="I4586">
            <v>18534.21314793159</v>
          </cell>
          <cell r="J4586">
            <v>8000</v>
          </cell>
        </row>
        <row r="4587">
          <cell r="B4587" t="str">
            <v>S37</v>
          </cell>
          <cell r="C4587" t="str">
            <v>CINTA TEFLON 10 m 1/2"</v>
          </cell>
          <cell r="F4587" t="str">
            <v>Ins</v>
          </cell>
          <cell r="G4587" t="str">
            <v>und</v>
          </cell>
          <cell r="H4587">
            <v>1.4</v>
          </cell>
          <cell r="I4587">
            <v>974.40000000000009</v>
          </cell>
          <cell r="J4587">
            <v>1364</v>
          </cell>
        </row>
        <row r="4588">
          <cell r="B4588" t="str">
            <v>S884</v>
          </cell>
          <cell r="C4588" t="str">
            <v>VALVULA DE PASO DIRECTO DE 2"PARA DRENAJE CONTRA INCENDIO.</v>
          </cell>
          <cell r="F4588" t="str">
            <v>Ins</v>
          </cell>
          <cell r="G4588" t="str">
            <v>und</v>
          </cell>
          <cell r="H4588">
            <v>1</v>
          </cell>
          <cell r="I4588">
            <v>78678.541872000002</v>
          </cell>
          <cell r="J4588">
            <v>78679</v>
          </cell>
        </row>
        <row r="4590">
          <cell r="A4590" t="str">
            <v>S-3.354</v>
          </cell>
          <cell r="C4590" t="str">
            <v>SUMINISTRO E INSTALACION DE CAJA SEPARADORA DE HIDROCARBUROS, o trampa de aceites de 2000 lt/h, marca Zeppini o similar. Incluye premodulo desarenador y posmodulo recolector de aceites. Incluye excavación.</v>
          </cell>
          <cell r="G4590" t="str">
            <v>und</v>
          </cell>
          <cell r="J4590">
            <v>5794459</v>
          </cell>
        </row>
        <row r="4591">
          <cell r="B4591" t="str">
            <v>M03</v>
          </cell>
          <cell r="C4591" t="str">
            <v>EQUIPO BASICO ( Herramienta menor )</v>
          </cell>
          <cell r="F4591" t="str">
            <v>Ins</v>
          </cell>
          <cell r="G4591" t="str">
            <v>glb</v>
          </cell>
          <cell r="H4591">
            <v>2.677864301749421</v>
          </cell>
          <cell r="I4591">
            <v>2415</v>
          </cell>
          <cell r="J4591">
            <v>6467</v>
          </cell>
        </row>
        <row r="4592">
          <cell r="B4592" t="str">
            <v>I04</v>
          </cell>
          <cell r="C4592" t="str">
            <v>MANO DE OBRA BB (Instalaciones)</v>
          </cell>
          <cell r="F4592" t="str">
            <v>Ins</v>
          </cell>
          <cell r="G4592" t="str">
            <v>hc</v>
          </cell>
          <cell r="H4592">
            <v>8</v>
          </cell>
          <cell r="I4592">
            <v>18534.21314793159</v>
          </cell>
          <cell r="J4592">
            <v>148274</v>
          </cell>
        </row>
        <row r="4593">
          <cell r="B4593" t="str">
            <v>S887</v>
          </cell>
          <cell r="C4593" t="str">
            <v>CAJA SEPARADORA DE HIDROCARBUROS, o trampa de aceites de 2000 lt/h. Incluye premodulo desarenador y posmodulo recolector de aceites. .</v>
          </cell>
          <cell r="F4593" t="str">
            <v>Ins</v>
          </cell>
          <cell r="G4593" t="str">
            <v>und</v>
          </cell>
          <cell r="H4593">
            <v>1</v>
          </cell>
          <cell r="I4593">
            <v>4518548.6657471992</v>
          </cell>
          <cell r="J4593">
            <v>4518549</v>
          </cell>
        </row>
        <row r="4594">
          <cell r="B4594" t="str">
            <v>S830</v>
          </cell>
          <cell r="C4594" t="str">
            <v>PREMODULO DE CAJA SEPARADORA DE AGUA Y ACEITE</v>
          </cell>
          <cell r="F4594" t="str">
            <v>Ins</v>
          </cell>
          <cell r="G4594" t="str">
            <v>und</v>
          </cell>
          <cell r="H4594">
            <v>1</v>
          </cell>
          <cell r="I4594">
            <v>610118.75385215995</v>
          </cell>
          <cell r="J4594">
            <v>610119</v>
          </cell>
        </row>
        <row r="4595">
          <cell r="B4595" t="str">
            <v>S888</v>
          </cell>
          <cell r="C4595" t="str">
            <v>POSTMODULO RECOLECTOR DE ACEITE.</v>
          </cell>
          <cell r="F4595" t="str">
            <v>Ins</v>
          </cell>
          <cell r="G4595" t="str">
            <v>und</v>
          </cell>
          <cell r="H4595">
            <v>1</v>
          </cell>
          <cell r="I4595">
            <v>414295.86434039997</v>
          </cell>
          <cell r="J4595">
            <v>414296</v>
          </cell>
        </row>
        <row r="4596">
          <cell r="B4596" t="str">
            <v>AA11</v>
          </cell>
          <cell r="C4596" t="str">
            <v>EXCAVACION MANUAL DE MATERIAL HETEROGENEO (Incluye cargue y retiro del material excavado a botadero.)</v>
          </cell>
          <cell r="F4596" t="str">
            <v>Ana</v>
          </cell>
          <cell r="G4596" t="str">
            <v>m3</v>
          </cell>
          <cell r="H4596">
            <v>1.8</v>
          </cell>
          <cell r="I4596">
            <v>53752.040660302693</v>
          </cell>
          <cell r="J4596">
            <v>96754</v>
          </cell>
        </row>
        <row r="4598">
          <cell r="A4598" t="str">
            <v>S-3.355</v>
          </cell>
          <cell r="C4598" t="str">
            <v>SUPLEMENTO EN LADRILLO RECOCIDO PARA NIVELACIÓN DE CAJAS DE INSPECCIÓN entre 3 y 4 hiladas (incluye bordillo en concreto de 3000 psi altura 10cm marco en ángulo de 2 ½” x 3/16, incluye pañete.</v>
          </cell>
          <cell r="G4598" t="str">
            <v>m</v>
          </cell>
          <cell r="J4598">
            <v>41408</v>
          </cell>
        </row>
        <row r="4599">
          <cell r="B4599" t="str">
            <v>M03</v>
          </cell>
          <cell r="C4599" t="str">
            <v>EQUIPO BASICO ( Herramienta menor )</v>
          </cell>
          <cell r="F4599" t="str">
            <v>Ins</v>
          </cell>
          <cell r="G4599" t="str">
            <v>glb</v>
          </cell>
          <cell r="H4599">
            <v>0.58133650012004878</v>
          </cell>
          <cell r="I4599">
            <v>2415</v>
          </cell>
          <cell r="J4599">
            <v>1404</v>
          </cell>
        </row>
        <row r="4600">
          <cell r="B4600" t="str">
            <v>I03</v>
          </cell>
          <cell r="C4600" t="str">
            <v>MANO DE OBRA AA (Albañileria)</v>
          </cell>
          <cell r="F4600" t="str">
            <v>Ins</v>
          </cell>
          <cell r="G4600" t="str">
            <v>hc</v>
          </cell>
          <cell r="H4600">
            <v>1</v>
          </cell>
          <cell r="I4600">
            <v>16348</v>
          </cell>
          <cell r="J4600">
            <v>16348</v>
          </cell>
        </row>
        <row r="4601">
          <cell r="B4601" t="str">
            <v>T05</v>
          </cell>
          <cell r="C4601" t="str">
            <v>LADRILLO TOLETE RECOCIDO (24,5 x 12 x 6 cm)</v>
          </cell>
          <cell r="F4601" t="str">
            <v>Ins</v>
          </cell>
          <cell r="G4601" t="str">
            <v>und</v>
          </cell>
          <cell r="H4601">
            <v>16</v>
          </cell>
          <cell r="I4601">
            <v>459.83951999999999</v>
          </cell>
          <cell r="J4601">
            <v>7357</v>
          </cell>
        </row>
        <row r="4602">
          <cell r="B4602" t="str">
            <v>A26</v>
          </cell>
          <cell r="C4602" t="str">
            <v>ANGULO  HIERRO 2 1/2" x 2 1/2" X  3/16"</v>
          </cell>
          <cell r="F4602" t="str">
            <v>Ins</v>
          </cell>
          <cell r="G4602" t="str">
            <v>m</v>
          </cell>
          <cell r="H4602">
            <v>1</v>
          </cell>
          <cell r="I4602">
            <v>8741.5416666666661</v>
          </cell>
          <cell r="J4602">
            <v>8742</v>
          </cell>
        </row>
        <row r="4603">
          <cell r="B4603" t="str">
            <v>H07</v>
          </cell>
          <cell r="C4603" t="str">
            <v>MORTERO 1:4 ( arena semilavada de peña )</v>
          </cell>
          <cell r="F4603" t="str">
            <v>Ana</v>
          </cell>
          <cell r="G4603" t="str">
            <v>m3</v>
          </cell>
          <cell r="H4603">
            <v>9.2617600000000008E-3</v>
          </cell>
          <cell r="I4603">
            <v>440895</v>
          </cell>
          <cell r="J4603">
            <v>4083</v>
          </cell>
        </row>
        <row r="4604">
          <cell r="B4604" t="str">
            <v>H04</v>
          </cell>
          <cell r="C4604" t="str">
            <v>CONCRETO 3.000 psi</v>
          </cell>
          <cell r="F4604" t="str">
            <v>Ins</v>
          </cell>
          <cell r="G4604" t="str">
            <v>m3</v>
          </cell>
          <cell r="H4604">
            <v>8.2400000000000008E-3</v>
          </cell>
          <cell r="I4604">
            <v>421617</v>
          </cell>
          <cell r="J4604">
            <v>3474</v>
          </cell>
        </row>
        <row r="4606">
          <cell r="A4606" t="str">
            <v>S-3.356</v>
          </cell>
          <cell r="C4606" t="str">
            <v>SUMINISTRO E INSTALACION DE ROSETON PLASTICO PARA LECHO FILTRANTE. Tipo Rotoplast o equivalente</v>
          </cell>
          <cell r="G4606" t="str">
            <v>und</v>
          </cell>
          <cell r="J4606">
            <v>1769</v>
          </cell>
        </row>
        <row r="4607">
          <cell r="B4607" t="str">
            <v>M03</v>
          </cell>
          <cell r="C4607" t="str">
            <v>EQUIPO BASICO ( Herramienta menor )</v>
          </cell>
          <cell r="F4607" t="str">
            <v>Ins</v>
          </cell>
          <cell r="G4607" t="str">
            <v>glb</v>
          </cell>
          <cell r="H4607">
            <v>0.12</v>
          </cell>
          <cell r="I4607">
            <v>2415</v>
          </cell>
          <cell r="J4607">
            <v>290</v>
          </cell>
        </row>
        <row r="4608">
          <cell r="B4608" t="str">
            <v>I04</v>
          </cell>
          <cell r="C4608" t="str">
            <v>MANO DE OBRA BB (Instalaciones)</v>
          </cell>
          <cell r="F4608" t="str">
            <v>Ins</v>
          </cell>
          <cell r="G4608" t="str">
            <v>hc</v>
          </cell>
          <cell r="H4608">
            <v>0.02</v>
          </cell>
          <cell r="I4608">
            <v>18534.21314793159</v>
          </cell>
          <cell r="J4608">
            <v>371</v>
          </cell>
        </row>
        <row r="4609">
          <cell r="B4609" t="str">
            <v>S378</v>
          </cell>
          <cell r="C4609" t="str">
            <v>ROSETON PLASTICO PARA LECHO FILTRANTE. Tipo Rotoplast o equivalente; color Negro</v>
          </cell>
          <cell r="F4609" t="str">
            <v>Ins</v>
          </cell>
          <cell r="G4609" t="str">
            <v>und</v>
          </cell>
          <cell r="H4609">
            <v>1</v>
          </cell>
          <cell r="I4609">
            <v>1108.0431025775997</v>
          </cell>
          <cell r="J4609">
            <v>1108</v>
          </cell>
        </row>
        <row r="4612">
          <cell r="A4612" t="str">
            <v>S-3.357</v>
          </cell>
          <cell r="C4612" t="str">
            <v>SUMINISTRO E INSTALACION DE TAPON DE PVC-S 4".</v>
          </cell>
          <cell r="D4612" t="str">
            <v>TAPON DE PRUEBA PVC-S 4".</v>
          </cell>
          <cell r="G4612" t="str">
            <v>und</v>
          </cell>
          <cell r="J4612">
            <v>3428</v>
          </cell>
        </row>
        <row r="4613">
          <cell r="B4613" t="str">
            <v>M03</v>
          </cell>
          <cell r="C4613" t="str">
            <v>EQUIPO BASICO ( Herramienta menor )</v>
          </cell>
          <cell r="F4613" t="str">
            <v>Ins</v>
          </cell>
          <cell r="G4613" t="str">
            <v>glb</v>
          </cell>
          <cell r="H4613">
            <v>1.4999999999999999E-2</v>
          </cell>
          <cell r="I4613">
            <v>2415</v>
          </cell>
          <cell r="J4613">
            <v>36</v>
          </cell>
        </row>
        <row r="4614">
          <cell r="B4614" t="str">
            <v>I04</v>
          </cell>
          <cell r="C4614" t="str">
            <v>MANO DE OBRA BB (Instalaciones)</v>
          </cell>
          <cell r="F4614" t="str">
            <v>Ins</v>
          </cell>
          <cell r="G4614" t="str">
            <v>hc</v>
          </cell>
          <cell r="H4614">
            <v>1.7000000000000001E-2</v>
          </cell>
          <cell r="I4614">
            <v>18534.21314793159</v>
          </cell>
          <cell r="J4614">
            <v>315</v>
          </cell>
        </row>
        <row r="4615">
          <cell r="B4615" t="str">
            <v>S668</v>
          </cell>
          <cell r="C4615" t="str">
            <v>TAPON DE PRUEBA PVC-S 4".</v>
          </cell>
          <cell r="F4615" t="str">
            <v>Ins</v>
          </cell>
          <cell r="G4615" t="str">
            <v>und</v>
          </cell>
          <cell r="H4615">
            <v>1</v>
          </cell>
          <cell r="I4615">
            <v>3076.5</v>
          </cell>
          <cell r="J4615">
            <v>3077</v>
          </cell>
        </row>
        <row r="4617">
          <cell r="A4617" t="str">
            <v>S-3.358</v>
          </cell>
          <cell r="C4617" t="str">
            <v>POZO INSPECCIÓN EN CONCRETO h= 3,0 m. Diametro 1.60 m. (Incluye aro, tapa en hierro, en concreto 3.000 psi, acero de refuerzo, geotextil, pasos, cunetas, excavación  y recebo).</v>
          </cell>
          <cell r="G4617" t="str">
            <v>und</v>
          </cell>
          <cell r="J4617">
            <v>4708515</v>
          </cell>
        </row>
        <row r="4618">
          <cell r="B4618" t="str">
            <v>M03</v>
          </cell>
          <cell r="C4618" t="str">
            <v>EQUIPO BASICO ( Herramienta menor )</v>
          </cell>
          <cell r="F4618" t="str">
            <v>Ins</v>
          </cell>
          <cell r="G4618" t="str">
            <v>glb</v>
          </cell>
          <cell r="H4618">
            <v>10.381008930715158</v>
          </cell>
          <cell r="I4618">
            <v>2415</v>
          </cell>
          <cell r="J4618">
            <v>25070</v>
          </cell>
        </row>
        <row r="4619">
          <cell r="B4619" t="str">
            <v>I03</v>
          </cell>
          <cell r="C4619" t="str">
            <v>MANO DE OBRA AA (Albañileria)</v>
          </cell>
          <cell r="F4619" t="str">
            <v>Ins</v>
          </cell>
          <cell r="G4619" t="str">
            <v>hc</v>
          </cell>
          <cell r="H4619">
            <v>34.176000000000002</v>
          </cell>
          <cell r="I4619">
            <v>16348</v>
          </cell>
          <cell r="J4619">
            <v>558709</v>
          </cell>
        </row>
        <row r="4620">
          <cell r="B4620" t="str">
            <v>E25</v>
          </cell>
          <cell r="C4620" t="str">
            <v>ARO Y TAPA CONO Diámetro 0.89 m.</v>
          </cell>
          <cell r="F4620" t="str">
            <v>Ins</v>
          </cell>
          <cell r="G4620" t="str">
            <v>und</v>
          </cell>
          <cell r="H4620">
            <v>1</v>
          </cell>
          <cell r="I4620">
            <v>186910.47713269974</v>
          </cell>
          <cell r="J4620">
            <v>186910</v>
          </cell>
        </row>
        <row r="4621">
          <cell r="B4621" t="str">
            <v>H04</v>
          </cell>
          <cell r="C4621" t="str">
            <v>CONCRETO 3.000 psi</v>
          </cell>
          <cell r="F4621" t="str">
            <v>Ins</v>
          </cell>
          <cell r="G4621" t="str">
            <v>m3</v>
          </cell>
          <cell r="H4621">
            <v>5.28</v>
          </cell>
          <cell r="I4621">
            <v>421617</v>
          </cell>
          <cell r="J4621">
            <v>2226138</v>
          </cell>
        </row>
        <row r="4622">
          <cell r="B4622" t="str">
            <v>H07</v>
          </cell>
          <cell r="C4622" t="str">
            <v>MORTERO 1:4 ( arena semilavada de peña )</v>
          </cell>
          <cell r="F4622" t="str">
            <v>Ana</v>
          </cell>
          <cell r="G4622" t="str">
            <v>m3</v>
          </cell>
          <cell r="H4622">
            <v>0.09</v>
          </cell>
          <cell r="I4622">
            <v>440895</v>
          </cell>
          <cell r="J4622">
            <v>39681</v>
          </cell>
        </row>
        <row r="4623">
          <cell r="B4623" t="str">
            <v>P10</v>
          </cell>
          <cell r="C4623" t="str">
            <v>FORMALETA METALICA - CARA DE CONTACTO (Por Metro Cuadrado).</v>
          </cell>
          <cell r="F4623" t="str">
            <v>Ins</v>
          </cell>
          <cell r="G4623" t="str">
            <v>dd</v>
          </cell>
          <cell r="H4623">
            <v>157.5</v>
          </cell>
          <cell r="I4623">
            <v>1412.8799999999999</v>
          </cell>
          <cell r="J4623">
            <v>222529</v>
          </cell>
        </row>
        <row r="4624">
          <cell r="B4624" t="str">
            <v>Q01</v>
          </cell>
          <cell r="C4624" t="str">
            <v>GEOTEXTIL NO TEJIDO  1600 Pavco o equivalente</v>
          </cell>
          <cell r="F4624" t="str">
            <v>Ins</v>
          </cell>
          <cell r="G4624" t="str">
            <v>m2</v>
          </cell>
          <cell r="H4624">
            <v>21.6</v>
          </cell>
          <cell r="I4624">
            <v>3755.8500000000004</v>
          </cell>
          <cell r="J4624">
            <v>81126</v>
          </cell>
        </row>
        <row r="4625">
          <cell r="B4625" t="str">
            <v>A13</v>
          </cell>
          <cell r="C4625" t="str">
            <v>ACERO 60.000 PSI ( Incluye alambre negro y figuración )</v>
          </cell>
          <cell r="F4625" t="str">
            <v>Ana</v>
          </cell>
          <cell r="G4625" t="str">
            <v>kg</v>
          </cell>
          <cell r="H4625">
            <v>185.172</v>
          </cell>
          <cell r="I4625">
            <v>2383</v>
          </cell>
          <cell r="J4625">
            <v>441265</v>
          </cell>
        </row>
        <row r="4626">
          <cell r="B4626" t="str">
            <v>AA10</v>
          </cell>
          <cell r="C4626" t="str">
            <v>RECEBO COMUN  ( Extendido y compactado )</v>
          </cell>
          <cell r="F4626" t="str">
            <v>Ana</v>
          </cell>
          <cell r="G4626" t="str">
            <v>m3</v>
          </cell>
          <cell r="H4626">
            <v>0.7</v>
          </cell>
          <cell r="I4626">
            <v>34361.250621868799</v>
          </cell>
          <cell r="J4626">
            <v>24053</v>
          </cell>
        </row>
        <row r="4627">
          <cell r="B4627" t="str">
            <v>AA11</v>
          </cell>
          <cell r="C4627" t="str">
            <v>EXCAVACION MANUAL DE MATERIAL HETEROGENEO (Incluye cargue y retiro del material excavado a botadero.)</v>
          </cell>
          <cell r="F4627" t="str">
            <v>Ana</v>
          </cell>
          <cell r="G4627" t="str">
            <v>m3</v>
          </cell>
          <cell r="H4627">
            <v>16.8</v>
          </cell>
          <cell r="I4627">
            <v>53752.040660302693</v>
          </cell>
          <cell r="J4627">
            <v>903034</v>
          </cell>
        </row>
        <row r="4629">
          <cell r="A4629" t="str">
            <v>S-3.359</v>
          </cell>
          <cell r="C4629" t="str">
            <v>POZO INSPECCIÓN EN CONCRETO h= 4,0 m. Diametro 1.60 m. (Incluye aro, tapa en hierro, en concreto 3.000 psi, acero de refuerzo, geotextil, pasos, cunetas, excavación  y recebo).</v>
          </cell>
          <cell r="G4629" t="str">
            <v>und</v>
          </cell>
          <cell r="J4629">
            <v>6130180</v>
          </cell>
        </row>
        <row r="4630">
          <cell r="B4630" t="str">
            <v>M03</v>
          </cell>
          <cell r="C4630" t="str">
            <v>EQUIPO BASICO ( Herramienta menor )</v>
          </cell>
          <cell r="F4630" t="str">
            <v>Ins</v>
          </cell>
          <cell r="G4630" t="str">
            <v>glb</v>
          </cell>
          <cell r="H4630">
            <v>12.457210716858189</v>
          </cell>
          <cell r="I4630">
            <v>2415</v>
          </cell>
          <cell r="J4630">
            <v>30084</v>
          </cell>
        </row>
        <row r="4631">
          <cell r="B4631" t="str">
            <v>I03</v>
          </cell>
          <cell r="C4631" t="str">
            <v>MANO DE OBRA AA (Albañileria)</v>
          </cell>
          <cell r="F4631" t="str">
            <v>Ins</v>
          </cell>
          <cell r="G4631" t="str">
            <v>hc</v>
          </cell>
          <cell r="H4631">
            <v>45.567999999999998</v>
          </cell>
          <cell r="I4631">
            <v>16348</v>
          </cell>
          <cell r="J4631">
            <v>744946</v>
          </cell>
        </row>
        <row r="4632">
          <cell r="B4632" t="str">
            <v>E25</v>
          </cell>
          <cell r="C4632" t="str">
            <v>ARO Y TAPA CONO Diámetro 0.89 m.</v>
          </cell>
          <cell r="F4632" t="str">
            <v>Ins</v>
          </cell>
          <cell r="G4632" t="str">
            <v>und</v>
          </cell>
          <cell r="H4632">
            <v>1</v>
          </cell>
          <cell r="I4632">
            <v>186910.47713269974</v>
          </cell>
          <cell r="J4632">
            <v>186910</v>
          </cell>
        </row>
        <row r="4633">
          <cell r="B4633" t="str">
            <v>H04</v>
          </cell>
          <cell r="C4633" t="str">
            <v>CONCRETO 3.000 psi</v>
          </cell>
          <cell r="F4633" t="str">
            <v>Ins</v>
          </cell>
          <cell r="G4633" t="str">
            <v>m3</v>
          </cell>
          <cell r="H4633">
            <v>7.0400000000000009</v>
          </cell>
          <cell r="I4633">
            <v>421617</v>
          </cell>
          <cell r="J4633">
            <v>2968184</v>
          </cell>
        </row>
        <row r="4634">
          <cell r="B4634" t="str">
            <v>H07</v>
          </cell>
          <cell r="C4634" t="str">
            <v>MORTERO 1:4 ( arena semilavada de peña )</v>
          </cell>
          <cell r="F4634" t="str">
            <v>Ana</v>
          </cell>
          <cell r="G4634" t="str">
            <v>m3</v>
          </cell>
          <cell r="H4634">
            <v>0.12</v>
          </cell>
          <cell r="I4634">
            <v>440895</v>
          </cell>
          <cell r="J4634">
            <v>52907</v>
          </cell>
        </row>
        <row r="4635">
          <cell r="B4635" t="str">
            <v>P10</v>
          </cell>
          <cell r="C4635" t="str">
            <v>FORMALETA METALICA - CARA DE CONTACTO (Por Metro Cuadrado).</v>
          </cell>
          <cell r="F4635" t="str">
            <v>Ins</v>
          </cell>
          <cell r="G4635" t="str">
            <v>dd</v>
          </cell>
          <cell r="H4635">
            <v>157.5</v>
          </cell>
          <cell r="I4635">
            <v>1412.8799999999999</v>
          </cell>
          <cell r="J4635">
            <v>222529</v>
          </cell>
        </row>
        <row r="4636">
          <cell r="B4636" t="str">
            <v>Q01</v>
          </cell>
          <cell r="C4636" t="str">
            <v>GEOTEXTIL NO TEJIDO  1600 Pavco o equivalente</v>
          </cell>
          <cell r="F4636" t="str">
            <v>Ins</v>
          </cell>
          <cell r="G4636" t="str">
            <v>m2</v>
          </cell>
          <cell r="H4636">
            <v>28.8</v>
          </cell>
          <cell r="I4636">
            <v>3755.8500000000004</v>
          </cell>
          <cell r="J4636">
            <v>108168</v>
          </cell>
        </row>
        <row r="4637">
          <cell r="B4637" t="str">
            <v>A13</v>
          </cell>
          <cell r="C4637" t="str">
            <v>ACERO 60.000 PSI ( Incluye alambre negro y figuración )</v>
          </cell>
          <cell r="F4637" t="str">
            <v>Ana</v>
          </cell>
          <cell r="G4637" t="str">
            <v>kg</v>
          </cell>
          <cell r="H4637">
            <v>246.89600000000004</v>
          </cell>
          <cell r="I4637">
            <v>2383</v>
          </cell>
          <cell r="J4637">
            <v>588353</v>
          </cell>
        </row>
        <row r="4638">
          <cell r="B4638" t="str">
            <v>AA10</v>
          </cell>
          <cell r="C4638" t="str">
            <v>RECEBO COMUN  ( Extendido y compactado )</v>
          </cell>
          <cell r="F4638" t="str">
            <v>Ana</v>
          </cell>
          <cell r="G4638" t="str">
            <v>m3</v>
          </cell>
          <cell r="H4638">
            <v>0.7</v>
          </cell>
          <cell r="I4638">
            <v>34361.250621868799</v>
          </cell>
          <cell r="J4638">
            <v>24053</v>
          </cell>
        </row>
        <row r="4639">
          <cell r="B4639" t="str">
            <v>AA11</v>
          </cell>
          <cell r="C4639" t="str">
            <v>EXCAVACION MANUAL DE MATERIAL HETEROGENEO (Incluye cargue y retiro del material excavado a botadero.)</v>
          </cell>
          <cell r="F4639" t="str">
            <v>Ana</v>
          </cell>
          <cell r="G4639" t="str">
            <v>m3</v>
          </cell>
          <cell r="H4639">
            <v>22.4</v>
          </cell>
          <cell r="I4639">
            <v>53752.040660302693</v>
          </cell>
          <cell r="J4639">
            <v>1204046</v>
          </cell>
        </row>
        <row r="4641">
          <cell r="A4641" t="str">
            <v>S-3.360</v>
          </cell>
          <cell r="C4641" t="str">
            <v>POZO INSPECCIÓN EN CONCRETO h= 4,5 m. Diametro 1.60 m. (Incluye aro, tapa en hierro, en concreto 3.000 psi, acero de refuerzo, geotextil, pasos, cunetas, excavación  y recebo).</v>
          </cell>
          <cell r="G4641" t="str">
            <v>und</v>
          </cell>
          <cell r="J4641">
            <v>6840512</v>
          </cell>
        </row>
        <row r="4642">
          <cell r="B4642" t="str">
            <v>M03</v>
          </cell>
          <cell r="C4642" t="str">
            <v>EQUIPO BASICO ( Herramienta menor )</v>
          </cell>
          <cell r="F4642" t="str">
            <v>Ins</v>
          </cell>
          <cell r="G4642" t="str">
            <v>glb</v>
          </cell>
          <cell r="H4642">
            <v>13.287691431315402</v>
          </cell>
          <cell r="I4642">
            <v>2415</v>
          </cell>
          <cell r="J4642">
            <v>32090</v>
          </cell>
        </row>
        <row r="4643">
          <cell r="B4643" t="str">
            <v>I03</v>
          </cell>
          <cell r="C4643" t="str">
            <v>MANO DE OBRA AA (Albañileria)</v>
          </cell>
          <cell r="F4643" t="str">
            <v>Ins</v>
          </cell>
          <cell r="G4643" t="str">
            <v>hc</v>
          </cell>
          <cell r="H4643">
            <v>51.263999999999996</v>
          </cell>
          <cell r="I4643">
            <v>16348</v>
          </cell>
          <cell r="J4643">
            <v>838064</v>
          </cell>
        </row>
        <row r="4644">
          <cell r="B4644" t="str">
            <v>E25</v>
          </cell>
          <cell r="C4644" t="str">
            <v>ARO Y TAPA CONO Diámetro 0.89 m.</v>
          </cell>
          <cell r="F4644" t="str">
            <v>Ins</v>
          </cell>
          <cell r="G4644" t="str">
            <v>und</v>
          </cell>
          <cell r="H4644">
            <v>1</v>
          </cell>
          <cell r="I4644">
            <v>186910.47713269974</v>
          </cell>
          <cell r="J4644">
            <v>186910</v>
          </cell>
        </row>
        <row r="4645">
          <cell r="B4645" t="str">
            <v>H04</v>
          </cell>
          <cell r="C4645" t="str">
            <v>CONCRETO 3.000 psi</v>
          </cell>
          <cell r="F4645" t="str">
            <v>Ins</v>
          </cell>
          <cell r="G4645" t="str">
            <v>m3</v>
          </cell>
          <cell r="H4645">
            <v>7.92</v>
          </cell>
          <cell r="I4645">
            <v>421617</v>
          </cell>
          <cell r="J4645">
            <v>3339207</v>
          </cell>
        </row>
        <row r="4646">
          <cell r="B4646" t="str">
            <v>H07</v>
          </cell>
          <cell r="C4646" t="str">
            <v>MORTERO 1:4 ( arena semilavada de peña )</v>
          </cell>
          <cell r="F4646" t="str">
            <v>Ana</v>
          </cell>
          <cell r="G4646" t="str">
            <v>m3</v>
          </cell>
          <cell r="H4646">
            <v>0.13499999999999998</v>
          </cell>
          <cell r="I4646">
            <v>440895</v>
          </cell>
          <cell r="J4646">
            <v>59521</v>
          </cell>
        </row>
        <row r="4647">
          <cell r="B4647" t="str">
            <v>P10</v>
          </cell>
          <cell r="C4647" t="str">
            <v>FORMALETA METALICA - CARA DE CONTACTO (Por Metro Cuadrado).</v>
          </cell>
          <cell r="F4647" t="str">
            <v>Ins</v>
          </cell>
          <cell r="G4647" t="str">
            <v>dd</v>
          </cell>
          <cell r="H4647">
            <v>157.5</v>
          </cell>
          <cell r="I4647">
            <v>1412.8799999999999</v>
          </cell>
          <cell r="J4647">
            <v>222529</v>
          </cell>
        </row>
        <row r="4648">
          <cell r="B4648" t="str">
            <v>Q01</v>
          </cell>
          <cell r="C4648" t="str">
            <v>GEOTEXTIL NO TEJIDO  1600 Pavco o equivalente</v>
          </cell>
          <cell r="F4648" t="str">
            <v>Ins</v>
          </cell>
          <cell r="G4648" t="str">
            <v>m2</v>
          </cell>
          <cell r="H4648">
            <v>32.4</v>
          </cell>
          <cell r="I4648">
            <v>3755.8500000000004</v>
          </cell>
          <cell r="J4648">
            <v>121690</v>
          </cell>
        </row>
        <row r="4649">
          <cell r="B4649" t="str">
            <v>A13</v>
          </cell>
          <cell r="C4649" t="str">
            <v>ACERO 60.000 PSI ( Incluye alambre negro y figuración )</v>
          </cell>
          <cell r="F4649" t="str">
            <v>Ana</v>
          </cell>
          <cell r="G4649" t="str">
            <v>kg</v>
          </cell>
          <cell r="H4649">
            <v>277.75799999999998</v>
          </cell>
          <cell r="I4649">
            <v>2383</v>
          </cell>
          <cell r="J4649">
            <v>661897</v>
          </cell>
        </row>
        <row r="4650">
          <cell r="B4650" t="str">
            <v>AA10</v>
          </cell>
          <cell r="C4650" t="str">
            <v>RECEBO COMUN  ( Extendido y compactado )</v>
          </cell>
          <cell r="F4650" t="str">
            <v>Ana</v>
          </cell>
          <cell r="G4650" t="str">
            <v>m3</v>
          </cell>
          <cell r="H4650">
            <v>0.7</v>
          </cell>
          <cell r="I4650">
            <v>34361.250621868799</v>
          </cell>
          <cell r="J4650">
            <v>24053</v>
          </cell>
        </row>
        <row r="4651">
          <cell r="B4651" t="str">
            <v>AA11</v>
          </cell>
          <cell r="C4651" t="str">
            <v>EXCAVACION MANUAL DE MATERIAL HETEROGENEO (Incluye cargue y retiro del material excavado a botadero.)</v>
          </cell>
          <cell r="F4651" t="str">
            <v>Ana</v>
          </cell>
          <cell r="G4651" t="str">
            <v>m3</v>
          </cell>
          <cell r="H4651">
            <v>25.2</v>
          </cell>
          <cell r="I4651">
            <v>53752.040660302693</v>
          </cell>
          <cell r="J4651">
            <v>1354551</v>
          </cell>
        </row>
        <row r="4653">
          <cell r="A4653" t="str">
            <v>S-3.361</v>
          </cell>
          <cell r="C4653" t="str">
            <v>CABEZAL DE ENTREGA DE AGUAS LLUVIAS EN CONCRETO DE 3.000 psi 450 mm. (18"). (Incluye excavación y acero de refuerzo ).</v>
          </cell>
          <cell r="G4653" t="str">
            <v>und</v>
          </cell>
          <cell r="J4653">
            <v>1299026</v>
          </cell>
        </row>
        <row r="4654">
          <cell r="B4654" t="str">
            <v>I03</v>
          </cell>
          <cell r="C4654" t="str">
            <v>MANO DE OBRA AA (Albañileria)</v>
          </cell>
          <cell r="F4654" t="str">
            <v>Ins</v>
          </cell>
          <cell r="G4654" t="str">
            <v>hc</v>
          </cell>
          <cell r="H4654">
            <v>25</v>
          </cell>
          <cell r="I4654">
            <v>16348</v>
          </cell>
          <cell r="J4654">
            <v>408700</v>
          </cell>
        </row>
        <row r="4655">
          <cell r="B4655" t="str">
            <v>W05</v>
          </cell>
          <cell r="C4655" t="str">
            <v>PLANCHON ORDINARIO 20 cm x 4 cm x 3 m.</v>
          </cell>
          <cell r="F4655" t="str">
            <v>Ins</v>
          </cell>
          <cell r="G4655" t="str">
            <v>m</v>
          </cell>
          <cell r="H4655">
            <v>12</v>
          </cell>
          <cell r="I4655">
            <v>3913.0334498804523</v>
          </cell>
          <cell r="J4655">
            <v>46956</v>
          </cell>
        </row>
        <row r="4656">
          <cell r="B4656" t="str">
            <v>W12</v>
          </cell>
          <cell r="C4656" t="str">
            <v>REPISA ABARCO 8 cm * 4 cm * 3 m</v>
          </cell>
          <cell r="F4656" t="str">
            <v>Ins</v>
          </cell>
          <cell r="G4656" t="str">
            <v>m</v>
          </cell>
          <cell r="H4656">
            <v>6</v>
          </cell>
          <cell r="I4656">
            <v>18367.439999999999</v>
          </cell>
          <cell r="J4656">
            <v>110205</v>
          </cell>
        </row>
        <row r="4657">
          <cell r="B4657" t="str">
            <v>W19</v>
          </cell>
          <cell r="C4657" t="str">
            <v>VARA DE CLAVO</v>
          </cell>
          <cell r="F4657" t="str">
            <v>Ins</v>
          </cell>
          <cell r="G4657" t="str">
            <v>m</v>
          </cell>
          <cell r="H4657">
            <v>4</v>
          </cell>
          <cell r="I4657">
            <v>5897.648771784</v>
          </cell>
          <cell r="J4657">
            <v>23591</v>
          </cell>
        </row>
        <row r="4658">
          <cell r="B4658" t="str">
            <v>O15</v>
          </cell>
          <cell r="C4658" t="str">
            <v>PUNTILLA CON CABEZA 2"</v>
          </cell>
          <cell r="F4658" t="str">
            <v>Ins</v>
          </cell>
          <cell r="G4658" t="str">
            <v>lb</v>
          </cell>
          <cell r="H4658">
            <v>3</v>
          </cell>
          <cell r="I4658">
            <v>2329.4250000000002</v>
          </cell>
          <cell r="J4658">
            <v>6988</v>
          </cell>
        </row>
        <row r="4659">
          <cell r="B4659" t="str">
            <v>M06</v>
          </cell>
          <cell r="C4659" t="str">
            <v>VIBRADOR A GASOLINA</v>
          </cell>
          <cell r="F4659" t="str">
            <v>Ins</v>
          </cell>
          <cell r="G4659" t="str">
            <v>dd</v>
          </cell>
          <cell r="H4659">
            <v>0.3</v>
          </cell>
          <cell r="I4659">
            <v>26000</v>
          </cell>
          <cell r="J4659">
            <v>7800</v>
          </cell>
        </row>
        <row r="4660">
          <cell r="B4660" t="str">
            <v>P04</v>
          </cell>
          <cell r="C4660" t="str">
            <v>FORMALETA ENTREPISOS CON PARAL EXTRALARGO de 3.00 a 4.50 m.(Por Metro Cuadrado).</v>
          </cell>
          <cell r="F4660" t="str">
            <v>Ins</v>
          </cell>
          <cell r="G4660" t="str">
            <v>ms</v>
          </cell>
          <cell r="H4660">
            <v>20</v>
          </cell>
          <cell r="I4660">
            <v>5377.47</v>
          </cell>
          <cell r="J4660">
            <v>107549</v>
          </cell>
        </row>
        <row r="4661">
          <cell r="B4661" t="str">
            <v>A13</v>
          </cell>
          <cell r="C4661" t="str">
            <v>ACERO 60.000 PSI ( Incluye alambre negro y figuración )</v>
          </cell>
          <cell r="F4661" t="str">
            <v>Ana</v>
          </cell>
          <cell r="G4661" t="str">
            <v>kg</v>
          </cell>
          <cell r="H4661">
            <v>35.4</v>
          </cell>
          <cell r="I4661">
            <v>2383</v>
          </cell>
          <cell r="J4661">
            <v>84358</v>
          </cell>
        </row>
        <row r="4662">
          <cell r="B4662" t="str">
            <v>H04</v>
          </cell>
          <cell r="C4662" t="str">
            <v>CONCRETO 3.000 psi</v>
          </cell>
          <cell r="F4662" t="str">
            <v>Ins</v>
          </cell>
          <cell r="G4662" t="str">
            <v>m3</v>
          </cell>
          <cell r="H4662">
            <v>0.60770000000000002</v>
          </cell>
          <cell r="I4662">
            <v>421617</v>
          </cell>
          <cell r="J4662">
            <v>256217</v>
          </cell>
        </row>
        <row r="4663">
          <cell r="B4663" t="str">
            <v>AA11</v>
          </cell>
          <cell r="C4663" t="str">
            <v>EXCAVACION MANUAL DE MATERIAL HETEROGENEO (Incluye cargue y retiro del material excavado a botadero.)</v>
          </cell>
          <cell r="F4663" t="str">
            <v>Ana</v>
          </cell>
          <cell r="G4663" t="str">
            <v>m3</v>
          </cell>
          <cell r="H4663">
            <v>4.5888888888888886</v>
          </cell>
          <cell r="I4663">
            <v>53752.040660302693</v>
          </cell>
          <cell r="J4663">
            <v>246662</v>
          </cell>
        </row>
        <row r="4665">
          <cell r="A4665" t="str">
            <v>S-3.362</v>
          </cell>
          <cell r="C4665" t="str">
            <v>SUMIDERO ALCANTARILLADO COMBINADO EN VIA NS-047-1V4 EAAB (SEGÚN DISEÑO, INCLUYE SUMINISTRO E INSTALACION)</v>
          </cell>
          <cell r="J4665">
            <v>3059266</v>
          </cell>
        </row>
        <row r="4666">
          <cell r="B4666" t="str">
            <v>Z40A</v>
          </cell>
          <cell r="C4666" t="str">
            <v>SUMIDERO ALCANTARILLADO COMBINADO EN VIA NS-047-1V4 EAAB (SEGÚN DISEÑO, INCLUYE SUMINISTRO E INSTALACION)</v>
          </cell>
          <cell r="F4666" t="str">
            <v>Ins</v>
          </cell>
          <cell r="G4666" t="str">
            <v>und</v>
          </cell>
          <cell r="H4666">
            <v>1</v>
          </cell>
          <cell r="I4666">
            <v>3059265.6068647681</v>
          </cell>
          <cell r="J4666">
            <v>3059266</v>
          </cell>
        </row>
        <row r="4668">
          <cell r="A4668" t="str">
            <v>S-3.363</v>
          </cell>
          <cell r="C4668" t="str">
            <v>FILTRO DRENAJE D:0.1,10 x 0.30 m, Tubo corrugado para drenaje. Ventilación. Incluye relleno en gravilla, geodren, excavación manual.</v>
          </cell>
          <cell r="G4668" t="str">
            <v>m</v>
          </cell>
          <cell r="J4668">
            <v>145356</v>
          </cell>
        </row>
        <row r="4669">
          <cell r="B4669" t="str">
            <v>M03</v>
          </cell>
          <cell r="C4669" t="str">
            <v>EQUIPO BASICO ( Herramienta menor )</v>
          </cell>
          <cell r="F4669" t="str">
            <v>Ins</v>
          </cell>
          <cell r="G4669" t="str">
            <v>glb</v>
          </cell>
          <cell r="H4669">
            <v>1</v>
          </cell>
          <cell r="I4669">
            <v>2415</v>
          </cell>
          <cell r="J4669">
            <v>2415</v>
          </cell>
        </row>
        <row r="4670">
          <cell r="B4670" t="str">
            <v>I04</v>
          </cell>
          <cell r="C4670" t="str">
            <v>MANO DE OBRA BB (Instalaciones)</v>
          </cell>
          <cell r="F4670" t="str">
            <v>Ins</v>
          </cell>
          <cell r="G4670" t="str">
            <v>hc</v>
          </cell>
          <cell r="H4670">
            <v>1.2</v>
          </cell>
          <cell r="I4670">
            <v>18534.21314793159</v>
          </cell>
          <cell r="J4670">
            <v>22241</v>
          </cell>
        </row>
        <row r="4671">
          <cell r="B4671" t="str">
            <v>S45</v>
          </cell>
          <cell r="C4671" t="str">
            <v>TUBO DRENAJE  CORRUGADA PVC 100 mm (4") Sin filtro. Tramos de 5 m. con unión.</v>
          </cell>
          <cell r="F4671" t="str">
            <v>Ins</v>
          </cell>
          <cell r="G4671" t="str">
            <v>m</v>
          </cell>
          <cell r="H4671">
            <v>0.2</v>
          </cell>
          <cell r="I4671">
            <v>24451.350000000002</v>
          </cell>
          <cell r="J4671">
            <v>4890</v>
          </cell>
        </row>
        <row r="4672">
          <cell r="B4672" t="str">
            <v>AA25</v>
          </cell>
          <cell r="C4672" t="str">
            <v>RELLENO EN GRAVILLA COMUN</v>
          </cell>
          <cell r="F4672" t="str">
            <v>Ana</v>
          </cell>
          <cell r="G4672" t="str">
            <v>m3</v>
          </cell>
          <cell r="H4672">
            <v>0.3</v>
          </cell>
          <cell r="I4672">
            <v>114886.84145421833</v>
          </cell>
          <cell r="J4672">
            <v>34466</v>
          </cell>
        </row>
        <row r="4673">
          <cell r="B4673" t="str">
            <v>Q02</v>
          </cell>
          <cell r="C4673" t="str">
            <v>GEODREN PLANAR 1,0 m. Pavco o equivalente</v>
          </cell>
          <cell r="F4673" t="str">
            <v>Ins</v>
          </cell>
          <cell r="G4673" t="str">
            <v>m</v>
          </cell>
          <cell r="H4673">
            <v>2.6</v>
          </cell>
          <cell r="I4673">
            <v>29425.200000000001</v>
          </cell>
          <cell r="J4673">
            <v>76506</v>
          </cell>
        </row>
        <row r="4674">
          <cell r="B4674" t="str">
            <v>AA11</v>
          </cell>
          <cell r="C4674" t="str">
            <v>EXCAVACION MANUAL DE MATERIAL HETEROGENEO (Incluye cargue y retiro del material excavado a botadero.)</v>
          </cell>
          <cell r="F4674" t="str">
            <v>Ana</v>
          </cell>
          <cell r="G4674" t="str">
            <v>m3</v>
          </cell>
          <cell r="H4674">
            <v>0.09</v>
          </cell>
          <cell r="I4674">
            <v>53752.040660302693</v>
          </cell>
          <cell r="J4674">
            <v>4838</v>
          </cell>
        </row>
        <row r="4676">
          <cell r="A4676" t="str">
            <v>S-3.364</v>
          </cell>
          <cell r="C4676" t="str">
            <v>CARCAMO  CONCRETO 3.000 PSI A=0.40 m.  H PROMEDIO=0.215 m con rejilla en angulo de 2"x2*3/16" y platinas 2"x3/16" C/60mm y contramarco en angulo 2x 3/16", lamina en acero inoxidable calibre .18 (Incluye excavación y base granular B-200 )</v>
          </cell>
          <cell r="G4676" t="str">
            <v>m</v>
          </cell>
          <cell r="J4676">
            <v>298879</v>
          </cell>
        </row>
        <row r="4677">
          <cell r="B4677" t="str">
            <v>M03</v>
          </cell>
          <cell r="C4677" t="str">
            <v>EQUIPO BASICO ( Herramienta menor )</v>
          </cell>
          <cell r="F4677" t="str">
            <v>Ins</v>
          </cell>
          <cell r="G4677" t="str">
            <v>glb</v>
          </cell>
          <cell r="H4677">
            <v>0.5</v>
          </cell>
          <cell r="I4677">
            <v>2415</v>
          </cell>
          <cell r="J4677">
            <v>1208</v>
          </cell>
        </row>
        <row r="4678">
          <cell r="B4678" t="str">
            <v>I03</v>
          </cell>
          <cell r="C4678" t="str">
            <v>MANO DE OBRA AA (Albañileria)</v>
          </cell>
          <cell r="F4678" t="str">
            <v>Ins</v>
          </cell>
          <cell r="G4678" t="str">
            <v>hc</v>
          </cell>
          <cell r="H4678">
            <v>4</v>
          </cell>
          <cell r="I4678">
            <v>16348</v>
          </cell>
          <cell r="J4678">
            <v>65392</v>
          </cell>
        </row>
        <row r="4679">
          <cell r="B4679" t="str">
            <v>h04</v>
          </cell>
          <cell r="C4679" t="str">
            <v>CONCRETO 3.000 psi</v>
          </cell>
          <cell r="F4679" t="str">
            <v>Ins</v>
          </cell>
          <cell r="G4679" t="str">
            <v>m3</v>
          </cell>
          <cell r="H4679">
            <v>4.1500000000000002E-2</v>
          </cell>
          <cell r="I4679">
            <v>421617</v>
          </cell>
          <cell r="J4679">
            <v>17497</v>
          </cell>
        </row>
        <row r="4680">
          <cell r="B4680" t="str">
            <v>a13</v>
          </cell>
          <cell r="C4680" t="str">
            <v>ACERO 60.000 PSI ( Incluye alambre negro y figuración )</v>
          </cell>
          <cell r="F4680" t="str">
            <v>Ana</v>
          </cell>
          <cell r="G4680" t="str">
            <v>kg</v>
          </cell>
          <cell r="H4680">
            <v>5.3950000000000005</v>
          </cell>
          <cell r="I4680">
            <v>2383</v>
          </cell>
          <cell r="J4680">
            <v>12856</v>
          </cell>
        </row>
        <row r="4681">
          <cell r="B4681" t="str">
            <v>O16</v>
          </cell>
          <cell r="C4681" t="str">
            <v>SIKA-1 Impermeabilizante integral morteros o equivalente.</v>
          </cell>
          <cell r="F4681" t="str">
            <v>Ins</v>
          </cell>
          <cell r="G4681" t="str">
            <v>kg</v>
          </cell>
          <cell r="H4681">
            <v>0.79500000000000004</v>
          </cell>
          <cell r="I4681">
            <v>11662</v>
          </cell>
          <cell r="J4681">
            <v>9271</v>
          </cell>
        </row>
        <row r="4682">
          <cell r="B4682" t="str">
            <v>S232</v>
          </cell>
          <cell r="C4682" t="str">
            <v>REJILLA CON MARCO DE 2"x2-3/16" Y PLATINAS DE 2"x3/16" C/60mm y contramarco en ángulo 2x3/16.</v>
          </cell>
          <cell r="F4682" t="str">
            <v>Ins</v>
          </cell>
          <cell r="G4682" t="str">
            <v>m</v>
          </cell>
          <cell r="H4682">
            <v>2</v>
          </cell>
          <cell r="I4682">
            <v>57739.172919961682</v>
          </cell>
          <cell r="J4682">
            <v>115478</v>
          </cell>
        </row>
        <row r="4683">
          <cell r="B4683" t="str">
            <v>AA19</v>
          </cell>
          <cell r="C4683" t="str">
            <v>BASE GRANULAR B-200 ( Extendido y compactado con pizón )</v>
          </cell>
          <cell r="F4683" t="str">
            <v>Ana</v>
          </cell>
          <cell r="G4683" t="str">
            <v>m3</v>
          </cell>
          <cell r="H4683">
            <v>0.06</v>
          </cell>
          <cell r="I4683">
            <v>39366.94852496175</v>
          </cell>
          <cell r="J4683">
            <v>2362</v>
          </cell>
        </row>
        <row r="4684">
          <cell r="B4684" t="str">
            <v>AA11</v>
          </cell>
          <cell r="C4684" t="str">
            <v>EXCAVACION MANUAL DE MATERIAL HETEROGENEO (Incluye cargue y retiro del material excavado a botadero.)</v>
          </cell>
          <cell r="F4684" t="str">
            <v>Ana</v>
          </cell>
          <cell r="G4684" t="str">
            <v>m3</v>
          </cell>
          <cell r="H4684">
            <v>0.20800000000000005</v>
          </cell>
          <cell r="I4684">
            <v>53752.040660302693</v>
          </cell>
          <cell r="J4684">
            <v>11180</v>
          </cell>
        </row>
        <row r="4685">
          <cell r="B4685" t="str">
            <v>W02</v>
          </cell>
          <cell r="C4685" t="str">
            <v>LISTON 2 x 4</v>
          </cell>
          <cell r="F4685" t="str">
            <v>Ins</v>
          </cell>
          <cell r="G4685" t="str">
            <v>m</v>
          </cell>
          <cell r="H4685">
            <v>1</v>
          </cell>
          <cell r="I4685">
            <v>3172.3416666666667</v>
          </cell>
          <cell r="J4685">
            <v>3172</v>
          </cell>
        </row>
        <row r="4686">
          <cell r="B4686" t="str">
            <v>W16</v>
          </cell>
          <cell r="C4686" t="str">
            <v>TABLA CHAPA ORDINARIO 30 cm x 2 cm x 3 m.</v>
          </cell>
          <cell r="F4686" t="str">
            <v>Ins</v>
          </cell>
          <cell r="G4686" t="str">
            <v>und</v>
          </cell>
          <cell r="H4686">
            <v>0.33</v>
          </cell>
          <cell r="I4686">
            <v>15351</v>
          </cell>
          <cell r="J4686">
            <v>5066</v>
          </cell>
        </row>
        <row r="4687">
          <cell r="B4687" t="str">
            <v>E26D</v>
          </cell>
          <cell r="C4687" t="str">
            <v>LAMINA GALVANIZADA Cal. 18 Tipo Acesco o equivalente.</v>
          </cell>
          <cell r="F4687" t="str">
            <v>Ins</v>
          </cell>
          <cell r="G4687" t="str">
            <v>m2</v>
          </cell>
          <cell r="H4687">
            <v>0.63</v>
          </cell>
          <cell r="I4687">
            <v>87931.48</v>
          </cell>
          <cell r="J4687">
            <v>55397</v>
          </cell>
        </row>
        <row r="4690">
          <cell r="A4690" t="str">
            <v>S-3.365</v>
          </cell>
          <cell r="C4690" t="str">
            <v xml:space="preserve">CONEXIÓN A RED SANITARIA 400mm x 160mm (18” x 6") tipo novafort o equivalente (Incluye silla yee, relleno inicial y lateral con base granular fina, y relleno final con material proveniente de la excavación, instalación accesorios y cinta de demarcación y </v>
          </cell>
          <cell r="G4690" t="str">
            <v>und</v>
          </cell>
          <cell r="J4690">
            <v>316380</v>
          </cell>
        </row>
        <row r="4691">
          <cell r="B4691" t="str">
            <v>M03</v>
          </cell>
          <cell r="C4691" t="str">
            <v>EQUIPO BASICO ( Herramienta menor )</v>
          </cell>
          <cell r="F4691" t="str">
            <v>Ins</v>
          </cell>
          <cell r="G4691" t="str">
            <v>glb</v>
          </cell>
          <cell r="H4691">
            <v>0.77</v>
          </cell>
          <cell r="I4691">
            <v>2415</v>
          </cell>
          <cell r="J4691">
            <v>1860</v>
          </cell>
        </row>
        <row r="4692">
          <cell r="B4692" t="str">
            <v>I04</v>
          </cell>
          <cell r="C4692" t="str">
            <v>MANO DE OBRA BB (Instalaciones)</v>
          </cell>
          <cell r="F4692" t="str">
            <v>Ins</v>
          </cell>
          <cell r="G4692" t="str">
            <v>hc</v>
          </cell>
          <cell r="H4692">
            <v>1.65</v>
          </cell>
          <cell r="I4692">
            <v>18534.21314793159</v>
          </cell>
          <cell r="J4692">
            <v>30581</v>
          </cell>
        </row>
        <row r="4693">
          <cell r="B4693" t="str">
            <v>S702A</v>
          </cell>
          <cell r="C4693" t="str">
            <v>SILLA YEE alcantarillado  tipo fort  400 x 160</v>
          </cell>
          <cell r="F4693" t="str">
            <v>Ins</v>
          </cell>
          <cell r="G4693" t="str">
            <v>und</v>
          </cell>
          <cell r="H4693">
            <v>1</v>
          </cell>
          <cell r="I4693">
            <v>262385.55</v>
          </cell>
          <cell r="J4693">
            <v>262386</v>
          </cell>
        </row>
        <row r="4694">
          <cell r="B4694" t="str">
            <v>S01</v>
          </cell>
          <cell r="C4694" t="str">
            <v>LUBRICANTE NOVAFORT, NOVALOC Y UNION PLATINO   Tarro 500 grs. REF 11206</v>
          </cell>
          <cell r="F4694" t="str">
            <v>Ins</v>
          </cell>
          <cell r="G4694" t="str">
            <v>und</v>
          </cell>
          <cell r="H4694">
            <v>8.2500000000000004E-2</v>
          </cell>
          <cell r="I4694">
            <v>20749.05</v>
          </cell>
          <cell r="J4694">
            <v>1712</v>
          </cell>
        </row>
        <row r="4695">
          <cell r="B4695" t="str">
            <v>S10</v>
          </cell>
          <cell r="C4695" t="str">
            <v xml:space="preserve">ADHESIVO NOVAFORT 500 grs. </v>
          </cell>
          <cell r="F4695" t="str">
            <v>Ins</v>
          </cell>
          <cell r="G4695" t="str">
            <v>und</v>
          </cell>
          <cell r="H4695">
            <v>0.16</v>
          </cell>
          <cell r="I4695">
            <v>51993.284590972777</v>
          </cell>
          <cell r="J4695">
            <v>8319</v>
          </cell>
        </row>
        <row r="4696">
          <cell r="B4696" t="str">
            <v>AA19</v>
          </cell>
          <cell r="C4696" t="str">
            <v>BASE GRANULAR B-200 ( Extendido y compactado con pizón )</v>
          </cell>
          <cell r="F4696" t="str">
            <v>Ana</v>
          </cell>
          <cell r="G4696" t="str">
            <v>m3</v>
          </cell>
          <cell r="H4696">
            <v>0.1215</v>
          </cell>
          <cell r="I4696">
            <v>39366.94852496175</v>
          </cell>
          <cell r="J4696">
            <v>4783</v>
          </cell>
        </row>
        <row r="4697">
          <cell r="B4697" t="str">
            <v>AA34</v>
          </cell>
          <cell r="C4697" t="str">
            <v xml:space="preserve">RELLENO, CONFORMACION Y COMPACTACION MANUAL DE MATERIAL PROVENIENTE DE EXCAVACION. </v>
          </cell>
          <cell r="F4697" t="str">
            <v>Ana</v>
          </cell>
          <cell r="G4697" t="str">
            <v>m3</v>
          </cell>
          <cell r="H4697">
            <v>0.17849999999999999</v>
          </cell>
          <cell r="I4697">
            <v>12258.376159351694</v>
          </cell>
          <cell r="J4697">
            <v>2188</v>
          </cell>
        </row>
        <row r="4698">
          <cell r="B4698" t="str">
            <v>AA10</v>
          </cell>
          <cell r="C4698" t="str">
            <v>RECEBO COMUN  ( Extendido y compactado )</v>
          </cell>
          <cell r="F4698" t="str">
            <v>Ana</v>
          </cell>
          <cell r="G4698" t="str">
            <v>m3</v>
          </cell>
          <cell r="H4698">
            <v>0.10200000000000001</v>
          </cell>
          <cell r="I4698">
            <v>34361.250621868799</v>
          </cell>
          <cell r="J4698">
            <v>3505</v>
          </cell>
        </row>
        <row r="4699">
          <cell r="B4699" t="str">
            <v>O02</v>
          </cell>
          <cell r="C4699" t="str">
            <v>CINTA DE DEMARCACION * 10 m.</v>
          </cell>
          <cell r="F4699" t="str">
            <v>Ins</v>
          </cell>
          <cell r="G4699" t="str">
            <v>m</v>
          </cell>
          <cell r="H4699">
            <v>2</v>
          </cell>
          <cell r="I4699">
            <v>522.9</v>
          </cell>
          <cell r="J4699">
            <v>1046</v>
          </cell>
        </row>
        <row r="4701">
          <cell r="A4701" t="str">
            <v>S-3.366</v>
          </cell>
          <cell r="C4701" t="str">
            <v xml:space="preserve">TRAMPA DE GRASAS -ACEITES CONCRETO 4.000 PSI 2,00 x 1.40 m. H HASTA=1.20 m. (Incluye excavación, base granular B-200, pañete impermeabilizado, marco y tapa en angulo 1"x1", Divisiones en acero inoxidable cal .18 según diseño) </v>
          </cell>
          <cell r="G4701" t="str">
            <v>und</v>
          </cell>
          <cell r="J4701">
            <v>1810180</v>
          </cell>
        </row>
        <row r="4702">
          <cell r="B4702" t="str">
            <v>M03</v>
          </cell>
          <cell r="C4702" t="str">
            <v>EQUIPO BASICO ( Herramienta menor )</v>
          </cell>
          <cell r="F4702" t="str">
            <v>Ins</v>
          </cell>
          <cell r="G4702" t="str">
            <v>glb</v>
          </cell>
          <cell r="H4702">
            <v>0.36</v>
          </cell>
          <cell r="I4702">
            <v>2415</v>
          </cell>
          <cell r="J4702">
            <v>869</v>
          </cell>
        </row>
        <row r="4703">
          <cell r="B4703" t="str">
            <v>I03</v>
          </cell>
          <cell r="C4703" t="str">
            <v>MANO DE OBRA AA (Albañileria)</v>
          </cell>
          <cell r="F4703" t="str">
            <v>Ins</v>
          </cell>
          <cell r="G4703" t="str">
            <v>hc</v>
          </cell>
          <cell r="H4703">
            <v>8.6</v>
          </cell>
          <cell r="I4703">
            <v>16348</v>
          </cell>
          <cell r="J4703">
            <v>140593</v>
          </cell>
        </row>
        <row r="4704">
          <cell r="B4704" t="str">
            <v>H28</v>
          </cell>
          <cell r="C4704" t="str">
            <v>CONCRETO 4.000 psi</v>
          </cell>
          <cell r="F4704" t="str">
            <v>Ins</v>
          </cell>
          <cell r="G4704" t="str">
            <v>m3</v>
          </cell>
          <cell r="H4704">
            <v>1.5359999999999998</v>
          </cell>
          <cell r="I4704">
            <v>454461</v>
          </cell>
          <cell r="J4704">
            <v>698052</v>
          </cell>
        </row>
        <row r="4705">
          <cell r="B4705" t="str">
            <v>W02</v>
          </cell>
          <cell r="C4705" t="str">
            <v>LISTON 2 x 4</v>
          </cell>
          <cell r="F4705" t="str">
            <v>Ins</v>
          </cell>
          <cell r="G4705" t="str">
            <v>m</v>
          </cell>
          <cell r="H4705">
            <v>5</v>
          </cell>
          <cell r="I4705">
            <v>3172.3416666666667</v>
          </cell>
          <cell r="J4705">
            <v>15862</v>
          </cell>
        </row>
        <row r="4706">
          <cell r="B4706" t="str">
            <v>W16</v>
          </cell>
          <cell r="C4706" t="str">
            <v>TABLA CHAPA ORDINARIO 30 cm x 2 cm x 3 m.</v>
          </cell>
          <cell r="F4706" t="str">
            <v>Ins</v>
          </cell>
          <cell r="G4706" t="str">
            <v>und</v>
          </cell>
          <cell r="H4706">
            <v>2.4</v>
          </cell>
          <cell r="I4706">
            <v>15351</v>
          </cell>
          <cell r="J4706">
            <v>36842</v>
          </cell>
        </row>
        <row r="4707">
          <cell r="B4707" t="str">
            <v>H07</v>
          </cell>
          <cell r="C4707" t="str">
            <v>MORTERO 1:4 ( arena semilavada de peña )</v>
          </cell>
          <cell r="F4707" t="str">
            <v>Ana</v>
          </cell>
          <cell r="G4707" t="str">
            <v>m3</v>
          </cell>
          <cell r="H4707">
            <v>0.08</v>
          </cell>
          <cell r="I4707">
            <v>440895</v>
          </cell>
          <cell r="J4707">
            <v>35272</v>
          </cell>
        </row>
        <row r="4708">
          <cell r="B4708" t="str">
            <v>O16</v>
          </cell>
          <cell r="C4708" t="str">
            <v>SIKA-1 Impermeabilizante integral morteros o equivalente.</v>
          </cell>
          <cell r="F4708" t="str">
            <v>Ins</v>
          </cell>
          <cell r="G4708" t="str">
            <v>kg</v>
          </cell>
          <cell r="H4708">
            <v>0.56999999999999995</v>
          </cell>
          <cell r="I4708">
            <v>11662</v>
          </cell>
          <cell r="J4708">
            <v>6647</v>
          </cell>
        </row>
        <row r="4709">
          <cell r="B4709" t="str">
            <v>E16</v>
          </cell>
          <cell r="C4709" t="str">
            <v>TAPA Cold rolled CAL.16" Angulo 1"*1" Trampa grasa</v>
          </cell>
          <cell r="F4709" t="str">
            <v>Ins</v>
          </cell>
          <cell r="G4709" t="str">
            <v>und</v>
          </cell>
          <cell r="H4709">
            <v>1</v>
          </cell>
          <cell r="I4709">
            <v>138819.45251234996</v>
          </cell>
          <cell r="J4709">
            <v>138819</v>
          </cell>
        </row>
        <row r="4710">
          <cell r="B4710" t="str">
            <v>E17</v>
          </cell>
          <cell r="C4710" t="str">
            <v>ARO Y TAPA Angulo 1"x1" Trampa de Grasas</v>
          </cell>
          <cell r="F4710" t="str">
            <v>Ins</v>
          </cell>
          <cell r="G4710" t="str">
            <v>und</v>
          </cell>
          <cell r="H4710">
            <v>1</v>
          </cell>
          <cell r="I4710">
            <v>215665.93515311513</v>
          </cell>
          <cell r="J4710">
            <v>215666</v>
          </cell>
        </row>
        <row r="4711">
          <cell r="B4711" t="str">
            <v>AA19</v>
          </cell>
          <cell r="C4711" t="str">
            <v>BASE GRANULAR B-200 ( Extendido y compactado con pizón )</v>
          </cell>
          <cell r="F4711" t="str">
            <v>Ana</v>
          </cell>
          <cell r="G4711" t="str">
            <v>m3</v>
          </cell>
          <cell r="H4711">
            <v>0.08</v>
          </cell>
          <cell r="I4711">
            <v>39366.94852496175</v>
          </cell>
          <cell r="J4711">
            <v>3149</v>
          </cell>
        </row>
        <row r="4712">
          <cell r="B4712" t="str">
            <v>AA11</v>
          </cell>
          <cell r="C4712" t="str">
            <v>EXCAVACION MANUAL DE MATERIAL HETEROGENEO (Incluye cargue y retiro del material excavado a botadero.)</v>
          </cell>
          <cell r="F4712" t="str">
            <v>Ana</v>
          </cell>
          <cell r="G4712" t="str">
            <v>m3</v>
          </cell>
          <cell r="H4712">
            <v>3.36</v>
          </cell>
          <cell r="I4712">
            <v>53752.040660302693</v>
          </cell>
          <cell r="J4712">
            <v>180607</v>
          </cell>
        </row>
        <row r="4713">
          <cell r="B4713" t="str">
            <v>AA18</v>
          </cell>
          <cell r="C4713" t="str">
            <v>PLACA CONTRAPISO CONCRETO 3.000 psi  E=0.07 m ( Incluye Malla electrosoldada H-084. R - 21    4.0mm  15x 25cm  + amarre de traslapo)</v>
          </cell>
          <cell r="F4713" t="str">
            <v>Ana</v>
          </cell>
          <cell r="G4713" t="str">
            <v>m2</v>
          </cell>
          <cell r="H4713">
            <v>1.6</v>
          </cell>
          <cell r="I4713">
            <v>54687.157552226403</v>
          </cell>
          <cell r="J4713">
            <v>87499</v>
          </cell>
        </row>
        <row r="4714">
          <cell r="B4714" t="str">
            <v>E26D</v>
          </cell>
          <cell r="C4714" t="str">
            <v>LAMINA GALVANIZADA Cal. 18 Tipo Acesco o equivalente.</v>
          </cell>
          <cell r="F4714" t="str">
            <v>Ins</v>
          </cell>
          <cell r="G4714" t="str">
            <v>m2</v>
          </cell>
          <cell r="H4714">
            <v>2.52</v>
          </cell>
          <cell r="I4714">
            <v>87931.48</v>
          </cell>
          <cell r="J4714">
            <v>221587</v>
          </cell>
        </row>
        <row r="4715">
          <cell r="B4715" t="str">
            <v>O58</v>
          </cell>
          <cell r="C4715" t="str">
            <v>ANCLAJE DE EXPANSION CAMISA DE 3/8" X 3" PARA CONCRETO</v>
          </cell>
          <cell r="F4715" t="str">
            <v>Ins</v>
          </cell>
          <cell r="G4715" t="str">
            <v>und</v>
          </cell>
          <cell r="H4715">
            <v>18</v>
          </cell>
          <cell r="I4715">
            <v>1595.3437788724798</v>
          </cell>
          <cell r="J4715">
            <v>28716</v>
          </cell>
        </row>
        <row r="4717">
          <cell r="A4717" t="str">
            <v>S-3.367</v>
          </cell>
          <cell r="C4717" t="str">
            <v>CARCAMO  CONCRETO 3.000 PSI A=0.56 m.  H=0.55 m. (Incluye excavación y base granular B-200 )</v>
          </cell>
          <cell r="G4717" t="str">
            <v>m</v>
          </cell>
          <cell r="J4717">
            <v>268758</v>
          </cell>
        </row>
        <row r="4718">
          <cell r="B4718" t="str">
            <v>M03</v>
          </cell>
          <cell r="C4718" t="str">
            <v>EQUIPO BASICO ( Herramienta menor )</v>
          </cell>
          <cell r="F4718" t="str">
            <v>Ins</v>
          </cell>
          <cell r="G4718" t="str">
            <v>glb</v>
          </cell>
          <cell r="H4718">
            <v>0.5</v>
          </cell>
          <cell r="I4718">
            <v>2415</v>
          </cell>
          <cell r="J4718">
            <v>1208</v>
          </cell>
        </row>
        <row r="4719">
          <cell r="B4719" t="str">
            <v>I03</v>
          </cell>
          <cell r="C4719" t="str">
            <v>MANO DE OBRA AA (Albañileria)</v>
          </cell>
          <cell r="F4719" t="str">
            <v>Ins</v>
          </cell>
          <cell r="G4719" t="str">
            <v>hc</v>
          </cell>
          <cell r="H4719">
            <v>5.5</v>
          </cell>
          <cell r="I4719">
            <v>16348</v>
          </cell>
          <cell r="J4719">
            <v>89914</v>
          </cell>
        </row>
        <row r="4720">
          <cell r="B4720" t="str">
            <v>h04</v>
          </cell>
          <cell r="C4720" t="str">
            <v>CONCRETO 3.000 psi</v>
          </cell>
          <cell r="F4720" t="str">
            <v>Ins</v>
          </cell>
          <cell r="G4720" t="str">
            <v>m3</v>
          </cell>
          <cell r="H4720">
            <v>0.17</v>
          </cell>
          <cell r="I4720">
            <v>421617</v>
          </cell>
          <cell r="J4720">
            <v>71675</v>
          </cell>
        </row>
        <row r="4721">
          <cell r="B4721" t="str">
            <v>a13</v>
          </cell>
          <cell r="C4721" t="str">
            <v>ACERO 60.000 PSI ( Incluye alambre negro y figuración )</v>
          </cell>
          <cell r="F4721" t="str">
            <v>Ana</v>
          </cell>
          <cell r="G4721" t="str">
            <v>kg</v>
          </cell>
          <cell r="H4721">
            <v>25.500000000000004</v>
          </cell>
          <cell r="I4721">
            <v>2383</v>
          </cell>
          <cell r="J4721">
            <v>60767</v>
          </cell>
        </row>
        <row r="4722">
          <cell r="B4722" t="str">
            <v>O16</v>
          </cell>
          <cell r="C4722" t="str">
            <v>SIKA-1 Impermeabilizante integral morteros o equivalente.</v>
          </cell>
          <cell r="F4722" t="str">
            <v>Ins</v>
          </cell>
          <cell r="G4722" t="str">
            <v>kg</v>
          </cell>
          <cell r="H4722">
            <v>0.86</v>
          </cell>
          <cell r="I4722">
            <v>11662</v>
          </cell>
          <cell r="J4722">
            <v>10029</v>
          </cell>
        </row>
        <row r="4723">
          <cell r="B4723" t="str">
            <v>h08</v>
          </cell>
          <cell r="C4723" t="str">
            <v>BASE CONCRETO POBRE LIMPIEZA</v>
          </cell>
          <cell r="F4723" t="str">
            <v>Ana</v>
          </cell>
          <cell r="G4723" t="str">
            <v>m3</v>
          </cell>
          <cell r="H4723">
            <v>2.8000000000000004E-2</v>
          </cell>
          <cell r="I4723">
            <v>316631.27999999997</v>
          </cell>
          <cell r="J4723">
            <v>8866</v>
          </cell>
        </row>
        <row r="4724">
          <cell r="B4724" t="str">
            <v>AA11</v>
          </cell>
          <cell r="C4724" t="str">
            <v>EXCAVACION MANUAL DE MATERIAL HETEROGENEO (Incluye cargue y retiro del material excavado a botadero.)</v>
          </cell>
          <cell r="F4724" t="str">
            <v>Ana</v>
          </cell>
          <cell r="G4724" t="str">
            <v>m3</v>
          </cell>
          <cell r="H4724">
            <v>0.33600000000000002</v>
          </cell>
          <cell r="I4724">
            <v>53752.040660302693</v>
          </cell>
          <cell r="J4724">
            <v>18061</v>
          </cell>
        </row>
        <row r="4725">
          <cell r="B4725" t="str">
            <v>W02</v>
          </cell>
          <cell r="C4725" t="str">
            <v>LISTON 2 x 4</v>
          </cell>
          <cell r="F4725" t="str">
            <v>Ins</v>
          </cell>
          <cell r="G4725" t="str">
            <v>m</v>
          </cell>
          <cell r="H4725">
            <v>1</v>
          </cell>
          <cell r="I4725">
            <v>3172.3416666666667</v>
          </cell>
          <cell r="J4725">
            <v>3172</v>
          </cell>
        </row>
        <row r="4726">
          <cell r="B4726" t="str">
            <v>W16</v>
          </cell>
          <cell r="C4726" t="str">
            <v>TABLA CHAPA ORDINARIO 30 cm x 2 cm x 3 m.</v>
          </cell>
          <cell r="F4726" t="str">
            <v>Ins</v>
          </cell>
          <cell r="G4726" t="str">
            <v>und</v>
          </cell>
          <cell r="H4726">
            <v>0.33</v>
          </cell>
          <cell r="I4726">
            <v>15351</v>
          </cell>
          <cell r="J4726">
            <v>5066</v>
          </cell>
        </row>
        <row r="4728">
          <cell r="A4728" t="str">
            <v>S-3.368</v>
          </cell>
          <cell r="C4728" t="str">
            <v>FILTRO GEODREN VIAL TB200mm D: 0,50m+4,50m incluye tuberia drenaje 200 mm, geodren circular H=1m Geodren Planar H=3,50 Pavco o similar (Incluye excavacion, relleno en gravilla asi como suministro e instalación) según detalle.</v>
          </cell>
          <cell r="G4728" t="str">
            <v>ml</v>
          </cell>
          <cell r="J4728">
            <v>734529</v>
          </cell>
        </row>
        <row r="4729">
          <cell r="B4729" t="str">
            <v>I03</v>
          </cell>
          <cell r="C4729" t="str">
            <v>MANO DE OBRA AA (Albañileria)</v>
          </cell>
          <cell r="F4729" t="str">
            <v>Ins</v>
          </cell>
          <cell r="G4729" t="str">
            <v>hc</v>
          </cell>
          <cell r="H4729">
            <v>3</v>
          </cell>
          <cell r="I4729">
            <v>16348</v>
          </cell>
          <cell r="J4729">
            <v>49044</v>
          </cell>
        </row>
        <row r="4730">
          <cell r="B4730" t="str">
            <v>Q02</v>
          </cell>
          <cell r="C4730" t="str">
            <v>GEODREN PLANAR 1,0 m. Pavco o equivalente</v>
          </cell>
          <cell r="F4730" t="str">
            <v>Ins</v>
          </cell>
          <cell r="G4730" t="str">
            <v>m</v>
          </cell>
          <cell r="H4730">
            <v>3.5</v>
          </cell>
          <cell r="I4730">
            <v>29425.200000000001</v>
          </cell>
          <cell r="J4730">
            <v>102988</v>
          </cell>
        </row>
        <row r="4731">
          <cell r="B4731" t="str">
            <v>M03</v>
          </cell>
          <cell r="C4731" t="str">
            <v>EQUIPO BASICO ( Herramienta menor )</v>
          </cell>
          <cell r="F4731" t="str">
            <v>Ins</v>
          </cell>
          <cell r="G4731" t="str">
            <v>glb</v>
          </cell>
          <cell r="H4731">
            <v>0.1</v>
          </cell>
          <cell r="I4731">
            <v>2415</v>
          </cell>
          <cell r="J4731">
            <v>242</v>
          </cell>
        </row>
        <row r="4732">
          <cell r="B4732" t="str">
            <v>I04</v>
          </cell>
          <cell r="C4732" t="str">
            <v>MANO DE OBRA BB (Instalaciones)</v>
          </cell>
          <cell r="F4732" t="str">
            <v>Ins</v>
          </cell>
          <cell r="G4732" t="str">
            <v>hc</v>
          </cell>
          <cell r="H4732">
            <v>0.35</v>
          </cell>
          <cell r="I4732">
            <v>18534.21314793159</v>
          </cell>
          <cell r="J4732">
            <v>6487</v>
          </cell>
        </row>
        <row r="4733">
          <cell r="B4733" t="str">
            <v>Q05A</v>
          </cell>
          <cell r="C4733" t="str">
            <v>GEODREN CON TUBERIA CIRCULAR 200mm  H= 1.0m</v>
          </cell>
          <cell r="F4733" t="str">
            <v>Ins</v>
          </cell>
          <cell r="G4733" t="str">
            <v>m</v>
          </cell>
          <cell r="H4733">
            <v>1.05</v>
          </cell>
          <cell r="I4733">
            <v>84493.5</v>
          </cell>
          <cell r="J4733">
            <v>88718</v>
          </cell>
        </row>
        <row r="4734">
          <cell r="B4734" t="str">
            <v>S45C</v>
          </cell>
          <cell r="C4734" t="str">
            <v>TUBO DRENAJE  CORRUGADA PVC 200 mm Con filtro. Tramos de 5 m. con unión.</v>
          </cell>
          <cell r="F4734" t="str">
            <v>Ins</v>
          </cell>
          <cell r="G4734" t="str">
            <v>m</v>
          </cell>
          <cell r="H4734">
            <v>1.05</v>
          </cell>
          <cell r="I4734">
            <v>102488.40000000001</v>
          </cell>
          <cell r="J4734">
            <v>107613</v>
          </cell>
        </row>
        <row r="4735">
          <cell r="B4735" t="str">
            <v>AA25</v>
          </cell>
          <cell r="C4735" t="str">
            <v>RELLENO EN GRAVILLA COMUN</v>
          </cell>
          <cell r="F4735" t="str">
            <v>Ana</v>
          </cell>
          <cell r="G4735" t="str">
            <v>m3</v>
          </cell>
          <cell r="H4735">
            <v>2.25</v>
          </cell>
          <cell r="I4735">
            <v>114886.84145421833</v>
          </cell>
          <cell r="J4735">
            <v>258495</v>
          </cell>
        </row>
        <row r="4736">
          <cell r="B4736" t="str">
            <v>AA11</v>
          </cell>
          <cell r="C4736" t="str">
            <v>EXCAVACION MANUAL DE MATERIAL HETEROGENEO (Incluye cargue y retiro del material excavado a botadero.)</v>
          </cell>
          <cell r="F4736" t="str">
            <v>Ana</v>
          </cell>
          <cell r="G4736" t="str">
            <v>m3</v>
          </cell>
          <cell r="H4736">
            <v>2.25</v>
          </cell>
          <cell r="I4736">
            <v>53752.040660302693</v>
          </cell>
          <cell r="J4736">
            <v>120942</v>
          </cell>
        </row>
        <row r="4738">
          <cell r="A4738" t="str">
            <v>S-3.369</v>
          </cell>
          <cell r="C4738" t="str">
            <v>CARCAMO  CONCRETO 3.000 PSI A=0.30 m.  H=0.45 m, (Incluye excavación y base granular B-200 ). Según detalle.</v>
          </cell>
          <cell r="G4738" t="str">
            <v>m</v>
          </cell>
          <cell r="J4738">
            <v>231629</v>
          </cell>
        </row>
        <row r="4739">
          <cell r="B4739" t="str">
            <v>M03</v>
          </cell>
          <cell r="C4739" t="str">
            <v>EQUIPO BASICO ( Herramienta menor )</v>
          </cell>
          <cell r="F4739" t="str">
            <v>Ins</v>
          </cell>
          <cell r="G4739" t="str">
            <v>glb</v>
          </cell>
          <cell r="H4739">
            <v>0.5</v>
          </cell>
          <cell r="I4739">
            <v>2415</v>
          </cell>
          <cell r="J4739">
            <v>1208</v>
          </cell>
        </row>
        <row r="4740">
          <cell r="B4740" t="str">
            <v>I03</v>
          </cell>
          <cell r="C4740" t="str">
            <v>MANO DE OBRA AA (Albañileria)</v>
          </cell>
          <cell r="F4740" t="str">
            <v>Ins</v>
          </cell>
          <cell r="G4740" t="str">
            <v>hc</v>
          </cell>
          <cell r="H4740">
            <v>4</v>
          </cell>
          <cell r="I4740">
            <v>16348</v>
          </cell>
          <cell r="J4740">
            <v>65392</v>
          </cell>
        </row>
        <row r="4741">
          <cell r="B4741" t="str">
            <v>h04</v>
          </cell>
          <cell r="C4741" t="str">
            <v>CONCRETO 3.000 psi</v>
          </cell>
          <cell r="F4741" t="str">
            <v>Ins</v>
          </cell>
          <cell r="G4741" t="str">
            <v>m3</v>
          </cell>
          <cell r="H4741">
            <v>0.155</v>
          </cell>
          <cell r="I4741">
            <v>421617</v>
          </cell>
          <cell r="J4741">
            <v>65351</v>
          </cell>
        </row>
        <row r="4742">
          <cell r="B4742" t="str">
            <v>A13</v>
          </cell>
          <cell r="C4742" t="str">
            <v>ACERO 60.000 PSI ( Incluye alambre negro y figuración )</v>
          </cell>
          <cell r="F4742" t="str">
            <v>Ana</v>
          </cell>
          <cell r="G4742" t="str">
            <v>kg</v>
          </cell>
          <cell r="H4742">
            <v>17.613</v>
          </cell>
          <cell r="I4742">
            <v>2383</v>
          </cell>
          <cell r="J4742">
            <v>41972</v>
          </cell>
        </row>
        <row r="4743">
          <cell r="B4743" t="str">
            <v>O16</v>
          </cell>
          <cell r="C4743" t="str">
            <v>SIKA-1 Impermeabilizante integral morteros o equivalente.</v>
          </cell>
          <cell r="F4743" t="str">
            <v>Ins</v>
          </cell>
          <cell r="G4743" t="str">
            <v>kg</v>
          </cell>
          <cell r="H4743">
            <v>0.36</v>
          </cell>
          <cell r="I4743">
            <v>11662</v>
          </cell>
          <cell r="J4743">
            <v>4198</v>
          </cell>
        </row>
        <row r="4744">
          <cell r="B4744" t="str">
            <v>H06</v>
          </cell>
          <cell r="C4744" t="str">
            <v>MORTERO 1:3 ( arena semilavada de peña)</v>
          </cell>
          <cell r="F4744" t="str">
            <v>Ana</v>
          </cell>
          <cell r="G4744" t="str">
            <v>m3</v>
          </cell>
          <cell r="H4744">
            <v>1.2E-2</v>
          </cell>
          <cell r="I4744">
            <v>454699</v>
          </cell>
          <cell r="J4744">
            <v>5456</v>
          </cell>
        </row>
        <row r="4745">
          <cell r="B4745" t="str">
            <v>AA19</v>
          </cell>
          <cell r="C4745" t="str">
            <v>BASE GRANULAR B-200 ( Extendido y compactado con pizón )</v>
          </cell>
          <cell r="F4745" t="str">
            <v>Ana</v>
          </cell>
          <cell r="G4745" t="str">
            <v>m3</v>
          </cell>
          <cell r="H4745">
            <v>0.13700000000000001</v>
          </cell>
          <cell r="I4745">
            <v>39366.94852496175</v>
          </cell>
          <cell r="J4745">
            <v>5393</v>
          </cell>
        </row>
        <row r="4746">
          <cell r="B4746" t="str">
            <v>AA11</v>
          </cell>
          <cell r="C4746" t="str">
            <v>EXCAVACION MANUAL DE MATERIAL HETEROGENEO (Incluye cargue y retiro del material excavado a botadero.)</v>
          </cell>
          <cell r="F4746" t="str">
            <v>Ana</v>
          </cell>
          <cell r="G4746" t="str">
            <v>m3</v>
          </cell>
          <cell r="H4746">
            <v>0.39</v>
          </cell>
          <cell r="I4746">
            <v>53752.040660302693</v>
          </cell>
          <cell r="J4746">
            <v>20963</v>
          </cell>
        </row>
        <row r="4747">
          <cell r="B4747" t="str">
            <v>W02</v>
          </cell>
          <cell r="C4747" t="str">
            <v>LISTON 2 x 4</v>
          </cell>
          <cell r="F4747" t="str">
            <v>Ins</v>
          </cell>
          <cell r="G4747" t="str">
            <v>m</v>
          </cell>
          <cell r="H4747">
            <v>2</v>
          </cell>
          <cell r="I4747">
            <v>3172.3416666666667</v>
          </cell>
          <cell r="J4747">
            <v>6345</v>
          </cell>
        </row>
        <row r="4748">
          <cell r="B4748" t="str">
            <v>W16</v>
          </cell>
          <cell r="C4748" t="str">
            <v>TABLA CHAPA ORDINARIO 30 cm x 2 cm x 3 m.</v>
          </cell>
          <cell r="F4748" t="str">
            <v>Ins</v>
          </cell>
          <cell r="G4748" t="str">
            <v>und</v>
          </cell>
          <cell r="H4748">
            <v>1</v>
          </cell>
          <cell r="I4748">
            <v>15351</v>
          </cell>
          <cell r="J4748">
            <v>15351</v>
          </cell>
        </row>
        <row r="4750">
          <cell r="A4750" t="str">
            <v>S-3.370</v>
          </cell>
          <cell r="C4750" t="str">
            <v>CANAL TRAPEZOIDAL EN TIERRA. B=0,70m b= Variable entre 3,70 - 5,70  h= variable entre 1.5m y 2,5m .(Incluye excavación y manto permanete TRM P300LW Tipo PAVCO o equivalente).</v>
          </cell>
          <cell r="G4750" t="str">
            <v>m</v>
          </cell>
          <cell r="J4750">
            <v>402440</v>
          </cell>
        </row>
        <row r="4751">
          <cell r="B4751" t="str">
            <v>M03</v>
          </cell>
          <cell r="C4751" t="str">
            <v>EQUIPO BASICO ( Herramienta menor )</v>
          </cell>
          <cell r="F4751" t="str">
            <v>Ins</v>
          </cell>
          <cell r="G4751" t="str">
            <v>glb</v>
          </cell>
          <cell r="H4751">
            <v>1</v>
          </cell>
          <cell r="I4751">
            <v>2415</v>
          </cell>
          <cell r="J4751">
            <v>2415</v>
          </cell>
        </row>
        <row r="4752">
          <cell r="B4752" t="str">
            <v>I03</v>
          </cell>
          <cell r="C4752" t="str">
            <v>MANO DE OBRA AA (Albañileria)</v>
          </cell>
          <cell r="F4752" t="str">
            <v>Ins</v>
          </cell>
          <cell r="G4752" t="str">
            <v>hc</v>
          </cell>
          <cell r="H4752">
            <v>6</v>
          </cell>
          <cell r="I4752">
            <v>16348</v>
          </cell>
          <cell r="J4752">
            <v>98088</v>
          </cell>
        </row>
        <row r="4753">
          <cell r="B4753" t="str">
            <v>Q16</v>
          </cell>
          <cell r="C4753" t="str">
            <v>MANTO PERMANENTE TRM P300LW Tipo PAVCO o equivalente</v>
          </cell>
          <cell r="F4753" t="str">
            <v>Ins</v>
          </cell>
          <cell r="G4753" t="str">
            <v>m2</v>
          </cell>
          <cell r="H4753">
            <v>7.7600000000000007</v>
          </cell>
          <cell r="I4753">
            <v>16770.158487971803</v>
          </cell>
          <cell r="J4753">
            <v>130136</v>
          </cell>
        </row>
        <row r="4754">
          <cell r="B4754" t="str">
            <v>AA08</v>
          </cell>
          <cell r="C4754" t="str">
            <v>EXCAVACION MECANICA EN MATERIAL COMUN (Incluye cargue y retiro del material excavado a botadero.)</v>
          </cell>
          <cell r="F4754" t="str">
            <v>Ana</v>
          </cell>
          <cell r="G4754" t="str">
            <v>m3</v>
          </cell>
          <cell r="H4754">
            <v>5.4540000000000006</v>
          </cell>
          <cell r="I4754">
            <v>31500</v>
          </cell>
          <cell r="J4754">
            <v>171801</v>
          </cell>
        </row>
        <row r="4756">
          <cell r="A4756" t="str">
            <v>S-3.371</v>
          </cell>
          <cell r="C4756" t="str">
            <v>CANAL TRAPEZOIDAL EN TIERRA. B=0,70m b= Variable entre 2,70 - 3,70  h= 1.5m .(Incluye excavación y manto permanete TRM P300LW Tipo PAVCO o equivalente).</v>
          </cell>
          <cell r="G4756" t="str">
            <v>m</v>
          </cell>
          <cell r="J4756">
            <v>270954</v>
          </cell>
        </row>
        <row r="4757">
          <cell r="B4757" t="str">
            <v>M03</v>
          </cell>
          <cell r="C4757" t="str">
            <v>EQUIPO BASICO ( Herramienta menor )</v>
          </cell>
          <cell r="F4757" t="str">
            <v>Ins</v>
          </cell>
          <cell r="G4757" t="str">
            <v>glb</v>
          </cell>
          <cell r="H4757">
            <v>1</v>
          </cell>
          <cell r="I4757">
            <v>2415</v>
          </cell>
          <cell r="J4757">
            <v>2415</v>
          </cell>
        </row>
        <row r="4758">
          <cell r="B4758" t="str">
            <v>I03</v>
          </cell>
          <cell r="C4758" t="str">
            <v>MANO DE OBRA AA (Albañileria)</v>
          </cell>
          <cell r="F4758" t="str">
            <v>Ins</v>
          </cell>
          <cell r="G4758" t="str">
            <v>hc</v>
          </cell>
          <cell r="H4758">
            <v>6</v>
          </cell>
          <cell r="I4758">
            <v>16348</v>
          </cell>
          <cell r="J4758">
            <v>98088</v>
          </cell>
        </row>
        <row r="4759">
          <cell r="B4759" t="str">
            <v>Q16</v>
          </cell>
          <cell r="C4759" t="str">
            <v>MANTO PERMANENTE TRM P300LW Tipo PAVCO o equivalente</v>
          </cell>
          <cell r="F4759" t="str">
            <v>Ins</v>
          </cell>
          <cell r="G4759" t="str">
            <v>m2</v>
          </cell>
          <cell r="H4759">
            <v>5.13</v>
          </cell>
          <cell r="I4759">
            <v>16770.158487971803</v>
          </cell>
          <cell r="J4759">
            <v>86031</v>
          </cell>
        </row>
        <row r="4760">
          <cell r="B4760" t="str">
            <v>AA08</v>
          </cell>
          <cell r="C4760" t="str">
            <v>EXCAVACION MECANICA EN MATERIAL COMUN (Incluye cargue y retiro del material excavado a botadero.)</v>
          </cell>
          <cell r="F4760" t="str">
            <v>Ana</v>
          </cell>
          <cell r="G4760" t="str">
            <v>m3</v>
          </cell>
          <cell r="H4760">
            <v>2.68</v>
          </cell>
          <cell r="I4760">
            <v>31500</v>
          </cell>
          <cell r="J4760">
            <v>84420</v>
          </cell>
        </row>
        <row r="4762">
          <cell r="A4762" t="str">
            <v>S-3.372</v>
          </cell>
          <cell r="C4762" t="str">
            <v>SUMIDERO TRANSVERSAL EN  CONCRETO 3.000 PSI A=0.40 m.  H=1,30 m, con rejilla en concreto tipo vehicular  (Incluye Refuerzo, cama en concreto pobre 0,05m y cinta PVC, Incluye excavación y base granular B-200 ). Según detalle.</v>
          </cell>
          <cell r="G4762" t="str">
            <v>m</v>
          </cell>
          <cell r="J4762">
            <v>1033402</v>
          </cell>
        </row>
        <row r="4763">
          <cell r="B4763" t="str">
            <v>M03</v>
          </cell>
          <cell r="C4763" t="str">
            <v>EQUIPO BASICO ( Herramienta menor )</v>
          </cell>
          <cell r="F4763" t="str">
            <v>Ins</v>
          </cell>
          <cell r="G4763" t="str">
            <v>glb</v>
          </cell>
          <cell r="H4763">
            <v>0.5</v>
          </cell>
          <cell r="I4763">
            <v>2415</v>
          </cell>
          <cell r="J4763">
            <v>1208</v>
          </cell>
        </row>
        <row r="4764">
          <cell r="B4764" t="str">
            <v>I03</v>
          </cell>
          <cell r="C4764" t="str">
            <v>MANO DE OBRA AA (Albañileria)</v>
          </cell>
          <cell r="F4764" t="str">
            <v>Ins</v>
          </cell>
          <cell r="G4764" t="str">
            <v>hc</v>
          </cell>
          <cell r="H4764">
            <v>4</v>
          </cell>
          <cell r="I4764">
            <v>16348</v>
          </cell>
          <cell r="J4764">
            <v>65392</v>
          </cell>
        </row>
        <row r="4765">
          <cell r="B4765" t="str">
            <v>h04</v>
          </cell>
          <cell r="C4765" t="str">
            <v>CONCRETO 3.000 psi</v>
          </cell>
          <cell r="F4765" t="str">
            <v>Ins</v>
          </cell>
          <cell r="G4765" t="str">
            <v>m3</v>
          </cell>
          <cell r="H4765">
            <v>1.65</v>
          </cell>
          <cell r="I4765">
            <v>421617</v>
          </cell>
          <cell r="J4765">
            <v>695668</v>
          </cell>
        </row>
        <row r="4766">
          <cell r="B4766" t="str">
            <v>A13</v>
          </cell>
          <cell r="C4766" t="str">
            <v>ACERO 60.000 PSI ( Incluye alambre negro y figuración )</v>
          </cell>
          <cell r="F4766" t="str">
            <v>Ana</v>
          </cell>
          <cell r="G4766" t="str">
            <v>kg</v>
          </cell>
          <cell r="H4766">
            <v>36.299999999999997</v>
          </cell>
          <cell r="I4766">
            <v>2383</v>
          </cell>
          <cell r="J4766">
            <v>86503</v>
          </cell>
        </row>
        <row r="4767">
          <cell r="B4767" t="str">
            <v>S94</v>
          </cell>
          <cell r="C4767" t="str">
            <v>CINTA SIKA PVC V - 15 Cinta flexible sello de juntas o equivalente.</v>
          </cell>
          <cell r="F4767" t="str">
            <v>Ins</v>
          </cell>
          <cell r="G4767" t="str">
            <v>m</v>
          </cell>
          <cell r="H4767">
            <v>2.73</v>
          </cell>
          <cell r="I4767">
            <v>36438</v>
          </cell>
          <cell r="J4767">
            <v>99476</v>
          </cell>
        </row>
        <row r="4768">
          <cell r="B4768" t="str">
            <v>O16</v>
          </cell>
          <cell r="C4768" t="str">
            <v>SIKA-1 Impermeabilizante integral morteros o equivalente.</v>
          </cell>
          <cell r="F4768" t="str">
            <v>Ins</v>
          </cell>
          <cell r="G4768" t="str">
            <v>kg</v>
          </cell>
          <cell r="H4768">
            <v>0.20399999999999999</v>
          </cell>
          <cell r="I4768">
            <v>11662</v>
          </cell>
          <cell r="J4768">
            <v>2379</v>
          </cell>
        </row>
        <row r="4769">
          <cell r="B4769" t="str">
            <v>AA19</v>
          </cell>
          <cell r="C4769" t="str">
            <v>BASE GRANULAR B-200 ( Extendido y compactado con pizón )</v>
          </cell>
          <cell r="F4769" t="str">
            <v>Ana</v>
          </cell>
          <cell r="G4769" t="str">
            <v>m3</v>
          </cell>
          <cell r="H4769">
            <v>0.12592499999999998</v>
          </cell>
          <cell r="I4769">
            <v>39366.94852496175</v>
          </cell>
          <cell r="J4769">
            <v>4957</v>
          </cell>
        </row>
        <row r="4770">
          <cell r="B4770" t="str">
            <v>AA11</v>
          </cell>
          <cell r="C4770" t="str">
            <v>EXCAVACION MANUAL DE MATERIAL HETEROGENEO (Incluye cargue y retiro del material excavado a botadero.)</v>
          </cell>
          <cell r="F4770" t="str">
            <v>Ana</v>
          </cell>
          <cell r="G4770" t="str">
            <v>m3</v>
          </cell>
          <cell r="H4770">
            <v>0.94899999999999995</v>
          </cell>
          <cell r="I4770">
            <v>53752.040660302693</v>
          </cell>
          <cell r="J4770">
            <v>51011</v>
          </cell>
        </row>
        <row r="4771">
          <cell r="B4771" t="str">
            <v>W02</v>
          </cell>
          <cell r="C4771" t="str">
            <v>LISTON 2 x 4</v>
          </cell>
          <cell r="F4771" t="str">
            <v>Ins</v>
          </cell>
          <cell r="G4771" t="str">
            <v>m</v>
          </cell>
          <cell r="H4771">
            <v>2</v>
          </cell>
          <cell r="I4771">
            <v>3172.3416666666667</v>
          </cell>
          <cell r="J4771">
            <v>6345</v>
          </cell>
        </row>
        <row r="4772">
          <cell r="B4772" t="str">
            <v>W16</v>
          </cell>
          <cell r="C4772" t="str">
            <v>TABLA CHAPA ORDINARIO 30 cm x 2 cm x 3 m.</v>
          </cell>
          <cell r="F4772" t="str">
            <v>Ins</v>
          </cell>
          <cell r="G4772" t="str">
            <v>und</v>
          </cell>
          <cell r="H4772">
            <v>1.333</v>
          </cell>
          <cell r="I4772">
            <v>15351</v>
          </cell>
          <cell r="J4772">
            <v>20463</v>
          </cell>
        </row>
        <row r="4774">
          <cell r="A4774" t="str">
            <v>S-3.373</v>
          </cell>
          <cell r="C4774" t="str">
            <v>SUMINISTRO, INSTALACION Y PUESTA EN FUNCIONAMIENTO DE DOS MOTOBOMBAS SUMERGIBLES,   DISEÑADAS PARA AGUAS NEGRAS,  DE 1.0 HP,  3,500   RPM, 220   VOLTIOS,   TRES   FASES,  60HZ,  ANILLO PARA UBICACIÓN IZADA O TRANSPORTE, ADICIONALMENTE EL SISTEMA INCLUYE U</v>
          </cell>
          <cell r="G4774" t="str">
            <v>und</v>
          </cell>
          <cell r="J4774">
            <v>7328844</v>
          </cell>
        </row>
        <row r="4775">
          <cell r="B4775" t="str">
            <v>L95</v>
          </cell>
          <cell r="C4775" t="str">
            <v>EQUIPO EYECTOR EL CUAL ESTA COMPUESTO POR: DOS MOTOBOMBAS SUMERGIBLES,   DISEÑADAS PARA AGUAS NEGRAS,  DE 1.0 HP,  3,500   RPM, 220   VOLTIOS,   TRES   FASES,  60HZ,  ANILLO PARA UBICACIÓN IZADA O TRANSPORTE, ADICIONALMENTE EL SISTEMA INCLUYE UN TABLERO D</v>
          </cell>
          <cell r="F4775" t="str">
            <v>Esp</v>
          </cell>
          <cell r="G4775" t="str">
            <v>und</v>
          </cell>
          <cell r="H4775">
            <v>1</v>
          </cell>
          <cell r="I4775">
            <v>5837348.4689631555</v>
          </cell>
          <cell r="J4775">
            <v>5837348</v>
          </cell>
        </row>
        <row r="4776">
          <cell r="B4776" t="str">
            <v>M03</v>
          </cell>
          <cell r="C4776" t="str">
            <v>EQUIPO BASICO ( Herramienta menor )</v>
          </cell>
          <cell r="F4776" t="str">
            <v>Ins</v>
          </cell>
          <cell r="G4776" t="str">
            <v>glb</v>
          </cell>
          <cell r="H4776">
            <v>42</v>
          </cell>
          <cell r="I4776">
            <v>2415</v>
          </cell>
          <cell r="J4776">
            <v>101430</v>
          </cell>
        </row>
        <row r="4777">
          <cell r="B4777" t="str">
            <v>I04</v>
          </cell>
          <cell r="C4777" t="str">
            <v>MANO DE OBRA BB (Instalaciones)</v>
          </cell>
          <cell r="F4777" t="str">
            <v>Ins</v>
          </cell>
          <cell r="G4777" t="str">
            <v>hc</v>
          </cell>
          <cell r="H4777">
            <v>75</v>
          </cell>
          <cell r="I4777">
            <v>18534.21314793159</v>
          </cell>
          <cell r="J4777">
            <v>1390066</v>
          </cell>
        </row>
        <row r="4779">
          <cell r="A4779" t="str">
            <v>S-3.374</v>
          </cell>
          <cell r="C4779" t="str">
            <v>CANAL TRAPEZOIDAL TIPO ENCOLE. B=0.56m-b=,76m-h=0,33m.(Incluye excavación y todos los elementos necesarios para su correcta puesta en funcionamiento, asi como cargue y transporte del material sobrante a botadero).</v>
          </cell>
          <cell r="G4779" t="str">
            <v>m</v>
          </cell>
          <cell r="J4779">
            <v>89827</v>
          </cell>
        </row>
        <row r="4780">
          <cell r="B4780" t="str">
            <v>M03</v>
          </cell>
          <cell r="C4780" t="str">
            <v>EQUIPO BASICO ( Herramienta menor )</v>
          </cell>
          <cell r="F4780" t="str">
            <v>Ins</v>
          </cell>
          <cell r="G4780" t="str">
            <v>glb</v>
          </cell>
          <cell r="H4780">
            <v>0.5</v>
          </cell>
          <cell r="I4780">
            <v>2415</v>
          </cell>
          <cell r="J4780">
            <v>1208</v>
          </cell>
        </row>
        <row r="4781">
          <cell r="B4781" t="str">
            <v>I03</v>
          </cell>
          <cell r="C4781" t="str">
            <v>MANO DE OBRA AA (Albañileria)</v>
          </cell>
          <cell r="F4781" t="str">
            <v>Ins</v>
          </cell>
          <cell r="G4781" t="str">
            <v>hc</v>
          </cell>
          <cell r="H4781">
            <v>2.9231435925223517</v>
          </cell>
          <cell r="I4781">
            <v>16348</v>
          </cell>
          <cell r="J4781">
            <v>47788</v>
          </cell>
        </row>
        <row r="4782">
          <cell r="B4782" t="str">
            <v>AA11</v>
          </cell>
          <cell r="C4782" t="str">
            <v>EXCAVACION MANUAL DE MATERIAL HETEROGENEO (Incluye cargue y retiro del material excavado a botadero.)</v>
          </cell>
          <cell r="F4782" t="str">
            <v>Ana</v>
          </cell>
          <cell r="G4782" t="str">
            <v>m3</v>
          </cell>
          <cell r="H4782">
            <v>0.37544</v>
          </cell>
          <cell r="I4782">
            <v>53752.040660302693</v>
          </cell>
          <cell r="J4782">
            <v>20181</v>
          </cell>
        </row>
        <row r="4783">
          <cell r="B4783" t="str">
            <v>H01</v>
          </cell>
          <cell r="C4783" t="str">
            <v>CEMENTO GRIS</v>
          </cell>
          <cell r="F4783" t="str">
            <v>Ins</v>
          </cell>
          <cell r="G4783" t="str">
            <v>kg</v>
          </cell>
          <cell r="H4783">
            <v>35</v>
          </cell>
          <cell r="I4783">
            <v>590</v>
          </cell>
          <cell r="J4783">
            <v>20650</v>
          </cell>
        </row>
        <row r="4786">
          <cell r="A4786" t="str">
            <v>S-3.375</v>
          </cell>
          <cell r="C4786" t="str">
            <v>SUMINISTRO TRANSPORTE E INSTALACION DE SISTEMA SEPTICO INTEGRADO DE 5.000 Lts. Tipo Rotoplast con tapas y accesorios. Incluye rosetones plasticos para el filtro anaerobio); cilíndrico horizontal (tanque séptico + filtro anaerobio de flujo ascendente) (Inc</v>
          </cell>
          <cell r="G4786" t="str">
            <v>und</v>
          </cell>
          <cell r="J4786">
            <v>9226576</v>
          </cell>
        </row>
        <row r="4787">
          <cell r="B4787" t="str">
            <v>M03</v>
          </cell>
          <cell r="C4787" t="str">
            <v>EQUIPO BASICO ( Herramienta menor )</v>
          </cell>
          <cell r="F4787" t="str">
            <v>Ins</v>
          </cell>
          <cell r="G4787" t="str">
            <v>glb</v>
          </cell>
          <cell r="H4787">
            <v>2</v>
          </cell>
          <cell r="I4787">
            <v>2415</v>
          </cell>
          <cell r="J4787">
            <v>4830</v>
          </cell>
        </row>
        <row r="4788">
          <cell r="B4788" t="str">
            <v>I04</v>
          </cell>
          <cell r="C4788" t="str">
            <v>MANO DE OBRA BB (Instalaciones)</v>
          </cell>
          <cell r="F4788" t="str">
            <v>Ins</v>
          </cell>
          <cell r="G4788" t="str">
            <v>hc</v>
          </cell>
          <cell r="H4788">
            <v>14</v>
          </cell>
          <cell r="I4788">
            <v>18534.21314793159</v>
          </cell>
          <cell r="J4788">
            <v>259479</v>
          </cell>
        </row>
        <row r="4789">
          <cell r="B4789" t="str">
            <v>S952</v>
          </cell>
          <cell r="C4789" t="str">
            <v>SUMINISTRO TRANSPORTE E INSTALACION DE SISTEMA SEPTICO INTEGRADO DE 5.000 Lts. Tipo Rotoplast con tapas y accesorios. Incluye rosetones plasticos para el filtro anaerobio); cilíndrico horizontal (tanque séptico + filtro anaerobio de flujo ascendente)</v>
          </cell>
          <cell r="F4789" t="str">
            <v>Ins</v>
          </cell>
          <cell r="G4789" t="str">
            <v>und</v>
          </cell>
          <cell r="H4789">
            <v>1</v>
          </cell>
          <cell r="I4789">
            <v>7578838.0500000007</v>
          </cell>
          <cell r="J4789">
            <v>7578838</v>
          </cell>
        </row>
        <row r="4790">
          <cell r="B4790" t="str">
            <v>S378</v>
          </cell>
          <cell r="C4790" t="str">
            <v>ROSETON PLASTICO PARA LECHO FILTRANTE. Tipo Rotoplast o equivalente; color Negro</v>
          </cell>
          <cell r="F4790" t="str">
            <v>Ins</v>
          </cell>
          <cell r="G4790" t="str">
            <v>und</v>
          </cell>
          <cell r="H4790">
            <v>623</v>
          </cell>
          <cell r="I4790">
            <v>1108.0431025775997</v>
          </cell>
          <cell r="J4790">
            <v>690311</v>
          </cell>
        </row>
        <row r="4791">
          <cell r="B4791" t="str">
            <v>B05</v>
          </cell>
          <cell r="C4791" t="str">
            <v>BASE GRANULAR B-200</v>
          </cell>
          <cell r="F4791" t="str">
            <v>Ins</v>
          </cell>
          <cell r="G4791" t="str">
            <v>m3</v>
          </cell>
          <cell r="H4791">
            <v>3.45</v>
          </cell>
          <cell r="I4791">
            <v>45101</v>
          </cell>
          <cell r="J4791">
            <v>155598</v>
          </cell>
        </row>
        <row r="4792">
          <cell r="B4792" t="str">
            <v>AA11</v>
          </cell>
          <cell r="C4792" t="str">
            <v>EXCAVACION MANUAL DE MATERIAL HETEROGENEO (Incluye cargue y retiro del material excavado a botadero.)</v>
          </cell>
          <cell r="F4792" t="str">
            <v>Ana</v>
          </cell>
          <cell r="G4792" t="str">
            <v>m3</v>
          </cell>
          <cell r="H4792">
            <v>10</v>
          </cell>
          <cell r="I4792">
            <v>53752.040660302693</v>
          </cell>
          <cell r="J4792">
            <v>537520</v>
          </cell>
        </row>
        <row r="4794">
          <cell r="A4794" t="str">
            <v>S-3.376</v>
          </cell>
          <cell r="C4794" t="str">
            <v>TRAMPA DE GRASAS  DURMAN 15 GPM</v>
          </cell>
          <cell r="G4794" t="str">
            <v>und</v>
          </cell>
          <cell r="J4794">
            <v>1315383</v>
          </cell>
        </row>
        <row r="4795">
          <cell r="B4795" t="str">
            <v>M03</v>
          </cell>
          <cell r="C4795" t="str">
            <v>EQUIPO BASICO ( Herramienta menor )</v>
          </cell>
          <cell r="F4795" t="str">
            <v>Ins</v>
          </cell>
          <cell r="G4795" t="str">
            <v>glb</v>
          </cell>
          <cell r="H4795">
            <v>0.25</v>
          </cell>
          <cell r="I4795">
            <v>2415</v>
          </cell>
          <cell r="J4795">
            <v>604</v>
          </cell>
        </row>
        <row r="4796">
          <cell r="B4796" t="str">
            <v>I03</v>
          </cell>
          <cell r="C4796" t="str">
            <v>MANO DE OBRA AA (Albañileria)</v>
          </cell>
          <cell r="F4796" t="str">
            <v>Ins</v>
          </cell>
          <cell r="G4796" t="str">
            <v>hc</v>
          </cell>
          <cell r="H4796">
            <v>2.5</v>
          </cell>
          <cell r="I4796">
            <v>16348</v>
          </cell>
          <cell r="J4796">
            <v>40870</v>
          </cell>
        </row>
        <row r="4797">
          <cell r="B4797" t="str">
            <v>S953</v>
          </cell>
          <cell r="C4797" t="str">
            <v>TRAMPA DE GRASA DE 2" o 0.94 lit/ seg o 15 Gal/min</v>
          </cell>
          <cell r="F4797" t="str">
            <v>Ins</v>
          </cell>
          <cell r="G4797" t="str">
            <v>und</v>
          </cell>
          <cell r="H4797">
            <v>1</v>
          </cell>
          <cell r="I4797">
            <v>1273908.6359999999</v>
          </cell>
          <cell r="J4797">
            <v>1273909</v>
          </cell>
        </row>
        <row r="4799">
          <cell r="A4799" t="str">
            <v>S-3.377</v>
          </cell>
          <cell r="C4799" t="str">
            <v>TUBERIA PVC-C-900 (PARA RED CONTRA INCENDIOS ENTERRADA)-INCLUYE EXCAVACION MANUAL, CAMA EN ARENA, RELLENO INICIAL Y FINAL CON MATERIAL PROVENIENTE DE LA EXCAVACION EN 4"</v>
          </cell>
          <cell r="G4799" t="str">
            <v>m</v>
          </cell>
          <cell r="J4799">
            <v>100036</v>
          </cell>
        </row>
        <row r="4800">
          <cell r="B4800" t="str">
            <v>M03</v>
          </cell>
          <cell r="C4800" t="str">
            <v>EQUIPO BASICO ( Herramienta menor )</v>
          </cell>
          <cell r="F4800" t="str">
            <v>Ins</v>
          </cell>
          <cell r="G4800" t="str">
            <v>glb</v>
          </cell>
          <cell r="H4800">
            <v>0.1</v>
          </cell>
          <cell r="I4800">
            <v>2415</v>
          </cell>
          <cell r="J4800">
            <v>242</v>
          </cell>
        </row>
        <row r="4801">
          <cell r="B4801" t="str">
            <v>I04</v>
          </cell>
          <cell r="C4801" t="str">
            <v>MANO DE OBRA BB (Instalaciones)</v>
          </cell>
          <cell r="F4801" t="str">
            <v>Ins</v>
          </cell>
          <cell r="G4801" t="str">
            <v>hc</v>
          </cell>
          <cell r="H4801">
            <v>0.25</v>
          </cell>
          <cell r="I4801">
            <v>18534.21314793159</v>
          </cell>
          <cell r="J4801">
            <v>4634</v>
          </cell>
        </row>
        <row r="4802">
          <cell r="B4802" t="str">
            <v>S995</v>
          </cell>
          <cell r="C4802" t="str">
            <v>TUBERIA PVC-900 (PARA RED CONTRA INCENDIO ENTERRADA) 4"</v>
          </cell>
          <cell r="F4802" t="str">
            <v>Ins</v>
          </cell>
          <cell r="G4802" t="str">
            <v>ml</v>
          </cell>
          <cell r="H4802">
            <v>1.01</v>
          </cell>
          <cell r="I4802">
            <v>73296.509999999995</v>
          </cell>
          <cell r="J4802">
            <v>74029</v>
          </cell>
        </row>
        <row r="4803">
          <cell r="B4803" t="str">
            <v>S22</v>
          </cell>
          <cell r="C4803" t="str">
            <v>LIMPIADOR REM PVC 760 grms. (1/4)</v>
          </cell>
          <cell r="F4803" t="str">
            <v>Ins</v>
          </cell>
          <cell r="G4803" t="str">
            <v>und</v>
          </cell>
          <cell r="H4803">
            <v>2.3E-2</v>
          </cell>
          <cell r="I4803">
            <v>49476</v>
          </cell>
          <cell r="J4803">
            <v>1138</v>
          </cell>
        </row>
        <row r="4804">
          <cell r="B4804" t="str">
            <v>S36</v>
          </cell>
          <cell r="C4804" t="str">
            <v>SOLDADURA PVC LIQUIDA 1/4</v>
          </cell>
          <cell r="F4804" t="str">
            <v>Ins</v>
          </cell>
          <cell r="G4804" t="str">
            <v>und</v>
          </cell>
          <cell r="H4804">
            <v>2.1999999999999999E-2</v>
          </cell>
          <cell r="I4804">
            <v>102610.2</v>
          </cell>
          <cell r="J4804">
            <v>2257</v>
          </cell>
        </row>
        <row r="4805">
          <cell r="B4805" t="str">
            <v>B01</v>
          </cell>
          <cell r="C4805" t="str">
            <v xml:space="preserve">ARENA DE PEÑA </v>
          </cell>
          <cell r="F4805" t="str">
            <v>Ins</v>
          </cell>
          <cell r="G4805" t="str">
            <v>m3</v>
          </cell>
          <cell r="H4805">
            <v>3.6749999999999998E-2</v>
          </cell>
          <cell r="I4805">
            <v>67949</v>
          </cell>
          <cell r="J4805">
            <v>2497</v>
          </cell>
        </row>
        <row r="4806">
          <cell r="B4806" t="str">
            <v>AA11</v>
          </cell>
          <cell r="C4806" t="str">
            <v>EXCAVACION MANUAL DE MATERIAL HETEROGENEO (Incluye cargue y retiro del material excavado a botadero.)</v>
          </cell>
          <cell r="F4806" t="str">
            <v>Ana</v>
          </cell>
          <cell r="G4806" t="str">
            <v>m3</v>
          </cell>
          <cell r="H4806">
            <v>0.28350000000000003</v>
          </cell>
          <cell r="I4806">
            <v>53752.040660302693</v>
          </cell>
          <cell r="J4806">
            <v>15239</v>
          </cell>
        </row>
        <row r="4808">
          <cell r="A4808" t="str">
            <v>S-3.378</v>
          </cell>
          <cell r="C4808" t="str">
            <v>TUBERIA PVC-C-900 (PARA RED CONTRA INCENDIOS ENTERRADA)-INCLUYE EXCAVACION MANUAL, CAMA EN ARENA, RELLENO INICIAL Y FINAL CON MATERIAL PROVENIENTE DE LA EXCAVACION EN 6"</v>
          </cell>
          <cell r="G4808" t="str">
            <v>m</v>
          </cell>
          <cell r="J4808">
            <v>185614</v>
          </cell>
        </row>
        <row r="4809">
          <cell r="B4809" t="str">
            <v>M03</v>
          </cell>
          <cell r="C4809" t="str">
            <v>EQUIPO BASICO ( Herramienta menor )</v>
          </cell>
          <cell r="F4809" t="str">
            <v>Ins</v>
          </cell>
          <cell r="G4809" t="str">
            <v>glb</v>
          </cell>
          <cell r="H4809">
            <v>0.1</v>
          </cell>
          <cell r="I4809">
            <v>2415</v>
          </cell>
          <cell r="J4809">
            <v>242</v>
          </cell>
        </row>
        <row r="4810">
          <cell r="B4810" t="str">
            <v>I04</v>
          </cell>
          <cell r="C4810" t="str">
            <v>MANO DE OBRA BB (Instalaciones)</v>
          </cell>
          <cell r="F4810" t="str">
            <v>Ins</v>
          </cell>
          <cell r="G4810" t="str">
            <v>hc</v>
          </cell>
          <cell r="H4810">
            <v>0.25</v>
          </cell>
          <cell r="I4810">
            <v>18534.21314793159</v>
          </cell>
          <cell r="J4810">
            <v>4634</v>
          </cell>
        </row>
        <row r="4811">
          <cell r="B4811" t="str">
            <v>S996</v>
          </cell>
          <cell r="C4811" t="str">
            <v>TUBERIA PVC-900 (PARA RED CONTRA INCENDIO ENTERRADA) 6"</v>
          </cell>
          <cell r="F4811" t="str">
            <v>Ins</v>
          </cell>
          <cell r="G4811" t="str">
            <v>ml</v>
          </cell>
          <cell r="H4811">
            <v>1.01</v>
          </cell>
          <cell r="I4811">
            <v>158026.68</v>
          </cell>
          <cell r="J4811">
            <v>159607</v>
          </cell>
        </row>
        <row r="4812">
          <cell r="B4812" t="str">
            <v>S22</v>
          </cell>
          <cell r="C4812" t="str">
            <v>LIMPIADOR REM PVC 760 grms. (1/4)</v>
          </cell>
          <cell r="F4812" t="str">
            <v>Ins</v>
          </cell>
          <cell r="G4812" t="str">
            <v>und</v>
          </cell>
          <cell r="H4812">
            <v>2.3E-2</v>
          </cell>
          <cell r="I4812">
            <v>49476</v>
          </cell>
          <cell r="J4812">
            <v>1138</v>
          </cell>
        </row>
        <row r="4813">
          <cell r="B4813" t="str">
            <v>S36</v>
          </cell>
          <cell r="C4813" t="str">
            <v>SOLDADURA PVC LIQUIDA 1/4</v>
          </cell>
          <cell r="F4813" t="str">
            <v>Ins</v>
          </cell>
          <cell r="G4813" t="str">
            <v>und</v>
          </cell>
          <cell r="H4813">
            <v>2.1999999999999999E-2</v>
          </cell>
          <cell r="I4813">
            <v>102610.2</v>
          </cell>
          <cell r="J4813">
            <v>2257</v>
          </cell>
        </row>
        <row r="4814">
          <cell r="B4814" t="str">
            <v>B01</v>
          </cell>
          <cell r="C4814" t="str">
            <v xml:space="preserve">ARENA DE PEÑA </v>
          </cell>
          <cell r="F4814" t="str">
            <v>Ins</v>
          </cell>
          <cell r="G4814" t="str">
            <v>m3</v>
          </cell>
          <cell r="H4814">
            <v>3.6749999999999998E-2</v>
          </cell>
          <cell r="I4814">
            <v>67949</v>
          </cell>
          <cell r="J4814">
            <v>2497</v>
          </cell>
        </row>
        <row r="4815">
          <cell r="B4815" t="str">
            <v>AA11</v>
          </cell>
          <cell r="C4815" t="str">
            <v>EXCAVACION MANUAL DE MATERIAL HETEROGENEO (Incluye cargue y retiro del material excavado a botadero.)</v>
          </cell>
          <cell r="F4815" t="str">
            <v>Ana</v>
          </cell>
          <cell r="G4815" t="str">
            <v>m3</v>
          </cell>
          <cell r="H4815">
            <v>0.28350000000000003</v>
          </cell>
          <cell r="I4815">
            <v>53752.040660302693</v>
          </cell>
          <cell r="J4815">
            <v>15239</v>
          </cell>
        </row>
        <row r="4817">
          <cell r="A4817" t="str">
            <v>S-3.379</v>
          </cell>
          <cell r="C4817" t="str">
            <v>SUMINISTRO E INSTALACION DE CODO 90° DE HIERRO DUCTIL   4".</v>
          </cell>
          <cell r="G4817" t="str">
            <v>und</v>
          </cell>
          <cell r="J4817">
            <v>494657</v>
          </cell>
        </row>
        <row r="4818">
          <cell r="B4818" t="str">
            <v>M03</v>
          </cell>
          <cell r="C4818" t="str">
            <v>EQUIPO BASICO ( Herramienta menor )</v>
          </cell>
          <cell r="F4818" t="str">
            <v>Ins</v>
          </cell>
          <cell r="G4818" t="str">
            <v>glb</v>
          </cell>
          <cell r="H4818">
            <v>2.5000000000000001E-2</v>
          </cell>
          <cell r="I4818">
            <v>2415</v>
          </cell>
          <cell r="J4818">
            <v>60</v>
          </cell>
        </row>
        <row r="4819">
          <cell r="B4819" t="str">
            <v>I04</v>
          </cell>
          <cell r="C4819" t="str">
            <v>MANO DE OBRA BB (Instalaciones)</v>
          </cell>
          <cell r="F4819" t="str">
            <v>Ins</v>
          </cell>
          <cell r="G4819" t="str">
            <v>hc</v>
          </cell>
          <cell r="H4819">
            <v>0.1</v>
          </cell>
          <cell r="I4819">
            <v>18534.21314793159</v>
          </cell>
          <cell r="J4819">
            <v>1853</v>
          </cell>
        </row>
        <row r="4820">
          <cell r="B4820" t="str">
            <v>S997</v>
          </cell>
          <cell r="C4820" t="str">
            <v>CODO 90° DE HIERRO DUCTIL DIAMETRO 4"</v>
          </cell>
          <cell r="F4820" t="str">
            <v>Ins</v>
          </cell>
          <cell r="G4820" t="str">
            <v>und</v>
          </cell>
          <cell r="H4820">
            <v>1</v>
          </cell>
          <cell r="I4820">
            <v>491222.55000000005</v>
          </cell>
          <cell r="J4820">
            <v>491223</v>
          </cell>
        </row>
        <row r="4821">
          <cell r="B4821" t="str">
            <v>S22</v>
          </cell>
          <cell r="C4821" t="str">
            <v>LIMPIADOR REM PVC 760 grms. (1/4)</v>
          </cell>
          <cell r="F4821" t="str">
            <v>Ins</v>
          </cell>
          <cell r="G4821" t="str">
            <v>und</v>
          </cell>
          <cell r="H4821">
            <v>0.01</v>
          </cell>
          <cell r="I4821">
            <v>49476</v>
          </cell>
          <cell r="J4821">
            <v>495</v>
          </cell>
        </row>
        <row r="4822">
          <cell r="B4822" t="str">
            <v>S36</v>
          </cell>
          <cell r="C4822" t="str">
            <v>SOLDADURA PVC LIQUIDA 1/4</v>
          </cell>
          <cell r="F4822" t="str">
            <v>Ins</v>
          </cell>
          <cell r="G4822" t="str">
            <v>und</v>
          </cell>
          <cell r="H4822">
            <v>0.01</v>
          </cell>
          <cell r="I4822">
            <v>102610.2</v>
          </cell>
          <cell r="J4822">
            <v>1026</v>
          </cell>
        </row>
        <row r="4824">
          <cell r="A4824" t="str">
            <v>S-3.380</v>
          </cell>
          <cell r="C4824" t="str">
            <v>SUMINISTRO E INSTALACION DE CODO 90° DE HIERRO DUCTIL  6".</v>
          </cell>
          <cell r="G4824" t="str">
            <v>und</v>
          </cell>
          <cell r="J4824">
            <v>755691</v>
          </cell>
        </row>
        <row r="4825">
          <cell r="B4825" t="str">
            <v>M03</v>
          </cell>
          <cell r="C4825" t="str">
            <v>EQUIPO BASICO ( Herramienta menor )</v>
          </cell>
          <cell r="F4825" t="str">
            <v>Ins</v>
          </cell>
          <cell r="G4825" t="str">
            <v>glb</v>
          </cell>
          <cell r="H4825">
            <v>2.5000000000000001E-2</v>
          </cell>
          <cell r="I4825">
            <v>2415</v>
          </cell>
          <cell r="J4825">
            <v>60</v>
          </cell>
        </row>
        <row r="4826">
          <cell r="B4826" t="str">
            <v>I04</v>
          </cell>
          <cell r="C4826" t="str">
            <v>MANO DE OBRA BB (Instalaciones)</v>
          </cell>
          <cell r="F4826" t="str">
            <v>Ins</v>
          </cell>
          <cell r="G4826" t="str">
            <v>hc</v>
          </cell>
          <cell r="H4826">
            <v>0.1</v>
          </cell>
          <cell r="I4826">
            <v>18534.21314793159</v>
          </cell>
          <cell r="J4826">
            <v>1853</v>
          </cell>
        </row>
        <row r="4827">
          <cell r="B4827" t="str">
            <v>S998</v>
          </cell>
          <cell r="C4827" t="str">
            <v>CODO 90° DE HIERRO DUCTIL DIAMETRO 6"</v>
          </cell>
          <cell r="F4827" t="str">
            <v>Ins</v>
          </cell>
          <cell r="G4827" t="str">
            <v>und</v>
          </cell>
          <cell r="H4827">
            <v>1</v>
          </cell>
          <cell r="I4827">
            <v>750736.35</v>
          </cell>
          <cell r="J4827">
            <v>750736</v>
          </cell>
        </row>
        <row r="4828">
          <cell r="B4828" t="str">
            <v>S22</v>
          </cell>
          <cell r="C4828" t="str">
            <v>LIMPIADOR REM PVC 760 grms. (1/4)</v>
          </cell>
          <cell r="F4828" t="str">
            <v>Ins</v>
          </cell>
          <cell r="G4828" t="str">
            <v>und</v>
          </cell>
          <cell r="H4828">
            <v>0.02</v>
          </cell>
          <cell r="I4828">
            <v>49476</v>
          </cell>
          <cell r="J4828">
            <v>990</v>
          </cell>
        </row>
        <row r="4829">
          <cell r="B4829" t="str">
            <v>S36</v>
          </cell>
          <cell r="C4829" t="str">
            <v>SOLDADURA PVC LIQUIDA 1/4</v>
          </cell>
          <cell r="F4829" t="str">
            <v>Ins</v>
          </cell>
          <cell r="G4829" t="str">
            <v>und</v>
          </cell>
          <cell r="H4829">
            <v>0.02</v>
          </cell>
          <cell r="I4829">
            <v>102610.2</v>
          </cell>
          <cell r="J4829">
            <v>2052</v>
          </cell>
        </row>
        <row r="4831">
          <cell r="A4831" t="str">
            <v>S-3.381</v>
          </cell>
          <cell r="C4831" t="str">
            <v>SUMINISTRO E INSTALACION TE DE HIERRO DUCTIL   4".</v>
          </cell>
          <cell r="G4831" t="str">
            <v>und</v>
          </cell>
          <cell r="J4831">
            <v>689293</v>
          </cell>
        </row>
        <row r="4832">
          <cell r="B4832" t="str">
            <v>M03</v>
          </cell>
          <cell r="C4832" t="str">
            <v>EQUIPO BASICO ( Herramienta menor )</v>
          </cell>
          <cell r="F4832" t="str">
            <v>Ins</v>
          </cell>
          <cell r="G4832" t="str">
            <v>glb</v>
          </cell>
          <cell r="H4832">
            <v>2.5000000000000001E-2</v>
          </cell>
          <cell r="I4832">
            <v>2415</v>
          </cell>
          <cell r="J4832">
            <v>60</v>
          </cell>
        </row>
        <row r="4833">
          <cell r="B4833" t="str">
            <v>I04</v>
          </cell>
          <cell r="C4833" t="str">
            <v>MANO DE OBRA BB (Instalaciones)</v>
          </cell>
          <cell r="F4833" t="str">
            <v>Ins</v>
          </cell>
          <cell r="G4833" t="str">
            <v>hc</v>
          </cell>
          <cell r="H4833">
            <v>0.1</v>
          </cell>
          <cell r="I4833">
            <v>18534.21314793159</v>
          </cell>
          <cell r="J4833">
            <v>1853</v>
          </cell>
        </row>
        <row r="4834">
          <cell r="B4834" t="str">
            <v>S999</v>
          </cell>
          <cell r="C4834" t="str">
            <v>TEE DE HIERRO DUCTIL DIAMETRO 4"</v>
          </cell>
          <cell r="F4834" t="str">
            <v>Ins</v>
          </cell>
          <cell r="G4834" t="str">
            <v>und</v>
          </cell>
          <cell r="H4834">
            <v>1</v>
          </cell>
          <cell r="I4834">
            <v>685858.95000000007</v>
          </cell>
          <cell r="J4834">
            <v>685859</v>
          </cell>
        </row>
        <row r="4835">
          <cell r="B4835" t="str">
            <v>S22</v>
          </cell>
          <cell r="C4835" t="str">
            <v>LIMPIADOR REM PVC 760 grms. (1/4)</v>
          </cell>
          <cell r="F4835" t="str">
            <v>Ins</v>
          </cell>
          <cell r="G4835" t="str">
            <v>und</v>
          </cell>
          <cell r="H4835">
            <v>0.01</v>
          </cell>
          <cell r="I4835">
            <v>49476</v>
          </cell>
          <cell r="J4835">
            <v>495</v>
          </cell>
        </row>
        <row r="4836">
          <cell r="B4836" t="str">
            <v>S36</v>
          </cell>
          <cell r="C4836" t="str">
            <v>SOLDADURA PVC LIQUIDA 1/4</v>
          </cell>
          <cell r="F4836" t="str">
            <v>Ins</v>
          </cell>
          <cell r="G4836" t="str">
            <v>und</v>
          </cell>
          <cell r="H4836">
            <v>0.01</v>
          </cell>
          <cell r="I4836">
            <v>102610.2</v>
          </cell>
          <cell r="J4836">
            <v>1026</v>
          </cell>
        </row>
        <row r="4838">
          <cell r="A4838" t="str">
            <v>S-3.382</v>
          </cell>
          <cell r="C4838" t="str">
            <v>SUMINISTRO E INSTALACION DE TE HIERRO DUCTIL  6".</v>
          </cell>
          <cell r="G4838" t="str">
            <v>und</v>
          </cell>
          <cell r="J4838">
            <v>1112522</v>
          </cell>
        </row>
        <row r="4839">
          <cell r="B4839" t="str">
            <v>M03</v>
          </cell>
          <cell r="C4839" t="str">
            <v>EQUIPO BASICO ( Herramienta menor )</v>
          </cell>
          <cell r="F4839" t="str">
            <v>Ins</v>
          </cell>
          <cell r="G4839" t="str">
            <v>glb</v>
          </cell>
          <cell r="H4839">
            <v>2.5000000000000001E-2</v>
          </cell>
          <cell r="I4839">
            <v>2415</v>
          </cell>
          <cell r="J4839">
            <v>60</v>
          </cell>
        </row>
        <row r="4840">
          <cell r="B4840" t="str">
            <v>I04</v>
          </cell>
          <cell r="C4840" t="str">
            <v>MANO DE OBRA BB (Instalaciones)</v>
          </cell>
          <cell r="F4840" t="str">
            <v>Ins</v>
          </cell>
          <cell r="G4840" t="str">
            <v>hc</v>
          </cell>
          <cell r="H4840">
            <v>0.1</v>
          </cell>
          <cell r="I4840">
            <v>18534.21314793159</v>
          </cell>
          <cell r="J4840">
            <v>1853</v>
          </cell>
        </row>
        <row r="4841">
          <cell r="B4841" t="str">
            <v>S1000</v>
          </cell>
          <cell r="C4841" t="str">
            <v>TEE DE HIERRO DUCTIL DIAMETRO 6"</v>
          </cell>
          <cell r="F4841" t="str">
            <v>Ins</v>
          </cell>
          <cell r="G4841" t="str">
            <v>und</v>
          </cell>
          <cell r="H4841">
            <v>1</v>
          </cell>
          <cell r="I4841">
            <v>1107567.3</v>
          </cell>
          <cell r="J4841">
            <v>1107567</v>
          </cell>
        </row>
        <row r="4842">
          <cell r="B4842" t="str">
            <v>S22</v>
          </cell>
          <cell r="C4842" t="str">
            <v>LIMPIADOR REM PVC 760 grms. (1/4)</v>
          </cell>
          <cell r="F4842" t="str">
            <v>Ins</v>
          </cell>
          <cell r="G4842" t="str">
            <v>und</v>
          </cell>
          <cell r="H4842">
            <v>0.02</v>
          </cell>
          <cell r="I4842">
            <v>49476</v>
          </cell>
          <cell r="J4842">
            <v>990</v>
          </cell>
        </row>
        <row r="4843">
          <cell r="B4843" t="str">
            <v>S36</v>
          </cell>
          <cell r="C4843" t="str">
            <v>SOLDADURA PVC LIQUIDA 1/4</v>
          </cell>
          <cell r="F4843" t="str">
            <v>Ins</v>
          </cell>
          <cell r="G4843" t="str">
            <v>und</v>
          </cell>
          <cell r="H4843">
            <v>0.02</v>
          </cell>
          <cell r="I4843">
            <v>102610.2</v>
          </cell>
          <cell r="J4843">
            <v>2052</v>
          </cell>
        </row>
        <row r="4845">
          <cell r="A4845" t="str">
            <v>S-3.383</v>
          </cell>
          <cell r="C4845" t="str">
            <v>SUMINISTRO E INSTALACION DE RESTRICTOR DE MOVIMIENTO DE HIERRO DUCTIL   4".</v>
          </cell>
          <cell r="G4845" t="str">
            <v>und</v>
          </cell>
          <cell r="J4845">
            <v>231321</v>
          </cell>
        </row>
        <row r="4846">
          <cell r="B4846" t="str">
            <v>M03</v>
          </cell>
          <cell r="C4846" t="str">
            <v>EQUIPO BASICO ( Herramienta menor )</v>
          </cell>
          <cell r="F4846" t="str">
            <v>Ins</v>
          </cell>
          <cell r="G4846" t="str">
            <v>glb</v>
          </cell>
          <cell r="H4846">
            <v>2.5000000000000001E-2</v>
          </cell>
          <cell r="I4846">
            <v>2415</v>
          </cell>
          <cell r="J4846">
            <v>60</v>
          </cell>
        </row>
        <row r="4847">
          <cell r="B4847" t="str">
            <v>I04</v>
          </cell>
          <cell r="C4847" t="str">
            <v>MANO DE OBRA BB (Instalaciones)</v>
          </cell>
          <cell r="F4847" t="str">
            <v>Ins</v>
          </cell>
          <cell r="G4847" t="str">
            <v>hc</v>
          </cell>
          <cell r="H4847">
            <v>0.1</v>
          </cell>
          <cell r="I4847">
            <v>18534.21314793159</v>
          </cell>
          <cell r="J4847">
            <v>1853</v>
          </cell>
        </row>
        <row r="4848">
          <cell r="B4848" t="str">
            <v>S1001</v>
          </cell>
          <cell r="C4848" t="str">
            <v>RESTRICTORES DE MOVIMIENTO DE 4" EN HIERRO DUCTIL ASTM A 536 PARA PVC C-900</v>
          </cell>
          <cell r="F4848" t="str">
            <v>Ins</v>
          </cell>
          <cell r="G4848" t="str">
            <v>und</v>
          </cell>
          <cell r="H4848">
            <v>1</v>
          </cell>
          <cell r="I4848">
            <v>227886.75</v>
          </cell>
          <cell r="J4848">
            <v>227887</v>
          </cell>
        </row>
        <row r="4849">
          <cell r="B4849" t="str">
            <v>S22</v>
          </cell>
          <cell r="C4849" t="str">
            <v>LIMPIADOR REM PVC 760 grms. (1/4)</v>
          </cell>
          <cell r="F4849" t="str">
            <v>Ins</v>
          </cell>
          <cell r="G4849" t="str">
            <v>und</v>
          </cell>
          <cell r="H4849">
            <v>0.01</v>
          </cell>
          <cell r="I4849">
            <v>49476</v>
          </cell>
          <cell r="J4849">
            <v>495</v>
          </cell>
        </row>
        <row r="4850">
          <cell r="B4850" t="str">
            <v>S36</v>
          </cell>
          <cell r="C4850" t="str">
            <v>SOLDADURA PVC LIQUIDA 1/4</v>
          </cell>
          <cell r="F4850" t="str">
            <v>Ins</v>
          </cell>
          <cell r="G4850" t="str">
            <v>und</v>
          </cell>
          <cell r="H4850">
            <v>0.01</v>
          </cell>
          <cell r="I4850">
            <v>102610.2</v>
          </cell>
          <cell r="J4850">
            <v>1026</v>
          </cell>
        </row>
        <row r="4852">
          <cell r="A4852" t="str">
            <v>S-3.384</v>
          </cell>
          <cell r="C4852" t="str">
            <v>SUMINISTRO E INSTALACION DE RESTRICTOR DE MOVIMIENTO DE HIERRO DUCTIL  6".</v>
          </cell>
          <cell r="G4852" t="str">
            <v>und</v>
          </cell>
          <cell r="J4852">
            <v>299942</v>
          </cell>
        </row>
        <row r="4853">
          <cell r="B4853" t="str">
            <v>M03</v>
          </cell>
          <cell r="C4853" t="str">
            <v>EQUIPO BASICO ( Herramienta menor )</v>
          </cell>
          <cell r="F4853" t="str">
            <v>Ins</v>
          </cell>
          <cell r="G4853" t="str">
            <v>glb</v>
          </cell>
          <cell r="H4853">
            <v>2.5000000000000001E-2</v>
          </cell>
          <cell r="I4853">
            <v>2415</v>
          </cell>
          <cell r="J4853">
            <v>60</v>
          </cell>
        </row>
        <row r="4854">
          <cell r="B4854" t="str">
            <v>I04</v>
          </cell>
          <cell r="C4854" t="str">
            <v>MANO DE OBRA BB (Instalaciones)</v>
          </cell>
          <cell r="F4854" t="str">
            <v>Ins</v>
          </cell>
          <cell r="G4854" t="str">
            <v>hc</v>
          </cell>
          <cell r="H4854">
            <v>0.1</v>
          </cell>
          <cell r="I4854">
            <v>18534.21314793159</v>
          </cell>
          <cell r="J4854">
            <v>1853</v>
          </cell>
        </row>
        <row r="4855">
          <cell r="B4855" t="str">
            <v>S1002</v>
          </cell>
          <cell r="C4855" t="str">
            <v>RESTRICTORES DE MOVIMIENTO DE 6" EN HIERRO DUCTIL ASTM A 536 PARA PVC C-901</v>
          </cell>
          <cell r="F4855" t="str">
            <v>Ins</v>
          </cell>
          <cell r="G4855" t="str">
            <v>und</v>
          </cell>
          <cell r="H4855">
            <v>1</v>
          </cell>
          <cell r="I4855">
            <v>294987</v>
          </cell>
          <cell r="J4855">
            <v>294987</v>
          </cell>
        </row>
        <row r="4856">
          <cell r="B4856" t="str">
            <v>S22</v>
          </cell>
          <cell r="C4856" t="str">
            <v>LIMPIADOR REM PVC 760 grms. (1/4)</v>
          </cell>
          <cell r="F4856" t="str">
            <v>Ins</v>
          </cell>
          <cell r="G4856" t="str">
            <v>und</v>
          </cell>
          <cell r="H4856">
            <v>0.02</v>
          </cell>
          <cell r="I4856">
            <v>49476</v>
          </cell>
          <cell r="J4856">
            <v>990</v>
          </cell>
        </row>
        <row r="4857">
          <cell r="B4857" t="str">
            <v>S36</v>
          </cell>
          <cell r="C4857" t="str">
            <v>SOLDADURA PVC LIQUIDA 1/4</v>
          </cell>
          <cell r="F4857" t="str">
            <v>Ins</v>
          </cell>
          <cell r="G4857" t="str">
            <v>und</v>
          </cell>
          <cell r="H4857">
            <v>0.02</v>
          </cell>
          <cell r="I4857">
            <v>102610.2</v>
          </cell>
          <cell r="J4857">
            <v>2052</v>
          </cell>
        </row>
        <row r="4859">
          <cell r="A4859" t="str">
            <v>S-3.385</v>
          </cell>
          <cell r="C4859" t="str">
            <v>SUMINISTRO E INSTALACION DE RETENEDORES O HEXAGONALES DE HIERRO DUCTIL   4".</v>
          </cell>
          <cell r="G4859" t="str">
            <v>und</v>
          </cell>
          <cell r="J4859">
            <v>126152</v>
          </cell>
        </row>
        <row r="4860">
          <cell r="B4860" t="str">
            <v>M03</v>
          </cell>
          <cell r="C4860" t="str">
            <v>EQUIPO BASICO ( Herramienta menor )</v>
          </cell>
          <cell r="F4860" t="str">
            <v>Ins</v>
          </cell>
          <cell r="G4860" t="str">
            <v>glb</v>
          </cell>
          <cell r="H4860">
            <v>2.5000000000000001E-2</v>
          </cell>
          <cell r="I4860">
            <v>2415</v>
          </cell>
          <cell r="J4860">
            <v>60</v>
          </cell>
        </row>
        <row r="4861">
          <cell r="B4861" t="str">
            <v>I04</v>
          </cell>
          <cell r="C4861" t="str">
            <v>MANO DE OBRA BB (Instalaciones)</v>
          </cell>
          <cell r="F4861" t="str">
            <v>Ins</v>
          </cell>
          <cell r="G4861" t="str">
            <v>hc</v>
          </cell>
          <cell r="H4861">
            <v>0.1</v>
          </cell>
          <cell r="I4861">
            <v>18534.21314793159</v>
          </cell>
          <cell r="J4861">
            <v>1853</v>
          </cell>
        </row>
        <row r="4862">
          <cell r="B4862" t="str">
            <v>S1003</v>
          </cell>
          <cell r="C4862" t="str">
            <v>RETENEDORES O HEXAGONALES DIAMETRO DE 4"</v>
          </cell>
          <cell r="F4862" t="str">
            <v>Ins</v>
          </cell>
          <cell r="G4862" t="str">
            <v>und</v>
          </cell>
          <cell r="H4862">
            <v>1</v>
          </cell>
          <cell r="I4862">
            <v>122717.70000000001</v>
          </cell>
          <cell r="J4862">
            <v>122718</v>
          </cell>
        </row>
        <row r="4863">
          <cell r="B4863" t="str">
            <v>S22</v>
          </cell>
          <cell r="C4863" t="str">
            <v>LIMPIADOR REM PVC 760 grms. (1/4)</v>
          </cell>
          <cell r="F4863" t="str">
            <v>Ins</v>
          </cell>
          <cell r="G4863" t="str">
            <v>und</v>
          </cell>
          <cell r="H4863">
            <v>0.01</v>
          </cell>
          <cell r="I4863">
            <v>49476</v>
          </cell>
          <cell r="J4863">
            <v>495</v>
          </cell>
        </row>
        <row r="4864">
          <cell r="B4864" t="str">
            <v>S36</v>
          </cell>
          <cell r="C4864" t="str">
            <v>SOLDADURA PVC LIQUIDA 1/4</v>
          </cell>
          <cell r="F4864" t="str">
            <v>Ins</v>
          </cell>
          <cell r="G4864" t="str">
            <v>und</v>
          </cell>
          <cell r="H4864">
            <v>0.01</v>
          </cell>
          <cell r="I4864">
            <v>102610.2</v>
          </cell>
          <cell r="J4864">
            <v>1026</v>
          </cell>
        </row>
        <row r="4866">
          <cell r="A4866" t="str">
            <v>S-3.386</v>
          </cell>
          <cell r="C4866" t="str">
            <v>SUMINISTRO E INSTALACION DE RETENEDORES O HEXAGONALES DE HIERRO DUCTIL   6".</v>
          </cell>
          <cell r="G4866" t="str">
            <v>und</v>
          </cell>
          <cell r="J4866">
            <v>154996</v>
          </cell>
        </row>
        <row r="4867">
          <cell r="B4867" t="str">
            <v>M03</v>
          </cell>
          <cell r="C4867" t="str">
            <v>EQUIPO BASICO ( Herramienta menor )</v>
          </cell>
          <cell r="F4867" t="str">
            <v>Ins</v>
          </cell>
          <cell r="G4867" t="str">
            <v>glb</v>
          </cell>
          <cell r="H4867">
            <v>2.5000000000000001E-2</v>
          </cell>
          <cell r="I4867">
            <v>2415</v>
          </cell>
          <cell r="J4867">
            <v>60</v>
          </cell>
        </row>
        <row r="4868">
          <cell r="B4868" t="str">
            <v>I04</v>
          </cell>
          <cell r="C4868" t="str">
            <v>MANO DE OBRA BB (Instalaciones)</v>
          </cell>
          <cell r="F4868" t="str">
            <v>Ins</v>
          </cell>
          <cell r="G4868" t="str">
            <v>hc</v>
          </cell>
          <cell r="H4868">
            <v>0.1</v>
          </cell>
          <cell r="I4868">
            <v>18534.21314793159</v>
          </cell>
          <cell r="J4868">
            <v>1853</v>
          </cell>
        </row>
        <row r="4869">
          <cell r="B4869" t="str">
            <v>S1004</v>
          </cell>
          <cell r="C4869" t="str">
            <v>RETENEDORES O HEXAGONALES DIAMETRO DE 6"</v>
          </cell>
          <cell r="F4869" t="str">
            <v>Ins</v>
          </cell>
          <cell r="G4869" t="str">
            <v>und</v>
          </cell>
          <cell r="H4869">
            <v>1</v>
          </cell>
          <cell r="I4869">
            <v>150040.80000000002</v>
          </cell>
          <cell r="J4869">
            <v>150041</v>
          </cell>
        </row>
        <row r="4870">
          <cell r="B4870" t="str">
            <v>S22</v>
          </cell>
          <cell r="C4870" t="str">
            <v>LIMPIADOR REM PVC 760 grms. (1/4)</v>
          </cell>
          <cell r="F4870" t="str">
            <v>Ins</v>
          </cell>
          <cell r="G4870" t="str">
            <v>und</v>
          </cell>
          <cell r="H4870">
            <v>0.02</v>
          </cell>
          <cell r="I4870">
            <v>49476</v>
          </cell>
          <cell r="J4870">
            <v>990</v>
          </cell>
        </row>
        <row r="4871">
          <cell r="B4871" t="str">
            <v>S36</v>
          </cell>
          <cell r="C4871" t="str">
            <v>SOLDADURA PVC LIQUIDA 1/4</v>
          </cell>
          <cell r="F4871" t="str">
            <v>Ins</v>
          </cell>
          <cell r="G4871" t="str">
            <v>und</v>
          </cell>
          <cell r="H4871">
            <v>0.02</v>
          </cell>
          <cell r="I4871">
            <v>102610.2</v>
          </cell>
          <cell r="J4871">
            <v>2052</v>
          </cell>
        </row>
        <row r="4873">
          <cell r="A4873" t="str">
            <v>S-3.387</v>
          </cell>
          <cell r="C4873" t="str">
            <v>SUMINISTRO E INSTALACION DE UNION BRIDA, INCLUYE BRIDA EN ACERO, EMPAQUE Y ACOPLE DE HIERRO DUCTIL   4".</v>
          </cell>
          <cell r="G4873" t="str">
            <v>und</v>
          </cell>
          <cell r="J4873">
            <v>476932</v>
          </cell>
        </row>
        <row r="4874">
          <cell r="B4874" t="str">
            <v>M03</v>
          </cell>
          <cell r="C4874" t="str">
            <v>EQUIPO BASICO ( Herramienta menor )</v>
          </cell>
          <cell r="F4874" t="str">
            <v>Ins</v>
          </cell>
          <cell r="G4874" t="str">
            <v>glb</v>
          </cell>
          <cell r="H4874">
            <v>2.5000000000000001E-2</v>
          </cell>
          <cell r="I4874">
            <v>2415</v>
          </cell>
          <cell r="J4874">
            <v>60</v>
          </cell>
        </row>
        <row r="4875">
          <cell r="B4875" t="str">
            <v>I04</v>
          </cell>
          <cell r="C4875" t="str">
            <v>MANO DE OBRA BB (Instalaciones)</v>
          </cell>
          <cell r="F4875" t="str">
            <v>Ins</v>
          </cell>
          <cell r="G4875" t="str">
            <v>hc</v>
          </cell>
          <cell r="H4875">
            <v>0.1</v>
          </cell>
          <cell r="I4875">
            <v>18534.21314793159</v>
          </cell>
          <cell r="J4875">
            <v>1853</v>
          </cell>
        </row>
        <row r="4876">
          <cell r="B4876" t="str">
            <v>S1005</v>
          </cell>
          <cell r="C4876" t="str">
            <v>UNION ADAPTADOR BRIDA EN ACERO. EN DIAMETRO DE 4"</v>
          </cell>
          <cell r="F4876" t="str">
            <v>Ins</v>
          </cell>
          <cell r="G4876" t="str">
            <v>und</v>
          </cell>
          <cell r="H4876">
            <v>1</v>
          </cell>
          <cell r="I4876">
            <v>473497.5</v>
          </cell>
          <cell r="J4876">
            <v>473498</v>
          </cell>
        </row>
        <row r="4877">
          <cell r="B4877" t="str">
            <v>S22</v>
          </cell>
          <cell r="C4877" t="str">
            <v>LIMPIADOR REM PVC 760 grms. (1/4)</v>
          </cell>
          <cell r="F4877" t="str">
            <v>Ins</v>
          </cell>
          <cell r="G4877" t="str">
            <v>und</v>
          </cell>
          <cell r="H4877">
            <v>0.01</v>
          </cell>
          <cell r="I4877">
            <v>49476</v>
          </cell>
          <cell r="J4877">
            <v>495</v>
          </cell>
        </row>
        <row r="4878">
          <cell r="B4878" t="str">
            <v>S36</v>
          </cell>
          <cell r="C4878" t="str">
            <v>SOLDADURA PVC LIQUIDA 1/4</v>
          </cell>
          <cell r="F4878" t="str">
            <v>Ins</v>
          </cell>
          <cell r="G4878" t="str">
            <v>und</v>
          </cell>
          <cell r="H4878">
            <v>0.01</v>
          </cell>
          <cell r="I4878">
            <v>102610.2</v>
          </cell>
          <cell r="J4878">
            <v>1026</v>
          </cell>
        </row>
        <row r="4880">
          <cell r="A4880" t="str">
            <v>S-3.388</v>
          </cell>
          <cell r="C4880" t="str">
            <v>SUMINISTRO E INSTALACION DE UNION BRIDA, INCLUYE BRIDA EN ACERO, EMPAQUE Y ACOPLE DE HIERRO DUCTIL   6".</v>
          </cell>
          <cell r="G4880" t="str">
            <v>und</v>
          </cell>
          <cell r="J4880">
            <v>701275</v>
          </cell>
        </row>
        <row r="4881">
          <cell r="B4881" t="str">
            <v>M03</v>
          </cell>
          <cell r="C4881" t="str">
            <v>EQUIPO BASICO ( Herramienta menor )</v>
          </cell>
          <cell r="F4881" t="str">
            <v>Ins</v>
          </cell>
          <cell r="G4881" t="str">
            <v>glb</v>
          </cell>
          <cell r="H4881">
            <v>2.5000000000000001E-2</v>
          </cell>
          <cell r="I4881">
            <v>2415</v>
          </cell>
          <cell r="J4881">
            <v>60</v>
          </cell>
        </row>
        <row r="4882">
          <cell r="B4882" t="str">
            <v>I04</v>
          </cell>
          <cell r="C4882" t="str">
            <v>MANO DE OBRA BB (Instalaciones)</v>
          </cell>
          <cell r="F4882" t="str">
            <v>Ins</v>
          </cell>
          <cell r="G4882" t="str">
            <v>hc</v>
          </cell>
          <cell r="H4882">
            <v>0.1</v>
          </cell>
          <cell r="I4882">
            <v>18534.21314793159</v>
          </cell>
          <cell r="J4882">
            <v>1853</v>
          </cell>
        </row>
        <row r="4883">
          <cell r="B4883" t="str">
            <v>S1006</v>
          </cell>
          <cell r="C4883" t="str">
            <v>UNION ADAPTADOR BRIDA EN ACERO. EN DIAMETRO DE 6"</v>
          </cell>
          <cell r="F4883" t="str">
            <v>Ins</v>
          </cell>
          <cell r="G4883" t="str">
            <v>und</v>
          </cell>
          <cell r="H4883">
            <v>1</v>
          </cell>
          <cell r="I4883">
            <v>696320.1</v>
          </cell>
          <cell r="J4883">
            <v>696320</v>
          </cell>
        </row>
        <row r="4884">
          <cell r="B4884" t="str">
            <v>S22</v>
          </cell>
          <cell r="C4884" t="str">
            <v>LIMPIADOR REM PVC 760 grms. (1/4)</v>
          </cell>
          <cell r="F4884" t="str">
            <v>Ins</v>
          </cell>
          <cell r="G4884" t="str">
            <v>und</v>
          </cell>
          <cell r="H4884">
            <v>0.02</v>
          </cell>
          <cell r="I4884">
            <v>49476</v>
          </cell>
          <cell r="J4884">
            <v>990</v>
          </cell>
        </row>
        <row r="4885">
          <cell r="B4885" t="str">
            <v>S36</v>
          </cell>
          <cell r="C4885" t="str">
            <v>SOLDADURA PVC LIQUIDA 1/4</v>
          </cell>
          <cell r="F4885" t="str">
            <v>Ins</v>
          </cell>
          <cell r="G4885" t="str">
            <v>und</v>
          </cell>
          <cell r="H4885">
            <v>0.02</v>
          </cell>
          <cell r="I4885">
            <v>102610.2</v>
          </cell>
          <cell r="J4885">
            <v>2052</v>
          </cell>
        </row>
        <row r="4887">
          <cell r="A4887" t="str">
            <v>S-3.389</v>
          </cell>
          <cell r="C4887" t="str">
            <v xml:space="preserve">SUMINISTRO INSTALACIÓN Y PUESTA EN FUNCIONAMIENTO DE SISTEMA SEPTICO INTEGRADO DE 1000 LTS. TIPO COLEMPAQUES CON TAPAS Y ACCESORIOS; TIPO OVOIDE (TANQUE ESPTICO IMHOFF + FILTRO ANAEROBIO DE FLUJO ASCENDENTE + FILTRO ANAEROBIO); COLOR VERDE O EQUIVALENTE. </v>
          </cell>
          <cell r="G4887" t="str">
            <v>und</v>
          </cell>
          <cell r="J4887">
            <v>2725976</v>
          </cell>
        </row>
        <row r="4888">
          <cell r="B4888" t="str">
            <v>M03</v>
          </cell>
          <cell r="C4888" t="str">
            <v>EQUIPO BASICO ( Herramienta menor )</v>
          </cell>
          <cell r="F4888" t="str">
            <v>Ins</v>
          </cell>
          <cell r="G4888" t="str">
            <v>glb</v>
          </cell>
          <cell r="H4888">
            <v>2</v>
          </cell>
          <cell r="I4888">
            <v>2415</v>
          </cell>
          <cell r="J4888">
            <v>4830</v>
          </cell>
        </row>
        <row r="4889">
          <cell r="B4889" t="str">
            <v>I04</v>
          </cell>
          <cell r="C4889" t="str">
            <v>MANO DE OBRA BB (Instalaciones)</v>
          </cell>
          <cell r="F4889" t="str">
            <v>Ins</v>
          </cell>
          <cell r="G4889" t="str">
            <v>hc</v>
          </cell>
          <cell r="H4889">
            <v>17.3</v>
          </cell>
          <cell r="I4889">
            <v>18534.21314793159</v>
          </cell>
          <cell r="J4889">
            <v>320642</v>
          </cell>
        </row>
        <row r="4890">
          <cell r="B4890" t="str">
            <v>AA08</v>
          </cell>
          <cell r="C4890" t="str">
            <v>EXCAVACION MECANICA EN MATERIAL COMUN (Incluye cargue y retiro del material excavado a botadero.)</v>
          </cell>
          <cell r="F4890" t="str">
            <v>Ana</v>
          </cell>
          <cell r="G4890" t="str">
            <v>m3</v>
          </cell>
          <cell r="H4890">
            <v>5</v>
          </cell>
          <cell r="I4890">
            <v>31500</v>
          </cell>
          <cell r="J4890">
            <v>157500</v>
          </cell>
        </row>
        <row r="4891">
          <cell r="B4891" t="str">
            <v>B05</v>
          </cell>
          <cell r="C4891" t="str">
            <v>BASE GRANULAR B-200</v>
          </cell>
          <cell r="F4891" t="str">
            <v>Ins</v>
          </cell>
          <cell r="G4891" t="str">
            <v>m3</v>
          </cell>
          <cell r="H4891">
            <v>2</v>
          </cell>
          <cell r="I4891">
            <v>45101</v>
          </cell>
          <cell r="J4891">
            <v>90202</v>
          </cell>
        </row>
        <row r="4892">
          <cell r="B4892" t="str">
            <v>EE69</v>
          </cell>
          <cell r="C4892" t="str">
            <v xml:space="preserve">SUMINISTRO INSTALACIÓN Y PUESTA EN FUNCIONAMIENTO DE SISTEMA SEPTICO INTEGRADO DE 1000 LTS. TIPO COLEMPAQUES CON TAPAS Y ACCESORIOS; TIPO OVOIDE (TANQUE ESPTICO IMHOFF + FILTRO ANAEROBIO DE FLUJO ASCENDENTE + FILTRO ANAEROBIO); COLOR VERDE O EQUIVALENTE. </v>
          </cell>
          <cell r="F4892" t="str">
            <v>Ins</v>
          </cell>
          <cell r="G4892" t="str">
            <v>und</v>
          </cell>
          <cell r="H4892">
            <v>1</v>
          </cell>
          <cell r="I4892">
            <v>2152802.4</v>
          </cell>
          <cell r="J4892">
            <v>2152802</v>
          </cell>
        </row>
        <row r="4894">
          <cell r="A4894" t="str">
            <v>S-3.390</v>
          </cell>
          <cell r="C4894" t="str">
            <v>SUMINISTRO E INSTALACION DE REJILLA MICROPREFORADA EN ACERO INOXIDABLE, INCLUYE TODOS LOS ACCESORIOS NECESARIOS PARA SU CORRECTA INSTALACION Y PUESTA EN FUNCIONAMIENTO</v>
          </cell>
          <cell r="G4894" t="str">
            <v>und</v>
          </cell>
          <cell r="J4894">
            <v>128505</v>
          </cell>
        </row>
        <row r="4895">
          <cell r="B4895" t="str">
            <v>M03</v>
          </cell>
          <cell r="C4895" t="str">
            <v>EQUIPO BASICO ( Herramienta menor )</v>
          </cell>
          <cell r="F4895" t="str">
            <v>Ins</v>
          </cell>
          <cell r="G4895" t="str">
            <v>glb</v>
          </cell>
          <cell r="H4895">
            <v>0.02</v>
          </cell>
          <cell r="I4895">
            <v>2415</v>
          </cell>
          <cell r="J4895">
            <v>48</v>
          </cell>
        </row>
        <row r="4896">
          <cell r="B4896" t="str">
            <v>I03</v>
          </cell>
          <cell r="C4896" t="str">
            <v>MANO DE OBRA AA (Albañileria)</v>
          </cell>
          <cell r="F4896" t="str">
            <v>Ins</v>
          </cell>
          <cell r="G4896" t="str">
            <v>hc</v>
          </cell>
          <cell r="H4896">
            <v>0.4</v>
          </cell>
          <cell r="I4896">
            <v>16348</v>
          </cell>
          <cell r="J4896">
            <v>6539</v>
          </cell>
        </row>
        <row r="4897">
          <cell r="B4897" t="str">
            <v>O01</v>
          </cell>
          <cell r="C4897" t="str">
            <v>CEMENTO BLANCO</v>
          </cell>
          <cell r="F4897" t="str">
            <v>Ins</v>
          </cell>
          <cell r="G4897" t="str">
            <v>kg</v>
          </cell>
          <cell r="H4897">
            <v>0.1</v>
          </cell>
          <cell r="I4897">
            <v>1178.625</v>
          </cell>
          <cell r="J4897">
            <v>118</v>
          </cell>
        </row>
        <row r="4898">
          <cell r="B4898" t="str">
            <v>S1012</v>
          </cell>
          <cell r="C4898" t="str">
            <v>REJILLA MICROPREFORADA EN ACERO INOXIDABLE</v>
          </cell>
          <cell r="F4898" t="str">
            <v>Ins</v>
          </cell>
          <cell r="G4898" t="str">
            <v>und</v>
          </cell>
          <cell r="H4898">
            <v>1</v>
          </cell>
          <cell r="I4898">
            <v>121800</v>
          </cell>
          <cell r="J4898">
            <v>121800</v>
          </cell>
        </row>
        <row r="4900">
          <cell r="A4900" t="str">
            <v>S-3.391</v>
          </cell>
          <cell r="C4900" t="str">
            <v>PASAMURO EN TUBO EN ACERO GALVANIZADO PRESION  6"  Calibre 40 ASTM A53 Grado A -  L=0.70m.</v>
          </cell>
          <cell r="G4900" t="str">
            <v>und</v>
          </cell>
          <cell r="J4900">
            <v>188953</v>
          </cell>
        </row>
        <row r="4901">
          <cell r="B4901" t="str">
            <v>M03</v>
          </cell>
          <cell r="C4901" t="str">
            <v>EQUIPO BASICO ( Herramienta menor )</v>
          </cell>
          <cell r="F4901" t="str">
            <v>Ins</v>
          </cell>
          <cell r="G4901" t="str">
            <v>glb</v>
          </cell>
          <cell r="H4901">
            <v>0.1</v>
          </cell>
          <cell r="I4901">
            <v>2415</v>
          </cell>
          <cell r="J4901">
            <v>242</v>
          </cell>
        </row>
        <row r="4902">
          <cell r="B4902" t="str">
            <v>I04</v>
          </cell>
          <cell r="C4902" t="str">
            <v>MANO DE OBRA BB (Instalaciones)</v>
          </cell>
          <cell r="F4902" t="str">
            <v>Ins</v>
          </cell>
          <cell r="G4902" t="str">
            <v>hc</v>
          </cell>
          <cell r="H4902">
            <v>0.34</v>
          </cell>
          <cell r="I4902">
            <v>18534.21314793159</v>
          </cell>
          <cell r="J4902">
            <v>6302</v>
          </cell>
        </row>
        <row r="4903">
          <cell r="B4903" t="str">
            <v>S132</v>
          </cell>
          <cell r="C4903" t="str">
            <v xml:space="preserve">TUBO ACERO GALVANIZADO PRESION 6" - Calibre 40 ASTM A53 - Tipo Colmena o equivalente. </v>
          </cell>
          <cell r="F4903" t="str">
            <v>Ins</v>
          </cell>
          <cell r="G4903" t="str">
            <v>m</v>
          </cell>
          <cell r="H4903">
            <v>0.73499999999999999</v>
          </cell>
          <cell r="I4903">
            <v>244209</v>
          </cell>
          <cell r="J4903">
            <v>179494</v>
          </cell>
        </row>
        <row r="4904">
          <cell r="B4904" t="str">
            <v>A11</v>
          </cell>
          <cell r="C4904" t="str">
            <v>ALAMBRE NEGRO No. 17</v>
          </cell>
          <cell r="F4904" t="str">
            <v>Ins</v>
          </cell>
          <cell r="G4904" t="str">
            <v>kg</v>
          </cell>
          <cell r="H4904">
            <v>1</v>
          </cell>
          <cell r="I4904">
            <v>2915</v>
          </cell>
          <cell r="J4904">
            <v>2915</v>
          </cell>
        </row>
        <row r="4905">
          <cell r="A4905"/>
        </row>
        <row r="4906">
          <cell r="A4906" t="str">
            <v>S-3.392</v>
          </cell>
          <cell r="C4906" t="str">
            <v>SUMINISTRO E INSTALACIÓN VÁLVULA MARIPOSA CON SUPERVISOR 6"</v>
          </cell>
          <cell r="G4906" t="str">
            <v>und</v>
          </cell>
          <cell r="J4906">
            <v>1557924</v>
          </cell>
        </row>
        <row r="4907">
          <cell r="A4907"/>
          <cell r="B4907" t="str">
            <v>M10</v>
          </cell>
          <cell r="C4907" t="str">
            <v>EQUIPO BASICO ( Construcción )</v>
          </cell>
          <cell r="F4907" t="str">
            <v>Ins</v>
          </cell>
          <cell r="G4907" t="str">
            <v>glb</v>
          </cell>
          <cell r="H4907">
            <v>1.3297990230409844</v>
          </cell>
          <cell r="I4907">
            <v>2690.4899308352569</v>
          </cell>
          <cell r="J4907">
            <v>3578</v>
          </cell>
        </row>
        <row r="4908">
          <cell r="A4908"/>
          <cell r="B4908" t="str">
            <v>I04</v>
          </cell>
          <cell r="C4908" t="str">
            <v>MANO DE OBRA BB (Instalaciones)</v>
          </cell>
          <cell r="F4908" t="str">
            <v>Ins</v>
          </cell>
          <cell r="G4908" t="str">
            <v>hc</v>
          </cell>
          <cell r="H4908">
            <v>6.6730038022813689</v>
          </cell>
          <cell r="I4908">
            <v>18534.21314793159</v>
          </cell>
          <cell r="J4908">
            <v>123679</v>
          </cell>
        </row>
        <row r="4909">
          <cell r="A4909"/>
          <cell r="B4909" t="str">
            <v>S405A</v>
          </cell>
          <cell r="C4909" t="str">
            <v>ACOPLE ACERO NEGRO RÍGIDO 6", RANURADO</v>
          </cell>
          <cell r="F4909" t="str">
            <v>Ins</v>
          </cell>
          <cell r="G4909" t="str">
            <v>und</v>
          </cell>
          <cell r="H4909">
            <v>4</v>
          </cell>
          <cell r="I4909">
            <v>37120</v>
          </cell>
          <cell r="J4909">
            <v>148480</v>
          </cell>
        </row>
        <row r="4910">
          <cell r="A4910"/>
          <cell r="B4910" t="str">
            <v>S475</v>
          </cell>
          <cell r="C4910" t="str">
            <v>TUBERÍA ACERO NEGRO 6" SCH 40</v>
          </cell>
          <cell r="F4910" t="str">
            <v>Ins</v>
          </cell>
          <cell r="G4910" t="str">
            <v>m</v>
          </cell>
          <cell r="H4910">
            <v>0.6</v>
          </cell>
          <cell r="I4910">
            <v>101906</v>
          </cell>
          <cell r="J4910">
            <v>61144</v>
          </cell>
        </row>
        <row r="4911">
          <cell r="A4911"/>
          <cell r="B4911" t="str">
            <v>S476A</v>
          </cell>
          <cell r="C4911" t="str">
            <v>TUBERÍA PVC-S 6"</v>
          </cell>
          <cell r="F4911" t="str">
            <v>Ins</v>
          </cell>
          <cell r="G4911" t="str">
            <v>m</v>
          </cell>
          <cell r="H4911">
            <v>1</v>
          </cell>
          <cell r="I4911">
            <v>60246</v>
          </cell>
          <cell r="J4911">
            <v>60246</v>
          </cell>
        </row>
        <row r="4912">
          <cell r="A4912"/>
          <cell r="B4912" t="str">
            <v>S481A</v>
          </cell>
          <cell r="C4912" t="str">
            <v>UNIÓN PVC-S 6"</v>
          </cell>
          <cell r="F4912" t="str">
            <v>Ins</v>
          </cell>
          <cell r="G4912" t="str">
            <v>und</v>
          </cell>
          <cell r="H4912">
            <v>4</v>
          </cell>
          <cell r="I4912">
            <v>37482</v>
          </cell>
          <cell r="J4912">
            <v>149928</v>
          </cell>
        </row>
        <row r="4913">
          <cell r="A4913"/>
          <cell r="B4913" t="str">
            <v>S488A</v>
          </cell>
          <cell r="C4913" t="str">
            <v>VALVULA MARIPOSA RANURADA DE 6" SUPERVISADA UL/FM</v>
          </cell>
          <cell r="F4913" t="str">
            <v>Ins</v>
          </cell>
          <cell r="G4913" t="str">
            <v>und</v>
          </cell>
          <cell r="H4913">
            <v>1</v>
          </cell>
          <cell r="I4913">
            <v>1007750</v>
          </cell>
          <cell r="J4913">
            <v>1007750</v>
          </cell>
        </row>
        <row r="4914">
          <cell r="A4914"/>
          <cell r="B4914" t="str">
            <v>AA97</v>
          </cell>
          <cell r="C4914" t="str">
            <v>TRANSPORTE DE TUBERIA RED CONTRA INCENDIOS DENTRO DE LA CIUDAD</v>
          </cell>
          <cell r="F4914" t="str">
            <v>Ins</v>
          </cell>
          <cell r="G4914" t="str">
            <v>kg</v>
          </cell>
          <cell r="H4914">
            <v>15</v>
          </cell>
          <cell r="I4914">
            <v>207.9</v>
          </cell>
          <cell r="J4914">
            <v>3119</v>
          </cell>
        </row>
        <row r="4916">
          <cell r="A4916" t="str">
            <v>S-3.393</v>
          </cell>
          <cell r="C4916" t="str">
            <v>SUMINISTRO   E INSTALACION DE ELECTROBOMBA SUMERGIBLE TIPO LAPICERO 3.0 HP, en acero inoxidable, diámetro bomba 4", 3500 RPM, Caudal medio: 16 GPM, Motor monofásico 220 V. modelo S4S-16-21 similar o equivalente. Incluye: Flotadores eléctricos para nivel d</v>
          </cell>
          <cell r="G4916" t="str">
            <v>und</v>
          </cell>
          <cell r="J4916">
            <v>4761250</v>
          </cell>
        </row>
        <row r="4917">
          <cell r="B4917" t="str">
            <v>L386</v>
          </cell>
          <cell r="C4917" t="str">
            <v>ELECTROBOMBA SUMERGIBLE TIPO LAPICERO 3.0 HP, en acero inoxidable, diámetro bomba 4", 3500 RPM, Caudal medio: 16 GPM, Motor monofásico 220 V. modelo S4S-16-21 similar o equivalente. Incluye: Flotadores eléctricos para nivel de tanques y caja de control pa</v>
          </cell>
          <cell r="F4917" t="str">
            <v>Esp</v>
          </cell>
          <cell r="G4917" t="str">
            <v>und</v>
          </cell>
          <cell r="H4917">
            <v>1</v>
          </cell>
          <cell r="I4917">
            <v>3812919.9999999995</v>
          </cell>
          <cell r="J4917">
            <v>3812920</v>
          </cell>
        </row>
        <row r="4918">
          <cell r="B4918" t="str">
            <v>M03</v>
          </cell>
          <cell r="C4918" t="str">
            <v>EQUIPO BASICO ( Herramienta menor )</v>
          </cell>
          <cell r="F4918" t="str">
            <v>Ins</v>
          </cell>
          <cell r="G4918" t="str">
            <v>glb</v>
          </cell>
          <cell r="H4918">
            <v>55</v>
          </cell>
          <cell r="I4918">
            <v>2415</v>
          </cell>
          <cell r="J4918">
            <v>132825</v>
          </cell>
        </row>
        <row r="4919">
          <cell r="B4919" t="str">
            <v>I04</v>
          </cell>
          <cell r="C4919" t="str">
            <v>MANO DE OBRA BB (Instalaciones)</v>
          </cell>
          <cell r="F4919" t="str">
            <v>Ins</v>
          </cell>
          <cell r="G4919" t="str">
            <v>hc</v>
          </cell>
          <cell r="H4919">
            <v>44</v>
          </cell>
          <cell r="I4919">
            <v>18534.21314793159</v>
          </cell>
          <cell r="J4919">
            <v>815505</v>
          </cell>
        </row>
        <row r="4921">
          <cell r="A4921" t="str">
            <v>S-3.394</v>
          </cell>
          <cell r="C4921" t="str">
            <v xml:space="preserve">SUMINISTRO   E INSTALACION DE VALVULA VENTOSA DE 2" CON CAMARA SENCILLA DOBLE ACCION (ADMISION Y EXTRACCION) ROSCADA
</v>
          </cell>
          <cell r="G4921" t="str">
            <v>und</v>
          </cell>
          <cell r="J4921">
            <v>495766</v>
          </cell>
        </row>
        <row r="4922">
          <cell r="B4922" t="str">
            <v>L387</v>
          </cell>
          <cell r="C4922" t="str">
            <v>VALVULA VENTOSA DE 2" CAMARA SENCILLA DE DOBLE ACCION (ADMISION Y EXPULSION) ROSCADA</v>
          </cell>
          <cell r="F4922" t="str">
            <v>Ins</v>
          </cell>
          <cell r="G4922" t="str">
            <v>und</v>
          </cell>
          <cell r="H4922">
            <v>1</v>
          </cell>
          <cell r="I4922">
            <v>348000</v>
          </cell>
          <cell r="J4922">
            <v>348000</v>
          </cell>
        </row>
        <row r="4923">
          <cell r="B4923" t="str">
            <v>M03</v>
          </cell>
          <cell r="C4923" t="str">
            <v>EQUIPO BASICO ( Herramienta menor )</v>
          </cell>
          <cell r="F4923" t="str">
            <v>Ins</v>
          </cell>
          <cell r="G4923" t="str">
            <v>glb</v>
          </cell>
          <cell r="H4923">
            <v>42</v>
          </cell>
          <cell r="I4923">
            <v>2415</v>
          </cell>
          <cell r="J4923">
            <v>101430</v>
          </cell>
        </row>
        <row r="4924">
          <cell r="B4924" t="str">
            <v>I04</v>
          </cell>
          <cell r="C4924" t="str">
            <v>MANO DE OBRA BB (Instalaciones)</v>
          </cell>
          <cell r="F4924" t="str">
            <v>Ins</v>
          </cell>
          <cell r="G4924" t="str">
            <v>hc</v>
          </cell>
          <cell r="H4924">
            <v>2.5</v>
          </cell>
          <cell r="I4924">
            <v>18534.21314793159</v>
          </cell>
          <cell r="J4924">
            <v>46336</v>
          </cell>
        </row>
        <row r="4926">
          <cell r="A4926" t="str">
            <v>S-3.395</v>
          </cell>
          <cell r="C4926" t="str">
            <v>SUMINISTRO E INSTALACION DE CODO 90° RADIO LARGO 6" - UNION PLATINO PVC CLASE 200 PRESION. Pavco o equivalente. Incluye instalación, limpiador y soldadura</v>
          </cell>
          <cell r="G4926" t="str">
            <v>und</v>
          </cell>
          <cell r="J4926">
            <v>348566</v>
          </cell>
        </row>
        <row r="4927">
          <cell r="B4927" t="str">
            <v>M03</v>
          </cell>
          <cell r="C4927" t="str">
            <v>EQUIPO BASICO ( Herramienta menor )</v>
          </cell>
          <cell r="F4927" t="str">
            <v>Ins</v>
          </cell>
          <cell r="G4927" t="str">
            <v>glb</v>
          </cell>
          <cell r="H4927">
            <v>9.5000000000000001E-2</v>
          </cell>
          <cell r="I4927">
            <v>2415</v>
          </cell>
          <cell r="J4927">
            <v>229</v>
          </cell>
        </row>
        <row r="4928">
          <cell r="B4928" t="str">
            <v>I04</v>
          </cell>
          <cell r="C4928" t="str">
            <v>MANO DE OBRA BB (Instalaciones)</v>
          </cell>
          <cell r="F4928" t="str">
            <v>Ins</v>
          </cell>
          <cell r="G4928" t="str">
            <v>hc</v>
          </cell>
          <cell r="H4928">
            <v>0.19500000000000001</v>
          </cell>
          <cell r="I4928">
            <v>18534.21314793159</v>
          </cell>
          <cell r="J4928">
            <v>3614</v>
          </cell>
        </row>
        <row r="4929">
          <cell r="B4929" t="str">
            <v>C214</v>
          </cell>
          <cell r="C4929" t="str">
            <v xml:space="preserve">CODO 90° RADIO LARGO 6" - UNION PLATINO PVC CLASE 200 PRESION. Pavco o equivalente. </v>
          </cell>
          <cell r="F4929" t="str">
            <v>Ins</v>
          </cell>
          <cell r="G4929" t="str">
            <v>und</v>
          </cell>
          <cell r="H4929">
            <v>1</v>
          </cell>
          <cell r="I4929">
            <v>338906.4</v>
          </cell>
          <cell r="J4929">
            <v>338906</v>
          </cell>
        </row>
        <row r="4930">
          <cell r="B4930" t="str">
            <v>S22</v>
          </cell>
          <cell r="C4930" t="str">
            <v>LIMPIADOR REM PVC 760 grms. (1/4)</v>
          </cell>
          <cell r="F4930" t="str">
            <v>Ins</v>
          </cell>
          <cell r="G4930" t="str">
            <v>und</v>
          </cell>
          <cell r="H4930">
            <v>4.4999999999999998E-2</v>
          </cell>
          <cell r="I4930">
            <v>49476</v>
          </cell>
          <cell r="J4930">
            <v>2226</v>
          </cell>
        </row>
        <row r="4931">
          <cell r="B4931" t="str">
            <v>S36</v>
          </cell>
          <cell r="C4931" t="str">
            <v>SOLDADURA PVC LIQUIDA 1/4</v>
          </cell>
          <cell r="F4931" t="str">
            <v>Ins</v>
          </cell>
          <cell r="G4931" t="str">
            <v>und</v>
          </cell>
          <cell r="H4931">
            <v>3.5000000000000003E-2</v>
          </cell>
          <cell r="I4931">
            <v>102610.2</v>
          </cell>
          <cell r="J4931">
            <v>3591</v>
          </cell>
        </row>
        <row r="4933">
          <cell r="A4933" t="str">
            <v>S-3.396</v>
          </cell>
          <cell r="C4933" t="str">
            <v>SUMINISTRO E INSTALACION DE CODO 90° RADIO LARGO 4" - UNION PLATINO PVC CLASE 200 PRESION. Pavco o equivalente. Incluye instalación, limpiador y soldadura</v>
          </cell>
          <cell r="G4933" t="str">
            <v>und</v>
          </cell>
          <cell r="J4933">
            <v>136584</v>
          </cell>
        </row>
        <row r="4934">
          <cell r="B4934" t="str">
            <v>M03</v>
          </cell>
          <cell r="C4934" t="str">
            <v>EQUIPO BASICO ( Herramienta menor )</v>
          </cell>
          <cell r="F4934" t="str">
            <v>Ins</v>
          </cell>
          <cell r="G4934" t="str">
            <v>glb</v>
          </cell>
          <cell r="H4934">
            <v>9.5000000000000001E-2</v>
          </cell>
          <cell r="I4934">
            <v>2415</v>
          </cell>
          <cell r="J4934">
            <v>229</v>
          </cell>
        </row>
        <row r="4935">
          <cell r="B4935" t="str">
            <v>I04</v>
          </cell>
          <cell r="C4935" t="str">
            <v>MANO DE OBRA BB (Instalaciones)</v>
          </cell>
          <cell r="F4935" t="str">
            <v>Ins</v>
          </cell>
          <cell r="G4935" t="str">
            <v>hc</v>
          </cell>
          <cell r="H4935">
            <v>0.19500000000000001</v>
          </cell>
          <cell r="I4935">
            <v>18534.21314793159</v>
          </cell>
          <cell r="J4935">
            <v>3614</v>
          </cell>
        </row>
        <row r="4936">
          <cell r="B4936" t="str">
            <v>C215</v>
          </cell>
          <cell r="C4936" t="str">
            <v xml:space="preserve">CODO 90° RADIO LARGO 4" - UNION PLATINO PVC CLASE 200 PRESION. Pavco o equivalente. </v>
          </cell>
          <cell r="F4936" t="str">
            <v>Ins</v>
          </cell>
          <cell r="G4936" t="str">
            <v>und</v>
          </cell>
          <cell r="H4936">
            <v>1</v>
          </cell>
          <cell r="I4936">
            <v>126924</v>
          </cell>
          <cell r="J4936">
            <v>126924</v>
          </cell>
        </row>
        <row r="4937">
          <cell r="B4937" t="str">
            <v>S22</v>
          </cell>
          <cell r="C4937" t="str">
            <v>LIMPIADOR REM PVC 760 grms. (1/4)</v>
          </cell>
          <cell r="F4937" t="str">
            <v>Ins</v>
          </cell>
          <cell r="G4937" t="str">
            <v>und</v>
          </cell>
          <cell r="H4937">
            <v>4.4999999999999998E-2</v>
          </cell>
          <cell r="I4937">
            <v>49476</v>
          </cell>
          <cell r="J4937">
            <v>2226</v>
          </cell>
        </row>
        <row r="4938">
          <cell r="B4938" t="str">
            <v>S36</v>
          </cell>
          <cell r="C4938" t="str">
            <v>SOLDADURA PVC LIQUIDA 1/4</v>
          </cell>
          <cell r="F4938" t="str">
            <v>Ins</v>
          </cell>
          <cell r="G4938" t="str">
            <v>und</v>
          </cell>
          <cell r="H4938">
            <v>3.5000000000000003E-2</v>
          </cell>
          <cell r="I4938">
            <v>102610.2</v>
          </cell>
          <cell r="J4938">
            <v>3591</v>
          </cell>
        </row>
        <row r="4940">
          <cell r="A4940" t="str">
            <v>S-3.397</v>
          </cell>
          <cell r="C4940" t="str">
            <v>SUMINISTRO E INSTALACION DE CODO 90° RADIO LARGO 3" - UNION PLATINO PVC CLASE 200 PRESION. Pavco o equivalente. Incluye instalación, limpiador y soldadura</v>
          </cell>
          <cell r="G4940" t="str">
            <v>und</v>
          </cell>
          <cell r="J4940">
            <v>75764</v>
          </cell>
        </row>
        <row r="4941">
          <cell r="B4941" t="str">
            <v>M03</v>
          </cell>
          <cell r="C4941" t="str">
            <v>EQUIPO BASICO ( Herramienta menor )</v>
          </cell>
          <cell r="F4941" t="str">
            <v>Ins</v>
          </cell>
          <cell r="G4941" t="str">
            <v>glb</v>
          </cell>
          <cell r="H4941">
            <v>9.5000000000000001E-2</v>
          </cell>
          <cell r="I4941">
            <v>2415</v>
          </cell>
          <cell r="J4941">
            <v>229</v>
          </cell>
        </row>
        <row r="4942">
          <cell r="B4942" t="str">
            <v>I04</v>
          </cell>
          <cell r="C4942" t="str">
            <v>MANO DE OBRA BB (Instalaciones)</v>
          </cell>
          <cell r="F4942" t="str">
            <v>Ins</v>
          </cell>
          <cell r="G4942" t="str">
            <v>hc</v>
          </cell>
          <cell r="H4942">
            <v>0.19500000000000001</v>
          </cell>
          <cell r="I4942">
            <v>18534.21314793159</v>
          </cell>
          <cell r="J4942">
            <v>3614</v>
          </cell>
        </row>
        <row r="4943">
          <cell r="B4943" t="str">
            <v>C216</v>
          </cell>
          <cell r="C4943" t="str">
            <v xml:space="preserve">CODO 90° RADIO LARGO 3" - UNION PLATINO PVC CLASE 200 PRESION. Pavco o equivalente. </v>
          </cell>
          <cell r="F4943" t="str">
            <v>Ins</v>
          </cell>
          <cell r="G4943" t="str">
            <v>und</v>
          </cell>
          <cell r="H4943">
            <v>1</v>
          </cell>
          <cell r="I4943">
            <v>66103.8</v>
          </cell>
          <cell r="J4943">
            <v>66104</v>
          </cell>
        </row>
        <row r="4944">
          <cell r="B4944" t="str">
            <v>S22</v>
          </cell>
          <cell r="C4944" t="str">
            <v>LIMPIADOR REM PVC 760 grms. (1/4)</v>
          </cell>
          <cell r="F4944" t="str">
            <v>Ins</v>
          </cell>
          <cell r="G4944" t="str">
            <v>und</v>
          </cell>
          <cell r="H4944">
            <v>4.4999999999999998E-2</v>
          </cell>
          <cell r="I4944">
            <v>49476</v>
          </cell>
          <cell r="J4944">
            <v>2226</v>
          </cell>
        </row>
        <row r="4945">
          <cell r="B4945" t="str">
            <v>S36</v>
          </cell>
          <cell r="C4945" t="str">
            <v>SOLDADURA PVC LIQUIDA 1/4</v>
          </cell>
          <cell r="F4945" t="str">
            <v>Ins</v>
          </cell>
          <cell r="G4945" t="str">
            <v>und</v>
          </cell>
          <cell r="H4945">
            <v>3.5000000000000003E-2</v>
          </cell>
          <cell r="I4945">
            <v>102610.2</v>
          </cell>
          <cell r="J4945">
            <v>3591</v>
          </cell>
        </row>
        <row r="4947">
          <cell r="A4947" t="str">
            <v>S-3.398</v>
          </cell>
          <cell r="C4947" t="str">
            <v>SUMINISTRO E INSTALACION DE CODO 90° RADIO LARGO 2" - UNION PLATINO PVC  CLASE 200 PRESION. Pavco o equivalente. Incluye instalación, limpiador y soldadura</v>
          </cell>
          <cell r="G4947" t="str">
            <v>und</v>
          </cell>
          <cell r="J4947">
            <v>38052</v>
          </cell>
        </row>
        <row r="4948">
          <cell r="B4948" t="str">
            <v>M03</v>
          </cell>
          <cell r="C4948" t="str">
            <v>EQUIPO BASICO ( Herramienta menor )</v>
          </cell>
          <cell r="F4948" t="str">
            <v>Ins</v>
          </cell>
          <cell r="G4948" t="str">
            <v>glb</v>
          </cell>
          <cell r="H4948">
            <v>9.5000000000000001E-2</v>
          </cell>
          <cell r="I4948">
            <v>2415</v>
          </cell>
          <cell r="J4948">
            <v>229</v>
          </cell>
        </row>
        <row r="4949">
          <cell r="B4949" t="str">
            <v>I04</v>
          </cell>
          <cell r="C4949" t="str">
            <v>MANO DE OBRA BB (Instalaciones)</v>
          </cell>
          <cell r="F4949" t="str">
            <v>Ins</v>
          </cell>
          <cell r="G4949" t="str">
            <v>hc</v>
          </cell>
          <cell r="H4949">
            <v>0.19500000000000001</v>
          </cell>
          <cell r="I4949">
            <v>18534.21314793159</v>
          </cell>
          <cell r="J4949">
            <v>3614</v>
          </cell>
        </row>
        <row r="4950">
          <cell r="B4950" t="str">
            <v>C217</v>
          </cell>
          <cell r="C4950" t="str">
            <v xml:space="preserve">CODO 90° RADIO LARGO 2" - UNION PLATINO PVC  CLASE 200 PRESION. Pavco o equivalente. </v>
          </cell>
          <cell r="F4950" t="str">
            <v>Ins</v>
          </cell>
          <cell r="G4950" t="str">
            <v>und</v>
          </cell>
          <cell r="H4950">
            <v>1</v>
          </cell>
          <cell r="I4950">
            <v>28392</v>
          </cell>
          <cell r="J4950">
            <v>28392</v>
          </cell>
        </row>
        <row r="4951">
          <cell r="B4951" t="str">
            <v>S22</v>
          </cell>
          <cell r="C4951" t="str">
            <v>LIMPIADOR REM PVC 760 grms. (1/4)</v>
          </cell>
          <cell r="F4951" t="str">
            <v>Ins</v>
          </cell>
          <cell r="G4951" t="str">
            <v>und</v>
          </cell>
          <cell r="H4951">
            <v>4.4999999999999998E-2</v>
          </cell>
          <cell r="I4951">
            <v>49476</v>
          </cell>
          <cell r="J4951">
            <v>2226</v>
          </cell>
        </row>
        <row r="4952">
          <cell r="B4952" t="str">
            <v>S36</v>
          </cell>
          <cell r="C4952" t="str">
            <v>SOLDADURA PVC LIQUIDA 1/4</v>
          </cell>
          <cell r="F4952" t="str">
            <v>Ins</v>
          </cell>
          <cell r="G4952" t="str">
            <v>und</v>
          </cell>
          <cell r="H4952">
            <v>3.5000000000000003E-2</v>
          </cell>
          <cell r="I4952">
            <v>102610.2</v>
          </cell>
          <cell r="J4952">
            <v>3591</v>
          </cell>
        </row>
        <row r="4954">
          <cell r="A4954" t="str">
            <v>S-3.399</v>
          </cell>
          <cell r="C4954" t="str">
            <v>SUMINISTRO E INSTALACION DE CODO 45° RADIO LARGO 6" - UNION PLATINO PVC CLASE 200 PRESION. Pavco o equivalente. Incluye instalación, limpiador y soldadura</v>
          </cell>
          <cell r="G4954" t="str">
            <v>und</v>
          </cell>
          <cell r="J4954">
            <v>256257</v>
          </cell>
        </row>
        <row r="4955">
          <cell r="B4955" t="str">
            <v>M03</v>
          </cell>
          <cell r="C4955" t="str">
            <v>EQUIPO BASICO ( Herramienta menor )</v>
          </cell>
          <cell r="F4955" t="str">
            <v>Ins</v>
          </cell>
          <cell r="G4955" t="str">
            <v>glb</v>
          </cell>
          <cell r="H4955">
            <v>9.5000000000000001E-2</v>
          </cell>
          <cell r="I4955">
            <v>2415</v>
          </cell>
          <cell r="J4955">
            <v>229</v>
          </cell>
        </row>
        <row r="4956">
          <cell r="B4956" t="str">
            <v>I04</v>
          </cell>
          <cell r="C4956" t="str">
            <v>MANO DE OBRA BB (Instalaciones)</v>
          </cell>
          <cell r="F4956" t="str">
            <v>Ins</v>
          </cell>
          <cell r="G4956" t="str">
            <v>hc</v>
          </cell>
          <cell r="H4956">
            <v>0.19500000000000001</v>
          </cell>
          <cell r="I4956">
            <v>18534.21314793159</v>
          </cell>
          <cell r="J4956">
            <v>3614</v>
          </cell>
        </row>
        <row r="4957">
          <cell r="B4957" t="str">
            <v>C218</v>
          </cell>
          <cell r="C4957" t="str">
            <v xml:space="preserve">CODO 45° RADIO LARGO 6" - UNION PLATINO PVC CLASE 200 PRESION. Pavco o equivalente. </v>
          </cell>
          <cell r="F4957" t="str">
            <v>Ins</v>
          </cell>
          <cell r="G4957" t="str">
            <v>und</v>
          </cell>
          <cell r="H4957">
            <v>1</v>
          </cell>
          <cell r="I4957">
            <v>246596.7</v>
          </cell>
          <cell r="J4957">
            <v>246597</v>
          </cell>
        </row>
        <row r="4958">
          <cell r="B4958" t="str">
            <v>S22</v>
          </cell>
          <cell r="C4958" t="str">
            <v>LIMPIADOR REM PVC 760 grms. (1/4)</v>
          </cell>
          <cell r="F4958" t="str">
            <v>Ins</v>
          </cell>
          <cell r="G4958" t="str">
            <v>und</v>
          </cell>
          <cell r="H4958">
            <v>4.4999999999999998E-2</v>
          </cell>
          <cell r="I4958">
            <v>49476</v>
          </cell>
          <cell r="J4958">
            <v>2226</v>
          </cell>
        </row>
        <row r="4959">
          <cell r="B4959" t="str">
            <v>S36</v>
          </cell>
          <cell r="C4959" t="str">
            <v>SOLDADURA PVC LIQUIDA 1/4</v>
          </cell>
          <cell r="F4959" t="str">
            <v>Ins</v>
          </cell>
          <cell r="G4959" t="str">
            <v>und</v>
          </cell>
          <cell r="H4959">
            <v>3.5000000000000003E-2</v>
          </cell>
          <cell r="I4959">
            <v>102610.2</v>
          </cell>
          <cell r="J4959">
            <v>3591</v>
          </cell>
        </row>
        <row r="4961">
          <cell r="A4961" t="str">
            <v>S-3.400</v>
          </cell>
          <cell r="C4961" t="str">
            <v>SUMINISTRO E INSTALACION DE CODO 45° RADIO LARGO 4" - UNION PLATINO PVC CLASE 200 PRESION. Pavco o equivalente. Incluye instalación, limpiador y soldadura</v>
          </cell>
          <cell r="G4961" t="str">
            <v>und</v>
          </cell>
          <cell r="J4961">
            <v>99570</v>
          </cell>
        </row>
        <row r="4962">
          <cell r="B4962" t="str">
            <v>M03</v>
          </cell>
          <cell r="C4962" t="str">
            <v>EQUIPO BASICO ( Herramienta menor )</v>
          </cell>
          <cell r="F4962" t="str">
            <v>Ins</v>
          </cell>
          <cell r="G4962" t="str">
            <v>glb</v>
          </cell>
          <cell r="H4962">
            <v>9.5000000000000001E-2</v>
          </cell>
          <cell r="I4962">
            <v>2415</v>
          </cell>
          <cell r="J4962">
            <v>229</v>
          </cell>
        </row>
        <row r="4963">
          <cell r="B4963" t="str">
            <v>I04</v>
          </cell>
          <cell r="C4963" t="str">
            <v>MANO DE OBRA BB (Instalaciones)</v>
          </cell>
          <cell r="F4963" t="str">
            <v>Ins</v>
          </cell>
          <cell r="G4963" t="str">
            <v>hc</v>
          </cell>
          <cell r="H4963">
            <v>0.19500000000000001</v>
          </cell>
          <cell r="I4963">
            <v>18534.21314793159</v>
          </cell>
          <cell r="J4963">
            <v>3614</v>
          </cell>
        </row>
        <row r="4964">
          <cell r="B4964" t="str">
            <v>C219</v>
          </cell>
          <cell r="C4964" t="str">
            <v xml:space="preserve">CODO 45° RADIO LARGO 4" - UNION PLATINO PVC CLASE 200 PRESION. Pavco o equivalente. </v>
          </cell>
          <cell r="F4964" t="str">
            <v>Ins</v>
          </cell>
          <cell r="G4964" t="str">
            <v>und</v>
          </cell>
          <cell r="H4964">
            <v>1</v>
          </cell>
          <cell r="I4964">
            <v>89910.45</v>
          </cell>
          <cell r="J4964">
            <v>89910</v>
          </cell>
        </row>
        <row r="4965">
          <cell r="B4965" t="str">
            <v>S22</v>
          </cell>
          <cell r="C4965" t="str">
            <v>LIMPIADOR REM PVC 760 grms. (1/4)</v>
          </cell>
          <cell r="F4965" t="str">
            <v>Ins</v>
          </cell>
          <cell r="G4965" t="str">
            <v>und</v>
          </cell>
          <cell r="H4965">
            <v>4.4999999999999998E-2</v>
          </cell>
          <cell r="I4965">
            <v>49476</v>
          </cell>
          <cell r="J4965">
            <v>2226</v>
          </cell>
        </row>
        <row r="4966">
          <cell r="B4966" t="str">
            <v>S36</v>
          </cell>
          <cell r="C4966" t="str">
            <v>SOLDADURA PVC LIQUIDA 1/4</v>
          </cell>
          <cell r="F4966" t="str">
            <v>Ins</v>
          </cell>
          <cell r="G4966" t="str">
            <v>und</v>
          </cell>
          <cell r="H4966">
            <v>3.5000000000000003E-2</v>
          </cell>
          <cell r="I4966">
            <v>102610.2</v>
          </cell>
          <cell r="J4966">
            <v>3591</v>
          </cell>
        </row>
        <row r="4968">
          <cell r="A4968" t="str">
            <v>S-3.401</v>
          </cell>
          <cell r="C4968" t="str">
            <v>SUMINISTRO E INSTALACION DE CODO 45° RADIO LARGO 3" - UNION PLATINO PVC CLASE 200 PRESION. Pavco o equivalente. Incluye instalación, limpiador y soldadura</v>
          </cell>
          <cell r="G4968" t="str">
            <v>und</v>
          </cell>
          <cell r="J4968">
            <v>53986</v>
          </cell>
        </row>
        <row r="4969">
          <cell r="B4969" t="str">
            <v>M03</v>
          </cell>
          <cell r="C4969" t="str">
            <v>EQUIPO BASICO ( Herramienta menor )</v>
          </cell>
          <cell r="F4969" t="str">
            <v>Ins</v>
          </cell>
          <cell r="G4969" t="str">
            <v>glb</v>
          </cell>
          <cell r="H4969">
            <v>9.5000000000000001E-2</v>
          </cell>
          <cell r="I4969">
            <v>2415</v>
          </cell>
          <cell r="J4969">
            <v>229</v>
          </cell>
        </row>
        <row r="4970">
          <cell r="B4970" t="str">
            <v>I04</v>
          </cell>
          <cell r="C4970" t="str">
            <v>MANO DE OBRA BB (Instalaciones)</v>
          </cell>
          <cell r="F4970" t="str">
            <v>Ins</v>
          </cell>
          <cell r="G4970" t="str">
            <v>hc</v>
          </cell>
          <cell r="H4970">
            <v>0.19500000000000001</v>
          </cell>
          <cell r="I4970">
            <v>18534.21314793159</v>
          </cell>
          <cell r="J4970">
            <v>3614</v>
          </cell>
        </row>
        <row r="4971">
          <cell r="B4971" t="str">
            <v>C220</v>
          </cell>
          <cell r="C4971" t="str">
            <v xml:space="preserve">CODO 45° RADIO LARGO 3" - UNION PLATINO PVC CLASE 200 PRESION. Pavco o equivalente. </v>
          </cell>
          <cell r="F4971" t="str">
            <v>Ins</v>
          </cell>
          <cell r="G4971" t="str">
            <v>und</v>
          </cell>
          <cell r="H4971">
            <v>1</v>
          </cell>
          <cell r="I4971">
            <v>44325.75</v>
          </cell>
          <cell r="J4971">
            <v>44326</v>
          </cell>
        </row>
        <row r="4972">
          <cell r="B4972" t="str">
            <v>S22</v>
          </cell>
          <cell r="C4972" t="str">
            <v>LIMPIADOR REM PVC 760 grms. (1/4)</v>
          </cell>
          <cell r="F4972" t="str">
            <v>Ins</v>
          </cell>
          <cell r="G4972" t="str">
            <v>und</v>
          </cell>
          <cell r="H4972">
            <v>4.4999999999999998E-2</v>
          </cell>
          <cell r="I4972">
            <v>49476</v>
          </cell>
          <cell r="J4972">
            <v>2226</v>
          </cell>
        </row>
        <row r="4973">
          <cell r="B4973" t="str">
            <v>S36</v>
          </cell>
          <cell r="C4973" t="str">
            <v>SOLDADURA PVC LIQUIDA 1/4</v>
          </cell>
          <cell r="F4973" t="str">
            <v>Ins</v>
          </cell>
          <cell r="G4973" t="str">
            <v>und</v>
          </cell>
          <cell r="H4973">
            <v>3.5000000000000003E-2</v>
          </cell>
          <cell r="I4973">
            <v>102610.2</v>
          </cell>
          <cell r="J4973">
            <v>3591</v>
          </cell>
        </row>
        <row r="4975">
          <cell r="A4975" t="str">
            <v>S-3.402</v>
          </cell>
          <cell r="C4975" t="str">
            <v>SUMINISTRO E INSTALACION DE CODO 45° RADIO LARGO 2" - UNION PLATINO PVC  CLASE 200 PRESION. Pavco o equivalente. Incluye instalación, limpiador y soldadura</v>
          </cell>
          <cell r="G4975" t="str">
            <v>und</v>
          </cell>
          <cell r="J4975">
            <v>34205</v>
          </cell>
        </row>
        <row r="4976">
          <cell r="B4976" t="str">
            <v>M03</v>
          </cell>
          <cell r="C4976" t="str">
            <v>EQUIPO BASICO ( Herramienta menor )</v>
          </cell>
          <cell r="F4976" t="str">
            <v>Ins</v>
          </cell>
          <cell r="G4976" t="str">
            <v>glb</v>
          </cell>
          <cell r="H4976">
            <v>9.5000000000000001E-2</v>
          </cell>
          <cell r="I4976">
            <v>2415</v>
          </cell>
          <cell r="J4976">
            <v>229</v>
          </cell>
        </row>
        <row r="4977">
          <cell r="B4977" t="str">
            <v>I04</v>
          </cell>
          <cell r="C4977" t="str">
            <v>MANO DE OBRA BB (Instalaciones)</v>
          </cell>
          <cell r="F4977" t="str">
            <v>Ins</v>
          </cell>
          <cell r="G4977" t="str">
            <v>hc</v>
          </cell>
          <cell r="H4977">
            <v>0.19500000000000001</v>
          </cell>
          <cell r="I4977">
            <v>18534.21314793159</v>
          </cell>
          <cell r="J4977">
            <v>3614</v>
          </cell>
        </row>
        <row r="4978">
          <cell r="B4978" t="str">
            <v>C221</v>
          </cell>
          <cell r="C4978" t="str">
            <v xml:space="preserve">CODO 45° RADIO LARGO 2" - UNION PLATINO PVC  CLASE 200 PRESION. Pavco o equivalente. </v>
          </cell>
          <cell r="F4978" t="str">
            <v>Ins</v>
          </cell>
          <cell r="G4978" t="str">
            <v>und</v>
          </cell>
          <cell r="H4978">
            <v>1</v>
          </cell>
          <cell r="I4978">
            <v>24544.799999999999</v>
          </cell>
          <cell r="J4978">
            <v>24545</v>
          </cell>
        </row>
        <row r="4979">
          <cell r="B4979" t="str">
            <v>S22</v>
          </cell>
          <cell r="C4979" t="str">
            <v>LIMPIADOR REM PVC 760 grms. (1/4)</v>
          </cell>
          <cell r="F4979" t="str">
            <v>Ins</v>
          </cell>
          <cell r="G4979" t="str">
            <v>und</v>
          </cell>
          <cell r="H4979">
            <v>4.4999999999999998E-2</v>
          </cell>
          <cell r="I4979">
            <v>49476</v>
          </cell>
          <cell r="J4979">
            <v>2226</v>
          </cell>
        </row>
        <row r="4980">
          <cell r="B4980" t="str">
            <v>S36</v>
          </cell>
          <cell r="C4980" t="str">
            <v>SOLDADURA PVC LIQUIDA 1/4</v>
          </cell>
          <cell r="F4980" t="str">
            <v>Ins</v>
          </cell>
          <cell r="G4980" t="str">
            <v>und</v>
          </cell>
          <cell r="H4980">
            <v>3.5000000000000003E-2</v>
          </cell>
          <cell r="I4980">
            <v>102610.2</v>
          </cell>
          <cell r="J4980">
            <v>3591</v>
          </cell>
        </row>
        <row r="4982">
          <cell r="A4982" t="str">
            <v>S-3.403</v>
          </cell>
          <cell r="C4982" t="str">
            <v>SUMINISTRO E INSTALACION DE CODO 22° RADIO LARGO 6" - UNION PLATINO PVC CLASE 200 PRESION. Pavco o equivalente. Incluye instalación, limpiador y soldadura</v>
          </cell>
          <cell r="G4982" t="str">
            <v>und</v>
          </cell>
          <cell r="J4982">
            <v>206594</v>
          </cell>
        </row>
        <row r="4983">
          <cell r="B4983" t="str">
            <v>M03</v>
          </cell>
          <cell r="C4983" t="str">
            <v>EQUIPO BASICO ( Herramienta menor )</v>
          </cell>
          <cell r="F4983" t="str">
            <v>Ins</v>
          </cell>
          <cell r="G4983" t="str">
            <v>glb</v>
          </cell>
          <cell r="H4983">
            <v>9.5000000000000001E-2</v>
          </cell>
          <cell r="I4983">
            <v>2415</v>
          </cell>
          <cell r="J4983">
            <v>229</v>
          </cell>
        </row>
        <row r="4984">
          <cell r="B4984" t="str">
            <v>I04</v>
          </cell>
          <cell r="C4984" t="str">
            <v>MANO DE OBRA BB (Instalaciones)</v>
          </cell>
          <cell r="F4984" t="str">
            <v>Ins</v>
          </cell>
          <cell r="G4984" t="str">
            <v>hc</v>
          </cell>
          <cell r="H4984">
            <v>0.19500000000000001</v>
          </cell>
          <cell r="I4984">
            <v>18534.21314793159</v>
          </cell>
          <cell r="J4984">
            <v>3614</v>
          </cell>
        </row>
        <row r="4985">
          <cell r="B4985" t="str">
            <v>C222</v>
          </cell>
          <cell r="C4985" t="str">
            <v xml:space="preserve">CODO 22° RADIO LARGO 6" - UNION PLATINO PVC CLASE 200 PRESION. Pavco o equivalente. </v>
          </cell>
          <cell r="F4985" t="str">
            <v>Ins</v>
          </cell>
          <cell r="G4985" t="str">
            <v>und</v>
          </cell>
          <cell r="H4985">
            <v>1</v>
          </cell>
          <cell r="I4985">
            <v>196933.80000000002</v>
          </cell>
          <cell r="J4985">
            <v>196934</v>
          </cell>
        </row>
        <row r="4986">
          <cell r="B4986" t="str">
            <v>S22</v>
          </cell>
          <cell r="C4986" t="str">
            <v>LIMPIADOR REM PVC 760 grms. (1/4)</v>
          </cell>
          <cell r="F4986" t="str">
            <v>Ins</v>
          </cell>
          <cell r="G4986" t="str">
            <v>und</v>
          </cell>
          <cell r="H4986">
            <v>4.4999999999999998E-2</v>
          </cell>
          <cell r="I4986">
            <v>49476</v>
          </cell>
          <cell r="J4986">
            <v>2226</v>
          </cell>
        </row>
        <row r="4987">
          <cell r="B4987" t="str">
            <v>S36</v>
          </cell>
          <cell r="C4987" t="str">
            <v>SOLDADURA PVC LIQUIDA 1/4</v>
          </cell>
          <cell r="F4987" t="str">
            <v>Ins</v>
          </cell>
          <cell r="G4987" t="str">
            <v>und</v>
          </cell>
          <cell r="H4987">
            <v>3.5000000000000003E-2</v>
          </cell>
          <cell r="I4987">
            <v>102610.2</v>
          </cell>
          <cell r="J4987">
            <v>3591</v>
          </cell>
        </row>
        <row r="4989">
          <cell r="A4989" t="str">
            <v>S-3.404</v>
          </cell>
          <cell r="C4989" t="str">
            <v>SUMINISTRO E INSTALACION DE CODO 22° RADIO LARGO 4" - UNION PLATINO PVC CLASE 200 PRESION. Pavco o equivalente. Incluye instalación, limpiador y soldadura</v>
          </cell>
          <cell r="G4989" t="str">
            <v>und</v>
          </cell>
          <cell r="J4989">
            <v>89808</v>
          </cell>
        </row>
        <row r="4990">
          <cell r="B4990" t="str">
            <v>M03</v>
          </cell>
          <cell r="C4990" t="str">
            <v>EQUIPO BASICO ( Herramienta menor )</v>
          </cell>
          <cell r="F4990" t="str">
            <v>Ins</v>
          </cell>
          <cell r="G4990" t="str">
            <v>glb</v>
          </cell>
          <cell r="H4990">
            <v>9.5000000000000001E-2</v>
          </cell>
          <cell r="I4990">
            <v>2415</v>
          </cell>
          <cell r="J4990">
            <v>229</v>
          </cell>
        </row>
        <row r="4991">
          <cell r="B4991" t="str">
            <v>I04</v>
          </cell>
          <cell r="C4991" t="str">
            <v>MANO DE OBRA BB (Instalaciones)</v>
          </cell>
          <cell r="F4991" t="str">
            <v>Ins</v>
          </cell>
          <cell r="G4991" t="str">
            <v>hc</v>
          </cell>
          <cell r="H4991">
            <v>0.19500000000000001</v>
          </cell>
          <cell r="I4991">
            <v>18534.21314793159</v>
          </cell>
          <cell r="J4991">
            <v>3614</v>
          </cell>
        </row>
        <row r="4992">
          <cell r="B4992" t="str">
            <v>C223</v>
          </cell>
          <cell r="C4992" t="str">
            <v xml:space="preserve">CODO 22° RADIO LARGO 4" - UNION PLATINO PVC CLASE 200 PRESION. Pavco o equivalente. </v>
          </cell>
          <cell r="F4992" t="str">
            <v>Ins</v>
          </cell>
          <cell r="G4992" t="str">
            <v>und</v>
          </cell>
          <cell r="H4992">
            <v>1</v>
          </cell>
          <cell r="I4992">
            <v>80147.55</v>
          </cell>
          <cell r="J4992">
            <v>80148</v>
          </cell>
        </row>
        <row r="4993">
          <cell r="B4993" t="str">
            <v>S22</v>
          </cell>
          <cell r="C4993" t="str">
            <v>LIMPIADOR REM PVC 760 grms. (1/4)</v>
          </cell>
          <cell r="F4993" t="str">
            <v>Ins</v>
          </cell>
          <cell r="G4993" t="str">
            <v>und</v>
          </cell>
          <cell r="H4993">
            <v>4.4999999999999998E-2</v>
          </cell>
          <cell r="I4993">
            <v>49476</v>
          </cell>
          <cell r="J4993">
            <v>2226</v>
          </cell>
        </row>
        <row r="4994">
          <cell r="B4994" t="str">
            <v>S36</v>
          </cell>
          <cell r="C4994" t="str">
            <v>SOLDADURA PVC LIQUIDA 1/4</v>
          </cell>
          <cell r="F4994" t="str">
            <v>Ins</v>
          </cell>
          <cell r="G4994" t="str">
            <v>und</v>
          </cell>
          <cell r="H4994">
            <v>3.5000000000000003E-2</v>
          </cell>
          <cell r="I4994">
            <v>102610.2</v>
          </cell>
          <cell r="J4994">
            <v>3591</v>
          </cell>
        </row>
        <row r="4996">
          <cell r="A4996" t="str">
            <v>S-3.405</v>
          </cell>
          <cell r="C4996" t="str">
            <v>SUMINISTRO E INSTALACION DE CODO 22° RADIO LARGO 3" - UNION PLATINO PVC CLASE 200 PRESION. Pavco o equivalente. Incluye instalación, limpiador y soldadura</v>
          </cell>
          <cell r="G4996" t="str">
            <v>und</v>
          </cell>
          <cell r="J4996">
            <v>53377</v>
          </cell>
        </row>
        <row r="4997">
          <cell r="B4997" t="str">
            <v>M03</v>
          </cell>
          <cell r="C4997" t="str">
            <v>EQUIPO BASICO ( Herramienta menor )</v>
          </cell>
          <cell r="F4997" t="str">
            <v>Ins</v>
          </cell>
          <cell r="G4997" t="str">
            <v>glb</v>
          </cell>
          <cell r="H4997">
            <v>9.5000000000000001E-2</v>
          </cell>
          <cell r="I4997">
            <v>2415</v>
          </cell>
          <cell r="J4997">
            <v>229</v>
          </cell>
        </row>
        <row r="4998">
          <cell r="B4998" t="str">
            <v>I04</v>
          </cell>
          <cell r="C4998" t="str">
            <v>MANO DE OBRA BB (Instalaciones)</v>
          </cell>
          <cell r="F4998" t="str">
            <v>Ins</v>
          </cell>
          <cell r="G4998" t="str">
            <v>hc</v>
          </cell>
          <cell r="H4998">
            <v>0.19500000000000001</v>
          </cell>
          <cell r="I4998">
            <v>18534.21314793159</v>
          </cell>
          <cell r="J4998">
            <v>3614</v>
          </cell>
        </row>
        <row r="4999">
          <cell r="B4999" t="str">
            <v>C224</v>
          </cell>
          <cell r="C4999" t="str">
            <v xml:space="preserve">CODO 22° RADIO LARGO 3" - UNION PLATINO PVC CLASE 200 PRESION. Pavco o equivalente. </v>
          </cell>
          <cell r="F4999" t="str">
            <v>Ins</v>
          </cell>
          <cell r="G4999" t="str">
            <v>und</v>
          </cell>
          <cell r="H4999">
            <v>1</v>
          </cell>
          <cell r="I4999">
            <v>43716.75</v>
          </cell>
          <cell r="J4999">
            <v>43717</v>
          </cell>
        </row>
        <row r="5000">
          <cell r="B5000" t="str">
            <v>S22</v>
          </cell>
          <cell r="C5000" t="str">
            <v>LIMPIADOR REM PVC 760 grms. (1/4)</v>
          </cell>
          <cell r="F5000" t="str">
            <v>Ins</v>
          </cell>
          <cell r="G5000" t="str">
            <v>und</v>
          </cell>
          <cell r="H5000">
            <v>4.4999999999999998E-2</v>
          </cell>
          <cell r="I5000">
            <v>49476</v>
          </cell>
          <cell r="J5000">
            <v>2226</v>
          </cell>
        </row>
        <row r="5001">
          <cell r="B5001" t="str">
            <v>S36</v>
          </cell>
          <cell r="C5001" t="str">
            <v>SOLDADURA PVC LIQUIDA 1/4</v>
          </cell>
          <cell r="F5001" t="str">
            <v>Ins</v>
          </cell>
          <cell r="G5001" t="str">
            <v>und</v>
          </cell>
          <cell r="H5001">
            <v>3.5000000000000003E-2</v>
          </cell>
          <cell r="I5001">
            <v>102610.2</v>
          </cell>
          <cell r="J5001">
            <v>3591</v>
          </cell>
        </row>
        <row r="5003">
          <cell r="A5003" t="str">
            <v>S-3.406</v>
          </cell>
          <cell r="C5003" t="str">
            <v>SUMINISTRO E INSTALACION DE CODO 22° RADIO LARGO 2" - UNION PLATINO PVC  CLASE 200 PRESION. Pavco o equivalente. Incluye instalación, limpiador y soldadura</v>
          </cell>
          <cell r="G5003" t="str">
            <v>und</v>
          </cell>
          <cell r="J5003">
            <v>31249</v>
          </cell>
        </row>
        <row r="5004">
          <cell r="B5004" t="str">
            <v>M03</v>
          </cell>
          <cell r="C5004" t="str">
            <v>EQUIPO BASICO ( Herramienta menor )</v>
          </cell>
          <cell r="F5004" t="str">
            <v>Ins</v>
          </cell>
          <cell r="G5004" t="str">
            <v>glb</v>
          </cell>
          <cell r="H5004">
            <v>9.5000000000000001E-2</v>
          </cell>
          <cell r="I5004">
            <v>2415</v>
          </cell>
          <cell r="J5004">
            <v>229</v>
          </cell>
        </row>
        <row r="5005">
          <cell r="B5005" t="str">
            <v>I04</v>
          </cell>
          <cell r="C5005" t="str">
            <v>MANO DE OBRA BB (Instalaciones)</v>
          </cell>
          <cell r="F5005" t="str">
            <v>Ins</v>
          </cell>
          <cell r="G5005" t="str">
            <v>hc</v>
          </cell>
          <cell r="H5005">
            <v>0.19500000000000001</v>
          </cell>
          <cell r="I5005">
            <v>18534.21314793159</v>
          </cell>
          <cell r="J5005">
            <v>3614</v>
          </cell>
        </row>
        <row r="5006">
          <cell r="B5006" t="str">
            <v>C225</v>
          </cell>
          <cell r="C5006" t="str">
            <v xml:space="preserve">CODO 22° RADIO LARGO 2" - UNION PLATINO PVC  CLASE 200 PRESION. Pavco o equivalente. </v>
          </cell>
          <cell r="F5006" t="str">
            <v>Ins</v>
          </cell>
          <cell r="G5006" t="str">
            <v>und</v>
          </cell>
          <cell r="H5006">
            <v>1</v>
          </cell>
          <cell r="I5006">
            <v>21589.05</v>
          </cell>
          <cell r="J5006">
            <v>21589</v>
          </cell>
        </row>
        <row r="5007">
          <cell r="B5007" t="str">
            <v>S22</v>
          </cell>
          <cell r="C5007" t="str">
            <v>LIMPIADOR REM PVC 760 grms. (1/4)</v>
          </cell>
          <cell r="F5007" t="str">
            <v>Ins</v>
          </cell>
          <cell r="G5007" t="str">
            <v>und</v>
          </cell>
          <cell r="H5007">
            <v>4.4999999999999998E-2</v>
          </cell>
          <cell r="I5007">
            <v>49476</v>
          </cell>
          <cell r="J5007">
            <v>2226</v>
          </cell>
        </row>
        <row r="5008">
          <cell r="B5008" t="str">
            <v>S36</v>
          </cell>
          <cell r="C5008" t="str">
            <v>SOLDADURA PVC LIQUIDA 1/4</v>
          </cell>
          <cell r="F5008" t="str">
            <v>Ins</v>
          </cell>
          <cell r="G5008" t="str">
            <v>und</v>
          </cell>
          <cell r="H5008">
            <v>3.5000000000000003E-2</v>
          </cell>
          <cell r="I5008">
            <v>102610.2</v>
          </cell>
          <cell r="J5008">
            <v>3591</v>
          </cell>
        </row>
        <row r="5010">
          <cell r="A5010" t="str">
            <v>S-3.407</v>
          </cell>
          <cell r="C5010" t="str">
            <v>SUMINISTRO E INSTALACION DE CODO 11° RADIO LARGO 6" - UNION PLATINO PVC CLASE 200 PRESION. Pavco o equivalente. Incluye instalación, limpiador y soldadura</v>
          </cell>
          <cell r="G5010" t="str">
            <v>und</v>
          </cell>
          <cell r="J5010">
            <v>185752</v>
          </cell>
        </row>
        <row r="5011">
          <cell r="B5011" t="str">
            <v>M03</v>
          </cell>
          <cell r="C5011" t="str">
            <v>EQUIPO BASICO ( Herramienta menor )</v>
          </cell>
          <cell r="F5011" t="str">
            <v>Ins</v>
          </cell>
          <cell r="G5011" t="str">
            <v>glb</v>
          </cell>
          <cell r="H5011">
            <v>9.5000000000000001E-2</v>
          </cell>
          <cell r="I5011">
            <v>2415</v>
          </cell>
          <cell r="J5011">
            <v>229</v>
          </cell>
        </row>
        <row r="5012">
          <cell r="B5012" t="str">
            <v>I04</v>
          </cell>
          <cell r="C5012" t="str">
            <v>MANO DE OBRA BB (Instalaciones)</v>
          </cell>
          <cell r="F5012" t="str">
            <v>Ins</v>
          </cell>
          <cell r="G5012" t="str">
            <v>hc</v>
          </cell>
          <cell r="H5012">
            <v>0.19500000000000001</v>
          </cell>
          <cell r="I5012">
            <v>18534.21314793159</v>
          </cell>
          <cell r="J5012">
            <v>3614</v>
          </cell>
        </row>
        <row r="5013">
          <cell r="B5013" t="str">
            <v>C226</v>
          </cell>
          <cell r="C5013" t="str">
            <v xml:space="preserve">CODO 11° RADIO LARGO 6" - UNION PLATINO PVC CLASE 200 PRESION. Pavco o equivalente. </v>
          </cell>
          <cell r="F5013" t="str">
            <v>Ins</v>
          </cell>
          <cell r="G5013" t="str">
            <v>und</v>
          </cell>
          <cell r="H5013">
            <v>1</v>
          </cell>
          <cell r="I5013">
            <v>176092.35</v>
          </cell>
          <cell r="J5013">
            <v>176092</v>
          </cell>
        </row>
        <row r="5014">
          <cell r="B5014" t="str">
            <v>S22</v>
          </cell>
          <cell r="C5014" t="str">
            <v>LIMPIADOR REM PVC 760 grms. (1/4)</v>
          </cell>
          <cell r="F5014" t="str">
            <v>Ins</v>
          </cell>
          <cell r="G5014" t="str">
            <v>und</v>
          </cell>
          <cell r="H5014">
            <v>4.4999999999999998E-2</v>
          </cell>
          <cell r="I5014">
            <v>49476</v>
          </cell>
          <cell r="J5014">
            <v>2226</v>
          </cell>
        </row>
        <row r="5015">
          <cell r="B5015" t="str">
            <v>S36</v>
          </cell>
          <cell r="C5015" t="str">
            <v>SOLDADURA PVC LIQUIDA 1/4</v>
          </cell>
          <cell r="F5015" t="str">
            <v>Ins</v>
          </cell>
          <cell r="G5015" t="str">
            <v>und</v>
          </cell>
          <cell r="H5015">
            <v>3.5000000000000003E-2</v>
          </cell>
          <cell r="I5015">
            <v>102610.2</v>
          </cell>
          <cell r="J5015">
            <v>3591</v>
          </cell>
        </row>
        <row r="5017">
          <cell r="A5017" t="str">
            <v>S-3.408</v>
          </cell>
          <cell r="C5017" t="str">
            <v>SUMINISTRO E INSTALACION DE CODO 11° RADIO LARGO 4" - UNION PLATINO PVC CLASE 200 PRESION. Pavco o equivalente. Incluye instalación, limpiador y soldadura</v>
          </cell>
          <cell r="G5017" t="str">
            <v>und</v>
          </cell>
          <cell r="J5017">
            <v>85808</v>
          </cell>
        </row>
        <row r="5018">
          <cell r="B5018" t="str">
            <v>M03</v>
          </cell>
          <cell r="C5018" t="str">
            <v>EQUIPO BASICO ( Herramienta menor )</v>
          </cell>
          <cell r="F5018" t="str">
            <v>Ins</v>
          </cell>
          <cell r="G5018" t="str">
            <v>glb</v>
          </cell>
          <cell r="H5018">
            <v>9.5000000000000001E-2</v>
          </cell>
          <cell r="I5018">
            <v>2415</v>
          </cell>
          <cell r="J5018">
            <v>229</v>
          </cell>
        </row>
        <row r="5019">
          <cell r="B5019" t="str">
            <v>I04</v>
          </cell>
          <cell r="C5019" t="str">
            <v>MANO DE OBRA BB (Instalaciones)</v>
          </cell>
          <cell r="F5019" t="str">
            <v>Ins</v>
          </cell>
          <cell r="G5019" t="str">
            <v>hc</v>
          </cell>
          <cell r="H5019">
            <v>0.19500000000000001</v>
          </cell>
          <cell r="I5019">
            <v>18534.21314793159</v>
          </cell>
          <cell r="J5019">
            <v>3614</v>
          </cell>
        </row>
        <row r="5020">
          <cell r="B5020" t="str">
            <v>C227</v>
          </cell>
          <cell r="C5020" t="str">
            <v xml:space="preserve">CODO 11° RADIO LARGO 4" - UNION PLATINO PVC CLASE 200 PRESION. Pavco o equivalente. </v>
          </cell>
          <cell r="F5020" t="str">
            <v>Ins</v>
          </cell>
          <cell r="G5020" t="str">
            <v>und</v>
          </cell>
          <cell r="H5020">
            <v>1</v>
          </cell>
          <cell r="I5020">
            <v>76148.100000000006</v>
          </cell>
          <cell r="J5020">
            <v>76148</v>
          </cell>
        </row>
        <row r="5021">
          <cell r="B5021" t="str">
            <v>S22</v>
          </cell>
          <cell r="C5021" t="str">
            <v>LIMPIADOR REM PVC 760 grms. (1/4)</v>
          </cell>
          <cell r="F5021" t="str">
            <v>Ins</v>
          </cell>
          <cell r="G5021" t="str">
            <v>und</v>
          </cell>
          <cell r="H5021">
            <v>4.4999999999999998E-2</v>
          </cell>
          <cell r="I5021">
            <v>49476</v>
          </cell>
          <cell r="J5021">
            <v>2226</v>
          </cell>
        </row>
        <row r="5022">
          <cell r="B5022" t="str">
            <v>S36</v>
          </cell>
          <cell r="C5022" t="str">
            <v>SOLDADURA PVC LIQUIDA 1/4</v>
          </cell>
          <cell r="F5022" t="str">
            <v>Ins</v>
          </cell>
          <cell r="G5022" t="str">
            <v>und</v>
          </cell>
          <cell r="H5022">
            <v>3.5000000000000003E-2</v>
          </cell>
          <cell r="I5022">
            <v>102610.2</v>
          </cell>
          <cell r="J5022">
            <v>3591</v>
          </cell>
        </row>
        <row r="5024">
          <cell r="A5024" t="str">
            <v>S-3.409</v>
          </cell>
          <cell r="C5024" t="str">
            <v>SUMINISTRO E INSTALACION DE CODO 11° RADIO LARGO 3" - UNION PLATINO PVC CLASE 200 PRESION. Pavco o equivalente. Incluye instalación, limpiador y soldadura</v>
          </cell>
          <cell r="G5024" t="str">
            <v>und</v>
          </cell>
          <cell r="J5024">
            <v>49504</v>
          </cell>
        </row>
        <row r="5025">
          <cell r="B5025" t="str">
            <v>M03</v>
          </cell>
          <cell r="C5025" t="str">
            <v>EQUIPO BASICO ( Herramienta menor )</v>
          </cell>
          <cell r="F5025" t="str">
            <v>Ins</v>
          </cell>
          <cell r="G5025" t="str">
            <v>glb</v>
          </cell>
          <cell r="H5025">
            <v>9.5000000000000001E-2</v>
          </cell>
          <cell r="I5025">
            <v>2415</v>
          </cell>
          <cell r="J5025">
            <v>229</v>
          </cell>
        </row>
        <row r="5026">
          <cell r="B5026" t="str">
            <v>I04</v>
          </cell>
          <cell r="C5026" t="str">
            <v>MANO DE OBRA BB (Instalaciones)</v>
          </cell>
          <cell r="F5026" t="str">
            <v>Ins</v>
          </cell>
          <cell r="G5026" t="str">
            <v>hc</v>
          </cell>
          <cell r="H5026">
            <v>0.19500000000000001</v>
          </cell>
          <cell r="I5026">
            <v>18534.21314793159</v>
          </cell>
          <cell r="J5026">
            <v>3614</v>
          </cell>
        </row>
        <row r="5027">
          <cell r="B5027" t="str">
            <v>C228</v>
          </cell>
          <cell r="C5027" t="str">
            <v xml:space="preserve">CODO 11° RADIO LARGO 3" - UNION PLATINO PVC CLASE 200 PRESION. Pavco o equivalente. </v>
          </cell>
          <cell r="F5027" t="str">
            <v>Ins</v>
          </cell>
          <cell r="G5027" t="str">
            <v>und</v>
          </cell>
          <cell r="H5027">
            <v>1</v>
          </cell>
          <cell r="I5027">
            <v>39844.35</v>
          </cell>
          <cell r="J5027">
            <v>39844</v>
          </cell>
        </row>
        <row r="5028">
          <cell r="B5028" t="str">
            <v>S22</v>
          </cell>
          <cell r="C5028" t="str">
            <v>LIMPIADOR REM PVC 760 grms. (1/4)</v>
          </cell>
          <cell r="F5028" t="str">
            <v>Ins</v>
          </cell>
          <cell r="G5028" t="str">
            <v>und</v>
          </cell>
          <cell r="H5028">
            <v>4.4999999999999998E-2</v>
          </cell>
          <cell r="I5028">
            <v>49476</v>
          </cell>
          <cell r="J5028">
            <v>2226</v>
          </cell>
        </row>
        <row r="5029">
          <cell r="B5029" t="str">
            <v>S36</v>
          </cell>
          <cell r="C5029" t="str">
            <v>SOLDADURA PVC LIQUIDA 1/4</v>
          </cell>
          <cell r="F5029" t="str">
            <v>Ins</v>
          </cell>
          <cell r="G5029" t="str">
            <v>und</v>
          </cell>
          <cell r="H5029">
            <v>3.5000000000000003E-2</v>
          </cell>
          <cell r="I5029">
            <v>102610.2</v>
          </cell>
          <cell r="J5029">
            <v>3591</v>
          </cell>
        </row>
        <row r="5031">
          <cell r="A5031" t="str">
            <v>S-3.410</v>
          </cell>
          <cell r="C5031" t="str">
            <v>SUMINISTRO E INSTALACION DE CODO 11° RADIO LARGO 3" - UNION PLATINO PVC CLASE 200 PRESION. Pavco o equivalente. Incluye instalación, limpiador y soldadura</v>
          </cell>
          <cell r="G5031" t="str">
            <v>und</v>
          </cell>
          <cell r="J5031">
            <v>34622</v>
          </cell>
        </row>
        <row r="5032">
          <cell r="B5032" t="str">
            <v>M03</v>
          </cell>
          <cell r="C5032" t="str">
            <v>EQUIPO BASICO ( Herramienta menor )</v>
          </cell>
          <cell r="F5032" t="str">
            <v>Ins</v>
          </cell>
          <cell r="G5032" t="str">
            <v>glb</v>
          </cell>
          <cell r="H5032">
            <v>9.5000000000000001E-2</v>
          </cell>
          <cell r="I5032">
            <v>2415</v>
          </cell>
          <cell r="J5032">
            <v>229</v>
          </cell>
        </row>
        <row r="5033">
          <cell r="B5033" t="str">
            <v>I04</v>
          </cell>
          <cell r="C5033" t="str">
            <v>MANO DE OBRA BB (Instalaciones)</v>
          </cell>
          <cell r="F5033" t="str">
            <v>Ins</v>
          </cell>
          <cell r="G5033" t="str">
            <v>hc</v>
          </cell>
          <cell r="H5033">
            <v>0.19500000000000001</v>
          </cell>
          <cell r="I5033">
            <v>18534.21314793159</v>
          </cell>
          <cell r="J5033">
            <v>3614</v>
          </cell>
        </row>
        <row r="5034">
          <cell r="B5034" t="str">
            <v>C229</v>
          </cell>
          <cell r="C5034" t="str">
            <v xml:space="preserve">CODO 11° RADIO LARGO 2" - UNION PLATINO PVC  CLASE 200 PRESION. Pavco o equivalente. </v>
          </cell>
          <cell r="F5034" t="str">
            <v>Ins</v>
          </cell>
          <cell r="G5034" t="str">
            <v>und</v>
          </cell>
          <cell r="H5034">
            <v>1</v>
          </cell>
          <cell r="I5034">
            <v>24961.65</v>
          </cell>
          <cell r="J5034">
            <v>24962</v>
          </cell>
        </row>
        <row r="5035">
          <cell r="B5035" t="str">
            <v>S22</v>
          </cell>
          <cell r="C5035" t="str">
            <v>LIMPIADOR REM PVC 760 grms. (1/4)</v>
          </cell>
          <cell r="F5035" t="str">
            <v>Ins</v>
          </cell>
          <cell r="G5035" t="str">
            <v>und</v>
          </cell>
          <cell r="H5035">
            <v>4.4999999999999998E-2</v>
          </cell>
          <cell r="I5035">
            <v>49476</v>
          </cell>
          <cell r="J5035">
            <v>2226</v>
          </cell>
        </row>
        <row r="5036">
          <cell r="B5036" t="str">
            <v>S36</v>
          </cell>
          <cell r="C5036" t="str">
            <v>SOLDADURA PVC LIQUIDA 1/4</v>
          </cell>
          <cell r="F5036" t="str">
            <v>Ins</v>
          </cell>
          <cell r="G5036" t="str">
            <v>und</v>
          </cell>
          <cell r="H5036">
            <v>3.5000000000000003E-2</v>
          </cell>
          <cell r="I5036">
            <v>102610.2</v>
          </cell>
          <cell r="J5036">
            <v>3591</v>
          </cell>
        </row>
        <row r="5038">
          <cell r="A5038" t="str">
            <v>S-3.411</v>
          </cell>
          <cell r="C5038" t="str">
            <v>TUBERIA PVC-S 10".Incluye instalación y accesorios.</v>
          </cell>
          <cell r="G5038" t="str">
            <v>m</v>
          </cell>
          <cell r="J5038">
            <v>206196</v>
          </cell>
        </row>
        <row r="5039">
          <cell r="B5039" t="str">
            <v>M03</v>
          </cell>
          <cell r="C5039" t="str">
            <v>EQUIPO BASICO ( Herramienta menor )</v>
          </cell>
          <cell r="F5039" t="str">
            <v>Ins</v>
          </cell>
          <cell r="G5039" t="str">
            <v>glb</v>
          </cell>
          <cell r="H5039">
            <v>0.1</v>
          </cell>
          <cell r="I5039">
            <v>2415</v>
          </cell>
          <cell r="J5039">
            <v>242</v>
          </cell>
        </row>
        <row r="5040">
          <cell r="B5040" t="str">
            <v>I04</v>
          </cell>
          <cell r="C5040" t="str">
            <v>MANO DE OBRA BB (Instalaciones)</v>
          </cell>
          <cell r="F5040" t="str">
            <v>Ins</v>
          </cell>
          <cell r="G5040" t="str">
            <v>hc</v>
          </cell>
          <cell r="H5040">
            <v>0.28499999999999998</v>
          </cell>
          <cell r="I5040">
            <v>18534.21314793159</v>
          </cell>
          <cell r="J5040">
            <v>5282</v>
          </cell>
        </row>
        <row r="5041">
          <cell r="B5041" t="str">
            <v>S61A</v>
          </cell>
          <cell r="C5041" t="str">
            <v xml:space="preserve">TUBO PVC SANITARIO 10" </v>
          </cell>
          <cell r="F5041" t="str">
            <v>Ins</v>
          </cell>
          <cell r="G5041" t="str">
            <v>m</v>
          </cell>
          <cell r="H5041">
            <v>1.01</v>
          </cell>
          <cell r="I5041">
            <v>150499.32</v>
          </cell>
          <cell r="J5041">
            <v>152004</v>
          </cell>
        </row>
        <row r="5042">
          <cell r="B5042" t="str">
            <v>S95B</v>
          </cell>
          <cell r="C5042" t="str">
            <v>UNION SANITARIA 10" PVC</v>
          </cell>
          <cell r="F5042" t="str">
            <v>Ins</v>
          </cell>
          <cell r="G5042" t="str">
            <v>und</v>
          </cell>
          <cell r="H5042">
            <v>0.16</v>
          </cell>
          <cell r="I5042">
            <v>224520.03</v>
          </cell>
          <cell r="J5042">
            <v>35923</v>
          </cell>
        </row>
        <row r="5043">
          <cell r="B5043" t="str">
            <v>S22</v>
          </cell>
          <cell r="C5043" t="str">
            <v>LIMPIADOR REM PVC 760 grms. (1/4)</v>
          </cell>
          <cell r="F5043" t="str">
            <v>Ins</v>
          </cell>
          <cell r="G5043" t="str">
            <v>und</v>
          </cell>
          <cell r="H5043">
            <v>0.06</v>
          </cell>
          <cell r="I5043">
            <v>49476</v>
          </cell>
          <cell r="J5043">
            <v>2969</v>
          </cell>
        </row>
        <row r="5044">
          <cell r="B5044" t="str">
            <v>S36</v>
          </cell>
          <cell r="C5044" t="str">
            <v>SOLDADURA PVC LIQUIDA 1/4</v>
          </cell>
          <cell r="F5044" t="str">
            <v>Ins</v>
          </cell>
          <cell r="G5044" t="str">
            <v>und</v>
          </cell>
          <cell r="H5044">
            <v>0.05</v>
          </cell>
          <cell r="I5044">
            <v>102610.2</v>
          </cell>
          <cell r="J5044">
            <v>5131</v>
          </cell>
        </row>
        <row r="5045">
          <cell r="B5045" t="str">
            <v>S108</v>
          </cell>
          <cell r="C5045" t="str">
            <v>ABRAZADERA EN ACERO</v>
          </cell>
          <cell r="F5045" t="str">
            <v>Ins</v>
          </cell>
          <cell r="G5045" t="str">
            <v>und</v>
          </cell>
          <cell r="H5045">
            <v>2.5</v>
          </cell>
          <cell r="I5045">
            <v>1857.8269179978915</v>
          </cell>
          <cell r="J5045">
            <v>4645</v>
          </cell>
        </row>
        <row r="5047">
          <cell r="A5047" t="str">
            <v>S-3.412</v>
          </cell>
          <cell r="C5047" t="str">
            <v>BUJE SOLDADO PVC-S - 10" x 8" Incluye instalación, limpiador y soldadura</v>
          </cell>
          <cell r="G5047" t="str">
            <v>und</v>
          </cell>
          <cell r="J5047">
            <v>485925</v>
          </cell>
        </row>
        <row r="5048">
          <cell r="B5048" t="str">
            <v>M03</v>
          </cell>
          <cell r="C5048" t="str">
            <v>EQUIPO BASICO ( Herramienta menor )</v>
          </cell>
          <cell r="F5048" t="str">
            <v>Ins</v>
          </cell>
          <cell r="G5048" t="str">
            <v>glb</v>
          </cell>
          <cell r="H5048">
            <v>0.1</v>
          </cell>
          <cell r="I5048">
            <v>2415</v>
          </cell>
          <cell r="J5048">
            <v>242</v>
          </cell>
        </row>
        <row r="5049">
          <cell r="B5049" t="str">
            <v>I04</v>
          </cell>
          <cell r="C5049" t="str">
            <v>MANO DE OBRA BB (Instalaciones)</v>
          </cell>
          <cell r="F5049" t="str">
            <v>Ins</v>
          </cell>
          <cell r="G5049" t="str">
            <v>hc</v>
          </cell>
          <cell r="H5049">
            <v>0.2</v>
          </cell>
          <cell r="I5049">
            <v>18534.21314793159</v>
          </cell>
          <cell r="J5049">
            <v>3707</v>
          </cell>
        </row>
        <row r="5050">
          <cell r="B5050" t="str">
            <v>S748A</v>
          </cell>
          <cell r="C5050" t="str">
            <v>BUJE SOLDADO PVC-S - 10 x  8"</v>
          </cell>
          <cell r="F5050" t="str">
            <v>Ins</v>
          </cell>
          <cell r="G5050" t="str">
            <v>und</v>
          </cell>
          <cell r="H5050">
            <v>1</v>
          </cell>
          <cell r="I5050">
            <v>473876.29</v>
          </cell>
          <cell r="J5050">
            <v>473876</v>
          </cell>
        </row>
        <row r="5051">
          <cell r="B5051" t="str">
            <v>S22</v>
          </cell>
          <cell r="C5051" t="str">
            <v>LIMPIADOR REM PVC 760 grms. (1/4)</v>
          </cell>
          <cell r="F5051" t="str">
            <v>Ins</v>
          </cell>
          <cell r="G5051" t="str">
            <v>und</v>
          </cell>
          <cell r="H5051">
            <v>0.06</v>
          </cell>
          <cell r="I5051">
            <v>49476</v>
          </cell>
          <cell r="J5051">
            <v>2969</v>
          </cell>
        </row>
        <row r="5052">
          <cell r="B5052" t="str">
            <v>S36</v>
          </cell>
          <cell r="C5052" t="str">
            <v>SOLDADURA PVC LIQUIDA 1/4</v>
          </cell>
          <cell r="F5052" t="str">
            <v>Ins</v>
          </cell>
          <cell r="G5052" t="str">
            <v>und</v>
          </cell>
          <cell r="H5052">
            <v>0.05</v>
          </cell>
          <cell r="I5052">
            <v>102610.2</v>
          </cell>
          <cell r="J5052">
            <v>5131</v>
          </cell>
        </row>
        <row r="5054">
          <cell r="A5054" t="str">
            <v>S-3.413</v>
          </cell>
          <cell r="C5054" t="str">
            <v>BUJE SOLDADO PVC-S - 10" x 6" Incluye instalación, limpiador y soldadura</v>
          </cell>
          <cell r="G5054" t="str">
            <v>und</v>
          </cell>
          <cell r="J5054">
            <v>439578</v>
          </cell>
        </row>
        <row r="5055">
          <cell r="B5055" t="str">
            <v>M03</v>
          </cell>
          <cell r="C5055" t="str">
            <v>EQUIPO BASICO ( Herramienta menor )</v>
          </cell>
          <cell r="F5055" t="str">
            <v>Ins</v>
          </cell>
          <cell r="G5055" t="str">
            <v>glb</v>
          </cell>
          <cell r="H5055">
            <v>0.1</v>
          </cell>
          <cell r="I5055">
            <v>2415</v>
          </cell>
          <cell r="J5055">
            <v>242</v>
          </cell>
        </row>
        <row r="5056">
          <cell r="B5056" t="str">
            <v>I04</v>
          </cell>
          <cell r="C5056" t="str">
            <v>MANO DE OBRA BB (Instalaciones)</v>
          </cell>
          <cell r="F5056" t="str">
            <v>Ins</v>
          </cell>
          <cell r="G5056" t="str">
            <v>hc</v>
          </cell>
          <cell r="H5056">
            <v>0.2</v>
          </cell>
          <cell r="I5056">
            <v>18534.21314793159</v>
          </cell>
          <cell r="J5056">
            <v>3707</v>
          </cell>
        </row>
        <row r="5057">
          <cell r="B5057" t="str">
            <v>S748B</v>
          </cell>
          <cell r="C5057" t="str">
            <v>BUJE SOLDADO PVC-S - 10 x  6"</v>
          </cell>
          <cell r="F5057" t="str">
            <v>Ins</v>
          </cell>
          <cell r="G5057" t="str">
            <v>und</v>
          </cell>
          <cell r="H5057">
            <v>1</v>
          </cell>
          <cell r="I5057">
            <v>427528.96000000002</v>
          </cell>
          <cell r="J5057">
            <v>427529</v>
          </cell>
        </row>
        <row r="5058">
          <cell r="B5058" t="str">
            <v>S22</v>
          </cell>
          <cell r="C5058" t="str">
            <v>LIMPIADOR REM PVC 760 grms. (1/4)</v>
          </cell>
          <cell r="F5058" t="str">
            <v>Ins</v>
          </cell>
          <cell r="G5058" t="str">
            <v>und</v>
          </cell>
          <cell r="H5058">
            <v>0.06</v>
          </cell>
          <cell r="I5058">
            <v>49476</v>
          </cell>
          <cell r="J5058">
            <v>2969</v>
          </cell>
        </row>
        <row r="5059">
          <cell r="B5059" t="str">
            <v>S36</v>
          </cell>
          <cell r="C5059" t="str">
            <v>SOLDADURA PVC LIQUIDA 1/4</v>
          </cell>
          <cell r="F5059" t="str">
            <v>Ins</v>
          </cell>
          <cell r="G5059" t="str">
            <v>und</v>
          </cell>
          <cell r="H5059">
            <v>0.05</v>
          </cell>
          <cell r="I5059">
            <v>102610.2</v>
          </cell>
          <cell r="J5059">
            <v>5131</v>
          </cell>
        </row>
        <row r="5061">
          <cell r="A5061" t="str">
            <v>S-3.414</v>
          </cell>
          <cell r="C5061" t="str">
            <v>BUJE SOLDADO PVC-S - 8" x 6" Incluye instalación, limpiador y soldadura</v>
          </cell>
          <cell r="G5061" t="str">
            <v>und</v>
          </cell>
          <cell r="J5061">
            <v>135261</v>
          </cell>
        </row>
        <row r="5062">
          <cell r="B5062" t="str">
            <v>M03</v>
          </cell>
          <cell r="C5062" t="str">
            <v>EQUIPO BASICO ( Herramienta menor )</v>
          </cell>
          <cell r="F5062" t="str">
            <v>Ins</v>
          </cell>
          <cell r="G5062" t="str">
            <v>glb</v>
          </cell>
          <cell r="H5062">
            <v>0.1</v>
          </cell>
          <cell r="I5062">
            <v>2415</v>
          </cell>
          <cell r="J5062">
            <v>242</v>
          </cell>
        </row>
        <row r="5063">
          <cell r="B5063" t="str">
            <v>I04</v>
          </cell>
          <cell r="C5063" t="str">
            <v>MANO DE OBRA BB (Instalaciones)</v>
          </cell>
          <cell r="F5063" t="str">
            <v>Ins</v>
          </cell>
          <cell r="G5063" t="str">
            <v>hc</v>
          </cell>
          <cell r="H5063">
            <v>0.2</v>
          </cell>
          <cell r="I5063">
            <v>18534.21314793159</v>
          </cell>
          <cell r="J5063">
            <v>3707</v>
          </cell>
        </row>
        <row r="5064">
          <cell r="B5064" t="str">
            <v>S748C</v>
          </cell>
          <cell r="C5064" t="str">
            <v>BUJE SOLDADO PVC-S - 8" x  6"</v>
          </cell>
          <cell r="F5064" t="str">
            <v>Ins</v>
          </cell>
          <cell r="G5064" t="str">
            <v>und</v>
          </cell>
          <cell r="H5064">
            <v>1</v>
          </cell>
          <cell r="I5064">
            <v>124734.16</v>
          </cell>
          <cell r="J5064">
            <v>124734</v>
          </cell>
        </row>
        <row r="5065">
          <cell r="B5065" t="str">
            <v>S22</v>
          </cell>
          <cell r="C5065" t="str">
            <v>LIMPIADOR REM PVC 760 grms. (1/4)</v>
          </cell>
          <cell r="F5065" t="str">
            <v>Ins</v>
          </cell>
          <cell r="G5065" t="str">
            <v>und</v>
          </cell>
          <cell r="H5065">
            <v>0.05</v>
          </cell>
          <cell r="I5065">
            <v>49476</v>
          </cell>
          <cell r="J5065">
            <v>2474</v>
          </cell>
        </row>
        <row r="5066">
          <cell r="B5066" t="str">
            <v>S36</v>
          </cell>
          <cell r="C5066" t="str">
            <v>SOLDADURA PVC LIQUIDA 1/4</v>
          </cell>
          <cell r="F5066" t="str">
            <v>Ins</v>
          </cell>
          <cell r="G5066" t="str">
            <v>und</v>
          </cell>
          <cell r="H5066">
            <v>0.04</v>
          </cell>
          <cell r="I5066">
            <v>102610.2</v>
          </cell>
          <cell r="J5066">
            <v>4104</v>
          </cell>
        </row>
        <row r="5068">
          <cell r="A5068" t="str">
            <v>S-3.415</v>
          </cell>
          <cell r="C5068" t="str">
            <v>BUJE SOLDADO PVC-S - 8" x 4" Incluye instalación, limpiador y soldadura</v>
          </cell>
          <cell r="G5068" t="str">
            <v>und</v>
          </cell>
          <cell r="J5068">
            <v>167049</v>
          </cell>
        </row>
        <row r="5069">
          <cell r="B5069" t="str">
            <v>M03</v>
          </cell>
          <cell r="C5069" t="str">
            <v>EQUIPO BASICO ( Herramienta menor )</v>
          </cell>
          <cell r="F5069" t="str">
            <v>Ins</v>
          </cell>
          <cell r="G5069" t="str">
            <v>glb</v>
          </cell>
          <cell r="H5069">
            <v>0.1</v>
          </cell>
          <cell r="I5069">
            <v>2415</v>
          </cell>
          <cell r="J5069">
            <v>242</v>
          </cell>
        </row>
        <row r="5070">
          <cell r="B5070" t="str">
            <v>I04</v>
          </cell>
          <cell r="C5070" t="str">
            <v>MANO DE OBRA BB (Instalaciones)</v>
          </cell>
          <cell r="F5070" t="str">
            <v>Ins</v>
          </cell>
          <cell r="G5070" t="str">
            <v>hc</v>
          </cell>
          <cell r="H5070">
            <v>0.2</v>
          </cell>
          <cell r="I5070">
            <v>18534.21314793159</v>
          </cell>
          <cell r="J5070">
            <v>3707</v>
          </cell>
        </row>
        <row r="5071">
          <cell r="B5071" t="str">
            <v>S748D</v>
          </cell>
          <cell r="C5071" t="str">
            <v>BUJE SOLDADO PVC-S - 8" x  4"</v>
          </cell>
          <cell r="F5071" t="str">
            <v>Ins</v>
          </cell>
          <cell r="G5071" t="str">
            <v>und</v>
          </cell>
          <cell r="H5071">
            <v>1</v>
          </cell>
          <cell r="I5071">
            <v>156521.51999999999</v>
          </cell>
          <cell r="J5071">
            <v>156522</v>
          </cell>
        </row>
        <row r="5072">
          <cell r="B5072" t="str">
            <v>S22</v>
          </cell>
          <cell r="C5072" t="str">
            <v>LIMPIADOR REM PVC 760 grms. (1/4)</v>
          </cell>
          <cell r="F5072" t="str">
            <v>Ins</v>
          </cell>
          <cell r="G5072" t="str">
            <v>und</v>
          </cell>
          <cell r="H5072">
            <v>0.05</v>
          </cell>
          <cell r="I5072">
            <v>49476</v>
          </cell>
          <cell r="J5072">
            <v>2474</v>
          </cell>
        </row>
        <row r="5073">
          <cell r="B5073" t="str">
            <v>S36</v>
          </cell>
          <cell r="C5073" t="str">
            <v>SOLDADURA PVC LIQUIDA 1/4</v>
          </cell>
          <cell r="F5073" t="str">
            <v>Ins</v>
          </cell>
          <cell r="G5073" t="str">
            <v>und</v>
          </cell>
          <cell r="H5073">
            <v>0.04</v>
          </cell>
          <cell r="I5073">
            <v>102610.2</v>
          </cell>
          <cell r="J5073">
            <v>4104</v>
          </cell>
        </row>
        <row r="5075">
          <cell r="A5075" t="str">
            <v>S-3.416</v>
          </cell>
          <cell r="C5075" t="str">
            <v>TAPÓN DE LIMPIEZA DE 10" Red Sanitaria (Incluye instalación, limpiador y soldadura).</v>
          </cell>
          <cell r="G5075" t="str">
            <v>und</v>
          </cell>
          <cell r="J5075">
            <v>1907034</v>
          </cell>
        </row>
        <row r="5076">
          <cell r="B5076" t="str">
            <v>M03</v>
          </cell>
          <cell r="C5076" t="str">
            <v>EQUIPO BASICO ( Herramienta menor )</v>
          </cell>
          <cell r="F5076" t="str">
            <v>Ins</v>
          </cell>
          <cell r="G5076" t="str">
            <v>glb</v>
          </cell>
          <cell r="H5076">
            <v>0.1</v>
          </cell>
          <cell r="I5076">
            <v>2415</v>
          </cell>
          <cell r="J5076">
            <v>242</v>
          </cell>
        </row>
        <row r="5077">
          <cell r="B5077" t="str">
            <v>I04</v>
          </cell>
          <cell r="C5077" t="str">
            <v>MANO DE OBRA BB (Instalaciones)</v>
          </cell>
          <cell r="F5077" t="str">
            <v>Ins</v>
          </cell>
          <cell r="G5077" t="str">
            <v>hc</v>
          </cell>
          <cell r="H5077">
            <v>0.4</v>
          </cell>
          <cell r="I5077">
            <v>18534.21314793159</v>
          </cell>
          <cell r="J5077">
            <v>7414</v>
          </cell>
        </row>
        <row r="5078">
          <cell r="B5078" t="str">
            <v>S136A</v>
          </cell>
          <cell r="C5078" t="str">
            <v>ADAPTADOR DE LIMPIEZA SANITARIO PVC  - 10"</v>
          </cell>
          <cell r="F5078" t="str">
            <v>Ins</v>
          </cell>
          <cell r="G5078" t="str">
            <v>und</v>
          </cell>
          <cell r="H5078">
            <v>1</v>
          </cell>
          <cell r="I5078">
            <v>1853752.15</v>
          </cell>
          <cell r="J5078">
            <v>1853752</v>
          </cell>
        </row>
        <row r="5079">
          <cell r="B5079" t="str">
            <v>S22</v>
          </cell>
          <cell r="C5079" t="str">
            <v>LIMPIADOR REM PVC 760 grms. (1/4)</v>
          </cell>
          <cell r="F5079" t="str">
            <v>Ins</v>
          </cell>
          <cell r="G5079" t="str">
            <v>und</v>
          </cell>
          <cell r="H5079">
            <v>0.3</v>
          </cell>
          <cell r="I5079">
            <v>49476</v>
          </cell>
          <cell r="J5079">
            <v>14843</v>
          </cell>
        </row>
        <row r="5080">
          <cell r="B5080" t="str">
            <v>S36</v>
          </cell>
          <cell r="C5080" t="str">
            <v>SOLDADURA PVC LIQUIDA 1/4</v>
          </cell>
          <cell r="F5080" t="str">
            <v>Ins</v>
          </cell>
          <cell r="G5080" t="str">
            <v>und</v>
          </cell>
          <cell r="H5080">
            <v>0.3</v>
          </cell>
          <cell r="I5080">
            <v>102610.2</v>
          </cell>
          <cell r="J5080">
            <v>30783</v>
          </cell>
        </row>
        <row r="5082">
          <cell r="A5082" t="str">
            <v>S-3.417</v>
          </cell>
          <cell r="C5082" t="str">
            <v>TAPÓN DE LIMPIEZA DE 8" Red Sanitaria (Incluye instalación, limpiador y soldadura).</v>
          </cell>
          <cell r="G5082" t="str">
            <v>und</v>
          </cell>
          <cell r="J5082">
            <v>718696</v>
          </cell>
        </row>
        <row r="5083">
          <cell r="B5083" t="str">
            <v>M03</v>
          </cell>
          <cell r="C5083" t="str">
            <v>EQUIPO BASICO ( Herramienta menor )</v>
          </cell>
          <cell r="F5083" t="str">
            <v>Ins</v>
          </cell>
          <cell r="G5083" t="str">
            <v>glb</v>
          </cell>
          <cell r="H5083">
            <v>0.1</v>
          </cell>
          <cell r="I5083">
            <v>2415</v>
          </cell>
          <cell r="J5083">
            <v>242</v>
          </cell>
        </row>
        <row r="5084">
          <cell r="B5084" t="str">
            <v>I04</v>
          </cell>
          <cell r="C5084" t="str">
            <v>MANO DE OBRA BB (Instalaciones)</v>
          </cell>
          <cell r="F5084" t="str">
            <v>Ins</v>
          </cell>
          <cell r="G5084" t="str">
            <v>hc</v>
          </cell>
          <cell r="H5084">
            <v>0.4</v>
          </cell>
          <cell r="I5084">
            <v>18534.21314793159</v>
          </cell>
          <cell r="J5084">
            <v>7414</v>
          </cell>
        </row>
        <row r="5085">
          <cell r="B5085" t="str">
            <v>S136C</v>
          </cell>
          <cell r="C5085" t="str">
            <v>ADAPTADOR DE LIMPIEZA SANITARIO PVC  - 8"</v>
          </cell>
          <cell r="F5085" t="str">
            <v>Ins</v>
          </cell>
          <cell r="G5085" t="str">
            <v>und</v>
          </cell>
          <cell r="H5085">
            <v>1</v>
          </cell>
          <cell r="I5085">
            <v>680623.27</v>
          </cell>
          <cell r="J5085">
            <v>680623</v>
          </cell>
        </row>
        <row r="5086">
          <cell r="B5086" t="str">
            <v>S22</v>
          </cell>
          <cell r="C5086" t="str">
            <v>LIMPIADOR REM PVC 760 grms. (1/4)</v>
          </cell>
          <cell r="F5086" t="str">
            <v>Ins</v>
          </cell>
          <cell r="G5086" t="str">
            <v>und</v>
          </cell>
          <cell r="H5086">
            <v>0.2</v>
          </cell>
          <cell r="I5086">
            <v>49476</v>
          </cell>
          <cell r="J5086">
            <v>9895</v>
          </cell>
        </row>
        <row r="5087">
          <cell r="B5087" t="str">
            <v>S36</v>
          </cell>
          <cell r="C5087" t="str">
            <v>SOLDADURA PVC LIQUIDA 1/4</v>
          </cell>
          <cell r="F5087" t="str">
            <v>Ins</v>
          </cell>
          <cell r="G5087" t="str">
            <v>und</v>
          </cell>
          <cell r="H5087">
            <v>0.2</v>
          </cell>
          <cell r="I5087">
            <v>102610.2</v>
          </cell>
          <cell r="J5087">
            <v>20522</v>
          </cell>
        </row>
        <row r="5089">
          <cell r="A5089" t="str">
            <v>S-3.418</v>
          </cell>
          <cell r="C5089" t="str">
            <v>TAPÓN DE LIMPIEZA DE 10" x 8" Red Sanitaria (Incluye instalación, limpiador y soldadura).</v>
          </cell>
          <cell r="G5089" t="str">
            <v>und</v>
          </cell>
          <cell r="J5089">
            <v>1090928</v>
          </cell>
        </row>
        <row r="5090">
          <cell r="B5090" t="str">
            <v>M03</v>
          </cell>
          <cell r="C5090" t="str">
            <v>EQUIPO BASICO ( Herramienta menor )</v>
          </cell>
          <cell r="F5090" t="str">
            <v>Ins</v>
          </cell>
          <cell r="G5090" t="str">
            <v>glb</v>
          </cell>
          <cell r="H5090">
            <v>0.1</v>
          </cell>
          <cell r="I5090">
            <v>2415</v>
          </cell>
          <cell r="J5090">
            <v>242</v>
          </cell>
        </row>
        <row r="5091">
          <cell r="B5091" t="str">
            <v>I04</v>
          </cell>
          <cell r="C5091" t="str">
            <v>MANO DE OBRA BB (Instalaciones)</v>
          </cell>
          <cell r="F5091" t="str">
            <v>Ins</v>
          </cell>
          <cell r="G5091" t="str">
            <v>hc</v>
          </cell>
          <cell r="H5091">
            <v>0.4</v>
          </cell>
          <cell r="I5091">
            <v>18534.21314793159</v>
          </cell>
          <cell r="J5091">
            <v>7414</v>
          </cell>
        </row>
        <row r="5092">
          <cell r="B5092" t="str">
            <v>S136B</v>
          </cell>
          <cell r="C5092" t="str">
            <v>ADAPTADOR DE LIMPIEZA SANITARIO PVC  - 10" x 8"</v>
          </cell>
          <cell r="F5092" t="str">
            <v>Ins</v>
          </cell>
          <cell r="G5092" t="str">
            <v>und</v>
          </cell>
          <cell r="H5092">
            <v>1</v>
          </cell>
          <cell r="I5092">
            <v>1045249.84</v>
          </cell>
          <cell r="J5092">
            <v>1045250</v>
          </cell>
        </row>
        <row r="5093">
          <cell r="B5093" t="str">
            <v>S22</v>
          </cell>
          <cell r="C5093" t="str">
            <v>LIMPIADOR REM PVC 760 grms. (1/4)</v>
          </cell>
          <cell r="F5093" t="str">
            <v>Ins</v>
          </cell>
          <cell r="G5093" t="str">
            <v>und</v>
          </cell>
          <cell r="H5093">
            <v>0.25</v>
          </cell>
          <cell r="I5093">
            <v>49476</v>
          </cell>
          <cell r="J5093">
            <v>12369</v>
          </cell>
        </row>
        <row r="5094">
          <cell r="B5094" t="str">
            <v>S36</v>
          </cell>
          <cell r="C5094" t="str">
            <v>SOLDADURA PVC LIQUIDA 1/4</v>
          </cell>
          <cell r="F5094" t="str">
            <v>Ins</v>
          </cell>
          <cell r="G5094" t="str">
            <v>und</v>
          </cell>
          <cell r="H5094">
            <v>0.25</v>
          </cell>
          <cell r="I5094">
            <v>102610.2</v>
          </cell>
          <cell r="J5094">
            <v>25653</v>
          </cell>
        </row>
        <row r="5096">
          <cell r="A5096" t="str">
            <v>S-3.419</v>
          </cell>
          <cell r="C5096" t="str">
            <v>SUMINISTRO E INSTALACIO CODO 90° 1/4 CxC SANITARIO 10'' Incluye instalación, limpiador y soldadura</v>
          </cell>
          <cell r="G5096" t="str">
            <v>und</v>
          </cell>
          <cell r="J5096">
            <v>620271</v>
          </cell>
        </row>
        <row r="5097">
          <cell r="B5097" t="str">
            <v>M03</v>
          </cell>
          <cell r="C5097" t="str">
            <v>EQUIPO BASICO ( Herramienta menor )</v>
          </cell>
          <cell r="F5097" t="str">
            <v>Ins</v>
          </cell>
          <cell r="G5097" t="str">
            <v>glb</v>
          </cell>
          <cell r="H5097">
            <v>0.1</v>
          </cell>
          <cell r="I5097">
            <v>2415</v>
          </cell>
          <cell r="J5097">
            <v>242</v>
          </cell>
        </row>
        <row r="5098">
          <cell r="B5098" t="str">
            <v>I04</v>
          </cell>
          <cell r="C5098" t="str">
            <v>MANO DE OBRA BB (Instalaciones)</v>
          </cell>
          <cell r="F5098" t="str">
            <v>Ins</v>
          </cell>
          <cell r="G5098" t="str">
            <v>hc</v>
          </cell>
          <cell r="H5098">
            <v>0.2</v>
          </cell>
          <cell r="I5098">
            <v>18534.21314793159</v>
          </cell>
          <cell r="J5098">
            <v>3707</v>
          </cell>
        </row>
        <row r="5099">
          <cell r="B5099" t="str">
            <v>S123A</v>
          </cell>
          <cell r="C5099" t="str">
            <v>CODO 90° 1/4CxC SANITARIO 10''</v>
          </cell>
          <cell r="F5099" t="str">
            <v>Ins</v>
          </cell>
          <cell r="G5099" t="str">
            <v>und</v>
          </cell>
          <cell r="H5099">
            <v>1</v>
          </cell>
          <cell r="I5099">
            <v>608221.95000000007</v>
          </cell>
          <cell r="J5099">
            <v>608222</v>
          </cell>
        </row>
        <row r="5100">
          <cell r="B5100" t="str">
            <v>S22</v>
          </cell>
          <cell r="C5100" t="str">
            <v>LIMPIADOR REM PVC 760 grms. (1/4)</v>
          </cell>
          <cell r="F5100" t="str">
            <v>Ins</v>
          </cell>
          <cell r="G5100" t="str">
            <v>und</v>
          </cell>
          <cell r="H5100">
            <v>0.06</v>
          </cell>
          <cell r="I5100">
            <v>49476</v>
          </cell>
          <cell r="J5100">
            <v>2969</v>
          </cell>
        </row>
        <row r="5101">
          <cell r="B5101" t="str">
            <v>S36</v>
          </cell>
          <cell r="C5101" t="str">
            <v>SOLDADURA PVC LIQUIDA 1/4</v>
          </cell>
          <cell r="F5101" t="str">
            <v>Ins</v>
          </cell>
          <cell r="G5101" t="str">
            <v>und</v>
          </cell>
          <cell r="H5101">
            <v>0.05</v>
          </cell>
          <cell r="I5101">
            <v>102610.2</v>
          </cell>
          <cell r="J5101">
            <v>5131</v>
          </cell>
        </row>
        <row r="5103">
          <cell r="A5103" t="str">
            <v>S-3.420</v>
          </cell>
          <cell r="C5103" t="str">
            <v>SUMINISTRO E INSTALACIO CODO 90° 1/4 CxC SANITARIO 8'' Incluye instalación, limpiador y soldadura</v>
          </cell>
          <cell r="G5103" t="str">
            <v>und</v>
          </cell>
          <cell r="J5103">
            <v>208042</v>
          </cell>
        </row>
        <row r="5104">
          <cell r="B5104" t="str">
            <v>M03</v>
          </cell>
          <cell r="C5104" t="str">
            <v>EQUIPO BASICO ( Herramienta menor )</v>
          </cell>
          <cell r="F5104" t="str">
            <v>Ins</v>
          </cell>
          <cell r="G5104" t="str">
            <v>glb</v>
          </cell>
          <cell r="H5104">
            <v>0.1</v>
          </cell>
          <cell r="I5104">
            <v>2415</v>
          </cell>
          <cell r="J5104">
            <v>242</v>
          </cell>
        </row>
        <row r="5105">
          <cell r="B5105" t="str">
            <v>I04</v>
          </cell>
          <cell r="C5105" t="str">
            <v>MANO DE OBRA BB (Instalaciones)</v>
          </cell>
          <cell r="F5105" t="str">
            <v>Ins</v>
          </cell>
          <cell r="G5105" t="str">
            <v>hc</v>
          </cell>
          <cell r="H5105">
            <v>0.2</v>
          </cell>
          <cell r="I5105">
            <v>18534.21314793159</v>
          </cell>
          <cell r="J5105">
            <v>3707</v>
          </cell>
        </row>
        <row r="5106">
          <cell r="B5106" t="str">
            <v>S123B</v>
          </cell>
          <cell r="C5106" t="str">
            <v>CODO 90° 1/4 CxC SANITARIO 8''</v>
          </cell>
          <cell r="F5106" t="str">
            <v>Ins</v>
          </cell>
          <cell r="G5106" t="str">
            <v>und</v>
          </cell>
          <cell r="H5106">
            <v>1</v>
          </cell>
          <cell r="I5106">
            <v>197514.53</v>
          </cell>
          <cell r="J5106">
            <v>197515</v>
          </cell>
        </row>
        <row r="5107">
          <cell r="B5107" t="str">
            <v>S22</v>
          </cell>
          <cell r="C5107" t="str">
            <v>LIMPIADOR REM PVC 760 grms. (1/4)</v>
          </cell>
          <cell r="F5107" t="str">
            <v>Ins</v>
          </cell>
          <cell r="G5107" t="str">
            <v>und</v>
          </cell>
          <cell r="H5107">
            <v>0.05</v>
          </cell>
          <cell r="I5107">
            <v>49476</v>
          </cell>
          <cell r="J5107">
            <v>2474</v>
          </cell>
        </row>
        <row r="5108">
          <cell r="B5108" t="str">
            <v>S36</v>
          </cell>
          <cell r="C5108" t="str">
            <v>SOLDADURA PVC LIQUIDA 1/4</v>
          </cell>
          <cell r="F5108" t="str">
            <v>Ins</v>
          </cell>
          <cell r="G5108" t="str">
            <v>und</v>
          </cell>
          <cell r="H5108">
            <v>0.04</v>
          </cell>
          <cell r="I5108">
            <v>102610.2</v>
          </cell>
          <cell r="J5108">
            <v>4104</v>
          </cell>
        </row>
        <row r="5110">
          <cell r="A5110" t="str">
            <v>S-3.421</v>
          </cell>
          <cell r="C5110" t="str">
            <v>SUMINISTRO E INSTALACIO CODO 45° 1/8 CxC SANITARIO 10'' Incluye instalación, limpiador y soldadura</v>
          </cell>
          <cell r="G5110" t="str">
            <v>und</v>
          </cell>
          <cell r="J5110">
            <v>714418</v>
          </cell>
        </row>
        <row r="5111">
          <cell r="B5111" t="str">
            <v>M03</v>
          </cell>
          <cell r="C5111" t="str">
            <v>EQUIPO BASICO ( Herramienta menor )</v>
          </cell>
          <cell r="F5111" t="str">
            <v>Ins</v>
          </cell>
          <cell r="G5111" t="str">
            <v>glb</v>
          </cell>
          <cell r="H5111">
            <v>0.1</v>
          </cell>
          <cell r="I5111">
            <v>2415</v>
          </cell>
          <cell r="J5111">
            <v>242</v>
          </cell>
        </row>
        <row r="5112">
          <cell r="B5112" t="str">
            <v>I04</v>
          </cell>
          <cell r="C5112" t="str">
            <v>MANO DE OBRA BB (Instalaciones)</v>
          </cell>
          <cell r="F5112" t="str">
            <v>Ins</v>
          </cell>
          <cell r="G5112" t="str">
            <v>hc</v>
          </cell>
          <cell r="H5112">
            <v>0.2</v>
          </cell>
          <cell r="I5112">
            <v>18534.21314793159</v>
          </cell>
          <cell r="J5112">
            <v>3707</v>
          </cell>
        </row>
        <row r="5113">
          <cell r="B5113" t="str">
            <v>S135C</v>
          </cell>
          <cell r="C5113" t="str">
            <v>CODO 45° 1/8 Cx C SANITARIO 10''</v>
          </cell>
          <cell r="F5113" t="str">
            <v>Ins</v>
          </cell>
          <cell r="G5113" t="str">
            <v>und</v>
          </cell>
          <cell r="H5113">
            <v>1</v>
          </cell>
          <cell r="I5113">
            <v>627829.06200000003</v>
          </cell>
          <cell r="J5113">
            <v>627829</v>
          </cell>
        </row>
        <row r="5114">
          <cell r="B5114" t="str">
            <v>S22</v>
          </cell>
          <cell r="C5114" t="str">
            <v>LIMPIADOR REM PVC 760 grms. (1/4)</v>
          </cell>
          <cell r="F5114" t="str">
            <v>Ins</v>
          </cell>
          <cell r="G5114" t="str">
            <v>und</v>
          </cell>
          <cell r="H5114">
            <v>0.06</v>
          </cell>
          <cell r="I5114">
            <v>49476</v>
          </cell>
          <cell r="J5114">
            <v>2969</v>
          </cell>
        </row>
        <row r="5115">
          <cell r="B5115" t="str">
            <v>S36</v>
          </cell>
          <cell r="C5115" t="str">
            <v>SOLDADURA PVC LIQUIDA 1/4</v>
          </cell>
          <cell r="F5115" t="str">
            <v>Ins</v>
          </cell>
          <cell r="G5115" t="str">
            <v>und</v>
          </cell>
          <cell r="H5115">
            <v>0.05</v>
          </cell>
          <cell r="I5115">
            <v>102610.2</v>
          </cell>
          <cell r="J5115">
            <v>5131</v>
          </cell>
        </row>
        <row r="5116">
          <cell r="B5116" t="str">
            <v>S226</v>
          </cell>
          <cell r="C5116" t="str">
            <v>TAPA DE INSPECCION TI - 8*6" Aluminio Colrejillas o equivalente</v>
          </cell>
          <cell r="F5116" t="str">
            <v>Ins</v>
          </cell>
          <cell r="G5116" t="str">
            <v>und</v>
          </cell>
          <cell r="H5116">
            <v>1</v>
          </cell>
          <cell r="I5116">
            <v>74539.5</v>
          </cell>
          <cell r="J5116">
            <v>74540</v>
          </cell>
        </row>
        <row r="5118">
          <cell r="A5118" t="str">
            <v>S-3.422</v>
          </cell>
          <cell r="C5118" t="str">
            <v>SUMINISTRO E INSTALACIO CODO 45° 1/8 CxC SANITARIO 8'' Incluye instalación, limpiador y soldadura</v>
          </cell>
          <cell r="G5118" t="str">
            <v>und</v>
          </cell>
          <cell r="J5118">
            <v>228718</v>
          </cell>
        </row>
        <row r="5119">
          <cell r="B5119" t="str">
            <v>M03</v>
          </cell>
          <cell r="C5119" t="str">
            <v>EQUIPO BASICO ( Herramienta menor )</v>
          </cell>
          <cell r="F5119" t="str">
            <v>Ins</v>
          </cell>
          <cell r="G5119" t="str">
            <v>glb</v>
          </cell>
          <cell r="H5119">
            <v>0.1</v>
          </cell>
          <cell r="I5119">
            <v>2415</v>
          </cell>
          <cell r="J5119">
            <v>242</v>
          </cell>
        </row>
        <row r="5120">
          <cell r="B5120" t="str">
            <v>I04</v>
          </cell>
          <cell r="C5120" t="str">
            <v>MANO DE OBRA BB (Instalaciones)</v>
          </cell>
          <cell r="F5120" t="str">
            <v>Ins</v>
          </cell>
          <cell r="G5120" t="str">
            <v>hc</v>
          </cell>
          <cell r="H5120">
            <v>0.2</v>
          </cell>
          <cell r="I5120">
            <v>18534.21314793159</v>
          </cell>
          <cell r="J5120">
            <v>3707</v>
          </cell>
        </row>
        <row r="5121">
          <cell r="B5121" t="str">
            <v>S135D</v>
          </cell>
          <cell r="C5121" t="str">
            <v>CODO 45° 1/8 Cx C SANITARIO 8''</v>
          </cell>
          <cell r="F5121" t="str">
            <v>Ins</v>
          </cell>
          <cell r="G5121" t="str">
            <v>und</v>
          </cell>
          <cell r="H5121">
            <v>1</v>
          </cell>
          <cell r="I5121">
            <v>218191.3</v>
          </cell>
          <cell r="J5121">
            <v>218191</v>
          </cell>
        </row>
        <row r="5122">
          <cell r="B5122" t="str">
            <v>S22</v>
          </cell>
          <cell r="C5122" t="str">
            <v>LIMPIADOR REM PVC 760 grms. (1/4)</v>
          </cell>
          <cell r="F5122" t="str">
            <v>Ins</v>
          </cell>
          <cell r="G5122" t="str">
            <v>und</v>
          </cell>
          <cell r="H5122">
            <v>0.05</v>
          </cell>
          <cell r="I5122">
            <v>49476</v>
          </cell>
          <cell r="J5122">
            <v>2474</v>
          </cell>
        </row>
        <row r="5123">
          <cell r="B5123" t="str">
            <v>S36</v>
          </cell>
          <cell r="C5123" t="str">
            <v>SOLDADURA PVC LIQUIDA 1/4</v>
          </cell>
          <cell r="F5123" t="str">
            <v>Ins</v>
          </cell>
          <cell r="G5123" t="str">
            <v>und</v>
          </cell>
          <cell r="H5123">
            <v>0.04</v>
          </cell>
          <cell r="I5123">
            <v>102610.2</v>
          </cell>
          <cell r="J5123">
            <v>4104</v>
          </cell>
        </row>
        <row r="5125">
          <cell r="A5125" t="str">
            <v>S-3.423</v>
          </cell>
          <cell r="C5125" t="str">
            <v>SUMINISTRO E INSTALACIO CODO 45° 1/8 CxE SANITARIO 10'' Incluye instalación, limpiador y soldadura</v>
          </cell>
          <cell r="G5125" t="str">
            <v>und</v>
          </cell>
          <cell r="J5125">
            <v>522887</v>
          </cell>
        </row>
        <row r="5126">
          <cell r="B5126" t="str">
            <v>M03</v>
          </cell>
          <cell r="C5126" t="str">
            <v>EQUIPO BASICO ( Herramienta menor )</v>
          </cell>
          <cell r="F5126" t="str">
            <v>Ins</v>
          </cell>
          <cell r="G5126" t="str">
            <v>glb</v>
          </cell>
          <cell r="H5126">
            <v>0.1</v>
          </cell>
          <cell r="I5126">
            <v>2415</v>
          </cell>
          <cell r="J5126">
            <v>242</v>
          </cell>
        </row>
        <row r="5127">
          <cell r="B5127" t="str">
            <v>I04</v>
          </cell>
          <cell r="C5127" t="str">
            <v>MANO DE OBRA BB (Instalaciones)</v>
          </cell>
          <cell r="F5127" t="str">
            <v>Ins</v>
          </cell>
          <cell r="G5127" t="str">
            <v>hc</v>
          </cell>
          <cell r="H5127">
            <v>0.2</v>
          </cell>
          <cell r="I5127">
            <v>18534.21314793159</v>
          </cell>
          <cell r="J5127">
            <v>3707</v>
          </cell>
        </row>
        <row r="5128">
          <cell r="B5128" t="str">
            <v>S135B</v>
          </cell>
          <cell r="C5128" t="str">
            <v>CODO 45° 1/8 CxE SANITARIO 10''</v>
          </cell>
          <cell r="F5128" t="str">
            <v>Ins</v>
          </cell>
          <cell r="G5128" t="str">
            <v>und</v>
          </cell>
          <cell r="H5128">
            <v>1</v>
          </cell>
          <cell r="I5128">
            <v>510838</v>
          </cell>
          <cell r="J5128">
            <v>510838</v>
          </cell>
        </row>
        <row r="5129">
          <cell r="B5129" t="str">
            <v>S22</v>
          </cell>
          <cell r="C5129" t="str">
            <v>LIMPIADOR REM PVC 760 grms. (1/4)</v>
          </cell>
          <cell r="F5129" t="str">
            <v>Ins</v>
          </cell>
          <cell r="G5129" t="str">
            <v>und</v>
          </cell>
          <cell r="H5129">
            <v>0.06</v>
          </cell>
          <cell r="I5129">
            <v>49476</v>
          </cell>
          <cell r="J5129">
            <v>2969</v>
          </cell>
        </row>
        <row r="5130">
          <cell r="B5130" t="str">
            <v>S36</v>
          </cell>
          <cell r="C5130" t="str">
            <v>SOLDADURA PVC LIQUIDA 1/4</v>
          </cell>
          <cell r="F5130" t="str">
            <v>Ins</v>
          </cell>
          <cell r="G5130" t="str">
            <v>und</v>
          </cell>
          <cell r="H5130">
            <v>0.05</v>
          </cell>
          <cell r="I5130">
            <v>102610.2</v>
          </cell>
          <cell r="J5130">
            <v>5131</v>
          </cell>
        </row>
        <row r="5132">
          <cell r="A5132" t="str">
            <v>S-3.424</v>
          </cell>
          <cell r="C5132" t="str">
            <v>SUMINISTRO E INSTALACIO CODO 45° 1/8 CxE SANITARIO 8'' Incluye instalación, limpiador y soldadura</v>
          </cell>
          <cell r="G5132" t="str">
            <v>und</v>
          </cell>
          <cell r="J5132">
            <v>198623</v>
          </cell>
        </row>
        <row r="5133">
          <cell r="B5133" t="str">
            <v>M03</v>
          </cell>
          <cell r="C5133" t="str">
            <v>EQUIPO BASICO ( Herramienta menor )</v>
          </cell>
          <cell r="F5133" t="str">
            <v>Ins</v>
          </cell>
          <cell r="G5133" t="str">
            <v>glb</v>
          </cell>
          <cell r="H5133">
            <v>0.1</v>
          </cell>
          <cell r="I5133">
            <v>2415</v>
          </cell>
          <cell r="J5133">
            <v>242</v>
          </cell>
        </row>
        <row r="5134">
          <cell r="B5134" t="str">
            <v>I04</v>
          </cell>
          <cell r="C5134" t="str">
            <v>MANO DE OBRA BB (Instalaciones)</v>
          </cell>
          <cell r="F5134" t="str">
            <v>Ins</v>
          </cell>
          <cell r="G5134" t="str">
            <v>hc</v>
          </cell>
          <cell r="H5134">
            <v>0.2</v>
          </cell>
          <cell r="I5134">
            <v>18534.21314793159</v>
          </cell>
          <cell r="J5134">
            <v>3707</v>
          </cell>
        </row>
        <row r="5135">
          <cell r="B5135" t="str">
            <v>S135A</v>
          </cell>
          <cell r="C5135" t="str">
            <v>CODO 45° 1/8 CxE SANITARIO 8''</v>
          </cell>
          <cell r="F5135" t="str">
            <v>Ins</v>
          </cell>
          <cell r="G5135" t="str">
            <v>und</v>
          </cell>
          <cell r="H5135">
            <v>1</v>
          </cell>
          <cell r="I5135">
            <v>188095.74</v>
          </cell>
          <cell r="J5135">
            <v>188096</v>
          </cell>
        </row>
        <row r="5136">
          <cell r="B5136" t="str">
            <v>S22</v>
          </cell>
          <cell r="C5136" t="str">
            <v>LIMPIADOR REM PVC 760 grms. (1/4)</v>
          </cell>
          <cell r="F5136" t="str">
            <v>Ins</v>
          </cell>
          <cell r="G5136" t="str">
            <v>und</v>
          </cell>
          <cell r="H5136">
            <v>0.05</v>
          </cell>
          <cell r="I5136">
            <v>49476</v>
          </cell>
          <cell r="J5136">
            <v>2474</v>
          </cell>
        </row>
        <row r="5137">
          <cell r="B5137" t="str">
            <v>S36</v>
          </cell>
          <cell r="C5137" t="str">
            <v>SOLDADURA PVC LIQUIDA 1/4</v>
          </cell>
          <cell r="F5137" t="str">
            <v>Ins</v>
          </cell>
          <cell r="G5137" t="str">
            <v>und</v>
          </cell>
          <cell r="H5137">
            <v>0.04</v>
          </cell>
          <cell r="I5137">
            <v>102610.2</v>
          </cell>
          <cell r="J5137">
            <v>4104</v>
          </cell>
        </row>
        <row r="5139">
          <cell r="A5139" t="str">
            <v>S-3.425</v>
          </cell>
          <cell r="C5139" t="str">
            <v>SUMINISTRO E INSTALACIO CODO 22° 1/2 CxC SANITARIO 10'' Incluye instalación, limpiador y soldadura</v>
          </cell>
          <cell r="G5139" t="str">
            <v>und</v>
          </cell>
          <cell r="J5139">
            <v>579504</v>
          </cell>
        </row>
        <row r="5140">
          <cell r="B5140" t="str">
            <v>M03</v>
          </cell>
          <cell r="C5140" t="str">
            <v>EQUIPO BASICO ( Herramienta menor )</v>
          </cell>
          <cell r="F5140" t="str">
            <v>Ins</v>
          </cell>
          <cell r="G5140" t="str">
            <v>glb</v>
          </cell>
          <cell r="H5140">
            <v>0.1</v>
          </cell>
          <cell r="I5140">
            <v>2415</v>
          </cell>
          <cell r="J5140">
            <v>242</v>
          </cell>
        </row>
        <row r="5141">
          <cell r="B5141" t="str">
            <v>I04</v>
          </cell>
          <cell r="C5141" t="str">
            <v>MANO DE OBRA BB (Instalaciones)</v>
          </cell>
          <cell r="F5141" t="str">
            <v>Ins</v>
          </cell>
          <cell r="G5141" t="str">
            <v>hc</v>
          </cell>
          <cell r="H5141">
            <v>0.2</v>
          </cell>
          <cell r="I5141">
            <v>18534.21314793159</v>
          </cell>
          <cell r="J5141">
            <v>3707</v>
          </cell>
        </row>
        <row r="5142">
          <cell r="B5142" t="str">
            <v>S135E</v>
          </cell>
          <cell r="C5142" t="str">
            <v>CODO 22° 1/2 Cx C SANITARIO 10''</v>
          </cell>
          <cell r="F5142" t="str">
            <v>Ins</v>
          </cell>
          <cell r="G5142" t="str">
            <v>und</v>
          </cell>
          <cell r="H5142">
            <v>1</v>
          </cell>
          <cell r="I5142">
            <v>567455.23</v>
          </cell>
          <cell r="J5142">
            <v>567455</v>
          </cell>
        </row>
        <row r="5143">
          <cell r="B5143" t="str">
            <v>S22</v>
          </cell>
          <cell r="C5143" t="str">
            <v>LIMPIADOR REM PVC 760 grms. (1/4)</v>
          </cell>
          <cell r="F5143" t="str">
            <v>Ins</v>
          </cell>
          <cell r="G5143" t="str">
            <v>und</v>
          </cell>
          <cell r="H5143">
            <v>0.06</v>
          </cell>
          <cell r="I5143">
            <v>49476</v>
          </cell>
          <cell r="J5143">
            <v>2969</v>
          </cell>
        </row>
        <row r="5144">
          <cell r="B5144" t="str">
            <v>S36</v>
          </cell>
          <cell r="C5144" t="str">
            <v>SOLDADURA PVC LIQUIDA 1/4</v>
          </cell>
          <cell r="F5144" t="str">
            <v>Ins</v>
          </cell>
          <cell r="G5144" t="str">
            <v>und</v>
          </cell>
          <cell r="H5144">
            <v>0.05</v>
          </cell>
          <cell r="I5144">
            <v>102610.2</v>
          </cell>
          <cell r="J5144">
            <v>5131</v>
          </cell>
        </row>
        <row r="5146">
          <cell r="A5146" t="str">
            <v>S-3.426</v>
          </cell>
          <cell r="C5146" t="str">
            <v>SUMINISTRO E INSTALACIO CODO 22° 1/2 CxC SANITARIO 8" Incluye instalación, limpiador y soldadura</v>
          </cell>
          <cell r="G5146" t="str">
            <v>und</v>
          </cell>
          <cell r="J5146">
            <v>317827</v>
          </cell>
        </row>
        <row r="5147">
          <cell r="B5147" t="str">
            <v>M03</v>
          </cell>
          <cell r="C5147" t="str">
            <v>EQUIPO BASICO ( Herramienta menor )</v>
          </cell>
          <cell r="F5147" t="str">
            <v>Ins</v>
          </cell>
          <cell r="G5147" t="str">
            <v>glb</v>
          </cell>
          <cell r="H5147">
            <v>0.1</v>
          </cell>
          <cell r="I5147">
            <v>2415</v>
          </cell>
          <cell r="J5147">
            <v>242</v>
          </cell>
        </row>
        <row r="5148">
          <cell r="B5148" t="str">
            <v>I04</v>
          </cell>
          <cell r="C5148" t="str">
            <v>MANO DE OBRA BB (Instalaciones)</v>
          </cell>
          <cell r="F5148" t="str">
            <v>Ins</v>
          </cell>
          <cell r="G5148" t="str">
            <v>hc</v>
          </cell>
          <cell r="H5148">
            <v>0.2</v>
          </cell>
          <cell r="I5148">
            <v>18534.21314793159</v>
          </cell>
          <cell r="J5148">
            <v>3707</v>
          </cell>
        </row>
        <row r="5149">
          <cell r="B5149" t="str">
            <v>S135F</v>
          </cell>
          <cell r="C5149" t="str">
            <v>CODO 22° 1/2 Cx C SANITARIO 8''</v>
          </cell>
          <cell r="F5149" t="str">
            <v>Ins</v>
          </cell>
          <cell r="G5149" t="str">
            <v>und</v>
          </cell>
          <cell r="H5149">
            <v>1</v>
          </cell>
          <cell r="I5149">
            <v>307300.18</v>
          </cell>
          <cell r="J5149">
            <v>307300</v>
          </cell>
        </row>
        <row r="5150">
          <cell r="B5150" t="str">
            <v>S22</v>
          </cell>
          <cell r="C5150" t="str">
            <v>LIMPIADOR REM PVC 760 grms. (1/4)</v>
          </cell>
          <cell r="F5150" t="str">
            <v>Ins</v>
          </cell>
          <cell r="G5150" t="str">
            <v>und</v>
          </cell>
          <cell r="H5150">
            <v>0.05</v>
          </cell>
          <cell r="I5150">
            <v>49476</v>
          </cell>
          <cell r="J5150">
            <v>2474</v>
          </cell>
        </row>
        <row r="5151">
          <cell r="B5151" t="str">
            <v>S36</v>
          </cell>
          <cell r="C5151" t="str">
            <v>SOLDADURA PVC LIQUIDA 1/4</v>
          </cell>
          <cell r="F5151" t="str">
            <v>Ins</v>
          </cell>
          <cell r="G5151" t="str">
            <v>und</v>
          </cell>
          <cell r="H5151">
            <v>0.04</v>
          </cell>
          <cell r="I5151">
            <v>102610.2</v>
          </cell>
          <cell r="J5151">
            <v>4104</v>
          </cell>
        </row>
        <row r="5153">
          <cell r="A5153" t="str">
            <v>S-3.427</v>
          </cell>
          <cell r="C5153" t="str">
            <v>TEE SANITARIA - 10" Incluye instalación, limpiador y soldadura</v>
          </cell>
          <cell r="G5153" t="str">
            <v>und</v>
          </cell>
          <cell r="J5153">
            <v>757966</v>
          </cell>
        </row>
        <row r="5154">
          <cell r="B5154" t="str">
            <v>M03</v>
          </cell>
          <cell r="C5154" t="str">
            <v>EQUIPO BASICO ( Herramienta menor )</v>
          </cell>
          <cell r="F5154" t="str">
            <v>Ins</v>
          </cell>
          <cell r="G5154" t="str">
            <v>glb</v>
          </cell>
          <cell r="H5154">
            <v>0.1</v>
          </cell>
          <cell r="I5154">
            <v>2415</v>
          </cell>
          <cell r="J5154">
            <v>242</v>
          </cell>
        </row>
        <row r="5155">
          <cell r="B5155" t="str">
            <v>I04</v>
          </cell>
          <cell r="C5155" t="str">
            <v>MANO DE OBRA BB (Instalaciones)</v>
          </cell>
          <cell r="F5155" t="str">
            <v>Ins</v>
          </cell>
          <cell r="G5155" t="str">
            <v>hc</v>
          </cell>
          <cell r="H5155">
            <v>0.2</v>
          </cell>
          <cell r="I5155">
            <v>18534.21314793159</v>
          </cell>
          <cell r="J5155">
            <v>3707</v>
          </cell>
        </row>
        <row r="5156">
          <cell r="B5156" t="str">
            <v>S129B</v>
          </cell>
          <cell r="C5156" t="str">
            <v>TEE SANITARIA - 10"</v>
          </cell>
          <cell r="F5156" t="str">
            <v>Ins</v>
          </cell>
          <cell r="G5156" t="str">
            <v>und</v>
          </cell>
          <cell r="H5156">
            <v>1</v>
          </cell>
          <cell r="I5156">
            <v>743141.99</v>
          </cell>
          <cell r="J5156">
            <v>743142</v>
          </cell>
        </row>
        <row r="5157">
          <cell r="B5157" t="str">
            <v>S22</v>
          </cell>
          <cell r="C5157" t="str">
            <v>LIMPIADOR REM PVC 760 grms. (1/4)</v>
          </cell>
          <cell r="F5157" t="str">
            <v>Ins</v>
          </cell>
          <cell r="G5157" t="str">
            <v>und</v>
          </cell>
          <cell r="H5157">
            <v>8.5000000000000006E-2</v>
          </cell>
          <cell r="I5157">
            <v>49476</v>
          </cell>
          <cell r="J5157">
            <v>4205</v>
          </cell>
        </row>
        <row r="5158">
          <cell r="B5158" t="str">
            <v>S36</v>
          </cell>
          <cell r="C5158" t="str">
            <v>SOLDADURA PVC LIQUIDA 1/4</v>
          </cell>
          <cell r="F5158" t="str">
            <v>Ins</v>
          </cell>
          <cell r="G5158" t="str">
            <v>und</v>
          </cell>
          <cell r="H5158">
            <v>6.5000000000000002E-2</v>
          </cell>
          <cell r="I5158">
            <v>102610.2</v>
          </cell>
          <cell r="J5158">
            <v>6670</v>
          </cell>
        </row>
        <row r="5160">
          <cell r="A5160" t="str">
            <v>S-3.428</v>
          </cell>
          <cell r="C5160" t="str">
            <v>TEE SANITARIA - 8" Incluye instalación, limpiador y soldadura</v>
          </cell>
          <cell r="G5160" t="str">
            <v>und</v>
          </cell>
          <cell r="J5160">
            <v>485705</v>
          </cell>
        </row>
        <row r="5161">
          <cell r="B5161" t="str">
            <v>M03</v>
          </cell>
          <cell r="C5161" t="str">
            <v>EQUIPO BASICO ( Herramienta menor )</v>
          </cell>
          <cell r="F5161" t="str">
            <v>Ins</v>
          </cell>
          <cell r="G5161" t="str">
            <v>glb</v>
          </cell>
          <cell r="H5161">
            <v>0.1</v>
          </cell>
          <cell r="I5161">
            <v>2415</v>
          </cell>
          <cell r="J5161">
            <v>242</v>
          </cell>
        </row>
        <row r="5162">
          <cell r="B5162" t="str">
            <v>I04</v>
          </cell>
          <cell r="C5162" t="str">
            <v>MANO DE OBRA BB (Instalaciones)</v>
          </cell>
          <cell r="F5162" t="str">
            <v>Ins</v>
          </cell>
          <cell r="G5162" t="str">
            <v>hc</v>
          </cell>
          <cell r="H5162">
            <v>0.2</v>
          </cell>
          <cell r="I5162">
            <v>18534.21314793159</v>
          </cell>
          <cell r="J5162">
            <v>3707</v>
          </cell>
        </row>
        <row r="5163">
          <cell r="B5163" t="str">
            <v>S129A</v>
          </cell>
          <cell r="C5163" t="str">
            <v>TEE SANITARIA - 8"</v>
          </cell>
          <cell r="F5163" t="str">
            <v>Ins</v>
          </cell>
          <cell r="G5163" t="str">
            <v>und</v>
          </cell>
          <cell r="H5163">
            <v>1</v>
          </cell>
          <cell r="I5163">
            <v>471128.49</v>
          </cell>
          <cell r="J5163">
            <v>471128</v>
          </cell>
        </row>
        <row r="5164">
          <cell r="B5164" t="str">
            <v>S22</v>
          </cell>
          <cell r="C5164" t="str">
            <v>LIMPIADOR REM PVC 760 grms. (1/4)</v>
          </cell>
          <cell r="F5164" t="str">
            <v>Ins</v>
          </cell>
          <cell r="G5164" t="str">
            <v>und</v>
          </cell>
          <cell r="H5164">
            <v>0.08</v>
          </cell>
          <cell r="I5164">
            <v>49476</v>
          </cell>
          <cell r="J5164">
            <v>3958</v>
          </cell>
        </row>
        <row r="5165">
          <cell r="B5165" t="str">
            <v>S36</v>
          </cell>
          <cell r="C5165" t="str">
            <v>SOLDADURA PVC LIQUIDA 1/4</v>
          </cell>
          <cell r="F5165" t="str">
            <v>Ins</v>
          </cell>
          <cell r="G5165" t="str">
            <v>und</v>
          </cell>
          <cell r="H5165">
            <v>6.5000000000000002E-2</v>
          </cell>
          <cell r="I5165">
            <v>102610.2</v>
          </cell>
          <cell r="J5165">
            <v>6670</v>
          </cell>
        </row>
        <row r="5167">
          <cell r="A5167" t="str">
            <v>S-3.429</v>
          </cell>
          <cell r="C5167" t="str">
            <v>YEE SANITARIA - 10" Incluye instalación, limpiador y soldadura</v>
          </cell>
          <cell r="G5167" t="str">
            <v>und</v>
          </cell>
          <cell r="J5167">
            <v>980883</v>
          </cell>
        </row>
        <row r="5168">
          <cell r="B5168" t="str">
            <v>M03</v>
          </cell>
          <cell r="C5168" t="str">
            <v>EQUIPO BASICO ( Herramienta menor )</v>
          </cell>
          <cell r="F5168" t="str">
            <v>Ins</v>
          </cell>
          <cell r="G5168" t="str">
            <v>glb</v>
          </cell>
          <cell r="H5168">
            <v>0.1</v>
          </cell>
          <cell r="I5168">
            <v>2415</v>
          </cell>
          <cell r="J5168">
            <v>242</v>
          </cell>
        </row>
        <row r="5169">
          <cell r="B5169" t="str">
            <v>I04</v>
          </cell>
          <cell r="C5169" t="str">
            <v>MANO DE OBRA BB (Instalaciones)</v>
          </cell>
          <cell r="F5169" t="str">
            <v>Ins</v>
          </cell>
          <cell r="G5169" t="str">
            <v>hc</v>
          </cell>
          <cell r="H5169">
            <v>0.2</v>
          </cell>
          <cell r="I5169">
            <v>18534.21314793159</v>
          </cell>
          <cell r="J5169">
            <v>3707</v>
          </cell>
        </row>
        <row r="5170">
          <cell r="B5170" t="str">
            <v>S137B</v>
          </cell>
          <cell r="C5170" t="str">
            <v xml:space="preserve">YEE SANITARIA PVC10'' </v>
          </cell>
          <cell r="F5170" t="str">
            <v>Ins</v>
          </cell>
          <cell r="G5170" t="str">
            <v>und</v>
          </cell>
          <cell r="H5170">
            <v>1</v>
          </cell>
          <cell r="I5170">
            <v>966059.13</v>
          </cell>
          <cell r="J5170">
            <v>966059</v>
          </cell>
        </row>
        <row r="5171">
          <cell r="B5171" t="str">
            <v>S22</v>
          </cell>
          <cell r="C5171" t="str">
            <v>LIMPIADOR REM PVC 760 grms. (1/4)</v>
          </cell>
          <cell r="F5171" t="str">
            <v>Ins</v>
          </cell>
          <cell r="G5171" t="str">
            <v>und</v>
          </cell>
          <cell r="H5171">
            <v>8.5000000000000006E-2</v>
          </cell>
          <cell r="I5171">
            <v>49476</v>
          </cell>
          <cell r="J5171">
            <v>4205</v>
          </cell>
        </row>
        <row r="5172">
          <cell r="B5172" t="str">
            <v>S36</v>
          </cell>
          <cell r="C5172" t="str">
            <v>SOLDADURA PVC LIQUIDA 1/4</v>
          </cell>
          <cell r="F5172" t="str">
            <v>Ins</v>
          </cell>
          <cell r="G5172" t="str">
            <v>und</v>
          </cell>
          <cell r="H5172">
            <v>6.5000000000000002E-2</v>
          </cell>
          <cell r="I5172">
            <v>102610.2</v>
          </cell>
          <cell r="J5172">
            <v>6670</v>
          </cell>
        </row>
        <row r="5174">
          <cell r="A5174" t="str">
            <v>S-3.430</v>
          </cell>
          <cell r="C5174" t="str">
            <v>YEE SANITARIA - 8" Incluye instalación, limpiador y soldadura</v>
          </cell>
          <cell r="G5174" t="str">
            <v>und</v>
          </cell>
          <cell r="J5174">
            <v>353647</v>
          </cell>
        </row>
        <row r="5175">
          <cell r="B5175" t="str">
            <v>M03</v>
          </cell>
          <cell r="C5175" t="str">
            <v>EQUIPO BASICO ( Herramienta menor )</v>
          </cell>
          <cell r="F5175" t="str">
            <v>Ins</v>
          </cell>
          <cell r="G5175" t="str">
            <v>glb</v>
          </cell>
          <cell r="H5175">
            <v>0.1</v>
          </cell>
          <cell r="I5175">
            <v>2415</v>
          </cell>
          <cell r="J5175">
            <v>242</v>
          </cell>
        </row>
        <row r="5176">
          <cell r="B5176" t="str">
            <v>I04</v>
          </cell>
          <cell r="C5176" t="str">
            <v>MANO DE OBRA BB (Instalaciones)</v>
          </cell>
          <cell r="F5176" t="str">
            <v>Ins</v>
          </cell>
          <cell r="G5176" t="str">
            <v>hc</v>
          </cell>
          <cell r="H5176">
            <v>0.2</v>
          </cell>
          <cell r="I5176">
            <v>18534.21314793159</v>
          </cell>
          <cell r="J5176">
            <v>3707</v>
          </cell>
        </row>
        <row r="5177">
          <cell r="B5177" t="str">
            <v>S137A</v>
          </cell>
          <cell r="C5177" t="str">
            <v xml:space="preserve">YEE SANITARIA PVC 8'' </v>
          </cell>
          <cell r="F5177" t="str">
            <v>Ins</v>
          </cell>
          <cell r="G5177" t="str">
            <v>und</v>
          </cell>
          <cell r="H5177">
            <v>1</v>
          </cell>
          <cell r="I5177">
            <v>339070.49</v>
          </cell>
          <cell r="J5177">
            <v>339070</v>
          </cell>
        </row>
        <row r="5178">
          <cell r="B5178" t="str">
            <v>S22</v>
          </cell>
          <cell r="C5178" t="str">
            <v>LIMPIADOR REM PVC 760 grms. (1/4)</v>
          </cell>
          <cell r="F5178" t="str">
            <v>Ins</v>
          </cell>
          <cell r="G5178" t="str">
            <v>und</v>
          </cell>
          <cell r="H5178">
            <v>0.08</v>
          </cell>
          <cell r="I5178">
            <v>49476</v>
          </cell>
          <cell r="J5178">
            <v>3958</v>
          </cell>
        </row>
        <row r="5179">
          <cell r="B5179" t="str">
            <v>S36</v>
          </cell>
          <cell r="C5179" t="str">
            <v>SOLDADURA PVC LIQUIDA 1/4</v>
          </cell>
          <cell r="F5179" t="str">
            <v>Ins</v>
          </cell>
          <cell r="G5179" t="str">
            <v>und</v>
          </cell>
          <cell r="H5179">
            <v>6.5000000000000002E-2</v>
          </cell>
          <cell r="I5179">
            <v>102610.2</v>
          </cell>
          <cell r="J5179">
            <v>6670</v>
          </cell>
        </row>
        <row r="5181">
          <cell r="A5181" t="str">
            <v>S-3.431</v>
          </cell>
          <cell r="C5181" t="str">
            <v>YEE SANITARIA  REDUCUDA 10 x 8" Incluye instalación, limpiador y soldadura</v>
          </cell>
          <cell r="G5181" t="str">
            <v>und</v>
          </cell>
          <cell r="J5181">
            <v>819284</v>
          </cell>
        </row>
        <row r="5182">
          <cell r="B5182" t="str">
            <v>M03</v>
          </cell>
          <cell r="C5182" t="str">
            <v>EQUIPO BASICO ( Herramienta menor )</v>
          </cell>
          <cell r="F5182" t="str">
            <v>Ins</v>
          </cell>
          <cell r="G5182" t="str">
            <v>glb</v>
          </cell>
          <cell r="H5182">
            <v>0.1</v>
          </cell>
          <cell r="I5182">
            <v>2415</v>
          </cell>
          <cell r="J5182">
            <v>242</v>
          </cell>
        </row>
        <row r="5183">
          <cell r="B5183" t="str">
            <v>I04</v>
          </cell>
          <cell r="C5183" t="str">
            <v>MANO DE OBRA BB (Instalaciones)</v>
          </cell>
          <cell r="F5183" t="str">
            <v>Ins</v>
          </cell>
          <cell r="G5183" t="str">
            <v>hc</v>
          </cell>
          <cell r="H5183">
            <v>0.2</v>
          </cell>
          <cell r="I5183">
            <v>18534.21314793159</v>
          </cell>
          <cell r="J5183">
            <v>3707</v>
          </cell>
        </row>
        <row r="5184">
          <cell r="B5184" t="str">
            <v>S137C</v>
          </cell>
          <cell r="C5184" t="str">
            <v>YEE SANITARIA PVC10'' x 8"</v>
          </cell>
          <cell r="F5184" t="str">
            <v>Ins</v>
          </cell>
          <cell r="G5184" t="str">
            <v>und</v>
          </cell>
          <cell r="H5184">
            <v>1</v>
          </cell>
          <cell r="I5184">
            <v>804707.02</v>
          </cell>
          <cell r="J5184">
            <v>804707</v>
          </cell>
        </row>
        <row r="5185">
          <cell r="B5185" t="str">
            <v>S22</v>
          </cell>
          <cell r="C5185" t="str">
            <v>LIMPIADOR REM PVC 760 grms. (1/4)</v>
          </cell>
          <cell r="F5185" t="str">
            <v>Ins</v>
          </cell>
          <cell r="G5185" t="str">
            <v>und</v>
          </cell>
          <cell r="H5185">
            <v>0.08</v>
          </cell>
          <cell r="I5185">
            <v>49476</v>
          </cell>
          <cell r="J5185">
            <v>3958</v>
          </cell>
        </row>
        <row r="5186">
          <cell r="B5186" t="str">
            <v>S36</v>
          </cell>
          <cell r="C5186" t="str">
            <v>SOLDADURA PVC LIQUIDA 1/4</v>
          </cell>
          <cell r="F5186" t="str">
            <v>Ins</v>
          </cell>
          <cell r="G5186" t="str">
            <v>und</v>
          </cell>
          <cell r="H5186">
            <v>6.5000000000000002E-2</v>
          </cell>
          <cell r="I5186">
            <v>102610.2</v>
          </cell>
          <cell r="J5186">
            <v>6670</v>
          </cell>
        </row>
        <row r="5188">
          <cell r="A5188" t="str">
            <v>S-3.432</v>
          </cell>
          <cell r="C5188" t="str">
            <v>YEE SANITARIA  REDUCUDA 10 x 6" Incluye instalación, limpiador y soldadura</v>
          </cell>
          <cell r="G5188" t="str">
            <v>und</v>
          </cell>
          <cell r="J5188">
            <v>694798</v>
          </cell>
        </row>
        <row r="5189">
          <cell r="B5189" t="str">
            <v>M03</v>
          </cell>
          <cell r="C5189" t="str">
            <v>EQUIPO BASICO ( Herramienta menor )</v>
          </cell>
          <cell r="F5189" t="str">
            <v>Ins</v>
          </cell>
          <cell r="G5189" t="str">
            <v>glb</v>
          </cell>
          <cell r="H5189">
            <v>0.1</v>
          </cell>
          <cell r="I5189">
            <v>2415</v>
          </cell>
          <cell r="J5189">
            <v>242</v>
          </cell>
        </row>
        <row r="5190">
          <cell r="B5190" t="str">
            <v>I04</v>
          </cell>
          <cell r="C5190" t="str">
            <v>MANO DE OBRA BB (Instalaciones)</v>
          </cell>
          <cell r="F5190" t="str">
            <v>Ins</v>
          </cell>
          <cell r="G5190" t="str">
            <v>hc</v>
          </cell>
          <cell r="H5190">
            <v>0.2</v>
          </cell>
          <cell r="I5190">
            <v>18534.21314793159</v>
          </cell>
          <cell r="J5190">
            <v>3707</v>
          </cell>
        </row>
        <row r="5191">
          <cell r="B5191" t="str">
            <v>S137D</v>
          </cell>
          <cell r="C5191" t="str">
            <v>YEE SANITARIA PVC10'' x 6"</v>
          </cell>
          <cell r="F5191" t="str">
            <v>Ins</v>
          </cell>
          <cell r="G5191" t="str">
            <v>und</v>
          </cell>
          <cell r="H5191">
            <v>1</v>
          </cell>
          <cell r="I5191">
            <v>679974.07</v>
          </cell>
          <cell r="J5191">
            <v>679974</v>
          </cell>
        </row>
        <row r="5192">
          <cell r="B5192" t="str">
            <v>S22</v>
          </cell>
          <cell r="C5192" t="str">
            <v>LIMPIADOR REM PVC 760 grms. (1/4)</v>
          </cell>
          <cell r="F5192" t="str">
            <v>Ins</v>
          </cell>
          <cell r="G5192" t="str">
            <v>und</v>
          </cell>
          <cell r="H5192">
            <v>8.5000000000000006E-2</v>
          </cell>
          <cell r="I5192">
            <v>49476</v>
          </cell>
          <cell r="J5192">
            <v>4205</v>
          </cell>
        </row>
        <row r="5193">
          <cell r="B5193" t="str">
            <v>S36</v>
          </cell>
          <cell r="C5193" t="str">
            <v>SOLDADURA PVC LIQUIDA 1/4</v>
          </cell>
          <cell r="F5193" t="str">
            <v>Ins</v>
          </cell>
          <cell r="G5193" t="str">
            <v>und</v>
          </cell>
          <cell r="H5193">
            <v>6.5000000000000002E-2</v>
          </cell>
          <cell r="I5193">
            <v>102610.2</v>
          </cell>
          <cell r="J5193">
            <v>6670</v>
          </cell>
        </row>
        <row r="5195">
          <cell r="A5195" t="str">
            <v>S-3.433</v>
          </cell>
          <cell r="C5195" t="str">
            <v>YEE SANITARIA  REDUCUDA 10 x 4" Incluye instalación, limpiador y soldadura</v>
          </cell>
          <cell r="G5195" t="str">
            <v>und</v>
          </cell>
          <cell r="J5195">
            <v>538292</v>
          </cell>
        </row>
        <row r="5196">
          <cell r="B5196" t="str">
            <v>M03</v>
          </cell>
          <cell r="C5196" t="str">
            <v>EQUIPO BASICO ( Herramienta menor )</v>
          </cell>
          <cell r="F5196" t="str">
            <v>Ins</v>
          </cell>
          <cell r="G5196" t="str">
            <v>glb</v>
          </cell>
          <cell r="H5196">
            <v>0.1</v>
          </cell>
          <cell r="I5196">
            <v>2415</v>
          </cell>
          <cell r="J5196">
            <v>242</v>
          </cell>
        </row>
        <row r="5197">
          <cell r="B5197" t="str">
            <v>I04</v>
          </cell>
          <cell r="C5197" t="str">
            <v>MANO DE OBRA BB (Instalaciones)</v>
          </cell>
          <cell r="F5197" t="str">
            <v>Ins</v>
          </cell>
          <cell r="G5197" t="str">
            <v>hc</v>
          </cell>
          <cell r="H5197">
            <v>0.2</v>
          </cell>
          <cell r="I5197">
            <v>18534.21314793159</v>
          </cell>
          <cell r="J5197">
            <v>3707</v>
          </cell>
        </row>
        <row r="5198">
          <cell r="B5198" t="str">
            <v>S137E</v>
          </cell>
          <cell r="C5198" t="str">
            <v>YEE SANITARIA PVC10'' x 4"</v>
          </cell>
          <cell r="F5198" t="str">
            <v>Ins</v>
          </cell>
          <cell r="G5198" t="str">
            <v>und</v>
          </cell>
          <cell r="H5198">
            <v>1</v>
          </cell>
          <cell r="I5198">
            <v>524228.41</v>
          </cell>
          <cell r="J5198">
            <v>524228</v>
          </cell>
        </row>
        <row r="5199">
          <cell r="B5199" t="str">
            <v>S22</v>
          </cell>
          <cell r="C5199" t="str">
            <v>LIMPIADOR REM PVC 760 grms. (1/4)</v>
          </cell>
          <cell r="F5199" t="str">
            <v>Ins</v>
          </cell>
          <cell r="G5199" t="str">
            <v>und</v>
          </cell>
          <cell r="H5199">
            <v>0.08</v>
          </cell>
          <cell r="I5199">
            <v>49476</v>
          </cell>
          <cell r="J5199">
            <v>3958</v>
          </cell>
        </row>
        <row r="5200">
          <cell r="B5200" t="str">
            <v>S36</v>
          </cell>
          <cell r="C5200" t="str">
            <v>SOLDADURA PVC LIQUIDA 1/4</v>
          </cell>
          <cell r="F5200" t="str">
            <v>Ins</v>
          </cell>
          <cell r="G5200" t="str">
            <v>und</v>
          </cell>
          <cell r="H5200">
            <v>0.06</v>
          </cell>
          <cell r="I5200">
            <v>102610.2</v>
          </cell>
          <cell r="J5200">
            <v>6157</v>
          </cell>
        </row>
        <row r="5202">
          <cell r="A5202" t="str">
            <v>S-3.434</v>
          </cell>
          <cell r="C5202" t="str">
            <v>YEE SANITARIA  REDUCUDA 8 x 6" Incluye instalación, limpiador y soldadura</v>
          </cell>
          <cell r="G5202" t="str">
            <v>und</v>
          </cell>
          <cell r="J5202">
            <v>270055</v>
          </cell>
        </row>
        <row r="5203">
          <cell r="B5203" t="str">
            <v>M03</v>
          </cell>
          <cell r="C5203" t="str">
            <v>EQUIPO BASICO ( Herramienta menor )</v>
          </cell>
          <cell r="F5203" t="str">
            <v>Ins</v>
          </cell>
          <cell r="G5203" t="str">
            <v>glb</v>
          </cell>
          <cell r="H5203">
            <v>0.1</v>
          </cell>
          <cell r="I5203">
            <v>2415</v>
          </cell>
          <cell r="J5203">
            <v>242</v>
          </cell>
        </row>
        <row r="5204">
          <cell r="B5204" t="str">
            <v>I04</v>
          </cell>
          <cell r="C5204" t="str">
            <v>MANO DE OBRA BB (Instalaciones)</v>
          </cell>
          <cell r="F5204" t="str">
            <v>Ins</v>
          </cell>
          <cell r="G5204" t="str">
            <v>hc</v>
          </cell>
          <cell r="H5204">
            <v>0.2</v>
          </cell>
          <cell r="I5204">
            <v>18534.21314793159</v>
          </cell>
          <cell r="J5204">
            <v>3707</v>
          </cell>
        </row>
        <row r="5205">
          <cell r="B5205" t="str">
            <v>S137F</v>
          </cell>
          <cell r="C5205" t="str">
            <v>YEE SANITARIA PVC 8'' x  6"</v>
          </cell>
          <cell r="F5205" t="str">
            <v>Ins</v>
          </cell>
          <cell r="G5205" t="str">
            <v>und</v>
          </cell>
          <cell r="H5205">
            <v>1</v>
          </cell>
          <cell r="I5205">
            <v>255990.71</v>
          </cell>
          <cell r="J5205">
            <v>255991</v>
          </cell>
        </row>
        <row r="5206">
          <cell r="B5206" t="str">
            <v>S22</v>
          </cell>
          <cell r="C5206" t="str">
            <v>LIMPIADOR REM PVC 760 grms. (1/4)</v>
          </cell>
          <cell r="F5206" t="str">
            <v>Ins</v>
          </cell>
          <cell r="G5206" t="str">
            <v>und</v>
          </cell>
          <cell r="H5206">
            <v>0.08</v>
          </cell>
          <cell r="I5206">
            <v>49476</v>
          </cell>
          <cell r="J5206">
            <v>3958</v>
          </cell>
        </row>
        <row r="5207">
          <cell r="B5207" t="str">
            <v>S36</v>
          </cell>
          <cell r="C5207" t="str">
            <v>SOLDADURA PVC LIQUIDA 1/4</v>
          </cell>
          <cell r="F5207" t="str">
            <v>Ins</v>
          </cell>
          <cell r="G5207" t="str">
            <v>und</v>
          </cell>
          <cell r="H5207">
            <v>0.06</v>
          </cell>
          <cell r="I5207">
            <v>102610.2</v>
          </cell>
          <cell r="J5207">
            <v>6157</v>
          </cell>
        </row>
        <row r="5209">
          <cell r="A5209" t="str">
            <v>S-3.435</v>
          </cell>
          <cell r="C5209" t="str">
            <v>YEE SANITARIA  REDUCUDA 8 x 4" Incluye instalación, limpiador y soldadura</v>
          </cell>
          <cell r="G5209" t="str">
            <v>und</v>
          </cell>
          <cell r="J5209">
            <v>277379</v>
          </cell>
        </row>
        <row r="5210">
          <cell r="B5210" t="str">
            <v>M03</v>
          </cell>
          <cell r="C5210" t="str">
            <v>EQUIPO BASICO ( Herramienta menor )</v>
          </cell>
          <cell r="F5210" t="str">
            <v>Ins</v>
          </cell>
          <cell r="G5210" t="str">
            <v>glb</v>
          </cell>
          <cell r="H5210">
            <v>0.1</v>
          </cell>
          <cell r="I5210">
            <v>2415</v>
          </cell>
          <cell r="J5210">
            <v>242</v>
          </cell>
        </row>
        <row r="5211">
          <cell r="B5211" t="str">
            <v>I04</v>
          </cell>
          <cell r="C5211" t="str">
            <v>MANO DE OBRA BB (Instalaciones)</v>
          </cell>
          <cell r="F5211" t="str">
            <v>Ins</v>
          </cell>
          <cell r="G5211" t="str">
            <v>hc</v>
          </cell>
          <cell r="H5211">
            <v>0.2</v>
          </cell>
          <cell r="I5211">
            <v>18534.21314793159</v>
          </cell>
          <cell r="J5211">
            <v>3707</v>
          </cell>
        </row>
        <row r="5212">
          <cell r="B5212" t="str">
            <v>S137G</v>
          </cell>
          <cell r="C5212" t="str">
            <v>YEE SANITARIA PVC 8'' x  4"</v>
          </cell>
          <cell r="F5212" t="str">
            <v>Ins</v>
          </cell>
          <cell r="G5212" t="str">
            <v>und</v>
          </cell>
          <cell r="H5212">
            <v>1</v>
          </cell>
          <cell r="I5212">
            <v>263314.53999999998</v>
          </cell>
          <cell r="J5212">
            <v>263315</v>
          </cell>
        </row>
        <row r="5213">
          <cell r="B5213" t="str">
            <v>S22</v>
          </cell>
          <cell r="C5213" t="str">
            <v>LIMPIADOR REM PVC 760 grms. (1/4)</v>
          </cell>
          <cell r="F5213" t="str">
            <v>Ins</v>
          </cell>
          <cell r="G5213" t="str">
            <v>und</v>
          </cell>
          <cell r="H5213">
            <v>0.08</v>
          </cell>
          <cell r="I5213">
            <v>49476</v>
          </cell>
          <cell r="J5213">
            <v>3958</v>
          </cell>
        </row>
        <row r="5214">
          <cell r="B5214" t="str">
            <v>S36</v>
          </cell>
          <cell r="C5214" t="str">
            <v>SOLDADURA PVC LIQUIDA 1/4</v>
          </cell>
          <cell r="F5214" t="str">
            <v>Ins</v>
          </cell>
          <cell r="G5214" t="str">
            <v>und</v>
          </cell>
          <cell r="H5214">
            <v>0.06</v>
          </cell>
          <cell r="I5214">
            <v>102610.2</v>
          </cell>
          <cell r="J5214">
            <v>6157</v>
          </cell>
        </row>
        <row r="5216">
          <cell r="A5216" t="str">
            <v>S-3.436</v>
          </cell>
          <cell r="C5216" t="str">
            <v>SUMINISTRO E INSTALACIÓN COMPUERTA TIPO CHARNELA PLASTICA FABRICADA EN POLIPROPILENO DE ALTO IMPACTO DE 16" NTC 1156/ NTC 1027 /NTC 4539 COLOR SEGÚN DISEÑO.</v>
          </cell>
          <cell r="G5216" t="str">
            <v>und</v>
          </cell>
          <cell r="J5216">
            <v>2052810</v>
          </cell>
        </row>
        <row r="5217">
          <cell r="B5217" t="str">
            <v>M03</v>
          </cell>
          <cell r="C5217" t="str">
            <v>EQUIPO BASICO ( Herramienta menor )</v>
          </cell>
          <cell r="F5217" t="str">
            <v>Ins</v>
          </cell>
          <cell r="G5217" t="str">
            <v>glb</v>
          </cell>
          <cell r="H5217">
            <v>0.5</v>
          </cell>
          <cell r="I5217">
            <v>2415</v>
          </cell>
          <cell r="J5217">
            <v>1208</v>
          </cell>
        </row>
        <row r="5218">
          <cell r="B5218" t="str">
            <v>I04</v>
          </cell>
          <cell r="C5218" t="str">
            <v>MANO DE OBRA BB (Instalaciones)</v>
          </cell>
          <cell r="F5218" t="str">
            <v>Ins</v>
          </cell>
          <cell r="G5218" t="str">
            <v>hc</v>
          </cell>
          <cell r="H5218">
            <v>1.8</v>
          </cell>
          <cell r="I5218">
            <v>18534.21314793159</v>
          </cell>
          <cell r="J5218">
            <v>33362</v>
          </cell>
        </row>
        <row r="5219">
          <cell r="B5219" t="str">
            <v>S190A</v>
          </cell>
          <cell r="C5219" t="str">
            <v>COMPUERTA TIPO CHARNELA PLASTICA FABRICADA EN POLIPROPILENO DE ALTO IMPACTO DE 16" COLOR SEGÚN DISEÑO.</v>
          </cell>
          <cell r="F5219" t="str">
            <v>Ins</v>
          </cell>
          <cell r="G5219" t="str">
            <v>und</v>
          </cell>
          <cell r="H5219">
            <v>1</v>
          </cell>
          <cell r="I5219">
            <v>2018240</v>
          </cell>
          <cell r="J5219">
            <v>2018240</v>
          </cell>
        </row>
        <row r="5221">
          <cell r="A5221" t="str">
            <v>S-3.437</v>
          </cell>
          <cell r="C5221" t="str">
            <v>CONDUCTOS PRISMATICOS Y ELEMENTOS ESPECIALES FABRICADOS EN PRFV (Poliéster Reforzado con Fibra de Vidrio) de alto impacto, empleados para el transporte no presurizado de agua potable o residual según las especificaciones del proyecto. Dimensiones según pl</v>
          </cell>
          <cell r="G5221" t="str">
            <v>m2</v>
          </cell>
          <cell r="J5221">
            <v>759847</v>
          </cell>
        </row>
        <row r="5222">
          <cell r="B5222" t="str">
            <v>S1033</v>
          </cell>
          <cell r="C5222" t="str">
            <v>CONDUCTOS PRISMATICOS Y ELEMENTOS ESPECIALES FABRICADOS EN PRFV (Poliéster Reforzado con Fibra de Vidrio) de alto impacto, empleados para el transporte no presurizado de agua potable o residual según las especificaciones del proyecto. Dimensiones según pl</v>
          </cell>
          <cell r="F5222" t="str">
            <v>Ins</v>
          </cell>
          <cell r="G5222" t="str">
            <v>m2</v>
          </cell>
          <cell r="H5222">
            <v>1</v>
          </cell>
          <cell r="I5222">
            <v>759847</v>
          </cell>
          <cell r="J5222">
            <v>759847</v>
          </cell>
        </row>
        <row r="5223">
          <cell r="A5223" t="str">
            <v>PB-4</v>
          </cell>
          <cell r="C5223" t="str">
            <v>PISOS-BASES-RELLENOS</v>
          </cell>
        </row>
        <row r="5224">
          <cell r="A5224" t="str">
            <v>PB-4.1</v>
          </cell>
          <cell r="B5224" t="str">
            <v>AA10</v>
          </cell>
          <cell r="C5224" t="str">
            <v>BASE GRANULAR B-200  ( Extendido y compactado )</v>
          </cell>
          <cell r="G5224" t="str">
            <v>m3</v>
          </cell>
          <cell r="I5224">
            <v>34361.250621868799</v>
          </cell>
          <cell r="J5224">
            <v>74408</v>
          </cell>
        </row>
        <row r="5225">
          <cell r="B5225" t="str">
            <v>M03</v>
          </cell>
          <cell r="C5225" t="str">
            <v>EQUIPO BASICO ( Herramienta menor )</v>
          </cell>
          <cell r="F5225" t="str">
            <v>Ins</v>
          </cell>
          <cell r="G5225" t="str">
            <v>glb</v>
          </cell>
          <cell r="H5225">
            <v>0.03</v>
          </cell>
          <cell r="I5225">
            <v>2415</v>
          </cell>
          <cell r="J5225">
            <v>72</v>
          </cell>
        </row>
        <row r="5226">
          <cell r="B5226" t="str">
            <v>I03</v>
          </cell>
          <cell r="C5226" t="str">
            <v>MANO DE OBRA AA (Albañileria)</v>
          </cell>
          <cell r="F5226" t="str">
            <v>Ins</v>
          </cell>
          <cell r="G5226" t="str">
            <v>hc</v>
          </cell>
          <cell r="H5226">
            <v>0.75</v>
          </cell>
          <cell r="I5226">
            <v>16348</v>
          </cell>
          <cell r="J5226">
            <v>12261</v>
          </cell>
        </row>
        <row r="5227">
          <cell r="B5227" t="str">
            <v>B05</v>
          </cell>
          <cell r="C5227" t="str">
            <v>BASE GRANULAR B-200</v>
          </cell>
          <cell r="F5227" t="str">
            <v>Ins</v>
          </cell>
          <cell r="G5227" t="str">
            <v>m3</v>
          </cell>
          <cell r="H5227">
            <v>1.3</v>
          </cell>
          <cell r="I5227">
            <v>45101</v>
          </cell>
          <cell r="J5227">
            <v>58631</v>
          </cell>
        </row>
        <row r="5228">
          <cell r="B5228" t="str">
            <v>M07</v>
          </cell>
          <cell r="C5228" t="str">
            <v>VIBROCOMPACTADOR Manual Saltarín</v>
          </cell>
          <cell r="F5228" t="str">
            <v>Ins</v>
          </cell>
          <cell r="G5228" t="str">
            <v>dd</v>
          </cell>
          <cell r="H5228">
            <v>0.08</v>
          </cell>
          <cell r="I5228">
            <v>43050</v>
          </cell>
          <cell r="J5228">
            <v>3444</v>
          </cell>
        </row>
        <row r="5230">
          <cell r="A5230" t="str">
            <v>PB-4.2</v>
          </cell>
          <cell r="C5230" t="str">
            <v>RELLENO EN BASE GRANULAR B-400 COMPACTADO AL 95% DEL PROCTOR</v>
          </cell>
          <cell r="G5230" t="str">
            <v>m3</v>
          </cell>
          <cell r="J5230">
            <v>83845</v>
          </cell>
        </row>
        <row r="5231">
          <cell r="B5231" t="str">
            <v>M03</v>
          </cell>
          <cell r="C5231" t="str">
            <v>EQUIPO BASICO ( Herramienta menor )</v>
          </cell>
          <cell r="F5231" t="str">
            <v>Ins</v>
          </cell>
          <cell r="G5231" t="str">
            <v>glb</v>
          </cell>
          <cell r="H5231">
            <v>0.03</v>
          </cell>
          <cell r="I5231">
            <v>2415</v>
          </cell>
          <cell r="J5231">
            <v>72</v>
          </cell>
        </row>
        <row r="5232">
          <cell r="B5232" t="str">
            <v>I03</v>
          </cell>
          <cell r="C5232" t="str">
            <v>MANO DE OBRA AA (Albañileria)</v>
          </cell>
          <cell r="F5232" t="str">
            <v>Ins</v>
          </cell>
          <cell r="G5232" t="str">
            <v>hc</v>
          </cell>
          <cell r="H5232">
            <v>0.75</v>
          </cell>
          <cell r="I5232">
            <v>16348</v>
          </cell>
          <cell r="J5232">
            <v>12261</v>
          </cell>
        </row>
        <row r="5233">
          <cell r="B5233" t="str">
            <v>M07</v>
          </cell>
          <cell r="C5233" t="str">
            <v>VIBROCOMPACTADOR Manual Saltarín</v>
          </cell>
          <cell r="F5233" t="str">
            <v>Ins</v>
          </cell>
          <cell r="G5233" t="str">
            <v>dd</v>
          </cell>
          <cell r="H5233">
            <v>0.08</v>
          </cell>
          <cell r="I5233">
            <v>43050</v>
          </cell>
          <cell r="J5233">
            <v>3444</v>
          </cell>
        </row>
        <row r="5234">
          <cell r="B5234" t="str">
            <v>B04</v>
          </cell>
          <cell r="C5234" t="str">
            <v>BASE GRANULAR B-400</v>
          </cell>
          <cell r="F5234" t="str">
            <v>Ins</v>
          </cell>
          <cell r="G5234" t="str">
            <v>m3</v>
          </cell>
          <cell r="H5234">
            <v>1.3</v>
          </cell>
          <cell r="I5234">
            <v>52360</v>
          </cell>
          <cell r="J5234">
            <v>68068</v>
          </cell>
        </row>
        <row r="5236">
          <cell r="A5236" t="str">
            <v>PB-4.3</v>
          </cell>
          <cell r="B5236" t="str">
            <v>AA10</v>
          </cell>
          <cell r="C5236" t="str">
            <v>BASE GRANULAR B-600  ( Extendido y compactado )</v>
          </cell>
          <cell r="G5236" t="str">
            <v>m3</v>
          </cell>
          <cell r="I5236">
            <v>34361.250621868799</v>
          </cell>
          <cell r="J5236">
            <v>103956</v>
          </cell>
        </row>
        <row r="5237">
          <cell r="B5237" t="str">
            <v>M03</v>
          </cell>
          <cell r="C5237" t="str">
            <v>EQUIPO BASICO ( Herramienta menor )</v>
          </cell>
          <cell r="F5237" t="str">
            <v>Ins</v>
          </cell>
          <cell r="G5237" t="str">
            <v>glb</v>
          </cell>
          <cell r="H5237">
            <v>0.03</v>
          </cell>
          <cell r="I5237">
            <v>2415</v>
          </cell>
          <cell r="J5237">
            <v>72</v>
          </cell>
        </row>
        <row r="5238">
          <cell r="B5238" t="str">
            <v>I03</v>
          </cell>
          <cell r="C5238" t="str">
            <v>MANO DE OBRA AA (Albañileria)</v>
          </cell>
          <cell r="F5238" t="str">
            <v>Ins</v>
          </cell>
          <cell r="G5238" t="str">
            <v>hc</v>
          </cell>
          <cell r="H5238">
            <v>0.75</v>
          </cell>
          <cell r="I5238">
            <v>16348</v>
          </cell>
          <cell r="J5238">
            <v>12261</v>
          </cell>
        </row>
        <row r="5239">
          <cell r="B5239" t="str">
            <v>B08</v>
          </cell>
          <cell r="C5239" t="str">
            <v>BASE GRANULAR B-600</v>
          </cell>
          <cell r="F5239" t="str">
            <v>Ins</v>
          </cell>
          <cell r="G5239" t="str">
            <v>m3</v>
          </cell>
          <cell r="H5239">
            <v>1.3</v>
          </cell>
          <cell r="I5239">
            <v>67830</v>
          </cell>
          <cell r="J5239">
            <v>88179</v>
          </cell>
        </row>
        <row r="5240">
          <cell r="B5240" t="str">
            <v>M07</v>
          </cell>
          <cell r="C5240" t="str">
            <v>VIBROCOMPACTADOR Manual Saltarín</v>
          </cell>
          <cell r="F5240" t="str">
            <v>Ins</v>
          </cell>
          <cell r="G5240" t="str">
            <v>dd</v>
          </cell>
          <cell r="H5240">
            <v>0.08</v>
          </cell>
          <cell r="I5240">
            <v>43050</v>
          </cell>
          <cell r="J5240">
            <v>3444</v>
          </cell>
        </row>
        <row r="5242">
          <cell r="A5242" t="str">
            <v>PB-4.4</v>
          </cell>
          <cell r="C5242" t="str">
            <v>POLIETILENO CAL. 6 (Impermeabilización piso)</v>
          </cell>
          <cell r="G5242" t="str">
            <v>m2</v>
          </cell>
          <cell r="J5242">
            <v>4085</v>
          </cell>
        </row>
        <row r="5243">
          <cell r="B5243" t="str">
            <v>M03</v>
          </cell>
          <cell r="C5243" t="str">
            <v>EQUIPO BASICO ( Herramienta menor )</v>
          </cell>
          <cell r="F5243" t="str">
            <v>Ins</v>
          </cell>
          <cell r="G5243" t="str">
            <v>glb</v>
          </cell>
          <cell r="H5243">
            <v>0.03</v>
          </cell>
          <cell r="I5243">
            <v>2415</v>
          </cell>
          <cell r="J5243">
            <v>72</v>
          </cell>
        </row>
        <row r="5244">
          <cell r="B5244" t="str">
            <v>I03</v>
          </cell>
          <cell r="C5244" t="str">
            <v>MANO DE OBRA AA (Albañileria)</v>
          </cell>
          <cell r="F5244" t="str">
            <v>Ins</v>
          </cell>
          <cell r="G5244" t="str">
            <v>hc</v>
          </cell>
          <cell r="H5244">
            <v>3.4000000000000002E-2</v>
          </cell>
          <cell r="I5244">
            <v>16348</v>
          </cell>
          <cell r="J5244">
            <v>556</v>
          </cell>
        </row>
        <row r="5245">
          <cell r="B5245" t="str">
            <v>O13</v>
          </cell>
          <cell r="C5245" t="str">
            <v>POLIETILENO No. 6</v>
          </cell>
          <cell r="F5245" t="str">
            <v>Ins</v>
          </cell>
          <cell r="G5245" t="str">
            <v>m2</v>
          </cell>
          <cell r="H5245">
            <v>1.05</v>
          </cell>
          <cell r="I5245">
            <v>3291.9170292645076</v>
          </cell>
          <cell r="J5245">
            <v>3457</v>
          </cell>
        </row>
        <row r="5247">
          <cell r="A5247" t="str">
            <v>PB-4.5</v>
          </cell>
          <cell r="C5247" t="str">
            <v>RELLENO CON MATERIAL SELECCIONADO DE 4"</v>
          </cell>
          <cell r="G5247" t="str">
            <v>m3</v>
          </cell>
          <cell r="J5247">
            <v>61970</v>
          </cell>
        </row>
        <row r="5248">
          <cell r="B5248" t="str">
            <v>I03</v>
          </cell>
          <cell r="C5248" t="str">
            <v>MANO DE OBRA AA (Albañileria)</v>
          </cell>
          <cell r="F5248" t="str">
            <v>Ins</v>
          </cell>
          <cell r="G5248" t="str">
            <v>hc</v>
          </cell>
          <cell r="H5248">
            <v>0.45</v>
          </cell>
          <cell r="I5248">
            <v>16348</v>
          </cell>
          <cell r="J5248">
            <v>7357</v>
          </cell>
        </row>
        <row r="5249">
          <cell r="B5249" t="str">
            <v>B09</v>
          </cell>
          <cell r="C5249" t="str">
            <v>MATERIAL SELECCIONADO DE 4"</v>
          </cell>
          <cell r="F5249" t="str">
            <v>Ins</v>
          </cell>
          <cell r="G5249" t="str">
            <v>m3</v>
          </cell>
          <cell r="H5249">
            <v>1.3</v>
          </cell>
          <cell r="I5249">
            <v>38698.107496473596</v>
          </cell>
          <cell r="J5249">
            <v>50308</v>
          </cell>
        </row>
        <row r="5250">
          <cell r="B5250" t="str">
            <v>M07</v>
          </cell>
          <cell r="C5250" t="str">
            <v>VIBROCOMPACTADOR Manual Saltarín</v>
          </cell>
          <cell r="F5250" t="str">
            <v>Ins</v>
          </cell>
          <cell r="G5250" t="str">
            <v>dd</v>
          </cell>
          <cell r="H5250">
            <v>0.1</v>
          </cell>
          <cell r="I5250">
            <v>43050</v>
          </cell>
          <cell r="J5250">
            <v>4305</v>
          </cell>
        </row>
        <row r="5252">
          <cell r="A5252" t="str">
            <v>PB-4.6</v>
          </cell>
          <cell r="C5252" t="str">
            <v>SUB BASE GRANULAR MATERIAL  SELECCIONADO. Suministro, transporte, colocación y compactación segun Norma Invias y estudios de suelos.</v>
          </cell>
          <cell r="G5252" t="str">
            <v>m3</v>
          </cell>
          <cell r="J5252">
            <v>153712</v>
          </cell>
        </row>
        <row r="5253">
          <cell r="B5253" t="str">
            <v>I03</v>
          </cell>
          <cell r="C5253" t="str">
            <v>MANO DE OBRA AA (Albañileria)</v>
          </cell>
          <cell r="F5253" t="str">
            <v>Ins</v>
          </cell>
          <cell r="G5253" t="str">
            <v>hc</v>
          </cell>
          <cell r="H5253">
            <v>5.7000000000000002E-2</v>
          </cell>
          <cell r="I5253">
            <v>16348</v>
          </cell>
          <cell r="J5253">
            <v>932</v>
          </cell>
        </row>
        <row r="5254">
          <cell r="B5254" t="str">
            <v>B11</v>
          </cell>
          <cell r="C5254" t="str">
            <v>SUB BASE GRANULAR SBG-1 Norma Invias</v>
          </cell>
          <cell r="F5254" t="str">
            <v>Ins</v>
          </cell>
          <cell r="G5254" t="str">
            <v>m3</v>
          </cell>
          <cell r="H5254">
            <v>1.3</v>
          </cell>
          <cell r="I5254">
            <v>91640</v>
          </cell>
          <cell r="J5254">
            <v>119132</v>
          </cell>
        </row>
        <row r="5255">
          <cell r="B5255" t="str">
            <v>M20</v>
          </cell>
          <cell r="C5255" t="str">
            <v>VIBROCOMPACTADOR DE SUELO Cilíndrico</v>
          </cell>
          <cell r="F5255" t="str">
            <v>Ins</v>
          </cell>
          <cell r="G5255" t="str">
            <v>hr</v>
          </cell>
          <cell r="H5255">
            <v>0.04</v>
          </cell>
          <cell r="I5255">
            <v>108679.48720616357</v>
          </cell>
          <cell r="J5255">
            <v>4347</v>
          </cell>
        </row>
        <row r="5256">
          <cell r="B5256" t="str">
            <v>M13</v>
          </cell>
          <cell r="C5256" t="str">
            <v>MOTONIVELADORA 120 HP.</v>
          </cell>
          <cell r="F5256" t="str">
            <v>Ins</v>
          </cell>
          <cell r="G5256" t="str">
            <v>hr</v>
          </cell>
          <cell r="H5256">
            <v>0.05</v>
          </cell>
          <cell r="I5256">
            <v>154396.23456032947</v>
          </cell>
          <cell r="J5256">
            <v>7720</v>
          </cell>
        </row>
        <row r="5257">
          <cell r="B5257" t="str">
            <v>M19</v>
          </cell>
          <cell r="C5257" t="str">
            <v>CARROTANQUE DE AGUA 10.000 LTS.</v>
          </cell>
          <cell r="F5257" t="str">
            <v>Ins</v>
          </cell>
          <cell r="G5257" t="str">
            <v>hr</v>
          </cell>
          <cell r="H5257">
            <v>0.04</v>
          </cell>
          <cell r="I5257">
            <v>539536.75083594734</v>
          </cell>
          <cell r="J5257">
            <v>21581</v>
          </cell>
        </row>
        <row r="5259">
          <cell r="A5259" t="str">
            <v>PB-4.7</v>
          </cell>
          <cell r="C5259" t="str">
            <v>BASE GRANULAR MATERIAL  SELECCIONADO. Suministro, transporte, colocación y compactación segun Norma Invias y estudios de suelos.</v>
          </cell>
          <cell r="G5259" t="str">
            <v>m3</v>
          </cell>
          <cell r="J5259">
            <v>175325</v>
          </cell>
        </row>
        <row r="5260">
          <cell r="B5260" t="str">
            <v>I03</v>
          </cell>
          <cell r="C5260" t="str">
            <v>MANO DE OBRA AA (Albañileria)</v>
          </cell>
          <cell r="F5260" t="str">
            <v>Ins</v>
          </cell>
          <cell r="G5260" t="str">
            <v>hc</v>
          </cell>
          <cell r="H5260">
            <v>5.7000000000000002E-2</v>
          </cell>
          <cell r="I5260">
            <v>16348</v>
          </cell>
          <cell r="J5260">
            <v>932</v>
          </cell>
        </row>
        <row r="5261">
          <cell r="B5261" t="str">
            <v>B12</v>
          </cell>
          <cell r="C5261" t="str">
            <v>BASE GRANULAR BG-1 Norma Invias</v>
          </cell>
          <cell r="F5261" t="str">
            <v>Ins</v>
          </cell>
          <cell r="G5261" t="str">
            <v>m3</v>
          </cell>
          <cell r="H5261">
            <v>1.3</v>
          </cell>
          <cell r="I5261">
            <v>94020</v>
          </cell>
          <cell r="J5261">
            <v>122226</v>
          </cell>
        </row>
        <row r="5262">
          <cell r="B5262" t="str">
            <v>M20</v>
          </cell>
          <cell r="C5262" t="str">
            <v>VIBROCOMPACTADOR DE SUELO Cilíndrico</v>
          </cell>
          <cell r="F5262" t="str">
            <v>Ins</v>
          </cell>
          <cell r="G5262" t="str">
            <v>hr</v>
          </cell>
          <cell r="H5262">
            <v>0.05</v>
          </cell>
          <cell r="I5262">
            <v>108679.48720616357</v>
          </cell>
          <cell r="J5262">
            <v>5434</v>
          </cell>
        </row>
        <row r="5263">
          <cell r="B5263" t="str">
            <v>M13</v>
          </cell>
          <cell r="C5263" t="str">
            <v>MOTONIVELADORA 120 HP.</v>
          </cell>
          <cell r="F5263" t="str">
            <v>Ins</v>
          </cell>
          <cell r="G5263" t="str">
            <v>hr</v>
          </cell>
          <cell r="H5263">
            <v>0.1</v>
          </cell>
          <cell r="I5263">
            <v>154396.23456032947</v>
          </cell>
          <cell r="J5263">
            <v>15440</v>
          </cell>
        </row>
        <row r="5264">
          <cell r="B5264" t="str">
            <v>M19</v>
          </cell>
          <cell r="C5264" t="str">
            <v>CARROTANQUE DE AGUA 10.000 LTS.</v>
          </cell>
          <cell r="F5264" t="str">
            <v>Ins</v>
          </cell>
          <cell r="G5264" t="str">
            <v>hr</v>
          </cell>
          <cell r="H5264">
            <v>5.8000000000000003E-2</v>
          </cell>
          <cell r="I5264">
            <v>539536.75083594734</v>
          </cell>
          <cell r="J5264">
            <v>31293</v>
          </cell>
        </row>
        <row r="5266">
          <cell r="A5266" t="str">
            <v>PB-4.8</v>
          </cell>
          <cell r="C5266" t="str">
            <v>GEOTEXTIL NO TEJIDO 1600</v>
          </cell>
          <cell r="G5266" t="str">
            <v>m2</v>
          </cell>
          <cell r="J5266">
            <v>4621</v>
          </cell>
        </row>
        <row r="5267">
          <cell r="B5267" t="str">
            <v>M03</v>
          </cell>
          <cell r="C5267" t="str">
            <v>EQUIPO BASICO ( Herramienta menor )</v>
          </cell>
          <cell r="F5267" t="str">
            <v>Ins</v>
          </cell>
          <cell r="G5267" t="str">
            <v>glb</v>
          </cell>
          <cell r="H5267">
            <v>0.05</v>
          </cell>
          <cell r="I5267">
            <v>2415</v>
          </cell>
          <cell r="J5267">
            <v>121</v>
          </cell>
        </row>
        <row r="5268">
          <cell r="B5268" t="str">
            <v>I03</v>
          </cell>
          <cell r="C5268" t="str">
            <v>MANO DE OBRA AA (Albañileria)</v>
          </cell>
          <cell r="F5268" t="str">
            <v>Ins</v>
          </cell>
          <cell r="G5268" t="str">
            <v>hc</v>
          </cell>
          <cell r="H5268">
            <v>3.4000000000000002E-2</v>
          </cell>
          <cell r="I5268">
            <v>16348</v>
          </cell>
          <cell r="J5268">
            <v>556</v>
          </cell>
        </row>
        <row r="5269">
          <cell r="B5269" t="str">
            <v>Q01</v>
          </cell>
          <cell r="C5269" t="str">
            <v>GEOTEXTIL NO TEJIDO  1600 Pavco o equivalente</v>
          </cell>
          <cell r="F5269" t="str">
            <v>Ins</v>
          </cell>
          <cell r="G5269" t="str">
            <v>m2</v>
          </cell>
          <cell r="H5269">
            <v>1.05</v>
          </cell>
          <cell r="I5269">
            <v>3755.8500000000004</v>
          </cell>
          <cell r="J5269">
            <v>3944</v>
          </cell>
        </row>
        <row r="5271">
          <cell r="A5271" t="str">
            <v>PB-4.9</v>
          </cell>
          <cell r="C5271" t="str">
            <v>GEOTEXTIL NO TEJIDO 2000</v>
          </cell>
          <cell r="G5271" t="str">
            <v>m2</v>
          </cell>
          <cell r="J5271">
            <v>6551</v>
          </cell>
        </row>
        <row r="5272">
          <cell r="B5272" t="str">
            <v>M03</v>
          </cell>
          <cell r="C5272" t="str">
            <v>EQUIPO BASICO ( Herramienta menor )</v>
          </cell>
          <cell r="F5272" t="str">
            <v>Ins</v>
          </cell>
          <cell r="G5272" t="str">
            <v>glb</v>
          </cell>
          <cell r="H5272">
            <v>0.05</v>
          </cell>
          <cell r="I5272">
            <v>2415</v>
          </cell>
          <cell r="J5272">
            <v>121</v>
          </cell>
        </row>
        <row r="5273">
          <cell r="B5273" t="str">
            <v>I03</v>
          </cell>
          <cell r="C5273" t="str">
            <v>MANO DE OBRA AA (Albañileria)</v>
          </cell>
          <cell r="F5273" t="str">
            <v>Ins</v>
          </cell>
          <cell r="G5273" t="str">
            <v>hc</v>
          </cell>
          <cell r="H5273">
            <v>3.4000000000000002E-2</v>
          </cell>
          <cell r="I5273">
            <v>16348</v>
          </cell>
          <cell r="J5273">
            <v>556</v>
          </cell>
        </row>
        <row r="5274">
          <cell r="B5274" t="str">
            <v>Q12</v>
          </cell>
          <cell r="C5274" t="str">
            <v>GEOTEXTIL NO TEJIDO  2000 Pavco o equivalente</v>
          </cell>
          <cell r="F5274" t="str">
            <v>Ins</v>
          </cell>
          <cell r="G5274" t="str">
            <v>m2</v>
          </cell>
          <cell r="H5274">
            <v>1.05</v>
          </cell>
          <cell r="I5274">
            <v>5594.4000000000005</v>
          </cell>
          <cell r="J5274">
            <v>5874</v>
          </cell>
        </row>
        <row r="5276">
          <cell r="A5276" t="str">
            <v>PB-4.10</v>
          </cell>
          <cell r="C5276" t="str">
            <v>GEOTEXTIL NO TEJIDO 2500</v>
          </cell>
          <cell r="G5276" t="str">
            <v>m2</v>
          </cell>
          <cell r="J5276">
            <v>6920</v>
          </cell>
        </row>
        <row r="5277">
          <cell r="B5277" t="str">
            <v>M03</v>
          </cell>
          <cell r="C5277" t="str">
            <v>EQUIPO BASICO ( Herramienta menor )</v>
          </cell>
          <cell r="F5277" t="str">
            <v>Ins</v>
          </cell>
          <cell r="G5277" t="str">
            <v>glb</v>
          </cell>
          <cell r="H5277">
            <v>0.05</v>
          </cell>
          <cell r="I5277">
            <v>2415</v>
          </cell>
          <cell r="J5277">
            <v>121</v>
          </cell>
        </row>
        <row r="5278">
          <cell r="B5278" t="str">
            <v>I03</v>
          </cell>
          <cell r="C5278" t="str">
            <v>MANO DE OBRA AA (Albañileria)</v>
          </cell>
          <cell r="F5278" t="str">
            <v>Ins</v>
          </cell>
          <cell r="G5278" t="str">
            <v>hc</v>
          </cell>
          <cell r="H5278">
            <v>3.4000000000000002E-2</v>
          </cell>
          <cell r="I5278">
            <v>16348</v>
          </cell>
          <cell r="J5278">
            <v>556</v>
          </cell>
        </row>
        <row r="5279">
          <cell r="B5279" t="str">
            <v>Q13</v>
          </cell>
          <cell r="C5279" t="str">
            <v>GEOTEXTIL NO TEJIDO  2500 Pavco o equivalente</v>
          </cell>
          <cell r="F5279" t="str">
            <v>Ins</v>
          </cell>
          <cell r="G5279" t="str">
            <v>m2</v>
          </cell>
          <cell r="H5279">
            <v>1.05</v>
          </cell>
          <cell r="I5279">
            <v>5945.3065396367992</v>
          </cell>
          <cell r="J5279">
            <v>6243</v>
          </cell>
        </row>
        <row r="5281">
          <cell r="A5281" t="str">
            <v>PB-4.11</v>
          </cell>
          <cell r="C5281" t="str">
            <v>RELLENO EN CANTO RODADO  O  equivalente diámetro entre 3/4" y 2 1/2"</v>
          </cell>
          <cell r="G5281" t="str">
            <v>m3</v>
          </cell>
          <cell r="J5281">
            <v>79373</v>
          </cell>
        </row>
        <row r="5282">
          <cell r="B5282" t="str">
            <v>M03</v>
          </cell>
          <cell r="C5282" t="str">
            <v>EQUIPO BASICO ( Herramienta menor )</v>
          </cell>
          <cell r="F5282" t="str">
            <v>Ins</v>
          </cell>
          <cell r="G5282" t="str">
            <v>glb</v>
          </cell>
          <cell r="H5282">
            <v>0.5</v>
          </cell>
          <cell r="I5282">
            <v>2415</v>
          </cell>
          <cell r="J5282">
            <v>1208</v>
          </cell>
        </row>
        <row r="5283">
          <cell r="B5283" t="str">
            <v>I03</v>
          </cell>
          <cell r="C5283" t="str">
            <v>MANO DE OBRA AA (Albañileria)</v>
          </cell>
          <cell r="F5283" t="str">
            <v>Ins</v>
          </cell>
          <cell r="G5283" t="str">
            <v>hc</v>
          </cell>
          <cell r="H5283">
            <v>0.7</v>
          </cell>
          <cell r="I5283">
            <v>16348</v>
          </cell>
          <cell r="J5283">
            <v>11444</v>
          </cell>
        </row>
        <row r="5284">
          <cell r="B5284" t="str">
            <v>B17</v>
          </cell>
          <cell r="C5284" t="str">
            <v>PIEDRA DE CANTO RODADO 3/4</v>
          </cell>
          <cell r="F5284" t="str">
            <v>Ins</v>
          </cell>
          <cell r="G5284" t="str">
            <v>m3</v>
          </cell>
          <cell r="H5284">
            <v>1.4</v>
          </cell>
          <cell r="I5284">
            <v>47657.767852799996</v>
          </cell>
          <cell r="J5284">
            <v>66721</v>
          </cell>
        </row>
        <row r="5286">
          <cell r="A5286" t="str">
            <v>PB-4.12</v>
          </cell>
          <cell r="C5286" t="str">
            <v>TRATAMIENTO DE PISOS CON BARRENOS DE CAL HIDRATADA Φ=0,2m</v>
          </cell>
          <cell r="G5286" t="str">
            <v>m</v>
          </cell>
          <cell r="J5286">
            <v>27366</v>
          </cell>
        </row>
        <row r="5287">
          <cell r="B5287" t="str">
            <v>I03</v>
          </cell>
          <cell r="C5287" t="str">
            <v>MANO DE OBRA AA (Albañileria)</v>
          </cell>
          <cell r="F5287" t="str">
            <v>Ins</v>
          </cell>
          <cell r="G5287" t="str">
            <v>hc</v>
          </cell>
          <cell r="H5287">
            <v>0.4</v>
          </cell>
          <cell r="I5287">
            <v>16348</v>
          </cell>
          <cell r="J5287">
            <v>6539</v>
          </cell>
        </row>
        <row r="5288">
          <cell r="B5288" t="str">
            <v>M03</v>
          </cell>
          <cell r="C5288" t="str">
            <v>EQUIPO BASICO ( Herramienta menor )</v>
          </cell>
          <cell r="F5288" t="str">
            <v>Ins</v>
          </cell>
          <cell r="G5288" t="str">
            <v>glb</v>
          </cell>
          <cell r="H5288">
            <v>0.15</v>
          </cell>
          <cell r="I5288">
            <v>2415</v>
          </cell>
          <cell r="J5288">
            <v>362</v>
          </cell>
        </row>
        <row r="5289">
          <cell r="B5289" t="str">
            <v>B13</v>
          </cell>
          <cell r="C5289" t="str">
            <v>CAL HIDRATADA (Óxido de Calcio)</v>
          </cell>
          <cell r="F5289" t="str">
            <v>Ins</v>
          </cell>
          <cell r="G5289" t="str">
            <v>kg</v>
          </cell>
          <cell r="H5289">
            <v>22.93</v>
          </cell>
          <cell r="I5289">
            <v>892.5</v>
          </cell>
          <cell r="J5289">
            <v>20465</v>
          </cell>
        </row>
        <row r="5291">
          <cell r="A5291" t="str">
            <v>PB-4.13</v>
          </cell>
          <cell r="C5291" t="str">
            <v>TRATAMIENTO DE PISOS CON CAL HIDRATADA APLICACIÓN DIRECTA AL TERRENO</v>
          </cell>
          <cell r="G5291" t="str">
            <v>m2</v>
          </cell>
          <cell r="J5291">
            <v>12748</v>
          </cell>
        </row>
        <row r="5292">
          <cell r="B5292" t="str">
            <v>I03</v>
          </cell>
          <cell r="C5292" t="str">
            <v>MANO DE OBRA AA (Albañileria)</v>
          </cell>
          <cell r="F5292" t="str">
            <v>Ins</v>
          </cell>
          <cell r="G5292" t="str">
            <v>hc</v>
          </cell>
          <cell r="H5292">
            <v>0.3</v>
          </cell>
          <cell r="I5292">
            <v>16348</v>
          </cell>
          <cell r="J5292">
            <v>4904</v>
          </cell>
        </row>
        <row r="5293">
          <cell r="B5293" t="str">
            <v>M03</v>
          </cell>
          <cell r="C5293" t="str">
            <v>EQUIPO BASICO ( Herramienta menor )</v>
          </cell>
          <cell r="F5293" t="str">
            <v>Ins</v>
          </cell>
          <cell r="G5293" t="str">
            <v>glb</v>
          </cell>
          <cell r="H5293">
            <v>0.1</v>
          </cell>
          <cell r="I5293">
            <v>2415</v>
          </cell>
          <cell r="J5293">
            <v>242</v>
          </cell>
        </row>
        <row r="5294">
          <cell r="B5294" t="str">
            <v>M20</v>
          </cell>
          <cell r="C5294" t="str">
            <v>VIBROCOMPACTADOR DE SUELO Cilíndrico</v>
          </cell>
          <cell r="F5294" t="str">
            <v>Ins</v>
          </cell>
          <cell r="G5294" t="str">
            <v>hr</v>
          </cell>
          <cell r="H5294">
            <v>0.01</v>
          </cell>
          <cell r="I5294">
            <v>108679.48720616357</v>
          </cell>
          <cell r="J5294">
            <v>1087</v>
          </cell>
        </row>
        <row r="5295">
          <cell r="B5295" t="str">
            <v>B13</v>
          </cell>
          <cell r="C5295" t="str">
            <v>CAL HIDRATADA (Óxido de Calcio)</v>
          </cell>
          <cell r="F5295" t="str">
            <v>Ins</v>
          </cell>
          <cell r="G5295" t="str">
            <v>kg</v>
          </cell>
          <cell r="H5295">
            <v>7.3</v>
          </cell>
          <cell r="I5295">
            <v>892.5</v>
          </cell>
          <cell r="J5295">
            <v>6515</v>
          </cell>
        </row>
        <row r="5297">
          <cell r="A5297" t="str">
            <v>PB-4.14</v>
          </cell>
          <cell r="C5297" t="str">
            <v>TRATAMIENTO DE SUELO, BARRENOS EN CAL HIDRATADA D=0.12 m L=1,20 m.(Zapatas)</v>
          </cell>
          <cell r="G5297" t="str">
            <v>m</v>
          </cell>
          <cell r="J5297">
            <v>17414</v>
          </cell>
        </row>
        <row r="5298">
          <cell r="B5298" t="str">
            <v>I03</v>
          </cell>
          <cell r="C5298" t="str">
            <v>MANO DE OBRA AA (Albañileria)</v>
          </cell>
          <cell r="F5298" t="str">
            <v>Ins</v>
          </cell>
          <cell r="G5298" t="str">
            <v>hc</v>
          </cell>
          <cell r="H5298">
            <v>0.6</v>
          </cell>
          <cell r="I5298">
            <v>16348</v>
          </cell>
          <cell r="J5298">
            <v>9809</v>
          </cell>
        </row>
        <row r="5299">
          <cell r="B5299" t="str">
            <v>M03</v>
          </cell>
          <cell r="C5299" t="str">
            <v>EQUIPO BASICO ( Herramienta menor )</v>
          </cell>
          <cell r="F5299" t="str">
            <v>Ins</v>
          </cell>
          <cell r="G5299" t="str">
            <v>glb</v>
          </cell>
          <cell r="H5299">
            <v>0.1</v>
          </cell>
          <cell r="I5299">
            <v>2415</v>
          </cell>
          <cell r="J5299">
            <v>242</v>
          </cell>
        </row>
        <row r="5300">
          <cell r="B5300" t="str">
            <v>B13</v>
          </cell>
          <cell r="C5300" t="str">
            <v>CAL HIDRATADA (Óxido de Calcio)</v>
          </cell>
          <cell r="F5300" t="str">
            <v>Ins</v>
          </cell>
          <cell r="G5300" t="str">
            <v>kg</v>
          </cell>
          <cell r="H5300">
            <v>8.25</v>
          </cell>
          <cell r="I5300">
            <v>892.5</v>
          </cell>
          <cell r="J5300">
            <v>7363</v>
          </cell>
        </row>
        <row r="5302">
          <cell r="A5302" t="str">
            <v>PB-4.15</v>
          </cell>
          <cell r="C5302" t="str">
            <v>SUMINISTRO E INSTALACIÓN DE GEOMEMBRANA  20 MIL</v>
          </cell>
          <cell r="G5302" t="str">
            <v>m2</v>
          </cell>
          <cell r="J5302">
            <v>15128</v>
          </cell>
        </row>
        <row r="5303">
          <cell r="B5303" t="str">
            <v>M03</v>
          </cell>
          <cell r="C5303" t="str">
            <v>EQUIPO BASICO ( Herramienta menor )</v>
          </cell>
          <cell r="F5303" t="str">
            <v>Ins</v>
          </cell>
          <cell r="G5303" t="str">
            <v>glb</v>
          </cell>
          <cell r="H5303">
            <v>0.05</v>
          </cell>
          <cell r="I5303">
            <v>2415</v>
          </cell>
          <cell r="J5303">
            <v>121</v>
          </cell>
        </row>
        <row r="5304">
          <cell r="B5304" t="str">
            <v>I03</v>
          </cell>
          <cell r="C5304" t="str">
            <v>MANO DE OBRA AA (Albañileria)</v>
          </cell>
          <cell r="F5304" t="str">
            <v>Ins</v>
          </cell>
          <cell r="G5304" t="str">
            <v>hc</v>
          </cell>
          <cell r="H5304">
            <v>3.4000000000000002E-2</v>
          </cell>
          <cell r="I5304">
            <v>16348</v>
          </cell>
          <cell r="J5304">
            <v>556</v>
          </cell>
        </row>
        <row r="5305">
          <cell r="B5305" t="str">
            <v>M21</v>
          </cell>
          <cell r="C5305" t="str">
            <v xml:space="preserve">EQUIPO DE TERMOFUSION </v>
          </cell>
          <cell r="F5305" t="str">
            <v>Ins</v>
          </cell>
          <cell r="G5305" t="str">
            <v>dd</v>
          </cell>
          <cell r="H5305">
            <v>1.7999999999999999E-2</v>
          </cell>
          <cell r="I5305">
            <v>317727.19771450217</v>
          </cell>
          <cell r="J5305">
            <v>5719</v>
          </cell>
        </row>
        <row r="5306">
          <cell r="B5306" t="str">
            <v>Q08</v>
          </cell>
          <cell r="C5306" t="str">
            <v xml:space="preserve">GEOMEMBRANA 20 MIL 0,50mm </v>
          </cell>
          <cell r="F5306" t="str">
            <v>Ins</v>
          </cell>
          <cell r="G5306" t="str">
            <v>m2</v>
          </cell>
          <cell r="H5306">
            <v>1.05</v>
          </cell>
          <cell r="I5306">
            <v>8316.503999999999</v>
          </cell>
          <cell r="J5306">
            <v>8732</v>
          </cell>
        </row>
        <row r="5308">
          <cell r="A5308" t="str">
            <v>PB-4.16</v>
          </cell>
          <cell r="C5308" t="str">
            <v>SUMINISTRO E INSTALACIÓN DEGEOMEMBRANA  30 MIL</v>
          </cell>
          <cell r="G5308" t="str">
            <v>m2</v>
          </cell>
          <cell r="J5308">
            <v>19071</v>
          </cell>
        </row>
        <row r="5309">
          <cell r="B5309" t="str">
            <v>M03</v>
          </cell>
          <cell r="C5309" t="str">
            <v>EQUIPO BASICO ( Herramienta menor )</v>
          </cell>
          <cell r="F5309" t="str">
            <v>Ins</v>
          </cell>
          <cell r="G5309" t="str">
            <v>glb</v>
          </cell>
          <cell r="H5309">
            <v>0.05</v>
          </cell>
          <cell r="I5309">
            <v>2415</v>
          </cell>
          <cell r="J5309">
            <v>121</v>
          </cell>
        </row>
        <row r="5310">
          <cell r="B5310" t="str">
            <v>I03</v>
          </cell>
          <cell r="C5310" t="str">
            <v>MANO DE OBRA AA (Albañileria)</v>
          </cell>
          <cell r="F5310" t="str">
            <v>Ins</v>
          </cell>
          <cell r="G5310" t="str">
            <v>hc</v>
          </cell>
          <cell r="H5310">
            <v>3.4000000000000002E-2</v>
          </cell>
          <cell r="I5310">
            <v>16348</v>
          </cell>
          <cell r="J5310">
            <v>556</v>
          </cell>
        </row>
        <row r="5311">
          <cell r="B5311" t="str">
            <v>M21</v>
          </cell>
          <cell r="C5311" t="str">
            <v xml:space="preserve">EQUIPO DE TERMOFUSION </v>
          </cell>
          <cell r="F5311" t="str">
            <v>Ins</v>
          </cell>
          <cell r="G5311" t="str">
            <v>dd</v>
          </cell>
          <cell r="H5311">
            <v>1.7999999999999999E-2</v>
          </cell>
          <cell r="I5311">
            <v>317727.19771450217</v>
          </cell>
          <cell r="J5311">
            <v>5719</v>
          </cell>
        </row>
        <row r="5312">
          <cell r="B5312" t="str">
            <v>Q09</v>
          </cell>
          <cell r="C5312" t="str">
            <v xml:space="preserve">GEOMEMBRANA 30 MIL 0,75mm </v>
          </cell>
          <cell r="F5312" t="str">
            <v>Ins</v>
          </cell>
          <cell r="G5312" t="str">
            <v>m2</v>
          </cell>
          <cell r="H5312">
            <v>1.05</v>
          </cell>
          <cell r="I5312">
            <v>12071.597999999998</v>
          </cell>
          <cell r="J5312">
            <v>12675</v>
          </cell>
        </row>
        <row r="5314">
          <cell r="A5314" t="str">
            <v>PB-4.17</v>
          </cell>
          <cell r="C5314" t="str">
            <v>SUMINISTRO E INSTALACIÓN DEGEOMEMBRANA  40 MIL</v>
          </cell>
          <cell r="G5314" t="str">
            <v>m2</v>
          </cell>
          <cell r="J5314">
            <v>23718</v>
          </cell>
        </row>
        <row r="5315">
          <cell r="B5315" t="str">
            <v>M03</v>
          </cell>
          <cell r="C5315" t="str">
            <v>EQUIPO BASICO ( Herramienta menor )</v>
          </cell>
          <cell r="F5315" t="str">
            <v>Ins</v>
          </cell>
          <cell r="G5315" t="str">
            <v>glb</v>
          </cell>
          <cell r="H5315">
            <v>0.05</v>
          </cell>
          <cell r="I5315">
            <v>2415</v>
          </cell>
          <cell r="J5315">
            <v>121</v>
          </cell>
        </row>
        <row r="5316">
          <cell r="B5316" t="str">
            <v>I03</v>
          </cell>
          <cell r="C5316" t="str">
            <v>MANO DE OBRA AA (Albañileria)</v>
          </cell>
          <cell r="F5316" t="str">
            <v>Ins</v>
          </cell>
          <cell r="G5316" t="str">
            <v>hc</v>
          </cell>
          <cell r="H5316">
            <v>3.4000000000000002E-2</v>
          </cell>
          <cell r="I5316">
            <v>16348</v>
          </cell>
          <cell r="J5316">
            <v>556</v>
          </cell>
        </row>
        <row r="5317">
          <cell r="B5317" t="str">
            <v>M21</v>
          </cell>
          <cell r="C5317" t="str">
            <v xml:space="preserve">EQUIPO DE TERMOFUSION </v>
          </cell>
          <cell r="F5317" t="str">
            <v>Ins</v>
          </cell>
          <cell r="G5317" t="str">
            <v>dd</v>
          </cell>
          <cell r="H5317">
            <v>1.7999999999999999E-2</v>
          </cell>
          <cell r="I5317">
            <v>317727.19771450217</v>
          </cell>
          <cell r="J5317">
            <v>5719</v>
          </cell>
        </row>
        <row r="5318">
          <cell r="B5318" t="str">
            <v>Q10</v>
          </cell>
          <cell r="C5318" t="str">
            <v xml:space="preserve">GEOMEMBRANA 40 MIL 1,00mm </v>
          </cell>
          <cell r="F5318" t="str">
            <v>Ins</v>
          </cell>
          <cell r="G5318" t="str">
            <v>m2</v>
          </cell>
          <cell r="H5318">
            <v>1.05</v>
          </cell>
          <cell r="I5318">
            <v>16497.600000000002</v>
          </cell>
          <cell r="J5318">
            <v>17322</v>
          </cell>
        </row>
        <row r="5320">
          <cell r="A5320" t="str">
            <v>PB-4.18</v>
          </cell>
          <cell r="C5320" t="str">
            <v>SUMINISTRO E INSTALACIÓN DE GEOMEMBRANA  60 MIL</v>
          </cell>
          <cell r="G5320" t="str">
            <v>m2</v>
          </cell>
          <cell r="J5320">
            <v>31910</v>
          </cell>
        </row>
        <row r="5321">
          <cell r="B5321" t="str">
            <v>M03</v>
          </cell>
          <cell r="C5321" t="str">
            <v>EQUIPO BASICO ( Herramienta menor )</v>
          </cell>
          <cell r="F5321" t="str">
            <v>Ins</v>
          </cell>
          <cell r="G5321" t="str">
            <v>glb</v>
          </cell>
          <cell r="H5321">
            <v>0.05</v>
          </cell>
          <cell r="I5321">
            <v>2415</v>
          </cell>
          <cell r="J5321">
            <v>121</v>
          </cell>
        </row>
        <row r="5322">
          <cell r="B5322" t="str">
            <v>I03</v>
          </cell>
          <cell r="C5322" t="str">
            <v>MANO DE OBRA AA (Albañileria)</v>
          </cell>
          <cell r="F5322" t="str">
            <v>Ins</v>
          </cell>
          <cell r="G5322" t="str">
            <v>hc</v>
          </cell>
          <cell r="H5322">
            <v>3.4000000000000002E-2</v>
          </cell>
          <cell r="I5322">
            <v>16348</v>
          </cell>
          <cell r="J5322">
            <v>556</v>
          </cell>
        </row>
        <row r="5323">
          <cell r="B5323" t="str">
            <v>M21</v>
          </cell>
          <cell r="C5323" t="str">
            <v xml:space="preserve">EQUIPO DE TERMOFUSION </v>
          </cell>
          <cell r="F5323" t="str">
            <v>Ins</v>
          </cell>
          <cell r="G5323" t="str">
            <v>dd</v>
          </cell>
          <cell r="H5323">
            <v>1.7999999999999999E-2</v>
          </cell>
          <cell r="I5323">
            <v>317727.19771450217</v>
          </cell>
          <cell r="J5323">
            <v>5719</v>
          </cell>
        </row>
        <row r="5324">
          <cell r="B5324" t="str">
            <v>Q11</v>
          </cell>
          <cell r="C5324" t="str">
            <v xml:space="preserve">GEOMEMBRANA 60 MIL 1,50mm </v>
          </cell>
          <cell r="F5324" t="str">
            <v>Ins</v>
          </cell>
          <cell r="G5324" t="str">
            <v>m2</v>
          </cell>
          <cell r="H5324">
            <v>1.05</v>
          </cell>
          <cell r="I5324">
            <v>24299.100000000002</v>
          </cell>
          <cell r="J5324">
            <v>25514</v>
          </cell>
        </row>
        <row r="5326">
          <cell r="A5326" t="str">
            <v>PB-4.20</v>
          </cell>
          <cell r="C5326" t="str">
            <v>RELLENO EXTERIOR EN BLOQUE h=0.20 m (incluye bolque No 5, cinta en concreto cada 3 m para confinamiento y torta superior con malla de 5 mm)</v>
          </cell>
          <cell r="G5326" t="str">
            <v>m3</v>
          </cell>
          <cell r="J5326">
            <v>58291</v>
          </cell>
        </row>
        <row r="5327">
          <cell r="B5327" t="str">
            <v>I03</v>
          </cell>
          <cell r="C5327" t="str">
            <v>MANO DE OBRA AA (Albañileria)</v>
          </cell>
          <cell r="F5327" t="str">
            <v>Ins</v>
          </cell>
          <cell r="G5327" t="str">
            <v>hc</v>
          </cell>
          <cell r="H5327">
            <v>0.5</v>
          </cell>
          <cell r="I5327">
            <v>16348</v>
          </cell>
          <cell r="J5327">
            <v>8174</v>
          </cell>
        </row>
        <row r="5328">
          <cell r="B5328" t="str">
            <v>T03</v>
          </cell>
          <cell r="C5328" t="str">
            <v>BLOQUE DIVISORIO Nº 5 (33 x 23 x 11.5 cm) Arcilla Tipo Santafé o equivalente.</v>
          </cell>
          <cell r="F5328" t="str">
            <v>Ins</v>
          </cell>
          <cell r="G5328" t="str">
            <v>und</v>
          </cell>
          <cell r="H5328">
            <v>10</v>
          </cell>
          <cell r="I5328">
            <v>1274</v>
          </cell>
          <cell r="J5328">
            <v>12740</v>
          </cell>
        </row>
        <row r="5329">
          <cell r="B5329" t="str">
            <v>H07</v>
          </cell>
          <cell r="C5329" t="str">
            <v>MORTERO 1:4 ( arena semilavada de peña )</v>
          </cell>
          <cell r="F5329" t="str">
            <v>Ana</v>
          </cell>
          <cell r="G5329" t="str">
            <v>m3</v>
          </cell>
          <cell r="H5329">
            <v>0.01</v>
          </cell>
          <cell r="I5329">
            <v>440895</v>
          </cell>
          <cell r="J5329">
            <v>4409</v>
          </cell>
        </row>
        <row r="5330">
          <cell r="B5330" t="str">
            <v>M03</v>
          </cell>
          <cell r="C5330" t="str">
            <v>EQUIPO BASICO ( Herramienta menor )</v>
          </cell>
          <cell r="F5330" t="str">
            <v>Ins</v>
          </cell>
          <cell r="G5330" t="str">
            <v>glb</v>
          </cell>
          <cell r="H5330">
            <v>0.1</v>
          </cell>
          <cell r="I5330">
            <v>2415</v>
          </cell>
          <cell r="J5330">
            <v>242</v>
          </cell>
        </row>
        <row r="5331">
          <cell r="B5331" t="str">
            <v>H04</v>
          </cell>
          <cell r="C5331" t="str">
            <v>CONCRETO 3.000 psi</v>
          </cell>
          <cell r="F5331" t="str">
            <v>Ins</v>
          </cell>
          <cell r="G5331" t="str">
            <v>m3</v>
          </cell>
          <cell r="H5331">
            <v>7.0000000000000007E-2</v>
          </cell>
          <cell r="I5331">
            <v>421617</v>
          </cell>
          <cell r="J5331">
            <v>29513</v>
          </cell>
        </row>
        <row r="5332">
          <cell r="B5332" t="str">
            <v>A14</v>
          </cell>
          <cell r="C5332" t="str">
            <v>MALLA ELECTROSOLDADA M-131  Q-3.1  5.0 mm 15 x 15 cm.</v>
          </cell>
          <cell r="F5332" t="str">
            <v>Ins</v>
          </cell>
          <cell r="G5332" t="str">
            <v>kg</v>
          </cell>
          <cell r="H5332">
            <v>1.35</v>
          </cell>
          <cell r="I5332">
            <v>2380</v>
          </cell>
          <cell r="J5332">
            <v>3213</v>
          </cell>
        </row>
        <row r="5334">
          <cell r="A5334" t="str">
            <v>PB-4.21</v>
          </cell>
          <cell r="C5334" t="str">
            <v>RELLENO INTERIOR EN BLOQUE h=0.18 m (incluye bolque No 5, cinta en concreto cada 3 m para confinamiento y torta superior con malla de 5 mm)</v>
          </cell>
          <cell r="G5334" t="str">
            <v>m3</v>
          </cell>
          <cell r="J5334">
            <v>49859</v>
          </cell>
        </row>
        <row r="5335">
          <cell r="B5335" t="str">
            <v>I03</v>
          </cell>
          <cell r="C5335" t="str">
            <v>MANO DE OBRA AA (Albañileria)</v>
          </cell>
          <cell r="F5335" t="str">
            <v>Ins</v>
          </cell>
          <cell r="G5335" t="str">
            <v>hc</v>
          </cell>
          <cell r="H5335">
            <v>0.5</v>
          </cell>
          <cell r="I5335">
            <v>16348</v>
          </cell>
          <cell r="J5335">
            <v>8174</v>
          </cell>
        </row>
        <row r="5336">
          <cell r="B5336" t="str">
            <v>T03</v>
          </cell>
          <cell r="C5336" t="str">
            <v>BLOQUE DIVISORIO Nº 5 (33 x 23 x 11.5 cm) Arcilla Tipo Santafé o equivalente.</v>
          </cell>
          <cell r="F5336" t="str">
            <v>Ins</v>
          </cell>
          <cell r="G5336" t="str">
            <v>und</v>
          </cell>
          <cell r="H5336">
            <v>10</v>
          </cell>
          <cell r="I5336">
            <v>1274</v>
          </cell>
          <cell r="J5336">
            <v>12740</v>
          </cell>
        </row>
        <row r="5337">
          <cell r="B5337" t="str">
            <v>H07</v>
          </cell>
          <cell r="C5337" t="str">
            <v>MORTERO 1:4 ( arena semilavada de peña )</v>
          </cell>
          <cell r="F5337" t="str">
            <v>Ana</v>
          </cell>
          <cell r="G5337" t="str">
            <v>m3</v>
          </cell>
          <cell r="H5337">
            <v>0.01</v>
          </cell>
          <cell r="I5337">
            <v>440895</v>
          </cell>
          <cell r="J5337">
            <v>4409</v>
          </cell>
        </row>
        <row r="5338">
          <cell r="B5338" t="str">
            <v>M03</v>
          </cell>
          <cell r="C5338" t="str">
            <v>EQUIPO BASICO ( Herramienta menor )</v>
          </cell>
          <cell r="F5338" t="str">
            <v>Ins</v>
          </cell>
          <cell r="G5338" t="str">
            <v>glb</v>
          </cell>
          <cell r="H5338">
            <v>0.1</v>
          </cell>
          <cell r="I5338">
            <v>2415</v>
          </cell>
          <cell r="J5338">
            <v>242</v>
          </cell>
        </row>
        <row r="5339">
          <cell r="B5339" t="str">
            <v>H04</v>
          </cell>
          <cell r="C5339" t="str">
            <v>CONCRETO 3.000 psi</v>
          </cell>
          <cell r="F5339" t="str">
            <v>Ins</v>
          </cell>
          <cell r="G5339" t="str">
            <v>m3</v>
          </cell>
          <cell r="H5339">
            <v>0.05</v>
          </cell>
          <cell r="I5339">
            <v>421617</v>
          </cell>
          <cell r="J5339">
            <v>21081</v>
          </cell>
        </row>
        <row r="5340">
          <cell r="B5340" t="str">
            <v>A14</v>
          </cell>
          <cell r="C5340" t="str">
            <v>MALLA ELECTROSOLDADA M-131  Q-3.1  5.0 mm 15 x 15 cm.</v>
          </cell>
          <cell r="F5340" t="str">
            <v>Ins</v>
          </cell>
          <cell r="G5340" t="str">
            <v>kg</v>
          </cell>
          <cell r="H5340">
            <v>1.35</v>
          </cell>
          <cell r="I5340">
            <v>2380</v>
          </cell>
          <cell r="J5340">
            <v>3213</v>
          </cell>
        </row>
        <row r="5342">
          <cell r="A5342" t="str">
            <v>PB-4.22</v>
          </cell>
          <cell r="C5342" t="str">
            <v>TIERRA ARMADA CON GEOTEXTIL NT 2000 (MATERIAL GRANULAR SELECCIONADO EN SITIO , COLCHON DRENANTE EN GRAVILLA 3/4Y FACHADA REVEGETALIZADA)</v>
          </cell>
          <cell r="G5342" t="str">
            <v>m3</v>
          </cell>
          <cell r="J5342">
            <v>136403</v>
          </cell>
        </row>
        <row r="5343">
          <cell r="B5343" t="str">
            <v>I03</v>
          </cell>
          <cell r="C5343" t="str">
            <v>MANO DE OBRA AA (Albañileria)</v>
          </cell>
          <cell r="F5343" t="str">
            <v>Ins</v>
          </cell>
          <cell r="G5343" t="str">
            <v>hc</v>
          </cell>
          <cell r="H5343">
            <v>3</v>
          </cell>
          <cell r="I5343">
            <v>16348</v>
          </cell>
          <cell r="J5343">
            <v>49044</v>
          </cell>
        </row>
        <row r="5344">
          <cell r="B5344" t="str">
            <v>Q12</v>
          </cell>
          <cell r="C5344" t="str">
            <v>GEOTEXTIL NO TEJIDO  2000 Pavco o equivalente</v>
          </cell>
          <cell r="F5344" t="str">
            <v>Ins</v>
          </cell>
          <cell r="G5344" t="str">
            <v>m2</v>
          </cell>
          <cell r="H5344">
            <v>3</v>
          </cell>
          <cell r="I5344">
            <v>5594.4000000000005</v>
          </cell>
          <cell r="J5344">
            <v>16783</v>
          </cell>
        </row>
        <row r="5345">
          <cell r="B5345" t="str">
            <v>M03</v>
          </cell>
          <cell r="C5345" t="str">
            <v>EQUIPO BASICO ( Herramienta menor )</v>
          </cell>
          <cell r="F5345" t="str">
            <v>Ins</v>
          </cell>
          <cell r="G5345" t="str">
            <v>glb</v>
          </cell>
          <cell r="H5345">
            <v>2</v>
          </cell>
          <cell r="I5345">
            <v>2415</v>
          </cell>
          <cell r="J5345">
            <v>4830</v>
          </cell>
        </row>
        <row r="5346">
          <cell r="B5346" t="str">
            <v>B02</v>
          </cell>
          <cell r="C5346" t="str">
            <v>GRAVILLA COMUN DE RIO</v>
          </cell>
          <cell r="F5346" t="str">
            <v>Ins</v>
          </cell>
          <cell r="G5346" t="str">
            <v>m3</v>
          </cell>
          <cell r="H5346">
            <v>0.3</v>
          </cell>
          <cell r="I5346">
            <v>165322.5</v>
          </cell>
          <cell r="J5346">
            <v>49597</v>
          </cell>
        </row>
        <row r="5347">
          <cell r="B5347" t="str">
            <v>AA23</v>
          </cell>
          <cell r="C5347" t="str">
            <v>EMPRADIZACION  (Incluye pasto kikuyo, mano de obra y tierra negra).</v>
          </cell>
          <cell r="F5347" t="str">
            <v>Ana</v>
          </cell>
          <cell r="G5347" t="str">
            <v>m2</v>
          </cell>
          <cell r="H5347">
            <v>1</v>
          </cell>
          <cell r="I5347">
            <v>16148.560604756129</v>
          </cell>
          <cell r="J5347">
            <v>16149</v>
          </cell>
        </row>
        <row r="5349">
          <cell r="A5349" t="str">
            <v>PB-4.23</v>
          </cell>
          <cell r="C5349" t="str">
            <v>RECEBO COMUN, Base granular para obras menores  (Extendido y compactado )</v>
          </cell>
          <cell r="G5349" t="str">
            <v>m3</v>
          </cell>
          <cell r="J5349">
            <v>52944</v>
          </cell>
        </row>
        <row r="5350">
          <cell r="B5350" t="str">
            <v>M03</v>
          </cell>
          <cell r="C5350" t="str">
            <v>EQUIPO BASICO ( Herramienta menor )</v>
          </cell>
          <cell r="F5350" t="str">
            <v>Ins</v>
          </cell>
          <cell r="G5350" t="str">
            <v>glb</v>
          </cell>
          <cell r="H5350">
            <v>0.03</v>
          </cell>
          <cell r="I5350">
            <v>2415</v>
          </cell>
          <cell r="J5350">
            <v>72</v>
          </cell>
        </row>
        <row r="5351">
          <cell r="B5351" t="str">
            <v>I03</v>
          </cell>
          <cell r="C5351" t="str">
            <v>MANO DE OBRA AA (Albañileria)</v>
          </cell>
          <cell r="F5351" t="str">
            <v>Ins</v>
          </cell>
          <cell r="G5351" t="str">
            <v>hc</v>
          </cell>
          <cell r="H5351">
            <v>0.45</v>
          </cell>
          <cell r="I5351">
            <v>16348</v>
          </cell>
          <cell r="J5351">
            <v>7357</v>
          </cell>
        </row>
        <row r="5352">
          <cell r="B5352" t="str">
            <v>B14</v>
          </cell>
          <cell r="C5352" t="str">
            <v xml:space="preserve">RECEBO COMUN </v>
          </cell>
          <cell r="F5352" t="str">
            <v>Ins</v>
          </cell>
          <cell r="G5352" t="str">
            <v>m3</v>
          </cell>
          <cell r="H5352">
            <v>1.1000000000000001</v>
          </cell>
          <cell r="I5352">
            <v>38246.6</v>
          </cell>
          <cell r="J5352">
            <v>42071</v>
          </cell>
        </row>
        <row r="5353">
          <cell r="B5353" t="str">
            <v>M07</v>
          </cell>
          <cell r="C5353" t="str">
            <v>VIBROCOMPACTADOR Manual Saltarín</v>
          </cell>
          <cell r="F5353" t="str">
            <v>Ins</v>
          </cell>
          <cell r="G5353" t="str">
            <v>dd</v>
          </cell>
          <cell r="H5353">
            <v>0.08</v>
          </cell>
          <cell r="I5353">
            <v>43050</v>
          </cell>
          <cell r="J5353">
            <v>3444</v>
          </cell>
        </row>
        <row r="5355">
          <cell r="A5355" t="str">
            <v>PB-4.24</v>
          </cell>
          <cell r="C5355" t="str">
            <v>TRATAMIENTO DE SUELO, BARRENOS EN CAL HIDRATADA D=0.12 m L=1,00 m.(Zapatas)</v>
          </cell>
          <cell r="G5355" t="str">
            <v>m</v>
          </cell>
          <cell r="J5355">
            <v>17191</v>
          </cell>
        </row>
        <row r="5356">
          <cell r="B5356" t="str">
            <v>I03</v>
          </cell>
          <cell r="C5356" t="str">
            <v>MANO DE OBRA AA (Albañileria)</v>
          </cell>
          <cell r="F5356" t="str">
            <v>Ins</v>
          </cell>
          <cell r="G5356" t="str">
            <v>hc</v>
          </cell>
          <cell r="H5356">
            <v>0.6</v>
          </cell>
          <cell r="I5356">
            <v>16348</v>
          </cell>
          <cell r="J5356">
            <v>9809</v>
          </cell>
        </row>
        <row r="5357">
          <cell r="B5357" t="str">
            <v>M03</v>
          </cell>
          <cell r="C5357" t="str">
            <v>EQUIPO BASICO ( Herramienta menor )</v>
          </cell>
          <cell r="F5357" t="str">
            <v>Ins</v>
          </cell>
          <cell r="G5357" t="str">
            <v>glb</v>
          </cell>
          <cell r="H5357">
            <v>0.1</v>
          </cell>
          <cell r="I5357">
            <v>2415</v>
          </cell>
          <cell r="J5357">
            <v>242</v>
          </cell>
        </row>
        <row r="5358">
          <cell r="B5358" t="str">
            <v>B13</v>
          </cell>
          <cell r="C5358" t="str">
            <v>CAL HIDRATADA (Óxido de Calcio)</v>
          </cell>
          <cell r="F5358" t="str">
            <v>Ins</v>
          </cell>
          <cell r="G5358" t="str">
            <v>kg</v>
          </cell>
          <cell r="H5358">
            <v>8</v>
          </cell>
          <cell r="I5358">
            <v>892.5</v>
          </cell>
          <cell r="J5358">
            <v>7140</v>
          </cell>
        </row>
        <row r="5360">
          <cell r="A5360" t="str">
            <v>PB-4.25</v>
          </cell>
          <cell r="C5360" t="str">
            <v>SUELO NATURAL TRATADO QUIMICAMENTE CON CAL HIDRATADA EN DOSIFICACION IGUAL AL 5% EN PESO.</v>
          </cell>
          <cell r="G5360" t="str">
            <v>m3</v>
          </cell>
          <cell r="J5360">
            <v>73348</v>
          </cell>
        </row>
        <row r="5361">
          <cell r="B5361" t="str">
            <v>I03</v>
          </cell>
          <cell r="C5361" t="str">
            <v>MANO DE OBRA AA (Albañileria)</v>
          </cell>
          <cell r="F5361" t="str">
            <v>Ins</v>
          </cell>
          <cell r="G5361" t="str">
            <v>hc</v>
          </cell>
          <cell r="H5361">
            <v>0.45</v>
          </cell>
          <cell r="I5361">
            <v>16348</v>
          </cell>
          <cell r="J5361">
            <v>7357</v>
          </cell>
        </row>
        <row r="5362">
          <cell r="B5362" t="str">
            <v>M03</v>
          </cell>
          <cell r="C5362" t="str">
            <v>EQUIPO BASICO ( Herramienta menor )</v>
          </cell>
          <cell r="F5362" t="str">
            <v>Ins</v>
          </cell>
          <cell r="G5362" t="str">
            <v>glb</v>
          </cell>
          <cell r="H5362">
            <v>0.03</v>
          </cell>
          <cell r="I5362">
            <v>2415</v>
          </cell>
          <cell r="J5362">
            <v>72</v>
          </cell>
        </row>
        <row r="5363">
          <cell r="B5363" t="str">
            <v>B13</v>
          </cell>
          <cell r="C5363" t="str">
            <v>CAL HIDRATADA (Óxido de Calcio)</v>
          </cell>
          <cell r="F5363" t="str">
            <v>Ins</v>
          </cell>
          <cell r="G5363" t="str">
            <v>kg</v>
          </cell>
          <cell r="H5363">
            <v>70</v>
          </cell>
          <cell r="I5363">
            <v>892.5</v>
          </cell>
          <cell r="J5363">
            <v>62475</v>
          </cell>
        </row>
        <row r="5364">
          <cell r="B5364" t="str">
            <v>M07</v>
          </cell>
          <cell r="C5364" t="str">
            <v>VIBROCOMPACTADOR Manual Saltarín</v>
          </cell>
          <cell r="F5364" t="str">
            <v>Ins</v>
          </cell>
          <cell r="G5364" t="str">
            <v>dd</v>
          </cell>
          <cell r="H5364">
            <v>0.08</v>
          </cell>
          <cell r="I5364">
            <v>43050</v>
          </cell>
          <cell r="J5364">
            <v>3444</v>
          </cell>
        </row>
        <row r="5366">
          <cell r="A5366" t="str">
            <v>PB-4.26</v>
          </cell>
          <cell r="C5366" t="str">
            <v>RELLENO EN TRITURADO 1 a 1/4" (Extendido y compactado )</v>
          </cell>
          <cell r="G5366" t="str">
            <v>m3</v>
          </cell>
          <cell r="J5366">
            <v>87474</v>
          </cell>
        </row>
        <row r="5367">
          <cell r="B5367" t="str">
            <v>M03</v>
          </cell>
          <cell r="C5367" t="str">
            <v>EQUIPO BASICO ( Herramienta menor )</v>
          </cell>
          <cell r="F5367" t="str">
            <v>Ins</v>
          </cell>
          <cell r="G5367" t="str">
            <v>glb</v>
          </cell>
          <cell r="H5367">
            <v>0.03</v>
          </cell>
          <cell r="I5367">
            <v>2415</v>
          </cell>
          <cell r="J5367">
            <v>72</v>
          </cell>
        </row>
        <row r="5368">
          <cell r="B5368" t="str">
            <v>I03</v>
          </cell>
          <cell r="C5368" t="str">
            <v>MANO DE OBRA AA (Albañileria)</v>
          </cell>
          <cell r="F5368" t="str">
            <v>Ins</v>
          </cell>
          <cell r="G5368" t="str">
            <v>hc</v>
          </cell>
          <cell r="H5368">
            <v>0.45176572043293783</v>
          </cell>
          <cell r="I5368">
            <v>16348</v>
          </cell>
          <cell r="J5368">
            <v>7385</v>
          </cell>
        </row>
        <row r="5369">
          <cell r="B5369" t="str">
            <v>B15</v>
          </cell>
          <cell r="C5369" t="str">
            <v xml:space="preserve">BASE TRITURADO 1 a 1/4" </v>
          </cell>
          <cell r="F5369" t="str">
            <v>Ins</v>
          </cell>
          <cell r="G5369" t="str">
            <v>m3</v>
          </cell>
          <cell r="H5369">
            <v>1.1000000000000001</v>
          </cell>
          <cell r="I5369">
            <v>69611.429999999993</v>
          </cell>
          <cell r="J5369">
            <v>76573</v>
          </cell>
        </row>
        <row r="5370">
          <cell r="B5370" t="str">
            <v>M07</v>
          </cell>
          <cell r="C5370" t="str">
            <v>VIBROCOMPACTADOR Manual Saltarín</v>
          </cell>
          <cell r="F5370" t="str">
            <v>Ins</v>
          </cell>
          <cell r="G5370" t="str">
            <v>dd</v>
          </cell>
          <cell r="H5370">
            <v>0.08</v>
          </cell>
          <cell r="I5370">
            <v>43050</v>
          </cell>
          <cell r="J5370">
            <v>3444</v>
          </cell>
        </row>
        <row r="5372">
          <cell r="A5372" t="str">
            <v>PB-4.27</v>
          </cell>
          <cell r="C5372" t="str">
            <v>GEOTEXTIL NO TEJIDO 4000</v>
          </cell>
          <cell r="G5372" t="str">
            <v>m2</v>
          </cell>
          <cell r="J5372">
            <v>9014</v>
          </cell>
        </row>
        <row r="5373">
          <cell r="B5373" t="str">
            <v>M03</v>
          </cell>
          <cell r="C5373" t="str">
            <v>EQUIPO BASICO ( Herramienta menor )</v>
          </cell>
          <cell r="F5373" t="str">
            <v>Ins</v>
          </cell>
          <cell r="G5373" t="str">
            <v>glb</v>
          </cell>
          <cell r="H5373">
            <v>0.05</v>
          </cell>
          <cell r="I5373">
            <v>2415</v>
          </cell>
          <cell r="J5373">
            <v>121</v>
          </cell>
        </row>
        <row r="5374">
          <cell r="B5374" t="str">
            <v>I03</v>
          </cell>
          <cell r="C5374" t="str">
            <v>MANO DE OBRA AA (Albañileria)</v>
          </cell>
          <cell r="F5374" t="str">
            <v>Ins</v>
          </cell>
          <cell r="G5374" t="str">
            <v>hc</v>
          </cell>
          <cell r="H5374">
            <v>3.4000000000000002E-2</v>
          </cell>
          <cell r="I5374">
            <v>16348</v>
          </cell>
          <cell r="J5374">
            <v>556</v>
          </cell>
        </row>
        <row r="5375">
          <cell r="B5375" t="str">
            <v>Q14</v>
          </cell>
          <cell r="C5375" t="str">
            <v>GEOTEXTIL NO TEJIDO  4000 Pavco o equivalente</v>
          </cell>
          <cell r="F5375" t="str">
            <v>Ins</v>
          </cell>
          <cell r="G5375" t="str">
            <v>m2</v>
          </cell>
          <cell r="H5375">
            <v>1.05</v>
          </cell>
          <cell r="I5375">
            <v>7940.1419999999989</v>
          </cell>
          <cell r="J5375">
            <v>8337</v>
          </cell>
        </row>
        <row r="5377">
          <cell r="A5377" t="str">
            <v>PB-4.28</v>
          </cell>
          <cell r="C5377" t="str">
            <v>GEOTEXTIL TEJIDO 1700</v>
          </cell>
          <cell r="G5377" t="str">
            <v>m2</v>
          </cell>
          <cell r="J5377">
            <v>4874</v>
          </cell>
        </row>
        <row r="5378">
          <cell r="B5378" t="str">
            <v>M03</v>
          </cell>
          <cell r="C5378" t="str">
            <v>EQUIPO BASICO ( Herramienta menor )</v>
          </cell>
          <cell r="F5378" t="str">
            <v>Ins</v>
          </cell>
          <cell r="G5378" t="str">
            <v>glb</v>
          </cell>
          <cell r="H5378">
            <v>0.05</v>
          </cell>
          <cell r="I5378">
            <v>2415</v>
          </cell>
          <cell r="J5378">
            <v>121</v>
          </cell>
        </row>
        <row r="5379">
          <cell r="B5379" t="str">
            <v>I03</v>
          </cell>
          <cell r="C5379" t="str">
            <v>MANO DE OBRA AA (Albañileria)</v>
          </cell>
          <cell r="F5379" t="str">
            <v>Ins</v>
          </cell>
          <cell r="G5379" t="str">
            <v>hc</v>
          </cell>
          <cell r="H5379">
            <v>3.4000000000000002E-2</v>
          </cell>
          <cell r="I5379">
            <v>16348</v>
          </cell>
          <cell r="J5379">
            <v>556</v>
          </cell>
        </row>
        <row r="5380">
          <cell r="B5380" t="str">
            <v>Q15</v>
          </cell>
          <cell r="C5380" t="str">
            <v>GEOTEXTIL TEJIDO  1700 Pavco o equivalente</v>
          </cell>
          <cell r="F5380" t="str">
            <v>Ins</v>
          </cell>
          <cell r="G5380" t="str">
            <v>m2</v>
          </cell>
          <cell r="H5380">
            <v>1.05</v>
          </cell>
          <cell r="I5380">
            <v>3997.4760000000001</v>
          </cell>
          <cell r="J5380">
            <v>4197</v>
          </cell>
        </row>
        <row r="5382">
          <cell r="A5382" t="str">
            <v>PB-4.29</v>
          </cell>
          <cell r="C5382" t="str">
            <v>ESTABILIZACIÓN DE SUBRASANTE CON RAJON (Incluye transporte y compactación)</v>
          </cell>
          <cell r="G5382" t="str">
            <v>m3</v>
          </cell>
          <cell r="J5382">
            <v>109769</v>
          </cell>
        </row>
        <row r="5383">
          <cell r="B5383" t="str">
            <v>I03</v>
          </cell>
          <cell r="C5383" t="str">
            <v>MANO DE OBRA AA (Albañileria)</v>
          </cell>
          <cell r="F5383" t="str">
            <v>Ins</v>
          </cell>
          <cell r="G5383" t="str">
            <v>hc</v>
          </cell>
          <cell r="H5383">
            <v>0.5</v>
          </cell>
          <cell r="I5383">
            <v>16348</v>
          </cell>
          <cell r="J5383">
            <v>8174</v>
          </cell>
        </row>
        <row r="5384">
          <cell r="B5384" t="str">
            <v>B03A</v>
          </cell>
          <cell r="C5384" t="str">
            <v>RAJON</v>
          </cell>
          <cell r="F5384" t="str">
            <v>Ins</v>
          </cell>
          <cell r="G5384" t="str">
            <v>m3</v>
          </cell>
          <cell r="H5384">
            <v>1.3</v>
          </cell>
          <cell r="I5384">
            <v>72600</v>
          </cell>
          <cell r="J5384">
            <v>94380</v>
          </cell>
        </row>
        <row r="5385">
          <cell r="B5385" t="str">
            <v>M05</v>
          </cell>
          <cell r="C5385" t="str">
            <v>RETROEXCAVADORA SOBRE ORRUGAS  + Combustible + Operario</v>
          </cell>
          <cell r="F5385" t="str">
            <v>Ins</v>
          </cell>
          <cell r="G5385" t="str">
            <v>hr</v>
          </cell>
          <cell r="H5385">
            <v>1.4240954095409541E-2</v>
          </cell>
          <cell r="I5385">
            <v>213150</v>
          </cell>
          <cell r="J5385">
            <v>3035</v>
          </cell>
        </row>
        <row r="5386">
          <cell r="B5386" t="str">
            <v>M20</v>
          </cell>
          <cell r="C5386" t="str">
            <v>VIBROCOMPACTADOR DE SUELO Cilíndrico</v>
          </cell>
          <cell r="F5386" t="str">
            <v>Ins</v>
          </cell>
          <cell r="G5386" t="str">
            <v>hr</v>
          </cell>
          <cell r="H5386">
            <v>0.03</v>
          </cell>
          <cell r="I5386">
            <v>108679.48720616357</v>
          </cell>
          <cell r="J5386">
            <v>3260</v>
          </cell>
        </row>
        <row r="5387">
          <cell r="B5387" t="str">
            <v>AA98</v>
          </cell>
          <cell r="C5387" t="str">
            <v>TRANSPORTE DE MATERIALES GRANULARES</v>
          </cell>
          <cell r="F5387" t="str">
            <v>Ins</v>
          </cell>
          <cell r="G5387" t="str">
            <v>m3-km</v>
          </cell>
          <cell r="H5387">
            <v>1</v>
          </cell>
          <cell r="I5387">
            <v>920.39064165719992</v>
          </cell>
          <cell r="J5387">
            <v>920</v>
          </cell>
        </row>
        <row r="5389">
          <cell r="A5389" t="str">
            <v>PB-4.32</v>
          </cell>
          <cell r="C5389" t="str">
            <v>MEMBRANAS PARA IMPERMEABILIZACIÓN DE TANQUE EN PVC LISA 1.2mm según diseño. Incluye suministro, corte e instalación del sistema</v>
          </cell>
          <cell r="G5389" t="str">
            <v>m2</v>
          </cell>
          <cell r="J5389">
            <v>136904</v>
          </cell>
        </row>
        <row r="5390">
          <cell r="B5390" t="str">
            <v>I03</v>
          </cell>
          <cell r="C5390" t="str">
            <v>MANO DE OBRA AA (Albañileria)</v>
          </cell>
          <cell r="F5390" t="str">
            <v>Ins</v>
          </cell>
          <cell r="G5390" t="str">
            <v>hc</v>
          </cell>
          <cell r="H5390">
            <v>1.2</v>
          </cell>
          <cell r="I5390">
            <v>16348</v>
          </cell>
          <cell r="J5390">
            <v>19618</v>
          </cell>
        </row>
        <row r="5391">
          <cell r="B5391" t="str">
            <v>M03</v>
          </cell>
          <cell r="C5391" t="str">
            <v>EQUIPO BASICO ( Herramienta menor )</v>
          </cell>
          <cell r="F5391" t="str">
            <v>Ins</v>
          </cell>
          <cell r="G5391" t="str">
            <v>glb</v>
          </cell>
          <cell r="H5391">
            <v>0.3</v>
          </cell>
          <cell r="I5391">
            <v>2415</v>
          </cell>
          <cell r="J5391">
            <v>725</v>
          </cell>
        </row>
        <row r="5392">
          <cell r="B5392" t="str">
            <v>M21</v>
          </cell>
          <cell r="C5392" t="str">
            <v xml:space="preserve">EQUIPO DE TERMOFUSION </v>
          </cell>
          <cell r="F5392" t="str">
            <v>Ins</v>
          </cell>
          <cell r="G5392" t="str">
            <v>dd</v>
          </cell>
          <cell r="H5392">
            <v>0.1</v>
          </cell>
          <cell r="I5392">
            <v>317727.19771450217</v>
          </cell>
          <cell r="J5392">
            <v>31773</v>
          </cell>
        </row>
        <row r="5393">
          <cell r="B5393" t="str">
            <v>Q01</v>
          </cell>
          <cell r="C5393" t="str">
            <v>GEOTEXTIL NO TEJIDO  1600 Pavco o equivalente</v>
          </cell>
          <cell r="F5393" t="str">
            <v>Ins</v>
          </cell>
          <cell r="G5393" t="str">
            <v>m2</v>
          </cell>
          <cell r="H5393">
            <v>1.05</v>
          </cell>
          <cell r="I5393">
            <v>3755.8500000000004</v>
          </cell>
          <cell r="J5393">
            <v>3944</v>
          </cell>
        </row>
        <row r="5394">
          <cell r="B5394" t="str">
            <v>Q07A</v>
          </cell>
          <cell r="C5394" t="str">
            <v>MEMBRANA PVC 1,2mm Pavco o equivalente, incluye anclaje mecánico perfil PVC</v>
          </cell>
          <cell r="F5394" t="str">
            <v>Ins</v>
          </cell>
          <cell r="G5394" t="str">
            <v>m2</v>
          </cell>
          <cell r="H5394">
            <v>1.03</v>
          </cell>
          <cell r="I5394">
            <v>78489.365043070808</v>
          </cell>
          <cell r="J5394">
            <v>80844</v>
          </cell>
        </row>
        <row r="5396">
          <cell r="A5396" t="str">
            <v>PB-4.34</v>
          </cell>
          <cell r="C5396" t="str">
            <v>RELLENO EN CANTO RODADO. Sin material fino. Para filtro.</v>
          </cell>
          <cell r="G5396" t="str">
            <v>m3</v>
          </cell>
          <cell r="J5396">
            <v>64757</v>
          </cell>
        </row>
        <row r="5397">
          <cell r="B5397" t="str">
            <v>M03</v>
          </cell>
          <cell r="C5397" t="str">
            <v>EQUIPO BASICO ( Herramienta menor )</v>
          </cell>
          <cell r="F5397" t="str">
            <v>Ins</v>
          </cell>
          <cell r="G5397" t="str">
            <v>glb</v>
          </cell>
          <cell r="H5397">
            <v>0.03</v>
          </cell>
          <cell r="I5397">
            <v>2415</v>
          </cell>
          <cell r="J5397">
            <v>72</v>
          </cell>
        </row>
        <row r="5398">
          <cell r="B5398" t="str">
            <v>I03</v>
          </cell>
          <cell r="C5398" t="str">
            <v>MANO DE OBRA AA (Albañileria)</v>
          </cell>
          <cell r="F5398" t="str">
            <v>Ins</v>
          </cell>
          <cell r="G5398" t="str">
            <v>hc</v>
          </cell>
          <cell r="H5398">
            <v>0.75</v>
          </cell>
          <cell r="I5398">
            <v>16348</v>
          </cell>
          <cell r="J5398">
            <v>12261</v>
          </cell>
        </row>
        <row r="5399">
          <cell r="B5399" t="str">
            <v>B17</v>
          </cell>
          <cell r="C5399" t="str">
            <v>PIEDRA DE CANTO RODADO 3/4</v>
          </cell>
          <cell r="F5399" t="str">
            <v>Ins</v>
          </cell>
          <cell r="G5399" t="str">
            <v>m3</v>
          </cell>
          <cell r="H5399">
            <v>1.1000000000000001</v>
          </cell>
          <cell r="I5399">
            <v>47657.767852799996</v>
          </cell>
          <cell r="J5399">
            <v>52424</v>
          </cell>
        </row>
        <row r="5401">
          <cell r="A5401" t="str">
            <v>PB-4.36</v>
          </cell>
          <cell r="C5401" t="str">
            <v>RELLENO Y CONFORMACION DE TERRAPLEN. Incluye material seleccionado extendido y compactado.</v>
          </cell>
          <cell r="G5401" t="str">
            <v>m3</v>
          </cell>
          <cell r="J5401">
            <v>68163</v>
          </cell>
        </row>
        <row r="5402">
          <cell r="B5402" t="str">
            <v>M03</v>
          </cell>
          <cell r="C5402" t="str">
            <v>EQUIPO BASICO ( Herramienta menor )</v>
          </cell>
          <cell r="F5402" t="str">
            <v>Ins</v>
          </cell>
          <cell r="G5402" t="str">
            <v>glb</v>
          </cell>
          <cell r="H5402">
            <v>0.05</v>
          </cell>
          <cell r="I5402">
            <v>2415</v>
          </cell>
          <cell r="J5402">
            <v>121</v>
          </cell>
        </row>
        <row r="5403">
          <cell r="B5403" t="str">
            <v>I03</v>
          </cell>
          <cell r="C5403" t="str">
            <v>MANO DE OBRA AA (Albañileria)</v>
          </cell>
          <cell r="F5403" t="str">
            <v>Ins</v>
          </cell>
          <cell r="G5403" t="str">
            <v>hc</v>
          </cell>
          <cell r="H5403">
            <v>1.36</v>
          </cell>
          <cell r="I5403">
            <v>16348</v>
          </cell>
          <cell r="J5403">
            <v>22233</v>
          </cell>
        </row>
        <row r="5404">
          <cell r="B5404" t="str">
            <v>B09A</v>
          </cell>
          <cell r="C5404" t="str">
            <v>MATERIAL SELECCIONADO DE 2"</v>
          </cell>
          <cell r="F5404" t="str">
            <v>Ins</v>
          </cell>
          <cell r="G5404" t="str">
            <v>m3</v>
          </cell>
          <cell r="H5404">
            <v>1</v>
          </cell>
          <cell r="I5404">
            <v>41462.258031935999</v>
          </cell>
          <cell r="J5404">
            <v>41462</v>
          </cell>
        </row>
        <row r="5405">
          <cell r="B5405" t="str">
            <v>M20</v>
          </cell>
          <cell r="C5405" t="str">
            <v>VIBROCOMPACTADOR DE SUELO Cilíndrico</v>
          </cell>
          <cell r="F5405" t="str">
            <v>Ins</v>
          </cell>
          <cell r="G5405" t="str">
            <v>hr</v>
          </cell>
          <cell r="H5405">
            <v>0.04</v>
          </cell>
          <cell r="I5405">
            <v>108679.48720616357</v>
          </cell>
          <cell r="J5405">
            <v>4347</v>
          </cell>
        </row>
        <row r="5407">
          <cell r="A5407" t="str">
            <v>PB-4.37</v>
          </cell>
          <cell r="C5407" t="str">
            <v>SUELO NATURAL TRATADO QUIMICAMENTE CON CEMENTO GRIS EN DOSIFICACION IGUAL AL 10% EN PESO.</v>
          </cell>
          <cell r="G5407" t="str">
            <v>m3</v>
          </cell>
          <cell r="J5407">
            <v>127950</v>
          </cell>
        </row>
        <row r="5408">
          <cell r="B5408" t="str">
            <v>I03</v>
          </cell>
          <cell r="C5408" t="str">
            <v>MANO DE OBRA AA (Albañileria)</v>
          </cell>
          <cell r="F5408" t="str">
            <v>Ins</v>
          </cell>
          <cell r="G5408" t="str">
            <v>hc</v>
          </cell>
          <cell r="H5408">
            <v>0.75</v>
          </cell>
          <cell r="I5408">
            <v>16348</v>
          </cell>
          <cell r="J5408">
            <v>12261</v>
          </cell>
        </row>
        <row r="5409">
          <cell r="B5409" t="str">
            <v>M03</v>
          </cell>
          <cell r="C5409" t="str">
            <v>EQUIPO BASICO ( Herramienta menor )</v>
          </cell>
          <cell r="F5409" t="str">
            <v>Ins</v>
          </cell>
          <cell r="G5409" t="str">
            <v>glb</v>
          </cell>
          <cell r="H5409">
            <v>0.06</v>
          </cell>
          <cell r="I5409">
            <v>2415</v>
          </cell>
          <cell r="J5409">
            <v>145</v>
          </cell>
        </row>
        <row r="5410">
          <cell r="B5410" t="str">
            <v>H01</v>
          </cell>
          <cell r="C5410" t="str">
            <v>CEMENTO GRIS</v>
          </cell>
          <cell r="F5410" t="str">
            <v>Ins</v>
          </cell>
          <cell r="G5410" t="str">
            <v>kg</v>
          </cell>
          <cell r="H5410">
            <v>190</v>
          </cell>
          <cell r="I5410">
            <v>590</v>
          </cell>
          <cell r="J5410">
            <v>112100</v>
          </cell>
        </row>
        <row r="5411">
          <cell r="B5411" t="str">
            <v>M07</v>
          </cell>
          <cell r="C5411" t="str">
            <v>VIBROCOMPACTADOR Manual Saltarín</v>
          </cell>
          <cell r="F5411" t="str">
            <v>Ins</v>
          </cell>
          <cell r="G5411" t="str">
            <v>dd</v>
          </cell>
          <cell r="H5411">
            <v>0.08</v>
          </cell>
          <cell r="I5411">
            <v>43050</v>
          </cell>
          <cell r="J5411">
            <v>3444</v>
          </cell>
        </row>
        <row r="5413">
          <cell r="A5413" t="str">
            <v>PB-4.38</v>
          </cell>
          <cell r="C5413" t="str">
            <v>GEOTEXTIL TEJIDO 2100</v>
          </cell>
          <cell r="G5413" t="str">
            <v>m2</v>
          </cell>
          <cell r="J5413">
            <v>5669</v>
          </cell>
        </row>
        <row r="5414">
          <cell r="B5414" t="str">
            <v>M03</v>
          </cell>
          <cell r="C5414" t="str">
            <v>EQUIPO BASICO ( Herramienta menor )</v>
          </cell>
          <cell r="F5414" t="str">
            <v>Ins</v>
          </cell>
          <cell r="G5414" t="str">
            <v>glb</v>
          </cell>
          <cell r="H5414">
            <v>0.05</v>
          </cell>
          <cell r="I5414">
            <v>2415</v>
          </cell>
          <cell r="J5414">
            <v>121</v>
          </cell>
        </row>
        <row r="5415">
          <cell r="B5415" t="str">
            <v>I03</v>
          </cell>
          <cell r="C5415" t="str">
            <v>MANO DE OBRA AA (Albañileria)</v>
          </cell>
          <cell r="F5415" t="str">
            <v>Ins</v>
          </cell>
          <cell r="G5415" t="str">
            <v>hc</v>
          </cell>
          <cell r="H5415">
            <v>3.4000000000000002E-2</v>
          </cell>
          <cell r="I5415">
            <v>16348</v>
          </cell>
          <cell r="J5415">
            <v>556</v>
          </cell>
        </row>
        <row r="5416">
          <cell r="B5416" t="str">
            <v>Q17</v>
          </cell>
          <cell r="C5416" t="str">
            <v>GEOTEXTIL TEJIDO  2100 Pavco o equivalente</v>
          </cell>
          <cell r="F5416" t="str">
            <v>Ins</v>
          </cell>
          <cell r="G5416" t="str">
            <v>m2</v>
          </cell>
          <cell r="H5416">
            <v>1.05</v>
          </cell>
          <cell r="I5416">
            <v>4753.8539999999994</v>
          </cell>
          <cell r="J5416">
            <v>4992</v>
          </cell>
        </row>
        <row r="5418">
          <cell r="A5418" t="str">
            <v>PB-4.39</v>
          </cell>
          <cell r="C5418" t="str">
            <v>RELLENO EN BASE GRANULAR B-400 COMPACTADO AL 95% DEL PROCTOR TRATADO QUIMICAMENTE CON CEMENTO GRIS EN DOSIFICACION IGUAL AL 5% EN PESO.</v>
          </cell>
          <cell r="G5418" t="str">
            <v>m3</v>
          </cell>
          <cell r="J5418">
            <v>144326</v>
          </cell>
        </row>
        <row r="5419">
          <cell r="B5419" t="str">
            <v>M03</v>
          </cell>
          <cell r="C5419" t="str">
            <v>EQUIPO BASICO ( Herramienta menor )</v>
          </cell>
          <cell r="F5419" t="str">
            <v>Ins</v>
          </cell>
          <cell r="G5419" t="str">
            <v>glb</v>
          </cell>
          <cell r="H5419">
            <v>0.23612767004233048</v>
          </cell>
          <cell r="I5419">
            <v>2415</v>
          </cell>
          <cell r="J5419">
            <v>570</v>
          </cell>
        </row>
        <row r="5420">
          <cell r="B5420" t="str">
            <v>I03</v>
          </cell>
          <cell r="C5420" t="str">
            <v>MANO DE OBRA AA (Albañileria)</v>
          </cell>
          <cell r="F5420" t="str">
            <v>Ins</v>
          </cell>
          <cell r="G5420" t="str">
            <v>hc</v>
          </cell>
          <cell r="H5420">
            <v>0.81020000000000003</v>
          </cell>
          <cell r="I5420">
            <v>16348</v>
          </cell>
          <cell r="J5420">
            <v>13245</v>
          </cell>
        </row>
        <row r="5421">
          <cell r="B5421" t="str">
            <v>M20</v>
          </cell>
          <cell r="C5421" t="str">
            <v>VIBROCOMPACTADOR DE SUELO Cilíndrico</v>
          </cell>
          <cell r="F5421" t="str">
            <v>Ins</v>
          </cell>
          <cell r="G5421" t="str">
            <v>hr</v>
          </cell>
          <cell r="H5421">
            <v>5.8823529411764705E-2</v>
          </cell>
          <cell r="I5421">
            <v>108679.48720616357</v>
          </cell>
          <cell r="J5421">
            <v>6393</v>
          </cell>
        </row>
        <row r="5422">
          <cell r="B5422" t="str">
            <v>H01</v>
          </cell>
          <cell r="C5422" t="str">
            <v>CEMENTO GRIS</v>
          </cell>
          <cell r="F5422" t="str">
            <v>Ins</v>
          </cell>
          <cell r="G5422" t="str">
            <v>kg</v>
          </cell>
          <cell r="H5422">
            <v>95</v>
          </cell>
          <cell r="I5422">
            <v>590</v>
          </cell>
          <cell r="J5422">
            <v>56050</v>
          </cell>
        </row>
        <row r="5423">
          <cell r="B5423" t="str">
            <v>B04</v>
          </cell>
          <cell r="C5423" t="str">
            <v>BASE GRANULAR B-400</v>
          </cell>
          <cell r="F5423" t="str">
            <v>Ins</v>
          </cell>
          <cell r="G5423" t="str">
            <v>m3</v>
          </cell>
          <cell r="H5423">
            <v>1.3</v>
          </cell>
          <cell r="I5423">
            <v>52360</v>
          </cell>
          <cell r="J5423">
            <v>68068</v>
          </cell>
        </row>
        <row r="5425">
          <cell r="A5425" t="str">
            <v>PB-4.40</v>
          </cell>
          <cell r="C5425" t="str">
            <v>GEOTEXTIL TEJIDO 2400</v>
          </cell>
          <cell r="G5425" t="str">
            <v>m2</v>
          </cell>
          <cell r="J5425">
            <v>6308</v>
          </cell>
        </row>
        <row r="5426">
          <cell r="B5426" t="str">
            <v>M03</v>
          </cell>
          <cell r="C5426" t="str">
            <v>EQUIPO BASICO ( Herramienta menor )</v>
          </cell>
          <cell r="F5426" t="str">
            <v>Ins</v>
          </cell>
          <cell r="G5426" t="str">
            <v>glb</v>
          </cell>
          <cell r="H5426">
            <v>0.05</v>
          </cell>
          <cell r="I5426">
            <v>2415</v>
          </cell>
          <cell r="J5426">
            <v>121</v>
          </cell>
        </row>
        <row r="5427">
          <cell r="B5427" t="str">
            <v>I03</v>
          </cell>
          <cell r="C5427" t="str">
            <v>MANO DE OBRA AA (Albañileria)</v>
          </cell>
          <cell r="F5427" t="str">
            <v>Ins</v>
          </cell>
          <cell r="G5427" t="str">
            <v>hc</v>
          </cell>
          <cell r="H5427">
            <v>3.4000000000000002E-2</v>
          </cell>
          <cell r="I5427">
            <v>16348</v>
          </cell>
          <cell r="J5427">
            <v>556</v>
          </cell>
        </row>
        <row r="5428">
          <cell r="B5428" t="str">
            <v>Q18</v>
          </cell>
          <cell r="C5428" t="str">
            <v>GEOTEXTIL TEJIDO  2400 Pavco o equivalente</v>
          </cell>
          <cell r="F5428" t="str">
            <v>Ins</v>
          </cell>
          <cell r="G5428" t="str">
            <v>m2</v>
          </cell>
          <cell r="H5428">
            <v>1.05</v>
          </cell>
          <cell r="I5428">
            <v>5362.8539999999994</v>
          </cell>
          <cell r="J5428">
            <v>5631</v>
          </cell>
        </row>
        <row r="5430">
          <cell r="A5430" t="str">
            <v>PB-4.41</v>
          </cell>
          <cell r="C5430" t="str">
            <v>BASE GRANULAR B-200  (Suministro, transporte, colocación y compactación según estudios de suelos.)</v>
          </cell>
          <cell r="G5430" t="str">
            <v>m3</v>
          </cell>
          <cell r="J5430">
            <v>95859</v>
          </cell>
        </row>
        <row r="5431">
          <cell r="B5431" t="str">
            <v>M03</v>
          </cell>
          <cell r="C5431" t="str">
            <v>EQUIPO BASICO ( Herramienta menor )</v>
          </cell>
          <cell r="F5431" t="str">
            <v>Ins</v>
          </cell>
          <cell r="G5431" t="str">
            <v>glb</v>
          </cell>
          <cell r="H5431">
            <v>0.03</v>
          </cell>
          <cell r="I5431">
            <v>2415</v>
          </cell>
          <cell r="J5431">
            <v>72</v>
          </cell>
        </row>
        <row r="5432">
          <cell r="B5432" t="str">
            <v>I03</v>
          </cell>
          <cell r="C5432" t="str">
            <v>MANO DE OBRA AA (Albañileria)</v>
          </cell>
          <cell r="F5432" t="str">
            <v>Ins</v>
          </cell>
          <cell r="G5432" t="str">
            <v>hc</v>
          </cell>
          <cell r="H5432">
            <v>0.8</v>
          </cell>
          <cell r="I5432">
            <v>16348</v>
          </cell>
          <cell r="J5432">
            <v>13078</v>
          </cell>
        </row>
        <row r="5433">
          <cell r="B5433" t="str">
            <v>B05</v>
          </cell>
          <cell r="C5433" t="str">
            <v>BASE GRANULAR B-200</v>
          </cell>
          <cell r="F5433" t="str">
            <v>Ins</v>
          </cell>
          <cell r="G5433" t="str">
            <v>m3</v>
          </cell>
          <cell r="H5433">
            <v>1.3</v>
          </cell>
          <cell r="I5433">
            <v>45101</v>
          </cell>
          <cell r="J5433">
            <v>58631</v>
          </cell>
        </row>
        <row r="5434">
          <cell r="B5434" t="str">
            <v>M20</v>
          </cell>
          <cell r="C5434" t="str">
            <v>VIBROCOMPACTADOR DE SUELO Cilíndrico</v>
          </cell>
          <cell r="F5434" t="str">
            <v>Ins</v>
          </cell>
          <cell r="G5434" t="str">
            <v>hr</v>
          </cell>
          <cell r="H5434">
            <v>0.03</v>
          </cell>
          <cell r="I5434">
            <v>108679.48720616357</v>
          </cell>
          <cell r="J5434">
            <v>3260</v>
          </cell>
        </row>
        <row r="5435">
          <cell r="B5435" t="str">
            <v>M13</v>
          </cell>
          <cell r="C5435" t="str">
            <v>MOTONIVELADORA 120 HP.</v>
          </cell>
          <cell r="F5435" t="str">
            <v>Ins</v>
          </cell>
          <cell r="G5435" t="str">
            <v>hr</v>
          </cell>
          <cell r="H5435">
            <v>0.03</v>
          </cell>
          <cell r="I5435">
            <v>154396.23456032947</v>
          </cell>
          <cell r="J5435">
            <v>4632</v>
          </cell>
        </row>
        <row r="5436">
          <cell r="B5436" t="str">
            <v>M19</v>
          </cell>
          <cell r="C5436" t="str">
            <v>CARROTANQUE DE AGUA 10.000 LTS.</v>
          </cell>
          <cell r="F5436" t="str">
            <v>Ins</v>
          </cell>
          <cell r="G5436" t="str">
            <v>hr</v>
          </cell>
          <cell r="H5436">
            <v>0.03</v>
          </cell>
          <cell r="I5436">
            <v>539536.75083594734</v>
          </cell>
          <cell r="J5436">
            <v>16186</v>
          </cell>
        </row>
        <row r="5438">
          <cell r="A5438" t="str">
            <v>PB-4.42</v>
          </cell>
          <cell r="C5438" t="str">
            <v>BASE GRANULAR B-400  (Suministro, transporte, colocación y compactación según estudios de suelos.)</v>
          </cell>
          <cell r="G5438" t="str">
            <v>m3</v>
          </cell>
          <cell r="J5438">
            <v>105296</v>
          </cell>
        </row>
        <row r="5439">
          <cell r="B5439" t="str">
            <v>M03</v>
          </cell>
          <cell r="C5439" t="str">
            <v>EQUIPO BASICO ( Herramienta menor )</v>
          </cell>
          <cell r="F5439" t="str">
            <v>Ins</v>
          </cell>
          <cell r="G5439" t="str">
            <v>glb</v>
          </cell>
          <cell r="H5439">
            <v>0.03</v>
          </cell>
          <cell r="I5439">
            <v>2415</v>
          </cell>
          <cell r="J5439">
            <v>72</v>
          </cell>
        </row>
        <row r="5440">
          <cell r="B5440" t="str">
            <v>I03</v>
          </cell>
          <cell r="C5440" t="str">
            <v>MANO DE OBRA AA (Albañileria)</v>
          </cell>
          <cell r="F5440" t="str">
            <v>Ins</v>
          </cell>
          <cell r="G5440" t="str">
            <v>hc</v>
          </cell>
          <cell r="H5440">
            <v>0.8</v>
          </cell>
          <cell r="I5440">
            <v>16348</v>
          </cell>
          <cell r="J5440">
            <v>13078</v>
          </cell>
        </row>
        <row r="5441">
          <cell r="B5441" t="str">
            <v>B04</v>
          </cell>
          <cell r="C5441" t="str">
            <v>BASE GRANULAR B-400</v>
          </cell>
          <cell r="F5441" t="str">
            <v>Ins</v>
          </cell>
          <cell r="G5441" t="str">
            <v>m3</v>
          </cell>
          <cell r="H5441">
            <v>1.3</v>
          </cell>
          <cell r="I5441">
            <v>52360</v>
          </cell>
          <cell r="J5441">
            <v>68068</v>
          </cell>
        </row>
        <row r="5442">
          <cell r="B5442" t="str">
            <v>M20</v>
          </cell>
          <cell r="C5442" t="str">
            <v>VIBROCOMPACTADOR DE SUELO Cilíndrico</v>
          </cell>
          <cell r="F5442" t="str">
            <v>Ins</v>
          </cell>
          <cell r="G5442" t="str">
            <v>hr</v>
          </cell>
          <cell r="H5442">
            <v>0.03</v>
          </cell>
          <cell r="I5442">
            <v>108679.48720616357</v>
          </cell>
          <cell r="J5442">
            <v>3260</v>
          </cell>
        </row>
        <row r="5443">
          <cell r="B5443" t="str">
            <v>M13</v>
          </cell>
          <cell r="C5443" t="str">
            <v>MOTONIVELADORA 120 HP.</v>
          </cell>
          <cell r="F5443" t="str">
            <v>Ins</v>
          </cell>
          <cell r="G5443" t="str">
            <v>hr</v>
          </cell>
          <cell r="H5443">
            <v>0.03</v>
          </cell>
          <cell r="I5443">
            <v>154396.23456032947</v>
          </cell>
          <cell r="J5443">
            <v>4632</v>
          </cell>
        </row>
        <row r="5444">
          <cell r="B5444" t="str">
            <v>M19</v>
          </cell>
          <cell r="C5444" t="str">
            <v>CARROTANQUE DE AGUA 10.000 LTS.</v>
          </cell>
          <cell r="F5444" t="str">
            <v>Ins</v>
          </cell>
          <cell r="G5444" t="str">
            <v>hr</v>
          </cell>
          <cell r="H5444">
            <v>0.03</v>
          </cell>
          <cell r="I5444">
            <v>539536.75083594734</v>
          </cell>
          <cell r="J5444">
            <v>16186</v>
          </cell>
        </row>
        <row r="5446">
          <cell r="A5446" t="str">
            <v>PB-4.43</v>
          </cell>
          <cell r="C5446" t="str">
            <v>BASE GRANULAR B-600  (Suministro, transporte, colocación y compactación según estudios de suelos.)</v>
          </cell>
          <cell r="G5446" t="str">
            <v>m3</v>
          </cell>
          <cell r="J5446">
            <v>125407</v>
          </cell>
        </row>
        <row r="5447">
          <cell r="B5447" t="str">
            <v>M03</v>
          </cell>
          <cell r="C5447" t="str">
            <v>EQUIPO BASICO ( Herramienta menor )</v>
          </cell>
          <cell r="F5447" t="str">
            <v>Ins</v>
          </cell>
          <cell r="G5447" t="str">
            <v>glb</v>
          </cell>
          <cell r="H5447">
            <v>0.03</v>
          </cell>
          <cell r="I5447">
            <v>2415</v>
          </cell>
          <cell r="J5447">
            <v>72</v>
          </cell>
        </row>
        <row r="5448">
          <cell r="B5448" t="str">
            <v>I03</v>
          </cell>
          <cell r="C5448" t="str">
            <v>MANO DE OBRA AA (Albañileria)</v>
          </cell>
          <cell r="F5448" t="str">
            <v>Ins</v>
          </cell>
          <cell r="G5448" t="str">
            <v>hc</v>
          </cell>
          <cell r="H5448">
            <v>0.8</v>
          </cell>
          <cell r="I5448">
            <v>16348</v>
          </cell>
          <cell r="J5448">
            <v>13078</v>
          </cell>
        </row>
        <row r="5449">
          <cell r="B5449" t="str">
            <v>B08</v>
          </cell>
          <cell r="C5449" t="str">
            <v>BASE GRANULAR B-600</v>
          </cell>
          <cell r="F5449" t="str">
            <v>Ins</v>
          </cell>
          <cell r="G5449" t="str">
            <v>m3</v>
          </cell>
          <cell r="H5449">
            <v>1.3</v>
          </cell>
          <cell r="I5449">
            <v>67830</v>
          </cell>
          <cell r="J5449">
            <v>88179</v>
          </cell>
        </row>
        <row r="5450">
          <cell r="B5450" t="str">
            <v>M20</v>
          </cell>
          <cell r="C5450" t="str">
            <v>VIBROCOMPACTADOR DE SUELO Cilíndrico</v>
          </cell>
          <cell r="F5450" t="str">
            <v>Ins</v>
          </cell>
          <cell r="G5450" t="str">
            <v>hr</v>
          </cell>
          <cell r="H5450">
            <v>0.03</v>
          </cell>
          <cell r="I5450">
            <v>108679.48720616357</v>
          </cell>
          <cell r="J5450">
            <v>3260</v>
          </cell>
        </row>
        <row r="5451">
          <cell r="B5451" t="str">
            <v>M13</v>
          </cell>
          <cell r="C5451" t="str">
            <v>MOTONIVELADORA 120 HP.</v>
          </cell>
          <cell r="F5451" t="str">
            <v>Ins</v>
          </cell>
          <cell r="G5451" t="str">
            <v>hr</v>
          </cell>
          <cell r="H5451">
            <v>0.03</v>
          </cell>
          <cell r="I5451">
            <v>154396.23456032947</v>
          </cell>
          <cell r="J5451">
            <v>4632</v>
          </cell>
        </row>
        <row r="5452">
          <cell r="B5452" t="str">
            <v>M19</v>
          </cell>
          <cell r="C5452" t="str">
            <v>CARROTANQUE DE AGUA 10.000 LTS.</v>
          </cell>
          <cell r="F5452" t="str">
            <v>Ins</v>
          </cell>
          <cell r="G5452" t="str">
            <v>hr</v>
          </cell>
          <cell r="H5452">
            <v>0.03</v>
          </cell>
          <cell r="I5452">
            <v>539536.75083594734</v>
          </cell>
          <cell r="J5452">
            <v>16186</v>
          </cell>
        </row>
        <row r="5454">
          <cell r="A5454" t="str">
            <v>PB-4.44</v>
          </cell>
          <cell r="C5454" t="str">
            <v>SUMINISTRO E INSTALACIÓN DE GEOTEXTIL NT 2000 CON GEOMEMBRANA 40 MIL PARA LAGUNAS DE ESTABILIZACIÓN (Incluye soldadura a traslape por termofusión)</v>
          </cell>
          <cell r="G5454" t="str">
            <v>m2</v>
          </cell>
          <cell r="J5454">
            <v>29960</v>
          </cell>
        </row>
        <row r="5455">
          <cell r="B5455" t="str">
            <v>M03</v>
          </cell>
          <cell r="C5455" t="str">
            <v>EQUIPO BASICO ( Herramienta menor )</v>
          </cell>
          <cell r="F5455" t="str">
            <v>Ins</v>
          </cell>
          <cell r="G5455" t="str">
            <v>glb</v>
          </cell>
          <cell r="H5455">
            <v>1</v>
          </cell>
          <cell r="I5455">
            <v>2415</v>
          </cell>
          <cell r="J5455">
            <v>2415</v>
          </cell>
        </row>
        <row r="5456">
          <cell r="B5456" t="str">
            <v>M21</v>
          </cell>
          <cell r="C5456" t="str">
            <v xml:space="preserve">EQUIPO DE TERMOFUSION </v>
          </cell>
          <cell r="F5456" t="str">
            <v>Ins</v>
          </cell>
          <cell r="G5456" t="str">
            <v>dd</v>
          </cell>
          <cell r="H5456">
            <v>1.0885885885885887E-2</v>
          </cell>
          <cell r="I5456">
            <v>317727.19771450217</v>
          </cell>
          <cell r="J5456">
            <v>3459</v>
          </cell>
        </row>
        <row r="5457">
          <cell r="B5457" t="str">
            <v>I03</v>
          </cell>
          <cell r="C5457" t="str">
            <v>MANO DE OBRA AA (Albañileria)</v>
          </cell>
          <cell r="F5457" t="str">
            <v>Ins</v>
          </cell>
          <cell r="G5457" t="str">
            <v>hc</v>
          </cell>
          <cell r="H5457">
            <v>4.0000000000000001E-3</v>
          </cell>
          <cell r="I5457">
            <v>16348</v>
          </cell>
          <cell r="J5457">
            <v>65</v>
          </cell>
        </row>
        <row r="5458">
          <cell r="B5458" t="str">
            <v>Q12</v>
          </cell>
          <cell r="C5458" t="str">
            <v>GEOTEXTIL NO TEJIDO  2000 Pavco o equivalente</v>
          </cell>
          <cell r="F5458" t="str">
            <v>Ins</v>
          </cell>
          <cell r="G5458" t="str">
            <v>m2</v>
          </cell>
          <cell r="H5458">
            <v>1.05</v>
          </cell>
          <cell r="I5458">
            <v>5594.4000000000005</v>
          </cell>
          <cell r="J5458">
            <v>5874</v>
          </cell>
        </row>
        <row r="5459">
          <cell r="B5459" t="str">
            <v>Q10</v>
          </cell>
          <cell r="C5459" t="str">
            <v xml:space="preserve">GEOMEMBRANA 40 MIL 1,00mm </v>
          </cell>
          <cell r="F5459" t="str">
            <v>Ins</v>
          </cell>
          <cell r="G5459" t="str">
            <v>m2</v>
          </cell>
          <cell r="H5459">
            <v>1.1000000000000001</v>
          </cell>
          <cell r="I5459">
            <v>16497.600000000002</v>
          </cell>
          <cell r="J5459">
            <v>18147</v>
          </cell>
        </row>
        <row r="5461">
          <cell r="A5461" t="str">
            <v>PB-4.45</v>
          </cell>
          <cell r="C5461" t="str">
            <v>GEOMALLA COEXTRUIDA PVC. Tipo Pavco o equivalente. Incluye traslapo de 15cm</v>
          </cell>
          <cell r="G5461" t="str">
            <v>m2</v>
          </cell>
          <cell r="J5461">
            <v>32752</v>
          </cell>
        </row>
        <row r="5462">
          <cell r="B5462" t="str">
            <v>M03</v>
          </cell>
          <cell r="C5462" t="str">
            <v>EQUIPO BASICO ( Herramienta menor )</v>
          </cell>
          <cell r="F5462" t="str">
            <v>Ins</v>
          </cell>
          <cell r="G5462" t="str">
            <v>glb</v>
          </cell>
          <cell r="H5462">
            <v>0.05</v>
          </cell>
          <cell r="I5462">
            <v>2415</v>
          </cell>
          <cell r="J5462">
            <v>121</v>
          </cell>
        </row>
        <row r="5463">
          <cell r="B5463" t="str">
            <v>I03</v>
          </cell>
          <cell r="C5463" t="str">
            <v>MANO DE OBRA AA (Albañileria)</v>
          </cell>
          <cell r="F5463" t="str">
            <v>Ins</v>
          </cell>
          <cell r="G5463" t="str">
            <v>hc</v>
          </cell>
          <cell r="H5463">
            <v>3.4000000000000002E-2</v>
          </cell>
          <cell r="I5463">
            <v>16348</v>
          </cell>
          <cell r="J5463">
            <v>556</v>
          </cell>
        </row>
        <row r="5464">
          <cell r="B5464" t="str">
            <v>Q11</v>
          </cell>
          <cell r="C5464" t="str">
            <v xml:space="preserve">GEOMEMBRANA 60 MIL 1,50mm </v>
          </cell>
          <cell r="F5464" t="str">
            <v>Ins</v>
          </cell>
          <cell r="G5464" t="str">
            <v>m2</v>
          </cell>
          <cell r="H5464">
            <v>1.32</v>
          </cell>
          <cell r="I5464">
            <v>24299.100000000002</v>
          </cell>
          <cell r="J5464">
            <v>32075</v>
          </cell>
        </row>
        <row r="5466">
          <cell r="A5466" t="str">
            <v>PB-4.46</v>
          </cell>
          <cell r="C5466" t="str">
            <v>SUMINISTRO E INSTALACION DE LAMINA DE POLIESTER REFORZADO CON FIBRA DE VIDRIO DE 6mm</v>
          </cell>
          <cell r="G5466" t="str">
            <v>m2</v>
          </cell>
          <cell r="J5466">
            <v>491182</v>
          </cell>
        </row>
        <row r="5467">
          <cell r="B5467" t="str">
            <v>I03</v>
          </cell>
          <cell r="C5467" t="str">
            <v>MANO DE OBRA AA (Albañileria)</v>
          </cell>
          <cell r="F5467" t="str">
            <v>Ins</v>
          </cell>
          <cell r="G5467" t="str">
            <v>hc</v>
          </cell>
          <cell r="H5467">
            <v>1</v>
          </cell>
          <cell r="I5467">
            <v>16348</v>
          </cell>
          <cell r="J5467">
            <v>16348</v>
          </cell>
        </row>
        <row r="5468">
          <cell r="B5468" t="str">
            <v>M03</v>
          </cell>
          <cell r="C5468" t="str">
            <v>EQUIPO BASICO ( Herramienta menor )</v>
          </cell>
          <cell r="F5468" t="str">
            <v>Ins</v>
          </cell>
          <cell r="G5468" t="str">
            <v>glb</v>
          </cell>
          <cell r="H5468">
            <v>1</v>
          </cell>
          <cell r="I5468">
            <v>2415</v>
          </cell>
          <cell r="J5468">
            <v>2415</v>
          </cell>
        </row>
        <row r="5469">
          <cell r="B5469" t="str">
            <v>S301</v>
          </cell>
          <cell r="C5469" t="str">
            <v>LAMINA DE POLIESTER REFORZADO CON FIBRA DE VIDRIO 6mm</v>
          </cell>
          <cell r="F5469" t="str">
            <v>Ins</v>
          </cell>
          <cell r="G5469" t="str">
            <v>m2</v>
          </cell>
          <cell r="H5469">
            <v>1.05</v>
          </cell>
          <cell r="I5469">
            <v>319310.41731733107</v>
          </cell>
          <cell r="J5469">
            <v>335276</v>
          </cell>
        </row>
        <row r="5470">
          <cell r="B5470" t="str">
            <v>M38</v>
          </cell>
          <cell r="C5470" t="str">
            <v>TALADRO DE ROTACION 1/2" BOSCH</v>
          </cell>
          <cell r="F5470" t="str">
            <v>Ins</v>
          </cell>
          <cell r="G5470" t="str">
            <v>dd</v>
          </cell>
          <cell r="H5470">
            <v>8</v>
          </cell>
          <cell r="I5470">
            <v>17000</v>
          </cell>
          <cell r="J5470">
            <v>136000</v>
          </cell>
        </row>
        <row r="5471">
          <cell r="B5471" t="str">
            <v>E126</v>
          </cell>
          <cell r="C5471" t="str">
            <v>TORNILLO 1/4"X1" G5</v>
          </cell>
          <cell r="F5471" t="str">
            <v>Ins</v>
          </cell>
          <cell r="G5471" t="str">
            <v>und</v>
          </cell>
          <cell r="H5471">
            <v>9.6</v>
          </cell>
          <cell r="I5471">
            <v>63.813751154899208</v>
          </cell>
          <cell r="J5471">
            <v>613</v>
          </cell>
        </row>
        <row r="5472">
          <cell r="B5472" t="str">
            <v>E127</v>
          </cell>
          <cell r="C5472" t="str">
            <v>TUERCA 1/4" G5</v>
          </cell>
          <cell r="F5472" t="str">
            <v>Ins</v>
          </cell>
          <cell r="G5472" t="str">
            <v>und</v>
          </cell>
          <cell r="H5472">
            <v>9.6</v>
          </cell>
          <cell r="I5472">
            <v>29.452500533030399</v>
          </cell>
          <cell r="J5472">
            <v>283</v>
          </cell>
        </row>
        <row r="5473">
          <cell r="B5473" t="str">
            <v>E128</v>
          </cell>
          <cell r="C5473" t="str">
            <v>ARANDELA 1/4"</v>
          </cell>
          <cell r="F5473" t="str">
            <v>Ins</v>
          </cell>
          <cell r="G5473" t="str">
            <v>und</v>
          </cell>
          <cell r="H5473">
            <v>9.6</v>
          </cell>
          <cell r="I5473">
            <v>25.770937966401597</v>
          </cell>
          <cell r="J5473">
            <v>247</v>
          </cell>
        </row>
        <row r="5475">
          <cell r="A5475" t="str">
            <v>PB-4.46A</v>
          </cell>
          <cell r="C5475" t="str">
            <v>LAMINA DE DE CORCHO 10MM   60X 90cm</v>
          </cell>
          <cell r="G5475" t="str">
            <v>m2</v>
          </cell>
          <cell r="J5475">
            <v>54453</v>
          </cell>
        </row>
        <row r="5476">
          <cell r="B5476" t="str">
            <v>I03</v>
          </cell>
          <cell r="C5476" t="str">
            <v>MANO DE OBRA AA (Albañileria)</v>
          </cell>
          <cell r="F5476" t="str">
            <v>Ins</v>
          </cell>
          <cell r="G5476" t="str">
            <v>hc</v>
          </cell>
          <cell r="H5476">
            <v>0.3</v>
          </cell>
          <cell r="I5476">
            <v>16348</v>
          </cell>
          <cell r="J5476">
            <v>4904</v>
          </cell>
        </row>
        <row r="5477">
          <cell r="B5477" t="str">
            <v>M03</v>
          </cell>
          <cell r="C5477" t="str">
            <v>EQUIPO BASICO ( Herramienta menor )</v>
          </cell>
          <cell r="F5477" t="str">
            <v>Ins</v>
          </cell>
          <cell r="G5477" t="str">
            <v>glb</v>
          </cell>
          <cell r="H5477">
            <v>1</v>
          </cell>
          <cell r="I5477">
            <v>2415</v>
          </cell>
          <cell r="J5477">
            <v>2415</v>
          </cell>
        </row>
        <row r="5478">
          <cell r="B5478" t="str">
            <v>S301A</v>
          </cell>
          <cell r="C5478" t="str">
            <v>LAMINA DE DE CORCHO 10MM   60X 90cm</v>
          </cell>
          <cell r="F5478" t="str">
            <v>Ins</v>
          </cell>
          <cell r="G5478" t="str">
            <v>m2</v>
          </cell>
          <cell r="H5478">
            <v>1</v>
          </cell>
          <cell r="I5478">
            <v>47133.550800000005</v>
          </cell>
          <cell r="J5478">
            <v>47134</v>
          </cell>
        </row>
        <row r="5480">
          <cell r="A5480" t="str">
            <v>PB-4.47</v>
          </cell>
          <cell r="C5480" t="str">
            <v>SUMINISTRO E INSTALACIÓN DE TRITURADO DE 1" PARA MANTO FILTRANTE , (INCLUYE EXTENDIDO Y NIVELACION DE LA SUPERFICIE)</v>
          </cell>
          <cell r="G5480" t="str">
            <v>m3</v>
          </cell>
          <cell r="J5480">
            <v>31550</v>
          </cell>
        </row>
        <row r="5481">
          <cell r="B5481" t="str">
            <v>M10</v>
          </cell>
          <cell r="C5481" t="str">
            <v>EQUIPO BASICO ( Construcción )</v>
          </cell>
          <cell r="F5481" t="str">
            <v>Ins</v>
          </cell>
          <cell r="G5481" t="str">
            <v>glb</v>
          </cell>
          <cell r="H5481">
            <v>0.5</v>
          </cell>
          <cell r="I5481">
            <v>2690.4899308352569</v>
          </cell>
          <cell r="J5481">
            <v>1345</v>
          </cell>
        </row>
        <row r="5482">
          <cell r="B5482" t="str">
            <v>I03</v>
          </cell>
          <cell r="C5482" t="str">
            <v>MANO DE OBRA AA (Albañileria)</v>
          </cell>
          <cell r="F5482" t="str">
            <v>Ins</v>
          </cell>
          <cell r="G5482" t="str">
            <v>hc</v>
          </cell>
          <cell r="H5482">
            <v>0.5</v>
          </cell>
          <cell r="I5482">
            <v>16348</v>
          </cell>
          <cell r="J5482">
            <v>8174</v>
          </cell>
        </row>
        <row r="5483">
          <cell r="B5483" t="str">
            <v>B07A</v>
          </cell>
          <cell r="C5483" t="str">
            <v>TRITURADO DE 1"</v>
          </cell>
          <cell r="F5483" t="str">
            <v>Ins</v>
          </cell>
          <cell r="G5483" t="str">
            <v>m3</v>
          </cell>
          <cell r="H5483">
            <v>0.30299999999999999</v>
          </cell>
          <cell r="I5483">
            <v>72709</v>
          </cell>
          <cell r="J5483">
            <v>22031</v>
          </cell>
        </row>
        <row r="5485">
          <cell r="A5485" t="str">
            <v>PB-4.48</v>
          </cell>
          <cell r="C5485" t="str">
            <v>SUMINISTRO E INSTALACIÓN DE ARENA LAVADA DE PEÑA, (INCLUYE EXTENDIDO, NIVELACION Y COMPACTADO)</v>
          </cell>
          <cell r="G5485" t="str">
            <v>m3</v>
          </cell>
          <cell r="J5485">
            <v>90372</v>
          </cell>
        </row>
        <row r="5486">
          <cell r="B5486" t="str">
            <v>M10</v>
          </cell>
          <cell r="C5486" t="str">
            <v>EQUIPO BASICO ( Construcción )</v>
          </cell>
          <cell r="F5486" t="str">
            <v>Ins</v>
          </cell>
          <cell r="G5486" t="str">
            <v>glb</v>
          </cell>
          <cell r="H5486">
            <v>0.5</v>
          </cell>
          <cell r="I5486">
            <v>2690.4899308352569</v>
          </cell>
          <cell r="J5486">
            <v>1345</v>
          </cell>
        </row>
        <row r="5487">
          <cell r="B5487" t="str">
            <v>I03</v>
          </cell>
          <cell r="C5487" t="str">
            <v>MANO DE OBRA AA (Albañileria)</v>
          </cell>
          <cell r="F5487" t="str">
            <v>Ins</v>
          </cell>
          <cell r="G5487" t="str">
            <v>hc</v>
          </cell>
          <cell r="H5487">
            <v>0.5</v>
          </cell>
          <cell r="I5487">
            <v>16348</v>
          </cell>
          <cell r="J5487">
            <v>8174</v>
          </cell>
        </row>
        <row r="5488">
          <cell r="B5488" t="str">
            <v>B17</v>
          </cell>
          <cell r="C5488" t="str">
            <v>PIEDRA DE CANTO RODADO 3/4</v>
          </cell>
          <cell r="F5488" t="str">
            <v>Ins</v>
          </cell>
          <cell r="G5488" t="str">
            <v>m3</v>
          </cell>
          <cell r="H5488">
            <v>1.3</v>
          </cell>
          <cell r="I5488">
            <v>47657.767852799996</v>
          </cell>
          <cell r="J5488">
            <v>61955</v>
          </cell>
        </row>
        <row r="5489">
          <cell r="B5489" t="str">
            <v>M07</v>
          </cell>
          <cell r="C5489" t="str">
            <v>VIBROCOMPACTADOR Manual Saltarín</v>
          </cell>
          <cell r="F5489" t="str">
            <v>Ins</v>
          </cell>
          <cell r="G5489" t="str">
            <v>dd</v>
          </cell>
          <cell r="H5489">
            <v>6.3E-2</v>
          </cell>
          <cell r="I5489">
            <v>43050</v>
          </cell>
          <cell r="J5489">
            <v>2712</v>
          </cell>
        </row>
        <row r="5490">
          <cell r="B5490" t="str">
            <v>M19</v>
          </cell>
          <cell r="C5490" t="str">
            <v>CARROTANQUE DE AGUA 10.000 LTS.</v>
          </cell>
          <cell r="F5490" t="str">
            <v>Ins</v>
          </cell>
          <cell r="G5490" t="str">
            <v>hr</v>
          </cell>
          <cell r="H5490">
            <v>0.03</v>
          </cell>
          <cell r="I5490">
            <v>539536.75083594734</v>
          </cell>
          <cell r="J5490">
            <v>16186</v>
          </cell>
        </row>
        <row r="5492">
          <cell r="A5492" t="str">
            <v>PB-4.49</v>
          </cell>
          <cell r="C5492" t="str">
            <v>SUMINISTRO E INSTALACIÓN DE MEMBRANA IMPERMEABLE PARA TANQUE DE AGUA POTABLE 1.2mm. (Incluye soldadura a traslape por termofusión)</v>
          </cell>
          <cell r="G5492" t="str">
            <v>m2</v>
          </cell>
          <cell r="J5492">
            <v>58287</v>
          </cell>
        </row>
        <row r="5493">
          <cell r="B5493" t="str">
            <v>M03</v>
          </cell>
          <cell r="C5493" t="str">
            <v>EQUIPO BASICO ( Herramienta menor )</v>
          </cell>
          <cell r="F5493" t="str">
            <v>Ins</v>
          </cell>
          <cell r="G5493" t="str">
            <v>glb</v>
          </cell>
          <cell r="H5493">
            <v>1</v>
          </cell>
          <cell r="I5493">
            <v>2415</v>
          </cell>
          <cell r="J5493">
            <v>2415</v>
          </cell>
        </row>
        <row r="5494">
          <cell r="B5494" t="str">
            <v>M21</v>
          </cell>
          <cell r="C5494" t="str">
            <v xml:space="preserve">EQUIPO DE TERMOFUSION </v>
          </cell>
          <cell r="F5494" t="str">
            <v>Ins</v>
          </cell>
          <cell r="G5494" t="str">
            <v>dd</v>
          </cell>
          <cell r="H5494">
            <v>1.4999999999999999E-2</v>
          </cell>
          <cell r="I5494">
            <v>317727.19771450217</v>
          </cell>
          <cell r="J5494">
            <v>4766</v>
          </cell>
        </row>
        <row r="5495">
          <cell r="B5495" t="str">
            <v>I03</v>
          </cell>
          <cell r="C5495" t="str">
            <v>MANO DE OBRA AA (Albañileria)</v>
          </cell>
          <cell r="F5495" t="str">
            <v>Ins</v>
          </cell>
          <cell r="G5495" t="str">
            <v>hc</v>
          </cell>
          <cell r="H5495">
            <v>4.0000000000000001E-3</v>
          </cell>
          <cell r="I5495">
            <v>16348</v>
          </cell>
          <cell r="J5495">
            <v>65</v>
          </cell>
        </row>
        <row r="5496">
          <cell r="B5496" t="str">
            <v>Q20</v>
          </cell>
          <cell r="C5496" t="str">
            <v>MEMBRANA PAVCO TANQUES DE AGUA POTABLE 1.2mm.Pavco o equivalente</v>
          </cell>
          <cell r="F5496" t="str">
            <v>Ins</v>
          </cell>
          <cell r="G5496" t="str">
            <v>m2</v>
          </cell>
          <cell r="H5496">
            <v>1.2</v>
          </cell>
          <cell r="I5496">
            <v>42534.557808624006</v>
          </cell>
          <cell r="J5496">
            <v>51041</v>
          </cell>
        </row>
        <row r="5498">
          <cell r="A5498" t="str">
            <v>PB-4.50</v>
          </cell>
          <cell r="C5498" t="str">
            <v>GEOTEXTIL NO TEJIDO 1800</v>
          </cell>
          <cell r="G5498" t="str">
            <v>m2</v>
          </cell>
          <cell r="J5498">
            <v>4808</v>
          </cell>
        </row>
        <row r="5499">
          <cell r="B5499" t="str">
            <v>M03</v>
          </cell>
          <cell r="C5499" t="str">
            <v>EQUIPO BASICO ( Herramienta menor )</v>
          </cell>
          <cell r="F5499" t="str">
            <v>Ins</v>
          </cell>
          <cell r="G5499" t="str">
            <v>glb</v>
          </cell>
          <cell r="H5499">
            <v>0.05</v>
          </cell>
          <cell r="I5499">
            <v>2415</v>
          </cell>
          <cell r="J5499">
            <v>121</v>
          </cell>
        </row>
        <row r="5500">
          <cell r="B5500" t="str">
            <v>I03</v>
          </cell>
          <cell r="C5500" t="str">
            <v>MANO DE OBRA AA (Albañileria)</v>
          </cell>
          <cell r="F5500" t="str">
            <v>Ins</v>
          </cell>
          <cell r="G5500" t="str">
            <v>hc</v>
          </cell>
          <cell r="H5500">
            <v>3.4000000000000002E-2</v>
          </cell>
          <cell r="I5500">
            <v>16348</v>
          </cell>
          <cell r="J5500">
            <v>556</v>
          </cell>
        </row>
        <row r="5501">
          <cell r="B5501" t="str">
            <v>Q21</v>
          </cell>
          <cell r="C5501" t="str">
            <v>GEOTEXTIL NO TEJIDO  1800 Pavco o equivalente</v>
          </cell>
          <cell r="F5501" t="str">
            <v>Ins</v>
          </cell>
          <cell r="G5501" t="str">
            <v>m2</v>
          </cell>
          <cell r="H5501">
            <v>1.05</v>
          </cell>
          <cell r="I5501">
            <v>3934.14</v>
          </cell>
          <cell r="J5501">
            <v>4131</v>
          </cell>
        </row>
        <row r="5503">
          <cell r="A5503" t="str">
            <v>PB-4.53</v>
          </cell>
          <cell r="C5503" t="str">
            <v>ACOUSTIC CONTROL VP e=31mm (Suministro e instalación)</v>
          </cell>
          <cell r="G5503" t="str">
            <v>m2</v>
          </cell>
          <cell r="J5503">
            <v>87495</v>
          </cell>
        </row>
        <row r="5504">
          <cell r="B5504" t="str">
            <v>M03</v>
          </cell>
          <cell r="C5504" t="str">
            <v>EQUIPO BASICO ( Herramienta menor )</v>
          </cell>
          <cell r="F5504" t="str">
            <v>Ins</v>
          </cell>
          <cell r="G5504" t="str">
            <v>glb</v>
          </cell>
          <cell r="H5504">
            <v>7.8136645962732926E-2</v>
          </cell>
          <cell r="I5504">
            <v>2415</v>
          </cell>
          <cell r="J5504">
            <v>189</v>
          </cell>
        </row>
        <row r="5505">
          <cell r="B5505" t="str">
            <v>I07</v>
          </cell>
          <cell r="C5505" t="str">
            <v>MANO DE OBRA DRY WALL</v>
          </cell>
          <cell r="F5505" t="str">
            <v>Ins</v>
          </cell>
          <cell r="G5505" t="str">
            <v>hc</v>
          </cell>
          <cell r="H5505">
            <v>0.2</v>
          </cell>
          <cell r="I5505">
            <v>18871.68</v>
          </cell>
          <cell r="J5505">
            <v>3774</v>
          </cell>
        </row>
        <row r="5506">
          <cell r="B5506" t="str">
            <v>K41</v>
          </cell>
          <cell r="C5506" t="str">
            <v>ACOUSTIC COTROL VP</v>
          </cell>
          <cell r="F5506" t="str">
            <v>Ins</v>
          </cell>
          <cell r="G5506" t="str">
            <v>m2</v>
          </cell>
          <cell r="H5506">
            <v>1.05</v>
          </cell>
          <cell r="I5506">
            <v>79554.394627272864</v>
          </cell>
          <cell r="J5506">
            <v>83532</v>
          </cell>
        </row>
        <row r="5508">
          <cell r="A5508" t="str">
            <v>PB-4.54</v>
          </cell>
          <cell r="C5508" t="str">
            <v>RELLENO EN CANTO RODADO PARA CUBIERTA ECOLOGICA, (Incluye extendido)</v>
          </cell>
          <cell r="G5508" t="str">
            <v>m3</v>
          </cell>
          <cell r="J5508">
            <v>63134</v>
          </cell>
        </row>
        <row r="5509">
          <cell r="B5509" t="str">
            <v>M03</v>
          </cell>
          <cell r="C5509" t="str">
            <v>EQUIPO BASICO ( Herramienta menor )</v>
          </cell>
          <cell r="F5509" t="str">
            <v>Ins</v>
          </cell>
          <cell r="G5509" t="str">
            <v>glb</v>
          </cell>
          <cell r="H5509">
            <v>0.03</v>
          </cell>
          <cell r="I5509">
            <v>2415</v>
          </cell>
          <cell r="J5509">
            <v>72</v>
          </cell>
        </row>
        <row r="5510">
          <cell r="B5510" t="str">
            <v>I03</v>
          </cell>
          <cell r="C5510" t="str">
            <v>MANO DE OBRA AA (Albañileria)</v>
          </cell>
          <cell r="F5510" t="str">
            <v>Ins</v>
          </cell>
          <cell r="G5510" t="str">
            <v>hc</v>
          </cell>
          <cell r="H5510">
            <v>0.75</v>
          </cell>
          <cell r="I5510">
            <v>16348</v>
          </cell>
          <cell r="J5510">
            <v>12261</v>
          </cell>
        </row>
        <row r="5511">
          <cell r="B5511" t="str">
            <v>B17</v>
          </cell>
          <cell r="C5511" t="str">
            <v>PIEDRA DE CANTO RODADO 3/4</v>
          </cell>
          <cell r="F5511" t="str">
            <v>Ins</v>
          </cell>
          <cell r="G5511" t="str">
            <v>m3</v>
          </cell>
          <cell r="H5511">
            <v>1.05</v>
          </cell>
          <cell r="I5511">
            <v>47657.767852799996</v>
          </cell>
          <cell r="J5511">
            <v>50041</v>
          </cell>
        </row>
        <row r="5512">
          <cell r="B5512" t="str">
            <v>M49</v>
          </cell>
          <cell r="C5512" t="str">
            <v xml:space="preserve">PLUMA GRUA (Diesel) </v>
          </cell>
          <cell r="F5512" t="str">
            <v>Ins</v>
          </cell>
          <cell r="G5512" t="str">
            <v>dd</v>
          </cell>
          <cell r="H5512">
            <v>0.02</v>
          </cell>
          <cell r="I5512">
            <v>38000</v>
          </cell>
          <cell r="J5512">
            <v>760</v>
          </cell>
        </row>
        <row r="5514">
          <cell r="A5514" t="str">
            <v>PB-4.55</v>
          </cell>
          <cell r="C5514" t="str">
            <v>SUMINISTRO E INSTALACIÓN DE GEOTEXTIL NT 3000 pavco o equivalente.</v>
          </cell>
          <cell r="G5514" t="str">
            <v>m2</v>
          </cell>
          <cell r="J5514">
            <v>10256</v>
          </cell>
        </row>
        <row r="5515">
          <cell r="B5515" t="str">
            <v>M03</v>
          </cell>
          <cell r="C5515" t="str">
            <v>EQUIPO BASICO ( Herramienta menor )</v>
          </cell>
          <cell r="F5515" t="str">
            <v>Ins</v>
          </cell>
          <cell r="G5515" t="str">
            <v>glb</v>
          </cell>
          <cell r="H5515">
            <v>1</v>
          </cell>
          <cell r="I5515">
            <v>2415</v>
          </cell>
          <cell r="J5515">
            <v>2415</v>
          </cell>
        </row>
        <row r="5516">
          <cell r="B5516" t="str">
            <v>I03</v>
          </cell>
          <cell r="C5516" t="str">
            <v>MANO DE OBRA AA (Albañileria)</v>
          </cell>
          <cell r="F5516" t="str">
            <v>Ins</v>
          </cell>
          <cell r="G5516" t="str">
            <v>hc</v>
          </cell>
          <cell r="H5516">
            <v>6.1169562025935893E-3</v>
          </cell>
          <cell r="I5516">
            <v>16348</v>
          </cell>
          <cell r="J5516">
            <v>100</v>
          </cell>
        </row>
        <row r="5517">
          <cell r="B5517" t="str">
            <v>Q04</v>
          </cell>
          <cell r="C5517" t="str">
            <v>GEOTEXTIL NO TEJIDO  3000 Pavco o equivalente</v>
          </cell>
          <cell r="F5517" t="str">
            <v>Ins</v>
          </cell>
          <cell r="G5517" t="str">
            <v>m2</v>
          </cell>
          <cell r="H5517">
            <v>1.05</v>
          </cell>
          <cell r="I5517">
            <v>7372.05</v>
          </cell>
          <cell r="J5517">
            <v>7741</v>
          </cell>
        </row>
        <row r="5519">
          <cell r="A5519" t="str">
            <v>PB-4.56</v>
          </cell>
          <cell r="C5519" t="str">
            <v>SUMINISTO E INSTALACION DE RELLENO EN CANTO RODADO 3/4 COLOR BLANCO, (Incluye extendido)</v>
          </cell>
          <cell r="G5519" t="str">
            <v>m3</v>
          </cell>
          <cell r="J5519">
            <v>85900</v>
          </cell>
        </row>
        <row r="5520">
          <cell r="B5520" t="str">
            <v>M03</v>
          </cell>
          <cell r="C5520" t="str">
            <v>EQUIPO BASICO ( Herramienta menor )</v>
          </cell>
          <cell r="F5520" t="str">
            <v>Ins</v>
          </cell>
          <cell r="G5520" t="str">
            <v>glb</v>
          </cell>
          <cell r="H5520">
            <v>0.03</v>
          </cell>
          <cell r="I5520">
            <v>2415</v>
          </cell>
          <cell r="J5520">
            <v>72</v>
          </cell>
        </row>
        <row r="5521">
          <cell r="B5521" t="str">
            <v>I03</v>
          </cell>
          <cell r="C5521" t="str">
            <v>MANO DE OBRA AA (Albañileria)</v>
          </cell>
          <cell r="F5521" t="str">
            <v>Ins</v>
          </cell>
          <cell r="G5521" t="str">
            <v>hc</v>
          </cell>
          <cell r="H5521">
            <v>0.6</v>
          </cell>
          <cell r="I5521">
            <v>16348</v>
          </cell>
          <cell r="J5521">
            <v>9809</v>
          </cell>
        </row>
        <row r="5522">
          <cell r="B5522" t="str">
            <v>B17</v>
          </cell>
          <cell r="C5522" t="str">
            <v>PIEDRA DE CANTO RODADO 3/4</v>
          </cell>
          <cell r="F5522" t="str">
            <v>Ins</v>
          </cell>
          <cell r="G5522" t="str">
            <v>m3</v>
          </cell>
          <cell r="H5522">
            <v>1.05</v>
          </cell>
          <cell r="I5522">
            <v>47657.767852799996</v>
          </cell>
          <cell r="J5522">
            <v>50041</v>
          </cell>
        </row>
        <row r="5523">
          <cell r="B5523" t="str">
            <v>M18A</v>
          </cell>
          <cell r="C5523" t="str">
            <v xml:space="preserve">VOLQUETA  6m3 (Cargue mecánico) a 1 km distancia </v>
          </cell>
          <cell r="F5523" t="str">
            <v>Ins</v>
          </cell>
          <cell r="G5523" t="str">
            <v>vj</v>
          </cell>
          <cell r="H5523">
            <v>0.16666666666666666</v>
          </cell>
          <cell r="I5523">
            <v>155866.1724637181</v>
          </cell>
          <cell r="J5523">
            <v>25978</v>
          </cell>
        </row>
        <row r="5525">
          <cell r="A5525" t="str">
            <v>PB-4.57</v>
          </cell>
          <cell r="C5525" t="str">
            <v>SUMINISTRO E INSTALACIÓN DE CISCO O CASCARILLA DE ARROZ PARA RELLENO, (incluye transporte)</v>
          </cell>
          <cell r="G5525" t="str">
            <v>m3</v>
          </cell>
          <cell r="J5525">
            <v>211785</v>
          </cell>
        </row>
        <row r="5526">
          <cell r="B5526" t="str">
            <v>M03</v>
          </cell>
          <cell r="C5526" t="str">
            <v>EQUIPO BASICO ( Herramienta menor )</v>
          </cell>
          <cell r="F5526" t="str">
            <v>Ins</v>
          </cell>
          <cell r="G5526" t="str">
            <v>glb</v>
          </cell>
          <cell r="H5526">
            <v>0.03</v>
          </cell>
          <cell r="I5526">
            <v>2415</v>
          </cell>
          <cell r="J5526">
            <v>72</v>
          </cell>
        </row>
        <row r="5527">
          <cell r="B5527" t="str">
            <v>I03</v>
          </cell>
          <cell r="C5527" t="str">
            <v>MANO DE OBRA AA (Albañileria)</v>
          </cell>
          <cell r="F5527" t="str">
            <v>Ins</v>
          </cell>
          <cell r="G5527" t="str">
            <v>hc</v>
          </cell>
          <cell r="H5527">
            <v>0.75</v>
          </cell>
          <cell r="I5527">
            <v>16348</v>
          </cell>
          <cell r="J5527">
            <v>12261</v>
          </cell>
        </row>
        <row r="5528">
          <cell r="B5528" t="str">
            <v>O149</v>
          </cell>
          <cell r="C5528" t="str">
            <v xml:space="preserve">CASCARILLA DE ARROZ CRUDA PRENSADA </v>
          </cell>
          <cell r="F5528" t="str">
            <v>Ins</v>
          </cell>
          <cell r="G5528" t="str">
            <v>m3</v>
          </cell>
          <cell r="H5528">
            <v>1</v>
          </cell>
          <cell r="I5528">
            <v>173474.27498419202</v>
          </cell>
          <cell r="J5528">
            <v>173474</v>
          </cell>
        </row>
        <row r="5529">
          <cell r="B5529" t="str">
            <v>M18A</v>
          </cell>
          <cell r="C5529" t="str">
            <v xml:space="preserve">VOLQUETA  6m3 (Cargue mecánico) a 1 km distancia </v>
          </cell>
          <cell r="F5529" t="str">
            <v>Ins</v>
          </cell>
          <cell r="G5529" t="str">
            <v>vj</v>
          </cell>
          <cell r="H5529">
            <v>0.16666666666666666</v>
          </cell>
          <cell r="I5529">
            <v>155866.1724637181</v>
          </cell>
          <cell r="J5529">
            <v>25978</v>
          </cell>
        </row>
        <row r="5531">
          <cell r="A5531" t="str">
            <v>PB-4.58</v>
          </cell>
          <cell r="C5531" t="str">
            <v>SUMINISTRO E INSTALACIÓN DE RELLENO EN GRAVILLA FINA</v>
          </cell>
          <cell r="G5531" t="str">
            <v>m</v>
          </cell>
          <cell r="J5531">
            <v>140518</v>
          </cell>
        </row>
        <row r="5532">
          <cell r="B5532" t="str">
            <v>M03</v>
          </cell>
          <cell r="C5532" t="str">
            <v>EQUIPO BASICO ( Herramienta menor )</v>
          </cell>
          <cell r="F5532" t="str">
            <v>Ins</v>
          </cell>
          <cell r="G5532" t="str">
            <v>glb</v>
          </cell>
          <cell r="H5532">
            <v>0.1</v>
          </cell>
          <cell r="I5532">
            <v>2415</v>
          </cell>
          <cell r="J5532">
            <v>242</v>
          </cell>
        </row>
        <row r="5533">
          <cell r="B5533" t="str">
            <v>I03</v>
          </cell>
          <cell r="C5533" t="str">
            <v>MANO DE OBRA AA (Albañileria)</v>
          </cell>
          <cell r="F5533" t="str">
            <v>Ins</v>
          </cell>
          <cell r="G5533" t="str">
            <v>hc</v>
          </cell>
          <cell r="H5533">
            <v>0.5</v>
          </cell>
          <cell r="I5533">
            <v>16348</v>
          </cell>
          <cell r="J5533">
            <v>8174</v>
          </cell>
        </row>
        <row r="5534">
          <cell r="B5534" t="str">
            <v>AA07</v>
          </cell>
          <cell r="C5534" t="str">
            <v>RELLENO EN GRAVILLA FINA</v>
          </cell>
          <cell r="F5534" t="str">
            <v>Ana</v>
          </cell>
          <cell r="G5534" t="str">
            <v>m3</v>
          </cell>
          <cell r="H5534">
            <v>1</v>
          </cell>
          <cell r="I5534">
            <v>132101.8280157746</v>
          </cell>
          <cell r="J5534">
            <v>132102</v>
          </cell>
        </row>
        <row r="5536">
          <cell r="A5536" t="str">
            <v>PB-4.59</v>
          </cell>
          <cell r="C5536" t="str">
            <v>POLIETILENO PARA PROTECCION DE PISO CAL. 6. (Tira de 1x4 m).</v>
          </cell>
          <cell r="G5536" t="str">
            <v>m2</v>
          </cell>
          <cell r="J5536">
            <v>905</v>
          </cell>
        </row>
        <row r="5537">
          <cell r="B5537" t="str">
            <v>I03</v>
          </cell>
          <cell r="C5537" t="str">
            <v>MANO DE OBRA AA (Albañileria)</v>
          </cell>
          <cell r="F5537" t="str">
            <v>Ins</v>
          </cell>
          <cell r="G5537" t="str">
            <v>hc</v>
          </cell>
          <cell r="H5537">
            <v>1.8350868607780767E-3</v>
          </cell>
          <cell r="I5537">
            <v>16348</v>
          </cell>
          <cell r="J5537">
            <v>30</v>
          </cell>
        </row>
        <row r="5538">
          <cell r="B5538" t="str">
            <v>O150</v>
          </cell>
          <cell r="C5538" t="str">
            <v>POLIETILENO NEGRO Cal. 6 (tira de 1x4 m).</v>
          </cell>
          <cell r="F5538" t="str">
            <v>Ins</v>
          </cell>
          <cell r="G5538" t="str">
            <v>m</v>
          </cell>
          <cell r="H5538">
            <v>0.20982938250248909</v>
          </cell>
          <cell r="I5538">
            <v>4170.0546871200004</v>
          </cell>
          <cell r="J5538">
            <v>875</v>
          </cell>
        </row>
        <row r="5540">
          <cell r="A5540" t="str">
            <v>PB-4.60</v>
          </cell>
          <cell r="C5540" t="str">
            <v>RELLENO EN ARENA DE PEÑA</v>
          </cell>
          <cell r="G5540" t="str">
            <v>m3</v>
          </cell>
          <cell r="J5540">
            <v>78368</v>
          </cell>
        </row>
        <row r="5541">
          <cell r="B5541" t="str">
            <v>M03</v>
          </cell>
          <cell r="C5541" t="str">
            <v>EQUIPO BASICO ( Herramienta menor )</v>
          </cell>
          <cell r="F5541" t="str">
            <v>Ins</v>
          </cell>
          <cell r="G5541" t="str">
            <v>glb</v>
          </cell>
          <cell r="H5541">
            <v>0.2</v>
          </cell>
          <cell r="I5541">
            <v>2415</v>
          </cell>
          <cell r="J5541">
            <v>483</v>
          </cell>
        </row>
        <row r="5542">
          <cell r="B5542" t="str">
            <v>I03</v>
          </cell>
          <cell r="C5542" t="str">
            <v>MANO DE OBRA AA (Albañileria)</v>
          </cell>
          <cell r="F5542" t="str">
            <v>Ins</v>
          </cell>
          <cell r="G5542" t="str">
            <v>hc</v>
          </cell>
          <cell r="H5542">
            <v>0.4</v>
          </cell>
          <cell r="I5542">
            <v>16348</v>
          </cell>
          <cell r="J5542">
            <v>6539</v>
          </cell>
        </row>
        <row r="5543">
          <cell r="B5543" t="str">
            <v>B01</v>
          </cell>
          <cell r="C5543" t="str">
            <v xml:space="preserve">ARENA DE PEÑA </v>
          </cell>
          <cell r="F5543" t="str">
            <v>Ins</v>
          </cell>
          <cell r="G5543" t="str">
            <v>m3</v>
          </cell>
          <cell r="H5543">
            <v>1.05</v>
          </cell>
          <cell r="I5543">
            <v>67949</v>
          </cell>
          <cell r="J5543">
            <v>71346</v>
          </cell>
        </row>
        <row r="5545">
          <cell r="A5545" t="str">
            <v>PB-4.61</v>
          </cell>
          <cell r="C5545" t="str">
            <v>RELLENO EN ARENA SILICEA No. 40</v>
          </cell>
          <cell r="G5545" t="str">
            <v>m3</v>
          </cell>
          <cell r="J5545">
            <v>660454</v>
          </cell>
        </row>
        <row r="5546">
          <cell r="B5546" t="str">
            <v>M03</v>
          </cell>
          <cell r="C5546" t="str">
            <v>EQUIPO BASICO ( Herramienta menor )</v>
          </cell>
          <cell r="F5546" t="str">
            <v>Ins</v>
          </cell>
          <cell r="G5546" t="str">
            <v>glb</v>
          </cell>
          <cell r="H5546">
            <v>0.2</v>
          </cell>
          <cell r="I5546">
            <v>2415</v>
          </cell>
          <cell r="J5546">
            <v>483</v>
          </cell>
        </row>
        <row r="5547">
          <cell r="B5547" t="str">
            <v>I03</v>
          </cell>
          <cell r="C5547" t="str">
            <v>MANO DE OBRA AA (Albañileria)</v>
          </cell>
          <cell r="F5547" t="str">
            <v>Ins</v>
          </cell>
          <cell r="G5547" t="str">
            <v>hc</v>
          </cell>
          <cell r="H5547">
            <v>0.4</v>
          </cell>
          <cell r="I5547">
            <v>16348</v>
          </cell>
          <cell r="J5547">
            <v>6539</v>
          </cell>
        </row>
        <row r="5548">
          <cell r="B5548" t="str">
            <v>B30</v>
          </cell>
          <cell r="C5548" t="str">
            <v>ARENA SILICEA MALLA 40 - 0.425mm (50KG)</v>
          </cell>
          <cell r="F5548" t="str">
            <v>Ins</v>
          </cell>
          <cell r="G5548" t="str">
            <v>und</v>
          </cell>
          <cell r="H5548">
            <v>35</v>
          </cell>
          <cell r="I5548">
            <v>18669.484511999995</v>
          </cell>
          <cell r="J5548">
            <v>653432</v>
          </cell>
        </row>
        <row r="5550">
          <cell r="A5550" t="str">
            <v>PB-4.62</v>
          </cell>
          <cell r="C5550" t="str">
            <v>MEJORAMIENTO DE SUELO E: 0.15m (INCLUYE ESCARIFICACIÓN DEL SUELO E: 0.15m, ADICIÓN DEL 50% DE MATERIAL GRANULAR SELECCIONADO DE  1" Y 4% DE CEMENTO EN VOLUMEN. (INCLUYE EXTENDIDO Y COMPACTACIÓN)</v>
          </cell>
          <cell r="G5550" t="str">
            <v>m2</v>
          </cell>
          <cell r="J5550">
            <v>28123</v>
          </cell>
        </row>
        <row r="5551">
          <cell r="B5551" t="str">
            <v>M03</v>
          </cell>
          <cell r="C5551" t="str">
            <v>EQUIPO BASICO ( Herramienta menor )</v>
          </cell>
          <cell r="F5551" t="str">
            <v>Ins</v>
          </cell>
          <cell r="G5551" t="str">
            <v>glb</v>
          </cell>
          <cell r="H5551">
            <v>0.40532786885245903</v>
          </cell>
          <cell r="I5551">
            <v>2415</v>
          </cell>
          <cell r="J5551">
            <v>979</v>
          </cell>
        </row>
        <row r="5552">
          <cell r="B5552" t="str">
            <v>I03</v>
          </cell>
          <cell r="C5552" t="str">
            <v>MANO DE OBRA AA (Albañileria)</v>
          </cell>
          <cell r="F5552" t="str">
            <v>Ins</v>
          </cell>
          <cell r="G5552" t="str">
            <v>hc</v>
          </cell>
          <cell r="H5552">
            <v>0.6</v>
          </cell>
          <cell r="I5552">
            <v>16348</v>
          </cell>
          <cell r="J5552">
            <v>9809</v>
          </cell>
        </row>
        <row r="5553">
          <cell r="B5553" t="str">
            <v>M61</v>
          </cell>
          <cell r="C5553" t="str">
            <v>VIBROCOMPACTADOR TIPO BENITIN 1TON CON OPERADOR A PIE Y COMBUSTIBLE</v>
          </cell>
          <cell r="F5553" t="str">
            <v>Ins</v>
          </cell>
          <cell r="G5553" t="str">
            <v>glb</v>
          </cell>
          <cell r="H5553">
            <v>0.02</v>
          </cell>
          <cell r="I5553">
            <v>173679.91200000001</v>
          </cell>
          <cell r="J5553">
            <v>3474</v>
          </cell>
        </row>
        <row r="5554">
          <cell r="B5554" t="str">
            <v>H01</v>
          </cell>
          <cell r="C5554" t="str">
            <v>CEMENTO GRIS</v>
          </cell>
          <cell r="F5554" t="str">
            <v>Ins</v>
          </cell>
          <cell r="G5554" t="str">
            <v>kg</v>
          </cell>
          <cell r="H5554">
            <v>12.96</v>
          </cell>
          <cell r="I5554">
            <v>590</v>
          </cell>
          <cell r="J5554">
            <v>7646</v>
          </cell>
        </row>
        <row r="5555">
          <cell r="B5555" t="str">
            <v>B27</v>
          </cell>
          <cell r="C5555" t="str">
            <v>MATERIAL SELECCIONADO GRAVA DE 1"</v>
          </cell>
          <cell r="F5555" t="str">
            <v>Ins</v>
          </cell>
          <cell r="G5555" t="str">
            <v>m3</v>
          </cell>
          <cell r="H5555">
            <v>9.7500000000000003E-2</v>
          </cell>
          <cell r="I5555">
            <v>63742.954262399988</v>
          </cell>
          <cell r="J5555">
            <v>6215</v>
          </cell>
        </row>
        <row r="5557">
          <cell r="A5557" t="str">
            <v>PB-4.63</v>
          </cell>
          <cell r="C5557" t="str">
            <v>RELLENO EN RECEBO-CEMENTO Proporción 10:1 (Compatado con pizón en capas de 15 cm.)</v>
          </cell>
          <cell r="G5557" t="str">
            <v>m3</v>
          </cell>
          <cell r="J5557">
            <v>66122</v>
          </cell>
        </row>
        <row r="5558">
          <cell r="B5558" t="str">
            <v>M03</v>
          </cell>
          <cell r="C5558" t="str">
            <v>EQUIPO BASICO ( Herramienta menor )</v>
          </cell>
          <cell r="F5558" t="str">
            <v>Ins</v>
          </cell>
          <cell r="G5558" t="str">
            <v>glb</v>
          </cell>
          <cell r="H5558">
            <v>0.2</v>
          </cell>
          <cell r="I5558">
            <v>2415</v>
          </cell>
          <cell r="J5558">
            <v>483</v>
          </cell>
        </row>
        <row r="5559">
          <cell r="B5559" t="str">
            <v>I03</v>
          </cell>
          <cell r="C5559" t="str">
            <v>MANO DE OBRA AA (Albañileria)</v>
          </cell>
          <cell r="F5559" t="str">
            <v>Ins</v>
          </cell>
          <cell r="G5559" t="str">
            <v>hc</v>
          </cell>
          <cell r="H5559">
            <v>0.7</v>
          </cell>
          <cell r="I5559">
            <v>16348</v>
          </cell>
          <cell r="J5559">
            <v>11444</v>
          </cell>
        </row>
        <row r="5560">
          <cell r="B5560" t="str">
            <v>H01</v>
          </cell>
          <cell r="C5560" t="str">
            <v>CEMENTO GRIS</v>
          </cell>
          <cell r="F5560" t="str">
            <v>Ins</v>
          </cell>
          <cell r="G5560" t="str">
            <v>kg</v>
          </cell>
          <cell r="H5560">
            <v>0.126</v>
          </cell>
          <cell r="I5560">
            <v>590</v>
          </cell>
          <cell r="J5560">
            <v>74</v>
          </cell>
        </row>
        <row r="5561">
          <cell r="B5561" t="str">
            <v>B05</v>
          </cell>
          <cell r="C5561" t="str">
            <v>BASE GRANULAR B-200</v>
          </cell>
          <cell r="F5561" t="str">
            <v>Ins</v>
          </cell>
          <cell r="G5561" t="str">
            <v>m3</v>
          </cell>
          <cell r="H5561">
            <v>1.2</v>
          </cell>
          <cell r="I5561">
            <v>45101</v>
          </cell>
          <cell r="J5561">
            <v>54121</v>
          </cell>
        </row>
        <row r="5563">
          <cell r="A5563" t="str">
            <v>PB-4.64</v>
          </cell>
          <cell r="C5563" t="str">
            <v>RELLENO EN ARENA FINA TIPO PELDAR.</v>
          </cell>
          <cell r="G5563" t="str">
            <v>m3</v>
          </cell>
          <cell r="J5563">
            <v>169533</v>
          </cell>
        </row>
        <row r="5564">
          <cell r="B5564" t="str">
            <v>M03</v>
          </cell>
          <cell r="C5564" t="str">
            <v>EQUIPO BASICO ( Herramienta menor )</v>
          </cell>
          <cell r="F5564" t="str">
            <v>Ins</v>
          </cell>
          <cell r="G5564" t="str">
            <v>glb</v>
          </cell>
          <cell r="H5564">
            <v>0.2</v>
          </cell>
          <cell r="I5564">
            <v>2415</v>
          </cell>
          <cell r="J5564">
            <v>483</v>
          </cell>
        </row>
        <row r="5565">
          <cell r="B5565" t="str">
            <v>I03</v>
          </cell>
          <cell r="C5565" t="str">
            <v>MANO DE OBRA AA (Albañileria)</v>
          </cell>
          <cell r="F5565" t="str">
            <v>Ins</v>
          </cell>
          <cell r="G5565" t="str">
            <v>hc</v>
          </cell>
          <cell r="H5565">
            <v>0.25</v>
          </cell>
          <cell r="I5565">
            <v>16348</v>
          </cell>
          <cell r="J5565">
            <v>4087</v>
          </cell>
        </row>
        <row r="5566">
          <cell r="B5566" t="str">
            <v>B28</v>
          </cell>
          <cell r="C5566" t="str">
            <v>ARENA FINA TIPO PELDAR.</v>
          </cell>
          <cell r="F5566" t="str">
            <v>Ins</v>
          </cell>
          <cell r="G5566" t="str">
            <v>m3</v>
          </cell>
          <cell r="H5566">
            <v>1</v>
          </cell>
          <cell r="I5566">
            <v>164962.8294048</v>
          </cell>
          <cell r="J5566">
            <v>164963</v>
          </cell>
        </row>
        <row r="5568">
          <cell r="A5568" t="str">
            <v>PB-4.65</v>
          </cell>
          <cell r="C5568" t="str">
            <v>SUMINISTRO E INSTALACIÓN DE RELLENO EN GRAVILLA COMUN TAMAÑO MAX 3/4"</v>
          </cell>
          <cell r="G5568" t="str">
            <v>m</v>
          </cell>
          <cell r="J5568">
            <v>123303</v>
          </cell>
        </row>
        <row r="5569">
          <cell r="B5569" t="str">
            <v>M03</v>
          </cell>
          <cell r="C5569" t="str">
            <v>EQUIPO BASICO ( Herramienta menor )</v>
          </cell>
          <cell r="F5569" t="str">
            <v>Ins</v>
          </cell>
          <cell r="G5569" t="str">
            <v>glb</v>
          </cell>
          <cell r="H5569">
            <v>0.1</v>
          </cell>
          <cell r="I5569">
            <v>2415</v>
          </cell>
          <cell r="J5569">
            <v>242</v>
          </cell>
        </row>
        <row r="5570">
          <cell r="B5570" t="str">
            <v>I03</v>
          </cell>
          <cell r="C5570" t="str">
            <v>MANO DE OBRA AA (Albañileria)</v>
          </cell>
          <cell r="F5570" t="str">
            <v>Ins</v>
          </cell>
          <cell r="G5570" t="str">
            <v>hc</v>
          </cell>
          <cell r="H5570">
            <v>0.5</v>
          </cell>
          <cell r="I5570">
            <v>16348</v>
          </cell>
          <cell r="J5570">
            <v>8174</v>
          </cell>
        </row>
        <row r="5571">
          <cell r="B5571" t="str">
            <v>AA25</v>
          </cell>
          <cell r="C5571" t="str">
            <v>RELLENO EN GRAVILLA COMUN</v>
          </cell>
          <cell r="F5571" t="str">
            <v>Ana</v>
          </cell>
          <cell r="G5571" t="str">
            <v>m3</v>
          </cell>
          <cell r="H5571">
            <v>1</v>
          </cell>
          <cell r="I5571">
            <v>114886.84145421833</v>
          </cell>
          <cell r="J5571">
            <v>114887</v>
          </cell>
        </row>
        <row r="5573">
          <cell r="A5573" t="str">
            <v>PB-4.66</v>
          </cell>
          <cell r="C5573" t="str">
            <v>GEOTEXTIL TEJIDO 3000</v>
          </cell>
          <cell r="G5573" t="str">
            <v>m2</v>
          </cell>
          <cell r="J5573">
            <v>7123</v>
          </cell>
        </row>
        <row r="5574">
          <cell r="B5574" t="str">
            <v>M03</v>
          </cell>
          <cell r="C5574" t="str">
            <v>EQUIPO BASICO ( Herramienta menor )</v>
          </cell>
          <cell r="F5574" t="str">
            <v>Ins</v>
          </cell>
          <cell r="G5574" t="str">
            <v>glb</v>
          </cell>
          <cell r="H5574">
            <v>0.05</v>
          </cell>
          <cell r="I5574">
            <v>2415</v>
          </cell>
          <cell r="J5574">
            <v>121</v>
          </cell>
        </row>
        <row r="5575">
          <cell r="B5575" t="str">
            <v>I03</v>
          </cell>
          <cell r="C5575" t="str">
            <v>MANO DE OBRA AA (Albañileria)</v>
          </cell>
          <cell r="F5575" t="str">
            <v>Ins</v>
          </cell>
          <cell r="G5575" t="str">
            <v>hc</v>
          </cell>
          <cell r="H5575">
            <v>3.4000000000000002E-2</v>
          </cell>
          <cell r="I5575">
            <v>16348</v>
          </cell>
          <cell r="J5575">
            <v>556</v>
          </cell>
        </row>
        <row r="5576">
          <cell r="B5576" t="str">
            <v>Q24</v>
          </cell>
          <cell r="C5576" t="str">
            <v>GEOTEXTIL TEJIDO  3000 Pavco o equivalente</v>
          </cell>
          <cell r="F5576" t="str">
            <v>Ins</v>
          </cell>
          <cell r="G5576" t="str">
            <v>m2</v>
          </cell>
          <cell r="H5576">
            <v>1.05</v>
          </cell>
          <cell r="I5576">
            <v>6138.72</v>
          </cell>
          <cell r="J5576">
            <v>6446</v>
          </cell>
        </row>
        <row r="5578">
          <cell r="A5578" t="str">
            <v>PB-4.67</v>
          </cell>
          <cell r="C5578" t="str">
            <v>MANTO ECOMATRIX CONTROL DE EROSION</v>
          </cell>
          <cell r="G5578" t="str">
            <v>m2</v>
          </cell>
          <cell r="J5578">
            <v>4382</v>
          </cell>
        </row>
        <row r="5579">
          <cell r="B5579" t="str">
            <v>M03</v>
          </cell>
          <cell r="C5579" t="str">
            <v>EQUIPO BASICO ( Herramienta menor )</v>
          </cell>
          <cell r="F5579" t="str">
            <v>Ins</v>
          </cell>
          <cell r="G5579" t="str">
            <v>glb</v>
          </cell>
          <cell r="H5579">
            <v>0.05</v>
          </cell>
          <cell r="I5579">
            <v>2415</v>
          </cell>
          <cell r="J5579">
            <v>121</v>
          </cell>
        </row>
        <row r="5580">
          <cell r="B5580" t="str">
            <v>I03</v>
          </cell>
          <cell r="C5580" t="str">
            <v>MANO DE OBRA AA (Albañileria)</v>
          </cell>
          <cell r="F5580" t="str">
            <v>Ins</v>
          </cell>
          <cell r="G5580" t="str">
            <v>hc</v>
          </cell>
          <cell r="H5580">
            <v>3.4000000000000002E-2</v>
          </cell>
          <cell r="I5580">
            <v>16348</v>
          </cell>
          <cell r="J5580">
            <v>556</v>
          </cell>
        </row>
        <row r="5581">
          <cell r="B5581" t="str">
            <v>Q25</v>
          </cell>
          <cell r="C5581" t="str">
            <v>ECOMATRIX VERDE</v>
          </cell>
          <cell r="F5581" t="str">
            <v>Ins</v>
          </cell>
          <cell r="G5581" t="str">
            <v>m2</v>
          </cell>
          <cell r="H5581">
            <v>1.05</v>
          </cell>
          <cell r="I5581">
            <v>3528.5325727679997</v>
          </cell>
          <cell r="J5581">
            <v>3705</v>
          </cell>
        </row>
        <row r="5583">
          <cell r="A5583" t="str">
            <v>PB-4.68</v>
          </cell>
          <cell r="C5583" t="str">
            <v>ARENA DE PEÑA ESTABILIZADA</v>
          </cell>
          <cell r="G5583" t="str">
            <v>m3</v>
          </cell>
          <cell r="J5583">
            <v>173646</v>
          </cell>
        </row>
        <row r="5584">
          <cell r="B5584" t="str">
            <v>M03</v>
          </cell>
          <cell r="C5584" t="str">
            <v>EQUIPO BASICO ( Herramienta menor )</v>
          </cell>
          <cell r="F5584" t="str">
            <v>Ins</v>
          </cell>
          <cell r="G5584" t="str">
            <v>glb</v>
          </cell>
          <cell r="H5584">
            <v>0.2</v>
          </cell>
          <cell r="I5584">
            <v>2415</v>
          </cell>
          <cell r="J5584">
            <v>483</v>
          </cell>
        </row>
        <row r="5585">
          <cell r="B5585" t="str">
            <v>I03</v>
          </cell>
          <cell r="C5585" t="str">
            <v>MANO DE OBRA AA (Albañileria)</v>
          </cell>
          <cell r="F5585" t="str">
            <v>Ins</v>
          </cell>
          <cell r="G5585" t="str">
            <v>hc</v>
          </cell>
          <cell r="H5585">
            <v>0.4</v>
          </cell>
          <cell r="I5585">
            <v>16348</v>
          </cell>
          <cell r="J5585">
            <v>6539</v>
          </cell>
        </row>
        <row r="5586">
          <cell r="B5586" t="str">
            <v>B01</v>
          </cell>
          <cell r="C5586" t="str">
            <v xml:space="preserve">ARENA DE PEÑA </v>
          </cell>
          <cell r="F5586" t="str">
            <v>Ins</v>
          </cell>
          <cell r="G5586" t="str">
            <v>m3</v>
          </cell>
          <cell r="H5586">
            <v>1.05</v>
          </cell>
          <cell r="I5586">
            <v>67949</v>
          </cell>
          <cell r="J5586">
            <v>71346</v>
          </cell>
        </row>
        <row r="5587">
          <cell r="B5587" t="str">
            <v>O25A</v>
          </cell>
          <cell r="C5587" t="str">
            <v xml:space="preserve">SIKAFIBER AD </v>
          </cell>
          <cell r="F5587" t="str">
            <v>Ins</v>
          </cell>
          <cell r="G5587" t="str">
            <v>KG</v>
          </cell>
          <cell r="H5587">
            <v>1.5</v>
          </cell>
          <cell r="I5587">
            <v>20468</v>
          </cell>
          <cell r="J5587">
            <v>30702</v>
          </cell>
        </row>
        <row r="5588">
          <cell r="B5588" t="str">
            <v>M05</v>
          </cell>
          <cell r="C5588" t="str">
            <v>RETROEXCAVADORA SOBRE ORRUGAS  + Combustible + Operario</v>
          </cell>
          <cell r="F5588" t="str">
            <v>Ins</v>
          </cell>
          <cell r="G5588" t="str">
            <v>hr</v>
          </cell>
          <cell r="H5588">
            <v>0.25</v>
          </cell>
          <cell r="I5588">
            <v>213150</v>
          </cell>
          <cell r="J5588">
            <v>53288</v>
          </cell>
        </row>
        <row r="5589">
          <cell r="B5589" t="str">
            <v>M33</v>
          </cell>
          <cell r="C5589" t="str">
            <v>MINICARGADOR 216B2+ Combustible + Operario</v>
          </cell>
          <cell r="F5589" t="str">
            <v>Ins</v>
          </cell>
          <cell r="G5589" t="str">
            <v>hr</v>
          </cell>
          <cell r="H5589">
            <v>0.25</v>
          </cell>
          <cell r="I5589">
            <v>45150</v>
          </cell>
          <cell r="J5589">
            <v>11288</v>
          </cell>
        </row>
        <row r="5591">
          <cell r="A5591" t="str">
            <v>PB-4.69</v>
          </cell>
          <cell r="C5591" t="str">
            <v>PLASTICO INTERIOR DE CONSTRUCCION 2mm</v>
          </cell>
          <cell r="G5591" t="str">
            <v>m2</v>
          </cell>
          <cell r="J5591">
            <v>4139</v>
          </cell>
        </row>
        <row r="5592">
          <cell r="B5592" t="str">
            <v>M03</v>
          </cell>
          <cell r="C5592" t="str">
            <v>EQUIPO BASICO ( Herramienta menor )</v>
          </cell>
          <cell r="F5592" t="str">
            <v>Ins</v>
          </cell>
          <cell r="G5592" t="str">
            <v>glb</v>
          </cell>
          <cell r="H5592">
            <v>3.2000000000000001E-2</v>
          </cell>
          <cell r="I5592">
            <v>2415</v>
          </cell>
          <cell r="J5592">
            <v>77</v>
          </cell>
        </row>
        <row r="5593">
          <cell r="B5593" t="str">
            <v>I03</v>
          </cell>
          <cell r="C5593" t="str">
            <v>MANO DE OBRA AA (Albañileria)</v>
          </cell>
          <cell r="F5593" t="str">
            <v>Ins</v>
          </cell>
          <cell r="G5593" t="str">
            <v>hc</v>
          </cell>
          <cell r="H5593">
            <v>3.6999999999999998E-2</v>
          </cell>
          <cell r="I5593">
            <v>16348</v>
          </cell>
          <cell r="J5593">
            <v>605</v>
          </cell>
        </row>
        <row r="5594">
          <cell r="B5594" t="str">
            <v>O13</v>
          </cell>
          <cell r="C5594" t="str">
            <v>POLIETILENO No. 6</v>
          </cell>
          <cell r="F5594" t="str">
            <v>Ins</v>
          </cell>
          <cell r="G5594" t="str">
            <v>m2</v>
          </cell>
          <cell r="H5594">
            <v>1.05</v>
          </cell>
          <cell r="I5594">
            <v>3291.9170292645076</v>
          </cell>
          <cell r="J5594">
            <v>3457</v>
          </cell>
        </row>
        <row r="5596">
          <cell r="A5596" t="str">
            <v>PB-4.70</v>
          </cell>
          <cell r="C5596" t="str">
            <v>SUB BASE GRANULAR COMPACTADA P-154. Suministro, transporte, colocación y compactación segun Diseño  y estudios de suelos.</v>
          </cell>
          <cell r="G5596" t="str">
            <v>m3</v>
          </cell>
          <cell r="J5596">
            <v>126594</v>
          </cell>
        </row>
        <row r="5597">
          <cell r="B5597" t="str">
            <v>I03</v>
          </cell>
          <cell r="C5597" t="str">
            <v>MANO DE OBRA AA (Albañileria)</v>
          </cell>
          <cell r="F5597" t="str">
            <v>Ins</v>
          </cell>
          <cell r="G5597" t="str">
            <v>hc</v>
          </cell>
          <cell r="H5597">
            <v>0.77402150846679574</v>
          </cell>
          <cell r="I5597">
            <v>16348</v>
          </cell>
          <cell r="J5597">
            <v>12654</v>
          </cell>
        </row>
        <row r="5598">
          <cell r="B5598" t="str">
            <v>B33</v>
          </cell>
          <cell r="C5598" t="str">
            <v>SUB BASE GRANULAR P-154</v>
          </cell>
          <cell r="F5598" t="str">
            <v>Ins</v>
          </cell>
          <cell r="G5598" t="str">
            <v>m3</v>
          </cell>
          <cell r="H5598">
            <v>1.3</v>
          </cell>
          <cell r="I5598">
            <v>70140</v>
          </cell>
          <cell r="J5598">
            <v>91182</v>
          </cell>
        </row>
        <row r="5599">
          <cell r="B5599" t="str">
            <v>M20</v>
          </cell>
          <cell r="C5599" t="str">
            <v>VIBROCOMPACTADOR DE SUELO Cilíndrico</v>
          </cell>
          <cell r="F5599" t="str">
            <v>Ins</v>
          </cell>
          <cell r="G5599" t="str">
            <v>hr</v>
          </cell>
          <cell r="H5599">
            <v>0.04</v>
          </cell>
          <cell r="I5599">
            <v>108679.48720616357</v>
          </cell>
          <cell r="J5599">
            <v>4347</v>
          </cell>
        </row>
        <row r="5600">
          <cell r="B5600" t="str">
            <v>M13</v>
          </cell>
          <cell r="C5600" t="str">
            <v>MOTONIVELADORA 120 HP.</v>
          </cell>
          <cell r="F5600" t="str">
            <v>Ins</v>
          </cell>
          <cell r="G5600" t="str">
            <v>hr</v>
          </cell>
          <cell r="H5600">
            <v>0.05</v>
          </cell>
          <cell r="I5600">
            <v>154396.23456032947</v>
          </cell>
          <cell r="J5600">
            <v>7720</v>
          </cell>
        </row>
        <row r="5601">
          <cell r="B5601" t="str">
            <v>M19</v>
          </cell>
          <cell r="C5601" t="str">
            <v>CARROTANQUE DE AGUA 10.000 LTS.</v>
          </cell>
          <cell r="F5601" t="str">
            <v>Ins</v>
          </cell>
          <cell r="G5601" t="str">
            <v>hr</v>
          </cell>
          <cell r="H5601">
            <v>7.7853779157105113E-3</v>
          </cell>
          <cell r="I5601">
            <v>539536.75083594734</v>
          </cell>
          <cell r="J5601">
            <v>4200</v>
          </cell>
        </row>
        <row r="5602">
          <cell r="B5602" t="str">
            <v>M05</v>
          </cell>
          <cell r="C5602" t="str">
            <v>RETROEXCAVADORA SOBRE ORRUGAS  + Combustible + Operario</v>
          </cell>
          <cell r="F5602" t="str">
            <v>Ins</v>
          </cell>
          <cell r="G5602" t="str">
            <v>hr</v>
          </cell>
          <cell r="H5602">
            <v>3.0451777909022336E-2</v>
          </cell>
          <cell r="I5602">
            <v>213150</v>
          </cell>
          <cell r="J5602">
            <v>6491</v>
          </cell>
        </row>
        <row r="5604">
          <cell r="A5604" t="str">
            <v>PB-4.71</v>
          </cell>
          <cell r="C5604" t="str">
            <v>BASE GRANULAR COMPACTADA P-209. Suministro, transporte, colocación y compactación segun Diseño  y estudios de suelos.</v>
          </cell>
          <cell r="G5604" t="str">
            <v>m3</v>
          </cell>
          <cell r="J5604">
            <v>158355</v>
          </cell>
        </row>
        <row r="5605">
          <cell r="B5605" t="str">
            <v>I03</v>
          </cell>
          <cell r="C5605" t="str">
            <v>MANO DE OBRA AA (Albañileria)</v>
          </cell>
          <cell r="F5605" t="str">
            <v>Ins</v>
          </cell>
          <cell r="G5605" t="str">
            <v>hc</v>
          </cell>
          <cell r="H5605">
            <v>0.7702215221955695</v>
          </cell>
          <cell r="I5605">
            <v>16348</v>
          </cell>
          <cell r="J5605">
            <v>12592</v>
          </cell>
        </row>
        <row r="5606">
          <cell r="B5606" t="str">
            <v>B34</v>
          </cell>
          <cell r="C5606" t="str">
            <v>BASE GRANULAR P-209</v>
          </cell>
          <cell r="F5606" t="str">
            <v>Ins</v>
          </cell>
          <cell r="G5606" t="str">
            <v>m3</v>
          </cell>
          <cell r="H5606">
            <v>1.3</v>
          </cell>
          <cell r="I5606">
            <v>94500</v>
          </cell>
          <cell r="J5606">
            <v>122850</v>
          </cell>
        </row>
        <row r="5607">
          <cell r="B5607" t="str">
            <v>M20</v>
          </cell>
          <cell r="C5607" t="str">
            <v>VIBROCOMPACTADOR DE SUELO Cilíndrico</v>
          </cell>
          <cell r="F5607" t="str">
            <v>Ins</v>
          </cell>
          <cell r="G5607" t="str">
            <v>hr</v>
          </cell>
          <cell r="H5607">
            <v>0.04</v>
          </cell>
          <cell r="I5607">
            <v>108679.48720616357</v>
          </cell>
          <cell r="J5607">
            <v>4347</v>
          </cell>
        </row>
        <row r="5608">
          <cell r="B5608" t="str">
            <v>M13</v>
          </cell>
          <cell r="C5608" t="str">
            <v>MOTONIVELADORA 120 HP.</v>
          </cell>
          <cell r="F5608" t="str">
            <v>Ins</v>
          </cell>
          <cell r="G5608" t="str">
            <v>hr</v>
          </cell>
          <cell r="H5608">
            <v>5.1006849315068499E-2</v>
          </cell>
          <cell r="I5608">
            <v>154396.23456032947</v>
          </cell>
          <cell r="J5608">
            <v>7875</v>
          </cell>
        </row>
        <row r="5609">
          <cell r="B5609" t="str">
            <v>M19</v>
          </cell>
          <cell r="C5609" t="str">
            <v>CARROTANQUE DE AGUA 10.000 LTS.</v>
          </cell>
          <cell r="F5609" t="str">
            <v>Ins</v>
          </cell>
          <cell r="G5609" t="str">
            <v>hr</v>
          </cell>
          <cell r="H5609">
            <v>7.7853779157105113E-3</v>
          </cell>
          <cell r="I5609">
            <v>539536.75083594734</v>
          </cell>
          <cell r="J5609">
            <v>4200</v>
          </cell>
        </row>
        <row r="5610">
          <cell r="B5610" t="str">
            <v>M05</v>
          </cell>
          <cell r="C5610" t="str">
            <v>RETROEXCAVADORA SOBRE ORRUGAS  + Combustible + Operario</v>
          </cell>
          <cell r="F5610" t="str">
            <v>Ins</v>
          </cell>
          <cell r="G5610" t="str">
            <v>hr</v>
          </cell>
          <cell r="H5610">
            <v>3.0451777909022336E-2</v>
          </cell>
          <cell r="I5610">
            <v>213150</v>
          </cell>
          <cell r="J5610">
            <v>6491</v>
          </cell>
        </row>
        <row r="5612">
          <cell r="A5612" t="str">
            <v>PB-4.72</v>
          </cell>
          <cell r="C5612" t="str">
            <v>SUMNISTRO E INSTALACION DE GEOMALLA FORTGRID BX 50 O SIMILAR incluye Suministro, transporte, colocación para su correcta instalacion y puesta en funcionamiento</v>
          </cell>
          <cell r="G5612" t="str">
            <v>m2</v>
          </cell>
          <cell r="J5612">
            <v>8641</v>
          </cell>
        </row>
        <row r="5613">
          <cell r="B5613" t="str">
            <v>M03</v>
          </cell>
          <cell r="C5613" t="str">
            <v>EQUIPO BASICO ( Herramienta menor )</v>
          </cell>
          <cell r="F5613" t="str">
            <v>Ins</v>
          </cell>
          <cell r="G5613" t="str">
            <v>glb</v>
          </cell>
          <cell r="H5613">
            <v>0.05</v>
          </cell>
          <cell r="I5613">
            <v>2415</v>
          </cell>
          <cell r="J5613">
            <v>121</v>
          </cell>
        </row>
        <row r="5614">
          <cell r="B5614" t="str">
            <v>I03</v>
          </cell>
          <cell r="C5614" t="str">
            <v>MANO DE OBRA AA (Albañileria)</v>
          </cell>
          <cell r="F5614" t="str">
            <v>Ins</v>
          </cell>
          <cell r="G5614" t="str">
            <v>hc</v>
          </cell>
          <cell r="H5614">
            <v>4.9031743119266058E-2</v>
          </cell>
          <cell r="I5614">
            <v>16348</v>
          </cell>
          <cell r="J5614">
            <v>802</v>
          </cell>
        </row>
        <row r="5615">
          <cell r="B5615" t="str">
            <v>Q26</v>
          </cell>
          <cell r="C5615" t="str">
            <v>GEOMALLA FORTGRID BX 50 O SIMILAR</v>
          </cell>
          <cell r="F5615" t="str">
            <v>Ins</v>
          </cell>
          <cell r="G5615" t="str">
            <v>m2</v>
          </cell>
          <cell r="H5615">
            <v>1.05</v>
          </cell>
          <cell r="I5615">
            <v>7283.3349056603774</v>
          </cell>
          <cell r="J5615">
            <v>7648</v>
          </cell>
        </row>
        <row r="5616">
          <cell r="B5616" t="str">
            <v>O14</v>
          </cell>
          <cell r="C5616" t="str">
            <v>PUNTILLA CON CABEZA 1"</v>
          </cell>
          <cell r="F5616" t="str">
            <v>Ins</v>
          </cell>
          <cell r="G5616" t="str">
            <v>lb</v>
          </cell>
          <cell r="H5616">
            <v>0.03</v>
          </cell>
          <cell r="I5616">
            <v>2329.4250000000002</v>
          </cell>
          <cell r="J5616">
            <v>70</v>
          </cell>
        </row>
        <row r="5618">
          <cell r="A5618" t="str">
            <v>PB-4.73</v>
          </cell>
          <cell r="C5618" t="str">
            <v>SUB BASE GRANULAR MATERIAL  SBG-2. Suministro, transporte, colocación y compactación segun Norma Invias y estudios de suelos.</v>
          </cell>
          <cell r="G5618" t="str">
            <v>m3</v>
          </cell>
          <cell r="J5618">
            <v>151736</v>
          </cell>
        </row>
        <row r="5619">
          <cell r="B5619" t="str">
            <v>I03</v>
          </cell>
          <cell r="C5619" t="str">
            <v>MANO DE OBRA AA (Albañileria)</v>
          </cell>
          <cell r="F5619" t="str">
            <v>Ins</v>
          </cell>
          <cell r="G5619" t="str">
            <v>hc</v>
          </cell>
          <cell r="H5619">
            <v>5.7000000000000002E-2</v>
          </cell>
          <cell r="I5619">
            <v>16348</v>
          </cell>
          <cell r="J5619">
            <v>932</v>
          </cell>
        </row>
        <row r="5620">
          <cell r="B5620" t="str">
            <v>B35</v>
          </cell>
          <cell r="C5620" t="str">
            <v>SUB BASE GRANULAR SBG-2 Norma Invias</v>
          </cell>
          <cell r="F5620" t="str">
            <v>Ins</v>
          </cell>
          <cell r="G5620" t="str">
            <v>m3</v>
          </cell>
          <cell r="H5620">
            <v>1.3</v>
          </cell>
          <cell r="I5620">
            <v>90120</v>
          </cell>
          <cell r="J5620">
            <v>117156</v>
          </cell>
        </row>
        <row r="5621">
          <cell r="B5621" t="str">
            <v>M20</v>
          </cell>
          <cell r="C5621" t="str">
            <v>VIBROCOMPACTADOR DE SUELO Cilíndrico</v>
          </cell>
          <cell r="F5621" t="str">
            <v>Ins</v>
          </cell>
          <cell r="G5621" t="str">
            <v>hr</v>
          </cell>
          <cell r="H5621">
            <v>0.04</v>
          </cell>
          <cell r="I5621">
            <v>108679.48720616357</v>
          </cell>
          <cell r="J5621">
            <v>4347</v>
          </cell>
        </row>
        <row r="5622">
          <cell r="B5622" t="str">
            <v>M13</v>
          </cell>
          <cell r="C5622" t="str">
            <v>MOTONIVELADORA 120 HP.</v>
          </cell>
          <cell r="F5622" t="str">
            <v>Ins</v>
          </cell>
          <cell r="G5622" t="str">
            <v>hr</v>
          </cell>
          <cell r="H5622">
            <v>0.05</v>
          </cell>
          <cell r="I5622">
            <v>154396.23456032947</v>
          </cell>
          <cell r="J5622">
            <v>7720</v>
          </cell>
        </row>
        <row r="5623">
          <cell r="B5623" t="str">
            <v>M19</v>
          </cell>
          <cell r="C5623" t="str">
            <v>CARROTANQUE DE AGUA 10.000 LTS.</v>
          </cell>
          <cell r="F5623" t="str">
            <v>Ins</v>
          </cell>
          <cell r="G5623" t="str">
            <v>hr</v>
          </cell>
          <cell r="H5623">
            <v>0.04</v>
          </cell>
          <cell r="I5623">
            <v>539536.75083594734</v>
          </cell>
          <cell r="J5623">
            <v>21581</v>
          </cell>
        </row>
        <row r="5625">
          <cell r="A5625" t="str">
            <v>EC-5</v>
          </cell>
          <cell r="C5625" t="str">
            <v>ESTRUCTURAS EN CONCRETO</v>
          </cell>
        </row>
        <row r="5626">
          <cell r="A5626" t="str">
            <v>EC-5.1</v>
          </cell>
          <cell r="B5626" t="str">
            <v>A13</v>
          </cell>
          <cell r="C5626" t="str">
            <v>ACERO 60.000 PSI ( Incluye alambre negro y figuración )</v>
          </cell>
          <cell r="G5626" t="str">
            <v>kg</v>
          </cell>
          <cell r="I5626">
            <v>2383</v>
          </cell>
          <cell r="J5626">
            <v>3147</v>
          </cell>
        </row>
        <row r="5627">
          <cell r="B5627" t="str">
            <v>I03</v>
          </cell>
          <cell r="C5627" t="str">
            <v>MANO DE OBRA AA (Albañileria)</v>
          </cell>
          <cell r="F5627" t="str">
            <v>Ins</v>
          </cell>
          <cell r="G5627" t="str">
            <v>hc</v>
          </cell>
          <cell r="H5627">
            <v>3.4000000000000002E-2</v>
          </cell>
          <cell r="I5627">
            <v>16348</v>
          </cell>
          <cell r="J5627">
            <v>556</v>
          </cell>
        </row>
        <row r="5628">
          <cell r="B5628" t="str">
            <v>M03</v>
          </cell>
          <cell r="C5628" t="str">
            <v>EQUIPO BASICO ( Herramienta menor )</v>
          </cell>
          <cell r="F5628" t="str">
            <v>Ins</v>
          </cell>
          <cell r="G5628" t="str">
            <v>glb</v>
          </cell>
          <cell r="H5628">
            <v>0.05</v>
          </cell>
          <cell r="I5628">
            <v>2415</v>
          </cell>
          <cell r="J5628">
            <v>121</v>
          </cell>
        </row>
        <row r="5629">
          <cell r="B5629" t="str">
            <v>A01</v>
          </cell>
          <cell r="C5629" t="str">
            <v>ACERO 60.000 PSI</v>
          </cell>
          <cell r="F5629" t="str">
            <v>Ins</v>
          </cell>
          <cell r="G5629" t="str">
            <v>kg</v>
          </cell>
          <cell r="H5629">
            <v>1</v>
          </cell>
          <cell r="I5629">
            <v>2383</v>
          </cell>
          <cell r="J5629">
            <v>2383</v>
          </cell>
        </row>
        <row r="5630">
          <cell r="B5630" t="str">
            <v>A11</v>
          </cell>
          <cell r="C5630" t="str">
            <v>ALAMBRE NEGRO No. 17</v>
          </cell>
          <cell r="F5630" t="str">
            <v>Ins</v>
          </cell>
          <cell r="G5630" t="str">
            <v>kg</v>
          </cell>
          <cell r="H5630">
            <v>0.03</v>
          </cell>
          <cell r="I5630">
            <v>2915</v>
          </cell>
          <cell r="J5630">
            <v>87</v>
          </cell>
        </row>
        <row r="5632">
          <cell r="A5632" t="str">
            <v>EC-5.3</v>
          </cell>
          <cell r="C5632" t="str">
            <v>MALLA ELECTROSOLDADA H-084 R-21 Φ  4 mm c/.15 x 25m  (Incluye alambre negro, colocación y traslapo).</v>
          </cell>
          <cell r="G5632" t="str">
            <v>kg</v>
          </cell>
          <cell r="I5632" t="e">
            <v>#N/A</v>
          </cell>
          <cell r="J5632" t="e">
            <v>#VALUE!</v>
          </cell>
        </row>
        <row r="5633">
          <cell r="B5633" t="str">
            <v>I03</v>
          </cell>
          <cell r="C5633" t="str">
            <v>MANO DE OBRA AA (Albañileria)</v>
          </cell>
          <cell r="F5633" t="str">
            <v>Ins</v>
          </cell>
          <cell r="G5633" t="str">
            <v>hc</v>
          </cell>
          <cell r="H5633">
            <v>3.4000000000000002E-2</v>
          </cell>
          <cell r="I5633">
            <v>16348</v>
          </cell>
          <cell r="J5633">
            <v>556</v>
          </cell>
        </row>
        <row r="5634">
          <cell r="B5634" t="str">
            <v>M03</v>
          </cell>
          <cell r="C5634" t="str">
            <v>EQUIPO BASICO ( Herramienta menor )</v>
          </cell>
          <cell r="F5634" t="str">
            <v>Ins</v>
          </cell>
          <cell r="G5634" t="str">
            <v>glb</v>
          </cell>
          <cell r="H5634">
            <v>0.04</v>
          </cell>
          <cell r="I5634">
            <v>2415</v>
          </cell>
          <cell r="J5634">
            <v>97</v>
          </cell>
        </row>
        <row r="5635">
          <cell r="B5635" t="str">
            <v>A04</v>
          </cell>
          <cell r="C5635" t="str">
            <v>MALLA ELECTROSOLDADA H-084  R-2.1  4 mm  15 x 25 cm.</v>
          </cell>
          <cell r="F5635" t="str">
            <v>Ins</v>
          </cell>
          <cell r="G5635" t="str">
            <v>kg</v>
          </cell>
          <cell r="H5635">
            <v>1.05</v>
          </cell>
          <cell r="I5635" t="str">
            <v>n/a</v>
          </cell>
          <cell r="J5635" t="e">
            <v>#VALUE!</v>
          </cell>
        </row>
        <row r="5636">
          <cell r="B5636" t="str">
            <v>A11</v>
          </cell>
          <cell r="C5636" t="str">
            <v>ALAMBRE NEGRO No. 17</v>
          </cell>
          <cell r="F5636" t="str">
            <v>Ins</v>
          </cell>
          <cell r="G5636" t="str">
            <v>kg</v>
          </cell>
          <cell r="H5636">
            <v>3.1E-2</v>
          </cell>
          <cell r="I5636">
            <v>2915</v>
          </cell>
          <cell r="J5636">
            <v>90</v>
          </cell>
        </row>
        <row r="5638">
          <cell r="A5638" t="str">
            <v>EC-5.4</v>
          </cell>
          <cell r="C5638" t="str">
            <v>MALLA ELECTROSOLDADA M-084 Q-2 Φ  4 mm c/.15m en ambos sentidos (Incluye alambre negro, colocación y traslapo).</v>
          </cell>
          <cell r="G5638" t="str">
            <v>kg</v>
          </cell>
          <cell r="J5638">
            <v>3242</v>
          </cell>
        </row>
        <row r="5639">
          <cell r="B5639" t="str">
            <v>I03</v>
          </cell>
          <cell r="C5639" t="str">
            <v>MANO DE OBRA AA (Albañileria)</v>
          </cell>
          <cell r="F5639" t="str">
            <v>Ins</v>
          </cell>
          <cell r="G5639" t="str">
            <v>hc</v>
          </cell>
          <cell r="H5639">
            <v>3.4000000000000002E-2</v>
          </cell>
          <cell r="I5639">
            <v>16348</v>
          </cell>
          <cell r="J5639">
            <v>556</v>
          </cell>
        </row>
        <row r="5640">
          <cell r="B5640" t="str">
            <v>M03</v>
          </cell>
          <cell r="C5640" t="str">
            <v>EQUIPO BASICO ( Herramienta menor )</v>
          </cell>
          <cell r="F5640" t="str">
            <v>Ins</v>
          </cell>
          <cell r="G5640" t="str">
            <v>glb</v>
          </cell>
          <cell r="H5640">
            <v>0.04</v>
          </cell>
          <cell r="I5640">
            <v>2415</v>
          </cell>
          <cell r="J5640">
            <v>97</v>
          </cell>
        </row>
        <row r="5641">
          <cell r="B5641" t="str">
            <v>A05</v>
          </cell>
          <cell r="C5641" t="str">
            <v>MALLA ELECTROSOLDADA M-084  Q-2  4 mm  15 x 15 cm.</v>
          </cell>
          <cell r="F5641" t="str">
            <v>Ins</v>
          </cell>
          <cell r="G5641" t="str">
            <v>kg</v>
          </cell>
          <cell r="H5641">
            <v>1.05</v>
          </cell>
          <cell r="I5641">
            <v>2380</v>
          </cell>
          <cell r="J5641">
            <v>2499</v>
          </cell>
        </row>
        <row r="5642">
          <cell r="B5642" t="str">
            <v>A11</v>
          </cell>
          <cell r="C5642" t="str">
            <v>ALAMBRE NEGRO No. 17</v>
          </cell>
          <cell r="F5642" t="str">
            <v>Ins</v>
          </cell>
          <cell r="G5642" t="str">
            <v>kg</v>
          </cell>
          <cell r="H5642">
            <v>3.1E-2</v>
          </cell>
          <cell r="I5642">
            <v>2915</v>
          </cell>
          <cell r="J5642">
            <v>90</v>
          </cell>
        </row>
        <row r="5644">
          <cell r="A5644" t="str">
            <v>EC-5.5</v>
          </cell>
          <cell r="C5644" t="str">
            <v>MALLA ELECTROSOLDADA M-106  Q-3Φ  4.5 mm c/.15m en ambos sentidos (Incluye alambre negro, colocación y traslapo).</v>
          </cell>
          <cell r="G5644" t="str">
            <v>kg</v>
          </cell>
          <cell r="J5644">
            <v>3242</v>
          </cell>
        </row>
        <row r="5645">
          <cell r="B5645" t="str">
            <v>I03</v>
          </cell>
          <cell r="C5645" t="str">
            <v>MANO DE OBRA AA (Albañileria)</v>
          </cell>
          <cell r="F5645" t="str">
            <v>Ins</v>
          </cell>
          <cell r="G5645" t="str">
            <v>hc</v>
          </cell>
          <cell r="H5645">
            <v>3.4000000000000002E-2</v>
          </cell>
          <cell r="I5645">
            <v>16348</v>
          </cell>
          <cell r="J5645">
            <v>556</v>
          </cell>
        </row>
        <row r="5646">
          <cell r="B5646" t="str">
            <v>M03</v>
          </cell>
          <cell r="C5646" t="str">
            <v>EQUIPO BASICO ( Herramienta menor )</v>
          </cell>
          <cell r="F5646" t="str">
            <v>Ins</v>
          </cell>
          <cell r="G5646" t="str">
            <v>glb</v>
          </cell>
          <cell r="H5646">
            <v>0.04</v>
          </cell>
          <cell r="I5646">
            <v>2415</v>
          </cell>
          <cell r="J5646">
            <v>97</v>
          </cell>
        </row>
        <row r="5647">
          <cell r="B5647" t="str">
            <v>A03</v>
          </cell>
          <cell r="C5647" t="str">
            <v>MALLA ELECTROSOLDADA M-106  Q-3  4.5 mm 15 x 15 cm.</v>
          </cell>
          <cell r="F5647" t="str">
            <v>Ins</v>
          </cell>
          <cell r="G5647" t="str">
            <v>kg</v>
          </cell>
          <cell r="H5647">
            <v>1.05</v>
          </cell>
          <cell r="I5647">
            <v>2380</v>
          </cell>
          <cell r="J5647">
            <v>2499</v>
          </cell>
        </row>
        <row r="5648">
          <cell r="B5648" t="str">
            <v>A11</v>
          </cell>
          <cell r="C5648" t="str">
            <v>ALAMBRE NEGRO No. 17</v>
          </cell>
          <cell r="F5648" t="str">
            <v>Ins</v>
          </cell>
          <cell r="G5648" t="str">
            <v>kg</v>
          </cell>
          <cell r="H5648">
            <v>3.1E-2</v>
          </cell>
          <cell r="I5648">
            <v>2915</v>
          </cell>
          <cell r="J5648">
            <v>90</v>
          </cell>
        </row>
        <row r="5650">
          <cell r="A5650" t="str">
            <v>EC-5.6</v>
          </cell>
          <cell r="C5650" t="str">
            <v>MALLA ELECTROSOLDADA M-131 Q-3.1 Φ 5.0mm c/.15m en ambos sentidos (Incluye alambre negro, colocación y traslapo).</v>
          </cell>
          <cell r="G5650" t="str">
            <v>kg</v>
          </cell>
          <cell r="J5650">
            <v>3242</v>
          </cell>
        </row>
        <row r="5651">
          <cell r="B5651" t="str">
            <v>I03</v>
          </cell>
          <cell r="C5651" t="str">
            <v>MANO DE OBRA AA (Albañileria)</v>
          </cell>
          <cell r="F5651" t="str">
            <v>Ins</v>
          </cell>
          <cell r="G5651" t="str">
            <v>hc</v>
          </cell>
          <cell r="H5651">
            <v>3.4000000000000002E-2</v>
          </cell>
          <cell r="I5651">
            <v>16348</v>
          </cell>
          <cell r="J5651">
            <v>556</v>
          </cell>
        </row>
        <row r="5652">
          <cell r="B5652" t="str">
            <v>M03</v>
          </cell>
          <cell r="C5652" t="str">
            <v>EQUIPO BASICO ( Herramienta menor )</v>
          </cell>
          <cell r="F5652" t="str">
            <v>Ins</v>
          </cell>
          <cell r="G5652" t="str">
            <v>glb</v>
          </cell>
          <cell r="H5652">
            <v>0.04</v>
          </cell>
          <cell r="I5652">
            <v>2415</v>
          </cell>
          <cell r="J5652">
            <v>97</v>
          </cell>
        </row>
        <row r="5653">
          <cell r="B5653" t="str">
            <v>A14</v>
          </cell>
          <cell r="C5653" t="str">
            <v>MALLA ELECTROSOLDADA M-131  Q-3.1  5.0 mm 15 x 15 cm.</v>
          </cell>
          <cell r="F5653" t="str">
            <v>Ins</v>
          </cell>
          <cell r="G5653" t="str">
            <v>kg</v>
          </cell>
          <cell r="H5653">
            <v>1.05</v>
          </cell>
          <cell r="I5653">
            <v>2380</v>
          </cell>
          <cell r="J5653">
            <v>2499</v>
          </cell>
        </row>
        <row r="5654">
          <cell r="B5654" t="str">
            <v>A11</v>
          </cell>
          <cell r="C5654" t="str">
            <v>ALAMBRE NEGRO No. 17</v>
          </cell>
          <cell r="F5654" t="str">
            <v>Ins</v>
          </cell>
          <cell r="G5654" t="str">
            <v>kg</v>
          </cell>
          <cell r="H5654">
            <v>3.1E-2</v>
          </cell>
          <cell r="I5654">
            <v>2915</v>
          </cell>
          <cell r="J5654">
            <v>90</v>
          </cell>
        </row>
        <row r="5656">
          <cell r="A5656" t="str">
            <v>EC-5.7</v>
          </cell>
          <cell r="C5656" t="str">
            <v>MALLA ELECTROSOLDADA M-158 Q-4 Φ 5.5mm c/.15m en ambos sentidos (Incluye alambre negro, colocación y traslapo).</v>
          </cell>
          <cell r="G5656" t="str">
            <v>kg</v>
          </cell>
          <cell r="J5656">
            <v>3242</v>
          </cell>
        </row>
        <row r="5657">
          <cell r="B5657" t="str">
            <v>I03</v>
          </cell>
          <cell r="C5657" t="str">
            <v>MANO DE OBRA AA (Albañileria)</v>
          </cell>
          <cell r="F5657" t="str">
            <v>Ins</v>
          </cell>
          <cell r="G5657" t="str">
            <v>hc</v>
          </cell>
          <cell r="H5657">
            <v>3.4000000000000002E-2</v>
          </cell>
          <cell r="I5657">
            <v>16348</v>
          </cell>
          <cell r="J5657">
            <v>556</v>
          </cell>
        </row>
        <row r="5658">
          <cell r="B5658" t="str">
            <v>M03</v>
          </cell>
          <cell r="C5658" t="str">
            <v>EQUIPO BASICO ( Herramienta menor )</v>
          </cell>
          <cell r="F5658" t="str">
            <v>Ins</v>
          </cell>
          <cell r="G5658" t="str">
            <v>glb</v>
          </cell>
          <cell r="H5658">
            <v>0.04</v>
          </cell>
          <cell r="I5658">
            <v>2415</v>
          </cell>
          <cell r="J5658">
            <v>97</v>
          </cell>
        </row>
        <row r="5659">
          <cell r="B5659" t="str">
            <v>A06</v>
          </cell>
          <cell r="C5659" t="str">
            <v xml:space="preserve">MALLA ELECTROSOLDADA M-158  Q-4  5.5 mm 15 x 15 cm. </v>
          </cell>
          <cell r="F5659" t="str">
            <v>Ins</v>
          </cell>
          <cell r="G5659" t="str">
            <v>kg</v>
          </cell>
          <cell r="H5659">
            <v>1.05</v>
          </cell>
          <cell r="I5659">
            <v>2380</v>
          </cell>
          <cell r="J5659">
            <v>2499</v>
          </cell>
        </row>
        <row r="5660">
          <cell r="B5660" t="str">
            <v>A11</v>
          </cell>
          <cell r="C5660" t="str">
            <v>ALAMBRE NEGRO No. 17</v>
          </cell>
          <cell r="F5660" t="str">
            <v>Ins</v>
          </cell>
          <cell r="G5660" t="str">
            <v>kg</v>
          </cell>
          <cell r="H5660">
            <v>3.1E-2</v>
          </cell>
          <cell r="I5660">
            <v>2915</v>
          </cell>
          <cell r="J5660">
            <v>90</v>
          </cell>
        </row>
        <row r="5662">
          <cell r="A5662" t="str">
            <v>EC-5.8</v>
          </cell>
          <cell r="C5662" t="str">
            <v>MALLA ELECTROSOLDADA M-188 Q-5 Φ  6 mm c/.15m en ambos sentidos (Incluye alambre negro, colocación y traslapo).</v>
          </cell>
          <cell r="G5662" t="str">
            <v>kg</v>
          </cell>
          <cell r="J5662">
            <v>3242</v>
          </cell>
        </row>
        <row r="5663">
          <cell r="B5663" t="str">
            <v>I03</v>
          </cell>
          <cell r="C5663" t="str">
            <v>MANO DE OBRA AA (Albañileria)</v>
          </cell>
          <cell r="F5663" t="str">
            <v>Ins</v>
          </cell>
          <cell r="G5663" t="str">
            <v>hc</v>
          </cell>
          <cell r="H5663">
            <v>3.4000000000000002E-2</v>
          </cell>
          <cell r="I5663">
            <v>16348</v>
          </cell>
          <cell r="J5663">
            <v>556</v>
          </cell>
        </row>
        <row r="5664">
          <cell r="B5664" t="str">
            <v>M03</v>
          </cell>
          <cell r="C5664" t="str">
            <v>EQUIPO BASICO ( Herramienta menor )</v>
          </cell>
          <cell r="F5664" t="str">
            <v>Ins</v>
          </cell>
          <cell r="G5664" t="str">
            <v>glb</v>
          </cell>
          <cell r="H5664">
            <v>0.04</v>
          </cell>
          <cell r="I5664">
            <v>2415</v>
          </cell>
          <cell r="J5664">
            <v>97</v>
          </cell>
        </row>
        <row r="5665">
          <cell r="B5665" t="str">
            <v>A07</v>
          </cell>
          <cell r="C5665" t="str">
            <v>MALLA ELECTROSOLDADA M-188. Q-5  6.0mm  15 x 15cm.</v>
          </cell>
          <cell r="F5665" t="str">
            <v>Ins</v>
          </cell>
          <cell r="G5665" t="str">
            <v>kg</v>
          </cell>
          <cell r="H5665">
            <v>1.05</v>
          </cell>
          <cell r="I5665">
            <v>2380</v>
          </cell>
          <cell r="J5665">
            <v>2499</v>
          </cell>
        </row>
        <row r="5666">
          <cell r="B5666" t="str">
            <v>A11</v>
          </cell>
          <cell r="C5666" t="str">
            <v>ALAMBRE NEGRO No. 17</v>
          </cell>
          <cell r="F5666" t="str">
            <v>Ins</v>
          </cell>
          <cell r="G5666" t="str">
            <v>kg</v>
          </cell>
          <cell r="H5666">
            <v>3.1E-2</v>
          </cell>
          <cell r="I5666">
            <v>2915</v>
          </cell>
          <cell r="J5666">
            <v>90</v>
          </cell>
        </row>
        <row r="5668">
          <cell r="A5668" t="str">
            <v>EC-5.9</v>
          </cell>
          <cell r="C5668" t="str">
            <v>MALLA ELECTROSOLDADA M-221 Q-6 Φ 6.5mm c/.15m en ambos sentidos (Incluye alambre negro, colocación y traslapo).</v>
          </cell>
          <cell r="G5668" t="str">
            <v>kg</v>
          </cell>
          <cell r="J5668">
            <v>3242</v>
          </cell>
        </row>
        <row r="5669">
          <cell r="B5669" t="str">
            <v>I03</v>
          </cell>
          <cell r="C5669" t="str">
            <v>MANO DE OBRA AA (Albañileria)</v>
          </cell>
          <cell r="F5669" t="str">
            <v>Ins</v>
          </cell>
          <cell r="G5669" t="str">
            <v>hc</v>
          </cell>
          <cell r="H5669">
            <v>3.4000000000000002E-2</v>
          </cell>
          <cell r="I5669">
            <v>16348</v>
          </cell>
          <cell r="J5669">
            <v>556</v>
          </cell>
        </row>
        <row r="5670">
          <cell r="B5670" t="str">
            <v>M03</v>
          </cell>
          <cell r="C5670" t="str">
            <v>EQUIPO BASICO ( Herramienta menor )</v>
          </cell>
          <cell r="F5670" t="str">
            <v>Ins</v>
          </cell>
          <cell r="G5670" t="str">
            <v>glb</v>
          </cell>
          <cell r="H5670">
            <v>0.04</v>
          </cell>
          <cell r="I5670">
            <v>2415</v>
          </cell>
          <cell r="J5670">
            <v>97</v>
          </cell>
        </row>
        <row r="5671">
          <cell r="B5671" t="str">
            <v>A08</v>
          </cell>
          <cell r="C5671" t="str">
            <v>MALLA ELECTROSOLDADA M-221  Q-6  6.5 mm  15 x 15 cm.</v>
          </cell>
          <cell r="F5671" t="str">
            <v>Ins</v>
          </cell>
          <cell r="G5671" t="str">
            <v>kg</v>
          </cell>
          <cell r="H5671">
            <v>1.05</v>
          </cell>
          <cell r="I5671">
            <v>2380</v>
          </cell>
          <cell r="J5671">
            <v>2499</v>
          </cell>
        </row>
        <row r="5672">
          <cell r="B5672" t="str">
            <v>A11</v>
          </cell>
          <cell r="C5672" t="str">
            <v>ALAMBRE NEGRO No. 17</v>
          </cell>
          <cell r="F5672" t="str">
            <v>Ins</v>
          </cell>
          <cell r="G5672" t="str">
            <v>kg</v>
          </cell>
          <cell r="H5672">
            <v>3.1E-2</v>
          </cell>
          <cell r="I5672">
            <v>2915</v>
          </cell>
          <cell r="J5672">
            <v>90</v>
          </cell>
        </row>
        <row r="5674">
          <cell r="A5674" t="str">
            <v>EC-5.10</v>
          </cell>
          <cell r="C5674" t="str">
            <v>MALLA ELECTROSOLDADA M-262  Φ 7,0mm c/.15m en ambos sentidos (Incluye alambre negro, colocación y traslapo).</v>
          </cell>
          <cell r="G5674" t="str">
            <v>kg</v>
          </cell>
          <cell r="J5674">
            <v>3242</v>
          </cell>
        </row>
        <row r="5675">
          <cell r="B5675" t="str">
            <v>I03</v>
          </cell>
          <cell r="C5675" t="str">
            <v>MANO DE OBRA AA (Albañileria)</v>
          </cell>
          <cell r="F5675" t="str">
            <v>Ins</v>
          </cell>
          <cell r="G5675" t="str">
            <v>hc</v>
          </cell>
          <cell r="H5675">
            <v>3.4000000000000002E-2</v>
          </cell>
          <cell r="I5675">
            <v>16348</v>
          </cell>
          <cell r="J5675">
            <v>556</v>
          </cell>
        </row>
        <row r="5676">
          <cell r="B5676" t="str">
            <v>M03</v>
          </cell>
          <cell r="C5676" t="str">
            <v>EQUIPO BASICO ( Herramienta menor )</v>
          </cell>
          <cell r="F5676" t="str">
            <v>Ins</v>
          </cell>
          <cell r="G5676" t="str">
            <v>glb</v>
          </cell>
          <cell r="H5676">
            <v>0.04</v>
          </cell>
          <cell r="I5676">
            <v>2415</v>
          </cell>
          <cell r="J5676">
            <v>97</v>
          </cell>
        </row>
        <row r="5677">
          <cell r="B5677" t="str">
            <v>A08B</v>
          </cell>
          <cell r="C5677" t="str">
            <v>MALLA ELECTROSOLDADA M-262  Q-7  7.0 mm  15 x 15 cm.</v>
          </cell>
          <cell r="F5677" t="str">
            <v>Ins</v>
          </cell>
          <cell r="G5677" t="str">
            <v>kg</v>
          </cell>
          <cell r="H5677">
            <v>1.05</v>
          </cell>
          <cell r="I5677">
            <v>2380</v>
          </cell>
          <cell r="J5677">
            <v>2499</v>
          </cell>
        </row>
        <row r="5678">
          <cell r="B5678" t="str">
            <v>A11</v>
          </cell>
          <cell r="C5678" t="str">
            <v>ALAMBRE NEGRO No. 17</v>
          </cell>
          <cell r="F5678" t="str">
            <v>Ins</v>
          </cell>
          <cell r="G5678" t="str">
            <v>kg</v>
          </cell>
          <cell r="H5678">
            <v>3.1E-2</v>
          </cell>
          <cell r="I5678">
            <v>2915</v>
          </cell>
          <cell r="J5678">
            <v>90</v>
          </cell>
        </row>
        <row r="5680">
          <cell r="A5680" t="str">
            <v>EC-5.11</v>
          </cell>
          <cell r="B5680" t="str">
            <v>AA18</v>
          </cell>
          <cell r="C5680" t="str">
            <v>PLACA CONTRAPISO CONCRETO 3.000 psi  E=0.07 m ( Sin refuerzo)</v>
          </cell>
          <cell r="G5680" t="str">
            <v>m2</v>
          </cell>
          <cell r="I5680">
            <v>54687.157552226403</v>
          </cell>
          <cell r="J5680">
            <v>50488</v>
          </cell>
        </row>
        <row r="5681">
          <cell r="B5681" t="str">
            <v>M03</v>
          </cell>
          <cell r="C5681" t="str">
            <v>EQUIPO BASICO ( Herramienta menor )</v>
          </cell>
          <cell r="F5681" t="str">
            <v>Ins</v>
          </cell>
          <cell r="G5681" t="str">
            <v>glb</v>
          </cell>
          <cell r="H5681">
            <v>2.1000000000000001E-2</v>
          </cell>
          <cell r="I5681">
            <v>2415</v>
          </cell>
          <cell r="J5681">
            <v>51</v>
          </cell>
        </row>
        <row r="5682">
          <cell r="B5682" t="str">
            <v>I03</v>
          </cell>
          <cell r="C5682" t="str">
            <v>MANO DE OBRA AA (Albañileria)</v>
          </cell>
          <cell r="F5682" t="str">
            <v>Ins</v>
          </cell>
          <cell r="G5682" t="str">
            <v>hc</v>
          </cell>
          <cell r="H5682">
            <v>0.74</v>
          </cell>
          <cell r="I5682">
            <v>16348</v>
          </cell>
          <cell r="J5682">
            <v>12098</v>
          </cell>
        </row>
        <row r="5683">
          <cell r="B5683" t="str">
            <v>W02</v>
          </cell>
          <cell r="C5683" t="str">
            <v>LISTON 2 x 4</v>
          </cell>
          <cell r="F5683" t="str">
            <v>Ins</v>
          </cell>
          <cell r="G5683" t="str">
            <v>m</v>
          </cell>
          <cell r="H5683">
            <v>0.84</v>
          </cell>
          <cell r="I5683">
            <v>3172.3416666666667</v>
          </cell>
          <cell r="J5683">
            <v>2665</v>
          </cell>
        </row>
        <row r="5684">
          <cell r="B5684" t="str">
            <v>W16</v>
          </cell>
          <cell r="C5684" t="str">
            <v>TABLA CHAPA ORDINARIO 30 cm x 2 cm x 3 m.</v>
          </cell>
          <cell r="F5684" t="str">
            <v>Ins</v>
          </cell>
          <cell r="G5684" t="str">
            <v>und</v>
          </cell>
          <cell r="H5684">
            <v>0.33</v>
          </cell>
          <cell r="I5684">
            <v>15351</v>
          </cell>
          <cell r="J5684">
            <v>5066</v>
          </cell>
        </row>
        <row r="5685">
          <cell r="B5685" t="str">
            <v>O15</v>
          </cell>
          <cell r="C5685" t="str">
            <v>PUNTILLA CON CABEZA 2"</v>
          </cell>
          <cell r="F5685" t="str">
            <v>Ins</v>
          </cell>
          <cell r="G5685" t="str">
            <v>lb</v>
          </cell>
          <cell r="H5685">
            <v>0.03</v>
          </cell>
          <cell r="I5685">
            <v>2329.4250000000002</v>
          </cell>
          <cell r="J5685">
            <v>70</v>
          </cell>
        </row>
        <row r="5686">
          <cell r="B5686" t="str">
            <v>M06</v>
          </cell>
          <cell r="C5686" t="str">
            <v>VIBRADOR A GASOLINA</v>
          </cell>
          <cell r="F5686" t="str">
            <v>Ins</v>
          </cell>
          <cell r="G5686" t="str">
            <v>dd</v>
          </cell>
          <cell r="H5686">
            <v>7.0000000000000001E-3</v>
          </cell>
          <cell r="I5686">
            <v>26000</v>
          </cell>
          <cell r="J5686">
            <v>182</v>
          </cell>
        </row>
        <row r="5687">
          <cell r="B5687" t="str">
            <v>H04</v>
          </cell>
          <cell r="C5687" t="str">
            <v>CONCRETO 3.000 psi</v>
          </cell>
          <cell r="F5687" t="str">
            <v>Ins</v>
          </cell>
          <cell r="G5687" t="str">
            <v>m3</v>
          </cell>
          <cell r="H5687">
            <v>7.1999999999999995E-2</v>
          </cell>
          <cell r="I5687">
            <v>421617</v>
          </cell>
          <cell r="J5687">
            <v>30356</v>
          </cell>
        </row>
        <row r="5689">
          <cell r="A5689" t="str">
            <v>EC-5.12</v>
          </cell>
          <cell r="C5689" t="str">
            <v>PLACA CONTRAPISO CONCRETO 3.000 psi  E=0.10 m ( Sin refuerzo, incluye Sikadur 32 Primer )</v>
          </cell>
          <cell r="G5689" t="str">
            <v>m2</v>
          </cell>
          <cell r="J5689">
            <v>114240</v>
          </cell>
        </row>
        <row r="5690">
          <cell r="B5690" t="str">
            <v>M03</v>
          </cell>
          <cell r="C5690" t="str">
            <v>EQUIPO BASICO ( Herramienta menor )</v>
          </cell>
          <cell r="F5690" t="str">
            <v>Ins</v>
          </cell>
          <cell r="G5690" t="str">
            <v>glb</v>
          </cell>
          <cell r="H5690">
            <v>0.03</v>
          </cell>
          <cell r="I5690">
            <v>2415</v>
          </cell>
          <cell r="J5690">
            <v>72</v>
          </cell>
        </row>
        <row r="5691">
          <cell r="B5691" t="str">
            <v>I03</v>
          </cell>
          <cell r="C5691" t="str">
            <v>MANO DE OBRA AA (Albañileria)</v>
          </cell>
          <cell r="F5691" t="str">
            <v>Ins</v>
          </cell>
          <cell r="G5691" t="str">
            <v>hc</v>
          </cell>
          <cell r="H5691">
            <v>1.1000000000000001</v>
          </cell>
          <cell r="I5691">
            <v>16348</v>
          </cell>
          <cell r="J5691">
            <v>17983</v>
          </cell>
        </row>
        <row r="5692">
          <cell r="B5692" t="str">
            <v>W02</v>
          </cell>
          <cell r="C5692" t="str">
            <v>LISTON 2 x 4</v>
          </cell>
          <cell r="F5692" t="str">
            <v>Ins</v>
          </cell>
          <cell r="G5692" t="str">
            <v>m</v>
          </cell>
          <cell r="H5692">
            <v>1</v>
          </cell>
          <cell r="I5692">
            <v>3172.3416666666667</v>
          </cell>
          <cell r="J5692">
            <v>3172</v>
          </cell>
        </row>
        <row r="5693">
          <cell r="B5693" t="str">
            <v>W16</v>
          </cell>
          <cell r="C5693" t="str">
            <v>TABLA CHAPA ORDINARIO 30 cm x 2 cm x 3 m.</v>
          </cell>
          <cell r="F5693" t="str">
            <v>Ins</v>
          </cell>
          <cell r="G5693" t="str">
            <v>und</v>
          </cell>
          <cell r="H5693">
            <v>0.33</v>
          </cell>
          <cell r="I5693">
            <v>15351</v>
          </cell>
          <cell r="J5693">
            <v>5066</v>
          </cell>
        </row>
        <row r="5694">
          <cell r="B5694" t="str">
            <v>O15</v>
          </cell>
          <cell r="C5694" t="str">
            <v>PUNTILLA CON CABEZA 2"</v>
          </cell>
          <cell r="F5694" t="str">
            <v>Ins</v>
          </cell>
          <cell r="G5694" t="str">
            <v>lb</v>
          </cell>
          <cell r="H5694">
            <v>0.03</v>
          </cell>
          <cell r="I5694">
            <v>2329.4250000000002</v>
          </cell>
          <cell r="J5694">
            <v>70</v>
          </cell>
        </row>
        <row r="5695">
          <cell r="B5695" t="str">
            <v>M06</v>
          </cell>
          <cell r="C5695" t="str">
            <v>VIBRADOR A GASOLINA</v>
          </cell>
          <cell r="F5695" t="str">
            <v>Ins</v>
          </cell>
          <cell r="G5695" t="str">
            <v>dd</v>
          </cell>
          <cell r="H5695">
            <v>7.0000000000000001E-3</v>
          </cell>
          <cell r="I5695">
            <v>26000</v>
          </cell>
          <cell r="J5695">
            <v>182</v>
          </cell>
        </row>
        <row r="5696">
          <cell r="B5696" t="str">
            <v>O17A</v>
          </cell>
          <cell r="C5696" t="str">
            <v>SIKADUR -32  Primer.</v>
          </cell>
          <cell r="F5696" t="str">
            <v>Ins</v>
          </cell>
          <cell r="G5696" t="str">
            <v>kg</v>
          </cell>
          <cell r="H5696">
            <v>0.6</v>
          </cell>
          <cell r="I5696">
            <v>73780</v>
          </cell>
          <cell r="J5696">
            <v>44268</v>
          </cell>
        </row>
        <row r="5697">
          <cell r="B5697" t="str">
            <v>H04</v>
          </cell>
          <cell r="C5697" t="str">
            <v>CONCRETO 3.000 psi</v>
          </cell>
          <cell r="F5697" t="str">
            <v>Ins</v>
          </cell>
          <cell r="G5697" t="str">
            <v>m3</v>
          </cell>
          <cell r="H5697">
            <v>0.10299999999999999</v>
          </cell>
          <cell r="I5697">
            <v>421617</v>
          </cell>
          <cell r="J5697">
            <v>43427</v>
          </cell>
        </row>
        <row r="5699">
          <cell r="A5699" t="str">
            <v>EC-5.12A</v>
          </cell>
          <cell r="C5699" t="str">
            <v>PLACA CONTRAPISO CONCRETO 3.000 psi  E=0.10 m ( Sin refuerzo )</v>
          </cell>
          <cell r="G5699" t="str">
            <v>m2</v>
          </cell>
          <cell r="J5699">
            <v>69972</v>
          </cell>
        </row>
        <row r="5700">
          <cell r="B5700" t="str">
            <v>M03</v>
          </cell>
          <cell r="C5700" t="str">
            <v>EQUIPO BASICO ( Herramienta menor )</v>
          </cell>
          <cell r="F5700" t="str">
            <v>Ins</v>
          </cell>
          <cell r="G5700" t="str">
            <v>glb</v>
          </cell>
          <cell r="H5700">
            <v>0.03</v>
          </cell>
          <cell r="I5700">
            <v>2415</v>
          </cell>
          <cell r="J5700">
            <v>72</v>
          </cell>
        </row>
        <row r="5701">
          <cell r="B5701" t="str">
            <v>I03</v>
          </cell>
          <cell r="C5701" t="str">
            <v>MANO DE OBRA AA (Albañileria)</v>
          </cell>
          <cell r="F5701" t="str">
            <v>Ins</v>
          </cell>
          <cell r="G5701" t="str">
            <v>hc</v>
          </cell>
          <cell r="H5701">
            <v>1.1000000000000001</v>
          </cell>
          <cell r="I5701">
            <v>16348</v>
          </cell>
          <cell r="J5701">
            <v>17983</v>
          </cell>
        </row>
        <row r="5702">
          <cell r="B5702" t="str">
            <v>W02</v>
          </cell>
          <cell r="C5702" t="str">
            <v>LISTON 2 x 4</v>
          </cell>
          <cell r="F5702" t="str">
            <v>Ins</v>
          </cell>
          <cell r="G5702" t="str">
            <v>m</v>
          </cell>
          <cell r="H5702">
            <v>1</v>
          </cell>
          <cell r="I5702">
            <v>3172.3416666666667</v>
          </cell>
          <cell r="J5702">
            <v>3172</v>
          </cell>
        </row>
        <row r="5703">
          <cell r="B5703" t="str">
            <v>W16</v>
          </cell>
          <cell r="C5703" t="str">
            <v>TABLA CHAPA ORDINARIO 30 cm x 2 cm x 3 m.</v>
          </cell>
          <cell r="F5703" t="str">
            <v>Ins</v>
          </cell>
          <cell r="G5703" t="str">
            <v>und</v>
          </cell>
          <cell r="H5703">
            <v>0.33</v>
          </cell>
          <cell r="I5703">
            <v>15351</v>
          </cell>
          <cell r="J5703">
            <v>5066</v>
          </cell>
        </row>
        <row r="5704">
          <cell r="B5704" t="str">
            <v>O15</v>
          </cell>
          <cell r="C5704" t="str">
            <v>PUNTILLA CON CABEZA 2"</v>
          </cell>
          <cell r="F5704" t="str">
            <v>Ins</v>
          </cell>
          <cell r="G5704" t="str">
            <v>lb</v>
          </cell>
          <cell r="H5704">
            <v>0.03</v>
          </cell>
          <cell r="I5704">
            <v>2329.4250000000002</v>
          </cell>
          <cell r="J5704">
            <v>70</v>
          </cell>
        </row>
        <row r="5705">
          <cell r="B5705" t="str">
            <v>M06</v>
          </cell>
          <cell r="C5705" t="str">
            <v>VIBRADOR A GASOLINA</v>
          </cell>
          <cell r="F5705" t="str">
            <v>Ins</v>
          </cell>
          <cell r="G5705" t="str">
            <v>dd</v>
          </cell>
          <cell r="H5705">
            <v>7.0000000000000001E-3</v>
          </cell>
          <cell r="I5705">
            <v>26000</v>
          </cell>
          <cell r="J5705">
            <v>182</v>
          </cell>
        </row>
        <row r="5706">
          <cell r="B5706" t="str">
            <v>H04</v>
          </cell>
          <cell r="C5706" t="str">
            <v>CONCRETO 3.000 psi</v>
          </cell>
          <cell r="F5706" t="str">
            <v>Ins</v>
          </cell>
          <cell r="G5706" t="str">
            <v>m3</v>
          </cell>
          <cell r="H5706">
            <v>0.10299999999999999</v>
          </cell>
          <cell r="I5706">
            <v>421617</v>
          </cell>
          <cell r="J5706">
            <v>43427</v>
          </cell>
        </row>
        <row r="5708">
          <cell r="A5708" t="str">
            <v>EC-5.13</v>
          </cell>
          <cell r="C5708" t="str">
            <v>PLACA CONTRAPISO CONCRETO 3.000 psi  E=0.12  ( Sin refuerzo )</v>
          </cell>
          <cell r="G5708" t="str">
            <v>m2</v>
          </cell>
          <cell r="J5708">
            <v>82422</v>
          </cell>
        </row>
        <row r="5709">
          <cell r="B5709" t="str">
            <v>M03</v>
          </cell>
          <cell r="C5709" t="str">
            <v>EQUIPO BASICO ( Herramienta menor )</v>
          </cell>
          <cell r="F5709" t="str">
            <v>Ins</v>
          </cell>
          <cell r="G5709" t="str">
            <v>glb</v>
          </cell>
          <cell r="H5709">
            <v>0.03</v>
          </cell>
          <cell r="I5709">
            <v>2415</v>
          </cell>
          <cell r="J5709">
            <v>72</v>
          </cell>
        </row>
        <row r="5710">
          <cell r="B5710" t="str">
            <v>I03</v>
          </cell>
          <cell r="C5710" t="str">
            <v>MANO DE OBRA AA (Albañileria)</v>
          </cell>
          <cell r="F5710" t="str">
            <v>Ins</v>
          </cell>
          <cell r="G5710" t="str">
            <v>hc</v>
          </cell>
          <cell r="H5710">
            <v>1.32</v>
          </cell>
          <cell r="I5710">
            <v>16348</v>
          </cell>
          <cell r="J5710">
            <v>21579</v>
          </cell>
        </row>
        <row r="5711">
          <cell r="B5711" t="str">
            <v>W02</v>
          </cell>
          <cell r="C5711" t="str">
            <v>LISTON 2 x 4</v>
          </cell>
          <cell r="F5711" t="str">
            <v>Ins</v>
          </cell>
          <cell r="G5711" t="str">
            <v>m</v>
          </cell>
          <cell r="H5711">
            <v>1</v>
          </cell>
          <cell r="I5711">
            <v>3172.3416666666667</v>
          </cell>
          <cell r="J5711">
            <v>3172</v>
          </cell>
        </row>
        <row r="5712">
          <cell r="B5712" t="str">
            <v>W16</v>
          </cell>
          <cell r="C5712" t="str">
            <v>TABLA CHAPA ORDINARIO 30 cm x 2 cm x 3 m.</v>
          </cell>
          <cell r="F5712" t="str">
            <v>Ins</v>
          </cell>
          <cell r="G5712" t="str">
            <v>und</v>
          </cell>
          <cell r="H5712">
            <v>0.33</v>
          </cell>
          <cell r="I5712">
            <v>15351</v>
          </cell>
          <cell r="J5712">
            <v>5066</v>
          </cell>
        </row>
        <row r="5713">
          <cell r="B5713" t="str">
            <v>O15</v>
          </cell>
          <cell r="C5713" t="str">
            <v>PUNTILLA CON CABEZA 2"</v>
          </cell>
          <cell r="F5713" t="str">
            <v>Ins</v>
          </cell>
          <cell r="G5713" t="str">
            <v>lb</v>
          </cell>
          <cell r="H5713">
            <v>0.03</v>
          </cell>
          <cell r="I5713">
            <v>2329.4250000000002</v>
          </cell>
          <cell r="J5713">
            <v>70</v>
          </cell>
        </row>
        <row r="5714">
          <cell r="B5714" t="str">
            <v>M06</v>
          </cell>
          <cell r="C5714" t="str">
            <v>VIBRADOR A GASOLINA</v>
          </cell>
          <cell r="F5714" t="str">
            <v>Ins</v>
          </cell>
          <cell r="G5714" t="str">
            <v>dd</v>
          </cell>
          <cell r="H5714">
            <v>7.0000000000000001E-3</v>
          </cell>
          <cell r="I5714">
            <v>26000</v>
          </cell>
          <cell r="J5714">
            <v>182</v>
          </cell>
        </row>
        <row r="5715">
          <cell r="B5715" t="str">
            <v>H04</v>
          </cell>
          <cell r="C5715" t="str">
            <v>CONCRETO 3.000 psi</v>
          </cell>
          <cell r="F5715" t="str">
            <v>Ins</v>
          </cell>
          <cell r="G5715" t="str">
            <v>m3</v>
          </cell>
          <cell r="H5715">
            <v>0.124</v>
          </cell>
          <cell r="I5715">
            <v>421617</v>
          </cell>
          <cell r="J5715">
            <v>52281</v>
          </cell>
        </row>
        <row r="5717">
          <cell r="A5717" t="str">
            <v>EC-5.14</v>
          </cell>
          <cell r="C5717" t="str">
            <v>PLACA CONTRAPISO CONCRETO 3.000 psi  E=0.15  ( Sin refuerzo )</v>
          </cell>
          <cell r="G5717" t="str">
            <v>m2</v>
          </cell>
          <cell r="J5717">
            <v>95659</v>
          </cell>
        </row>
        <row r="5718">
          <cell r="B5718" t="str">
            <v>M03</v>
          </cell>
          <cell r="C5718" t="str">
            <v>EQUIPO BASICO ( Herramienta menor )</v>
          </cell>
          <cell r="F5718" t="str">
            <v>Ins</v>
          </cell>
          <cell r="G5718" t="str">
            <v>glb</v>
          </cell>
          <cell r="H5718">
            <v>0.03</v>
          </cell>
          <cell r="I5718">
            <v>2415</v>
          </cell>
          <cell r="J5718">
            <v>72</v>
          </cell>
        </row>
        <row r="5719">
          <cell r="B5719" t="str">
            <v>I03</v>
          </cell>
          <cell r="C5719" t="str">
            <v>MANO DE OBRA AA (Albañileria)</v>
          </cell>
          <cell r="F5719" t="str">
            <v>Ins</v>
          </cell>
          <cell r="G5719" t="str">
            <v>hc</v>
          </cell>
          <cell r="H5719">
            <v>1.37</v>
          </cell>
          <cell r="I5719">
            <v>16348</v>
          </cell>
          <cell r="J5719">
            <v>22397</v>
          </cell>
        </row>
        <row r="5720">
          <cell r="B5720" t="str">
            <v>W02</v>
          </cell>
          <cell r="C5720" t="str">
            <v>LISTON 2 x 4</v>
          </cell>
          <cell r="F5720" t="str">
            <v>Ins</v>
          </cell>
          <cell r="G5720" t="str">
            <v>m</v>
          </cell>
          <cell r="H5720">
            <v>1</v>
          </cell>
          <cell r="I5720">
            <v>3172.3416666666667</v>
          </cell>
          <cell r="J5720">
            <v>3172</v>
          </cell>
        </row>
        <row r="5721">
          <cell r="B5721" t="str">
            <v>W16</v>
          </cell>
          <cell r="C5721" t="str">
            <v>TABLA CHAPA ORDINARIO 30 cm x 2 cm x 3 m.</v>
          </cell>
          <cell r="F5721" t="str">
            <v>Ins</v>
          </cell>
          <cell r="G5721" t="str">
            <v>und</v>
          </cell>
          <cell r="H5721">
            <v>0.37</v>
          </cell>
          <cell r="I5721">
            <v>15351</v>
          </cell>
          <cell r="J5721">
            <v>5680</v>
          </cell>
        </row>
        <row r="5722">
          <cell r="B5722" t="str">
            <v>O15</v>
          </cell>
          <cell r="C5722" t="str">
            <v>PUNTILLA CON CABEZA 2"</v>
          </cell>
          <cell r="F5722" t="str">
            <v>Ins</v>
          </cell>
          <cell r="G5722" t="str">
            <v>lb</v>
          </cell>
          <cell r="H5722">
            <v>0.03</v>
          </cell>
          <cell r="I5722">
            <v>2329.4250000000002</v>
          </cell>
          <cell r="J5722">
            <v>70</v>
          </cell>
        </row>
        <row r="5723">
          <cell r="B5723" t="str">
            <v>M06</v>
          </cell>
          <cell r="C5723" t="str">
            <v>VIBRADOR A GASOLINA</v>
          </cell>
          <cell r="F5723" t="str">
            <v>Ins</v>
          </cell>
          <cell r="G5723" t="str">
            <v>dd</v>
          </cell>
          <cell r="H5723">
            <v>7.0000000000000001E-3</v>
          </cell>
          <cell r="I5723">
            <v>26000</v>
          </cell>
          <cell r="J5723">
            <v>182</v>
          </cell>
        </row>
        <row r="5724">
          <cell r="B5724" t="str">
            <v>H04</v>
          </cell>
          <cell r="C5724" t="str">
            <v>CONCRETO 3.000 psi</v>
          </cell>
          <cell r="F5724" t="str">
            <v>Ins</v>
          </cell>
          <cell r="G5724" t="str">
            <v>m3</v>
          </cell>
          <cell r="H5724">
            <v>0.152</v>
          </cell>
          <cell r="I5724">
            <v>421617</v>
          </cell>
          <cell r="J5724">
            <v>64086</v>
          </cell>
        </row>
        <row r="5726">
          <cell r="A5726" t="str">
            <v>EC-5.15</v>
          </cell>
          <cell r="C5726" t="str">
            <v>PLACA CONTRAPISO CONCRETO 3.000 psi  E=0.25  ( Sin refuerzo )</v>
          </cell>
          <cell r="G5726" t="str">
            <v>m2</v>
          </cell>
          <cell r="J5726">
            <v>152799</v>
          </cell>
        </row>
        <row r="5727">
          <cell r="B5727" t="str">
            <v>M03</v>
          </cell>
          <cell r="C5727" t="str">
            <v>EQUIPO BASICO ( Herramienta menor )</v>
          </cell>
          <cell r="F5727" t="str">
            <v>Ins</v>
          </cell>
          <cell r="G5727" t="str">
            <v>glb</v>
          </cell>
          <cell r="H5727">
            <v>0.06</v>
          </cell>
          <cell r="I5727">
            <v>2415</v>
          </cell>
          <cell r="J5727">
            <v>145</v>
          </cell>
        </row>
        <row r="5728">
          <cell r="B5728" t="str">
            <v>I03</v>
          </cell>
          <cell r="C5728" t="str">
            <v>MANO DE OBRA AA (Albañileria)</v>
          </cell>
          <cell r="F5728" t="str">
            <v>Ins</v>
          </cell>
          <cell r="G5728" t="str">
            <v>hc</v>
          </cell>
          <cell r="H5728">
            <v>1.8</v>
          </cell>
          <cell r="I5728">
            <v>16348</v>
          </cell>
          <cell r="J5728">
            <v>29426</v>
          </cell>
        </row>
        <row r="5729">
          <cell r="B5729" t="str">
            <v>W02</v>
          </cell>
          <cell r="C5729" t="str">
            <v>LISTON 2 x 4</v>
          </cell>
          <cell r="F5729" t="str">
            <v>Ins</v>
          </cell>
          <cell r="G5729" t="str">
            <v>m</v>
          </cell>
          <cell r="H5729">
            <v>2</v>
          </cell>
          <cell r="I5729">
            <v>3172.3416666666667</v>
          </cell>
          <cell r="J5729">
            <v>6345</v>
          </cell>
        </row>
        <row r="5730">
          <cell r="B5730" t="str">
            <v>W16</v>
          </cell>
          <cell r="C5730" t="str">
            <v>TABLA CHAPA ORDINARIO 30 cm x 2 cm x 3 m.</v>
          </cell>
          <cell r="F5730" t="str">
            <v>Ins</v>
          </cell>
          <cell r="G5730" t="str">
            <v>und</v>
          </cell>
          <cell r="H5730">
            <v>0.66</v>
          </cell>
          <cell r="I5730">
            <v>15351</v>
          </cell>
          <cell r="J5730">
            <v>10132</v>
          </cell>
        </row>
        <row r="5731">
          <cell r="B5731" t="str">
            <v>O15</v>
          </cell>
          <cell r="C5731" t="str">
            <v>PUNTILLA CON CABEZA 2"</v>
          </cell>
          <cell r="F5731" t="str">
            <v>Ins</v>
          </cell>
          <cell r="G5731" t="str">
            <v>lb</v>
          </cell>
          <cell r="H5731">
            <v>0.06</v>
          </cell>
          <cell r="I5731">
            <v>2329.4250000000002</v>
          </cell>
          <cell r="J5731">
            <v>140</v>
          </cell>
        </row>
        <row r="5732">
          <cell r="B5732" t="str">
            <v>M06</v>
          </cell>
          <cell r="C5732" t="str">
            <v>VIBRADOR A GASOLINA</v>
          </cell>
          <cell r="F5732" t="str">
            <v>Ins</v>
          </cell>
          <cell r="G5732" t="str">
            <v>dd</v>
          </cell>
          <cell r="H5732">
            <v>1.4E-2</v>
          </cell>
          <cell r="I5732">
            <v>26000</v>
          </cell>
          <cell r="J5732">
            <v>364</v>
          </cell>
        </row>
        <row r="5733">
          <cell r="B5733" t="str">
            <v>H04</v>
          </cell>
          <cell r="C5733" t="str">
            <v>CONCRETO 3.000 psi</v>
          </cell>
          <cell r="F5733" t="str">
            <v>Ins</v>
          </cell>
          <cell r="G5733" t="str">
            <v>m3</v>
          </cell>
          <cell r="H5733">
            <v>0.252</v>
          </cell>
          <cell r="I5733">
            <v>421617</v>
          </cell>
          <cell r="J5733">
            <v>106247</v>
          </cell>
        </row>
        <row r="5735">
          <cell r="A5735" t="str">
            <v>EC-5.16</v>
          </cell>
          <cell r="C5735" t="str">
            <v>PLACA CONTRAPISO CONCRETO 3.000 psi  ( Sin refuerzo )</v>
          </cell>
          <cell r="G5735" t="str">
            <v>m3</v>
          </cell>
          <cell r="J5735">
            <v>667473</v>
          </cell>
        </row>
        <row r="5736">
          <cell r="B5736" t="str">
            <v>M03</v>
          </cell>
          <cell r="C5736" t="str">
            <v>EQUIPO BASICO ( Herramienta menor )</v>
          </cell>
          <cell r="F5736" t="str">
            <v>Ins</v>
          </cell>
          <cell r="G5736" t="str">
            <v>glb</v>
          </cell>
          <cell r="H5736">
            <v>0.3</v>
          </cell>
          <cell r="I5736">
            <v>2415</v>
          </cell>
          <cell r="J5736">
            <v>725</v>
          </cell>
        </row>
        <row r="5737">
          <cell r="B5737" t="str">
            <v>I03</v>
          </cell>
          <cell r="C5737" t="str">
            <v>MANO DE OBRA AA (Albañileria)</v>
          </cell>
          <cell r="F5737" t="str">
            <v>Ins</v>
          </cell>
          <cell r="G5737" t="str">
            <v>hc</v>
          </cell>
          <cell r="H5737">
            <v>7.97</v>
          </cell>
          <cell r="I5737">
            <v>16348</v>
          </cell>
          <cell r="J5737">
            <v>130294</v>
          </cell>
        </row>
        <row r="5738">
          <cell r="B5738" t="str">
            <v>W02</v>
          </cell>
          <cell r="C5738" t="str">
            <v>LISTON 2 x 4</v>
          </cell>
          <cell r="F5738" t="str">
            <v>Ins</v>
          </cell>
          <cell r="G5738" t="str">
            <v>m</v>
          </cell>
          <cell r="H5738">
            <v>12</v>
          </cell>
          <cell r="I5738">
            <v>3172.3416666666667</v>
          </cell>
          <cell r="J5738">
            <v>38068</v>
          </cell>
        </row>
        <row r="5739">
          <cell r="B5739" t="str">
            <v>W16</v>
          </cell>
          <cell r="C5739" t="str">
            <v>TABLA CHAPA ORDINARIO 30 cm x 2 cm x 3 m.</v>
          </cell>
          <cell r="F5739" t="str">
            <v>Ins</v>
          </cell>
          <cell r="G5739" t="str">
            <v>und</v>
          </cell>
          <cell r="H5739">
            <v>4</v>
          </cell>
          <cell r="I5739">
            <v>15351</v>
          </cell>
          <cell r="J5739">
            <v>61404</v>
          </cell>
        </row>
        <row r="5740">
          <cell r="B5740" t="str">
            <v>O15</v>
          </cell>
          <cell r="C5740" t="str">
            <v>PUNTILLA CON CABEZA 2"</v>
          </cell>
          <cell r="F5740" t="str">
            <v>Ins</v>
          </cell>
          <cell r="G5740" t="str">
            <v>lb</v>
          </cell>
          <cell r="H5740">
            <v>0.05</v>
          </cell>
          <cell r="I5740">
            <v>2329.4250000000002</v>
          </cell>
          <cell r="J5740">
            <v>116</v>
          </cell>
        </row>
        <row r="5741">
          <cell r="B5741" t="str">
            <v>M06</v>
          </cell>
          <cell r="C5741" t="str">
            <v>VIBRADOR A GASOLINA</v>
          </cell>
          <cell r="F5741" t="str">
            <v>Ins</v>
          </cell>
          <cell r="G5741" t="str">
            <v>dd</v>
          </cell>
          <cell r="H5741">
            <v>0.1</v>
          </cell>
          <cell r="I5741">
            <v>26000</v>
          </cell>
          <cell r="J5741">
            <v>2600</v>
          </cell>
        </row>
        <row r="5742">
          <cell r="B5742" t="str">
            <v>H04</v>
          </cell>
          <cell r="C5742" t="str">
            <v>CONCRETO 3.000 psi</v>
          </cell>
          <cell r="F5742" t="str">
            <v>Ins</v>
          </cell>
          <cell r="G5742" t="str">
            <v>m3</v>
          </cell>
          <cell r="H5742">
            <v>1.03</v>
          </cell>
          <cell r="I5742">
            <v>421617</v>
          </cell>
          <cell r="J5742">
            <v>434266</v>
          </cell>
        </row>
        <row r="5744">
          <cell r="A5744" t="str">
            <v>EC-5.17</v>
          </cell>
          <cell r="C5744" t="str">
            <v>COLUMNAS CONCRETO 3.000 psi (sin refuerzo )</v>
          </cell>
          <cell r="G5744" t="str">
            <v>m3</v>
          </cell>
          <cell r="J5744">
            <v>904515</v>
          </cell>
        </row>
        <row r="5745">
          <cell r="B5745" t="str">
            <v>M10</v>
          </cell>
          <cell r="C5745" t="str">
            <v>EQUIPO BASICO ( Construcción )</v>
          </cell>
          <cell r="F5745" t="str">
            <v>Ins</v>
          </cell>
          <cell r="G5745" t="str">
            <v>glb</v>
          </cell>
          <cell r="H5745">
            <v>0.5</v>
          </cell>
          <cell r="I5745">
            <v>2690.4899308352569</v>
          </cell>
          <cell r="J5745">
            <v>1345</v>
          </cell>
        </row>
        <row r="5746">
          <cell r="B5746" t="str">
            <v>I03</v>
          </cell>
          <cell r="C5746" t="str">
            <v>MANO DE OBRA AA (Albañileria)</v>
          </cell>
          <cell r="F5746" t="str">
            <v>Ins</v>
          </cell>
          <cell r="G5746" t="str">
            <v>hc</v>
          </cell>
          <cell r="H5746">
            <v>11.39</v>
          </cell>
          <cell r="I5746">
            <v>16348</v>
          </cell>
          <cell r="J5746">
            <v>186204</v>
          </cell>
        </row>
        <row r="5747">
          <cell r="B5747" t="str">
            <v>W04</v>
          </cell>
          <cell r="C5747" t="str">
            <v>LISTON CEDRO MACHO 5 cm x 2.5 cm</v>
          </cell>
          <cell r="F5747" t="str">
            <v>Ins</v>
          </cell>
          <cell r="G5747" t="str">
            <v>m</v>
          </cell>
          <cell r="H5747">
            <v>24</v>
          </cell>
          <cell r="I5747">
            <v>6646.9433333333327</v>
          </cell>
          <cell r="J5747">
            <v>159527</v>
          </cell>
        </row>
        <row r="5748">
          <cell r="B5748" t="str">
            <v>W06</v>
          </cell>
          <cell r="C5748" t="str">
            <v>REPISA ORDINARIO 8 cm *4 cm *3m</v>
          </cell>
          <cell r="F5748" t="str">
            <v>Ins</v>
          </cell>
          <cell r="G5748" t="str">
            <v>m</v>
          </cell>
          <cell r="H5748">
            <v>2</v>
          </cell>
          <cell r="I5748">
            <v>5117</v>
          </cell>
          <cell r="J5748">
            <v>10234</v>
          </cell>
        </row>
        <row r="5749">
          <cell r="B5749" t="str">
            <v>P07</v>
          </cell>
          <cell r="C5749" t="str">
            <v>MORDAZA METALICA</v>
          </cell>
          <cell r="F5749" t="str">
            <v>Ins</v>
          </cell>
          <cell r="G5749" t="str">
            <v>dd</v>
          </cell>
          <cell r="H5749">
            <v>6</v>
          </cell>
          <cell r="I5749">
            <v>121.8</v>
          </cell>
          <cell r="J5749">
            <v>731</v>
          </cell>
        </row>
        <row r="5750">
          <cell r="B5750" t="str">
            <v>P06</v>
          </cell>
          <cell r="C5750" t="str">
            <v>PARAL LARGO 2.00 a 3.50 m</v>
          </cell>
          <cell r="F5750" t="str">
            <v>Ins</v>
          </cell>
          <cell r="G5750" t="str">
            <v>dd</v>
          </cell>
          <cell r="H5750">
            <v>3</v>
          </cell>
          <cell r="I5750">
            <v>115.71</v>
          </cell>
          <cell r="J5750">
            <v>347</v>
          </cell>
        </row>
        <row r="5751">
          <cell r="B5751" t="str">
            <v>O15</v>
          </cell>
          <cell r="C5751" t="str">
            <v>PUNTILLA CON CABEZA 2"</v>
          </cell>
          <cell r="F5751" t="str">
            <v>Ins</v>
          </cell>
          <cell r="G5751" t="str">
            <v>lb</v>
          </cell>
          <cell r="H5751">
            <v>1</v>
          </cell>
          <cell r="I5751">
            <v>2329.4250000000002</v>
          </cell>
          <cell r="J5751">
            <v>2329</v>
          </cell>
        </row>
        <row r="5752">
          <cell r="B5752" t="str">
            <v>M06</v>
          </cell>
          <cell r="C5752" t="str">
            <v>VIBRADOR A GASOLINA</v>
          </cell>
          <cell r="F5752" t="str">
            <v>Ins</v>
          </cell>
          <cell r="G5752" t="str">
            <v>dd</v>
          </cell>
          <cell r="H5752">
            <v>7.0000000000000007E-2</v>
          </cell>
          <cell r="I5752">
            <v>26000</v>
          </cell>
          <cell r="J5752">
            <v>1820</v>
          </cell>
        </row>
        <row r="5753">
          <cell r="B5753" t="str">
            <v>M16</v>
          </cell>
          <cell r="C5753" t="str">
            <v>EQUIPO COLOCACION CONCRETO</v>
          </cell>
          <cell r="F5753" t="str">
            <v>Ins</v>
          </cell>
          <cell r="G5753" t="str">
            <v>m3</v>
          </cell>
          <cell r="H5753">
            <v>1.05</v>
          </cell>
          <cell r="I5753">
            <v>16186.102525078419</v>
          </cell>
          <cell r="J5753">
            <v>16995</v>
          </cell>
        </row>
        <row r="5754">
          <cell r="B5754" t="str">
            <v>H04</v>
          </cell>
          <cell r="C5754" t="str">
            <v>CONCRETO 3.000 psi</v>
          </cell>
          <cell r="F5754" t="str">
            <v>Ins</v>
          </cell>
          <cell r="G5754" t="str">
            <v>m3</v>
          </cell>
          <cell r="H5754">
            <v>1.05</v>
          </cell>
          <cell r="I5754">
            <v>421617</v>
          </cell>
          <cell r="J5754">
            <v>442698</v>
          </cell>
        </row>
        <row r="5755">
          <cell r="B5755" t="str">
            <v>O23</v>
          </cell>
          <cell r="C5755" t="str">
            <v xml:space="preserve">SIKA ANTISOL ROJO </v>
          </cell>
          <cell r="F5755" t="str">
            <v>Ins</v>
          </cell>
          <cell r="G5755" t="str">
            <v>kg</v>
          </cell>
          <cell r="H5755">
            <v>2.2200000000000002</v>
          </cell>
          <cell r="I5755">
            <v>14994</v>
          </cell>
          <cell r="J5755">
            <v>33287</v>
          </cell>
        </row>
        <row r="5756">
          <cell r="B5756" t="str">
            <v>O40</v>
          </cell>
          <cell r="C5756" t="str">
            <v xml:space="preserve">SIKA SEPAROL </v>
          </cell>
          <cell r="F5756" t="str">
            <v>Ins</v>
          </cell>
          <cell r="G5756" t="str">
            <v>kg</v>
          </cell>
          <cell r="H5756">
            <v>0.67</v>
          </cell>
          <cell r="I5756">
            <v>17374</v>
          </cell>
          <cell r="J5756">
            <v>11641</v>
          </cell>
        </row>
        <row r="5757">
          <cell r="B5757" t="str">
            <v>O41</v>
          </cell>
          <cell r="C5757" t="str">
            <v xml:space="preserve">POLIETILENO NEGRO CAL 3.5 </v>
          </cell>
          <cell r="F5757" t="str">
            <v>Ins</v>
          </cell>
          <cell r="G5757" t="str">
            <v>m</v>
          </cell>
          <cell r="H5757">
            <v>3.5</v>
          </cell>
          <cell r="I5757">
            <v>4596.2615125579923</v>
          </cell>
          <cell r="J5757">
            <v>16087</v>
          </cell>
        </row>
        <row r="5758">
          <cell r="B5758" t="str">
            <v>W17</v>
          </cell>
          <cell r="C5758" t="str">
            <v>TABLA CHAPA EN CEDRO MACHO 30 cm x 2 cm x 3 m.</v>
          </cell>
          <cell r="F5758" t="str">
            <v>Ins</v>
          </cell>
          <cell r="G5758" t="str">
            <v>m</v>
          </cell>
          <cell r="H5758">
            <v>4</v>
          </cell>
          <cell r="I5758">
            <v>5317.4035337341966</v>
          </cell>
          <cell r="J5758">
            <v>21270</v>
          </cell>
        </row>
        <row r="5760">
          <cell r="A5760" t="str">
            <v>EC-5.18</v>
          </cell>
          <cell r="C5760" t="str">
            <v>COLUMNAS CONCRETO 4.000 psi (sin refuerzo )</v>
          </cell>
          <cell r="G5760" t="str">
            <v>m3</v>
          </cell>
          <cell r="J5760">
            <v>939001</v>
          </cell>
        </row>
        <row r="5761">
          <cell r="B5761" t="str">
            <v>M10</v>
          </cell>
          <cell r="C5761" t="str">
            <v>EQUIPO BASICO ( Construcción )</v>
          </cell>
          <cell r="F5761" t="str">
            <v>Ins</v>
          </cell>
          <cell r="G5761" t="str">
            <v>glb</v>
          </cell>
          <cell r="H5761">
            <v>0.5</v>
          </cell>
          <cell r="I5761">
            <v>2690.4899308352569</v>
          </cell>
          <cell r="J5761">
            <v>1345</v>
          </cell>
        </row>
        <row r="5762">
          <cell r="B5762" t="str">
            <v>I03</v>
          </cell>
          <cell r="C5762" t="str">
            <v>MANO DE OBRA AA (Albañileria)</v>
          </cell>
          <cell r="F5762" t="str">
            <v>Ins</v>
          </cell>
          <cell r="G5762" t="str">
            <v>hc</v>
          </cell>
          <cell r="H5762">
            <v>11.39</v>
          </cell>
          <cell r="I5762">
            <v>16348</v>
          </cell>
          <cell r="J5762">
            <v>186204</v>
          </cell>
        </row>
        <row r="5763">
          <cell r="B5763" t="str">
            <v>W04</v>
          </cell>
          <cell r="C5763" t="str">
            <v>LISTON CEDRO MACHO 5 cm x 2.5 cm</v>
          </cell>
          <cell r="F5763" t="str">
            <v>Ins</v>
          </cell>
          <cell r="G5763" t="str">
            <v>m</v>
          </cell>
          <cell r="H5763">
            <v>24</v>
          </cell>
          <cell r="I5763">
            <v>6646.9433333333327</v>
          </cell>
          <cell r="J5763">
            <v>159527</v>
          </cell>
        </row>
        <row r="5764">
          <cell r="B5764" t="str">
            <v>W06</v>
          </cell>
          <cell r="C5764" t="str">
            <v>REPISA ORDINARIO 8 cm *4 cm *3m</v>
          </cell>
          <cell r="F5764" t="str">
            <v>Ins</v>
          </cell>
          <cell r="G5764" t="str">
            <v>m</v>
          </cell>
          <cell r="H5764">
            <v>2</v>
          </cell>
          <cell r="I5764">
            <v>5117</v>
          </cell>
          <cell r="J5764">
            <v>10234</v>
          </cell>
        </row>
        <row r="5765">
          <cell r="B5765" t="str">
            <v>P07</v>
          </cell>
          <cell r="C5765" t="str">
            <v>MORDAZA METALICA</v>
          </cell>
          <cell r="F5765" t="str">
            <v>Ins</v>
          </cell>
          <cell r="G5765" t="str">
            <v>dd</v>
          </cell>
          <cell r="H5765">
            <v>6</v>
          </cell>
          <cell r="I5765">
            <v>121.8</v>
          </cell>
          <cell r="J5765">
            <v>731</v>
          </cell>
        </row>
        <row r="5766">
          <cell r="B5766" t="str">
            <v>P06</v>
          </cell>
          <cell r="C5766" t="str">
            <v>PARAL LARGO 2.00 a 3.50 m</v>
          </cell>
          <cell r="F5766" t="str">
            <v>Ins</v>
          </cell>
          <cell r="G5766" t="str">
            <v>dd</v>
          </cell>
          <cell r="H5766">
            <v>3</v>
          </cell>
          <cell r="I5766">
            <v>115.71</v>
          </cell>
          <cell r="J5766">
            <v>347</v>
          </cell>
        </row>
        <row r="5767">
          <cell r="B5767" t="str">
            <v>O15</v>
          </cell>
          <cell r="C5767" t="str">
            <v>PUNTILLA CON CABEZA 2"</v>
          </cell>
          <cell r="F5767" t="str">
            <v>Ins</v>
          </cell>
          <cell r="G5767" t="str">
            <v>lb</v>
          </cell>
          <cell r="H5767">
            <v>1</v>
          </cell>
          <cell r="I5767">
            <v>2329.4250000000002</v>
          </cell>
          <cell r="J5767">
            <v>2329</v>
          </cell>
        </row>
        <row r="5768">
          <cell r="B5768" t="str">
            <v>M06</v>
          </cell>
          <cell r="C5768" t="str">
            <v>VIBRADOR A GASOLINA</v>
          </cell>
          <cell r="F5768" t="str">
            <v>Ins</v>
          </cell>
          <cell r="G5768" t="str">
            <v>dd</v>
          </cell>
          <cell r="H5768">
            <v>7.0000000000000007E-2</v>
          </cell>
          <cell r="I5768">
            <v>26000</v>
          </cell>
          <cell r="J5768">
            <v>1820</v>
          </cell>
        </row>
        <row r="5769">
          <cell r="B5769" t="str">
            <v>M16</v>
          </cell>
          <cell r="C5769" t="str">
            <v>EQUIPO COLOCACION CONCRETO</v>
          </cell>
          <cell r="F5769" t="str">
            <v>Ins</v>
          </cell>
          <cell r="G5769" t="str">
            <v>m3</v>
          </cell>
          <cell r="H5769">
            <v>1.05</v>
          </cell>
          <cell r="I5769">
            <v>16186.102525078419</v>
          </cell>
          <cell r="J5769">
            <v>16995</v>
          </cell>
        </row>
        <row r="5770">
          <cell r="B5770" t="str">
            <v>H28</v>
          </cell>
          <cell r="C5770" t="str">
            <v>CONCRETO 4.000 psi</v>
          </cell>
          <cell r="F5770" t="str">
            <v>Ins</v>
          </cell>
          <cell r="G5770" t="str">
            <v>m3</v>
          </cell>
          <cell r="H5770">
            <v>1.05</v>
          </cell>
          <cell r="I5770">
            <v>454461</v>
          </cell>
          <cell r="J5770">
            <v>477184</v>
          </cell>
        </row>
        <row r="5771">
          <cell r="B5771" t="str">
            <v>O23</v>
          </cell>
          <cell r="C5771" t="str">
            <v xml:space="preserve">SIKA ANTISOL ROJO </v>
          </cell>
          <cell r="F5771" t="str">
            <v>Ins</v>
          </cell>
          <cell r="G5771" t="str">
            <v>kg</v>
          </cell>
          <cell r="H5771">
            <v>2.2200000000000002</v>
          </cell>
          <cell r="I5771">
            <v>14994</v>
          </cell>
          <cell r="J5771">
            <v>33287</v>
          </cell>
        </row>
        <row r="5772">
          <cell r="B5772" t="str">
            <v>O40</v>
          </cell>
          <cell r="C5772" t="str">
            <v xml:space="preserve">SIKA SEPAROL </v>
          </cell>
          <cell r="F5772" t="str">
            <v>Ins</v>
          </cell>
          <cell r="G5772" t="str">
            <v>kg</v>
          </cell>
          <cell r="H5772">
            <v>0.67</v>
          </cell>
          <cell r="I5772">
            <v>17374</v>
          </cell>
          <cell r="J5772">
            <v>11641</v>
          </cell>
        </row>
        <row r="5773">
          <cell r="B5773" t="str">
            <v>O41</v>
          </cell>
          <cell r="C5773" t="str">
            <v xml:space="preserve">POLIETILENO NEGRO CAL 3.5 </v>
          </cell>
          <cell r="F5773" t="str">
            <v>Ins</v>
          </cell>
          <cell r="G5773" t="str">
            <v>m</v>
          </cell>
          <cell r="H5773">
            <v>3.5</v>
          </cell>
          <cell r="I5773">
            <v>4596.2615125579923</v>
          </cell>
          <cell r="J5773">
            <v>16087</v>
          </cell>
        </row>
        <row r="5774">
          <cell r="B5774" t="str">
            <v>W17</v>
          </cell>
          <cell r="C5774" t="str">
            <v>TABLA CHAPA EN CEDRO MACHO 30 cm x 2 cm x 3 m.</v>
          </cell>
          <cell r="F5774" t="str">
            <v>Ins</v>
          </cell>
          <cell r="G5774" t="str">
            <v>m</v>
          </cell>
          <cell r="H5774">
            <v>4</v>
          </cell>
          <cell r="I5774">
            <v>5317.4035337341966</v>
          </cell>
          <cell r="J5774">
            <v>21270</v>
          </cell>
        </row>
        <row r="5776">
          <cell r="A5776" t="str">
            <v>EC-5.19</v>
          </cell>
          <cell r="C5776" t="str">
            <v>COLUMNAS CONCRETO 3.000 psi  A LA VISTA (sin refuerzo )</v>
          </cell>
          <cell r="G5776" t="str">
            <v>m3</v>
          </cell>
          <cell r="J5776">
            <v>836114</v>
          </cell>
        </row>
        <row r="5777">
          <cell r="B5777" t="str">
            <v>M10</v>
          </cell>
          <cell r="C5777" t="str">
            <v>EQUIPO BASICO ( Construcción )</v>
          </cell>
          <cell r="F5777" t="str">
            <v>Ins</v>
          </cell>
          <cell r="G5777" t="str">
            <v>glb</v>
          </cell>
          <cell r="H5777">
            <v>0.5</v>
          </cell>
          <cell r="I5777">
            <v>2690.4899308352569</v>
          </cell>
          <cell r="J5777">
            <v>1345</v>
          </cell>
        </row>
        <row r="5778">
          <cell r="B5778" t="str">
            <v>I03</v>
          </cell>
          <cell r="C5778" t="str">
            <v>MANO DE OBRA AA (Albañileria)</v>
          </cell>
          <cell r="F5778" t="str">
            <v>Ins</v>
          </cell>
          <cell r="G5778" t="str">
            <v>hc</v>
          </cell>
          <cell r="H5778">
            <v>15</v>
          </cell>
          <cell r="I5778">
            <v>16348</v>
          </cell>
          <cell r="J5778">
            <v>245220</v>
          </cell>
        </row>
        <row r="5779">
          <cell r="B5779" t="str">
            <v>P07</v>
          </cell>
          <cell r="C5779" t="str">
            <v>MORDAZA METALICA</v>
          </cell>
          <cell r="F5779" t="str">
            <v>Ins</v>
          </cell>
          <cell r="G5779" t="str">
            <v>dd</v>
          </cell>
          <cell r="H5779">
            <v>6</v>
          </cell>
          <cell r="I5779">
            <v>121.8</v>
          </cell>
          <cell r="J5779">
            <v>731</v>
          </cell>
        </row>
        <row r="5780">
          <cell r="B5780" t="str">
            <v>P06</v>
          </cell>
          <cell r="C5780" t="str">
            <v>PARAL LARGO 2.00 a 3.50 m</v>
          </cell>
          <cell r="F5780" t="str">
            <v>Ins</v>
          </cell>
          <cell r="G5780" t="str">
            <v>dd</v>
          </cell>
          <cell r="H5780">
            <v>3</v>
          </cell>
          <cell r="I5780">
            <v>115.71</v>
          </cell>
          <cell r="J5780">
            <v>347</v>
          </cell>
        </row>
        <row r="5781">
          <cell r="B5781" t="str">
            <v>O15</v>
          </cell>
          <cell r="C5781" t="str">
            <v>PUNTILLA CON CABEZA 2"</v>
          </cell>
          <cell r="F5781" t="str">
            <v>Ins</v>
          </cell>
          <cell r="G5781" t="str">
            <v>lb</v>
          </cell>
          <cell r="H5781">
            <v>1</v>
          </cell>
          <cell r="I5781">
            <v>2329.4250000000002</v>
          </cell>
          <cell r="J5781">
            <v>2329</v>
          </cell>
        </row>
        <row r="5782">
          <cell r="B5782" t="str">
            <v>M06</v>
          </cell>
          <cell r="C5782" t="str">
            <v>VIBRADOR A GASOLINA</v>
          </cell>
          <cell r="F5782" t="str">
            <v>Ins</v>
          </cell>
          <cell r="G5782" t="str">
            <v>dd</v>
          </cell>
          <cell r="H5782">
            <v>7.0000000000000007E-2</v>
          </cell>
          <cell r="I5782">
            <v>26000</v>
          </cell>
          <cell r="J5782">
            <v>1820</v>
          </cell>
        </row>
        <row r="5783">
          <cell r="B5783" t="str">
            <v>M16</v>
          </cell>
          <cell r="C5783" t="str">
            <v>EQUIPO COLOCACION CONCRETO</v>
          </cell>
          <cell r="F5783" t="str">
            <v>Ins</v>
          </cell>
          <cell r="G5783" t="str">
            <v>m3</v>
          </cell>
          <cell r="H5783">
            <v>1.05</v>
          </cell>
          <cell r="I5783">
            <v>16186.102525078419</v>
          </cell>
          <cell r="J5783">
            <v>16995</v>
          </cell>
        </row>
        <row r="5784">
          <cell r="B5784" t="str">
            <v>H04</v>
          </cell>
          <cell r="C5784" t="str">
            <v>CONCRETO 3.000 psi</v>
          </cell>
          <cell r="F5784" t="str">
            <v>Ins</v>
          </cell>
          <cell r="G5784" t="str">
            <v>m3</v>
          </cell>
          <cell r="H5784">
            <v>1.05</v>
          </cell>
          <cell r="I5784">
            <v>421617</v>
          </cell>
          <cell r="J5784">
            <v>442698</v>
          </cell>
        </row>
        <row r="5785">
          <cell r="B5785" t="str">
            <v>O23</v>
          </cell>
          <cell r="C5785" t="str">
            <v xml:space="preserve">SIKA ANTISOL ROJO </v>
          </cell>
          <cell r="F5785" t="str">
            <v>Ins</v>
          </cell>
          <cell r="G5785" t="str">
            <v>kg</v>
          </cell>
          <cell r="H5785">
            <v>2.2200000000000002</v>
          </cell>
          <cell r="I5785">
            <v>14994</v>
          </cell>
          <cell r="J5785">
            <v>33287</v>
          </cell>
        </row>
        <row r="5786">
          <cell r="B5786" t="str">
            <v>O40</v>
          </cell>
          <cell r="C5786" t="str">
            <v xml:space="preserve">SIKA SEPAROL </v>
          </cell>
          <cell r="F5786" t="str">
            <v>Ins</v>
          </cell>
          <cell r="G5786" t="str">
            <v>kg</v>
          </cell>
          <cell r="H5786">
            <v>0.67</v>
          </cell>
          <cell r="I5786">
            <v>17374</v>
          </cell>
          <cell r="J5786">
            <v>11641</v>
          </cell>
        </row>
        <row r="5787">
          <cell r="B5787" t="str">
            <v>O41</v>
          </cell>
          <cell r="C5787" t="str">
            <v xml:space="preserve">POLIETILENO NEGRO CAL 3.5 </v>
          </cell>
          <cell r="F5787" t="str">
            <v>Ins</v>
          </cell>
          <cell r="G5787" t="str">
            <v>m</v>
          </cell>
          <cell r="H5787">
            <v>3.5</v>
          </cell>
          <cell r="I5787">
            <v>4596.2615125579923</v>
          </cell>
          <cell r="J5787">
            <v>16087</v>
          </cell>
        </row>
        <row r="5788">
          <cell r="B5788" t="str">
            <v>P08</v>
          </cell>
          <cell r="C5788" t="str">
            <v xml:space="preserve">FORMALETA TABLEMAC 4MM SUPER T O EQUIVALENTE </v>
          </cell>
          <cell r="F5788" t="str">
            <v>Ins</v>
          </cell>
          <cell r="G5788" t="str">
            <v>m2</v>
          </cell>
          <cell r="H5788">
            <v>11.1</v>
          </cell>
          <cell r="I5788">
            <v>5730.9657287188329</v>
          </cell>
          <cell r="J5788">
            <v>63614</v>
          </cell>
        </row>
        <row r="5790">
          <cell r="A5790" t="str">
            <v>EC-5.20</v>
          </cell>
          <cell r="C5790" t="str">
            <v>COLUMNAS CONCRETO 4.000 psi  A LA VISTA (sin refuerzo )</v>
          </cell>
          <cell r="G5790" t="str">
            <v>m3</v>
          </cell>
          <cell r="J5790">
            <v>870600</v>
          </cell>
        </row>
        <row r="5791">
          <cell r="B5791" t="str">
            <v>M10</v>
          </cell>
          <cell r="C5791" t="str">
            <v>EQUIPO BASICO ( Construcción )</v>
          </cell>
          <cell r="F5791" t="str">
            <v>Ins</v>
          </cell>
          <cell r="G5791" t="str">
            <v>glb</v>
          </cell>
          <cell r="H5791">
            <v>0.5</v>
          </cell>
          <cell r="I5791">
            <v>2690.4899308352569</v>
          </cell>
          <cell r="J5791">
            <v>1345</v>
          </cell>
        </row>
        <row r="5792">
          <cell r="B5792" t="str">
            <v>I03</v>
          </cell>
          <cell r="C5792" t="str">
            <v>MANO DE OBRA AA (Albañileria)</v>
          </cell>
          <cell r="F5792" t="str">
            <v>Ins</v>
          </cell>
          <cell r="G5792" t="str">
            <v>hc</v>
          </cell>
          <cell r="H5792">
            <v>15</v>
          </cell>
          <cell r="I5792">
            <v>16348</v>
          </cell>
          <cell r="J5792">
            <v>245220</v>
          </cell>
        </row>
        <row r="5793">
          <cell r="B5793" t="str">
            <v>P07</v>
          </cell>
          <cell r="C5793" t="str">
            <v>MORDAZA METALICA</v>
          </cell>
          <cell r="F5793" t="str">
            <v>Ins</v>
          </cell>
          <cell r="G5793" t="str">
            <v>dd</v>
          </cell>
          <cell r="H5793">
            <v>6</v>
          </cell>
          <cell r="I5793">
            <v>121.8</v>
          </cell>
          <cell r="J5793">
            <v>731</v>
          </cell>
        </row>
        <row r="5794">
          <cell r="B5794" t="str">
            <v>P06</v>
          </cell>
          <cell r="C5794" t="str">
            <v>PARAL LARGO 2.00 a 3.50 m</v>
          </cell>
          <cell r="F5794" t="str">
            <v>Ins</v>
          </cell>
          <cell r="G5794" t="str">
            <v>dd</v>
          </cell>
          <cell r="H5794">
            <v>3</v>
          </cell>
          <cell r="I5794">
            <v>115.71</v>
          </cell>
          <cell r="J5794">
            <v>347</v>
          </cell>
        </row>
        <row r="5795">
          <cell r="B5795" t="str">
            <v>O15</v>
          </cell>
          <cell r="C5795" t="str">
            <v>PUNTILLA CON CABEZA 2"</v>
          </cell>
          <cell r="F5795" t="str">
            <v>Ins</v>
          </cell>
          <cell r="G5795" t="str">
            <v>lb</v>
          </cell>
          <cell r="H5795">
            <v>1</v>
          </cell>
          <cell r="I5795">
            <v>2329.4250000000002</v>
          </cell>
          <cell r="J5795">
            <v>2329</v>
          </cell>
        </row>
        <row r="5796">
          <cell r="B5796" t="str">
            <v>M06</v>
          </cell>
          <cell r="C5796" t="str">
            <v>VIBRADOR A GASOLINA</v>
          </cell>
          <cell r="F5796" t="str">
            <v>Ins</v>
          </cell>
          <cell r="G5796" t="str">
            <v>dd</v>
          </cell>
          <cell r="H5796">
            <v>7.0000000000000007E-2</v>
          </cell>
          <cell r="I5796">
            <v>26000</v>
          </cell>
          <cell r="J5796">
            <v>1820</v>
          </cell>
        </row>
        <row r="5797">
          <cell r="B5797" t="str">
            <v>M16</v>
          </cell>
          <cell r="C5797" t="str">
            <v>EQUIPO COLOCACION CONCRETO</v>
          </cell>
          <cell r="F5797" t="str">
            <v>Ins</v>
          </cell>
          <cell r="G5797" t="str">
            <v>m3</v>
          </cell>
          <cell r="H5797">
            <v>1.05</v>
          </cell>
          <cell r="I5797">
            <v>16186.102525078419</v>
          </cell>
          <cell r="J5797">
            <v>16995</v>
          </cell>
        </row>
        <row r="5798">
          <cell r="B5798" t="str">
            <v>H28</v>
          </cell>
          <cell r="C5798" t="str">
            <v>CONCRETO 4.000 psi</v>
          </cell>
          <cell r="F5798" t="str">
            <v>Ins</v>
          </cell>
          <cell r="G5798" t="str">
            <v>m3</v>
          </cell>
          <cell r="H5798">
            <v>1.05</v>
          </cell>
          <cell r="I5798">
            <v>454461</v>
          </cell>
          <cell r="J5798">
            <v>477184</v>
          </cell>
        </row>
        <row r="5799">
          <cell r="B5799" t="str">
            <v>O23</v>
          </cell>
          <cell r="C5799" t="str">
            <v xml:space="preserve">SIKA ANTISOL ROJO </v>
          </cell>
          <cell r="F5799" t="str">
            <v>Ins</v>
          </cell>
          <cell r="G5799" t="str">
            <v>kg</v>
          </cell>
          <cell r="H5799">
            <v>2.2200000000000002</v>
          </cell>
          <cell r="I5799">
            <v>14994</v>
          </cell>
          <cell r="J5799">
            <v>33287</v>
          </cell>
        </row>
        <row r="5800">
          <cell r="B5800" t="str">
            <v>O40</v>
          </cell>
          <cell r="C5800" t="str">
            <v xml:space="preserve">SIKA SEPAROL </v>
          </cell>
          <cell r="F5800" t="str">
            <v>Ins</v>
          </cell>
          <cell r="G5800" t="str">
            <v>kg</v>
          </cell>
          <cell r="H5800">
            <v>0.67</v>
          </cell>
          <cell r="I5800">
            <v>17374</v>
          </cell>
          <cell r="J5800">
            <v>11641</v>
          </cell>
        </row>
        <row r="5801">
          <cell r="B5801" t="str">
            <v>O41</v>
          </cell>
          <cell r="C5801" t="str">
            <v xml:space="preserve">POLIETILENO NEGRO CAL 3.5 </v>
          </cell>
          <cell r="F5801" t="str">
            <v>Ins</v>
          </cell>
          <cell r="G5801" t="str">
            <v>m</v>
          </cell>
          <cell r="H5801">
            <v>3.5</v>
          </cell>
          <cell r="I5801">
            <v>4596.2615125579923</v>
          </cell>
          <cell r="J5801">
            <v>16087</v>
          </cell>
        </row>
        <row r="5802">
          <cell r="B5802" t="str">
            <v>P08</v>
          </cell>
          <cell r="C5802" t="str">
            <v xml:space="preserve">FORMALETA TABLEMAC 4MM SUPER T O EQUIVALENTE </v>
          </cell>
          <cell r="F5802" t="str">
            <v>Ins</v>
          </cell>
          <cell r="G5802" t="str">
            <v>m2</v>
          </cell>
          <cell r="H5802">
            <v>11.1</v>
          </cell>
          <cell r="I5802">
            <v>5730.9657287188329</v>
          </cell>
          <cell r="J5802">
            <v>63614</v>
          </cell>
        </row>
        <row r="5804">
          <cell r="A5804" t="str">
            <v>EC-5.21</v>
          </cell>
          <cell r="C5804" t="str">
            <v>VIGA AEREA CONCRETO 3.000 psi  (Sin refuerzo).</v>
          </cell>
          <cell r="G5804" t="str">
            <v>m3</v>
          </cell>
          <cell r="J5804">
            <v>763069</v>
          </cell>
        </row>
        <row r="5805">
          <cell r="B5805" t="str">
            <v>M10</v>
          </cell>
          <cell r="C5805" t="str">
            <v>EQUIPO BASICO ( Construcción )</v>
          </cell>
          <cell r="F5805" t="str">
            <v>Ins</v>
          </cell>
          <cell r="G5805" t="str">
            <v>glb</v>
          </cell>
          <cell r="H5805">
            <v>0.5</v>
          </cell>
          <cell r="I5805">
            <v>2690.4899308352569</v>
          </cell>
          <cell r="J5805">
            <v>1345</v>
          </cell>
        </row>
        <row r="5806">
          <cell r="B5806" t="str">
            <v>I03</v>
          </cell>
          <cell r="C5806" t="str">
            <v>MANO DE OBRA AA (Albañileria)</v>
          </cell>
          <cell r="F5806" t="str">
            <v>Ins</v>
          </cell>
          <cell r="G5806" t="str">
            <v>hc</v>
          </cell>
          <cell r="H5806">
            <v>12.5</v>
          </cell>
          <cell r="I5806">
            <v>16348</v>
          </cell>
          <cell r="J5806">
            <v>204350</v>
          </cell>
        </row>
        <row r="5807">
          <cell r="B5807" t="str">
            <v>P11</v>
          </cell>
          <cell r="C5807" t="str">
            <v>CAMILLA MADERA  0.70 x 1.40 m.</v>
          </cell>
          <cell r="F5807" t="str">
            <v>Ins</v>
          </cell>
          <cell r="G5807" t="str">
            <v>dd</v>
          </cell>
          <cell r="H5807">
            <v>14</v>
          </cell>
          <cell r="I5807">
            <v>162.4</v>
          </cell>
          <cell r="J5807">
            <v>2274</v>
          </cell>
        </row>
        <row r="5808">
          <cell r="B5808" t="str">
            <v>P15</v>
          </cell>
          <cell r="C5808" t="str">
            <v xml:space="preserve">CERCHA METALICA L=3 m. </v>
          </cell>
          <cell r="F5808" t="str">
            <v>Ins</v>
          </cell>
          <cell r="G5808" t="str">
            <v>dd</v>
          </cell>
          <cell r="H5808">
            <v>14</v>
          </cell>
          <cell r="I5808">
            <v>162.4</v>
          </cell>
          <cell r="J5808">
            <v>2274</v>
          </cell>
        </row>
        <row r="5809">
          <cell r="B5809" t="str">
            <v>P13</v>
          </cell>
          <cell r="C5809" t="str">
            <v>PARAL CORTO 1.50 a 2.50 m</v>
          </cell>
          <cell r="F5809" t="str">
            <v>Ins</v>
          </cell>
          <cell r="G5809" t="str">
            <v>dd</v>
          </cell>
          <cell r="H5809">
            <v>14</v>
          </cell>
          <cell r="I5809">
            <v>82.823999999999998</v>
          </cell>
          <cell r="J5809">
            <v>1160</v>
          </cell>
        </row>
        <row r="5810">
          <cell r="B5810" t="str">
            <v>O15</v>
          </cell>
          <cell r="C5810" t="str">
            <v>PUNTILLA CON CABEZA 2"</v>
          </cell>
          <cell r="F5810" t="str">
            <v>Ins</v>
          </cell>
          <cell r="G5810" t="str">
            <v>lb</v>
          </cell>
          <cell r="H5810">
            <v>0.8</v>
          </cell>
          <cell r="I5810">
            <v>2329.4250000000002</v>
          </cell>
          <cell r="J5810">
            <v>1864</v>
          </cell>
        </row>
        <row r="5811">
          <cell r="B5811" t="str">
            <v>M01</v>
          </cell>
          <cell r="C5811" t="str">
            <v>ANDAMIO METALICO TUBULAR (Sección de 2 marcos de 1.50*1.50 m.con 2 crucetas de 2.30 m.)</v>
          </cell>
          <cell r="F5811" t="str">
            <v>Ins</v>
          </cell>
          <cell r="G5811" t="str">
            <v>sm</v>
          </cell>
          <cell r="H5811">
            <v>4</v>
          </cell>
          <cell r="I5811">
            <v>4851</v>
          </cell>
          <cell r="J5811">
            <v>19404</v>
          </cell>
        </row>
        <row r="5812">
          <cell r="B5812" t="str">
            <v>M06</v>
          </cell>
          <cell r="C5812" t="str">
            <v>VIBRADOR A GASOLINA</v>
          </cell>
          <cell r="F5812" t="str">
            <v>Ins</v>
          </cell>
          <cell r="G5812" t="str">
            <v>dd</v>
          </cell>
          <cell r="H5812">
            <v>7.0000000000000007E-2</v>
          </cell>
          <cell r="I5812">
            <v>26000</v>
          </cell>
          <cell r="J5812">
            <v>1820</v>
          </cell>
        </row>
        <row r="5813">
          <cell r="B5813" t="str">
            <v>H04</v>
          </cell>
          <cell r="C5813" t="str">
            <v>CONCRETO 3.000 psi</v>
          </cell>
          <cell r="F5813" t="str">
            <v>Ins</v>
          </cell>
          <cell r="G5813" t="str">
            <v>m3</v>
          </cell>
          <cell r="H5813">
            <v>1.05</v>
          </cell>
          <cell r="I5813">
            <v>421617</v>
          </cell>
          <cell r="J5813">
            <v>442698</v>
          </cell>
        </row>
        <row r="5814">
          <cell r="B5814" t="str">
            <v>O23</v>
          </cell>
          <cell r="C5814" t="str">
            <v xml:space="preserve">SIKA ANTISOL ROJO </v>
          </cell>
          <cell r="F5814" t="str">
            <v>Ins</v>
          </cell>
          <cell r="G5814" t="str">
            <v>kg</v>
          </cell>
          <cell r="H5814">
            <v>1.8</v>
          </cell>
          <cell r="I5814">
            <v>14994</v>
          </cell>
          <cell r="J5814">
            <v>26989</v>
          </cell>
        </row>
        <row r="5815">
          <cell r="B5815" t="str">
            <v>O40</v>
          </cell>
          <cell r="C5815" t="str">
            <v xml:space="preserve">SIKA SEPAROL </v>
          </cell>
          <cell r="F5815" t="str">
            <v>Ins</v>
          </cell>
          <cell r="G5815" t="str">
            <v>kg</v>
          </cell>
          <cell r="H5815">
            <v>0.67</v>
          </cell>
          <cell r="I5815">
            <v>17374</v>
          </cell>
          <cell r="J5815">
            <v>11641</v>
          </cell>
        </row>
        <row r="5816">
          <cell r="B5816" t="str">
            <v>M27</v>
          </cell>
          <cell r="C5816" t="str">
            <v>EQUIPO COLOCACION CONCRETO (BOMBEO)</v>
          </cell>
          <cell r="F5816" t="str">
            <v>Ins</v>
          </cell>
          <cell r="G5816" t="str">
            <v>m3</v>
          </cell>
          <cell r="H5816">
            <v>1</v>
          </cell>
          <cell r="I5816">
            <v>47250</v>
          </cell>
          <cell r="J5816">
            <v>47250</v>
          </cell>
        </row>
        <row r="5818">
          <cell r="A5818" t="str">
            <v>EC-5.22</v>
          </cell>
          <cell r="C5818" t="str">
            <v>VIGA AEREA CONCRETO 4.000 psi  (Sin refuerzo).</v>
          </cell>
          <cell r="G5818" t="str">
            <v>m3</v>
          </cell>
          <cell r="J5818">
            <v>951372</v>
          </cell>
        </row>
        <row r="5819">
          <cell r="B5819" t="str">
            <v>M10</v>
          </cell>
          <cell r="C5819" t="str">
            <v>EQUIPO BASICO ( Construcción )</v>
          </cell>
          <cell r="F5819" t="str">
            <v>Ins</v>
          </cell>
          <cell r="G5819" t="str">
            <v>glb</v>
          </cell>
          <cell r="H5819">
            <v>0.5</v>
          </cell>
          <cell r="I5819">
            <v>2690.4899308352569</v>
          </cell>
          <cell r="J5819">
            <v>1345</v>
          </cell>
        </row>
        <row r="5820">
          <cell r="B5820" t="str">
            <v>I03</v>
          </cell>
          <cell r="C5820" t="str">
            <v>MANO DE OBRA AA (Albañileria)</v>
          </cell>
          <cell r="F5820" t="str">
            <v>Ins</v>
          </cell>
          <cell r="G5820" t="str">
            <v>hc</v>
          </cell>
          <cell r="H5820">
            <v>18</v>
          </cell>
          <cell r="I5820">
            <v>16348</v>
          </cell>
          <cell r="J5820">
            <v>294264</v>
          </cell>
        </row>
        <row r="5821">
          <cell r="B5821" t="str">
            <v>P18</v>
          </cell>
          <cell r="C5821" t="str">
            <v xml:space="preserve">FORMALETA BORDE VIGAS AEREAS INCLUYE PARAL </v>
          </cell>
          <cell r="F5821" t="str">
            <v>Ins</v>
          </cell>
          <cell r="G5821" t="str">
            <v>und</v>
          </cell>
          <cell r="H5821">
            <v>6</v>
          </cell>
          <cell r="I5821">
            <v>11601.83083496956</v>
          </cell>
          <cell r="J5821">
            <v>69611</v>
          </cell>
        </row>
        <row r="5822">
          <cell r="B5822" t="str">
            <v>O15</v>
          </cell>
          <cell r="C5822" t="str">
            <v>PUNTILLA CON CABEZA 2"</v>
          </cell>
          <cell r="F5822" t="str">
            <v>Ins</v>
          </cell>
          <cell r="G5822" t="str">
            <v>lb</v>
          </cell>
          <cell r="H5822">
            <v>0.8</v>
          </cell>
          <cell r="I5822">
            <v>2329.4250000000002</v>
          </cell>
          <cell r="J5822">
            <v>1864</v>
          </cell>
        </row>
        <row r="5823">
          <cell r="B5823" t="str">
            <v>M01</v>
          </cell>
          <cell r="C5823" t="str">
            <v>ANDAMIO METALICO TUBULAR (Sección de 2 marcos de 1.50*1.50 m.con 2 crucetas de 2.30 m.)</v>
          </cell>
          <cell r="F5823" t="str">
            <v>Ins</v>
          </cell>
          <cell r="G5823" t="str">
            <v>sm</v>
          </cell>
          <cell r="H5823">
            <v>4</v>
          </cell>
          <cell r="I5823">
            <v>4851</v>
          </cell>
          <cell r="J5823">
            <v>19404</v>
          </cell>
        </row>
        <row r="5824">
          <cell r="B5824" t="str">
            <v>M06</v>
          </cell>
          <cell r="C5824" t="str">
            <v>VIBRADOR A GASOLINA</v>
          </cell>
          <cell r="F5824" t="str">
            <v>Ins</v>
          </cell>
          <cell r="G5824" t="str">
            <v>dd</v>
          </cell>
          <cell r="H5824">
            <v>7.0000000000000007E-2</v>
          </cell>
          <cell r="I5824">
            <v>26000</v>
          </cell>
          <cell r="J5824">
            <v>1820</v>
          </cell>
        </row>
        <row r="5825">
          <cell r="B5825" t="str">
            <v>H28</v>
          </cell>
          <cell r="C5825" t="str">
            <v>CONCRETO 4.000 psi</v>
          </cell>
          <cell r="F5825" t="str">
            <v>Ins</v>
          </cell>
          <cell r="G5825" t="str">
            <v>m3</v>
          </cell>
          <cell r="H5825">
            <v>1.05</v>
          </cell>
          <cell r="I5825">
            <v>454461</v>
          </cell>
          <cell r="J5825">
            <v>477184</v>
          </cell>
        </row>
        <row r="5826">
          <cell r="B5826" t="str">
            <v>O23</v>
          </cell>
          <cell r="C5826" t="str">
            <v xml:space="preserve">SIKA ANTISOL ROJO </v>
          </cell>
          <cell r="F5826" t="str">
            <v>Ins</v>
          </cell>
          <cell r="G5826" t="str">
            <v>kg</v>
          </cell>
          <cell r="H5826">
            <v>1.8</v>
          </cell>
          <cell r="I5826">
            <v>14994</v>
          </cell>
          <cell r="J5826">
            <v>26989</v>
          </cell>
        </row>
        <row r="5827">
          <cell r="B5827" t="str">
            <v>O40</v>
          </cell>
          <cell r="C5827" t="str">
            <v xml:space="preserve">SIKA SEPAROL </v>
          </cell>
          <cell r="F5827" t="str">
            <v>Ins</v>
          </cell>
          <cell r="G5827" t="str">
            <v>kg</v>
          </cell>
          <cell r="H5827">
            <v>0.67</v>
          </cell>
          <cell r="I5827">
            <v>17374</v>
          </cell>
          <cell r="J5827">
            <v>11641</v>
          </cell>
        </row>
        <row r="5828">
          <cell r="B5828" t="str">
            <v>M27</v>
          </cell>
          <cell r="C5828" t="str">
            <v>EQUIPO COLOCACION CONCRETO (BOMBEO)</v>
          </cell>
          <cell r="F5828" t="str">
            <v>Ins</v>
          </cell>
          <cell r="G5828" t="str">
            <v>m3</v>
          </cell>
          <cell r="H5828">
            <v>1</v>
          </cell>
          <cell r="I5828">
            <v>47250</v>
          </cell>
          <cell r="J5828">
            <v>47250</v>
          </cell>
        </row>
        <row r="5830">
          <cell r="A5830" t="str">
            <v>EC-5.23</v>
          </cell>
          <cell r="C5830" t="str">
            <v>VIGA AEREA CONCRETO 3.000 psi  A LA VISTA (Sin refuerzo).</v>
          </cell>
          <cell r="G5830" t="str">
            <v>m3</v>
          </cell>
          <cell r="J5830">
            <v>843062</v>
          </cell>
        </row>
        <row r="5831">
          <cell r="B5831" t="str">
            <v>M10</v>
          </cell>
          <cell r="C5831" t="str">
            <v>EQUIPO BASICO ( Construcción )</v>
          </cell>
          <cell r="F5831" t="str">
            <v>Ins</v>
          </cell>
          <cell r="G5831" t="str">
            <v>glb</v>
          </cell>
          <cell r="H5831">
            <v>0.5</v>
          </cell>
          <cell r="I5831">
            <v>2690.4899308352569</v>
          </cell>
          <cell r="J5831">
            <v>1345</v>
          </cell>
        </row>
        <row r="5832">
          <cell r="B5832" t="str">
            <v>I03</v>
          </cell>
          <cell r="C5832" t="str">
            <v>MANO DE OBRA AA (Albañileria)</v>
          </cell>
          <cell r="F5832" t="str">
            <v>Ins</v>
          </cell>
          <cell r="G5832" t="str">
            <v>hc</v>
          </cell>
          <cell r="H5832">
            <v>14</v>
          </cell>
          <cell r="I5832">
            <v>16348</v>
          </cell>
          <cell r="J5832">
            <v>228872</v>
          </cell>
        </row>
        <row r="5833">
          <cell r="B5833" t="str">
            <v>M01</v>
          </cell>
          <cell r="C5833" t="str">
            <v>ANDAMIO METALICO TUBULAR (Sección de 2 marcos de 1.50*1.50 m.con 2 crucetas de 2.30 m.)</v>
          </cell>
          <cell r="F5833" t="str">
            <v>Ins</v>
          </cell>
          <cell r="G5833" t="str">
            <v>sm</v>
          </cell>
          <cell r="H5833">
            <v>4</v>
          </cell>
          <cell r="I5833">
            <v>4851</v>
          </cell>
          <cell r="J5833">
            <v>19404</v>
          </cell>
        </row>
        <row r="5834">
          <cell r="B5834" t="str">
            <v>O15</v>
          </cell>
          <cell r="C5834" t="str">
            <v>PUNTILLA CON CABEZA 2"</v>
          </cell>
          <cell r="F5834" t="str">
            <v>Ins</v>
          </cell>
          <cell r="G5834" t="str">
            <v>lb</v>
          </cell>
          <cell r="H5834">
            <v>0.8</v>
          </cell>
          <cell r="I5834">
            <v>2329.4250000000002</v>
          </cell>
          <cell r="J5834">
            <v>1864</v>
          </cell>
        </row>
        <row r="5835">
          <cell r="B5835" t="str">
            <v>M06</v>
          </cell>
          <cell r="C5835" t="str">
            <v>VIBRADOR A GASOLINA</v>
          </cell>
          <cell r="F5835" t="str">
            <v>Ins</v>
          </cell>
          <cell r="G5835" t="str">
            <v>dd</v>
          </cell>
          <cell r="H5835">
            <v>7.0000000000000007E-2</v>
          </cell>
          <cell r="I5835">
            <v>26000</v>
          </cell>
          <cell r="J5835">
            <v>1820</v>
          </cell>
        </row>
        <row r="5836">
          <cell r="B5836" t="str">
            <v>H04</v>
          </cell>
          <cell r="C5836" t="str">
            <v>CONCRETO 3.000 psi</v>
          </cell>
          <cell r="F5836" t="str">
            <v>Ins</v>
          </cell>
          <cell r="G5836" t="str">
            <v>m3</v>
          </cell>
          <cell r="H5836">
            <v>1.03</v>
          </cell>
          <cell r="I5836">
            <v>421617</v>
          </cell>
          <cell r="J5836">
            <v>434266</v>
          </cell>
        </row>
        <row r="5837">
          <cell r="B5837" t="str">
            <v>O23</v>
          </cell>
          <cell r="C5837" t="str">
            <v xml:space="preserve">SIKA ANTISOL ROJO </v>
          </cell>
          <cell r="F5837" t="str">
            <v>Ins</v>
          </cell>
          <cell r="G5837" t="str">
            <v>kg</v>
          </cell>
          <cell r="H5837">
            <v>1.8</v>
          </cell>
          <cell r="I5837">
            <v>14994</v>
          </cell>
          <cell r="J5837">
            <v>26989</v>
          </cell>
        </row>
        <row r="5838">
          <cell r="B5838" t="str">
            <v>O40</v>
          </cell>
          <cell r="C5838" t="str">
            <v xml:space="preserve">SIKA SEPAROL </v>
          </cell>
          <cell r="F5838" t="str">
            <v>Ins</v>
          </cell>
          <cell r="G5838" t="str">
            <v>kg</v>
          </cell>
          <cell r="H5838">
            <v>0.67</v>
          </cell>
          <cell r="I5838">
            <v>17374</v>
          </cell>
          <cell r="J5838">
            <v>11641</v>
          </cell>
        </row>
        <row r="5839">
          <cell r="B5839" t="str">
            <v>M27</v>
          </cell>
          <cell r="C5839" t="str">
            <v>EQUIPO COLOCACION CONCRETO (BOMBEO)</v>
          </cell>
          <cell r="F5839" t="str">
            <v>Ins</v>
          </cell>
          <cell r="G5839" t="str">
            <v>m3</v>
          </cell>
          <cell r="H5839">
            <v>1</v>
          </cell>
          <cell r="I5839">
            <v>47250</v>
          </cell>
          <cell r="J5839">
            <v>47250</v>
          </cell>
        </row>
        <row r="5840">
          <cell r="B5840" t="str">
            <v>P18</v>
          </cell>
          <cell r="C5840" t="str">
            <v xml:space="preserve">FORMALETA BORDE VIGAS AEREAS INCLUYE PARAL </v>
          </cell>
          <cell r="F5840" t="str">
            <v>Ins</v>
          </cell>
          <cell r="G5840" t="str">
            <v>und</v>
          </cell>
          <cell r="H5840">
            <v>6</v>
          </cell>
          <cell r="I5840">
            <v>11601.83083496956</v>
          </cell>
          <cell r="J5840">
            <v>69611</v>
          </cell>
        </row>
        <row r="5842">
          <cell r="A5842" t="str">
            <v>EC-5.24</v>
          </cell>
          <cell r="C5842" t="str">
            <v>VIGA AEREA CONCRETO 4.000 psi  A LA VISTA (Sin refuerzo).</v>
          </cell>
          <cell r="G5842" t="str">
            <v>m3</v>
          </cell>
          <cell r="J5842">
            <v>876891</v>
          </cell>
        </row>
        <row r="5843">
          <cell r="B5843" t="str">
            <v>M10</v>
          </cell>
          <cell r="C5843" t="str">
            <v>EQUIPO BASICO ( Construcción )</v>
          </cell>
          <cell r="F5843" t="str">
            <v>Ins</v>
          </cell>
          <cell r="G5843" t="str">
            <v>glb</v>
          </cell>
          <cell r="H5843">
            <v>0.5</v>
          </cell>
          <cell r="I5843">
            <v>2690.4899308352569</v>
          </cell>
          <cell r="J5843">
            <v>1345</v>
          </cell>
        </row>
        <row r="5844">
          <cell r="B5844" t="str">
            <v>I03</v>
          </cell>
          <cell r="C5844" t="str">
            <v>MANO DE OBRA AA (Albañileria)</v>
          </cell>
          <cell r="F5844" t="str">
            <v>Ins</v>
          </cell>
          <cell r="G5844" t="str">
            <v>hc</v>
          </cell>
          <cell r="H5844">
            <v>14</v>
          </cell>
          <cell r="I5844">
            <v>16348</v>
          </cell>
          <cell r="J5844">
            <v>228872</v>
          </cell>
        </row>
        <row r="5845">
          <cell r="B5845" t="str">
            <v>M01</v>
          </cell>
          <cell r="C5845" t="str">
            <v>ANDAMIO METALICO TUBULAR (Sección de 2 marcos de 1.50*1.50 m.con 2 crucetas de 2.30 m.)</v>
          </cell>
          <cell r="F5845" t="str">
            <v>Ins</v>
          </cell>
          <cell r="G5845" t="str">
            <v>sm</v>
          </cell>
          <cell r="H5845">
            <v>4</v>
          </cell>
          <cell r="I5845">
            <v>4851</v>
          </cell>
          <cell r="J5845">
            <v>19404</v>
          </cell>
        </row>
        <row r="5846">
          <cell r="B5846" t="str">
            <v>O15</v>
          </cell>
          <cell r="C5846" t="str">
            <v>PUNTILLA CON CABEZA 2"</v>
          </cell>
          <cell r="F5846" t="str">
            <v>Ins</v>
          </cell>
          <cell r="G5846" t="str">
            <v>lb</v>
          </cell>
          <cell r="H5846">
            <v>0.8</v>
          </cell>
          <cell r="I5846">
            <v>2329.4250000000002</v>
          </cell>
          <cell r="J5846">
            <v>1864</v>
          </cell>
        </row>
        <row r="5847">
          <cell r="B5847" t="str">
            <v>M06</v>
          </cell>
          <cell r="C5847" t="str">
            <v>VIBRADOR A GASOLINA</v>
          </cell>
          <cell r="F5847" t="str">
            <v>Ins</v>
          </cell>
          <cell r="G5847" t="str">
            <v>dd</v>
          </cell>
          <cell r="H5847">
            <v>7.0000000000000007E-2</v>
          </cell>
          <cell r="I5847">
            <v>26000</v>
          </cell>
          <cell r="J5847">
            <v>1820</v>
          </cell>
        </row>
        <row r="5848">
          <cell r="B5848" t="str">
            <v>H28</v>
          </cell>
          <cell r="C5848" t="str">
            <v>CONCRETO 4.000 psi</v>
          </cell>
          <cell r="F5848" t="str">
            <v>Ins</v>
          </cell>
          <cell r="G5848" t="str">
            <v>m3</v>
          </cell>
          <cell r="H5848">
            <v>1.03</v>
          </cell>
          <cell r="I5848">
            <v>454461</v>
          </cell>
          <cell r="J5848">
            <v>468095</v>
          </cell>
        </row>
        <row r="5849">
          <cell r="B5849" t="str">
            <v>O23</v>
          </cell>
          <cell r="C5849" t="str">
            <v xml:space="preserve">SIKA ANTISOL ROJO </v>
          </cell>
          <cell r="F5849" t="str">
            <v>Ins</v>
          </cell>
          <cell r="G5849" t="str">
            <v>kg</v>
          </cell>
          <cell r="H5849">
            <v>1.8</v>
          </cell>
          <cell r="I5849">
            <v>14994</v>
          </cell>
          <cell r="J5849">
            <v>26989</v>
          </cell>
        </row>
        <row r="5850">
          <cell r="B5850" t="str">
            <v>O40</v>
          </cell>
          <cell r="C5850" t="str">
            <v xml:space="preserve">SIKA SEPAROL </v>
          </cell>
          <cell r="F5850" t="str">
            <v>Ins</v>
          </cell>
          <cell r="G5850" t="str">
            <v>kg</v>
          </cell>
          <cell r="H5850">
            <v>0.67</v>
          </cell>
          <cell r="I5850">
            <v>17374</v>
          </cell>
          <cell r="J5850">
            <v>11641</v>
          </cell>
        </row>
        <row r="5851">
          <cell r="B5851" t="str">
            <v>M27</v>
          </cell>
          <cell r="C5851" t="str">
            <v>EQUIPO COLOCACION CONCRETO (BOMBEO)</v>
          </cell>
          <cell r="F5851" t="str">
            <v>Ins</v>
          </cell>
          <cell r="G5851" t="str">
            <v>m3</v>
          </cell>
          <cell r="H5851">
            <v>1</v>
          </cell>
          <cell r="I5851">
            <v>47250</v>
          </cell>
          <cell r="J5851">
            <v>47250</v>
          </cell>
        </row>
        <row r="5852">
          <cell r="B5852" t="str">
            <v>P18</v>
          </cell>
          <cell r="C5852" t="str">
            <v xml:space="preserve">FORMALETA BORDE VIGAS AEREAS INCLUYE PARAL </v>
          </cell>
          <cell r="F5852" t="str">
            <v>Ins</v>
          </cell>
          <cell r="G5852" t="str">
            <v>und</v>
          </cell>
          <cell r="H5852">
            <v>6</v>
          </cell>
          <cell r="I5852">
            <v>11601.83083496956</v>
          </cell>
          <cell r="J5852">
            <v>69611</v>
          </cell>
        </row>
        <row r="5854">
          <cell r="A5854" t="str">
            <v>EC-5.25</v>
          </cell>
          <cell r="C5854" t="str">
            <v>MURO DE CONTENCIÓN CONCRETO de 3.000 psi  A LA VISTA (sin refuerzo).</v>
          </cell>
          <cell r="G5854" t="str">
            <v>m3</v>
          </cell>
          <cell r="J5854">
            <v>812747</v>
          </cell>
        </row>
        <row r="5855">
          <cell r="B5855" t="str">
            <v>M10</v>
          </cell>
          <cell r="C5855" t="str">
            <v>EQUIPO BASICO ( Construcción )</v>
          </cell>
          <cell r="F5855" t="str">
            <v>Ins</v>
          </cell>
          <cell r="G5855" t="str">
            <v>glb</v>
          </cell>
          <cell r="H5855">
            <v>1</v>
          </cell>
          <cell r="I5855">
            <v>2690.4899308352569</v>
          </cell>
          <cell r="J5855">
            <v>2690</v>
          </cell>
        </row>
        <row r="5856">
          <cell r="B5856" t="str">
            <v>I03</v>
          </cell>
          <cell r="C5856" t="str">
            <v>MANO DE OBRA AA (Albañileria)</v>
          </cell>
          <cell r="F5856" t="str">
            <v>Ins</v>
          </cell>
          <cell r="G5856" t="str">
            <v>hc</v>
          </cell>
          <cell r="H5856">
            <v>15</v>
          </cell>
          <cell r="I5856">
            <v>16348</v>
          </cell>
          <cell r="J5856">
            <v>245220</v>
          </cell>
        </row>
        <row r="5857">
          <cell r="B5857" t="str">
            <v>O15</v>
          </cell>
          <cell r="C5857" t="str">
            <v>PUNTILLA CON CABEZA 2"</v>
          </cell>
          <cell r="F5857" t="str">
            <v>Ins</v>
          </cell>
          <cell r="G5857" t="str">
            <v>lb</v>
          </cell>
          <cell r="H5857">
            <v>2</v>
          </cell>
          <cell r="I5857">
            <v>2329.4250000000002</v>
          </cell>
          <cell r="J5857">
            <v>4659</v>
          </cell>
        </row>
        <row r="5858">
          <cell r="B5858" t="str">
            <v>M06</v>
          </cell>
          <cell r="C5858" t="str">
            <v>VIBRADOR A GASOLINA</v>
          </cell>
          <cell r="F5858" t="str">
            <v>Ins</v>
          </cell>
          <cell r="G5858" t="str">
            <v>dd</v>
          </cell>
          <cell r="H5858">
            <v>0.1</v>
          </cell>
          <cell r="I5858">
            <v>26000</v>
          </cell>
          <cell r="J5858">
            <v>2600</v>
          </cell>
        </row>
        <row r="5859">
          <cell r="B5859" t="str">
            <v>M16</v>
          </cell>
          <cell r="C5859" t="str">
            <v>EQUIPO COLOCACION CONCRETO</v>
          </cell>
          <cell r="F5859" t="str">
            <v>Ins</v>
          </cell>
          <cell r="G5859" t="str">
            <v>m3</v>
          </cell>
          <cell r="H5859">
            <v>1.05</v>
          </cell>
          <cell r="I5859">
            <v>16186.102525078419</v>
          </cell>
          <cell r="J5859">
            <v>16995</v>
          </cell>
        </row>
        <row r="5860">
          <cell r="B5860" t="str">
            <v>H04</v>
          </cell>
          <cell r="C5860" t="str">
            <v>CONCRETO 3.000 psi</v>
          </cell>
          <cell r="F5860" t="str">
            <v>Ins</v>
          </cell>
          <cell r="G5860" t="str">
            <v>m3</v>
          </cell>
          <cell r="H5860">
            <v>1.05</v>
          </cell>
          <cell r="I5860">
            <v>421617</v>
          </cell>
          <cell r="J5860">
            <v>442698</v>
          </cell>
        </row>
        <row r="5861">
          <cell r="B5861" t="str">
            <v>P08</v>
          </cell>
          <cell r="C5861" t="str">
            <v xml:space="preserve">FORMALETA TABLEMAC 4MM SUPER T O EQUIVALENTE </v>
          </cell>
          <cell r="F5861" t="str">
            <v>Ins</v>
          </cell>
          <cell r="G5861" t="str">
            <v>m2</v>
          </cell>
          <cell r="H5861">
            <v>9</v>
          </cell>
          <cell r="I5861">
            <v>5730.9657287188329</v>
          </cell>
          <cell r="J5861">
            <v>51579</v>
          </cell>
        </row>
        <row r="5862">
          <cell r="B5862" t="str">
            <v>O23</v>
          </cell>
          <cell r="C5862" t="str">
            <v xml:space="preserve">SIKA ANTISOL ROJO </v>
          </cell>
          <cell r="F5862" t="str">
            <v>Ins</v>
          </cell>
          <cell r="G5862" t="str">
            <v>kg</v>
          </cell>
          <cell r="H5862">
            <v>1.8</v>
          </cell>
          <cell r="I5862">
            <v>14994</v>
          </cell>
          <cell r="J5862">
            <v>26989</v>
          </cell>
        </row>
        <row r="5863">
          <cell r="B5863" t="str">
            <v>O40</v>
          </cell>
          <cell r="C5863" t="str">
            <v xml:space="preserve">SIKA SEPAROL </v>
          </cell>
          <cell r="F5863" t="str">
            <v>Ins</v>
          </cell>
          <cell r="G5863" t="str">
            <v>kg</v>
          </cell>
          <cell r="H5863">
            <v>0.67</v>
          </cell>
          <cell r="I5863">
            <v>17374</v>
          </cell>
          <cell r="J5863">
            <v>11641</v>
          </cell>
        </row>
        <row r="5864">
          <cell r="B5864" t="str">
            <v>O41</v>
          </cell>
          <cell r="C5864" t="str">
            <v xml:space="preserve">POLIETILENO NEGRO CAL 3.5 </v>
          </cell>
          <cell r="F5864" t="str">
            <v>Ins</v>
          </cell>
          <cell r="G5864" t="str">
            <v>m</v>
          </cell>
          <cell r="H5864">
            <v>1.67</v>
          </cell>
          <cell r="I5864">
            <v>4596.2615125579923</v>
          </cell>
          <cell r="J5864">
            <v>7676</v>
          </cell>
        </row>
        <row r="5866">
          <cell r="A5866" t="str">
            <v>EC-5.26</v>
          </cell>
          <cell r="C5866" t="str">
            <v>MURO DE CONTENCIÓN CONCRETO de 4.000 psi  A LA VISTA (sin refuerzo).</v>
          </cell>
          <cell r="G5866" t="str">
            <v>m3</v>
          </cell>
          <cell r="J5866">
            <v>847233</v>
          </cell>
        </row>
        <row r="5867">
          <cell r="B5867" t="str">
            <v>M10</v>
          </cell>
          <cell r="C5867" t="str">
            <v>EQUIPO BASICO ( Construcción )</v>
          </cell>
          <cell r="F5867" t="str">
            <v>Ins</v>
          </cell>
          <cell r="G5867" t="str">
            <v>glb</v>
          </cell>
          <cell r="H5867">
            <v>1</v>
          </cell>
          <cell r="I5867">
            <v>2690.4899308352569</v>
          </cell>
          <cell r="J5867">
            <v>2690</v>
          </cell>
        </row>
        <row r="5868">
          <cell r="B5868" t="str">
            <v>I03</v>
          </cell>
          <cell r="C5868" t="str">
            <v>MANO DE OBRA AA (Albañileria)</v>
          </cell>
          <cell r="F5868" t="str">
            <v>Ins</v>
          </cell>
          <cell r="G5868" t="str">
            <v>hc</v>
          </cell>
          <cell r="H5868">
            <v>15</v>
          </cell>
          <cell r="I5868">
            <v>16348</v>
          </cell>
          <cell r="J5868">
            <v>245220</v>
          </cell>
        </row>
        <row r="5869">
          <cell r="B5869" t="str">
            <v>O15</v>
          </cell>
          <cell r="C5869" t="str">
            <v>PUNTILLA CON CABEZA 2"</v>
          </cell>
          <cell r="F5869" t="str">
            <v>Ins</v>
          </cell>
          <cell r="G5869" t="str">
            <v>lb</v>
          </cell>
          <cell r="H5869">
            <v>2</v>
          </cell>
          <cell r="I5869">
            <v>2329.4250000000002</v>
          </cell>
          <cell r="J5869">
            <v>4659</v>
          </cell>
        </row>
        <row r="5870">
          <cell r="B5870" t="str">
            <v>M06</v>
          </cell>
          <cell r="C5870" t="str">
            <v>VIBRADOR A GASOLINA</v>
          </cell>
          <cell r="F5870" t="str">
            <v>Ins</v>
          </cell>
          <cell r="G5870" t="str">
            <v>dd</v>
          </cell>
          <cell r="H5870">
            <v>0.1</v>
          </cell>
          <cell r="I5870">
            <v>26000</v>
          </cell>
          <cell r="J5870">
            <v>2600</v>
          </cell>
        </row>
        <row r="5871">
          <cell r="B5871" t="str">
            <v>M16</v>
          </cell>
          <cell r="C5871" t="str">
            <v>EQUIPO COLOCACION CONCRETO</v>
          </cell>
          <cell r="F5871" t="str">
            <v>Ins</v>
          </cell>
          <cell r="G5871" t="str">
            <v>m3</v>
          </cell>
          <cell r="H5871">
            <v>1.05</v>
          </cell>
          <cell r="I5871">
            <v>16186.102525078419</v>
          </cell>
          <cell r="J5871">
            <v>16995</v>
          </cell>
        </row>
        <row r="5872">
          <cell r="B5872" t="str">
            <v>H28</v>
          </cell>
          <cell r="C5872" t="str">
            <v>CONCRETO 4.000 psi</v>
          </cell>
          <cell r="F5872" t="str">
            <v>Ins</v>
          </cell>
          <cell r="G5872" t="str">
            <v>m3</v>
          </cell>
          <cell r="H5872">
            <v>1.05</v>
          </cell>
          <cell r="I5872">
            <v>454461</v>
          </cell>
          <cell r="J5872">
            <v>477184</v>
          </cell>
        </row>
        <row r="5873">
          <cell r="B5873" t="str">
            <v>P08</v>
          </cell>
          <cell r="C5873" t="str">
            <v xml:space="preserve">FORMALETA TABLEMAC 4MM SUPER T O EQUIVALENTE </v>
          </cell>
          <cell r="F5873" t="str">
            <v>Ins</v>
          </cell>
          <cell r="G5873" t="str">
            <v>m2</v>
          </cell>
          <cell r="H5873">
            <v>9</v>
          </cell>
          <cell r="I5873">
            <v>5730.9657287188329</v>
          </cell>
          <cell r="J5873">
            <v>51579</v>
          </cell>
        </row>
        <row r="5874">
          <cell r="B5874" t="str">
            <v>O23</v>
          </cell>
          <cell r="C5874" t="str">
            <v xml:space="preserve">SIKA ANTISOL ROJO </v>
          </cell>
          <cell r="F5874" t="str">
            <v>Ins</v>
          </cell>
          <cell r="G5874" t="str">
            <v>kg</v>
          </cell>
          <cell r="H5874">
            <v>1.8</v>
          </cell>
          <cell r="I5874">
            <v>14994</v>
          </cell>
          <cell r="J5874">
            <v>26989</v>
          </cell>
        </row>
        <row r="5875">
          <cell r="B5875" t="str">
            <v>O40</v>
          </cell>
          <cell r="C5875" t="str">
            <v xml:space="preserve">SIKA SEPAROL </v>
          </cell>
          <cell r="F5875" t="str">
            <v>Ins</v>
          </cell>
          <cell r="G5875" t="str">
            <v>kg</v>
          </cell>
          <cell r="H5875">
            <v>0.67</v>
          </cell>
          <cell r="I5875">
            <v>17374</v>
          </cell>
          <cell r="J5875">
            <v>11641</v>
          </cell>
        </row>
        <row r="5876">
          <cell r="B5876" t="str">
            <v>O41</v>
          </cell>
          <cell r="C5876" t="str">
            <v xml:space="preserve">POLIETILENO NEGRO CAL 3.5 </v>
          </cell>
          <cell r="F5876" t="str">
            <v>Ins</v>
          </cell>
          <cell r="G5876" t="str">
            <v>m</v>
          </cell>
          <cell r="H5876">
            <v>1.67</v>
          </cell>
          <cell r="I5876">
            <v>4596.2615125579923</v>
          </cell>
          <cell r="J5876">
            <v>7676</v>
          </cell>
        </row>
        <row r="5878">
          <cell r="A5878" t="str">
            <v>EC-5.27</v>
          </cell>
          <cell r="C5878" t="str">
            <v>PANTALLA CONCRETO de 3.000 psi  A LA VISTA (sin refuerzo).</v>
          </cell>
          <cell r="G5878" t="str">
            <v>m3</v>
          </cell>
          <cell r="J5878">
            <v>820921</v>
          </cell>
        </row>
        <row r="5879">
          <cell r="B5879" t="str">
            <v>M10</v>
          </cell>
          <cell r="C5879" t="str">
            <v>EQUIPO BASICO ( Construcción )</v>
          </cell>
          <cell r="F5879" t="str">
            <v>Ins</v>
          </cell>
          <cell r="G5879" t="str">
            <v>glb</v>
          </cell>
          <cell r="H5879">
            <v>1</v>
          </cell>
          <cell r="I5879">
            <v>2690.4899308352569</v>
          </cell>
          <cell r="J5879">
            <v>2690</v>
          </cell>
        </row>
        <row r="5880">
          <cell r="B5880" t="str">
            <v>I03</v>
          </cell>
          <cell r="C5880" t="str">
            <v>MANO DE OBRA AA (Albañileria)</v>
          </cell>
          <cell r="F5880" t="str">
            <v>Ins</v>
          </cell>
          <cell r="G5880" t="str">
            <v>hc</v>
          </cell>
          <cell r="H5880">
            <v>15.5</v>
          </cell>
          <cell r="I5880">
            <v>16348</v>
          </cell>
          <cell r="J5880">
            <v>253394</v>
          </cell>
        </row>
        <row r="5881">
          <cell r="B5881" t="str">
            <v>O15</v>
          </cell>
          <cell r="C5881" t="str">
            <v>PUNTILLA CON CABEZA 2"</v>
          </cell>
          <cell r="F5881" t="str">
            <v>Ins</v>
          </cell>
          <cell r="G5881" t="str">
            <v>lb</v>
          </cell>
          <cell r="H5881">
            <v>2</v>
          </cell>
          <cell r="I5881">
            <v>2329.4250000000002</v>
          </cell>
          <cell r="J5881">
            <v>4659</v>
          </cell>
        </row>
        <row r="5882">
          <cell r="B5882" t="str">
            <v>M06</v>
          </cell>
          <cell r="C5882" t="str">
            <v>VIBRADOR A GASOLINA</v>
          </cell>
          <cell r="F5882" t="str">
            <v>Ins</v>
          </cell>
          <cell r="G5882" t="str">
            <v>dd</v>
          </cell>
          <cell r="H5882">
            <v>0.1</v>
          </cell>
          <cell r="I5882">
            <v>26000</v>
          </cell>
          <cell r="J5882">
            <v>2600</v>
          </cell>
        </row>
        <row r="5883">
          <cell r="B5883" t="str">
            <v>M16</v>
          </cell>
          <cell r="C5883" t="str">
            <v>EQUIPO COLOCACION CONCRETO</v>
          </cell>
          <cell r="F5883" t="str">
            <v>Ins</v>
          </cell>
          <cell r="G5883" t="str">
            <v>m3</v>
          </cell>
          <cell r="H5883">
            <v>1.05</v>
          </cell>
          <cell r="I5883">
            <v>16186.102525078419</v>
          </cell>
          <cell r="J5883">
            <v>16995</v>
          </cell>
        </row>
        <row r="5884">
          <cell r="B5884" t="str">
            <v>H04</v>
          </cell>
          <cell r="C5884" t="str">
            <v>CONCRETO 3.000 psi</v>
          </cell>
          <cell r="F5884" t="str">
            <v>Ins</v>
          </cell>
          <cell r="G5884" t="str">
            <v>m3</v>
          </cell>
          <cell r="H5884">
            <v>1.05</v>
          </cell>
          <cell r="I5884">
            <v>421617</v>
          </cell>
          <cell r="J5884">
            <v>442698</v>
          </cell>
        </row>
        <row r="5885">
          <cell r="B5885" t="str">
            <v>P08</v>
          </cell>
          <cell r="C5885" t="str">
            <v xml:space="preserve">FORMALETA TABLEMAC 4MM SUPER T O EQUIVALENTE </v>
          </cell>
          <cell r="F5885" t="str">
            <v>Ins</v>
          </cell>
          <cell r="G5885" t="str">
            <v>m2</v>
          </cell>
          <cell r="H5885">
            <v>9</v>
          </cell>
          <cell r="I5885">
            <v>5730.9657287188329</v>
          </cell>
          <cell r="J5885">
            <v>51579</v>
          </cell>
        </row>
        <row r="5886">
          <cell r="B5886" t="str">
            <v>O23</v>
          </cell>
          <cell r="C5886" t="str">
            <v xml:space="preserve">SIKA ANTISOL ROJO </v>
          </cell>
          <cell r="F5886" t="str">
            <v>Ins</v>
          </cell>
          <cell r="G5886" t="str">
            <v>kg</v>
          </cell>
          <cell r="H5886">
            <v>1.8</v>
          </cell>
          <cell r="I5886">
            <v>14994</v>
          </cell>
          <cell r="J5886">
            <v>26989</v>
          </cell>
        </row>
        <row r="5887">
          <cell r="B5887" t="str">
            <v>O40</v>
          </cell>
          <cell r="C5887" t="str">
            <v xml:space="preserve">SIKA SEPAROL </v>
          </cell>
          <cell r="F5887" t="str">
            <v>Ins</v>
          </cell>
          <cell r="G5887" t="str">
            <v>kg</v>
          </cell>
          <cell r="H5887">
            <v>0.67</v>
          </cell>
          <cell r="I5887">
            <v>17374</v>
          </cell>
          <cell r="J5887">
            <v>11641</v>
          </cell>
        </row>
        <row r="5888">
          <cell r="B5888" t="str">
            <v>O41</v>
          </cell>
          <cell r="C5888" t="str">
            <v xml:space="preserve">POLIETILENO NEGRO CAL 3.5 </v>
          </cell>
          <cell r="F5888" t="str">
            <v>Ins</v>
          </cell>
          <cell r="G5888" t="str">
            <v>m</v>
          </cell>
          <cell r="H5888">
            <v>1.67</v>
          </cell>
          <cell r="I5888">
            <v>4596.2615125579923</v>
          </cell>
          <cell r="J5888">
            <v>7676</v>
          </cell>
        </row>
        <row r="5890">
          <cell r="A5890" t="str">
            <v>EC-5.28</v>
          </cell>
          <cell r="C5890" t="str">
            <v>PANTALLA CONCRETO de 4.000 psi  A LA VISTA (sin refuerzo).</v>
          </cell>
          <cell r="G5890" t="str">
            <v>m3</v>
          </cell>
          <cell r="J5890">
            <v>855407</v>
          </cell>
        </row>
        <row r="5891">
          <cell r="B5891" t="str">
            <v>M10</v>
          </cell>
          <cell r="C5891" t="str">
            <v>EQUIPO BASICO ( Construcción )</v>
          </cell>
          <cell r="F5891" t="str">
            <v>Ins</v>
          </cell>
          <cell r="G5891" t="str">
            <v>glb</v>
          </cell>
          <cell r="H5891">
            <v>1</v>
          </cell>
          <cell r="I5891">
            <v>2690.4899308352569</v>
          </cell>
          <cell r="J5891">
            <v>2690</v>
          </cell>
        </row>
        <row r="5892">
          <cell r="B5892" t="str">
            <v>I03</v>
          </cell>
          <cell r="C5892" t="str">
            <v>MANO DE OBRA AA (Albañileria)</v>
          </cell>
          <cell r="F5892" t="str">
            <v>Ins</v>
          </cell>
          <cell r="G5892" t="str">
            <v>hc</v>
          </cell>
          <cell r="H5892">
            <v>15.5</v>
          </cell>
          <cell r="I5892">
            <v>16348</v>
          </cell>
          <cell r="J5892">
            <v>253394</v>
          </cell>
        </row>
        <row r="5893">
          <cell r="B5893" t="str">
            <v>O15</v>
          </cell>
          <cell r="C5893" t="str">
            <v>PUNTILLA CON CABEZA 2"</v>
          </cell>
          <cell r="F5893" t="str">
            <v>Ins</v>
          </cell>
          <cell r="G5893" t="str">
            <v>lb</v>
          </cell>
          <cell r="H5893">
            <v>2</v>
          </cell>
          <cell r="I5893">
            <v>2329.4250000000002</v>
          </cell>
          <cell r="J5893">
            <v>4659</v>
          </cell>
        </row>
        <row r="5894">
          <cell r="B5894" t="str">
            <v>M06</v>
          </cell>
          <cell r="C5894" t="str">
            <v>VIBRADOR A GASOLINA</v>
          </cell>
          <cell r="F5894" t="str">
            <v>Ins</v>
          </cell>
          <cell r="G5894" t="str">
            <v>dd</v>
          </cell>
          <cell r="H5894">
            <v>0.1</v>
          </cell>
          <cell r="I5894">
            <v>26000</v>
          </cell>
          <cell r="J5894">
            <v>2600</v>
          </cell>
        </row>
        <row r="5895">
          <cell r="B5895" t="str">
            <v>M16</v>
          </cell>
          <cell r="C5895" t="str">
            <v>EQUIPO COLOCACION CONCRETO</v>
          </cell>
          <cell r="F5895" t="str">
            <v>Ins</v>
          </cell>
          <cell r="G5895" t="str">
            <v>m3</v>
          </cell>
          <cell r="H5895">
            <v>1.05</v>
          </cell>
          <cell r="I5895">
            <v>16186.102525078419</v>
          </cell>
          <cell r="J5895">
            <v>16995</v>
          </cell>
        </row>
        <row r="5896">
          <cell r="B5896" t="str">
            <v>H28</v>
          </cell>
          <cell r="C5896" t="str">
            <v>CONCRETO 4.000 psi</v>
          </cell>
          <cell r="F5896" t="str">
            <v>Ins</v>
          </cell>
          <cell r="G5896" t="str">
            <v>m3</v>
          </cell>
          <cell r="H5896">
            <v>1.05</v>
          </cell>
          <cell r="I5896">
            <v>454461</v>
          </cell>
          <cell r="J5896">
            <v>477184</v>
          </cell>
        </row>
        <row r="5897">
          <cell r="B5897" t="str">
            <v>P08</v>
          </cell>
          <cell r="C5897" t="str">
            <v xml:space="preserve">FORMALETA TABLEMAC 4MM SUPER T O EQUIVALENTE </v>
          </cell>
          <cell r="F5897" t="str">
            <v>Ins</v>
          </cell>
          <cell r="G5897" t="str">
            <v>m2</v>
          </cell>
          <cell r="H5897">
            <v>9</v>
          </cell>
          <cell r="I5897">
            <v>5730.9657287188329</v>
          </cell>
          <cell r="J5897">
            <v>51579</v>
          </cell>
        </row>
        <row r="5898">
          <cell r="B5898" t="str">
            <v>O23</v>
          </cell>
          <cell r="C5898" t="str">
            <v xml:space="preserve">SIKA ANTISOL ROJO </v>
          </cell>
          <cell r="F5898" t="str">
            <v>Ins</v>
          </cell>
          <cell r="G5898" t="str">
            <v>kg</v>
          </cell>
          <cell r="H5898">
            <v>1.8</v>
          </cell>
          <cell r="I5898">
            <v>14994</v>
          </cell>
          <cell r="J5898">
            <v>26989</v>
          </cell>
        </row>
        <row r="5899">
          <cell r="B5899" t="str">
            <v>O40</v>
          </cell>
          <cell r="C5899" t="str">
            <v xml:space="preserve">SIKA SEPAROL </v>
          </cell>
          <cell r="F5899" t="str">
            <v>Ins</v>
          </cell>
          <cell r="G5899" t="str">
            <v>kg</v>
          </cell>
          <cell r="H5899">
            <v>0.67</v>
          </cell>
          <cell r="I5899">
            <v>17374</v>
          </cell>
          <cell r="J5899">
            <v>11641</v>
          </cell>
        </row>
        <row r="5900">
          <cell r="B5900" t="str">
            <v>O41</v>
          </cell>
          <cell r="C5900" t="str">
            <v xml:space="preserve">POLIETILENO NEGRO CAL 3.5 </v>
          </cell>
          <cell r="F5900" t="str">
            <v>Ins</v>
          </cell>
          <cell r="G5900" t="str">
            <v>m</v>
          </cell>
          <cell r="H5900">
            <v>1.67</v>
          </cell>
          <cell r="I5900">
            <v>4596.2615125579923</v>
          </cell>
          <cell r="J5900">
            <v>7676</v>
          </cell>
        </row>
        <row r="5902">
          <cell r="A5902" t="str">
            <v>EC-5.29</v>
          </cell>
          <cell r="C5902" t="str">
            <v xml:space="preserve">LOSA DE ENTREPISO 3.000 PSI ALIGERADA CON CASETÓN DE ICOPOR h= 0.35 m. Torta superior 5cm. e inferior de 3 cm.  (Sin refuerzo)  </v>
          </cell>
          <cell r="G5902" t="str">
            <v>m2</v>
          </cell>
          <cell r="J5902">
            <v>224944</v>
          </cell>
        </row>
        <row r="5903">
          <cell r="B5903" t="str">
            <v>M10</v>
          </cell>
          <cell r="C5903" t="str">
            <v>EQUIPO BASICO ( Construcción )</v>
          </cell>
          <cell r="F5903" t="str">
            <v>Ins</v>
          </cell>
          <cell r="G5903" t="str">
            <v>glb</v>
          </cell>
          <cell r="H5903">
            <v>1</v>
          </cell>
          <cell r="I5903">
            <v>2690.4899308352569</v>
          </cell>
          <cell r="J5903">
            <v>2690</v>
          </cell>
        </row>
        <row r="5904">
          <cell r="B5904" t="str">
            <v>I03</v>
          </cell>
          <cell r="C5904" t="str">
            <v>MANO DE OBRA AA (Albañileria)</v>
          </cell>
          <cell r="F5904" t="str">
            <v>Ins</v>
          </cell>
          <cell r="G5904" t="str">
            <v>hc</v>
          </cell>
          <cell r="H5904">
            <v>1.48</v>
          </cell>
          <cell r="I5904">
            <v>16348</v>
          </cell>
          <cell r="J5904">
            <v>24195</v>
          </cell>
        </row>
        <row r="5905">
          <cell r="B5905" t="str">
            <v>P23</v>
          </cell>
          <cell r="C5905" t="str">
            <v>CASETON DE ICOPOR O equivalente H=1m, densidad 10 KG.</v>
          </cell>
          <cell r="F5905" t="str">
            <v>Ins</v>
          </cell>
          <cell r="G5905" t="str">
            <v>m2</v>
          </cell>
          <cell r="H5905">
            <v>1</v>
          </cell>
          <cell r="I5905">
            <v>121800</v>
          </cell>
          <cell r="J5905">
            <v>121800</v>
          </cell>
        </row>
        <row r="5906">
          <cell r="B5906" t="str">
            <v>P03</v>
          </cell>
          <cell r="C5906" t="str">
            <v>FORMALETA ENTREPISOS CON PARAL LARGO de 2.00 a 3.50 m. (Por Metro Cuadrado).</v>
          </cell>
          <cell r="F5906" t="str">
            <v>Ins</v>
          </cell>
          <cell r="G5906" t="str">
            <v>ms</v>
          </cell>
          <cell r="H5906">
            <v>1</v>
          </cell>
          <cell r="I5906">
            <v>4921.9380000000001</v>
          </cell>
          <cell r="J5906">
            <v>4922</v>
          </cell>
        </row>
        <row r="5907">
          <cell r="B5907" t="str">
            <v>O15</v>
          </cell>
          <cell r="C5907" t="str">
            <v>PUNTILLA CON CABEZA 2"</v>
          </cell>
          <cell r="F5907" t="str">
            <v>Ins</v>
          </cell>
          <cell r="G5907" t="str">
            <v>lb</v>
          </cell>
          <cell r="H5907">
            <v>1</v>
          </cell>
          <cell r="I5907">
            <v>2329.4250000000002</v>
          </cell>
          <cell r="J5907">
            <v>2329</v>
          </cell>
        </row>
        <row r="5908">
          <cell r="B5908" t="str">
            <v>M06</v>
          </cell>
          <cell r="C5908" t="str">
            <v>VIBRADOR A GASOLINA</v>
          </cell>
          <cell r="F5908" t="str">
            <v>Ins</v>
          </cell>
          <cell r="G5908" t="str">
            <v>dd</v>
          </cell>
          <cell r="H5908">
            <v>7.0000000000000001E-3</v>
          </cell>
          <cell r="I5908">
            <v>26000</v>
          </cell>
          <cell r="J5908">
            <v>182</v>
          </cell>
        </row>
        <row r="5909">
          <cell r="B5909" t="str">
            <v>M16</v>
          </cell>
          <cell r="C5909" t="str">
            <v>EQUIPO COLOCACION CONCRETO</v>
          </cell>
          <cell r="F5909" t="str">
            <v>Ins</v>
          </cell>
          <cell r="G5909" t="str">
            <v>m3</v>
          </cell>
          <cell r="H5909">
            <v>0.16</v>
          </cell>
          <cell r="I5909">
            <v>16186.102525078419</v>
          </cell>
          <cell r="J5909">
            <v>2590</v>
          </cell>
        </row>
        <row r="5910">
          <cell r="B5910" t="str">
            <v>H04</v>
          </cell>
          <cell r="C5910" t="str">
            <v>CONCRETO 3.000 psi</v>
          </cell>
          <cell r="F5910" t="str">
            <v>Ins</v>
          </cell>
          <cell r="G5910" t="str">
            <v>m3</v>
          </cell>
          <cell r="H5910">
            <v>0.15709999999999999</v>
          </cell>
          <cell r="I5910">
            <v>421617</v>
          </cell>
          <cell r="J5910">
            <v>66236</v>
          </cell>
        </row>
        <row r="5912">
          <cell r="A5912" t="str">
            <v>EC-5.30</v>
          </cell>
          <cell r="C5912" t="str">
            <v xml:space="preserve">LOSA DE ENTREPISO CONCRETO 3.000 PSI ALIGERADA CON CASETON DE ICOPOR h= 0.40 m. Torta superior 5cm. e inferior de 3 cm.  (Sin refuerzo)  </v>
          </cell>
          <cell r="G5912" t="str">
            <v>m2</v>
          </cell>
          <cell r="J5912">
            <v>132182</v>
          </cell>
        </row>
        <row r="5913">
          <cell r="B5913" t="str">
            <v>M10</v>
          </cell>
          <cell r="C5913" t="str">
            <v>EQUIPO BASICO ( Construcción )</v>
          </cell>
          <cell r="F5913" t="str">
            <v>Ins</v>
          </cell>
          <cell r="G5913" t="str">
            <v>glb</v>
          </cell>
          <cell r="H5913">
            <v>1</v>
          </cell>
          <cell r="I5913">
            <v>2690.4899308352569</v>
          </cell>
          <cell r="J5913">
            <v>2690</v>
          </cell>
        </row>
        <row r="5914">
          <cell r="B5914" t="str">
            <v>I03</v>
          </cell>
          <cell r="C5914" t="str">
            <v>MANO DE OBRA AA (Albañileria)</v>
          </cell>
          <cell r="F5914" t="str">
            <v>Ins</v>
          </cell>
          <cell r="G5914" t="str">
            <v>hc</v>
          </cell>
          <cell r="H5914">
            <v>1.7</v>
          </cell>
          <cell r="I5914">
            <v>16348</v>
          </cell>
          <cell r="J5914">
            <v>27792</v>
          </cell>
        </row>
        <row r="5915">
          <cell r="B5915" t="str">
            <v>P17B</v>
          </cell>
          <cell r="C5915" t="str">
            <v>CASETON DE ICOPOR O equivalente E=1cm, densidad 0,2 Lámina</v>
          </cell>
          <cell r="F5915" t="str">
            <v>Ins</v>
          </cell>
          <cell r="G5915" t="str">
            <v>m2</v>
          </cell>
          <cell r="H5915">
            <v>1.8</v>
          </cell>
          <cell r="I5915">
            <v>8590.3126554671999</v>
          </cell>
          <cell r="J5915">
            <v>15463</v>
          </cell>
        </row>
        <row r="5916">
          <cell r="B5916" t="str">
            <v>P03</v>
          </cell>
          <cell r="C5916" t="str">
            <v>FORMALETA ENTREPISOS CON PARAL LARGO de 2.00 a 3.50 m. (Por Metro Cuadrado).</v>
          </cell>
          <cell r="F5916" t="str">
            <v>Ins</v>
          </cell>
          <cell r="G5916" t="str">
            <v>ms</v>
          </cell>
          <cell r="H5916">
            <v>1</v>
          </cell>
          <cell r="I5916">
            <v>4921.9380000000001</v>
          </cell>
          <cell r="J5916">
            <v>4922</v>
          </cell>
        </row>
        <row r="5917">
          <cell r="B5917" t="str">
            <v>O15</v>
          </cell>
          <cell r="C5917" t="str">
            <v>PUNTILLA CON CABEZA 2"</v>
          </cell>
          <cell r="F5917" t="str">
            <v>Ins</v>
          </cell>
          <cell r="G5917" t="str">
            <v>lb</v>
          </cell>
          <cell r="H5917">
            <v>1</v>
          </cell>
          <cell r="I5917">
            <v>2329.4250000000002</v>
          </cell>
          <cell r="J5917">
            <v>2329</v>
          </cell>
        </row>
        <row r="5918">
          <cell r="B5918" t="str">
            <v>M06</v>
          </cell>
          <cell r="C5918" t="str">
            <v>VIBRADOR A GASOLINA</v>
          </cell>
          <cell r="F5918" t="str">
            <v>Ins</v>
          </cell>
          <cell r="G5918" t="str">
            <v>dd</v>
          </cell>
          <cell r="H5918">
            <v>7.0000000000000001E-3</v>
          </cell>
          <cell r="I5918">
            <v>26000</v>
          </cell>
          <cell r="J5918">
            <v>182</v>
          </cell>
        </row>
        <row r="5919">
          <cell r="B5919" t="str">
            <v>M16</v>
          </cell>
          <cell r="C5919" t="str">
            <v>EQUIPO COLOCACION CONCRETO</v>
          </cell>
          <cell r="F5919" t="str">
            <v>Ins</v>
          </cell>
          <cell r="G5919" t="str">
            <v>m3</v>
          </cell>
          <cell r="H5919">
            <v>0.18</v>
          </cell>
          <cell r="I5919">
            <v>16186.102525078419</v>
          </cell>
          <cell r="J5919">
            <v>2913</v>
          </cell>
        </row>
        <row r="5920">
          <cell r="B5920" t="str">
            <v>H04</v>
          </cell>
          <cell r="C5920" t="str">
            <v>CONCRETO 3.000 psi</v>
          </cell>
          <cell r="F5920" t="str">
            <v>Ins</v>
          </cell>
          <cell r="G5920" t="str">
            <v>m3</v>
          </cell>
          <cell r="H5920">
            <v>0.18</v>
          </cell>
          <cell r="I5920">
            <v>421617</v>
          </cell>
          <cell r="J5920">
            <v>75891</v>
          </cell>
        </row>
        <row r="5922">
          <cell r="A5922" t="str">
            <v>EC-5.31</v>
          </cell>
          <cell r="C5922" t="str">
            <v xml:space="preserve">LOSA DE ENTREPISO CONCRETO 3.000 PSI ALIGERADA CON CASETON DE ICOPORh= 0.45 m. Torta superior 5cm. e inferior de 3 cm. (Sin refuerzo)  </v>
          </cell>
          <cell r="G5922" t="str">
            <v>m2</v>
          </cell>
          <cell r="J5922">
            <v>134308</v>
          </cell>
        </row>
        <row r="5923">
          <cell r="B5923" t="str">
            <v>M10</v>
          </cell>
          <cell r="C5923" t="str">
            <v>EQUIPO BASICO ( Construcción )</v>
          </cell>
          <cell r="F5923" t="str">
            <v>Ins</v>
          </cell>
          <cell r="G5923" t="str">
            <v>glb</v>
          </cell>
          <cell r="H5923">
            <v>1</v>
          </cell>
          <cell r="I5923">
            <v>2690.4899308352569</v>
          </cell>
          <cell r="J5923">
            <v>2690</v>
          </cell>
        </row>
        <row r="5924">
          <cell r="B5924" t="str">
            <v>I03</v>
          </cell>
          <cell r="C5924" t="str">
            <v>MANO DE OBRA AA (Albañileria)</v>
          </cell>
          <cell r="F5924" t="str">
            <v>Ins</v>
          </cell>
          <cell r="G5924" t="str">
            <v>hc</v>
          </cell>
          <cell r="H5924">
            <v>1.82</v>
          </cell>
          <cell r="I5924">
            <v>16348</v>
          </cell>
          <cell r="J5924">
            <v>29753</v>
          </cell>
        </row>
        <row r="5925">
          <cell r="B5925" t="str">
            <v>P17B</v>
          </cell>
          <cell r="C5925" t="str">
            <v>CASETON DE ICOPOR O equivalente E=1cm, densidad 0,2 Lámina</v>
          </cell>
          <cell r="F5925" t="str">
            <v>Ins</v>
          </cell>
          <cell r="G5925" t="str">
            <v>m2</v>
          </cell>
          <cell r="H5925">
            <v>0.8</v>
          </cell>
          <cell r="I5925">
            <v>8590.3126554671999</v>
          </cell>
          <cell r="J5925">
            <v>6872</v>
          </cell>
        </row>
        <row r="5926">
          <cell r="B5926" t="str">
            <v>P03</v>
          </cell>
          <cell r="C5926" t="str">
            <v>FORMALETA ENTREPISOS CON PARAL LARGO de 2.00 a 3.50 m. (Por Metro Cuadrado).</v>
          </cell>
          <cell r="F5926" t="str">
            <v>Ins</v>
          </cell>
          <cell r="G5926" t="str">
            <v>ms</v>
          </cell>
          <cell r="H5926">
            <v>1</v>
          </cell>
          <cell r="I5926">
            <v>4921.9380000000001</v>
          </cell>
          <cell r="J5926">
            <v>4922</v>
          </cell>
        </row>
        <row r="5927">
          <cell r="B5927" t="str">
            <v>O15</v>
          </cell>
          <cell r="C5927" t="str">
            <v>PUNTILLA CON CABEZA 2"</v>
          </cell>
          <cell r="F5927" t="str">
            <v>Ins</v>
          </cell>
          <cell r="G5927" t="str">
            <v>lb</v>
          </cell>
          <cell r="H5927">
            <v>1</v>
          </cell>
          <cell r="I5927">
            <v>2329.4250000000002</v>
          </cell>
          <cell r="J5927">
            <v>2329</v>
          </cell>
        </row>
        <row r="5928">
          <cell r="B5928" t="str">
            <v>M06</v>
          </cell>
          <cell r="C5928" t="str">
            <v>VIBRADOR A GASOLINA</v>
          </cell>
          <cell r="F5928" t="str">
            <v>Ins</v>
          </cell>
          <cell r="G5928" t="str">
            <v>dd</v>
          </cell>
          <cell r="H5928">
            <v>7.0000000000000001E-3</v>
          </cell>
          <cell r="I5928">
            <v>26000</v>
          </cell>
          <cell r="J5928">
            <v>182</v>
          </cell>
        </row>
        <row r="5929">
          <cell r="B5929" t="str">
            <v>M16</v>
          </cell>
          <cell r="C5929" t="str">
            <v>EQUIPO COLOCACION CONCRETO</v>
          </cell>
          <cell r="F5929" t="str">
            <v>Ins</v>
          </cell>
          <cell r="G5929" t="str">
            <v>m3</v>
          </cell>
          <cell r="H5929">
            <v>0.2</v>
          </cell>
          <cell r="I5929">
            <v>16186.102525078419</v>
          </cell>
          <cell r="J5929">
            <v>3237</v>
          </cell>
        </row>
        <row r="5930">
          <cell r="B5930" t="str">
            <v>H04</v>
          </cell>
          <cell r="C5930" t="str">
            <v>CONCRETO 3.000 psi</v>
          </cell>
          <cell r="F5930" t="str">
            <v>Ins</v>
          </cell>
          <cell r="G5930" t="str">
            <v>m3</v>
          </cell>
          <cell r="H5930">
            <v>0.2</v>
          </cell>
          <cell r="I5930">
            <v>421617</v>
          </cell>
          <cell r="J5930">
            <v>84323</v>
          </cell>
        </row>
        <row r="5932">
          <cell r="A5932" t="str">
            <v>EC-5.32</v>
          </cell>
          <cell r="C5932" t="str">
            <v xml:space="preserve">LOSA DE ENTREPISO ALIGERADA CONCRETO 3.000 PSI CON CASETON DE ICOPOR h= 0.50 m. Torta superior 5cm. e inferior de 3 cm. (Sin refuerzo)  </v>
          </cell>
          <cell r="G5932" t="str">
            <v>m2</v>
          </cell>
          <cell r="J5932">
            <v>156032</v>
          </cell>
        </row>
        <row r="5933">
          <cell r="B5933" t="str">
            <v>M10</v>
          </cell>
          <cell r="C5933" t="str">
            <v>EQUIPO BASICO ( Construcción )</v>
          </cell>
          <cell r="F5933" t="str">
            <v>Ins</v>
          </cell>
          <cell r="G5933" t="str">
            <v>glb</v>
          </cell>
          <cell r="H5933">
            <v>1</v>
          </cell>
          <cell r="I5933">
            <v>2690.4899308352569</v>
          </cell>
          <cell r="J5933">
            <v>2690</v>
          </cell>
        </row>
        <row r="5934">
          <cell r="B5934" t="str">
            <v>I03</v>
          </cell>
          <cell r="C5934" t="str">
            <v>MANO DE OBRA AA (Albañileria)</v>
          </cell>
          <cell r="F5934" t="str">
            <v>Ins</v>
          </cell>
          <cell r="G5934" t="str">
            <v>hc</v>
          </cell>
          <cell r="H5934">
            <v>1.93</v>
          </cell>
          <cell r="I5934">
            <v>16348</v>
          </cell>
          <cell r="J5934">
            <v>31552</v>
          </cell>
        </row>
        <row r="5935">
          <cell r="B5935" t="str">
            <v>P17B</v>
          </cell>
          <cell r="C5935" t="str">
            <v>CASETON DE ICOPOR O equivalente E=1cm, densidad 0,2 Lámina</v>
          </cell>
          <cell r="F5935" t="str">
            <v>Ins</v>
          </cell>
          <cell r="G5935" t="str">
            <v>m2</v>
          </cell>
          <cell r="H5935">
            <v>2.1</v>
          </cell>
          <cell r="I5935">
            <v>8590.3126554671999</v>
          </cell>
          <cell r="J5935">
            <v>18040</v>
          </cell>
        </row>
        <row r="5936">
          <cell r="B5936" t="str">
            <v>P03</v>
          </cell>
          <cell r="C5936" t="str">
            <v>FORMALETA ENTREPISOS CON PARAL LARGO de 2.00 a 3.50 m. (Por Metro Cuadrado).</v>
          </cell>
          <cell r="F5936" t="str">
            <v>Ins</v>
          </cell>
          <cell r="G5936" t="str">
            <v>ms</v>
          </cell>
          <cell r="H5936">
            <v>1</v>
          </cell>
          <cell r="I5936">
            <v>4921.9380000000001</v>
          </cell>
          <cell r="J5936">
            <v>4922</v>
          </cell>
        </row>
        <row r="5937">
          <cell r="B5937" t="str">
            <v>O15</v>
          </cell>
          <cell r="C5937" t="str">
            <v>PUNTILLA CON CABEZA 2"</v>
          </cell>
          <cell r="F5937" t="str">
            <v>Ins</v>
          </cell>
          <cell r="G5937" t="str">
            <v>lb</v>
          </cell>
          <cell r="H5937">
            <v>1</v>
          </cell>
          <cell r="I5937">
            <v>2329.4250000000002</v>
          </cell>
          <cell r="J5937">
            <v>2329</v>
          </cell>
        </row>
        <row r="5938">
          <cell r="B5938" t="str">
            <v>M06</v>
          </cell>
          <cell r="C5938" t="str">
            <v>VIBRADOR A GASOLINA</v>
          </cell>
          <cell r="F5938" t="str">
            <v>Ins</v>
          </cell>
          <cell r="G5938" t="str">
            <v>dd</v>
          </cell>
          <cell r="H5938">
            <v>7.0000000000000001E-3</v>
          </cell>
          <cell r="I5938">
            <v>26000</v>
          </cell>
          <cell r="J5938">
            <v>182</v>
          </cell>
        </row>
        <row r="5939">
          <cell r="B5939" t="str">
            <v>M16</v>
          </cell>
          <cell r="C5939" t="str">
            <v>EQUIPO COLOCACION CONCRETO</v>
          </cell>
          <cell r="F5939" t="str">
            <v>Ins</v>
          </cell>
          <cell r="G5939" t="str">
            <v>m3</v>
          </cell>
          <cell r="H5939">
            <v>0.22</v>
          </cell>
          <cell r="I5939">
            <v>16186.102525078419</v>
          </cell>
          <cell r="J5939">
            <v>3561</v>
          </cell>
        </row>
        <row r="5940">
          <cell r="B5940" t="str">
            <v>H04</v>
          </cell>
          <cell r="C5940" t="str">
            <v>CONCRETO 3.000 psi</v>
          </cell>
          <cell r="F5940" t="str">
            <v>Ins</v>
          </cell>
          <cell r="G5940" t="str">
            <v>m3</v>
          </cell>
          <cell r="H5940">
            <v>0.22</v>
          </cell>
          <cell r="I5940">
            <v>421617</v>
          </cell>
          <cell r="J5940">
            <v>92756</v>
          </cell>
        </row>
        <row r="5942">
          <cell r="A5942" t="str">
            <v>EC-5.32A</v>
          </cell>
          <cell r="C5942" t="str">
            <v xml:space="preserve">LOSA DE ENTREPISO ALIGERADA CONCRETO 3.000 PSI CON CASETON DE ICOPOR h= 0.50 m. Torta superior 5cm. e inferior de 3 cm. (Sin refuerzo)  </v>
          </cell>
          <cell r="G5942" t="str">
            <v>m2</v>
          </cell>
          <cell r="J5942">
            <v>200300</v>
          </cell>
        </row>
        <row r="5943">
          <cell r="B5943" t="str">
            <v>M10</v>
          </cell>
          <cell r="C5943" t="str">
            <v>EQUIPO BASICO ( Construcción )</v>
          </cell>
          <cell r="F5943" t="str">
            <v>Ins</v>
          </cell>
          <cell r="G5943" t="str">
            <v>glb</v>
          </cell>
          <cell r="H5943">
            <v>1</v>
          </cell>
          <cell r="I5943">
            <v>2690.4899308352569</v>
          </cell>
          <cell r="J5943">
            <v>2690</v>
          </cell>
        </row>
        <row r="5944">
          <cell r="B5944" t="str">
            <v>I03</v>
          </cell>
          <cell r="C5944" t="str">
            <v>MANO DE OBRA AA (Albañileria)</v>
          </cell>
          <cell r="F5944" t="str">
            <v>Ins</v>
          </cell>
          <cell r="G5944" t="str">
            <v>hc</v>
          </cell>
          <cell r="H5944">
            <v>1.93</v>
          </cell>
          <cell r="I5944">
            <v>16348</v>
          </cell>
          <cell r="J5944">
            <v>31552</v>
          </cell>
        </row>
        <row r="5945">
          <cell r="B5945" t="str">
            <v>P17B</v>
          </cell>
          <cell r="C5945" t="str">
            <v>CASETON DE ICOPOR O equivalente E=1cm, densidad 0,2 Lámina</v>
          </cell>
          <cell r="F5945" t="str">
            <v>Ins</v>
          </cell>
          <cell r="G5945" t="str">
            <v>m2</v>
          </cell>
          <cell r="H5945">
            <v>2.1</v>
          </cell>
          <cell r="I5945">
            <v>8590.3126554671999</v>
          </cell>
          <cell r="J5945">
            <v>18040</v>
          </cell>
        </row>
        <row r="5946">
          <cell r="B5946" t="str">
            <v>P03</v>
          </cell>
          <cell r="C5946" t="str">
            <v>FORMALETA ENTREPISOS CON PARAL LARGO de 2.00 a 3.50 m. (Por Metro Cuadrado).</v>
          </cell>
          <cell r="F5946" t="str">
            <v>Ins</v>
          </cell>
          <cell r="G5946" t="str">
            <v>ms</v>
          </cell>
          <cell r="H5946">
            <v>1</v>
          </cell>
          <cell r="I5946">
            <v>4921.9380000000001</v>
          </cell>
          <cell r="J5946">
            <v>4922</v>
          </cell>
        </row>
        <row r="5947">
          <cell r="B5947" t="str">
            <v>O15</v>
          </cell>
          <cell r="C5947" t="str">
            <v>PUNTILLA CON CABEZA 2"</v>
          </cell>
          <cell r="F5947" t="str">
            <v>Ins</v>
          </cell>
          <cell r="G5947" t="str">
            <v>lb</v>
          </cell>
          <cell r="H5947">
            <v>1</v>
          </cell>
          <cell r="I5947">
            <v>2329.4250000000002</v>
          </cell>
          <cell r="J5947">
            <v>2329</v>
          </cell>
        </row>
        <row r="5948">
          <cell r="B5948" t="str">
            <v>M06</v>
          </cell>
          <cell r="C5948" t="str">
            <v>VIBRADOR A GASOLINA</v>
          </cell>
          <cell r="F5948" t="str">
            <v>Ins</v>
          </cell>
          <cell r="G5948" t="str">
            <v>dd</v>
          </cell>
          <cell r="H5948">
            <v>7.0000000000000001E-3</v>
          </cell>
          <cell r="I5948">
            <v>26000</v>
          </cell>
          <cell r="J5948">
            <v>182</v>
          </cell>
        </row>
        <row r="5949">
          <cell r="B5949" t="str">
            <v>O17A</v>
          </cell>
          <cell r="C5949" t="str">
            <v>SIKADUR -32  Primer.</v>
          </cell>
          <cell r="F5949" t="str">
            <v>Ins</v>
          </cell>
          <cell r="G5949" t="str">
            <v>kg</v>
          </cell>
          <cell r="H5949">
            <v>0.6</v>
          </cell>
          <cell r="I5949">
            <v>73780</v>
          </cell>
          <cell r="J5949">
            <v>44268</v>
          </cell>
        </row>
        <row r="5950">
          <cell r="B5950" t="str">
            <v>M16</v>
          </cell>
          <cell r="C5950" t="str">
            <v>EQUIPO COLOCACION CONCRETO</v>
          </cell>
          <cell r="F5950" t="str">
            <v>Ins</v>
          </cell>
          <cell r="G5950" t="str">
            <v>m3</v>
          </cell>
          <cell r="H5950">
            <v>0.22</v>
          </cell>
          <cell r="I5950">
            <v>16186.102525078419</v>
          </cell>
          <cell r="J5950">
            <v>3561</v>
          </cell>
        </row>
        <row r="5951">
          <cell r="B5951" t="str">
            <v>H04</v>
          </cell>
          <cell r="C5951" t="str">
            <v>CONCRETO 3.000 psi</v>
          </cell>
          <cell r="F5951" t="str">
            <v>Ins</v>
          </cell>
          <cell r="G5951" t="str">
            <v>m3</v>
          </cell>
          <cell r="H5951">
            <v>0.22</v>
          </cell>
          <cell r="I5951">
            <v>421617</v>
          </cell>
          <cell r="J5951">
            <v>92756</v>
          </cell>
        </row>
        <row r="5953">
          <cell r="A5953" t="str">
            <v>EC-5.33</v>
          </cell>
          <cell r="C5953" t="str">
            <v xml:space="preserve">LOSA DE ENTREPISO ALIGERADA CONCRETO 3.000 PSI CON CASETON DE ICOPOR h= 0.35 m. Torta superior 5cm.   (Sin refuerzo)  </v>
          </cell>
          <cell r="G5953" t="str">
            <v>m2</v>
          </cell>
          <cell r="J5953">
            <v>97229</v>
          </cell>
        </row>
        <row r="5954">
          <cell r="B5954" t="str">
            <v>M10</v>
          </cell>
          <cell r="C5954" t="str">
            <v>EQUIPO BASICO ( Construcción )</v>
          </cell>
          <cell r="F5954" t="str">
            <v>Ins</v>
          </cell>
          <cell r="G5954" t="str">
            <v>glb</v>
          </cell>
          <cell r="H5954">
            <v>1</v>
          </cell>
          <cell r="I5954">
            <v>2690.4899308352569</v>
          </cell>
          <cell r="J5954">
            <v>2690</v>
          </cell>
        </row>
        <row r="5955">
          <cell r="B5955" t="str">
            <v>I03</v>
          </cell>
          <cell r="C5955" t="str">
            <v>MANO DE OBRA AA (Albañileria)</v>
          </cell>
          <cell r="F5955" t="str">
            <v>Ins</v>
          </cell>
          <cell r="G5955" t="str">
            <v>hc</v>
          </cell>
          <cell r="H5955">
            <v>1.48</v>
          </cell>
          <cell r="I5955">
            <v>16348</v>
          </cell>
          <cell r="J5955">
            <v>24195</v>
          </cell>
        </row>
        <row r="5956">
          <cell r="B5956" t="str">
            <v>P17B</v>
          </cell>
          <cell r="C5956" t="str">
            <v>CASETON DE ICOPOR O equivalente E=1cm, densidad 0,2 Lámina</v>
          </cell>
          <cell r="F5956" t="str">
            <v>Ins</v>
          </cell>
          <cell r="G5956" t="str">
            <v>m2</v>
          </cell>
          <cell r="H5956">
            <v>0.8</v>
          </cell>
          <cell r="I5956">
            <v>8590.3126554671999</v>
          </cell>
          <cell r="J5956">
            <v>6872</v>
          </cell>
        </row>
        <row r="5957">
          <cell r="B5957" t="str">
            <v>P03</v>
          </cell>
          <cell r="C5957" t="str">
            <v>FORMALETA ENTREPISOS CON PARAL LARGO de 2.00 a 3.50 m. (Por Metro Cuadrado).</v>
          </cell>
          <cell r="F5957" t="str">
            <v>Ins</v>
          </cell>
          <cell r="G5957" t="str">
            <v>ms</v>
          </cell>
          <cell r="H5957">
            <v>1</v>
          </cell>
          <cell r="I5957">
            <v>4921.9380000000001</v>
          </cell>
          <cell r="J5957">
            <v>4922</v>
          </cell>
        </row>
        <row r="5958">
          <cell r="B5958" t="str">
            <v>O15</v>
          </cell>
          <cell r="C5958" t="str">
            <v>PUNTILLA CON CABEZA 2"</v>
          </cell>
          <cell r="F5958" t="str">
            <v>Ins</v>
          </cell>
          <cell r="G5958" t="str">
            <v>lb</v>
          </cell>
          <cell r="H5958">
            <v>1</v>
          </cell>
          <cell r="I5958">
            <v>2329.4250000000002</v>
          </cell>
          <cell r="J5958">
            <v>2329</v>
          </cell>
        </row>
        <row r="5959">
          <cell r="B5959" t="str">
            <v>M06</v>
          </cell>
          <cell r="C5959" t="str">
            <v>VIBRADOR A GASOLINA</v>
          </cell>
          <cell r="F5959" t="str">
            <v>Ins</v>
          </cell>
          <cell r="G5959" t="str">
            <v>dd</v>
          </cell>
          <cell r="H5959">
            <v>7.0000000000000001E-3</v>
          </cell>
          <cell r="I5959">
            <v>26000</v>
          </cell>
          <cell r="J5959">
            <v>182</v>
          </cell>
        </row>
        <row r="5960">
          <cell r="B5960" t="str">
            <v>M16</v>
          </cell>
          <cell r="C5960" t="str">
            <v>EQUIPO COLOCACION CONCRETO</v>
          </cell>
          <cell r="F5960" t="str">
            <v>Ins</v>
          </cell>
          <cell r="G5960" t="str">
            <v>m3</v>
          </cell>
          <cell r="H5960">
            <v>0.128</v>
          </cell>
          <cell r="I5960">
            <v>16186.102525078419</v>
          </cell>
          <cell r="J5960">
            <v>2072</v>
          </cell>
        </row>
        <row r="5961">
          <cell r="B5961" t="str">
            <v>H04</v>
          </cell>
          <cell r="C5961" t="str">
            <v>CONCRETO 3.000 psi</v>
          </cell>
          <cell r="F5961" t="str">
            <v>Ins</v>
          </cell>
          <cell r="G5961" t="str">
            <v>m3</v>
          </cell>
          <cell r="H5961">
            <v>0.128</v>
          </cell>
          <cell r="I5961">
            <v>421617</v>
          </cell>
          <cell r="J5961">
            <v>53967</v>
          </cell>
        </row>
        <row r="5963">
          <cell r="A5963" t="str">
            <v>EC-5.34</v>
          </cell>
          <cell r="C5963" t="str">
            <v xml:space="preserve">LOSA DE ENTREPISO ALIGERADA CONCRETO 3.000 PSI CON CASETON DE ICOPOR h= 0.40 m. Torta superior 5cm. (Sin refuerzo)  </v>
          </cell>
          <cell r="G5963" t="str">
            <v>m2</v>
          </cell>
          <cell r="J5963">
            <v>119730</v>
          </cell>
        </row>
        <row r="5964">
          <cell r="B5964" t="str">
            <v>M10</v>
          </cell>
          <cell r="C5964" t="str">
            <v>EQUIPO BASICO ( Construcción )</v>
          </cell>
          <cell r="F5964" t="str">
            <v>Ins</v>
          </cell>
          <cell r="G5964" t="str">
            <v>glb</v>
          </cell>
          <cell r="H5964">
            <v>1</v>
          </cell>
          <cell r="I5964">
            <v>2690.4899308352569</v>
          </cell>
          <cell r="J5964">
            <v>2690</v>
          </cell>
        </row>
        <row r="5965">
          <cell r="B5965" t="str">
            <v>I03</v>
          </cell>
          <cell r="C5965" t="str">
            <v>MANO DE OBRA AA (Albañileria)</v>
          </cell>
          <cell r="F5965" t="str">
            <v>Ins</v>
          </cell>
          <cell r="G5965" t="str">
            <v>hc</v>
          </cell>
          <cell r="H5965">
            <v>1.48</v>
          </cell>
          <cell r="I5965">
            <v>16348</v>
          </cell>
          <cell r="J5965">
            <v>24195</v>
          </cell>
        </row>
        <row r="5966">
          <cell r="B5966" t="str">
            <v>P17B</v>
          </cell>
          <cell r="C5966" t="str">
            <v>CASETON DE ICOPOR O equivalente E=1cm, densidad 0,2 Lámina</v>
          </cell>
          <cell r="F5966" t="str">
            <v>Ins</v>
          </cell>
          <cell r="G5966" t="str">
            <v>m2</v>
          </cell>
          <cell r="H5966">
            <v>2.4</v>
          </cell>
          <cell r="I5966">
            <v>8590.3126554671999</v>
          </cell>
          <cell r="J5966">
            <v>20617</v>
          </cell>
        </row>
        <row r="5967">
          <cell r="B5967" t="str">
            <v>P03</v>
          </cell>
          <cell r="C5967" t="str">
            <v>FORMALETA ENTREPISOS CON PARAL LARGO de 2.00 a 3.50 m. (Por Metro Cuadrado).</v>
          </cell>
          <cell r="F5967" t="str">
            <v>Ins</v>
          </cell>
          <cell r="G5967" t="str">
            <v>ms</v>
          </cell>
          <cell r="H5967">
            <v>1</v>
          </cell>
          <cell r="I5967">
            <v>4921.9380000000001</v>
          </cell>
          <cell r="J5967">
            <v>4922</v>
          </cell>
        </row>
        <row r="5968">
          <cell r="B5968" t="str">
            <v>O15</v>
          </cell>
          <cell r="C5968" t="str">
            <v>PUNTILLA CON CABEZA 2"</v>
          </cell>
          <cell r="F5968" t="str">
            <v>Ins</v>
          </cell>
          <cell r="G5968" t="str">
            <v>lb</v>
          </cell>
          <cell r="H5968">
            <v>1</v>
          </cell>
          <cell r="I5968">
            <v>2329.4250000000002</v>
          </cell>
          <cell r="J5968">
            <v>2329</v>
          </cell>
        </row>
        <row r="5969">
          <cell r="B5969" t="str">
            <v>M06</v>
          </cell>
          <cell r="C5969" t="str">
            <v>VIBRADOR A GASOLINA</v>
          </cell>
          <cell r="F5969" t="str">
            <v>Ins</v>
          </cell>
          <cell r="G5969" t="str">
            <v>dd</v>
          </cell>
          <cell r="H5969">
            <v>7.0000000000000001E-3</v>
          </cell>
          <cell r="I5969">
            <v>26000</v>
          </cell>
          <cell r="J5969">
            <v>182</v>
          </cell>
        </row>
        <row r="5970">
          <cell r="B5970" t="str">
            <v>M16</v>
          </cell>
          <cell r="C5970" t="str">
            <v>EQUIPO COLOCACION CONCRETO</v>
          </cell>
          <cell r="F5970" t="str">
            <v>Ins</v>
          </cell>
          <cell r="G5970" t="str">
            <v>m3</v>
          </cell>
          <cell r="H5970">
            <v>0.14799999999999999</v>
          </cell>
          <cell r="I5970">
            <v>16186.102525078419</v>
          </cell>
          <cell r="J5970">
            <v>2396</v>
          </cell>
        </row>
        <row r="5971">
          <cell r="B5971" t="str">
            <v>H04</v>
          </cell>
          <cell r="C5971" t="str">
            <v>CONCRETO 3.000 psi</v>
          </cell>
          <cell r="F5971" t="str">
            <v>Ins</v>
          </cell>
          <cell r="G5971" t="str">
            <v>m3</v>
          </cell>
          <cell r="H5971">
            <v>0.14799999999999999</v>
          </cell>
          <cell r="I5971">
            <v>421617</v>
          </cell>
          <cell r="J5971">
            <v>62399</v>
          </cell>
        </row>
        <row r="5973">
          <cell r="A5973" t="str">
            <v>EC-5.35</v>
          </cell>
          <cell r="C5973" t="str">
            <v xml:space="preserve">LOSA DE ENTREPISO ALIGERADA CONCRETO 3.000 PSI CON CASETON DE ICOPOR h= 0.45 m. Torta superior 5cm. (Sin refuerzo)  </v>
          </cell>
          <cell r="G5973" t="str">
            <v>m2</v>
          </cell>
          <cell r="J5973">
            <v>131922</v>
          </cell>
        </row>
        <row r="5974">
          <cell r="B5974" t="str">
            <v>M10</v>
          </cell>
          <cell r="C5974" t="str">
            <v>EQUIPO BASICO ( Construcción )</v>
          </cell>
          <cell r="F5974" t="str">
            <v>Ins</v>
          </cell>
          <cell r="G5974" t="str">
            <v>glb</v>
          </cell>
          <cell r="H5974">
            <v>1</v>
          </cell>
          <cell r="I5974">
            <v>2690.4899308352569</v>
          </cell>
          <cell r="J5974">
            <v>2690</v>
          </cell>
        </row>
        <row r="5975">
          <cell r="B5975" t="str">
            <v>I03</v>
          </cell>
          <cell r="C5975" t="str">
            <v>MANO DE OBRA AA (Albañileria)</v>
          </cell>
          <cell r="F5975" t="str">
            <v>Ins</v>
          </cell>
          <cell r="G5975" t="str">
            <v>hc</v>
          </cell>
          <cell r="H5975">
            <v>1.48</v>
          </cell>
          <cell r="I5975">
            <v>16348</v>
          </cell>
          <cell r="J5975">
            <v>24195</v>
          </cell>
        </row>
        <row r="5976">
          <cell r="B5976" t="str">
            <v>P17B</v>
          </cell>
          <cell r="C5976" t="str">
            <v>CASETON DE ICOPOR O equivalente E=1cm, densidad 0,2 Lámina</v>
          </cell>
          <cell r="F5976" t="str">
            <v>Ins</v>
          </cell>
          <cell r="G5976" t="str">
            <v>m2</v>
          </cell>
          <cell r="H5976">
            <v>2.8</v>
          </cell>
          <cell r="I5976">
            <v>8590.3126554671999</v>
          </cell>
          <cell r="J5976">
            <v>24053</v>
          </cell>
        </row>
        <row r="5977">
          <cell r="B5977" t="str">
            <v>P03</v>
          </cell>
          <cell r="C5977" t="str">
            <v>FORMALETA ENTREPISOS CON PARAL LARGO de 2.00 a 3.50 m. (Por Metro Cuadrado).</v>
          </cell>
          <cell r="F5977" t="str">
            <v>Ins</v>
          </cell>
          <cell r="G5977" t="str">
            <v>ms</v>
          </cell>
          <cell r="H5977">
            <v>1</v>
          </cell>
          <cell r="I5977">
            <v>4921.9380000000001</v>
          </cell>
          <cell r="J5977">
            <v>4922</v>
          </cell>
        </row>
        <row r="5978">
          <cell r="B5978" t="str">
            <v>O15</v>
          </cell>
          <cell r="C5978" t="str">
            <v>PUNTILLA CON CABEZA 2"</v>
          </cell>
          <cell r="F5978" t="str">
            <v>Ins</v>
          </cell>
          <cell r="G5978" t="str">
            <v>lb</v>
          </cell>
          <cell r="H5978">
            <v>1</v>
          </cell>
          <cell r="I5978">
            <v>2329.4250000000002</v>
          </cell>
          <cell r="J5978">
            <v>2329</v>
          </cell>
        </row>
        <row r="5979">
          <cell r="B5979" t="str">
            <v>M06</v>
          </cell>
          <cell r="C5979" t="str">
            <v>VIBRADOR A GASOLINA</v>
          </cell>
          <cell r="F5979" t="str">
            <v>Ins</v>
          </cell>
          <cell r="G5979" t="str">
            <v>dd</v>
          </cell>
          <cell r="H5979">
            <v>7.0000000000000001E-3</v>
          </cell>
          <cell r="I5979">
            <v>26000</v>
          </cell>
          <cell r="J5979">
            <v>182</v>
          </cell>
        </row>
        <row r="5980">
          <cell r="B5980" t="str">
            <v>M16</v>
          </cell>
          <cell r="C5980" t="str">
            <v>EQUIPO COLOCACION CONCRETO</v>
          </cell>
          <cell r="F5980" t="str">
            <v>Ins</v>
          </cell>
          <cell r="G5980" t="str">
            <v>m3</v>
          </cell>
          <cell r="H5980">
            <v>0.16800000000000001</v>
          </cell>
          <cell r="I5980">
            <v>16186.102525078419</v>
          </cell>
          <cell r="J5980">
            <v>2719</v>
          </cell>
        </row>
        <row r="5981">
          <cell r="B5981" t="str">
            <v>H04</v>
          </cell>
          <cell r="C5981" t="str">
            <v>CONCRETO 3.000 psi</v>
          </cell>
          <cell r="F5981" t="str">
            <v>Ins</v>
          </cell>
          <cell r="G5981" t="str">
            <v>m3</v>
          </cell>
          <cell r="H5981">
            <v>0.16800000000000001</v>
          </cell>
          <cell r="I5981">
            <v>421617</v>
          </cell>
          <cell r="J5981">
            <v>70832</v>
          </cell>
        </row>
        <row r="5983">
          <cell r="A5983" t="str">
            <v>EC-5.36</v>
          </cell>
          <cell r="C5983" t="str">
            <v xml:space="preserve">LOSA DE ENTREPISO ALIGERADA CONCRETO 3.000 PSI CON CASETON DE ICOPOR h= 0.50 m. Torta superior 5cm. (Sin refuerzo)  </v>
          </cell>
          <cell r="G5983" t="str">
            <v>m2</v>
          </cell>
          <cell r="J5983">
            <v>142396</v>
          </cell>
        </row>
        <row r="5984">
          <cell r="B5984" t="str">
            <v>M10</v>
          </cell>
          <cell r="C5984" t="str">
            <v>EQUIPO BASICO ( Construcción )</v>
          </cell>
          <cell r="F5984" t="str">
            <v>Ins</v>
          </cell>
          <cell r="G5984" t="str">
            <v>glb</v>
          </cell>
          <cell r="H5984">
            <v>1</v>
          </cell>
          <cell r="I5984">
            <v>2690.4899308352569</v>
          </cell>
          <cell r="J5984">
            <v>2690</v>
          </cell>
        </row>
        <row r="5985">
          <cell r="B5985" t="str">
            <v>I03</v>
          </cell>
          <cell r="C5985" t="str">
            <v>MANO DE OBRA AA (Albañileria)</v>
          </cell>
          <cell r="F5985" t="str">
            <v>Ins</v>
          </cell>
          <cell r="G5985" t="str">
            <v>hc</v>
          </cell>
          <cell r="H5985">
            <v>1.48</v>
          </cell>
          <cell r="I5985">
            <v>16348</v>
          </cell>
          <cell r="J5985">
            <v>24195</v>
          </cell>
        </row>
        <row r="5986">
          <cell r="B5986" t="str">
            <v>P17B</v>
          </cell>
          <cell r="C5986" t="str">
            <v>CASETON DE ICOPOR O equivalente E=1cm, densidad 0,2 Lámina</v>
          </cell>
          <cell r="F5986" t="str">
            <v>Ins</v>
          </cell>
          <cell r="G5986" t="str">
            <v>m2</v>
          </cell>
          <cell r="H5986">
            <v>3</v>
          </cell>
          <cell r="I5986">
            <v>8590.3126554671999</v>
          </cell>
          <cell r="J5986">
            <v>25771</v>
          </cell>
        </row>
        <row r="5987">
          <cell r="B5987" t="str">
            <v>P03</v>
          </cell>
          <cell r="C5987" t="str">
            <v>FORMALETA ENTREPISOS CON PARAL LARGO de 2.00 a 3.50 m. (Por Metro Cuadrado).</v>
          </cell>
          <cell r="F5987" t="str">
            <v>Ins</v>
          </cell>
          <cell r="G5987" t="str">
            <v>ms</v>
          </cell>
          <cell r="H5987">
            <v>1</v>
          </cell>
          <cell r="I5987">
            <v>4921.9380000000001</v>
          </cell>
          <cell r="J5987">
            <v>4922</v>
          </cell>
        </row>
        <row r="5988">
          <cell r="B5988" t="str">
            <v>O15</v>
          </cell>
          <cell r="C5988" t="str">
            <v>PUNTILLA CON CABEZA 2"</v>
          </cell>
          <cell r="F5988" t="str">
            <v>Ins</v>
          </cell>
          <cell r="G5988" t="str">
            <v>lb</v>
          </cell>
          <cell r="H5988">
            <v>1</v>
          </cell>
          <cell r="I5988">
            <v>2329.4250000000002</v>
          </cell>
          <cell r="J5988">
            <v>2329</v>
          </cell>
        </row>
        <row r="5989">
          <cell r="B5989" t="str">
            <v>M06</v>
          </cell>
          <cell r="C5989" t="str">
            <v>VIBRADOR A GASOLINA</v>
          </cell>
          <cell r="F5989" t="str">
            <v>Ins</v>
          </cell>
          <cell r="G5989" t="str">
            <v>dd</v>
          </cell>
          <cell r="H5989">
            <v>7.0000000000000001E-3</v>
          </cell>
          <cell r="I5989">
            <v>26000</v>
          </cell>
          <cell r="J5989">
            <v>182</v>
          </cell>
        </row>
        <row r="5990">
          <cell r="B5990" t="str">
            <v>M16</v>
          </cell>
          <cell r="C5990" t="str">
            <v>EQUIPO COLOCACION CONCRETO</v>
          </cell>
          <cell r="F5990" t="str">
            <v>Ins</v>
          </cell>
          <cell r="G5990" t="str">
            <v>m3</v>
          </cell>
          <cell r="H5990">
            <v>0.188</v>
          </cell>
          <cell r="I5990">
            <v>16186.102525078419</v>
          </cell>
          <cell r="J5990">
            <v>3043</v>
          </cell>
        </row>
        <row r="5991">
          <cell r="B5991" t="str">
            <v>H04</v>
          </cell>
          <cell r="C5991" t="str">
            <v>CONCRETO 3.000 psi</v>
          </cell>
          <cell r="F5991" t="str">
            <v>Ins</v>
          </cell>
          <cell r="G5991" t="str">
            <v>m3</v>
          </cell>
          <cell r="H5991">
            <v>0.188</v>
          </cell>
          <cell r="I5991">
            <v>421617</v>
          </cell>
          <cell r="J5991">
            <v>79264</v>
          </cell>
        </row>
        <row r="5993">
          <cell r="A5993" t="str">
            <v>EC-5.37</v>
          </cell>
          <cell r="C5993" t="str">
            <v>PLACA EN STEEL DECK  lamina 2" Calibre 16, h= 0.10 m. Concreto 3.000 psi. (Sin refuerzo, incluye tapa perimetral.)</v>
          </cell>
          <cell r="G5993" t="str">
            <v>m2</v>
          </cell>
          <cell r="J5993">
            <v>120777</v>
          </cell>
        </row>
        <row r="5994">
          <cell r="B5994" t="str">
            <v>M10</v>
          </cell>
          <cell r="C5994" t="str">
            <v>EQUIPO BASICO ( Construcción )</v>
          </cell>
          <cell r="F5994" t="str">
            <v>Ins</v>
          </cell>
          <cell r="G5994" t="str">
            <v>glb</v>
          </cell>
          <cell r="H5994">
            <v>0.5</v>
          </cell>
          <cell r="I5994">
            <v>2690.4899308352569</v>
          </cell>
          <cell r="J5994">
            <v>1345</v>
          </cell>
        </row>
        <row r="5995">
          <cell r="B5995" t="str">
            <v>I03</v>
          </cell>
          <cell r="C5995" t="str">
            <v>MANO DE OBRA AA (Albañileria)</v>
          </cell>
          <cell r="F5995" t="str">
            <v>Ins</v>
          </cell>
          <cell r="G5995" t="str">
            <v>hc</v>
          </cell>
          <cell r="H5995">
            <v>1.65</v>
          </cell>
          <cell r="I5995">
            <v>16348</v>
          </cell>
          <cell r="J5995">
            <v>26974</v>
          </cell>
        </row>
        <row r="5996">
          <cell r="B5996" t="str">
            <v>O08</v>
          </cell>
          <cell r="C5996" t="str">
            <v xml:space="preserve">LAMINA METAL DECK  Lamina 2"  Cal.16  - Tipo Acesco o equivalente. </v>
          </cell>
          <cell r="F5996" t="str">
            <v>Ins</v>
          </cell>
          <cell r="G5996" t="str">
            <v>m2</v>
          </cell>
          <cell r="H5996">
            <v>1.03</v>
          </cell>
          <cell r="I5996">
            <v>55236.3</v>
          </cell>
          <cell r="J5996">
            <v>56893</v>
          </cell>
        </row>
        <row r="5997">
          <cell r="B5997" t="str">
            <v>O08J</v>
          </cell>
          <cell r="C5997" t="str">
            <v xml:space="preserve">TAPA PERIMETRAL LAMINA METAL DECK  Lamina 2"  Cal. 22 - Tipo Acesco o equivalente. </v>
          </cell>
          <cell r="F5997" t="str">
            <v>Ins</v>
          </cell>
          <cell r="G5997" t="str">
            <v>und</v>
          </cell>
          <cell r="H5997">
            <v>4</v>
          </cell>
          <cell r="I5997">
            <v>791.7</v>
          </cell>
          <cell r="J5997">
            <v>3167</v>
          </cell>
        </row>
        <row r="5998">
          <cell r="B5998" t="str">
            <v>M16</v>
          </cell>
          <cell r="C5998" t="str">
            <v>EQUIPO COLOCACION CONCRETO</v>
          </cell>
          <cell r="F5998" t="str">
            <v>Ins</v>
          </cell>
          <cell r="G5998" t="str">
            <v>m3</v>
          </cell>
          <cell r="H5998">
            <v>7.3999999999999996E-2</v>
          </cell>
          <cell r="I5998">
            <v>16186.102525078419</v>
          </cell>
          <cell r="J5998">
            <v>1198</v>
          </cell>
        </row>
        <row r="5999">
          <cell r="B5999" t="str">
            <v>H04</v>
          </cell>
          <cell r="C5999" t="str">
            <v>CONCRETO 3.000 psi</v>
          </cell>
          <cell r="F5999" t="str">
            <v>Ins</v>
          </cell>
          <cell r="G5999" t="str">
            <v>m3</v>
          </cell>
          <cell r="H5999">
            <v>7.3999999999999996E-2</v>
          </cell>
          <cell r="I5999">
            <v>421617</v>
          </cell>
          <cell r="J5999">
            <v>31200</v>
          </cell>
        </row>
        <row r="6001">
          <cell r="A6001" t="str">
            <v>EC-5.38</v>
          </cell>
          <cell r="C6001" t="str">
            <v>PLACA EN STEEL DECK  lamina 2" Calibre 16, h= 0.12 m. Concreto 3.000 psi. (Sin refuerzo, incluye tapa perimetral.)</v>
          </cell>
          <cell r="G6001" t="str">
            <v>m2</v>
          </cell>
          <cell r="J6001">
            <v>134349</v>
          </cell>
        </row>
        <row r="6002">
          <cell r="B6002" t="str">
            <v>M10</v>
          </cell>
          <cell r="C6002" t="str">
            <v>EQUIPO BASICO ( Construcción )</v>
          </cell>
          <cell r="F6002" t="str">
            <v>Ins</v>
          </cell>
          <cell r="G6002" t="str">
            <v>glb</v>
          </cell>
          <cell r="H6002">
            <v>0.5</v>
          </cell>
          <cell r="I6002">
            <v>2690.4899308352569</v>
          </cell>
          <cell r="J6002">
            <v>1345</v>
          </cell>
        </row>
        <row r="6003">
          <cell r="B6003" t="str">
            <v>I03</v>
          </cell>
          <cell r="C6003" t="str">
            <v>MANO DE OBRA AA (Albañileria)</v>
          </cell>
          <cell r="F6003" t="str">
            <v>Ins</v>
          </cell>
          <cell r="G6003" t="str">
            <v>hc</v>
          </cell>
          <cell r="H6003">
            <v>1.65</v>
          </cell>
          <cell r="I6003">
            <v>16348</v>
          </cell>
          <cell r="J6003">
            <v>26974</v>
          </cell>
        </row>
        <row r="6004">
          <cell r="B6004" t="str">
            <v>O08</v>
          </cell>
          <cell r="C6004" t="str">
            <v xml:space="preserve">LAMINA METAL DECK  Lamina 2"  Cal.16  - Tipo Acesco o equivalente. </v>
          </cell>
          <cell r="F6004" t="str">
            <v>Ins</v>
          </cell>
          <cell r="G6004" t="str">
            <v>m2</v>
          </cell>
          <cell r="H6004">
            <v>1.03</v>
          </cell>
          <cell r="I6004">
            <v>55236.3</v>
          </cell>
          <cell r="J6004">
            <v>56893</v>
          </cell>
        </row>
        <row r="6005">
          <cell r="B6005" t="str">
            <v>O08J</v>
          </cell>
          <cell r="C6005" t="str">
            <v xml:space="preserve">TAPA PERIMETRAL LAMINA METAL DECK  Lamina 2"  Cal. 22 - Tipo Acesco o equivalente. </v>
          </cell>
          <cell r="F6005" t="str">
            <v>Ins</v>
          </cell>
          <cell r="G6005" t="str">
            <v>und</v>
          </cell>
          <cell r="H6005">
            <v>4</v>
          </cell>
          <cell r="I6005">
            <v>791.7</v>
          </cell>
          <cell r="J6005">
            <v>3167</v>
          </cell>
        </row>
        <row r="6006">
          <cell r="B6006" t="str">
            <v>M16</v>
          </cell>
          <cell r="C6006" t="str">
            <v>EQUIPO COLOCACION CONCRETO</v>
          </cell>
          <cell r="F6006" t="str">
            <v>Ins</v>
          </cell>
          <cell r="G6006" t="str">
            <v>m3</v>
          </cell>
          <cell r="H6006">
            <v>0.105</v>
          </cell>
          <cell r="I6006">
            <v>16186.102525078419</v>
          </cell>
          <cell r="J6006">
            <v>1700</v>
          </cell>
        </row>
        <row r="6007">
          <cell r="B6007" t="str">
            <v>H04</v>
          </cell>
          <cell r="C6007" t="str">
            <v>CONCRETO 3.000 psi</v>
          </cell>
          <cell r="F6007" t="str">
            <v>Ins</v>
          </cell>
          <cell r="G6007" t="str">
            <v>m3</v>
          </cell>
          <cell r="H6007">
            <v>0.105</v>
          </cell>
          <cell r="I6007">
            <v>421617</v>
          </cell>
          <cell r="J6007">
            <v>44270</v>
          </cell>
        </row>
        <row r="6009">
          <cell r="A6009" t="str">
            <v>EC-5.39</v>
          </cell>
          <cell r="C6009" t="str">
            <v>PLACA EN STEEL DECK  lamina 2" Calibre 16, h= 0.13 m. Concreto 3.000 psi. (Sin refuerzo, incluye tapa perimetral.)</v>
          </cell>
          <cell r="G6009" t="str">
            <v>m2</v>
          </cell>
          <cell r="J6009">
            <v>134349</v>
          </cell>
        </row>
        <row r="6010">
          <cell r="B6010" t="str">
            <v>M10</v>
          </cell>
          <cell r="C6010" t="str">
            <v>EQUIPO BASICO ( Construcción )</v>
          </cell>
          <cell r="F6010" t="str">
            <v>Ins</v>
          </cell>
          <cell r="G6010" t="str">
            <v>glb</v>
          </cell>
          <cell r="H6010">
            <v>0.5</v>
          </cell>
          <cell r="I6010">
            <v>2690.4899308352569</v>
          </cell>
          <cell r="J6010">
            <v>1345</v>
          </cell>
        </row>
        <row r="6011">
          <cell r="B6011" t="str">
            <v>I03</v>
          </cell>
          <cell r="C6011" t="str">
            <v>MANO DE OBRA AA (Albañileria)</v>
          </cell>
          <cell r="F6011" t="str">
            <v>Ins</v>
          </cell>
          <cell r="G6011" t="str">
            <v>hc</v>
          </cell>
          <cell r="H6011">
            <v>1.65</v>
          </cell>
          <cell r="I6011">
            <v>16348</v>
          </cell>
          <cell r="J6011">
            <v>26974</v>
          </cell>
        </row>
        <row r="6012">
          <cell r="B6012" t="str">
            <v>O08</v>
          </cell>
          <cell r="C6012" t="str">
            <v xml:space="preserve">LAMINA METAL DECK  Lamina 2"  Cal.16  - Tipo Acesco o equivalente. </v>
          </cell>
          <cell r="F6012" t="str">
            <v>Ins</v>
          </cell>
          <cell r="G6012" t="str">
            <v>m2</v>
          </cell>
          <cell r="H6012">
            <v>1.03</v>
          </cell>
          <cell r="I6012">
            <v>55236.3</v>
          </cell>
          <cell r="J6012">
            <v>56893</v>
          </cell>
        </row>
        <row r="6013">
          <cell r="B6013" t="str">
            <v>O08J</v>
          </cell>
          <cell r="C6013" t="str">
            <v xml:space="preserve">TAPA PERIMETRAL LAMINA METAL DECK  Lamina 2"  Cal. 22 - Tipo Acesco o equivalente. </v>
          </cell>
          <cell r="F6013" t="str">
            <v>Ins</v>
          </cell>
          <cell r="G6013" t="str">
            <v>und</v>
          </cell>
          <cell r="H6013">
            <v>4</v>
          </cell>
          <cell r="I6013">
            <v>791.7</v>
          </cell>
          <cell r="J6013">
            <v>3167</v>
          </cell>
        </row>
        <row r="6014">
          <cell r="B6014" t="str">
            <v>M16</v>
          </cell>
          <cell r="C6014" t="str">
            <v>EQUIPO COLOCACION CONCRETO</v>
          </cell>
          <cell r="F6014" t="str">
            <v>Ins</v>
          </cell>
          <cell r="G6014" t="str">
            <v>m3</v>
          </cell>
          <cell r="H6014">
            <v>0.105</v>
          </cell>
          <cell r="I6014">
            <v>16186.102525078419</v>
          </cell>
          <cell r="J6014">
            <v>1700</v>
          </cell>
        </row>
        <row r="6015">
          <cell r="B6015" t="str">
            <v>H04</v>
          </cell>
          <cell r="C6015" t="str">
            <v>CONCRETO 3.000 psi</v>
          </cell>
          <cell r="F6015" t="str">
            <v>Ins</v>
          </cell>
          <cell r="G6015" t="str">
            <v>m3</v>
          </cell>
          <cell r="H6015">
            <v>0.105</v>
          </cell>
          <cell r="I6015">
            <v>421617</v>
          </cell>
          <cell r="J6015">
            <v>44270</v>
          </cell>
        </row>
        <row r="6017">
          <cell r="A6017" t="str">
            <v>EC-5.40</v>
          </cell>
          <cell r="C6017" t="str">
            <v>PLACA EN STEEL DECK  lamina 2" Calibre 16, h= 0.15 m. Concreto 3.000 psi. (Sin refuerzo, incluye tapa perimetral.)</v>
          </cell>
          <cell r="G6017" t="str">
            <v>m2</v>
          </cell>
          <cell r="J6017">
            <v>143104</v>
          </cell>
        </row>
        <row r="6018">
          <cell r="B6018" t="str">
            <v>M10</v>
          </cell>
          <cell r="C6018" t="str">
            <v>EQUIPO BASICO ( Construcción )</v>
          </cell>
          <cell r="F6018" t="str">
            <v>Ins</v>
          </cell>
          <cell r="G6018" t="str">
            <v>glb</v>
          </cell>
          <cell r="H6018">
            <v>0.5</v>
          </cell>
          <cell r="I6018">
            <v>2690.4899308352569</v>
          </cell>
          <cell r="J6018">
            <v>1345</v>
          </cell>
        </row>
        <row r="6019">
          <cell r="B6019" t="str">
            <v>I03</v>
          </cell>
          <cell r="C6019" t="str">
            <v>MANO DE OBRA AA (Albañileria)</v>
          </cell>
          <cell r="F6019" t="str">
            <v>Ins</v>
          </cell>
          <cell r="G6019" t="str">
            <v>hc</v>
          </cell>
          <cell r="H6019">
            <v>1.65</v>
          </cell>
          <cell r="I6019">
            <v>16348</v>
          </cell>
          <cell r="J6019">
            <v>26974</v>
          </cell>
        </row>
        <row r="6020">
          <cell r="B6020" t="str">
            <v>O08</v>
          </cell>
          <cell r="C6020" t="str">
            <v xml:space="preserve">LAMINA METAL DECK  Lamina 2"  Cal.16  - Tipo Acesco o equivalente. </v>
          </cell>
          <cell r="F6020" t="str">
            <v>Ins</v>
          </cell>
          <cell r="G6020" t="str">
            <v>m2</v>
          </cell>
          <cell r="H6020">
            <v>1.03</v>
          </cell>
          <cell r="I6020">
            <v>55236.3</v>
          </cell>
          <cell r="J6020">
            <v>56893</v>
          </cell>
        </row>
        <row r="6021">
          <cell r="B6021" t="str">
            <v>O08J</v>
          </cell>
          <cell r="C6021" t="str">
            <v xml:space="preserve">TAPA PERIMETRAL LAMINA METAL DECK  Lamina 2"  Cal. 22 - Tipo Acesco o equivalente. </v>
          </cell>
          <cell r="F6021" t="str">
            <v>Ins</v>
          </cell>
          <cell r="G6021" t="str">
            <v>und</v>
          </cell>
          <cell r="H6021">
            <v>4</v>
          </cell>
          <cell r="I6021">
            <v>791.7</v>
          </cell>
          <cell r="J6021">
            <v>3167</v>
          </cell>
        </row>
        <row r="6022">
          <cell r="B6022" t="str">
            <v>M16</v>
          </cell>
          <cell r="C6022" t="str">
            <v>EQUIPO COLOCACION CONCRETO</v>
          </cell>
          <cell r="F6022" t="str">
            <v>Ins</v>
          </cell>
          <cell r="G6022" t="str">
            <v>m3</v>
          </cell>
          <cell r="H6022">
            <v>0.125</v>
          </cell>
          <cell r="I6022">
            <v>16186.102525078419</v>
          </cell>
          <cell r="J6022">
            <v>2023</v>
          </cell>
        </row>
        <row r="6023">
          <cell r="B6023" t="str">
            <v>H04</v>
          </cell>
          <cell r="C6023" t="str">
            <v>CONCRETO 3.000 psi</v>
          </cell>
          <cell r="F6023" t="str">
            <v>Ins</v>
          </cell>
          <cell r="G6023" t="str">
            <v>m3</v>
          </cell>
          <cell r="H6023">
            <v>0.125</v>
          </cell>
          <cell r="I6023">
            <v>421617</v>
          </cell>
          <cell r="J6023">
            <v>52702</v>
          </cell>
        </row>
        <row r="6025">
          <cell r="A6025" t="str">
            <v>EC-5.41</v>
          </cell>
          <cell r="C6025" t="str">
            <v>PLACA MACIZA AEREA CONCRETO 3.000 PSI  e= 0.10m  (Sin refuerzo)</v>
          </cell>
          <cell r="G6025" t="str">
            <v>m2</v>
          </cell>
          <cell r="J6025">
            <v>71499</v>
          </cell>
        </row>
        <row r="6026">
          <cell r="B6026" t="str">
            <v>M03</v>
          </cell>
          <cell r="C6026" t="str">
            <v>EQUIPO BASICO ( Herramienta menor )</v>
          </cell>
          <cell r="F6026" t="str">
            <v>Ins</v>
          </cell>
          <cell r="G6026" t="str">
            <v>glb</v>
          </cell>
          <cell r="H6026">
            <v>0.5</v>
          </cell>
          <cell r="I6026">
            <v>2415</v>
          </cell>
          <cell r="J6026">
            <v>1208</v>
          </cell>
        </row>
        <row r="6027">
          <cell r="B6027" t="str">
            <v>I03</v>
          </cell>
          <cell r="C6027" t="str">
            <v>MANO DE OBRA AA (Albañileria)</v>
          </cell>
          <cell r="F6027" t="str">
            <v>Ins</v>
          </cell>
          <cell r="G6027" t="str">
            <v>hc</v>
          </cell>
          <cell r="H6027">
            <v>1.1299999999999999</v>
          </cell>
          <cell r="I6027">
            <v>16348</v>
          </cell>
          <cell r="J6027">
            <v>18473</v>
          </cell>
        </row>
        <row r="6028">
          <cell r="B6028" t="str">
            <v>P04</v>
          </cell>
          <cell r="C6028" t="str">
            <v>FORMALETA ENTREPISOS CON PARAL EXTRALARGO de 3.00 a 4.50 m.(Por Metro Cuadrado).</v>
          </cell>
          <cell r="F6028" t="str">
            <v>Ins</v>
          </cell>
          <cell r="G6028" t="str">
            <v>ms</v>
          </cell>
          <cell r="H6028">
            <v>1</v>
          </cell>
          <cell r="I6028">
            <v>5377.47</v>
          </cell>
          <cell r="J6028">
            <v>5377</v>
          </cell>
        </row>
        <row r="6029">
          <cell r="B6029" t="str">
            <v>O15</v>
          </cell>
          <cell r="C6029" t="str">
            <v>PUNTILLA CON CABEZA 2"</v>
          </cell>
          <cell r="F6029" t="str">
            <v>Ins</v>
          </cell>
          <cell r="G6029" t="str">
            <v>lb</v>
          </cell>
          <cell r="H6029">
            <v>0.5</v>
          </cell>
          <cell r="I6029">
            <v>2329.4250000000002</v>
          </cell>
          <cell r="J6029">
            <v>1165</v>
          </cell>
        </row>
        <row r="6030">
          <cell r="B6030" t="str">
            <v>M06</v>
          </cell>
          <cell r="C6030" t="str">
            <v>VIBRADOR A GASOLINA</v>
          </cell>
          <cell r="F6030" t="str">
            <v>Ins</v>
          </cell>
          <cell r="G6030" t="str">
            <v>dd</v>
          </cell>
          <cell r="H6030">
            <v>7.0000000000000001E-3</v>
          </cell>
          <cell r="I6030">
            <v>26000</v>
          </cell>
          <cell r="J6030">
            <v>182</v>
          </cell>
        </row>
        <row r="6031">
          <cell r="B6031" t="str">
            <v>M16</v>
          </cell>
          <cell r="C6031" t="str">
            <v>EQUIPO COLOCACION CONCRETO</v>
          </cell>
          <cell r="F6031" t="str">
            <v>Ins</v>
          </cell>
          <cell r="G6031" t="str">
            <v>m3</v>
          </cell>
          <cell r="H6031">
            <v>0.10299999999999999</v>
          </cell>
          <cell r="I6031">
            <v>16186.102525078419</v>
          </cell>
          <cell r="J6031">
            <v>1667</v>
          </cell>
        </row>
        <row r="6032">
          <cell r="B6032" t="str">
            <v>H04</v>
          </cell>
          <cell r="C6032" t="str">
            <v>CONCRETO 3.000 psi</v>
          </cell>
          <cell r="F6032" t="str">
            <v>Ins</v>
          </cell>
          <cell r="G6032" t="str">
            <v>m3</v>
          </cell>
          <cell r="H6032">
            <v>0.10299999999999999</v>
          </cell>
          <cell r="I6032">
            <v>421617</v>
          </cell>
          <cell r="J6032">
            <v>43427</v>
          </cell>
        </row>
        <row r="6034">
          <cell r="A6034" t="str">
            <v>EC-5.42</v>
          </cell>
          <cell r="C6034" t="str">
            <v>PLACA MACIZA AEREA CONCRETO 3.000 PSI e= 0.15m  (Sin refuerzo)</v>
          </cell>
          <cell r="G6034" t="str">
            <v>m2</v>
          </cell>
          <cell r="J6034">
            <v>100840</v>
          </cell>
        </row>
        <row r="6035">
          <cell r="B6035" t="str">
            <v>M03</v>
          </cell>
          <cell r="C6035" t="str">
            <v>EQUIPO BASICO ( Herramienta menor )</v>
          </cell>
          <cell r="F6035" t="str">
            <v>Ins</v>
          </cell>
          <cell r="G6035" t="str">
            <v>glb</v>
          </cell>
          <cell r="H6035">
            <v>0.5</v>
          </cell>
          <cell r="I6035">
            <v>2415</v>
          </cell>
          <cell r="J6035">
            <v>1208</v>
          </cell>
        </row>
        <row r="6036">
          <cell r="B6036" t="str">
            <v>I03</v>
          </cell>
          <cell r="C6036" t="str">
            <v>MANO DE OBRA AA (Albañileria)</v>
          </cell>
          <cell r="F6036" t="str">
            <v>Ins</v>
          </cell>
          <cell r="G6036" t="str">
            <v>hc</v>
          </cell>
          <cell r="H6036">
            <v>1.56</v>
          </cell>
          <cell r="I6036">
            <v>16348</v>
          </cell>
          <cell r="J6036">
            <v>25503</v>
          </cell>
        </row>
        <row r="6037">
          <cell r="B6037" t="str">
            <v>P03</v>
          </cell>
          <cell r="C6037" t="str">
            <v>FORMALETA ENTREPISOS CON PARAL LARGO de 2.00 a 3.50 m. (Por Metro Cuadrado).</v>
          </cell>
          <cell r="F6037" t="str">
            <v>Ins</v>
          </cell>
          <cell r="G6037" t="str">
            <v>ms</v>
          </cell>
          <cell r="H6037">
            <v>1</v>
          </cell>
          <cell r="I6037">
            <v>4921.9380000000001</v>
          </cell>
          <cell r="J6037">
            <v>4922</v>
          </cell>
        </row>
        <row r="6038">
          <cell r="B6038" t="str">
            <v>O15</v>
          </cell>
          <cell r="C6038" t="str">
            <v>PUNTILLA CON CABEZA 2"</v>
          </cell>
          <cell r="F6038" t="str">
            <v>Ins</v>
          </cell>
          <cell r="G6038" t="str">
            <v>lb</v>
          </cell>
          <cell r="H6038">
            <v>0.5</v>
          </cell>
          <cell r="I6038">
            <v>2329.4250000000002</v>
          </cell>
          <cell r="J6038">
            <v>1165</v>
          </cell>
        </row>
        <row r="6039">
          <cell r="B6039" t="str">
            <v>M06</v>
          </cell>
          <cell r="C6039" t="str">
            <v>VIBRADOR A GASOLINA</v>
          </cell>
          <cell r="F6039" t="str">
            <v>Ins</v>
          </cell>
          <cell r="G6039" t="str">
            <v>dd</v>
          </cell>
          <cell r="H6039">
            <v>7.0000000000000001E-3</v>
          </cell>
          <cell r="I6039">
            <v>26000</v>
          </cell>
          <cell r="J6039">
            <v>182</v>
          </cell>
        </row>
        <row r="6040">
          <cell r="B6040" t="str">
            <v>M16</v>
          </cell>
          <cell r="C6040" t="str">
            <v>EQUIPO COLOCACION CONCRETO</v>
          </cell>
          <cell r="F6040" t="str">
            <v>Ins</v>
          </cell>
          <cell r="G6040" t="str">
            <v>m3</v>
          </cell>
          <cell r="H6040">
            <v>0.155</v>
          </cell>
          <cell r="I6040">
            <v>16186.102525078419</v>
          </cell>
          <cell r="J6040">
            <v>2509</v>
          </cell>
        </row>
        <row r="6041">
          <cell r="B6041" t="str">
            <v>H04</v>
          </cell>
          <cell r="C6041" t="str">
            <v>CONCRETO 3.000 psi</v>
          </cell>
          <cell r="F6041" t="str">
            <v>Ins</v>
          </cell>
          <cell r="G6041" t="str">
            <v>m3</v>
          </cell>
          <cell r="H6041">
            <v>0.155</v>
          </cell>
          <cell r="I6041">
            <v>421617</v>
          </cell>
          <cell r="J6041">
            <v>65351</v>
          </cell>
        </row>
        <row r="6043">
          <cell r="A6043" t="str">
            <v>EC-5.43</v>
          </cell>
          <cell r="C6043" t="str">
            <v>PLACA MACIZA AEREA CONCRETO 3.000 PSI e= 0.20m  (Sin refuerzo)</v>
          </cell>
          <cell r="G6043" t="str">
            <v>m2</v>
          </cell>
          <cell r="J6043">
            <v>131177</v>
          </cell>
        </row>
        <row r="6044">
          <cell r="B6044" t="str">
            <v>M03</v>
          </cell>
          <cell r="C6044" t="str">
            <v>EQUIPO BASICO ( Herramienta menor )</v>
          </cell>
          <cell r="F6044" t="str">
            <v>Ins</v>
          </cell>
          <cell r="G6044" t="str">
            <v>glb</v>
          </cell>
          <cell r="H6044">
            <v>0.5</v>
          </cell>
          <cell r="I6044">
            <v>2415</v>
          </cell>
          <cell r="J6044">
            <v>1208</v>
          </cell>
        </row>
        <row r="6045">
          <cell r="B6045" t="str">
            <v>I03</v>
          </cell>
          <cell r="C6045" t="str">
            <v>MANO DE OBRA AA (Albañileria)</v>
          </cell>
          <cell r="F6045" t="str">
            <v>Ins</v>
          </cell>
          <cell r="G6045" t="str">
            <v>hc</v>
          </cell>
          <cell r="H6045">
            <v>2.0499999999999998</v>
          </cell>
          <cell r="I6045">
            <v>16348</v>
          </cell>
          <cell r="J6045">
            <v>33513</v>
          </cell>
        </row>
        <row r="6046">
          <cell r="B6046" t="str">
            <v>P03</v>
          </cell>
          <cell r="C6046" t="str">
            <v>FORMALETA ENTREPISOS CON PARAL LARGO de 2.00 a 3.50 m. (Por Metro Cuadrado).</v>
          </cell>
          <cell r="F6046" t="str">
            <v>Ins</v>
          </cell>
          <cell r="G6046" t="str">
            <v>ms</v>
          </cell>
          <cell r="H6046">
            <v>1</v>
          </cell>
          <cell r="I6046">
            <v>4921.9380000000001</v>
          </cell>
          <cell r="J6046">
            <v>4922</v>
          </cell>
        </row>
        <row r="6047">
          <cell r="B6047" t="str">
            <v>O15</v>
          </cell>
          <cell r="C6047" t="str">
            <v>PUNTILLA CON CABEZA 2"</v>
          </cell>
          <cell r="F6047" t="str">
            <v>Ins</v>
          </cell>
          <cell r="G6047" t="str">
            <v>lb</v>
          </cell>
          <cell r="H6047">
            <v>0.5</v>
          </cell>
          <cell r="I6047">
            <v>2329.4250000000002</v>
          </cell>
          <cell r="J6047">
            <v>1165</v>
          </cell>
        </row>
        <row r="6048">
          <cell r="B6048" t="str">
            <v>M06</v>
          </cell>
          <cell r="C6048" t="str">
            <v>VIBRADOR A GASOLINA</v>
          </cell>
          <cell r="F6048" t="str">
            <v>Ins</v>
          </cell>
          <cell r="G6048" t="str">
            <v>dd</v>
          </cell>
          <cell r="H6048">
            <v>7.0000000000000001E-3</v>
          </cell>
          <cell r="I6048">
            <v>26000</v>
          </cell>
          <cell r="J6048">
            <v>182</v>
          </cell>
        </row>
        <row r="6049">
          <cell r="B6049" t="str">
            <v>M16</v>
          </cell>
          <cell r="C6049" t="str">
            <v>EQUIPO COLOCACION CONCRETO</v>
          </cell>
          <cell r="F6049" t="str">
            <v>Ins</v>
          </cell>
          <cell r="G6049" t="str">
            <v>m3</v>
          </cell>
          <cell r="H6049">
            <v>0.20599999999999999</v>
          </cell>
          <cell r="I6049">
            <v>16186.102525078419</v>
          </cell>
          <cell r="J6049">
            <v>3334</v>
          </cell>
        </row>
        <row r="6050">
          <cell r="B6050" t="str">
            <v>H04</v>
          </cell>
          <cell r="C6050" t="str">
            <v>CONCRETO 3.000 psi</v>
          </cell>
          <cell r="F6050" t="str">
            <v>Ins</v>
          </cell>
          <cell r="G6050" t="str">
            <v>m3</v>
          </cell>
          <cell r="H6050">
            <v>0.20599999999999999</v>
          </cell>
          <cell r="I6050">
            <v>421617</v>
          </cell>
          <cell r="J6050">
            <v>86853</v>
          </cell>
        </row>
        <row r="6052">
          <cell r="A6052" t="str">
            <v>EC-5.44</v>
          </cell>
          <cell r="C6052" t="str">
            <v>PLACA MACIZA AEREA CONCRETO 3.000 PSI e= 0.25m  (Sin refuerzo)</v>
          </cell>
          <cell r="G6052" t="str">
            <v>m2</v>
          </cell>
          <cell r="J6052">
            <v>161300</v>
          </cell>
        </row>
        <row r="6053">
          <cell r="B6053" t="str">
            <v>M03</v>
          </cell>
          <cell r="C6053" t="str">
            <v>EQUIPO BASICO ( Herramienta menor )</v>
          </cell>
          <cell r="F6053" t="str">
            <v>Ins</v>
          </cell>
          <cell r="G6053" t="str">
            <v>glb</v>
          </cell>
          <cell r="H6053">
            <v>0.5</v>
          </cell>
          <cell r="I6053">
            <v>2415</v>
          </cell>
          <cell r="J6053">
            <v>1208</v>
          </cell>
        </row>
        <row r="6054">
          <cell r="B6054" t="str">
            <v>I03</v>
          </cell>
          <cell r="C6054" t="str">
            <v>MANO DE OBRA AA (Albañileria)</v>
          </cell>
          <cell r="F6054" t="str">
            <v>Ins</v>
          </cell>
          <cell r="G6054" t="str">
            <v>hc</v>
          </cell>
          <cell r="H6054">
            <v>2.5</v>
          </cell>
          <cell r="I6054">
            <v>16348</v>
          </cell>
          <cell r="J6054">
            <v>40870</v>
          </cell>
        </row>
        <row r="6055">
          <cell r="B6055" t="str">
            <v>P03</v>
          </cell>
          <cell r="C6055" t="str">
            <v>FORMALETA ENTREPISOS CON PARAL LARGO de 2.00 a 3.50 m. (Por Metro Cuadrado).</v>
          </cell>
          <cell r="F6055" t="str">
            <v>Ins</v>
          </cell>
          <cell r="G6055" t="str">
            <v>ms</v>
          </cell>
          <cell r="H6055">
            <v>1</v>
          </cell>
          <cell r="I6055">
            <v>4921.9380000000001</v>
          </cell>
          <cell r="J6055">
            <v>4922</v>
          </cell>
        </row>
        <row r="6056">
          <cell r="B6056" t="str">
            <v>O15</v>
          </cell>
          <cell r="C6056" t="str">
            <v>PUNTILLA CON CABEZA 2"</v>
          </cell>
          <cell r="F6056" t="str">
            <v>Ins</v>
          </cell>
          <cell r="G6056" t="str">
            <v>lb</v>
          </cell>
          <cell r="H6056">
            <v>0.5</v>
          </cell>
          <cell r="I6056">
            <v>2329.4250000000002</v>
          </cell>
          <cell r="J6056">
            <v>1165</v>
          </cell>
        </row>
        <row r="6057">
          <cell r="B6057" t="str">
            <v>M06</v>
          </cell>
          <cell r="C6057" t="str">
            <v>VIBRADOR A GASOLINA</v>
          </cell>
          <cell r="F6057" t="str">
            <v>Ins</v>
          </cell>
          <cell r="G6057" t="str">
            <v>dd</v>
          </cell>
          <cell r="H6057">
            <v>7.0000000000000001E-3</v>
          </cell>
          <cell r="I6057">
            <v>26000</v>
          </cell>
          <cell r="J6057">
            <v>182</v>
          </cell>
        </row>
        <row r="6058">
          <cell r="B6058" t="str">
            <v>M16</v>
          </cell>
          <cell r="C6058" t="str">
            <v>EQUIPO COLOCACION CONCRETO</v>
          </cell>
          <cell r="F6058" t="str">
            <v>Ins</v>
          </cell>
          <cell r="G6058" t="str">
            <v>m3</v>
          </cell>
          <cell r="H6058">
            <v>0.25800000000000001</v>
          </cell>
          <cell r="I6058">
            <v>16186.102525078419</v>
          </cell>
          <cell r="J6058">
            <v>4176</v>
          </cell>
        </row>
        <row r="6059">
          <cell r="B6059" t="str">
            <v>H04</v>
          </cell>
          <cell r="C6059" t="str">
            <v>CONCRETO 3.000 psi</v>
          </cell>
          <cell r="F6059" t="str">
            <v>Ins</v>
          </cell>
          <cell r="G6059" t="str">
            <v>m3</v>
          </cell>
          <cell r="H6059">
            <v>0.25800000000000001</v>
          </cell>
          <cell r="I6059">
            <v>421617</v>
          </cell>
          <cell r="J6059">
            <v>108777</v>
          </cell>
        </row>
        <row r="6061">
          <cell r="A6061" t="str">
            <v>EC-5.45</v>
          </cell>
          <cell r="C6061" t="str">
            <v>PLACA FOSO ASCENSOR  CONCRETO 3.000 PSI (Sin refuerzo)</v>
          </cell>
          <cell r="G6061" t="str">
            <v>m3</v>
          </cell>
          <cell r="J6061">
            <v>667473</v>
          </cell>
        </row>
        <row r="6062">
          <cell r="B6062" t="str">
            <v>M03</v>
          </cell>
          <cell r="C6062" t="str">
            <v>EQUIPO BASICO ( Herramienta menor )</v>
          </cell>
          <cell r="F6062" t="str">
            <v>Ins</v>
          </cell>
          <cell r="G6062" t="str">
            <v>glb</v>
          </cell>
          <cell r="H6062">
            <v>0.3</v>
          </cell>
          <cell r="I6062">
            <v>2415</v>
          </cell>
          <cell r="J6062">
            <v>725</v>
          </cell>
        </row>
        <row r="6063">
          <cell r="B6063" t="str">
            <v>I03</v>
          </cell>
          <cell r="C6063" t="str">
            <v>MANO DE OBRA AA (Albañileria)</v>
          </cell>
          <cell r="F6063" t="str">
            <v>Ins</v>
          </cell>
          <cell r="G6063" t="str">
            <v>hc</v>
          </cell>
          <cell r="H6063">
            <v>7.97</v>
          </cell>
          <cell r="I6063">
            <v>16348</v>
          </cell>
          <cell r="J6063">
            <v>130294</v>
          </cell>
        </row>
        <row r="6064">
          <cell r="B6064" t="str">
            <v>W02</v>
          </cell>
          <cell r="C6064" t="str">
            <v>LISTON 2 x 4</v>
          </cell>
          <cell r="F6064" t="str">
            <v>Ins</v>
          </cell>
          <cell r="G6064" t="str">
            <v>m</v>
          </cell>
          <cell r="H6064">
            <v>12</v>
          </cell>
          <cell r="I6064">
            <v>3172.3416666666667</v>
          </cell>
          <cell r="J6064">
            <v>38068</v>
          </cell>
        </row>
        <row r="6065">
          <cell r="B6065" t="str">
            <v>W16</v>
          </cell>
          <cell r="C6065" t="str">
            <v>TABLA CHAPA ORDINARIO 30 cm x 2 cm x 3 m.</v>
          </cell>
          <cell r="F6065" t="str">
            <v>Ins</v>
          </cell>
          <cell r="G6065" t="str">
            <v>und</v>
          </cell>
          <cell r="H6065">
            <v>4</v>
          </cell>
          <cell r="I6065">
            <v>15351</v>
          </cell>
          <cell r="J6065">
            <v>61404</v>
          </cell>
        </row>
        <row r="6066">
          <cell r="B6066" t="str">
            <v>O15</v>
          </cell>
          <cell r="C6066" t="str">
            <v>PUNTILLA CON CABEZA 2"</v>
          </cell>
          <cell r="F6066" t="str">
            <v>Ins</v>
          </cell>
          <cell r="G6066" t="str">
            <v>lb</v>
          </cell>
          <cell r="H6066">
            <v>0.05</v>
          </cell>
          <cell r="I6066">
            <v>2329.4250000000002</v>
          </cell>
          <cell r="J6066">
            <v>116</v>
          </cell>
        </row>
        <row r="6067">
          <cell r="B6067" t="str">
            <v>M06</v>
          </cell>
          <cell r="C6067" t="str">
            <v>VIBRADOR A GASOLINA</v>
          </cell>
          <cell r="F6067" t="str">
            <v>Ins</v>
          </cell>
          <cell r="G6067" t="str">
            <v>dd</v>
          </cell>
          <cell r="H6067">
            <v>0.1</v>
          </cell>
          <cell r="I6067">
            <v>26000</v>
          </cell>
          <cell r="J6067">
            <v>2600</v>
          </cell>
        </row>
        <row r="6068">
          <cell r="B6068" t="str">
            <v>H04</v>
          </cell>
          <cell r="C6068" t="str">
            <v>CONCRETO 3.000 psi</v>
          </cell>
          <cell r="F6068" t="str">
            <v>Ins</v>
          </cell>
          <cell r="G6068" t="str">
            <v>m3</v>
          </cell>
          <cell r="H6068">
            <v>1.03</v>
          </cell>
          <cell r="I6068">
            <v>421617</v>
          </cell>
          <cell r="J6068">
            <v>434266</v>
          </cell>
        </row>
        <row r="6070">
          <cell r="A6070" t="str">
            <v>EC-5.46</v>
          </cell>
          <cell r="C6070" t="str">
            <v>ESCALERA EN CONCRETO 3.000 PSI  sin refuerzo</v>
          </cell>
          <cell r="G6070" t="str">
            <v>m3</v>
          </cell>
          <cell r="J6070">
            <v>967948</v>
          </cell>
        </row>
        <row r="6071">
          <cell r="B6071" t="str">
            <v>M10</v>
          </cell>
          <cell r="C6071" t="str">
            <v>EQUIPO BASICO ( Construcción )</v>
          </cell>
          <cell r="F6071" t="str">
            <v>Ins</v>
          </cell>
          <cell r="G6071" t="str">
            <v>glb</v>
          </cell>
          <cell r="H6071">
            <v>0.1</v>
          </cell>
          <cell r="I6071">
            <v>2690.4899308352569</v>
          </cell>
          <cell r="J6071">
            <v>269</v>
          </cell>
        </row>
        <row r="6072">
          <cell r="B6072" t="str">
            <v>I03</v>
          </cell>
          <cell r="C6072" t="str">
            <v>MANO DE OBRA AA (Albañileria)</v>
          </cell>
          <cell r="F6072" t="str">
            <v>Ins</v>
          </cell>
          <cell r="G6072" t="str">
            <v>hc</v>
          </cell>
          <cell r="H6072">
            <v>14.24</v>
          </cell>
          <cell r="I6072">
            <v>16348</v>
          </cell>
          <cell r="J6072">
            <v>232796</v>
          </cell>
        </row>
        <row r="6073">
          <cell r="B6073" t="str">
            <v>P03</v>
          </cell>
          <cell r="C6073" t="str">
            <v>FORMALETA ENTREPISOS CON PARAL LARGO de 2.00 a 3.50 m. (Por Metro Cuadrado).</v>
          </cell>
          <cell r="F6073" t="str">
            <v>Ins</v>
          </cell>
          <cell r="G6073" t="str">
            <v>ms</v>
          </cell>
          <cell r="H6073">
            <v>8.6999999999999993</v>
          </cell>
          <cell r="I6073">
            <v>4921.9380000000001</v>
          </cell>
          <cell r="J6073">
            <v>42821</v>
          </cell>
        </row>
        <row r="6074">
          <cell r="B6074" t="str">
            <v>P06</v>
          </cell>
          <cell r="C6074" t="str">
            <v>PARAL LARGO 2.00 a 3.50 m</v>
          </cell>
          <cell r="F6074" t="str">
            <v>Ins</v>
          </cell>
          <cell r="G6074" t="str">
            <v>dd</v>
          </cell>
          <cell r="H6074">
            <v>4</v>
          </cell>
          <cell r="I6074">
            <v>115.71</v>
          </cell>
          <cell r="J6074">
            <v>463</v>
          </cell>
        </row>
        <row r="6075">
          <cell r="B6075" t="str">
            <v>O15</v>
          </cell>
          <cell r="C6075" t="str">
            <v>PUNTILLA CON CABEZA 2"</v>
          </cell>
          <cell r="F6075" t="str">
            <v>Ins</v>
          </cell>
          <cell r="G6075" t="str">
            <v>lb</v>
          </cell>
          <cell r="H6075">
            <v>1.5</v>
          </cell>
          <cell r="I6075">
            <v>2329.4250000000002</v>
          </cell>
          <cell r="J6075">
            <v>3494</v>
          </cell>
        </row>
        <row r="6076">
          <cell r="B6076" t="str">
            <v>W06</v>
          </cell>
          <cell r="C6076" t="str">
            <v>REPISA ORDINARIO 8 cm *4 cm *3m</v>
          </cell>
          <cell r="F6076" t="str">
            <v>Ins</v>
          </cell>
          <cell r="G6076" t="str">
            <v>m</v>
          </cell>
          <cell r="H6076">
            <v>3.5</v>
          </cell>
          <cell r="I6076">
            <v>5117</v>
          </cell>
          <cell r="J6076">
            <v>17910</v>
          </cell>
        </row>
        <row r="6077">
          <cell r="B6077" t="str">
            <v>W09</v>
          </cell>
          <cell r="C6077" t="str">
            <v>TABLA BURRA 30 cm * 2.5 cm * 3 m</v>
          </cell>
          <cell r="F6077" t="str">
            <v>Ins</v>
          </cell>
          <cell r="G6077" t="str">
            <v>und</v>
          </cell>
          <cell r="H6077">
            <v>11</v>
          </cell>
          <cell r="I6077">
            <v>20587</v>
          </cell>
          <cell r="J6077">
            <v>226457</v>
          </cell>
        </row>
        <row r="6078">
          <cell r="B6078" t="str">
            <v>M06</v>
          </cell>
          <cell r="C6078" t="str">
            <v>VIBRADOR A GASOLINA</v>
          </cell>
          <cell r="F6078" t="str">
            <v>Ins</v>
          </cell>
          <cell r="G6078" t="str">
            <v>dd</v>
          </cell>
          <cell r="H6078">
            <v>0.04</v>
          </cell>
          <cell r="I6078">
            <v>26000</v>
          </cell>
          <cell r="J6078">
            <v>1040</v>
          </cell>
        </row>
        <row r="6079">
          <cell r="B6079" t="str">
            <v>H04</v>
          </cell>
          <cell r="C6079" t="str">
            <v>CONCRETO 3.000 psi</v>
          </cell>
          <cell r="F6079" t="str">
            <v>Ins</v>
          </cell>
          <cell r="G6079" t="str">
            <v>m3</v>
          </cell>
          <cell r="H6079">
            <v>1.05</v>
          </cell>
          <cell r="I6079">
            <v>421617</v>
          </cell>
          <cell r="J6079">
            <v>442698</v>
          </cell>
        </row>
        <row r="6081">
          <cell r="A6081" t="str">
            <v>EC-5.47</v>
          </cell>
          <cell r="C6081" t="str">
            <v>VIGUETA CONFINAMIENTO CONCRETO 3.000 psi (Sin Refuerzo).</v>
          </cell>
          <cell r="G6081" t="str">
            <v>m3</v>
          </cell>
          <cell r="J6081">
            <v>824966</v>
          </cell>
        </row>
        <row r="6082">
          <cell r="B6082" t="str">
            <v>M10</v>
          </cell>
          <cell r="C6082" t="str">
            <v>EQUIPO BASICO ( Construcción )</v>
          </cell>
          <cell r="F6082" t="str">
            <v>Ins</v>
          </cell>
          <cell r="G6082" t="str">
            <v>glb</v>
          </cell>
          <cell r="H6082">
            <v>3</v>
          </cell>
          <cell r="I6082">
            <v>2690.4899308352569</v>
          </cell>
          <cell r="J6082">
            <v>8071</v>
          </cell>
        </row>
        <row r="6083">
          <cell r="B6083" t="str">
            <v>I03</v>
          </cell>
          <cell r="C6083" t="str">
            <v>MANO DE OBRA AA (Albañileria)</v>
          </cell>
          <cell r="F6083" t="str">
            <v>Ins</v>
          </cell>
          <cell r="G6083" t="str">
            <v>hc</v>
          </cell>
          <cell r="H6083">
            <v>13.76</v>
          </cell>
          <cell r="I6083">
            <v>16348</v>
          </cell>
          <cell r="J6083">
            <v>224948</v>
          </cell>
        </row>
        <row r="6084">
          <cell r="B6084" t="str">
            <v>W06</v>
          </cell>
          <cell r="C6084" t="str">
            <v>REPISA ORDINARIO 8 cm *4 cm *3m</v>
          </cell>
          <cell r="F6084" t="str">
            <v>Ins</v>
          </cell>
          <cell r="G6084" t="str">
            <v>m</v>
          </cell>
          <cell r="H6084">
            <v>5</v>
          </cell>
          <cell r="I6084">
            <v>5117</v>
          </cell>
          <cell r="J6084">
            <v>25585</v>
          </cell>
        </row>
        <row r="6085">
          <cell r="B6085" t="str">
            <v>W09</v>
          </cell>
          <cell r="C6085" t="str">
            <v>TABLA BURRA 30 cm * 2.5 cm * 3 m</v>
          </cell>
          <cell r="F6085" t="str">
            <v>Ins</v>
          </cell>
          <cell r="G6085" t="str">
            <v>und</v>
          </cell>
          <cell r="H6085">
            <v>6</v>
          </cell>
          <cell r="I6085">
            <v>20587</v>
          </cell>
          <cell r="J6085">
            <v>123522</v>
          </cell>
        </row>
        <row r="6086">
          <cell r="B6086" t="str">
            <v>P06</v>
          </cell>
          <cell r="C6086" t="str">
            <v>PARAL LARGO 2.00 a 3.50 m</v>
          </cell>
          <cell r="F6086" t="str">
            <v>Ins</v>
          </cell>
          <cell r="G6086" t="str">
            <v>dd</v>
          </cell>
          <cell r="H6086">
            <v>10</v>
          </cell>
          <cell r="I6086">
            <v>115.71</v>
          </cell>
          <cell r="J6086">
            <v>1157</v>
          </cell>
        </row>
        <row r="6087">
          <cell r="B6087" t="str">
            <v>O15</v>
          </cell>
          <cell r="C6087" t="str">
            <v>PUNTILLA CON CABEZA 2"</v>
          </cell>
          <cell r="F6087" t="str">
            <v>Ins</v>
          </cell>
          <cell r="G6087" t="str">
            <v>lb</v>
          </cell>
          <cell r="H6087">
            <v>1</v>
          </cell>
          <cell r="I6087">
            <v>2329.4250000000002</v>
          </cell>
          <cell r="J6087">
            <v>2329</v>
          </cell>
        </row>
        <row r="6088">
          <cell r="B6088" t="str">
            <v>M06</v>
          </cell>
          <cell r="C6088" t="str">
            <v>VIBRADOR A GASOLINA</v>
          </cell>
          <cell r="F6088" t="str">
            <v>Ins</v>
          </cell>
          <cell r="G6088" t="str">
            <v>dd</v>
          </cell>
          <cell r="H6088">
            <v>0.1</v>
          </cell>
          <cell r="I6088">
            <v>26000</v>
          </cell>
          <cell r="J6088">
            <v>2600</v>
          </cell>
        </row>
        <row r="6089">
          <cell r="B6089" t="str">
            <v>O161</v>
          </cell>
          <cell r="C6089" t="str">
            <v>SELLASIL SOPORTE 7/8</v>
          </cell>
          <cell r="F6089" t="str">
            <v>Ins</v>
          </cell>
          <cell r="G6089" t="str">
            <v>m</v>
          </cell>
          <cell r="H6089">
            <v>1</v>
          </cell>
          <cell r="I6089">
            <v>2487.7354819161601</v>
          </cell>
          <cell r="J6089">
            <v>2488</v>
          </cell>
        </row>
        <row r="6090">
          <cell r="B6090" t="str">
            <v>H04</v>
          </cell>
          <cell r="C6090" t="str">
            <v>CONCRETO 3.000 psi</v>
          </cell>
          <cell r="F6090" t="str">
            <v>Ins</v>
          </cell>
          <cell r="G6090" t="str">
            <v>m3</v>
          </cell>
          <cell r="H6090">
            <v>1.03</v>
          </cell>
          <cell r="I6090">
            <v>421617</v>
          </cell>
          <cell r="J6090">
            <v>434266</v>
          </cell>
        </row>
        <row r="6092">
          <cell r="A6092" t="str">
            <v>EC-5.48</v>
          </cell>
          <cell r="C6092" t="str">
            <v>VIGA + ALFAJIA  CONFINAMIENTO CONCRETO 3.000 psi (Sin Refuerzo).</v>
          </cell>
          <cell r="G6092" t="str">
            <v>m3</v>
          </cell>
          <cell r="J6092">
            <v>1006230</v>
          </cell>
        </row>
        <row r="6093">
          <cell r="B6093" t="str">
            <v>M10</v>
          </cell>
          <cell r="C6093" t="str">
            <v>EQUIPO BASICO ( Construcción )</v>
          </cell>
          <cell r="F6093" t="str">
            <v>Ins</v>
          </cell>
          <cell r="G6093" t="str">
            <v>glb</v>
          </cell>
          <cell r="H6093">
            <v>3</v>
          </cell>
          <cell r="I6093">
            <v>2690.4899308352569</v>
          </cell>
          <cell r="J6093">
            <v>8071</v>
          </cell>
        </row>
        <row r="6094">
          <cell r="B6094" t="str">
            <v>I03</v>
          </cell>
          <cell r="C6094" t="str">
            <v>MANO DE OBRA AA (Albañileria)</v>
          </cell>
          <cell r="F6094" t="str">
            <v>Ins</v>
          </cell>
          <cell r="G6094" t="str">
            <v>hc</v>
          </cell>
          <cell r="H6094">
            <v>25</v>
          </cell>
          <cell r="I6094">
            <v>16348</v>
          </cell>
          <cell r="J6094">
            <v>408700</v>
          </cell>
        </row>
        <row r="6095">
          <cell r="B6095" t="str">
            <v>W06</v>
          </cell>
          <cell r="C6095" t="str">
            <v>REPISA ORDINARIO 8 cm *4 cm *3m</v>
          </cell>
          <cell r="F6095" t="str">
            <v>Ins</v>
          </cell>
          <cell r="G6095" t="str">
            <v>m</v>
          </cell>
          <cell r="H6095">
            <v>5</v>
          </cell>
          <cell r="I6095">
            <v>5117</v>
          </cell>
          <cell r="J6095">
            <v>25585</v>
          </cell>
        </row>
        <row r="6096">
          <cell r="B6096" t="str">
            <v>W09</v>
          </cell>
          <cell r="C6096" t="str">
            <v>TABLA BURRA 30 cm * 2.5 cm * 3 m</v>
          </cell>
          <cell r="F6096" t="str">
            <v>Ins</v>
          </cell>
          <cell r="G6096" t="str">
            <v>und</v>
          </cell>
          <cell r="H6096">
            <v>6</v>
          </cell>
          <cell r="I6096">
            <v>20587</v>
          </cell>
          <cell r="J6096">
            <v>123522</v>
          </cell>
        </row>
        <row r="6097">
          <cell r="B6097" t="str">
            <v>P06</v>
          </cell>
          <cell r="C6097" t="str">
            <v>PARAL LARGO 2.00 a 3.50 m</v>
          </cell>
          <cell r="F6097" t="str">
            <v>Ins</v>
          </cell>
          <cell r="G6097" t="str">
            <v>dd</v>
          </cell>
          <cell r="H6097">
            <v>10</v>
          </cell>
          <cell r="I6097">
            <v>115.71</v>
          </cell>
          <cell r="J6097">
            <v>1157</v>
          </cell>
        </row>
        <row r="6098">
          <cell r="B6098" t="str">
            <v>O15</v>
          </cell>
          <cell r="C6098" t="str">
            <v>PUNTILLA CON CABEZA 2"</v>
          </cell>
          <cell r="F6098" t="str">
            <v>Ins</v>
          </cell>
          <cell r="G6098" t="str">
            <v>lb</v>
          </cell>
          <cell r="H6098">
            <v>1</v>
          </cell>
          <cell r="I6098">
            <v>2329.4250000000002</v>
          </cell>
          <cell r="J6098">
            <v>2329</v>
          </cell>
        </row>
        <row r="6099">
          <cell r="B6099" t="str">
            <v>M06</v>
          </cell>
          <cell r="C6099" t="str">
            <v>VIBRADOR A GASOLINA</v>
          </cell>
          <cell r="F6099" t="str">
            <v>Ins</v>
          </cell>
          <cell r="G6099" t="str">
            <v>dd</v>
          </cell>
          <cell r="H6099">
            <v>0.1</v>
          </cell>
          <cell r="I6099">
            <v>26000</v>
          </cell>
          <cell r="J6099">
            <v>2600</v>
          </cell>
        </row>
        <row r="6100">
          <cell r="B6100" t="str">
            <v>H04</v>
          </cell>
          <cell r="C6100" t="str">
            <v>CONCRETO 3.000 psi</v>
          </cell>
          <cell r="F6100" t="str">
            <v>Ins</v>
          </cell>
          <cell r="G6100" t="str">
            <v>m3</v>
          </cell>
          <cell r="H6100">
            <v>1.03</v>
          </cell>
          <cell r="I6100">
            <v>421617</v>
          </cell>
          <cell r="J6100">
            <v>434266</v>
          </cell>
        </row>
        <row r="6102">
          <cell r="A6102" t="str">
            <v>EC-5.49</v>
          </cell>
          <cell r="C6102" t="str">
            <v>VIGUETA CONFINAMIENTO CONCRETO 3.000 psi 0.20 x 0.12 m.  (Sin Refuerzo).</v>
          </cell>
          <cell r="G6102" t="str">
            <v>m3</v>
          </cell>
          <cell r="J6102">
            <v>973991</v>
          </cell>
        </row>
        <row r="6103">
          <cell r="B6103" t="str">
            <v>M10</v>
          </cell>
          <cell r="C6103" t="str">
            <v>EQUIPO BASICO ( Construcción )</v>
          </cell>
          <cell r="F6103" t="str">
            <v>Ins</v>
          </cell>
          <cell r="G6103" t="str">
            <v>glb</v>
          </cell>
          <cell r="H6103">
            <v>2.4</v>
          </cell>
          <cell r="I6103">
            <v>2690.4899308352569</v>
          </cell>
          <cell r="J6103">
            <v>6457</v>
          </cell>
        </row>
        <row r="6104">
          <cell r="B6104" t="str">
            <v>I03</v>
          </cell>
          <cell r="C6104" t="str">
            <v>MANO DE OBRA AA (Albañileria)</v>
          </cell>
          <cell r="F6104" t="str">
            <v>Ins</v>
          </cell>
          <cell r="G6104" t="str">
            <v>hc</v>
          </cell>
          <cell r="H6104">
            <v>18</v>
          </cell>
          <cell r="I6104">
            <v>16348</v>
          </cell>
          <cell r="J6104">
            <v>294264</v>
          </cell>
        </row>
        <row r="6105">
          <cell r="B6105" t="str">
            <v>W06</v>
          </cell>
          <cell r="C6105" t="str">
            <v>REPISA ORDINARIO 8 cm *4 cm *3m</v>
          </cell>
          <cell r="F6105" t="str">
            <v>Ins</v>
          </cell>
          <cell r="G6105" t="str">
            <v>m</v>
          </cell>
          <cell r="H6105">
            <v>4.8</v>
          </cell>
          <cell r="I6105">
            <v>5117</v>
          </cell>
          <cell r="J6105">
            <v>24562</v>
          </cell>
        </row>
        <row r="6106">
          <cell r="B6106" t="str">
            <v>W09</v>
          </cell>
          <cell r="C6106" t="str">
            <v>TABLA BURRA 30 cm * 2.5 cm * 3 m</v>
          </cell>
          <cell r="F6106" t="str">
            <v>Ins</v>
          </cell>
          <cell r="G6106" t="str">
            <v>und</v>
          </cell>
          <cell r="H6106">
            <v>10</v>
          </cell>
          <cell r="I6106">
            <v>20587</v>
          </cell>
          <cell r="J6106">
            <v>205870</v>
          </cell>
        </row>
        <row r="6107">
          <cell r="B6107" t="str">
            <v>P06</v>
          </cell>
          <cell r="C6107" t="str">
            <v>PARAL LARGO 2.00 a 3.50 m</v>
          </cell>
          <cell r="F6107" t="str">
            <v>Ins</v>
          </cell>
          <cell r="G6107" t="str">
            <v>dd</v>
          </cell>
          <cell r="H6107">
            <v>40</v>
          </cell>
          <cell r="I6107">
            <v>115.71</v>
          </cell>
          <cell r="J6107">
            <v>4628</v>
          </cell>
        </row>
        <row r="6108">
          <cell r="B6108" t="str">
            <v>O15</v>
          </cell>
          <cell r="C6108" t="str">
            <v>PUNTILLA CON CABEZA 2"</v>
          </cell>
          <cell r="F6108" t="str">
            <v>Ins</v>
          </cell>
          <cell r="G6108" t="str">
            <v>lb</v>
          </cell>
          <cell r="H6108">
            <v>0.79999999999999993</v>
          </cell>
          <cell r="I6108">
            <v>2329.4250000000002</v>
          </cell>
          <cell r="J6108">
            <v>1864</v>
          </cell>
        </row>
        <row r="6109">
          <cell r="B6109" t="str">
            <v>M06</v>
          </cell>
          <cell r="C6109" t="str">
            <v>VIBRADOR A GASOLINA</v>
          </cell>
          <cell r="F6109" t="str">
            <v>Ins</v>
          </cell>
          <cell r="G6109" t="str">
            <v>dd</v>
          </cell>
          <cell r="H6109">
            <v>0.08</v>
          </cell>
          <cell r="I6109">
            <v>26000</v>
          </cell>
          <cell r="J6109">
            <v>2080</v>
          </cell>
        </row>
        <row r="6110">
          <cell r="B6110" t="str">
            <v>H04</v>
          </cell>
          <cell r="C6110" t="str">
            <v>CONCRETO 3.000 psi</v>
          </cell>
          <cell r="F6110" t="str">
            <v>Ins</v>
          </cell>
          <cell r="G6110" t="str">
            <v>m3</v>
          </cell>
          <cell r="H6110">
            <v>1.03</v>
          </cell>
          <cell r="I6110">
            <v>421617</v>
          </cell>
          <cell r="J6110">
            <v>434266</v>
          </cell>
        </row>
        <row r="6112">
          <cell r="A6112" t="str">
            <v>EC-5.50</v>
          </cell>
          <cell r="C6112" t="str">
            <v>COLUMNETA CONFINAMIENTO CONCRETO 3.000 psi  (Sin Refuerzo).</v>
          </cell>
          <cell r="G6112" t="str">
            <v>m3</v>
          </cell>
          <cell r="J6112" t="e">
            <v>#N/A</v>
          </cell>
        </row>
        <row r="6113">
          <cell r="B6113" t="str">
            <v>M10</v>
          </cell>
          <cell r="C6113" t="str">
            <v>EQUIPO BASICO ( Construcción )</v>
          </cell>
          <cell r="F6113" t="str">
            <v>Ins</v>
          </cell>
          <cell r="G6113" t="str">
            <v>glb</v>
          </cell>
          <cell r="H6113">
            <v>3</v>
          </cell>
          <cell r="I6113">
            <v>2690.4899308352569</v>
          </cell>
          <cell r="J6113">
            <v>8071</v>
          </cell>
        </row>
        <row r="6114">
          <cell r="B6114" t="str">
            <v>I03</v>
          </cell>
          <cell r="C6114" t="str">
            <v>MANO DE OBRA AA (Albañileria)</v>
          </cell>
          <cell r="F6114" t="str">
            <v>Ins</v>
          </cell>
          <cell r="G6114" t="str">
            <v>hc</v>
          </cell>
          <cell r="H6114">
            <v>13.76</v>
          </cell>
          <cell r="I6114">
            <v>16348</v>
          </cell>
          <cell r="J6114">
            <v>224948</v>
          </cell>
        </row>
        <row r="6115">
          <cell r="B6115" t="str">
            <v>M01</v>
          </cell>
          <cell r="C6115" t="str">
            <v>ANDAMIO METALICO TUBULAR (Sección de 2 marcos de 1.50*1.50 m.con 2 crucetas de 2.30 m.)</v>
          </cell>
          <cell r="F6115" t="str">
            <v>Ins</v>
          </cell>
          <cell r="G6115" t="str">
            <v>sm</v>
          </cell>
          <cell r="H6115">
            <v>4</v>
          </cell>
          <cell r="I6115">
            <v>4851</v>
          </cell>
          <cell r="J6115">
            <v>19404</v>
          </cell>
        </row>
        <row r="6116">
          <cell r="B6116" t="str">
            <v>W06</v>
          </cell>
          <cell r="C6116" t="str">
            <v>REPISA ORDINARIO 8 cm *4 cm *3m</v>
          </cell>
          <cell r="F6116" t="str">
            <v>Ins</v>
          </cell>
          <cell r="G6116" t="str">
            <v>m</v>
          </cell>
          <cell r="H6116">
            <v>3</v>
          </cell>
          <cell r="I6116">
            <v>5117</v>
          </cell>
          <cell r="J6116">
            <v>15351</v>
          </cell>
        </row>
        <row r="6117">
          <cell r="B6117" t="str">
            <v>W09</v>
          </cell>
          <cell r="C6117" t="str">
            <v>TABLA BURRA 30 cm * 2.5 cm * 3 m</v>
          </cell>
          <cell r="F6117" t="str">
            <v>Ins</v>
          </cell>
          <cell r="G6117" t="str">
            <v>und</v>
          </cell>
          <cell r="H6117">
            <v>6</v>
          </cell>
          <cell r="I6117">
            <v>20587</v>
          </cell>
          <cell r="J6117">
            <v>123522</v>
          </cell>
        </row>
        <row r="6118">
          <cell r="B6118" t="str">
            <v>P07</v>
          </cell>
          <cell r="C6118" t="str">
            <v>MORDAZA METALICA</v>
          </cell>
          <cell r="F6118" t="str">
            <v>Ins</v>
          </cell>
          <cell r="G6118" t="str">
            <v>dd</v>
          </cell>
          <cell r="H6118">
            <v>6</v>
          </cell>
          <cell r="I6118">
            <v>121.8</v>
          </cell>
          <cell r="J6118">
            <v>731</v>
          </cell>
        </row>
        <row r="6119">
          <cell r="B6119" t="str">
            <v>P06</v>
          </cell>
          <cell r="C6119" t="str">
            <v>PARAL LARGO 2.00 a 3.50 m</v>
          </cell>
          <cell r="F6119" t="str">
            <v>Ins</v>
          </cell>
          <cell r="G6119" t="str">
            <v>dd</v>
          </cell>
          <cell r="H6119">
            <v>4</v>
          </cell>
          <cell r="I6119">
            <v>115.71</v>
          </cell>
          <cell r="J6119">
            <v>463</v>
          </cell>
        </row>
        <row r="6120">
          <cell r="B6120" t="str">
            <v>O15</v>
          </cell>
          <cell r="C6120" t="str">
            <v>PUNTILLA CON CABEZA 2"</v>
          </cell>
          <cell r="F6120" t="str">
            <v>Ins</v>
          </cell>
          <cell r="G6120" t="str">
            <v>lb</v>
          </cell>
          <cell r="H6120">
            <v>2</v>
          </cell>
          <cell r="I6120">
            <v>2329.4250000000002</v>
          </cell>
          <cell r="J6120">
            <v>4659</v>
          </cell>
        </row>
        <row r="6121">
          <cell r="B6121" t="str">
            <v>M06</v>
          </cell>
          <cell r="C6121" t="str">
            <v>VIBRADOR A GASOLINA</v>
          </cell>
          <cell r="F6121" t="str">
            <v>Ins</v>
          </cell>
          <cell r="G6121" t="str">
            <v>dd</v>
          </cell>
          <cell r="H6121">
            <v>0.1</v>
          </cell>
          <cell r="I6121">
            <v>26000</v>
          </cell>
          <cell r="J6121">
            <v>2600</v>
          </cell>
        </row>
        <row r="6122">
          <cell r="B6122" t="str">
            <v>017D</v>
          </cell>
          <cell r="C6122" t="e">
            <v>#N/A</v>
          </cell>
          <cell r="F6122" t="e">
            <v>#N/A</v>
          </cell>
          <cell r="G6122" t="e">
            <v>#N/A</v>
          </cell>
          <cell r="H6122">
            <v>0.3</v>
          </cell>
          <cell r="I6122" t="e">
            <v>#N/A</v>
          </cell>
          <cell r="J6122" t="e">
            <v>#N/A</v>
          </cell>
        </row>
        <row r="6123">
          <cell r="B6123" t="str">
            <v>H04</v>
          </cell>
          <cell r="C6123" t="str">
            <v>CONCRETO 3.000 psi</v>
          </cell>
          <cell r="F6123" t="str">
            <v>Ins</v>
          </cell>
          <cell r="G6123" t="str">
            <v>m3</v>
          </cell>
          <cell r="H6123">
            <v>1.03</v>
          </cell>
          <cell r="I6123">
            <v>421617</v>
          </cell>
          <cell r="J6123">
            <v>434266</v>
          </cell>
        </row>
        <row r="6125">
          <cell r="A6125" t="str">
            <v>EC-5.51</v>
          </cell>
          <cell r="C6125" t="str">
            <v>COLUMNETA CONFINAMIENTO CONCRETO 3.000 psi  0.20 x 0.12 m. (Sin Refuerzo).</v>
          </cell>
          <cell r="G6125" t="str">
            <v>m</v>
          </cell>
          <cell r="J6125">
            <v>23632</v>
          </cell>
        </row>
        <row r="6126">
          <cell r="B6126" t="str">
            <v>M10</v>
          </cell>
          <cell r="C6126" t="str">
            <v>EQUIPO BASICO ( Construcción )</v>
          </cell>
          <cell r="F6126" t="str">
            <v>Ins</v>
          </cell>
          <cell r="G6126" t="str">
            <v>glb</v>
          </cell>
          <cell r="H6126">
            <v>0.02</v>
          </cell>
          <cell r="I6126">
            <v>2690.4899308352569</v>
          </cell>
          <cell r="J6126">
            <v>54</v>
          </cell>
        </row>
        <row r="6127">
          <cell r="B6127" t="str">
            <v>I03</v>
          </cell>
          <cell r="C6127" t="str">
            <v>MANO DE OBRA AA (Albañileria)</v>
          </cell>
          <cell r="F6127" t="str">
            <v>Ins</v>
          </cell>
          <cell r="G6127" t="str">
            <v>hc</v>
          </cell>
          <cell r="H6127">
            <v>0.4</v>
          </cell>
          <cell r="I6127">
            <v>16348</v>
          </cell>
          <cell r="J6127">
            <v>6539</v>
          </cell>
        </row>
        <row r="6128">
          <cell r="B6128" t="str">
            <v>W04</v>
          </cell>
          <cell r="C6128" t="str">
            <v>LISTON CEDRO MACHO 5 cm x 2.5 cm</v>
          </cell>
          <cell r="F6128" t="str">
            <v>Ins</v>
          </cell>
          <cell r="G6128" t="str">
            <v>m</v>
          </cell>
          <cell r="H6128">
            <v>0.14000000000000001</v>
          </cell>
          <cell r="I6128">
            <v>6646.9433333333327</v>
          </cell>
          <cell r="J6128">
            <v>931</v>
          </cell>
        </row>
        <row r="6129">
          <cell r="B6129" t="str">
            <v>W06</v>
          </cell>
          <cell r="C6129" t="str">
            <v>REPISA ORDINARIO 8 cm *4 cm *3m</v>
          </cell>
          <cell r="F6129" t="str">
            <v>Ins</v>
          </cell>
          <cell r="G6129" t="str">
            <v>m</v>
          </cell>
          <cell r="H6129">
            <v>0.05</v>
          </cell>
          <cell r="I6129">
            <v>5117</v>
          </cell>
          <cell r="J6129">
            <v>256</v>
          </cell>
        </row>
        <row r="6130">
          <cell r="B6130" t="str">
            <v>W09</v>
          </cell>
          <cell r="C6130" t="str">
            <v>TABLA BURRA 30 cm * 2.5 cm * 3 m</v>
          </cell>
          <cell r="F6130" t="str">
            <v>Ins</v>
          </cell>
          <cell r="G6130" t="str">
            <v>und</v>
          </cell>
          <cell r="H6130">
            <v>0.25</v>
          </cell>
          <cell r="I6130">
            <v>20587</v>
          </cell>
          <cell r="J6130">
            <v>5147</v>
          </cell>
        </row>
        <row r="6131">
          <cell r="B6131" t="str">
            <v>P07</v>
          </cell>
          <cell r="C6131" t="str">
            <v>MORDAZA METALICA</v>
          </cell>
          <cell r="F6131" t="str">
            <v>Ins</v>
          </cell>
          <cell r="G6131" t="str">
            <v>dd</v>
          </cell>
          <cell r="H6131">
            <v>2</v>
          </cell>
          <cell r="I6131">
            <v>121.8</v>
          </cell>
          <cell r="J6131">
            <v>244</v>
          </cell>
        </row>
        <row r="6132">
          <cell r="B6132" t="str">
            <v>P06</v>
          </cell>
          <cell r="C6132" t="str">
            <v>PARAL LARGO 2.00 a 3.50 m</v>
          </cell>
          <cell r="F6132" t="str">
            <v>Ins</v>
          </cell>
          <cell r="G6132" t="str">
            <v>dd</v>
          </cell>
          <cell r="H6132">
            <v>1.5</v>
          </cell>
          <cell r="I6132">
            <v>115.71</v>
          </cell>
          <cell r="J6132">
            <v>174</v>
          </cell>
        </row>
        <row r="6133">
          <cell r="B6133" t="str">
            <v>O15</v>
          </cell>
          <cell r="C6133" t="str">
            <v>PUNTILLA CON CABEZA 2"</v>
          </cell>
          <cell r="F6133" t="str">
            <v>Ins</v>
          </cell>
          <cell r="G6133" t="str">
            <v>lb</v>
          </cell>
          <cell r="H6133">
            <v>0.05</v>
          </cell>
          <cell r="I6133">
            <v>2329.4250000000002</v>
          </cell>
          <cell r="J6133">
            <v>116</v>
          </cell>
        </row>
        <row r="6134">
          <cell r="B6134" t="str">
            <v>M06</v>
          </cell>
          <cell r="C6134" t="str">
            <v>VIBRADOR A GASOLINA</v>
          </cell>
          <cell r="F6134" t="str">
            <v>Ins</v>
          </cell>
          <cell r="G6134" t="str">
            <v>dd</v>
          </cell>
          <cell r="H6134">
            <v>2E-3</v>
          </cell>
          <cell r="I6134">
            <v>26000</v>
          </cell>
          <cell r="J6134">
            <v>52</v>
          </cell>
        </row>
        <row r="6135">
          <cell r="B6135" t="str">
            <v>H04</v>
          </cell>
          <cell r="C6135" t="str">
            <v>CONCRETO 3.000 psi</v>
          </cell>
          <cell r="F6135" t="str">
            <v>Ins</v>
          </cell>
          <cell r="G6135" t="str">
            <v>m3</v>
          </cell>
          <cell r="H6135">
            <v>2.4E-2</v>
          </cell>
          <cell r="I6135">
            <v>421617</v>
          </cell>
          <cell r="J6135">
            <v>10119</v>
          </cell>
        </row>
        <row r="6137">
          <cell r="A6137" t="str">
            <v>EC-5.53</v>
          </cell>
          <cell r="C6137" t="str">
            <v>DINTEL CONCRETO 3.000 psi  (Sin Refuerzo).</v>
          </cell>
          <cell r="G6137" t="str">
            <v>m3</v>
          </cell>
          <cell r="J6137">
            <v>835273</v>
          </cell>
        </row>
        <row r="6138">
          <cell r="B6138" t="str">
            <v>M10</v>
          </cell>
          <cell r="C6138" t="str">
            <v>EQUIPO BASICO ( Construcción )</v>
          </cell>
          <cell r="F6138" t="str">
            <v>Ins</v>
          </cell>
          <cell r="G6138" t="str">
            <v>glb</v>
          </cell>
          <cell r="H6138">
            <v>3</v>
          </cell>
          <cell r="I6138">
            <v>2690.4899308352569</v>
          </cell>
          <cell r="J6138">
            <v>8071</v>
          </cell>
        </row>
        <row r="6139">
          <cell r="B6139" t="str">
            <v>I03</v>
          </cell>
          <cell r="C6139" t="str">
            <v>MANO DE OBRA AA (Albañileria)</v>
          </cell>
          <cell r="F6139" t="str">
            <v>Ins</v>
          </cell>
          <cell r="G6139" t="str">
            <v>hc</v>
          </cell>
          <cell r="H6139">
            <v>12</v>
          </cell>
          <cell r="I6139">
            <v>16348</v>
          </cell>
          <cell r="J6139">
            <v>196176</v>
          </cell>
        </row>
        <row r="6140">
          <cell r="B6140" t="str">
            <v>W06</v>
          </cell>
          <cell r="C6140" t="str">
            <v>REPISA ORDINARIO 8 cm *4 cm *3m</v>
          </cell>
          <cell r="F6140" t="str">
            <v>Ins</v>
          </cell>
          <cell r="G6140" t="str">
            <v>m</v>
          </cell>
          <cell r="H6140">
            <v>5</v>
          </cell>
          <cell r="I6140">
            <v>5117</v>
          </cell>
          <cell r="J6140">
            <v>25585</v>
          </cell>
        </row>
        <row r="6141">
          <cell r="B6141" t="str">
            <v>W09</v>
          </cell>
          <cell r="C6141" t="str">
            <v>TABLA BURRA 30 cm * 2.5 cm * 3 m</v>
          </cell>
          <cell r="F6141" t="str">
            <v>Ins</v>
          </cell>
          <cell r="G6141" t="str">
            <v>und</v>
          </cell>
          <cell r="H6141">
            <v>8</v>
          </cell>
          <cell r="I6141">
            <v>20587</v>
          </cell>
          <cell r="J6141">
            <v>164696</v>
          </cell>
        </row>
        <row r="6142">
          <cell r="B6142" t="str">
            <v>O15</v>
          </cell>
          <cell r="C6142" t="str">
            <v>PUNTILLA CON CABEZA 2"</v>
          </cell>
          <cell r="F6142" t="str">
            <v>Ins</v>
          </cell>
          <cell r="G6142" t="str">
            <v>lb</v>
          </cell>
          <cell r="H6142">
            <v>2</v>
          </cell>
          <cell r="I6142">
            <v>2329.4250000000002</v>
          </cell>
          <cell r="J6142">
            <v>4659</v>
          </cell>
        </row>
        <row r="6143">
          <cell r="B6143" t="str">
            <v>M06</v>
          </cell>
          <cell r="C6143" t="str">
            <v>VIBRADOR A GASOLINA</v>
          </cell>
          <cell r="F6143" t="str">
            <v>Ins</v>
          </cell>
          <cell r="G6143" t="str">
            <v>dd</v>
          </cell>
          <cell r="H6143">
            <v>7.0000000000000007E-2</v>
          </cell>
          <cell r="I6143">
            <v>26000</v>
          </cell>
          <cell r="J6143">
            <v>1820</v>
          </cell>
        </row>
        <row r="6144">
          <cell r="B6144" t="str">
            <v>H04</v>
          </cell>
          <cell r="C6144" t="str">
            <v>CONCRETO 3.000 psi</v>
          </cell>
          <cell r="F6144" t="str">
            <v>Ins</v>
          </cell>
          <cell r="G6144" t="str">
            <v>m3</v>
          </cell>
          <cell r="H6144">
            <v>1.03</v>
          </cell>
          <cell r="I6144">
            <v>421617</v>
          </cell>
          <cell r="J6144">
            <v>434266</v>
          </cell>
        </row>
        <row r="6146">
          <cell r="A6146" t="str">
            <v>EC-5.54</v>
          </cell>
          <cell r="C6146" t="str">
            <v>MENSULAS CONCRETO 3.000 psi  (Sin Refuerzo).</v>
          </cell>
          <cell r="G6146" t="str">
            <v>m3</v>
          </cell>
          <cell r="J6146">
            <v>936958</v>
          </cell>
        </row>
        <row r="6147">
          <cell r="B6147" t="str">
            <v>M10</v>
          </cell>
          <cell r="C6147" t="str">
            <v>EQUIPO BASICO ( Construcción )</v>
          </cell>
          <cell r="F6147" t="str">
            <v>Ins</v>
          </cell>
          <cell r="G6147" t="str">
            <v>glb</v>
          </cell>
          <cell r="H6147">
            <v>3</v>
          </cell>
          <cell r="I6147">
            <v>2690.4899308352569</v>
          </cell>
          <cell r="J6147">
            <v>8071</v>
          </cell>
        </row>
        <row r="6148">
          <cell r="B6148" t="str">
            <v>I03</v>
          </cell>
          <cell r="C6148" t="str">
            <v>MANO DE OBRA AA (Albañileria)</v>
          </cell>
          <cell r="F6148" t="str">
            <v>Ins</v>
          </cell>
          <cell r="G6148" t="str">
            <v>hc</v>
          </cell>
          <cell r="H6148">
            <v>18.22</v>
          </cell>
          <cell r="I6148">
            <v>16348</v>
          </cell>
          <cell r="J6148">
            <v>297861</v>
          </cell>
        </row>
        <row r="6149">
          <cell r="B6149" t="str">
            <v>W06</v>
          </cell>
          <cell r="C6149" t="str">
            <v>REPISA ORDINARIO 8 cm *4 cm *3m</v>
          </cell>
          <cell r="F6149" t="str">
            <v>Ins</v>
          </cell>
          <cell r="G6149" t="str">
            <v>m</v>
          </cell>
          <cell r="H6149">
            <v>5</v>
          </cell>
          <cell r="I6149">
            <v>5117</v>
          </cell>
          <cell r="J6149">
            <v>25585</v>
          </cell>
        </row>
        <row r="6150">
          <cell r="B6150" t="str">
            <v>W09</v>
          </cell>
          <cell r="C6150" t="str">
            <v>TABLA BURRA 30 cm * 2.5 cm * 3 m</v>
          </cell>
          <cell r="F6150" t="str">
            <v>Ins</v>
          </cell>
          <cell r="G6150" t="str">
            <v>und</v>
          </cell>
          <cell r="H6150">
            <v>8</v>
          </cell>
          <cell r="I6150">
            <v>20587</v>
          </cell>
          <cell r="J6150">
            <v>164696</v>
          </cell>
        </row>
        <row r="6151">
          <cell r="B6151" t="str">
            <v>O15</v>
          </cell>
          <cell r="C6151" t="str">
            <v>PUNTILLA CON CABEZA 2"</v>
          </cell>
          <cell r="F6151" t="str">
            <v>Ins</v>
          </cell>
          <cell r="G6151" t="str">
            <v>lb</v>
          </cell>
          <cell r="H6151">
            <v>2</v>
          </cell>
          <cell r="I6151">
            <v>2329.4250000000002</v>
          </cell>
          <cell r="J6151">
            <v>4659</v>
          </cell>
        </row>
        <row r="6152">
          <cell r="B6152" t="str">
            <v>M06</v>
          </cell>
          <cell r="C6152" t="str">
            <v>VIBRADOR A GASOLINA</v>
          </cell>
          <cell r="F6152" t="str">
            <v>Ins</v>
          </cell>
          <cell r="G6152" t="str">
            <v>dd</v>
          </cell>
          <cell r="H6152">
            <v>7.0000000000000007E-2</v>
          </cell>
          <cell r="I6152">
            <v>26000</v>
          </cell>
          <cell r="J6152">
            <v>1820</v>
          </cell>
        </row>
        <row r="6153">
          <cell r="B6153" t="str">
            <v>H04</v>
          </cell>
          <cell r="C6153" t="str">
            <v>CONCRETO 3.000 psi</v>
          </cell>
          <cell r="F6153" t="str">
            <v>Ins</v>
          </cell>
          <cell r="G6153" t="str">
            <v>m3</v>
          </cell>
          <cell r="H6153">
            <v>1.03</v>
          </cell>
          <cell r="I6153">
            <v>421617</v>
          </cell>
          <cell r="J6153">
            <v>434266</v>
          </cell>
        </row>
        <row r="6155">
          <cell r="A6155" t="str">
            <v>EC-5.56</v>
          </cell>
          <cell r="C6155" t="str">
            <v>ALFAJIAS EN CONCRETO 2.500 psi a=0.25 m (Incluye refuerzo)</v>
          </cell>
          <cell r="G6155" t="str">
            <v>m</v>
          </cell>
          <cell r="J6155">
            <v>20626</v>
          </cell>
        </row>
        <row r="6156">
          <cell r="B6156" t="str">
            <v>M03</v>
          </cell>
          <cell r="C6156" t="str">
            <v>EQUIPO BASICO ( Herramienta menor )</v>
          </cell>
          <cell r="F6156" t="str">
            <v>Ins</v>
          </cell>
          <cell r="G6156" t="str">
            <v>glb</v>
          </cell>
          <cell r="H6156">
            <v>0.01</v>
          </cell>
          <cell r="I6156">
            <v>2415</v>
          </cell>
          <cell r="J6156">
            <v>24</v>
          </cell>
        </row>
        <row r="6157">
          <cell r="B6157" t="str">
            <v>I03</v>
          </cell>
          <cell r="C6157" t="str">
            <v>MANO DE OBRA AA (Albañileria)</v>
          </cell>
          <cell r="F6157" t="str">
            <v>Ins</v>
          </cell>
          <cell r="G6157" t="str">
            <v>hc</v>
          </cell>
          <cell r="H6157">
            <v>0.4</v>
          </cell>
          <cell r="I6157">
            <v>16348</v>
          </cell>
          <cell r="J6157">
            <v>6539</v>
          </cell>
        </row>
        <row r="6158">
          <cell r="B6158" t="str">
            <v>H01</v>
          </cell>
          <cell r="C6158" t="str">
            <v>CEMENTO GRIS</v>
          </cell>
          <cell r="F6158" t="str">
            <v>Ins</v>
          </cell>
          <cell r="G6158" t="str">
            <v>kg</v>
          </cell>
          <cell r="H6158">
            <v>1.19</v>
          </cell>
          <cell r="I6158">
            <v>590</v>
          </cell>
          <cell r="J6158">
            <v>702</v>
          </cell>
        </row>
        <row r="6159">
          <cell r="B6159" t="str">
            <v>B06</v>
          </cell>
          <cell r="C6159" t="str">
            <v>ARENA LAVADA DE RIO</v>
          </cell>
          <cell r="F6159" t="str">
            <v>Ins</v>
          </cell>
          <cell r="G6159" t="str">
            <v>m3</v>
          </cell>
          <cell r="H6159">
            <v>0.01</v>
          </cell>
          <cell r="I6159">
            <v>165182.5</v>
          </cell>
          <cell r="J6159">
            <v>1652</v>
          </cell>
        </row>
        <row r="6160">
          <cell r="B6160" t="str">
            <v>W17</v>
          </cell>
          <cell r="C6160" t="str">
            <v>TABLA CHAPA EN CEDRO MACHO 30 cm x 2 cm x 3 m.</v>
          </cell>
          <cell r="F6160" t="str">
            <v>Ins</v>
          </cell>
          <cell r="G6160" t="str">
            <v>m</v>
          </cell>
          <cell r="H6160">
            <v>0.4</v>
          </cell>
          <cell r="I6160">
            <v>5317.4035337341966</v>
          </cell>
          <cell r="J6160">
            <v>2127</v>
          </cell>
        </row>
        <row r="6161">
          <cell r="B6161" t="str">
            <v>O15</v>
          </cell>
          <cell r="C6161" t="str">
            <v>PUNTILLA CON CABEZA 2"</v>
          </cell>
          <cell r="F6161" t="str">
            <v>Ins</v>
          </cell>
          <cell r="G6161" t="str">
            <v>lb</v>
          </cell>
          <cell r="H6161">
            <v>0.01</v>
          </cell>
          <cell r="I6161">
            <v>2329.4250000000002</v>
          </cell>
          <cell r="J6161">
            <v>23</v>
          </cell>
        </row>
        <row r="6162">
          <cell r="B6162" t="str">
            <v>A13</v>
          </cell>
          <cell r="C6162" t="str">
            <v>ACERO 60.000 PSI ( Incluye alambre negro y figuración )</v>
          </cell>
          <cell r="F6162" t="str">
            <v>Ana</v>
          </cell>
          <cell r="G6162" t="str">
            <v>kg</v>
          </cell>
          <cell r="H6162">
            <v>0.76</v>
          </cell>
          <cell r="I6162">
            <v>2383</v>
          </cell>
          <cell r="J6162">
            <v>1811</v>
          </cell>
        </row>
        <row r="6163">
          <cell r="B6163" t="str">
            <v>H03</v>
          </cell>
          <cell r="C6163" t="str">
            <v xml:space="preserve">CONCRETO 2.500 psi </v>
          </cell>
          <cell r="F6163" t="str">
            <v>Ins</v>
          </cell>
          <cell r="G6163" t="str">
            <v>m3</v>
          </cell>
          <cell r="H6163">
            <v>1.9E-2</v>
          </cell>
          <cell r="I6163">
            <v>407813</v>
          </cell>
          <cell r="J6163">
            <v>7748</v>
          </cell>
        </row>
        <row r="6164">
          <cell r="J6164"/>
        </row>
        <row r="6165">
          <cell r="A6165" t="str">
            <v>EC-5.57</v>
          </cell>
          <cell r="C6165" t="str">
            <v>ALFAJIAS EN CONCRETO 2.500 psi a=0.30 m (incluye refuerzo)</v>
          </cell>
          <cell r="G6165" t="str">
            <v>m</v>
          </cell>
          <cell r="J6165">
            <v>23135</v>
          </cell>
        </row>
        <row r="6166">
          <cell r="B6166" t="str">
            <v>M03</v>
          </cell>
          <cell r="C6166" t="str">
            <v>EQUIPO BASICO ( Herramienta menor )</v>
          </cell>
          <cell r="F6166" t="str">
            <v>Ins</v>
          </cell>
          <cell r="G6166" t="str">
            <v>glb</v>
          </cell>
          <cell r="H6166">
            <v>0.01</v>
          </cell>
          <cell r="I6166">
            <v>2415</v>
          </cell>
          <cell r="J6166">
            <v>24</v>
          </cell>
        </row>
        <row r="6167">
          <cell r="B6167" t="str">
            <v>I03</v>
          </cell>
          <cell r="C6167" t="str">
            <v>MANO DE OBRA AA (Albañileria)</v>
          </cell>
          <cell r="F6167" t="str">
            <v>Ins</v>
          </cell>
          <cell r="G6167" t="str">
            <v>hc</v>
          </cell>
          <cell r="H6167">
            <v>0.4</v>
          </cell>
          <cell r="I6167">
            <v>16348</v>
          </cell>
          <cell r="J6167">
            <v>6539</v>
          </cell>
        </row>
        <row r="6168">
          <cell r="B6168" t="str">
            <v>H01</v>
          </cell>
          <cell r="C6168" t="str">
            <v>CEMENTO GRIS</v>
          </cell>
          <cell r="F6168" t="str">
            <v>Ins</v>
          </cell>
          <cell r="G6168" t="str">
            <v>kg</v>
          </cell>
          <cell r="H6168">
            <v>1.43</v>
          </cell>
          <cell r="I6168">
            <v>590</v>
          </cell>
          <cell r="J6168">
            <v>844</v>
          </cell>
        </row>
        <row r="6169">
          <cell r="B6169" t="str">
            <v>B06</v>
          </cell>
          <cell r="C6169" t="str">
            <v>ARENA LAVADA DE RIO</v>
          </cell>
          <cell r="F6169" t="str">
            <v>Ins</v>
          </cell>
          <cell r="G6169" t="str">
            <v>m3</v>
          </cell>
          <cell r="H6169">
            <v>1.2E-2</v>
          </cell>
          <cell r="I6169">
            <v>165182.5</v>
          </cell>
          <cell r="J6169">
            <v>1982</v>
          </cell>
        </row>
        <row r="6170">
          <cell r="B6170" t="str">
            <v>W17</v>
          </cell>
          <cell r="C6170" t="str">
            <v>TABLA CHAPA EN CEDRO MACHO 30 cm x 2 cm x 3 m.</v>
          </cell>
          <cell r="F6170" t="str">
            <v>Ins</v>
          </cell>
          <cell r="G6170" t="str">
            <v>m</v>
          </cell>
          <cell r="H6170">
            <v>0.4</v>
          </cell>
          <cell r="I6170">
            <v>5317.4035337341966</v>
          </cell>
          <cell r="J6170">
            <v>2127</v>
          </cell>
        </row>
        <row r="6171">
          <cell r="B6171" t="str">
            <v>O15</v>
          </cell>
          <cell r="C6171" t="str">
            <v>PUNTILLA CON CABEZA 2"</v>
          </cell>
          <cell r="F6171" t="str">
            <v>Ins</v>
          </cell>
          <cell r="G6171" t="str">
            <v>lb</v>
          </cell>
          <cell r="H6171">
            <v>0.02</v>
          </cell>
          <cell r="I6171">
            <v>2329.4250000000002</v>
          </cell>
          <cell r="J6171">
            <v>47</v>
          </cell>
        </row>
        <row r="6172">
          <cell r="B6172" t="str">
            <v>A13</v>
          </cell>
          <cell r="C6172" t="str">
            <v>ACERO 60.000 PSI ( Incluye alambre negro y figuración )</v>
          </cell>
          <cell r="F6172" t="str">
            <v>Ana</v>
          </cell>
          <cell r="G6172" t="str">
            <v>kg</v>
          </cell>
          <cell r="H6172">
            <v>0.91999999999999993</v>
          </cell>
          <cell r="I6172">
            <v>2383</v>
          </cell>
          <cell r="J6172">
            <v>2192</v>
          </cell>
        </row>
        <row r="6173">
          <cell r="B6173" t="str">
            <v>H03</v>
          </cell>
          <cell r="C6173" t="str">
            <v xml:space="preserve">CONCRETO 2.500 psi </v>
          </cell>
          <cell r="F6173" t="str">
            <v>Ins</v>
          </cell>
          <cell r="G6173" t="str">
            <v>m3</v>
          </cell>
          <cell r="H6173">
            <v>2.3E-2</v>
          </cell>
          <cell r="I6173">
            <v>407813</v>
          </cell>
          <cell r="J6173">
            <v>9380</v>
          </cell>
        </row>
        <row r="6175">
          <cell r="A6175" t="str">
            <v>EC-5.58</v>
          </cell>
          <cell r="C6175" t="str">
            <v>ALFAJIAS EN CONCRETO 3.000 psi a=0.25 m (incluye refuerzo)</v>
          </cell>
          <cell r="G6175" t="str">
            <v>m</v>
          </cell>
          <cell r="J6175">
            <v>20889</v>
          </cell>
        </row>
        <row r="6176">
          <cell r="B6176" t="str">
            <v>M03</v>
          </cell>
          <cell r="C6176" t="str">
            <v>EQUIPO BASICO ( Herramienta menor )</v>
          </cell>
          <cell r="F6176" t="str">
            <v>Ins</v>
          </cell>
          <cell r="G6176" t="str">
            <v>glb</v>
          </cell>
          <cell r="H6176">
            <v>0.01</v>
          </cell>
          <cell r="I6176">
            <v>2415</v>
          </cell>
          <cell r="J6176">
            <v>24</v>
          </cell>
        </row>
        <row r="6177">
          <cell r="B6177" t="str">
            <v>I03</v>
          </cell>
          <cell r="C6177" t="str">
            <v>MANO DE OBRA AA (Albañileria)</v>
          </cell>
          <cell r="F6177" t="str">
            <v>Ins</v>
          </cell>
          <cell r="G6177" t="str">
            <v>hc</v>
          </cell>
          <cell r="H6177">
            <v>0.4</v>
          </cell>
          <cell r="I6177">
            <v>16348</v>
          </cell>
          <cell r="J6177">
            <v>6539</v>
          </cell>
        </row>
        <row r="6178">
          <cell r="B6178" t="str">
            <v>H01</v>
          </cell>
          <cell r="C6178" t="str">
            <v>CEMENTO GRIS</v>
          </cell>
          <cell r="F6178" t="str">
            <v>Ins</v>
          </cell>
          <cell r="G6178" t="str">
            <v>kg</v>
          </cell>
          <cell r="H6178">
            <v>1.19</v>
          </cell>
          <cell r="I6178">
            <v>590</v>
          </cell>
          <cell r="J6178">
            <v>702</v>
          </cell>
        </row>
        <row r="6179">
          <cell r="B6179" t="str">
            <v>B06</v>
          </cell>
          <cell r="C6179" t="str">
            <v>ARENA LAVADA DE RIO</v>
          </cell>
          <cell r="F6179" t="str">
            <v>Ins</v>
          </cell>
          <cell r="G6179" t="str">
            <v>m3</v>
          </cell>
          <cell r="H6179">
            <v>0.01</v>
          </cell>
          <cell r="I6179">
            <v>165182.5</v>
          </cell>
          <cell r="J6179">
            <v>1652</v>
          </cell>
        </row>
        <row r="6180">
          <cell r="B6180" t="str">
            <v>W17</v>
          </cell>
          <cell r="C6180" t="str">
            <v>TABLA CHAPA EN CEDRO MACHO 30 cm x 2 cm x 3 m.</v>
          </cell>
          <cell r="F6180" t="str">
            <v>Ins</v>
          </cell>
          <cell r="G6180" t="str">
            <v>m</v>
          </cell>
          <cell r="H6180">
            <v>0.4</v>
          </cell>
          <cell r="I6180">
            <v>5317.4035337341966</v>
          </cell>
          <cell r="J6180">
            <v>2127</v>
          </cell>
        </row>
        <row r="6181">
          <cell r="B6181" t="str">
            <v>O15</v>
          </cell>
          <cell r="C6181" t="str">
            <v>PUNTILLA CON CABEZA 2"</v>
          </cell>
          <cell r="F6181" t="str">
            <v>Ins</v>
          </cell>
          <cell r="G6181" t="str">
            <v>lb</v>
          </cell>
          <cell r="H6181">
            <v>0.01</v>
          </cell>
          <cell r="I6181">
            <v>2329.4250000000002</v>
          </cell>
          <cell r="J6181">
            <v>23</v>
          </cell>
        </row>
        <row r="6182">
          <cell r="B6182" t="str">
            <v>A13</v>
          </cell>
          <cell r="C6182" t="str">
            <v>ACERO 60.000 PSI ( Incluye alambre negro y figuración )</v>
          </cell>
          <cell r="F6182" t="str">
            <v>Ana</v>
          </cell>
          <cell r="G6182" t="str">
            <v>kg</v>
          </cell>
          <cell r="H6182">
            <v>0.76</v>
          </cell>
          <cell r="I6182">
            <v>2383</v>
          </cell>
          <cell r="J6182">
            <v>1811</v>
          </cell>
        </row>
        <row r="6183">
          <cell r="B6183" t="str">
            <v>H04</v>
          </cell>
          <cell r="C6183" t="str">
            <v>CONCRETO 3.000 psi</v>
          </cell>
          <cell r="F6183" t="str">
            <v>Ins</v>
          </cell>
          <cell r="G6183" t="str">
            <v>m3</v>
          </cell>
          <cell r="H6183">
            <v>1.9E-2</v>
          </cell>
          <cell r="I6183">
            <v>421617</v>
          </cell>
          <cell r="J6183">
            <v>8011</v>
          </cell>
        </row>
        <row r="6185">
          <cell r="A6185" t="str">
            <v>EC-5.59</v>
          </cell>
          <cell r="C6185" t="str">
            <v>ALFAJIAS EN CONCRETO 3.000 psi a=0.30 m (incluye refuerzo)</v>
          </cell>
          <cell r="G6185" t="str">
            <v>m</v>
          </cell>
          <cell r="J6185">
            <v>23452</v>
          </cell>
        </row>
        <row r="6186">
          <cell r="B6186" t="str">
            <v>M03</v>
          </cell>
          <cell r="C6186" t="str">
            <v>EQUIPO BASICO ( Herramienta menor )</v>
          </cell>
          <cell r="F6186" t="str">
            <v>Ins</v>
          </cell>
          <cell r="G6186" t="str">
            <v>glb</v>
          </cell>
          <cell r="H6186">
            <v>0.01</v>
          </cell>
          <cell r="I6186">
            <v>2415</v>
          </cell>
          <cell r="J6186">
            <v>24</v>
          </cell>
        </row>
        <row r="6187">
          <cell r="B6187" t="str">
            <v>I03</v>
          </cell>
          <cell r="C6187" t="str">
            <v>MANO DE OBRA AA (Albañileria)</v>
          </cell>
          <cell r="F6187" t="str">
            <v>Ins</v>
          </cell>
          <cell r="G6187" t="str">
            <v>hc</v>
          </cell>
          <cell r="H6187">
            <v>0.4</v>
          </cell>
          <cell r="I6187">
            <v>16348</v>
          </cell>
          <cell r="J6187">
            <v>6539</v>
          </cell>
        </row>
        <row r="6188">
          <cell r="B6188" t="str">
            <v>H01</v>
          </cell>
          <cell r="C6188" t="str">
            <v>CEMENTO GRIS</v>
          </cell>
          <cell r="F6188" t="str">
            <v>Ins</v>
          </cell>
          <cell r="G6188" t="str">
            <v>kg</v>
          </cell>
          <cell r="H6188">
            <v>1.43</v>
          </cell>
          <cell r="I6188">
            <v>590</v>
          </cell>
          <cell r="J6188">
            <v>844</v>
          </cell>
        </row>
        <row r="6189">
          <cell r="B6189" t="str">
            <v>B06</v>
          </cell>
          <cell r="C6189" t="str">
            <v>ARENA LAVADA DE RIO</v>
          </cell>
          <cell r="F6189" t="str">
            <v>Ins</v>
          </cell>
          <cell r="G6189" t="str">
            <v>m3</v>
          </cell>
          <cell r="H6189">
            <v>1.2E-2</v>
          </cell>
          <cell r="I6189">
            <v>165182.5</v>
          </cell>
          <cell r="J6189">
            <v>1982</v>
          </cell>
        </row>
        <row r="6190">
          <cell r="B6190" t="str">
            <v>W17</v>
          </cell>
          <cell r="C6190" t="str">
            <v>TABLA CHAPA EN CEDRO MACHO 30 cm x 2 cm x 3 m.</v>
          </cell>
          <cell r="F6190" t="str">
            <v>Ins</v>
          </cell>
          <cell r="G6190" t="str">
            <v>m</v>
          </cell>
          <cell r="H6190">
            <v>0.4</v>
          </cell>
          <cell r="I6190">
            <v>5317.4035337341966</v>
          </cell>
          <cell r="J6190">
            <v>2127</v>
          </cell>
        </row>
        <row r="6191">
          <cell r="B6191" t="str">
            <v>O15</v>
          </cell>
          <cell r="C6191" t="str">
            <v>PUNTILLA CON CABEZA 2"</v>
          </cell>
          <cell r="F6191" t="str">
            <v>Ins</v>
          </cell>
          <cell r="G6191" t="str">
            <v>lb</v>
          </cell>
          <cell r="H6191">
            <v>0.02</v>
          </cell>
          <cell r="I6191">
            <v>2329.4250000000002</v>
          </cell>
          <cell r="J6191">
            <v>47</v>
          </cell>
        </row>
        <row r="6192">
          <cell r="B6192" t="str">
            <v>A13</v>
          </cell>
          <cell r="C6192" t="str">
            <v>ACERO 60.000 PSI ( Incluye alambre negro y figuración )</v>
          </cell>
          <cell r="F6192" t="str">
            <v>Ana</v>
          </cell>
          <cell r="G6192" t="str">
            <v>kg</v>
          </cell>
          <cell r="H6192">
            <v>0.91999999999999993</v>
          </cell>
          <cell r="I6192">
            <v>2383</v>
          </cell>
          <cell r="J6192">
            <v>2192</v>
          </cell>
        </row>
        <row r="6193">
          <cell r="B6193" t="str">
            <v>H04</v>
          </cell>
          <cell r="C6193" t="str">
            <v>CONCRETO 3.000 psi</v>
          </cell>
          <cell r="F6193" t="str">
            <v>Ins</v>
          </cell>
          <cell r="G6193" t="str">
            <v>m3</v>
          </cell>
          <cell r="H6193">
            <v>2.3E-2</v>
          </cell>
          <cell r="I6193">
            <v>421617</v>
          </cell>
          <cell r="J6193">
            <v>9697</v>
          </cell>
        </row>
        <row r="6195">
          <cell r="A6195" t="str">
            <v>EC-5.60</v>
          </cell>
          <cell r="C6195" t="str">
            <v>REMATE DE MURO  EN POLVORINES EN CONCRETO PREFABRICADO DE  3.000 psi (0,33*0,75*0,15) ACABADO A LA VISTA  (incluye refuerzo)</v>
          </cell>
          <cell r="G6195" t="str">
            <v>und</v>
          </cell>
          <cell r="J6195">
            <v>59324</v>
          </cell>
        </row>
        <row r="6196">
          <cell r="B6196" t="str">
            <v>M03</v>
          </cell>
          <cell r="C6196" t="str">
            <v>EQUIPO BASICO ( Herramienta menor )</v>
          </cell>
          <cell r="F6196" t="str">
            <v>Ins</v>
          </cell>
          <cell r="G6196" t="str">
            <v>glb</v>
          </cell>
          <cell r="H6196">
            <v>0.1</v>
          </cell>
          <cell r="I6196">
            <v>2415</v>
          </cell>
          <cell r="J6196">
            <v>242</v>
          </cell>
        </row>
        <row r="6197">
          <cell r="B6197" t="str">
            <v>I03</v>
          </cell>
          <cell r="C6197" t="str">
            <v>MANO DE OBRA AA (Albañileria)</v>
          </cell>
          <cell r="F6197" t="str">
            <v>Ins</v>
          </cell>
          <cell r="G6197" t="str">
            <v>hc</v>
          </cell>
          <cell r="H6197">
            <v>1</v>
          </cell>
          <cell r="I6197">
            <v>16348</v>
          </cell>
          <cell r="J6197">
            <v>16348</v>
          </cell>
        </row>
        <row r="6198">
          <cell r="B6198" t="str">
            <v>H01</v>
          </cell>
          <cell r="C6198" t="str">
            <v>CEMENTO GRIS</v>
          </cell>
          <cell r="F6198" t="str">
            <v>Ins</v>
          </cell>
          <cell r="G6198" t="str">
            <v>kg</v>
          </cell>
          <cell r="H6198">
            <v>1.43</v>
          </cell>
          <cell r="I6198">
            <v>590</v>
          </cell>
          <cell r="J6198">
            <v>844</v>
          </cell>
        </row>
        <row r="6199">
          <cell r="B6199" t="str">
            <v>B06</v>
          </cell>
          <cell r="C6199" t="str">
            <v>ARENA LAVADA DE RIO</v>
          </cell>
          <cell r="F6199" t="str">
            <v>Ins</v>
          </cell>
          <cell r="G6199" t="str">
            <v>m3</v>
          </cell>
          <cell r="H6199">
            <v>1.2E-2</v>
          </cell>
          <cell r="I6199">
            <v>165182.5</v>
          </cell>
          <cell r="J6199">
            <v>1982</v>
          </cell>
        </row>
        <row r="6200">
          <cell r="B6200" t="str">
            <v>P10</v>
          </cell>
          <cell r="C6200" t="str">
            <v>FORMALETA METALICA - CARA DE CONTACTO (Por Metro Cuadrado).</v>
          </cell>
          <cell r="F6200" t="str">
            <v>Ins</v>
          </cell>
          <cell r="G6200" t="str">
            <v>dd</v>
          </cell>
          <cell r="H6200">
            <v>14</v>
          </cell>
          <cell r="I6200">
            <v>1412.8799999999999</v>
          </cell>
          <cell r="J6200">
            <v>19780</v>
          </cell>
        </row>
        <row r="6201">
          <cell r="B6201" t="str">
            <v>A13</v>
          </cell>
          <cell r="C6201" t="str">
            <v>ACERO 60.000 PSI ( Incluye alambre negro y figuración )</v>
          </cell>
          <cell r="F6201" t="str">
            <v>Ana</v>
          </cell>
          <cell r="G6201" t="str">
            <v>kg</v>
          </cell>
          <cell r="H6201">
            <v>1.52</v>
          </cell>
          <cell r="I6201">
            <v>2383</v>
          </cell>
          <cell r="J6201">
            <v>3622</v>
          </cell>
        </row>
        <row r="6202">
          <cell r="B6202" t="str">
            <v>H04</v>
          </cell>
          <cell r="C6202" t="str">
            <v>CONCRETO 3.000 psi</v>
          </cell>
          <cell r="F6202" t="str">
            <v>Ins</v>
          </cell>
          <cell r="G6202" t="str">
            <v>m3</v>
          </cell>
          <cell r="H6202">
            <v>3.7999999999999999E-2</v>
          </cell>
          <cell r="I6202">
            <v>421617</v>
          </cell>
          <cell r="J6202">
            <v>16021</v>
          </cell>
        </row>
        <row r="6203">
          <cell r="B6203" t="str">
            <v>M01</v>
          </cell>
          <cell r="C6203" t="str">
            <v>ANDAMIO METALICO TUBULAR (Sección de 2 marcos de 1.50*1.50 m.con 2 crucetas de 2.30 m.)</v>
          </cell>
          <cell r="F6203" t="str">
            <v>Ins</v>
          </cell>
          <cell r="G6203" t="str">
            <v>sm</v>
          </cell>
          <cell r="H6203">
            <v>0.1</v>
          </cell>
          <cell r="I6203">
            <v>4851</v>
          </cell>
          <cell r="J6203">
            <v>485</v>
          </cell>
        </row>
        <row r="6205">
          <cell r="A6205" t="str">
            <v>EC-5.62</v>
          </cell>
          <cell r="C6205" t="str">
            <v>PERSIANA EN CONCRETO 3.000 psi A=0.20 m. (Incluye refuerzo)</v>
          </cell>
          <cell r="G6205" t="str">
            <v>m</v>
          </cell>
          <cell r="J6205">
            <v>19477</v>
          </cell>
        </row>
        <row r="6206">
          <cell r="B6206" t="str">
            <v>M03</v>
          </cell>
          <cell r="C6206" t="str">
            <v>EQUIPO BASICO ( Herramienta menor )</v>
          </cell>
          <cell r="F6206" t="str">
            <v>Ins</v>
          </cell>
          <cell r="G6206" t="str">
            <v>glb</v>
          </cell>
          <cell r="H6206">
            <v>0.01</v>
          </cell>
          <cell r="I6206">
            <v>2415</v>
          </cell>
          <cell r="J6206">
            <v>24</v>
          </cell>
        </row>
        <row r="6207">
          <cell r="B6207" t="str">
            <v>I03</v>
          </cell>
          <cell r="C6207" t="str">
            <v>MANO DE OBRA AA (Albañileria)</v>
          </cell>
          <cell r="F6207" t="str">
            <v>Ins</v>
          </cell>
          <cell r="G6207" t="str">
            <v>hc</v>
          </cell>
          <cell r="H6207">
            <v>0.6</v>
          </cell>
          <cell r="I6207">
            <v>16348</v>
          </cell>
          <cell r="J6207">
            <v>9809</v>
          </cell>
        </row>
        <row r="6208">
          <cell r="B6208" t="str">
            <v>H01</v>
          </cell>
          <cell r="C6208" t="str">
            <v>CEMENTO GRIS</v>
          </cell>
          <cell r="F6208" t="str">
            <v>Ins</v>
          </cell>
          <cell r="G6208" t="str">
            <v>kg</v>
          </cell>
          <cell r="H6208">
            <v>1.1000000000000001</v>
          </cell>
          <cell r="I6208">
            <v>590</v>
          </cell>
          <cell r="J6208">
            <v>649</v>
          </cell>
        </row>
        <row r="6209">
          <cell r="B6209" t="str">
            <v>B06</v>
          </cell>
          <cell r="C6209" t="str">
            <v>ARENA LAVADA DE RIO</v>
          </cell>
          <cell r="F6209" t="str">
            <v>Ins</v>
          </cell>
          <cell r="G6209" t="str">
            <v>m3</v>
          </cell>
          <cell r="H6209">
            <v>0.01</v>
          </cell>
          <cell r="I6209">
            <v>165182.5</v>
          </cell>
          <cell r="J6209">
            <v>1652</v>
          </cell>
        </row>
        <row r="6210">
          <cell r="B6210" t="str">
            <v>W17</v>
          </cell>
          <cell r="C6210" t="str">
            <v>TABLA CHAPA EN CEDRO MACHO 30 cm x 2 cm x 3 m.</v>
          </cell>
          <cell r="F6210" t="str">
            <v>Ins</v>
          </cell>
          <cell r="G6210" t="str">
            <v>m</v>
          </cell>
          <cell r="H6210">
            <v>0.4</v>
          </cell>
          <cell r="I6210">
            <v>5317.4035337341966</v>
          </cell>
          <cell r="J6210">
            <v>2127</v>
          </cell>
        </row>
        <row r="6211">
          <cell r="B6211" t="str">
            <v>O15</v>
          </cell>
          <cell r="C6211" t="str">
            <v>PUNTILLA CON CABEZA 2"</v>
          </cell>
          <cell r="F6211" t="str">
            <v>Ins</v>
          </cell>
          <cell r="G6211" t="str">
            <v>lb</v>
          </cell>
          <cell r="H6211">
            <v>0.02</v>
          </cell>
          <cell r="I6211">
            <v>2329.4250000000002</v>
          </cell>
          <cell r="J6211">
            <v>47</v>
          </cell>
        </row>
        <row r="6212">
          <cell r="B6212" t="str">
            <v>A13</v>
          </cell>
          <cell r="C6212" t="str">
            <v>ACERO 60.000 PSI ( Incluye alambre negro y figuración )</v>
          </cell>
          <cell r="F6212" t="str">
            <v>Ana</v>
          </cell>
          <cell r="G6212" t="str">
            <v>kg</v>
          </cell>
          <cell r="H6212">
            <v>0.4</v>
          </cell>
          <cell r="I6212">
            <v>2383</v>
          </cell>
          <cell r="J6212">
            <v>953</v>
          </cell>
        </row>
        <row r="6213">
          <cell r="B6213" t="str">
            <v>H04</v>
          </cell>
          <cell r="C6213" t="str">
            <v>CONCRETO 3.000 psi</v>
          </cell>
          <cell r="F6213" t="str">
            <v>Ins</v>
          </cell>
          <cell r="G6213" t="str">
            <v>m3</v>
          </cell>
          <cell r="H6213">
            <v>0.01</v>
          </cell>
          <cell r="I6213">
            <v>421617</v>
          </cell>
          <cell r="J6213">
            <v>4216</v>
          </cell>
        </row>
        <row r="6215">
          <cell r="A6215" t="str">
            <v>EC-5.63</v>
          </cell>
          <cell r="C6215" t="str">
            <v>ALBARDILLAS PROTECCION MUROS  EN CONCRETO A= 0.20 REFORZADO DE 2500 PSI (Incluye refuerzo)</v>
          </cell>
          <cell r="G6215" t="str">
            <v>m</v>
          </cell>
          <cell r="J6215">
            <v>31913</v>
          </cell>
        </row>
        <row r="6216">
          <cell r="B6216" t="str">
            <v>M03</v>
          </cell>
          <cell r="C6216" t="str">
            <v>EQUIPO BASICO ( Herramienta menor )</v>
          </cell>
          <cell r="F6216" t="str">
            <v>Ins</v>
          </cell>
          <cell r="G6216" t="str">
            <v>glb</v>
          </cell>
          <cell r="H6216">
            <v>0.01</v>
          </cell>
          <cell r="I6216">
            <v>2415</v>
          </cell>
          <cell r="J6216">
            <v>24</v>
          </cell>
        </row>
        <row r="6217">
          <cell r="B6217" t="str">
            <v>I03</v>
          </cell>
          <cell r="C6217" t="str">
            <v>MANO DE OBRA AA (Albañileria)</v>
          </cell>
          <cell r="F6217" t="str">
            <v>Ins</v>
          </cell>
          <cell r="G6217" t="str">
            <v>hc</v>
          </cell>
          <cell r="H6217">
            <v>1</v>
          </cell>
          <cell r="I6217">
            <v>16348</v>
          </cell>
          <cell r="J6217">
            <v>16348</v>
          </cell>
        </row>
        <row r="6218">
          <cell r="B6218" t="str">
            <v>H01</v>
          </cell>
          <cell r="C6218" t="str">
            <v>CEMENTO GRIS</v>
          </cell>
          <cell r="F6218" t="str">
            <v>Ins</v>
          </cell>
          <cell r="G6218" t="str">
            <v>kg</v>
          </cell>
          <cell r="H6218">
            <v>1.19</v>
          </cell>
          <cell r="I6218">
            <v>590</v>
          </cell>
          <cell r="J6218">
            <v>702</v>
          </cell>
        </row>
        <row r="6219">
          <cell r="B6219" t="str">
            <v>B06</v>
          </cell>
          <cell r="C6219" t="str">
            <v>ARENA LAVADA DE RIO</v>
          </cell>
          <cell r="F6219" t="str">
            <v>Ins</v>
          </cell>
          <cell r="G6219" t="str">
            <v>m3</v>
          </cell>
          <cell r="H6219">
            <v>0.01</v>
          </cell>
          <cell r="I6219">
            <v>165182.5</v>
          </cell>
          <cell r="J6219">
            <v>1652</v>
          </cell>
        </row>
        <row r="6220">
          <cell r="B6220" t="str">
            <v>W17</v>
          </cell>
          <cell r="C6220" t="str">
            <v>TABLA CHAPA EN CEDRO MACHO 30 cm x 2 cm x 3 m.</v>
          </cell>
          <cell r="F6220" t="str">
            <v>Ins</v>
          </cell>
          <cell r="G6220" t="str">
            <v>m</v>
          </cell>
          <cell r="H6220">
            <v>0.5</v>
          </cell>
          <cell r="I6220">
            <v>5317.4035337341966</v>
          </cell>
          <cell r="J6220">
            <v>2659</v>
          </cell>
        </row>
        <row r="6221">
          <cell r="B6221" t="str">
            <v>O15</v>
          </cell>
          <cell r="C6221" t="str">
            <v>PUNTILLA CON CABEZA 2"</v>
          </cell>
          <cell r="F6221" t="str">
            <v>Ins</v>
          </cell>
          <cell r="G6221" t="str">
            <v>lb</v>
          </cell>
          <cell r="H6221">
            <v>0.2</v>
          </cell>
          <cell r="I6221">
            <v>2329.4250000000002</v>
          </cell>
          <cell r="J6221">
            <v>466</v>
          </cell>
        </row>
        <row r="6222">
          <cell r="B6222" t="str">
            <v>A13</v>
          </cell>
          <cell r="C6222" t="str">
            <v>ACERO 60.000 PSI ( Incluye alambre negro y figuración )</v>
          </cell>
          <cell r="F6222" t="str">
            <v>Ana</v>
          </cell>
          <cell r="G6222" t="str">
            <v>kg</v>
          </cell>
          <cell r="H6222">
            <v>0.8</v>
          </cell>
          <cell r="I6222">
            <v>2383</v>
          </cell>
          <cell r="J6222">
            <v>1906</v>
          </cell>
        </row>
        <row r="6223">
          <cell r="B6223" t="str">
            <v>H03</v>
          </cell>
          <cell r="C6223" t="str">
            <v xml:space="preserve">CONCRETO 2.500 psi </v>
          </cell>
          <cell r="F6223" t="str">
            <v>Ins</v>
          </cell>
          <cell r="G6223" t="str">
            <v>m3</v>
          </cell>
          <cell r="H6223">
            <v>0.02</v>
          </cell>
          <cell r="I6223">
            <v>407813</v>
          </cell>
          <cell r="J6223">
            <v>8156</v>
          </cell>
        </row>
        <row r="6225">
          <cell r="A6225" t="str">
            <v>EC-5.63A</v>
          </cell>
          <cell r="C6225" t="str">
            <v>ALBARDILLAS PROTECCION MUROS  EN CONCRETO A= 0.25 REFORZADO DE 2500 PSI (Incluye refuerzo)</v>
          </cell>
          <cell r="G6225" t="str">
            <v>m</v>
          </cell>
          <cell r="J6225">
            <v>34429</v>
          </cell>
        </row>
        <row r="6226">
          <cell r="B6226" t="str">
            <v>M03</v>
          </cell>
          <cell r="C6226" t="str">
            <v>EQUIPO BASICO ( Herramienta menor )</v>
          </cell>
          <cell r="F6226" t="str">
            <v>Ins</v>
          </cell>
          <cell r="G6226" t="str">
            <v>glb</v>
          </cell>
          <cell r="H6226">
            <v>0.01</v>
          </cell>
          <cell r="I6226">
            <v>2415</v>
          </cell>
          <cell r="J6226">
            <v>24</v>
          </cell>
        </row>
        <row r="6227">
          <cell r="B6227" t="str">
            <v>I03</v>
          </cell>
          <cell r="C6227" t="str">
            <v>MANO DE OBRA AA (Albañileria)</v>
          </cell>
          <cell r="F6227" t="str">
            <v>Ins</v>
          </cell>
          <cell r="G6227" t="str">
            <v>hc</v>
          </cell>
          <cell r="H6227">
            <v>1</v>
          </cell>
          <cell r="I6227">
            <v>16348</v>
          </cell>
          <cell r="J6227">
            <v>16348</v>
          </cell>
        </row>
        <row r="6228">
          <cell r="B6228" t="str">
            <v>H01</v>
          </cell>
          <cell r="C6228" t="str">
            <v>CEMENTO GRIS</v>
          </cell>
          <cell r="F6228" t="str">
            <v>Ins</v>
          </cell>
          <cell r="G6228" t="str">
            <v>kg</v>
          </cell>
          <cell r="H6228">
            <v>1.19</v>
          </cell>
          <cell r="I6228">
            <v>590</v>
          </cell>
          <cell r="J6228">
            <v>702</v>
          </cell>
        </row>
        <row r="6229">
          <cell r="B6229" t="str">
            <v>B06</v>
          </cell>
          <cell r="C6229" t="str">
            <v>ARENA LAVADA DE RIO</v>
          </cell>
          <cell r="F6229" t="str">
            <v>Ins</v>
          </cell>
          <cell r="G6229" t="str">
            <v>m3</v>
          </cell>
          <cell r="H6229">
            <v>0.01</v>
          </cell>
          <cell r="I6229">
            <v>165182.5</v>
          </cell>
          <cell r="J6229">
            <v>1652</v>
          </cell>
        </row>
        <row r="6230">
          <cell r="B6230" t="str">
            <v>W17</v>
          </cell>
          <cell r="C6230" t="str">
            <v>TABLA CHAPA EN CEDRO MACHO 30 cm x 2 cm x 3 m.</v>
          </cell>
          <cell r="F6230" t="str">
            <v>Ins</v>
          </cell>
          <cell r="G6230" t="str">
            <v>m</v>
          </cell>
          <cell r="H6230">
            <v>0.5</v>
          </cell>
          <cell r="I6230">
            <v>5317.4035337341966</v>
          </cell>
          <cell r="J6230">
            <v>2659</v>
          </cell>
        </row>
        <row r="6231">
          <cell r="B6231" t="str">
            <v>O15</v>
          </cell>
          <cell r="C6231" t="str">
            <v>PUNTILLA CON CABEZA 2"</v>
          </cell>
          <cell r="F6231" t="str">
            <v>Ins</v>
          </cell>
          <cell r="G6231" t="str">
            <v>lb</v>
          </cell>
          <cell r="H6231">
            <v>0.2</v>
          </cell>
          <cell r="I6231">
            <v>2329.4250000000002</v>
          </cell>
          <cell r="J6231">
            <v>466</v>
          </cell>
        </row>
        <row r="6232">
          <cell r="B6232" t="str">
            <v>A13</v>
          </cell>
          <cell r="C6232" t="str">
            <v>ACERO 60.000 PSI ( Incluye alambre negro y figuración )</v>
          </cell>
          <cell r="F6232" t="str">
            <v>Ana</v>
          </cell>
          <cell r="G6232" t="str">
            <v>kg</v>
          </cell>
          <cell r="H6232">
            <v>1</v>
          </cell>
          <cell r="I6232">
            <v>2383</v>
          </cell>
          <cell r="J6232">
            <v>2383</v>
          </cell>
        </row>
        <row r="6233">
          <cell r="B6233" t="str">
            <v>H03</v>
          </cell>
          <cell r="C6233" t="str">
            <v xml:space="preserve">CONCRETO 2.500 psi </v>
          </cell>
          <cell r="F6233" t="str">
            <v>Ins</v>
          </cell>
          <cell r="G6233" t="str">
            <v>m3</v>
          </cell>
          <cell r="H6233">
            <v>2.5000000000000001E-2</v>
          </cell>
          <cell r="I6233">
            <v>407813</v>
          </cell>
          <cell r="J6233">
            <v>10195</v>
          </cell>
        </row>
        <row r="6235">
          <cell r="A6235" t="str">
            <v>EC-5.64</v>
          </cell>
          <cell r="C6235" t="str">
            <v>MESON EN CONCRETO 2.500 psi a=0.60 m e=0.10 m.  (Incluye refuerzo)</v>
          </cell>
          <cell r="G6235" t="str">
            <v>m</v>
          </cell>
          <cell r="J6235">
            <v>94574</v>
          </cell>
        </row>
        <row r="6236">
          <cell r="B6236" t="str">
            <v>M03</v>
          </cell>
          <cell r="C6236" t="str">
            <v>EQUIPO BASICO ( Herramienta menor )</v>
          </cell>
          <cell r="F6236" t="str">
            <v>Ins</v>
          </cell>
          <cell r="G6236" t="str">
            <v>glb</v>
          </cell>
          <cell r="H6236">
            <v>0.01</v>
          </cell>
          <cell r="I6236">
            <v>2415</v>
          </cell>
          <cell r="J6236">
            <v>24</v>
          </cell>
        </row>
        <row r="6237">
          <cell r="B6237" t="str">
            <v>I03</v>
          </cell>
          <cell r="C6237" t="str">
            <v>MANO DE OBRA AA (Albañileria)</v>
          </cell>
          <cell r="F6237" t="str">
            <v>Ins</v>
          </cell>
          <cell r="G6237" t="str">
            <v>hc</v>
          </cell>
          <cell r="H6237">
            <v>1.19</v>
          </cell>
          <cell r="I6237">
            <v>16348</v>
          </cell>
          <cell r="J6237">
            <v>19454</v>
          </cell>
        </row>
        <row r="6238">
          <cell r="B6238" t="str">
            <v>W16</v>
          </cell>
          <cell r="C6238" t="str">
            <v>TABLA CHAPA ORDINARIO 30 cm x 2 cm x 3 m.</v>
          </cell>
          <cell r="F6238" t="str">
            <v>Ins</v>
          </cell>
          <cell r="G6238" t="str">
            <v>und</v>
          </cell>
          <cell r="H6238">
            <v>1</v>
          </cell>
          <cell r="I6238">
            <v>15351</v>
          </cell>
          <cell r="J6238">
            <v>15351</v>
          </cell>
        </row>
        <row r="6239">
          <cell r="B6239" t="str">
            <v>W13</v>
          </cell>
          <cell r="C6239" t="str">
            <v>CERCO ORDINARIO 8 cm x 8 cm x 4 m.</v>
          </cell>
          <cell r="F6239" t="str">
            <v>Ins</v>
          </cell>
          <cell r="G6239" t="str">
            <v>und</v>
          </cell>
          <cell r="H6239">
            <v>0.65</v>
          </cell>
          <cell r="I6239">
            <v>27500</v>
          </cell>
          <cell r="J6239">
            <v>17875</v>
          </cell>
        </row>
        <row r="6240">
          <cell r="B6240" t="str">
            <v>O15</v>
          </cell>
          <cell r="C6240" t="str">
            <v>PUNTILLA CON CABEZA 2"</v>
          </cell>
          <cell r="F6240" t="str">
            <v>Ins</v>
          </cell>
          <cell r="G6240" t="str">
            <v>lb</v>
          </cell>
          <cell r="H6240">
            <v>0.5</v>
          </cell>
          <cell r="I6240">
            <v>2329.4250000000002</v>
          </cell>
          <cell r="J6240">
            <v>1165</v>
          </cell>
        </row>
        <row r="6241">
          <cell r="B6241" t="str">
            <v>A13</v>
          </cell>
          <cell r="C6241" t="str">
            <v>ACERO 60.000 PSI ( Incluye alambre negro y figuración )</v>
          </cell>
          <cell r="F6241" t="str">
            <v>Ana</v>
          </cell>
          <cell r="G6241" t="str">
            <v>kg</v>
          </cell>
          <cell r="H6241">
            <v>6.3</v>
          </cell>
          <cell r="I6241">
            <v>2383</v>
          </cell>
          <cell r="J6241">
            <v>15013</v>
          </cell>
        </row>
        <row r="6242">
          <cell r="B6242" t="str">
            <v>H03</v>
          </cell>
          <cell r="C6242" t="str">
            <v xml:space="preserve">CONCRETO 2.500 psi </v>
          </cell>
          <cell r="F6242" t="str">
            <v>Ins</v>
          </cell>
          <cell r="G6242" t="str">
            <v>m3</v>
          </cell>
          <cell r="H6242">
            <v>6.3E-2</v>
          </cell>
          <cell r="I6242">
            <v>407813</v>
          </cell>
          <cell r="J6242">
            <v>25692</v>
          </cell>
        </row>
        <row r="6244">
          <cell r="A6244" t="str">
            <v>EC-5.67</v>
          </cell>
          <cell r="C6244" t="str">
            <v>CINTA SIKA PVC V - 15 para Juntas</v>
          </cell>
          <cell r="G6244" t="str">
            <v>m</v>
          </cell>
          <cell r="J6244">
            <v>39704</v>
          </cell>
        </row>
        <row r="6245">
          <cell r="B6245" t="str">
            <v>M03</v>
          </cell>
          <cell r="C6245" t="str">
            <v>EQUIPO BASICO ( Herramienta menor )</v>
          </cell>
          <cell r="F6245" t="str">
            <v>Ins</v>
          </cell>
          <cell r="G6245" t="str">
            <v>glb</v>
          </cell>
          <cell r="H6245">
            <v>0.02</v>
          </cell>
          <cell r="I6245">
            <v>2415</v>
          </cell>
          <cell r="J6245">
            <v>48</v>
          </cell>
        </row>
        <row r="6246">
          <cell r="B6246" t="str">
            <v>I03</v>
          </cell>
          <cell r="C6246" t="str">
            <v>MANO DE OBRA AA (Albañileria)</v>
          </cell>
          <cell r="F6246" t="str">
            <v>Ins</v>
          </cell>
          <cell r="G6246" t="str">
            <v>hc</v>
          </cell>
          <cell r="H6246">
            <v>0.13</v>
          </cell>
          <cell r="I6246">
            <v>16348</v>
          </cell>
          <cell r="J6246">
            <v>2125</v>
          </cell>
        </row>
        <row r="6247">
          <cell r="B6247" t="str">
            <v>S94</v>
          </cell>
          <cell r="C6247" t="str">
            <v>CINTA SIKA PVC V - 15 Cinta flexible sello de juntas o equivalente.</v>
          </cell>
          <cell r="F6247" t="str">
            <v>Ins</v>
          </cell>
          <cell r="G6247" t="str">
            <v>m</v>
          </cell>
          <cell r="H6247">
            <v>1.03</v>
          </cell>
          <cell r="I6247">
            <v>36438</v>
          </cell>
          <cell r="J6247">
            <v>37531</v>
          </cell>
        </row>
        <row r="6248">
          <cell r="J6248"/>
        </row>
        <row r="6249">
          <cell r="A6249" t="str">
            <v>EC-5.68</v>
          </cell>
          <cell r="C6249" t="str">
            <v>ANCLAJES 5/8" x 8" (Incluye perforación y adhesivo epóxico)</v>
          </cell>
          <cell r="G6249" t="str">
            <v>und</v>
          </cell>
          <cell r="J6249">
            <v>11209</v>
          </cell>
        </row>
        <row r="6250">
          <cell r="B6250" t="str">
            <v>M03</v>
          </cell>
          <cell r="C6250" t="str">
            <v>EQUIPO BASICO ( Herramienta menor )</v>
          </cell>
          <cell r="F6250" t="str">
            <v>Ins</v>
          </cell>
          <cell r="G6250" t="str">
            <v>glb</v>
          </cell>
          <cell r="H6250">
            <v>0.01</v>
          </cell>
          <cell r="I6250">
            <v>2415</v>
          </cell>
          <cell r="J6250">
            <v>24</v>
          </cell>
        </row>
        <row r="6251">
          <cell r="B6251" t="str">
            <v>I03</v>
          </cell>
          <cell r="C6251" t="str">
            <v>MANO DE OBRA AA (Albañileria)</v>
          </cell>
          <cell r="F6251" t="str">
            <v>Ins</v>
          </cell>
          <cell r="G6251" t="str">
            <v>hc</v>
          </cell>
          <cell r="H6251">
            <v>0.28000000000000003</v>
          </cell>
          <cell r="I6251">
            <v>16348</v>
          </cell>
          <cell r="J6251">
            <v>4577</v>
          </cell>
        </row>
        <row r="6252">
          <cell r="B6252" t="str">
            <v>M15</v>
          </cell>
          <cell r="C6252" t="str">
            <v>TALADRO ROTO PERCUTOR</v>
          </cell>
          <cell r="F6252" t="str">
            <v>Ins</v>
          </cell>
          <cell r="G6252" t="str">
            <v>dd</v>
          </cell>
          <cell r="H6252">
            <v>0.2</v>
          </cell>
          <cell r="I6252">
            <v>13000</v>
          </cell>
          <cell r="J6252">
            <v>2600</v>
          </cell>
        </row>
        <row r="6253">
          <cell r="B6253" t="str">
            <v>O17</v>
          </cell>
          <cell r="C6253" t="str">
            <v>SIKADUR -42  Anclaje o equivalente.</v>
          </cell>
          <cell r="F6253" t="str">
            <v>Ins</v>
          </cell>
          <cell r="G6253" t="str">
            <v>kg</v>
          </cell>
          <cell r="H6253">
            <v>0.09</v>
          </cell>
          <cell r="I6253">
            <v>31654</v>
          </cell>
          <cell r="J6253">
            <v>2849</v>
          </cell>
        </row>
        <row r="6254">
          <cell r="B6254" t="str">
            <v>O28</v>
          </cell>
          <cell r="C6254" t="str">
            <v>BROCA PARA MURO 5/8" x 8"</v>
          </cell>
          <cell r="F6254" t="str">
            <v>Ins</v>
          </cell>
          <cell r="G6254" t="str">
            <v>und</v>
          </cell>
          <cell r="H6254">
            <v>0.02</v>
          </cell>
          <cell r="I6254">
            <v>11428.542139333385</v>
          </cell>
          <cell r="J6254">
            <v>229</v>
          </cell>
        </row>
        <row r="6255">
          <cell r="B6255" t="str">
            <v>O29</v>
          </cell>
          <cell r="C6255" t="str">
            <v>PISTOLA INYECTOR PARA EPOXICO ANCHORFIX 4</v>
          </cell>
          <cell r="F6255" t="str">
            <v>Ins</v>
          </cell>
          <cell r="G6255" t="str">
            <v>und</v>
          </cell>
          <cell r="H6255">
            <v>2E-3</v>
          </cell>
          <cell r="I6255">
            <v>166845</v>
          </cell>
          <cell r="J6255">
            <v>334</v>
          </cell>
        </row>
        <row r="6256">
          <cell r="B6256" t="str">
            <v>A01</v>
          </cell>
          <cell r="C6256" t="str">
            <v>ACERO 60.000 PSI</v>
          </cell>
          <cell r="F6256" t="str">
            <v>Ins</v>
          </cell>
          <cell r="G6256" t="str">
            <v>kg</v>
          </cell>
          <cell r="H6256">
            <v>0.25</v>
          </cell>
          <cell r="I6256">
            <v>2383</v>
          </cell>
          <cell r="J6256">
            <v>596</v>
          </cell>
        </row>
        <row r="6258">
          <cell r="A6258" t="str">
            <v>EC-5.69</v>
          </cell>
          <cell r="C6258" t="str">
            <v>POCETA EN CONCRETO 3000 psi  Dimensión: 1.12 * 0.70 * 0.15 m.</v>
          </cell>
          <cell r="G6258" t="str">
            <v>und</v>
          </cell>
          <cell r="J6258">
            <v>104337</v>
          </cell>
        </row>
        <row r="6259">
          <cell r="B6259" t="str">
            <v>M03</v>
          </cell>
          <cell r="C6259" t="str">
            <v>EQUIPO BASICO ( Herramienta menor )</v>
          </cell>
          <cell r="F6259" t="str">
            <v>Ins</v>
          </cell>
          <cell r="G6259" t="str">
            <v>glb</v>
          </cell>
          <cell r="H6259">
            <v>0.1</v>
          </cell>
          <cell r="I6259">
            <v>2415</v>
          </cell>
          <cell r="J6259">
            <v>242</v>
          </cell>
        </row>
        <row r="6260">
          <cell r="B6260" t="str">
            <v>I03</v>
          </cell>
          <cell r="C6260" t="str">
            <v>MANO DE OBRA AA (Albañileria)</v>
          </cell>
          <cell r="F6260" t="str">
            <v>Ins</v>
          </cell>
          <cell r="G6260" t="str">
            <v>hc</v>
          </cell>
          <cell r="H6260">
            <v>1.36</v>
          </cell>
          <cell r="I6260">
            <v>16348</v>
          </cell>
          <cell r="J6260">
            <v>22233</v>
          </cell>
        </row>
        <row r="6261">
          <cell r="B6261" t="str">
            <v>W01</v>
          </cell>
          <cell r="C6261" t="str">
            <v xml:space="preserve">DURMIENTE  4*4  </v>
          </cell>
          <cell r="F6261" t="str">
            <v>Ins</v>
          </cell>
          <cell r="G6261" t="str">
            <v>m</v>
          </cell>
          <cell r="H6261">
            <v>0.5</v>
          </cell>
          <cell r="I6261">
            <v>4183.2466666666669</v>
          </cell>
          <cell r="J6261">
            <v>2092</v>
          </cell>
        </row>
        <row r="6262">
          <cell r="B6262" t="str">
            <v>W16</v>
          </cell>
          <cell r="C6262" t="str">
            <v>TABLA CHAPA ORDINARIO 30 cm x 2 cm x 3 m.</v>
          </cell>
          <cell r="F6262" t="str">
            <v>Ins</v>
          </cell>
          <cell r="G6262" t="str">
            <v>und</v>
          </cell>
          <cell r="H6262">
            <v>0.28000000000000003</v>
          </cell>
          <cell r="I6262">
            <v>15351</v>
          </cell>
          <cell r="J6262">
            <v>4298</v>
          </cell>
        </row>
        <row r="6263">
          <cell r="B6263" t="str">
            <v>O15</v>
          </cell>
          <cell r="C6263" t="str">
            <v>PUNTILLA CON CABEZA 2"</v>
          </cell>
          <cell r="F6263" t="str">
            <v>Ins</v>
          </cell>
          <cell r="G6263" t="str">
            <v>lb</v>
          </cell>
          <cell r="H6263">
            <v>0.5</v>
          </cell>
          <cell r="I6263">
            <v>2329.4250000000002</v>
          </cell>
          <cell r="J6263">
            <v>1165</v>
          </cell>
        </row>
        <row r="6264">
          <cell r="B6264" t="str">
            <v>O31</v>
          </cell>
          <cell r="C6264" t="str">
            <v>PLASTOCRETE DM de Sika Impermeabilizante para concretos o equivalente.</v>
          </cell>
          <cell r="F6264" t="str">
            <v>Ins</v>
          </cell>
          <cell r="G6264" t="str">
            <v>kg</v>
          </cell>
          <cell r="H6264">
            <v>0.28999999999999998</v>
          </cell>
          <cell r="I6264">
            <v>12020</v>
          </cell>
          <cell r="J6264">
            <v>3486</v>
          </cell>
        </row>
        <row r="6265">
          <cell r="B6265" t="str">
            <v>A13</v>
          </cell>
          <cell r="C6265" t="str">
            <v>ACERO 60.000 PSI ( Incluye alambre negro y figuración )</v>
          </cell>
          <cell r="F6265" t="str">
            <v>Ana</v>
          </cell>
          <cell r="G6265" t="str">
            <v>kg</v>
          </cell>
          <cell r="H6265">
            <v>5.48</v>
          </cell>
          <cell r="I6265">
            <v>2383</v>
          </cell>
          <cell r="J6265">
            <v>13059</v>
          </cell>
        </row>
        <row r="6266">
          <cell r="B6266" t="str">
            <v>H04</v>
          </cell>
          <cell r="C6266" t="str">
            <v>CONCRETO 3.000 psi</v>
          </cell>
          <cell r="F6266" t="str">
            <v>Ins</v>
          </cell>
          <cell r="G6266" t="str">
            <v>m3</v>
          </cell>
          <cell r="H6266">
            <v>0.13700000000000001</v>
          </cell>
          <cell r="I6266">
            <v>421617</v>
          </cell>
          <cell r="J6266">
            <v>57762</v>
          </cell>
        </row>
        <row r="6268">
          <cell r="A6268" t="str">
            <v>EC-5.70</v>
          </cell>
          <cell r="C6268" t="str">
            <v xml:space="preserve">PERFIL DE LAMINA DELGADA EN CAJÓN GRADO 50 para entrepiso Sistema perlosa (Incluye conectores de cortante tipo canal 50 X 50 X 4.5 mm, ganchos de anclaje para apoyo, acero corrugado de 60.000, angulo platina en L de 1" X 1/8", varilla cuadrada de 10 mm y </v>
          </cell>
          <cell r="G6268" t="str">
            <v>kg</v>
          </cell>
          <cell r="J6268">
            <v>10387</v>
          </cell>
        </row>
        <row r="6269">
          <cell r="B6269" t="str">
            <v>M03</v>
          </cell>
          <cell r="C6269" t="str">
            <v>EQUIPO BASICO ( Herramienta menor )</v>
          </cell>
          <cell r="F6269" t="str">
            <v>Ins</v>
          </cell>
          <cell r="G6269" t="str">
            <v>glb</v>
          </cell>
          <cell r="H6269">
            <v>0.7</v>
          </cell>
          <cell r="I6269">
            <v>2415</v>
          </cell>
          <cell r="J6269">
            <v>1691</v>
          </cell>
        </row>
        <row r="6270">
          <cell r="B6270" t="str">
            <v>I06</v>
          </cell>
          <cell r="C6270" t="str">
            <v>MANO DE OBRA DD (Carpintería)</v>
          </cell>
          <cell r="F6270" t="str">
            <v>Ins</v>
          </cell>
          <cell r="G6270" t="str">
            <v>hc</v>
          </cell>
          <cell r="H6270">
            <v>0.12</v>
          </cell>
          <cell r="I6270">
            <v>20219.141615925368</v>
          </cell>
          <cell r="J6270">
            <v>2426</v>
          </cell>
        </row>
        <row r="6271">
          <cell r="B6271" t="str">
            <v>J01</v>
          </cell>
          <cell r="C6271" t="str">
            <v>PERFIL ACERO ESTRUCTURAL PHR ASTM A 1011 Grado 50 - Tipo Acesco o equivalente</v>
          </cell>
          <cell r="F6271" t="str">
            <v>Ins</v>
          </cell>
          <cell r="G6271" t="str">
            <v>kg</v>
          </cell>
          <cell r="H6271">
            <v>1</v>
          </cell>
          <cell r="I6271">
            <v>3000.4734918024715</v>
          </cell>
          <cell r="J6271">
            <v>3000</v>
          </cell>
        </row>
        <row r="6272">
          <cell r="B6272" t="str">
            <v>A13</v>
          </cell>
          <cell r="C6272" t="str">
            <v>ACERO 60.000 PSI ( Incluye alambre negro y figuración )</v>
          </cell>
          <cell r="F6272" t="str">
            <v>Ana</v>
          </cell>
          <cell r="G6272" t="str">
            <v>kg</v>
          </cell>
          <cell r="H6272">
            <v>0.04</v>
          </cell>
          <cell r="I6272">
            <v>2383</v>
          </cell>
          <cell r="J6272">
            <v>95</v>
          </cell>
        </row>
        <row r="6273">
          <cell r="B6273" t="str">
            <v>A15</v>
          </cell>
          <cell r="C6273" t="str">
            <v xml:space="preserve">CONECTORES EN LAMINA </v>
          </cell>
          <cell r="F6273" t="str">
            <v>Ins</v>
          </cell>
          <cell r="G6273" t="str">
            <v>und</v>
          </cell>
          <cell r="H6273">
            <v>0.3</v>
          </cell>
          <cell r="I6273">
            <v>571.86832738288047</v>
          </cell>
          <cell r="J6273">
            <v>172</v>
          </cell>
        </row>
        <row r="6274">
          <cell r="B6274" t="str">
            <v>X01</v>
          </cell>
          <cell r="C6274" t="str">
            <v>ANTICORROSIVO Premium - Tipo Pintuco Ref. 513 o equivalente</v>
          </cell>
          <cell r="F6274" t="str">
            <v>Ins</v>
          </cell>
          <cell r="G6274" t="str">
            <v>gal</v>
          </cell>
          <cell r="H6274">
            <v>1.4999999999999999E-2</v>
          </cell>
          <cell r="I6274">
            <v>44792.344560650403</v>
          </cell>
          <cell r="J6274">
            <v>672</v>
          </cell>
        </row>
        <row r="6275">
          <cell r="B6275" t="str">
            <v>X04</v>
          </cell>
          <cell r="C6275" t="str">
            <v>ESMALTE SINTETICO Pintulux - Tipo Pintuco Ref. según color diseño o equivalente</v>
          </cell>
          <cell r="F6275" t="str">
            <v>Ins</v>
          </cell>
          <cell r="G6275" t="str">
            <v>gal</v>
          </cell>
          <cell r="H6275">
            <v>1.4999999999999999E-2</v>
          </cell>
          <cell r="I6275">
            <v>62895</v>
          </cell>
          <cell r="J6275">
            <v>943</v>
          </cell>
        </row>
        <row r="6276">
          <cell r="B6276" t="str">
            <v>O19</v>
          </cell>
          <cell r="C6276" t="str">
            <v>SOLDADURA ELECTRICA Tipo WESTARCO SUPER E- 6013  DE 1/8 o equivalente.</v>
          </cell>
          <cell r="F6276" t="str">
            <v>Ins</v>
          </cell>
          <cell r="G6276" t="str">
            <v>kg</v>
          </cell>
          <cell r="H6276">
            <v>0.1</v>
          </cell>
          <cell r="I6276">
            <v>8500</v>
          </cell>
          <cell r="J6276">
            <v>850</v>
          </cell>
        </row>
        <row r="6277">
          <cell r="B6277" t="str">
            <v>M01</v>
          </cell>
          <cell r="C6277" t="str">
            <v>ANDAMIO METALICO TUBULAR (Sección de 2 marcos de 1.50*1.50 m.con 2 crucetas de 2.30 m.)</v>
          </cell>
          <cell r="F6277" t="str">
            <v>Ins</v>
          </cell>
          <cell r="G6277" t="str">
            <v>sm</v>
          </cell>
          <cell r="H6277">
            <v>0.1</v>
          </cell>
          <cell r="I6277">
            <v>4851</v>
          </cell>
          <cell r="J6277">
            <v>485</v>
          </cell>
        </row>
        <row r="6278">
          <cell r="B6278" t="str">
            <v>J05</v>
          </cell>
          <cell r="C6278" t="str">
            <v xml:space="preserve">PLATINAS ACERO A-36  </v>
          </cell>
          <cell r="F6278" t="str">
            <v>Ins</v>
          </cell>
          <cell r="G6278" t="str">
            <v>kg</v>
          </cell>
          <cell r="H6278">
            <v>5.0000000000000001E-3</v>
          </cell>
          <cell r="I6278">
            <v>7777.8</v>
          </cell>
          <cell r="J6278">
            <v>39</v>
          </cell>
        </row>
        <row r="6279">
          <cell r="B6279" t="str">
            <v>A13</v>
          </cell>
          <cell r="C6279" t="str">
            <v>ACERO 60.000 PSI ( Incluye alambre negro y figuración )</v>
          </cell>
          <cell r="F6279" t="str">
            <v>Ana</v>
          </cell>
          <cell r="G6279" t="str">
            <v>kg</v>
          </cell>
          <cell r="H6279">
            <v>6.0000000000000001E-3</v>
          </cell>
          <cell r="I6279">
            <v>2383</v>
          </cell>
          <cell r="J6279">
            <v>14</v>
          </cell>
        </row>
        <row r="6281">
          <cell r="A6281" t="str">
            <v>EC-5.71</v>
          </cell>
          <cell r="C6281" t="str">
            <v>PLACA MACIZA AEREA BOVEDA CONCRETO 3.000 PSI e= 0.25m  (Sin refuerzo) PARA ARCO</v>
          </cell>
          <cell r="G6281" t="str">
            <v>m3</v>
          </cell>
          <cell r="J6281">
            <v>861458</v>
          </cell>
        </row>
        <row r="6282">
          <cell r="B6282" t="str">
            <v>M03</v>
          </cell>
          <cell r="C6282" t="str">
            <v>EQUIPO BASICO ( Herramienta menor )</v>
          </cell>
          <cell r="F6282" t="str">
            <v>Ins</v>
          </cell>
          <cell r="G6282" t="str">
            <v>glb</v>
          </cell>
          <cell r="H6282">
            <v>1.8</v>
          </cell>
          <cell r="I6282">
            <v>2415</v>
          </cell>
          <cell r="J6282">
            <v>4347</v>
          </cell>
        </row>
        <row r="6283">
          <cell r="B6283" t="str">
            <v>I03</v>
          </cell>
          <cell r="C6283" t="str">
            <v>MANO DE OBRA AA (Albañileria)</v>
          </cell>
          <cell r="F6283" t="str">
            <v>Ins</v>
          </cell>
          <cell r="G6283" t="str">
            <v>hc</v>
          </cell>
          <cell r="H6283">
            <v>16</v>
          </cell>
          <cell r="I6283">
            <v>16348</v>
          </cell>
          <cell r="J6283">
            <v>261568</v>
          </cell>
        </row>
        <row r="6284">
          <cell r="B6284" t="str">
            <v>P03</v>
          </cell>
          <cell r="C6284" t="str">
            <v>FORMALETA ENTREPISOS CON PARAL LARGO de 2.00 a 3.50 m. (Por Metro Cuadrado).</v>
          </cell>
          <cell r="F6284" t="str">
            <v>Ins</v>
          </cell>
          <cell r="G6284" t="str">
            <v>ms</v>
          </cell>
          <cell r="H6284">
            <v>6</v>
          </cell>
          <cell r="I6284">
            <v>4921.9380000000001</v>
          </cell>
          <cell r="J6284">
            <v>29532</v>
          </cell>
        </row>
        <row r="6285">
          <cell r="B6285" t="str">
            <v>M06</v>
          </cell>
          <cell r="C6285" t="str">
            <v>VIBRADOR A GASOLINA</v>
          </cell>
          <cell r="F6285" t="str">
            <v>Ins</v>
          </cell>
          <cell r="G6285" t="str">
            <v>dd</v>
          </cell>
          <cell r="H6285">
            <v>0.24</v>
          </cell>
          <cell r="I6285">
            <v>26000</v>
          </cell>
          <cell r="J6285">
            <v>6240</v>
          </cell>
        </row>
        <row r="6286">
          <cell r="B6286" t="str">
            <v>M16</v>
          </cell>
          <cell r="C6286" t="str">
            <v>EQUIPO COLOCACION CONCRETO</v>
          </cell>
          <cell r="F6286" t="str">
            <v>Ins</v>
          </cell>
          <cell r="G6286" t="str">
            <v>m3</v>
          </cell>
          <cell r="H6286">
            <v>1.048</v>
          </cell>
          <cell r="I6286">
            <v>16186.102525078419</v>
          </cell>
          <cell r="J6286">
            <v>16963</v>
          </cell>
        </row>
        <row r="6287">
          <cell r="B6287" t="str">
            <v>H04</v>
          </cell>
          <cell r="C6287" t="str">
            <v>CONCRETO 3.000 psi</v>
          </cell>
          <cell r="F6287" t="str">
            <v>Ins</v>
          </cell>
          <cell r="G6287" t="str">
            <v>m3</v>
          </cell>
          <cell r="H6287">
            <v>1.03</v>
          </cell>
          <cell r="I6287">
            <v>421617</v>
          </cell>
          <cell r="J6287">
            <v>434266</v>
          </cell>
        </row>
        <row r="6288">
          <cell r="B6288" t="str">
            <v>O23</v>
          </cell>
          <cell r="C6288" t="str">
            <v xml:space="preserve">SIKA ANTISOL ROJO </v>
          </cell>
          <cell r="F6288" t="str">
            <v>Ins</v>
          </cell>
          <cell r="G6288" t="str">
            <v>kg</v>
          </cell>
          <cell r="H6288">
            <v>2.2200000000000002</v>
          </cell>
          <cell r="I6288">
            <v>14994</v>
          </cell>
          <cell r="J6288">
            <v>33287</v>
          </cell>
        </row>
        <row r="6289">
          <cell r="B6289" t="str">
            <v>O40</v>
          </cell>
          <cell r="C6289" t="str">
            <v xml:space="preserve">SIKA SEPAROL </v>
          </cell>
          <cell r="F6289" t="str">
            <v>Ins</v>
          </cell>
          <cell r="G6289" t="str">
            <v>kg</v>
          </cell>
          <cell r="H6289">
            <v>0.67</v>
          </cell>
          <cell r="I6289">
            <v>17374</v>
          </cell>
          <cell r="J6289">
            <v>11641</v>
          </cell>
        </row>
        <row r="6290">
          <cell r="B6290" t="str">
            <v>P08</v>
          </cell>
          <cell r="C6290" t="str">
            <v xml:space="preserve">FORMALETA TABLEMAC 4MM SUPER T O EQUIVALENTE </v>
          </cell>
          <cell r="F6290" t="str">
            <v>Ins</v>
          </cell>
          <cell r="G6290" t="str">
            <v>m2</v>
          </cell>
          <cell r="H6290">
            <v>11.1</v>
          </cell>
          <cell r="I6290">
            <v>5730.9657287188329</v>
          </cell>
          <cell r="J6290">
            <v>63614</v>
          </cell>
        </row>
        <row r="6292">
          <cell r="A6292" t="str">
            <v>EC-5.72</v>
          </cell>
          <cell r="C6292" t="str">
            <v>JUNTA DE CONSTRUCCION PLACA DE CONTRAPISO Junta promedio 1/2"(Incluye sellante)</v>
          </cell>
          <cell r="G6292" t="str">
            <v>m</v>
          </cell>
          <cell r="J6292">
            <v>29540</v>
          </cell>
        </row>
        <row r="6293">
          <cell r="B6293" t="str">
            <v>M03</v>
          </cell>
          <cell r="C6293" t="str">
            <v>EQUIPO BASICO ( Herramienta menor )</v>
          </cell>
          <cell r="F6293" t="str">
            <v>Ins</v>
          </cell>
          <cell r="G6293" t="str">
            <v>glb</v>
          </cell>
          <cell r="H6293">
            <v>7.0000000000000001E-3</v>
          </cell>
          <cell r="I6293">
            <v>2415</v>
          </cell>
          <cell r="J6293">
            <v>17</v>
          </cell>
        </row>
        <row r="6294">
          <cell r="B6294" t="str">
            <v>I03</v>
          </cell>
          <cell r="C6294" t="str">
            <v>MANO DE OBRA AA (Albañileria)</v>
          </cell>
          <cell r="F6294" t="str">
            <v>Ins</v>
          </cell>
          <cell r="G6294" t="str">
            <v>hc</v>
          </cell>
          <cell r="H6294">
            <v>0.2</v>
          </cell>
          <cell r="I6294">
            <v>16348</v>
          </cell>
          <cell r="J6294">
            <v>3270</v>
          </cell>
        </row>
        <row r="6295">
          <cell r="B6295" t="str">
            <v>O25</v>
          </cell>
          <cell r="C6295" t="str">
            <v>SIKAFLEX PRO 3 WF tubo 600 cc o equivalente.</v>
          </cell>
          <cell r="F6295" t="str">
            <v>Ins</v>
          </cell>
          <cell r="G6295" t="str">
            <v>und</v>
          </cell>
          <cell r="H6295">
            <v>0.16</v>
          </cell>
          <cell r="I6295">
            <v>71162</v>
          </cell>
          <cell r="J6295">
            <v>11386</v>
          </cell>
        </row>
        <row r="6296">
          <cell r="B6296" t="str">
            <v>O161A</v>
          </cell>
          <cell r="C6296" t="str">
            <v>SELLASIL SOPORTE 3/8</v>
          </cell>
          <cell r="F6296" t="str">
            <v>Ins</v>
          </cell>
          <cell r="G6296" t="str">
            <v>m</v>
          </cell>
          <cell r="H6296">
            <v>1.05</v>
          </cell>
          <cell r="I6296">
            <v>2425.5420948682558</v>
          </cell>
          <cell r="J6296">
            <v>2547</v>
          </cell>
        </row>
        <row r="6297">
          <cell r="B6297" t="str">
            <v>M28</v>
          </cell>
          <cell r="C6297" t="str">
            <v xml:space="preserve">CORTADORA DE CONCRETO con combustible + disco de corte </v>
          </cell>
          <cell r="F6297" t="str">
            <v>Ins</v>
          </cell>
          <cell r="G6297" t="str">
            <v>dd</v>
          </cell>
          <cell r="H6297">
            <v>0.05</v>
          </cell>
          <cell r="I6297">
            <v>103110</v>
          </cell>
          <cell r="J6297">
            <v>5156</v>
          </cell>
        </row>
        <row r="6298">
          <cell r="B6298" t="str">
            <v>M29</v>
          </cell>
          <cell r="C6298" t="str">
            <v>DISCO DIAMANTADO DE 14"</v>
          </cell>
          <cell r="F6298" t="str">
            <v>Ins</v>
          </cell>
          <cell r="G6298" t="str">
            <v>und</v>
          </cell>
          <cell r="H6298">
            <v>2.5000000000000001E-2</v>
          </cell>
          <cell r="I6298">
            <v>286553.96322175866</v>
          </cell>
          <cell r="J6298">
            <v>7164</v>
          </cell>
        </row>
        <row r="6300">
          <cell r="A6300" t="str">
            <v>EC-5.73</v>
          </cell>
          <cell r="C6300" t="str">
            <v>JUNTA DE DILATACIÓN PARA PAVIMENTO (Incluye sellante)</v>
          </cell>
          <cell r="G6300" t="str">
            <v>m</v>
          </cell>
          <cell r="J6300">
            <v>23345</v>
          </cell>
        </row>
        <row r="6301">
          <cell r="B6301" t="str">
            <v>M03</v>
          </cell>
          <cell r="C6301" t="str">
            <v>EQUIPO BASICO ( Herramienta menor )</v>
          </cell>
          <cell r="F6301" t="str">
            <v>Ins</v>
          </cell>
          <cell r="G6301" t="str">
            <v>glb</v>
          </cell>
          <cell r="H6301">
            <v>7.0000000000000001E-3</v>
          </cell>
          <cell r="I6301">
            <v>2415</v>
          </cell>
          <cell r="J6301">
            <v>17</v>
          </cell>
        </row>
        <row r="6302">
          <cell r="B6302" t="str">
            <v>I03</v>
          </cell>
          <cell r="C6302" t="str">
            <v>MANO DE OBRA AA (Albañileria)</v>
          </cell>
          <cell r="F6302" t="str">
            <v>Ins</v>
          </cell>
          <cell r="G6302" t="str">
            <v>hc</v>
          </cell>
          <cell r="H6302">
            <v>0.3</v>
          </cell>
          <cell r="I6302">
            <v>16348</v>
          </cell>
          <cell r="J6302">
            <v>4904</v>
          </cell>
        </row>
        <row r="6303">
          <cell r="B6303" t="str">
            <v>O25</v>
          </cell>
          <cell r="C6303" t="str">
            <v>SIKAFLEX PRO 3 WF tubo 600 cc o equivalente.</v>
          </cell>
          <cell r="F6303" t="str">
            <v>Ins</v>
          </cell>
          <cell r="G6303" t="str">
            <v>und</v>
          </cell>
          <cell r="H6303">
            <v>7.0000000000000007E-2</v>
          </cell>
          <cell r="I6303">
            <v>71162</v>
          </cell>
          <cell r="J6303">
            <v>4981</v>
          </cell>
        </row>
        <row r="6304">
          <cell r="B6304" t="str">
            <v>M31</v>
          </cell>
          <cell r="C6304" t="str">
            <v xml:space="preserve">CORTADORA DE PAVIMENTO con combustible + disco de corte </v>
          </cell>
          <cell r="F6304" t="str">
            <v>Ins</v>
          </cell>
          <cell r="G6304" t="str">
            <v>dd</v>
          </cell>
          <cell r="H6304">
            <v>4.4999999999999998E-2</v>
          </cell>
          <cell r="I6304">
            <v>139535.09641368952</v>
          </cell>
          <cell r="J6304">
            <v>6279</v>
          </cell>
        </row>
        <row r="6305">
          <cell r="B6305" t="str">
            <v>M29</v>
          </cell>
          <cell r="C6305" t="str">
            <v>DISCO DIAMANTADO DE 14"</v>
          </cell>
          <cell r="F6305" t="str">
            <v>Ins</v>
          </cell>
          <cell r="G6305" t="str">
            <v>und</v>
          </cell>
          <cell r="H6305">
            <v>2.5000000000000001E-2</v>
          </cell>
          <cell r="I6305">
            <v>286553.96322175866</v>
          </cell>
          <cell r="J6305">
            <v>7164</v>
          </cell>
        </row>
        <row r="6307">
          <cell r="A6307" t="str">
            <v>EC-5.74</v>
          </cell>
          <cell r="C6307" t="str">
            <v xml:space="preserve">LOSA DE ENTREPISO 3.000 PSI ALIGERADA CON CASETON DE ICOPOR h= 0.35 m. Torta superior 7cm. e inferior de 3 cm.  (Sin refuerzo)  </v>
          </cell>
          <cell r="G6307" t="str">
            <v>m2</v>
          </cell>
          <cell r="J6307">
            <v>124984</v>
          </cell>
        </row>
        <row r="6308">
          <cell r="B6308" t="str">
            <v>M10</v>
          </cell>
          <cell r="C6308" t="str">
            <v>EQUIPO BASICO ( Construcción )</v>
          </cell>
          <cell r="F6308" t="str">
            <v>Ins</v>
          </cell>
          <cell r="G6308" t="str">
            <v>glb</v>
          </cell>
          <cell r="H6308">
            <v>1</v>
          </cell>
          <cell r="I6308">
            <v>2690.4899308352569</v>
          </cell>
          <cell r="J6308">
            <v>2690</v>
          </cell>
        </row>
        <row r="6309">
          <cell r="B6309" t="str">
            <v>I03</v>
          </cell>
          <cell r="C6309" t="str">
            <v>MANO DE OBRA AA (Albañileria)</v>
          </cell>
          <cell r="F6309" t="str">
            <v>Ins</v>
          </cell>
          <cell r="G6309" t="str">
            <v>hc</v>
          </cell>
          <cell r="H6309">
            <v>1.48</v>
          </cell>
          <cell r="I6309">
            <v>16348</v>
          </cell>
          <cell r="J6309">
            <v>24195</v>
          </cell>
        </row>
        <row r="6310">
          <cell r="B6310" t="str">
            <v>P17B</v>
          </cell>
          <cell r="C6310" t="str">
            <v>CASETON DE ICOPOR O equivalente E=1cm, densidad 0,2 Lámina</v>
          </cell>
          <cell r="F6310" t="str">
            <v>Ins</v>
          </cell>
          <cell r="G6310" t="str">
            <v>m2</v>
          </cell>
          <cell r="H6310">
            <v>2.4</v>
          </cell>
          <cell r="I6310">
            <v>8590.3126554671999</v>
          </cell>
          <cell r="J6310">
            <v>20617</v>
          </cell>
        </row>
        <row r="6311">
          <cell r="B6311" t="str">
            <v>P03</v>
          </cell>
          <cell r="C6311" t="str">
            <v>FORMALETA ENTREPISOS CON PARAL LARGO de 2.00 a 3.50 m. (Por Metro Cuadrado).</v>
          </cell>
          <cell r="F6311" t="str">
            <v>Ins</v>
          </cell>
          <cell r="G6311" t="str">
            <v>ms</v>
          </cell>
          <cell r="H6311">
            <v>1</v>
          </cell>
          <cell r="I6311">
            <v>4921.9380000000001</v>
          </cell>
          <cell r="J6311">
            <v>4922</v>
          </cell>
        </row>
        <row r="6312">
          <cell r="B6312" t="str">
            <v>O15</v>
          </cell>
          <cell r="C6312" t="str">
            <v>PUNTILLA CON CABEZA 2"</v>
          </cell>
          <cell r="F6312" t="str">
            <v>Ins</v>
          </cell>
          <cell r="G6312" t="str">
            <v>lb</v>
          </cell>
          <cell r="H6312">
            <v>1</v>
          </cell>
          <cell r="I6312">
            <v>2329.4250000000002</v>
          </cell>
          <cell r="J6312">
            <v>2329</v>
          </cell>
        </row>
        <row r="6313">
          <cell r="B6313" t="str">
            <v>M06</v>
          </cell>
          <cell r="C6313" t="str">
            <v>VIBRADOR A GASOLINA</v>
          </cell>
          <cell r="F6313" t="str">
            <v>Ins</v>
          </cell>
          <cell r="G6313" t="str">
            <v>dd</v>
          </cell>
          <cell r="H6313">
            <v>7.0000000000000001E-3</v>
          </cell>
          <cell r="I6313">
            <v>26000</v>
          </cell>
          <cell r="J6313">
            <v>182</v>
          </cell>
        </row>
        <row r="6314">
          <cell r="B6314" t="str">
            <v>M16</v>
          </cell>
          <cell r="C6314" t="str">
            <v>EQUIPO COLOCACION CONCRETO</v>
          </cell>
          <cell r="F6314" t="str">
            <v>Ins</v>
          </cell>
          <cell r="G6314" t="str">
            <v>m3</v>
          </cell>
          <cell r="H6314">
            <v>0.16</v>
          </cell>
          <cell r="I6314">
            <v>16186.102525078419</v>
          </cell>
          <cell r="J6314">
            <v>2590</v>
          </cell>
        </row>
        <row r="6315">
          <cell r="B6315" t="str">
            <v>H04</v>
          </cell>
          <cell r="C6315" t="str">
            <v>CONCRETO 3.000 psi</v>
          </cell>
          <cell r="F6315" t="str">
            <v>Ins</v>
          </cell>
          <cell r="G6315" t="str">
            <v>m3</v>
          </cell>
          <cell r="H6315">
            <v>0.16</v>
          </cell>
          <cell r="I6315">
            <v>421617</v>
          </cell>
          <cell r="J6315">
            <v>67459</v>
          </cell>
        </row>
        <row r="6317">
          <cell r="A6317" t="str">
            <v>EC-5.75</v>
          </cell>
          <cell r="C6317" t="str">
            <v xml:space="preserve">LOSA DE ENTREPISO 3.000 PSI ALIGERADA CON CASETON DE ICOPOR h= 0.35 m. Torta superior 7cm.   (Sin refuerzo)  </v>
          </cell>
          <cell r="G6317" t="str">
            <v>m2</v>
          </cell>
          <cell r="J6317">
            <v>111281</v>
          </cell>
        </row>
        <row r="6318">
          <cell r="B6318" t="str">
            <v>M10</v>
          </cell>
          <cell r="C6318" t="str">
            <v>EQUIPO BASICO ( Construcción )</v>
          </cell>
          <cell r="F6318" t="str">
            <v>Ins</v>
          </cell>
          <cell r="G6318" t="str">
            <v>glb</v>
          </cell>
          <cell r="H6318">
            <v>1</v>
          </cell>
          <cell r="I6318">
            <v>2690.4899308352569</v>
          </cell>
          <cell r="J6318">
            <v>2690</v>
          </cell>
        </row>
        <row r="6319">
          <cell r="B6319" t="str">
            <v>I03</v>
          </cell>
          <cell r="C6319" t="str">
            <v>MANO DE OBRA AA (Albañileria)</v>
          </cell>
          <cell r="F6319" t="str">
            <v>Ins</v>
          </cell>
          <cell r="G6319" t="str">
            <v>hc</v>
          </cell>
          <cell r="H6319">
            <v>1.48</v>
          </cell>
          <cell r="I6319">
            <v>16348</v>
          </cell>
          <cell r="J6319">
            <v>24195</v>
          </cell>
        </row>
        <row r="6320">
          <cell r="B6320" t="str">
            <v>P17B</v>
          </cell>
          <cell r="C6320" t="str">
            <v>CASETON DE ICOPOR O equivalente E=1cm, densidad 0,2 Lámina</v>
          </cell>
          <cell r="F6320" t="str">
            <v>Ins</v>
          </cell>
          <cell r="G6320" t="str">
            <v>m2</v>
          </cell>
          <cell r="H6320">
            <v>2.4</v>
          </cell>
          <cell r="I6320">
            <v>8590.3126554671999</v>
          </cell>
          <cell r="J6320">
            <v>20617</v>
          </cell>
        </row>
        <row r="6321">
          <cell r="B6321" t="str">
            <v>P03</v>
          </cell>
          <cell r="C6321" t="str">
            <v>FORMALETA ENTREPISOS CON PARAL LARGO de 2.00 a 3.50 m. (Por Metro Cuadrado).</v>
          </cell>
          <cell r="F6321" t="str">
            <v>Ins</v>
          </cell>
          <cell r="G6321" t="str">
            <v>ms</v>
          </cell>
          <cell r="H6321">
            <v>1</v>
          </cell>
          <cell r="I6321">
            <v>4921.9380000000001</v>
          </cell>
          <cell r="J6321">
            <v>4922</v>
          </cell>
        </row>
        <row r="6322">
          <cell r="B6322" t="str">
            <v>O15</v>
          </cell>
          <cell r="C6322" t="str">
            <v>PUNTILLA CON CABEZA 2"</v>
          </cell>
          <cell r="F6322" t="str">
            <v>Ins</v>
          </cell>
          <cell r="G6322" t="str">
            <v>lb</v>
          </cell>
          <cell r="H6322">
            <v>1</v>
          </cell>
          <cell r="I6322">
            <v>2329.4250000000002</v>
          </cell>
          <cell r="J6322">
            <v>2329</v>
          </cell>
        </row>
        <row r="6323">
          <cell r="B6323" t="str">
            <v>M06</v>
          </cell>
          <cell r="C6323" t="str">
            <v>VIBRADOR A GASOLINA</v>
          </cell>
          <cell r="F6323" t="str">
            <v>Ins</v>
          </cell>
          <cell r="G6323" t="str">
            <v>dd</v>
          </cell>
          <cell r="H6323">
            <v>7.0000000000000001E-3</v>
          </cell>
          <cell r="I6323">
            <v>26000</v>
          </cell>
          <cell r="J6323">
            <v>182</v>
          </cell>
        </row>
        <row r="6324">
          <cell r="B6324" t="str">
            <v>M16</v>
          </cell>
          <cell r="C6324" t="str">
            <v>EQUIPO COLOCACION CONCRETO</v>
          </cell>
          <cell r="F6324" t="str">
            <v>Ins</v>
          </cell>
          <cell r="G6324" t="str">
            <v>m3</v>
          </cell>
          <cell r="H6324">
            <v>0.16</v>
          </cell>
          <cell r="I6324">
            <v>16186.102525078419</v>
          </cell>
          <cell r="J6324">
            <v>2590</v>
          </cell>
        </row>
        <row r="6325">
          <cell r="B6325" t="str">
            <v>H04</v>
          </cell>
          <cell r="C6325" t="str">
            <v>CONCRETO 3.000 psi</v>
          </cell>
          <cell r="F6325" t="str">
            <v>Ins</v>
          </cell>
          <cell r="G6325" t="str">
            <v>m3</v>
          </cell>
          <cell r="H6325">
            <v>0.1275</v>
          </cell>
          <cell r="I6325">
            <v>421617</v>
          </cell>
          <cell r="J6325">
            <v>53756</v>
          </cell>
        </row>
        <row r="6327">
          <cell r="A6327" t="str">
            <v>EC-5.76</v>
          </cell>
          <cell r="C6327" t="str">
            <v>ALFAJIAS EN CONCRETO 2.500 psi a=0.20 m (Incluye refuerzo)</v>
          </cell>
          <cell r="G6327" t="str">
            <v>m</v>
          </cell>
          <cell r="J6327">
            <v>18957</v>
          </cell>
        </row>
        <row r="6328">
          <cell r="B6328" t="str">
            <v>M03</v>
          </cell>
          <cell r="C6328" t="str">
            <v>EQUIPO BASICO ( Herramienta menor )</v>
          </cell>
          <cell r="F6328" t="str">
            <v>Ins</v>
          </cell>
          <cell r="G6328" t="str">
            <v>glb</v>
          </cell>
          <cell r="H6328">
            <v>0.01</v>
          </cell>
          <cell r="I6328">
            <v>2415</v>
          </cell>
          <cell r="J6328">
            <v>24</v>
          </cell>
        </row>
        <row r="6329">
          <cell r="B6329" t="str">
            <v>I03</v>
          </cell>
          <cell r="C6329" t="str">
            <v>MANO DE OBRA AA (Albañileria)</v>
          </cell>
          <cell r="F6329" t="str">
            <v>Ins</v>
          </cell>
          <cell r="G6329" t="str">
            <v>hc</v>
          </cell>
          <cell r="H6329">
            <v>0.4</v>
          </cell>
          <cell r="I6329">
            <v>16348</v>
          </cell>
          <cell r="J6329">
            <v>6539</v>
          </cell>
        </row>
        <row r="6330">
          <cell r="B6330" t="str">
            <v>H01</v>
          </cell>
          <cell r="C6330" t="str">
            <v>CEMENTO GRIS</v>
          </cell>
          <cell r="F6330" t="str">
            <v>Ins</v>
          </cell>
          <cell r="G6330" t="str">
            <v>kg</v>
          </cell>
          <cell r="H6330">
            <v>1.19</v>
          </cell>
          <cell r="I6330">
            <v>590</v>
          </cell>
          <cell r="J6330">
            <v>702</v>
          </cell>
        </row>
        <row r="6331">
          <cell r="B6331" t="str">
            <v>B06</v>
          </cell>
          <cell r="C6331" t="str">
            <v>ARENA LAVADA DE RIO</v>
          </cell>
          <cell r="F6331" t="str">
            <v>Ins</v>
          </cell>
          <cell r="G6331" t="str">
            <v>m3</v>
          </cell>
          <cell r="H6331">
            <v>0.01</v>
          </cell>
          <cell r="I6331">
            <v>165182.5</v>
          </cell>
          <cell r="J6331">
            <v>1652</v>
          </cell>
        </row>
        <row r="6332">
          <cell r="B6332" t="str">
            <v>W17</v>
          </cell>
          <cell r="C6332" t="str">
            <v>TABLA CHAPA EN CEDRO MACHO 30 cm x 2 cm x 3 m.</v>
          </cell>
          <cell r="F6332" t="str">
            <v>Ins</v>
          </cell>
          <cell r="G6332" t="str">
            <v>m</v>
          </cell>
          <cell r="H6332">
            <v>0.4</v>
          </cell>
          <cell r="I6332">
            <v>5317.4035337341966</v>
          </cell>
          <cell r="J6332">
            <v>2127</v>
          </cell>
        </row>
        <row r="6333">
          <cell r="B6333" t="str">
            <v>O15</v>
          </cell>
          <cell r="C6333" t="str">
            <v>PUNTILLA CON CABEZA 2"</v>
          </cell>
          <cell r="F6333" t="str">
            <v>Ins</v>
          </cell>
          <cell r="G6333" t="str">
            <v>lb</v>
          </cell>
          <cell r="H6333">
            <v>0.01</v>
          </cell>
          <cell r="I6333">
            <v>2329.4250000000002</v>
          </cell>
          <cell r="J6333">
            <v>23</v>
          </cell>
        </row>
        <row r="6334">
          <cell r="B6334" t="str">
            <v>A13</v>
          </cell>
          <cell r="C6334" t="str">
            <v>ACERO 60.000 PSI ( Incluye alambre negro y figuración )</v>
          </cell>
          <cell r="F6334" t="str">
            <v>Ana</v>
          </cell>
          <cell r="G6334" t="str">
            <v>kg</v>
          </cell>
          <cell r="H6334">
            <v>0.62719999999999998</v>
          </cell>
          <cell r="I6334">
            <v>2383</v>
          </cell>
          <cell r="J6334">
            <v>1495</v>
          </cell>
        </row>
        <row r="6335">
          <cell r="B6335" t="str">
            <v>H03</v>
          </cell>
          <cell r="C6335" t="str">
            <v xml:space="preserve">CONCRETO 2.500 psi </v>
          </cell>
          <cell r="F6335" t="str">
            <v>Ins</v>
          </cell>
          <cell r="G6335" t="str">
            <v>m3</v>
          </cell>
          <cell r="H6335">
            <v>1.5679999999999999E-2</v>
          </cell>
          <cell r="I6335">
            <v>407813</v>
          </cell>
          <cell r="J6335">
            <v>6395</v>
          </cell>
        </row>
        <row r="6337">
          <cell r="A6337" t="str">
            <v>EC-5.77</v>
          </cell>
          <cell r="C6337" t="str">
            <v>ALFAJIAS EN CONCRETO 2.500 psi a=0.40 m (Incluye refuerzo)</v>
          </cell>
          <cell r="G6337" t="str">
            <v>m</v>
          </cell>
          <cell r="J6337">
            <v>28388</v>
          </cell>
        </row>
        <row r="6338">
          <cell r="B6338" t="str">
            <v>M03</v>
          </cell>
          <cell r="C6338" t="str">
            <v>EQUIPO BASICO ( Herramienta menor )</v>
          </cell>
          <cell r="F6338" t="str">
            <v>Ins</v>
          </cell>
          <cell r="G6338" t="str">
            <v>glb</v>
          </cell>
          <cell r="H6338">
            <v>0.01</v>
          </cell>
          <cell r="I6338">
            <v>2415</v>
          </cell>
          <cell r="J6338">
            <v>24</v>
          </cell>
        </row>
        <row r="6339">
          <cell r="B6339" t="str">
            <v>I03</v>
          </cell>
          <cell r="C6339" t="str">
            <v>MANO DE OBRA AA (Albañileria)</v>
          </cell>
          <cell r="F6339" t="str">
            <v>Ins</v>
          </cell>
          <cell r="G6339" t="str">
            <v>hc</v>
          </cell>
          <cell r="H6339">
            <v>0.4</v>
          </cell>
          <cell r="I6339">
            <v>16348</v>
          </cell>
          <cell r="J6339">
            <v>6539</v>
          </cell>
        </row>
        <row r="6340">
          <cell r="B6340" t="str">
            <v>H01</v>
          </cell>
          <cell r="C6340" t="str">
            <v>CEMENTO GRIS</v>
          </cell>
          <cell r="F6340" t="str">
            <v>Ins</v>
          </cell>
          <cell r="G6340" t="str">
            <v>kg</v>
          </cell>
          <cell r="H6340">
            <v>1.19</v>
          </cell>
          <cell r="I6340">
            <v>590</v>
          </cell>
          <cell r="J6340">
            <v>702</v>
          </cell>
        </row>
        <row r="6341">
          <cell r="B6341" t="str">
            <v>B06</v>
          </cell>
          <cell r="C6341" t="str">
            <v>ARENA LAVADA DE RIO</v>
          </cell>
          <cell r="F6341" t="str">
            <v>Ins</v>
          </cell>
          <cell r="G6341" t="str">
            <v>m3</v>
          </cell>
          <cell r="H6341">
            <v>0.01</v>
          </cell>
          <cell r="I6341">
            <v>165182.5</v>
          </cell>
          <cell r="J6341">
            <v>1652</v>
          </cell>
        </row>
        <row r="6342">
          <cell r="B6342" t="str">
            <v>W17</v>
          </cell>
          <cell r="C6342" t="str">
            <v>TABLA CHAPA EN CEDRO MACHO 30 cm x 2 cm x 3 m.</v>
          </cell>
          <cell r="F6342" t="str">
            <v>Ins</v>
          </cell>
          <cell r="G6342" t="str">
            <v>m</v>
          </cell>
          <cell r="H6342">
            <v>0.4</v>
          </cell>
          <cell r="I6342">
            <v>5317.4035337341966</v>
          </cell>
          <cell r="J6342">
            <v>2127</v>
          </cell>
        </row>
        <row r="6343">
          <cell r="B6343" t="str">
            <v>O15</v>
          </cell>
          <cell r="C6343" t="str">
            <v>PUNTILLA CON CABEZA 2"</v>
          </cell>
          <cell r="F6343" t="str">
            <v>Ins</v>
          </cell>
          <cell r="G6343" t="str">
            <v>lb</v>
          </cell>
          <cell r="H6343">
            <v>0.01</v>
          </cell>
          <cell r="I6343">
            <v>2329.4250000000002</v>
          </cell>
          <cell r="J6343">
            <v>23</v>
          </cell>
        </row>
        <row r="6344">
          <cell r="B6344" t="str">
            <v>A13</v>
          </cell>
          <cell r="C6344" t="str">
            <v>ACERO 60.000 PSI ( Incluye alambre negro y figuración )</v>
          </cell>
          <cell r="F6344" t="str">
            <v>Ana</v>
          </cell>
          <cell r="G6344" t="str">
            <v>kg</v>
          </cell>
          <cell r="H6344">
            <v>1.45</v>
          </cell>
          <cell r="I6344">
            <v>2383</v>
          </cell>
          <cell r="J6344">
            <v>3455</v>
          </cell>
        </row>
        <row r="6345">
          <cell r="B6345" t="str">
            <v>H03</v>
          </cell>
          <cell r="C6345" t="str">
            <v xml:space="preserve">CONCRETO 2.500 psi </v>
          </cell>
          <cell r="F6345" t="str">
            <v>Ins</v>
          </cell>
          <cell r="G6345" t="str">
            <v>m3</v>
          </cell>
          <cell r="H6345">
            <v>3.4000000000000002E-2</v>
          </cell>
          <cell r="I6345">
            <v>407813</v>
          </cell>
          <cell r="J6345">
            <v>13866</v>
          </cell>
        </row>
        <row r="6347">
          <cell r="A6347" t="str">
            <v>EC-5.78</v>
          </cell>
          <cell r="C6347" t="str">
            <v>MESÓN EN CONCRETO 2.500 psi a=0.60 m e=0.20 m.  (Incluye refuerzo)</v>
          </cell>
          <cell r="G6347" t="str">
            <v>m</v>
          </cell>
          <cell r="J6347">
            <v>144325</v>
          </cell>
        </row>
        <row r="6348">
          <cell r="B6348" t="str">
            <v>M03</v>
          </cell>
          <cell r="C6348" t="str">
            <v>EQUIPO BASICO ( Herramienta menor )</v>
          </cell>
          <cell r="F6348" t="str">
            <v>Ins</v>
          </cell>
          <cell r="G6348" t="str">
            <v>glb</v>
          </cell>
          <cell r="H6348">
            <v>0.01</v>
          </cell>
          <cell r="I6348">
            <v>2415</v>
          </cell>
          <cell r="J6348">
            <v>24</v>
          </cell>
        </row>
        <row r="6349">
          <cell r="B6349" t="str">
            <v>I03</v>
          </cell>
          <cell r="C6349" t="str">
            <v>MANO DE OBRA AA (Albañileria)</v>
          </cell>
          <cell r="F6349" t="str">
            <v>Ins</v>
          </cell>
          <cell r="G6349" t="str">
            <v>hc</v>
          </cell>
          <cell r="H6349">
            <v>1.19</v>
          </cell>
          <cell r="I6349">
            <v>16348</v>
          </cell>
          <cell r="J6349">
            <v>19454</v>
          </cell>
        </row>
        <row r="6350">
          <cell r="B6350" t="str">
            <v>W16</v>
          </cell>
          <cell r="C6350" t="str">
            <v>TABLA CHAPA ORDINARIO 30 cm x 2 cm x 3 m.</v>
          </cell>
          <cell r="F6350" t="str">
            <v>Ins</v>
          </cell>
          <cell r="G6350" t="str">
            <v>und</v>
          </cell>
          <cell r="H6350">
            <v>1</v>
          </cell>
          <cell r="I6350">
            <v>15351</v>
          </cell>
          <cell r="J6350">
            <v>15351</v>
          </cell>
        </row>
        <row r="6351">
          <cell r="B6351" t="str">
            <v>W13</v>
          </cell>
          <cell r="C6351" t="str">
            <v>CERCO ORDINARIO 8 cm x 8 cm x 4 m.</v>
          </cell>
          <cell r="F6351" t="str">
            <v>Ins</v>
          </cell>
          <cell r="G6351" t="str">
            <v>und</v>
          </cell>
          <cell r="H6351">
            <v>0.65</v>
          </cell>
          <cell r="I6351">
            <v>27500</v>
          </cell>
          <cell r="J6351">
            <v>17875</v>
          </cell>
        </row>
        <row r="6352">
          <cell r="B6352" t="str">
            <v>O15</v>
          </cell>
          <cell r="C6352" t="str">
            <v>PUNTILLA CON CABEZA 2"</v>
          </cell>
          <cell r="F6352" t="str">
            <v>Ins</v>
          </cell>
          <cell r="G6352" t="str">
            <v>lb</v>
          </cell>
          <cell r="H6352">
            <v>0.5</v>
          </cell>
          <cell r="I6352">
            <v>2329.4250000000002</v>
          </cell>
          <cell r="J6352">
            <v>1165</v>
          </cell>
        </row>
        <row r="6353">
          <cell r="B6353" t="str">
            <v>A13</v>
          </cell>
          <cell r="C6353" t="str">
            <v>ACERO 60.000 PSI ( Incluye alambre negro y figuración )</v>
          </cell>
          <cell r="F6353" t="str">
            <v>Ana</v>
          </cell>
          <cell r="G6353" t="str">
            <v>kg</v>
          </cell>
          <cell r="H6353">
            <v>14.000000000000002</v>
          </cell>
          <cell r="I6353">
            <v>2383</v>
          </cell>
          <cell r="J6353">
            <v>33362</v>
          </cell>
        </row>
        <row r="6354">
          <cell r="B6354" t="str">
            <v>H03</v>
          </cell>
          <cell r="C6354" t="str">
            <v xml:space="preserve">CONCRETO 2.500 psi </v>
          </cell>
          <cell r="F6354" t="str">
            <v>Ins</v>
          </cell>
          <cell r="G6354" t="str">
            <v>m3</v>
          </cell>
          <cell r="H6354">
            <v>0.14000000000000001</v>
          </cell>
          <cell r="I6354">
            <v>407813</v>
          </cell>
          <cell r="J6354">
            <v>57094</v>
          </cell>
        </row>
        <row r="6356">
          <cell r="A6356" t="str">
            <v>EC-5.79</v>
          </cell>
          <cell r="C6356" t="str">
            <v>MESÓN EN CONCRETO 2.500 psi a=1,00 m e=0.15 m.  (Incluye refuerzo)</v>
          </cell>
          <cell r="G6356" t="str">
            <v>m</v>
          </cell>
          <cell r="J6356">
            <v>164689</v>
          </cell>
        </row>
        <row r="6357">
          <cell r="B6357" t="str">
            <v>M03</v>
          </cell>
          <cell r="C6357" t="str">
            <v>EQUIPO BASICO ( Herramienta menor )</v>
          </cell>
          <cell r="F6357" t="str">
            <v>Ins</v>
          </cell>
          <cell r="G6357" t="str">
            <v>glb</v>
          </cell>
          <cell r="H6357">
            <v>0.01</v>
          </cell>
          <cell r="I6357">
            <v>2415</v>
          </cell>
          <cell r="J6357">
            <v>24</v>
          </cell>
        </row>
        <row r="6358">
          <cell r="B6358" t="str">
            <v>I03</v>
          </cell>
          <cell r="C6358" t="str">
            <v>MANO DE OBRA AA (Albañileria)</v>
          </cell>
          <cell r="F6358" t="str">
            <v>Ins</v>
          </cell>
          <cell r="G6358" t="str">
            <v>hc</v>
          </cell>
          <cell r="H6358">
            <v>1.25</v>
          </cell>
          <cell r="I6358">
            <v>16348</v>
          </cell>
          <cell r="J6358">
            <v>20435</v>
          </cell>
        </row>
        <row r="6359">
          <cell r="B6359" t="str">
            <v>W16</v>
          </cell>
          <cell r="C6359" t="str">
            <v>TABLA CHAPA ORDINARIO 30 cm x 2 cm x 3 m.</v>
          </cell>
          <cell r="F6359" t="str">
            <v>Ins</v>
          </cell>
          <cell r="G6359" t="str">
            <v>und</v>
          </cell>
          <cell r="H6359">
            <v>1</v>
          </cell>
          <cell r="I6359">
            <v>15351</v>
          </cell>
          <cell r="J6359">
            <v>15351</v>
          </cell>
        </row>
        <row r="6360">
          <cell r="B6360" t="str">
            <v>W13</v>
          </cell>
          <cell r="C6360" t="str">
            <v>CERCO ORDINARIO 8 cm x 8 cm x 4 m.</v>
          </cell>
          <cell r="F6360" t="str">
            <v>Ins</v>
          </cell>
          <cell r="G6360" t="str">
            <v>und</v>
          </cell>
          <cell r="H6360">
            <v>0.65</v>
          </cell>
          <cell r="I6360">
            <v>27500</v>
          </cell>
          <cell r="J6360">
            <v>17875</v>
          </cell>
        </row>
        <row r="6361">
          <cell r="B6361" t="str">
            <v>O15</v>
          </cell>
          <cell r="C6361" t="str">
            <v>PUNTILLA CON CABEZA 2"</v>
          </cell>
          <cell r="F6361" t="str">
            <v>Ins</v>
          </cell>
          <cell r="G6361" t="str">
            <v>lb</v>
          </cell>
          <cell r="H6361">
            <v>0.5</v>
          </cell>
          <cell r="I6361">
            <v>2329.4250000000002</v>
          </cell>
          <cell r="J6361">
            <v>1165</v>
          </cell>
        </row>
        <row r="6362">
          <cell r="B6362" t="str">
            <v>A13</v>
          </cell>
          <cell r="C6362" t="str">
            <v>ACERO 60.000 PSI ( Incluye alambre negro y figuración )</v>
          </cell>
          <cell r="F6362" t="str">
            <v>Ana</v>
          </cell>
          <cell r="G6362" t="str">
            <v>kg</v>
          </cell>
          <cell r="H6362">
            <v>17</v>
          </cell>
          <cell r="I6362">
            <v>2383</v>
          </cell>
          <cell r="J6362">
            <v>40511</v>
          </cell>
        </row>
        <row r="6363">
          <cell r="B6363" t="str">
            <v>H03</v>
          </cell>
          <cell r="C6363" t="str">
            <v xml:space="preserve">CONCRETO 2.500 psi </v>
          </cell>
          <cell r="F6363" t="str">
            <v>Ins</v>
          </cell>
          <cell r="G6363" t="str">
            <v>m3</v>
          </cell>
          <cell r="H6363">
            <v>0.17</v>
          </cell>
          <cell r="I6363">
            <v>407813</v>
          </cell>
          <cell r="J6363">
            <v>69328</v>
          </cell>
        </row>
        <row r="6365">
          <cell r="A6365" t="str">
            <v>EC-5.80</v>
          </cell>
          <cell r="C6365" t="str">
            <v>BORDILLO EN CONCRETO  FUNDIDO EN SITIO  EN CONCRETO  DE 3,000  h=10 cm, b=15  cm.</v>
          </cell>
          <cell r="G6365" t="str">
            <v>m</v>
          </cell>
          <cell r="J6365">
            <v>29871</v>
          </cell>
        </row>
        <row r="6366">
          <cell r="B6366" t="str">
            <v>M03</v>
          </cell>
          <cell r="C6366" t="str">
            <v>EQUIPO BASICO ( Herramienta menor )</v>
          </cell>
          <cell r="F6366" t="str">
            <v>Ins</v>
          </cell>
          <cell r="G6366" t="str">
            <v>glb</v>
          </cell>
          <cell r="H6366">
            <v>0.01</v>
          </cell>
          <cell r="I6366">
            <v>2415</v>
          </cell>
          <cell r="J6366">
            <v>24</v>
          </cell>
        </row>
        <row r="6367">
          <cell r="B6367" t="str">
            <v>I03</v>
          </cell>
          <cell r="C6367" t="str">
            <v>MANO DE OBRA AA (Albañileria)</v>
          </cell>
          <cell r="F6367" t="str">
            <v>Ins</v>
          </cell>
          <cell r="G6367" t="str">
            <v>hc</v>
          </cell>
          <cell r="H6367">
            <v>1.1000000000000001</v>
          </cell>
          <cell r="I6367">
            <v>16348</v>
          </cell>
          <cell r="J6367">
            <v>17983</v>
          </cell>
        </row>
        <row r="6368">
          <cell r="B6368" t="str">
            <v>H04</v>
          </cell>
          <cell r="C6368" t="str">
            <v>CONCRETO 3.000 psi</v>
          </cell>
          <cell r="F6368" t="str">
            <v>Ins</v>
          </cell>
          <cell r="G6368" t="str">
            <v>m3</v>
          </cell>
          <cell r="H6368">
            <v>1.7000000000000001E-2</v>
          </cell>
          <cell r="I6368">
            <v>421617</v>
          </cell>
          <cell r="J6368">
            <v>7167</v>
          </cell>
        </row>
        <row r="6369">
          <cell r="B6369" t="str">
            <v>P05</v>
          </cell>
          <cell r="C6369" t="str">
            <v>FORMALETA SARDINEL Desde 0.20 hasta 0.60 m. de altura por 2.00 m. de longitud (Por metro lineal)</v>
          </cell>
          <cell r="F6369" t="str">
            <v>Ins</v>
          </cell>
          <cell r="G6369" t="str">
            <v>dd</v>
          </cell>
          <cell r="H6369">
            <v>10</v>
          </cell>
          <cell r="I6369">
            <v>231.42</v>
          </cell>
          <cell r="J6369">
            <v>2314</v>
          </cell>
        </row>
        <row r="6370">
          <cell r="B6370" t="str">
            <v>A13</v>
          </cell>
          <cell r="C6370" t="str">
            <v>ACERO 60.000 PSI ( Incluye alambre negro y figuración )</v>
          </cell>
          <cell r="F6370" t="str">
            <v>Ana</v>
          </cell>
          <cell r="G6370" t="str">
            <v>kg</v>
          </cell>
          <cell r="H6370">
            <v>1</v>
          </cell>
          <cell r="I6370">
            <v>2383</v>
          </cell>
          <cell r="J6370">
            <v>2383</v>
          </cell>
        </row>
        <row r="6372">
          <cell r="A6372" t="str">
            <v>EC-5.81</v>
          </cell>
          <cell r="C6372" t="str">
            <v>BORDILLO EN CONCRETO  FUNDIDO EN SITIO  EN CONCRETO  DE 3,000  h=15 cm, b=15  cm.</v>
          </cell>
          <cell r="G6372" t="str">
            <v>m</v>
          </cell>
          <cell r="J6372">
            <v>34858</v>
          </cell>
        </row>
        <row r="6373">
          <cell r="B6373" t="str">
            <v>M03</v>
          </cell>
          <cell r="C6373" t="str">
            <v>EQUIPO BASICO ( Herramienta menor )</v>
          </cell>
          <cell r="F6373" t="str">
            <v>Ins</v>
          </cell>
          <cell r="G6373" t="str">
            <v>glb</v>
          </cell>
          <cell r="H6373">
            <v>0.01</v>
          </cell>
          <cell r="I6373">
            <v>2415</v>
          </cell>
          <cell r="J6373">
            <v>24</v>
          </cell>
        </row>
        <row r="6374">
          <cell r="B6374" t="str">
            <v>I03</v>
          </cell>
          <cell r="C6374" t="str">
            <v>MANO DE OBRA AA (Albañileria)</v>
          </cell>
          <cell r="F6374" t="str">
            <v>Ins</v>
          </cell>
          <cell r="G6374" t="str">
            <v>hc</v>
          </cell>
          <cell r="H6374">
            <v>1.1000000000000001</v>
          </cell>
          <cell r="I6374">
            <v>16348</v>
          </cell>
          <cell r="J6374">
            <v>17983</v>
          </cell>
        </row>
        <row r="6375">
          <cell r="B6375" t="str">
            <v>H04</v>
          </cell>
          <cell r="C6375" t="str">
            <v>CONCRETO 3.000 psi</v>
          </cell>
          <cell r="F6375" t="str">
            <v>Ins</v>
          </cell>
          <cell r="G6375" t="str">
            <v>m3</v>
          </cell>
          <cell r="H6375">
            <v>2.5999999999999999E-2</v>
          </cell>
          <cell r="I6375">
            <v>421617</v>
          </cell>
          <cell r="J6375">
            <v>10962</v>
          </cell>
        </row>
        <row r="6376">
          <cell r="B6376" t="str">
            <v>P05</v>
          </cell>
          <cell r="C6376" t="str">
            <v>FORMALETA SARDINEL Desde 0.20 hasta 0.60 m. de altura por 2.00 m. de longitud (Por metro lineal)</v>
          </cell>
          <cell r="F6376" t="str">
            <v>Ins</v>
          </cell>
          <cell r="G6376" t="str">
            <v>dd</v>
          </cell>
          <cell r="H6376">
            <v>10</v>
          </cell>
          <cell r="I6376">
            <v>231.42</v>
          </cell>
          <cell r="J6376">
            <v>2314</v>
          </cell>
        </row>
        <row r="6377">
          <cell r="B6377" t="str">
            <v>A13</v>
          </cell>
          <cell r="C6377" t="str">
            <v>ACERO 60.000 PSI ( Incluye alambre negro y figuración )</v>
          </cell>
          <cell r="F6377" t="str">
            <v>Ana</v>
          </cell>
          <cell r="G6377" t="str">
            <v>kg</v>
          </cell>
          <cell r="H6377">
            <v>1.5</v>
          </cell>
          <cell r="I6377">
            <v>2383</v>
          </cell>
          <cell r="J6377">
            <v>3575</v>
          </cell>
        </row>
        <row r="6379">
          <cell r="A6379" t="str">
            <v>EC-5.82</v>
          </cell>
          <cell r="C6379" t="str">
            <v>PLACA EN STEEL DECK  lamina 2" Calibre 22, h= 0.10 m. Concreto 3.000 psi. (Sin refuerzo, incluye tapa perimetral )</v>
          </cell>
          <cell r="G6379" t="str">
            <v>m2</v>
          </cell>
          <cell r="J6379">
            <v>102055</v>
          </cell>
        </row>
        <row r="6380">
          <cell r="B6380" t="str">
            <v>M10</v>
          </cell>
          <cell r="C6380" t="str">
            <v>EQUIPO BASICO ( Construcción )</v>
          </cell>
          <cell r="F6380" t="str">
            <v>Ins</v>
          </cell>
          <cell r="G6380" t="str">
            <v>glb</v>
          </cell>
          <cell r="H6380">
            <v>0.5</v>
          </cell>
          <cell r="I6380">
            <v>2690.4899308352569</v>
          </cell>
          <cell r="J6380">
            <v>1345</v>
          </cell>
        </row>
        <row r="6381">
          <cell r="B6381" t="str">
            <v>I03</v>
          </cell>
          <cell r="C6381" t="str">
            <v>MANO DE OBRA AA (Albañileria)</v>
          </cell>
          <cell r="F6381" t="str">
            <v>Ins</v>
          </cell>
          <cell r="G6381" t="str">
            <v>hc</v>
          </cell>
          <cell r="H6381">
            <v>1.65</v>
          </cell>
          <cell r="I6381">
            <v>16348</v>
          </cell>
          <cell r="J6381">
            <v>26974</v>
          </cell>
        </row>
        <row r="6382">
          <cell r="B6382" t="str">
            <v>O08B</v>
          </cell>
          <cell r="C6382" t="str">
            <v xml:space="preserve">LAMINA METAL DECK  Lamina 2"  Cal.22  - Tipo Acesco o equivalente. </v>
          </cell>
          <cell r="F6382" t="str">
            <v>Ins</v>
          </cell>
          <cell r="G6382" t="str">
            <v>m2</v>
          </cell>
          <cell r="H6382">
            <v>1.03</v>
          </cell>
          <cell r="I6382">
            <v>27648.600000000002</v>
          </cell>
          <cell r="J6382">
            <v>28478</v>
          </cell>
        </row>
        <row r="6383">
          <cell r="B6383" t="str">
            <v>O08J</v>
          </cell>
          <cell r="C6383" t="str">
            <v xml:space="preserve">TAPA PERIMETRAL LAMINA METAL DECK  Lamina 2"  Cal. 22 - Tipo Acesco o equivalente. </v>
          </cell>
          <cell r="F6383" t="str">
            <v>Ins</v>
          </cell>
          <cell r="G6383" t="str">
            <v>und</v>
          </cell>
          <cell r="H6383">
            <v>4</v>
          </cell>
          <cell r="I6383">
            <v>791.7</v>
          </cell>
          <cell r="J6383">
            <v>3167</v>
          </cell>
        </row>
        <row r="6384">
          <cell r="B6384" t="str">
            <v>A15</v>
          </cell>
          <cell r="C6384" t="str">
            <v xml:space="preserve">CONECTORES EN LAMINA </v>
          </cell>
          <cell r="F6384" t="str">
            <v>Ins</v>
          </cell>
          <cell r="G6384" t="str">
            <v>und</v>
          </cell>
          <cell r="H6384">
            <v>10</v>
          </cell>
          <cell r="I6384">
            <v>571.86832738288047</v>
          </cell>
          <cell r="J6384">
            <v>5719</v>
          </cell>
        </row>
        <row r="6385">
          <cell r="B6385" t="str">
            <v>M27</v>
          </cell>
          <cell r="C6385" t="str">
            <v>EQUIPO COLOCACION CONCRETO (BOMBEO)</v>
          </cell>
          <cell r="F6385" t="str">
            <v>Ins</v>
          </cell>
          <cell r="G6385" t="str">
            <v>m3</v>
          </cell>
          <cell r="H6385">
            <v>7.6999999999999999E-2</v>
          </cell>
          <cell r="I6385">
            <v>47250</v>
          </cell>
          <cell r="J6385">
            <v>3638</v>
          </cell>
        </row>
        <row r="6386">
          <cell r="B6386" t="str">
            <v>P04</v>
          </cell>
          <cell r="C6386" t="str">
            <v>FORMALETA ENTREPISOS CON PARAL EXTRALARGO de 3.00 a 4.50 m.(Por Metro Cuadrado).</v>
          </cell>
          <cell r="F6386" t="str">
            <v>Ins</v>
          </cell>
          <cell r="G6386" t="str">
            <v>ms</v>
          </cell>
          <cell r="H6386">
            <v>0.05</v>
          </cell>
          <cell r="I6386">
            <v>5377.47</v>
          </cell>
          <cell r="J6386">
            <v>269</v>
          </cell>
        </row>
        <row r="6387">
          <cell r="B6387" t="str">
            <v>H04</v>
          </cell>
          <cell r="C6387" t="str">
            <v>CONCRETO 3.000 psi</v>
          </cell>
          <cell r="F6387" t="str">
            <v>Ins</v>
          </cell>
          <cell r="G6387" t="str">
            <v>m3</v>
          </cell>
          <cell r="H6387">
            <v>7.6999999999999999E-2</v>
          </cell>
          <cell r="I6387">
            <v>421617</v>
          </cell>
          <cell r="J6387">
            <v>32465</v>
          </cell>
        </row>
        <row r="6389">
          <cell r="A6389" t="str">
            <v>EC-5.83</v>
          </cell>
          <cell r="C6389" t="str">
            <v>PLACA EN STEEL DECK  lamina 3" Calibre 22, h= 0.13 m. Concreto 3.000 psi. (Sin refuerzo, incluye tapa perimetral )</v>
          </cell>
          <cell r="G6389" t="str">
            <v>m2</v>
          </cell>
          <cell r="J6389">
            <v>106135</v>
          </cell>
        </row>
        <row r="6390">
          <cell r="B6390" t="str">
            <v>M10</v>
          </cell>
          <cell r="C6390" t="str">
            <v>EQUIPO BASICO ( Construcción )</v>
          </cell>
          <cell r="F6390" t="str">
            <v>Ins</v>
          </cell>
          <cell r="G6390" t="str">
            <v>glb</v>
          </cell>
          <cell r="H6390">
            <v>0.5</v>
          </cell>
          <cell r="I6390">
            <v>2690.4899308352569</v>
          </cell>
          <cell r="J6390">
            <v>1345</v>
          </cell>
        </row>
        <row r="6391">
          <cell r="B6391" t="str">
            <v>I03</v>
          </cell>
          <cell r="C6391" t="str">
            <v>MANO DE OBRA AA (Albañileria)</v>
          </cell>
          <cell r="F6391" t="str">
            <v>Ins</v>
          </cell>
          <cell r="G6391" t="str">
            <v>hc</v>
          </cell>
          <cell r="H6391">
            <v>1.65</v>
          </cell>
          <cell r="I6391">
            <v>16348</v>
          </cell>
          <cell r="J6391">
            <v>26974</v>
          </cell>
        </row>
        <row r="6392">
          <cell r="B6392" t="str">
            <v>O08C</v>
          </cell>
          <cell r="C6392" t="str">
            <v xml:space="preserve">LAMINA METAL DECK  Lamina 3"  Cal. 22 - Tipo Acesco o equivalente. </v>
          </cell>
          <cell r="F6392" t="str">
            <v>Ins</v>
          </cell>
          <cell r="G6392" t="str">
            <v>m2</v>
          </cell>
          <cell r="H6392">
            <v>1.03</v>
          </cell>
          <cell r="I6392">
            <v>29901.899999999998</v>
          </cell>
          <cell r="J6392">
            <v>30799</v>
          </cell>
        </row>
        <row r="6393">
          <cell r="B6393" t="str">
            <v>O08I</v>
          </cell>
          <cell r="C6393" t="str">
            <v xml:space="preserve">TAPA PERIMETRAL LAMINA METAL DECK  Lamina 3"  Cal. 22 - Tipo Acesco o equivalente. </v>
          </cell>
          <cell r="F6393" t="str">
            <v>Ins</v>
          </cell>
          <cell r="G6393" t="str">
            <v>und</v>
          </cell>
          <cell r="H6393">
            <v>4</v>
          </cell>
          <cell r="I6393">
            <v>913.49999999999989</v>
          </cell>
          <cell r="J6393">
            <v>3654</v>
          </cell>
        </row>
        <row r="6394">
          <cell r="B6394" t="str">
            <v>M27</v>
          </cell>
          <cell r="C6394" t="str">
            <v>EQUIPO COLOCACION CONCRETO (BOMBEO)</v>
          </cell>
          <cell r="F6394" t="str">
            <v>Ins</v>
          </cell>
          <cell r="G6394" t="str">
            <v>m3</v>
          </cell>
          <cell r="H6394">
            <v>9.1999999999999998E-2</v>
          </cell>
          <cell r="I6394">
            <v>47250</v>
          </cell>
          <cell r="J6394">
            <v>4347</v>
          </cell>
        </row>
        <row r="6395">
          <cell r="B6395" t="str">
            <v>P04</v>
          </cell>
          <cell r="C6395" t="str">
            <v>FORMALETA ENTREPISOS CON PARAL EXTRALARGO de 3.00 a 4.50 m.(Por Metro Cuadrado).</v>
          </cell>
          <cell r="F6395" t="str">
            <v>Ins</v>
          </cell>
          <cell r="G6395" t="str">
            <v>ms</v>
          </cell>
          <cell r="H6395">
            <v>0.05</v>
          </cell>
          <cell r="I6395">
            <v>5377.47</v>
          </cell>
          <cell r="J6395">
            <v>269</v>
          </cell>
        </row>
        <row r="6396">
          <cell r="B6396" t="str">
            <v>H04</v>
          </cell>
          <cell r="C6396" t="str">
            <v>CONCRETO 3.000 psi</v>
          </cell>
          <cell r="F6396" t="str">
            <v>Ins</v>
          </cell>
          <cell r="G6396" t="str">
            <v>m3</v>
          </cell>
          <cell r="H6396">
            <v>9.1899999999999996E-2</v>
          </cell>
          <cell r="I6396">
            <v>421617</v>
          </cell>
          <cell r="J6396">
            <v>38747</v>
          </cell>
        </row>
        <row r="6398">
          <cell r="A6398" t="str">
            <v>EC-5.84</v>
          </cell>
          <cell r="C6398" t="str">
            <v xml:space="preserve">LOSA DE ENTREPISO ALIGERADA CONCRETO 4.000 PSI CON CASETÓN DE ICOPOR h= 0.55 m sin torta inferior y viguetas de e= 0.10 m, armada en un solo sentidos. Torta superior 5cm. (Sin refuerzo)  </v>
          </cell>
          <cell r="G6398" t="str">
            <v>m2</v>
          </cell>
          <cell r="J6398">
            <v>150559</v>
          </cell>
        </row>
        <row r="6399">
          <cell r="B6399" t="str">
            <v>M10</v>
          </cell>
          <cell r="C6399" t="str">
            <v>EQUIPO BASICO ( Construcción )</v>
          </cell>
          <cell r="F6399" t="str">
            <v>Ins</v>
          </cell>
          <cell r="G6399" t="str">
            <v>glb</v>
          </cell>
          <cell r="H6399">
            <v>1.1000000000000001</v>
          </cell>
          <cell r="I6399">
            <v>2690.4899308352569</v>
          </cell>
          <cell r="J6399">
            <v>2960</v>
          </cell>
        </row>
        <row r="6400">
          <cell r="B6400" t="str">
            <v>I03</v>
          </cell>
          <cell r="C6400" t="str">
            <v>MANO DE OBRA AA (Albañileria)</v>
          </cell>
          <cell r="F6400" t="str">
            <v>Ins</v>
          </cell>
          <cell r="G6400" t="str">
            <v>hc</v>
          </cell>
          <cell r="H6400">
            <v>1.48</v>
          </cell>
          <cell r="I6400">
            <v>16348</v>
          </cell>
          <cell r="J6400">
            <v>24195</v>
          </cell>
        </row>
        <row r="6401">
          <cell r="B6401" t="str">
            <v>P17B</v>
          </cell>
          <cell r="C6401" t="str">
            <v>CASETON DE ICOPOR O equivalente E=1cm, densidad 0,2 Lámina</v>
          </cell>
          <cell r="F6401" t="str">
            <v>Ins</v>
          </cell>
          <cell r="G6401" t="str">
            <v>m2</v>
          </cell>
          <cell r="H6401">
            <v>3.2</v>
          </cell>
          <cell r="I6401">
            <v>8590.3126554671999</v>
          </cell>
          <cell r="J6401">
            <v>27489</v>
          </cell>
        </row>
        <row r="6402">
          <cell r="B6402" t="str">
            <v>P03</v>
          </cell>
          <cell r="C6402" t="str">
            <v>FORMALETA ENTREPISOS CON PARAL LARGO de 2.00 a 3.50 m. (Por Metro Cuadrado).</v>
          </cell>
          <cell r="F6402" t="str">
            <v>Ins</v>
          </cell>
          <cell r="G6402" t="str">
            <v>ms</v>
          </cell>
          <cell r="H6402">
            <v>1</v>
          </cell>
          <cell r="I6402">
            <v>4921.9380000000001</v>
          </cell>
          <cell r="J6402">
            <v>4922</v>
          </cell>
        </row>
        <row r="6403">
          <cell r="B6403" t="str">
            <v>O15</v>
          </cell>
          <cell r="C6403" t="str">
            <v>PUNTILLA CON CABEZA 2"</v>
          </cell>
          <cell r="F6403" t="str">
            <v>Ins</v>
          </cell>
          <cell r="G6403" t="str">
            <v>lb</v>
          </cell>
          <cell r="H6403">
            <v>1</v>
          </cell>
          <cell r="I6403">
            <v>2329.4250000000002</v>
          </cell>
          <cell r="J6403">
            <v>2329</v>
          </cell>
        </row>
        <row r="6404">
          <cell r="B6404" t="str">
            <v>M06</v>
          </cell>
          <cell r="C6404" t="str">
            <v>VIBRADOR A GASOLINA</v>
          </cell>
          <cell r="F6404" t="str">
            <v>Ins</v>
          </cell>
          <cell r="G6404" t="str">
            <v>dd</v>
          </cell>
          <cell r="H6404">
            <v>7.0000000000000001E-3</v>
          </cell>
          <cell r="I6404">
            <v>26000</v>
          </cell>
          <cell r="J6404">
            <v>182</v>
          </cell>
        </row>
        <row r="6405">
          <cell r="B6405" t="str">
            <v>M16</v>
          </cell>
          <cell r="C6405" t="str">
            <v>EQUIPO COLOCACION CONCRETO</v>
          </cell>
          <cell r="F6405" t="str">
            <v>Ins</v>
          </cell>
          <cell r="G6405" t="str">
            <v>m3</v>
          </cell>
          <cell r="H6405">
            <v>0.188</v>
          </cell>
          <cell r="I6405">
            <v>16186.102525078419</v>
          </cell>
          <cell r="J6405">
            <v>3043</v>
          </cell>
        </row>
        <row r="6406">
          <cell r="B6406" t="str">
            <v>H28</v>
          </cell>
          <cell r="C6406" t="str">
            <v>CONCRETO 4.000 psi</v>
          </cell>
          <cell r="F6406" t="str">
            <v>Ins</v>
          </cell>
          <cell r="G6406" t="str">
            <v>m3</v>
          </cell>
          <cell r="H6406">
            <v>0.188</v>
          </cell>
          <cell r="I6406">
            <v>454461</v>
          </cell>
          <cell r="J6406">
            <v>85439</v>
          </cell>
        </row>
        <row r="6408">
          <cell r="A6408" t="str">
            <v>EC-5.85</v>
          </cell>
          <cell r="C6408" t="str">
            <v xml:space="preserve">LOSA DE ENTREPISO CONCRETO 3.000 PSI ALIGERADA CON CASETÓN DE ICOPOR h= 0.25 m. Torta superior 5cm. e inferior de 3 cm.  (Sin refuerzo)  </v>
          </cell>
          <cell r="G6408" t="str">
            <v>m2</v>
          </cell>
          <cell r="J6408">
            <v>117035</v>
          </cell>
        </row>
        <row r="6409">
          <cell r="B6409" t="str">
            <v>M10</v>
          </cell>
          <cell r="C6409" t="str">
            <v>EQUIPO BASICO ( Construcción )</v>
          </cell>
          <cell r="F6409" t="str">
            <v>Ins</v>
          </cell>
          <cell r="G6409" t="str">
            <v>glb</v>
          </cell>
          <cell r="H6409">
            <v>1</v>
          </cell>
          <cell r="I6409">
            <v>2690.4899308352569</v>
          </cell>
          <cell r="J6409">
            <v>2690</v>
          </cell>
        </row>
        <row r="6410">
          <cell r="B6410" t="str">
            <v>I03</v>
          </cell>
          <cell r="C6410" t="str">
            <v>MANO DE OBRA AA (Albañileria)</v>
          </cell>
          <cell r="F6410" t="str">
            <v>Ins</v>
          </cell>
          <cell r="G6410" t="str">
            <v>hc</v>
          </cell>
          <cell r="H6410">
            <v>1.7</v>
          </cell>
          <cell r="I6410">
            <v>16348</v>
          </cell>
          <cell r="J6410">
            <v>27792</v>
          </cell>
        </row>
        <row r="6411">
          <cell r="B6411" t="str">
            <v>P17B</v>
          </cell>
          <cell r="C6411" t="str">
            <v>CASETON DE ICOPOR O equivalente E=1cm, densidad 0,2 Lámina</v>
          </cell>
          <cell r="F6411" t="str">
            <v>Ins</v>
          </cell>
          <cell r="G6411" t="str">
            <v>m2</v>
          </cell>
          <cell r="H6411">
            <v>2</v>
          </cell>
          <cell r="I6411">
            <v>8590.3126554671999</v>
          </cell>
          <cell r="J6411">
            <v>17181</v>
          </cell>
        </row>
        <row r="6412">
          <cell r="B6412" t="str">
            <v>P03</v>
          </cell>
          <cell r="C6412" t="str">
            <v>FORMALETA ENTREPISOS CON PARAL LARGO de 2.00 a 3.50 m. (Por Metro Cuadrado).</v>
          </cell>
          <cell r="F6412" t="str">
            <v>Ins</v>
          </cell>
          <cell r="G6412" t="str">
            <v>ms</v>
          </cell>
          <cell r="H6412">
            <v>1</v>
          </cell>
          <cell r="I6412">
            <v>4921.9380000000001</v>
          </cell>
          <cell r="J6412">
            <v>4922</v>
          </cell>
        </row>
        <row r="6413">
          <cell r="B6413" t="str">
            <v>O15</v>
          </cell>
          <cell r="C6413" t="str">
            <v>PUNTILLA CON CABEZA 2"</v>
          </cell>
          <cell r="F6413" t="str">
            <v>Ins</v>
          </cell>
          <cell r="G6413" t="str">
            <v>lb</v>
          </cell>
          <cell r="H6413">
            <v>1</v>
          </cell>
          <cell r="I6413">
            <v>2329.4250000000002</v>
          </cell>
          <cell r="J6413">
            <v>2329</v>
          </cell>
        </row>
        <row r="6414">
          <cell r="B6414" t="str">
            <v>M06</v>
          </cell>
          <cell r="C6414" t="str">
            <v>VIBRADOR A GASOLINA</v>
          </cell>
          <cell r="F6414" t="str">
            <v>Ins</v>
          </cell>
          <cell r="G6414" t="str">
            <v>dd</v>
          </cell>
          <cell r="H6414">
            <v>7.0000000000000001E-3</v>
          </cell>
          <cell r="I6414">
            <v>26000</v>
          </cell>
          <cell r="J6414">
            <v>182</v>
          </cell>
        </row>
        <row r="6415">
          <cell r="B6415" t="str">
            <v>M16</v>
          </cell>
          <cell r="C6415" t="str">
            <v>EQUIPO COLOCACION CONCRETO</v>
          </cell>
          <cell r="F6415" t="str">
            <v>Ins</v>
          </cell>
          <cell r="G6415" t="str">
            <v>m3</v>
          </cell>
          <cell r="H6415">
            <v>0.18</v>
          </cell>
          <cell r="I6415">
            <v>16186.102525078419</v>
          </cell>
          <cell r="J6415">
            <v>2913</v>
          </cell>
        </row>
        <row r="6416">
          <cell r="B6416" t="str">
            <v>H04</v>
          </cell>
          <cell r="C6416" t="str">
            <v>CONCRETO 3.000 psi</v>
          </cell>
          <cell r="F6416" t="str">
            <v>Ins</v>
          </cell>
          <cell r="G6416" t="str">
            <v>m3</v>
          </cell>
          <cell r="H6416">
            <v>0.14000000000000001</v>
          </cell>
          <cell r="I6416">
            <v>421617</v>
          </cell>
          <cell r="J6416">
            <v>59026</v>
          </cell>
        </row>
        <row r="6418">
          <cell r="A6418" t="str">
            <v>EC-5.86</v>
          </cell>
          <cell r="C6418" t="str">
            <v>TRATAMIENTO CON BUJARDA DE ELEMENTOS DE CONCRETO</v>
          </cell>
          <cell r="G6418" t="str">
            <v>m2</v>
          </cell>
          <cell r="J6418">
            <v>42992</v>
          </cell>
        </row>
        <row r="6419">
          <cell r="B6419" t="str">
            <v>M10</v>
          </cell>
          <cell r="C6419" t="str">
            <v>EQUIPO BASICO ( Construcción )</v>
          </cell>
          <cell r="F6419" t="str">
            <v>Ins</v>
          </cell>
          <cell r="G6419" t="str">
            <v>glb</v>
          </cell>
          <cell r="H6419">
            <v>0.2</v>
          </cell>
          <cell r="I6419">
            <v>2690.4899308352569</v>
          </cell>
          <cell r="J6419">
            <v>538</v>
          </cell>
        </row>
        <row r="6420">
          <cell r="B6420" t="str">
            <v>I03</v>
          </cell>
          <cell r="C6420" t="str">
            <v>MANO DE OBRA AA (Albañileria)</v>
          </cell>
          <cell r="F6420" t="str">
            <v>Ins</v>
          </cell>
          <cell r="G6420" t="str">
            <v>hc</v>
          </cell>
          <cell r="H6420">
            <v>0.2</v>
          </cell>
          <cell r="I6420">
            <v>16348</v>
          </cell>
          <cell r="J6420">
            <v>3270</v>
          </cell>
        </row>
        <row r="6421">
          <cell r="B6421" t="str">
            <v>O44</v>
          </cell>
          <cell r="C6421" t="str">
            <v>ABUJARDADO DE ELEMENTOS DE CONCRETO</v>
          </cell>
          <cell r="F6421" t="str">
            <v>Ins</v>
          </cell>
          <cell r="G6421" t="str">
            <v>m2</v>
          </cell>
          <cell r="H6421">
            <v>1</v>
          </cell>
          <cell r="I6421">
            <v>39184.097584152529</v>
          </cell>
          <cell r="J6421">
            <v>39184</v>
          </cell>
        </row>
        <row r="6423">
          <cell r="A6423" t="str">
            <v>EC-5.87</v>
          </cell>
          <cell r="C6423" t="str">
            <v>TRATAMIENTO CON BUJARDA DE ELEMENTOS DE CONCRETO</v>
          </cell>
          <cell r="G6423" t="str">
            <v>m</v>
          </cell>
          <cell r="J6423">
            <v>23022</v>
          </cell>
        </row>
        <row r="6424">
          <cell r="B6424" t="str">
            <v>M10</v>
          </cell>
          <cell r="C6424" t="str">
            <v>EQUIPO BASICO ( Construcción )</v>
          </cell>
          <cell r="F6424" t="str">
            <v>Ins</v>
          </cell>
          <cell r="G6424" t="str">
            <v>glb</v>
          </cell>
          <cell r="H6424">
            <v>0.1</v>
          </cell>
          <cell r="I6424">
            <v>2690.4899308352569</v>
          </cell>
          <cell r="J6424">
            <v>269</v>
          </cell>
        </row>
        <row r="6425">
          <cell r="B6425" t="str">
            <v>I03</v>
          </cell>
          <cell r="C6425" t="str">
            <v>MANO DE OBRA AA (Albañileria)</v>
          </cell>
          <cell r="F6425" t="str">
            <v>Ins</v>
          </cell>
          <cell r="G6425" t="str">
            <v>hc</v>
          </cell>
          <cell r="H6425">
            <v>0.1</v>
          </cell>
          <cell r="I6425">
            <v>16348</v>
          </cell>
          <cell r="J6425">
            <v>1635</v>
          </cell>
        </row>
        <row r="6426">
          <cell r="B6426" t="str">
            <v>O45</v>
          </cell>
          <cell r="C6426" t="str">
            <v>ABUJARDADO DE ELEMENTOS DE CONCRETO</v>
          </cell>
          <cell r="F6426" t="str">
            <v>Ins</v>
          </cell>
          <cell r="G6426" t="str">
            <v>m</v>
          </cell>
          <cell r="H6426">
            <v>1</v>
          </cell>
          <cell r="I6426">
            <v>21117.958300942126</v>
          </cell>
          <cell r="J6426">
            <v>21118</v>
          </cell>
        </row>
        <row r="6428">
          <cell r="A6428" t="str">
            <v>EC-5.88</v>
          </cell>
          <cell r="C6428" t="str">
            <v xml:space="preserve">ENTREPISO EN SUPERBOARD EP E=20mm PERFIL LAMINADA DELGADA EN C GRADO 40 (Incluye accesorios de fijación) </v>
          </cell>
          <cell r="G6428" t="str">
            <v>m2</v>
          </cell>
          <cell r="J6428">
            <v>104157</v>
          </cell>
        </row>
        <row r="6429">
          <cell r="B6429" t="str">
            <v>M03</v>
          </cell>
          <cell r="C6429" t="str">
            <v>EQUIPO BASICO ( Herramienta menor )</v>
          </cell>
          <cell r="F6429" t="str">
            <v>Ins</v>
          </cell>
          <cell r="G6429" t="str">
            <v>glb</v>
          </cell>
          <cell r="H6429">
            <v>0.5</v>
          </cell>
          <cell r="I6429">
            <v>2415</v>
          </cell>
          <cell r="J6429">
            <v>1208</v>
          </cell>
        </row>
        <row r="6430">
          <cell r="B6430" t="str">
            <v>I03</v>
          </cell>
          <cell r="C6430" t="str">
            <v>MANO DE OBRA AA (Albañileria)</v>
          </cell>
          <cell r="F6430" t="str">
            <v>Ins</v>
          </cell>
          <cell r="G6430" t="str">
            <v>hc</v>
          </cell>
          <cell r="H6430">
            <v>1.1000000000000001</v>
          </cell>
          <cell r="I6430">
            <v>16348</v>
          </cell>
          <cell r="J6430">
            <v>17983</v>
          </cell>
        </row>
        <row r="6431">
          <cell r="B6431" t="str">
            <v>K01A</v>
          </cell>
          <cell r="C6431" t="str">
            <v>SUPERBOARD  EP ( 2.44 x 1.22 )  E= 20 MM</v>
          </cell>
          <cell r="F6431" t="str">
            <v>Ins</v>
          </cell>
          <cell r="G6431" t="str">
            <v>m2</v>
          </cell>
          <cell r="H6431">
            <v>1.05</v>
          </cell>
          <cell r="I6431">
            <v>44813</v>
          </cell>
          <cell r="J6431">
            <v>47054</v>
          </cell>
        </row>
        <row r="6432">
          <cell r="B6432" t="str">
            <v>J07A</v>
          </cell>
          <cell r="C6432" t="str">
            <v xml:space="preserve">PERFIL EN LAMINA DELGADA EN C  GRADO 40 </v>
          </cell>
          <cell r="F6432" t="str">
            <v>Ins</v>
          </cell>
          <cell r="G6432" t="str">
            <v>kg</v>
          </cell>
          <cell r="H6432">
            <v>7.48</v>
          </cell>
          <cell r="I6432">
            <v>4933.1497183799838</v>
          </cell>
          <cell r="J6432">
            <v>36900</v>
          </cell>
        </row>
        <row r="6433">
          <cell r="B6433" t="str">
            <v>A15</v>
          </cell>
          <cell r="C6433" t="str">
            <v xml:space="preserve">CONECTORES EN LAMINA </v>
          </cell>
          <cell r="F6433" t="str">
            <v>Ins</v>
          </cell>
          <cell r="G6433" t="str">
            <v>und</v>
          </cell>
          <cell r="H6433">
            <v>1.77</v>
          </cell>
          <cell r="I6433">
            <v>571.86832738288047</v>
          </cell>
          <cell r="J6433">
            <v>1012</v>
          </cell>
        </row>
        <row r="6435">
          <cell r="A6435" t="str">
            <v>EC-5.90</v>
          </cell>
          <cell r="C6435" t="str">
            <v>LAVAPLATOS EN CONCRETO 2.500 psi a=0.60 m, h=0.30 m, e=0.10 m.  (Incluye refuerzo)</v>
          </cell>
          <cell r="G6435" t="str">
            <v>m</v>
          </cell>
          <cell r="J6435">
            <v>94574</v>
          </cell>
        </row>
        <row r="6436">
          <cell r="B6436" t="str">
            <v>M03</v>
          </cell>
          <cell r="C6436" t="str">
            <v>EQUIPO BASICO ( Herramienta menor )</v>
          </cell>
          <cell r="F6436" t="str">
            <v>Ins</v>
          </cell>
          <cell r="G6436" t="str">
            <v>glb</v>
          </cell>
          <cell r="H6436">
            <v>0.01</v>
          </cell>
          <cell r="I6436">
            <v>2415</v>
          </cell>
          <cell r="J6436">
            <v>24</v>
          </cell>
        </row>
        <row r="6437">
          <cell r="B6437" t="str">
            <v>I03</v>
          </cell>
          <cell r="C6437" t="str">
            <v>MANO DE OBRA AA (Albañileria)</v>
          </cell>
          <cell r="F6437" t="str">
            <v>Ins</v>
          </cell>
          <cell r="G6437" t="str">
            <v>hc</v>
          </cell>
          <cell r="H6437">
            <v>1.19</v>
          </cell>
          <cell r="I6437">
            <v>16348</v>
          </cell>
          <cell r="J6437">
            <v>19454</v>
          </cell>
        </row>
        <row r="6438">
          <cell r="B6438" t="str">
            <v>W16</v>
          </cell>
          <cell r="C6438" t="str">
            <v>TABLA CHAPA ORDINARIO 30 cm x 2 cm x 3 m.</v>
          </cell>
          <cell r="F6438" t="str">
            <v>Ins</v>
          </cell>
          <cell r="G6438" t="str">
            <v>und</v>
          </cell>
          <cell r="H6438">
            <v>1</v>
          </cell>
          <cell r="I6438">
            <v>15351</v>
          </cell>
          <cell r="J6438">
            <v>15351</v>
          </cell>
        </row>
        <row r="6439">
          <cell r="B6439" t="str">
            <v>W13</v>
          </cell>
          <cell r="C6439" t="str">
            <v>CERCO ORDINARIO 8 cm x 8 cm x 4 m.</v>
          </cell>
          <cell r="F6439" t="str">
            <v>Ins</v>
          </cell>
          <cell r="G6439" t="str">
            <v>und</v>
          </cell>
          <cell r="H6439">
            <v>0.65</v>
          </cell>
          <cell r="I6439">
            <v>27500</v>
          </cell>
          <cell r="J6439">
            <v>17875</v>
          </cell>
        </row>
        <row r="6440">
          <cell r="B6440" t="str">
            <v>O15</v>
          </cell>
          <cell r="C6440" t="str">
            <v>PUNTILLA CON CABEZA 2"</v>
          </cell>
          <cell r="F6440" t="str">
            <v>Ins</v>
          </cell>
          <cell r="G6440" t="str">
            <v>lb</v>
          </cell>
          <cell r="H6440">
            <v>0.5</v>
          </cell>
          <cell r="I6440">
            <v>2329.4250000000002</v>
          </cell>
          <cell r="J6440">
            <v>1165</v>
          </cell>
        </row>
        <row r="6441">
          <cell r="B6441" t="str">
            <v>A13</v>
          </cell>
          <cell r="C6441" t="str">
            <v>ACERO 60.000 PSI ( Incluye alambre negro y figuración )</v>
          </cell>
          <cell r="F6441" t="str">
            <v>Ana</v>
          </cell>
          <cell r="G6441" t="str">
            <v>kg</v>
          </cell>
          <cell r="H6441">
            <v>6.3</v>
          </cell>
          <cell r="I6441">
            <v>2383</v>
          </cell>
          <cell r="J6441">
            <v>15013</v>
          </cell>
        </row>
        <row r="6442">
          <cell r="B6442" t="str">
            <v>H03</v>
          </cell>
          <cell r="C6442" t="str">
            <v xml:space="preserve">CONCRETO 2.500 psi </v>
          </cell>
          <cell r="F6442" t="str">
            <v>Ins</v>
          </cell>
          <cell r="G6442" t="str">
            <v>m3</v>
          </cell>
          <cell r="H6442">
            <v>6.3E-2</v>
          </cell>
          <cell r="I6442">
            <v>407813</v>
          </cell>
          <cell r="J6442">
            <v>25692</v>
          </cell>
        </row>
        <row r="6444">
          <cell r="A6444" t="str">
            <v>EC-5.90A</v>
          </cell>
          <cell r="C6444" t="str">
            <v>LAVA OLLAS CORRIDO EN CONCRETO 2.500 psi a=0.60 m, h=0.50 m, e=0.10 m. Fundido en sitio (Incluye refuerzo)</v>
          </cell>
          <cell r="G6444" t="str">
            <v>m</v>
          </cell>
          <cell r="J6444">
            <v>151149</v>
          </cell>
        </row>
        <row r="6445">
          <cell r="B6445" t="str">
            <v>M03</v>
          </cell>
          <cell r="C6445" t="str">
            <v>EQUIPO BASICO ( Herramienta menor )</v>
          </cell>
          <cell r="F6445" t="str">
            <v>Ins</v>
          </cell>
          <cell r="G6445" t="str">
            <v>glb</v>
          </cell>
          <cell r="H6445">
            <v>0.01</v>
          </cell>
          <cell r="I6445">
            <v>2415</v>
          </cell>
          <cell r="J6445">
            <v>24</v>
          </cell>
        </row>
        <row r="6446">
          <cell r="B6446" t="str">
            <v>I03</v>
          </cell>
          <cell r="C6446" t="str">
            <v>MANO DE OBRA AA (Albañileria)</v>
          </cell>
          <cell r="F6446" t="str">
            <v>Ins</v>
          </cell>
          <cell r="G6446" t="str">
            <v>hc</v>
          </cell>
          <cell r="H6446">
            <v>1.2</v>
          </cell>
          <cell r="I6446">
            <v>16348</v>
          </cell>
          <cell r="J6446">
            <v>19618</v>
          </cell>
        </row>
        <row r="6447">
          <cell r="B6447" t="str">
            <v>W16</v>
          </cell>
          <cell r="C6447" t="str">
            <v>TABLA CHAPA ORDINARIO 30 cm x 2 cm x 3 m.</v>
          </cell>
          <cell r="F6447" t="str">
            <v>Ins</v>
          </cell>
          <cell r="G6447" t="str">
            <v>und</v>
          </cell>
          <cell r="H6447">
            <v>1</v>
          </cell>
          <cell r="I6447">
            <v>15351</v>
          </cell>
          <cell r="J6447">
            <v>15351</v>
          </cell>
        </row>
        <row r="6448">
          <cell r="B6448" t="str">
            <v>W13</v>
          </cell>
          <cell r="C6448" t="str">
            <v>CERCO ORDINARIO 8 cm x 8 cm x 4 m.</v>
          </cell>
          <cell r="F6448" t="str">
            <v>Ins</v>
          </cell>
          <cell r="G6448" t="str">
            <v>und</v>
          </cell>
          <cell r="H6448">
            <v>1.08</v>
          </cell>
          <cell r="I6448">
            <v>27500</v>
          </cell>
          <cell r="J6448">
            <v>29700</v>
          </cell>
        </row>
        <row r="6449">
          <cell r="B6449" t="str">
            <v>O15</v>
          </cell>
          <cell r="C6449" t="str">
            <v>PUNTILLA CON CABEZA 2"</v>
          </cell>
          <cell r="F6449" t="str">
            <v>Ins</v>
          </cell>
          <cell r="G6449" t="str">
            <v>lb</v>
          </cell>
          <cell r="H6449">
            <v>0.83</v>
          </cell>
          <cell r="I6449">
            <v>2329.4250000000002</v>
          </cell>
          <cell r="J6449">
            <v>1933</v>
          </cell>
        </row>
        <row r="6450">
          <cell r="B6450" t="str">
            <v>A13</v>
          </cell>
          <cell r="C6450" t="str">
            <v>ACERO 60.000 PSI ( Incluye alambre negro y figuración )</v>
          </cell>
          <cell r="F6450" t="str">
            <v>Ana</v>
          </cell>
          <cell r="G6450" t="str">
            <v>kg</v>
          </cell>
          <cell r="H6450">
            <v>17.5</v>
          </cell>
          <cell r="I6450">
            <v>2383</v>
          </cell>
          <cell r="J6450">
            <v>41703</v>
          </cell>
        </row>
        <row r="6451">
          <cell r="B6451" t="str">
            <v>H03</v>
          </cell>
          <cell r="C6451" t="str">
            <v xml:space="preserve">CONCRETO 2.500 psi </v>
          </cell>
          <cell r="F6451" t="str">
            <v>Ins</v>
          </cell>
          <cell r="G6451" t="str">
            <v>m3</v>
          </cell>
          <cell r="H6451">
            <v>0.105</v>
          </cell>
          <cell r="I6451">
            <v>407813</v>
          </cell>
          <cell r="J6451">
            <v>42820</v>
          </cell>
        </row>
        <row r="6453">
          <cell r="A6453" t="str">
            <v>EC-5.91</v>
          </cell>
          <cell r="C6453" t="str">
            <v>REPISAS EN CONCRETO 2.500 PSI 0.25x0.25 m e=0.10 m.  (Incluye refuerzo)</v>
          </cell>
          <cell r="G6453" t="str">
            <v>m</v>
          </cell>
          <cell r="J6453">
            <v>43025</v>
          </cell>
        </row>
        <row r="6454">
          <cell r="B6454" t="str">
            <v>M03</v>
          </cell>
          <cell r="C6454" t="str">
            <v>EQUIPO BASICO ( Herramienta menor )</v>
          </cell>
          <cell r="F6454" t="str">
            <v>Ins</v>
          </cell>
          <cell r="G6454" t="str">
            <v>glb</v>
          </cell>
          <cell r="H6454">
            <v>0.01</v>
          </cell>
          <cell r="I6454">
            <v>2415</v>
          </cell>
          <cell r="J6454">
            <v>24</v>
          </cell>
        </row>
        <row r="6455">
          <cell r="B6455" t="str">
            <v>I03</v>
          </cell>
          <cell r="C6455" t="str">
            <v>MANO DE OBRA AA (Albañileria)</v>
          </cell>
          <cell r="F6455" t="str">
            <v>Ins</v>
          </cell>
          <cell r="G6455" t="str">
            <v>hc</v>
          </cell>
          <cell r="H6455">
            <v>0.9</v>
          </cell>
          <cell r="I6455">
            <v>16348</v>
          </cell>
          <cell r="J6455">
            <v>14713</v>
          </cell>
        </row>
        <row r="6456">
          <cell r="B6456" t="str">
            <v>W16</v>
          </cell>
          <cell r="C6456" t="str">
            <v>TABLA CHAPA ORDINARIO 30 cm x 2 cm x 3 m.</v>
          </cell>
          <cell r="F6456" t="str">
            <v>Ins</v>
          </cell>
          <cell r="G6456" t="str">
            <v>und</v>
          </cell>
          <cell r="H6456">
            <v>1</v>
          </cell>
          <cell r="I6456">
            <v>15351</v>
          </cell>
          <cell r="J6456">
            <v>15351</v>
          </cell>
        </row>
        <row r="6457">
          <cell r="B6457" t="str">
            <v>W13</v>
          </cell>
          <cell r="C6457" t="str">
            <v>CERCO ORDINARIO 8 cm x 8 cm x 4 m.</v>
          </cell>
          <cell r="F6457" t="str">
            <v>Ins</v>
          </cell>
          <cell r="G6457" t="str">
            <v>und</v>
          </cell>
          <cell r="H6457">
            <v>0.3</v>
          </cell>
          <cell r="I6457">
            <v>27500</v>
          </cell>
          <cell r="J6457">
            <v>8250</v>
          </cell>
        </row>
        <row r="6458">
          <cell r="B6458" t="str">
            <v>O15</v>
          </cell>
          <cell r="C6458" t="str">
            <v>PUNTILLA CON CABEZA 2"</v>
          </cell>
          <cell r="F6458" t="str">
            <v>Ins</v>
          </cell>
          <cell r="G6458" t="str">
            <v>lb</v>
          </cell>
          <cell r="H6458">
            <v>0.5</v>
          </cell>
          <cell r="I6458">
            <v>2329.4250000000002</v>
          </cell>
          <cell r="J6458">
            <v>1165</v>
          </cell>
        </row>
        <row r="6459">
          <cell r="B6459" t="str">
            <v>A13</v>
          </cell>
          <cell r="C6459" t="str">
            <v>ACERO 60.000 PSI ( Incluye alambre negro y figuración )</v>
          </cell>
          <cell r="F6459" t="str">
            <v>Ana</v>
          </cell>
          <cell r="G6459" t="str">
            <v>kg</v>
          </cell>
          <cell r="H6459">
            <v>0.4</v>
          </cell>
          <cell r="I6459">
            <v>2383</v>
          </cell>
          <cell r="J6459">
            <v>953</v>
          </cell>
        </row>
        <row r="6460">
          <cell r="B6460" t="str">
            <v>H03</v>
          </cell>
          <cell r="C6460" t="str">
            <v xml:space="preserve">CONCRETO 2.500 psi </v>
          </cell>
          <cell r="F6460" t="str">
            <v>Ins</v>
          </cell>
          <cell r="G6460" t="str">
            <v>m3</v>
          </cell>
          <cell r="H6460">
            <v>6.3E-3</v>
          </cell>
          <cell r="I6460">
            <v>407813</v>
          </cell>
          <cell r="J6460">
            <v>2569</v>
          </cell>
        </row>
        <row r="6462">
          <cell r="A6462" t="str">
            <v>EC-5.92</v>
          </cell>
          <cell r="C6462" t="str">
            <v>PLACA MACIZA AEREA CONCRETO 3.000 PSI  e= 0.12m  (Sin refuerzo)</v>
          </cell>
          <cell r="G6462" t="str">
            <v>m2</v>
          </cell>
          <cell r="J6462">
            <v>80945</v>
          </cell>
        </row>
        <row r="6463">
          <cell r="B6463" t="str">
            <v>M03</v>
          </cell>
          <cell r="C6463" t="str">
            <v>EQUIPO BASICO ( Herramienta menor )</v>
          </cell>
          <cell r="F6463" t="str">
            <v>Ins</v>
          </cell>
          <cell r="G6463" t="str">
            <v>glb</v>
          </cell>
          <cell r="H6463">
            <v>0.5</v>
          </cell>
          <cell r="I6463">
            <v>2415</v>
          </cell>
          <cell r="J6463">
            <v>1208</v>
          </cell>
        </row>
        <row r="6464">
          <cell r="B6464" t="str">
            <v>I03</v>
          </cell>
          <cell r="C6464" t="str">
            <v>MANO DE OBRA AA (Albañileria)</v>
          </cell>
          <cell r="F6464" t="str">
            <v>Ins</v>
          </cell>
          <cell r="G6464" t="str">
            <v>hc</v>
          </cell>
          <cell r="H6464">
            <v>1.2</v>
          </cell>
          <cell r="I6464">
            <v>16348</v>
          </cell>
          <cell r="J6464">
            <v>19618</v>
          </cell>
        </row>
        <row r="6465">
          <cell r="B6465" t="str">
            <v>P03</v>
          </cell>
          <cell r="C6465" t="str">
            <v>FORMALETA ENTREPISOS CON PARAL LARGO de 2.00 a 3.50 m. (Por Metro Cuadrado).</v>
          </cell>
          <cell r="F6465" t="str">
            <v>Ins</v>
          </cell>
          <cell r="G6465" t="str">
            <v>ms</v>
          </cell>
          <cell r="H6465">
            <v>1</v>
          </cell>
          <cell r="I6465">
            <v>4921.9380000000001</v>
          </cell>
          <cell r="J6465">
            <v>4922</v>
          </cell>
        </row>
        <row r="6466">
          <cell r="B6466" t="str">
            <v>O15</v>
          </cell>
          <cell r="C6466" t="str">
            <v>PUNTILLA CON CABEZA 2"</v>
          </cell>
          <cell r="F6466" t="str">
            <v>Ins</v>
          </cell>
          <cell r="G6466" t="str">
            <v>lb</v>
          </cell>
          <cell r="H6466">
            <v>0.5</v>
          </cell>
          <cell r="I6466">
            <v>2329.4250000000002</v>
          </cell>
          <cell r="J6466">
            <v>1165</v>
          </cell>
        </row>
        <row r="6467">
          <cell r="B6467" t="str">
            <v>M06</v>
          </cell>
          <cell r="C6467" t="str">
            <v>VIBRADOR A GASOLINA</v>
          </cell>
          <cell r="F6467" t="str">
            <v>Ins</v>
          </cell>
          <cell r="G6467" t="str">
            <v>dd</v>
          </cell>
          <cell r="H6467">
            <v>7.0000000000000001E-3</v>
          </cell>
          <cell r="I6467">
            <v>26000</v>
          </cell>
          <cell r="J6467">
            <v>182</v>
          </cell>
        </row>
        <row r="6468">
          <cell r="B6468" t="str">
            <v>M16</v>
          </cell>
          <cell r="C6468" t="str">
            <v>EQUIPO COLOCACION CONCRETO</v>
          </cell>
          <cell r="F6468" t="str">
            <v>Ins</v>
          </cell>
          <cell r="G6468" t="str">
            <v>m3</v>
          </cell>
          <cell r="H6468">
            <v>0.123</v>
          </cell>
          <cell r="I6468">
            <v>16186.102525078419</v>
          </cell>
          <cell r="J6468">
            <v>1991</v>
          </cell>
        </row>
        <row r="6469">
          <cell r="B6469" t="str">
            <v>H04</v>
          </cell>
          <cell r="C6469" t="str">
            <v>CONCRETO 3.000 psi</v>
          </cell>
          <cell r="F6469" t="str">
            <v>Ins</v>
          </cell>
          <cell r="G6469" t="str">
            <v>m3</v>
          </cell>
          <cell r="H6469">
            <v>0.123</v>
          </cell>
          <cell r="I6469">
            <v>421617</v>
          </cell>
          <cell r="J6469">
            <v>51859</v>
          </cell>
        </row>
        <row r="6471">
          <cell r="A6471" t="str">
            <v>EC-5.94</v>
          </cell>
          <cell r="C6471" t="str">
            <v>PLACA CONTRAPISO CONCRETO 3.000 psi  E=0.20 ( Sin refuerzo )</v>
          </cell>
          <cell r="G6471" t="str">
            <v>m2</v>
          </cell>
          <cell r="J6471">
            <v>134383</v>
          </cell>
        </row>
        <row r="6472">
          <cell r="B6472" t="str">
            <v>M03</v>
          </cell>
          <cell r="C6472" t="str">
            <v>EQUIPO BASICO ( Herramienta menor )</v>
          </cell>
          <cell r="F6472" t="str">
            <v>Ins</v>
          </cell>
          <cell r="G6472" t="str">
            <v>glb</v>
          </cell>
          <cell r="H6472">
            <v>0.45</v>
          </cell>
          <cell r="I6472">
            <v>2415</v>
          </cell>
          <cell r="J6472">
            <v>1087</v>
          </cell>
        </row>
        <row r="6473">
          <cell r="B6473" t="str">
            <v>I03</v>
          </cell>
          <cell r="C6473" t="str">
            <v>MANO DE OBRA AA (Albañileria)</v>
          </cell>
          <cell r="F6473" t="str">
            <v>Ins</v>
          </cell>
          <cell r="G6473" t="str">
            <v>hc</v>
          </cell>
          <cell r="H6473">
            <v>1.6</v>
          </cell>
          <cell r="I6473">
            <v>16348</v>
          </cell>
          <cell r="J6473">
            <v>26157</v>
          </cell>
        </row>
        <row r="6474">
          <cell r="B6474" t="str">
            <v>W02</v>
          </cell>
          <cell r="C6474" t="str">
            <v>LISTON 2 x 4</v>
          </cell>
          <cell r="F6474" t="str">
            <v>Ins</v>
          </cell>
          <cell r="G6474" t="str">
            <v>m</v>
          </cell>
          <cell r="H6474">
            <v>1.5</v>
          </cell>
          <cell r="I6474">
            <v>3172.3416666666667</v>
          </cell>
          <cell r="J6474">
            <v>4759</v>
          </cell>
        </row>
        <row r="6475">
          <cell r="B6475" t="str">
            <v>W16</v>
          </cell>
          <cell r="C6475" t="str">
            <v>TABLA CHAPA ORDINARIO 30 cm x 2 cm x 3 m.</v>
          </cell>
          <cell r="F6475" t="str">
            <v>Ins</v>
          </cell>
          <cell r="G6475" t="str">
            <v>und</v>
          </cell>
          <cell r="H6475">
            <v>0.45</v>
          </cell>
          <cell r="I6475">
            <v>15351</v>
          </cell>
          <cell r="J6475">
            <v>6908</v>
          </cell>
        </row>
        <row r="6476">
          <cell r="B6476" t="str">
            <v>O15</v>
          </cell>
          <cell r="C6476" t="str">
            <v>PUNTILLA CON CABEZA 2"</v>
          </cell>
          <cell r="F6476" t="str">
            <v>Ins</v>
          </cell>
          <cell r="G6476" t="str">
            <v>lb</v>
          </cell>
          <cell r="H6476">
            <v>0.05</v>
          </cell>
          <cell r="I6476">
            <v>2329.4250000000002</v>
          </cell>
          <cell r="J6476">
            <v>116</v>
          </cell>
        </row>
        <row r="6477">
          <cell r="B6477" t="str">
            <v>M06</v>
          </cell>
          <cell r="C6477" t="str">
            <v>VIBRADOR A GASOLINA</v>
          </cell>
          <cell r="F6477" t="str">
            <v>Ins</v>
          </cell>
          <cell r="G6477" t="str">
            <v>dd</v>
          </cell>
          <cell r="H6477">
            <v>0.1</v>
          </cell>
          <cell r="I6477">
            <v>26000</v>
          </cell>
          <cell r="J6477">
            <v>2600</v>
          </cell>
        </row>
        <row r="6478">
          <cell r="B6478" t="str">
            <v>H04</v>
          </cell>
          <cell r="C6478" t="str">
            <v>CONCRETO 3.000 psi</v>
          </cell>
          <cell r="F6478" t="str">
            <v>Ins</v>
          </cell>
          <cell r="G6478" t="str">
            <v>m3</v>
          </cell>
          <cell r="H6478">
            <v>0.22</v>
          </cell>
          <cell r="I6478">
            <v>421617</v>
          </cell>
          <cell r="J6478">
            <v>92756</v>
          </cell>
        </row>
        <row r="6480">
          <cell r="A6480" t="str">
            <v>EC-5.95</v>
          </cell>
          <cell r="C6480" t="str">
            <v>PLACA EN STEEL DECK  lamina 2" Calibre 20, h= 0.10 m. Concreto 3.000 psi. ( Sin refuerzo, incluye tapa perimetral.)</v>
          </cell>
          <cell r="G6480" t="str">
            <v>m2</v>
          </cell>
          <cell r="J6480">
            <v>106194</v>
          </cell>
        </row>
        <row r="6481">
          <cell r="B6481" t="str">
            <v>M10</v>
          </cell>
          <cell r="C6481" t="str">
            <v>EQUIPO BASICO ( Construcción )</v>
          </cell>
          <cell r="F6481" t="str">
            <v>Ins</v>
          </cell>
          <cell r="G6481" t="str">
            <v>glb</v>
          </cell>
          <cell r="H6481">
            <v>0.5</v>
          </cell>
          <cell r="I6481">
            <v>2690.4899308352569</v>
          </cell>
          <cell r="J6481">
            <v>1345</v>
          </cell>
        </row>
        <row r="6482">
          <cell r="B6482" t="str">
            <v>I03</v>
          </cell>
          <cell r="C6482" t="str">
            <v>MANO DE OBRA AA (Albañileria)</v>
          </cell>
          <cell r="F6482" t="str">
            <v>Ins</v>
          </cell>
          <cell r="G6482" t="str">
            <v>hc</v>
          </cell>
          <cell r="H6482">
            <v>1.9</v>
          </cell>
          <cell r="I6482">
            <v>16348</v>
          </cell>
          <cell r="J6482">
            <v>31061</v>
          </cell>
        </row>
        <row r="6483">
          <cell r="B6483" t="str">
            <v>O08E</v>
          </cell>
          <cell r="C6483" t="str">
            <v xml:space="preserve">LAMINA METAL DECK  Lamina 2"  Cal.20  - Tipo Acesco o equivalente. </v>
          </cell>
          <cell r="F6483" t="str">
            <v>Ins</v>
          </cell>
          <cell r="G6483" t="str">
            <v>m2</v>
          </cell>
          <cell r="H6483">
            <v>1.03</v>
          </cell>
          <cell r="I6483">
            <v>33251.399999999994</v>
          </cell>
          <cell r="J6483">
            <v>34249</v>
          </cell>
        </row>
        <row r="6484">
          <cell r="B6484" t="str">
            <v>O08J</v>
          </cell>
          <cell r="C6484" t="str">
            <v xml:space="preserve">TAPA PERIMETRAL LAMINA METAL DECK  Lamina 2"  Cal. 22 - Tipo Acesco o equivalente. </v>
          </cell>
          <cell r="F6484" t="str">
            <v>Ins</v>
          </cell>
          <cell r="G6484" t="str">
            <v>und</v>
          </cell>
          <cell r="H6484">
            <v>4</v>
          </cell>
          <cell r="I6484">
            <v>791.7</v>
          </cell>
          <cell r="J6484">
            <v>3167</v>
          </cell>
        </row>
        <row r="6485">
          <cell r="B6485" t="str">
            <v>M27</v>
          </cell>
          <cell r="C6485" t="str">
            <v>EQUIPO COLOCACION CONCRETO (BOMBEO)</v>
          </cell>
          <cell r="F6485" t="str">
            <v>Ins</v>
          </cell>
          <cell r="G6485" t="str">
            <v>m3</v>
          </cell>
          <cell r="H6485">
            <v>7.6999999999999999E-2</v>
          </cell>
          <cell r="I6485">
            <v>47250</v>
          </cell>
          <cell r="J6485">
            <v>3638</v>
          </cell>
        </row>
        <row r="6486">
          <cell r="B6486" t="str">
            <v>P04</v>
          </cell>
          <cell r="C6486" t="str">
            <v>FORMALETA ENTREPISOS CON PARAL EXTRALARGO de 3.00 a 4.50 m.(Por Metro Cuadrado).</v>
          </cell>
          <cell r="F6486" t="str">
            <v>Ins</v>
          </cell>
          <cell r="G6486" t="str">
            <v>ms</v>
          </cell>
          <cell r="H6486">
            <v>0.05</v>
          </cell>
          <cell r="I6486">
            <v>5377.47</v>
          </cell>
          <cell r="J6486">
            <v>269</v>
          </cell>
        </row>
        <row r="6487">
          <cell r="B6487" t="str">
            <v>H04</v>
          </cell>
          <cell r="C6487" t="str">
            <v>CONCRETO 3.000 psi</v>
          </cell>
          <cell r="F6487" t="str">
            <v>Ins</v>
          </cell>
          <cell r="G6487" t="str">
            <v>m3</v>
          </cell>
          <cell r="H6487">
            <v>7.6999999999999999E-2</v>
          </cell>
          <cell r="I6487">
            <v>421617</v>
          </cell>
          <cell r="J6487">
            <v>32465</v>
          </cell>
        </row>
        <row r="6489">
          <cell r="A6489" t="str">
            <v>EC-5.97</v>
          </cell>
          <cell r="C6489" t="str">
            <v>PLACA MACIZA AEREA CONCRETO 3.000 PSI  e= 0.07 m  (Sin refuerzo)</v>
          </cell>
          <cell r="G6489" t="str">
            <v>m2</v>
          </cell>
          <cell r="J6489">
            <v>57471</v>
          </cell>
        </row>
        <row r="6490">
          <cell r="B6490" t="str">
            <v>M03</v>
          </cell>
          <cell r="C6490" t="str">
            <v>EQUIPO BASICO ( Herramienta menor )</v>
          </cell>
          <cell r="F6490" t="str">
            <v>Ins</v>
          </cell>
          <cell r="G6490" t="str">
            <v>glb</v>
          </cell>
          <cell r="H6490">
            <v>0.5</v>
          </cell>
          <cell r="I6490">
            <v>2415</v>
          </cell>
          <cell r="J6490">
            <v>1208</v>
          </cell>
        </row>
        <row r="6491">
          <cell r="B6491" t="str">
            <v>I03</v>
          </cell>
          <cell r="C6491" t="str">
            <v>MANO DE OBRA AA (Albañileria)</v>
          </cell>
          <cell r="F6491" t="str">
            <v>Ins</v>
          </cell>
          <cell r="G6491" t="str">
            <v>hc</v>
          </cell>
          <cell r="H6491">
            <v>1.1299999999999999</v>
          </cell>
          <cell r="I6491">
            <v>16348</v>
          </cell>
          <cell r="J6491">
            <v>18473</v>
          </cell>
        </row>
        <row r="6492">
          <cell r="B6492" t="str">
            <v>P03</v>
          </cell>
          <cell r="C6492" t="str">
            <v>FORMALETA ENTREPISOS CON PARAL LARGO de 2.00 a 3.50 m. (Por Metro Cuadrado).</v>
          </cell>
          <cell r="F6492" t="str">
            <v>Ins</v>
          </cell>
          <cell r="G6492" t="str">
            <v>ms</v>
          </cell>
          <cell r="H6492">
            <v>1</v>
          </cell>
          <cell r="I6492">
            <v>4921.9380000000001</v>
          </cell>
          <cell r="J6492">
            <v>4922</v>
          </cell>
        </row>
        <row r="6493">
          <cell r="B6493" t="str">
            <v>O15</v>
          </cell>
          <cell r="C6493" t="str">
            <v>PUNTILLA CON CABEZA 2"</v>
          </cell>
          <cell r="F6493" t="str">
            <v>Ins</v>
          </cell>
          <cell r="G6493" t="str">
            <v>lb</v>
          </cell>
          <cell r="H6493">
            <v>0.5</v>
          </cell>
          <cell r="I6493">
            <v>2329.4250000000002</v>
          </cell>
          <cell r="J6493">
            <v>1165</v>
          </cell>
        </row>
        <row r="6494">
          <cell r="B6494" t="str">
            <v>M06</v>
          </cell>
          <cell r="C6494" t="str">
            <v>VIBRADOR A GASOLINA</v>
          </cell>
          <cell r="F6494" t="str">
            <v>Ins</v>
          </cell>
          <cell r="G6494" t="str">
            <v>dd</v>
          </cell>
          <cell r="H6494">
            <v>7.0000000000000001E-3</v>
          </cell>
          <cell r="I6494">
            <v>26000</v>
          </cell>
          <cell r="J6494">
            <v>182</v>
          </cell>
        </row>
        <row r="6495">
          <cell r="B6495" t="str">
            <v>M16</v>
          </cell>
          <cell r="C6495" t="str">
            <v>EQUIPO COLOCACION CONCRETO</v>
          </cell>
          <cell r="F6495" t="str">
            <v>Ins</v>
          </cell>
          <cell r="G6495" t="str">
            <v>m3</v>
          </cell>
          <cell r="H6495">
            <v>7.1999999999999995E-2</v>
          </cell>
          <cell r="I6495">
            <v>16186.102525078419</v>
          </cell>
          <cell r="J6495">
            <v>1165</v>
          </cell>
        </row>
        <row r="6496">
          <cell r="B6496" t="str">
            <v>H04</v>
          </cell>
          <cell r="C6496" t="str">
            <v>CONCRETO 3.000 psi</v>
          </cell>
          <cell r="F6496" t="str">
            <v>Ins</v>
          </cell>
          <cell r="G6496" t="str">
            <v>m3</v>
          </cell>
          <cell r="H6496">
            <v>7.1999999999999995E-2</v>
          </cell>
          <cell r="I6496">
            <v>421617</v>
          </cell>
          <cell r="J6496">
            <v>30356</v>
          </cell>
        </row>
        <row r="6498">
          <cell r="A6498" t="str">
            <v>EC-5.98</v>
          </cell>
          <cell r="C6498" t="str">
            <v xml:space="preserve">LOSA DE ENTREPISO ALIGERADA CONCRETO 3.000 PSI CON CASETON DE ICOPOR O equivalente h= 0.50 m. Torta superior 6cm. e inferior de 7 cm. (Sin refuerzo)  </v>
          </cell>
          <cell r="G6498" t="str">
            <v>m2</v>
          </cell>
          <cell r="J6498">
            <v>192247</v>
          </cell>
        </row>
        <row r="6499">
          <cell r="B6499" t="str">
            <v>M10</v>
          </cell>
          <cell r="C6499" t="str">
            <v>EQUIPO BASICO ( Construcción )</v>
          </cell>
          <cell r="F6499" t="str">
            <v>Ins</v>
          </cell>
          <cell r="G6499" t="str">
            <v>glb</v>
          </cell>
          <cell r="H6499">
            <v>1</v>
          </cell>
          <cell r="I6499">
            <v>2690.4899308352569</v>
          </cell>
          <cell r="J6499">
            <v>2690</v>
          </cell>
        </row>
        <row r="6500">
          <cell r="B6500" t="str">
            <v>I03</v>
          </cell>
          <cell r="C6500" t="str">
            <v>MANO DE OBRA AA (Albañileria)</v>
          </cell>
          <cell r="F6500" t="str">
            <v>Ins</v>
          </cell>
          <cell r="G6500" t="str">
            <v>hc</v>
          </cell>
          <cell r="H6500">
            <v>2.1</v>
          </cell>
          <cell r="I6500">
            <v>16348</v>
          </cell>
          <cell r="J6500">
            <v>34331</v>
          </cell>
        </row>
        <row r="6501">
          <cell r="B6501" t="str">
            <v>P17B</v>
          </cell>
          <cell r="C6501" t="str">
            <v>CASETON DE ICOPOR O equivalente E=1cm, densidad 0,2 Lámina</v>
          </cell>
          <cell r="F6501" t="str">
            <v>Ins</v>
          </cell>
          <cell r="G6501" t="str">
            <v>m2</v>
          </cell>
          <cell r="H6501">
            <v>2.74</v>
          </cell>
          <cell r="I6501">
            <v>8590.3126554671999</v>
          </cell>
          <cell r="J6501">
            <v>23537</v>
          </cell>
        </row>
        <row r="6502">
          <cell r="B6502" t="str">
            <v>P03</v>
          </cell>
          <cell r="C6502" t="str">
            <v>FORMALETA ENTREPISOS CON PARAL LARGO de 2.00 a 3.50 m. (Por Metro Cuadrado).</v>
          </cell>
          <cell r="F6502" t="str">
            <v>Ins</v>
          </cell>
          <cell r="G6502" t="str">
            <v>ms</v>
          </cell>
          <cell r="H6502">
            <v>1</v>
          </cell>
          <cell r="I6502">
            <v>4921.9380000000001</v>
          </cell>
          <cell r="J6502">
            <v>4922</v>
          </cell>
        </row>
        <row r="6503">
          <cell r="B6503" t="str">
            <v>O15</v>
          </cell>
          <cell r="C6503" t="str">
            <v>PUNTILLA CON CABEZA 2"</v>
          </cell>
          <cell r="F6503" t="str">
            <v>Ins</v>
          </cell>
          <cell r="G6503" t="str">
            <v>lb</v>
          </cell>
          <cell r="H6503">
            <v>1</v>
          </cell>
          <cell r="I6503">
            <v>2329.4250000000002</v>
          </cell>
          <cell r="J6503">
            <v>2329</v>
          </cell>
        </row>
        <row r="6504">
          <cell r="B6504" t="str">
            <v>M06</v>
          </cell>
          <cell r="C6504" t="str">
            <v>VIBRADOR A GASOLINA</v>
          </cell>
          <cell r="F6504" t="str">
            <v>Ins</v>
          </cell>
          <cell r="G6504" t="str">
            <v>dd</v>
          </cell>
          <cell r="H6504">
            <v>8.9999999999999993E-3</v>
          </cell>
          <cell r="I6504">
            <v>26000</v>
          </cell>
          <cell r="J6504">
            <v>234</v>
          </cell>
        </row>
        <row r="6505">
          <cell r="B6505" t="str">
            <v>M16</v>
          </cell>
          <cell r="C6505" t="str">
            <v>EQUIPO COLOCACION CONCRETO</v>
          </cell>
          <cell r="F6505" t="str">
            <v>Ins</v>
          </cell>
          <cell r="G6505" t="str">
            <v>m3</v>
          </cell>
          <cell r="H6505">
            <v>0.38</v>
          </cell>
          <cell r="I6505">
            <v>16186.102525078419</v>
          </cell>
          <cell r="J6505">
            <v>6151</v>
          </cell>
        </row>
        <row r="6506">
          <cell r="B6506" t="str">
            <v>H04</v>
          </cell>
          <cell r="C6506" t="str">
            <v>CONCRETO 3.000 psi</v>
          </cell>
          <cell r="F6506" t="str">
            <v>Ins</v>
          </cell>
          <cell r="G6506" t="str">
            <v>m3</v>
          </cell>
          <cell r="H6506">
            <v>0.28000000000000003</v>
          </cell>
          <cell r="I6506">
            <v>421617</v>
          </cell>
          <cell r="J6506">
            <v>118053</v>
          </cell>
        </row>
        <row r="6508">
          <cell r="A6508" t="str">
            <v>EC-5.99</v>
          </cell>
          <cell r="C6508" t="str">
            <v>PLACA MACIZA AEREA CONCRETO 3.000 PSI  e= 0.08 m  (Sin refuerzo)</v>
          </cell>
          <cell r="G6508" t="str">
            <v>m2</v>
          </cell>
          <cell r="J6508">
            <v>62014</v>
          </cell>
        </row>
        <row r="6509">
          <cell r="B6509" t="str">
            <v>M03</v>
          </cell>
          <cell r="C6509" t="str">
            <v>EQUIPO BASICO ( Herramienta menor )</v>
          </cell>
          <cell r="F6509" t="str">
            <v>Ins</v>
          </cell>
          <cell r="G6509" t="str">
            <v>glb</v>
          </cell>
          <cell r="H6509">
            <v>0.5</v>
          </cell>
          <cell r="I6509">
            <v>2415</v>
          </cell>
          <cell r="J6509">
            <v>1208</v>
          </cell>
        </row>
        <row r="6510">
          <cell r="B6510" t="str">
            <v>I03</v>
          </cell>
          <cell r="C6510" t="str">
            <v>MANO DE OBRA AA (Albañileria)</v>
          </cell>
          <cell r="F6510" t="str">
            <v>Ins</v>
          </cell>
          <cell r="G6510" t="str">
            <v>hc</v>
          </cell>
          <cell r="H6510">
            <v>1.1399999999999999</v>
          </cell>
          <cell r="I6510">
            <v>16348</v>
          </cell>
          <cell r="J6510">
            <v>18637</v>
          </cell>
        </row>
        <row r="6511">
          <cell r="B6511" t="str">
            <v>P03</v>
          </cell>
          <cell r="C6511" t="str">
            <v>FORMALETA ENTREPISOS CON PARAL LARGO de 2.00 a 3.50 m. (Por Metro Cuadrado).</v>
          </cell>
          <cell r="F6511" t="str">
            <v>Ins</v>
          </cell>
          <cell r="G6511" t="str">
            <v>ms</v>
          </cell>
          <cell r="H6511">
            <v>1</v>
          </cell>
          <cell r="I6511">
            <v>4921.9380000000001</v>
          </cell>
          <cell r="J6511">
            <v>4922</v>
          </cell>
        </row>
        <row r="6512">
          <cell r="B6512" t="str">
            <v>O15</v>
          </cell>
          <cell r="C6512" t="str">
            <v>PUNTILLA CON CABEZA 2"</v>
          </cell>
          <cell r="F6512" t="str">
            <v>Ins</v>
          </cell>
          <cell r="G6512" t="str">
            <v>lb</v>
          </cell>
          <cell r="H6512">
            <v>0.5</v>
          </cell>
          <cell r="I6512">
            <v>2329.4250000000002</v>
          </cell>
          <cell r="J6512">
            <v>1165</v>
          </cell>
        </row>
        <row r="6513">
          <cell r="B6513" t="str">
            <v>M06</v>
          </cell>
          <cell r="C6513" t="str">
            <v>VIBRADOR A GASOLINA</v>
          </cell>
          <cell r="F6513" t="str">
            <v>Ins</v>
          </cell>
          <cell r="G6513" t="str">
            <v>dd</v>
          </cell>
          <cell r="H6513">
            <v>7.0000000000000001E-3</v>
          </cell>
          <cell r="I6513">
            <v>26000</v>
          </cell>
          <cell r="J6513">
            <v>182</v>
          </cell>
        </row>
        <row r="6514">
          <cell r="B6514" t="str">
            <v>M16</v>
          </cell>
          <cell r="C6514" t="str">
            <v>EQUIPO COLOCACION CONCRETO</v>
          </cell>
          <cell r="F6514" t="str">
            <v>Ins</v>
          </cell>
          <cell r="G6514" t="str">
            <v>m3</v>
          </cell>
          <cell r="H6514">
            <v>8.2000000000000003E-2</v>
          </cell>
          <cell r="I6514">
            <v>16186.102525078419</v>
          </cell>
          <cell r="J6514">
            <v>1327</v>
          </cell>
        </row>
        <row r="6515">
          <cell r="B6515" t="str">
            <v>H04</v>
          </cell>
          <cell r="C6515" t="str">
            <v>CONCRETO 3.000 psi</v>
          </cell>
          <cell r="F6515" t="str">
            <v>Ins</v>
          </cell>
          <cell r="G6515" t="str">
            <v>m3</v>
          </cell>
          <cell r="H6515">
            <v>8.2000000000000003E-2</v>
          </cell>
          <cell r="I6515">
            <v>421617</v>
          </cell>
          <cell r="J6515">
            <v>34573</v>
          </cell>
        </row>
        <row r="6517">
          <cell r="A6517" t="str">
            <v>EC-5.100</v>
          </cell>
          <cell r="C6517" t="str">
            <v>SUNIMISTRO E INSTALACION GARGOLA PREFABRICADA EN CONCRETO Según detalle (Dimensiones 0,13x0,13x0,25m)</v>
          </cell>
          <cell r="G6517" t="str">
            <v>und</v>
          </cell>
          <cell r="J6517">
            <v>63641</v>
          </cell>
        </row>
        <row r="6518">
          <cell r="B6518" t="str">
            <v>A01</v>
          </cell>
          <cell r="C6518" t="str">
            <v>ACERO 60.000 PSI</v>
          </cell>
          <cell r="F6518" t="str">
            <v>Ins</v>
          </cell>
          <cell r="G6518" t="str">
            <v>kg</v>
          </cell>
          <cell r="H6518">
            <v>1</v>
          </cell>
          <cell r="I6518">
            <v>2383</v>
          </cell>
          <cell r="J6518">
            <v>2383</v>
          </cell>
        </row>
        <row r="6519">
          <cell r="B6519" t="str">
            <v>W04</v>
          </cell>
          <cell r="C6519" t="str">
            <v>LISTON CEDRO MACHO 5 cm x 2.5 cm</v>
          </cell>
          <cell r="F6519" t="str">
            <v>Ins</v>
          </cell>
          <cell r="G6519" t="str">
            <v>m</v>
          </cell>
          <cell r="H6519">
            <v>1</v>
          </cell>
          <cell r="I6519">
            <v>6646.9433333333327</v>
          </cell>
          <cell r="J6519">
            <v>6647</v>
          </cell>
        </row>
        <row r="6520">
          <cell r="B6520" t="str">
            <v>I03</v>
          </cell>
          <cell r="C6520" t="str">
            <v>MANO DE OBRA AA (Albañileria)</v>
          </cell>
          <cell r="F6520" t="str">
            <v>Ins</v>
          </cell>
          <cell r="G6520" t="str">
            <v>hc</v>
          </cell>
          <cell r="H6520">
            <v>1.5</v>
          </cell>
          <cell r="I6520">
            <v>16348</v>
          </cell>
          <cell r="J6520">
            <v>24522</v>
          </cell>
        </row>
        <row r="6521">
          <cell r="B6521" t="str">
            <v>P06</v>
          </cell>
          <cell r="C6521" t="str">
            <v>PARAL LARGO 2.00 a 3.50 m</v>
          </cell>
          <cell r="F6521" t="str">
            <v>Ins</v>
          </cell>
          <cell r="G6521" t="str">
            <v>dd</v>
          </cell>
          <cell r="H6521">
            <v>0.3</v>
          </cell>
          <cell r="I6521">
            <v>115.71</v>
          </cell>
          <cell r="J6521">
            <v>35</v>
          </cell>
        </row>
        <row r="6522">
          <cell r="B6522" t="str">
            <v>O15</v>
          </cell>
          <cell r="C6522" t="str">
            <v>PUNTILLA CON CABEZA 2"</v>
          </cell>
          <cell r="F6522" t="str">
            <v>Ins</v>
          </cell>
          <cell r="G6522" t="str">
            <v>lb</v>
          </cell>
          <cell r="H6522">
            <v>0.3</v>
          </cell>
          <cell r="I6522">
            <v>2329.4250000000002</v>
          </cell>
          <cell r="J6522">
            <v>699</v>
          </cell>
        </row>
        <row r="6523">
          <cell r="B6523" t="str">
            <v>W09</v>
          </cell>
          <cell r="C6523" t="str">
            <v>TABLA BURRA 30 cm * 2.5 cm * 3 m</v>
          </cell>
          <cell r="F6523" t="str">
            <v>Ins</v>
          </cell>
          <cell r="G6523" t="str">
            <v>und</v>
          </cell>
          <cell r="H6523">
            <v>0.15</v>
          </cell>
          <cell r="I6523">
            <v>20587</v>
          </cell>
          <cell r="J6523">
            <v>3088</v>
          </cell>
        </row>
        <row r="6524">
          <cell r="B6524" t="str">
            <v>H04</v>
          </cell>
          <cell r="C6524" t="str">
            <v>CONCRETO 3.000 psi</v>
          </cell>
          <cell r="F6524" t="str">
            <v>Ins</v>
          </cell>
          <cell r="G6524" t="str">
            <v>m3</v>
          </cell>
          <cell r="H6524">
            <v>0.06</v>
          </cell>
          <cell r="I6524">
            <v>421617</v>
          </cell>
          <cell r="J6524">
            <v>25297</v>
          </cell>
        </row>
        <row r="6525">
          <cell r="B6525" t="str">
            <v>M01</v>
          </cell>
          <cell r="C6525" t="str">
            <v>ANDAMIO METALICO TUBULAR (Sección de 2 marcos de 1.50*1.50 m.con 2 crucetas de 2.30 m.)</v>
          </cell>
          <cell r="F6525" t="str">
            <v>Ins</v>
          </cell>
          <cell r="G6525" t="str">
            <v>sm</v>
          </cell>
          <cell r="H6525">
            <v>0.2</v>
          </cell>
          <cell r="I6525">
            <v>4851</v>
          </cell>
          <cell r="J6525">
            <v>970</v>
          </cell>
        </row>
        <row r="6527">
          <cell r="A6527" t="str">
            <v>EC-5.100A</v>
          </cell>
          <cell r="C6527" t="str">
            <v>SUNIMISTRO EN INSTALACION GARGOLA PREFABRICADA EN CONCRETO Según detalle (Dimensiones 0,13x0,13x0,35m)</v>
          </cell>
          <cell r="G6527" t="str">
            <v>und</v>
          </cell>
          <cell r="J6527">
            <v>67841</v>
          </cell>
        </row>
        <row r="6528">
          <cell r="B6528" t="str">
            <v>A01</v>
          </cell>
          <cell r="C6528" t="str">
            <v>ACERO 60.000 PSI</v>
          </cell>
          <cell r="F6528" t="str">
            <v>Ins</v>
          </cell>
          <cell r="G6528" t="str">
            <v>kg</v>
          </cell>
          <cell r="H6528">
            <v>1</v>
          </cell>
          <cell r="I6528">
            <v>2383</v>
          </cell>
          <cell r="J6528">
            <v>2383</v>
          </cell>
        </row>
        <row r="6529">
          <cell r="B6529" t="str">
            <v>W04</v>
          </cell>
          <cell r="C6529" t="str">
            <v>LISTON CEDRO MACHO 5 cm x 2.5 cm</v>
          </cell>
          <cell r="F6529" t="str">
            <v>Ins</v>
          </cell>
          <cell r="G6529" t="str">
            <v>m</v>
          </cell>
          <cell r="H6529">
            <v>1</v>
          </cell>
          <cell r="I6529">
            <v>6646.9433333333327</v>
          </cell>
          <cell r="J6529">
            <v>6647</v>
          </cell>
        </row>
        <row r="6530">
          <cell r="B6530" t="str">
            <v>I03</v>
          </cell>
          <cell r="C6530" t="str">
            <v>MANO DE OBRA AA (Albañileria)</v>
          </cell>
          <cell r="F6530" t="str">
            <v>Ins</v>
          </cell>
          <cell r="G6530" t="str">
            <v>hc</v>
          </cell>
          <cell r="H6530">
            <v>1.5</v>
          </cell>
          <cell r="I6530">
            <v>16348</v>
          </cell>
          <cell r="J6530">
            <v>24522</v>
          </cell>
        </row>
        <row r="6531">
          <cell r="B6531" t="str">
            <v>P06</v>
          </cell>
          <cell r="C6531" t="str">
            <v>PARAL LARGO 2.00 a 3.50 m</v>
          </cell>
          <cell r="F6531" t="str">
            <v>Ins</v>
          </cell>
          <cell r="G6531" t="str">
            <v>dd</v>
          </cell>
          <cell r="H6531">
            <v>0.3</v>
          </cell>
          <cell r="I6531">
            <v>115.71</v>
          </cell>
          <cell r="J6531">
            <v>35</v>
          </cell>
        </row>
        <row r="6532">
          <cell r="B6532" t="str">
            <v>O15</v>
          </cell>
          <cell r="C6532" t="str">
            <v>PUNTILLA CON CABEZA 2"</v>
          </cell>
          <cell r="F6532" t="str">
            <v>Ins</v>
          </cell>
          <cell r="G6532" t="str">
            <v>lb</v>
          </cell>
          <cell r="H6532">
            <v>0.3</v>
          </cell>
          <cell r="I6532">
            <v>2329.4250000000002</v>
          </cell>
          <cell r="J6532">
            <v>699</v>
          </cell>
        </row>
        <row r="6533">
          <cell r="B6533" t="str">
            <v>W09</v>
          </cell>
          <cell r="C6533" t="str">
            <v>TABLA BURRA 30 cm * 2.5 cm * 3 m</v>
          </cell>
          <cell r="F6533" t="str">
            <v>Ins</v>
          </cell>
          <cell r="G6533" t="str">
            <v>und</v>
          </cell>
          <cell r="H6533">
            <v>0.15</v>
          </cell>
          <cell r="I6533">
            <v>20587</v>
          </cell>
          <cell r="J6533">
            <v>3088</v>
          </cell>
        </row>
        <row r="6534">
          <cell r="B6534" t="str">
            <v>H04</v>
          </cell>
          <cell r="C6534" t="str">
            <v>CONCRETO 3.000 psi</v>
          </cell>
          <cell r="F6534" t="str">
            <v>Ins</v>
          </cell>
          <cell r="G6534" t="str">
            <v>m3</v>
          </cell>
          <cell r="H6534">
            <v>6.5000000000000002E-2</v>
          </cell>
          <cell r="I6534">
            <v>421617</v>
          </cell>
          <cell r="J6534">
            <v>27405</v>
          </cell>
        </row>
        <row r="6535">
          <cell r="B6535" t="str">
            <v>M01</v>
          </cell>
          <cell r="C6535" t="str">
            <v>ANDAMIO METALICO TUBULAR (Sección de 2 marcos de 1.50*1.50 m.con 2 crucetas de 2.30 m.)</v>
          </cell>
          <cell r="F6535" t="str">
            <v>Ins</v>
          </cell>
          <cell r="G6535" t="str">
            <v>sm</v>
          </cell>
          <cell r="H6535">
            <v>0.2</v>
          </cell>
          <cell r="I6535">
            <v>4851</v>
          </cell>
          <cell r="J6535">
            <v>970</v>
          </cell>
        </row>
        <row r="6536">
          <cell r="B6536" t="str">
            <v>W01</v>
          </cell>
          <cell r="C6536" t="str">
            <v xml:space="preserve">DURMIENTE  4*4  </v>
          </cell>
          <cell r="F6536" t="str">
            <v>Ins</v>
          </cell>
          <cell r="G6536" t="str">
            <v>m</v>
          </cell>
          <cell r="H6536">
            <v>0.5</v>
          </cell>
          <cell r="I6536">
            <v>4183.2466666666669</v>
          </cell>
          <cell r="J6536">
            <v>2092</v>
          </cell>
        </row>
        <row r="6538">
          <cell r="A6538" t="str">
            <v>EC-5.100AA</v>
          </cell>
          <cell r="C6538" t="str">
            <v>SUNIMISTRO EN INSTALACION GARGOLA PREFABRICADA EN CONCRETO Según detalle (Dimensiones 0,20x0,30x0,13m)</v>
          </cell>
          <cell r="G6538" t="str">
            <v>und</v>
          </cell>
          <cell r="J6538">
            <v>91030</v>
          </cell>
        </row>
        <row r="6539">
          <cell r="B6539" t="str">
            <v>A01</v>
          </cell>
          <cell r="C6539" t="str">
            <v>ACERO 60.000 PSI</v>
          </cell>
          <cell r="F6539" t="str">
            <v>Ins</v>
          </cell>
          <cell r="G6539" t="str">
            <v>kg</v>
          </cell>
          <cell r="H6539">
            <v>1</v>
          </cell>
          <cell r="I6539">
            <v>2383</v>
          </cell>
          <cell r="J6539">
            <v>2383</v>
          </cell>
        </row>
        <row r="6540">
          <cell r="B6540" t="str">
            <v>W04</v>
          </cell>
          <cell r="C6540" t="str">
            <v>LISTON CEDRO MACHO 5 cm x 2.5 cm</v>
          </cell>
          <cell r="F6540" t="str">
            <v>Ins</v>
          </cell>
          <cell r="G6540" t="str">
            <v>m</v>
          </cell>
          <cell r="H6540">
            <v>1</v>
          </cell>
          <cell r="I6540">
            <v>6646.9433333333327</v>
          </cell>
          <cell r="J6540">
            <v>6647</v>
          </cell>
        </row>
        <row r="6541">
          <cell r="B6541" t="str">
            <v>I03</v>
          </cell>
          <cell r="C6541" t="str">
            <v>MANO DE OBRA AA (Albañileria)</v>
          </cell>
          <cell r="F6541" t="str">
            <v>Ins</v>
          </cell>
          <cell r="G6541" t="str">
            <v>hc</v>
          </cell>
          <cell r="H6541">
            <v>1.5</v>
          </cell>
          <cell r="I6541">
            <v>16348</v>
          </cell>
          <cell r="J6541">
            <v>24522</v>
          </cell>
        </row>
        <row r="6542">
          <cell r="B6542" t="str">
            <v>P06</v>
          </cell>
          <cell r="C6542" t="str">
            <v>PARAL LARGO 2.00 a 3.50 m</v>
          </cell>
          <cell r="F6542" t="str">
            <v>Ins</v>
          </cell>
          <cell r="G6542" t="str">
            <v>dd</v>
          </cell>
          <cell r="H6542">
            <v>0.3</v>
          </cell>
          <cell r="I6542">
            <v>115.71</v>
          </cell>
          <cell r="J6542">
            <v>35</v>
          </cell>
        </row>
        <row r="6543">
          <cell r="B6543" t="str">
            <v>O15</v>
          </cell>
          <cell r="C6543" t="str">
            <v>PUNTILLA CON CABEZA 2"</v>
          </cell>
          <cell r="F6543" t="str">
            <v>Ins</v>
          </cell>
          <cell r="G6543" t="str">
            <v>lb</v>
          </cell>
          <cell r="H6543">
            <v>0.3</v>
          </cell>
          <cell r="I6543">
            <v>2329.4250000000002</v>
          </cell>
          <cell r="J6543">
            <v>699</v>
          </cell>
        </row>
        <row r="6544">
          <cell r="B6544" t="str">
            <v>W09</v>
          </cell>
          <cell r="C6544" t="str">
            <v>TABLA BURRA 30 cm * 2.5 cm * 3 m</v>
          </cell>
          <cell r="F6544" t="str">
            <v>Ins</v>
          </cell>
          <cell r="G6544" t="str">
            <v>und</v>
          </cell>
          <cell r="H6544">
            <v>0.15</v>
          </cell>
          <cell r="I6544">
            <v>20587</v>
          </cell>
          <cell r="J6544">
            <v>3088</v>
          </cell>
        </row>
        <row r="6545">
          <cell r="B6545" t="str">
            <v>H04</v>
          </cell>
          <cell r="C6545" t="str">
            <v>CONCRETO 3.000 psi</v>
          </cell>
          <cell r="F6545" t="str">
            <v>Ins</v>
          </cell>
          <cell r="G6545" t="str">
            <v>m3</v>
          </cell>
          <cell r="H6545">
            <v>0.12</v>
          </cell>
          <cell r="I6545">
            <v>421617</v>
          </cell>
          <cell r="J6545">
            <v>50594</v>
          </cell>
        </row>
        <row r="6546">
          <cell r="B6546" t="str">
            <v>M01</v>
          </cell>
          <cell r="C6546" t="str">
            <v>ANDAMIO METALICO TUBULAR (Sección de 2 marcos de 1.50*1.50 m.con 2 crucetas de 2.30 m.)</v>
          </cell>
          <cell r="F6546" t="str">
            <v>Ins</v>
          </cell>
          <cell r="G6546" t="str">
            <v>sm</v>
          </cell>
          <cell r="H6546">
            <v>0.2</v>
          </cell>
          <cell r="I6546">
            <v>4851</v>
          </cell>
          <cell r="J6546">
            <v>970</v>
          </cell>
        </row>
        <row r="6547">
          <cell r="B6547" t="str">
            <v>W01</v>
          </cell>
          <cell r="C6547" t="str">
            <v xml:space="preserve">DURMIENTE  4*4  </v>
          </cell>
          <cell r="F6547" t="str">
            <v>Ins</v>
          </cell>
          <cell r="G6547" t="str">
            <v>m</v>
          </cell>
          <cell r="H6547">
            <v>0.5</v>
          </cell>
          <cell r="I6547">
            <v>4183.2466666666669</v>
          </cell>
          <cell r="J6547">
            <v>2092</v>
          </cell>
        </row>
        <row r="6549">
          <cell r="A6549" t="str">
            <v>EC-5.102</v>
          </cell>
          <cell r="C6549" t="str">
            <v>MURO DE CONTENCIÓN CONCRETO de 3.500 psi Impermeabilizado.(Sin refuerzo).</v>
          </cell>
          <cell r="G6549" t="str">
            <v>m3</v>
          </cell>
          <cell r="J6549">
            <v>854092</v>
          </cell>
        </row>
        <row r="6550">
          <cell r="B6550" t="str">
            <v>M10</v>
          </cell>
          <cell r="C6550" t="str">
            <v>EQUIPO BASICO ( Construcción )</v>
          </cell>
          <cell r="F6550" t="str">
            <v>Ins</v>
          </cell>
          <cell r="G6550" t="str">
            <v>glb</v>
          </cell>
          <cell r="H6550">
            <v>1</v>
          </cell>
          <cell r="I6550">
            <v>2690.4899308352569</v>
          </cell>
          <cell r="J6550">
            <v>2690</v>
          </cell>
        </row>
        <row r="6551">
          <cell r="B6551" t="str">
            <v>I03</v>
          </cell>
          <cell r="C6551" t="str">
            <v>MANO DE OBRA AA (Albañileria)</v>
          </cell>
          <cell r="F6551" t="str">
            <v>Ins</v>
          </cell>
          <cell r="G6551" t="str">
            <v>hc</v>
          </cell>
          <cell r="H6551">
            <v>15</v>
          </cell>
          <cell r="I6551">
            <v>16348</v>
          </cell>
          <cell r="J6551">
            <v>245220</v>
          </cell>
        </row>
        <row r="6552">
          <cell r="B6552" t="str">
            <v>O15</v>
          </cell>
          <cell r="C6552" t="str">
            <v>PUNTILLA CON CABEZA 2"</v>
          </cell>
          <cell r="F6552" t="str">
            <v>Ins</v>
          </cell>
          <cell r="G6552" t="str">
            <v>lb</v>
          </cell>
          <cell r="H6552">
            <v>2</v>
          </cell>
          <cell r="I6552">
            <v>2329.4250000000002</v>
          </cell>
          <cell r="J6552">
            <v>4659</v>
          </cell>
        </row>
        <row r="6553">
          <cell r="B6553" t="str">
            <v>H07</v>
          </cell>
          <cell r="C6553" t="str">
            <v>MORTERO 1:4 ( arena semilavada de peña )</v>
          </cell>
          <cell r="F6553" t="str">
            <v>Ana</v>
          </cell>
          <cell r="G6553" t="str">
            <v>m3</v>
          </cell>
          <cell r="H6553">
            <v>0.06</v>
          </cell>
          <cell r="I6553">
            <v>440895</v>
          </cell>
          <cell r="J6553">
            <v>26454</v>
          </cell>
        </row>
        <row r="6554">
          <cell r="B6554" t="str">
            <v>H10</v>
          </cell>
          <cell r="C6554" t="str">
            <v>CONCRETO 3.500 psi - Impermeabilizado</v>
          </cell>
          <cell r="F6554" t="str">
            <v>Ins</v>
          </cell>
          <cell r="G6554" t="str">
            <v>m3</v>
          </cell>
          <cell r="H6554">
            <v>1.05</v>
          </cell>
          <cell r="I6554">
            <v>454461</v>
          </cell>
          <cell r="J6554">
            <v>477184</v>
          </cell>
        </row>
        <row r="6555">
          <cell r="B6555" t="str">
            <v>P08</v>
          </cell>
          <cell r="C6555" t="str">
            <v xml:space="preserve">FORMALETA TABLEMAC 4MM SUPER T O EQUIVALENTE </v>
          </cell>
          <cell r="F6555" t="str">
            <v>Ins</v>
          </cell>
          <cell r="G6555" t="str">
            <v>m2</v>
          </cell>
          <cell r="H6555">
            <v>9</v>
          </cell>
          <cell r="I6555">
            <v>5730.9657287188329</v>
          </cell>
          <cell r="J6555">
            <v>51579</v>
          </cell>
        </row>
        <row r="6556">
          <cell r="B6556" t="str">
            <v>O23</v>
          </cell>
          <cell r="C6556" t="str">
            <v xml:space="preserve">SIKA ANTISOL ROJO </v>
          </cell>
          <cell r="F6556" t="str">
            <v>Ins</v>
          </cell>
          <cell r="G6556" t="str">
            <v>kg</v>
          </cell>
          <cell r="H6556">
            <v>1.8</v>
          </cell>
          <cell r="I6556">
            <v>14994</v>
          </cell>
          <cell r="J6556">
            <v>26989</v>
          </cell>
        </row>
        <row r="6557">
          <cell r="B6557" t="str">
            <v>O40</v>
          </cell>
          <cell r="C6557" t="str">
            <v xml:space="preserve">SIKA SEPAROL </v>
          </cell>
          <cell r="F6557" t="str">
            <v>Ins</v>
          </cell>
          <cell r="G6557" t="str">
            <v>kg</v>
          </cell>
          <cell r="H6557">
            <v>0.67</v>
          </cell>
          <cell r="I6557">
            <v>17374</v>
          </cell>
          <cell r="J6557">
            <v>11641</v>
          </cell>
        </row>
        <row r="6558">
          <cell r="B6558" t="str">
            <v>O41</v>
          </cell>
          <cell r="C6558" t="str">
            <v xml:space="preserve">POLIETILENO NEGRO CAL 3.5 </v>
          </cell>
          <cell r="F6558" t="str">
            <v>Ins</v>
          </cell>
          <cell r="G6558" t="str">
            <v>m</v>
          </cell>
          <cell r="H6558">
            <v>1.67</v>
          </cell>
          <cell r="I6558">
            <v>4596.2615125579923</v>
          </cell>
          <cell r="J6558">
            <v>7676</v>
          </cell>
        </row>
        <row r="6560">
          <cell r="A6560" t="str">
            <v>EC-5.103</v>
          </cell>
          <cell r="C6560" t="str">
            <v xml:space="preserve">BANCA PREFABRICADA EN CONCRETO 0,60m.(Incluye bases en bloque de concreto tipo split, dovelas en concreto, refuerzo, anclajes epóxicos y tapa prefabricada en concreto de 300PSI 0,10m).Ver detalle. </v>
          </cell>
          <cell r="G6560" t="str">
            <v>m</v>
          </cell>
          <cell r="J6560">
            <v>336578</v>
          </cell>
        </row>
        <row r="6561">
          <cell r="B6561" t="str">
            <v>M10</v>
          </cell>
          <cell r="C6561" t="str">
            <v>EQUIPO BASICO ( Construcción )</v>
          </cell>
          <cell r="F6561" t="str">
            <v>Ins</v>
          </cell>
          <cell r="G6561" t="str">
            <v>glb</v>
          </cell>
          <cell r="H6561">
            <v>1</v>
          </cell>
          <cell r="I6561">
            <v>2690.4899308352569</v>
          </cell>
          <cell r="J6561">
            <v>2690</v>
          </cell>
        </row>
        <row r="6562">
          <cell r="B6562" t="str">
            <v>I03</v>
          </cell>
          <cell r="C6562" t="str">
            <v>MANO DE OBRA AA (Albañileria)</v>
          </cell>
          <cell r="F6562" t="str">
            <v>Ins</v>
          </cell>
          <cell r="G6562" t="str">
            <v>hc</v>
          </cell>
          <cell r="H6562">
            <v>7.5</v>
          </cell>
          <cell r="I6562">
            <v>16348</v>
          </cell>
          <cell r="J6562">
            <v>122610</v>
          </cell>
        </row>
        <row r="6563">
          <cell r="B6563" t="str">
            <v>T15</v>
          </cell>
          <cell r="C6563" t="str">
            <v>BLOQUE CONCRETO Estructural Liso 39*19 *12 cm.  Color Gris.Tipo Kreato o equivalente.</v>
          </cell>
          <cell r="F6563" t="str">
            <v>Ins</v>
          </cell>
          <cell r="G6563" t="str">
            <v>und</v>
          </cell>
          <cell r="H6563">
            <v>10</v>
          </cell>
          <cell r="I6563">
            <v>3412</v>
          </cell>
          <cell r="J6563">
            <v>34120</v>
          </cell>
        </row>
        <row r="6564">
          <cell r="B6564" t="str">
            <v>A09</v>
          </cell>
          <cell r="C6564" t="str">
            <v>VARILLA LISA 1/2" a 1" A37</v>
          </cell>
          <cell r="F6564" t="str">
            <v>Ins</v>
          </cell>
          <cell r="G6564" t="str">
            <v>kg</v>
          </cell>
          <cell r="H6564">
            <v>2.4900000000000002</v>
          </cell>
          <cell r="I6564">
            <v>2801.4</v>
          </cell>
          <cell r="J6564">
            <v>6975</v>
          </cell>
        </row>
        <row r="6565">
          <cell r="B6565" t="str">
            <v>AA35</v>
          </cell>
          <cell r="C6565" t="str">
            <v>ANCLAJES 5/8" x 8" (Incluye perforación y adhesivo epóxico)</v>
          </cell>
          <cell r="F6565" t="str">
            <v>Ana</v>
          </cell>
          <cell r="G6565" t="str">
            <v>und</v>
          </cell>
          <cell r="H6565">
            <v>6</v>
          </cell>
          <cell r="I6565">
            <v>11255.763953706452</v>
          </cell>
          <cell r="J6565">
            <v>67535</v>
          </cell>
        </row>
        <row r="6566">
          <cell r="B6566" t="str">
            <v>AA67</v>
          </cell>
          <cell r="C6566" t="str">
            <v>MESON EN CONCRETO 2.500 psi a=0.60 m e=0.10 m.  (Incluye refuerzo)</v>
          </cell>
          <cell r="F6566" t="str">
            <v>Ana</v>
          </cell>
          <cell r="G6566" t="str">
            <v>m</v>
          </cell>
          <cell r="H6566">
            <v>1</v>
          </cell>
          <cell r="I6566">
            <v>102648.100295222</v>
          </cell>
          <cell r="J6566">
            <v>102648</v>
          </cell>
        </row>
        <row r="6568">
          <cell r="A6568" t="str">
            <v>EC-5.104</v>
          </cell>
          <cell r="C6568" t="str">
            <v>ROMPEOLAS. EN CONCRETO 3.000 . Recubierto con granito fundido psi a=0.40 m (incluye refuerzo)</v>
          </cell>
          <cell r="G6568" t="str">
            <v>m</v>
          </cell>
          <cell r="J6568">
            <v>56645</v>
          </cell>
        </row>
        <row r="6569">
          <cell r="B6569" t="str">
            <v>M03</v>
          </cell>
          <cell r="C6569" t="str">
            <v>EQUIPO BASICO ( Herramienta menor )</v>
          </cell>
          <cell r="F6569" t="str">
            <v>Ins</v>
          </cell>
          <cell r="G6569" t="str">
            <v>glb</v>
          </cell>
          <cell r="H6569">
            <v>0.01</v>
          </cell>
          <cell r="I6569">
            <v>2415</v>
          </cell>
          <cell r="J6569">
            <v>24</v>
          </cell>
        </row>
        <row r="6570">
          <cell r="B6570" t="str">
            <v>I03</v>
          </cell>
          <cell r="C6570" t="str">
            <v>MANO DE OBRA AA (Albañileria)</v>
          </cell>
          <cell r="F6570" t="str">
            <v>Ins</v>
          </cell>
          <cell r="G6570" t="str">
            <v>hc</v>
          </cell>
          <cell r="H6570">
            <v>0.6</v>
          </cell>
          <cell r="I6570">
            <v>16348</v>
          </cell>
          <cell r="J6570">
            <v>9809</v>
          </cell>
        </row>
        <row r="6571">
          <cell r="B6571" t="str">
            <v>W17</v>
          </cell>
          <cell r="C6571" t="str">
            <v>TABLA CHAPA EN CEDRO MACHO 30 cm x 2 cm x 3 m.</v>
          </cell>
          <cell r="F6571" t="str">
            <v>Ins</v>
          </cell>
          <cell r="G6571" t="str">
            <v>m</v>
          </cell>
          <cell r="H6571">
            <v>0.4</v>
          </cell>
          <cell r="I6571">
            <v>5317.4035337341966</v>
          </cell>
          <cell r="J6571">
            <v>2127</v>
          </cell>
        </row>
        <row r="6572">
          <cell r="B6572" t="str">
            <v>O15</v>
          </cell>
          <cell r="C6572" t="str">
            <v>PUNTILLA CON CABEZA 2"</v>
          </cell>
          <cell r="F6572" t="str">
            <v>Ins</v>
          </cell>
          <cell r="G6572" t="str">
            <v>lb</v>
          </cell>
          <cell r="H6572">
            <v>0.02</v>
          </cell>
          <cell r="I6572">
            <v>2329.4250000000002</v>
          </cell>
          <cell r="J6572">
            <v>47</v>
          </cell>
        </row>
        <row r="6573">
          <cell r="B6573" t="str">
            <v>A13</v>
          </cell>
          <cell r="C6573" t="str">
            <v>ACERO 60.000 PSI ( Incluye alambre negro y figuración )</v>
          </cell>
          <cell r="F6573" t="str">
            <v>Ana</v>
          </cell>
          <cell r="G6573" t="str">
            <v>kg</v>
          </cell>
          <cell r="H6573">
            <v>0.81600000000000006</v>
          </cell>
          <cell r="I6573">
            <v>2383</v>
          </cell>
          <cell r="J6573">
            <v>1945</v>
          </cell>
        </row>
        <row r="6574">
          <cell r="B6574" t="str">
            <v>H04</v>
          </cell>
          <cell r="C6574" t="str">
            <v>CONCRETO 3.000 psi</v>
          </cell>
          <cell r="F6574" t="str">
            <v>Ins</v>
          </cell>
          <cell r="G6574" t="str">
            <v>m3</v>
          </cell>
          <cell r="H6574">
            <v>2.0400000000000001E-2</v>
          </cell>
          <cell r="I6574">
            <v>421617</v>
          </cell>
          <cell r="J6574">
            <v>8601</v>
          </cell>
        </row>
        <row r="6575">
          <cell r="B6575" t="str">
            <v>AA69</v>
          </cell>
          <cell r="C6575" t="str">
            <v>GRANITO FUNDIDO EN SITIO NEGRO (Incluye nivelación, fundida y pulimiento + dilatación en bronce.)</v>
          </cell>
          <cell r="F6575" t="str">
            <v>Ana</v>
          </cell>
          <cell r="G6575" t="str">
            <v>m2</v>
          </cell>
          <cell r="H6575">
            <v>0.3</v>
          </cell>
          <cell r="I6575">
            <v>113640.01893165337</v>
          </cell>
          <cell r="J6575">
            <v>34092</v>
          </cell>
        </row>
        <row r="6577">
          <cell r="A6577" t="str">
            <v>EC-5.105</v>
          </cell>
          <cell r="C6577" t="str">
            <v>PLACA EN STEEL DECK  lamina 2" Calibre 18, h= 0.10 m. Concreto 3.000 psi. (Sin refuerzo, incluye tapa perimetral )</v>
          </cell>
          <cell r="G6577" t="str">
            <v>m2</v>
          </cell>
          <cell r="J6577">
            <v>117297</v>
          </cell>
        </row>
        <row r="6578">
          <cell r="B6578" t="str">
            <v>M10</v>
          </cell>
          <cell r="C6578" t="str">
            <v>EQUIPO BASICO ( Construcción )</v>
          </cell>
          <cell r="F6578" t="str">
            <v>Ins</v>
          </cell>
          <cell r="G6578" t="str">
            <v>glb</v>
          </cell>
          <cell r="H6578">
            <v>0.5</v>
          </cell>
          <cell r="I6578">
            <v>2690.4899308352569</v>
          </cell>
          <cell r="J6578">
            <v>1345</v>
          </cell>
        </row>
        <row r="6579">
          <cell r="B6579" t="str">
            <v>I03</v>
          </cell>
          <cell r="C6579" t="str">
            <v>MANO DE OBRA AA (Albañileria)</v>
          </cell>
          <cell r="F6579" t="str">
            <v>Ins</v>
          </cell>
          <cell r="G6579" t="str">
            <v>hc</v>
          </cell>
          <cell r="H6579">
            <v>1.9</v>
          </cell>
          <cell r="I6579">
            <v>16348</v>
          </cell>
          <cell r="J6579">
            <v>31061</v>
          </cell>
        </row>
        <row r="6580">
          <cell r="B6580" t="str">
            <v>O08D</v>
          </cell>
          <cell r="C6580" t="str">
            <v xml:space="preserve">LAMINA METAL DECK  Lamina 2"  Cal.18  - Tipo Acesco o equivalente. </v>
          </cell>
          <cell r="F6580" t="str">
            <v>Ins</v>
          </cell>
          <cell r="G6580" t="str">
            <v>m2</v>
          </cell>
          <cell r="H6580">
            <v>1.03</v>
          </cell>
          <cell r="I6580">
            <v>44030.700000000004</v>
          </cell>
          <cell r="J6580">
            <v>45352</v>
          </cell>
        </row>
        <row r="6581">
          <cell r="B6581" t="str">
            <v>O08J</v>
          </cell>
          <cell r="C6581" t="str">
            <v xml:space="preserve">TAPA PERIMETRAL LAMINA METAL DECK  Lamina 2"  Cal. 22 - Tipo Acesco o equivalente. </v>
          </cell>
          <cell r="F6581" t="str">
            <v>Ins</v>
          </cell>
          <cell r="G6581" t="str">
            <v>und</v>
          </cell>
          <cell r="H6581">
            <v>4</v>
          </cell>
          <cell r="I6581">
            <v>791.7</v>
          </cell>
          <cell r="J6581">
            <v>3167</v>
          </cell>
        </row>
        <row r="6582">
          <cell r="B6582" t="str">
            <v>M27</v>
          </cell>
          <cell r="C6582" t="str">
            <v>EQUIPO COLOCACION CONCRETO (BOMBEO)</v>
          </cell>
          <cell r="F6582" t="str">
            <v>Ins</v>
          </cell>
          <cell r="G6582" t="str">
            <v>m3</v>
          </cell>
          <cell r="H6582">
            <v>7.6999999999999999E-2</v>
          </cell>
          <cell r="I6582">
            <v>47250</v>
          </cell>
          <cell r="J6582">
            <v>3638</v>
          </cell>
        </row>
        <row r="6583">
          <cell r="B6583" t="str">
            <v>P04</v>
          </cell>
          <cell r="C6583" t="str">
            <v>FORMALETA ENTREPISOS CON PARAL EXTRALARGO de 3.00 a 4.50 m.(Por Metro Cuadrado).</v>
          </cell>
          <cell r="F6583" t="str">
            <v>Ins</v>
          </cell>
          <cell r="G6583" t="str">
            <v>ms</v>
          </cell>
          <cell r="H6583">
            <v>0.05</v>
          </cell>
          <cell r="I6583">
            <v>5377.47</v>
          </cell>
          <cell r="J6583">
            <v>269</v>
          </cell>
        </row>
        <row r="6584">
          <cell r="B6584" t="str">
            <v>H04</v>
          </cell>
          <cell r="C6584" t="str">
            <v>CONCRETO 3.000 psi</v>
          </cell>
          <cell r="F6584" t="str">
            <v>Ins</v>
          </cell>
          <cell r="G6584" t="str">
            <v>m3</v>
          </cell>
          <cell r="H6584">
            <v>7.6999999999999999E-2</v>
          </cell>
          <cell r="I6584">
            <v>421617</v>
          </cell>
          <cell r="J6584">
            <v>32465</v>
          </cell>
        </row>
        <row r="6586">
          <cell r="A6586" t="str">
            <v>EC-5.106</v>
          </cell>
          <cell r="C6586" t="str">
            <v>PLACA EN STEEL DECK  lamina 2" Calibre 22, h= 0.12 m. Concreto 3.000 psi. (Sin refuerzo, incluye tapa perimetral )</v>
          </cell>
          <cell r="G6586" t="str">
            <v>m2</v>
          </cell>
          <cell r="J6586">
            <v>113551</v>
          </cell>
        </row>
        <row r="6587">
          <cell r="B6587" t="str">
            <v>M10</v>
          </cell>
          <cell r="C6587" t="str">
            <v>EQUIPO BASICO ( Construcción )</v>
          </cell>
          <cell r="F6587" t="str">
            <v>Ins</v>
          </cell>
          <cell r="G6587" t="str">
            <v>glb</v>
          </cell>
          <cell r="H6587">
            <v>0.5</v>
          </cell>
          <cell r="I6587">
            <v>2690.4899308352569</v>
          </cell>
          <cell r="J6587">
            <v>1345</v>
          </cell>
        </row>
        <row r="6588">
          <cell r="B6588" t="str">
            <v>I03</v>
          </cell>
          <cell r="C6588" t="str">
            <v>MANO DE OBRA AA (Albañileria)</v>
          </cell>
          <cell r="F6588" t="str">
            <v>Ins</v>
          </cell>
          <cell r="G6588" t="str">
            <v>hc</v>
          </cell>
          <cell r="H6588">
            <v>1.9</v>
          </cell>
          <cell r="I6588">
            <v>16348</v>
          </cell>
          <cell r="J6588">
            <v>31061</v>
          </cell>
        </row>
        <row r="6589">
          <cell r="B6589" t="str">
            <v>O08B</v>
          </cell>
          <cell r="C6589" t="str">
            <v xml:space="preserve">LAMINA METAL DECK  Lamina 2"  Cal.22  - Tipo Acesco o equivalente. </v>
          </cell>
          <cell r="F6589" t="str">
            <v>Ins</v>
          </cell>
          <cell r="G6589" t="str">
            <v>m2</v>
          </cell>
          <cell r="H6589">
            <v>1.03</v>
          </cell>
          <cell r="I6589">
            <v>27648.600000000002</v>
          </cell>
          <cell r="J6589">
            <v>28478</v>
          </cell>
        </row>
        <row r="6590">
          <cell r="B6590" t="str">
            <v>O08J</v>
          </cell>
          <cell r="C6590" t="str">
            <v xml:space="preserve">TAPA PERIMETRAL LAMINA METAL DECK  Lamina 2"  Cal. 22 - Tipo Acesco o equivalente. </v>
          </cell>
          <cell r="F6590" t="str">
            <v>Ins</v>
          </cell>
          <cell r="G6590" t="str">
            <v>und</v>
          </cell>
          <cell r="H6590">
            <v>4</v>
          </cell>
          <cell r="I6590">
            <v>791.7</v>
          </cell>
          <cell r="J6590">
            <v>3167</v>
          </cell>
        </row>
        <row r="6591">
          <cell r="B6591" t="str">
            <v>P04</v>
          </cell>
          <cell r="C6591" t="str">
            <v>FORMALETA ENTREPISOS CON PARAL EXTRALARGO de 3.00 a 4.50 m.(Por Metro Cuadrado).</v>
          </cell>
          <cell r="F6591" t="str">
            <v>Ins</v>
          </cell>
          <cell r="G6591" t="str">
            <v>ms</v>
          </cell>
          <cell r="H6591">
            <v>0.05</v>
          </cell>
          <cell r="I6591">
            <v>5377.47</v>
          </cell>
          <cell r="J6591">
            <v>269</v>
          </cell>
        </row>
        <row r="6592">
          <cell r="B6592" t="str">
            <v>M27</v>
          </cell>
          <cell r="C6592" t="str">
            <v>EQUIPO COLOCACION CONCRETO (BOMBEO)</v>
          </cell>
          <cell r="F6592" t="str">
            <v>Ins</v>
          </cell>
          <cell r="G6592" t="str">
            <v>m3</v>
          </cell>
          <cell r="H6592">
            <v>0.105</v>
          </cell>
          <cell r="I6592">
            <v>47250</v>
          </cell>
          <cell r="J6592">
            <v>4961</v>
          </cell>
        </row>
        <row r="6593">
          <cell r="B6593" t="str">
            <v>H04</v>
          </cell>
          <cell r="C6593" t="str">
            <v>CONCRETO 3.000 psi</v>
          </cell>
          <cell r="F6593" t="str">
            <v>Ins</v>
          </cell>
          <cell r="G6593" t="str">
            <v>m3</v>
          </cell>
          <cell r="H6593">
            <v>0.105</v>
          </cell>
          <cell r="I6593">
            <v>421617</v>
          </cell>
          <cell r="J6593">
            <v>44270</v>
          </cell>
        </row>
        <row r="6595">
          <cell r="A6595" t="str">
            <v>EC-5.107</v>
          </cell>
          <cell r="C6595" t="str">
            <v>PLACA EN STEEL DECK  lamina 2" Calibre 20, h= 0.12 m. Concreto 3.000 psi. (Sin refuerzo, incluye tapa perimetral )</v>
          </cell>
          <cell r="G6595" t="str">
            <v>m2</v>
          </cell>
          <cell r="J6595">
            <v>119322</v>
          </cell>
        </row>
        <row r="6596">
          <cell r="B6596" t="str">
            <v>M10</v>
          </cell>
          <cell r="C6596" t="str">
            <v>EQUIPO BASICO ( Construcción )</v>
          </cell>
          <cell r="F6596" t="str">
            <v>Ins</v>
          </cell>
          <cell r="G6596" t="str">
            <v>glb</v>
          </cell>
          <cell r="H6596">
            <v>0.5</v>
          </cell>
          <cell r="I6596">
            <v>2690.4899308352569</v>
          </cell>
          <cell r="J6596">
            <v>1345</v>
          </cell>
        </row>
        <row r="6597">
          <cell r="B6597" t="str">
            <v>I03</v>
          </cell>
          <cell r="C6597" t="str">
            <v>MANO DE OBRA AA (Albañileria)</v>
          </cell>
          <cell r="F6597" t="str">
            <v>Ins</v>
          </cell>
          <cell r="G6597" t="str">
            <v>hc</v>
          </cell>
          <cell r="H6597">
            <v>1.9</v>
          </cell>
          <cell r="I6597">
            <v>16348</v>
          </cell>
          <cell r="J6597">
            <v>31061</v>
          </cell>
        </row>
        <row r="6598">
          <cell r="B6598" t="str">
            <v>O08E</v>
          </cell>
          <cell r="C6598" t="str">
            <v xml:space="preserve">LAMINA METAL DECK  Lamina 2"  Cal.20  - Tipo Acesco o equivalente. </v>
          </cell>
          <cell r="F6598" t="str">
            <v>Ins</v>
          </cell>
          <cell r="G6598" t="str">
            <v>m2</v>
          </cell>
          <cell r="H6598">
            <v>1.03</v>
          </cell>
          <cell r="I6598">
            <v>33251.399999999994</v>
          </cell>
          <cell r="J6598">
            <v>34249</v>
          </cell>
        </row>
        <row r="6599">
          <cell r="B6599" t="str">
            <v>O08J</v>
          </cell>
          <cell r="C6599" t="str">
            <v xml:space="preserve">TAPA PERIMETRAL LAMINA METAL DECK  Lamina 2"  Cal. 22 - Tipo Acesco o equivalente. </v>
          </cell>
          <cell r="F6599" t="str">
            <v>Ins</v>
          </cell>
          <cell r="G6599" t="str">
            <v>und</v>
          </cell>
          <cell r="H6599">
            <v>4</v>
          </cell>
          <cell r="I6599">
            <v>791.7</v>
          </cell>
          <cell r="J6599">
            <v>3167</v>
          </cell>
        </row>
        <row r="6600">
          <cell r="B6600" t="str">
            <v>P04</v>
          </cell>
          <cell r="C6600" t="str">
            <v>FORMALETA ENTREPISOS CON PARAL EXTRALARGO de 3.00 a 4.50 m.(Por Metro Cuadrado).</v>
          </cell>
          <cell r="F6600" t="str">
            <v>Ins</v>
          </cell>
          <cell r="G6600" t="str">
            <v>ms</v>
          </cell>
          <cell r="H6600">
            <v>0.05</v>
          </cell>
          <cell r="I6600">
            <v>5377.47</v>
          </cell>
          <cell r="J6600">
            <v>269</v>
          </cell>
        </row>
        <row r="6601">
          <cell r="B6601" t="str">
            <v>M27</v>
          </cell>
          <cell r="C6601" t="str">
            <v>EQUIPO COLOCACION CONCRETO (BOMBEO)</v>
          </cell>
          <cell r="F6601" t="str">
            <v>Ins</v>
          </cell>
          <cell r="G6601" t="str">
            <v>m3</v>
          </cell>
          <cell r="H6601">
            <v>0.105</v>
          </cell>
          <cell r="I6601">
            <v>47250</v>
          </cell>
          <cell r="J6601">
            <v>4961</v>
          </cell>
        </row>
        <row r="6602">
          <cell r="B6602" t="str">
            <v>H04</v>
          </cell>
          <cell r="C6602" t="str">
            <v>CONCRETO 3.000 psi</v>
          </cell>
          <cell r="F6602" t="str">
            <v>Ins</v>
          </cell>
          <cell r="G6602" t="str">
            <v>m3</v>
          </cell>
          <cell r="H6602">
            <v>0.105</v>
          </cell>
          <cell r="I6602">
            <v>421617</v>
          </cell>
          <cell r="J6602">
            <v>44270</v>
          </cell>
        </row>
        <row r="6604">
          <cell r="A6604" t="str">
            <v>EC-5.108</v>
          </cell>
          <cell r="C6604" t="str">
            <v>PLACA EN STEEL DECK  lamina 2" Calibre 18, h= 0.12 m. Concreto 3.000 psi   ( Sin refuerzo, incluye tapa perimetral)</v>
          </cell>
          <cell r="G6604" t="str">
            <v>m2</v>
          </cell>
          <cell r="J6604">
            <v>130425</v>
          </cell>
        </row>
        <row r="6605">
          <cell r="B6605" t="str">
            <v>M10</v>
          </cell>
          <cell r="C6605" t="str">
            <v>EQUIPO BASICO ( Construcción )</v>
          </cell>
          <cell r="F6605" t="str">
            <v>Ins</v>
          </cell>
          <cell r="G6605" t="str">
            <v>glb</v>
          </cell>
          <cell r="H6605">
            <v>0.5</v>
          </cell>
          <cell r="I6605">
            <v>2690.4899308352569</v>
          </cell>
          <cell r="J6605">
            <v>1345</v>
          </cell>
        </row>
        <row r="6606">
          <cell r="B6606" t="str">
            <v>I03</v>
          </cell>
          <cell r="C6606" t="str">
            <v>MANO DE OBRA AA (Albañileria)</v>
          </cell>
          <cell r="F6606" t="str">
            <v>Ins</v>
          </cell>
          <cell r="G6606" t="str">
            <v>hc</v>
          </cell>
          <cell r="H6606">
            <v>1.9</v>
          </cell>
          <cell r="I6606">
            <v>16348</v>
          </cell>
          <cell r="J6606">
            <v>31061</v>
          </cell>
        </row>
        <row r="6607">
          <cell r="B6607" t="str">
            <v>O08D</v>
          </cell>
          <cell r="C6607" t="str">
            <v xml:space="preserve">LAMINA METAL DECK  Lamina 2"  Cal.18  - Tipo Acesco o equivalente. </v>
          </cell>
          <cell r="F6607" t="str">
            <v>Ins</v>
          </cell>
          <cell r="G6607" t="str">
            <v>m2</v>
          </cell>
          <cell r="H6607">
            <v>1.03</v>
          </cell>
          <cell r="I6607">
            <v>44030.700000000004</v>
          </cell>
          <cell r="J6607">
            <v>45352</v>
          </cell>
        </row>
        <row r="6608">
          <cell r="B6608" t="str">
            <v>O08J</v>
          </cell>
          <cell r="C6608" t="str">
            <v xml:space="preserve">TAPA PERIMETRAL LAMINA METAL DECK  Lamina 2"  Cal. 22 - Tipo Acesco o equivalente. </v>
          </cell>
          <cell r="F6608" t="str">
            <v>Ins</v>
          </cell>
          <cell r="G6608" t="str">
            <v>und</v>
          </cell>
          <cell r="H6608">
            <v>4</v>
          </cell>
          <cell r="I6608">
            <v>791.7</v>
          </cell>
          <cell r="J6608">
            <v>3167</v>
          </cell>
        </row>
        <row r="6609">
          <cell r="B6609" t="str">
            <v>P04</v>
          </cell>
          <cell r="C6609" t="str">
            <v>FORMALETA ENTREPISOS CON PARAL EXTRALARGO de 3.00 a 4.50 m.(Por Metro Cuadrado).</v>
          </cell>
          <cell r="F6609" t="str">
            <v>Ins</v>
          </cell>
          <cell r="G6609" t="str">
            <v>ms</v>
          </cell>
          <cell r="H6609">
            <v>0.05</v>
          </cell>
          <cell r="I6609">
            <v>5377.47</v>
          </cell>
          <cell r="J6609">
            <v>269</v>
          </cell>
        </row>
        <row r="6610">
          <cell r="B6610" t="str">
            <v>M27</v>
          </cell>
          <cell r="C6610" t="str">
            <v>EQUIPO COLOCACION CONCRETO (BOMBEO)</v>
          </cell>
          <cell r="F6610" t="str">
            <v>Ins</v>
          </cell>
          <cell r="G6610" t="str">
            <v>m3</v>
          </cell>
          <cell r="H6610">
            <v>0.105</v>
          </cell>
          <cell r="I6610">
            <v>47250</v>
          </cell>
          <cell r="J6610">
            <v>4961</v>
          </cell>
        </row>
        <row r="6611">
          <cell r="B6611" t="str">
            <v>H04</v>
          </cell>
          <cell r="C6611" t="str">
            <v>CONCRETO 3.000 psi</v>
          </cell>
          <cell r="F6611" t="str">
            <v>Ins</v>
          </cell>
          <cell r="G6611" t="str">
            <v>m3</v>
          </cell>
          <cell r="H6611">
            <v>0.105</v>
          </cell>
          <cell r="I6611">
            <v>421617</v>
          </cell>
          <cell r="J6611">
            <v>44270</v>
          </cell>
        </row>
        <row r="6613">
          <cell r="A6613" t="str">
            <v>EC-5.109</v>
          </cell>
          <cell r="C6613" t="str">
            <v>PLACA EN STEEL DECK  lamina 2" Calibre 22, h= 0.13 m. Concreto 3.000 psi   (Sin refuerzo, incluye tapa perimetral )</v>
          </cell>
          <cell r="G6613" t="str">
            <v>m2</v>
          </cell>
          <cell r="J6613">
            <v>114020</v>
          </cell>
        </row>
        <row r="6614">
          <cell r="B6614" t="str">
            <v>M10</v>
          </cell>
          <cell r="C6614" t="str">
            <v>EQUIPO BASICO ( Construcción )</v>
          </cell>
          <cell r="F6614" t="str">
            <v>Ins</v>
          </cell>
          <cell r="G6614" t="str">
            <v>glb</v>
          </cell>
          <cell r="H6614">
            <v>0.5</v>
          </cell>
          <cell r="I6614">
            <v>2690.4899308352569</v>
          </cell>
          <cell r="J6614">
            <v>1345</v>
          </cell>
        </row>
        <row r="6615">
          <cell r="B6615" t="str">
            <v>I03</v>
          </cell>
          <cell r="C6615" t="str">
            <v>MANO DE OBRA AA (Albañileria)</v>
          </cell>
          <cell r="F6615" t="str">
            <v>Ins</v>
          </cell>
          <cell r="G6615" t="str">
            <v>hc</v>
          </cell>
          <cell r="H6615">
            <v>1.9</v>
          </cell>
          <cell r="I6615">
            <v>16348</v>
          </cell>
          <cell r="J6615">
            <v>31061</v>
          </cell>
        </row>
        <row r="6616">
          <cell r="B6616" t="str">
            <v>O08B</v>
          </cell>
          <cell r="C6616" t="str">
            <v xml:space="preserve">LAMINA METAL DECK  Lamina 2"  Cal.22  - Tipo Acesco o equivalente. </v>
          </cell>
          <cell r="F6616" t="str">
            <v>Ins</v>
          </cell>
          <cell r="G6616" t="str">
            <v>m2</v>
          </cell>
          <cell r="H6616">
            <v>1.03</v>
          </cell>
          <cell r="I6616">
            <v>27648.600000000002</v>
          </cell>
          <cell r="J6616">
            <v>28478</v>
          </cell>
        </row>
        <row r="6617">
          <cell r="B6617" t="str">
            <v>O08J</v>
          </cell>
          <cell r="C6617" t="str">
            <v xml:space="preserve">TAPA PERIMETRAL LAMINA METAL DECK  Lamina 2"  Cal. 22 - Tipo Acesco o equivalente. </v>
          </cell>
          <cell r="F6617" t="str">
            <v>Ins</v>
          </cell>
          <cell r="G6617" t="str">
            <v>und</v>
          </cell>
          <cell r="H6617">
            <v>4</v>
          </cell>
          <cell r="I6617">
            <v>791.7</v>
          </cell>
          <cell r="J6617">
            <v>3167</v>
          </cell>
        </row>
        <row r="6618">
          <cell r="B6618" t="str">
            <v>P04</v>
          </cell>
          <cell r="C6618" t="str">
            <v>FORMALETA ENTREPISOS CON PARAL EXTRALARGO de 3.00 a 4.50 m.(Por Metro Cuadrado).</v>
          </cell>
          <cell r="F6618" t="str">
            <v>Ins</v>
          </cell>
          <cell r="G6618" t="str">
            <v>ms</v>
          </cell>
          <cell r="H6618">
            <v>0.05</v>
          </cell>
          <cell r="I6618">
            <v>5377.47</v>
          </cell>
          <cell r="J6618">
            <v>269</v>
          </cell>
        </row>
        <row r="6619">
          <cell r="B6619" t="str">
            <v>M27</v>
          </cell>
          <cell r="C6619" t="str">
            <v>EQUIPO COLOCACION CONCRETO (BOMBEO)</v>
          </cell>
          <cell r="F6619" t="str">
            <v>Ins</v>
          </cell>
          <cell r="G6619" t="str">
            <v>m3</v>
          </cell>
          <cell r="H6619">
            <v>0.106</v>
          </cell>
          <cell r="I6619">
            <v>47250</v>
          </cell>
          <cell r="J6619">
            <v>5009</v>
          </cell>
        </row>
        <row r="6620">
          <cell r="B6620" t="str">
            <v>H04</v>
          </cell>
          <cell r="C6620" t="str">
            <v>CONCRETO 3.000 psi</v>
          </cell>
          <cell r="F6620" t="str">
            <v>Ins</v>
          </cell>
          <cell r="G6620" t="str">
            <v>m3</v>
          </cell>
          <cell r="H6620">
            <v>0.106</v>
          </cell>
          <cell r="I6620">
            <v>421617</v>
          </cell>
          <cell r="J6620">
            <v>44691</v>
          </cell>
        </row>
        <row r="6622">
          <cell r="A6622" t="str">
            <v>EC-5.110</v>
          </cell>
          <cell r="C6622" t="str">
            <v>PLACA EN STEEL DECK  lamina 2" Calibre 20, h= 0.13 m. Concreto 3.000 psi   (Sin refuerzo, incluye tapa perimetral )</v>
          </cell>
          <cell r="G6622" t="str">
            <v>m2</v>
          </cell>
          <cell r="J6622">
            <v>119791</v>
          </cell>
        </row>
        <row r="6623">
          <cell r="B6623" t="str">
            <v>M10</v>
          </cell>
          <cell r="C6623" t="str">
            <v>EQUIPO BASICO ( Construcción )</v>
          </cell>
          <cell r="F6623" t="str">
            <v>Ins</v>
          </cell>
          <cell r="G6623" t="str">
            <v>glb</v>
          </cell>
          <cell r="H6623">
            <v>0.5</v>
          </cell>
          <cell r="I6623">
            <v>2690.4899308352569</v>
          </cell>
          <cell r="J6623">
            <v>1345</v>
          </cell>
        </row>
        <row r="6624">
          <cell r="B6624" t="str">
            <v>I03</v>
          </cell>
          <cell r="C6624" t="str">
            <v>MANO DE OBRA AA (Albañileria)</v>
          </cell>
          <cell r="F6624" t="str">
            <v>Ins</v>
          </cell>
          <cell r="G6624" t="str">
            <v>hc</v>
          </cell>
          <cell r="H6624">
            <v>1.9</v>
          </cell>
          <cell r="I6624">
            <v>16348</v>
          </cell>
          <cell r="J6624">
            <v>31061</v>
          </cell>
        </row>
        <row r="6625">
          <cell r="B6625" t="str">
            <v>O08E</v>
          </cell>
          <cell r="C6625" t="str">
            <v xml:space="preserve">LAMINA METAL DECK  Lamina 2"  Cal.20  - Tipo Acesco o equivalente. </v>
          </cell>
          <cell r="F6625" t="str">
            <v>Ins</v>
          </cell>
          <cell r="G6625" t="str">
            <v>m2</v>
          </cell>
          <cell r="H6625">
            <v>1.03</v>
          </cell>
          <cell r="I6625">
            <v>33251.399999999994</v>
          </cell>
          <cell r="J6625">
            <v>34249</v>
          </cell>
        </row>
        <row r="6626">
          <cell r="B6626" t="str">
            <v>O08J</v>
          </cell>
          <cell r="C6626" t="str">
            <v xml:space="preserve">TAPA PERIMETRAL LAMINA METAL DECK  Lamina 2"  Cal. 22 - Tipo Acesco o equivalente. </v>
          </cell>
          <cell r="F6626" t="str">
            <v>Ins</v>
          </cell>
          <cell r="G6626" t="str">
            <v>und</v>
          </cell>
          <cell r="H6626">
            <v>4</v>
          </cell>
          <cell r="I6626">
            <v>791.7</v>
          </cell>
          <cell r="J6626">
            <v>3167</v>
          </cell>
        </row>
        <row r="6627">
          <cell r="B6627" t="str">
            <v>P04</v>
          </cell>
          <cell r="C6627" t="str">
            <v>FORMALETA ENTREPISOS CON PARAL EXTRALARGO de 3.00 a 4.50 m.(Por Metro Cuadrado).</v>
          </cell>
          <cell r="F6627" t="str">
            <v>Ins</v>
          </cell>
          <cell r="G6627" t="str">
            <v>ms</v>
          </cell>
          <cell r="H6627">
            <v>0.05</v>
          </cell>
          <cell r="I6627">
            <v>5377.47</v>
          </cell>
          <cell r="J6627">
            <v>269</v>
          </cell>
        </row>
        <row r="6628">
          <cell r="B6628" t="str">
            <v>M27</v>
          </cell>
          <cell r="C6628" t="str">
            <v>EQUIPO COLOCACION CONCRETO (BOMBEO)</v>
          </cell>
          <cell r="F6628" t="str">
            <v>Ins</v>
          </cell>
          <cell r="G6628" t="str">
            <v>m3</v>
          </cell>
          <cell r="H6628">
            <v>0.106</v>
          </cell>
          <cell r="I6628">
            <v>47250</v>
          </cell>
          <cell r="J6628">
            <v>5009</v>
          </cell>
        </row>
        <row r="6629">
          <cell r="B6629" t="str">
            <v>H04</v>
          </cell>
          <cell r="C6629" t="str">
            <v>CONCRETO 3.000 psi</v>
          </cell>
          <cell r="F6629" t="str">
            <v>Ins</v>
          </cell>
          <cell r="G6629" t="str">
            <v>m3</v>
          </cell>
          <cell r="H6629">
            <v>0.106</v>
          </cell>
          <cell r="I6629">
            <v>421617</v>
          </cell>
          <cell r="J6629">
            <v>44691</v>
          </cell>
        </row>
        <row r="6631">
          <cell r="A6631" t="str">
            <v>EC-5.111</v>
          </cell>
          <cell r="C6631" t="str">
            <v>PLACA EN STEEL DECK  lamina 2" Calibre 18, h= 0.13 m. Concreto 3.000 psi  (Sin refuerzo, incluye tapa perimetral )</v>
          </cell>
          <cell r="G6631" t="str">
            <v>m2</v>
          </cell>
          <cell r="J6631">
            <v>130894</v>
          </cell>
        </row>
        <row r="6632">
          <cell r="B6632" t="str">
            <v>M10</v>
          </cell>
          <cell r="C6632" t="str">
            <v>EQUIPO BASICO ( Construcción )</v>
          </cell>
          <cell r="F6632" t="str">
            <v>Ins</v>
          </cell>
          <cell r="G6632" t="str">
            <v>glb</v>
          </cell>
          <cell r="H6632">
            <v>0.5</v>
          </cell>
          <cell r="I6632">
            <v>2690.4899308352569</v>
          </cell>
          <cell r="J6632">
            <v>1345</v>
          </cell>
        </row>
        <row r="6633">
          <cell r="B6633" t="str">
            <v>I03</v>
          </cell>
          <cell r="C6633" t="str">
            <v>MANO DE OBRA AA (Albañileria)</v>
          </cell>
          <cell r="F6633" t="str">
            <v>Ins</v>
          </cell>
          <cell r="G6633" t="str">
            <v>hc</v>
          </cell>
          <cell r="H6633">
            <v>1.9</v>
          </cell>
          <cell r="I6633">
            <v>16348</v>
          </cell>
          <cell r="J6633">
            <v>31061</v>
          </cell>
        </row>
        <row r="6634">
          <cell r="B6634" t="str">
            <v>O08D</v>
          </cell>
          <cell r="C6634" t="str">
            <v xml:space="preserve">LAMINA METAL DECK  Lamina 2"  Cal.18  - Tipo Acesco o equivalente. </v>
          </cell>
          <cell r="F6634" t="str">
            <v>Ins</v>
          </cell>
          <cell r="G6634" t="str">
            <v>m2</v>
          </cell>
          <cell r="H6634">
            <v>1.03</v>
          </cell>
          <cell r="I6634">
            <v>44030.700000000004</v>
          </cell>
          <cell r="J6634">
            <v>45352</v>
          </cell>
        </row>
        <row r="6635">
          <cell r="B6635" t="str">
            <v>O08J</v>
          </cell>
          <cell r="C6635" t="str">
            <v xml:space="preserve">TAPA PERIMETRAL LAMINA METAL DECK  Lamina 2"  Cal. 22 - Tipo Acesco o equivalente. </v>
          </cell>
          <cell r="F6635" t="str">
            <v>Ins</v>
          </cell>
          <cell r="G6635" t="str">
            <v>und</v>
          </cell>
          <cell r="H6635">
            <v>4</v>
          </cell>
          <cell r="I6635">
            <v>791.7</v>
          </cell>
          <cell r="J6635">
            <v>3167</v>
          </cell>
        </row>
        <row r="6636">
          <cell r="B6636" t="str">
            <v>P04</v>
          </cell>
          <cell r="C6636" t="str">
            <v>FORMALETA ENTREPISOS CON PARAL EXTRALARGO de 3.00 a 4.50 m.(Por Metro Cuadrado).</v>
          </cell>
          <cell r="F6636" t="str">
            <v>Ins</v>
          </cell>
          <cell r="G6636" t="str">
            <v>ms</v>
          </cell>
          <cell r="H6636">
            <v>0.05</v>
          </cell>
          <cell r="I6636">
            <v>5377.47</v>
          </cell>
          <cell r="J6636">
            <v>269</v>
          </cell>
        </row>
        <row r="6637">
          <cell r="B6637" t="str">
            <v>M27</v>
          </cell>
          <cell r="C6637" t="str">
            <v>EQUIPO COLOCACION CONCRETO (BOMBEO)</v>
          </cell>
          <cell r="F6637" t="str">
            <v>Ins</v>
          </cell>
          <cell r="G6637" t="str">
            <v>m3</v>
          </cell>
          <cell r="H6637">
            <v>0.106</v>
          </cell>
          <cell r="I6637">
            <v>47250</v>
          </cell>
          <cell r="J6637">
            <v>5009</v>
          </cell>
        </row>
        <row r="6638">
          <cell r="B6638" t="str">
            <v>H04</v>
          </cell>
          <cell r="C6638" t="str">
            <v>CONCRETO 3.000 psi</v>
          </cell>
          <cell r="F6638" t="str">
            <v>Ins</v>
          </cell>
          <cell r="G6638" t="str">
            <v>m3</v>
          </cell>
          <cell r="H6638">
            <v>0.106</v>
          </cell>
          <cell r="I6638">
            <v>421617</v>
          </cell>
          <cell r="J6638">
            <v>44691</v>
          </cell>
        </row>
        <row r="6640">
          <cell r="A6640" t="str">
            <v>EC-5.112</v>
          </cell>
          <cell r="C6640" t="str">
            <v>PLACA EN STEEL DECK  lamina 2" Calibre 22, h= 0.15 m. Concreto 3.000 psi   (Sin refuerzo, incluye tapa perimetral )</v>
          </cell>
          <cell r="G6640" t="str">
            <v>m2</v>
          </cell>
          <cell r="J6640">
            <v>122928</v>
          </cell>
        </row>
        <row r="6641">
          <cell r="B6641" t="str">
            <v>M10</v>
          </cell>
          <cell r="C6641" t="str">
            <v>EQUIPO BASICO ( Construcción )</v>
          </cell>
          <cell r="F6641" t="str">
            <v>Ins</v>
          </cell>
          <cell r="G6641" t="str">
            <v>glb</v>
          </cell>
          <cell r="H6641">
            <v>0.5</v>
          </cell>
          <cell r="I6641">
            <v>2690.4899308352569</v>
          </cell>
          <cell r="J6641">
            <v>1345</v>
          </cell>
        </row>
        <row r="6642">
          <cell r="B6642" t="str">
            <v>I03</v>
          </cell>
          <cell r="C6642" t="str">
            <v>MANO DE OBRA AA (Albañileria)</v>
          </cell>
          <cell r="F6642" t="str">
            <v>Ins</v>
          </cell>
          <cell r="G6642" t="str">
            <v>hc</v>
          </cell>
          <cell r="H6642">
            <v>1.9</v>
          </cell>
          <cell r="I6642">
            <v>16348</v>
          </cell>
          <cell r="J6642">
            <v>31061</v>
          </cell>
        </row>
        <row r="6643">
          <cell r="B6643" t="str">
            <v>O08B</v>
          </cell>
          <cell r="C6643" t="str">
            <v xml:space="preserve">LAMINA METAL DECK  Lamina 2"  Cal.22  - Tipo Acesco o equivalente. </v>
          </cell>
          <cell r="F6643" t="str">
            <v>Ins</v>
          </cell>
          <cell r="G6643" t="str">
            <v>m2</v>
          </cell>
          <cell r="H6643">
            <v>1.03</v>
          </cell>
          <cell r="I6643">
            <v>27648.600000000002</v>
          </cell>
          <cell r="J6643">
            <v>28478</v>
          </cell>
        </row>
        <row r="6644">
          <cell r="B6644" t="str">
            <v>O08J</v>
          </cell>
          <cell r="C6644" t="str">
            <v xml:space="preserve">TAPA PERIMETRAL LAMINA METAL DECK  Lamina 2"  Cal. 22 - Tipo Acesco o equivalente. </v>
          </cell>
          <cell r="F6644" t="str">
            <v>Ins</v>
          </cell>
          <cell r="G6644" t="str">
            <v>und</v>
          </cell>
          <cell r="H6644">
            <v>4</v>
          </cell>
          <cell r="I6644">
            <v>791.7</v>
          </cell>
          <cell r="J6644">
            <v>3167</v>
          </cell>
        </row>
        <row r="6645">
          <cell r="B6645" t="str">
            <v>P04</v>
          </cell>
          <cell r="C6645" t="str">
            <v>FORMALETA ENTREPISOS CON PARAL EXTRALARGO de 3.00 a 4.50 m.(Por Metro Cuadrado).</v>
          </cell>
          <cell r="F6645" t="str">
            <v>Ins</v>
          </cell>
          <cell r="G6645" t="str">
            <v>ms</v>
          </cell>
          <cell r="H6645">
            <v>0.05</v>
          </cell>
          <cell r="I6645">
            <v>5377.47</v>
          </cell>
          <cell r="J6645">
            <v>269</v>
          </cell>
        </row>
        <row r="6646">
          <cell r="B6646" t="str">
            <v>M27</v>
          </cell>
          <cell r="C6646" t="str">
            <v>EQUIPO COLOCACION CONCRETO (BOMBEO)</v>
          </cell>
          <cell r="F6646" t="str">
            <v>Ins</v>
          </cell>
          <cell r="G6646" t="str">
            <v>m3</v>
          </cell>
          <cell r="H6646">
            <v>0.125</v>
          </cell>
          <cell r="I6646">
            <v>47250</v>
          </cell>
          <cell r="J6646">
            <v>5906</v>
          </cell>
        </row>
        <row r="6647">
          <cell r="B6647" t="str">
            <v>H04</v>
          </cell>
          <cell r="C6647" t="str">
            <v>CONCRETO 3.000 psi</v>
          </cell>
          <cell r="F6647" t="str">
            <v>Ins</v>
          </cell>
          <cell r="G6647" t="str">
            <v>m3</v>
          </cell>
          <cell r="H6647">
            <v>0.125</v>
          </cell>
          <cell r="I6647">
            <v>421617</v>
          </cell>
          <cell r="J6647">
            <v>52702</v>
          </cell>
        </row>
        <row r="6649">
          <cell r="A6649" t="str">
            <v>EC-5.113</v>
          </cell>
          <cell r="C6649" t="str">
            <v>PLACA EN STEEL DECK  lamina 2" Calibre 20, h= 0.15 m. Concreto 3.000 psi   ( Sin refuerzo, incluye tapa perimetral )</v>
          </cell>
          <cell r="G6649" t="str">
            <v>m2</v>
          </cell>
          <cell r="J6649">
            <v>128699</v>
          </cell>
        </row>
        <row r="6650">
          <cell r="B6650" t="str">
            <v>M10</v>
          </cell>
          <cell r="C6650" t="str">
            <v>EQUIPO BASICO ( Construcción )</v>
          </cell>
          <cell r="F6650" t="str">
            <v>Ins</v>
          </cell>
          <cell r="G6650" t="str">
            <v>glb</v>
          </cell>
          <cell r="H6650">
            <v>0.5</v>
          </cell>
          <cell r="I6650">
            <v>2690.4899308352569</v>
          </cell>
          <cell r="J6650">
            <v>1345</v>
          </cell>
        </row>
        <row r="6651">
          <cell r="B6651" t="str">
            <v>I03</v>
          </cell>
          <cell r="C6651" t="str">
            <v>MANO DE OBRA AA (Albañileria)</v>
          </cell>
          <cell r="F6651" t="str">
            <v>Ins</v>
          </cell>
          <cell r="G6651" t="str">
            <v>hc</v>
          </cell>
          <cell r="H6651">
            <v>1.9</v>
          </cell>
          <cell r="I6651">
            <v>16348</v>
          </cell>
          <cell r="J6651">
            <v>31061</v>
          </cell>
        </row>
        <row r="6652">
          <cell r="B6652" t="str">
            <v>O08E</v>
          </cell>
          <cell r="C6652" t="str">
            <v xml:space="preserve">LAMINA METAL DECK  Lamina 2"  Cal.20  - Tipo Acesco o equivalente. </v>
          </cell>
          <cell r="F6652" t="str">
            <v>Ins</v>
          </cell>
          <cell r="G6652" t="str">
            <v>m2</v>
          </cell>
          <cell r="H6652">
            <v>1.03</v>
          </cell>
          <cell r="I6652">
            <v>33251.399999999994</v>
          </cell>
          <cell r="J6652">
            <v>34249</v>
          </cell>
        </row>
        <row r="6653">
          <cell r="B6653" t="str">
            <v>O08J</v>
          </cell>
          <cell r="C6653" t="str">
            <v xml:space="preserve">TAPA PERIMETRAL LAMINA METAL DECK  Lamina 2"  Cal. 22 - Tipo Acesco o equivalente. </v>
          </cell>
          <cell r="F6653" t="str">
            <v>Ins</v>
          </cell>
          <cell r="G6653" t="str">
            <v>und</v>
          </cell>
          <cell r="H6653">
            <v>4</v>
          </cell>
          <cell r="I6653">
            <v>791.7</v>
          </cell>
          <cell r="J6653">
            <v>3167</v>
          </cell>
        </row>
        <row r="6654">
          <cell r="B6654" t="str">
            <v>P04</v>
          </cell>
          <cell r="C6654" t="str">
            <v>FORMALETA ENTREPISOS CON PARAL EXTRALARGO de 3.00 a 4.50 m.(Por Metro Cuadrado).</v>
          </cell>
          <cell r="F6654" t="str">
            <v>Ins</v>
          </cell>
          <cell r="G6654" t="str">
            <v>ms</v>
          </cell>
          <cell r="H6654">
            <v>0.05</v>
          </cell>
          <cell r="I6654">
            <v>5377.47</v>
          </cell>
          <cell r="J6654">
            <v>269</v>
          </cell>
        </row>
        <row r="6655">
          <cell r="B6655" t="str">
            <v>M27</v>
          </cell>
          <cell r="C6655" t="str">
            <v>EQUIPO COLOCACION CONCRETO (BOMBEO)</v>
          </cell>
          <cell r="F6655" t="str">
            <v>Ins</v>
          </cell>
          <cell r="G6655" t="str">
            <v>m3</v>
          </cell>
          <cell r="H6655">
            <v>0.125</v>
          </cell>
          <cell r="I6655">
            <v>47250</v>
          </cell>
          <cell r="J6655">
            <v>5906</v>
          </cell>
        </row>
        <row r="6656">
          <cell r="B6656" t="str">
            <v>H04</v>
          </cell>
          <cell r="C6656" t="str">
            <v>CONCRETO 3.000 psi</v>
          </cell>
          <cell r="F6656" t="str">
            <v>Ins</v>
          </cell>
          <cell r="G6656" t="str">
            <v>m3</v>
          </cell>
          <cell r="H6656">
            <v>0.125</v>
          </cell>
          <cell r="I6656">
            <v>421617</v>
          </cell>
          <cell r="J6656">
            <v>52702</v>
          </cell>
        </row>
        <row r="6658">
          <cell r="A6658" t="str">
            <v>EC-5.114</v>
          </cell>
          <cell r="C6658" t="str">
            <v>PLACA EN STEEL DECK  lamina 2" Calibre 18, h= 0.15 m. Concreto 3.000 psi   (Sin refuerzo, incluye tapa perimetral )</v>
          </cell>
          <cell r="G6658" t="str">
            <v>m2</v>
          </cell>
          <cell r="J6658">
            <v>139802</v>
          </cell>
        </row>
        <row r="6659">
          <cell r="B6659" t="str">
            <v>M10</v>
          </cell>
          <cell r="C6659" t="str">
            <v>EQUIPO BASICO ( Construcción )</v>
          </cell>
          <cell r="F6659" t="str">
            <v>Ins</v>
          </cell>
          <cell r="G6659" t="str">
            <v>glb</v>
          </cell>
          <cell r="H6659">
            <v>0.5</v>
          </cell>
          <cell r="I6659">
            <v>2690.4899308352569</v>
          </cell>
          <cell r="J6659">
            <v>1345</v>
          </cell>
        </row>
        <row r="6660">
          <cell r="B6660" t="str">
            <v>I03</v>
          </cell>
          <cell r="C6660" t="str">
            <v>MANO DE OBRA AA (Albañileria)</v>
          </cell>
          <cell r="F6660" t="str">
            <v>Ins</v>
          </cell>
          <cell r="G6660" t="str">
            <v>hc</v>
          </cell>
          <cell r="H6660">
            <v>1.9</v>
          </cell>
          <cell r="I6660">
            <v>16348</v>
          </cell>
          <cell r="J6660">
            <v>31061</v>
          </cell>
        </row>
        <row r="6661">
          <cell r="B6661" t="str">
            <v>O08D</v>
          </cell>
          <cell r="C6661" t="str">
            <v xml:space="preserve">LAMINA METAL DECK  Lamina 2"  Cal.18  - Tipo Acesco o equivalente. </v>
          </cell>
          <cell r="F6661" t="str">
            <v>Ins</v>
          </cell>
          <cell r="G6661" t="str">
            <v>m2</v>
          </cell>
          <cell r="H6661">
            <v>1.03</v>
          </cell>
          <cell r="I6661">
            <v>44030.700000000004</v>
          </cell>
          <cell r="J6661">
            <v>45352</v>
          </cell>
        </row>
        <row r="6662">
          <cell r="B6662" t="str">
            <v>O08J</v>
          </cell>
          <cell r="C6662" t="str">
            <v xml:space="preserve">TAPA PERIMETRAL LAMINA METAL DECK  Lamina 2"  Cal. 22 - Tipo Acesco o equivalente. </v>
          </cell>
          <cell r="F6662" t="str">
            <v>Ins</v>
          </cell>
          <cell r="G6662" t="str">
            <v>und</v>
          </cell>
          <cell r="H6662">
            <v>4</v>
          </cell>
          <cell r="I6662">
            <v>791.7</v>
          </cell>
          <cell r="J6662">
            <v>3167</v>
          </cell>
        </row>
        <row r="6663">
          <cell r="B6663" t="str">
            <v>P04</v>
          </cell>
          <cell r="C6663" t="str">
            <v>FORMALETA ENTREPISOS CON PARAL EXTRALARGO de 3.00 a 4.50 m.(Por Metro Cuadrado).</v>
          </cell>
          <cell r="F6663" t="str">
            <v>Ins</v>
          </cell>
          <cell r="G6663" t="str">
            <v>ms</v>
          </cell>
          <cell r="H6663">
            <v>0.05</v>
          </cell>
          <cell r="I6663">
            <v>5377.47</v>
          </cell>
          <cell r="J6663">
            <v>269</v>
          </cell>
        </row>
        <row r="6664">
          <cell r="B6664" t="str">
            <v>M27</v>
          </cell>
          <cell r="C6664" t="str">
            <v>EQUIPO COLOCACION CONCRETO (BOMBEO)</v>
          </cell>
          <cell r="F6664" t="str">
            <v>Ins</v>
          </cell>
          <cell r="G6664" t="str">
            <v>m3</v>
          </cell>
          <cell r="H6664">
            <v>0.125</v>
          </cell>
          <cell r="I6664">
            <v>47250</v>
          </cell>
          <cell r="J6664">
            <v>5906</v>
          </cell>
        </row>
        <row r="6665">
          <cell r="B6665" t="str">
            <v>H04</v>
          </cell>
          <cell r="C6665" t="str">
            <v>CONCRETO 3.000 psi</v>
          </cell>
          <cell r="F6665" t="str">
            <v>Ins</v>
          </cell>
          <cell r="G6665" t="str">
            <v>m3</v>
          </cell>
          <cell r="H6665">
            <v>0.125</v>
          </cell>
          <cell r="I6665">
            <v>421617</v>
          </cell>
          <cell r="J6665">
            <v>52702</v>
          </cell>
        </row>
        <row r="6667">
          <cell r="A6667" t="str">
            <v>EC-5.115</v>
          </cell>
          <cell r="C6667" t="str">
            <v>PLACA EN STEEL DECK  lamina 3" Calibre 20, h= 0.13 m. Concreto 3.000 psi   ( Sin refuerzo, incluye tapa perimetral )</v>
          </cell>
          <cell r="G6667" t="str">
            <v>m2</v>
          </cell>
          <cell r="J6667">
            <v>116432</v>
          </cell>
        </row>
        <row r="6668">
          <cell r="B6668" t="str">
            <v>M10</v>
          </cell>
          <cell r="C6668" t="str">
            <v>EQUIPO BASICO ( Construcción )</v>
          </cell>
          <cell r="F6668" t="str">
            <v>Ins</v>
          </cell>
          <cell r="G6668" t="str">
            <v>glb</v>
          </cell>
          <cell r="H6668">
            <v>0.5</v>
          </cell>
          <cell r="I6668">
            <v>2690.4899308352569</v>
          </cell>
          <cell r="J6668">
            <v>1345</v>
          </cell>
        </row>
        <row r="6669">
          <cell r="B6669" t="str">
            <v>I03</v>
          </cell>
          <cell r="C6669" t="str">
            <v>MANO DE OBRA AA (Albañileria)</v>
          </cell>
          <cell r="F6669" t="str">
            <v>Ins</v>
          </cell>
          <cell r="G6669" t="str">
            <v>hc</v>
          </cell>
          <cell r="H6669">
            <v>1.9</v>
          </cell>
          <cell r="I6669">
            <v>16348</v>
          </cell>
          <cell r="J6669">
            <v>31061</v>
          </cell>
        </row>
        <row r="6670">
          <cell r="B6670" t="str">
            <v>O08G</v>
          </cell>
          <cell r="C6670" t="str">
            <v xml:space="preserve">LAMINA METAL DECK  Lamina 3"  Cal.20  - Tipo Acesco o equivalente. </v>
          </cell>
          <cell r="F6670" t="str">
            <v>Ins</v>
          </cell>
          <cell r="G6670" t="str">
            <v>m2</v>
          </cell>
          <cell r="H6670">
            <v>1.03</v>
          </cell>
          <cell r="I6670">
            <v>35931</v>
          </cell>
          <cell r="J6670">
            <v>37009</v>
          </cell>
        </row>
        <row r="6671">
          <cell r="B6671" t="str">
            <v>O08I</v>
          </cell>
          <cell r="C6671" t="str">
            <v xml:space="preserve">TAPA PERIMETRAL LAMINA METAL DECK  Lamina 3"  Cal. 22 - Tipo Acesco o equivalente. </v>
          </cell>
          <cell r="F6671" t="str">
            <v>Ins</v>
          </cell>
          <cell r="G6671" t="str">
            <v>und</v>
          </cell>
          <cell r="H6671">
            <v>4</v>
          </cell>
          <cell r="I6671">
            <v>913.49999999999989</v>
          </cell>
          <cell r="J6671">
            <v>3654</v>
          </cell>
        </row>
        <row r="6672">
          <cell r="B6672" t="str">
            <v>P04</v>
          </cell>
          <cell r="C6672" t="str">
            <v>FORMALETA ENTREPISOS CON PARAL EXTRALARGO de 3.00 a 4.50 m.(Por Metro Cuadrado).</v>
          </cell>
          <cell r="F6672" t="str">
            <v>Ins</v>
          </cell>
          <cell r="G6672" t="str">
            <v>ms</v>
          </cell>
          <cell r="H6672">
            <v>0.05</v>
          </cell>
          <cell r="I6672">
            <v>5377.47</v>
          </cell>
          <cell r="J6672">
            <v>269</v>
          </cell>
        </row>
        <row r="6673">
          <cell r="B6673" t="str">
            <v>M27</v>
          </cell>
          <cell r="C6673" t="str">
            <v>EQUIPO COLOCACION CONCRETO (BOMBEO)</v>
          </cell>
          <cell r="F6673" t="str">
            <v>Ins</v>
          </cell>
          <cell r="G6673" t="str">
            <v>m3</v>
          </cell>
          <cell r="H6673">
            <v>9.1999999999999998E-2</v>
          </cell>
          <cell r="I6673">
            <v>47250</v>
          </cell>
          <cell r="J6673">
            <v>4347</v>
          </cell>
        </row>
        <row r="6674">
          <cell r="B6674" t="str">
            <v>H04</v>
          </cell>
          <cell r="C6674" t="str">
            <v>CONCRETO 3.000 psi</v>
          </cell>
          <cell r="F6674" t="str">
            <v>Ins</v>
          </cell>
          <cell r="G6674" t="str">
            <v>m3</v>
          </cell>
          <cell r="H6674">
            <v>9.1899999999999996E-2</v>
          </cell>
          <cell r="I6674">
            <v>421617</v>
          </cell>
          <cell r="J6674">
            <v>38747</v>
          </cell>
        </row>
        <row r="6676">
          <cell r="A6676" t="str">
            <v>EC-5.116</v>
          </cell>
          <cell r="C6676" t="str">
            <v>PLACA EN STEEL DECK  lamina 3" Calibre 18, h= 0.13 m. Concreto 3.000 psi   ( Sin refuerzo, incluye tapa perimetral)</v>
          </cell>
          <cell r="G6676" t="str">
            <v>m2</v>
          </cell>
          <cell r="J6676">
            <v>128476</v>
          </cell>
        </row>
        <row r="6677">
          <cell r="B6677" t="str">
            <v>M10</v>
          </cell>
          <cell r="C6677" t="str">
            <v>EQUIPO BASICO ( Construcción )</v>
          </cell>
          <cell r="F6677" t="str">
            <v>Ins</v>
          </cell>
          <cell r="G6677" t="str">
            <v>glb</v>
          </cell>
          <cell r="H6677">
            <v>0.5</v>
          </cell>
          <cell r="I6677">
            <v>2690.4899308352569</v>
          </cell>
          <cell r="J6677">
            <v>1345</v>
          </cell>
        </row>
        <row r="6678">
          <cell r="B6678" t="str">
            <v>I03</v>
          </cell>
          <cell r="C6678" t="str">
            <v>MANO DE OBRA AA (Albañileria)</v>
          </cell>
          <cell r="F6678" t="str">
            <v>Ins</v>
          </cell>
          <cell r="G6678" t="str">
            <v>hc</v>
          </cell>
          <cell r="H6678">
            <v>1.9</v>
          </cell>
          <cell r="I6678">
            <v>16348</v>
          </cell>
          <cell r="J6678">
            <v>31061</v>
          </cell>
        </row>
        <row r="6679">
          <cell r="B6679" t="str">
            <v>O08F</v>
          </cell>
          <cell r="C6679" t="str">
            <v xml:space="preserve">LAMINA METAL DECK  Lamina 3"  Cal.18  - Tipo Acesco o equivalente. </v>
          </cell>
          <cell r="F6679" t="str">
            <v>Ins</v>
          </cell>
          <cell r="G6679" t="str">
            <v>m2</v>
          </cell>
          <cell r="H6679">
            <v>1.03</v>
          </cell>
          <cell r="I6679">
            <v>47623.8</v>
          </cell>
          <cell r="J6679">
            <v>49053</v>
          </cell>
        </row>
        <row r="6680">
          <cell r="B6680" t="str">
            <v>O08I</v>
          </cell>
          <cell r="C6680" t="str">
            <v xml:space="preserve">TAPA PERIMETRAL LAMINA METAL DECK  Lamina 3"  Cal. 22 - Tipo Acesco o equivalente. </v>
          </cell>
          <cell r="F6680" t="str">
            <v>Ins</v>
          </cell>
          <cell r="G6680" t="str">
            <v>und</v>
          </cell>
          <cell r="H6680">
            <v>4</v>
          </cell>
          <cell r="I6680">
            <v>913.49999999999989</v>
          </cell>
          <cell r="J6680">
            <v>3654</v>
          </cell>
        </row>
        <row r="6681">
          <cell r="B6681" t="str">
            <v>P04</v>
          </cell>
          <cell r="C6681" t="str">
            <v>FORMALETA ENTREPISOS CON PARAL EXTRALARGO de 3.00 a 4.50 m.(Por Metro Cuadrado).</v>
          </cell>
          <cell r="F6681" t="str">
            <v>Ins</v>
          </cell>
          <cell r="G6681" t="str">
            <v>ms</v>
          </cell>
          <cell r="H6681">
            <v>0.05</v>
          </cell>
          <cell r="I6681">
            <v>5377.47</v>
          </cell>
          <cell r="J6681">
            <v>269</v>
          </cell>
        </row>
        <row r="6682">
          <cell r="B6682" t="str">
            <v>M27</v>
          </cell>
          <cell r="C6682" t="str">
            <v>EQUIPO COLOCACION CONCRETO (BOMBEO)</v>
          </cell>
          <cell r="F6682" t="str">
            <v>Ins</v>
          </cell>
          <cell r="G6682" t="str">
            <v>m3</v>
          </cell>
          <cell r="H6682">
            <v>9.1999999999999998E-2</v>
          </cell>
          <cell r="I6682">
            <v>47250</v>
          </cell>
          <cell r="J6682">
            <v>4347</v>
          </cell>
        </row>
        <row r="6683">
          <cell r="B6683" t="str">
            <v>H04</v>
          </cell>
          <cell r="C6683" t="str">
            <v>CONCRETO 3.000 psi</v>
          </cell>
          <cell r="F6683" t="str">
            <v>Ins</v>
          </cell>
          <cell r="G6683" t="str">
            <v>m3</v>
          </cell>
          <cell r="H6683">
            <v>9.1899999999999996E-2</v>
          </cell>
          <cell r="I6683">
            <v>421617</v>
          </cell>
          <cell r="J6683">
            <v>38747</v>
          </cell>
        </row>
        <row r="6685">
          <cell r="A6685" t="str">
            <v>EC-5.117</v>
          </cell>
          <cell r="C6685" t="str">
            <v>PLACA EN STEEL DECK  lamina 3" Calibre 16, h= 0.13 m. Concreto 3.000 psi   ( Sin refuerzo, incluye tapa perimetral )</v>
          </cell>
          <cell r="G6685" t="str">
            <v>m2</v>
          </cell>
          <cell r="J6685">
            <v>140519</v>
          </cell>
        </row>
        <row r="6686">
          <cell r="B6686" t="str">
            <v>M10</v>
          </cell>
          <cell r="C6686" t="str">
            <v>EQUIPO BASICO ( Construcción )</v>
          </cell>
          <cell r="F6686" t="str">
            <v>Ins</v>
          </cell>
          <cell r="G6686" t="str">
            <v>glb</v>
          </cell>
          <cell r="H6686">
            <v>0.5</v>
          </cell>
          <cell r="I6686">
            <v>2690.4899308352569</v>
          </cell>
          <cell r="J6686">
            <v>1345</v>
          </cell>
        </row>
        <row r="6687">
          <cell r="B6687" t="str">
            <v>I03</v>
          </cell>
          <cell r="C6687" t="str">
            <v>MANO DE OBRA AA (Albañileria)</v>
          </cell>
          <cell r="F6687" t="str">
            <v>Ins</v>
          </cell>
          <cell r="G6687" t="str">
            <v>hc</v>
          </cell>
          <cell r="H6687">
            <v>1.9</v>
          </cell>
          <cell r="I6687">
            <v>16348</v>
          </cell>
          <cell r="J6687">
            <v>31061</v>
          </cell>
        </row>
        <row r="6688">
          <cell r="B6688" t="str">
            <v>O08H</v>
          </cell>
          <cell r="C6688" t="str">
            <v xml:space="preserve">LAMINA METAL DECK  Lamina 3"  Cal.16  - Tipo Acesco o equivalente. </v>
          </cell>
          <cell r="F6688" t="str">
            <v>Ins</v>
          </cell>
          <cell r="G6688" t="str">
            <v>m2</v>
          </cell>
          <cell r="H6688">
            <v>1.03</v>
          </cell>
          <cell r="I6688">
            <v>59316.599999999991</v>
          </cell>
          <cell r="J6688">
            <v>61096</v>
          </cell>
        </row>
        <row r="6689">
          <cell r="B6689" t="str">
            <v>O08I</v>
          </cell>
          <cell r="C6689" t="str">
            <v xml:space="preserve">TAPA PERIMETRAL LAMINA METAL DECK  Lamina 3"  Cal. 22 - Tipo Acesco o equivalente. </v>
          </cell>
          <cell r="F6689" t="str">
            <v>Ins</v>
          </cell>
          <cell r="G6689" t="str">
            <v>und</v>
          </cell>
          <cell r="H6689">
            <v>4</v>
          </cell>
          <cell r="I6689">
            <v>913.49999999999989</v>
          </cell>
          <cell r="J6689">
            <v>3654</v>
          </cell>
        </row>
        <row r="6690">
          <cell r="B6690" t="str">
            <v>P04</v>
          </cell>
          <cell r="C6690" t="str">
            <v>FORMALETA ENTREPISOS CON PARAL EXTRALARGO de 3.00 a 4.50 m.(Por Metro Cuadrado).</v>
          </cell>
          <cell r="F6690" t="str">
            <v>Ins</v>
          </cell>
          <cell r="G6690" t="str">
            <v>ms</v>
          </cell>
          <cell r="H6690">
            <v>0.05</v>
          </cell>
          <cell r="I6690">
            <v>5377.47</v>
          </cell>
          <cell r="J6690">
            <v>269</v>
          </cell>
        </row>
        <row r="6691">
          <cell r="B6691" t="str">
            <v>M27</v>
          </cell>
          <cell r="C6691" t="str">
            <v>EQUIPO COLOCACION CONCRETO (BOMBEO)</v>
          </cell>
          <cell r="F6691" t="str">
            <v>Ins</v>
          </cell>
          <cell r="G6691" t="str">
            <v>m3</v>
          </cell>
          <cell r="H6691">
            <v>9.1999999999999998E-2</v>
          </cell>
          <cell r="I6691">
            <v>47250</v>
          </cell>
          <cell r="J6691">
            <v>4347</v>
          </cell>
        </row>
        <row r="6692">
          <cell r="B6692" t="str">
            <v>H04</v>
          </cell>
          <cell r="C6692" t="str">
            <v>CONCRETO 3.000 psi</v>
          </cell>
          <cell r="F6692" t="str">
            <v>Ins</v>
          </cell>
          <cell r="G6692" t="str">
            <v>m3</v>
          </cell>
          <cell r="H6692">
            <v>9.1899999999999996E-2</v>
          </cell>
          <cell r="I6692">
            <v>421617</v>
          </cell>
          <cell r="J6692">
            <v>38747</v>
          </cell>
        </row>
        <row r="6694">
          <cell r="A6694" t="str">
            <v>EC-5.118</v>
          </cell>
          <cell r="C6694" t="str">
            <v>PLACA EN STEEL DECK  lamina 3" Calibre 22, h= 0.15 m. Concreto 3.000 psi   ( Sin refuerzo, incluye tapa perimetral )</v>
          </cell>
          <cell r="G6694" t="str">
            <v>m2</v>
          </cell>
          <cell r="J6694">
            <v>115945</v>
          </cell>
        </row>
        <row r="6695">
          <cell r="B6695" t="str">
            <v>M10</v>
          </cell>
          <cell r="C6695" t="str">
            <v>EQUIPO BASICO ( Construcción )</v>
          </cell>
          <cell r="F6695" t="str">
            <v>Ins</v>
          </cell>
          <cell r="G6695" t="str">
            <v>glb</v>
          </cell>
          <cell r="H6695">
            <v>0.5</v>
          </cell>
          <cell r="I6695">
            <v>2690.4899308352569</v>
          </cell>
          <cell r="J6695">
            <v>1345</v>
          </cell>
        </row>
        <row r="6696">
          <cell r="B6696" t="str">
            <v>I03</v>
          </cell>
          <cell r="C6696" t="str">
            <v>MANO DE OBRA AA (Albañileria)</v>
          </cell>
          <cell r="F6696" t="str">
            <v>Ins</v>
          </cell>
          <cell r="G6696" t="str">
            <v>hc</v>
          </cell>
          <cell r="H6696">
            <v>1.9</v>
          </cell>
          <cell r="I6696">
            <v>16348</v>
          </cell>
          <cell r="J6696">
            <v>31061</v>
          </cell>
        </row>
        <row r="6697">
          <cell r="B6697" t="str">
            <v>O08C</v>
          </cell>
          <cell r="C6697" t="str">
            <v xml:space="preserve">LAMINA METAL DECK  Lamina 3"  Cal. 22 - Tipo Acesco o equivalente. </v>
          </cell>
          <cell r="F6697" t="str">
            <v>Ins</v>
          </cell>
          <cell r="G6697" t="str">
            <v>m2</v>
          </cell>
          <cell r="H6697">
            <v>1.03</v>
          </cell>
          <cell r="I6697">
            <v>29901.899999999998</v>
          </cell>
          <cell r="J6697">
            <v>30799</v>
          </cell>
        </row>
        <row r="6698">
          <cell r="B6698" t="str">
            <v>P04</v>
          </cell>
          <cell r="C6698" t="str">
            <v>FORMALETA ENTREPISOS CON PARAL EXTRALARGO de 3.00 a 4.50 m.(Por Metro Cuadrado).</v>
          </cell>
          <cell r="F6698" t="str">
            <v>Ins</v>
          </cell>
          <cell r="G6698" t="str">
            <v>ms</v>
          </cell>
          <cell r="H6698">
            <v>0.05</v>
          </cell>
          <cell r="I6698">
            <v>5377.47</v>
          </cell>
          <cell r="J6698">
            <v>269</v>
          </cell>
        </row>
        <row r="6699">
          <cell r="B6699" t="str">
            <v>M27</v>
          </cell>
          <cell r="C6699" t="str">
            <v>EQUIPO COLOCACION CONCRETO (BOMBEO)</v>
          </cell>
          <cell r="F6699" t="str">
            <v>Ins</v>
          </cell>
          <cell r="G6699" t="str">
            <v>m3</v>
          </cell>
          <cell r="H6699">
            <v>0.112</v>
          </cell>
          <cell r="I6699">
            <v>47250</v>
          </cell>
          <cell r="J6699">
            <v>5292</v>
          </cell>
        </row>
        <row r="6700">
          <cell r="B6700" t="str">
            <v>H04</v>
          </cell>
          <cell r="C6700" t="str">
            <v>CONCRETO 3.000 psi</v>
          </cell>
          <cell r="F6700" t="str">
            <v>Ins</v>
          </cell>
          <cell r="G6700" t="str">
            <v>m3</v>
          </cell>
          <cell r="H6700">
            <v>0.1119</v>
          </cell>
          <cell r="I6700">
            <v>421617</v>
          </cell>
          <cell r="J6700">
            <v>47179</v>
          </cell>
        </row>
        <row r="6702">
          <cell r="A6702" t="str">
            <v>EC-5.119</v>
          </cell>
          <cell r="C6702" t="str">
            <v>PLACA EN STEEL DECK  lamina 3" Calibre 20, h= 0.15 m. Concreto 3.000 psi   ( Sin refuerzo, incluye tapa perimetral )</v>
          </cell>
          <cell r="G6702" t="str">
            <v>m2</v>
          </cell>
          <cell r="J6702">
            <v>125809</v>
          </cell>
        </row>
        <row r="6703">
          <cell r="B6703" t="str">
            <v>M10</v>
          </cell>
          <cell r="C6703" t="str">
            <v>EQUIPO BASICO ( Construcción )</v>
          </cell>
          <cell r="F6703" t="str">
            <v>Ins</v>
          </cell>
          <cell r="G6703" t="str">
            <v>glb</v>
          </cell>
          <cell r="H6703">
            <v>0.5</v>
          </cell>
          <cell r="I6703">
            <v>2690.4899308352569</v>
          </cell>
          <cell r="J6703">
            <v>1345</v>
          </cell>
        </row>
        <row r="6704">
          <cell r="B6704" t="str">
            <v>I03</v>
          </cell>
          <cell r="C6704" t="str">
            <v>MANO DE OBRA AA (Albañileria)</v>
          </cell>
          <cell r="F6704" t="str">
            <v>Ins</v>
          </cell>
          <cell r="G6704" t="str">
            <v>hc</v>
          </cell>
          <cell r="H6704">
            <v>1.9</v>
          </cell>
          <cell r="I6704">
            <v>16348</v>
          </cell>
          <cell r="J6704">
            <v>31061</v>
          </cell>
        </row>
        <row r="6705">
          <cell r="B6705" t="str">
            <v>O08G</v>
          </cell>
          <cell r="C6705" t="str">
            <v xml:space="preserve">LAMINA METAL DECK  Lamina 3"  Cal.20  - Tipo Acesco o equivalente. </v>
          </cell>
          <cell r="F6705" t="str">
            <v>Ins</v>
          </cell>
          <cell r="G6705" t="str">
            <v>m2</v>
          </cell>
          <cell r="H6705">
            <v>1.03</v>
          </cell>
          <cell r="I6705">
            <v>35931</v>
          </cell>
          <cell r="J6705">
            <v>37009</v>
          </cell>
        </row>
        <row r="6706">
          <cell r="B6706" t="str">
            <v>O08I</v>
          </cell>
          <cell r="C6706" t="str">
            <v xml:space="preserve">TAPA PERIMETRAL LAMINA METAL DECK  Lamina 3"  Cal. 22 - Tipo Acesco o equivalente. </v>
          </cell>
          <cell r="F6706" t="str">
            <v>Ins</v>
          </cell>
          <cell r="G6706" t="str">
            <v>und</v>
          </cell>
          <cell r="H6706">
            <v>4</v>
          </cell>
          <cell r="I6706">
            <v>913.49999999999989</v>
          </cell>
          <cell r="J6706">
            <v>3654</v>
          </cell>
        </row>
        <row r="6707">
          <cell r="B6707" t="str">
            <v>P04</v>
          </cell>
          <cell r="C6707" t="str">
            <v>FORMALETA ENTREPISOS CON PARAL EXTRALARGO de 3.00 a 4.50 m.(Por Metro Cuadrado).</v>
          </cell>
          <cell r="F6707" t="str">
            <v>Ins</v>
          </cell>
          <cell r="G6707" t="str">
            <v>ms</v>
          </cell>
          <cell r="H6707">
            <v>0.05</v>
          </cell>
          <cell r="I6707">
            <v>5377.47</v>
          </cell>
          <cell r="J6707">
            <v>269</v>
          </cell>
        </row>
        <row r="6708">
          <cell r="B6708" t="str">
            <v>M27</v>
          </cell>
          <cell r="C6708" t="str">
            <v>EQUIPO COLOCACION CONCRETO (BOMBEO)</v>
          </cell>
          <cell r="F6708" t="str">
            <v>Ins</v>
          </cell>
          <cell r="G6708" t="str">
            <v>m3</v>
          </cell>
          <cell r="H6708">
            <v>0.112</v>
          </cell>
          <cell r="I6708">
            <v>47250</v>
          </cell>
          <cell r="J6708">
            <v>5292</v>
          </cell>
        </row>
        <row r="6709">
          <cell r="B6709" t="str">
            <v>H04</v>
          </cell>
          <cell r="C6709" t="str">
            <v>CONCRETO 3.000 psi</v>
          </cell>
          <cell r="F6709" t="str">
            <v>Ins</v>
          </cell>
          <cell r="G6709" t="str">
            <v>m3</v>
          </cell>
          <cell r="H6709">
            <v>0.1119</v>
          </cell>
          <cell r="I6709">
            <v>421617</v>
          </cell>
          <cell r="J6709">
            <v>47179</v>
          </cell>
        </row>
        <row r="6711">
          <cell r="A6711" t="str">
            <v>EC-5.120</v>
          </cell>
          <cell r="C6711" t="str">
            <v>PLACA EN STEEL DECK  lamina 3" Calibre 18, h= 0.15 m. Concreto 3.000 psi   ( Sin refuerzo, incluye tapa perimetral )</v>
          </cell>
          <cell r="G6711" t="str">
            <v>m2</v>
          </cell>
          <cell r="J6711">
            <v>137853</v>
          </cell>
        </row>
        <row r="6712">
          <cell r="B6712" t="str">
            <v>M10</v>
          </cell>
          <cell r="C6712" t="str">
            <v>EQUIPO BASICO ( Construcción )</v>
          </cell>
          <cell r="F6712" t="str">
            <v>Ins</v>
          </cell>
          <cell r="G6712" t="str">
            <v>glb</v>
          </cell>
          <cell r="H6712">
            <v>0.5</v>
          </cell>
          <cell r="I6712">
            <v>2690.4899308352569</v>
          </cell>
          <cell r="J6712">
            <v>1345</v>
          </cell>
        </row>
        <row r="6713">
          <cell r="B6713" t="str">
            <v>I03</v>
          </cell>
          <cell r="C6713" t="str">
            <v>MANO DE OBRA AA (Albañileria)</v>
          </cell>
          <cell r="F6713" t="str">
            <v>Ins</v>
          </cell>
          <cell r="G6713" t="str">
            <v>hc</v>
          </cell>
          <cell r="H6713">
            <v>1.9</v>
          </cell>
          <cell r="I6713">
            <v>16348</v>
          </cell>
          <cell r="J6713">
            <v>31061</v>
          </cell>
        </row>
        <row r="6714">
          <cell r="B6714" t="str">
            <v>O08F</v>
          </cell>
          <cell r="C6714" t="str">
            <v xml:space="preserve">LAMINA METAL DECK  Lamina 3"  Cal.18  - Tipo Acesco o equivalente. </v>
          </cell>
          <cell r="F6714" t="str">
            <v>Ins</v>
          </cell>
          <cell r="G6714" t="str">
            <v>m2</v>
          </cell>
          <cell r="H6714">
            <v>1.03</v>
          </cell>
          <cell r="I6714">
            <v>47623.8</v>
          </cell>
          <cell r="J6714">
            <v>49053</v>
          </cell>
        </row>
        <row r="6715">
          <cell r="B6715" t="str">
            <v>O08I</v>
          </cell>
          <cell r="C6715" t="str">
            <v xml:space="preserve">TAPA PERIMETRAL LAMINA METAL DECK  Lamina 3"  Cal. 22 - Tipo Acesco o equivalente. </v>
          </cell>
          <cell r="F6715" t="str">
            <v>Ins</v>
          </cell>
          <cell r="G6715" t="str">
            <v>und</v>
          </cell>
          <cell r="H6715">
            <v>4</v>
          </cell>
          <cell r="I6715">
            <v>913.49999999999989</v>
          </cell>
          <cell r="J6715">
            <v>3654</v>
          </cell>
        </row>
        <row r="6716">
          <cell r="B6716" t="str">
            <v>P04</v>
          </cell>
          <cell r="C6716" t="str">
            <v>FORMALETA ENTREPISOS CON PARAL EXTRALARGO de 3.00 a 4.50 m.(Por Metro Cuadrado).</v>
          </cell>
          <cell r="F6716" t="str">
            <v>Ins</v>
          </cell>
          <cell r="G6716" t="str">
            <v>ms</v>
          </cell>
          <cell r="H6716">
            <v>0.05</v>
          </cell>
          <cell r="I6716">
            <v>5377.47</v>
          </cell>
          <cell r="J6716">
            <v>269</v>
          </cell>
        </row>
        <row r="6717">
          <cell r="B6717" t="str">
            <v>M27</v>
          </cell>
          <cell r="C6717" t="str">
            <v>EQUIPO COLOCACION CONCRETO (BOMBEO)</v>
          </cell>
          <cell r="F6717" t="str">
            <v>Ins</v>
          </cell>
          <cell r="G6717" t="str">
            <v>m3</v>
          </cell>
          <cell r="H6717">
            <v>0.112</v>
          </cell>
          <cell r="I6717">
            <v>47250</v>
          </cell>
          <cell r="J6717">
            <v>5292</v>
          </cell>
        </row>
        <row r="6718">
          <cell r="B6718" t="str">
            <v>H04</v>
          </cell>
          <cell r="C6718" t="str">
            <v>CONCRETO 3.000 psi</v>
          </cell>
          <cell r="F6718" t="str">
            <v>Ins</v>
          </cell>
          <cell r="G6718" t="str">
            <v>m3</v>
          </cell>
          <cell r="H6718">
            <v>0.1119</v>
          </cell>
          <cell r="I6718">
            <v>421617</v>
          </cell>
          <cell r="J6718">
            <v>47179</v>
          </cell>
        </row>
        <row r="6720">
          <cell r="A6720" t="str">
            <v>EC-5.121</v>
          </cell>
          <cell r="C6720" t="str">
            <v>PLACA EN STEEL DECK  lamina 3" Calibre 16, h= 0.15 m. Concreto 3.000 psi   ( Sin refuerzo, incluye tapa perimetral )</v>
          </cell>
          <cell r="G6720" t="str">
            <v>m2</v>
          </cell>
          <cell r="J6720">
            <v>149896</v>
          </cell>
        </row>
        <row r="6721">
          <cell r="B6721" t="str">
            <v>M10</v>
          </cell>
          <cell r="C6721" t="str">
            <v>EQUIPO BASICO ( Construcción )</v>
          </cell>
          <cell r="F6721" t="str">
            <v>Ins</v>
          </cell>
          <cell r="G6721" t="str">
            <v>glb</v>
          </cell>
          <cell r="H6721">
            <v>0.5</v>
          </cell>
          <cell r="I6721">
            <v>2690.4899308352569</v>
          </cell>
          <cell r="J6721">
            <v>1345</v>
          </cell>
        </row>
        <row r="6722">
          <cell r="B6722" t="str">
            <v>I03</v>
          </cell>
          <cell r="C6722" t="str">
            <v>MANO DE OBRA AA (Albañileria)</v>
          </cell>
          <cell r="F6722" t="str">
            <v>Ins</v>
          </cell>
          <cell r="G6722" t="str">
            <v>hc</v>
          </cell>
          <cell r="H6722">
            <v>1.9</v>
          </cell>
          <cell r="I6722">
            <v>16348</v>
          </cell>
          <cell r="J6722">
            <v>31061</v>
          </cell>
        </row>
        <row r="6723">
          <cell r="B6723" t="str">
            <v>O08H</v>
          </cell>
          <cell r="C6723" t="str">
            <v xml:space="preserve">LAMINA METAL DECK  Lamina 3"  Cal.16  - Tipo Acesco o equivalente. </v>
          </cell>
          <cell r="F6723" t="str">
            <v>Ins</v>
          </cell>
          <cell r="G6723" t="str">
            <v>m2</v>
          </cell>
          <cell r="H6723">
            <v>1.03</v>
          </cell>
          <cell r="I6723">
            <v>59316.599999999991</v>
          </cell>
          <cell r="J6723">
            <v>61096</v>
          </cell>
        </row>
        <row r="6724">
          <cell r="B6724" t="str">
            <v>O08I</v>
          </cell>
          <cell r="C6724" t="str">
            <v xml:space="preserve">TAPA PERIMETRAL LAMINA METAL DECK  Lamina 3"  Cal. 22 - Tipo Acesco o equivalente. </v>
          </cell>
          <cell r="F6724" t="str">
            <v>Ins</v>
          </cell>
          <cell r="G6724" t="str">
            <v>und</v>
          </cell>
          <cell r="H6724">
            <v>4</v>
          </cell>
          <cell r="I6724">
            <v>913.49999999999989</v>
          </cell>
          <cell r="J6724">
            <v>3654</v>
          </cell>
        </row>
        <row r="6725">
          <cell r="B6725" t="str">
            <v>P04</v>
          </cell>
          <cell r="C6725" t="str">
            <v>FORMALETA ENTREPISOS CON PARAL EXTRALARGO de 3.00 a 4.50 m.(Por Metro Cuadrado).</v>
          </cell>
          <cell r="F6725" t="str">
            <v>Ins</v>
          </cell>
          <cell r="G6725" t="str">
            <v>ms</v>
          </cell>
          <cell r="H6725">
            <v>0.05</v>
          </cell>
          <cell r="I6725">
            <v>5377.47</v>
          </cell>
          <cell r="J6725">
            <v>269</v>
          </cell>
        </row>
        <row r="6726">
          <cell r="B6726" t="str">
            <v>M27</v>
          </cell>
          <cell r="C6726" t="str">
            <v>EQUIPO COLOCACION CONCRETO (BOMBEO)</v>
          </cell>
          <cell r="F6726" t="str">
            <v>Ins</v>
          </cell>
          <cell r="G6726" t="str">
            <v>m3</v>
          </cell>
          <cell r="H6726">
            <v>0.112</v>
          </cell>
          <cell r="I6726">
            <v>47250</v>
          </cell>
          <cell r="J6726">
            <v>5292</v>
          </cell>
        </row>
        <row r="6727">
          <cell r="B6727" t="str">
            <v>H04</v>
          </cell>
          <cell r="C6727" t="str">
            <v>CONCRETO 3.000 psi</v>
          </cell>
          <cell r="F6727" t="str">
            <v>Ins</v>
          </cell>
          <cell r="G6727" t="str">
            <v>m3</v>
          </cell>
          <cell r="H6727">
            <v>0.1119</v>
          </cell>
          <cell r="I6727">
            <v>421617</v>
          </cell>
          <cell r="J6727">
            <v>47179</v>
          </cell>
        </row>
        <row r="6729">
          <cell r="A6729" t="str">
            <v>EC-5.122</v>
          </cell>
          <cell r="C6729" t="str">
            <v>ENTREPISO METÁLICO EN LAMINA ALFAJOR CORRUGADA DE 6 MM</v>
          </cell>
          <cell r="G6729" t="str">
            <v>m2</v>
          </cell>
          <cell r="J6729">
            <v>101589</v>
          </cell>
        </row>
        <row r="6730">
          <cell r="B6730" t="str">
            <v>M03</v>
          </cell>
          <cell r="C6730" t="str">
            <v>EQUIPO BASICO ( Herramienta menor )</v>
          </cell>
          <cell r="F6730" t="str">
            <v>Ins</v>
          </cell>
          <cell r="G6730" t="str">
            <v>glb</v>
          </cell>
          <cell r="H6730">
            <v>6</v>
          </cell>
          <cell r="I6730">
            <v>2415</v>
          </cell>
          <cell r="J6730">
            <v>14490</v>
          </cell>
        </row>
        <row r="6731">
          <cell r="B6731" t="str">
            <v>I03</v>
          </cell>
          <cell r="C6731" t="str">
            <v>MANO DE OBRA AA (Albañileria)</v>
          </cell>
          <cell r="F6731" t="str">
            <v>Ins</v>
          </cell>
          <cell r="G6731" t="str">
            <v>hc</v>
          </cell>
          <cell r="H6731">
            <v>3</v>
          </cell>
          <cell r="I6731">
            <v>16348</v>
          </cell>
          <cell r="J6731">
            <v>49044</v>
          </cell>
        </row>
        <row r="6732">
          <cell r="B6732" t="str">
            <v>E80B</v>
          </cell>
          <cell r="C6732" t="str">
            <v xml:space="preserve"> LAMINA DE ALFAJOR  Espesor: 6 mm </v>
          </cell>
          <cell r="F6732" t="str">
            <v>Ins</v>
          </cell>
          <cell r="G6732" t="str">
            <v>m2</v>
          </cell>
          <cell r="H6732">
            <v>0.34</v>
          </cell>
          <cell r="I6732">
            <v>89811.857814732473</v>
          </cell>
          <cell r="J6732">
            <v>30536</v>
          </cell>
        </row>
        <row r="6733">
          <cell r="B6733" t="str">
            <v>O19</v>
          </cell>
          <cell r="C6733" t="str">
            <v>SOLDADURA ELECTRICA Tipo WESTARCO SUPER E- 6013  DE 1/8 o equivalente.</v>
          </cell>
          <cell r="F6733" t="str">
            <v>Ins</v>
          </cell>
          <cell r="G6733" t="str">
            <v>kg</v>
          </cell>
          <cell r="H6733">
            <v>0.4</v>
          </cell>
          <cell r="I6733">
            <v>8500</v>
          </cell>
          <cell r="J6733">
            <v>3400</v>
          </cell>
        </row>
        <row r="6734">
          <cell r="B6734" t="str">
            <v>BB468</v>
          </cell>
          <cell r="C6734" t="str">
            <v>PERNOS DE MAQUINA 1/2" x 1 ½”</v>
          </cell>
          <cell r="F6734" t="str">
            <v>Ins</v>
          </cell>
          <cell r="G6734" t="str">
            <v>und</v>
          </cell>
          <cell r="H6734">
            <v>4</v>
          </cell>
          <cell r="I6734">
            <v>1029.7152173468162</v>
          </cell>
          <cell r="J6734">
            <v>4119</v>
          </cell>
        </row>
        <row r="6736">
          <cell r="A6736" t="str">
            <v>EC-5.123</v>
          </cell>
          <cell r="C6736" t="str">
            <v>SUMINISTRO E INSTALACIÓN ESCALERA METALICA Estructura en perfil tubular lamina doblada  y pasos-descansos en lámina de alfajor cal 14   Estructura tubo 5"x5"X4.7mm ( Incluye soldadura wash primer 509 A) +  galvanizado por kilogramo. Terminado + platina 5/</v>
          </cell>
          <cell r="G6736" t="str">
            <v>kg</v>
          </cell>
          <cell r="J6736">
            <v>18041</v>
          </cell>
        </row>
        <row r="6737">
          <cell r="B6737" t="str">
            <v>E21A</v>
          </cell>
          <cell r="C6737" t="str">
            <v>ESTRUCTURA TUBO 5"x5"X4.7mm ( Incluye soldadura WASH PRIMER A PINTURA 509 A) +  GALVANIZADO POR KG. Terminado</v>
          </cell>
          <cell r="F6737" t="str">
            <v>Ins</v>
          </cell>
          <cell r="G6737" t="str">
            <v>kg</v>
          </cell>
          <cell r="H6737">
            <v>1</v>
          </cell>
          <cell r="I6737">
            <v>13029.804890945488</v>
          </cell>
          <cell r="J6737">
            <v>13030</v>
          </cell>
        </row>
        <row r="6738">
          <cell r="B6738" t="str">
            <v>E01D</v>
          </cell>
          <cell r="C6738" t="str">
            <v>ANGULO  HIERRO 1 1/2" x 1/8"</v>
          </cell>
          <cell r="F6738" t="str">
            <v>Ins</v>
          </cell>
          <cell r="G6738" t="str">
            <v>m</v>
          </cell>
          <cell r="H6738">
            <v>0.1</v>
          </cell>
          <cell r="I6738">
            <v>4391.0999999999995</v>
          </cell>
          <cell r="J6738">
            <v>439</v>
          </cell>
        </row>
        <row r="6739">
          <cell r="B6739" t="str">
            <v>I06</v>
          </cell>
          <cell r="C6739" t="str">
            <v>MANO DE OBRA DD (Carpintería)</v>
          </cell>
          <cell r="F6739" t="str">
            <v>Ins</v>
          </cell>
          <cell r="G6739" t="str">
            <v>hc</v>
          </cell>
          <cell r="H6739">
            <v>0.1</v>
          </cell>
          <cell r="I6739">
            <v>20219.141615925368</v>
          </cell>
          <cell r="J6739">
            <v>2022</v>
          </cell>
        </row>
        <row r="6740">
          <cell r="B6740" t="str">
            <v>O19</v>
          </cell>
          <cell r="C6740" t="str">
            <v>SOLDADURA ELECTRICA Tipo WESTARCO SUPER E- 6013  DE 1/8 o equivalente.</v>
          </cell>
          <cell r="F6740" t="str">
            <v>Ins</v>
          </cell>
          <cell r="G6740" t="str">
            <v>kg</v>
          </cell>
          <cell r="H6740">
            <v>0.3</v>
          </cell>
          <cell r="I6740">
            <v>8500</v>
          </cell>
          <cell r="J6740">
            <v>2550</v>
          </cell>
        </row>
        <row r="6742">
          <cell r="A6742" t="str">
            <v>EC-5.124</v>
          </cell>
          <cell r="C6742" t="str">
            <v>PLACA MACIZA AEREA CONCRETO 3.000 PSI  (Sin refuerzo)</v>
          </cell>
          <cell r="G6742" t="str">
            <v>m3</v>
          </cell>
          <cell r="J6742">
            <v>630495</v>
          </cell>
        </row>
        <row r="6743">
          <cell r="B6743" t="str">
            <v>M03</v>
          </cell>
          <cell r="C6743" t="str">
            <v>EQUIPO BASICO ( Herramienta menor )</v>
          </cell>
          <cell r="F6743" t="str">
            <v>Ins</v>
          </cell>
          <cell r="G6743" t="str">
            <v>glb</v>
          </cell>
          <cell r="H6743">
            <v>0.7</v>
          </cell>
          <cell r="I6743">
            <v>2415</v>
          </cell>
          <cell r="J6743">
            <v>1691</v>
          </cell>
        </row>
        <row r="6744">
          <cell r="B6744" t="str">
            <v>I03</v>
          </cell>
          <cell r="C6744" t="str">
            <v>MANO DE OBRA AA (Albañileria)</v>
          </cell>
          <cell r="F6744" t="str">
            <v>Ins</v>
          </cell>
          <cell r="G6744" t="str">
            <v>hc</v>
          </cell>
          <cell r="H6744">
            <v>11.3</v>
          </cell>
          <cell r="I6744">
            <v>16348</v>
          </cell>
          <cell r="J6744">
            <v>184732</v>
          </cell>
        </row>
        <row r="6745">
          <cell r="B6745" t="str">
            <v>P03</v>
          </cell>
          <cell r="C6745" t="str">
            <v>FORMALETA ENTREPISOS CON PARAL LARGO de 2.00 a 3.50 m. (Por Metro Cuadrado).</v>
          </cell>
          <cell r="F6745" t="str">
            <v>Ins</v>
          </cell>
          <cell r="G6745" t="str">
            <v>ms</v>
          </cell>
          <cell r="H6745">
            <v>1</v>
          </cell>
          <cell r="I6745">
            <v>4921.9380000000001</v>
          </cell>
          <cell r="J6745">
            <v>4922</v>
          </cell>
        </row>
        <row r="6746">
          <cell r="B6746" t="str">
            <v>O15</v>
          </cell>
          <cell r="C6746" t="str">
            <v>PUNTILLA CON CABEZA 2"</v>
          </cell>
          <cell r="F6746" t="str">
            <v>Ins</v>
          </cell>
          <cell r="G6746" t="str">
            <v>lb</v>
          </cell>
          <cell r="H6746">
            <v>0.5</v>
          </cell>
          <cell r="I6746">
            <v>2329.4250000000002</v>
          </cell>
          <cell r="J6746">
            <v>1165</v>
          </cell>
        </row>
        <row r="6747">
          <cell r="B6747" t="str">
            <v>M06</v>
          </cell>
          <cell r="C6747" t="str">
            <v>VIBRADOR A GASOLINA</v>
          </cell>
          <cell r="F6747" t="str">
            <v>Ins</v>
          </cell>
          <cell r="G6747" t="str">
            <v>dd</v>
          </cell>
          <cell r="H6747">
            <v>7.0000000000000001E-3</v>
          </cell>
          <cell r="I6747">
            <v>26000</v>
          </cell>
          <cell r="J6747">
            <v>182</v>
          </cell>
        </row>
        <row r="6748">
          <cell r="B6748" t="str">
            <v>M16</v>
          </cell>
          <cell r="C6748" t="str">
            <v>EQUIPO COLOCACION CONCRETO</v>
          </cell>
          <cell r="F6748" t="str">
            <v>Ins</v>
          </cell>
          <cell r="G6748" t="str">
            <v>m3</v>
          </cell>
          <cell r="H6748">
            <v>1</v>
          </cell>
          <cell r="I6748">
            <v>16186.102525078419</v>
          </cell>
          <cell r="J6748">
            <v>16186</v>
          </cell>
        </row>
        <row r="6749">
          <cell r="B6749" t="str">
            <v>H04</v>
          </cell>
          <cell r="C6749" t="str">
            <v>CONCRETO 3.000 psi</v>
          </cell>
          <cell r="F6749" t="str">
            <v>Ins</v>
          </cell>
          <cell r="G6749" t="str">
            <v>m3</v>
          </cell>
          <cell r="H6749">
            <v>1</v>
          </cell>
          <cell r="I6749">
            <v>421617</v>
          </cell>
          <cell r="J6749">
            <v>421617</v>
          </cell>
        </row>
        <row r="6751">
          <cell r="A6751" t="str">
            <v>EC-5.125</v>
          </cell>
          <cell r="C6751" t="str">
            <v xml:space="preserve">LOSA DE ENTREPISO ALIGERADA CONCRETO 3.000 PSI CON CASETON DE ICOPOR O EQUIVALENTE h= 0.70 m. Torta superior 10cm. e inferior de 5cm. (Sin refuerzo)  </v>
          </cell>
          <cell r="G6751" t="str">
            <v>m2</v>
          </cell>
          <cell r="J6751">
            <v>229439</v>
          </cell>
        </row>
        <row r="6752">
          <cell r="B6752" t="str">
            <v>M10</v>
          </cell>
          <cell r="C6752" t="str">
            <v>EQUIPO BASICO ( Construcción )</v>
          </cell>
          <cell r="F6752" t="str">
            <v>Ins</v>
          </cell>
          <cell r="G6752" t="str">
            <v>glb</v>
          </cell>
          <cell r="H6752">
            <v>1</v>
          </cell>
          <cell r="I6752">
            <v>2690.4899308352569</v>
          </cell>
          <cell r="J6752">
            <v>2690</v>
          </cell>
        </row>
        <row r="6753">
          <cell r="B6753" t="str">
            <v>I03</v>
          </cell>
          <cell r="C6753" t="str">
            <v>MANO DE OBRA AA (Albañileria)</v>
          </cell>
          <cell r="F6753" t="str">
            <v>Ins</v>
          </cell>
          <cell r="G6753" t="str">
            <v>hc</v>
          </cell>
          <cell r="H6753">
            <v>2.2000000000000002</v>
          </cell>
          <cell r="I6753">
            <v>16348</v>
          </cell>
          <cell r="J6753">
            <v>35966</v>
          </cell>
        </row>
        <row r="6754">
          <cell r="B6754" t="str">
            <v>P17B</v>
          </cell>
          <cell r="C6754" t="str">
            <v>CASETON DE ICOPOR O equivalente E=1cm, densidad 0,2 Lámina</v>
          </cell>
          <cell r="F6754" t="str">
            <v>Ins</v>
          </cell>
          <cell r="G6754" t="str">
            <v>m2</v>
          </cell>
          <cell r="H6754">
            <v>3.1</v>
          </cell>
          <cell r="I6754">
            <v>8590.3126554671999</v>
          </cell>
          <cell r="J6754">
            <v>26630</v>
          </cell>
        </row>
        <row r="6755">
          <cell r="B6755" t="str">
            <v>P03</v>
          </cell>
          <cell r="C6755" t="str">
            <v>FORMALETA ENTREPISOS CON PARAL LARGO de 2.00 a 3.50 m. (Por Metro Cuadrado).</v>
          </cell>
          <cell r="F6755" t="str">
            <v>Ins</v>
          </cell>
          <cell r="G6755" t="str">
            <v>ms</v>
          </cell>
          <cell r="H6755">
            <v>1</v>
          </cell>
          <cell r="I6755">
            <v>4921.9380000000001</v>
          </cell>
          <cell r="J6755">
            <v>4922</v>
          </cell>
        </row>
        <row r="6756">
          <cell r="B6756" t="str">
            <v>O15</v>
          </cell>
          <cell r="C6756" t="str">
            <v>PUNTILLA CON CABEZA 2"</v>
          </cell>
          <cell r="F6756" t="str">
            <v>Ins</v>
          </cell>
          <cell r="G6756" t="str">
            <v>lb</v>
          </cell>
          <cell r="H6756">
            <v>1</v>
          </cell>
          <cell r="I6756">
            <v>2329.4250000000002</v>
          </cell>
          <cell r="J6756">
            <v>2329</v>
          </cell>
        </row>
        <row r="6757">
          <cell r="B6757" t="str">
            <v>M06</v>
          </cell>
          <cell r="C6757" t="str">
            <v>VIBRADOR A GASOLINA</v>
          </cell>
          <cell r="F6757" t="str">
            <v>Ins</v>
          </cell>
          <cell r="G6757" t="str">
            <v>dd</v>
          </cell>
          <cell r="H6757">
            <v>8.9999999999999993E-3</v>
          </cell>
          <cell r="I6757">
            <v>26000</v>
          </cell>
          <cell r="J6757">
            <v>234</v>
          </cell>
        </row>
        <row r="6758">
          <cell r="B6758" t="str">
            <v>M16</v>
          </cell>
          <cell r="C6758" t="str">
            <v>EQUIPO COLOCACION CONCRETO</v>
          </cell>
          <cell r="F6758" t="str">
            <v>Ins</v>
          </cell>
          <cell r="G6758" t="str">
            <v>m3</v>
          </cell>
          <cell r="H6758">
            <v>0.38</v>
          </cell>
          <cell r="I6758">
            <v>16186.102525078419</v>
          </cell>
          <cell r="J6758">
            <v>6151</v>
          </cell>
        </row>
        <row r="6759">
          <cell r="B6759" t="str">
            <v>H04</v>
          </cell>
          <cell r="C6759" t="str">
            <v>CONCRETO 3.000 psi</v>
          </cell>
          <cell r="F6759" t="str">
            <v>Ins</v>
          </cell>
          <cell r="G6759" t="str">
            <v>m3</v>
          </cell>
          <cell r="H6759">
            <v>0.35699999999999998</v>
          </cell>
          <cell r="I6759">
            <v>421617</v>
          </cell>
          <cell r="J6759">
            <v>150517</v>
          </cell>
        </row>
        <row r="6761">
          <cell r="A6761" t="str">
            <v>EC-5.126</v>
          </cell>
          <cell r="C6761" t="str">
            <v xml:space="preserve">LOSA DE ENTREPISO ALIGERADA CONCRETO 3.000 PSI CON CASETON DE ICOPOR O equivalente h= 0.70 m. Torta superior 5cm. e inferior de 5cm. (Sin refuerzo)  </v>
          </cell>
          <cell r="G6761" t="str">
            <v>m2</v>
          </cell>
          <cell r="J6761">
            <v>209217</v>
          </cell>
        </row>
        <row r="6762">
          <cell r="B6762" t="str">
            <v>M10</v>
          </cell>
          <cell r="C6762" t="str">
            <v>EQUIPO BASICO ( Construcción )</v>
          </cell>
          <cell r="F6762" t="str">
            <v>Ins</v>
          </cell>
          <cell r="G6762" t="str">
            <v>glb</v>
          </cell>
          <cell r="H6762">
            <v>1</v>
          </cell>
          <cell r="I6762">
            <v>2690.4899308352569</v>
          </cell>
          <cell r="J6762">
            <v>2690</v>
          </cell>
        </row>
        <row r="6763">
          <cell r="B6763" t="str">
            <v>I03</v>
          </cell>
          <cell r="C6763" t="str">
            <v>MANO DE OBRA AA (Albañileria)</v>
          </cell>
          <cell r="F6763" t="str">
            <v>Ins</v>
          </cell>
          <cell r="G6763" t="str">
            <v>hc</v>
          </cell>
          <cell r="H6763">
            <v>2.2000000000000002</v>
          </cell>
          <cell r="I6763">
            <v>16348</v>
          </cell>
          <cell r="J6763">
            <v>35966</v>
          </cell>
        </row>
        <row r="6764">
          <cell r="B6764" t="str">
            <v>P17B</v>
          </cell>
          <cell r="C6764" t="str">
            <v>CASETON DE ICOPOR O equivalente E=1cm, densidad 0,2 Lámina</v>
          </cell>
          <cell r="F6764" t="str">
            <v>Ins</v>
          </cell>
          <cell r="G6764" t="str">
            <v>m2</v>
          </cell>
          <cell r="H6764">
            <v>3.2</v>
          </cell>
          <cell r="I6764">
            <v>8590.3126554671999</v>
          </cell>
          <cell r="J6764">
            <v>27489</v>
          </cell>
        </row>
        <row r="6765">
          <cell r="B6765" t="str">
            <v>P03</v>
          </cell>
          <cell r="C6765" t="str">
            <v>FORMALETA ENTREPISOS CON PARAL LARGO de 2.00 a 3.50 m. (Por Metro Cuadrado).</v>
          </cell>
          <cell r="F6765" t="str">
            <v>Ins</v>
          </cell>
          <cell r="G6765" t="str">
            <v>ms</v>
          </cell>
          <cell r="H6765">
            <v>1</v>
          </cell>
          <cell r="I6765">
            <v>4921.9380000000001</v>
          </cell>
          <cell r="J6765">
            <v>4922</v>
          </cell>
        </row>
        <row r="6766">
          <cell r="B6766" t="str">
            <v>O15</v>
          </cell>
          <cell r="C6766" t="str">
            <v>PUNTILLA CON CABEZA 2"</v>
          </cell>
          <cell r="F6766" t="str">
            <v>Ins</v>
          </cell>
          <cell r="G6766" t="str">
            <v>lb</v>
          </cell>
          <cell r="H6766">
            <v>1</v>
          </cell>
          <cell r="I6766">
            <v>2329.4250000000002</v>
          </cell>
          <cell r="J6766">
            <v>2329</v>
          </cell>
        </row>
        <row r="6767">
          <cell r="B6767" t="str">
            <v>M06</v>
          </cell>
          <cell r="C6767" t="str">
            <v>VIBRADOR A GASOLINA</v>
          </cell>
          <cell r="F6767" t="str">
            <v>Ins</v>
          </cell>
          <cell r="G6767" t="str">
            <v>dd</v>
          </cell>
          <cell r="H6767">
            <v>8.9999999999999993E-3</v>
          </cell>
          <cell r="I6767">
            <v>26000</v>
          </cell>
          <cell r="J6767">
            <v>234</v>
          </cell>
        </row>
        <row r="6768">
          <cell r="B6768" t="str">
            <v>M16</v>
          </cell>
          <cell r="C6768" t="str">
            <v>EQUIPO COLOCACION CONCRETO</v>
          </cell>
          <cell r="F6768" t="str">
            <v>Ins</v>
          </cell>
          <cell r="G6768" t="str">
            <v>m3</v>
          </cell>
          <cell r="H6768">
            <v>0.38</v>
          </cell>
          <cell r="I6768">
            <v>16186.102525078419</v>
          </cell>
          <cell r="J6768">
            <v>6151</v>
          </cell>
        </row>
        <row r="6769">
          <cell r="B6769" t="str">
            <v>H04</v>
          </cell>
          <cell r="C6769" t="str">
            <v>CONCRETO 3.000 psi</v>
          </cell>
          <cell r="F6769" t="str">
            <v>Ins</v>
          </cell>
          <cell r="G6769" t="str">
            <v>m3</v>
          </cell>
          <cell r="H6769">
            <v>0.307</v>
          </cell>
          <cell r="I6769">
            <v>421617</v>
          </cell>
          <cell r="J6769">
            <v>129436</v>
          </cell>
        </row>
        <row r="6771">
          <cell r="A6771" t="str">
            <v>EC-5.127</v>
          </cell>
          <cell r="C6771" t="str">
            <v xml:space="preserve">LOSA DE ENTREPISO ALIGERADA CONCRETO 3.000 PSI CON CASETON DE ICOPOR O equivalente h=1,00 m. Torta superior 6cm. e inferior de 7cm. (Sin refuerzo)  </v>
          </cell>
          <cell r="G6771" t="str">
            <v>m2</v>
          </cell>
          <cell r="J6771">
            <v>305984</v>
          </cell>
        </row>
        <row r="6772">
          <cell r="B6772" t="str">
            <v>M10</v>
          </cell>
          <cell r="C6772" t="str">
            <v>EQUIPO BASICO ( Construcción )</v>
          </cell>
          <cell r="F6772" t="str">
            <v>Ins</v>
          </cell>
          <cell r="G6772" t="str">
            <v>glb</v>
          </cell>
          <cell r="H6772">
            <v>1</v>
          </cell>
          <cell r="I6772">
            <v>2690.4899308352569</v>
          </cell>
          <cell r="J6772">
            <v>2690</v>
          </cell>
        </row>
        <row r="6773">
          <cell r="B6773" t="str">
            <v>I03</v>
          </cell>
          <cell r="C6773" t="str">
            <v>MANO DE OBRA AA (Albañileria)</v>
          </cell>
          <cell r="F6773" t="str">
            <v>Ins</v>
          </cell>
          <cell r="G6773" t="str">
            <v>hc</v>
          </cell>
          <cell r="H6773">
            <v>2.6</v>
          </cell>
          <cell r="I6773">
            <v>16348</v>
          </cell>
          <cell r="J6773">
            <v>42505</v>
          </cell>
        </row>
        <row r="6774">
          <cell r="B6774" t="str">
            <v>P17B</v>
          </cell>
          <cell r="C6774" t="str">
            <v>CASETON DE ICOPOR O equivalente E=1cm, densidad 0,2 Lámina</v>
          </cell>
          <cell r="F6774" t="str">
            <v>Ins</v>
          </cell>
          <cell r="G6774" t="str">
            <v>m2</v>
          </cell>
          <cell r="H6774">
            <v>3.74</v>
          </cell>
          <cell r="I6774">
            <v>8590.3126554671999</v>
          </cell>
          <cell r="J6774">
            <v>32128</v>
          </cell>
        </row>
        <row r="6775">
          <cell r="B6775" t="str">
            <v>P03</v>
          </cell>
          <cell r="C6775" t="str">
            <v>FORMALETA ENTREPISOS CON PARAL LARGO de 2.00 a 3.50 m. (Por Metro Cuadrado).</v>
          </cell>
          <cell r="F6775" t="str">
            <v>Ins</v>
          </cell>
          <cell r="G6775" t="str">
            <v>ms</v>
          </cell>
          <cell r="H6775">
            <v>1</v>
          </cell>
          <cell r="I6775">
            <v>4921.9380000000001</v>
          </cell>
          <cell r="J6775">
            <v>4922</v>
          </cell>
        </row>
        <row r="6776">
          <cell r="B6776" t="str">
            <v>O15</v>
          </cell>
          <cell r="C6776" t="str">
            <v>PUNTILLA CON CABEZA 2"</v>
          </cell>
          <cell r="F6776" t="str">
            <v>Ins</v>
          </cell>
          <cell r="G6776" t="str">
            <v>lb</v>
          </cell>
          <cell r="H6776">
            <v>1</v>
          </cell>
          <cell r="I6776">
            <v>2329.4250000000002</v>
          </cell>
          <cell r="J6776">
            <v>2329</v>
          </cell>
        </row>
        <row r="6777">
          <cell r="B6777" t="str">
            <v>M06</v>
          </cell>
          <cell r="C6777" t="str">
            <v>VIBRADOR A GASOLINA</v>
          </cell>
          <cell r="F6777" t="str">
            <v>Ins</v>
          </cell>
          <cell r="G6777" t="str">
            <v>dd</v>
          </cell>
          <cell r="H6777">
            <v>8.9999999999999993E-3</v>
          </cell>
          <cell r="I6777">
            <v>26000</v>
          </cell>
          <cell r="J6777">
            <v>234</v>
          </cell>
        </row>
        <row r="6778">
          <cell r="B6778" t="str">
            <v>M16</v>
          </cell>
          <cell r="C6778" t="str">
            <v>EQUIPO COLOCACION CONCRETO</v>
          </cell>
          <cell r="F6778" t="str">
            <v>Ins</v>
          </cell>
          <cell r="G6778" t="str">
            <v>m3</v>
          </cell>
          <cell r="H6778">
            <v>0.38</v>
          </cell>
          <cell r="I6778">
            <v>16186.102525078419</v>
          </cell>
          <cell r="J6778">
            <v>6151</v>
          </cell>
        </row>
        <row r="6779">
          <cell r="B6779" t="str">
            <v>H04</v>
          </cell>
          <cell r="C6779" t="str">
            <v>CONCRETO 3.000 psi</v>
          </cell>
          <cell r="F6779" t="str">
            <v>Ins</v>
          </cell>
          <cell r="G6779" t="str">
            <v>m3</v>
          </cell>
          <cell r="H6779">
            <v>0.51</v>
          </cell>
          <cell r="I6779">
            <v>421617</v>
          </cell>
          <cell r="J6779">
            <v>215025</v>
          </cell>
        </row>
        <row r="6781">
          <cell r="A6781" t="str">
            <v>EC-5.129</v>
          </cell>
          <cell r="C6781" t="str">
            <v>PASO EN CONCRETO 3000PSI PARA ESCALERA METALICA.E=0,03m, incluye refuerzo</v>
          </cell>
          <cell r="G6781" t="str">
            <v>m</v>
          </cell>
          <cell r="J6781">
            <v>15883</v>
          </cell>
        </row>
        <row r="6782">
          <cell r="B6782" t="str">
            <v>M10</v>
          </cell>
          <cell r="C6782" t="str">
            <v>EQUIPO BASICO ( Construcción )</v>
          </cell>
          <cell r="F6782" t="str">
            <v>Ins</v>
          </cell>
          <cell r="G6782" t="str">
            <v>glb</v>
          </cell>
          <cell r="H6782">
            <v>0.5</v>
          </cell>
          <cell r="I6782">
            <v>2690.4899308352569</v>
          </cell>
          <cell r="J6782">
            <v>1345</v>
          </cell>
        </row>
        <row r="6783">
          <cell r="B6783" t="str">
            <v>I03</v>
          </cell>
          <cell r="C6783" t="str">
            <v>MANO DE OBRA AA (Albañileria)</v>
          </cell>
          <cell r="F6783" t="str">
            <v>Ins</v>
          </cell>
          <cell r="G6783" t="str">
            <v>hc</v>
          </cell>
          <cell r="H6783">
            <v>0.5</v>
          </cell>
          <cell r="I6783">
            <v>16348</v>
          </cell>
          <cell r="J6783">
            <v>8174</v>
          </cell>
        </row>
        <row r="6784">
          <cell r="B6784" t="str">
            <v>H04</v>
          </cell>
          <cell r="C6784" t="str">
            <v>CONCRETO 3.000 psi</v>
          </cell>
          <cell r="F6784" t="str">
            <v>Ins</v>
          </cell>
          <cell r="G6784" t="str">
            <v>m3</v>
          </cell>
          <cell r="H6784">
            <v>9.4999999999999998E-3</v>
          </cell>
          <cell r="I6784">
            <v>421617</v>
          </cell>
          <cell r="J6784">
            <v>4005</v>
          </cell>
        </row>
        <row r="6785">
          <cell r="B6785" t="str">
            <v>A02</v>
          </cell>
          <cell r="C6785" t="str">
            <v xml:space="preserve">GRAFIL 4 - 8  mm </v>
          </cell>
          <cell r="F6785" t="str">
            <v>Ins</v>
          </cell>
          <cell r="G6785" t="str">
            <v>kg</v>
          </cell>
          <cell r="H6785">
            <v>0.99</v>
          </cell>
          <cell r="I6785">
            <v>2383</v>
          </cell>
          <cell r="J6785">
            <v>2359</v>
          </cell>
        </row>
        <row r="6787">
          <cell r="A6787" t="str">
            <v>EC-5.130</v>
          </cell>
          <cell r="C6787" t="str">
            <v>PLACA RAMPA CONCRETO 3.000 PSI (Sin refuerzo). Estriada transversalmente según diseño.</v>
          </cell>
          <cell r="G6787" t="str">
            <v>m3</v>
          </cell>
          <cell r="J6787">
            <v>681441</v>
          </cell>
        </row>
        <row r="6788">
          <cell r="B6788" t="str">
            <v>M03</v>
          </cell>
          <cell r="C6788" t="str">
            <v>EQUIPO BASICO ( Herramienta menor )</v>
          </cell>
          <cell r="F6788" t="str">
            <v>Ins</v>
          </cell>
          <cell r="G6788" t="str">
            <v>glb</v>
          </cell>
          <cell r="H6788">
            <v>1</v>
          </cell>
          <cell r="I6788">
            <v>2415</v>
          </cell>
          <cell r="J6788">
            <v>2415</v>
          </cell>
        </row>
        <row r="6789">
          <cell r="B6789" t="str">
            <v>I03</v>
          </cell>
          <cell r="C6789" t="str">
            <v>MANO DE OBRA AA (Albañileria)</v>
          </cell>
          <cell r="F6789" t="str">
            <v>Ins</v>
          </cell>
          <cell r="G6789" t="str">
            <v>hc</v>
          </cell>
          <cell r="H6789">
            <v>12.5</v>
          </cell>
          <cell r="I6789">
            <v>16348</v>
          </cell>
          <cell r="J6789">
            <v>204350</v>
          </cell>
        </row>
        <row r="6790">
          <cell r="B6790" t="str">
            <v>P03</v>
          </cell>
          <cell r="C6790" t="str">
            <v>FORMALETA ENTREPISOS CON PARAL LARGO de 2.00 a 3.50 m. (Por Metro Cuadrado).</v>
          </cell>
          <cell r="F6790" t="str">
            <v>Ins</v>
          </cell>
          <cell r="G6790" t="str">
            <v>ms</v>
          </cell>
          <cell r="H6790">
            <v>1</v>
          </cell>
          <cell r="I6790">
            <v>4921.9380000000001</v>
          </cell>
          <cell r="J6790">
            <v>4922</v>
          </cell>
        </row>
        <row r="6791">
          <cell r="B6791" t="str">
            <v>O15</v>
          </cell>
          <cell r="C6791" t="str">
            <v>PUNTILLA CON CABEZA 2"</v>
          </cell>
          <cell r="F6791" t="str">
            <v>Ins</v>
          </cell>
          <cell r="G6791" t="str">
            <v>lb</v>
          </cell>
          <cell r="H6791">
            <v>0.5</v>
          </cell>
          <cell r="I6791">
            <v>2329.4250000000002</v>
          </cell>
          <cell r="J6791">
            <v>1165</v>
          </cell>
        </row>
        <row r="6792">
          <cell r="B6792" t="str">
            <v>M06</v>
          </cell>
          <cell r="C6792" t="str">
            <v>VIBRADOR A GASOLINA</v>
          </cell>
          <cell r="F6792" t="str">
            <v>Ins</v>
          </cell>
          <cell r="G6792" t="str">
            <v>dd</v>
          </cell>
          <cell r="H6792">
            <v>7.0000000000000001E-3</v>
          </cell>
          <cell r="I6792">
            <v>26000</v>
          </cell>
          <cell r="J6792">
            <v>182</v>
          </cell>
        </row>
        <row r="6793">
          <cell r="B6793" t="str">
            <v>M16</v>
          </cell>
          <cell r="C6793" t="str">
            <v>EQUIPO COLOCACION CONCRETO</v>
          </cell>
          <cell r="F6793" t="str">
            <v>Ins</v>
          </cell>
          <cell r="G6793" t="str">
            <v>m3</v>
          </cell>
          <cell r="H6793">
            <v>1</v>
          </cell>
          <cell r="I6793">
            <v>16186.102525078419</v>
          </cell>
          <cell r="J6793">
            <v>16186</v>
          </cell>
        </row>
        <row r="6794">
          <cell r="B6794" t="str">
            <v>P22</v>
          </cell>
          <cell r="C6794" t="str">
            <v>ICOPOR ALTA DENSIDAD E=0,05m</v>
          </cell>
          <cell r="F6794" t="str">
            <v>Ins</v>
          </cell>
          <cell r="G6794" t="str">
            <v>m2</v>
          </cell>
          <cell r="H6794">
            <v>1</v>
          </cell>
          <cell r="I6794">
            <v>17955</v>
          </cell>
          <cell r="J6794">
            <v>17955</v>
          </cell>
        </row>
        <row r="6795">
          <cell r="B6795" t="str">
            <v>H04</v>
          </cell>
          <cell r="C6795" t="str">
            <v>CONCRETO 3.000 psi</v>
          </cell>
          <cell r="F6795" t="str">
            <v>Ins</v>
          </cell>
          <cell r="G6795" t="str">
            <v>m3</v>
          </cell>
          <cell r="H6795">
            <v>1.03</v>
          </cell>
          <cell r="I6795">
            <v>421617</v>
          </cell>
          <cell r="J6795">
            <v>434266</v>
          </cell>
        </row>
        <row r="6797">
          <cell r="A6797" t="str">
            <v>EC-5.131</v>
          </cell>
          <cell r="C6797" t="str">
            <v>PLACA CONTRAPISO CONCRETO 3.000 psi  E=0.05 m ( Sin refuerzo )</v>
          </cell>
          <cell r="G6797" t="str">
            <v>m2</v>
          </cell>
          <cell r="J6797">
            <v>45429</v>
          </cell>
        </row>
        <row r="6798">
          <cell r="B6798" t="str">
            <v>M03</v>
          </cell>
          <cell r="C6798" t="str">
            <v>EQUIPO BASICO ( Herramienta menor )</v>
          </cell>
          <cell r="F6798" t="str">
            <v>Ins</v>
          </cell>
          <cell r="G6798" t="str">
            <v>glb</v>
          </cell>
          <cell r="H6798">
            <v>2.1000000000000001E-2</v>
          </cell>
          <cell r="I6798">
            <v>2415</v>
          </cell>
          <cell r="J6798">
            <v>51</v>
          </cell>
        </row>
        <row r="6799">
          <cell r="B6799" t="str">
            <v>I03</v>
          </cell>
          <cell r="C6799" t="str">
            <v>MANO DE OBRA AA (Albañileria)</v>
          </cell>
          <cell r="F6799" t="str">
            <v>Ins</v>
          </cell>
          <cell r="G6799" t="str">
            <v>hc</v>
          </cell>
          <cell r="H6799">
            <v>0.74</v>
          </cell>
          <cell r="I6799">
            <v>16348</v>
          </cell>
          <cell r="J6799">
            <v>12098</v>
          </cell>
        </row>
        <row r="6800">
          <cell r="B6800" t="str">
            <v>W02</v>
          </cell>
          <cell r="C6800" t="str">
            <v>LISTON 2 x 4</v>
          </cell>
          <cell r="F6800" t="str">
            <v>Ins</v>
          </cell>
          <cell r="G6800" t="str">
            <v>m</v>
          </cell>
          <cell r="H6800">
            <v>0.84</v>
          </cell>
          <cell r="I6800">
            <v>3172.3416666666667</v>
          </cell>
          <cell r="J6800">
            <v>2665</v>
          </cell>
        </row>
        <row r="6801">
          <cell r="B6801" t="str">
            <v>W16</v>
          </cell>
          <cell r="C6801" t="str">
            <v>TABLA CHAPA ORDINARIO 30 cm x 2 cm x 3 m.</v>
          </cell>
          <cell r="F6801" t="str">
            <v>Ins</v>
          </cell>
          <cell r="G6801" t="str">
            <v>und</v>
          </cell>
          <cell r="H6801">
            <v>0.33</v>
          </cell>
          <cell r="I6801">
            <v>15351</v>
          </cell>
          <cell r="J6801">
            <v>5066</v>
          </cell>
        </row>
        <row r="6802">
          <cell r="B6802" t="str">
            <v>O15</v>
          </cell>
          <cell r="C6802" t="str">
            <v>PUNTILLA CON CABEZA 2"</v>
          </cell>
          <cell r="F6802" t="str">
            <v>Ins</v>
          </cell>
          <cell r="G6802" t="str">
            <v>lb</v>
          </cell>
          <cell r="H6802">
            <v>0.03</v>
          </cell>
          <cell r="I6802">
            <v>2329.4250000000002</v>
          </cell>
          <cell r="J6802">
            <v>70</v>
          </cell>
        </row>
        <row r="6803">
          <cell r="B6803" t="str">
            <v>M06</v>
          </cell>
          <cell r="C6803" t="str">
            <v>VIBRADOR A GASOLINA</v>
          </cell>
          <cell r="F6803" t="str">
            <v>Ins</v>
          </cell>
          <cell r="G6803" t="str">
            <v>dd</v>
          </cell>
          <cell r="H6803">
            <v>7.0000000000000001E-3</v>
          </cell>
          <cell r="I6803">
            <v>26000</v>
          </cell>
          <cell r="J6803">
            <v>182</v>
          </cell>
        </row>
        <row r="6804">
          <cell r="B6804" t="str">
            <v>H04</v>
          </cell>
          <cell r="C6804" t="str">
            <v>CONCRETO 3.000 psi</v>
          </cell>
          <cell r="F6804" t="str">
            <v>Ins</v>
          </cell>
          <cell r="G6804" t="str">
            <v>m3</v>
          </cell>
          <cell r="H6804">
            <v>0.06</v>
          </cell>
          <cell r="I6804">
            <v>421617</v>
          </cell>
          <cell r="J6804">
            <v>25297</v>
          </cell>
        </row>
        <row r="6806">
          <cell r="A6806" t="str">
            <v>EC-5.132</v>
          </cell>
          <cell r="C6806" t="str">
            <v xml:space="preserve">LOSA DE CONTRAPISO ALIGERADA CONCRETO 3.000 PSI CON CASETON DE ICOPOR O equivalente h= 0.80 m. Torta superior 7cm. e inferior de 8cm. (Sin refuerzo)  </v>
          </cell>
          <cell r="G6806" t="str">
            <v>m2</v>
          </cell>
          <cell r="J6806">
            <v>238184</v>
          </cell>
        </row>
        <row r="6807">
          <cell r="B6807" t="str">
            <v>M10</v>
          </cell>
          <cell r="C6807" t="str">
            <v>EQUIPO BASICO ( Construcción )</v>
          </cell>
          <cell r="F6807" t="str">
            <v>Ins</v>
          </cell>
          <cell r="G6807" t="str">
            <v>glb</v>
          </cell>
          <cell r="H6807">
            <v>1</v>
          </cell>
          <cell r="I6807">
            <v>2690.4899308352569</v>
          </cell>
          <cell r="J6807">
            <v>2690</v>
          </cell>
        </row>
        <row r="6808">
          <cell r="B6808" t="str">
            <v>I03</v>
          </cell>
          <cell r="C6808" t="str">
            <v>MANO DE OBRA AA (Albañileria)</v>
          </cell>
          <cell r="F6808" t="str">
            <v>Ins</v>
          </cell>
          <cell r="G6808" t="str">
            <v>hc</v>
          </cell>
          <cell r="H6808">
            <v>1.52</v>
          </cell>
          <cell r="I6808">
            <v>16348</v>
          </cell>
          <cell r="J6808">
            <v>24849</v>
          </cell>
        </row>
        <row r="6809">
          <cell r="B6809" t="str">
            <v>P17B</v>
          </cell>
          <cell r="C6809" t="str">
            <v>CASETON DE ICOPOR O equivalente E=1cm, densidad 0,2 Lámina</v>
          </cell>
          <cell r="F6809" t="str">
            <v>Ins</v>
          </cell>
          <cell r="G6809" t="str">
            <v>m2</v>
          </cell>
          <cell r="H6809">
            <v>3.84</v>
          </cell>
          <cell r="I6809">
            <v>8590.3126554671999</v>
          </cell>
          <cell r="J6809">
            <v>32987</v>
          </cell>
        </row>
        <row r="6810">
          <cell r="B6810" t="str">
            <v>W02</v>
          </cell>
          <cell r="C6810" t="str">
            <v>LISTON 2 x 4</v>
          </cell>
          <cell r="F6810" t="str">
            <v>Ins</v>
          </cell>
          <cell r="G6810" t="str">
            <v>m</v>
          </cell>
          <cell r="H6810">
            <v>0.84</v>
          </cell>
          <cell r="I6810">
            <v>3172.3416666666667</v>
          </cell>
          <cell r="J6810">
            <v>2665</v>
          </cell>
        </row>
        <row r="6811">
          <cell r="B6811" t="str">
            <v>W16</v>
          </cell>
          <cell r="C6811" t="str">
            <v>TABLA CHAPA ORDINARIO 30 cm x 2 cm x 3 m.</v>
          </cell>
          <cell r="F6811" t="str">
            <v>Ins</v>
          </cell>
          <cell r="G6811" t="str">
            <v>und</v>
          </cell>
          <cell r="H6811">
            <v>0.4</v>
          </cell>
          <cell r="I6811">
            <v>15351</v>
          </cell>
          <cell r="J6811">
            <v>6140</v>
          </cell>
        </row>
        <row r="6812">
          <cell r="B6812" t="str">
            <v>O15</v>
          </cell>
          <cell r="C6812" t="str">
            <v>PUNTILLA CON CABEZA 2"</v>
          </cell>
          <cell r="F6812" t="str">
            <v>Ins</v>
          </cell>
          <cell r="G6812" t="str">
            <v>lb</v>
          </cell>
          <cell r="H6812">
            <v>0.05</v>
          </cell>
          <cell r="I6812">
            <v>2329.4250000000002</v>
          </cell>
          <cell r="J6812">
            <v>116</v>
          </cell>
        </row>
        <row r="6813">
          <cell r="B6813" t="str">
            <v>M06</v>
          </cell>
          <cell r="C6813" t="str">
            <v>VIBRADOR A GASOLINA</v>
          </cell>
          <cell r="F6813" t="str">
            <v>Ins</v>
          </cell>
          <cell r="G6813" t="str">
            <v>dd</v>
          </cell>
          <cell r="H6813">
            <v>7.0000000000000001E-3</v>
          </cell>
          <cell r="I6813">
            <v>26000</v>
          </cell>
          <cell r="J6813">
            <v>182</v>
          </cell>
        </row>
        <row r="6814">
          <cell r="B6814" t="str">
            <v>M16</v>
          </cell>
          <cell r="C6814" t="str">
            <v>EQUIPO COLOCACION CONCRETO</v>
          </cell>
          <cell r="F6814" t="str">
            <v>Ins</v>
          </cell>
          <cell r="G6814" t="str">
            <v>m3</v>
          </cell>
          <cell r="H6814">
            <v>0.38500000000000001</v>
          </cell>
          <cell r="I6814">
            <v>16186.102525078419</v>
          </cell>
          <cell r="J6814">
            <v>6232</v>
          </cell>
        </row>
        <row r="6815">
          <cell r="B6815" t="str">
            <v>H04</v>
          </cell>
          <cell r="C6815" t="str">
            <v>CONCRETO 3.000 psi</v>
          </cell>
          <cell r="F6815" t="str">
            <v>Ins</v>
          </cell>
          <cell r="G6815" t="str">
            <v>m3</v>
          </cell>
          <cell r="H6815">
            <v>0.38500000000000001</v>
          </cell>
          <cell r="I6815">
            <v>421617</v>
          </cell>
          <cell r="J6815">
            <v>162323</v>
          </cell>
        </row>
        <row r="6817">
          <cell r="A6817" t="str">
            <v>EC-5.133</v>
          </cell>
          <cell r="C6817" t="str">
            <v xml:space="preserve">LOSA DE ENTREPISO ALIGERADA CONCRETO 3.000 PSI CON CASETON DE ICOPOR O equivalente h= 0.60 m. Torta superior 10cm. e inferior de 5cm. (Sin refuerzo)  </v>
          </cell>
          <cell r="G6817" t="str">
            <v>m2</v>
          </cell>
          <cell r="J6817">
            <v>206772</v>
          </cell>
        </row>
        <row r="6818">
          <cell r="B6818" t="str">
            <v>M10</v>
          </cell>
          <cell r="C6818" t="str">
            <v>EQUIPO BASICO ( Construcción )</v>
          </cell>
          <cell r="F6818" t="str">
            <v>Ins</v>
          </cell>
          <cell r="G6818" t="str">
            <v>glb</v>
          </cell>
          <cell r="H6818">
            <v>1</v>
          </cell>
          <cell r="I6818">
            <v>2690.4899308352569</v>
          </cell>
          <cell r="J6818">
            <v>2690</v>
          </cell>
        </row>
        <row r="6819">
          <cell r="B6819" t="str">
            <v>I03</v>
          </cell>
          <cell r="C6819" t="str">
            <v>MANO DE OBRA AA (Albañileria)</v>
          </cell>
          <cell r="F6819" t="str">
            <v>Ins</v>
          </cell>
          <cell r="G6819" t="str">
            <v>hc</v>
          </cell>
          <cell r="H6819">
            <v>2.2000000000000002</v>
          </cell>
          <cell r="I6819">
            <v>16348</v>
          </cell>
          <cell r="J6819">
            <v>35966</v>
          </cell>
        </row>
        <row r="6820">
          <cell r="B6820" t="str">
            <v>P17B</v>
          </cell>
          <cell r="C6820" t="str">
            <v>CASETON DE ICOPOR O equivalente E=1cm, densidad 0,2 Lámina</v>
          </cell>
          <cell r="F6820" t="str">
            <v>Ins</v>
          </cell>
          <cell r="G6820" t="str">
            <v>m2</v>
          </cell>
          <cell r="H6820">
            <v>2.9</v>
          </cell>
          <cell r="I6820">
            <v>8590.3126554671999</v>
          </cell>
          <cell r="J6820">
            <v>24912</v>
          </cell>
        </row>
        <row r="6821">
          <cell r="B6821" t="str">
            <v>P03</v>
          </cell>
          <cell r="C6821" t="str">
            <v>FORMALETA ENTREPISOS CON PARAL LARGO de 2.00 a 3.50 m. (Por Metro Cuadrado).</v>
          </cell>
          <cell r="F6821" t="str">
            <v>Ins</v>
          </cell>
          <cell r="G6821" t="str">
            <v>ms</v>
          </cell>
          <cell r="H6821">
            <v>1</v>
          </cell>
          <cell r="I6821">
            <v>4921.9380000000001</v>
          </cell>
          <cell r="J6821">
            <v>4922</v>
          </cell>
        </row>
        <row r="6822">
          <cell r="B6822" t="str">
            <v>O15</v>
          </cell>
          <cell r="C6822" t="str">
            <v>PUNTILLA CON CABEZA 2"</v>
          </cell>
          <cell r="F6822" t="str">
            <v>Ins</v>
          </cell>
          <cell r="G6822" t="str">
            <v>lb</v>
          </cell>
          <cell r="H6822">
            <v>1</v>
          </cell>
          <cell r="I6822">
            <v>2329.4250000000002</v>
          </cell>
          <cell r="J6822">
            <v>2329</v>
          </cell>
        </row>
        <row r="6823">
          <cell r="B6823" t="str">
            <v>M06</v>
          </cell>
          <cell r="C6823" t="str">
            <v>VIBRADOR A GASOLINA</v>
          </cell>
          <cell r="F6823" t="str">
            <v>Ins</v>
          </cell>
          <cell r="G6823" t="str">
            <v>dd</v>
          </cell>
          <cell r="H6823">
            <v>8.9999999999999993E-3</v>
          </cell>
          <cell r="I6823">
            <v>26000</v>
          </cell>
          <cell r="J6823">
            <v>234</v>
          </cell>
        </row>
        <row r="6824">
          <cell r="B6824" t="str">
            <v>M16</v>
          </cell>
          <cell r="C6824" t="str">
            <v>EQUIPO COLOCACION CONCRETO</v>
          </cell>
          <cell r="F6824" t="str">
            <v>Ins</v>
          </cell>
          <cell r="G6824" t="str">
            <v>m3</v>
          </cell>
          <cell r="H6824">
            <v>0.31</v>
          </cell>
          <cell r="I6824">
            <v>16186.102525078419</v>
          </cell>
          <cell r="J6824">
            <v>5018</v>
          </cell>
        </row>
        <row r="6825">
          <cell r="B6825" t="str">
            <v>H04</v>
          </cell>
          <cell r="C6825" t="str">
            <v>CONCRETO 3.000 psi</v>
          </cell>
          <cell r="F6825" t="str">
            <v>Ins</v>
          </cell>
          <cell r="G6825" t="str">
            <v>m3</v>
          </cell>
          <cell r="H6825">
            <v>0.31</v>
          </cell>
          <cell r="I6825">
            <v>421617</v>
          </cell>
          <cell r="J6825">
            <v>130701</v>
          </cell>
        </row>
        <row r="6827">
          <cell r="A6827" t="str">
            <v>EC-5.134</v>
          </cell>
          <cell r="C6827" t="str">
            <v xml:space="preserve">LOSA DE ENTREPISO ALIGERADA CONCRETO 3.000 PSI CON CASETON DE ICOPOR O equivalente h= 0.30 m. Torta superior 5cm. (Sin refuerzo)  </v>
          </cell>
          <cell r="G6827" t="str">
            <v>m2</v>
          </cell>
          <cell r="J6827">
            <v>119876</v>
          </cell>
        </row>
        <row r="6828">
          <cell r="B6828" t="str">
            <v>M10</v>
          </cell>
          <cell r="C6828" t="str">
            <v>EQUIPO BASICO ( Construcción )</v>
          </cell>
          <cell r="F6828" t="str">
            <v>Ins</v>
          </cell>
          <cell r="G6828" t="str">
            <v>glb</v>
          </cell>
          <cell r="H6828">
            <v>1</v>
          </cell>
          <cell r="I6828">
            <v>2690.4899308352569</v>
          </cell>
          <cell r="J6828">
            <v>2690</v>
          </cell>
        </row>
        <row r="6829">
          <cell r="B6829" t="str">
            <v>I03</v>
          </cell>
          <cell r="C6829" t="str">
            <v>MANO DE OBRA AA (Albañileria)</v>
          </cell>
          <cell r="F6829" t="str">
            <v>Ins</v>
          </cell>
          <cell r="G6829" t="str">
            <v>hc</v>
          </cell>
          <cell r="H6829">
            <v>1.7</v>
          </cell>
          <cell r="I6829">
            <v>16348</v>
          </cell>
          <cell r="J6829">
            <v>27792</v>
          </cell>
        </row>
        <row r="6830">
          <cell r="B6830" t="str">
            <v>P17B</v>
          </cell>
          <cell r="C6830" t="str">
            <v>CASETON DE ICOPOR O equivalente E=1cm, densidad 0,2 Lámina</v>
          </cell>
          <cell r="F6830" t="str">
            <v>Ins</v>
          </cell>
          <cell r="G6830" t="str">
            <v>m2</v>
          </cell>
          <cell r="H6830">
            <v>2.4</v>
          </cell>
          <cell r="I6830">
            <v>8590.3126554671999</v>
          </cell>
          <cell r="J6830">
            <v>20617</v>
          </cell>
        </row>
        <row r="6831">
          <cell r="B6831" t="str">
            <v>P03</v>
          </cell>
          <cell r="C6831" t="str">
            <v>FORMALETA ENTREPISOS CON PARAL LARGO de 2.00 a 3.50 m. (Por Metro Cuadrado).</v>
          </cell>
          <cell r="F6831" t="str">
            <v>Ins</v>
          </cell>
          <cell r="G6831" t="str">
            <v>ms</v>
          </cell>
          <cell r="H6831">
            <v>1</v>
          </cell>
          <cell r="I6831">
            <v>4921.9380000000001</v>
          </cell>
          <cell r="J6831">
            <v>4922</v>
          </cell>
        </row>
        <row r="6832">
          <cell r="B6832" t="str">
            <v>O15</v>
          </cell>
          <cell r="C6832" t="str">
            <v>PUNTILLA CON CABEZA 2"</v>
          </cell>
          <cell r="F6832" t="str">
            <v>Ins</v>
          </cell>
          <cell r="G6832" t="str">
            <v>lb</v>
          </cell>
          <cell r="H6832">
            <v>1</v>
          </cell>
          <cell r="I6832">
            <v>2329.4250000000002</v>
          </cell>
          <cell r="J6832">
            <v>2329</v>
          </cell>
        </row>
        <row r="6833">
          <cell r="B6833" t="str">
            <v>M06</v>
          </cell>
          <cell r="C6833" t="str">
            <v>VIBRADOR A GASOLINA</v>
          </cell>
          <cell r="F6833" t="str">
            <v>Ins</v>
          </cell>
          <cell r="G6833" t="str">
            <v>dd</v>
          </cell>
          <cell r="H6833">
            <v>8.9999999999999993E-3</v>
          </cell>
          <cell r="I6833">
            <v>26000</v>
          </cell>
          <cell r="J6833">
            <v>234</v>
          </cell>
        </row>
        <row r="6834">
          <cell r="B6834" t="str">
            <v>M16</v>
          </cell>
          <cell r="C6834" t="str">
            <v>EQUIPO COLOCACION CONCRETO</v>
          </cell>
          <cell r="F6834" t="str">
            <v>Ins</v>
          </cell>
          <cell r="G6834" t="str">
            <v>m3</v>
          </cell>
          <cell r="H6834">
            <v>0.14000000000000001</v>
          </cell>
          <cell r="I6834">
            <v>16186.102525078419</v>
          </cell>
          <cell r="J6834">
            <v>2266</v>
          </cell>
        </row>
        <row r="6835">
          <cell r="B6835" t="str">
            <v>H04</v>
          </cell>
          <cell r="C6835" t="str">
            <v>CONCRETO 3.000 psi</v>
          </cell>
          <cell r="F6835" t="str">
            <v>Ins</v>
          </cell>
          <cell r="G6835" t="str">
            <v>m3</v>
          </cell>
          <cell r="H6835">
            <v>0.14000000000000001</v>
          </cell>
          <cell r="I6835">
            <v>421617</v>
          </cell>
          <cell r="J6835">
            <v>59026</v>
          </cell>
        </row>
        <row r="6837">
          <cell r="A6837" t="str">
            <v>EC-5.135</v>
          </cell>
          <cell r="C6837" t="str">
            <v xml:space="preserve">LOSA DE ENTREPISO ALIGERADA CONCRETO 3.000 PSI CON CASETON DE ICOPOR O equivalente h= 0.60 m. Torta superior 5cm. (Sin refuerzo)  </v>
          </cell>
          <cell r="G6837" t="str">
            <v>m2</v>
          </cell>
          <cell r="J6837">
            <v>185906</v>
          </cell>
        </row>
        <row r="6838">
          <cell r="B6838" t="str">
            <v>M10</v>
          </cell>
          <cell r="C6838" t="str">
            <v>EQUIPO BASICO ( Construcción )</v>
          </cell>
          <cell r="F6838" t="str">
            <v>Ins</v>
          </cell>
          <cell r="G6838" t="str">
            <v>glb</v>
          </cell>
          <cell r="H6838">
            <v>1</v>
          </cell>
          <cell r="I6838">
            <v>2690.4899308352569</v>
          </cell>
          <cell r="J6838">
            <v>2690</v>
          </cell>
        </row>
        <row r="6839">
          <cell r="B6839" t="str">
            <v>I03</v>
          </cell>
          <cell r="C6839" t="str">
            <v>MANO DE OBRA AA (Albañileria)</v>
          </cell>
          <cell r="F6839" t="str">
            <v>Ins</v>
          </cell>
          <cell r="G6839" t="str">
            <v>hc</v>
          </cell>
          <cell r="H6839">
            <v>2</v>
          </cell>
          <cell r="I6839">
            <v>16348</v>
          </cell>
          <cell r="J6839">
            <v>32696</v>
          </cell>
        </row>
        <row r="6840">
          <cell r="B6840" t="str">
            <v>P17B</v>
          </cell>
          <cell r="C6840" t="str">
            <v>CASETON DE ICOPOR O equivalente E=1cm, densidad 0,2 Lámina</v>
          </cell>
          <cell r="F6840" t="str">
            <v>Ins</v>
          </cell>
          <cell r="G6840" t="str">
            <v>m2</v>
          </cell>
          <cell r="H6840">
            <v>3.4</v>
          </cell>
          <cell r="I6840">
            <v>8590.3126554671999</v>
          </cell>
          <cell r="J6840">
            <v>29207</v>
          </cell>
        </row>
        <row r="6841">
          <cell r="B6841" t="str">
            <v>P03</v>
          </cell>
          <cell r="C6841" t="str">
            <v>FORMALETA ENTREPISOS CON PARAL LARGO de 2.00 a 3.50 m. (Por Metro Cuadrado).</v>
          </cell>
          <cell r="F6841" t="str">
            <v>Ins</v>
          </cell>
          <cell r="G6841" t="str">
            <v>ms</v>
          </cell>
          <cell r="H6841">
            <v>1</v>
          </cell>
          <cell r="I6841">
            <v>4921.9380000000001</v>
          </cell>
          <cell r="J6841">
            <v>4922</v>
          </cell>
        </row>
        <row r="6842">
          <cell r="B6842" t="str">
            <v>O15</v>
          </cell>
          <cell r="C6842" t="str">
            <v>PUNTILLA CON CABEZA 2"</v>
          </cell>
          <cell r="F6842" t="str">
            <v>Ins</v>
          </cell>
          <cell r="G6842" t="str">
            <v>lb</v>
          </cell>
          <cell r="H6842">
            <v>1</v>
          </cell>
          <cell r="I6842">
            <v>2329.4250000000002</v>
          </cell>
          <cell r="J6842">
            <v>2329</v>
          </cell>
        </row>
        <row r="6843">
          <cell r="B6843" t="str">
            <v>M06</v>
          </cell>
          <cell r="C6843" t="str">
            <v>VIBRADOR A GASOLINA</v>
          </cell>
          <cell r="F6843" t="str">
            <v>Ins</v>
          </cell>
          <cell r="G6843" t="str">
            <v>dd</v>
          </cell>
          <cell r="H6843">
            <v>8.9999999999999993E-3</v>
          </cell>
          <cell r="I6843">
            <v>26000</v>
          </cell>
          <cell r="J6843">
            <v>234</v>
          </cell>
        </row>
        <row r="6844">
          <cell r="B6844" t="str">
            <v>M16</v>
          </cell>
          <cell r="C6844" t="str">
            <v>EQUIPO COLOCACION CONCRETO</v>
          </cell>
          <cell r="F6844" t="str">
            <v>Ins</v>
          </cell>
          <cell r="G6844" t="str">
            <v>m3</v>
          </cell>
          <cell r="H6844">
            <v>0.26</v>
          </cell>
          <cell r="I6844">
            <v>16186.102525078419</v>
          </cell>
          <cell r="J6844">
            <v>4208</v>
          </cell>
        </row>
        <row r="6845">
          <cell r="B6845" t="str">
            <v>H04</v>
          </cell>
          <cell r="C6845" t="str">
            <v>CONCRETO 3.000 psi</v>
          </cell>
          <cell r="F6845" t="str">
            <v>Ins</v>
          </cell>
          <cell r="G6845" t="str">
            <v>m3</v>
          </cell>
          <cell r="H6845">
            <v>0.26</v>
          </cell>
          <cell r="I6845">
            <v>421617</v>
          </cell>
          <cell r="J6845">
            <v>109620</v>
          </cell>
        </row>
        <row r="6847">
          <cell r="A6847" t="str">
            <v>EC-5.136</v>
          </cell>
          <cell r="C6847" t="str">
            <v xml:space="preserve">LOSA DE ENTREPISO ALIGERADA CONCRETO 3.000 PSI CON CASETON DE ICOPOR O equivalente h= 0.30 m. Torta superior 5cm. e inferior de 5cm. (Sin refuerzo)  </v>
          </cell>
          <cell r="G6847" t="str">
            <v>m2</v>
          </cell>
          <cell r="J6847">
            <v>149413</v>
          </cell>
        </row>
        <row r="6848">
          <cell r="B6848" t="str">
            <v>M10</v>
          </cell>
          <cell r="C6848" t="str">
            <v>EQUIPO BASICO ( Construcción )</v>
          </cell>
          <cell r="F6848" t="str">
            <v>Ins</v>
          </cell>
          <cell r="G6848" t="str">
            <v>glb</v>
          </cell>
          <cell r="H6848">
            <v>1</v>
          </cell>
          <cell r="I6848">
            <v>2690.4899308352569</v>
          </cell>
          <cell r="J6848">
            <v>2690</v>
          </cell>
        </row>
        <row r="6849">
          <cell r="B6849" t="str">
            <v>I03</v>
          </cell>
          <cell r="C6849" t="str">
            <v>MANO DE OBRA AA (Albañileria)</v>
          </cell>
          <cell r="F6849" t="str">
            <v>Ins</v>
          </cell>
          <cell r="G6849" t="str">
            <v>hc</v>
          </cell>
          <cell r="H6849">
            <v>1.9</v>
          </cell>
          <cell r="I6849">
            <v>16348</v>
          </cell>
          <cell r="J6849">
            <v>31061</v>
          </cell>
        </row>
        <row r="6850">
          <cell r="B6850" t="str">
            <v>P17B</v>
          </cell>
          <cell r="C6850" t="str">
            <v>CASETON DE ICOPOR O equivalente E=1cm, densidad 0,2 Lámina</v>
          </cell>
          <cell r="F6850" t="str">
            <v>Ins</v>
          </cell>
          <cell r="G6850" t="str">
            <v>m2</v>
          </cell>
          <cell r="H6850">
            <v>2.4</v>
          </cell>
          <cell r="I6850">
            <v>8590.3126554671999</v>
          </cell>
          <cell r="J6850">
            <v>20617</v>
          </cell>
        </row>
        <row r="6851">
          <cell r="B6851" t="str">
            <v>P03</v>
          </cell>
          <cell r="C6851" t="str">
            <v>FORMALETA ENTREPISOS CON PARAL LARGO de 2.00 a 3.50 m. (Por Metro Cuadrado).</v>
          </cell>
          <cell r="F6851" t="str">
            <v>Ins</v>
          </cell>
          <cell r="G6851" t="str">
            <v>ms</v>
          </cell>
          <cell r="H6851">
            <v>1</v>
          </cell>
          <cell r="I6851">
            <v>4921.9380000000001</v>
          </cell>
          <cell r="J6851">
            <v>4922</v>
          </cell>
        </row>
        <row r="6852">
          <cell r="B6852" t="str">
            <v>O15</v>
          </cell>
          <cell r="C6852" t="str">
            <v>PUNTILLA CON CABEZA 2"</v>
          </cell>
          <cell r="F6852" t="str">
            <v>Ins</v>
          </cell>
          <cell r="G6852" t="str">
            <v>lb</v>
          </cell>
          <cell r="H6852">
            <v>1</v>
          </cell>
          <cell r="I6852">
            <v>2329.4250000000002</v>
          </cell>
          <cell r="J6852">
            <v>2329</v>
          </cell>
        </row>
        <row r="6853">
          <cell r="B6853" t="str">
            <v>M06</v>
          </cell>
          <cell r="C6853" t="str">
            <v>VIBRADOR A GASOLINA</v>
          </cell>
          <cell r="F6853" t="str">
            <v>Ins</v>
          </cell>
          <cell r="G6853" t="str">
            <v>dd</v>
          </cell>
          <cell r="H6853">
            <v>8.9999999999999993E-3</v>
          </cell>
          <cell r="I6853">
            <v>26000</v>
          </cell>
          <cell r="J6853">
            <v>234</v>
          </cell>
        </row>
        <row r="6854">
          <cell r="B6854" t="str">
            <v>M16</v>
          </cell>
          <cell r="C6854" t="str">
            <v>EQUIPO COLOCACION CONCRETO</v>
          </cell>
          <cell r="F6854" t="str">
            <v>Ins</v>
          </cell>
          <cell r="G6854" t="str">
            <v>m3</v>
          </cell>
          <cell r="H6854">
            <v>0.2</v>
          </cell>
          <cell r="I6854">
            <v>16186.102525078419</v>
          </cell>
          <cell r="J6854">
            <v>3237</v>
          </cell>
        </row>
        <row r="6855">
          <cell r="B6855" t="str">
            <v>H04</v>
          </cell>
          <cell r="C6855" t="str">
            <v>CONCRETO 3.000 psi</v>
          </cell>
          <cell r="F6855" t="str">
            <v>Ins</v>
          </cell>
          <cell r="G6855" t="str">
            <v>m3</v>
          </cell>
          <cell r="H6855">
            <v>0.2</v>
          </cell>
          <cell r="I6855">
            <v>421617</v>
          </cell>
          <cell r="J6855">
            <v>84323</v>
          </cell>
        </row>
        <row r="6857">
          <cell r="A6857" t="str">
            <v>EC-5.137</v>
          </cell>
          <cell r="C6857" t="str">
            <v xml:space="preserve">LOSA DE CONTRAPISO ALIGERADA CONCRETO 3.000 PSI CON CASETON DE ICOPOR O equivalente h= 1,00 m. Torta superior 10cm. e inferior de 20cm. (Sin refuerzo)  </v>
          </cell>
          <cell r="G6857" t="str">
            <v>m2</v>
          </cell>
          <cell r="J6857">
            <v>306345</v>
          </cell>
        </row>
        <row r="6858">
          <cell r="B6858" t="str">
            <v>M10</v>
          </cell>
          <cell r="C6858" t="str">
            <v>EQUIPO BASICO ( Construcción )</v>
          </cell>
          <cell r="F6858" t="str">
            <v>Ins</v>
          </cell>
          <cell r="G6858" t="str">
            <v>glb</v>
          </cell>
          <cell r="H6858">
            <v>1.2</v>
          </cell>
          <cell r="I6858">
            <v>2690.4899308352569</v>
          </cell>
          <cell r="J6858">
            <v>3229</v>
          </cell>
        </row>
        <row r="6859">
          <cell r="B6859" t="str">
            <v>I03</v>
          </cell>
          <cell r="C6859" t="str">
            <v>MANO DE OBRA AA (Albañileria)</v>
          </cell>
          <cell r="F6859" t="str">
            <v>Ins</v>
          </cell>
          <cell r="G6859" t="str">
            <v>hc</v>
          </cell>
          <cell r="H6859">
            <v>1.8</v>
          </cell>
          <cell r="I6859">
            <v>16348</v>
          </cell>
          <cell r="J6859">
            <v>29426</v>
          </cell>
        </row>
        <row r="6860">
          <cell r="B6860" t="str">
            <v>P17B</v>
          </cell>
          <cell r="C6860" t="str">
            <v>CASETON DE ICOPOR O equivalente E=1cm, densidad 0,2 Lámina</v>
          </cell>
          <cell r="F6860" t="str">
            <v>Ins</v>
          </cell>
          <cell r="G6860" t="str">
            <v>m2</v>
          </cell>
          <cell r="H6860">
            <v>4.12</v>
          </cell>
          <cell r="I6860">
            <v>8590.3126554671999</v>
          </cell>
          <cell r="J6860">
            <v>35392</v>
          </cell>
        </row>
        <row r="6861">
          <cell r="B6861" t="str">
            <v>W02</v>
          </cell>
          <cell r="C6861" t="str">
            <v>LISTON 2 x 4</v>
          </cell>
          <cell r="F6861" t="str">
            <v>Ins</v>
          </cell>
          <cell r="G6861" t="str">
            <v>m</v>
          </cell>
          <cell r="H6861">
            <v>0.97</v>
          </cell>
          <cell r="I6861">
            <v>3172.3416666666667</v>
          </cell>
          <cell r="J6861">
            <v>3077</v>
          </cell>
        </row>
        <row r="6862">
          <cell r="B6862" t="str">
            <v>W16</v>
          </cell>
          <cell r="C6862" t="str">
            <v>TABLA CHAPA ORDINARIO 30 cm x 2 cm x 3 m.</v>
          </cell>
          <cell r="F6862" t="str">
            <v>Ins</v>
          </cell>
          <cell r="G6862" t="str">
            <v>und</v>
          </cell>
          <cell r="H6862">
            <v>0.47</v>
          </cell>
          <cell r="I6862">
            <v>15351</v>
          </cell>
          <cell r="J6862">
            <v>7215</v>
          </cell>
        </row>
        <row r="6863">
          <cell r="B6863" t="str">
            <v>O15</v>
          </cell>
          <cell r="C6863" t="str">
            <v>PUNTILLA CON CABEZA 2"</v>
          </cell>
          <cell r="F6863" t="str">
            <v>Ins</v>
          </cell>
          <cell r="G6863" t="str">
            <v>lb</v>
          </cell>
          <cell r="H6863">
            <v>0.06</v>
          </cell>
          <cell r="I6863">
            <v>2329.4250000000002</v>
          </cell>
          <cell r="J6863">
            <v>140</v>
          </cell>
        </row>
        <row r="6864">
          <cell r="B6864" t="str">
            <v>M06</v>
          </cell>
          <cell r="C6864" t="str">
            <v>VIBRADOR A GASOLINA</v>
          </cell>
          <cell r="F6864" t="str">
            <v>Ins</v>
          </cell>
          <cell r="G6864" t="str">
            <v>dd</v>
          </cell>
          <cell r="H6864">
            <v>8.0000000000000002E-3</v>
          </cell>
          <cell r="I6864">
            <v>26000</v>
          </cell>
          <cell r="J6864">
            <v>208</v>
          </cell>
        </row>
        <row r="6865">
          <cell r="B6865" t="str">
            <v>M16</v>
          </cell>
          <cell r="C6865" t="str">
            <v>EQUIPO COLOCACION CONCRETO</v>
          </cell>
          <cell r="F6865" t="str">
            <v>Ins</v>
          </cell>
          <cell r="G6865" t="str">
            <v>m3</v>
          </cell>
          <cell r="H6865">
            <v>0.52</v>
          </cell>
          <cell r="I6865">
            <v>16186.102525078419</v>
          </cell>
          <cell r="J6865">
            <v>8417</v>
          </cell>
        </row>
        <row r="6866">
          <cell r="B6866" t="str">
            <v>H04</v>
          </cell>
          <cell r="C6866" t="str">
            <v>CONCRETO 3.000 psi</v>
          </cell>
          <cell r="F6866" t="str">
            <v>Ins</v>
          </cell>
          <cell r="G6866" t="str">
            <v>m3</v>
          </cell>
          <cell r="H6866">
            <v>0.52</v>
          </cell>
          <cell r="I6866">
            <v>421617</v>
          </cell>
          <cell r="J6866">
            <v>219241</v>
          </cell>
        </row>
        <row r="6868">
          <cell r="A6868" t="str">
            <v>EC-5.138</v>
          </cell>
          <cell r="C6868" t="str">
            <v>PEDESTAL  CILINDRICO EN CONCRETO H= 0,30m D= 0,20m  INCLUYE  REFUERZO-ANCLAJES-PERNOS EN ACERO  3/8", espiral 1/2"  perforación y adhesivo epóxico según detalle)</v>
          </cell>
          <cell r="G6868" t="str">
            <v>und</v>
          </cell>
          <cell r="J6868">
            <v>64248</v>
          </cell>
        </row>
        <row r="6869">
          <cell r="B6869" t="str">
            <v>M03</v>
          </cell>
          <cell r="C6869" t="str">
            <v>EQUIPO BASICO ( Herramienta menor )</v>
          </cell>
          <cell r="F6869" t="str">
            <v>Ins</v>
          </cell>
          <cell r="G6869" t="str">
            <v>glb</v>
          </cell>
          <cell r="H6869">
            <v>0.2</v>
          </cell>
          <cell r="I6869">
            <v>2415</v>
          </cell>
          <cell r="J6869">
            <v>483</v>
          </cell>
        </row>
        <row r="6870">
          <cell r="B6870" t="str">
            <v>I03</v>
          </cell>
          <cell r="C6870" t="str">
            <v>MANO DE OBRA AA (Albañileria)</v>
          </cell>
          <cell r="F6870" t="str">
            <v>Ins</v>
          </cell>
          <cell r="G6870" t="str">
            <v>hc</v>
          </cell>
          <cell r="H6870">
            <v>0.35</v>
          </cell>
          <cell r="I6870">
            <v>16348</v>
          </cell>
          <cell r="J6870">
            <v>5722</v>
          </cell>
        </row>
        <row r="6871">
          <cell r="B6871" t="str">
            <v>H04</v>
          </cell>
          <cell r="C6871" t="str">
            <v>CONCRETO 3.000 psi</v>
          </cell>
          <cell r="F6871" t="str">
            <v>Ins</v>
          </cell>
          <cell r="G6871" t="str">
            <v>m3</v>
          </cell>
          <cell r="H6871">
            <v>9.8960400000000004E-2</v>
          </cell>
          <cell r="I6871">
            <v>421617</v>
          </cell>
          <cell r="J6871">
            <v>41723</v>
          </cell>
        </row>
        <row r="6872">
          <cell r="B6872" t="str">
            <v>M15</v>
          </cell>
          <cell r="C6872" t="str">
            <v>TALADRO ROTO PERCUTOR</v>
          </cell>
          <cell r="F6872" t="str">
            <v>Ins</v>
          </cell>
          <cell r="G6872" t="str">
            <v>dd</v>
          </cell>
          <cell r="H6872">
            <v>0.2</v>
          </cell>
          <cell r="I6872">
            <v>13000</v>
          </cell>
          <cell r="J6872">
            <v>2600</v>
          </cell>
        </row>
        <row r="6873">
          <cell r="B6873" t="str">
            <v>O17</v>
          </cell>
          <cell r="C6873" t="str">
            <v>SIKADUR -42  Anclaje o equivalente.</v>
          </cell>
          <cell r="F6873" t="str">
            <v>Ins</v>
          </cell>
          <cell r="G6873" t="str">
            <v>kg</v>
          </cell>
          <cell r="H6873">
            <v>0.09</v>
          </cell>
          <cell r="I6873">
            <v>31654</v>
          </cell>
          <cell r="J6873">
            <v>2849</v>
          </cell>
        </row>
        <row r="6874">
          <cell r="B6874" t="str">
            <v>O28A</v>
          </cell>
          <cell r="C6874" t="str">
            <v>BROCA PARA MURO 3/8" x 6"</v>
          </cell>
          <cell r="F6874" t="str">
            <v>Ins</v>
          </cell>
          <cell r="G6874" t="str">
            <v>und</v>
          </cell>
          <cell r="H6874">
            <v>2.5000000000000001E-2</v>
          </cell>
          <cell r="I6874">
            <v>5890.5001066060804</v>
          </cell>
          <cell r="J6874">
            <v>147</v>
          </cell>
        </row>
        <row r="6875">
          <cell r="B6875" t="str">
            <v>O29</v>
          </cell>
          <cell r="C6875" t="str">
            <v>PISTOLA INYECTOR PARA EPOXICO ANCHORFIX 4</v>
          </cell>
          <cell r="F6875" t="str">
            <v>Ins</v>
          </cell>
          <cell r="G6875" t="str">
            <v>und</v>
          </cell>
          <cell r="H6875">
            <v>2E-3</v>
          </cell>
          <cell r="I6875">
            <v>166845</v>
          </cell>
          <cell r="J6875">
            <v>334</v>
          </cell>
        </row>
        <row r="6876">
          <cell r="B6876" t="str">
            <v>A01</v>
          </cell>
          <cell r="C6876" t="str">
            <v>ACERO 60.000 PSI</v>
          </cell>
          <cell r="F6876" t="str">
            <v>Ins</v>
          </cell>
          <cell r="G6876" t="str">
            <v>kg</v>
          </cell>
          <cell r="H6876">
            <v>4.3600000000000003</v>
          </cell>
          <cell r="I6876">
            <v>2383</v>
          </cell>
          <cell r="J6876">
            <v>10390</v>
          </cell>
        </row>
        <row r="6879">
          <cell r="A6879" t="str">
            <v>EC-5.139</v>
          </cell>
          <cell r="C6879" t="str">
            <v>TRATAMIENTO DE ESCARIFICACION DE ELEMENTOS DE CONCRETO. Incluye tratamiento epóxico para adherir concreto de edades diferentes.</v>
          </cell>
          <cell r="G6879" t="str">
            <v>m2</v>
          </cell>
          <cell r="J6879">
            <v>60036</v>
          </cell>
        </row>
        <row r="6880">
          <cell r="B6880" t="str">
            <v>M10</v>
          </cell>
          <cell r="C6880" t="str">
            <v>EQUIPO BASICO ( Construcción )</v>
          </cell>
          <cell r="F6880" t="str">
            <v>Ins</v>
          </cell>
          <cell r="G6880" t="str">
            <v>glb</v>
          </cell>
          <cell r="H6880">
            <v>1</v>
          </cell>
          <cell r="I6880">
            <v>2690.4899308352569</v>
          </cell>
          <cell r="J6880">
            <v>2690</v>
          </cell>
        </row>
        <row r="6881">
          <cell r="B6881" t="str">
            <v>I03</v>
          </cell>
          <cell r="C6881" t="str">
            <v>MANO DE OBRA AA (Albañileria)</v>
          </cell>
          <cell r="F6881" t="str">
            <v>Ins</v>
          </cell>
          <cell r="G6881" t="str">
            <v>hc</v>
          </cell>
          <cell r="H6881">
            <v>0.8</v>
          </cell>
          <cell r="I6881">
            <v>16348</v>
          </cell>
          <cell r="J6881">
            <v>13078</v>
          </cell>
        </row>
        <row r="6882">
          <cell r="B6882" t="str">
            <v>O17A</v>
          </cell>
          <cell r="C6882" t="str">
            <v>SIKADUR -32  Primer.</v>
          </cell>
          <cell r="F6882" t="str">
            <v>Ins</v>
          </cell>
          <cell r="G6882" t="str">
            <v>kg</v>
          </cell>
          <cell r="H6882">
            <v>0.6</v>
          </cell>
          <cell r="I6882">
            <v>73780</v>
          </cell>
          <cell r="J6882">
            <v>44268</v>
          </cell>
        </row>
        <row r="6884">
          <cell r="A6884" t="str">
            <v>EC-5.140</v>
          </cell>
          <cell r="C6884" t="str">
            <v>ANCLAJES 3/8" x 4" (Incluye perforación y adhesivo epóxico)</v>
          </cell>
          <cell r="G6884" t="str">
            <v>und</v>
          </cell>
          <cell r="J6884">
            <v>4574</v>
          </cell>
        </row>
        <row r="6885">
          <cell r="B6885" t="str">
            <v>M03</v>
          </cell>
          <cell r="C6885" t="str">
            <v>EQUIPO BASICO ( Herramienta menor )</v>
          </cell>
          <cell r="F6885" t="str">
            <v>Ins</v>
          </cell>
          <cell r="G6885" t="str">
            <v>glb</v>
          </cell>
          <cell r="H6885">
            <v>0.01</v>
          </cell>
          <cell r="I6885">
            <v>2415</v>
          </cell>
          <cell r="J6885">
            <v>24</v>
          </cell>
        </row>
        <row r="6886">
          <cell r="B6886" t="str">
            <v>I03</v>
          </cell>
          <cell r="C6886" t="str">
            <v>MANO DE OBRA AA (Albañileria)</v>
          </cell>
          <cell r="F6886" t="str">
            <v>Ins</v>
          </cell>
          <cell r="G6886" t="str">
            <v>hc</v>
          </cell>
          <cell r="H6886">
            <v>0.15</v>
          </cell>
          <cell r="I6886">
            <v>16348</v>
          </cell>
          <cell r="J6886">
            <v>2452</v>
          </cell>
        </row>
        <row r="6887">
          <cell r="B6887" t="str">
            <v>M15</v>
          </cell>
          <cell r="C6887" t="str">
            <v>TALADRO ROTO PERCUTOR</v>
          </cell>
          <cell r="F6887" t="str">
            <v>Ins</v>
          </cell>
          <cell r="G6887" t="str">
            <v>dd</v>
          </cell>
          <cell r="H6887">
            <v>4.5999999999999999E-2</v>
          </cell>
          <cell r="I6887">
            <v>13000</v>
          </cell>
          <cell r="J6887">
            <v>598</v>
          </cell>
        </row>
        <row r="6888">
          <cell r="B6888" t="str">
            <v>O17B</v>
          </cell>
          <cell r="C6888" t="str">
            <v>SIKADUR -Anchor Fix-4 600ML.</v>
          </cell>
          <cell r="F6888" t="str">
            <v>Ins</v>
          </cell>
          <cell r="G6888" t="str">
            <v>und</v>
          </cell>
          <cell r="H6888">
            <v>7.0000000000000001E-3</v>
          </cell>
          <cell r="I6888">
            <v>65688</v>
          </cell>
          <cell r="J6888">
            <v>460</v>
          </cell>
        </row>
        <row r="6889">
          <cell r="B6889" t="str">
            <v>O28</v>
          </cell>
          <cell r="C6889" t="str">
            <v>BROCA PARA MURO 5/8" x 8"</v>
          </cell>
          <cell r="F6889" t="str">
            <v>Ins</v>
          </cell>
          <cell r="G6889" t="str">
            <v>und</v>
          </cell>
          <cell r="H6889">
            <v>0.02</v>
          </cell>
          <cell r="I6889">
            <v>11428.542139333385</v>
          </cell>
          <cell r="J6889">
            <v>229</v>
          </cell>
        </row>
        <row r="6890">
          <cell r="B6890" t="str">
            <v>O29</v>
          </cell>
          <cell r="C6890" t="str">
            <v>PISTOLA INYECTOR PARA EPOXICO ANCHORFIX 4</v>
          </cell>
          <cell r="F6890" t="str">
            <v>Ins</v>
          </cell>
          <cell r="G6890" t="str">
            <v>und</v>
          </cell>
          <cell r="H6890">
            <v>2E-3</v>
          </cell>
          <cell r="I6890">
            <v>166845</v>
          </cell>
          <cell r="J6890">
            <v>334</v>
          </cell>
        </row>
        <row r="6891">
          <cell r="B6891" t="str">
            <v>A01</v>
          </cell>
          <cell r="C6891" t="str">
            <v>ACERO 60.000 PSI</v>
          </cell>
          <cell r="F6891" t="str">
            <v>Ins</v>
          </cell>
          <cell r="G6891" t="str">
            <v>kg</v>
          </cell>
          <cell r="H6891">
            <v>0.2</v>
          </cell>
          <cell r="I6891">
            <v>2383</v>
          </cell>
          <cell r="J6891">
            <v>477</v>
          </cell>
        </row>
        <row r="6893">
          <cell r="A6893" t="str">
            <v>EC-5.141</v>
          </cell>
          <cell r="C6893" t="str">
            <v>JUNTA DE CONSTRUCCION PLACA DE CONTRAPISO E=1cm x 1cm de profundidad (Incluye sellante)</v>
          </cell>
          <cell r="G6893" t="str">
            <v>m</v>
          </cell>
          <cell r="J6893">
            <v>30616</v>
          </cell>
        </row>
        <row r="6894">
          <cell r="B6894" t="str">
            <v>M03</v>
          </cell>
          <cell r="C6894" t="str">
            <v>EQUIPO BASICO ( Herramienta menor )</v>
          </cell>
          <cell r="F6894" t="str">
            <v>Ins</v>
          </cell>
          <cell r="G6894" t="str">
            <v>glb</v>
          </cell>
          <cell r="H6894">
            <v>7.0000000000000001E-3</v>
          </cell>
          <cell r="I6894">
            <v>2415</v>
          </cell>
          <cell r="J6894">
            <v>17</v>
          </cell>
        </row>
        <row r="6895">
          <cell r="B6895" t="str">
            <v>I03</v>
          </cell>
          <cell r="C6895" t="str">
            <v>MANO DE OBRA AA (Albañileria)</v>
          </cell>
          <cell r="F6895" t="str">
            <v>Ins</v>
          </cell>
          <cell r="G6895" t="str">
            <v>hc</v>
          </cell>
          <cell r="H6895">
            <v>0.28000000000000003</v>
          </cell>
          <cell r="I6895">
            <v>16348</v>
          </cell>
          <cell r="J6895">
            <v>4577</v>
          </cell>
        </row>
        <row r="6896">
          <cell r="B6896" t="str">
            <v>O25</v>
          </cell>
          <cell r="C6896" t="str">
            <v>SIKAFLEX PRO 3 WF tubo 600 cc o equivalente.</v>
          </cell>
          <cell r="F6896" t="str">
            <v>Ins</v>
          </cell>
          <cell r="G6896" t="str">
            <v>und</v>
          </cell>
          <cell r="H6896">
            <v>0.17</v>
          </cell>
          <cell r="I6896">
            <v>71162</v>
          </cell>
          <cell r="J6896">
            <v>12098</v>
          </cell>
        </row>
        <row r="6897">
          <cell r="B6897" t="str">
            <v>M28</v>
          </cell>
          <cell r="C6897" t="str">
            <v xml:space="preserve">CORTADORA DE CONCRETO con combustible + disco de corte </v>
          </cell>
          <cell r="F6897" t="str">
            <v>Ins</v>
          </cell>
          <cell r="G6897" t="str">
            <v>dd</v>
          </cell>
          <cell r="H6897">
            <v>0.06</v>
          </cell>
          <cell r="I6897">
            <v>103110</v>
          </cell>
          <cell r="J6897">
            <v>6187</v>
          </cell>
        </row>
        <row r="6898">
          <cell r="B6898" t="str">
            <v>M29</v>
          </cell>
          <cell r="C6898" t="str">
            <v>DISCO DIAMANTADO DE 14"</v>
          </cell>
          <cell r="F6898" t="str">
            <v>Ins</v>
          </cell>
          <cell r="G6898" t="str">
            <v>und</v>
          </cell>
          <cell r="H6898">
            <v>2.7E-2</v>
          </cell>
          <cell r="I6898">
            <v>286553.96322175866</v>
          </cell>
          <cell r="J6898">
            <v>7737</v>
          </cell>
        </row>
        <row r="6900">
          <cell r="A6900" t="str">
            <v>EC-5.145</v>
          </cell>
          <cell r="C6900" t="str">
            <v>ALFAJIAS EN CONCRETO 2.500 psi a=0.50 m (incluye refuerzo)</v>
          </cell>
          <cell r="G6900" t="str">
            <v>m</v>
          </cell>
          <cell r="J6900">
            <v>35525</v>
          </cell>
        </row>
        <row r="6901">
          <cell r="B6901" t="str">
            <v>M03</v>
          </cell>
          <cell r="C6901" t="str">
            <v>EQUIPO BASICO ( Herramienta menor )</v>
          </cell>
          <cell r="F6901" t="str">
            <v>Ins</v>
          </cell>
          <cell r="G6901" t="str">
            <v>glb</v>
          </cell>
          <cell r="H6901">
            <v>0.01</v>
          </cell>
          <cell r="I6901">
            <v>2415</v>
          </cell>
          <cell r="J6901">
            <v>24</v>
          </cell>
        </row>
        <row r="6902">
          <cell r="B6902" t="str">
            <v>I03</v>
          </cell>
          <cell r="C6902" t="str">
            <v>MANO DE OBRA AA (Albañileria)</v>
          </cell>
          <cell r="F6902" t="str">
            <v>Ins</v>
          </cell>
          <cell r="G6902" t="str">
            <v>hc</v>
          </cell>
          <cell r="H6902">
            <v>0.45</v>
          </cell>
          <cell r="I6902">
            <v>16348</v>
          </cell>
          <cell r="J6902">
            <v>7357</v>
          </cell>
        </row>
        <row r="6903">
          <cell r="B6903" t="str">
            <v>H01</v>
          </cell>
          <cell r="C6903" t="str">
            <v>CEMENTO GRIS</v>
          </cell>
          <cell r="F6903" t="str">
            <v>Ins</v>
          </cell>
          <cell r="G6903" t="str">
            <v>kg</v>
          </cell>
          <cell r="H6903">
            <v>1.43</v>
          </cell>
          <cell r="I6903">
            <v>590</v>
          </cell>
          <cell r="J6903">
            <v>844</v>
          </cell>
        </row>
        <row r="6904">
          <cell r="B6904" t="str">
            <v>B06</v>
          </cell>
          <cell r="C6904" t="str">
            <v>ARENA LAVADA DE RIO</v>
          </cell>
          <cell r="F6904" t="str">
            <v>Ins</v>
          </cell>
          <cell r="G6904" t="str">
            <v>m3</v>
          </cell>
          <cell r="H6904">
            <v>1.2E-2</v>
          </cell>
          <cell r="I6904">
            <v>165182.5</v>
          </cell>
          <cell r="J6904">
            <v>1982</v>
          </cell>
        </row>
        <row r="6905">
          <cell r="B6905" t="str">
            <v>W17</v>
          </cell>
          <cell r="C6905" t="str">
            <v>TABLA CHAPA EN CEDRO MACHO 30 cm x 2 cm x 3 m.</v>
          </cell>
          <cell r="F6905" t="str">
            <v>Ins</v>
          </cell>
          <cell r="G6905" t="str">
            <v>m</v>
          </cell>
          <cell r="H6905">
            <v>0.4</v>
          </cell>
          <cell r="I6905">
            <v>5317.4035337341966</v>
          </cell>
          <cell r="J6905">
            <v>2127</v>
          </cell>
        </row>
        <row r="6906">
          <cell r="B6906" t="str">
            <v>O15</v>
          </cell>
          <cell r="C6906" t="str">
            <v>PUNTILLA CON CABEZA 2"</v>
          </cell>
          <cell r="F6906" t="str">
            <v>Ins</v>
          </cell>
          <cell r="G6906" t="str">
            <v>lb</v>
          </cell>
          <cell r="H6906">
            <v>0.02</v>
          </cell>
          <cell r="I6906">
            <v>2329.4250000000002</v>
          </cell>
          <cell r="J6906">
            <v>47</v>
          </cell>
        </row>
        <row r="6907">
          <cell r="B6907" t="str">
            <v>A13</v>
          </cell>
          <cell r="C6907" t="str">
            <v>ACERO 60.000 PSI ( Incluye alambre negro y figuración )</v>
          </cell>
          <cell r="F6907" t="str">
            <v>Ana</v>
          </cell>
          <cell r="G6907" t="str">
            <v>kg</v>
          </cell>
          <cell r="H6907">
            <v>1.8399999999999999</v>
          </cell>
          <cell r="I6907">
            <v>2383</v>
          </cell>
          <cell r="J6907">
            <v>4385</v>
          </cell>
        </row>
        <row r="6908">
          <cell r="B6908" t="str">
            <v>H03</v>
          </cell>
          <cell r="C6908" t="str">
            <v xml:space="preserve">CONCRETO 2.500 psi </v>
          </cell>
          <cell r="F6908" t="str">
            <v>Ins</v>
          </cell>
          <cell r="G6908" t="str">
            <v>m3</v>
          </cell>
          <cell r="H6908">
            <v>4.5999999999999999E-2</v>
          </cell>
          <cell r="I6908">
            <v>407813</v>
          </cell>
          <cell r="J6908">
            <v>18759</v>
          </cell>
        </row>
        <row r="6910">
          <cell r="A6910" t="str">
            <v>EC-5.146</v>
          </cell>
          <cell r="C6910" t="str">
            <v>COLUMNA CIRCULAR CONCRETO 3.000 psi  A LA VISTA (sin refuerzo )</v>
          </cell>
          <cell r="G6910" t="str">
            <v>m3</v>
          </cell>
          <cell r="J6910">
            <v>893629</v>
          </cell>
        </row>
        <row r="6911">
          <cell r="B6911" t="str">
            <v>M10</v>
          </cell>
          <cell r="C6911" t="str">
            <v>EQUIPO BASICO ( Construcción )</v>
          </cell>
          <cell r="F6911" t="str">
            <v>Ins</v>
          </cell>
          <cell r="G6911" t="str">
            <v>glb</v>
          </cell>
          <cell r="H6911">
            <v>5</v>
          </cell>
          <cell r="I6911">
            <v>2690.4899308352569</v>
          </cell>
          <cell r="J6911">
            <v>13452</v>
          </cell>
        </row>
        <row r="6912">
          <cell r="B6912" t="str">
            <v>I03</v>
          </cell>
          <cell r="C6912" t="str">
            <v>MANO DE OBRA AA (Albañileria)</v>
          </cell>
          <cell r="F6912" t="str">
            <v>Ins</v>
          </cell>
          <cell r="G6912" t="str">
            <v>hc</v>
          </cell>
          <cell r="H6912">
            <v>17</v>
          </cell>
          <cell r="I6912">
            <v>16348</v>
          </cell>
          <cell r="J6912">
            <v>277916</v>
          </cell>
        </row>
        <row r="6913">
          <cell r="B6913" t="str">
            <v>P07</v>
          </cell>
          <cell r="C6913" t="str">
            <v>MORDAZA METALICA</v>
          </cell>
          <cell r="F6913" t="str">
            <v>Ins</v>
          </cell>
          <cell r="G6913" t="str">
            <v>dd</v>
          </cell>
          <cell r="H6913">
            <v>6</v>
          </cell>
          <cell r="I6913">
            <v>121.8</v>
          </cell>
          <cell r="J6913">
            <v>731</v>
          </cell>
        </row>
        <row r="6914">
          <cell r="B6914" t="str">
            <v>P06</v>
          </cell>
          <cell r="C6914" t="str">
            <v>PARAL LARGO 2.00 a 3.50 m</v>
          </cell>
          <cell r="F6914" t="str">
            <v>Ins</v>
          </cell>
          <cell r="G6914" t="str">
            <v>dd</v>
          </cell>
          <cell r="H6914">
            <v>3</v>
          </cell>
          <cell r="I6914">
            <v>115.71</v>
          </cell>
          <cell r="J6914">
            <v>347</v>
          </cell>
        </row>
        <row r="6915">
          <cell r="B6915" t="str">
            <v>O15</v>
          </cell>
          <cell r="C6915" t="str">
            <v>PUNTILLA CON CABEZA 2"</v>
          </cell>
          <cell r="F6915" t="str">
            <v>Ins</v>
          </cell>
          <cell r="G6915" t="str">
            <v>lb</v>
          </cell>
          <cell r="H6915">
            <v>1</v>
          </cell>
          <cell r="I6915">
            <v>2329.4250000000002</v>
          </cell>
          <cell r="J6915">
            <v>2329</v>
          </cell>
        </row>
        <row r="6916">
          <cell r="B6916" t="str">
            <v>M06</v>
          </cell>
          <cell r="C6916" t="str">
            <v>VIBRADOR A GASOLINA</v>
          </cell>
          <cell r="F6916" t="str">
            <v>Ins</v>
          </cell>
          <cell r="G6916" t="str">
            <v>dd</v>
          </cell>
          <cell r="H6916">
            <v>0.09</v>
          </cell>
          <cell r="I6916">
            <v>26000</v>
          </cell>
          <cell r="J6916">
            <v>2340</v>
          </cell>
        </row>
        <row r="6917">
          <cell r="B6917" t="str">
            <v>M16</v>
          </cell>
          <cell r="C6917" t="str">
            <v>EQUIPO COLOCACION CONCRETO</v>
          </cell>
          <cell r="F6917" t="str">
            <v>Ins</v>
          </cell>
          <cell r="G6917" t="str">
            <v>m3</v>
          </cell>
          <cell r="H6917">
            <v>1.05</v>
          </cell>
          <cell r="I6917">
            <v>16186.102525078419</v>
          </cell>
          <cell r="J6917">
            <v>16995</v>
          </cell>
        </row>
        <row r="6918">
          <cell r="B6918" t="str">
            <v>H04</v>
          </cell>
          <cell r="C6918" t="str">
            <v>CONCRETO 3.000 psi</v>
          </cell>
          <cell r="F6918" t="str">
            <v>Ins</v>
          </cell>
          <cell r="G6918" t="str">
            <v>m3</v>
          </cell>
          <cell r="H6918">
            <v>1.05</v>
          </cell>
          <cell r="I6918">
            <v>421617</v>
          </cell>
          <cell r="J6918">
            <v>442698</v>
          </cell>
        </row>
        <row r="6919">
          <cell r="B6919" t="str">
            <v>O23</v>
          </cell>
          <cell r="C6919" t="str">
            <v xml:space="preserve">SIKA ANTISOL ROJO </v>
          </cell>
          <cell r="F6919" t="str">
            <v>Ins</v>
          </cell>
          <cell r="G6919" t="str">
            <v>kg</v>
          </cell>
          <cell r="H6919">
            <v>2.2200000000000002</v>
          </cell>
          <cell r="I6919">
            <v>14994</v>
          </cell>
          <cell r="J6919">
            <v>33287</v>
          </cell>
        </row>
        <row r="6920">
          <cell r="B6920" t="str">
            <v>O40</v>
          </cell>
          <cell r="C6920" t="str">
            <v xml:space="preserve">SIKA SEPAROL </v>
          </cell>
          <cell r="F6920" t="str">
            <v>Ins</v>
          </cell>
          <cell r="G6920" t="str">
            <v>kg</v>
          </cell>
          <cell r="H6920">
            <v>0.67</v>
          </cell>
          <cell r="I6920">
            <v>17374</v>
          </cell>
          <cell r="J6920">
            <v>11641</v>
          </cell>
        </row>
        <row r="6921">
          <cell r="B6921" t="str">
            <v>G1</v>
          </cell>
          <cell r="C6921" t="str">
            <v xml:space="preserve">A.C.P.M.         </v>
          </cell>
          <cell r="F6921" t="str">
            <v>Ins</v>
          </cell>
          <cell r="G6921" t="str">
            <v>glb</v>
          </cell>
          <cell r="H6921">
            <v>0.3</v>
          </cell>
          <cell r="I6921">
            <v>7701</v>
          </cell>
          <cell r="J6921">
            <v>2310</v>
          </cell>
        </row>
        <row r="6922">
          <cell r="B6922" t="str">
            <v>O41</v>
          </cell>
          <cell r="C6922" t="str">
            <v xml:space="preserve">POLIETILENO NEGRO CAL 3.5 </v>
          </cell>
          <cell r="F6922" t="str">
            <v>Ins</v>
          </cell>
          <cell r="G6922" t="str">
            <v>m</v>
          </cell>
          <cell r="H6922">
            <v>3.5</v>
          </cell>
          <cell r="I6922">
            <v>4596.2615125579923</v>
          </cell>
          <cell r="J6922">
            <v>16087</v>
          </cell>
        </row>
        <row r="6923">
          <cell r="B6923" t="str">
            <v>P27</v>
          </cell>
          <cell r="C6923" t="str">
            <v>FORMALETA PARA COLUMNA CIRCULAR, D: 0.40m, H: 2.40m</v>
          </cell>
          <cell r="F6923" t="str">
            <v>Ins</v>
          </cell>
          <cell r="G6923" t="str">
            <v>dd</v>
          </cell>
          <cell r="H6923">
            <v>0.05</v>
          </cell>
          <cell r="I6923">
            <v>14615.999999999998</v>
          </cell>
          <cell r="J6923">
            <v>731</v>
          </cell>
        </row>
        <row r="6924">
          <cell r="B6924" t="str">
            <v>M01</v>
          </cell>
          <cell r="C6924" t="str">
            <v>ANDAMIO METALICO TUBULAR (Sección de 2 marcos de 1.50*1.50 m.con 2 crucetas de 2.30 m.)</v>
          </cell>
          <cell r="F6924" t="str">
            <v>Ins</v>
          </cell>
          <cell r="G6924" t="str">
            <v>sm</v>
          </cell>
          <cell r="H6924">
            <v>15</v>
          </cell>
          <cell r="I6924">
            <v>4851</v>
          </cell>
          <cell r="J6924">
            <v>72765</v>
          </cell>
        </row>
        <row r="6926">
          <cell r="A6926" t="str">
            <v>EC-5.147</v>
          </cell>
          <cell r="C6926" t="str">
            <v xml:space="preserve">LOSA DE ENTREPISO CONCRETO 3.000 PSI ALIGERADA CON CASETON DE LONA h= 0.40 m. Torta superior 5cm. Torta  inferior  a la vista de 3 cm.  (Sin refuerzo)  </v>
          </cell>
          <cell r="G6926" t="str">
            <v>m2</v>
          </cell>
          <cell r="J6926">
            <v>241403</v>
          </cell>
        </row>
        <row r="6927">
          <cell r="B6927" t="str">
            <v>M10</v>
          </cell>
          <cell r="C6927" t="str">
            <v>EQUIPO BASICO ( Construcción )</v>
          </cell>
          <cell r="F6927" t="str">
            <v>Ins</v>
          </cell>
          <cell r="G6927" t="str">
            <v>glb</v>
          </cell>
          <cell r="H6927">
            <v>1</v>
          </cell>
          <cell r="I6927">
            <v>2690.4899308352569</v>
          </cell>
          <cell r="J6927">
            <v>2690</v>
          </cell>
        </row>
        <row r="6928">
          <cell r="B6928" t="str">
            <v>I03</v>
          </cell>
          <cell r="C6928" t="str">
            <v>MANO DE OBRA AA (Albañileria)</v>
          </cell>
          <cell r="F6928" t="str">
            <v>Ins</v>
          </cell>
          <cell r="G6928" t="str">
            <v>hc</v>
          </cell>
          <cell r="H6928">
            <v>1.7</v>
          </cell>
          <cell r="I6928">
            <v>16348</v>
          </cell>
          <cell r="J6928">
            <v>27792</v>
          </cell>
        </row>
        <row r="6929">
          <cell r="B6929" t="str">
            <v>P17C</v>
          </cell>
          <cell r="C6929" t="str">
            <v>CASETON DE DE LONA 0,80X0,32</v>
          </cell>
          <cell r="F6929" t="str">
            <v>Ins</v>
          </cell>
          <cell r="G6929" t="str">
            <v>Und</v>
          </cell>
          <cell r="H6929">
            <v>1.2</v>
          </cell>
          <cell r="I6929">
            <v>105428.90722054895</v>
          </cell>
          <cell r="J6929">
            <v>126515</v>
          </cell>
        </row>
        <row r="6930">
          <cell r="B6930" t="str">
            <v>P10</v>
          </cell>
          <cell r="C6930" t="str">
            <v>FORMALETA METALICA - CARA DE CONTACTO (Por Metro Cuadrado).</v>
          </cell>
          <cell r="F6930" t="str">
            <v>Ins</v>
          </cell>
          <cell r="G6930" t="str">
            <v>dd</v>
          </cell>
          <cell r="H6930">
            <v>1</v>
          </cell>
          <cell r="I6930">
            <v>1412.8799999999999</v>
          </cell>
          <cell r="J6930">
            <v>1413</v>
          </cell>
        </row>
        <row r="6931">
          <cell r="B6931" t="str">
            <v>O15</v>
          </cell>
          <cell r="C6931" t="str">
            <v>PUNTILLA CON CABEZA 2"</v>
          </cell>
          <cell r="F6931" t="str">
            <v>Ins</v>
          </cell>
          <cell r="G6931" t="str">
            <v>lb</v>
          </cell>
          <cell r="H6931">
            <v>1</v>
          </cell>
          <cell r="I6931">
            <v>2329.4250000000002</v>
          </cell>
          <cell r="J6931">
            <v>2329</v>
          </cell>
        </row>
        <row r="6932">
          <cell r="B6932" t="str">
            <v>G1</v>
          </cell>
          <cell r="C6932" t="str">
            <v xml:space="preserve">A.C.P.M.         </v>
          </cell>
          <cell r="F6932" t="str">
            <v>Ins</v>
          </cell>
          <cell r="G6932" t="str">
            <v>glb</v>
          </cell>
          <cell r="H6932">
            <v>0.3</v>
          </cell>
          <cell r="I6932">
            <v>7701</v>
          </cell>
          <cell r="J6932">
            <v>2310</v>
          </cell>
        </row>
        <row r="6933">
          <cell r="B6933" t="str">
            <v>M06</v>
          </cell>
          <cell r="C6933" t="str">
            <v>VIBRADOR A GASOLINA</v>
          </cell>
          <cell r="F6933" t="str">
            <v>Ins</v>
          </cell>
          <cell r="G6933" t="str">
            <v>dd</v>
          </cell>
          <cell r="H6933">
            <v>7.0000000000000001E-3</v>
          </cell>
          <cell r="I6933">
            <v>26000</v>
          </cell>
          <cell r="J6933">
            <v>182</v>
          </cell>
        </row>
        <row r="6934">
          <cell r="B6934" t="str">
            <v>M16</v>
          </cell>
          <cell r="C6934" t="str">
            <v>EQUIPO COLOCACION CONCRETO</v>
          </cell>
          <cell r="F6934" t="str">
            <v>Ins</v>
          </cell>
          <cell r="G6934" t="str">
            <v>m3</v>
          </cell>
          <cell r="H6934">
            <v>0.18</v>
          </cell>
          <cell r="I6934">
            <v>16186.102525078419</v>
          </cell>
          <cell r="J6934">
            <v>2913</v>
          </cell>
        </row>
        <row r="6935">
          <cell r="B6935" t="str">
            <v>H04</v>
          </cell>
          <cell r="C6935" t="str">
            <v>CONCRETO 3.000 psi</v>
          </cell>
          <cell r="F6935" t="str">
            <v>Ins</v>
          </cell>
          <cell r="G6935" t="str">
            <v>m3</v>
          </cell>
          <cell r="H6935">
            <v>0.17850000000000002</v>
          </cell>
          <cell r="I6935">
            <v>421617</v>
          </cell>
          <cell r="J6935">
            <v>75259</v>
          </cell>
        </row>
        <row r="6937">
          <cell r="A6937" t="str">
            <v>EC-5.148</v>
          </cell>
          <cell r="C6937" t="str">
            <v>FIBRA SINTETICA ESTRUCTURAL TUF-STRAND SF. Tipo Toxement o equivalente.APLICACION SEGÚN CUANTÍA DE DISEÑO.</v>
          </cell>
          <cell r="G6937" t="str">
            <v>kg</v>
          </cell>
          <cell r="J6937">
            <v>36997</v>
          </cell>
        </row>
        <row r="6938">
          <cell r="B6938" t="str">
            <v>M03</v>
          </cell>
          <cell r="C6938" t="str">
            <v>EQUIPO BASICO ( Herramienta menor )</v>
          </cell>
          <cell r="F6938" t="str">
            <v>Ins</v>
          </cell>
          <cell r="G6938" t="str">
            <v>glb</v>
          </cell>
          <cell r="H6938">
            <v>0.2</v>
          </cell>
          <cell r="I6938">
            <v>2415</v>
          </cell>
          <cell r="J6938">
            <v>483</v>
          </cell>
        </row>
        <row r="6939">
          <cell r="B6939" t="str">
            <v>I03</v>
          </cell>
          <cell r="C6939" t="str">
            <v>MANO DE OBRA AA (Albañileria)</v>
          </cell>
          <cell r="F6939" t="str">
            <v>Ins</v>
          </cell>
          <cell r="G6939" t="str">
            <v>hc</v>
          </cell>
          <cell r="H6939">
            <v>0.01</v>
          </cell>
          <cell r="I6939">
            <v>16348</v>
          </cell>
          <cell r="J6939">
            <v>163</v>
          </cell>
        </row>
        <row r="6940">
          <cell r="B6940" t="str">
            <v>H20</v>
          </cell>
          <cell r="C6940" t="str">
            <v>FIBRA SINTETICA ESTRUCTURAL TUF-STRAND SF. Tipo Toxement o equivalente.</v>
          </cell>
          <cell r="F6940" t="str">
            <v>Ins</v>
          </cell>
          <cell r="G6940" t="str">
            <v>kg</v>
          </cell>
          <cell r="H6940">
            <v>1</v>
          </cell>
          <cell r="I6940">
            <v>36350.742489124561</v>
          </cell>
          <cell r="J6940">
            <v>36351</v>
          </cell>
        </row>
        <row r="6942">
          <cell r="A6942" t="str">
            <v>EC-5.149</v>
          </cell>
          <cell r="C6942" t="str">
            <v>PLACA EN STEEL DECK  lamina 2" Calibre 18, h= 0.14 m. Concreto 3.000 psi   ( Sin refuerzo, incluye tapa perimetral )</v>
          </cell>
          <cell r="G6942" t="str">
            <v>m2</v>
          </cell>
          <cell r="J6942">
            <v>130650</v>
          </cell>
        </row>
        <row r="6943">
          <cell r="B6943" t="str">
            <v>M10</v>
          </cell>
          <cell r="C6943" t="str">
            <v>EQUIPO BASICO ( Construcción )</v>
          </cell>
          <cell r="F6943" t="str">
            <v>Ins</v>
          </cell>
          <cell r="G6943" t="str">
            <v>glb</v>
          </cell>
          <cell r="H6943">
            <v>0.5</v>
          </cell>
          <cell r="I6943">
            <v>2690.4899308352569</v>
          </cell>
          <cell r="J6943">
            <v>1345</v>
          </cell>
        </row>
        <row r="6944">
          <cell r="B6944" t="str">
            <v>I03</v>
          </cell>
          <cell r="C6944" t="str">
            <v>MANO DE OBRA AA (Albañileria)</v>
          </cell>
          <cell r="F6944" t="str">
            <v>Ins</v>
          </cell>
          <cell r="G6944" t="str">
            <v>hc</v>
          </cell>
          <cell r="H6944">
            <v>1.9</v>
          </cell>
          <cell r="I6944">
            <v>16348</v>
          </cell>
          <cell r="J6944">
            <v>31061</v>
          </cell>
        </row>
        <row r="6945">
          <cell r="B6945" t="str">
            <v>O08D</v>
          </cell>
          <cell r="C6945" t="str">
            <v xml:space="preserve">LAMINA METAL DECK  Lamina 2"  Cal.18  - Tipo Acesco o equivalente. </v>
          </cell>
          <cell r="F6945" t="str">
            <v>Ins</v>
          </cell>
          <cell r="G6945" t="str">
            <v>m2</v>
          </cell>
          <cell r="H6945">
            <v>1.03</v>
          </cell>
          <cell r="I6945">
            <v>44030.700000000004</v>
          </cell>
          <cell r="J6945">
            <v>45352</v>
          </cell>
        </row>
        <row r="6946">
          <cell r="B6946" t="str">
            <v>O08J</v>
          </cell>
          <cell r="C6946" t="str">
            <v xml:space="preserve">TAPA PERIMETRAL LAMINA METAL DECK  Lamina 2"  Cal. 22 - Tipo Acesco o equivalente. </v>
          </cell>
          <cell r="F6946" t="str">
            <v>Ins</v>
          </cell>
          <cell r="G6946" t="str">
            <v>und</v>
          </cell>
          <cell r="H6946">
            <v>1.03</v>
          </cell>
          <cell r="I6946">
            <v>791.7</v>
          </cell>
          <cell r="J6946">
            <v>815</v>
          </cell>
        </row>
        <row r="6947">
          <cell r="B6947" t="str">
            <v>P04</v>
          </cell>
          <cell r="C6947" t="str">
            <v>FORMALETA ENTREPISOS CON PARAL EXTRALARGO de 3.00 a 4.50 m.(Por Metro Cuadrado).</v>
          </cell>
          <cell r="F6947" t="str">
            <v>Ins</v>
          </cell>
          <cell r="G6947" t="str">
            <v>ms</v>
          </cell>
          <cell r="H6947">
            <v>0.05</v>
          </cell>
          <cell r="I6947">
            <v>5377.47</v>
          </cell>
          <cell r="J6947">
            <v>269</v>
          </cell>
        </row>
        <row r="6948">
          <cell r="B6948" t="str">
            <v>M27</v>
          </cell>
          <cell r="C6948" t="str">
            <v>EQUIPO COLOCACION CONCRETO (BOMBEO)</v>
          </cell>
          <cell r="F6948" t="str">
            <v>Ins</v>
          </cell>
          <cell r="G6948" t="str">
            <v>m3</v>
          </cell>
          <cell r="H6948">
            <v>0.106</v>
          </cell>
          <cell r="I6948">
            <v>47250</v>
          </cell>
          <cell r="J6948">
            <v>5009</v>
          </cell>
        </row>
        <row r="6949">
          <cell r="B6949" t="str">
            <v>H04</v>
          </cell>
          <cell r="C6949" t="str">
            <v>CONCRETO 3.000 psi</v>
          </cell>
          <cell r="F6949" t="str">
            <v>Ins</v>
          </cell>
          <cell r="G6949" t="str">
            <v>m3</v>
          </cell>
          <cell r="H6949">
            <v>0.111</v>
          </cell>
          <cell r="I6949">
            <v>421617</v>
          </cell>
          <cell r="J6949">
            <v>46799</v>
          </cell>
        </row>
        <row r="6951">
          <cell r="A6951" t="str">
            <v>EC-5.150</v>
          </cell>
          <cell r="C6951" t="str">
            <v>MALLA ELECTROSOLDADA M-378  Φ 8,5mm c/.15m en ambos sentidos (Incluye alambre negro, colocación y traslapo).</v>
          </cell>
          <cell r="G6951" t="str">
            <v>kg</v>
          </cell>
          <cell r="J6951">
            <v>3242</v>
          </cell>
        </row>
        <row r="6952">
          <cell r="B6952" t="str">
            <v>I03</v>
          </cell>
          <cell r="C6952" t="str">
            <v>MANO DE OBRA AA (Albañileria)</v>
          </cell>
          <cell r="F6952" t="str">
            <v>Ins</v>
          </cell>
          <cell r="G6952" t="str">
            <v>hc</v>
          </cell>
          <cell r="H6952">
            <v>3.4000000000000002E-2</v>
          </cell>
          <cell r="I6952">
            <v>16348</v>
          </cell>
          <cell r="J6952">
            <v>556</v>
          </cell>
        </row>
        <row r="6953">
          <cell r="B6953" t="str">
            <v>M03</v>
          </cell>
          <cell r="C6953" t="str">
            <v>EQUIPO BASICO ( Herramienta menor )</v>
          </cell>
          <cell r="F6953" t="str">
            <v>Ins</v>
          </cell>
          <cell r="G6953" t="str">
            <v>glb</v>
          </cell>
          <cell r="H6953">
            <v>0.04</v>
          </cell>
          <cell r="I6953">
            <v>2415</v>
          </cell>
          <cell r="J6953">
            <v>97</v>
          </cell>
        </row>
        <row r="6954">
          <cell r="B6954" t="str">
            <v>A08C</v>
          </cell>
          <cell r="C6954" t="str">
            <v>MALLA ELECTROSOLDADA M-378  Q-8  8.5 mm  15 x 15 cm.</v>
          </cell>
          <cell r="F6954" t="str">
            <v>Ins</v>
          </cell>
          <cell r="G6954" t="str">
            <v>kg</v>
          </cell>
          <cell r="H6954">
            <v>1.05</v>
          </cell>
          <cell r="I6954">
            <v>2380</v>
          </cell>
          <cell r="J6954">
            <v>2499</v>
          </cell>
        </row>
        <row r="6955">
          <cell r="B6955" t="str">
            <v>A11</v>
          </cell>
          <cell r="C6955" t="str">
            <v>ALAMBRE NEGRO No. 17</v>
          </cell>
          <cell r="F6955" t="str">
            <v>Ins</v>
          </cell>
          <cell r="G6955" t="str">
            <v>kg</v>
          </cell>
          <cell r="H6955">
            <v>3.1E-2</v>
          </cell>
          <cell r="I6955">
            <v>2915</v>
          </cell>
          <cell r="J6955">
            <v>90</v>
          </cell>
        </row>
        <row r="6957">
          <cell r="A6957" t="str">
            <v>EC-5.151</v>
          </cell>
          <cell r="C6957" t="str">
            <v>PLACA CONTRAPISO CONCRETO 4.000 psi  E=0.18  ( Sin refuerzo )</v>
          </cell>
          <cell r="G6957" t="str">
            <v>m2</v>
          </cell>
          <cell r="J6957">
            <v>114644</v>
          </cell>
        </row>
        <row r="6958">
          <cell r="B6958" t="str">
            <v>M03</v>
          </cell>
          <cell r="C6958" t="str">
            <v>EQUIPO BASICO ( Herramienta menor )</v>
          </cell>
          <cell r="F6958" t="str">
            <v>Ins</v>
          </cell>
          <cell r="G6958" t="str">
            <v>glb</v>
          </cell>
          <cell r="H6958">
            <v>0.03</v>
          </cell>
          <cell r="I6958">
            <v>2415</v>
          </cell>
          <cell r="J6958">
            <v>72</v>
          </cell>
        </row>
        <row r="6959">
          <cell r="B6959" t="str">
            <v>I03</v>
          </cell>
          <cell r="C6959" t="str">
            <v>MANO DE OBRA AA (Albañileria)</v>
          </cell>
          <cell r="F6959" t="str">
            <v>Ins</v>
          </cell>
          <cell r="G6959" t="str">
            <v>hc</v>
          </cell>
          <cell r="H6959">
            <v>1.37</v>
          </cell>
          <cell r="I6959">
            <v>16348</v>
          </cell>
          <cell r="J6959">
            <v>22397</v>
          </cell>
        </row>
        <row r="6960">
          <cell r="B6960" t="str">
            <v>W02</v>
          </cell>
          <cell r="C6960" t="str">
            <v>LISTON 2 x 4</v>
          </cell>
          <cell r="F6960" t="str">
            <v>Ins</v>
          </cell>
          <cell r="G6960" t="str">
            <v>m</v>
          </cell>
          <cell r="H6960">
            <v>1</v>
          </cell>
          <cell r="I6960">
            <v>3172.3416666666667</v>
          </cell>
          <cell r="J6960">
            <v>3172</v>
          </cell>
        </row>
        <row r="6961">
          <cell r="B6961" t="str">
            <v>W16</v>
          </cell>
          <cell r="C6961" t="str">
            <v>TABLA CHAPA ORDINARIO 30 cm x 2 cm x 3 m.</v>
          </cell>
          <cell r="F6961" t="str">
            <v>Ins</v>
          </cell>
          <cell r="G6961" t="str">
            <v>und</v>
          </cell>
          <cell r="H6961">
            <v>0.39</v>
          </cell>
          <cell r="I6961">
            <v>15351</v>
          </cell>
          <cell r="J6961">
            <v>5987</v>
          </cell>
        </row>
        <row r="6962">
          <cell r="B6962" t="str">
            <v>O15</v>
          </cell>
          <cell r="C6962" t="str">
            <v>PUNTILLA CON CABEZA 2"</v>
          </cell>
          <cell r="F6962" t="str">
            <v>Ins</v>
          </cell>
          <cell r="G6962" t="str">
            <v>lb</v>
          </cell>
          <cell r="H6962">
            <v>0.03</v>
          </cell>
          <cell r="I6962">
            <v>2329.4250000000002</v>
          </cell>
          <cell r="J6962">
            <v>70</v>
          </cell>
        </row>
        <row r="6963">
          <cell r="B6963" t="str">
            <v>M06</v>
          </cell>
          <cell r="C6963" t="str">
            <v>VIBRADOR A GASOLINA</v>
          </cell>
          <cell r="F6963" t="str">
            <v>Ins</v>
          </cell>
          <cell r="G6963" t="str">
            <v>dd</v>
          </cell>
          <cell r="H6963">
            <v>8.9999999999999993E-3</v>
          </cell>
          <cell r="I6963">
            <v>26000</v>
          </cell>
          <cell r="J6963">
            <v>234</v>
          </cell>
        </row>
        <row r="6964">
          <cell r="B6964" t="str">
            <v>H28</v>
          </cell>
          <cell r="C6964" t="str">
            <v>CONCRETO 4.000 psi</v>
          </cell>
          <cell r="F6964" t="str">
            <v>Ins</v>
          </cell>
          <cell r="G6964" t="str">
            <v>m3</v>
          </cell>
          <cell r="H6964">
            <v>0.182</v>
          </cell>
          <cell r="I6964">
            <v>454461</v>
          </cell>
          <cell r="J6964">
            <v>82712</v>
          </cell>
        </row>
        <row r="6966">
          <cell r="A6966" t="str">
            <v>EC-5.152</v>
          </cell>
          <cell r="C6966" t="str">
            <v xml:space="preserve">LOSA DE CONTRAPISO ALIGERADA CONCRETO 3.000 PSI CON CASETON DE ICOPOR O equivalente h= 1,00 m. Torta superior 7cm. e inferior de 15cm. (Sin refuerzo)  </v>
          </cell>
          <cell r="G6966" t="str">
            <v>m2</v>
          </cell>
          <cell r="J6966">
            <v>267447</v>
          </cell>
        </row>
        <row r="6967">
          <cell r="B6967" t="str">
            <v>M10</v>
          </cell>
          <cell r="C6967" t="str">
            <v>EQUIPO BASICO ( Construcción )</v>
          </cell>
          <cell r="F6967" t="str">
            <v>Ins</v>
          </cell>
          <cell r="G6967" t="str">
            <v>glb</v>
          </cell>
          <cell r="H6967">
            <v>1.2</v>
          </cell>
          <cell r="I6967">
            <v>2690.4899308352569</v>
          </cell>
          <cell r="J6967">
            <v>3229</v>
          </cell>
        </row>
        <row r="6968">
          <cell r="B6968" t="str">
            <v>I03</v>
          </cell>
          <cell r="C6968" t="str">
            <v>MANO DE OBRA AA (Albañileria)</v>
          </cell>
          <cell r="F6968" t="str">
            <v>Ins</v>
          </cell>
          <cell r="G6968" t="str">
            <v>hc</v>
          </cell>
          <cell r="H6968">
            <v>1.8</v>
          </cell>
          <cell r="I6968">
            <v>16348</v>
          </cell>
          <cell r="J6968">
            <v>29426</v>
          </cell>
        </row>
        <row r="6969">
          <cell r="B6969" t="str">
            <v>P17B</v>
          </cell>
          <cell r="C6969" t="str">
            <v>CASETON DE ICOPOR O equivalente E=1cm, densidad 0,2 Lámina</v>
          </cell>
          <cell r="F6969" t="str">
            <v>Ins</v>
          </cell>
          <cell r="G6969" t="str">
            <v>m2</v>
          </cell>
          <cell r="H6969">
            <v>4.5</v>
          </cell>
          <cell r="I6969">
            <v>8590.3126554671999</v>
          </cell>
          <cell r="J6969">
            <v>38656</v>
          </cell>
        </row>
        <row r="6970">
          <cell r="B6970" t="str">
            <v>W02</v>
          </cell>
          <cell r="C6970" t="str">
            <v>LISTON 2 x 4</v>
          </cell>
          <cell r="F6970" t="str">
            <v>Ins</v>
          </cell>
          <cell r="G6970" t="str">
            <v>m</v>
          </cell>
          <cell r="H6970">
            <v>0.97</v>
          </cell>
          <cell r="I6970">
            <v>3172.3416666666667</v>
          </cell>
          <cell r="J6970">
            <v>3077</v>
          </cell>
        </row>
        <row r="6971">
          <cell r="B6971" t="str">
            <v>W16</v>
          </cell>
          <cell r="C6971" t="str">
            <v>TABLA CHAPA ORDINARIO 30 cm x 2 cm x 3 m.</v>
          </cell>
          <cell r="F6971" t="str">
            <v>Ins</v>
          </cell>
          <cell r="G6971" t="str">
            <v>und</v>
          </cell>
          <cell r="H6971">
            <v>0.47</v>
          </cell>
          <cell r="I6971">
            <v>15351</v>
          </cell>
          <cell r="J6971">
            <v>7215</v>
          </cell>
        </row>
        <row r="6972">
          <cell r="B6972" t="str">
            <v>O15</v>
          </cell>
          <cell r="C6972" t="str">
            <v>PUNTILLA CON CABEZA 2"</v>
          </cell>
          <cell r="F6972" t="str">
            <v>Ins</v>
          </cell>
          <cell r="G6972" t="str">
            <v>lb</v>
          </cell>
          <cell r="H6972">
            <v>0.06</v>
          </cell>
          <cell r="I6972">
            <v>2329.4250000000002</v>
          </cell>
          <cell r="J6972">
            <v>140</v>
          </cell>
        </row>
        <row r="6973">
          <cell r="B6973" t="str">
            <v>M06</v>
          </cell>
          <cell r="C6973" t="str">
            <v>VIBRADOR A GASOLINA</v>
          </cell>
          <cell r="F6973" t="str">
            <v>Ins</v>
          </cell>
          <cell r="G6973" t="str">
            <v>dd</v>
          </cell>
          <cell r="H6973">
            <v>8.0000000000000002E-3</v>
          </cell>
          <cell r="I6973">
            <v>26000</v>
          </cell>
          <cell r="J6973">
            <v>208</v>
          </cell>
        </row>
        <row r="6974">
          <cell r="B6974" t="str">
            <v>M16</v>
          </cell>
          <cell r="C6974" t="str">
            <v>EQUIPO COLOCACION CONCRETO</v>
          </cell>
          <cell r="F6974" t="str">
            <v>Ins</v>
          </cell>
          <cell r="G6974" t="str">
            <v>m3</v>
          </cell>
          <cell r="H6974">
            <v>0.52</v>
          </cell>
          <cell r="I6974">
            <v>16186.102525078419</v>
          </cell>
          <cell r="J6974">
            <v>8417</v>
          </cell>
        </row>
        <row r="6975">
          <cell r="B6975" t="str">
            <v>H04</v>
          </cell>
          <cell r="C6975" t="str">
            <v>CONCRETO 3.000 psi</v>
          </cell>
          <cell r="F6975" t="str">
            <v>Ins</v>
          </cell>
          <cell r="G6975" t="str">
            <v>m3</v>
          </cell>
          <cell r="H6975">
            <v>0.42</v>
          </cell>
          <cell r="I6975">
            <v>421617</v>
          </cell>
          <cell r="J6975">
            <v>177079</v>
          </cell>
        </row>
        <row r="6977">
          <cell r="A6977" t="str">
            <v>EC-5.154</v>
          </cell>
          <cell r="C6977" t="str">
            <v xml:space="preserve">LOSA DE ENTREPISO CONCRETO 4.000 PSI A LA VISTA ALIGERADA CON CASETÓN DE ICOPOR h= 0.50 m. Torta superior 5cm. e inferior de 3 cm.  (Sin refuerzo)  </v>
          </cell>
          <cell r="G6977" t="str">
            <v>m2</v>
          </cell>
          <cell r="J6977">
            <v>191562</v>
          </cell>
        </row>
        <row r="6978">
          <cell r="B6978" t="str">
            <v>M10</v>
          </cell>
          <cell r="C6978" t="str">
            <v>EQUIPO BASICO ( Construcción )</v>
          </cell>
          <cell r="F6978" t="str">
            <v>Ins</v>
          </cell>
          <cell r="G6978" t="str">
            <v>glb</v>
          </cell>
          <cell r="H6978">
            <v>1</v>
          </cell>
          <cell r="I6978">
            <v>2690.4899308352569</v>
          </cell>
          <cell r="J6978">
            <v>2690</v>
          </cell>
        </row>
        <row r="6979">
          <cell r="B6979" t="str">
            <v>I03</v>
          </cell>
          <cell r="C6979" t="str">
            <v>MANO DE OBRA AA (Albañileria)</v>
          </cell>
          <cell r="F6979" t="str">
            <v>Ins</v>
          </cell>
          <cell r="G6979" t="str">
            <v>hc</v>
          </cell>
          <cell r="H6979">
            <v>1.7</v>
          </cell>
          <cell r="I6979">
            <v>16348</v>
          </cell>
          <cell r="J6979">
            <v>27792</v>
          </cell>
        </row>
        <row r="6980">
          <cell r="B6980" t="str">
            <v>P17B</v>
          </cell>
          <cell r="C6980" t="str">
            <v>CASETON DE ICOPOR O equivalente E=1cm, densidad 0,2 Lámina</v>
          </cell>
          <cell r="F6980" t="str">
            <v>Ins</v>
          </cell>
          <cell r="G6980" t="str">
            <v>m2</v>
          </cell>
          <cell r="H6980">
            <v>2</v>
          </cell>
          <cell r="I6980">
            <v>8590.3126554671999</v>
          </cell>
          <cell r="J6980">
            <v>17181</v>
          </cell>
        </row>
        <row r="6981">
          <cell r="B6981" t="str">
            <v>P03</v>
          </cell>
          <cell r="C6981" t="str">
            <v>FORMALETA ENTREPISOS CON PARAL LARGO de 2.00 a 3.50 m. (Por Metro Cuadrado).</v>
          </cell>
          <cell r="F6981" t="str">
            <v>Ins</v>
          </cell>
          <cell r="G6981" t="str">
            <v>ms</v>
          </cell>
          <cell r="H6981">
            <v>1</v>
          </cell>
          <cell r="I6981">
            <v>4921.9380000000001</v>
          </cell>
          <cell r="J6981">
            <v>4922</v>
          </cell>
        </row>
        <row r="6982">
          <cell r="B6982" t="str">
            <v>O15</v>
          </cell>
          <cell r="C6982" t="str">
            <v>PUNTILLA CON CABEZA 2"</v>
          </cell>
          <cell r="F6982" t="str">
            <v>Ins</v>
          </cell>
          <cell r="G6982" t="str">
            <v>lb</v>
          </cell>
          <cell r="H6982">
            <v>1</v>
          </cell>
          <cell r="I6982">
            <v>2329.4250000000002</v>
          </cell>
          <cell r="J6982">
            <v>2329</v>
          </cell>
        </row>
        <row r="6983">
          <cell r="B6983" t="str">
            <v>M06</v>
          </cell>
          <cell r="C6983" t="str">
            <v>VIBRADOR A GASOLINA</v>
          </cell>
          <cell r="F6983" t="str">
            <v>Ins</v>
          </cell>
          <cell r="G6983" t="str">
            <v>dd</v>
          </cell>
          <cell r="H6983">
            <v>7.0000000000000001E-3</v>
          </cell>
          <cell r="I6983">
            <v>26000</v>
          </cell>
          <cell r="J6983">
            <v>182</v>
          </cell>
        </row>
        <row r="6984">
          <cell r="B6984" t="str">
            <v>M16</v>
          </cell>
          <cell r="C6984" t="str">
            <v>EQUIPO COLOCACION CONCRETO</v>
          </cell>
          <cell r="F6984" t="str">
            <v>Ins</v>
          </cell>
          <cell r="G6984" t="str">
            <v>m3</v>
          </cell>
          <cell r="H6984">
            <v>0.18</v>
          </cell>
          <cell r="I6984">
            <v>16186.102525078419</v>
          </cell>
          <cell r="J6984">
            <v>2913</v>
          </cell>
        </row>
        <row r="6985">
          <cell r="B6985" t="str">
            <v>H28</v>
          </cell>
          <cell r="C6985" t="str">
            <v>CONCRETO 4.000 psi</v>
          </cell>
          <cell r="F6985" t="str">
            <v>Ins</v>
          </cell>
          <cell r="G6985" t="str">
            <v>m3</v>
          </cell>
          <cell r="H6985">
            <v>0.28000000000000003</v>
          </cell>
          <cell r="I6985">
            <v>454461</v>
          </cell>
          <cell r="J6985">
            <v>127249</v>
          </cell>
        </row>
        <row r="6986">
          <cell r="B6986" t="str">
            <v>P08</v>
          </cell>
          <cell r="C6986" t="str">
            <v xml:space="preserve">FORMALETA TABLEMAC 4MM SUPER T O EQUIVALENTE </v>
          </cell>
          <cell r="F6986" t="str">
            <v>Ins</v>
          </cell>
          <cell r="G6986" t="str">
            <v>m2</v>
          </cell>
          <cell r="H6986">
            <v>1.1000000000000001</v>
          </cell>
          <cell r="I6986">
            <v>5730.9657287188329</v>
          </cell>
          <cell r="J6986">
            <v>6304</v>
          </cell>
        </row>
        <row r="6988">
          <cell r="A6988" t="str">
            <v>EC-5.155</v>
          </cell>
          <cell r="C6988" t="str">
            <v>MESON EN CONCRETO 3.000 psi a=1,20 m e=0.06 m.  (Incluye refuerzo)</v>
          </cell>
          <cell r="G6988" t="str">
            <v>m</v>
          </cell>
          <cell r="J6988">
            <v>118385</v>
          </cell>
        </row>
        <row r="6989">
          <cell r="B6989" t="str">
            <v>M03</v>
          </cell>
          <cell r="C6989" t="str">
            <v>EQUIPO BASICO ( Herramienta menor )</v>
          </cell>
          <cell r="F6989" t="str">
            <v>Ins</v>
          </cell>
          <cell r="G6989" t="str">
            <v>glb</v>
          </cell>
          <cell r="H6989">
            <v>0.01</v>
          </cell>
          <cell r="I6989">
            <v>2415</v>
          </cell>
          <cell r="J6989">
            <v>24</v>
          </cell>
        </row>
        <row r="6990">
          <cell r="B6990" t="str">
            <v>I03</v>
          </cell>
          <cell r="C6990" t="str">
            <v>MANO DE OBRA AA (Albañileria)</v>
          </cell>
          <cell r="F6990" t="str">
            <v>Ins</v>
          </cell>
          <cell r="G6990" t="str">
            <v>hc</v>
          </cell>
          <cell r="H6990">
            <v>1.19</v>
          </cell>
          <cell r="I6990">
            <v>16348</v>
          </cell>
          <cell r="J6990">
            <v>19454</v>
          </cell>
        </row>
        <row r="6991">
          <cell r="B6991" t="str">
            <v>P08</v>
          </cell>
          <cell r="C6991" t="str">
            <v xml:space="preserve">FORMALETA TABLEMAC 4MM SUPER T O EQUIVALENTE </v>
          </cell>
          <cell r="F6991" t="str">
            <v>Ins</v>
          </cell>
          <cell r="G6991" t="str">
            <v>m2</v>
          </cell>
          <cell r="H6991">
            <v>1.5</v>
          </cell>
          <cell r="I6991">
            <v>5730.9657287188329</v>
          </cell>
          <cell r="J6991">
            <v>8596</v>
          </cell>
        </row>
        <row r="6992">
          <cell r="B6992" t="str">
            <v>W13</v>
          </cell>
          <cell r="C6992" t="str">
            <v>CERCO ORDINARIO 8 cm x 8 cm x 4 m.</v>
          </cell>
          <cell r="F6992" t="str">
            <v>Ins</v>
          </cell>
          <cell r="G6992" t="str">
            <v>und</v>
          </cell>
          <cell r="H6992">
            <v>0.65</v>
          </cell>
          <cell r="I6992">
            <v>27500</v>
          </cell>
          <cell r="J6992">
            <v>17875</v>
          </cell>
        </row>
        <row r="6993">
          <cell r="B6993" t="str">
            <v>O15</v>
          </cell>
          <cell r="C6993" t="str">
            <v>PUNTILLA CON CABEZA 2"</v>
          </cell>
          <cell r="F6993" t="str">
            <v>Ins</v>
          </cell>
          <cell r="G6993" t="str">
            <v>lb</v>
          </cell>
          <cell r="H6993">
            <v>0.5</v>
          </cell>
          <cell r="I6993">
            <v>2329.4250000000002</v>
          </cell>
          <cell r="J6993">
            <v>1165</v>
          </cell>
        </row>
        <row r="6994">
          <cell r="B6994" t="str">
            <v>A13</v>
          </cell>
          <cell r="C6994" t="str">
            <v>ACERO 60.000 PSI ( Incluye alambre negro y figuración )</v>
          </cell>
          <cell r="F6994" t="str">
            <v>Ana</v>
          </cell>
          <cell r="G6994" t="str">
            <v>kg</v>
          </cell>
          <cell r="H6994">
            <v>10.799999999999999</v>
          </cell>
          <cell r="I6994">
            <v>2383</v>
          </cell>
          <cell r="J6994">
            <v>25736</v>
          </cell>
        </row>
        <row r="6995">
          <cell r="B6995" t="str">
            <v>H04</v>
          </cell>
          <cell r="C6995" t="str">
            <v>CONCRETO 3.000 psi</v>
          </cell>
          <cell r="F6995" t="str">
            <v>Ins</v>
          </cell>
          <cell r="G6995" t="str">
            <v>m3</v>
          </cell>
          <cell r="H6995">
            <v>0.10799999999999998</v>
          </cell>
          <cell r="I6995">
            <v>421617</v>
          </cell>
          <cell r="J6995">
            <v>45535</v>
          </cell>
        </row>
        <row r="6997">
          <cell r="A6997" t="str">
            <v>EC-5.156</v>
          </cell>
          <cell r="C6997" t="str">
            <v>JUNTA DE DILATACIÓN  PARA PLACA DE CONTRAPISO .Incluye sellante y angulo de hierro de 2" x 1/8".</v>
          </cell>
          <cell r="G6997" t="str">
            <v>m</v>
          </cell>
          <cell r="J6997">
            <v>45381</v>
          </cell>
        </row>
        <row r="6998">
          <cell r="B6998" t="str">
            <v>M03</v>
          </cell>
          <cell r="C6998" t="str">
            <v>EQUIPO BASICO ( Herramienta menor )</v>
          </cell>
          <cell r="F6998" t="str">
            <v>Ins</v>
          </cell>
          <cell r="G6998" t="str">
            <v>glb</v>
          </cell>
          <cell r="H6998">
            <v>7.0000000000000001E-3</v>
          </cell>
          <cell r="I6998">
            <v>2415</v>
          </cell>
          <cell r="J6998">
            <v>17</v>
          </cell>
        </row>
        <row r="6999">
          <cell r="B6999" t="str">
            <v>I03</v>
          </cell>
          <cell r="C6999" t="str">
            <v>MANO DE OBRA AA (Albañileria)</v>
          </cell>
          <cell r="F6999" t="str">
            <v>Ins</v>
          </cell>
          <cell r="G6999" t="str">
            <v>hc</v>
          </cell>
          <cell r="H6999">
            <v>0.3</v>
          </cell>
          <cell r="I6999">
            <v>16348</v>
          </cell>
          <cell r="J6999">
            <v>4904</v>
          </cell>
        </row>
        <row r="7000">
          <cell r="B7000" t="str">
            <v>O35</v>
          </cell>
          <cell r="C7000" t="str">
            <v>SIKAFLEX 1A tubo 305 cc o equivalente.</v>
          </cell>
          <cell r="F7000" t="str">
            <v>Ins</v>
          </cell>
          <cell r="G7000" t="str">
            <v>und</v>
          </cell>
          <cell r="H7000">
            <v>1</v>
          </cell>
          <cell r="I7000">
            <v>25334.400000000001</v>
          </cell>
          <cell r="J7000">
            <v>25334</v>
          </cell>
        </row>
        <row r="7001">
          <cell r="B7001" t="str">
            <v>E01A</v>
          </cell>
          <cell r="C7001" t="str">
            <v>ANGULO  HIERRO 2" x 1/8"</v>
          </cell>
          <cell r="F7001" t="str">
            <v>Ins</v>
          </cell>
          <cell r="G7001" t="str">
            <v>m</v>
          </cell>
          <cell r="H7001">
            <v>2</v>
          </cell>
          <cell r="I7001">
            <v>5862.9316666666664</v>
          </cell>
          <cell r="J7001">
            <v>11726</v>
          </cell>
        </row>
        <row r="7002">
          <cell r="B7002" t="str">
            <v>M28</v>
          </cell>
          <cell r="C7002" t="str">
            <v xml:space="preserve">CORTADORA DE CONCRETO con combustible + disco de corte </v>
          </cell>
          <cell r="F7002" t="str">
            <v>Ins</v>
          </cell>
          <cell r="G7002" t="str">
            <v>dd</v>
          </cell>
          <cell r="H7002">
            <v>3.2974493259625641E-2</v>
          </cell>
          <cell r="I7002">
            <v>103110</v>
          </cell>
          <cell r="J7002">
            <v>3400</v>
          </cell>
        </row>
        <row r="7004">
          <cell r="A7004" t="str">
            <v>EC-5.157</v>
          </cell>
          <cell r="C7004" t="str">
            <v>PLACA MACIZA AEREA CONCRETO IMPERMEABILIZADO 4000 PSI.(Sin refuerzo)</v>
          </cell>
          <cell r="G7004" t="str">
            <v>m3</v>
          </cell>
          <cell r="J7004">
            <v>911767</v>
          </cell>
        </row>
        <row r="7005">
          <cell r="B7005" t="str">
            <v>M03</v>
          </cell>
          <cell r="C7005" t="str">
            <v>EQUIPO BASICO ( Herramienta menor )</v>
          </cell>
          <cell r="F7005" t="str">
            <v>Ins</v>
          </cell>
          <cell r="G7005" t="str">
            <v>glb</v>
          </cell>
          <cell r="H7005">
            <v>2</v>
          </cell>
          <cell r="I7005">
            <v>2415</v>
          </cell>
          <cell r="J7005">
            <v>4830</v>
          </cell>
        </row>
        <row r="7006">
          <cell r="B7006" t="str">
            <v>I03</v>
          </cell>
          <cell r="C7006" t="str">
            <v>MANO DE OBRA AA (Albañileria)</v>
          </cell>
          <cell r="F7006" t="str">
            <v>Ins</v>
          </cell>
          <cell r="G7006" t="str">
            <v>hc</v>
          </cell>
          <cell r="H7006">
            <v>10</v>
          </cell>
          <cell r="I7006">
            <v>16348</v>
          </cell>
          <cell r="J7006">
            <v>163480</v>
          </cell>
        </row>
        <row r="7007">
          <cell r="B7007" t="str">
            <v>P03</v>
          </cell>
          <cell r="C7007" t="str">
            <v>FORMALETA ENTREPISOS CON PARAL LARGO de 2.00 a 3.50 m. (Por Metro Cuadrado).</v>
          </cell>
          <cell r="F7007" t="str">
            <v>Ins</v>
          </cell>
          <cell r="G7007" t="str">
            <v>ms</v>
          </cell>
          <cell r="H7007">
            <v>4</v>
          </cell>
          <cell r="I7007">
            <v>4921.9380000000001</v>
          </cell>
          <cell r="J7007">
            <v>19688</v>
          </cell>
        </row>
        <row r="7008">
          <cell r="B7008" t="str">
            <v>O15</v>
          </cell>
          <cell r="C7008" t="str">
            <v>PUNTILLA CON CABEZA 2"</v>
          </cell>
          <cell r="F7008" t="str">
            <v>Ins</v>
          </cell>
          <cell r="G7008" t="str">
            <v>lb</v>
          </cell>
          <cell r="H7008">
            <v>4</v>
          </cell>
          <cell r="I7008">
            <v>2329.4250000000002</v>
          </cell>
          <cell r="J7008">
            <v>9318</v>
          </cell>
        </row>
        <row r="7009">
          <cell r="B7009" t="str">
            <v>M06</v>
          </cell>
          <cell r="C7009" t="str">
            <v>VIBRADOR A GASOLINA</v>
          </cell>
          <cell r="F7009" t="str">
            <v>Ins</v>
          </cell>
          <cell r="G7009" t="str">
            <v>dd</v>
          </cell>
          <cell r="H7009">
            <v>0.28000000000000003</v>
          </cell>
          <cell r="I7009">
            <v>26000</v>
          </cell>
          <cell r="J7009">
            <v>7280</v>
          </cell>
        </row>
        <row r="7010">
          <cell r="B7010" t="str">
            <v>M16</v>
          </cell>
          <cell r="C7010" t="str">
            <v>EQUIPO COLOCACION CONCRETO</v>
          </cell>
          <cell r="F7010" t="str">
            <v>Ins</v>
          </cell>
          <cell r="G7010" t="str">
            <v>m3</v>
          </cell>
          <cell r="H7010">
            <v>1.24</v>
          </cell>
          <cell r="I7010">
            <v>16186.102525078419</v>
          </cell>
          <cell r="J7010">
            <v>20071</v>
          </cell>
        </row>
        <row r="7011">
          <cell r="B7011" t="str">
            <v>H28</v>
          </cell>
          <cell r="C7011" t="str">
            <v>CONCRETO 4.000 psi</v>
          </cell>
          <cell r="F7011" t="str">
            <v>Ins</v>
          </cell>
          <cell r="G7011" t="str">
            <v>m3</v>
          </cell>
          <cell r="H7011">
            <v>1.05</v>
          </cell>
          <cell r="I7011">
            <v>454461</v>
          </cell>
          <cell r="J7011">
            <v>477184</v>
          </cell>
        </row>
        <row r="7012">
          <cell r="B7012" t="str">
            <v>O16</v>
          </cell>
          <cell r="C7012" t="str">
            <v>SIKA-1 Impermeabilizante integral morteros o equivalente.</v>
          </cell>
          <cell r="F7012" t="str">
            <v>Ins</v>
          </cell>
          <cell r="G7012" t="str">
            <v>kg</v>
          </cell>
          <cell r="H7012">
            <v>18</v>
          </cell>
          <cell r="I7012">
            <v>11662</v>
          </cell>
          <cell r="J7012">
            <v>209916</v>
          </cell>
        </row>
        <row r="7014">
          <cell r="A7014" t="str">
            <v>EC-5.158</v>
          </cell>
          <cell r="C7014" t="str">
            <v>SUMINISTRO E INSTALACIÓN DE POZUELO PARA PERROS FABRICADO EN CONCRETO 2.500 psi. Dimensiones 0.90x0.40m. Incluye refuerzo.(Según detalle)</v>
          </cell>
          <cell r="G7014" t="str">
            <v>und</v>
          </cell>
          <cell r="J7014">
            <v>96114</v>
          </cell>
        </row>
        <row r="7015">
          <cell r="B7015" t="str">
            <v>M03</v>
          </cell>
          <cell r="C7015" t="str">
            <v>EQUIPO BASICO ( Herramienta menor )</v>
          </cell>
          <cell r="F7015" t="str">
            <v>Ins</v>
          </cell>
          <cell r="G7015" t="str">
            <v>glb</v>
          </cell>
          <cell r="H7015">
            <v>0.01</v>
          </cell>
          <cell r="I7015">
            <v>2415</v>
          </cell>
          <cell r="J7015">
            <v>24</v>
          </cell>
        </row>
        <row r="7016">
          <cell r="B7016" t="str">
            <v>I03</v>
          </cell>
          <cell r="C7016" t="str">
            <v>MANO DE OBRA AA (Albañileria)</v>
          </cell>
          <cell r="F7016" t="str">
            <v>Ins</v>
          </cell>
          <cell r="G7016" t="str">
            <v>hc</v>
          </cell>
          <cell r="H7016">
            <v>1.7</v>
          </cell>
          <cell r="I7016">
            <v>16348</v>
          </cell>
          <cell r="J7016">
            <v>27792</v>
          </cell>
        </row>
        <row r="7017">
          <cell r="B7017" t="str">
            <v>P08</v>
          </cell>
          <cell r="C7017" t="str">
            <v xml:space="preserve">FORMALETA TABLEMAC 4MM SUPER T O EQUIVALENTE </v>
          </cell>
          <cell r="F7017" t="str">
            <v>Ins</v>
          </cell>
          <cell r="G7017" t="str">
            <v>m2</v>
          </cell>
          <cell r="H7017">
            <v>0.5</v>
          </cell>
          <cell r="I7017">
            <v>5730.9657287188329</v>
          </cell>
          <cell r="J7017">
            <v>2865</v>
          </cell>
        </row>
        <row r="7018">
          <cell r="B7018" t="str">
            <v>W01</v>
          </cell>
          <cell r="C7018" t="str">
            <v xml:space="preserve">DURMIENTE  4*4  </v>
          </cell>
          <cell r="F7018" t="str">
            <v>Ins</v>
          </cell>
          <cell r="G7018" t="str">
            <v>m</v>
          </cell>
          <cell r="H7018">
            <v>0.5</v>
          </cell>
          <cell r="I7018">
            <v>4183.2466666666669</v>
          </cell>
          <cell r="J7018">
            <v>2092</v>
          </cell>
        </row>
        <row r="7019">
          <cell r="B7019" t="str">
            <v>O15</v>
          </cell>
          <cell r="C7019" t="str">
            <v>PUNTILLA CON CABEZA 2"</v>
          </cell>
          <cell r="F7019" t="str">
            <v>Ins</v>
          </cell>
          <cell r="G7019" t="str">
            <v>lb</v>
          </cell>
          <cell r="H7019">
            <v>0.1</v>
          </cell>
          <cell r="I7019">
            <v>2329.4250000000002</v>
          </cell>
          <cell r="J7019">
            <v>233</v>
          </cell>
        </row>
        <row r="7020">
          <cell r="B7020" t="str">
            <v>H03</v>
          </cell>
          <cell r="C7020" t="str">
            <v xml:space="preserve">CONCRETO 2.500 psi </v>
          </cell>
          <cell r="F7020" t="str">
            <v>Ins</v>
          </cell>
          <cell r="G7020" t="str">
            <v>m3</v>
          </cell>
          <cell r="H7020">
            <v>0.10799999999999998</v>
          </cell>
          <cell r="I7020">
            <v>407813</v>
          </cell>
          <cell r="J7020">
            <v>44044</v>
          </cell>
        </row>
        <row r="7021">
          <cell r="B7021" t="str">
            <v>A01</v>
          </cell>
          <cell r="C7021" t="str">
            <v>ACERO 60.000 PSI</v>
          </cell>
          <cell r="F7021" t="str">
            <v>Ins</v>
          </cell>
          <cell r="G7021" t="str">
            <v>kg</v>
          </cell>
          <cell r="H7021">
            <v>8</v>
          </cell>
          <cell r="I7021">
            <v>2383</v>
          </cell>
          <cell r="J7021">
            <v>19064</v>
          </cell>
        </row>
        <row r="7023">
          <cell r="A7023" t="str">
            <v>EC-5.159</v>
          </cell>
          <cell r="C7023" t="str">
            <v>ANCLAJES 1/2" x 4" (Incluye perforación y adhesivo epóxico)</v>
          </cell>
          <cell r="G7023" t="str">
            <v>und</v>
          </cell>
          <cell r="J7023">
            <v>14740</v>
          </cell>
        </row>
        <row r="7024">
          <cell r="B7024" t="str">
            <v>M03</v>
          </cell>
          <cell r="C7024" t="str">
            <v>EQUIPO BASICO ( Herramienta menor )</v>
          </cell>
          <cell r="F7024" t="str">
            <v>Ins</v>
          </cell>
          <cell r="G7024" t="str">
            <v>glb</v>
          </cell>
          <cell r="H7024">
            <v>0.01</v>
          </cell>
          <cell r="I7024">
            <v>2415</v>
          </cell>
          <cell r="J7024">
            <v>24</v>
          </cell>
        </row>
        <row r="7025">
          <cell r="B7025" t="str">
            <v>I03</v>
          </cell>
          <cell r="C7025" t="str">
            <v>MANO DE OBRA AA (Albañileria)</v>
          </cell>
          <cell r="F7025" t="str">
            <v>Ins</v>
          </cell>
          <cell r="G7025" t="str">
            <v>hc</v>
          </cell>
          <cell r="H7025">
            <v>0.28000000000000003</v>
          </cell>
          <cell r="I7025">
            <v>16348</v>
          </cell>
          <cell r="J7025">
            <v>4577</v>
          </cell>
        </row>
        <row r="7026">
          <cell r="B7026" t="str">
            <v>A01</v>
          </cell>
          <cell r="C7026" t="str">
            <v>ACERO 60.000 PSI</v>
          </cell>
          <cell r="F7026" t="str">
            <v>Ins</v>
          </cell>
          <cell r="G7026" t="str">
            <v>kg</v>
          </cell>
          <cell r="H7026">
            <v>0.1</v>
          </cell>
          <cell r="I7026">
            <v>2383</v>
          </cell>
          <cell r="J7026">
            <v>238</v>
          </cell>
        </row>
        <row r="7027">
          <cell r="B7027" t="str">
            <v>M15</v>
          </cell>
          <cell r="C7027" t="str">
            <v>TALADRO ROTO PERCUTOR</v>
          </cell>
          <cell r="F7027" t="str">
            <v>Ins</v>
          </cell>
          <cell r="G7027" t="str">
            <v>dd</v>
          </cell>
          <cell r="H7027">
            <v>0.2</v>
          </cell>
          <cell r="I7027">
            <v>13000</v>
          </cell>
          <cell r="J7027">
            <v>2600</v>
          </cell>
        </row>
        <row r="7028">
          <cell r="B7028" t="str">
            <v>O17B</v>
          </cell>
          <cell r="C7028" t="str">
            <v>SIKADUR -Anchor Fix-4 600ML.</v>
          </cell>
          <cell r="F7028" t="str">
            <v>Ins</v>
          </cell>
          <cell r="G7028" t="str">
            <v>und</v>
          </cell>
          <cell r="H7028">
            <v>0.09</v>
          </cell>
          <cell r="I7028">
            <v>65688</v>
          </cell>
          <cell r="J7028">
            <v>5912</v>
          </cell>
        </row>
        <row r="7029">
          <cell r="B7029" t="str">
            <v>A39</v>
          </cell>
          <cell r="C7029" t="str">
            <v>BROCA 9/16"X6"  PARA CONCRETO</v>
          </cell>
          <cell r="F7029" t="str">
            <v>Ins</v>
          </cell>
          <cell r="G7029" t="str">
            <v>und</v>
          </cell>
          <cell r="H7029">
            <v>0.02</v>
          </cell>
          <cell r="I7029">
            <v>17017</v>
          </cell>
          <cell r="J7029">
            <v>340</v>
          </cell>
        </row>
        <row r="7030">
          <cell r="B7030" t="str">
            <v>O29</v>
          </cell>
          <cell r="C7030" t="str">
            <v>PISTOLA INYECTOR PARA EPOXICO ANCHORFIX 4</v>
          </cell>
          <cell r="F7030" t="str">
            <v>Ins</v>
          </cell>
          <cell r="G7030" t="str">
            <v>und</v>
          </cell>
          <cell r="H7030">
            <v>2E-3</v>
          </cell>
          <cell r="I7030">
            <v>166845</v>
          </cell>
          <cell r="J7030">
            <v>334</v>
          </cell>
        </row>
        <row r="7031">
          <cell r="B7031" t="str">
            <v>A01</v>
          </cell>
          <cell r="C7031" t="str">
            <v>ACERO 60.000 PSI</v>
          </cell>
          <cell r="F7031" t="str">
            <v>Ins</v>
          </cell>
          <cell r="G7031" t="str">
            <v>kg</v>
          </cell>
          <cell r="H7031">
            <v>0.3</v>
          </cell>
          <cell r="I7031">
            <v>2383</v>
          </cell>
          <cell r="J7031">
            <v>715</v>
          </cell>
        </row>
        <row r="7033">
          <cell r="A7033" t="str">
            <v>EC-5.160</v>
          </cell>
          <cell r="C7033" t="str">
            <v>ANCLAJES 3/4" x 4" (Incluye perforación y adhesivo epóxico)</v>
          </cell>
          <cell r="G7033" t="str">
            <v>und</v>
          </cell>
          <cell r="J7033">
            <v>16151</v>
          </cell>
        </row>
        <row r="7034">
          <cell r="B7034" t="str">
            <v>M03</v>
          </cell>
          <cell r="C7034" t="str">
            <v>EQUIPO BASICO ( Herramienta menor )</v>
          </cell>
          <cell r="F7034" t="str">
            <v>Ins</v>
          </cell>
          <cell r="G7034" t="str">
            <v>glb</v>
          </cell>
          <cell r="H7034">
            <v>1.4999999999999999E-2</v>
          </cell>
          <cell r="I7034">
            <v>2415</v>
          </cell>
          <cell r="J7034">
            <v>36</v>
          </cell>
        </row>
        <row r="7035">
          <cell r="B7035" t="str">
            <v>I03</v>
          </cell>
          <cell r="C7035" t="str">
            <v>MANO DE OBRA AA (Albañileria)</v>
          </cell>
          <cell r="F7035" t="str">
            <v>Ins</v>
          </cell>
          <cell r="G7035" t="str">
            <v>hc</v>
          </cell>
          <cell r="H7035">
            <v>0.28999999999999998</v>
          </cell>
          <cell r="I7035">
            <v>16348</v>
          </cell>
          <cell r="J7035">
            <v>4741</v>
          </cell>
        </row>
        <row r="7036">
          <cell r="B7036" t="str">
            <v>M15</v>
          </cell>
          <cell r="C7036" t="str">
            <v>TALADRO ROTO PERCUTOR</v>
          </cell>
          <cell r="F7036" t="str">
            <v>Ins</v>
          </cell>
          <cell r="G7036" t="str">
            <v>dd</v>
          </cell>
          <cell r="H7036">
            <v>0.20499999999999999</v>
          </cell>
          <cell r="I7036">
            <v>13000</v>
          </cell>
          <cell r="J7036">
            <v>2665</v>
          </cell>
        </row>
        <row r="7037">
          <cell r="B7037" t="str">
            <v>A01</v>
          </cell>
          <cell r="C7037" t="str">
            <v>ACERO 60.000 PSI</v>
          </cell>
          <cell r="F7037" t="str">
            <v>Ins</v>
          </cell>
          <cell r="G7037" t="str">
            <v>kg</v>
          </cell>
          <cell r="H7037">
            <v>0.157</v>
          </cell>
          <cell r="I7037">
            <v>2383</v>
          </cell>
          <cell r="J7037">
            <v>374</v>
          </cell>
        </row>
        <row r="7038">
          <cell r="B7038" t="str">
            <v>O17B</v>
          </cell>
          <cell r="C7038" t="str">
            <v>SIKADUR -Anchor Fix-4 600ML.</v>
          </cell>
          <cell r="F7038" t="str">
            <v>Ins</v>
          </cell>
          <cell r="G7038" t="str">
            <v>und</v>
          </cell>
          <cell r="H7038">
            <v>9.5000000000000001E-2</v>
          </cell>
          <cell r="I7038">
            <v>65688</v>
          </cell>
          <cell r="J7038">
            <v>6240</v>
          </cell>
        </row>
        <row r="7039">
          <cell r="B7039" t="str">
            <v>A40</v>
          </cell>
          <cell r="C7039" t="str">
            <v>BROCA 7/8"X6"  PARA CONCRETO</v>
          </cell>
          <cell r="F7039" t="str">
            <v>Ins</v>
          </cell>
          <cell r="G7039" t="str">
            <v>und</v>
          </cell>
          <cell r="H7039">
            <v>0.03</v>
          </cell>
          <cell r="I7039">
            <v>37247</v>
          </cell>
          <cell r="J7039">
            <v>1117</v>
          </cell>
        </row>
        <row r="7040">
          <cell r="B7040" t="str">
            <v>O29</v>
          </cell>
          <cell r="C7040" t="str">
            <v>PISTOLA INYECTOR PARA EPOXICO ANCHORFIX 4</v>
          </cell>
          <cell r="F7040" t="str">
            <v>Ins</v>
          </cell>
          <cell r="G7040" t="str">
            <v>und</v>
          </cell>
          <cell r="H7040">
            <v>3.0000000000000001E-3</v>
          </cell>
          <cell r="I7040">
            <v>166845</v>
          </cell>
          <cell r="J7040">
            <v>501</v>
          </cell>
        </row>
        <row r="7041">
          <cell r="B7041" t="str">
            <v>A01</v>
          </cell>
          <cell r="C7041" t="str">
            <v>ACERO 60.000 PSI</v>
          </cell>
          <cell r="F7041" t="str">
            <v>Ins</v>
          </cell>
          <cell r="G7041" t="str">
            <v>kg</v>
          </cell>
          <cell r="H7041">
            <v>0.2</v>
          </cell>
          <cell r="I7041">
            <v>2383</v>
          </cell>
          <cell r="J7041">
            <v>477</v>
          </cell>
        </row>
        <row r="7043">
          <cell r="A7043" t="str">
            <v>EC-5.161</v>
          </cell>
          <cell r="C7043" t="str">
            <v>ANCLAJE METALICO EXPANSIVO 1/2" x 4" (Incluye perforación)</v>
          </cell>
          <cell r="G7043" t="str">
            <v>und</v>
          </cell>
          <cell r="J7043">
            <v>10345</v>
          </cell>
        </row>
        <row r="7044">
          <cell r="B7044" t="str">
            <v>M03</v>
          </cell>
          <cell r="C7044" t="str">
            <v>EQUIPO BASICO ( Herramienta menor )</v>
          </cell>
          <cell r="F7044" t="str">
            <v>Ins</v>
          </cell>
          <cell r="G7044" t="str">
            <v>glb</v>
          </cell>
          <cell r="H7044">
            <v>0.01</v>
          </cell>
          <cell r="I7044">
            <v>2415</v>
          </cell>
          <cell r="J7044">
            <v>24</v>
          </cell>
        </row>
        <row r="7045">
          <cell r="B7045" t="str">
            <v>I03</v>
          </cell>
          <cell r="C7045" t="str">
            <v>MANO DE OBRA AA (Albañileria)</v>
          </cell>
          <cell r="F7045" t="str">
            <v>Ins</v>
          </cell>
          <cell r="G7045" t="str">
            <v>hc</v>
          </cell>
          <cell r="H7045">
            <v>0.28000000000000003</v>
          </cell>
          <cell r="I7045">
            <v>16348</v>
          </cell>
          <cell r="J7045">
            <v>4577</v>
          </cell>
        </row>
        <row r="7046">
          <cell r="B7046" t="str">
            <v>M15</v>
          </cell>
          <cell r="C7046" t="str">
            <v>TALADRO ROTO PERCUTOR</v>
          </cell>
          <cell r="F7046" t="str">
            <v>Ins</v>
          </cell>
          <cell r="G7046" t="str">
            <v>dd</v>
          </cell>
          <cell r="H7046">
            <v>0.2</v>
          </cell>
          <cell r="I7046">
            <v>13000</v>
          </cell>
          <cell r="J7046">
            <v>2600</v>
          </cell>
        </row>
        <row r="7047">
          <cell r="B7047" t="str">
            <v>O57</v>
          </cell>
          <cell r="C7047" t="str">
            <v>ANCLAJE DE EXPANSION CAMISA DE 1/2" X 4" PARA CONCRETO</v>
          </cell>
          <cell r="F7047" t="str">
            <v>Ins</v>
          </cell>
          <cell r="G7047" t="str">
            <v>und</v>
          </cell>
          <cell r="H7047">
            <v>1</v>
          </cell>
          <cell r="I7047">
            <v>3006.60942941352</v>
          </cell>
          <cell r="J7047">
            <v>3007</v>
          </cell>
        </row>
        <row r="7048">
          <cell r="B7048" t="str">
            <v>O54</v>
          </cell>
          <cell r="C7048" t="str">
            <v>BROCA PARA MURO 1/2" x 6"</v>
          </cell>
          <cell r="F7048" t="str">
            <v>Ins</v>
          </cell>
          <cell r="G7048" t="str">
            <v>und</v>
          </cell>
          <cell r="H7048">
            <v>0.02</v>
          </cell>
          <cell r="I7048">
            <v>6872.2501243737597</v>
          </cell>
          <cell r="J7048">
            <v>137</v>
          </cell>
        </row>
        <row r="7050">
          <cell r="A7050" t="str">
            <v>EC-5.162</v>
          </cell>
          <cell r="C7050" t="str">
            <v>ANCLAJES METALICO EXPANSIVO DE 5/8" x 6" (Incluye perforación)</v>
          </cell>
          <cell r="G7050" t="str">
            <v>und</v>
          </cell>
          <cell r="J7050">
            <v>15321</v>
          </cell>
        </row>
        <row r="7051">
          <cell r="B7051" t="str">
            <v>M03</v>
          </cell>
          <cell r="C7051" t="str">
            <v>EQUIPO BASICO ( Herramienta menor )</v>
          </cell>
          <cell r="F7051" t="str">
            <v>Ins</v>
          </cell>
          <cell r="G7051" t="str">
            <v>glb</v>
          </cell>
          <cell r="H7051">
            <v>0.01</v>
          </cell>
          <cell r="I7051">
            <v>2415</v>
          </cell>
          <cell r="J7051">
            <v>24</v>
          </cell>
        </row>
        <row r="7052">
          <cell r="B7052" t="str">
            <v>I03</v>
          </cell>
          <cell r="C7052" t="str">
            <v>MANO DE OBRA AA (Albañileria)</v>
          </cell>
          <cell r="F7052" t="str">
            <v>Ins</v>
          </cell>
          <cell r="G7052" t="str">
            <v>hc</v>
          </cell>
          <cell r="H7052">
            <v>0.28000000000000003</v>
          </cell>
          <cell r="I7052">
            <v>16348</v>
          </cell>
          <cell r="J7052">
            <v>4577</v>
          </cell>
        </row>
        <row r="7053">
          <cell r="B7053" t="str">
            <v>M15</v>
          </cell>
          <cell r="C7053" t="str">
            <v>TALADRO ROTO PERCUTOR</v>
          </cell>
          <cell r="F7053" t="str">
            <v>Ins</v>
          </cell>
          <cell r="G7053" t="str">
            <v>dd</v>
          </cell>
          <cell r="H7053">
            <v>0.22</v>
          </cell>
          <cell r="I7053">
            <v>13000</v>
          </cell>
          <cell r="J7053">
            <v>2860</v>
          </cell>
        </row>
        <row r="7054">
          <cell r="B7054" t="str">
            <v>O56</v>
          </cell>
          <cell r="C7054" t="str">
            <v>ANCLAJE DE EXPANSION CAMISA DE 5/8" X 6" PARA CONCRETO</v>
          </cell>
          <cell r="F7054" t="str">
            <v>Ins</v>
          </cell>
          <cell r="G7054" t="str">
            <v>und</v>
          </cell>
          <cell r="H7054">
            <v>1</v>
          </cell>
          <cell r="I7054">
            <v>7608.5626376995197</v>
          </cell>
          <cell r="J7054">
            <v>7609</v>
          </cell>
        </row>
        <row r="7055">
          <cell r="B7055" t="str">
            <v>O28</v>
          </cell>
          <cell r="C7055" t="str">
            <v>BROCA PARA MURO 5/8" x 8"</v>
          </cell>
          <cell r="F7055" t="str">
            <v>Ins</v>
          </cell>
          <cell r="G7055" t="str">
            <v>und</v>
          </cell>
          <cell r="H7055">
            <v>2.1999999999999999E-2</v>
          </cell>
          <cell r="I7055">
            <v>11428.542139333385</v>
          </cell>
          <cell r="J7055">
            <v>251</v>
          </cell>
        </row>
        <row r="7057">
          <cell r="A7057" t="str">
            <v>EC-5.163</v>
          </cell>
          <cell r="C7057" t="str">
            <v>ANCLAJES METALICO EXPANSIVO DE 3/8" x 3" (Incluye perforación)</v>
          </cell>
          <cell r="G7057" t="str">
            <v>und</v>
          </cell>
          <cell r="J7057">
            <v>9974</v>
          </cell>
        </row>
        <row r="7058">
          <cell r="B7058" t="str">
            <v>M03</v>
          </cell>
          <cell r="C7058" t="str">
            <v>EQUIPO BASICO ( Herramienta menor )</v>
          </cell>
          <cell r="F7058" t="str">
            <v>Ins</v>
          </cell>
          <cell r="G7058" t="str">
            <v>glb</v>
          </cell>
          <cell r="H7058">
            <v>0.01</v>
          </cell>
          <cell r="I7058">
            <v>2415</v>
          </cell>
          <cell r="J7058">
            <v>24</v>
          </cell>
        </row>
        <row r="7059">
          <cell r="B7059" t="str">
            <v>I03</v>
          </cell>
          <cell r="C7059" t="str">
            <v>MANO DE OBRA AA (Albañileria)</v>
          </cell>
          <cell r="F7059" t="str">
            <v>Ins</v>
          </cell>
          <cell r="G7059" t="str">
            <v>hc</v>
          </cell>
          <cell r="H7059">
            <v>0.28000000000000003</v>
          </cell>
          <cell r="I7059">
            <v>16348</v>
          </cell>
          <cell r="J7059">
            <v>4577</v>
          </cell>
        </row>
        <row r="7060">
          <cell r="B7060" t="str">
            <v>M15</v>
          </cell>
          <cell r="C7060" t="str">
            <v>TALADRO ROTO PERCUTOR</v>
          </cell>
          <cell r="F7060" t="str">
            <v>Ins</v>
          </cell>
          <cell r="G7060" t="str">
            <v>dd</v>
          </cell>
          <cell r="H7060">
            <v>0.2</v>
          </cell>
          <cell r="I7060">
            <v>13000</v>
          </cell>
          <cell r="J7060">
            <v>2600</v>
          </cell>
        </row>
        <row r="7061">
          <cell r="B7061" t="str">
            <v>O58</v>
          </cell>
          <cell r="C7061" t="str">
            <v>ANCLAJE DE EXPANSION CAMISA DE 3/8" X 3" PARA CONCRETO</v>
          </cell>
          <cell r="F7061" t="str">
            <v>Ins</v>
          </cell>
          <cell r="G7061" t="str">
            <v>und</v>
          </cell>
          <cell r="H7061">
            <v>1</v>
          </cell>
          <cell r="I7061">
            <v>1595.3437788724798</v>
          </cell>
          <cell r="J7061">
            <v>1595</v>
          </cell>
        </row>
        <row r="7062">
          <cell r="B7062" t="str">
            <v>O28A</v>
          </cell>
          <cell r="C7062" t="str">
            <v>BROCA PARA MURO 3/8" x 6"</v>
          </cell>
          <cell r="F7062" t="str">
            <v>Ins</v>
          </cell>
          <cell r="G7062" t="str">
            <v>und</v>
          </cell>
          <cell r="H7062">
            <v>0.2</v>
          </cell>
          <cell r="I7062">
            <v>5890.5001066060804</v>
          </cell>
          <cell r="J7062">
            <v>1178</v>
          </cell>
        </row>
        <row r="7064">
          <cell r="A7064" t="str">
            <v>EC-5.164</v>
          </cell>
          <cell r="C7064" t="str">
            <v>ANCLAJES METALICO CUÑA DE 3/4" x 4.3/4" (Incluye perforación)</v>
          </cell>
          <cell r="G7064" t="str">
            <v>und</v>
          </cell>
          <cell r="J7064">
            <v>17385</v>
          </cell>
        </row>
        <row r="7065">
          <cell r="B7065" t="str">
            <v>M03</v>
          </cell>
          <cell r="C7065" t="str">
            <v>EQUIPO BASICO ( Herramienta menor )</v>
          </cell>
          <cell r="F7065" t="str">
            <v>Ins</v>
          </cell>
          <cell r="G7065" t="str">
            <v>glb</v>
          </cell>
          <cell r="H7065">
            <v>1.0999999999999999E-2</v>
          </cell>
          <cell r="I7065">
            <v>2415</v>
          </cell>
          <cell r="J7065">
            <v>27</v>
          </cell>
        </row>
        <row r="7066">
          <cell r="B7066" t="str">
            <v>I03</v>
          </cell>
          <cell r="C7066" t="str">
            <v>MANO DE OBRA AA (Albañileria)</v>
          </cell>
          <cell r="F7066" t="str">
            <v>Ins</v>
          </cell>
          <cell r="G7066" t="str">
            <v>hc</v>
          </cell>
          <cell r="H7066">
            <v>0.28999999999999998</v>
          </cell>
          <cell r="I7066">
            <v>16348</v>
          </cell>
          <cell r="J7066">
            <v>4741</v>
          </cell>
        </row>
        <row r="7067">
          <cell r="B7067" t="str">
            <v>M15</v>
          </cell>
          <cell r="C7067" t="str">
            <v>TALADRO ROTO PERCUTOR</v>
          </cell>
          <cell r="F7067" t="str">
            <v>Ins</v>
          </cell>
          <cell r="G7067" t="str">
            <v>dd</v>
          </cell>
          <cell r="H7067">
            <v>0.20499999999999999</v>
          </cell>
          <cell r="I7067">
            <v>13000</v>
          </cell>
          <cell r="J7067">
            <v>2665</v>
          </cell>
        </row>
        <row r="7068">
          <cell r="B7068" t="str">
            <v>O59</v>
          </cell>
          <cell r="C7068" t="str">
            <v>ANCLAJE CUÑA DE 3/4" X 4.3/4" PARA CONCRETO</v>
          </cell>
          <cell r="F7068" t="str">
            <v>Ins</v>
          </cell>
          <cell r="G7068" t="str">
            <v>und</v>
          </cell>
          <cell r="H7068">
            <v>1</v>
          </cell>
          <cell r="I7068">
            <v>7608.5626376995197</v>
          </cell>
          <cell r="J7068">
            <v>7609</v>
          </cell>
        </row>
        <row r="7069">
          <cell r="B7069" t="str">
            <v>O28</v>
          </cell>
          <cell r="C7069" t="str">
            <v>BROCA PARA MURO 5/8" x 8"</v>
          </cell>
          <cell r="F7069" t="str">
            <v>Ins</v>
          </cell>
          <cell r="G7069" t="str">
            <v>und</v>
          </cell>
          <cell r="H7069">
            <v>0.20499999999999999</v>
          </cell>
          <cell r="I7069">
            <v>11428.542139333385</v>
          </cell>
          <cell r="J7069">
            <v>2343</v>
          </cell>
        </row>
        <row r="7071">
          <cell r="A7071" t="str">
            <v>EC-5.165</v>
          </cell>
          <cell r="C7071" t="str">
            <v>PANTALLA PERFORADA EN CONCRETO REFORZADO 0.80m x 1.20m e=0.10m (Incluye orificios según detalle)</v>
          </cell>
          <cell r="G7071" t="str">
            <v>und</v>
          </cell>
          <cell r="J7071">
            <v>117493</v>
          </cell>
        </row>
        <row r="7072">
          <cell r="B7072" t="str">
            <v>M03</v>
          </cell>
          <cell r="C7072" t="str">
            <v>EQUIPO BASICO ( Herramienta menor )</v>
          </cell>
          <cell r="F7072" t="str">
            <v>Ins</v>
          </cell>
          <cell r="G7072" t="str">
            <v>glb</v>
          </cell>
          <cell r="H7072">
            <v>0.4</v>
          </cell>
          <cell r="I7072">
            <v>2415</v>
          </cell>
          <cell r="J7072">
            <v>966</v>
          </cell>
        </row>
        <row r="7073">
          <cell r="B7073" t="str">
            <v>I03</v>
          </cell>
          <cell r="C7073" t="str">
            <v>MANO DE OBRA AA (Albañileria)</v>
          </cell>
          <cell r="F7073" t="str">
            <v>Ins</v>
          </cell>
          <cell r="G7073" t="str">
            <v>hc</v>
          </cell>
          <cell r="H7073">
            <v>1.4</v>
          </cell>
          <cell r="I7073">
            <v>16348</v>
          </cell>
          <cell r="J7073">
            <v>22887</v>
          </cell>
        </row>
        <row r="7074">
          <cell r="B7074" t="str">
            <v>H07</v>
          </cell>
          <cell r="C7074" t="str">
            <v>MORTERO 1:4 ( arena semilavada de peña )</v>
          </cell>
          <cell r="F7074" t="str">
            <v>Ana</v>
          </cell>
          <cell r="G7074" t="str">
            <v>m3</v>
          </cell>
          <cell r="H7074">
            <v>3.0519999999999999E-2</v>
          </cell>
          <cell r="I7074">
            <v>440895</v>
          </cell>
          <cell r="J7074">
            <v>13456</v>
          </cell>
        </row>
        <row r="7075">
          <cell r="B7075" t="str">
            <v>O16</v>
          </cell>
          <cell r="C7075" t="str">
            <v>SIKA-1 Impermeabilizante integral morteros o equivalente.</v>
          </cell>
          <cell r="F7075" t="str">
            <v>Ins</v>
          </cell>
          <cell r="G7075" t="str">
            <v>kg</v>
          </cell>
          <cell r="H7075">
            <v>0.66500000000000004</v>
          </cell>
          <cell r="I7075">
            <v>11662</v>
          </cell>
          <cell r="J7075">
            <v>7755</v>
          </cell>
        </row>
        <row r="7076">
          <cell r="B7076" t="str">
            <v>H04</v>
          </cell>
          <cell r="C7076" t="str">
            <v>CONCRETO 3.000 psi</v>
          </cell>
          <cell r="F7076" t="str">
            <v>Ins</v>
          </cell>
          <cell r="G7076" t="str">
            <v>m3</v>
          </cell>
          <cell r="H7076">
            <v>9.6000000000000002E-2</v>
          </cell>
          <cell r="I7076">
            <v>421617</v>
          </cell>
          <cell r="J7076">
            <v>40475</v>
          </cell>
        </row>
        <row r="7077">
          <cell r="B7077" t="str">
            <v>A13</v>
          </cell>
          <cell r="C7077" t="str">
            <v>ACERO 60.000 PSI ( Incluye alambre negro y figuración )</v>
          </cell>
          <cell r="F7077" t="str">
            <v>Ana</v>
          </cell>
          <cell r="G7077" t="str">
            <v>kg</v>
          </cell>
          <cell r="H7077">
            <v>8.7919999999999998</v>
          </cell>
          <cell r="I7077">
            <v>2383</v>
          </cell>
          <cell r="J7077">
            <v>20951</v>
          </cell>
        </row>
        <row r="7078">
          <cell r="B7078" t="str">
            <v>P08</v>
          </cell>
          <cell r="C7078" t="str">
            <v xml:space="preserve">FORMALETA TABLEMAC 4MM SUPER T O EQUIVALENTE </v>
          </cell>
          <cell r="F7078" t="str">
            <v>Ins</v>
          </cell>
          <cell r="G7078" t="str">
            <v>m2</v>
          </cell>
          <cell r="H7078">
            <v>1.92</v>
          </cell>
          <cell r="I7078">
            <v>5730.9657287188329</v>
          </cell>
          <cell r="J7078">
            <v>11003</v>
          </cell>
        </row>
        <row r="7080">
          <cell r="A7080" t="str">
            <v>EC-5.166</v>
          </cell>
          <cell r="C7080" t="str">
            <v>PLACA CONTRAPISO CONCRETO 4.000 psi  E=0.15  ( Sin refuerzo )</v>
          </cell>
          <cell r="G7080" t="str">
            <v>m2</v>
          </cell>
          <cell r="J7080">
            <v>100651</v>
          </cell>
        </row>
        <row r="7081">
          <cell r="B7081" t="str">
            <v>M03</v>
          </cell>
          <cell r="C7081" t="str">
            <v>EQUIPO BASICO ( Herramienta menor )</v>
          </cell>
          <cell r="F7081" t="str">
            <v>Ins</v>
          </cell>
          <cell r="G7081" t="str">
            <v>glb</v>
          </cell>
          <cell r="H7081">
            <v>0.03</v>
          </cell>
          <cell r="I7081">
            <v>2415</v>
          </cell>
          <cell r="J7081">
            <v>72</v>
          </cell>
        </row>
        <row r="7082">
          <cell r="B7082" t="str">
            <v>I03</v>
          </cell>
          <cell r="C7082" t="str">
            <v>MANO DE OBRA AA (Albañileria)</v>
          </cell>
          <cell r="F7082" t="str">
            <v>Ins</v>
          </cell>
          <cell r="G7082" t="str">
            <v>hc</v>
          </cell>
          <cell r="H7082">
            <v>1.37</v>
          </cell>
          <cell r="I7082">
            <v>16348</v>
          </cell>
          <cell r="J7082">
            <v>22397</v>
          </cell>
        </row>
        <row r="7083">
          <cell r="B7083" t="str">
            <v>W02</v>
          </cell>
          <cell r="C7083" t="str">
            <v>LISTON 2 x 4</v>
          </cell>
          <cell r="F7083" t="str">
            <v>Ins</v>
          </cell>
          <cell r="G7083" t="str">
            <v>m</v>
          </cell>
          <cell r="H7083">
            <v>1</v>
          </cell>
          <cell r="I7083">
            <v>3172.3416666666667</v>
          </cell>
          <cell r="J7083">
            <v>3172</v>
          </cell>
        </row>
        <row r="7084">
          <cell r="B7084" t="str">
            <v>W16</v>
          </cell>
          <cell r="C7084" t="str">
            <v>TABLA CHAPA ORDINARIO 30 cm x 2 cm x 3 m.</v>
          </cell>
          <cell r="F7084" t="str">
            <v>Ins</v>
          </cell>
          <cell r="G7084" t="str">
            <v>und</v>
          </cell>
          <cell r="H7084">
            <v>0.37</v>
          </cell>
          <cell r="I7084">
            <v>15351</v>
          </cell>
          <cell r="J7084">
            <v>5680</v>
          </cell>
        </row>
        <row r="7085">
          <cell r="B7085" t="str">
            <v>O15</v>
          </cell>
          <cell r="C7085" t="str">
            <v>PUNTILLA CON CABEZA 2"</v>
          </cell>
          <cell r="F7085" t="str">
            <v>Ins</v>
          </cell>
          <cell r="G7085" t="str">
            <v>lb</v>
          </cell>
          <cell r="H7085">
            <v>0.03</v>
          </cell>
          <cell r="I7085">
            <v>2329.4250000000002</v>
          </cell>
          <cell r="J7085">
            <v>70</v>
          </cell>
        </row>
        <row r="7086">
          <cell r="B7086" t="str">
            <v>M06</v>
          </cell>
          <cell r="C7086" t="str">
            <v>VIBRADOR A GASOLINA</v>
          </cell>
          <cell r="F7086" t="str">
            <v>Ins</v>
          </cell>
          <cell r="G7086" t="str">
            <v>dd</v>
          </cell>
          <cell r="H7086">
            <v>7.0000000000000001E-3</v>
          </cell>
          <cell r="I7086">
            <v>26000</v>
          </cell>
          <cell r="J7086">
            <v>182</v>
          </cell>
        </row>
        <row r="7087">
          <cell r="B7087" t="str">
            <v>H28</v>
          </cell>
          <cell r="C7087" t="str">
            <v>CONCRETO 4.000 psi</v>
          </cell>
          <cell r="F7087" t="str">
            <v>Ins</v>
          </cell>
          <cell r="G7087" t="str">
            <v>m3</v>
          </cell>
          <cell r="H7087">
            <v>0.152</v>
          </cell>
          <cell r="I7087">
            <v>454461</v>
          </cell>
          <cell r="J7087">
            <v>69078</v>
          </cell>
        </row>
        <row r="7089">
          <cell r="A7089" t="str">
            <v>EC-5.167</v>
          </cell>
          <cell r="C7089" t="str">
            <v>PLACA CONTRAPISO CONCRETO 4.000 psi  E=0.20 ( Sin refuerzo )</v>
          </cell>
          <cell r="G7089" t="str">
            <v>m2</v>
          </cell>
          <cell r="J7089">
            <v>141608</v>
          </cell>
        </row>
        <row r="7090">
          <cell r="B7090" t="str">
            <v>M03</v>
          </cell>
          <cell r="C7090" t="str">
            <v>EQUIPO BASICO ( Herramienta menor )</v>
          </cell>
          <cell r="F7090" t="str">
            <v>Ins</v>
          </cell>
          <cell r="G7090" t="str">
            <v>glb</v>
          </cell>
          <cell r="H7090">
            <v>0.45</v>
          </cell>
          <cell r="I7090">
            <v>2415</v>
          </cell>
          <cell r="J7090">
            <v>1087</v>
          </cell>
        </row>
        <row r="7091">
          <cell r="B7091" t="str">
            <v>I03</v>
          </cell>
          <cell r="C7091" t="str">
            <v>MANO DE OBRA AA (Albañileria)</v>
          </cell>
          <cell r="F7091" t="str">
            <v>Ins</v>
          </cell>
          <cell r="G7091" t="str">
            <v>hc</v>
          </cell>
          <cell r="H7091">
            <v>1.6</v>
          </cell>
          <cell r="I7091">
            <v>16348</v>
          </cell>
          <cell r="J7091">
            <v>26157</v>
          </cell>
        </row>
        <row r="7092">
          <cell r="B7092" t="str">
            <v>W02</v>
          </cell>
          <cell r="C7092" t="str">
            <v>LISTON 2 x 4</v>
          </cell>
          <cell r="F7092" t="str">
            <v>Ins</v>
          </cell>
          <cell r="G7092" t="str">
            <v>m</v>
          </cell>
          <cell r="H7092">
            <v>1.5</v>
          </cell>
          <cell r="I7092">
            <v>3172.3416666666667</v>
          </cell>
          <cell r="J7092">
            <v>4759</v>
          </cell>
        </row>
        <row r="7093">
          <cell r="B7093" t="str">
            <v>W16</v>
          </cell>
          <cell r="C7093" t="str">
            <v>TABLA CHAPA ORDINARIO 30 cm x 2 cm x 3 m.</v>
          </cell>
          <cell r="F7093" t="str">
            <v>Ins</v>
          </cell>
          <cell r="G7093" t="str">
            <v>und</v>
          </cell>
          <cell r="H7093">
            <v>0.45</v>
          </cell>
          <cell r="I7093">
            <v>15351</v>
          </cell>
          <cell r="J7093">
            <v>6908</v>
          </cell>
        </row>
        <row r="7094">
          <cell r="B7094" t="str">
            <v>O15</v>
          </cell>
          <cell r="C7094" t="str">
            <v>PUNTILLA CON CABEZA 2"</v>
          </cell>
          <cell r="F7094" t="str">
            <v>Ins</v>
          </cell>
          <cell r="G7094" t="str">
            <v>lb</v>
          </cell>
          <cell r="H7094">
            <v>0.05</v>
          </cell>
          <cell r="I7094">
            <v>2329.4250000000002</v>
          </cell>
          <cell r="J7094">
            <v>116</v>
          </cell>
        </row>
        <row r="7095">
          <cell r="B7095" t="str">
            <v>M06</v>
          </cell>
          <cell r="C7095" t="str">
            <v>VIBRADOR A GASOLINA</v>
          </cell>
          <cell r="F7095" t="str">
            <v>Ins</v>
          </cell>
          <cell r="G7095" t="str">
            <v>dd</v>
          </cell>
          <cell r="H7095">
            <v>0.1</v>
          </cell>
          <cell r="I7095">
            <v>26000</v>
          </cell>
          <cell r="J7095">
            <v>2600</v>
          </cell>
        </row>
        <row r="7096">
          <cell r="B7096" t="str">
            <v>H28</v>
          </cell>
          <cell r="C7096" t="str">
            <v>CONCRETO 4.000 psi</v>
          </cell>
          <cell r="F7096" t="str">
            <v>Ins</v>
          </cell>
          <cell r="G7096" t="str">
            <v>m3</v>
          </cell>
          <cell r="H7096">
            <v>0.22</v>
          </cell>
          <cell r="I7096">
            <v>454461</v>
          </cell>
          <cell r="J7096">
            <v>99981</v>
          </cell>
        </row>
        <row r="7098">
          <cell r="A7098" t="str">
            <v>EC-5.168</v>
          </cell>
          <cell r="C7098" t="str">
            <v xml:space="preserve">LOSA DE ENTREPISO ALIGERADA CONCRETO 3.000 PSI CON CASETON DE ICOPOR O equivalente h= 0.65 m. Torta superior 5cm. (Sin refuerzo)  </v>
          </cell>
          <cell r="G7098" t="str">
            <v>m2</v>
          </cell>
          <cell r="J7098">
            <v>141306</v>
          </cell>
        </row>
        <row r="7099">
          <cell r="B7099" t="str">
            <v>M10</v>
          </cell>
          <cell r="C7099" t="str">
            <v>EQUIPO BASICO ( Construcción )</v>
          </cell>
          <cell r="F7099" t="str">
            <v>Ins</v>
          </cell>
          <cell r="G7099" t="str">
            <v>glb</v>
          </cell>
          <cell r="H7099">
            <v>1</v>
          </cell>
          <cell r="I7099">
            <v>2690.4899308352569</v>
          </cell>
          <cell r="J7099">
            <v>2690</v>
          </cell>
        </row>
        <row r="7100">
          <cell r="B7100" t="str">
            <v>I03</v>
          </cell>
          <cell r="C7100" t="str">
            <v>MANO DE OBRA AA (Albañileria)</v>
          </cell>
          <cell r="F7100" t="str">
            <v>Ins</v>
          </cell>
          <cell r="G7100" t="str">
            <v>hc</v>
          </cell>
          <cell r="H7100">
            <v>2.2000000000000002</v>
          </cell>
          <cell r="I7100">
            <v>16348</v>
          </cell>
          <cell r="J7100">
            <v>35966</v>
          </cell>
        </row>
        <row r="7101">
          <cell r="B7101" t="str">
            <v>P17B</v>
          </cell>
          <cell r="C7101" t="str">
            <v>CASETON DE ICOPOR O equivalente E=1cm, densidad 0,2 Lámina</v>
          </cell>
          <cell r="F7101" t="str">
            <v>Ins</v>
          </cell>
          <cell r="G7101" t="str">
            <v>m2</v>
          </cell>
          <cell r="H7101">
            <v>3</v>
          </cell>
          <cell r="I7101">
            <v>8590.3126554671999</v>
          </cell>
          <cell r="J7101">
            <v>25771</v>
          </cell>
        </row>
        <row r="7102">
          <cell r="B7102" t="str">
            <v>P03</v>
          </cell>
          <cell r="C7102" t="str">
            <v>FORMALETA ENTREPISOS CON PARAL LARGO de 2.00 a 3.50 m. (Por Metro Cuadrado).</v>
          </cell>
          <cell r="F7102" t="str">
            <v>Ins</v>
          </cell>
          <cell r="G7102" t="str">
            <v>ms</v>
          </cell>
          <cell r="H7102">
            <v>1</v>
          </cell>
          <cell r="I7102">
            <v>4921.9380000000001</v>
          </cell>
          <cell r="J7102">
            <v>4922</v>
          </cell>
        </row>
        <row r="7103">
          <cell r="B7103" t="str">
            <v>O15</v>
          </cell>
          <cell r="C7103" t="str">
            <v>PUNTILLA CON CABEZA 2"</v>
          </cell>
          <cell r="F7103" t="str">
            <v>Ins</v>
          </cell>
          <cell r="G7103" t="str">
            <v>lb</v>
          </cell>
          <cell r="H7103">
            <v>1</v>
          </cell>
          <cell r="I7103">
            <v>2329.4250000000002</v>
          </cell>
          <cell r="J7103">
            <v>2329</v>
          </cell>
        </row>
        <row r="7104">
          <cell r="B7104" t="str">
            <v>M06</v>
          </cell>
          <cell r="C7104" t="str">
            <v>VIBRADOR A GASOLINA</v>
          </cell>
          <cell r="F7104" t="str">
            <v>Ins</v>
          </cell>
          <cell r="G7104" t="str">
            <v>dd</v>
          </cell>
          <cell r="H7104">
            <v>8.9999999999999993E-3</v>
          </cell>
          <cell r="I7104">
            <v>26000</v>
          </cell>
          <cell r="J7104">
            <v>234</v>
          </cell>
        </row>
        <row r="7105">
          <cell r="B7105" t="str">
            <v>M16</v>
          </cell>
          <cell r="C7105" t="str">
            <v>EQUIPO COLOCACION CONCRETO</v>
          </cell>
          <cell r="F7105" t="str">
            <v>Ins</v>
          </cell>
          <cell r="G7105" t="str">
            <v>m3</v>
          </cell>
          <cell r="H7105">
            <v>0.38</v>
          </cell>
          <cell r="I7105">
            <v>16186.102525078419</v>
          </cell>
          <cell r="J7105">
            <v>6151</v>
          </cell>
        </row>
        <row r="7106">
          <cell r="B7106" t="str">
            <v>H04</v>
          </cell>
          <cell r="C7106" t="str">
            <v>CONCRETO 3.000 psi</v>
          </cell>
          <cell r="F7106" t="str">
            <v>Ins</v>
          </cell>
          <cell r="G7106" t="str">
            <v>m3</v>
          </cell>
          <cell r="H7106">
            <v>0.15</v>
          </cell>
          <cell r="I7106">
            <v>421617</v>
          </cell>
          <cell r="J7106">
            <v>63243</v>
          </cell>
        </row>
        <row r="7108">
          <cell r="A7108" t="str">
            <v>EC-5.169</v>
          </cell>
          <cell r="C7108" t="str">
            <v xml:space="preserve">SUMINISTRO E INSTALACIÓN DE RIELES DE DESPLAZAMIENTO EN U DE 4" REJILLA PARA TRAMPA DE ACEITE Y ACERO PARA CIMENTACION DE VIGAS SOPORTE </v>
          </cell>
          <cell r="G7108" t="str">
            <v>kg</v>
          </cell>
          <cell r="J7108">
            <v>40331</v>
          </cell>
        </row>
        <row r="7109">
          <cell r="B7109" t="str">
            <v>M10</v>
          </cell>
          <cell r="C7109" t="str">
            <v>EQUIPO BASICO ( Construcción )</v>
          </cell>
          <cell r="F7109" t="str">
            <v>Ins</v>
          </cell>
          <cell r="G7109" t="str">
            <v>glb</v>
          </cell>
          <cell r="H7109">
            <v>0.5</v>
          </cell>
          <cell r="I7109">
            <v>2690.4899308352569</v>
          </cell>
          <cell r="J7109">
            <v>1345</v>
          </cell>
        </row>
        <row r="7110">
          <cell r="B7110" t="str">
            <v>I03</v>
          </cell>
          <cell r="C7110" t="str">
            <v>MANO DE OBRA AA (Albañileria)</v>
          </cell>
          <cell r="F7110" t="str">
            <v>Ins</v>
          </cell>
          <cell r="G7110" t="str">
            <v>hc</v>
          </cell>
          <cell r="H7110">
            <v>0.9</v>
          </cell>
          <cell r="I7110">
            <v>16348</v>
          </cell>
          <cell r="J7110">
            <v>14713</v>
          </cell>
        </row>
        <row r="7111">
          <cell r="B7111" t="str">
            <v>A13</v>
          </cell>
          <cell r="C7111" t="str">
            <v>ACERO 60.000 PSI ( Incluye alambre negro y figuración )</v>
          </cell>
          <cell r="F7111" t="str">
            <v>Ana</v>
          </cell>
          <cell r="G7111" t="str">
            <v>kg</v>
          </cell>
          <cell r="H7111">
            <v>1</v>
          </cell>
          <cell r="I7111">
            <v>2383</v>
          </cell>
          <cell r="J7111">
            <v>2383</v>
          </cell>
        </row>
        <row r="7112">
          <cell r="B7112" t="str">
            <v>M16</v>
          </cell>
          <cell r="C7112" t="str">
            <v>EQUIPO COLOCACION CONCRETO</v>
          </cell>
          <cell r="F7112" t="str">
            <v>Ins</v>
          </cell>
          <cell r="G7112" t="str">
            <v>m3</v>
          </cell>
          <cell r="H7112">
            <v>0.05</v>
          </cell>
          <cell r="I7112">
            <v>16186.102525078419</v>
          </cell>
          <cell r="J7112">
            <v>809</v>
          </cell>
        </row>
        <row r="7113">
          <cell r="B7113" t="str">
            <v>H04</v>
          </cell>
          <cell r="C7113" t="str">
            <v>CONCRETO 3.000 psi</v>
          </cell>
          <cell r="F7113" t="str">
            <v>Ins</v>
          </cell>
          <cell r="G7113" t="str">
            <v>m3</v>
          </cell>
          <cell r="H7113">
            <v>0.05</v>
          </cell>
          <cell r="I7113">
            <v>421617</v>
          </cell>
          <cell r="J7113">
            <v>21081</v>
          </cell>
        </row>
        <row r="7115">
          <cell r="A7115" t="str">
            <v>EC-5.170</v>
          </cell>
          <cell r="C7115" t="str">
            <v>PLACA CONTRAPISO CONCRETO IMPERMEABILIZADO 4.000 psi  ( Sin refuerzo )</v>
          </cell>
          <cell r="G7115" t="str">
            <v>m3</v>
          </cell>
          <cell r="J7115">
            <v>911218</v>
          </cell>
        </row>
        <row r="7116">
          <cell r="B7116" t="str">
            <v>M03</v>
          </cell>
          <cell r="C7116" t="str">
            <v>EQUIPO BASICO ( Herramienta menor )</v>
          </cell>
          <cell r="F7116" t="str">
            <v>Ins</v>
          </cell>
          <cell r="G7116" t="str">
            <v>glb</v>
          </cell>
          <cell r="H7116">
            <v>0.3</v>
          </cell>
          <cell r="I7116">
            <v>2415</v>
          </cell>
          <cell r="J7116">
            <v>725</v>
          </cell>
        </row>
        <row r="7117">
          <cell r="B7117" t="str">
            <v>I03</v>
          </cell>
          <cell r="C7117" t="str">
            <v>MANO DE OBRA AA (Albañileria)</v>
          </cell>
          <cell r="F7117" t="str">
            <v>Ins</v>
          </cell>
          <cell r="G7117" t="str">
            <v>hc</v>
          </cell>
          <cell r="H7117">
            <v>7.97</v>
          </cell>
          <cell r="I7117">
            <v>16348</v>
          </cell>
          <cell r="J7117">
            <v>130294</v>
          </cell>
        </row>
        <row r="7118">
          <cell r="B7118" t="str">
            <v>W02</v>
          </cell>
          <cell r="C7118" t="str">
            <v>LISTON 2 x 4</v>
          </cell>
          <cell r="F7118" t="str">
            <v>Ins</v>
          </cell>
          <cell r="G7118" t="str">
            <v>m</v>
          </cell>
          <cell r="H7118">
            <v>12</v>
          </cell>
          <cell r="I7118">
            <v>3172.3416666666667</v>
          </cell>
          <cell r="J7118">
            <v>38068</v>
          </cell>
        </row>
        <row r="7119">
          <cell r="B7119" t="str">
            <v>W16</v>
          </cell>
          <cell r="C7119" t="str">
            <v>TABLA CHAPA ORDINARIO 30 cm x 2 cm x 3 m.</v>
          </cell>
          <cell r="F7119" t="str">
            <v>Ins</v>
          </cell>
          <cell r="G7119" t="str">
            <v>und</v>
          </cell>
          <cell r="H7119">
            <v>4</v>
          </cell>
          <cell r="I7119">
            <v>15351</v>
          </cell>
          <cell r="J7119">
            <v>61404</v>
          </cell>
        </row>
        <row r="7120">
          <cell r="B7120" t="str">
            <v>O15</v>
          </cell>
          <cell r="C7120" t="str">
            <v>PUNTILLA CON CABEZA 2"</v>
          </cell>
          <cell r="F7120" t="str">
            <v>Ins</v>
          </cell>
          <cell r="G7120" t="str">
            <v>lb</v>
          </cell>
          <cell r="H7120">
            <v>0.05</v>
          </cell>
          <cell r="I7120">
            <v>2329.4250000000002</v>
          </cell>
          <cell r="J7120">
            <v>116</v>
          </cell>
        </row>
        <row r="7121">
          <cell r="B7121" t="str">
            <v>M06</v>
          </cell>
          <cell r="C7121" t="str">
            <v>VIBRADOR A GASOLINA</v>
          </cell>
          <cell r="F7121" t="str">
            <v>Ins</v>
          </cell>
          <cell r="G7121" t="str">
            <v>dd</v>
          </cell>
          <cell r="H7121">
            <v>0.1</v>
          </cell>
          <cell r="I7121">
            <v>26000</v>
          </cell>
          <cell r="J7121">
            <v>2600</v>
          </cell>
        </row>
        <row r="7122">
          <cell r="B7122" t="str">
            <v>H28</v>
          </cell>
          <cell r="C7122" t="str">
            <v>CONCRETO 4.000 psi</v>
          </cell>
          <cell r="F7122" t="str">
            <v>Ins</v>
          </cell>
          <cell r="G7122" t="str">
            <v>m3</v>
          </cell>
          <cell r="H7122">
            <v>1.03</v>
          </cell>
          <cell r="I7122">
            <v>454461</v>
          </cell>
          <cell r="J7122">
            <v>468095</v>
          </cell>
        </row>
        <row r="7123">
          <cell r="B7123" t="str">
            <v>O16</v>
          </cell>
          <cell r="C7123" t="str">
            <v>SIKA-1 Impermeabilizante integral morteros o equivalente.</v>
          </cell>
          <cell r="F7123" t="str">
            <v>Ins</v>
          </cell>
          <cell r="G7123" t="str">
            <v>kg</v>
          </cell>
          <cell r="H7123">
            <v>18</v>
          </cell>
          <cell r="I7123">
            <v>11662</v>
          </cell>
          <cell r="J7123">
            <v>209916</v>
          </cell>
        </row>
        <row r="7125">
          <cell r="A7125" t="str">
            <v>EC-5.171</v>
          </cell>
          <cell r="C7125" t="str">
            <v>MESON EN CONCRETO 2.500 psi a=0.70 m e=0.07 m.  (Incluye refuerzo)</v>
          </cell>
          <cell r="G7125" t="str">
            <v>m</v>
          </cell>
          <cell r="J7125">
            <v>118876</v>
          </cell>
        </row>
        <row r="7126">
          <cell r="B7126" t="str">
            <v>M03</v>
          </cell>
          <cell r="C7126" t="str">
            <v>EQUIPO BASICO ( Herramienta menor )</v>
          </cell>
          <cell r="F7126" t="str">
            <v>Ins</v>
          </cell>
          <cell r="G7126" t="str">
            <v>glb</v>
          </cell>
          <cell r="H7126">
            <v>0.01</v>
          </cell>
          <cell r="I7126">
            <v>2415</v>
          </cell>
          <cell r="J7126">
            <v>24</v>
          </cell>
        </row>
        <row r="7127">
          <cell r="B7127" t="str">
            <v>I03</v>
          </cell>
          <cell r="C7127" t="str">
            <v>MANO DE OBRA AA (Albañileria)</v>
          </cell>
          <cell r="F7127" t="str">
            <v>Ins</v>
          </cell>
          <cell r="G7127" t="str">
            <v>hc</v>
          </cell>
          <cell r="H7127">
            <v>2.2000000000000002</v>
          </cell>
          <cell r="I7127">
            <v>16348</v>
          </cell>
          <cell r="J7127">
            <v>35966</v>
          </cell>
        </row>
        <row r="7128">
          <cell r="B7128" t="str">
            <v>W16</v>
          </cell>
          <cell r="C7128" t="str">
            <v>TABLA CHAPA ORDINARIO 30 cm x 2 cm x 3 m.</v>
          </cell>
          <cell r="F7128" t="str">
            <v>Ins</v>
          </cell>
          <cell r="G7128" t="str">
            <v>und</v>
          </cell>
          <cell r="H7128">
            <v>1.2</v>
          </cell>
          <cell r="I7128">
            <v>15351</v>
          </cell>
          <cell r="J7128">
            <v>18421</v>
          </cell>
        </row>
        <row r="7129">
          <cell r="B7129" t="str">
            <v>W13</v>
          </cell>
          <cell r="C7129" t="str">
            <v>CERCO ORDINARIO 8 cm x 8 cm x 4 m.</v>
          </cell>
          <cell r="F7129" t="str">
            <v>Ins</v>
          </cell>
          <cell r="G7129" t="str">
            <v>und</v>
          </cell>
          <cell r="H7129">
            <v>0.75</v>
          </cell>
          <cell r="I7129">
            <v>27500</v>
          </cell>
          <cell r="J7129">
            <v>20625</v>
          </cell>
        </row>
        <row r="7130">
          <cell r="B7130" t="str">
            <v>O15</v>
          </cell>
          <cell r="C7130" t="str">
            <v>PUNTILLA CON CABEZA 2"</v>
          </cell>
          <cell r="F7130" t="str">
            <v>Ins</v>
          </cell>
          <cell r="G7130" t="str">
            <v>lb</v>
          </cell>
          <cell r="H7130">
            <v>0.6</v>
          </cell>
          <cell r="I7130">
            <v>2329.4250000000002</v>
          </cell>
          <cell r="J7130">
            <v>1398</v>
          </cell>
        </row>
        <row r="7131">
          <cell r="B7131" t="str">
            <v>A13</v>
          </cell>
          <cell r="C7131" t="str">
            <v>ACERO 60.000 PSI ( Incluye alambre negro y figuración )</v>
          </cell>
          <cell r="F7131" t="str">
            <v>Ana</v>
          </cell>
          <cell r="G7131" t="str">
            <v>kg</v>
          </cell>
          <cell r="H7131">
            <v>7.2</v>
          </cell>
          <cell r="I7131">
            <v>2383</v>
          </cell>
          <cell r="J7131">
            <v>17158</v>
          </cell>
        </row>
        <row r="7132">
          <cell r="B7132" t="str">
            <v>H03</v>
          </cell>
          <cell r="C7132" t="str">
            <v xml:space="preserve">CONCRETO 2.500 psi </v>
          </cell>
          <cell r="F7132" t="str">
            <v>Ins</v>
          </cell>
          <cell r="G7132" t="str">
            <v>m3</v>
          </cell>
          <cell r="H7132">
            <v>6.2E-2</v>
          </cell>
          <cell r="I7132">
            <v>407813</v>
          </cell>
          <cell r="J7132">
            <v>25284</v>
          </cell>
        </row>
        <row r="7134">
          <cell r="A7134" t="str">
            <v>EC-5.172</v>
          </cell>
          <cell r="C7134" t="str">
            <v>MESÓN EN CONCRETO 2.500 psi a=0,80 m e=0.15 m.  (Incluye refuerzo)</v>
          </cell>
          <cell r="G7134" t="str">
            <v>m</v>
          </cell>
          <cell r="J7134">
            <v>135615</v>
          </cell>
        </row>
        <row r="7135">
          <cell r="B7135" t="str">
            <v>M03</v>
          </cell>
          <cell r="C7135" t="str">
            <v>EQUIPO BASICO ( Herramienta menor )</v>
          </cell>
          <cell r="F7135" t="str">
            <v>Ins</v>
          </cell>
          <cell r="G7135" t="str">
            <v>glb</v>
          </cell>
          <cell r="H7135">
            <v>0.01</v>
          </cell>
          <cell r="I7135">
            <v>2415</v>
          </cell>
          <cell r="J7135">
            <v>24</v>
          </cell>
        </row>
        <row r="7136">
          <cell r="B7136" t="str">
            <v>I03</v>
          </cell>
          <cell r="C7136" t="str">
            <v>MANO DE OBRA AA (Albañileria)</v>
          </cell>
          <cell r="F7136" t="str">
            <v>Ins</v>
          </cell>
          <cell r="G7136" t="str">
            <v>hc</v>
          </cell>
          <cell r="H7136">
            <v>1.25</v>
          </cell>
          <cell r="I7136">
            <v>16348</v>
          </cell>
          <cell r="J7136">
            <v>20435</v>
          </cell>
        </row>
        <row r="7137">
          <cell r="B7137" t="str">
            <v>W16</v>
          </cell>
          <cell r="C7137" t="str">
            <v>TABLA CHAPA ORDINARIO 30 cm x 2 cm x 3 m.</v>
          </cell>
          <cell r="F7137" t="str">
            <v>Ins</v>
          </cell>
          <cell r="G7137" t="str">
            <v>und</v>
          </cell>
          <cell r="H7137">
            <v>1</v>
          </cell>
          <cell r="I7137">
            <v>15351</v>
          </cell>
          <cell r="J7137">
            <v>15351</v>
          </cell>
        </row>
        <row r="7138">
          <cell r="B7138" t="str">
            <v>W13</v>
          </cell>
          <cell r="C7138" t="str">
            <v>CERCO ORDINARIO 8 cm x 8 cm x 4 m.</v>
          </cell>
          <cell r="F7138" t="str">
            <v>Ins</v>
          </cell>
          <cell r="G7138" t="str">
            <v>und</v>
          </cell>
          <cell r="H7138">
            <v>0.65</v>
          </cell>
          <cell r="I7138">
            <v>27500</v>
          </cell>
          <cell r="J7138">
            <v>17875</v>
          </cell>
        </row>
        <row r="7139">
          <cell r="B7139" t="str">
            <v>O15</v>
          </cell>
          <cell r="C7139" t="str">
            <v>PUNTILLA CON CABEZA 2"</v>
          </cell>
          <cell r="F7139" t="str">
            <v>Ins</v>
          </cell>
          <cell r="G7139" t="str">
            <v>lb</v>
          </cell>
          <cell r="H7139">
            <v>0.5</v>
          </cell>
          <cell r="I7139">
            <v>2329.4250000000002</v>
          </cell>
          <cell r="J7139">
            <v>1165</v>
          </cell>
        </row>
        <row r="7140">
          <cell r="B7140" t="str">
            <v>A13</v>
          </cell>
          <cell r="C7140" t="str">
            <v>ACERO 60.000 PSI ( Incluye alambre negro y figuración )</v>
          </cell>
          <cell r="F7140" t="str">
            <v>Ana</v>
          </cell>
          <cell r="G7140" t="str">
            <v>kg</v>
          </cell>
          <cell r="H7140">
            <v>12.5</v>
          </cell>
          <cell r="I7140">
            <v>2383</v>
          </cell>
          <cell r="J7140">
            <v>29788</v>
          </cell>
        </row>
        <row r="7141">
          <cell r="B7141" t="str">
            <v>H03</v>
          </cell>
          <cell r="C7141" t="str">
            <v xml:space="preserve">CONCRETO 2.500 psi </v>
          </cell>
          <cell r="F7141" t="str">
            <v>Ins</v>
          </cell>
          <cell r="G7141" t="str">
            <v>m3</v>
          </cell>
          <cell r="H7141">
            <v>0.125</v>
          </cell>
          <cell r="I7141">
            <v>407813</v>
          </cell>
          <cell r="J7141">
            <v>50977</v>
          </cell>
        </row>
        <row r="7143">
          <cell r="A7143" t="str">
            <v>EC-5.173</v>
          </cell>
          <cell r="C7143" t="str">
            <v>ENTREPISO METÁLICO EN MALLA EXPANDIDA IMT-40 VENA 8 CALIBRE 2.5mm. MATERIAL HR. HOT ROLLED</v>
          </cell>
          <cell r="G7143" t="str">
            <v>m2</v>
          </cell>
          <cell r="J7143">
            <v>103193</v>
          </cell>
        </row>
        <row r="7144">
          <cell r="B7144" t="str">
            <v>M03</v>
          </cell>
          <cell r="C7144" t="str">
            <v>EQUIPO BASICO ( Herramienta menor )</v>
          </cell>
          <cell r="F7144" t="str">
            <v>Ins</v>
          </cell>
          <cell r="G7144" t="str">
            <v>glb</v>
          </cell>
          <cell r="H7144">
            <v>6</v>
          </cell>
          <cell r="I7144">
            <v>2415</v>
          </cell>
          <cell r="J7144">
            <v>14490</v>
          </cell>
        </row>
        <row r="7145">
          <cell r="B7145" t="str">
            <v>I03</v>
          </cell>
          <cell r="C7145" t="str">
            <v>MANO DE OBRA AA (Albañileria)</v>
          </cell>
          <cell r="F7145" t="str">
            <v>Ins</v>
          </cell>
          <cell r="G7145" t="str">
            <v>hc</v>
          </cell>
          <cell r="H7145">
            <v>3</v>
          </cell>
          <cell r="I7145">
            <v>16348</v>
          </cell>
          <cell r="J7145">
            <v>49044</v>
          </cell>
        </row>
        <row r="7146">
          <cell r="B7146" t="str">
            <v>E80C</v>
          </cell>
          <cell r="C7146" t="str">
            <v>MALLA EXPANDIDA IMT-40 VENA 8 CALIBRE 2.5mm. MATERIAL HR. HOT ROLLED</v>
          </cell>
          <cell r="F7146" t="str">
            <v>Ins</v>
          </cell>
          <cell r="G7146" t="str">
            <v>m2</v>
          </cell>
          <cell r="H7146">
            <v>0.34</v>
          </cell>
          <cell r="I7146">
            <v>94530.254835805492</v>
          </cell>
          <cell r="J7146">
            <v>32140</v>
          </cell>
        </row>
        <row r="7147">
          <cell r="B7147" t="str">
            <v>O19</v>
          </cell>
          <cell r="C7147" t="str">
            <v>SOLDADURA ELECTRICA Tipo WESTARCO SUPER E- 6013  DE 1/8 o equivalente.</v>
          </cell>
          <cell r="F7147" t="str">
            <v>Ins</v>
          </cell>
          <cell r="G7147" t="str">
            <v>kg</v>
          </cell>
          <cell r="H7147">
            <v>0.4</v>
          </cell>
          <cell r="I7147">
            <v>8500</v>
          </cell>
          <cell r="J7147">
            <v>3400</v>
          </cell>
        </row>
        <row r="7148">
          <cell r="B7148" t="str">
            <v>BB468</v>
          </cell>
          <cell r="C7148" t="str">
            <v>PERNOS DE MAQUINA 1/2" x 1 ½”</v>
          </cell>
          <cell r="F7148" t="str">
            <v>Ins</v>
          </cell>
          <cell r="G7148" t="str">
            <v>und</v>
          </cell>
          <cell r="H7148">
            <v>4</v>
          </cell>
          <cell r="I7148">
            <v>1029.7152173468162</v>
          </cell>
          <cell r="J7148">
            <v>4119</v>
          </cell>
        </row>
        <row r="7150">
          <cell r="A7150" t="str">
            <v>EC-5.174</v>
          </cell>
          <cell r="C7150" t="str">
            <v>PLAQUETA PREFABRICADA EN CONCRETO 3000PSI 1.00x1.00x0.08m. Incluye refuerzo.</v>
          </cell>
          <cell r="G7150" t="str">
            <v>und</v>
          </cell>
          <cell r="J7150">
            <v>115626</v>
          </cell>
        </row>
        <row r="7151">
          <cell r="B7151" t="str">
            <v>M03</v>
          </cell>
          <cell r="C7151" t="str">
            <v>EQUIPO BASICO ( Herramienta menor )</v>
          </cell>
          <cell r="F7151" t="str">
            <v>Ins</v>
          </cell>
          <cell r="G7151" t="str">
            <v>glb</v>
          </cell>
          <cell r="H7151">
            <v>0.01</v>
          </cell>
          <cell r="I7151">
            <v>2415</v>
          </cell>
          <cell r="J7151">
            <v>24</v>
          </cell>
        </row>
        <row r="7152">
          <cell r="B7152" t="str">
            <v>I03</v>
          </cell>
          <cell r="C7152" t="str">
            <v>MANO DE OBRA AA (Albañileria)</v>
          </cell>
          <cell r="F7152" t="str">
            <v>Ins</v>
          </cell>
          <cell r="G7152" t="str">
            <v>hc</v>
          </cell>
          <cell r="H7152">
            <v>0.8</v>
          </cell>
          <cell r="I7152">
            <v>16348</v>
          </cell>
          <cell r="J7152">
            <v>13078</v>
          </cell>
        </row>
        <row r="7153">
          <cell r="B7153" t="str">
            <v>W16</v>
          </cell>
          <cell r="C7153" t="str">
            <v>TABLA CHAPA ORDINARIO 30 cm x 2 cm x 3 m.</v>
          </cell>
          <cell r="F7153" t="str">
            <v>Ins</v>
          </cell>
          <cell r="G7153" t="str">
            <v>und</v>
          </cell>
          <cell r="H7153">
            <v>1.2</v>
          </cell>
          <cell r="I7153">
            <v>15351</v>
          </cell>
          <cell r="J7153">
            <v>18421</v>
          </cell>
        </row>
        <row r="7154">
          <cell r="B7154" t="str">
            <v>W13</v>
          </cell>
          <cell r="C7154" t="str">
            <v>CERCO ORDINARIO 8 cm x 8 cm x 4 m.</v>
          </cell>
          <cell r="F7154" t="str">
            <v>Ins</v>
          </cell>
          <cell r="G7154" t="str">
            <v>und</v>
          </cell>
          <cell r="H7154">
            <v>0.5</v>
          </cell>
          <cell r="I7154">
            <v>27500</v>
          </cell>
          <cell r="J7154">
            <v>13750</v>
          </cell>
        </row>
        <row r="7155">
          <cell r="B7155" t="str">
            <v>O15</v>
          </cell>
          <cell r="C7155" t="str">
            <v>PUNTILLA CON CABEZA 2"</v>
          </cell>
          <cell r="F7155" t="str">
            <v>Ins</v>
          </cell>
          <cell r="G7155" t="str">
            <v>lb</v>
          </cell>
          <cell r="H7155">
            <v>0.5</v>
          </cell>
          <cell r="I7155">
            <v>2329.4250000000002</v>
          </cell>
          <cell r="J7155">
            <v>1165</v>
          </cell>
        </row>
        <row r="7156">
          <cell r="B7156" t="str">
            <v>A07</v>
          </cell>
          <cell r="C7156" t="str">
            <v>MALLA ELECTROSOLDADA M-188. Q-5  6.0mm  15 x 15cm.</v>
          </cell>
          <cell r="F7156" t="str">
            <v>Ins</v>
          </cell>
          <cell r="G7156" t="str">
            <v>kg</v>
          </cell>
          <cell r="H7156">
            <v>12</v>
          </cell>
          <cell r="I7156">
            <v>2380</v>
          </cell>
          <cell r="J7156">
            <v>28560</v>
          </cell>
        </row>
        <row r="7157">
          <cell r="B7157" t="str">
            <v>O40</v>
          </cell>
          <cell r="C7157" t="str">
            <v xml:space="preserve">SIKA SEPAROL </v>
          </cell>
          <cell r="F7157" t="str">
            <v>Ins</v>
          </cell>
          <cell r="G7157" t="str">
            <v>kg</v>
          </cell>
          <cell r="H7157">
            <v>0.3</v>
          </cell>
          <cell r="I7157">
            <v>17374</v>
          </cell>
          <cell r="J7157">
            <v>5212</v>
          </cell>
        </row>
        <row r="7158">
          <cell r="B7158" t="str">
            <v>H04</v>
          </cell>
          <cell r="C7158" t="str">
            <v>CONCRETO 3.000 psi</v>
          </cell>
          <cell r="F7158" t="str">
            <v>Ins</v>
          </cell>
          <cell r="G7158" t="str">
            <v>m3</v>
          </cell>
          <cell r="H7158">
            <v>8.4000000000000005E-2</v>
          </cell>
          <cell r="I7158">
            <v>421617</v>
          </cell>
          <cell r="J7158">
            <v>35416</v>
          </cell>
        </row>
        <row r="7160">
          <cell r="A7160" t="str">
            <v>EC-5.175</v>
          </cell>
          <cell r="C7160" t="str">
            <v>SELLANTE JUNTA DE CONSTRUCCION. Juntas en promedio 1/2".</v>
          </cell>
          <cell r="G7160" t="str">
            <v>m</v>
          </cell>
          <cell r="J7160">
            <v>18302</v>
          </cell>
        </row>
        <row r="7161">
          <cell r="B7161" t="str">
            <v>M03</v>
          </cell>
          <cell r="C7161" t="str">
            <v>EQUIPO BASICO ( Herramienta menor )</v>
          </cell>
          <cell r="F7161" t="str">
            <v>Ins</v>
          </cell>
          <cell r="G7161" t="str">
            <v>glb</v>
          </cell>
          <cell r="H7161">
            <v>7.0000000000000001E-3</v>
          </cell>
          <cell r="I7161">
            <v>2415</v>
          </cell>
          <cell r="J7161">
            <v>17</v>
          </cell>
        </row>
        <row r="7162">
          <cell r="B7162" t="str">
            <v>I03</v>
          </cell>
          <cell r="C7162" t="str">
            <v>MANO DE OBRA AA (Albañileria)</v>
          </cell>
          <cell r="F7162" t="str">
            <v>Ins</v>
          </cell>
          <cell r="G7162" t="str">
            <v>hc</v>
          </cell>
          <cell r="H7162">
            <v>0.2</v>
          </cell>
          <cell r="I7162">
            <v>16348</v>
          </cell>
          <cell r="J7162">
            <v>3270</v>
          </cell>
        </row>
        <row r="7163">
          <cell r="B7163" t="str">
            <v>O25</v>
          </cell>
          <cell r="C7163" t="str">
            <v>SIKAFLEX PRO 3 WF tubo 600 cc o equivalente.</v>
          </cell>
          <cell r="F7163" t="str">
            <v>Ins</v>
          </cell>
          <cell r="G7163" t="str">
            <v>und</v>
          </cell>
          <cell r="H7163">
            <v>0.21099999999999999</v>
          </cell>
          <cell r="I7163">
            <v>71162</v>
          </cell>
          <cell r="J7163">
            <v>15015</v>
          </cell>
        </row>
        <row r="7165">
          <cell r="A7165" t="str">
            <v>EC-5.178</v>
          </cell>
          <cell r="C7165" t="str">
            <v>PERFORACIÓN CON SACA-NUCLEOS EN CONCRETO D=3/4”</v>
          </cell>
          <cell r="G7165" t="str">
            <v>cm</v>
          </cell>
          <cell r="J7165">
            <v>3213</v>
          </cell>
        </row>
        <row r="7166">
          <cell r="B7166" t="str">
            <v>I27B</v>
          </cell>
          <cell r="C7166" t="str">
            <v xml:space="preserve">PERFORACIÓN  EN CONCRETO DE 1" CON SACA-NUCLEOS  (FUNCIONA PARA PASES DE TUBERIA DE 3/4") </v>
          </cell>
          <cell r="F7166" t="str">
            <v>Sbcto</v>
          </cell>
          <cell r="G7166" t="str">
            <v>cm</v>
          </cell>
          <cell r="H7166">
            <v>1</v>
          </cell>
          <cell r="I7166">
            <v>3213</v>
          </cell>
          <cell r="J7166">
            <v>3213</v>
          </cell>
        </row>
        <row r="7168">
          <cell r="A7168" t="str">
            <v>EC-5.180</v>
          </cell>
          <cell r="C7168" t="str">
            <v>PERFORACIÓN CON SACA-NUCLEOS EN CONCRETO D=1”</v>
          </cell>
          <cell r="G7168" t="str">
            <v>cm</v>
          </cell>
          <cell r="J7168">
            <v>3451</v>
          </cell>
        </row>
        <row r="7169">
          <cell r="B7169" t="str">
            <v>I27D</v>
          </cell>
          <cell r="C7169" t="str">
            <v xml:space="preserve">PERFORACIÓN  EN CONCRETO DE 2" CON SACA-NUCLEOS  (FUNCIONA PARA PASES DE TUBERIA DE 1") </v>
          </cell>
          <cell r="F7169" t="str">
            <v>Sbcto</v>
          </cell>
          <cell r="G7169" t="str">
            <v>cm</v>
          </cell>
          <cell r="H7169">
            <v>1</v>
          </cell>
          <cell r="I7169">
            <v>3451</v>
          </cell>
          <cell r="J7169">
            <v>3451</v>
          </cell>
        </row>
        <row r="7171">
          <cell r="A7171" t="str">
            <v>EC-5.181</v>
          </cell>
          <cell r="C7171" t="str">
            <v>SUMINISTRO E INSTALACIÓN DE VARILLA FIGURADA ROSCADA PARA 5/8 ANCLAJE , INSTALADA PREVIAMENTE A LA FUNDICION DE ELEMENTO EN CONCRETO, INCLUYE TUERCA Y ARANDELA DE 5/8"</v>
          </cell>
          <cell r="G7171" t="str">
            <v>kg</v>
          </cell>
          <cell r="J7171">
            <v>15181</v>
          </cell>
        </row>
        <row r="7172">
          <cell r="B7172" t="str">
            <v>M03</v>
          </cell>
          <cell r="C7172" t="str">
            <v>EQUIPO BASICO ( Herramienta menor )</v>
          </cell>
          <cell r="F7172" t="str">
            <v>Ins</v>
          </cell>
          <cell r="G7172" t="str">
            <v>glb</v>
          </cell>
          <cell r="H7172">
            <v>0.04</v>
          </cell>
          <cell r="I7172">
            <v>2415</v>
          </cell>
          <cell r="J7172">
            <v>97</v>
          </cell>
        </row>
        <row r="7173">
          <cell r="B7173" t="str">
            <v>I03</v>
          </cell>
          <cell r="C7173" t="str">
            <v>MANO DE OBRA AA (Albañileria)</v>
          </cell>
          <cell r="F7173" t="str">
            <v>Ins</v>
          </cell>
          <cell r="G7173" t="str">
            <v>hc</v>
          </cell>
          <cell r="H7173">
            <v>0.15</v>
          </cell>
          <cell r="I7173">
            <v>16348</v>
          </cell>
          <cell r="J7173">
            <v>2452</v>
          </cell>
        </row>
        <row r="7174">
          <cell r="B7174" t="str">
            <v>O71</v>
          </cell>
          <cell r="C7174" t="str">
            <v xml:space="preserve">VARILLA ROSCADA 5/8 </v>
          </cell>
          <cell r="F7174" t="str">
            <v>Ins</v>
          </cell>
          <cell r="G7174" t="str">
            <v>kg</v>
          </cell>
          <cell r="H7174">
            <v>1</v>
          </cell>
          <cell r="I7174">
            <v>9916</v>
          </cell>
          <cell r="J7174">
            <v>9916</v>
          </cell>
        </row>
        <row r="7175">
          <cell r="B7175" t="str">
            <v>O73</v>
          </cell>
          <cell r="C7175" t="str">
            <v xml:space="preserve">TUERCA MAS ARANDELA DE 5/8" </v>
          </cell>
          <cell r="F7175" t="str">
            <v>Ins</v>
          </cell>
          <cell r="G7175" t="str">
            <v>und</v>
          </cell>
          <cell r="H7175">
            <v>3.2</v>
          </cell>
          <cell r="I7175">
            <v>766.99220138100009</v>
          </cell>
          <cell r="J7175">
            <v>2454</v>
          </cell>
        </row>
        <row r="7176">
          <cell r="B7176" t="str">
            <v>A11</v>
          </cell>
          <cell r="C7176" t="str">
            <v>ALAMBRE NEGRO No. 17</v>
          </cell>
          <cell r="F7176" t="str">
            <v>Ins</v>
          </cell>
          <cell r="G7176" t="str">
            <v>kg</v>
          </cell>
          <cell r="H7176">
            <v>0.09</v>
          </cell>
          <cell r="I7176">
            <v>2915</v>
          </cell>
          <cell r="J7176">
            <v>262</v>
          </cell>
        </row>
        <row r="7178">
          <cell r="A7178" t="str">
            <v>EC-5.182</v>
          </cell>
          <cell r="C7178" t="str">
            <v xml:space="preserve">CONSTRUCCION ESTRUCTURA DE SOPORTE  DEL  TANQUE AEREO PLASTICO 2000 LT, h=4,00 MTS. INCLUYE CIMENTACIÓN, RELLENOS ESTRCUTURA EN CONCRETO 3000PSI Y ASEO -SEGÚN DISEÑOS (DETALES) - A TODO COSTO. </v>
          </cell>
          <cell r="G7178" t="str">
            <v>Und</v>
          </cell>
          <cell r="J7178">
            <v>2113575</v>
          </cell>
        </row>
        <row r="7179">
          <cell r="B7179" t="str">
            <v>M10</v>
          </cell>
          <cell r="C7179" t="str">
            <v>EQUIPO BASICO ( Construcción )</v>
          </cell>
          <cell r="F7179" t="str">
            <v>Ins</v>
          </cell>
          <cell r="G7179" t="str">
            <v>glb</v>
          </cell>
          <cell r="H7179">
            <v>1.5</v>
          </cell>
          <cell r="I7179">
            <v>2690.4899308352569</v>
          </cell>
          <cell r="J7179">
            <v>4036</v>
          </cell>
        </row>
        <row r="7180">
          <cell r="B7180" t="str">
            <v>I03</v>
          </cell>
          <cell r="C7180" t="str">
            <v>MANO DE OBRA AA (Albañileria)</v>
          </cell>
          <cell r="F7180" t="str">
            <v>Ins</v>
          </cell>
          <cell r="G7180" t="str">
            <v>hc</v>
          </cell>
          <cell r="H7180">
            <v>37</v>
          </cell>
          <cell r="I7180">
            <v>16348</v>
          </cell>
          <cell r="J7180">
            <v>604876</v>
          </cell>
        </row>
        <row r="7181">
          <cell r="B7181" t="str">
            <v>W06</v>
          </cell>
          <cell r="C7181" t="str">
            <v>REPISA ORDINARIO 8 cm *4 cm *3m</v>
          </cell>
          <cell r="F7181" t="str">
            <v>Ins</v>
          </cell>
          <cell r="G7181" t="str">
            <v>m</v>
          </cell>
          <cell r="H7181">
            <v>17</v>
          </cell>
          <cell r="I7181">
            <v>5117</v>
          </cell>
          <cell r="J7181">
            <v>86989</v>
          </cell>
        </row>
        <row r="7182">
          <cell r="B7182" t="str">
            <v>P06</v>
          </cell>
          <cell r="C7182" t="str">
            <v>PARAL LARGO 2.00 a 3.50 m</v>
          </cell>
          <cell r="F7182" t="str">
            <v>Ins</v>
          </cell>
          <cell r="G7182" t="str">
            <v>dd</v>
          </cell>
          <cell r="H7182">
            <v>17</v>
          </cell>
          <cell r="I7182">
            <v>115.71</v>
          </cell>
          <cell r="J7182">
            <v>1967</v>
          </cell>
        </row>
        <row r="7183">
          <cell r="B7183" t="str">
            <v>M01</v>
          </cell>
          <cell r="C7183" t="str">
            <v>ANDAMIO METALICO TUBULAR (Sección de 2 marcos de 1.50*1.50 m.con 2 crucetas de 2.30 m.)</v>
          </cell>
          <cell r="F7183" t="str">
            <v>Ins</v>
          </cell>
          <cell r="G7183" t="str">
            <v>sm</v>
          </cell>
          <cell r="H7183">
            <v>3</v>
          </cell>
          <cell r="I7183">
            <v>4851</v>
          </cell>
          <cell r="J7183">
            <v>14553</v>
          </cell>
        </row>
        <row r="7184">
          <cell r="B7184" t="str">
            <v>W16</v>
          </cell>
          <cell r="C7184" t="str">
            <v>TABLA CHAPA ORDINARIO 30 cm x 2 cm x 3 m.</v>
          </cell>
          <cell r="F7184" t="str">
            <v>Ins</v>
          </cell>
          <cell r="G7184" t="str">
            <v>und</v>
          </cell>
          <cell r="H7184">
            <v>11</v>
          </cell>
          <cell r="I7184">
            <v>15351</v>
          </cell>
          <cell r="J7184">
            <v>168861</v>
          </cell>
        </row>
        <row r="7185">
          <cell r="B7185" t="str">
            <v>P11</v>
          </cell>
          <cell r="C7185" t="str">
            <v>CAMILLA MADERA  0.70 x 1.40 m.</v>
          </cell>
          <cell r="F7185" t="str">
            <v>Ins</v>
          </cell>
          <cell r="G7185" t="str">
            <v>dd</v>
          </cell>
          <cell r="H7185">
            <v>1.8</v>
          </cell>
          <cell r="I7185">
            <v>162.4</v>
          </cell>
          <cell r="J7185">
            <v>292</v>
          </cell>
        </row>
        <row r="7186">
          <cell r="B7186" t="str">
            <v>A13</v>
          </cell>
          <cell r="C7186" t="str">
            <v>ACERO 60.000 PSI ( Incluye alambre negro y figuración )</v>
          </cell>
          <cell r="F7186" t="str">
            <v>Ana</v>
          </cell>
          <cell r="G7186" t="str">
            <v>kg</v>
          </cell>
          <cell r="H7186">
            <v>185</v>
          </cell>
          <cell r="I7186">
            <v>2383</v>
          </cell>
          <cell r="J7186">
            <v>440855</v>
          </cell>
        </row>
        <row r="7187">
          <cell r="B7187" t="str">
            <v>O15</v>
          </cell>
          <cell r="C7187" t="str">
            <v>PUNTILLA CON CABEZA 2"</v>
          </cell>
          <cell r="F7187" t="str">
            <v>Ins</v>
          </cell>
          <cell r="G7187" t="str">
            <v>lb</v>
          </cell>
          <cell r="H7187">
            <v>2.7</v>
          </cell>
          <cell r="I7187">
            <v>2329.4250000000002</v>
          </cell>
          <cell r="J7187">
            <v>6289</v>
          </cell>
        </row>
        <row r="7188">
          <cell r="B7188" t="str">
            <v>O40</v>
          </cell>
          <cell r="C7188" t="str">
            <v xml:space="preserve">SIKA SEPAROL </v>
          </cell>
          <cell r="F7188" t="str">
            <v>Ins</v>
          </cell>
          <cell r="G7188" t="str">
            <v>kg</v>
          </cell>
          <cell r="H7188">
            <v>1.35</v>
          </cell>
          <cell r="I7188">
            <v>17374</v>
          </cell>
          <cell r="J7188">
            <v>23455</v>
          </cell>
        </row>
        <row r="7189">
          <cell r="B7189" t="str">
            <v>M06</v>
          </cell>
          <cell r="C7189" t="str">
            <v>VIBRADOR A GASOLINA</v>
          </cell>
          <cell r="F7189" t="str">
            <v>Ins</v>
          </cell>
          <cell r="G7189" t="str">
            <v>dd</v>
          </cell>
          <cell r="H7189">
            <v>0.25</v>
          </cell>
          <cell r="I7189">
            <v>26000</v>
          </cell>
          <cell r="J7189">
            <v>6500</v>
          </cell>
        </row>
        <row r="7190">
          <cell r="B7190" t="str">
            <v>M16</v>
          </cell>
          <cell r="C7190" t="str">
            <v>EQUIPO COLOCACION CONCRETO</v>
          </cell>
          <cell r="F7190" t="str">
            <v>Ins</v>
          </cell>
          <cell r="G7190" t="str">
            <v>m3</v>
          </cell>
          <cell r="H7190">
            <v>3.15</v>
          </cell>
          <cell r="I7190">
            <v>16186.102525078419</v>
          </cell>
          <cell r="J7190">
            <v>50986</v>
          </cell>
        </row>
        <row r="7191">
          <cell r="B7191" t="str">
            <v>H04</v>
          </cell>
          <cell r="C7191" t="str">
            <v>CONCRETO 3.000 psi</v>
          </cell>
          <cell r="F7191" t="str">
            <v>Ins</v>
          </cell>
          <cell r="G7191" t="str">
            <v>m3</v>
          </cell>
          <cell r="H7191">
            <v>1.41</v>
          </cell>
          <cell r="I7191">
            <v>421617</v>
          </cell>
          <cell r="J7191">
            <v>594480</v>
          </cell>
        </row>
        <row r="7192">
          <cell r="B7192" t="str">
            <v>O23</v>
          </cell>
          <cell r="C7192" t="str">
            <v xml:space="preserve">SIKA ANTISOL ROJO </v>
          </cell>
          <cell r="F7192" t="str">
            <v>Ins</v>
          </cell>
          <cell r="G7192" t="str">
            <v>kg</v>
          </cell>
          <cell r="H7192">
            <v>4.2</v>
          </cell>
          <cell r="I7192">
            <v>14994</v>
          </cell>
          <cell r="J7192">
            <v>62975</v>
          </cell>
        </row>
        <row r="7193">
          <cell r="B7193" t="str">
            <v>O41</v>
          </cell>
          <cell r="C7193" t="str">
            <v xml:space="preserve">POLIETILENO NEGRO CAL 3.5 </v>
          </cell>
          <cell r="F7193" t="str">
            <v>Ins</v>
          </cell>
          <cell r="G7193" t="str">
            <v>m</v>
          </cell>
          <cell r="H7193">
            <v>3.5</v>
          </cell>
          <cell r="I7193">
            <v>4596.2615125579923</v>
          </cell>
          <cell r="J7193">
            <v>16087</v>
          </cell>
        </row>
        <row r="7194">
          <cell r="B7194" t="str">
            <v>P08</v>
          </cell>
          <cell r="C7194" t="str">
            <v xml:space="preserve">FORMALETA TABLEMAC 4MM SUPER T O EQUIVALENTE </v>
          </cell>
          <cell r="F7194" t="str">
            <v>Ins</v>
          </cell>
          <cell r="G7194" t="str">
            <v>m2</v>
          </cell>
          <cell r="H7194">
            <v>5.3</v>
          </cell>
          <cell r="I7194">
            <v>5730.9657287188329</v>
          </cell>
          <cell r="J7194">
            <v>30374</v>
          </cell>
        </row>
        <row r="7196">
          <cell r="A7196" t="str">
            <v>EC-5.183</v>
          </cell>
          <cell r="C7196" t="str">
            <v>ALBARDILLA EN BLOQUE DE CONCRETO ARQUITECTÓNICO TIPO SICILIANO COLOR VERDE (39x14x6 CMS). INCL. PLACA EN CONCRETO FUNDIDO EN SITIO E=5 CMS, MALLA DE 4 MM, MALLA GALVANIZADA CAL. 20, MORTERO DE NIVELACIÓN 1:3 PENDIENTADO E IMPERMEABILIZADO.</v>
          </cell>
          <cell r="G7196" t="str">
            <v>ml</v>
          </cell>
          <cell r="J7196">
            <v>56709</v>
          </cell>
        </row>
        <row r="7197">
          <cell r="B7197" t="str">
            <v>M03</v>
          </cell>
          <cell r="C7197" t="str">
            <v>EQUIPO BASICO ( Herramienta menor )</v>
          </cell>
          <cell r="F7197" t="str">
            <v>Ins</v>
          </cell>
          <cell r="G7197" t="str">
            <v>glb</v>
          </cell>
          <cell r="H7197">
            <v>0.25</v>
          </cell>
          <cell r="I7197">
            <v>2415</v>
          </cell>
          <cell r="J7197">
            <v>604</v>
          </cell>
        </row>
        <row r="7198">
          <cell r="B7198" t="str">
            <v>I03</v>
          </cell>
          <cell r="C7198" t="str">
            <v>MANO DE OBRA AA (Albañileria)</v>
          </cell>
          <cell r="F7198" t="str">
            <v>Ins</v>
          </cell>
          <cell r="G7198" t="str">
            <v>hc</v>
          </cell>
          <cell r="H7198">
            <v>1.5</v>
          </cell>
          <cell r="I7198">
            <v>16348</v>
          </cell>
          <cell r="J7198">
            <v>24522</v>
          </cell>
        </row>
        <row r="7199">
          <cell r="B7199" t="str">
            <v>T27</v>
          </cell>
          <cell r="C7199" t="str">
            <v xml:space="preserve">BLOQUE EN CONCRETO ARQUITECTONICO TIPO SICILIANO COLOR VERDE (39 x 14 x 6 cm.) </v>
          </cell>
          <cell r="F7199" t="str">
            <v>Ins</v>
          </cell>
          <cell r="G7199" t="str">
            <v>und</v>
          </cell>
          <cell r="H7199">
            <v>2</v>
          </cell>
          <cell r="I7199">
            <v>2552</v>
          </cell>
          <cell r="J7199">
            <v>5104</v>
          </cell>
        </row>
        <row r="7200">
          <cell r="B7200" t="str">
            <v>AA210</v>
          </cell>
          <cell r="C7200" t="str">
            <v>PLACA MACIZA AEREA CONCRETO 2.500 PSI  e= 0.05 m  (Sin refuerzo)</v>
          </cell>
          <cell r="F7200" t="str">
            <v>Ana</v>
          </cell>
          <cell r="G7200" t="str">
            <v>m2</v>
          </cell>
          <cell r="H7200">
            <v>0.05</v>
          </cell>
          <cell r="I7200">
            <v>46152.75</v>
          </cell>
          <cell r="J7200">
            <v>2308</v>
          </cell>
        </row>
        <row r="7201">
          <cell r="B7201" t="str">
            <v>FF02</v>
          </cell>
          <cell r="C7201">
            <v>0</v>
          </cell>
          <cell r="F7201">
            <v>0</v>
          </cell>
          <cell r="G7201">
            <v>0</v>
          </cell>
          <cell r="H7201">
            <v>0.3</v>
          </cell>
          <cell r="I7201">
            <v>0</v>
          </cell>
          <cell r="J7201">
            <v>0</v>
          </cell>
        </row>
        <row r="7202">
          <cell r="B7202" t="str">
            <v>E26</v>
          </cell>
          <cell r="C7202" t="str">
            <v>LAMINA GALVANIZADA Cal. 20 Tipo Acesco o equivalente.</v>
          </cell>
          <cell r="F7202" t="str">
            <v>Ins</v>
          </cell>
          <cell r="G7202" t="str">
            <v>m2</v>
          </cell>
          <cell r="H7202">
            <v>0.3</v>
          </cell>
          <cell r="I7202">
            <v>65023.979999999996</v>
          </cell>
          <cell r="J7202">
            <v>19507</v>
          </cell>
        </row>
        <row r="7203">
          <cell r="B7203" t="str">
            <v>H06</v>
          </cell>
          <cell r="C7203" t="str">
            <v>MORTERO 1:3 ( arena semilavada de peña)</v>
          </cell>
          <cell r="F7203" t="str">
            <v>Ana</v>
          </cell>
          <cell r="G7203" t="str">
            <v>m3</v>
          </cell>
          <cell r="H7203">
            <v>0.01</v>
          </cell>
          <cell r="I7203">
            <v>454699</v>
          </cell>
          <cell r="J7203">
            <v>4547</v>
          </cell>
        </row>
        <row r="7204">
          <cell r="B7204" t="str">
            <v>O16</v>
          </cell>
          <cell r="C7204" t="str">
            <v>SIKA-1 Impermeabilizante integral morteros o equivalente.</v>
          </cell>
          <cell r="F7204" t="str">
            <v>Ins</v>
          </cell>
          <cell r="G7204" t="str">
            <v>kg</v>
          </cell>
          <cell r="H7204">
            <v>0.01</v>
          </cell>
          <cell r="I7204">
            <v>11662</v>
          </cell>
          <cell r="J7204">
            <v>117</v>
          </cell>
        </row>
        <row r="7206">
          <cell r="A7206" t="str">
            <v>EC-5.184</v>
          </cell>
          <cell r="C7206" t="str">
            <v>SUMINISTRO, TRANSPORTE E INSTALACION DE PLACA ALVEOLAR DE 10 CM TIPO TITAN O SIMILAR</v>
          </cell>
          <cell r="G7206" t="str">
            <v>m2</v>
          </cell>
          <cell r="J7206">
            <v>107787</v>
          </cell>
        </row>
        <row r="7207">
          <cell r="B7207" t="str">
            <v>M03</v>
          </cell>
          <cell r="C7207" t="str">
            <v>EQUIPO BASICO ( Herramienta menor )</v>
          </cell>
          <cell r="F7207" t="str">
            <v>Ins</v>
          </cell>
          <cell r="G7207" t="str">
            <v>glb</v>
          </cell>
          <cell r="H7207">
            <v>0.25</v>
          </cell>
          <cell r="I7207">
            <v>2415</v>
          </cell>
          <cell r="J7207">
            <v>604</v>
          </cell>
        </row>
        <row r="7208">
          <cell r="B7208" t="str">
            <v>I03</v>
          </cell>
          <cell r="C7208" t="str">
            <v>MANO DE OBRA AA (Albañileria)</v>
          </cell>
          <cell r="F7208" t="str">
            <v>Ins</v>
          </cell>
          <cell r="G7208" t="str">
            <v>hc</v>
          </cell>
          <cell r="H7208">
            <v>1.5</v>
          </cell>
          <cell r="I7208">
            <v>16348</v>
          </cell>
          <cell r="J7208">
            <v>24522</v>
          </cell>
        </row>
        <row r="7209">
          <cell r="B7209" t="str">
            <v>AA47</v>
          </cell>
          <cell r="C7209" t="str">
            <v>PLACA ALVEOLAR 10 CM TIPO TITAN O SIMILAR incluye transporte</v>
          </cell>
          <cell r="F7209" t="str">
            <v>Ana</v>
          </cell>
          <cell r="G7209" t="str">
            <v>M2</v>
          </cell>
          <cell r="H7209">
            <v>0.86</v>
          </cell>
          <cell r="I7209">
            <v>79385.16</v>
          </cell>
          <cell r="J7209">
            <v>68271</v>
          </cell>
        </row>
        <row r="7210">
          <cell r="B7210" t="str">
            <v>A01</v>
          </cell>
          <cell r="C7210" t="str">
            <v>ACERO 60.000 PSI</v>
          </cell>
          <cell r="F7210" t="str">
            <v>Ins</v>
          </cell>
          <cell r="G7210" t="str">
            <v>kg</v>
          </cell>
          <cell r="H7210">
            <v>2.5</v>
          </cell>
          <cell r="I7210">
            <v>2383</v>
          </cell>
          <cell r="J7210">
            <v>5958</v>
          </cell>
        </row>
        <row r="7211">
          <cell r="B7211" t="str">
            <v>H04</v>
          </cell>
          <cell r="C7211" t="str">
            <v>CONCRETO 3.000 psi</v>
          </cell>
          <cell r="F7211" t="str">
            <v>Ins</v>
          </cell>
          <cell r="G7211" t="str">
            <v>m3</v>
          </cell>
          <cell r="H7211">
            <v>0.02</v>
          </cell>
          <cell r="I7211">
            <v>421617</v>
          </cell>
          <cell r="J7211">
            <v>8432</v>
          </cell>
        </row>
        <row r="7213">
          <cell r="A7213" t="str">
            <v>EC-5.194</v>
          </cell>
          <cell r="C7213" t="str">
            <v>MESON EN CONCRETO 2.500 psi a=0.40 m e=0.07 m.  (Incluye refuerzo)</v>
          </cell>
          <cell r="G7213" t="str">
            <v>m</v>
          </cell>
          <cell r="J7213">
            <v>88827</v>
          </cell>
        </row>
        <row r="7214">
          <cell r="B7214" t="str">
            <v>M03</v>
          </cell>
          <cell r="C7214" t="str">
            <v>EQUIPO BASICO ( Herramienta menor )</v>
          </cell>
          <cell r="F7214" t="str">
            <v>Ins</v>
          </cell>
          <cell r="G7214" t="str">
            <v>glb</v>
          </cell>
          <cell r="H7214">
            <v>0.5</v>
          </cell>
          <cell r="I7214">
            <v>2415</v>
          </cell>
          <cell r="J7214">
            <v>1208</v>
          </cell>
        </row>
        <row r="7215">
          <cell r="B7215" t="str">
            <v>I03</v>
          </cell>
          <cell r="C7215" t="str">
            <v>MANO DE OBRA AA (Albañileria)</v>
          </cell>
          <cell r="F7215" t="str">
            <v>Ins</v>
          </cell>
          <cell r="G7215" t="str">
            <v>hc</v>
          </cell>
          <cell r="H7215">
            <v>1.7</v>
          </cell>
          <cell r="I7215">
            <v>16348</v>
          </cell>
          <cell r="J7215">
            <v>27792</v>
          </cell>
        </row>
        <row r="7216">
          <cell r="B7216" t="str">
            <v>W16</v>
          </cell>
          <cell r="C7216" t="str">
            <v>TABLA CHAPA ORDINARIO 30 cm x 2 cm x 3 m.</v>
          </cell>
          <cell r="F7216" t="str">
            <v>Ins</v>
          </cell>
          <cell r="G7216" t="str">
            <v>und</v>
          </cell>
          <cell r="H7216">
            <v>1.2</v>
          </cell>
          <cell r="I7216">
            <v>15351</v>
          </cell>
          <cell r="J7216">
            <v>18421</v>
          </cell>
        </row>
        <row r="7217">
          <cell r="B7217" t="str">
            <v>W13</v>
          </cell>
          <cell r="C7217" t="str">
            <v>CERCO ORDINARIO 8 cm x 8 cm x 4 m.</v>
          </cell>
          <cell r="F7217" t="str">
            <v>Ins</v>
          </cell>
          <cell r="G7217" t="str">
            <v>und</v>
          </cell>
          <cell r="H7217">
            <v>0.75</v>
          </cell>
          <cell r="I7217">
            <v>27500</v>
          </cell>
          <cell r="J7217">
            <v>20625</v>
          </cell>
        </row>
        <row r="7218">
          <cell r="B7218" t="str">
            <v>O15</v>
          </cell>
          <cell r="C7218" t="str">
            <v>PUNTILLA CON CABEZA 2"</v>
          </cell>
          <cell r="F7218" t="str">
            <v>Ins</v>
          </cell>
          <cell r="G7218" t="str">
            <v>lb</v>
          </cell>
          <cell r="H7218">
            <v>0.6</v>
          </cell>
          <cell r="I7218">
            <v>2329.4250000000002</v>
          </cell>
          <cell r="J7218">
            <v>1398</v>
          </cell>
        </row>
        <row r="7219">
          <cell r="B7219" t="str">
            <v>A13</v>
          </cell>
          <cell r="C7219" t="str">
            <v>ACERO 60.000 PSI ( Incluye alambre negro y figuración )</v>
          </cell>
          <cell r="F7219" t="str">
            <v>Ana</v>
          </cell>
          <cell r="G7219" t="str">
            <v>kg</v>
          </cell>
          <cell r="H7219">
            <v>3</v>
          </cell>
          <cell r="I7219">
            <v>2383</v>
          </cell>
          <cell r="J7219">
            <v>7149</v>
          </cell>
        </row>
        <row r="7220">
          <cell r="B7220" t="str">
            <v>H03</v>
          </cell>
          <cell r="C7220" t="str">
            <v xml:space="preserve">CONCRETO 2.500 psi </v>
          </cell>
          <cell r="F7220" t="str">
            <v>Ins</v>
          </cell>
          <cell r="G7220" t="str">
            <v>m3</v>
          </cell>
          <cell r="H7220">
            <v>0.03</v>
          </cell>
          <cell r="I7220">
            <v>407813</v>
          </cell>
          <cell r="J7220">
            <v>12234</v>
          </cell>
        </row>
        <row r="7222">
          <cell r="A7222" t="str">
            <v>EC-5.195</v>
          </cell>
          <cell r="C7222" t="str">
            <v>MESON EN CONCRETO 2.500 psi a=0.30 m e=0.10 m.  (Incluye refuerzo)</v>
          </cell>
          <cell r="G7222" t="str">
            <v>m2</v>
          </cell>
          <cell r="J7222">
            <v>92058</v>
          </cell>
        </row>
        <row r="7223">
          <cell r="B7223" t="str">
            <v>M03</v>
          </cell>
          <cell r="C7223" t="str">
            <v>EQUIPO BASICO ( Herramienta menor )</v>
          </cell>
          <cell r="F7223" t="str">
            <v>Ins</v>
          </cell>
          <cell r="G7223" t="str">
            <v>glb</v>
          </cell>
          <cell r="H7223">
            <v>0.5</v>
          </cell>
          <cell r="I7223">
            <v>2415</v>
          </cell>
          <cell r="J7223">
            <v>1208</v>
          </cell>
        </row>
        <row r="7224">
          <cell r="B7224" t="str">
            <v>I03</v>
          </cell>
          <cell r="C7224" t="str">
            <v>MANO DE OBRA AA (Albañileria)</v>
          </cell>
          <cell r="F7224" t="str">
            <v>Ins</v>
          </cell>
          <cell r="G7224" t="str">
            <v>hc</v>
          </cell>
          <cell r="H7224">
            <v>1.7</v>
          </cell>
          <cell r="I7224">
            <v>16348</v>
          </cell>
          <cell r="J7224">
            <v>27792</v>
          </cell>
        </row>
        <row r="7225">
          <cell r="B7225" t="str">
            <v>W16</v>
          </cell>
          <cell r="C7225" t="str">
            <v>TABLA CHAPA ORDINARIO 30 cm x 2 cm x 3 m.</v>
          </cell>
          <cell r="F7225" t="str">
            <v>Ins</v>
          </cell>
          <cell r="G7225" t="str">
            <v>und</v>
          </cell>
          <cell r="H7225">
            <v>1.2</v>
          </cell>
          <cell r="I7225">
            <v>15351</v>
          </cell>
          <cell r="J7225">
            <v>18421</v>
          </cell>
        </row>
        <row r="7226">
          <cell r="B7226" t="str">
            <v>W13</v>
          </cell>
          <cell r="C7226" t="str">
            <v>CERCO ORDINARIO 8 cm x 8 cm x 4 m.</v>
          </cell>
          <cell r="F7226" t="str">
            <v>Ins</v>
          </cell>
          <cell r="G7226" t="str">
            <v>und</v>
          </cell>
          <cell r="H7226">
            <v>0.75</v>
          </cell>
          <cell r="I7226">
            <v>27500</v>
          </cell>
          <cell r="J7226">
            <v>20625</v>
          </cell>
        </row>
        <row r="7227">
          <cell r="B7227" t="str">
            <v>O15</v>
          </cell>
          <cell r="C7227" t="str">
            <v>PUNTILLA CON CABEZA 2"</v>
          </cell>
          <cell r="F7227" t="str">
            <v>Ins</v>
          </cell>
          <cell r="G7227" t="str">
            <v>lb</v>
          </cell>
          <cell r="H7227">
            <v>0.6</v>
          </cell>
          <cell r="I7227">
            <v>2329.4250000000002</v>
          </cell>
          <cell r="J7227">
            <v>1398</v>
          </cell>
        </row>
        <row r="7228">
          <cell r="B7228" t="str">
            <v>A13</v>
          </cell>
          <cell r="C7228" t="str">
            <v>ACERO 60.000 PSI ( Incluye alambre negro y figuración )</v>
          </cell>
          <cell r="F7228" t="str">
            <v>Ana</v>
          </cell>
          <cell r="G7228" t="str">
            <v>kg</v>
          </cell>
          <cell r="H7228">
            <v>3.5000000000000004</v>
          </cell>
          <cell r="I7228">
            <v>2383</v>
          </cell>
          <cell r="J7228">
            <v>8341</v>
          </cell>
        </row>
        <row r="7229">
          <cell r="B7229" t="str">
            <v>H03</v>
          </cell>
          <cell r="C7229" t="str">
            <v xml:space="preserve">CONCRETO 2.500 psi </v>
          </cell>
          <cell r="F7229" t="str">
            <v>Ins</v>
          </cell>
          <cell r="G7229" t="str">
            <v>m3</v>
          </cell>
          <cell r="H7229">
            <v>3.5000000000000003E-2</v>
          </cell>
          <cell r="I7229">
            <v>407813</v>
          </cell>
          <cell r="J7229">
            <v>14273</v>
          </cell>
        </row>
        <row r="7231">
          <cell r="A7231" t="str">
            <v>EC-5.196</v>
          </cell>
          <cell r="C7231" t="str">
            <v>MESON EN CONCRETO 2.500 psi a=1.00 m e=0.10 m.  (Incluye refuerzo)</v>
          </cell>
          <cell r="G7231" t="str">
            <v>m2</v>
          </cell>
          <cell r="J7231">
            <v>134093</v>
          </cell>
        </row>
        <row r="7232">
          <cell r="B7232" t="str">
            <v>M03</v>
          </cell>
          <cell r="C7232" t="str">
            <v>EQUIPO BASICO ( Herramienta menor )</v>
          </cell>
          <cell r="F7232" t="str">
            <v>Ins</v>
          </cell>
          <cell r="G7232" t="str">
            <v>glb</v>
          </cell>
          <cell r="H7232">
            <v>0.5</v>
          </cell>
          <cell r="I7232">
            <v>2415</v>
          </cell>
          <cell r="J7232">
            <v>1208</v>
          </cell>
        </row>
        <row r="7233">
          <cell r="B7233" t="str">
            <v>I03</v>
          </cell>
          <cell r="C7233" t="str">
            <v>MANO DE OBRA AA (Albañileria)</v>
          </cell>
          <cell r="F7233" t="str">
            <v>Ins</v>
          </cell>
          <cell r="G7233" t="str">
            <v>hc</v>
          </cell>
          <cell r="H7233">
            <v>2</v>
          </cell>
          <cell r="I7233">
            <v>16348</v>
          </cell>
          <cell r="J7233">
            <v>32696</v>
          </cell>
        </row>
        <row r="7234">
          <cell r="B7234" t="str">
            <v>W16</v>
          </cell>
          <cell r="C7234" t="str">
            <v>TABLA CHAPA ORDINARIO 30 cm x 2 cm x 3 m.</v>
          </cell>
          <cell r="F7234" t="str">
            <v>Ins</v>
          </cell>
          <cell r="G7234" t="str">
            <v>und</v>
          </cell>
          <cell r="H7234">
            <v>1</v>
          </cell>
          <cell r="I7234">
            <v>15351</v>
          </cell>
          <cell r="J7234">
            <v>15351</v>
          </cell>
        </row>
        <row r="7235">
          <cell r="B7235" t="str">
            <v>W13</v>
          </cell>
          <cell r="C7235" t="str">
            <v>CERCO ORDINARIO 8 cm x 8 cm x 4 m.</v>
          </cell>
          <cell r="F7235" t="str">
            <v>Ins</v>
          </cell>
          <cell r="G7235" t="str">
            <v>und</v>
          </cell>
          <cell r="H7235">
            <v>0.5</v>
          </cell>
          <cell r="I7235">
            <v>27500</v>
          </cell>
          <cell r="J7235">
            <v>13750</v>
          </cell>
        </row>
        <row r="7236">
          <cell r="B7236" t="str">
            <v>O15</v>
          </cell>
          <cell r="C7236" t="str">
            <v>PUNTILLA CON CABEZA 2"</v>
          </cell>
          <cell r="F7236" t="str">
            <v>Ins</v>
          </cell>
          <cell r="G7236" t="str">
            <v>lb</v>
          </cell>
          <cell r="H7236">
            <v>7.0000000000000001E-3</v>
          </cell>
          <cell r="I7236">
            <v>2329.4250000000002</v>
          </cell>
          <cell r="J7236">
            <v>16</v>
          </cell>
        </row>
        <row r="7237">
          <cell r="B7237" t="str">
            <v>A13</v>
          </cell>
          <cell r="C7237" t="str">
            <v>ACERO 60.000 PSI ( Incluye alambre negro y figuración )</v>
          </cell>
          <cell r="F7237" t="str">
            <v>Ana</v>
          </cell>
          <cell r="G7237" t="str">
            <v>kg</v>
          </cell>
          <cell r="H7237">
            <v>11</v>
          </cell>
          <cell r="I7237">
            <v>2383</v>
          </cell>
          <cell r="J7237">
            <v>26213</v>
          </cell>
        </row>
        <row r="7238">
          <cell r="B7238" t="str">
            <v>H03</v>
          </cell>
          <cell r="C7238" t="str">
            <v xml:space="preserve">CONCRETO 2.500 psi </v>
          </cell>
          <cell r="F7238" t="str">
            <v>Ins</v>
          </cell>
          <cell r="G7238" t="str">
            <v>m3</v>
          </cell>
          <cell r="H7238">
            <v>0.11</v>
          </cell>
          <cell r="I7238">
            <v>407813</v>
          </cell>
          <cell r="J7238">
            <v>44859</v>
          </cell>
        </row>
        <row r="7240">
          <cell r="A7240" t="str">
            <v>EC-5.197</v>
          </cell>
          <cell r="C7240" t="str">
            <v>MESON EN CONCRETO 2.500 psi a=0.35 m e=0.10 m.  (Incluye refuerzo)</v>
          </cell>
          <cell r="G7240" t="str">
            <v>m2</v>
          </cell>
          <cell r="J7240">
            <v>94643</v>
          </cell>
        </row>
        <row r="7241">
          <cell r="B7241" t="str">
            <v>M03</v>
          </cell>
          <cell r="C7241" t="str">
            <v>EQUIPO BASICO ( Herramienta menor )</v>
          </cell>
          <cell r="F7241" t="str">
            <v>Ins</v>
          </cell>
          <cell r="G7241" t="str">
            <v>glb</v>
          </cell>
          <cell r="H7241">
            <v>0.5</v>
          </cell>
          <cell r="I7241">
            <v>2415</v>
          </cell>
          <cell r="J7241">
            <v>1208</v>
          </cell>
        </row>
        <row r="7242">
          <cell r="B7242" t="str">
            <v>I03</v>
          </cell>
          <cell r="C7242" t="str">
            <v>MANO DE OBRA AA (Albañileria)</v>
          </cell>
          <cell r="F7242" t="str">
            <v>Ins</v>
          </cell>
          <cell r="G7242" t="str">
            <v>hc</v>
          </cell>
          <cell r="H7242">
            <v>1.7</v>
          </cell>
          <cell r="I7242">
            <v>16348</v>
          </cell>
          <cell r="J7242">
            <v>27792</v>
          </cell>
        </row>
        <row r="7243">
          <cell r="B7243" t="str">
            <v>W16</v>
          </cell>
          <cell r="C7243" t="str">
            <v>TABLA CHAPA ORDINARIO 30 cm x 2 cm x 3 m.</v>
          </cell>
          <cell r="F7243" t="str">
            <v>Ins</v>
          </cell>
          <cell r="G7243" t="str">
            <v>und</v>
          </cell>
          <cell r="H7243">
            <v>1.2</v>
          </cell>
          <cell r="I7243">
            <v>15351</v>
          </cell>
          <cell r="J7243">
            <v>18421</v>
          </cell>
        </row>
        <row r="7244">
          <cell r="B7244" t="str">
            <v>W13</v>
          </cell>
          <cell r="C7244" t="str">
            <v>CERCO ORDINARIO 8 cm x 8 cm x 4 m.</v>
          </cell>
          <cell r="F7244" t="str">
            <v>Ins</v>
          </cell>
          <cell r="G7244" t="str">
            <v>und</v>
          </cell>
          <cell r="H7244">
            <v>0.75</v>
          </cell>
          <cell r="I7244">
            <v>27500</v>
          </cell>
          <cell r="J7244">
            <v>20625</v>
          </cell>
        </row>
        <row r="7245">
          <cell r="B7245" t="str">
            <v>O15</v>
          </cell>
          <cell r="C7245" t="str">
            <v>PUNTILLA CON CABEZA 2"</v>
          </cell>
          <cell r="F7245" t="str">
            <v>Ins</v>
          </cell>
          <cell r="G7245" t="str">
            <v>lb</v>
          </cell>
          <cell r="H7245">
            <v>0.6</v>
          </cell>
          <cell r="I7245">
            <v>2329.4250000000002</v>
          </cell>
          <cell r="J7245">
            <v>1398</v>
          </cell>
        </row>
        <row r="7246">
          <cell r="B7246" t="str">
            <v>A13</v>
          </cell>
          <cell r="C7246" t="str">
            <v>ACERO 60.000 PSI ( Incluye alambre negro y figuración )</v>
          </cell>
          <cell r="F7246" t="str">
            <v>Ana</v>
          </cell>
          <cell r="G7246" t="str">
            <v>kg</v>
          </cell>
          <cell r="H7246">
            <v>3.9</v>
          </cell>
          <cell r="I7246">
            <v>2383</v>
          </cell>
          <cell r="J7246">
            <v>9294</v>
          </cell>
        </row>
        <row r="7247">
          <cell r="B7247" t="str">
            <v>H03</v>
          </cell>
          <cell r="C7247" t="str">
            <v xml:space="preserve">CONCRETO 2.500 psi </v>
          </cell>
          <cell r="F7247" t="str">
            <v>Ins</v>
          </cell>
          <cell r="G7247" t="str">
            <v>m3</v>
          </cell>
          <cell r="H7247">
            <v>3.9E-2</v>
          </cell>
          <cell r="I7247">
            <v>407813</v>
          </cell>
          <cell r="J7247">
            <v>15905</v>
          </cell>
        </row>
        <row r="7249">
          <cell r="A7249" t="str">
            <v>EC-5.198</v>
          </cell>
          <cell r="C7249" t="str">
            <v xml:space="preserve">LOSA DE ENTREPISO CONCRETO 3.000 PSI ALIGERADA CON CASETON DE ICOPOR h= 0.30 m. Torta superior 5cm. e inferior de 3 cm.  (Sin refuerzo)  </v>
          </cell>
          <cell r="G7249" t="str">
            <v>m2</v>
          </cell>
          <cell r="J7249">
            <v>127966</v>
          </cell>
        </row>
        <row r="7250">
          <cell r="B7250" t="str">
            <v>M10</v>
          </cell>
          <cell r="C7250" t="str">
            <v>EQUIPO BASICO ( Construcción )</v>
          </cell>
          <cell r="F7250" t="str">
            <v>Ins</v>
          </cell>
          <cell r="G7250" t="str">
            <v>glb</v>
          </cell>
          <cell r="H7250">
            <v>1</v>
          </cell>
          <cell r="I7250">
            <v>2690.4899308352569</v>
          </cell>
          <cell r="J7250">
            <v>2690</v>
          </cell>
        </row>
        <row r="7251">
          <cell r="B7251" t="str">
            <v>I03</v>
          </cell>
          <cell r="C7251" t="str">
            <v>MANO DE OBRA AA (Albañileria)</v>
          </cell>
          <cell r="F7251" t="str">
            <v>Ins</v>
          </cell>
          <cell r="G7251" t="str">
            <v>hc</v>
          </cell>
          <cell r="H7251">
            <v>1.7</v>
          </cell>
          <cell r="I7251">
            <v>16348</v>
          </cell>
          <cell r="J7251">
            <v>27792</v>
          </cell>
        </row>
        <row r="7252">
          <cell r="B7252" t="str">
            <v>P17B</v>
          </cell>
          <cell r="C7252" t="str">
            <v>CASETON DE ICOPOR O equivalente E=1cm, densidad 0,2 Lámina</v>
          </cell>
          <cell r="F7252" t="str">
            <v>Ins</v>
          </cell>
          <cell r="G7252" t="str">
            <v>m2</v>
          </cell>
          <cell r="H7252">
            <v>1.8</v>
          </cell>
          <cell r="I7252">
            <v>8590.3126554671999</v>
          </cell>
          <cell r="J7252">
            <v>15463</v>
          </cell>
        </row>
        <row r="7253">
          <cell r="B7253" t="str">
            <v>P03</v>
          </cell>
          <cell r="C7253" t="str">
            <v>FORMALETA ENTREPISOS CON PARAL LARGO de 2.00 a 3.50 m. (Por Metro Cuadrado).</v>
          </cell>
          <cell r="F7253" t="str">
            <v>Ins</v>
          </cell>
          <cell r="G7253" t="str">
            <v>ms</v>
          </cell>
          <cell r="H7253">
            <v>1</v>
          </cell>
          <cell r="I7253">
            <v>4921.9380000000001</v>
          </cell>
          <cell r="J7253">
            <v>4922</v>
          </cell>
        </row>
        <row r="7254">
          <cell r="B7254" t="str">
            <v>O15</v>
          </cell>
          <cell r="C7254" t="str">
            <v>PUNTILLA CON CABEZA 2"</v>
          </cell>
          <cell r="F7254" t="str">
            <v>Ins</v>
          </cell>
          <cell r="G7254" t="str">
            <v>lb</v>
          </cell>
          <cell r="H7254">
            <v>1</v>
          </cell>
          <cell r="I7254">
            <v>2329.4250000000002</v>
          </cell>
          <cell r="J7254">
            <v>2329</v>
          </cell>
        </row>
        <row r="7255">
          <cell r="B7255" t="str">
            <v>M06</v>
          </cell>
          <cell r="C7255" t="str">
            <v>VIBRADOR A GASOLINA</v>
          </cell>
          <cell r="F7255" t="str">
            <v>Ins</v>
          </cell>
          <cell r="G7255" t="str">
            <v>dd</v>
          </cell>
          <cell r="H7255">
            <v>7.0000000000000001E-3</v>
          </cell>
          <cell r="I7255">
            <v>26000</v>
          </cell>
          <cell r="J7255">
            <v>182</v>
          </cell>
        </row>
        <row r="7256">
          <cell r="B7256" t="str">
            <v>M16</v>
          </cell>
          <cell r="C7256" t="str">
            <v>EQUIPO COLOCACION CONCRETO</v>
          </cell>
          <cell r="F7256" t="str">
            <v>Ins</v>
          </cell>
          <cell r="G7256" t="str">
            <v>m3</v>
          </cell>
          <cell r="H7256">
            <v>0.18</v>
          </cell>
          <cell r="I7256">
            <v>16186.102525078419</v>
          </cell>
          <cell r="J7256">
            <v>2913</v>
          </cell>
        </row>
        <row r="7257">
          <cell r="B7257" t="str">
            <v>H04</v>
          </cell>
          <cell r="C7257" t="str">
            <v>CONCRETO 3.000 psi</v>
          </cell>
          <cell r="F7257" t="str">
            <v>Ins</v>
          </cell>
          <cell r="G7257" t="str">
            <v>m3</v>
          </cell>
          <cell r="H7257">
            <v>0.17</v>
          </cell>
          <cell r="I7257">
            <v>421617</v>
          </cell>
          <cell r="J7257">
            <v>71675</v>
          </cell>
        </row>
        <row r="7259">
          <cell r="A7259" t="str">
            <v>EC-5.199</v>
          </cell>
          <cell r="C7259" t="str">
            <v xml:space="preserve">LOSA DE ENTREPISO CONCRETO 3.000 PSI ALIGERADA CON CASETON DE ICOPOR h= 0.40 m. Torta superior 7cm. e inferior de 3 cm.  (Sin refuerzo)  </v>
          </cell>
          <cell r="G7259" t="str">
            <v>m2</v>
          </cell>
          <cell r="J7259">
            <v>161695</v>
          </cell>
        </row>
        <row r="7260">
          <cell r="B7260" t="str">
            <v>M10</v>
          </cell>
          <cell r="C7260" t="str">
            <v>EQUIPO BASICO ( Construcción )</v>
          </cell>
          <cell r="F7260" t="str">
            <v>Ins</v>
          </cell>
          <cell r="G7260" t="str">
            <v>glb</v>
          </cell>
          <cell r="H7260">
            <v>1</v>
          </cell>
          <cell r="I7260">
            <v>2690.4899308352569</v>
          </cell>
          <cell r="J7260">
            <v>2690</v>
          </cell>
        </row>
        <row r="7261">
          <cell r="B7261" t="str">
            <v>I03</v>
          </cell>
          <cell r="C7261" t="str">
            <v>MANO DE OBRA AA (Albañileria)</v>
          </cell>
          <cell r="F7261" t="str">
            <v>Ins</v>
          </cell>
          <cell r="G7261" t="str">
            <v>hc</v>
          </cell>
          <cell r="H7261">
            <v>1.7</v>
          </cell>
          <cell r="I7261">
            <v>16348</v>
          </cell>
          <cell r="J7261">
            <v>27792</v>
          </cell>
        </row>
        <row r="7262">
          <cell r="B7262" t="str">
            <v>P17B</v>
          </cell>
          <cell r="C7262" t="str">
            <v>CASETON DE ICOPOR O equivalente E=1cm, densidad 0,2 Lámina</v>
          </cell>
          <cell r="F7262" t="str">
            <v>Ins</v>
          </cell>
          <cell r="G7262" t="str">
            <v>m2</v>
          </cell>
          <cell r="H7262">
            <v>1.8</v>
          </cell>
          <cell r="I7262">
            <v>8590.3126554671999</v>
          </cell>
          <cell r="J7262">
            <v>15463</v>
          </cell>
        </row>
        <row r="7263">
          <cell r="B7263" t="str">
            <v>P03</v>
          </cell>
          <cell r="C7263" t="str">
            <v>FORMALETA ENTREPISOS CON PARAL LARGO de 2.00 a 3.50 m. (Por Metro Cuadrado).</v>
          </cell>
          <cell r="F7263" t="str">
            <v>Ins</v>
          </cell>
          <cell r="G7263" t="str">
            <v>ms</v>
          </cell>
          <cell r="H7263">
            <v>1</v>
          </cell>
          <cell r="I7263">
            <v>4921.9380000000001</v>
          </cell>
          <cell r="J7263">
            <v>4922</v>
          </cell>
        </row>
        <row r="7264">
          <cell r="B7264" t="str">
            <v>O15</v>
          </cell>
          <cell r="C7264" t="str">
            <v>PUNTILLA CON CABEZA 2"</v>
          </cell>
          <cell r="F7264" t="str">
            <v>Ins</v>
          </cell>
          <cell r="G7264" t="str">
            <v>lb</v>
          </cell>
          <cell r="H7264">
            <v>1</v>
          </cell>
          <cell r="I7264">
            <v>2329.4250000000002</v>
          </cell>
          <cell r="J7264">
            <v>2329</v>
          </cell>
        </row>
        <row r="7265">
          <cell r="B7265" t="str">
            <v>M06</v>
          </cell>
          <cell r="C7265" t="str">
            <v>VIBRADOR A GASOLINA</v>
          </cell>
          <cell r="F7265" t="str">
            <v>Ins</v>
          </cell>
          <cell r="G7265" t="str">
            <v>dd</v>
          </cell>
          <cell r="H7265">
            <v>7.0000000000000001E-3</v>
          </cell>
          <cell r="I7265">
            <v>26000</v>
          </cell>
          <cell r="J7265">
            <v>182</v>
          </cell>
        </row>
        <row r="7266">
          <cell r="B7266" t="str">
            <v>M16</v>
          </cell>
          <cell r="C7266" t="str">
            <v>EQUIPO COLOCACION CONCRETO</v>
          </cell>
          <cell r="F7266" t="str">
            <v>Ins</v>
          </cell>
          <cell r="G7266" t="str">
            <v>m3</v>
          </cell>
          <cell r="H7266">
            <v>0.18</v>
          </cell>
          <cell r="I7266">
            <v>16186.102525078419</v>
          </cell>
          <cell r="J7266">
            <v>2913</v>
          </cell>
        </row>
        <row r="7267">
          <cell r="B7267" t="str">
            <v>H04</v>
          </cell>
          <cell r="C7267" t="str">
            <v>CONCRETO 3.000 psi</v>
          </cell>
          <cell r="F7267" t="str">
            <v>Ins</v>
          </cell>
          <cell r="G7267" t="str">
            <v>m3</v>
          </cell>
          <cell r="H7267">
            <v>0.25</v>
          </cell>
          <cell r="I7267">
            <v>421617</v>
          </cell>
          <cell r="J7267">
            <v>105404</v>
          </cell>
        </row>
        <row r="7269">
          <cell r="A7269" t="str">
            <v>EC-5.200</v>
          </cell>
          <cell r="C7269" t="str">
            <v xml:space="preserve">LOSA DE ENTREPISO CONCRETO 3.000 PSI ALIGERADA CON CASETON DE ICOPOR h= 0.40 m. Torta superior 7cm y sin torta inferior.  (Sin refuerzo)  </v>
          </cell>
          <cell r="G7269" t="str">
            <v>m2</v>
          </cell>
          <cell r="J7269">
            <v>149047</v>
          </cell>
        </row>
        <row r="7270">
          <cell r="B7270" t="str">
            <v>M10</v>
          </cell>
          <cell r="C7270" t="str">
            <v>EQUIPO BASICO ( Construcción )</v>
          </cell>
          <cell r="F7270" t="str">
            <v>Ins</v>
          </cell>
          <cell r="G7270" t="str">
            <v>glb</v>
          </cell>
          <cell r="H7270">
            <v>1</v>
          </cell>
          <cell r="I7270">
            <v>2690.4899308352569</v>
          </cell>
          <cell r="J7270">
            <v>2690</v>
          </cell>
        </row>
        <row r="7271">
          <cell r="B7271" t="str">
            <v>I03</v>
          </cell>
          <cell r="C7271" t="str">
            <v>MANO DE OBRA AA (Albañileria)</v>
          </cell>
          <cell r="F7271" t="str">
            <v>Ins</v>
          </cell>
          <cell r="G7271" t="str">
            <v>hc</v>
          </cell>
          <cell r="H7271">
            <v>1.7</v>
          </cell>
          <cell r="I7271">
            <v>16348</v>
          </cell>
          <cell r="J7271">
            <v>27792</v>
          </cell>
        </row>
        <row r="7272">
          <cell r="B7272" t="str">
            <v>P17B</v>
          </cell>
          <cell r="C7272" t="str">
            <v>CASETON DE ICOPOR O equivalente E=1cm, densidad 0,2 Lámina</v>
          </cell>
          <cell r="F7272" t="str">
            <v>Ins</v>
          </cell>
          <cell r="G7272" t="str">
            <v>m2</v>
          </cell>
          <cell r="H7272">
            <v>1.8</v>
          </cell>
          <cell r="I7272">
            <v>8590.3126554671999</v>
          </cell>
          <cell r="J7272">
            <v>15463</v>
          </cell>
        </row>
        <row r="7273">
          <cell r="B7273" t="str">
            <v>P03</v>
          </cell>
          <cell r="C7273" t="str">
            <v>FORMALETA ENTREPISOS CON PARAL LARGO de 2.00 a 3.50 m. (Por Metro Cuadrado).</v>
          </cell>
          <cell r="F7273" t="str">
            <v>Ins</v>
          </cell>
          <cell r="G7273" t="str">
            <v>ms</v>
          </cell>
          <cell r="H7273">
            <v>1</v>
          </cell>
          <cell r="I7273">
            <v>4921.9380000000001</v>
          </cell>
          <cell r="J7273">
            <v>4922</v>
          </cell>
        </row>
        <row r="7274">
          <cell r="B7274" t="str">
            <v>O15</v>
          </cell>
          <cell r="C7274" t="str">
            <v>PUNTILLA CON CABEZA 2"</v>
          </cell>
          <cell r="F7274" t="str">
            <v>Ins</v>
          </cell>
          <cell r="G7274" t="str">
            <v>lb</v>
          </cell>
          <cell r="H7274">
            <v>1</v>
          </cell>
          <cell r="I7274">
            <v>2329.4250000000002</v>
          </cell>
          <cell r="J7274">
            <v>2329</v>
          </cell>
        </row>
        <row r="7275">
          <cell r="B7275" t="str">
            <v>M06</v>
          </cell>
          <cell r="C7275" t="str">
            <v>VIBRADOR A GASOLINA</v>
          </cell>
          <cell r="F7275" t="str">
            <v>Ins</v>
          </cell>
          <cell r="G7275" t="str">
            <v>dd</v>
          </cell>
          <cell r="H7275">
            <v>7.0000000000000001E-3</v>
          </cell>
          <cell r="I7275">
            <v>26000</v>
          </cell>
          <cell r="J7275">
            <v>182</v>
          </cell>
        </row>
        <row r="7276">
          <cell r="B7276" t="str">
            <v>M16</v>
          </cell>
          <cell r="C7276" t="str">
            <v>EQUIPO COLOCACION CONCRETO</v>
          </cell>
          <cell r="F7276" t="str">
            <v>Ins</v>
          </cell>
          <cell r="G7276" t="str">
            <v>m3</v>
          </cell>
          <cell r="H7276">
            <v>0.18</v>
          </cell>
          <cell r="I7276">
            <v>16186.102525078419</v>
          </cell>
          <cell r="J7276">
            <v>2913</v>
          </cell>
        </row>
        <row r="7277">
          <cell r="B7277" t="str">
            <v>H04</v>
          </cell>
          <cell r="C7277" t="str">
            <v>CONCRETO 3.000 psi</v>
          </cell>
          <cell r="F7277" t="str">
            <v>Ins</v>
          </cell>
          <cell r="G7277" t="str">
            <v>m3</v>
          </cell>
          <cell r="H7277">
            <v>0.22</v>
          </cell>
          <cell r="I7277">
            <v>421617</v>
          </cell>
          <cell r="J7277">
            <v>92756</v>
          </cell>
        </row>
        <row r="7279">
          <cell r="A7279" t="str">
            <v>EC-5.201</v>
          </cell>
          <cell r="C7279" t="str">
            <v>ANCLAJES 1/2" x 8" (Incluye perforación y adhesivo epóxico)</v>
          </cell>
          <cell r="G7279" t="str">
            <v>und</v>
          </cell>
          <cell r="J7279">
            <v>15431</v>
          </cell>
        </row>
        <row r="7280">
          <cell r="B7280" t="str">
            <v>M03</v>
          </cell>
          <cell r="C7280" t="str">
            <v>EQUIPO BASICO ( Herramienta menor )</v>
          </cell>
          <cell r="F7280" t="str">
            <v>Ins</v>
          </cell>
          <cell r="G7280" t="str">
            <v>glb</v>
          </cell>
          <cell r="H7280">
            <v>0.01</v>
          </cell>
          <cell r="I7280">
            <v>2415</v>
          </cell>
          <cell r="J7280">
            <v>24</v>
          </cell>
        </row>
        <row r="7281">
          <cell r="B7281" t="str">
            <v>I03</v>
          </cell>
          <cell r="C7281" t="str">
            <v>MANO DE OBRA AA (Albañileria)</v>
          </cell>
          <cell r="F7281" t="str">
            <v>Ins</v>
          </cell>
          <cell r="G7281" t="str">
            <v>hc</v>
          </cell>
          <cell r="H7281">
            <v>0.3</v>
          </cell>
          <cell r="I7281">
            <v>16348</v>
          </cell>
          <cell r="J7281">
            <v>4904</v>
          </cell>
        </row>
        <row r="7282">
          <cell r="B7282" t="str">
            <v>M15</v>
          </cell>
          <cell r="C7282" t="str">
            <v>TALADRO ROTO PERCUTOR</v>
          </cell>
          <cell r="F7282" t="str">
            <v>Ins</v>
          </cell>
          <cell r="G7282" t="str">
            <v>dd</v>
          </cell>
          <cell r="H7282">
            <v>0.2</v>
          </cell>
          <cell r="I7282">
            <v>13000</v>
          </cell>
          <cell r="J7282">
            <v>2600</v>
          </cell>
        </row>
        <row r="7283">
          <cell r="B7283" t="str">
            <v>O17B</v>
          </cell>
          <cell r="C7283" t="str">
            <v>SIKADUR -Anchor Fix-4 600ML.</v>
          </cell>
          <cell r="F7283" t="str">
            <v>Ins</v>
          </cell>
          <cell r="G7283" t="str">
            <v>und</v>
          </cell>
          <cell r="H7283">
            <v>9.5000000000000001E-2</v>
          </cell>
          <cell r="I7283">
            <v>65688</v>
          </cell>
          <cell r="J7283">
            <v>6240</v>
          </cell>
        </row>
        <row r="7284">
          <cell r="B7284" t="str">
            <v>O54</v>
          </cell>
          <cell r="C7284" t="str">
            <v>BROCA PARA MURO 1/2" x 6"</v>
          </cell>
          <cell r="F7284" t="str">
            <v>Ins</v>
          </cell>
          <cell r="G7284" t="str">
            <v>und</v>
          </cell>
          <cell r="H7284">
            <v>0.02</v>
          </cell>
          <cell r="I7284">
            <v>6872.2501243737597</v>
          </cell>
          <cell r="J7284">
            <v>137</v>
          </cell>
        </row>
        <row r="7285">
          <cell r="B7285" t="str">
            <v>O29</v>
          </cell>
          <cell r="C7285" t="str">
            <v>PISTOLA INYECTOR PARA EPOXICO ANCHORFIX 4</v>
          </cell>
          <cell r="F7285" t="str">
            <v>Ins</v>
          </cell>
          <cell r="G7285" t="str">
            <v>und</v>
          </cell>
          <cell r="H7285">
            <v>2E-3</v>
          </cell>
          <cell r="I7285">
            <v>166845</v>
          </cell>
          <cell r="J7285">
            <v>334</v>
          </cell>
        </row>
        <row r="7286">
          <cell r="B7286" t="str">
            <v>A01</v>
          </cell>
          <cell r="C7286" t="str">
            <v>ACERO 60.000 PSI</v>
          </cell>
          <cell r="F7286" t="str">
            <v>Ins</v>
          </cell>
          <cell r="G7286" t="str">
            <v>kg</v>
          </cell>
          <cell r="H7286">
            <v>0.5</v>
          </cell>
          <cell r="I7286">
            <v>2383</v>
          </cell>
          <cell r="J7286">
            <v>1192</v>
          </cell>
        </row>
        <row r="7288">
          <cell r="A7288" t="str">
            <v>EC-5.202</v>
          </cell>
          <cell r="C7288" t="str">
            <v>APUNTALAMIENTO PLACAS AEREAS.Valor mensual.Incluye armado y desmonte.</v>
          </cell>
          <cell r="G7288" t="str">
            <v>m2</v>
          </cell>
          <cell r="J7288">
            <v>21196</v>
          </cell>
        </row>
        <row r="7289">
          <cell r="B7289" t="str">
            <v>M03</v>
          </cell>
          <cell r="C7289" t="str">
            <v>EQUIPO BASICO ( Herramienta menor )</v>
          </cell>
          <cell r="F7289" t="str">
            <v>Ins</v>
          </cell>
          <cell r="G7289" t="str">
            <v>glb</v>
          </cell>
          <cell r="H7289">
            <v>2</v>
          </cell>
          <cell r="I7289">
            <v>2415</v>
          </cell>
          <cell r="J7289">
            <v>4830</v>
          </cell>
        </row>
        <row r="7290">
          <cell r="B7290" t="str">
            <v>I03</v>
          </cell>
          <cell r="C7290" t="str">
            <v>MANO DE OBRA AA (Albañileria)</v>
          </cell>
          <cell r="F7290" t="str">
            <v>Ins</v>
          </cell>
          <cell r="G7290" t="str">
            <v>hc</v>
          </cell>
          <cell r="H7290">
            <v>0.7</v>
          </cell>
          <cell r="I7290">
            <v>16348</v>
          </cell>
          <cell r="J7290">
            <v>11444</v>
          </cell>
        </row>
        <row r="7291">
          <cell r="B7291" t="str">
            <v>P03</v>
          </cell>
          <cell r="C7291" t="str">
            <v>FORMALETA ENTREPISOS CON PARAL LARGO de 2.00 a 3.50 m. (Por Metro Cuadrado).</v>
          </cell>
          <cell r="F7291" t="str">
            <v>Ins</v>
          </cell>
          <cell r="G7291" t="str">
            <v>ms</v>
          </cell>
          <cell r="H7291">
            <v>1</v>
          </cell>
          <cell r="I7291">
            <v>4921.9380000000001</v>
          </cell>
          <cell r="J7291">
            <v>4922</v>
          </cell>
        </row>
        <row r="7293">
          <cell r="A7293" t="str">
            <v>EC-5.203</v>
          </cell>
          <cell r="C7293" t="str">
            <v>CORTE CON PULIDORA DE MUROS O PLACAS DE CONCRETO</v>
          </cell>
          <cell r="G7293" t="str">
            <v>m</v>
          </cell>
          <cell r="J7293">
            <v>6615</v>
          </cell>
        </row>
        <row r="7294">
          <cell r="B7294" t="str">
            <v>M03</v>
          </cell>
          <cell r="C7294" t="str">
            <v>EQUIPO BASICO ( Herramienta menor )</v>
          </cell>
          <cell r="F7294" t="str">
            <v>Ins</v>
          </cell>
          <cell r="G7294" t="str">
            <v>glb</v>
          </cell>
          <cell r="H7294">
            <v>0.06</v>
          </cell>
          <cell r="I7294">
            <v>2415</v>
          </cell>
          <cell r="J7294">
            <v>145</v>
          </cell>
        </row>
        <row r="7295">
          <cell r="B7295" t="str">
            <v>I03</v>
          </cell>
          <cell r="C7295" t="str">
            <v>MANO DE OBRA AA (Albañileria)</v>
          </cell>
          <cell r="F7295" t="str">
            <v>Ins</v>
          </cell>
          <cell r="G7295" t="str">
            <v>hc</v>
          </cell>
          <cell r="H7295">
            <v>0.2</v>
          </cell>
          <cell r="I7295">
            <v>16348</v>
          </cell>
          <cell r="J7295">
            <v>3270</v>
          </cell>
        </row>
        <row r="7296">
          <cell r="B7296" t="str">
            <v>M11</v>
          </cell>
          <cell r="C7296" t="str">
            <v xml:space="preserve">CORTADORA DE LADRILLO INCLUYE DISCO </v>
          </cell>
          <cell r="F7296" t="str">
            <v>Ins</v>
          </cell>
          <cell r="G7296" t="str">
            <v>dd</v>
          </cell>
          <cell r="H7296">
            <v>0.05</v>
          </cell>
          <cell r="I7296">
            <v>64000</v>
          </cell>
          <cell r="J7296">
            <v>3200</v>
          </cell>
        </row>
        <row r="7298">
          <cell r="A7298" t="str">
            <v>EC-5.204</v>
          </cell>
          <cell r="C7298" t="str">
            <v>ANCLAJES 5/8" x 4" (Incluye perforación y adhesivo epóxico)</v>
          </cell>
          <cell r="G7298" t="str">
            <v>und</v>
          </cell>
          <cell r="J7298">
            <v>10888</v>
          </cell>
        </row>
        <row r="7299">
          <cell r="B7299" t="str">
            <v>M03</v>
          </cell>
          <cell r="C7299" t="str">
            <v>EQUIPO BASICO ( Herramienta menor )</v>
          </cell>
          <cell r="F7299" t="str">
            <v>Ins</v>
          </cell>
          <cell r="G7299" t="str">
            <v>glb</v>
          </cell>
          <cell r="H7299">
            <v>0.01</v>
          </cell>
          <cell r="I7299">
            <v>2415</v>
          </cell>
          <cell r="J7299">
            <v>24</v>
          </cell>
        </row>
        <row r="7300">
          <cell r="B7300" t="str">
            <v>I03</v>
          </cell>
          <cell r="C7300" t="str">
            <v>MANO DE OBRA AA (Albañileria)</v>
          </cell>
          <cell r="F7300" t="str">
            <v>Ins</v>
          </cell>
          <cell r="G7300" t="str">
            <v>hc</v>
          </cell>
          <cell r="H7300">
            <v>0.28000000000000003</v>
          </cell>
          <cell r="I7300">
            <v>16348</v>
          </cell>
          <cell r="J7300">
            <v>4577</v>
          </cell>
        </row>
        <row r="7301">
          <cell r="B7301" t="str">
            <v>M15</v>
          </cell>
          <cell r="C7301" t="str">
            <v>TALADRO ROTO PERCUTOR</v>
          </cell>
          <cell r="F7301" t="str">
            <v>Ins</v>
          </cell>
          <cell r="G7301" t="str">
            <v>dd</v>
          </cell>
          <cell r="H7301">
            <v>0.19</v>
          </cell>
          <cell r="I7301">
            <v>13000</v>
          </cell>
          <cell r="J7301">
            <v>2470</v>
          </cell>
        </row>
        <row r="7302">
          <cell r="B7302" t="str">
            <v>O17</v>
          </cell>
          <cell r="C7302" t="str">
            <v>SIKADUR -42  Anclaje o equivalente.</v>
          </cell>
          <cell r="F7302" t="str">
            <v>Ins</v>
          </cell>
          <cell r="G7302" t="str">
            <v>kg</v>
          </cell>
          <cell r="H7302">
            <v>0.09</v>
          </cell>
          <cell r="I7302">
            <v>31654</v>
          </cell>
          <cell r="J7302">
            <v>2849</v>
          </cell>
        </row>
        <row r="7303">
          <cell r="B7303" t="str">
            <v>O28</v>
          </cell>
          <cell r="C7303" t="str">
            <v>BROCA PARA MURO 5/8" x 8"</v>
          </cell>
          <cell r="F7303" t="str">
            <v>Ins</v>
          </cell>
          <cell r="G7303" t="str">
            <v>und</v>
          </cell>
          <cell r="H7303">
            <v>0.02</v>
          </cell>
          <cell r="I7303">
            <v>11428.542139333385</v>
          </cell>
          <cell r="J7303">
            <v>229</v>
          </cell>
        </row>
        <row r="7304">
          <cell r="B7304" t="str">
            <v>O29</v>
          </cell>
          <cell r="C7304" t="str">
            <v>PISTOLA INYECTOR PARA EPOXICO ANCHORFIX 4</v>
          </cell>
          <cell r="F7304" t="str">
            <v>Ins</v>
          </cell>
          <cell r="G7304" t="str">
            <v>und</v>
          </cell>
          <cell r="H7304">
            <v>2E-3</v>
          </cell>
          <cell r="I7304">
            <v>166845</v>
          </cell>
          <cell r="J7304">
            <v>334</v>
          </cell>
        </row>
        <row r="7305">
          <cell r="B7305" t="str">
            <v>A01</v>
          </cell>
          <cell r="C7305" t="str">
            <v>ACERO 60.000 PSI</v>
          </cell>
          <cell r="F7305" t="str">
            <v>Ins</v>
          </cell>
          <cell r="G7305" t="str">
            <v>kg</v>
          </cell>
          <cell r="H7305">
            <v>0.17</v>
          </cell>
          <cell r="I7305">
            <v>2383</v>
          </cell>
          <cell r="J7305">
            <v>405</v>
          </cell>
        </row>
        <row r="7307">
          <cell r="A7307" t="str">
            <v>EC-5.205</v>
          </cell>
          <cell r="C7307" t="str">
            <v>SUMINISTRO E INSTALACIÓN DE VARILLA FIGURADA LISA SAE 1020 PARA ANCLAJE , INSTALADA PREVIAMENTE A LA FUNDICION DE ELEMENTO EN CONCRETO, INCLUYE ACCESORIOS PARA INSTALACION</v>
          </cell>
          <cell r="G7307" t="str">
            <v>kg</v>
          </cell>
          <cell r="J7307">
            <v>5612</v>
          </cell>
        </row>
        <row r="7308">
          <cell r="B7308" t="str">
            <v>M03</v>
          </cell>
          <cell r="C7308" t="str">
            <v>EQUIPO BASICO ( Herramienta menor )</v>
          </cell>
          <cell r="F7308" t="str">
            <v>Ins</v>
          </cell>
          <cell r="G7308" t="str">
            <v>glb</v>
          </cell>
          <cell r="H7308">
            <v>0.04</v>
          </cell>
          <cell r="I7308">
            <v>2415</v>
          </cell>
          <cell r="J7308">
            <v>97</v>
          </cell>
        </row>
        <row r="7309">
          <cell r="B7309" t="str">
            <v>I03</v>
          </cell>
          <cell r="C7309" t="str">
            <v>MANO DE OBRA AA (Albañileria)</v>
          </cell>
          <cell r="F7309" t="str">
            <v>Ins</v>
          </cell>
          <cell r="G7309" t="str">
            <v>hc</v>
          </cell>
          <cell r="H7309">
            <v>0.15</v>
          </cell>
          <cell r="I7309">
            <v>16348</v>
          </cell>
          <cell r="J7309">
            <v>2452</v>
          </cell>
        </row>
        <row r="7310">
          <cell r="B7310" t="str">
            <v>A09</v>
          </cell>
          <cell r="C7310" t="str">
            <v>VARILLA LISA 1/2" a 1" A37</v>
          </cell>
          <cell r="F7310" t="str">
            <v>Ins</v>
          </cell>
          <cell r="G7310" t="str">
            <v>kg</v>
          </cell>
          <cell r="H7310">
            <v>1</v>
          </cell>
          <cell r="I7310">
            <v>2801.4</v>
          </cell>
          <cell r="J7310">
            <v>2801</v>
          </cell>
        </row>
        <row r="7311">
          <cell r="B7311" t="str">
            <v>A11</v>
          </cell>
          <cell r="C7311" t="str">
            <v>ALAMBRE NEGRO No. 17</v>
          </cell>
          <cell r="F7311" t="str">
            <v>Ins</v>
          </cell>
          <cell r="G7311" t="str">
            <v>kg</v>
          </cell>
          <cell r="H7311">
            <v>0.09</v>
          </cell>
          <cell r="I7311">
            <v>2915</v>
          </cell>
          <cell r="J7311">
            <v>262</v>
          </cell>
        </row>
        <row r="7315">
          <cell r="A7315" t="str">
            <v>EC-5.206</v>
          </cell>
          <cell r="C7315" t="str">
            <v xml:space="preserve">LOSA DE ENTREPISO CONCRETO 3.000 PSI ALIGERADA CON CASETON DE ICOPOR h= 0.40 m. Torta superior  de 10cm e inferior de 2 cm.  (Sin refuerzo)  </v>
          </cell>
          <cell r="G7315" t="str">
            <v>m2</v>
          </cell>
          <cell r="J7315">
            <v>154201</v>
          </cell>
        </row>
        <row r="7316">
          <cell r="B7316" t="str">
            <v>M10</v>
          </cell>
          <cell r="C7316" t="str">
            <v>EQUIPO BASICO ( Construcción )</v>
          </cell>
          <cell r="F7316" t="str">
            <v>Ins</v>
          </cell>
          <cell r="G7316" t="str">
            <v>glb</v>
          </cell>
          <cell r="H7316">
            <v>1</v>
          </cell>
          <cell r="I7316">
            <v>2690.4899308352569</v>
          </cell>
          <cell r="J7316">
            <v>2690</v>
          </cell>
        </row>
        <row r="7317">
          <cell r="B7317" t="str">
            <v>I03</v>
          </cell>
          <cell r="C7317" t="str">
            <v>MANO DE OBRA AA (Albañileria)</v>
          </cell>
          <cell r="F7317" t="str">
            <v>Ins</v>
          </cell>
          <cell r="G7317" t="str">
            <v>hc</v>
          </cell>
          <cell r="H7317">
            <v>1.7</v>
          </cell>
          <cell r="I7317">
            <v>16348</v>
          </cell>
          <cell r="J7317">
            <v>27792</v>
          </cell>
        </row>
        <row r="7318">
          <cell r="B7318" t="str">
            <v>P17B</v>
          </cell>
          <cell r="C7318" t="str">
            <v>CASETON DE ICOPOR O equivalente E=1cm, densidad 0,2 Lámina</v>
          </cell>
          <cell r="F7318" t="str">
            <v>Ins</v>
          </cell>
          <cell r="G7318" t="str">
            <v>m2</v>
          </cell>
          <cell r="H7318">
            <v>2.4</v>
          </cell>
          <cell r="I7318">
            <v>8590.3126554671999</v>
          </cell>
          <cell r="J7318">
            <v>20617</v>
          </cell>
        </row>
        <row r="7319">
          <cell r="B7319" t="str">
            <v>P03</v>
          </cell>
          <cell r="C7319" t="str">
            <v>FORMALETA ENTREPISOS CON PARAL LARGO de 2.00 a 3.50 m. (Por Metro Cuadrado).</v>
          </cell>
          <cell r="F7319" t="str">
            <v>Ins</v>
          </cell>
          <cell r="G7319" t="str">
            <v>ms</v>
          </cell>
          <cell r="H7319">
            <v>1</v>
          </cell>
          <cell r="I7319">
            <v>4921.9380000000001</v>
          </cell>
          <cell r="J7319">
            <v>4922</v>
          </cell>
        </row>
        <row r="7320">
          <cell r="B7320" t="str">
            <v>O15</v>
          </cell>
          <cell r="C7320" t="str">
            <v>PUNTILLA CON CABEZA 2"</v>
          </cell>
          <cell r="F7320" t="str">
            <v>Ins</v>
          </cell>
          <cell r="G7320" t="str">
            <v>lb</v>
          </cell>
          <cell r="H7320">
            <v>1</v>
          </cell>
          <cell r="I7320">
            <v>2329.4250000000002</v>
          </cell>
          <cell r="J7320">
            <v>2329</v>
          </cell>
        </row>
        <row r="7321">
          <cell r="B7321" t="str">
            <v>M06</v>
          </cell>
          <cell r="C7321" t="str">
            <v>VIBRADOR A GASOLINA</v>
          </cell>
          <cell r="F7321" t="str">
            <v>Ins</v>
          </cell>
          <cell r="G7321" t="str">
            <v>dd</v>
          </cell>
          <cell r="H7321">
            <v>7.0000000000000001E-3</v>
          </cell>
          <cell r="I7321">
            <v>26000</v>
          </cell>
          <cell r="J7321">
            <v>182</v>
          </cell>
        </row>
        <row r="7322">
          <cell r="B7322" t="str">
            <v>M16</v>
          </cell>
          <cell r="C7322" t="str">
            <v>EQUIPO COLOCACION CONCRETO</v>
          </cell>
          <cell r="F7322" t="str">
            <v>Ins</v>
          </cell>
          <cell r="G7322" t="str">
            <v>m3</v>
          </cell>
          <cell r="H7322">
            <v>0.18</v>
          </cell>
          <cell r="I7322">
            <v>16186.102525078419</v>
          </cell>
          <cell r="J7322">
            <v>2913</v>
          </cell>
        </row>
        <row r="7323">
          <cell r="B7323" t="str">
            <v>H04</v>
          </cell>
          <cell r="C7323" t="str">
            <v>CONCRETO 3.000 psi</v>
          </cell>
          <cell r="F7323" t="str">
            <v>Ins</v>
          </cell>
          <cell r="G7323" t="str">
            <v>m3</v>
          </cell>
          <cell r="H7323">
            <v>0.22</v>
          </cell>
          <cell r="I7323">
            <v>421617</v>
          </cell>
          <cell r="J7323">
            <v>92756</v>
          </cell>
        </row>
        <row r="7325">
          <cell r="A7325" t="str">
            <v>EC-5.207</v>
          </cell>
          <cell r="C7325" t="str">
            <v>MURO DE CONTENCIÓN CONCRETO de 4.000 psi IMPERMEABILIZADO A LA VISTA (sin refuerzo).</v>
          </cell>
          <cell r="G7325" t="str">
            <v>m3</v>
          </cell>
          <cell r="J7325">
            <v>1057149</v>
          </cell>
        </row>
        <row r="7326">
          <cell r="B7326" t="str">
            <v>M10</v>
          </cell>
          <cell r="C7326" t="str">
            <v>EQUIPO BASICO ( Construcción )</v>
          </cell>
          <cell r="F7326" t="str">
            <v>Ins</v>
          </cell>
          <cell r="G7326" t="str">
            <v>glb</v>
          </cell>
          <cell r="H7326">
            <v>1</v>
          </cell>
          <cell r="I7326">
            <v>2690.4899308352569</v>
          </cell>
          <cell r="J7326">
            <v>2690</v>
          </cell>
        </row>
        <row r="7327">
          <cell r="B7327" t="str">
            <v>I03</v>
          </cell>
          <cell r="C7327" t="str">
            <v>MANO DE OBRA AA (Albañileria)</v>
          </cell>
          <cell r="F7327" t="str">
            <v>Ins</v>
          </cell>
          <cell r="G7327" t="str">
            <v>hc</v>
          </cell>
          <cell r="H7327">
            <v>15</v>
          </cell>
          <cell r="I7327">
            <v>16348</v>
          </cell>
          <cell r="J7327">
            <v>245220</v>
          </cell>
        </row>
        <row r="7328">
          <cell r="B7328" t="str">
            <v>O15</v>
          </cell>
          <cell r="C7328" t="str">
            <v>PUNTILLA CON CABEZA 2"</v>
          </cell>
          <cell r="F7328" t="str">
            <v>Ins</v>
          </cell>
          <cell r="G7328" t="str">
            <v>lb</v>
          </cell>
          <cell r="H7328">
            <v>2</v>
          </cell>
          <cell r="I7328">
            <v>2329.4250000000002</v>
          </cell>
          <cell r="J7328">
            <v>4659</v>
          </cell>
        </row>
        <row r="7329">
          <cell r="B7329" t="str">
            <v>M06</v>
          </cell>
          <cell r="C7329" t="str">
            <v>VIBRADOR A GASOLINA</v>
          </cell>
          <cell r="F7329" t="str">
            <v>Ins</v>
          </cell>
          <cell r="G7329" t="str">
            <v>dd</v>
          </cell>
          <cell r="H7329">
            <v>0.1</v>
          </cell>
          <cell r="I7329">
            <v>26000</v>
          </cell>
          <cell r="J7329">
            <v>2600</v>
          </cell>
        </row>
        <row r="7330">
          <cell r="B7330" t="str">
            <v>M16</v>
          </cell>
          <cell r="C7330" t="str">
            <v>EQUIPO COLOCACION CONCRETO</v>
          </cell>
          <cell r="F7330" t="str">
            <v>Ins</v>
          </cell>
          <cell r="G7330" t="str">
            <v>m3</v>
          </cell>
          <cell r="H7330">
            <v>1.05</v>
          </cell>
          <cell r="I7330">
            <v>16186.102525078419</v>
          </cell>
          <cell r="J7330">
            <v>16995</v>
          </cell>
        </row>
        <row r="7331">
          <cell r="B7331" t="str">
            <v>H28</v>
          </cell>
          <cell r="C7331" t="str">
            <v>CONCRETO 4.000 psi</v>
          </cell>
          <cell r="F7331" t="str">
            <v>Ins</v>
          </cell>
          <cell r="G7331" t="str">
            <v>m3</v>
          </cell>
          <cell r="H7331">
            <v>1.05</v>
          </cell>
          <cell r="I7331">
            <v>454461</v>
          </cell>
          <cell r="J7331">
            <v>477184</v>
          </cell>
        </row>
        <row r="7332">
          <cell r="B7332" t="str">
            <v>P08</v>
          </cell>
          <cell r="C7332" t="str">
            <v xml:space="preserve">FORMALETA TABLEMAC 4MM SUPER T O EQUIVALENTE </v>
          </cell>
          <cell r="F7332" t="str">
            <v>Ins</v>
          </cell>
          <cell r="G7332" t="str">
            <v>m2</v>
          </cell>
          <cell r="H7332">
            <v>9</v>
          </cell>
          <cell r="I7332">
            <v>5730.9657287188329</v>
          </cell>
          <cell r="J7332">
            <v>51579</v>
          </cell>
        </row>
        <row r="7333">
          <cell r="B7333" t="str">
            <v>O23</v>
          </cell>
          <cell r="C7333" t="str">
            <v xml:space="preserve">SIKA ANTISOL ROJO </v>
          </cell>
          <cell r="F7333" t="str">
            <v>Ins</v>
          </cell>
          <cell r="G7333" t="str">
            <v>kg</v>
          </cell>
          <cell r="H7333">
            <v>1.8</v>
          </cell>
          <cell r="I7333">
            <v>14994</v>
          </cell>
          <cell r="J7333">
            <v>26989</v>
          </cell>
        </row>
        <row r="7334">
          <cell r="B7334" t="str">
            <v>O40</v>
          </cell>
          <cell r="C7334" t="str">
            <v xml:space="preserve">SIKA SEPAROL </v>
          </cell>
          <cell r="F7334" t="str">
            <v>Ins</v>
          </cell>
          <cell r="G7334" t="str">
            <v>kg</v>
          </cell>
          <cell r="H7334">
            <v>0.67</v>
          </cell>
          <cell r="I7334">
            <v>17374</v>
          </cell>
          <cell r="J7334">
            <v>11641</v>
          </cell>
        </row>
        <row r="7335">
          <cell r="B7335" t="str">
            <v>O41</v>
          </cell>
          <cell r="C7335" t="str">
            <v xml:space="preserve">POLIETILENO NEGRO CAL 3.5 </v>
          </cell>
          <cell r="F7335" t="str">
            <v>Ins</v>
          </cell>
          <cell r="G7335" t="str">
            <v>m</v>
          </cell>
          <cell r="H7335">
            <v>1.67</v>
          </cell>
          <cell r="I7335">
            <v>4596.2615125579923</v>
          </cell>
          <cell r="J7335">
            <v>7676</v>
          </cell>
        </row>
        <row r="7336">
          <cell r="B7336" t="str">
            <v>O16</v>
          </cell>
          <cell r="C7336" t="str">
            <v>SIKA-1 Impermeabilizante integral morteros o equivalente.</v>
          </cell>
          <cell r="F7336" t="str">
            <v>Ins</v>
          </cell>
          <cell r="G7336" t="str">
            <v>kg</v>
          </cell>
          <cell r="H7336">
            <v>18</v>
          </cell>
          <cell r="I7336">
            <v>11662</v>
          </cell>
          <cell r="J7336">
            <v>209916</v>
          </cell>
        </row>
        <row r="7338">
          <cell r="A7338" t="str">
            <v>EC-5.208</v>
          </cell>
          <cell r="C7338" t="str">
            <v>PANTALLA CONCRETO de 4.000 psi  IMPERMEABILIZADO A LA VISTA (sin refuerzo).</v>
          </cell>
          <cell r="G7338" t="str">
            <v>m3</v>
          </cell>
          <cell r="J7338">
            <v>1065323</v>
          </cell>
        </row>
        <row r="7339">
          <cell r="B7339" t="str">
            <v>M10</v>
          </cell>
          <cell r="C7339" t="str">
            <v>EQUIPO BASICO ( Construcción )</v>
          </cell>
          <cell r="F7339" t="str">
            <v>Ins</v>
          </cell>
          <cell r="G7339" t="str">
            <v>glb</v>
          </cell>
          <cell r="H7339">
            <v>1</v>
          </cell>
          <cell r="I7339">
            <v>2690.4899308352569</v>
          </cell>
          <cell r="J7339">
            <v>2690</v>
          </cell>
        </row>
        <row r="7340">
          <cell r="B7340" t="str">
            <v>I03</v>
          </cell>
          <cell r="C7340" t="str">
            <v>MANO DE OBRA AA (Albañileria)</v>
          </cell>
          <cell r="F7340" t="str">
            <v>Ins</v>
          </cell>
          <cell r="G7340" t="str">
            <v>hc</v>
          </cell>
          <cell r="H7340">
            <v>15.5</v>
          </cell>
          <cell r="I7340">
            <v>16348</v>
          </cell>
          <cell r="J7340">
            <v>253394</v>
          </cell>
        </row>
        <row r="7341">
          <cell r="B7341" t="str">
            <v>O15</v>
          </cell>
          <cell r="C7341" t="str">
            <v>PUNTILLA CON CABEZA 2"</v>
          </cell>
          <cell r="F7341" t="str">
            <v>Ins</v>
          </cell>
          <cell r="G7341" t="str">
            <v>lb</v>
          </cell>
          <cell r="H7341">
            <v>2</v>
          </cell>
          <cell r="I7341">
            <v>2329.4250000000002</v>
          </cell>
          <cell r="J7341">
            <v>4659</v>
          </cell>
        </row>
        <row r="7342">
          <cell r="B7342" t="str">
            <v>M06</v>
          </cell>
          <cell r="C7342" t="str">
            <v>VIBRADOR A GASOLINA</v>
          </cell>
          <cell r="F7342" t="str">
            <v>Ins</v>
          </cell>
          <cell r="G7342" t="str">
            <v>dd</v>
          </cell>
          <cell r="H7342">
            <v>0.1</v>
          </cell>
          <cell r="I7342">
            <v>26000</v>
          </cell>
          <cell r="J7342">
            <v>2600</v>
          </cell>
        </row>
        <row r="7343">
          <cell r="B7343" t="str">
            <v>M16</v>
          </cell>
          <cell r="C7343" t="str">
            <v>EQUIPO COLOCACION CONCRETO</v>
          </cell>
          <cell r="F7343" t="str">
            <v>Ins</v>
          </cell>
          <cell r="G7343" t="str">
            <v>m3</v>
          </cell>
          <cell r="H7343">
            <v>1.05</v>
          </cell>
          <cell r="I7343">
            <v>16186.102525078419</v>
          </cell>
          <cell r="J7343">
            <v>16995</v>
          </cell>
        </row>
        <row r="7344">
          <cell r="B7344" t="str">
            <v>H28</v>
          </cell>
          <cell r="C7344" t="str">
            <v>CONCRETO 4.000 psi</v>
          </cell>
          <cell r="F7344" t="str">
            <v>Ins</v>
          </cell>
          <cell r="G7344" t="str">
            <v>m3</v>
          </cell>
          <cell r="H7344">
            <v>1.05</v>
          </cell>
          <cell r="I7344">
            <v>454461</v>
          </cell>
          <cell r="J7344">
            <v>477184</v>
          </cell>
        </row>
        <row r="7345">
          <cell r="B7345" t="str">
            <v>P08</v>
          </cell>
          <cell r="C7345" t="str">
            <v xml:space="preserve">FORMALETA TABLEMAC 4MM SUPER T O EQUIVALENTE </v>
          </cell>
          <cell r="F7345" t="str">
            <v>Ins</v>
          </cell>
          <cell r="G7345" t="str">
            <v>m2</v>
          </cell>
          <cell r="H7345">
            <v>9</v>
          </cell>
          <cell r="I7345">
            <v>5730.9657287188329</v>
          </cell>
          <cell r="J7345">
            <v>51579</v>
          </cell>
        </row>
        <row r="7346">
          <cell r="B7346" t="str">
            <v>O23</v>
          </cell>
          <cell r="C7346" t="str">
            <v xml:space="preserve">SIKA ANTISOL ROJO </v>
          </cell>
          <cell r="F7346" t="str">
            <v>Ins</v>
          </cell>
          <cell r="G7346" t="str">
            <v>kg</v>
          </cell>
          <cell r="H7346">
            <v>1.8</v>
          </cell>
          <cell r="I7346">
            <v>14994</v>
          </cell>
          <cell r="J7346">
            <v>26989</v>
          </cell>
        </row>
        <row r="7347">
          <cell r="B7347" t="str">
            <v>O40</v>
          </cell>
          <cell r="C7347" t="str">
            <v xml:space="preserve">SIKA SEPAROL </v>
          </cell>
          <cell r="F7347" t="str">
            <v>Ins</v>
          </cell>
          <cell r="G7347" t="str">
            <v>kg</v>
          </cell>
          <cell r="H7347">
            <v>0.67</v>
          </cell>
          <cell r="I7347">
            <v>17374</v>
          </cell>
          <cell r="J7347">
            <v>11641</v>
          </cell>
        </row>
        <row r="7348">
          <cell r="B7348" t="str">
            <v>O41</v>
          </cell>
          <cell r="C7348" t="str">
            <v xml:space="preserve">POLIETILENO NEGRO CAL 3.5 </v>
          </cell>
          <cell r="F7348" t="str">
            <v>Ins</v>
          </cell>
          <cell r="G7348" t="str">
            <v>m</v>
          </cell>
          <cell r="H7348">
            <v>1.67</v>
          </cell>
          <cell r="I7348">
            <v>4596.2615125579923</v>
          </cell>
          <cell r="J7348">
            <v>7676</v>
          </cell>
        </row>
        <row r="7349">
          <cell r="B7349" t="str">
            <v>O16</v>
          </cell>
          <cell r="C7349" t="str">
            <v>SIKA-1 Impermeabilizante integral morteros o equivalente.</v>
          </cell>
          <cell r="F7349" t="str">
            <v>Ins</v>
          </cell>
          <cell r="G7349" t="str">
            <v>kg</v>
          </cell>
          <cell r="H7349">
            <v>18</v>
          </cell>
          <cell r="I7349">
            <v>11662</v>
          </cell>
          <cell r="J7349">
            <v>209916</v>
          </cell>
        </row>
        <row r="7351">
          <cell r="A7351" t="str">
            <v>EC-5.209</v>
          </cell>
          <cell r="C7351" t="str">
            <v xml:space="preserve">LOSA DE ENTREPISO 3.000 PSI ALIGERADA CON CASETON DE ICOPOR h= 0.35 m. Torta superior 5cm e inferior de 4 cm.  (Sin refuerzo)  </v>
          </cell>
          <cell r="G7351" t="str">
            <v>m2</v>
          </cell>
          <cell r="J7351">
            <v>120768</v>
          </cell>
        </row>
        <row r="7352">
          <cell r="B7352" t="str">
            <v>M10</v>
          </cell>
          <cell r="C7352" t="str">
            <v>EQUIPO BASICO ( Construcción )</v>
          </cell>
          <cell r="F7352" t="str">
            <v>Ins</v>
          </cell>
          <cell r="G7352" t="str">
            <v>glb</v>
          </cell>
          <cell r="H7352">
            <v>1</v>
          </cell>
          <cell r="I7352">
            <v>2690.4899308352569</v>
          </cell>
          <cell r="J7352">
            <v>2690</v>
          </cell>
        </row>
        <row r="7353">
          <cell r="B7353" t="str">
            <v>I03</v>
          </cell>
          <cell r="C7353" t="str">
            <v>MANO DE OBRA AA (Albañileria)</v>
          </cell>
          <cell r="F7353" t="str">
            <v>Ins</v>
          </cell>
          <cell r="G7353" t="str">
            <v>hc</v>
          </cell>
          <cell r="H7353">
            <v>1.48</v>
          </cell>
          <cell r="I7353">
            <v>16348</v>
          </cell>
          <cell r="J7353">
            <v>24195</v>
          </cell>
        </row>
        <row r="7354">
          <cell r="B7354" t="str">
            <v>P17B</v>
          </cell>
          <cell r="C7354" t="str">
            <v>CASETON DE ICOPOR O equivalente E=1cm, densidad 0,2 Lámina</v>
          </cell>
          <cell r="F7354" t="str">
            <v>Ins</v>
          </cell>
          <cell r="G7354" t="str">
            <v>m2</v>
          </cell>
          <cell r="H7354">
            <v>2.4</v>
          </cell>
          <cell r="I7354">
            <v>8590.3126554671999</v>
          </cell>
          <cell r="J7354">
            <v>20617</v>
          </cell>
        </row>
        <row r="7355">
          <cell r="B7355" t="str">
            <v>P03</v>
          </cell>
          <cell r="C7355" t="str">
            <v>FORMALETA ENTREPISOS CON PARAL LARGO de 2.00 a 3.50 m. (Por Metro Cuadrado).</v>
          </cell>
          <cell r="F7355" t="str">
            <v>Ins</v>
          </cell>
          <cell r="G7355" t="str">
            <v>ms</v>
          </cell>
          <cell r="H7355">
            <v>1</v>
          </cell>
          <cell r="I7355">
            <v>4921.9380000000001</v>
          </cell>
          <cell r="J7355">
            <v>4922</v>
          </cell>
        </row>
        <row r="7356">
          <cell r="B7356" t="str">
            <v>O15</v>
          </cell>
          <cell r="C7356" t="str">
            <v>PUNTILLA CON CABEZA 2"</v>
          </cell>
          <cell r="F7356" t="str">
            <v>Ins</v>
          </cell>
          <cell r="G7356" t="str">
            <v>lb</v>
          </cell>
          <cell r="H7356">
            <v>1</v>
          </cell>
          <cell r="I7356">
            <v>2329.4250000000002</v>
          </cell>
          <cell r="J7356">
            <v>2329</v>
          </cell>
        </row>
        <row r="7357">
          <cell r="B7357" t="str">
            <v>M06</v>
          </cell>
          <cell r="C7357" t="str">
            <v>VIBRADOR A GASOLINA</v>
          </cell>
          <cell r="F7357" t="str">
            <v>Ins</v>
          </cell>
          <cell r="G7357" t="str">
            <v>dd</v>
          </cell>
          <cell r="H7357">
            <v>7.0000000000000001E-3</v>
          </cell>
          <cell r="I7357">
            <v>26000</v>
          </cell>
          <cell r="J7357">
            <v>182</v>
          </cell>
        </row>
        <row r="7358">
          <cell r="B7358" t="str">
            <v>M16</v>
          </cell>
          <cell r="C7358" t="str">
            <v>EQUIPO COLOCACION CONCRETO</v>
          </cell>
          <cell r="F7358" t="str">
            <v>Ins</v>
          </cell>
          <cell r="G7358" t="str">
            <v>m3</v>
          </cell>
          <cell r="H7358">
            <v>0.16</v>
          </cell>
          <cell r="I7358">
            <v>16186.102525078419</v>
          </cell>
          <cell r="J7358">
            <v>2590</v>
          </cell>
        </row>
        <row r="7359">
          <cell r="B7359" t="str">
            <v>H04</v>
          </cell>
          <cell r="C7359" t="str">
            <v>CONCRETO 3.000 psi</v>
          </cell>
          <cell r="F7359" t="str">
            <v>Ins</v>
          </cell>
          <cell r="G7359" t="str">
            <v>m3</v>
          </cell>
          <cell r="H7359">
            <v>0.15</v>
          </cell>
          <cell r="I7359">
            <v>421617</v>
          </cell>
          <cell r="J7359">
            <v>63243</v>
          </cell>
        </row>
        <row r="7361">
          <cell r="A7361" t="str">
            <v>EC-5.210</v>
          </cell>
          <cell r="C7361" t="str">
            <v>JUNTA DE DILATACIÓN ENTRE COLUMNA Y PLACA DE CONTRAPISO (Incluye sellante )</v>
          </cell>
          <cell r="G7361" t="str">
            <v>m</v>
          </cell>
          <cell r="J7361">
            <v>43268</v>
          </cell>
        </row>
        <row r="7362">
          <cell r="B7362" t="str">
            <v>M03</v>
          </cell>
          <cell r="C7362" t="str">
            <v>EQUIPO BASICO ( Herramienta menor )</v>
          </cell>
          <cell r="F7362" t="str">
            <v>Ins</v>
          </cell>
          <cell r="G7362" t="str">
            <v>glb</v>
          </cell>
          <cell r="H7362">
            <v>7.0000000000000001E-3</v>
          </cell>
          <cell r="I7362">
            <v>2415</v>
          </cell>
          <cell r="J7362">
            <v>17</v>
          </cell>
        </row>
        <row r="7363">
          <cell r="B7363" t="str">
            <v>I03</v>
          </cell>
          <cell r="C7363" t="str">
            <v>MANO DE OBRA AA (Albañileria)</v>
          </cell>
          <cell r="F7363" t="str">
            <v>Ins</v>
          </cell>
          <cell r="G7363" t="str">
            <v>hc</v>
          </cell>
          <cell r="H7363">
            <v>0.3</v>
          </cell>
          <cell r="I7363">
            <v>16348</v>
          </cell>
          <cell r="J7363">
            <v>4904</v>
          </cell>
        </row>
        <row r="7364">
          <cell r="B7364" t="str">
            <v>O161A</v>
          </cell>
          <cell r="C7364" t="str">
            <v>SELLASIL SOPORTE 3/8</v>
          </cell>
          <cell r="F7364" t="str">
            <v>Ins</v>
          </cell>
          <cell r="G7364" t="str">
            <v>m</v>
          </cell>
          <cell r="H7364">
            <v>1.05</v>
          </cell>
          <cell r="I7364">
            <v>2425.5420948682558</v>
          </cell>
          <cell r="J7364">
            <v>2547</v>
          </cell>
        </row>
        <row r="7365">
          <cell r="B7365" t="str">
            <v>O25</v>
          </cell>
          <cell r="C7365" t="str">
            <v>SIKAFLEX PRO 3 WF tubo 600 cc o equivalente.</v>
          </cell>
          <cell r="F7365" t="str">
            <v>Ins</v>
          </cell>
          <cell r="G7365" t="str">
            <v>und</v>
          </cell>
          <cell r="H7365">
            <v>0.5</v>
          </cell>
          <cell r="I7365">
            <v>71162</v>
          </cell>
          <cell r="J7365">
            <v>35581</v>
          </cell>
        </row>
        <row r="7366">
          <cell r="B7366" t="str">
            <v>O74</v>
          </cell>
          <cell r="C7366" t="str">
            <v xml:space="preserve">LAMINA DE ICOPOR. Espesor=10mm </v>
          </cell>
          <cell r="F7366" t="str">
            <v>Ins</v>
          </cell>
          <cell r="G7366" t="str">
            <v>m2</v>
          </cell>
          <cell r="H7366">
            <v>0.09</v>
          </cell>
          <cell r="I7366">
            <v>2436</v>
          </cell>
          <cell r="J7366">
            <v>219</v>
          </cell>
        </row>
        <row r="7368">
          <cell r="A7368" t="str">
            <v>EC-5.211</v>
          </cell>
          <cell r="C7368" t="str">
            <v xml:space="preserve">SUMINISTRO E INSTALACIÓN DE CONCRETO DE 5000PSI PARA NIVELACIÓN DE COLUMNETAS </v>
          </cell>
          <cell r="G7368" t="str">
            <v>m3</v>
          </cell>
          <cell r="J7368">
            <v>542340</v>
          </cell>
        </row>
        <row r="7369">
          <cell r="B7369" t="str">
            <v>M10</v>
          </cell>
          <cell r="C7369" t="str">
            <v>EQUIPO BASICO ( Construcción )</v>
          </cell>
          <cell r="F7369" t="str">
            <v>Ins</v>
          </cell>
          <cell r="G7369" t="str">
            <v>glb</v>
          </cell>
          <cell r="H7369">
            <v>0.58289447363556335</v>
          </cell>
          <cell r="I7369">
            <v>2690.4899308352569</v>
          </cell>
          <cell r="J7369">
            <v>1568</v>
          </cell>
        </row>
        <row r="7370">
          <cell r="B7370" t="str">
            <v>I03</v>
          </cell>
          <cell r="C7370" t="str">
            <v>MANO DE OBRA AA (Albañileria)</v>
          </cell>
          <cell r="F7370" t="str">
            <v>Ins</v>
          </cell>
          <cell r="G7370" t="str">
            <v>hc</v>
          </cell>
          <cell r="H7370">
            <v>2</v>
          </cell>
          <cell r="I7370">
            <v>16348</v>
          </cell>
          <cell r="J7370">
            <v>32696</v>
          </cell>
        </row>
        <row r="7371">
          <cell r="B7371" t="str">
            <v>H21</v>
          </cell>
          <cell r="C7371" t="str">
            <v xml:space="preserve">CONCRETO 5000 psi </v>
          </cell>
          <cell r="F7371" t="str">
            <v>Ins</v>
          </cell>
          <cell r="G7371" t="str">
            <v>m3</v>
          </cell>
          <cell r="H7371">
            <v>1</v>
          </cell>
          <cell r="I7371">
            <v>482188</v>
          </cell>
          <cell r="J7371">
            <v>482188</v>
          </cell>
        </row>
        <row r="7372">
          <cell r="B7372" t="str">
            <v>M16</v>
          </cell>
          <cell r="C7372" t="str">
            <v>EQUIPO COLOCACION CONCRETO</v>
          </cell>
          <cell r="F7372" t="str">
            <v>Ins</v>
          </cell>
          <cell r="G7372" t="str">
            <v>m3</v>
          </cell>
          <cell r="H7372">
            <v>1</v>
          </cell>
          <cell r="I7372">
            <v>16186.102525078419</v>
          </cell>
          <cell r="J7372">
            <v>16186</v>
          </cell>
        </row>
        <row r="7373">
          <cell r="B7373" t="str">
            <v>M01</v>
          </cell>
          <cell r="C7373" t="str">
            <v>ANDAMIO METALICO TUBULAR (Sección de 2 marcos de 1.50*1.50 m.con 2 crucetas de 2.30 m.)</v>
          </cell>
          <cell r="F7373" t="str">
            <v>Ins</v>
          </cell>
          <cell r="G7373" t="str">
            <v>sm</v>
          </cell>
          <cell r="H7373">
            <v>2</v>
          </cell>
          <cell r="I7373">
            <v>4851</v>
          </cell>
          <cell r="J7373">
            <v>9702</v>
          </cell>
        </row>
        <row r="7375">
          <cell r="A7375" t="str">
            <v>EC-5.212</v>
          </cell>
          <cell r="C7375" t="str">
            <v>SUMINISTRO E INSTALACIÓN DE CONCRETO DE NIVELACIÓN DE 4000 PSI PARA PLACAS BASE DE COLUMNAS METALICAS.</v>
          </cell>
          <cell r="G7375" t="str">
            <v>m3</v>
          </cell>
          <cell r="J7375">
            <v>514613</v>
          </cell>
        </row>
        <row r="7376">
          <cell r="B7376" t="str">
            <v>M10</v>
          </cell>
          <cell r="C7376" t="str">
            <v>EQUIPO BASICO ( Construcción )</v>
          </cell>
          <cell r="F7376" t="str">
            <v>Ins</v>
          </cell>
          <cell r="G7376" t="str">
            <v>glb</v>
          </cell>
          <cell r="H7376">
            <v>0.58289447363556335</v>
          </cell>
          <cell r="I7376">
            <v>2690.4899308352569</v>
          </cell>
          <cell r="J7376">
            <v>1568</v>
          </cell>
        </row>
        <row r="7377">
          <cell r="B7377" t="str">
            <v>I03</v>
          </cell>
          <cell r="C7377" t="str">
            <v>MANO DE OBRA AA (Albañileria)</v>
          </cell>
          <cell r="F7377" t="str">
            <v>Ins</v>
          </cell>
          <cell r="G7377" t="str">
            <v>hc</v>
          </cell>
          <cell r="H7377">
            <v>2</v>
          </cell>
          <cell r="I7377">
            <v>16348</v>
          </cell>
          <cell r="J7377">
            <v>32696</v>
          </cell>
        </row>
        <row r="7378">
          <cell r="B7378" t="str">
            <v>H28</v>
          </cell>
          <cell r="C7378" t="str">
            <v>CONCRETO 4.000 psi</v>
          </cell>
          <cell r="F7378" t="str">
            <v>Ins</v>
          </cell>
          <cell r="G7378" t="str">
            <v>m3</v>
          </cell>
          <cell r="H7378">
            <v>1</v>
          </cell>
          <cell r="I7378">
            <v>454461</v>
          </cell>
          <cell r="J7378">
            <v>454461</v>
          </cell>
        </row>
        <row r="7379">
          <cell r="B7379" t="str">
            <v>M16</v>
          </cell>
          <cell r="C7379" t="str">
            <v>EQUIPO COLOCACION CONCRETO</v>
          </cell>
          <cell r="F7379" t="str">
            <v>Ins</v>
          </cell>
          <cell r="G7379" t="str">
            <v>m3</v>
          </cell>
          <cell r="H7379">
            <v>1</v>
          </cell>
          <cell r="I7379">
            <v>16186.102525078419</v>
          </cell>
          <cell r="J7379">
            <v>16186</v>
          </cell>
        </row>
        <row r="7380">
          <cell r="B7380" t="str">
            <v>M01</v>
          </cell>
          <cell r="C7380" t="str">
            <v>ANDAMIO METALICO TUBULAR (Sección de 2 marcos de 1.50*1.50 m.con 2 crucetas de 2.30 m.)</v>
          </cell>
          <cell r="F7380" t="str">
            <v>Ins</v>
          </cell>
          <cell r="G7380" t="str">
            <v>sm</v>
          </cell>
          <cell r="H7380">
            <v>2</v>
          </cell>
          <cell r="I7380">
            <v>4851</v>
          </cell>
          <cell r="J7380">
            <v>9702</v>
          </cell>
        </row>
        <row r="7382">
          <cell r="A7382" t="str">
            <v>EC-5.213</v>
          </cell>
          <cell r="C7382" t="str">
            <v>SUMINISTRO E INSTALACIÓN DE ANCLAJES CON ACERO DE 1" (Incluye perforación y adhesivo epóxico)</v>
          </cell>
          <cell r="G7382" t="str">
            <v>und</v>
          </cell>
          <cell r="J7382">
            <v>24224</v>
          </cell>
        </row>
        <row r="7383">
          <cell r="B7383" t="str">
            <v>M03</v>
          </cell>
          <cell r="C7383" t="str">
            <v>EQUIPO BASICO ( Herramienta menor )</v>
          </cell>
          <cell r="F7383" t="str">
            <v>Ins</v>
          </cell>
          <cell r="G7383" t="str">
            <v>glb</v>
          </cell>
          <cell r="H7383">
            <v>0.5</v>
          </cell>
          <cell r="I7383">
            <v>2415</v>
          </cell>
          <cell r="J7383">
            <v>1208</v>
          </cell>
        </row>
        <row r="7384">
          <cell r="B7384" t="str">
            <v>I03</v>
          </cell>
          <cell r="C7384" t="str">
            <v>MANO DE OBRA AA (Albañileria)</v>
          </cell>
          <cell r="F7384" t="str">
            <v>Ins</v>
          </cell>
          <cell r="G7384" t="str">
            <v>hc</v>
          </cell>
          <cell r="H7384">
            <v>0.2</v>
          </cell>
          <cell r="I7384">
            <v>16348</v>
          </cell>
          <cell r="J7384">
            <v>3270</v>
          </cell>
        </row>
        <row r="7385">
          <cell r="B7385" t="str">
            <v>M44</v>
          </cell>
          <cell r="C7385" t="str">
            <v>ROTO MARTILLO SDS MAX COMBINADO</v>
          </cell>
          <cell r="F7385" t="str">
            <v>Ins</v>
          </cell>
          <cell r="G7385" t="str">
            <v>dd</v>
          </cell>
          <cell r="H7385">
            <v>0.2</v>
          </cell>
          <cell r="I7385">
            <v>62000</v>
          </cell>
          <cell r="J7385">
            <v>12400</v>
          </cell>
        </row>
        <row r="7386">
          <cell r="B7386" t="str">
            <v>O17B</v>
          </cell>
          <cell r="C7386" t="str">
            <v>SIKADUR -Anchor Fix-4 600ML.</v>
          </cell>
          <cell r="F7386" t="str">
            <v>Ins</v>
          </cell>
          <cell r="G7386" t="str">
            <v>und</v>
          </cell>
          <cell r="H7386">
            <v>7.0000000000000007E-2</v>
          </cell>
          <cell r="I7386">
            <v>65688</v>
          </cell>
          <cell r="J7386">
            <v>4598</v>
          </cell>
        </row>
        <row r="7387">
          <cell r="B7387" t="str">
            <v>O28D</v>
          </cell>
          <cell r="C7387" t="str">
            <v>BROCA PARA CONCRETO 1" x 8"</v>
          </cell>
          <cell r="F7387" t="str">
            <v>Ins</v>
          </cell>
          <cell r="G7387" t="str">
            <v>und</v>
          </cell>
          <cell r="H7387">
            <v>6.0000000000000001E-3</v>
          </cell>
          <cell r="I7387">
            <v>84634.214656707263</v>
          </cell>
          <cell r="J7387">
            <v>508</v>
          </cell>
        </row>
        <row r="7388">
          <cell r="B7388" t="str">
            <v>O29</v>
          </cell>
          <cell r="C7388" t="str">
            <v>PISTOLA INYECTOR PARA EPOXICO ANCHORFIX 4</v>
          </cell>
          <cell r="F7388" t="str">
            <v>Ins</v>
          </cell>
          <cell r="G7388" t="str">
            <v>und</v>
          </cell>
          <cell r="H7388">
            <v>2E-3</v>
          </cell>
          <cell r="I7388">
            <v>166845</v>
          </cell>
          <cell r="J7388">
            <v>334</v>
          </cell>
        </row>
        <row r="7389">
          <cell r="B7389" t="str">
            <v>A01</v>
          </cell>
          <cell r="C7389" t="str">
            <v>ACERO 60.000 PSI</v>
          </cell>
          <cell r="F7389" t="str">
            <v>Ins</v>
          </cell>
          <cell r="G7389" t="str">
            <v>kg</v>
          </cell>
          <cell r="H7389">
            <v>0.8</v>
          </cell>
          <cell r="I7389">
            <v>2383</v>
          </cell>
          <cell r="J7389">
            <v>1906</v>
          </cell>
        </row>
        <row r="7391">
          <cell r="A7391" t="str">
            <v>EC-5.214</v>
          </cell>
          <cell r="C7391" t="str">
            <v xml:space="preserve">LOSA DE ENTREPISO 3.000 PSI ALIGERADA CON CASETON DE ICOPOR h= 0.35 m. Torta superior 8cm. e inferior de 3 cm.  (Sin refuerzo)  </v>
          </cell>
          <cell r="G7391" t="str">
            <v>m2</v>
          </cell>
          <cell r="J7391">
            <v>129200</v>
          </cell>
        </row>
        <row r="7392">
          <cell r="B7392" t="str">
            <v>M10</v>
          </cell>
          <cell r="C7392" t="str">
            <v>EQUIPO BASICO ( Construcción )</v>
          </cell>
          <cell r="F7392" t="str">
            <v>Ins</v>
          </cell>
          <cell r="G7392" t="str">
            <v>glb</v>
          </cell>
          <cell r="H7392">
            <v>1</v>
          </cell>
          <cell r="I7392">
            <v>2690.4899308352569</v>
          </cell>
          <cell r="J7392">
            <v>2690</v>
          </cell>
        </row>
        <row r="7393">
          <cell r="B7393" t="str">
            <v>I03</v>
          </cell>
          <cell r="C7393" t="str">
            <v>MANO DE OBRA AA (Albañileria)</v>
          </cell>
          <cell r="F7393" t="str">
            <v>Ins</v>
          </cell>
          <cell r="G7393" t="str">
            <v>hc</v>
          </cell>
          <cell r="H7393">
            <v>1.48</v>
          </cell>
          <cell r="I7393">
            <v>16348</v>
          </cell>
          <cell r="J7393">
            <v>24195</v>
          </cell>
        </row>
        <row r="7394">
          <cell r="B7394" t="str">
            <v>P17B</v>
          </cell>
          <cell r="C7394" t="str">
            <v>CASETON DE ICOPOR O equivalente E=1cm, densidad 0,2 Lámina</v>
          </cell>
          <cell r="F7394" t="str">
            <v>Ins</v>
          </cell>
          <cell r="G7394" t="str">
            <v>m2</v>
          </cell>
          <cell r="H7394">
            <v>2.4</v>
          </cell>
          <cell r="I7394">
            <v>8590.3126554671999</v>
          </cell>
          <cell r="J7394">
            <v>20617</v>
          </cell>
        </row>
        <row r="7395">
          <cell r="B7395" t="str">
            <v>P03</v>
          </cell>
          <cell r="C7395" t="str">
            <v>FORMALETA ENTREPISOS CON PARAL LARGO de 2.00 a 3.50 m. (Por Metro Cuadrado).</v>
          </cell>
          <cell r="F7395" t="str">
            <v>Ins</v>
          </cell>
          <cell r="G7395" t="str">
            <v>ms</v>
          </cell>
          <cell r="H7395">
            <v>1</v>
          </cell>
          <cell r="I7395">
            <v>4921.9380000000001</v>
          </cell>
          <cell r="J7395">
            <v>4922</v>
          </cell>
        </row>
        <row r="7396">
          <cell r="B7396" t="str">
            <v>O15</v>
          </cell>
          <cell r="C7396" t="str">
            <v>PUNTILLA CON CABEZA 2"</v>
          </cell>
          <cell r="F7396" t="str">
            <v>Ins</v>
          </cell>
          <cell r="G7396" t="str">
            <v>lb</v>
          </cell>
          <cell r="H7396">
            <v>1</v>
          </cell>
          <cell r="I7396">
            <v>2329.4250000000002</v>
          </cell>
          <cell r="J7396">
            <v>2329</v>
          </cell>
        </row>
        <row r="7397">
          <cell r="B7397" t="str">
            <v>M06</v>
          </cell>
          <cell r="C7397" t="str">
            <v>VIBRADOR A GASOLINA</v>
          </cell>
          <cell r="F7397" t="str">
            <v>Ins</v>
          </cell>
          <cell r="G7397" t="str">
            <v>dd</v>
          </cell>
          <cell r="H7397">
            <v>7.0000000000000001E-3</v>
          </cell>
          <cell r="I7397">
            <v>26000</v>
          </cell>
          <cell r="J7397">
            <v>182</v>
          </cell>
        </row>
        <row r="7398">
          <cell r="B7398" t="str">
            <v>M16</v>
          </cell>
          <cell r="C7398" t="str">
            <v>EQUIPO COLOCACION CONCRETO</v>
          </cell>
          <cell r="F7398" t="str">
            <v>Ins</v>
          </cell>
          <cell r="G7398" t="str">
            <v>m3</v>
          </cell>
          <cell r="H7398">
            <v>0.16</v>
          </cell>
          <cell r="I7398">
            <v>16186.102525078419</v>
          </cell>
          <cell r="J7398">
            <v>2590</v>
          </cell>
        </row>
        <row r="7399">
          <cell r="B7399" t="str">
            <v>H04</v>
          </cell>
          <cell r="C7399" t="str">
            <v>CONCRETO 3.000 psi</v>
          </cell>
          <cell r="F7399" t="str">
            <v>Ins</v>
          </cell>
          <cell r="G7399" t="str">
            <v>m3</v>
          </cell>
          <cell r="H7399">
            <v>0.17</v>
          </cell>
          <cell r="I7399">
            <v>421617</v>
          </cell>
          <cell r="J7399">
            <v>71675</v>
          </cell>
        </row>
        <row r="7401">
          <cell r="A7401" t="str">
            <v>EC-5.215</v>
          </cell>
          <cell r="C7401" t="str">
            <v>MURO DE  CONCRETO de 3.000 psi.(Con refuerzo).</v>
          </cell>
          <cell r="G7401" t="str">
            <v>m3</v>
          </cell>
          <cell r="J7401">
            <v>886894</v>
          </cell>
        </row>
        <row r="7402">
          <cell r="B7402" t="str">
            <v>M10</v>
          </cell>
          <cell r="C7402" t="str">
            <v>EQUIPO BASICO ( Construcción )</v>
          </cell>
          <cell r="F7402" t="str">
            <v>Ins</v>
          </cell>
          <cell r="G7402" t="str">
            <v>glb</v>
          </cell>
          <cell r="H7402">
            <v>1</v>
          </cell>
          <cell r="I7402">
            <v>2690.4899308352569</v>
          </cell>
          <cell r="J7402">
            <v>2690</v>
          </cell>
        </row>
        <row r="7403">
          <cell r="B7403" t="str">
            <v>I03</v>
          </cell>
          <cell r="C7403" t="str">
            <v>MANO DE OBRA AA (Albañileria)</v>
          </cell>
          <cell r="F7403" t="str">
            <v>Ins</v>
          </cell>
          <cell r="G7403" t="str">
            <v>hc</v>
          </cell>
          <cell r="H7403">
            <v>11</v>
          </cell>
          <cell r="I7403">
            <v>16348</v>
          </cell>
          <cell r="J7403">
            <v>179828</v>
          </cell>
        </row>
        <row r="7404">
          <cell r="B7404" t="str">
            <v>O15</v>
          </cell>
          <cell r="C7404" t="str">
            <v>PUNTILLA CON CABEZA 2"</v>
          </cell>
          <cell r="F7404" t="str">
            <v>Ins</v>
          </cell>
          <cell r="G7404" t="str">
            <v>lb</v>
          </cell>
          <cell r="H7404">
            <v>2</v>
          </cell>
          <cell r="I7404">
            <v>2329.4250000000002</v>
          </cell>
          <cell r="J7404">
            <v>4659</v>
          </cell>
        </row>
        <row r="7405">
          <cell r="B7405" t="str">
            <v>H04</v>
          </cell>
          <cell r="C7405" t="str">
            <v>CONCRETO 3.000 psi</v>
          </cell>
          <cell r="F7405" t="str">
            <v>Ins</v>
          </cell>
          <cell r="G7405" t="str">
            <v>m3</v>
          </cell>
          <cell r="H7405">
            <v>1.05</v>
          </cell>
          <cell r="I7405">
            <v>421617</v>
          </cell>
          <cell r="J7405">
            <v>442698</v>
          </cell>
        </row>
        <row r="7406">
          <cell r="B7406" t="str">
            <v>P08</v>
          </cell>
          <cell r="C7406" t="str">
            <v xml:space="preserve">FORMALETA TABLEMAC 4MM SUPER T O EQUIVALENTE </v>
          </cell>
          <cell r="F7406" t="str">
            <v>Ins</v>
          </cell>
          <cell r="G7406" t="str">
            <v>m2</v>
          </cell>
          <cell r="H7406">
            <v>9</v>
          </cell>
          <cell r="I7406">
            <v>5730.9657287188329</v>
          </cell>
          <cell r="J7406">
            <v>51579</v>
          </cell>
        </row>
        <row r="7407">
          <cell r="B7407" t="str">
            <v>O23</v>
          </cell>
          <cell r="C7407" t="str">
            <v xml:space="preserve">SIKA ANTISOL ROJO </v>
          </cell>
          <cell r="F7407" t="str">
            <v>Ins</v>
          </cell>
          <cell r="G7407" t="str">
            <v>kg</v>
          </cell>
          <cell r="H7407">
            <v>1.8</v>
          </cell>
          <cell r="I7407">
            <v>14994</v>
          </cell>
          <cell r="J7407">
            <v>26989</v>
          </cell>
        </row>
        <row r="7408">
          <cell r="B7408" t="str">
            <v>O40</v>
          </cell>
          <cell r="C7408" t="str">
            <v xml:space="preserve">SIKA SEPAROL </v>
          </cell>
          <cell r="F7408" t="str">
            <v>Ins</v>
          </cell>
          <cell r="G7408" t="str">
            <v>kg</v>
          </cell>
          <cell r="H7408">
            <v>0.67</v>
          </cell>
          <cell r="I7408">
            <v>17374</v>
          </cell>
          <cell r="J7408">
            <v>11641</v>
          </cell>
        </row>
        <row r="7409">
          <cell r="B7409" t="str">
            <v>A13</v>
          </cell>
          <cell r="C7409" t="str">
            <v>ACERO 60.000 PSI ( Incluye alambre negro y figuración )</v>
          </cell>
          <cell r="F7409" t="str">
            <v>Ana</v>
          </cell>
          <cell r="G7409" t="str">
            <v>kg</v>
          </cell>
          <cell r="H7409">
            <v>70</v>
          </cell>
          <cell r="I7409">
            <v>2383</v>
          </cell>
          <cell r="J7409">
            <v>166810</v>
          </cell>
        </row>
        <row r="7411">
          <cell r="A7411" t="str">
            <v>EC-5.217</v>
          </cell>
          <cell r="C7411" t="str">
            <v>RECALCE DE ZAPATAS e: 0,40m, EN CONCRETO DE BAJA RETRACCION, FLUIDO Y AUTOCOMPACTANTE DE 4000PSI (Incluye Formaleta)</v>
          </cell>
          <cell r="G7411" t="str">
            <v>m2</v>
          </cell>
          <cell r="J7411">
            <v>322868</v>
          </cell>
        </row>
        <row r="7412">
          <cell r="B7412" t="str">
            <v>M10</v>
          </cell>
          <cell r="C7412" t="str">
            <v>EQUIPO BASICO ( Construcción )</v>
          </cell>
          <cell r="F7412" t="str">
            <v>Ins</v>
          </cell>
          <cell r="G7412" t="str">
            <v>glb</v>
          </cell>
          <cell r="H7412">
            <v>0.92414395292983043</v>
          </cell>
          <cell r="I7412">
            <v>2690.4899308352569</v>
          </cell>
          <cell r="J7412">
            <v>2486</v>
          </cell>
        </row>
        <row r="7413">
          <cell r="B7413" t="str">
            <v>I03</v>
          </cell>
          <cell r="C7413" t="str">
            <v>MANO DE OBRA AA (Albañileria)</v>
          </cell>
          <cell r="F7413" t="str">
            <v>Ins</v>
          </cell>
          <cell r="G7413" t="str">
            <v>hc</v>
          </cell>
          <cell r="H7413">
            <v>3.041825095057034</v>
          </cell>
          <cell r="I7413">
            <v>16348</v>
          </cell>
          <cell r="J7413">
            <v>49728</v>
          </cell>
        </row>
        <row r="7414">
          <cell r="B7414" t="str">
            <v>M16</v>
          </cell>
          <cell r="C7414" t="str">
            <v>EQUIPO COLOCACION CONCRETO</v>
          </cell>
          <cell r="F7414" t="str">
            <v>Ins</v>
          </cell>
          <cell r="G7414" t="str">
            <v>m3</v>
          </cell>
          <cell r="H7414">
            <v>0.5</v>
          </cell>
          <cell r="I7414">
            <v>16186.102525078419</v>
          </cell>
          <cell r="J7414">
            <v>8093</v>
          </cell>
        </row>
        <row r="7415">
          <cell r="B7415" t="str">
            <v>H18</v>
          </cell>
          <cell r="C7415" t="str">
            <v xml:space="preserve">CONCRETO 4.000 psi Tremie </v>
          </cell>
          <cell r="F7415" t="str">
            <v>Ins</v>
          </cell>
          <cell r="G7415" t="str">
            <v>m3</v>
          </cell>
          <cell r="H7415">
            <v>0.41200000000000003</v>
          </cell>
          <cell r="I7415">
            <v>502775</v>
          </cell>
          <cell r="J7415">
            <v>207143</v>
          </cell>
        </row>
        <row r="7416">
          <cell r="B7416" t="str">
            <v>O17A</v>
          </cell>
          <cell r="C7416" t="str">
            <v>SIKADUR -32  Primer.</v>
          </cell>
          <cell r="F7416" t="str">
            <v>Ins</v>
          </cell>
          <cell r="G7416" t="str">
            <v>kg</v>
          </cell>
          <cell r="H7416">
            <v>0.6</v>
          </cell>
          <cell r="I7416">
            <v>73780</v>
          </cell>
          <cell r="J7416">
            <v>44268</v>
          </cell>
        </row>
        <row r="7417">
          <cell r="B7417" t="str">
            <v>O78</v>
          </cell>
          <cell r="C7417" t="str">
            <v>EUCO FILL (Bolsa de 20Kg)</v>
          </cell>
          <cell r="F7417" t="str">
            <v>Ins</v>
          </cell>
          <cell r="G7417" t="str">
            <v>und</v>
          </cell>
          <cell r="H7417">
            <v>8.652E-2</v>
          </cell>
          <cell r="I7417">
            <v>62635.651133577987</v>
          </cell>
          <cell r="J7417">
            <v>5419</v>
          </cell>
        </row>
        <row r="7418">
          <cell r="B7418" t="str">
            <v>P08</v>
          </cell>
          <cell r="C7418" t="str">
            <v xml:space="preserve">FORMALETA TABLEMAC 4MM SUPER T O EQUIVALENTE </v>
          </cell>
          <cell r="F7418" t="str">
            <v>Ins</v>
          </cell>
          <cell r="G7418" t="str">
            <v>m2</v>
          </cell>
          <cell r="H7418">
            <v>1</v>
          </cell>
          <cell r="I7418">
            <v>5730.9657287188329</v>
          </cell>
          <cell r="J7418">
            <v>5731</v>
          </cell>
        </row>
        <row r="7420">
          <cell r="A7420" t="str">
            <v>EC-5.218</v>
          </cell>
          <cell r="C7420" t="str">
            <v>LIMPIEZA DE VIGAS DE ENTREPISO (NIVELES 1,2 Y 3) CON ÁCIDO MURÍATICO</v>
          </cell>
          <cell r="G7420" t="str">
            <v>m2</v>
          </cell>
          <cell r="J7420">
            <v>20368</v>
          </cell>
        </row>
        <row r="7421">
          <cell r="B7421" t="str">
            <v>M03</v>
          </cell>
          <cell r="C7421" t="str">
            <v>EQUIPO BASICO ( Herramienta menor )</v>
          </cell>
          <cell r="F7421" t="str">
            <v>Ins</v>
          </cell>
          <cell r="G7421" t="str">
            <v>glb</v>
          </cell>
          <cell r="H7421">
            <v>2.1000000000000001E-2</v>
          </cell>
          <cell r="I7421">
            <v>2415</v>
          </cell>
          <cell r="J7421">
            <v>51</v>
          </cell>
        </row>
        <row r="7422">
          <cell r="B7422" t="str">
            <v>I03</v>
          </cell>
          <cell r="C7422" t="str">
            <v>MANO DE OBRA AA (Albañileria)</v>
          </cell>
          <cell r="F7422" t="str">
            <v>Ins</v>
          </cell>
          <cell r="G7422" t="str">
            <v>hc</v>
          </cell>
          <cell r="H7422">
            <v>0.74</v>
          </cell>
          <cell r="I7422">
            <v>16348</v>
          </cell>
          <cell r="J7422">
            <v>12098</v>
          </cell>
        </row>
        <row r="7423">
          <cell r="B7423" t="str">
            <v>AA01</v>
          </cell>
          <cell r="C7423" t="str">
            <v>AGUA</v>
          </cell>
          <cell r="F7423" t="str">
            <v>Ins</v>
          </cell>
          <cell r="G7423" t="str">
            <v>lt</v>
          </cell>
          <cell r="H7423">
            <v>1.5</v>
          </cell>
          <cell r="I7423">
            <v>30.679688055240003</v>
          </cell>
          <cell r="J7423">
            <v>46</v>
          </cell>
        </row>
        <row r="7424">
          <cell r="B7424" t="str">
            <v>X36</v>
          </cell>
          <cell r="C7424" t="str">
            <v>ACIDO MURIATICO</v>
          </cell>
          <cell r="F7424" t="str">
            <v>Ins</v>
          </cell>
          <cell r="G7424" t="str">
            <v>lt</v>
          </cell>
          <cell r="H7424">
            <v>0.33300000000000002</v>
          </cell>
          <cell r="I7424">
            <v>24543.750444192003</v>
          </cell>
          <cell r="J7424">
            <v>8173</v>
          </cell>
        </row>
        <row r="7426">
          <cell r="A7426" t="str">
            <v>EC-5.219</v>
          </cell>
          <cell r="C7426" t="str">
            <v>LIMPIEZA DE MURO DE CONTENCIÓN ÁCIDO MURÍATICO</v>
          </cell>
          <cell r="G7426" t="str">
            <v>m2</v>
          </cell>
          <cell r="J7426">
            <v>20368</v>
          </cell>
        </row>
        <row r="7427">
          <cell r="B7427" t="str">
            <v>M03</v>
          </cell>
          <cell r="C7427" t="str">
            <v>EQUIPO BASICO ( Herramienta menor )</v>
          </cell>
          <cell r="F7427" t="str">
            <v>Ins</v>
          </cell>
          <cell r="G7427" t="str">
            <v>glb</v>
          </cell>
          <cell r="H7427">
            <v>2.1000000000000001E-2</v>
          </cell>
          <cell r="I7427">
            <v>2415</v>
          </cell>
          <cell r="J7427">
            <v>51</v>
          </cell>
        </row>
        <row r="7428">
          <cell r="B7428" t="str">
            <v>I03</v>
          </cell>
          <cell r="C7428" t="str">
            <v>MANO DE OBRA AA (Albañileria)</v>
          </cell>
          <cell r="F7428" t="str">
            <v>Ins</v>
          </cell>
          <cell r="G7428" t="str">
            <v>hc</v>
          </cell>
          <cell r="H7428">
            <v>0.74</v>
          </cell>
          <cell r="I7428">
            <v>16348</v>
          </cell>
          <cell r="J7428">
            <v>12098</v>
          </cell>
        </row>
        <row r="7429">
          <cell r="B7429" t="str">
            <v>AA01</v>
          </cell>
          <cell r="C7429" t="str">
            <v>AGUA</v>
          </cell>
          <cell r="F7429" t="str">
            <v>Ins</v>
          </cell>
          <cell r="G7429" t="str">
            <v>lt</v>
          </cell>
          <cell r="H7429">
            <v>1.5</v>
          </cell>
          <cell r="I7429">
            <v>30.679688055240003</v>
          </cell>
          <cell r="J7429">
            <v>46</v>
          </cell>
        </row>
        <row r="7430">
          <cell r="B7430" t="str">
            <v>X36</v>
          </cell>
          <cell r="C7430" t="str">
            <v>ACIDO MURIATICO</v>
          </cell>
          <cell r="F7430" t="str">
            <v>Ins</v>
          </cell>
          <cell r="G7430" t="str">
            <v>lt</v>
          </cell>
          <cell r="H7430">
            <v>0.33300000000000002</v>
          </cell>
          <cell r="I7430">
            <v>24543.750444192003</v>
          </cell>
          <cell r="J7430">
            <v>8173</v>
          </cell>
        </row>
        <row r="7432">
          <cell r="A7432" t="str">
            <v>EC-5.220</v>
          </cell>
          <cell r="C7432" t="str">
            <v>LIMPIEZA DE TANQUE EXISTENTE ÁCIDO MURÍATICO</v>
          </cell>
          <cell r="G7432" t="str">
            <v>m2</v>
          </cell>
          <cell r="J7432">
            <v>20368</v>
          </cell>
        </row>
        <row r="7433">
          <cell r="B7433" t="str">
            <v>M03</v>
          </cell>
          <cell r="C7433" t="str">
            <v>EQUIPO BASICO ( Herramienta menor )</v>
          </cell>
          <cell r="F7433" t="str">
            <v>Ins</v>
          </cell>
          <cell r="G7433" t="str">
            <v>glb</v>
          </cell>
          <cell r="H7433">
            <v>2.1000000000000001E-2</v>
          </cell>
          <cell r="I7433">
            <v>2415</v>
          </cell>
          <cell r="J7433">
            <v>51</v>
          </cell>
        </row>
        <row r="7434">
          <cell r="B7434" t="str">
            <v>I03</v>
          </cell>
          <cell r="C7434" t="str">
            <v>MANO DE OBRA AA (Albañileria)</v>
          </cell>
          <cell r="F7434" t="str">
            <v>Ins</v>
          </cell>
          <cell r="G7434" t="str">
            <v>hc</v>
          </cell>
          <cell r="H7434">
            <v>0.74</v>
          </cell>
          <cell r="I7434">
            <v>16348</v>
          </cell>
          <cell r="J7434">
            <v>12098</v>
          </cell>
        </row>
        <row r="7435">
          <cell r="B7435" t="str">
            <v>AA01</v>
          </cell>
          <cell r="C7435" t="str">
            <v>AGUA</v>
          </cell>
          <cell r="F7435" t="str">
            <v>Ins</v>
          </cell>
          <cell r="G7435" t="str">
            <v>lt</v>
          </cell>
          <cell r="H7435">
            <v>1.5</v>
          </cell>
          <cell r="I7435">
            <v>30.679688055240003</v>
          </cell>
          <cell r="J7435">
            <v>46</v>
          </cell>
        </row>
        <row r="7436">
          <cell r="B7436" t="str">
            <v>X36</v>
          </cell>
          <cell r="C7436" t="str">
            <v>ACIDO MURIATICO</v>
          </cell>
          <cell r="F7436" t="str">
            <v>Ins</v>
          </cell>
          <cell r="G7436" t="str">
            <v>lt</v>
          </cell>
          <cell r="H7436">
            <v>0.33300000000000002</v>
          </cell>
          <cell r="I7436">
            <v>24543.750444192003</v>
          </cell>
          <cell r="J7436">
            <v>8173</v>
          </cell>
        </row>
        <row r="7438">
          <cell r="A7438" t="str">
            <v>EC-5.221</v>
          </cell>
          <cell r="C7438" t="str">
            <v xml:space="preserve">LOSA DE ENTREPISO ALIGERADA CONCRETO 4.000 PSI CON CASETÓN DE ICOPOR h= 0.55 m sin torta inferior y viguetas de e= 0.15 m, armada en dos sentidos. Torta superior 5cm. (Sin refuerzo)  </v>
          </cell>
          <cell r="G7438" t="str">
            <v>m2</v>
          </cell>
          <cell r="J7438">
            <v>190843</v>
          </cell>
        </row>
        <row r="7439">
          <cell r="B7439" t="str">
            <v>M10</v>
          </cell>
          <cell r="C7439" t="str">
            <v>EQUIPO BASICO ( Construcción )</v>
          </cell>
          <cell r="F7439" t="str">
            <v>Ins</v>
          </cell>
          <cell r="G7439" t="str">
            <v>glb</v>
          </cell>
          <cell r="H7439">
            <v>1</v>
          </cell>
          <cell r="I7439">
            <v>2690.4899308352569</v>
          </cell>
          <cell r="J7439">
            <v>2690</v>
          </cell>
        </row>
        <row r="7440">
          <cell r="B7440" t="str">
            <v>I03</v>
          </cell>
          <cell r="C7440" t="str">
            <v>MANO DE OBRA AA (Albañileria)</v>
          </cell>
          <cell r="F7440" t="str">
            <v>Ins</v>
          </cell>
          <cell r="G7440" t="str">
            <v>hc</v>
          </cell>
          <cell r="H7440">
            <v>1.6</v>
          </cell>
          <cell r="I7440">
            <v>16348</v>
          </cell>
          <cell r="J7440">
            <v>26157</v>
          </cell>
        </row>
        <row r="7441">
          <cell r="B7441" t="str">
            <v>P17B</v>
          </cell>
          <cell r="C7441" t="str">
            <v>CASETON DE ICOPOR O equivalente E=1cm, densidad 0,2 Lámina</v>
          </cell>
          <cell r="F7441" t="str">
            <v>Ins</v>
          </cell>
          <cell r="G7441" t="str">
            <v>m2</v>
          </cell>
          <cell r="H7441">
            <v>3.2</v>
          </cell>
          <cell r="I7441">
            <v>8590.3126554671999</v>
          </cell>
          <cell r="J7441">
            <v>27489</v>
          </cell>
        </row>
        <row r="7442">
          <cell r="B7442" t="str">
            <v>P03</v>
          </cell>
          <cell r="C7442" t="str">
            <v>FORMALETA ENTREPISOS CON PARAL LARGO de 2.00 a 3.50 m. (Por Metro Cuadrado).</v>
          </cell>
          <cell r="F7442" t="str">
            <v>Ins</v>
          </cell>
          <cell r="G7442" t="str">
            <v>ms</v>
          </cell>
          <cell r="H7442">
            <v>1</v>
          </cell>
          <cell r="I7442">
            <v>4921.9380000000001</v>
          </cell>
          <cell r="J7442">
            <v>4922</v>
          </cell>
        </row>
        <row r="7443">
          <cell r="B7443" t="str">
            <v>O15</v>
          </cell>
          <cell r="C7443" t="str">
            <v>PUNTILLA CON CABEZA 2"</v>
          </cell>
          <cell r="F7443" t="str">
            <v>Ins</v>
          </cell>
          <cell r="G7443" t="str">
            <v>lb</v>
          </cell>
          <cell r="H7443">
            <v>1</v>
          </cell>
          <cell r="I7443">
            <v>2329.4250000000002</v>
          </cell>
          <cell r="J7443">
            <v>2329</v>
          </cell>
        </row>
        <row r="7444">
          <cell r="B7444" t="str">
            <v>M06</v>
          </cell>
          <cell r="C7444" t="str">
            <v>VIBRADOR A GASOLINA</v>
          </cell>
          <cell r="F7444" t="str">
            <v>Ins</v>
          </cell>
          <cell r="G7444" t="str">
            <v>dd</v>
          </cell>
          <cell r="H7444">
            <v>7.0000000000000001E-3</v>
          </cell>
          <cell r="I7444">
            <v>26000</v>
          </cell>
          <cell r="J7444">
            <v>182</v>
          </cell>
        </row>
        <row r="7445">
          <cell r="B7445" t="str">
            <v>M16</v>
          </cell>
          <cell r="C7445" t="str">
            <v>EQUIPO COLOCACION CONCRETO</v>
          </cell>
          <cell r="F7445" t="str">
            <v>Ins</v>
          </cell>
          <cell r="G7445" t="str">
            <v>m3</v>
          </cell>
          <cell r="H7445">
            <v>0.27</v>
          </cell>
          <cell r="I7445">
            <v>16186.102525078419</v>
          </cell>
          <cell r="J7445">
            <v>4370</v>
          </cell>
        </row>
        <row r="7446">
          <cell r="B7446" t="str">
            <v>H28</v>
          </cell>
          <cell r="C7446" t="str">
            <v>CONCRETO 4.000 psi</v>
          </cell>
          <cell r="F7446" t="str">
            <v>Ins</v>
          </cell>
          <cell r="G7446" t="str">
            <v>m3</v>
          </cell>
          <cell r="H7446">
            <v>0.27</v>
          </cell>
          <cell r="I7446">
            <v>454461</v>
          </cell>
          <cell r="J7446">
            <v>122704</v>
          </cell>
        </row>
        <row r="7448">
          <cell r="A7448" t="str">
            <v>EC-5.222</v>
          </cell>
          <cell r="C7448" t="str">
            <v xml:space="preserve">LOSA DE CONTRAPISO ALIGERADA CONCRETO 4.000 PSI CON CASETON DE ICOPOR O equivalente h=1,00 m. Torta superior 6cm. e inferior de 15cm, viguetas  de e= 0.15 m armada en ambos sentidos. (Sin refuerzo).  </v>
          </cell>
          <cell r="G7448" t="str">
            <v>m2</v>
          </cell>
          <cell r="J7448">
            <v>480404</v>
          </cell>
        </row>
        <row r="7449">
          <cell r="B7449" t="str">
            <v>M10</v>
          </cell>
          <cell r="C7449" t="str">
            <v>EQUIPO BASICO ( Construcción )</v>
          </cell>
          <cell r="F7449" t="str">
            <v>Ins</v>
          </cell>
          <cell r="G7449" t="str">
            <v>glb</v>
          </cell>
          <cell r="H7449">
            <v>1</v>
          </cell>
          <cell r="I7449">
            <v>2690.4899308352569</v>
          </cell>
          <cell r="J7449">
            <v>2690</v>
          </cell>
        </row>
        <row r="7450">
          <cell r="B7450" t="str">
            <v>I03</v>
          </cell>
          <cell r="C7450" t="str">
            <v>MANO DE OBRA AA (Albañileria)</v>
          </cell>
          <cell r="F7450" t="str">
            <v>Ins</v>
          </cell>
          <cell r="G7450" t="str">
            <v>hc</v>
          </cell>
          <cell r="H7450">
            <v>3.6</v>
          </cell>
          <cell r="I7450">
            <v>16348</v>
          </cell>
          <cell r="J7450">
            <v>58853</v>
          </cell>
        </row>
        <row r="7451">
          <cell r="B7451" t="str">
            <v>P17B</v>
          </cell>
          <cell r="C7451" t="str">
            <v>CASETON DE ICOPOR O equivalente E=1cm, densidad 0,2 Lámina</v>
          </cell>
          <cell r="F7451" t="str">
            <v>Ins</v>
          </cell>
          <cell r="G7451" t="str">
            <v>m2</v>
          </cell>
          <cell r="H7451">
            <v>3.74</v>
          </cell>
          <cell r="I7451">
            <v>8590.3126554671999</v>
          </cell>
          <cell r="J7451">
            <v>32128</v>
          </cell>
        </row>
        <row r="7452">
          <cell r="B7452" t="str">
            <v>O15</v>
          </cell>
          <cell r="C7452" t="str">
            <v>PUNTILLA CON CABEZA 2"</v>
          </cell>
          <cell r="F7452" t="str">
            <v>Ins</v>
          </cell>
          <cell r="G7452" t="str">
            <v>lb</v>
          </cell>
          <cell r="H7452">
            <v>1</v>
          </cell>
          <cell r="I7452">
            <v>2329.4250000000002</v>
          </cell>
          <cell r="J7452">
            <v>2329</v>
          </cell>
        </row>
        <row r="7453">
          <cell r="B7453" t="str">
            <v>W17</v>
          </cell>
          <cell r="C7453" t="str">
            <v>TABLA CHAPA EN CEDRO MACHO 30 cm x 2 cm x 3 m.</v>
          </cell>
          <cell r="F7453" t="str">
            <v>Ins</v>
          </cell>
          <cell r="G7453" t="str">
            <v>m</v>
          </cell>
          <cell r="H7453">
            <v>0.21</v>
          </cell>
          <cell r="I7453">
            <v>5317.4035337341966</v>
          </cell>
          <cell r="J7453">
            <v>1117</v>
          </cell>
        </row>
        <row r="7454">
          <cell r="B7454" t="str">
            <v>W01</v>
          </cell>
          <cell r="C7454" t="str">
            <v xml:space="preserve">DURMIENTE  4*4  </v>
          </cell>
          <cell r="F7454" t="str">
            <v>Ins</v>
          </cell>
          <cell r="G7454" t="str">
            <v>m</v>
          </cell>
          <cell r="H7454">
            <v>0.4</v>
          </cell>
          <cell r="I7454">
            <v>4183.2466666666669</v>
          </cell>
          <cell r="J7454">
            <v>1673</v>
          </cell>
        </row>
        <row r="7455">
          <cell r="B7455" t="str">
            <v>M06</v>
          </cell>
          <cell r="C7455" t="str">
            <v>VIBRADOR A GASOLINA</v>
          </cell>
          <cell r="F7455" t="str">
            <v>Ins</v>
          </cell>
          <cell r="G7455" t="str">
            <v>dd</v>
          </cell>
          <cell r="H7455">
            <v>1.4999999999999999E-2</v>
          </cell>
          <cell r="I7455">
            <v>26000</v>
          </cell>
          <cell r="J7455">
            <v>390</v>
          </cell>
        </row>
        <row r="7456">
          <cell r="B7456" t="str">
            <v>M16</v>
          </cell>
          <cell r="C7456" t="str">
            <v>EQUIPO COLOCACION CONCRETO</v>
          </cell>
          <cell r="F7456" t="str">
            <v>Ins</v>
          </cell>
          <cell r="G7456" t="str">
            <v>m3</v>
          </cell>
          <cell r="H7456">
            <v>0.81</v>
          </cell>
          <cell r="I7456">
            <v>16186.102525078419</v>
          </cell>
          <cell r="J7456">
            <v>13111</v>
          </cell>
        </row>
        <row r="7457">
          <cell r="B7457" t="str">
            <v>H28</v>
          </cell>
          <cell r="C7457" t="str">
            <v>CONCRETO 4.000 psi</v>
          </cell>
          <cell r="F7457" t="str">
            <v>Ins</v>
          </cell>
          <cell r="G7457" t="str">
            <v>m3</v>
          </cell>
          <cell r="H7457">
            <v>0.81</v>
          </cell>
          <cell r="I7457">
            <v>454461</v>
          </cell>
          <cell r="J7457">
            <v>368113</v>
          </cell>
        </row>
        <row r="7459">
          <cell r="A7459" t="str">
            <v>EC-5.223</v>
          </cell>
          <cell r="C7459" t="str">
            <v>PLACA MACIZA AEREA CONCRETO 4.000 PSI  e= 0.12m  (Sin refuerzo)</v>
          </cell>
          <cell r="G7459" t="str">
            <v>m2</v>
          </cell>
          <cell r="J7459">
            <v>84122</v>
          </cell>
        </row>
        <row r="7460">
          <cell r="B7460" t="str">
            <v>M03</v>
          </cell>
          <cell r="C7460" t="str">
            <v>EQUIPO BASICO ( Herramienta menor )</v>
          </cell>
          <cell r="F7460" t="str">
            <v>Ins</v>
          </cell>
          <cell r="G7460" t="str">
            <v>glb</v>
          </cell>
          <cell r="H7460">
            <v>0.5</v>
          </cell>
          <cell r="I7460">
            <v>2415</v>
          </cell>
          <cell r="J7460">
            <v>1208</v>
          </cell>
        </row>
        <row r="7461">
          <cell r="B7461" t="str">
            <v>I03</v>
          </cell>
          <cell r="C7461" t="str">
            <v>MANO DE OBRA AA (Albañileria)</v>
          </cell>
          <cell r="F7461" t="str">
            <v>Ins</v>
          </cell>
          <cell r="G7461" t="str">
            <v>hc</v>
          </cell>
          <cell r="H7461">
            <v>1.1299999999999999</v>
          </cell>
          <cell r="I7461">
            <v>16348</v>
          </cell>
          <cell r="J7461">
            <v>18473</v>
          </cell>
        </row>
        <row r="7462">
          <cell r="B7462" t="str">
            <v>P03</v>
          </cell>
          <cell r="C7462" t="str">
            <v>FORMALETA ENTREPISOS CON PARAL LARGO de 2.00 a 3.50 m. (Por Metro Cuadrado).</v>
          </cell>
          <cell r="F7462" t="str">
            <v>Ins</v>
          </cell>
          <cell r="G7462" t="str">
            <v>ms</v>
          </cell>
          <cell r="H7462">
            <v>1</v>
          </cell>
          <cell r="I7462">
            <v>4921.9380000000001</v>
          </cell>
          <cell r="J7462">
            <v>4922</v>
          </cell>
        </row>
        <row r="7463">
          <cell r="B7463" t="str">
            <v>O15</v>
          </cell>
          <cell r="C7463" t="str">
            <v>PUNTILLA CON CABEZA 2"</v>
          </cell>
          <cell r="F7463" t="str">
            <v>Ins</v>
          </cell>
          <cell r="G7463" t="str">
            <v>lb</v>
          </cell>
          <cell r="H7463">
            <v>0.5</v>
          </cell>
          <cell r="I7463">
            <v>2329.4250000000002</v>
          </cell>
          <cell r="J7463">
            <v>1165</v>
          </cell>
        </row>
        <row r="7464">
          <cell r="B7464" t="str">
            <v>M06</v>
          </cell>
          <cell r="C7464" t="str">
            <v>VIBRADOR A GASOLINA</v>
          </cell>
          <cell r="F7464" t="str">
            <v>Ins</v>
          </cell>
          <cell r="G7464" t="str">
            <v>dd</v>
          </cell>
          <cell r="H7464">
            <v>7.0000000000000001E-3</v>
          </cell>
          <cell r="I7464">
            <v>26000</v>
          </cell>
          <cell r="J7464">
            <v>182</v>
          </cell>
        </row>
        <row r="7465">
          <cell r="B7465" t="str">
            <v>M16</v>
          </cell>
          <cell r="C7465" t="str">
            <v>EQUIPO COLOCACION CONCRETO</v>
          </cell>
          <cell r="F7465" t="str">
            <v>Ins</v>
          </cell>
          <cell r="G7465" t="str">
            <v>m3</v>
          </cell>
          <cell r="H7465">
            <v>0.1236</v>
          </cell>
          <cell r="I7465">
            <v>16186.102525078419</v>
          </cell>
          <cell r="J7465">
            <v>2001</v>
          </cell>
        </row>
        <row r="7466">
          <cell r="B7466" t="str">
            <v>H28</v>
          </cell>
          <cell r="C7466" t="str">
            <v>CONCRETO 4.000 psi</v>
          </cell>
          <cell r="F7466" t="str">
            <v>Ins</v>
          </cell>
          <cell r="G7466" t="str">
            <v>m3</v>
          </cell>
          <cell r="H7466">
            <v>0.1236</v>
          </cell>
          <cell r="I7466">
            <v>454461</v>
          </cell>
          <cell r="J7466">
            <v>56171</v>
          </cell>
        </row>
        <row r="7469">
          <cell r="A7469" t="str">
            <v>EC-5.224</v>
          </cell>
          <cell r="C7469" t="str">
            <v>SUMINISTRO E INSTALACIÓN DE JUNTA EN ANGULO DE 1 1/2" X 1 1/2" X 1/8" CONTRUIDA ENTRE PLACAS DE CONCRETO, Incluye grafil 5 mm</v>
          </cell>
          <cell r="G7469" t="str">
            <v>m</v>
          </cell>
          <cell r="J7469">
            <v>15527</v>
          </cell>
        </row>
        <row r="7470">
          <cell r="B7470" t="str">
            <v>M03</v>
          </cell>
          <cell r="C7470" t="str">
            <v>EQUIPO BASICO ( Herramienta menor )</v>
          </cell>
          <cell r="F7470" t="str">
            <v>Ins</v>
          </cell>
          <cell r="G7470" t="str">
            <v>glb</v>
          </cell>
          <cell r="H7470">
            <v>8.1677018633540377E-2</v>
          </cell>
          <cell r="I7470">
            <v>2415</v>
          </cell>
          <cell r="J7470">
            <v>197</v>
          </cell>
        </row>
        <row r="7471">
          <cell r="B7471" t="str">
            <v>I03</v>
          </cell>
          <cell r="C7471" t="str">
            <v>MANO DE OBRA AA (Albañileria)</v>
          </cell>
          <cell r="F7471" t="str">
            <v>Ins</v>
          </cell>
          <cell r="G7471" t="str">
            <v>hc</v>
          </cell>
          <cell r="H7471">
            <v>0.3</v>
          </cell>
          <cell r="I7471">
            <v>16348</v>
          </cell>
          <cell r="J7471">
            <v>4904</v>
          </cell>
        </row>
        <row r="7472">
          <cell r="B7472" t="str">
            <v>E01D</v>
          </cell>
          <cell r="C7472" t="str">
            <v>ANGULO  HIERRO 1 1/2" x 1/8"</v>
          </cell>
          <cell r="F7472" t="str">
            <v>Ins</v>
          </cell>
          <cell r="G7472" t="str">
            <v>m</v>
          </cell>
          <cell r="H7472">
            <v>2</v>
          </cell>
          <cell r="I7472">
            <v>4391.0999999999995</v>
          </cell>
          <cell r="J7472">
            <v>8782</v>
          </cell>
        </row>
        <row r="7473">
          <cell r="B7473" t="str">
            <v>A02</v>
          </cell>
          <cell r="C7473" t="str">
            <v xml:space="preserve">GRAFIL 4 - 8  mm </v>
          </cell>
          <cell r="F7473" t="str">
            <v>Ins</v>
          </cell>
          <cell r="G7473" t="str">
            <v>kg</v>
          </cell>
          <cell r="H7473">
            <v>0.14000000000000001</v>
          </cell>
          <cell r="I7473">
            <v>2383</v>
          </cell>
          <cell r="J7473">
            <v>334</v>
          </cell>
        </row>
        <row r="7474">
          <cell r="B7474" t="str">
            <v>M39</v>
          </cell>
          <cell r="C7474" t="str">
            <v>EQUIPO DE SOLDADURA ELECTRICA</v>
          </cell>
          <cell r="F7474" t="str">
            <v>Ins</v>
          </cell>
          <cell r="G7474" t="str">
            <v>dd</v>
          </cell>
          <cell r="H7474">
            <v>0.03</v>
          </cell>
          <cell r="I7474">
            <v>38000</v>
          </cell>
          <cell r="J7474">
            <v>1140</v>
          </cell>
        </row>
        <row r="7475">
          <cell r="B7475" t="str">
            <v>O19</v>
          </cell>
          <cell r="C7475" t="str">
            <v>SOLDADURA ELECTRICA Tipo WESTARCO SUPER E- 6013  DE 1/8 o equivalente.</v>
          </cell>
          <cell r="F7475" t="str">
            <v>Ins</v>
          </cell>
          <cell r="G7475" t="str">
            <v>kg</v>
          </cell>
          <cell r="H7475">
            <v>0.02</v>
          </cell>
          <cell r="I7475">
            <v>8500</v>
          </cell>
          <cell r="J7475">
            <v>170</v>
          </cell>
        </row>
        <row r="7477">
          <cell r="A7477" t="str">
            <v>EC-5.225</v>
          </cell>
          <cell r="C7477" t="str">
            <v>MESON EN CONCRETO 2.500 psi a=0.50 m e=0.07 m.  (Incluye refuerzo)</v>
          </cell>
          <cell r="G7477" t="str">
            <v>m</v>
          </cell>
          <cell r="J7477">
            <v>107442</v>
          </cell>
        </row>
        <row r="7478">
          <cell r="B7478" t="str">
            <v>M03</v>
          </cell>
          <cell r="C7478" t="str">
            <v>EQUIPO BASICO ( Herramienta menor )</v>
          </cell>
          <cell r="F7478" t="str">
            <v>Ins</v>
          </cell>
          <cell r="G7478" t="str">
            <v>glb</v>
          </cell>
          <cell r="H7478">
            <v>0.01</v>
          </cell>
          <cell r="I7478">
            <v>2415</v>
          </cell>
          <cell r="J7478">
            <v>24</v>
          </cell>
        </row>
        <row r="7479">
          <cell r="B7479" t="str">
            <v>I03</v>
          </cell>
          <cell r="C7479" t="str">
            <v>MANO DE OBRA AA (Albañileria)</v>
          </cell>
          <cell r="F7479" t="str">
            <v>Ins</v>
          </cell>
          <cell r="G7479" t="str">
            <v>hc</v>
          </cell>
          <cell r="H7479">
            <v>2.2000000000000002</v>
          </cell>
          <cell r="I7479">
            <v>16348</v>
          </cell>
          <cell r="J7479">
            <v>35966</v>
          </cell>
        </row>
        <row r="7480">
          <cell r="B7480" t="str">
            <v>W16</v>
          </cell>
          <cell r="C7480" t="str">
            <v>TABLA CHAPA ORDINARIO 30 cm x 2 cm x 3 m.</v>
          </cell>
          <cell r="F7480" t="str">
            <v>Ins</v>
          </cell>
          <cell r="G7480" t="str">
            <v>und</v>
          </cell>
          <cell r="H7480">
            <v>1.2</v>
          </cell>
          <cell r="I7480">
            <v>15351</v>
          </cell>
          <cell r="J7480">
            <v>18421</v>
          </cell>
        </row>
        <row r="7481">
          <cell r="B7481" t="str">
            <v>W13</v>
          </cell>
          <cell r="C7481" t="str">
            <v>CERCO ORDINARIO 8 cm x 8 cm x 4 m.</v>
          </cell>
          <cell r="F7481" t="str">
            <v>Ins</v>
          </cell>
          <cell r="G7481" t="str">
            <v>und</v>
          </cell>
          <cell r="H7481">
            <v>0.75</v>
          </cell>
          <cell r="I7481">
            <v>27500</v>
          </cell>
          <cell r="J7481">
            <v>20625</v>
          </cell>
        </row>
        <row r="7482">
          <cell r="B7482" t="str">
            <v>O15</v>
          </cell>
          <cell r="C7482" t="str">
            <v>PUNTILLA CON CABEZA 2"</v>
          </cell>
          <cell r="F7482" t="str">
            <v>Ins</v>
          </cell>
          <cell r="G7482" t="str">
            <v>lb</v>
          </cell>
          <cell r="H7482">
            <v>0.6</v>
          </cell>
          <cell r="I7482">
            <v>2329.4250000000002</v>
          </cell>
          <cell r="J7482">
            <v>1398</v>
          </cell>
        </row>
        <row r="7483">
          <cell r="B7483" t="str">
            <v>A13</v>
          </cell>
          <cell r="C7483" t="str">
            <v>ACERO 60.000 PSI ( Incluye alambre negro y figuración )</v>
          </cell>
          <cell r="F7483" t="str">
            <v>Ana</v>
          </cell>
          <cell r="G7483" t="str">
            <v>kg</v>
          </cell>
          <cell r="H7483">
            <v>5.14</v>
          </cell>
          <cell r="I7483">
            <v>2383</v>
          </cell>
          <cell r="J7483">
            <v>12249</v>
          </cell>
        </row>
        <row r="7484">
          <cell r="B7484" t="str">
            <v>H03</v>
          </cell>
          <cell r="C7484" t="str">
            <v xml:space="preserve">CONCRETO 2.500 psi </v>
          </cell>
          <cell r="F7484" t="str">
            <v>Ins</v>
          </cell>
          <cell r="G7484" t="str">
            <v>m3</v>
          </cell>
          <cell r="H7484">
            <v>4.5999999999999999E-2</v>
          </cell>
          <cell r="I7484">
            <v>407813</v>
          </cell>
          <cell r="J7484">
            <v>18759</v>
          </cell>
        </row>
        <row r="7486">
          <cell r="A7486" t="str">
            <v>EC-5.226</v>
          </cell>
          <cell r="C7486" t="str">
            <v>MESÓN EN CONCRETO 2.500 psi a=0.60 m e=0.10 m.  (Incluye refuerzo)</v>
          </cell>
          <cell r="G7486" t="str">
            <v>m</v>
          </cell>
          <cell r="J7486">
            <v>92679</v>
          </cell>
        </row>
        <row r="7487">
          <cell r="B7487" t="str">
            <v>M03</v>
          </cell>
          <cell r="C7487" t="str">
            <v>EQUIPO BASICO ( Herramienta menor )</v>
          </cell>
          <cell r="F7487" t="str">
            <v>Ins</v>
          </cell>
          <cell r="G7487" t="str">
            <v>glb</v>
          </cell>
          <cell r="H7487">
            <v>0.01</v>
          </cell>
          <cell r="I7487">
            <v>2415</v>
          </cell>
          <cell r="J7487">
            <v>24</v>
          </cell>
        </row>
        <row r="7488">
          <cell r="B7488" t="str">
            <v>I03</v>
          </cell>
          <cell r="C7488" t="str">
            <v>MANO DE OBRA AA (Albañileria)</v>
          </cell>
          <cell r="F7488" t="str">
            <v>Ins</v>
          </cell>
          <cell r="G7488" t="str">
            <v>hc</v>
          </cell>
          <cell r="H7488">
            <v>1.19</v>
          </cell>
          <cell r="I7488">
            <v>16348</v>
          </cell>
          <cell r="J7488">
            <v>19454</v>
          </cell>
        </row>
        <row r="7489">
          <cell r="B7489" t="str">
            <v>W16</v>
          </cell>
          <cell r="C7489" t="str">
            <v>TABLA CHAPA ORDINARIO 30 cm x 2 cm x 3 m.</v>
          </cell>
          <cell r="F7489" t="str">
            <v>Ins</v>
          </cell>
          <cell r="G7489" t="str">
            <v>und</v>
          </cell>
          <cell r="H7489">
            <v>1</v>
          </cell>
          <cell r="I7489">
            <v>15351</v>
          </cell>
          <cell r="J7489">
            <v>15351</v>
          </cell>
        </row>
        <row r="7490">
          <cell r="B7490" t="str">
            <v>W13</v>
          </cell>
          <cell r="C7490" t="str">
            <v>CERCO ORDINARIO 8 cm x 8 cm x 4 m.</v>
          </cell>
          <cell r="F7490" t="str">
            <v>Ins</v>
          </cell>
          <cell r="G7490" t="str">
            <v>und</v>
          </cell>
          <cell r="H7490">
            <v>0.65</v>
          </cell>
          <cell r="I7490">
            <v>27500</v>
          </cell>
          <cell r="J7490">
            <v>17875</v>
          </cell>
        </row>
        <row r="7491">
          <cell r="B7491" t="str">
            <v>O15</v>
          </cell>
          <cell r="C7491" t="str">
            <v>PUNTILLA CON CABEZA 2"</v>
          </cell>
          <cell r="F7491" t="str">
            <v>Ins</v>
          </cell>
          <cell r="G7491" t="str">
            <v>lb</v>
          </cell>
          <cell r="H7491">
            <v>0.5</v>
          </cell>
          <cell r="I7491">
            <v>2329.4250000000002</v>
          </cell>
          <cell r="J7491">
            <v>1165</v>
          </cell>
        </row>
        <row r="7492">
          <cell r="B7492" t="str">
            <v>A13</v>
          </cell>
          <cell r="C7492" t="str">
            <v>ACERO 60.000 PSI ( Incluye alambre negro y figuración )</v>
          </cell>
          <cell r="F7492" t="str">
            <v>Ana</v>
          </cell>
          <cell r="G7492" t="str">
            <v>kg</v>
          </cell>
          <cell r="H7492">
            <v>5.71</v>
          </cell>
          <cell r="I7492">
            <v>2383</v>
          </cell>
          <cell r="J7492">
            <v>13607</v>
          </cell>
        </row>
        <row r="7493">
          <cell r="B7493" t="str">
            <v>H03</v>
          </cell>
          <cell r="C7493" t="str">
            <v xml:space="preserve">CONCRETO 2.500 psi </v>
          </cell>
          <cell r="F7493" t="str">
            <v>Ins</v>
          </cell>
          <cell r="G7493" t="str">
            <v>m3</v>
          </cell>
          <cell r="H7493">
            <v>6.1800000000000001E-2</v>
          </cell>
          <cell r="I7493">
            <v>407813</v>
          </cell>
          <cell r="J7493">
            <v>25203</v>
          </cell>
        </row>
        <row r="7495">
          <cell r="A7495" t="str">
            <v>EC-5.227</v>
          </cell>
          <cell r="C7495" t="str">
            <v>PASO EN CONCRETO 4000PSI PARA ESCALERA METALICA.E=0,04m, incluye refuerzo</v>
          </cell>
          <cell r="G7495" t="str">
            <v>m2</v>
          </cell>
          <cell r="J7495">
            <v>31317</v>
          </cell>
        </row>
        <row r="7496">
          <cell r="B7496" t="str">
            <v>M10</v>
          </cell>
          <cell r="C7496" t="str">
            <v>EQUIPO BASICO ( Construcción )</v>
          </cell>
          <cell r="F7496" t="str">
            <v>Ins</v>
          </cell>
          <cell r="G7496" t="str">
            <v>glb</v>
          </cell>
          <cell r="H7496">
            <v>0.5</v>
          </cell>
          <cell r="I7496">
            <v>2690.4899308352569</v>
          </cell>
          <cell r="J7496">
            <v>1345</v>
          </cell>
        </row>
        <row r="7497">
          <cell r="B7497" t="str">
            <v>I03</v>
          </cell>
          <cell r="C7497" t="str">
            <v>MANO DE OBRA AA (Albañileria)</v>
          </cell>
          <cell r="F7497" t="str">
            <v>Ins</v>
          </cell>
          <cell r="G7497" t="str">
            <v>hc</v>
          </cell>
          <cell r="H7497">
            <v>0.5</v>
          </cell>
          <cell r="I7497">
            <v>16348</v>
          </cell>
          <cell r="J7497">
            <v>8174</v>
          </cell>
        </row>
        <row r="7498">
          <cell r="B7498" t="str">
            <v>H28</v>
          </cell>
          <cell r="C7498" t="str">
            <v>CONCRETO 4.000 psi</v>
          </cell>
          <cell r="F7498" t="str">
            <v>Ins</v>
          </cell>
          <cell r="G7498" t="str">
            <v>m3</v>
          </cell>
          <cell r="H7498">
            <v>4.1000000000000002E-2</v>
          </cell>
          <cell r="I7498">
            <v>454461</v>
          </cell>
          <cell r="J7498">
            <v>18633</v>
          </cell>
        </row>
        <row r="7499">
          <cell r="B7499" t="str">
            <v>A05</v>
          </cell>
          <cell r="C7499" t="str">
            <v>MALLA ELECTROSOLDADA M-084  Q-2  4 mm  15 x 15 cm.</v>
          </cell>
          <cell r="F7499" t="str">
            <v>Ins</v>
          </cell>
          <cell r="G7499" t="str">
            <v>kg</v>
          </cell>
          <cell r="H7499">
            <v>1.33</v>
          </cell>
          <cell r="I7499">
            <v>2380</v>
          </cell>
          <cell r="J7499">
            <v>3165</v>
          </cell>
        </row>
        <row r="7501">
          <cell r="A7501" t="str">
            <v>EC-5.228</v>
          </cell>
          <cell r="C7501" t="str">
            <v>ANCLAJES 3/8" x 8" (Incluye perforación y adhesivo epóxico)</v>
          </cell>
          <cell r="G7501" t="str">
            <v>und</v>
          </cell>
          <cell r="J7501">
            <v>18253</v>
          </cell>
        </row>
        <row r="7502">
          <cell r="B7502" t="str">
            <v>M03</v>
          </cell>
          <cell r="C7502" t="str">
            <v>EQUIPO BASICO ( Herramienta menor )</v>
          </cell>
          <cell r="F7502" t="str">
            <v>Ins</v>
          </cell>
          <cell r="G7502" t="str">
            <v>glb</v>
          </cell>
          <cell r="H7502">
            <v>8.7434171045334505E-2</v>
          </cell>
          <cell r="I7502">
            <v>2415</v>
          </cell>
          <cell r="J7502">
            <v>211</v>
          </cell>
        </row>
        <row r="7503">
          <cell r="B7503" t="str">
            <v>I03</v>
          </cell>
          <cell r="C7503" t="str">
            <v>MANO DE OBRA AA (Albañileria)</v>
          </cell>
          <cell r="F7503" t="str">
            <v>Ins</v>
          </cell>
          <cell r="G7503" t="str">
            <v>hc</v>
          </cell>
          <cell r="H7503">
            <v>0.3</v>
          </cell>
          <cell r="I7503">
            <v>16348</v>
          </cell>
          <cell r="J7503">
            <v>4904</v>
          </cell>
        </row>
        <row r="7504">
          <cell r="B7504" t="str">
            <v>M15</v>
          </cell>
          <cell r="C7504" t="str">
            <v>TALADRO ROTO PERCUTOR</v>
          </cell>
          <cell r="F7504" t="str">
            <v>Ins</v>
          </cell>
          <cell r="G7504" t="str">
            <v>dd</v>
          </cell>
          <cell r="H7504">
            <v>0.3</v>
          </cell>
          <cell r="I7504">
            <v>13000</v>
          </cell>
          <cell r="J7504">
            <v>3900</v>
          </cell>
        </row>
        <row r="7505">
          <cell r="B7505" t="str">
            <v>O17B</v>
          </cell>
          <cell r="C7505" t="str">
            <v>SIKADUR -Anchor Fix-4 600ML.</v>
          </cell>
          <cell r="F7505" t="str">
            <v>Ins</v>
          </cell>
          <cell r="G7505" t="str">
            <v>und</v>
          </cell>
          <cell r="H7505">
            <v>0.12</v>
          </cell>
          <cell r="I7505">
            <v>65688</v>
          </cell>
          <cell r="J7505">
            <v>7883</v>
          </cell>
        </row>
        <row r="7506">
          <cell r="B7506" t="str">
            <v>O28</v>
          </cell>
          <cell r="C7506" t="str">
            <v>BROCA PARA MURO 5/8" x 8"</v>
          </cell>
          <cell r="F7506" t="str">
            <v>Ins</v>
          </cell>
          <cell r="G7506" t="str">
            <v>und</v>
          </cell>
          <cell r="H7506">
            <v>0.04</v>
          </cell>
          <cell r="I7506">
            <v>11428.542139333385</v>
          </cell>
          <cell r="J7506">
            <v>457</v>
          </cell>
        </row>
        <row r="7507">
          <cell r="B7507" t="str">
            <v>O29</v>
          </cell>
          <cell r="C7507" t="str">
            <v>PISTOLA INYECTOR PARA EPOXICO ANCHORFIX 4</v>
          </cell>
          <cell r="F7507" t="str">
            <v>Ins</v>
          </cell>
          <cell r="G7507" t="str">
            <v>und</v>
          </cell>
          <cell r="H7507">
            <v>4.0000000000000001E-3</v>
          </cell>
          <cell r="I7507">
            <v>166845</v>
          </cell>
          <cell r="J7507">
            <v>667</v>
          </cell>
        </row>
        <row r="7508">
          <cell r="B7508" t="str">
            <v>A01</v>
          </cell>
          <cell r="C7508" t="str">
            <v>ACERO 60.000 PSI</v>
          </cell>
          <cell r="F7508" t="str">
            <v>Ins</v>
          </cell>
          <cell r="G7508" t="str">
            <v>kg</v>
          </cell>
          <cell r="H7508">
            <v>9.69E-2</v>
          </cell>
          <cell r="I7508">
            <v>2383</v>
          </cell>
          <cell r="J7508">
            <v>231</v>
          </cell>
        </row>
        <row r="7510">
          <cell r="A7510" t="str">
            <v>EC-5.229</v>
          </cell>
          <cell r="C7510" t="str">
            <v xml:space="preserve">LOSA DE ENTREPISO ALIGERADA CONCRETO 4.000 PSI CON CASETON DE ICOPOR O equivalente h= 0.60 m. Torta superior 10cm. (Sin refuerzo)  </v>
          </cell>
          <cell r="G7510" t="str">
            <v>m2</v>
          </cell>
          <cell r="J7510">
            <v>194231</v>
          </cell>
        </row>
        <row r="7511">
          <cell r="B7511" t="str">
            <v>M10</v>
          </cell>
          <cell r="C7511" t="str">
            <v>EQUIPO BASICO ( Construcción )</v>
          </cell>
          <cell r="F7511" t="str">
            <v>Ins</v>
          </cell>
          <cell r="G7511" t="str">
            <v>glb</v>
          </cell>
          <cell r="H7511">
            <v>1</v>
          </cell>
          <cell r="I7511">
            <v>2690.4899308352569</v>
          </cell>
          <cell r="J7511">
            <v>2690</v>
          </cell>
        </row>
        <row r="7512">
          <cell r="B7512" t="str">
            <v>I03</v>
          </cell>
          <cell r="C7512" t="str">
            <v>MANO DE OBRA AA (Albañileria)</v>
          </cell>
          <cell r="F7512" t="str">
            <v>Ins</v>
          </cell>
          <cell r="G7512" t="str">
            <v>hc</v>
          </cell>
          <cell r="H7512">
            <v>2.2000000000000002</v>
          </cell>
          <cell r="I7512">
            <v>16348</v>
          </cell>
          <cell r="J7512">
            <v>35966</v>
          </cell>
        </row>
        <row r="7513">
          <cell r="B7513" t="str">
            <v>P17B</v>
          </cell>
          <cell r="C7513" t="str">
            <v>CASETON DE ICOPOR O equivalente E=1cm, densidad 0,2 Lámina</v>
          </cell>
          <cell r="F7513" t="str">
            <v>Ins</v>
          </cell>
          <cell r="G7513" t="str">
            <v>m2</v>
          </cell>
          <cell r="H7513">
            <v>2.9</v>
          </cell>
          <cell r="I7513">
            <v>8590.3126554671999</v>
          </cell>
          <cell r="J7513">
            <v>24912</v>
          </cell>
        </row>
        <row r="7514">
          <cell r="B7514" t="str">
            <v>P03</v>
          </cell>
          <cell r="C7514" t="str">
            <v>FORMALETA ENTREPISOS CON PARAL LARGO de 2.00 a 3.50 m. (Por Metro Cuadrado).</v>
          </cell>
          <cell r="F7514" t="str">
            <v>Ins</v>
          </cell>
          <cell r="G7514" t="str">
            <v>ms</v>
          </cell>
          <cell r="H7514">
            <v>1</v>
          </cell>
          <cell r="I7514">
            <v>4921.9380000000001</v>
          </cell>
          <cell r="J7514">
            <v>4922</v>
          </cell>
        </row>
        <row r="7515">
          <cell r="B7515" t="str">
            <v>O15</v>
          </cell>
          <cell r="C7515" t="str">
            <v>PUNTILLA CON CABEZA 2"</v>
          </cell>
          <cell r="F7515" t="str">
            <v>Ins</v>
          </cell>
          <cell r="G7515" t="str">
            <v>lb</v>
          </cell>
          <cell r="H7515">
            <v>1</v>
          </cell>
          <cell r="I7515">
            <v>2329.4250000000002</v>
          </cell>
          <cell r="J7515">
            <v>2329</v>
          </cell>
        </row>
        <row r="7516">
          <cell r="B7516" t="str">
            <v>M06</v>
          </cell>
          <cell r="C7516" t="str">
            <v>VIBRADOR A GASOLINA</v>
          </cell>
          <cell r="F7516" t="str">
            <v>Ins</v>
          </cell>
          <cell r="G7516" t="str">
            <v>dd</v>
          </cell>
          <cell r="H7516">
            <v>8.9999999999999993E-3</v>
          </cell>
          <cell r="I7516">
            <v>26000</v>
          </cell>
          <cell r="J7516">
            <v>234</v>
          </cell>
        </row>
        <row r="7517">
          <cell r="B7517" t="str">
            <v>M16</v>
          </cell>
          <cell r="C7517" t="str">
            <v>EQUIPO COLOCACION CONCRETO</v>
          </cell>
          <cell r="F7517" t="str">
            <v>Ins</v>
          </cell>
          <cell r="G7517" t="str">
            <v>m3</v>
          </cell>
          <cell r="H7517">
            <v>0.31</v>
          </cell>
          <cell r="I7517">
            <v>16186.102525078419</v>
          </cell>
          <cell r="J7517">
            <v>5018</v>
          </cell>
        </row>
        <row r="7518">
          <cell r="B7518" t="str">
            <v>H28</v>
          </cell>
          <cell r="C7518" t="str">
            <v>CONCRETO 4.000 psi</v>
          </cell>
          <cell r="F7518" t="str">
            <v>Ins</v>
          </cell>
          <cell r="G7518" t="str">
            <v>m3</v>
          </cell>
          <cell r="H7518">
            <v>0.26</v>
          </cell>
          <cell r="I7518">
            <v>454461</v>
          </cell>
          <cell r="J7518">
            <v>118160</v>
          </cell>
        </row>
        <row r="7520">
          <cell r="A7520" t="str">
            <v>EC-5.230</v>
          </cell>
          <cell r="C7520" t="str">
            <v>ESCALERA EN CONCRETO 4.000 PSI  sin refuerzo</v>
          </cell>
          <cell r="G7520" t="str">
            <v>m3</v>
          </cell>
          <cell r="J7520">
            <v>1002434</v>
          </cell>
        </row>
        <row r="7521">
          <cell r="B7521" t="str">
            <v>M10</v>
          </cell>
          <cell r="C7521" t="str">
            <v>EQUIPO BASICO ( Construcción )</v>
          </cell>
          <cell r="F7521" t="str">
            <v>Ins</v>
          </cell>
          <cell r="G7521" t="str">
            <v>glb</v>
          </cell>
          <cell r="H7521">
            <v>0.1</v>
          </cell>
          <cell r="I7521">
            <v>2690.4899308352569</v>
          </cell>
          <cell r="J7521">
            <v>269</v>
          </cell>
        </row>
        <row r="7522">
          <cell r="B7522" t="str">
            <v>I03</v>
          </cell>
          <cell r="C7522" t="str">
            <v>MANO DE OBRA AA (Albañileria)</v>
          </cell>
          <cell r="F7522" t="str">
            <v>Ins</v>
          </cell>
          <cell r="G7522" t="str">
            <v>hc</v>
          </cell>
          <cell r="H7522">
            <v>14.24</v>
          </cell>
          <cell r="I7522">
            <v>16348</v>
          </cell>
          <cell r="J7522">
            <v>232796</v>
          </cell>
        </row>
        <row r="7523">
          <cell r="B7523" t="str">
            <v>P03</v>
          </cell>
          <cell r="C7523" t="str">
            <v>FORMALETA ENTREPISOS CON PARAL LARGO de 2.00 a 3.50 m. (Por Metro Cuadrado).</v>
          </cell>
          <cell r="F7523" t="str">
            <v>Ins</v>
          </cell>
          <cell r="G7523" t="str">
            <v>ms</v>
          </cell>
          <cell r="H7523">
            <v>8.6999999999999993</v>
          </cell>
          <cell r="I7523">
            <v>4921.9380000000001</v>
          </cell>
          <cell r="J7523">
            <v>42821</v>
          </cell>
        </row>
        <row r="7524">
          <cell r="B7524" t="str">
            <v>P06</v>
          </cell>
          <cell r="C7524" t="str">
            <v>PARAL LARGO 2.00 a 3.50 m</v>
          </cell>
          <cell r="F7524" t="str">
            <v>Ins</v>
          </cell>
          <cell r="G7524" t="str">
            <v>dd</v>
          </cell>
          <cell r="H7524">
            <v>4</v>
          </cell>
          <cell r="I7524">
            <v>115.71</v>
          </cell>
          <cell r="J7524">
            <v>463</v>
          </cell>
        </row>
        <row r="7525">
          <cell r="B7525" t="str">
            <v>O15</v>
          </cell>
          <cell r="C7525" t="str">
            <v>PUNTILLA CON CABEZA 2"</v>
          </cell>
          <cell r="F7525" t="str">
            <v>Ins</v>
          </cell>
          <cell r="G7525" t="str">
            <v>lb</v>
          </cell>
          <cell r="H7525">
            <v>1.5</v>
          </cell>
          <cell r="I7525">
            <v>2329.4250000000002</v>
          </cell>
          <cell r="J7525">
            <v>3494</v>
          </cell>
        </row>
        <row r="7526">
          <cell r="B7526" t="str">
            <v>W06</v>
          </cell>
          <cell r="C7526" t="str">
            <v>REPISA ORDINARIO 8 cm *4 cm *3m</v>
          </cell>
          <cell r="F7526" t="str">
            <v>Ins</v>
          </cell>
          <cell r="G7526" t="str">
            <v>m</v>
          </cell>
          <cell r="H7526">
            <v>3.5</v>
          </cell>
          <cell r="I7526">
            <v>5117</v>
          </cell>
          <cell r="J7526">
            <v>17910</v>
          </cell>
        </row>
        <row r="7527">
          <cell r="B7527" t="str">
            <v>W09</v>
          </cell>
          <cell r="C7527" t="str">
            <v>TABLA BURRA 30 cm * 2.5 cm * 3 m</v>
          </cell>
          <cell r="F7527" t="str">
            <v>Ins</v>
          </cell>
          <cell r="G7527" t="str">
            <v>und</v>
          </cell>
          <cell r="H7527">
            <v>11</v>
          </cell>
          <cell r="I7527">
            <v>20587</v>
          </cell>
          <cell r="J7527">
            <v>226457</v>
          </cell>
        </row>
        <row r="7528">
          <cell r="B7528" t="str">
            <v>M06</v>
          </cell>
          <cell r="C7528" t="str">
            <v>VIBRADOR A GASOLINA</v>
          </cell>
          <cell r="F7528" t="str">
            <v>Ins</v>
          </cell>
          <cell r="G7528" t="str">
            <v>dd</v>
          </cell>
          <cell r="H7528">
            <v>0.04</v>
          </cell>
          <cell r="I7528">
            <v>26000</v>
          </cell>
          <cell r="J7528">
            <v>1040</v>
          </cell>
        </row>
        <row r="7529">
          <cell r="B7529" t="str">
            <v>H28</v>
          </cell>
          <cell r="C7529" t="str">
            <v>CONCRETO 4.000 psi</v>
          </cell>
          <cell r="F7529" t="str">
            <v>Ins</v>
          </cell>
          <cell r="G7529" t="str">
            <v>m3</v>
          </cell>
          <cell r="H7529">
            <v>1.05</v>
          </cell>
          <cell r="I7529">
            <v>454461</v>
          </cell>
          <cell r="J7529">
            <v>477184</v>
          </cell>
        </row>
        <row r="7531">
          <cell r="A7531" t="str">
            <v>EC-5.231</v>
          </cell>
          <cell r="C7531" t="str">
            <v>ORINAL CORRIDO EN CONCRETO ESMALTADO 2500 psi SEGÚN DETALLE. Incluye refuerzo.</v>
          </cell>
          <cell r="G7531" t="str">
            <v>m</v>
          </cell>
          <cell r="J7531">
            <v>120279</v>
          </cell>
        </row>
        <row r="7532">
          <cell r="B7532" t="str">
            <v>M03</v>
          </cell>
          <cell r="C7532" t="str">
            <v>EQUIPO BASICO ( Herramienta menor )</v>
          </cell>
          <cell r="F7532" t="str">
            <v>Ins</v>
          </cell>
          <cell r="G7532" t="str">
            <v>glb</v>
          </cell>
          <cell r="H7532">
            <v>0.1</v>
          </cell>
          <cell r="I7532">
            <v>2415</v>
          </cell>
          <cell r="J7532">
            <v>242</v>
          </cell>
        </row>
        <row r="7533">
          <cell r="B7533" t="str">
            <v>I03</v>
          </cell>
          <cell r="C7533" t="str">
            <v>MANO DE OBRA AA (Albañileria)</v>
          </cell>
          <cell r="F7533" t="str">
            <v>Ins</v>
          </cell>
          <cell r="G7533" t="str">
            <v>hc</v>
          </cell>
          <cell r="H7533">
            <v>1.36</v>
          </cell>
          <cell r="I7533">
            <v>16348</v>
          </cell>
          <cell r="J7533">
            <v>22233</v>
          </cell>
        </row>
        <row r="7534">
          <cell r="B7534" t="str">
            <v>W16</v>
          </cell>
          <cell r="C7534" t="str">
            <v>TABLA CHAPA ORDINARIO 30 cm x 2 cm x 3 m.</v>
          </cell>
          <cell r="F7534" t="str">
            <v>Ins</v>
          </cell>
          <cell r="G7534" t="str">
            <v>und</v>
          </cell>
          <cell r="H7534">
            <v>0.28000000000000003</v>
          </cell>
          <cell r="I7534">
            <v>15351</v>
          </cell>
          <cell r="J7534">
            <v>4298</v>
          </cell>
        </row>
        <row r="7535">
          <cell r="B7535" t="str">
            <v>W13</v>
          </cell>
          <cell r="C7535" t="str">
            <v>CERCO ORDINARIO 8 cm x 8 cm x 4 m.</v>
          </cell>
          <cell r="F7535" t="str">
            <v>Ins</v>
          </cell>
          <cell r="G7535" t="str">
            <v>und</v>
          </cell>
          <cell r="H7535">
            <v>0.65</v>
          </cell>
          <cell r="I7535">
            <v>27500</v>
          </cell>
          <cell r="J7535">
            <v>17875</v>
          </cell>
        </row>
        <row r="7536">
          <cell r="B7536" t="str">
            <v>O15</v>
          </cell>
          <cell r="C7536" t="str">
            <v>PUNTILLA CON CABEZA 2"</v>
          </cell>
          <cell r="F7536" t="str">
            <v>Ins</v>
          </cell>
          <cell r="G7536" t="str">
            <v>lb</v>
          </cell>
          <cell r="H7536">
            <v>0.5</v>
          </cell>
          <cell r="I7536">
            <v>2329.4250000000002</v>
          </cell>
          <cell r="J7536">
            <v>1165</v>
          </cell>
        </row>
        <row r="7537">
          <cell r="B7537" t="str">
            <v>A13</v>
          </cell>
          <cell r="C7537" t="str">
            <v>ACERO 60.000 PSI ( Incluye alambre negro y figuración )</v>
          </cell>
          <cell r="F7537" t="str">
            <v>Ana</v>
          </cell>
          <cell r="G7537" t="str">
            <v>kg</v>
          </cell>
          <cell r="H7537">
            <v>5.4</v>
          </cell>
          <cell r="I7537">
            <v>2383</v>
          </cell>
          <cell r="J7537">
            <v>12868</v>
          </cell>
        </row>
        <row r="7538">
          <cell r="B7538" t="str">
            <v>O31</v>
          </cell>
          <cell r="C7538" t="str">
            <v>PLASTOCRETE DM de Sika Impermeabilizante para concretos o equivalente.</v>
          </cell>
          <cell r="F7538" t="str">
            <v>Ins</v>
          </cell>
          <cell r="G7538" t="str">
            <v>kg</v>
          </cell>
          <cell r="H7538">
            <v>0.28999999999999998</v>
          </cell>
          <cell r="I7538">
            <v>12020</v>
          </cell>
          <cell r="J7538">
            <v>3486</v>
          </cell>
        </row>
        <row r="7539">
          <cell r="B7539" t="str">
            <v>H03</v>
          </cell>
          <cell r="C7539" t="str">
            <v xml:space="preserve">CONCRETO 2.500 psi </v>
          </cell>
          <cell r="F7539" t="str">
            <v>Ins</v>
          </cell>
          <cell r="G7539" t="str">
            <v>m3</v>
          </cell>
          <cell r="H7539">
            <v>4.4999999999999998E-2</v>
          </cell>
          <cell r="I7539">
            <v>407813</v>
          </cell>
          <cell r="J7539">
            <v>18352</v>
          </cell>
        </row>
        <row r="7540">
          <cell r="B7540" t="str">
            <v>W01</v>
          </cell>
          <cell r="C7540" t="str">
            <v xml:space="preserve">DURMIENTE  4*4  </v>
          </cell>
          <cell r="F7540" t="str">
            <v>Ins</v>
          </cell>
          <cell r="G7540" t="str">
            <v>m</v>
          </cell>
          <cell r="H7540">
            <v>0.5</v>
          </cell>
          <cell r="I7540">
            <v>4183.2466666666669</v>
          </cell>
          <cell r="J7540">
            <v>2092</v>
          </cell>
        </row>
        <row r="7541">
          <cell r="B7541" t="str">
            <v>T12</v>
          </cell>
          <cell r="C7541" t="str">
            <v>BLOQUE ESTRUCTURAL CONCRETO Liso 15*20*40 cm. Tipo Adoquinar o equivalente.</v>
          </cell>
          <cell r="F7541" t="str">
            <v>Ins</v>
          </cell>
          <cell r="G7541" t="str">
            <v>und</v>
          </cell>
          <cell r="H7541">
            <v>10.5</v>
          </cell>
          <cell r="I7541">
            <v>3587.4384751195198</v>
          </cell>
          <cell r="J7541">
            <v>37668</v>
          </cell>
        </row>
        <row r="7543">
          <cell r="A7543" t="str">
            <v>EC-5.232</v>
          </cell>
          <cell r="C7543" t="str">
            <v>LAVAMANOS CORRIDO EN CONCRETO ESMALTADO 2500 psi SEGÚN DETALLE Icluye refuerzo.</v>
          </cell>
          <cell r="G7543" t="str">
            <v>m</v>
          </cell>
          <cell r="J7543">
            <v>120279</v>
          </cell>
        </row>
        <row r="7544">
          <cell r="B7544" t="str">
            <v>M03</v>
          </cell>
          <cell r="C7544" t="str">
            <v>EQUIPO BASICO ( Herramienta menor )</v>
          </cell>
          <cell r="F7544" t="str">
            <v>Ins</v>
          </cell>
          <cell r="G7544" t="str">
            <v>glb</v>
          </cell>
          <cell r="H7544">
            <v>0.1</v>
          </cell>
          <cell r="I7544">
            <v>2415</v>
          </cell>
          <cell r="J7544">
            <v>242</v>
          </cell>
        </row>
        <row r="7545">
          <cell r="B7545" t="str">
            <v>I03</v>
          </cell>
          <cell r="C7545" t="str">
            <v>MANO DE OBRA AA (Albañileria)</v>
          </cell>
          <cell r="F7545" t="str">
            <v>Ins</v>
          </cell>
          <cell r="G7545" t="str">
            <v>hc</v>
          </cell>
          <cell r="H7545">
            <v>1.36</v>
          </cell>
          <cell r="I7545">
            <v>16348</v>
          </cell>
          <cell r="J7545">
            <v>22233</v>
          </cell>
        </row>
        <row r="7546">
          <cell r="B7546" t="str">
            <v>W16</v>
          </cell>
          <cell r="C7546" t="str">
            <v>TABLA CHAPA ORDINARIO 30 cm x 2 cm x 3 m.</v>
          </cell>
          <cell r="F7546" t="str">
            <v>Ins</v>
          </cell>
          <cell r="G7546" t="str">
            <v>und</v>
          </cell>
          <cell r="H7546">
            <v>0.28000000000000003</v>
          </cell>
          <cell r="I7546">
            <v>15351</v>
          </cell>
          <cell r="J7546">
            <v>4298</v>
          </cell>
        </row>
        <row r="7547">
          <cell r="B7547" t="str">
            <v>W13</v>
          </cell>
          <cell r="C7547" t="str">
            <v>CERCO ORDINARIO 8 cm x 8 cm x 4 m.</v>
          </cell>
          <cell r="F7547" t="str">
            <v>Ins</v>
          </cell>
          <cell r="G7547" t="str">
            <v>und</v>
          </cell>
          <cell r="H7547">
            <v>0.65</v>
          </cell>
          <cell r="I7547">
            <v>27500</v>
          </cell>
          <cell r="J7547">
            <v>17875</v>
          </cell>
        </row>
        <row r="7548">
          <cell r="B7548" t="str">
            <v>O15</v>
          </cell>
          <cell r="C7548" t="str">
            <v>PUNTILLA CON CABEZA 2"</v>
          </cell>
          <cell r="F7548" t="str">
            <v>Ins</v>
          </cell>
          <cell r="G7548" t="str">
            <v>lb</v>
          </cell>
          <cell r="H7548">
            <v>0.5</v>
          </cell>
          <cell r="I7548">
            <v>2329.4250000000002</v>
          </cell>
          <cell r="J7548">
            <v>1165</v>
          </cell>
        </row>
        <row r="7549">
          <cell r="B7549" t="str">
            <v>A13</v>
          </cell>
          <cell r="C7549" t="str">
            <v>ACERO 60.000 PSI ( Incluye alambre negro y figuración )</v>
          </cell>
          <cell r="F7549" t="str">
            <v>Ana</v>
          </cell>
          <cell r="G7549" t="str">
            <v>kg</v>
          </cell>
          <cell r="H7549">
            <v>5.4</v>
          </cell>
          <cell r="I7549">
            <v>2383</v>
          </cell>
          <cell r="J7549">
            <v>12868</v>
          </cell>
        </row>
        <row r="7550">
          <cell r="B7550" t="str">
            <v>O31</v>
          </cell>
          <cell r="C7550" t="str">
            <v>PLASTOCRETE DM de Sika Impermeabilizante para concretos o equivalente.</v>
          </cell>
          <cell r="F7550" t="str">
            <v>Ins</v>
          </cell>
          <cell r="G7550" t="str">
            <v>kg</v>
          </cell>
          <cell r="H7550">
            <v>0.28999999999999998</v>
          </cell>
          <cell r="I7550">
            <v>12020</v>
          </cell>
          <cell r="J7550">
            <v>3486</v>
          </cell>
        </row>
        <row r="7551">
          <cell r="B7551" t="str">
            <v>H03</v>
          </cell>
          <cell r="C7551" t="str">
            <v xml:space="preserve">CONCRETO 2.500 psi </v>
          </cell>
          <cell r="F7551" t="str">
            <v>Ins</v>
          </cell>
          <cell r="G7551" t="str">
            <v>m3</v>
          </cell>
          <cell r="H7551">
            <v>4.4999999999999998E-2</v>
          </cell>
          <cell r="I7551">
            <v>407813</v>
          </cell>
          <cell r="J7551">
            <v>18352</v>
          </cell>
        </row>
        <row r="7552">
          <cell r="B7552" t="str">
            <v>W01</v>
          </cell>
          <cell r="C7552" t="str">
            <v xml:space="preserve">DURMIENTE  4*4  </v>
          </cell>
          <cell r="F7552" t="str">
            <v>Ins</v>
          </cell>
          <cell r="G7552" t="str">
            <v>m</v>
          </cell>
          <cell r="H7552">
            <v>0.5</v>
          </cell>
          <cell r="I7552">
            <v>4183.2466666666669</v>
          </cell>
          <cell r="J7552">
            <v>2092</v>
          </cell>
        </row>
        <row r="7553">
          <cell r="B7553" t="str">
            <v>T12</v>
          </cell>
          <cell r="C7553" t="str">
            <v>BLOQUE ESTRUCTURAL CONCRETO Liso 15*20*40 cm. Tipo Adoquinar o equivalente.</v>
          </cell>
          <cell r="F7553" t="str">
            <v>Ins</v>
          </cell>
          <cell r="G7553" t="str">
            <v>und</v>
          </cell>
          <cell r="H7553">
            <v>10.5</v>
          </cell>
          <cell r="I7553">
            <v>3587.4384751195198</v>
          </cell>
          <cell r="J7553">
            <v>37668</v>
          </cell>
        </row>
        <row r="7555">
          <cell r="A7555" t="str">
            <v>EC-5.233</v>
          </cell>
          <cell r="C7555" t="str">
            <v>PLACA MACIZA AEREA CONCRETO 4000 PSI.(Sin refuerzo)</v>
          </cell>
          <cell r="G7555" t="str">
            <v>m3</v>
          </cell>
          <cell r="J7555">
            <v>701851</v>
          </cell>
        </row>
        <row r="7556">
          <cell r="B7556" t="str">
            <v>M03</v>
          </cell>
          <cell r="C7556" t="str">
            <v>EQUIPO BASICO ( Herramienta menor )</v>
          </cell>
          <cell r="F7556" t="str">
            <v>Ins</v>
          </cell>
          <cell r="G7556" t="str">
            <v>glb</v>
          </cell>
          <cell r="H7556">
            <v>2</v>
          </cell>
          <cell r="I7556">
            <v>2415</v>
          </cell>
          <cell r="J7556">
            <v>4830</v>
          </cell>
        </row>
        <row r="7557">
          <cell r="B7557" t="str">
            <v>I03</v>
          </cell>
          <cell r="C7557" t="str">
            <v>MANO DE OBRA AA (Albañileria)</v>
          </cell>
          <cell r="F7557" t="str">
            <v>Ins</v>
          </cell>
          <cell r="G7557" t="str">
            <v>hc</v>
          </cell>
          <cell r="H7557">
            <v>10</v>
          </cell>
          <cell r="I7557">
            <v>16348</v>
          </cell>
          <cell r="J7557">
            <v>163480</v>
          </cell>
        </row>
        <row r="7558">
          <cell r="B7558" t="str">
            <v>P03</v>
          </cell>
          <cell r="C7558" t="str">
            <v>FORMALETA ENTREPISOS CON PARAL LARGO de 2.00 a 3.50 m. (Por Metro Cuadrado).</v>
          </cell>
          <cell r="F7558" t="str">
            <v>Ins</v>
          </cell>
          <cell r="G7558" t="str">
            <v>ms</v>
          </cell>
          <cell r="H7558">
            <v>4</v>
          </cell>
          <cell r="I7558">
            <v>4921.9380000000001</v>
          </cell>
          <cell r="J7558">
            <v>19688</v>
          </cell>
        </row>
        <row r="7559">
          <cell r="B7559" t="str">
            <v>O15</v>
          </cell>
          <cell r="C7559" t="str">
            <v>PUNTILLA CON CABEZA 2"</v>
          </cell>
          <cell r="F7559" t="str">
            <v>Ins</v>
          </cell>
          <cell r="G7559" t="str">
            <v>lb</v>
          </cell>
          <cell r="H7559">
            <v>4</v>
          </cell>
          <cell r="I7559">
            <v>2329.4250000000002</v>
          </cell>
          <cell r="J7559">
            <v>9318</v>
          </cell>
        </row>
        <row r="7560">
          <cell r="B7560" t="str">
            <v>M06</v>
          </cell>
          <cell r="C7560" t="str">
            <v>VIBRADOR A GASOLINA</v>
          </cell>
          <cell r="F7560" t="str">
            <v>Ins</v>
          </cell>
          <cell r="G7560" t="str">
            <v>dd</v>
          </cell>
          <cell r="H7560">
            <v>0.28000000000000003</v>
          </cell>
          <cell r="I7560">
            <v>26000</v>
          </cell>
          <cell r="J7560">
            <v>7280</v>
          </cell>
        </row>
        <row r="7561">
          <cell r="B7561" t="str">
            <v>M16</v>
          </cell>
          <cell r="C7561" t="str">
            <v>EQUIPO COLOCACION CONCRETO</v>
          </cell>
          <cell r="F7561" t="str">
            <v>Ins</v>
          </cell>
          <cell r="G7561" t="str">
            <v>m3</v>
          </cell>
          <cell r="H7561">
            <v>1.24</v>
          </cell>
          <cell r="I7561">
            <v>16186.102525078419</v>
          </cell>
          <cell r="J7561">
            <v>20071</v>
          </cell>
        </row>
        <row r="7562">
          <cell r="B7562" t="str">
            <v>H28</v>
          </cell>
          <cell r="C7562" t="str">
            <v>CONCRETO 4.000 psi</v>
          </cell>
          <cell r="F7562" t="str">
            <v>Ins</v>
          </cell>
          <cell r="G7562" t="str">
            <v>m3</v>
          </cell>
          <cell r="H7562">
            <v>1.05</v>
          </cell>
          <cell r="I7562">
            <v>454461</v>
          </cell>
          <cell r="J7562">
            <v>477184</v>
          </cell>
        </row>
        <row r="7564">
          <cell r="A7564" t="str">
            <v>EC-5.234</v>
          </cell>
          <cell r="C7564" t="str">
            <v>PLACA CONTRAPISO CONCRETO 4.000 psi  ( Sin refuerzo )</v>
          </cell>
          <cell r="G7564" t="str">
            <v>m3</v>
          </cell>
          <cell r="J7564">
            <v>710391</v>
          </cell>
        </row>
        <row r="7565">
          <cell r="B7565" t="str">
            <v>M03</v>
          </cell>
          <cell r="C7565" t="str">
            <v>EQUIPO BASICO ( Herramienta menor )</v>
          </cell>
          <cell r="F7565" t="str">
            <v>Ins</v>
          </cell>
          <cell r="G7565" t="str">
            <v>glb</v>
          </cell>
          <cell r="H7565">
            <v>0.3</v>
          </cell>
          <cell r="I7565">
            <v>2415</v>
          </cell>
          <cell r="J7565">
            <v>725</v>
          </cell>
        </row>
        <row r="7566">
          <cell r="B7566" t="str">
            <v>I03</v>
          </cell>
          <cell r="C7566" t="str">
            <v>MANO DE OBRA AA (Albañileria)</v>
          </cell>
          <cell r="F7566" t="str">
            <v>Ins</v>
          </cell>
          <cell r="G7566" t="str">
            <v>hc</v>
          </cell>
          <cell r="H7566">
            <v>7.97</v>
          </cell>
          <cell r="I7566">
            <v>16348</v>
          </cell>
          <cell r="J7566">
            <v>130294</v>
          </cell>
        </row>
        <row r="7567">
          <cell r="B7567" t="str">
            <v>W02</v>
          </cell>
          <cell r="C7567" t="str">
            <v>LISTON 2 x 4</v>
          </cell>
          <cell r="F7567" t="str">
            <v>Ins</v>
          </cell>
          <cell r="G7567" t="str">
            <v>m</v>
          </cell>
          <cell r="H7567">
            <v>12</v>
          </cell>
          <cell r="I7567">
            <v>3172.3416666666667</v>
          </cell>
          <cell r="J7567">
            <v>38068</v>
          </cell>
        </row>
        <row r="7568">
          <cell r="B7568" t="str">
            <v>W16</v>
          </cell>
          <cell r="C7568" t="str">
            <v>TABLA CHAPA ORDINARIO 30 cm x 2 cm x 3 m.</v>
          </cell>
          <cell r="F7568" t="str">
            <v>Ins</v>
          </cell>
          <cell r="G7568" t="str">
            <v>und</v>
          </cell>
          <cell r="H7568">
            <v>4</v>
          </cell>
          <cell r="I7568">
            <v>15351</v>
          </cell>
          <cell r="J7568">
            <v>61404</v>
          </cell>
        </row>
        <row r="7569">
          <cell r="B7569" t="str">
            <v>O15</v>
          </cell>
          <cell r="C7569" t="str">
            <v>PUNTILLA CON CABEZA 2"</v>
          </cell>
          <cell r="F7569" t="str">
            <v>Ins</v>
          </cell>
          <cell r="G7569" t="str">
            <v>lb</v>
          </cell>
          <cell r="H7569">
            <v>0.05</v>
          </cell>
          <cell r="I7569">
            <v>2329.4250000000002</v>
          </cell>
          <cell r="J7569">
            <v>116</v>
          </cell>
        </row>
        <row r="7570">
          <cell r="B7570" t="str">
            <v>M06</v>
          </cell>
          <cell r="C7570" t="str">
            <v>VIBRADOR A GASOLINA</v>
          </cell>
          <cell r="F7570" t="str">
            <v>Ins</v>
          </cell>
          <cell r="G7570" t="str">
            <v>dd</v>
          </cell>
          <cell r="H7570">
            <v>0.1</v>
          </cell>
          <cell r="I7570">
            <v>26000</v>
          </cell>
          <cell r="J7570">
            <v>2600</v>
          </cell>
        </row>
        <row r="7571">
          <cell r="B7571" t="str">
            <v>H28</v>
          </cell>
          <cell r="C7571" t="str">
            <v>CONCRETO 4.000 psi</v>
          </cell>
          <cell r="F7571" t="str">
            <v>Ins</v>
          </cell>
          <cell r="G7571" t="str">
            <v>m3</v>
          </cell>
          <cell r="H7571">
            <v>1.05</v>
          </cell>
          <cell r="I7571">
            <v>454461</v>
          </cell>
          <cell r="J7571">
            <v>477184</v>
          </cell>
        </row>
        <row r="7573">
          <cell r="A7573" t="str">
            <v>EC-5.235</v>
          </cell>
          <cell r="C7573" t="str">
            <v xml:space="preserve">LOSA DE CONTRAPISO ALIGERADA CONCRETO 4.000 PSI CON CASETON DE ICOPOR O equivalente h=0.60 m. Torta superior 6cm, armada en ambos sentidos. (Sin refuerzo).  </v>
          </cell>
          <cell r="G7573" t="str">
            <v>m2</v>
          </cell>
          <cell r="J7573">
            <v>355287</v>
          </cell>
        </row>
        <row r="7574">
          <cell r="B7574" t="str">
            <v>M10</v>
          </cell>
          <cell r="C7574" t="str">
            <v>EQUIPO BASICO ( Construcción )</v>
          </cell>
          <cell r="F7574" t="str">
            <v>Ins</v>
          </cell>
          <cell r="G7574" t="str">
            <v>glb</v>
          </cell>
          <cell r="H7574">
            <v>1</v>
          </cell>
          <cell r="I7574">
            <v>2690.4899308352569</v>
          </cell>
          <cell r="J7574">
            <v>2690</v>
          </cell>
        </row>
        <row r="7575">
          <cell r="B7575" t="str">
            <v>I03</v>
          </cell>
          <cell r="C7575" t="str">
            <v>MANO DE OBRA AA (Albañileria)</v>
          </cell>
          <cell r="F7575" t="str">
            <v>Ins</v>
          </cell>
          <cell r="G7575" t="str">
            <v>hc</v>
          </cell>
          <cell r="H7575">
            <v>3.6</v>
          </cell>
          <cell r="I7575">
            <v>16348</v>
          </cell>
          <cell r="J7575">
            <v>58853</v>
          </cell>
        </row>
        <row r="7576">
          <cell r="B7576" t="str">
            <v>P17B</v>
          </cell>
          <cell r="C7576" t="str">
            <v>CASETON DE ICOPOR O equivalente E=1cm, densidad 0,2 Lámina</v>
          </cell>
          <cell r="F7576" t="str">
            <v>Ins</v>
          </cell>
          <cell r="G7576" t="str">
            <v>m2</v>
          </cell>
          <cell r="H7576">
            <v>3.74</v>
          </cell>
          <cell r="I7576">
            <v>8590.3126554671999</v>
          </cell>
          <cell r="J7576">
            <v>32128</v>
          </cell>
        </row>
        <row r="7577">
          <cell r="B7577" t="str">
            <v>P03</v>
          </cell>
          <cell r="C7577" t="str">
            <v>FORMALETA ENTREPISOS CON PARAL LARGO de 2.00 a 3.50 m. (Por Metro Cuadrado).</v>
          </cell>
          <cell r="F7577" t="str">
            <v>Ins</v>
          </cell>
          <cell r="G7577" t="str">
            <v>ms</v>
          </cell>
          <cell r="H7577">
            <v>1</v>
          </cell>
          <cell r="I7577">
            <v>4921.9380000000001</v>
          </cell>
          <cell r="J7577">
            <v>4922</v>
          </cell>
        </row>
        <row r="7578">
          <cell r="B7578" t="str">
            <v>O15</v>
          </cell>
          <cell r="C7578" t="str">
            <v>PUNTILLA CON CABEZA 2"</v>
          </cell>
          <cell r="F7578" t="str">
            <v>Ins</v>
          </cell>
          <cell r="G7578" t="str">
            <v>lb</v>
          </cell>
          <cell r="H7578">
            <v>1</v>
          </cell>
          <cell r="I7578">
            <v>2329.4250000000002</v>
          </cell>
          <cell r="J7578">
            <v>2329</v>
          </cell>
        </row>
        <row r="7579">
          <cell r="B7579" t="str">
            <v>M06</v>
          </cell>
          <cell r="C7579" t="str">
            <v>VIBRADOR A GASOLINA</v>
          </cell>
          <cell r="F7579" t="str">
            <v>Ins</v>
          </cell>
          <cell r="G7579" t="str">
            <v>dd</v>
          </cell>
          <cell r="H7579">
            <v>1.4999999999999999E-2</v>
          </cell>
          <cell r="I7579">
            <v>26000</v>
          </cell>
          <cell r="J7579">
            <v>390</v>
          </cell>
        </row>
        <row r="7580">
          <cell r="B7580" t="str">
            <v>M16</v>
          </cell>
          <cell r="C7580" t="str">
            <v>EQUIPO COLOCACION CONCRETO</v>
          </cell>
          <cell r="F7580" t="str">
            <v>Ins</v>
          </cell>
          <cell r="G7580" t="str">
            <v>m3</v>
          </cell>
          <cell r="H7580">
            <v>0.81</v>
          </cell>
          <cell r="I7580">
            <v>16186.102525078419</v>
          </cell>
          <cell r="J7580">
            <v>13111</v>
          </cell>
        </row>
        <row r="7581">
          <cell r="B7581" t="str">
            <v>H28</v>
          </cell>
          <cell r="C7581" t="str">
            <v>CONCRETO 4.000 psi</v>
          </cell>
          <cell r="F7581" t="str">
            <v>Ins</v>
          </cell>
          <cell r="G7581" t="str">
            <v>m3</v>
          </cell>
          <cell r="H7581">
            <v>0.53</v>
          </cell>
          <cell r="I7581">
            <v>454461</v>
          </cell>
          <cell r="J7581">
            <v>240864</v>
          </cell>
        </row>
        <row r="7583">
          <cell r="A7583" t="str">
            <v>EC-5.236</v>
          </cell>
          <cell r="C7583" t="str">
            <v>SUMINISTRO E INSTALACIÓN DE GROUTING DE 17.5MPa, PARA RELLENO DE DOVELAS</v>
          </cell>
          <cell r="G7583" t="str">
            <v>m3</v>
          </cell>
          <cell r="J7583">
            <v>598608</v>
          </cell>
        </row>
        <row r="7584">
          <cell r="B7584" t="str">
            <v>I03</v>
          </cell>
          <cell r="C7584" t="str">
            <v>MANO DE OBRA AA (Albañileria)</v>
          </cell>
          <cell r="F7584" t="str">
            <v>Ins</v>
          </cell>
          <cell r="G7584" t="str">
            <v>hc</v>
          </cell>
          <cell r="H7584">
            <v>2.2999999999999998</v>
          </cell>
          <cell r="I7584">
            <v>16348</v>
          </cell>
          <cell r="J7584">
            <v>37600</v>
          </cell>
        </row>
        <row r="7585">
          <cell r="B7585" t="str">
            <v>M16</v>
          </cell>
          <cell r="C7585" t="str">
            <v>EQUIPO COLOCACION CONCRETO</v>
          </cell>
          <cell r="F7585" t="str">
            <v>Ins</v>
          </cell>
          <cell r="G7585" t="str">
            <v>m3</v>
          </cell>
          <cell r="H7585">
            <v>1</v>
          </cell>
          <cell r="I7585">
            <v>16186.102525078419</v>
          </cell>
          <cell r="J7585">
            <v>16186</v>
          </cell>
        </row>
        <row r="7586">
          <cell r="B7586" t="str">
            <v>H05</v>
          </cell>
          <cell r="C7586" t="str">
            <v>GROUTING 17.5 Mpa</v>
          </cell>
          <cell r="F7586" t="str">
            <v>Ins</v>
          </cell>
          <cell r="G7586" t="str">
            <v>m3</v>
          </cell>
          <cell r="H7586">
            <v>1.03</v>
          </cell>
          <cell r="I7586">
            <v>528836</v>
          </cell>
          <cell r="J7586">
            <v>544701</v>
          </cell>
        </row>
        <row r="7587">
          <cell r="B7587" t="str">
            <v>M01</v>
          </cell>
          <cell r="C7587" t="str">
            <v>ANDAMIO METALICO TUBULAR (Sección de 2 marcos de 1.50*1.50 m.con 2 crucetas de 2.30 m.)</v>
          </cell>
          <cell r="F7587" t="str">
            <v>Ins</v>
          </cell>
          <cell r="G7587" t="str">
            <v>sm</v>
          </cell>
          <cell r="H7587">
            <v>2.5000000000000001E-2</v>
          </cell>
          <cell r="I7587">
            <v>4851</v>
          </cell>
          <cell r="J7587">
            <v>121</v>
          </cell>
        </row>
        <row r="7589">
          <cell r="A7589" t="str">
            <v>EC-5.237</v>
          </cell>
          <cell r="C7589" t="str">
            <v xml:space="preserve">LOSA DE CONTRAPISO ALIGERADA CONCRETO 3.000 PSI CON CASETON DE ICOPOR O equivalente h= 0.80 m. Torta superior 5cm. e inferior de 15cm. (Sin refuerzo)  </v>
          </cell>
          <cell r="G7589" t="str">
            <v>m2</v>
          </cell>
          <cell r="J7589">
            <v>264835</v>
          </cell>
        </row>
        <row r="7590">
          <cell r="B7590" t="str">
            <v>M10</v>
          </cell>
          <cell r="C7590" t="str">
            <v>EQUIPO BASICO ( Construcción )</v>
          </cell>
          <cell r="F7590" t="str">
            <v>Ins</v>
          </cell>
          <cell r="G7590" t="str">
            <v>glb</v>
          </cell>
          <cell r="H7590">
            <v>1.1319999999999999</v>
          </cell>
          <cell r="I7590">
            <v>2690.4899308352569</v>
          </cell>
          <cell r="J7590">
            <v>3046</v>
          </cell>
        </row>
        <row r="7591">
          <cell r="B7591" t="str">
            <v>I03</v>
          </cell>
          <cell r="C7591" t="str">
            <v>MANO DE OBRA AA (Albañileria)</v>
          </cell>
          <cell r="F7591" t="str">
            <v>Ins</v>
          </cell>
          <cell r="G7591" t="str">
            <v>hc</v>
          </cell>
          <cell r="H7591">
            <v>1.7170000000000001</v>
          </cell>
          <cell r="I7591">
            <v>16348</v>
          </cell>
          <cell r="J7591">
            <v>28070</v>
          </cell>
        </row>
        <row r="7592">
          <cell r="B7592" t="str">
            <v>P17B</v>
          </cell>
          <cell r="C7592" t="str">
            <v>CASETON DE ICOPOR O equivalente E=1cm, densidad 0,2 Lámina</v>
          </cell>
          <cell r="F7592" t="str">
            <v>Ins</v>
          </cell>
          <cell r="G7592" t="str">
            <v>m2</v>
          </cell>
          <cell r="H7592">
            <v>3.84</v>
          </cell>
          <cell r="I7592">
            <v>8590.3126554671999</v>
          </cell>
          <cell r="J7592">
            <v>32987</v>
          </cell>
        </row>
        <row r="7593">
          <cell r="B7593" t="str">
            <v>W02</v>
          </cell>
          <cell r="C7593" t="str">
            <v>LISTON 2 x 4</v>
          </cell>
          <cell r="F7593" t="str">
            <v>Ins</v>
          </cell>
          <cell r="G7593" t="str">
            <v>m</v>
          </cell>
          <cell r="H7593">
            <v>0.94899999999999995</v>
          </cell>
          <cell r="I7593">
            <v>3172.3416666666667</v>
          </cell>
          <cell r="J7593">
            <v>3011</v>
          </cell>
        </row>
        <row r="7594">
          <cell r="B7594" t="str">
            <v>W16</v>
          </cell>
          <cell r="C7594" t="str">
            <v>TABLA CHAPA ORDINARIO 30 cm x 2 cm x 3 m.</v>
          </cell>
          <cell r="F7594" t="str">
            <v>Ins</v>
          </cell>
          <cell r="G7594" t="str">
            <v>und</v>
          </cell>
          <cell r="H7594">
            <v>0.45200000000000001</v>
          </cell>
          <cell r="I7594">
            <v>15351</v>
          </cell>
          <cell r="J7594">
            <v>6939</v>
          </cell>
        </row>
        <row r="7595">
          <cell r="B7595" t="str">
            <v>O15</v>
          </cell>
          <cell r="C7595" t="str">
            <v>PUNTILLA CON CABEZA 2"</v>
          </cell>
          <cell r="F7595" t="str">
            <v>Ins</v>
          </cell>
          <cell r="G7595" t="str">
            <v>lb</v>
          </cell>
          <cell r="H7595">
            <v>5.6000000000000001E-2</v>
          </cell>
          <cell r="I7595">
            <v>2329.4250000000002</v>
          </cell>
          <cell r="J7595">
            <v>130</v>
          </cell>
        </row>
        <row r="7596">
          <cell r="B7596" t="str">
            <v>M06</v>
          </cell>
          <cell r="C7596" t="str">
            <v>VIBRADOR A GASOLINA</v>
          </cell>
          <cell r="F7596" t="str">
            <v>Ins</v>
          </cell>
          <cell r="G7596" t="str">
            <v>dd</v>
          </cell>
          <cell r="H7596">
            <v>8.0000000000000002E-3</v>
          </cell>
          <cell r="I7596">
            <v>26000</v>
          </cell>
          <cell r="J7596">
            <v>208</v>
          </cell>
        </row>
        <row r="7597">
          <cell r="B7597" t="str">
            <v>M16</v>
          </cell>
          <cell r="C7597" t="str">
            <v>EQUIPO COLOCACION CONCRETO</v>
          </cell>
          <cell r="F7597" t="str">
            <v>Ins</v>
          </cell>
          <cell r="G7597" t="str">
            <v>m3</v>
          </cell>
          <cell r="H7597">
            <v>0.435</v>
          </cell>
          <cell r="I7597">
            <v>16186.102525078419</v>
          </cell>
          <cell r="J7597">
            <v>7041</v>
          </cell>
        </row>
        <row r="7598">
          <cell r="B7598" t="str">
            <v>H04</v>
          </cell>
          <cell r="C7598" t="str">
            <v>CONCRETO 3.000 psi</v>
          </cell>
          <cell r="F7598" t="str">
            <v>Ins</v>
          </cell>
          <cell r="G7598" t="str">
            <v>m3</v>
          </cell>
          <cell r="H7598">
            <v>0.435</v>
          </cell>
          <cell r="I7598">
            <v>421617</v>
          </cell>
          <cell r="J7598">
            <v>183403</v>
          </cell>
        </row>
        <row r="7600">
          <cell r="A7600" t="str">
            <v>EC-5.238</v>
          </cell>
          <cell r="C7600" t="str">
            <v xml:space="preserve">LOSA DE CONTRAPISO ALIGERADA CONCRETO 3.000 PSI CON CASETON DE ICOPOR O equivalente h= 0.80 m. Torta superior 12cm. e inferior de 15cm. (Sin refuerzo)  </v>
          </cell>
          <cell r="G7600" t="str">
            <v>m2</v>
          </cell>
          <cell r="J7600">
            <v>302149</v>
          </cell>
        </row>
        <row r="7601">
          <cell r="B7601" t="str">
            <v>M10</v>
          </cell>
          <cell r="C7601" t="str">
            <v>EQUIPO BASICO ( Construcción )</v>
          </cell>
          <cell r="F7601" t="str">
            <v>Ins</v>
          </cell>
          <cell r="G7601" t="str">
            <v>glb</v>
          </cell>
          <cell r="H7601">
            <v>1.3120000000000001</v>
          </cell>
          <cell r="I7601">
            <v>2690.4899308352569</v>
          </cell>
          <cell r="J7601">
            <v>3530</v>
          </cell>
        </row>
        <row r="7602">
          <cell r="B7602" t="str">
            <v>I03</v>
          </cell>
          <cell r="C7602" t="str">
            <v>MANO DE OBRA AA (Albañileria)</v>
          </cell>
          <cell r="F7602" t="str">
            <v>Ins</v>
          </cell>
          <cell r="G7602" t="str">
            <v>hc</v>
          </cell>
          <cell r="H7602">
            <v>1.994</v>
          </cell>
          <cell r="I7602">
            <v>16348</v>
          </cell>
          <cell r="J7602">
            <v>32598</v>
          </cell>
        </row>
        <row r="7603">
          <cell r="B7603" t="str">
            <v>P17B</v>
          </cell>
          <cell r="C7603" t="str">
            <v>CASETON DE ICOPOR O equivalente E=1cm, densidad 0,2 Lámina</v>
          </cell>
          <cell r="F7603" t="str">
            <v>Ins</v>
          </cell>
          <cell r="G7603" t="str">
            <v>m2</v>
          </cell>
          <cell r="H7603">
            <v>3.84</v>
          </cell>
          <cell r="I7603">
            <v>8590.3126554671999</v>
          </cell>
          <cell r="J7603">
            <v>32987</v>
          </cell>
        </row>
        <row r="7604">
          <cell r="B7604" t="str">
            <v>W02</v>
          </cell>
          <cell r="C7604" t="str">
            <v>LISTON 2 x 4</v>
          </cell>
          <cell r="F7604" t="str">
            <v>Ins</v>
          </cell>
          <cell r="G7604" t="str">
            <v>m</v>
          </cell>
          <cell r="H7604">
            <v>1.1020000000000001</v>
          </cell>
          <cell r="I7604">
            <v>3172.3416666666667</v>
          </cell>
          <cell r="J7604">
            <v>3496</v>
          </cell>
        </row>
        <row r="7605">
          <cell r="B7605" t="str">
            <v>W16</v>
          </cell>
          <cell r="C7605" t="str">
            <v>TABLA CHAPA ORDINARIO 30 cm x 2 cm x 3 m.</v>
          </cell>
          <cell r="F7605" t="str">
            <v>Ins</v>
          </cell>
          <cell r="G7605" t="str">
            <v>und</v>
          </cell>
          <cell r="H7605">
            <v>0.52500000000000002</v>
          </cell>
          <cell r="I7605">
            <v>15351</v>
          </cell>
          <cell r="J7605">
            <v>8059</v>
          </cell>
        </row>
        <row r="7606">
          <cell r="B7606" t="str">
            <v>O15</v>
          </cell>
          <cell r="C7606" t="str">
            <v>PUNTILLA CON CABEZA 2"</v>
          </cell>
          <cell r="F7606" t="str">
            <v>Ins</v>
          </cell>
          <cell r="G7606" t="str">
            <v>lb</v>
          </cell>
          <cell r="H7606">
            <v>6.6000000000000003E-2</v>
          </cell>
          <cell r="I7606">
            <v>2329.4250000000002</v>
          </cell>
          <cell r="J7606">
            <v>154</v>
          </cell>
        </row>
        <row r="7607">
          <cell r="B7607" t="str">
            <v>M06</v>
          </cell>
          <cell r="C7607" t="str">
            <v>VIBRADOR A GASOLINA</v>
          </cell>
          <cell r="F7607" t="str">
            <v>Ins</v>
          </cell>
          <cell r="G7607" t="str">
            <v>dd</v>
          </cell>
          <cell r="H7607">
            <v>8.9999999999999993E-3</v>
          </cell>
          <cell r="I7607">
            <v>26000</v>
          </cell>
          <cell r="J7607">
            <v>234</v>
          </cell>
        </row>
        <row r="7608">
          <cell r="B7608" t="str">
            <v>M16</v>
          </cell>
          <cell r="C7608" t="str">
            <v>EQUIPO COLOCACION CONCRETO</v>
          </cell>
          <cell r="F7608" t="str">
            <v>Ins</v>
          </cell>
          <cell r="G7608" t="str">
            <v>m3</v>
          </cell>
          <cell r="H7608">
            <v>0.505</v>
          </cell>
          <cell r="I7608">
            <v>16186.102525078419</v>
          </cell>
          <cell r="J7608">
            <v>8174</v>
          </cell>
        </row>
        <row r="7609">
          <cell r="B7609" t="str">
            <v>H04</v>
          </cell>
          <cell r="C7609" t="str">
            <v>CONCRETO 3.000 psi</v>
          </cell>
          <cell r="F7609" t="str">
            <v>Ins</v>
          </cell>
          <cell r="G7609" t="str">
            <v>m3</v>
          </cell>
          <cell r="H7609">
            <v>0.505</v>
          </cell>
          <cell r="I7609">
            <v>421617</v>
          </cell>
          <cell r="J7609">
            <v>212917</v>
          </cell>
        </row>
        <row r="7611">
          <cell r="A7611" t="str">
            <v>EC-5.242</v>
          </cell>
          <cell r="C7611" t="str">
            <v>VIGA CANAL DE CONCRETO DE 3000PSI, A LA VISTA, INCLUYE IMPERMEABILIZADO EN MANTO MORTER PLAS AL 80 DE 3.5MM, MORTERO DE PENDIENTADO 1:3 + SIKA, MEDIA CAÑA. (NO INCLUYE REFUERZO)</v>
          </cell>
          <cell r="G7611" t="str">
            <v>m3</v>
          </cell>
          <cell r="J7611">
            <v>970458</v>
          </cell>
        </row>
        <row r="7612">
          <cell r="B7612" t="str">
            <v>M10</v>
          </cell>
          <cell r="C7612" t="str">
            <v>EQUIPO BASICO ( Construcción )</v>
          </cell>
          <cell r="F7612" t="str">
            <v>Ins</v>
          </cell>
          <cell r="G7612" t="str">
            <v>glb</v>
          </cell>
          <cell r="H7612">
            <v>0.5</v>
          </cell>
          <cell r="I7612">
            <v>2690.4899308352569</v>
          </cell>
          <cell r="J7612">
            <v>1345</v>
          </cell>
        </row>
        <row r="7613">
          <cell r="B7613" t="str">
            <v>I03</v>
          </cell>
          <cell r="C7613" t="str">
            <v>MANO DE OBRA AA (Albañileria)</v>
          </cell>
          <cell r="F7613" t="str">
            <v>Ins</v>
          </cell>
          <cell r="G7613" t="str">
            <v>hc</v>
          </cell>
          <cell r="H7613">
            <v>14</v>
          </cell>
          <cell r="I7613">
            <v>16348</v>
          </cell>
          <cell r="J7613">
            <v>228872</v>
          </cell>
        </row>
        <row r="7614">
          <cell r="B7614" t="str">
            <v>M01</v>
          </cell>
          <cell r="C7614" t="str">
            <v>ANDAMIO METALICO TUBULAR (Sección de 2 marcos de 1.50*1.50 m.con 2 crucetas de 2.30 m.)</v>
          </cell>
          <cell r="F7614" t="str">
            <v>Ins</v>
          </cell>
          <cell r="G7614" t="str">
            <v>sm</v>
          </cell>
          <cell r="H7614">
            <v>1</v>
          </cell>
          <cell r="I7614">
            <v>4851</v>
          </cell>
          <cell r="J7614">
            <v>4851</v>
          </cell>
        </row>
        <row r="7615">
          <cell r="B7615" t="str">
            <v>O15</v>
          </cell>
          <cell r="C7615" t="str">
            <v>PUNTILLA CON CABEZA 2"</v>
          </cell>
          <cell r="F7615" t="str">
            <v>Ins</v>
          </cell>
          <cell r="G7615" t="str">
            <v>lb</v>
          </cell>
          <cell r="H7615">
            <v>0.8</v>
          </cell>
          <cell r="I7615">
            <v>2329.4250000000002</v>
          </cell>
          <cell r="J7615">
            <v>1864</v>
          </cell>
        </row>
        <row r="7616">
          <cell r="B7616" t="str">
            <v>M06</v>
          </cell>
          <cell r="C7616" t="str">
            <v>VIBRADOR A GASOLINA</v>
          </cell>
          <cell r="F7616" t="str">
            <v>Ins</v>
          </cell>
          <cell r="G7616" t="str">
            <v>dd</v>
          </cell>
          <cell r="H7616">
            <v>7.0000000000000007E-2</v>
          </cell>
          <cell r="I7616">
            <v>26000</v>
          </cell>
          <cell r="J7616">
            <v>1820</v>
          </cell>
        </row>
        <row r="7617">
          <cell r="B7617" t="str">
            <v>H13</v>
          </cell>
          <cell r="C7617" t="str">
            <v>CONCRETO 3.000 psi - Impermeabilizado</v>
          </cell>
          <cell r="F7617" t="str">
            <v>Ins</v>
          </cell>
          <cell r="G7617" t="str">
            <v>m3</v>
          </cell>
          <cell r="H7617">
            <v>1.03</v>
          </cell>
          <cell r="I7617">
            <v>436056.18</v>
          </cell>
          <cell r="J7617">
            <v>449138</v>
          </cell>
        </row>
        <row r="7618">
          <cell r="B7618" t="str">
            <v>H06</v>
          </cell>
          <cell r="C7618" t="str">
            <v>MORTERO 1:3 ( arena semilavada de peña)</v>
          </cell>
          <cell r="F7618" t="str">
            <v>Ana</v>
          </cell>
          <cell r="G7618" t="str">
            <v>m3</v>
          </cell>
          <cell r="H7618">
            <v>0.1434481</v>
          </cell>
          <cell r="I7618">
            <v>454699</v>
          </cell>
          <cell r="J7618">
            <v>65226</v>
          </cell>
        </row>
        <row r="7619">
          <cell r="B7619" t="str">
            <v>O16</v>
          </cell>
          <cell r="C7619" t="str">
            <v>SIKA-1 Impermeabilizante integral morteros o equivalente.</v>
          </cell>
          <cell r="F7619" t="str">
            <v>Ins</v>
          </cell>
          <cell r="G7619" t="str">
            <v>kg</v>
          </cell>
          <cell r="H7619">
            <v>1.9059999999999999</v>
          </cell>
          <cell r="I7619">
            <v>11662</v>
          </cell>
          <cell r="J7619">
            <v>22228</v>
          </cell>
        </row>
        <row r="7620">
          <cell r="B7620" t="str">
            <v>W16</v>
          </cell>
          <cell r="C7620" t="str">
            <v>TABLA CHAPA ORDINARIO 30 cm x 2 cm x 3 m.</v>
          </cell>
          <cell r="F7620" t="str">
            <v>Ins</v>
          </cell>
          <cell r="G7620" t="str">
            <v>und</v>
          </cell>
          <cell r="H7620">
            <v>7.7</v>
          </cell>
          <cell r="I7620">
            <v>15351</v>
          </cell>
          <cell r="J7620">
            <v>118203</v>
          </cell>
        </row>
        <row r="7621">
          <cell r="B7621" t="str">
            <v>W01</v>
          </cell>
          <cell r="C7621" t="str">
            <v xml:space="preserve">DURMIENTE  4*4  </v>
          </cell>
          <cell r="F7621" t="str">
            <v>Ins</v>
          </cell>
          <cell r="G7621" t="str">
            <v>m</v>
          </cell>
          <cell r="H7621">
            <v>14.4</v>
          </cell>
          <cell r="I7621">
            <v>4183.2466666666669</v>
          </cell>
          <cell r="J7621">
            <v>60239</v>
          </cell>
        </row>
        <row r="7622">
          <cell r="B7622" t="str">
            <v>M16</v>
          </cell>
          <cell r="C7622" t="str">
            <v>EQUIPO COLOCACION CONCRETO</v>
          </cell>
          <cell r="F7622" t="str">
            <v>Ins</v>
          </cell>
          <cell r="G7622" t="str">
            <v>m3</v>
          </cell>
          <cell r="H7622">
            <v>1.03</v>
          </cell>
          <cell r="I7622">
            <v>16186.102525078419</v>
          </cell>
          <cell r="J7622">
            <v>16672</v>
          </cell>
        </row>
        <row r="7624">
          <cell r="A7624" t="str">
            <v>EC-5.243</v>
          </cell>
          <cell r="C7624" t="str">
            <v xml:space="preserve">LOSA DE CONTRAPISO ALIGERADA CONCRETO 4.000 PSI CON CASETON DE ICOPOR O equivalente h=1,05 m. Torta superior 5cm. e inferior de 10cm, viguetas  de e= 0.15 m armada en ambos sentidos. (Sin refuerzo). Según diseño. </v>
          </cell>
          <cell r="G7624" t="str">
            <v>m3</v>
          </cell>
          <cell r="J7624">
            <v>808207</v>
          </cell>
        </row>
        <row r="7625">
          <cell r="B7625" t="str">
            <v>M10</v>
          </cell>
          <cell r="C7625" t="str">
            <v>EQUIPO BASICO ( Construcción )</v>
          </cell>
          <cell r="F7625" t="str">
            <v>Ins</v>
          </cell>
          <cell r="G7625" t="str">
            <v>glb</v>
          </cell>
          <cell r="H7625">
            <v>2</v>
          </cell>
          <cell r="I7625">
            <v>2690.4899308352569</v>
          </cell>
          <cell r="J7625">
            <v>5381</v>
          </cell>
        </row>
        <row r="7626">
          <cell r="B7626" t="str">
            <v>I03</v>
          </cell>
          <cell r="C7626" t="str">
            <v>MANO DE OBRA AA (Albañileria)</v>
          </cell>
          <cell r="F7626" t="str">
            <v>Ins</v>
          </cell>
          <cell r="G7626" t="str">
            <v>hc</v>
          </cell>
          <cell r="H7626">
            <v>9</v>
          </cell>
          <cell r="I7626">
            <v>16348</v>
          </cell>
          <cell r="J7626">
            <v>147132</v>
          </cell>
        </row>
        <row r="7627">
          <cell r="B7627" t="str">
            <v>P24</v>
          </cell>
          <cell r="C7627" t="str">
            <v>CASETON DE ICOPOR O equivalente H=1.05m, densidad 10 KG.</v>
          </cell>
          <cell r="F7627" t="str">
            <v>Ins</v>
          </cell>
          <cell r="G7627" t="str">
            <v>m2</v>
          </cell>
          <cell r="H7627">
            <v>1.2</v>
          </cell>
          <cell r="I7627">
            <v>127890</v>
          </cell>
          <cell r="J7627">
            <v>153468</v>
          </cell>
        </row>
        <row r="7628">
          <cell r="B7628" t="str">
            <v>W17</v>
          </cell>
          <cell r="C7628" t="str">
            <v>TABLA CHAPA EN CEDRO MACHO 30 cm x 2 cm x 3 m.</v>
          </cell>
          <cell r="F7628" t="str">
            <v>Ins</v>
          </cell>
          <cell r="G7628" t="str">
            <v>m</v>
          </cell>
          <cell r="H7628">
            <v>0.5</v>
          </cell>
          <cell r="I7628">
            <v>5317.4035337341966</v>
          </cell>
          <cell r="J7628">
            <v>2659</v>
          </cell>
        </row>
        <row r="7629">
          <cell r="B7629" t="str">
            <v>W01</v>
          </cell>
          <cell r="C7629" t="str">
            <v xml:space="preserve">DURMIENTE  4*4  </v>
          </cell>
          <cell r="F7629" t="str">
            <v>Ins</v>
          </cell>
          <cell r="G7629" t="str">
            <v>m</v>
          </cell>
          <cell r="H7629">
            <v>0.8</v>
          </cell>
          <cell r="I7629">
            <v>4183.2466666666669</v>
          </cell>
          <cell r="J7629">
            <v>3347</v>
          </cell>
        </row>
        <row r="7630">
          <cell r="B7630" t="str">
            <v>O15</v>
          </cell>
          <cell r="C7630" t="str">
            <v>PUNTILLA CON CABEZA 2"</v>
          </cell>
          <cell r="F7630" t="str">
            <v>Ins</v>
          </cell>
          <cell r="G7630" t="str">
            <v>lb</v>
          </cell>
          <cell r="H7630">
            <v>2</v>
          </cell>
          <cell r="I7630">
            <v>2329.4250000000002</v>
          </cell>
          <cell r="J7630">
            <v>4659</v>
          </cell>
        </row>
        <row r="7631">
          <cell r="B7631" t="str">
            <v>M06</v>
          </cell>
          <cell r="C7631" t="str">
            <v>VIBRADOR A GASOLINA</v>
          </cell>
          <cell r="F7631" t="str">
            <v>Ins</v>
          </cell>
          <cell r="G7631" t="str">
            <v>dd</v>
          </cell>
          <cell r="H7631">
            <v>0.28000000000000003</v>
          </cell>
          <cell r="I7631">
            <v>26000</v>
          </cell>
          <cell r="J7631">
            <v>7280</v>
          </cell>
        </row>
        <row r="7632">
          <cell r="B7632" t="str">
            <v>M16</v>
          </cell>
          <cell r="C7632" t="str">
            <v>EQUIPO COLOCACION CONCRETO</v>
          </cell>
          <cell r="F7632" t="str">
            <v>Ins</v>
          </cell>
          <cell r="G7632" t="str">
            <v>m3</v>
          </cell>
          <cell r="H7632">
            <v>1</v>
          </cell>
          <cell r="I7632">
            <v>16186.102525078419</v>
          </cell>
          <cell r="J7632">
            <v>16186</v>
          </cell>
        </row>
        <row r="7633">
          <cell r="B7633" t="str">
            <v>H28</v>
          </cell>
          <cell r="C7633" t="str">
            <v>CONCRETO 4.000 psi</v>
          </cell>
          <cell r="F7633" t="str">
            <v>Ins</v>
          </cell>
          <cell r="G7633" t="str">
            <v>m3</v>
          </cell>
          <cell r="H7633">
            <v>1.03</v>
          </cell>
          <cell r="I7633">
            <v>454461</v>
          </cell>
          <cell r="J7633">
            <v>468095</v>
          </cell>
        </row>
        <row r="7635">
          <cell r="A7635" t="str">
            <v>EC-5.244</v>
          </cell>
          <cell r="C7635" t="str">
            <v>COLUMNA CIRCULAR CONCRETO 4.000 psi  A LA VISTA (sin refuerzo )</v>
          </cell>
          <cell r="G7635" t="str">
            <v>m3</v>
          </cell>
          <cell r="J7635">
            <v>830129</v>
          </cell>
        </row>
        <row r="7636">
          <cell r="B7636" t="str">
            <v>M10</v>
          </cell>
          <cell r="C7636" t="str">
            <v>EQUIPO BASICO ( Construcción )</v>
          </cell>
          <cell r="F7636" t="str">
            <v>Ins</v>
          </cell>
          <cell r="G7636" t="str">
            <v>glb</v>
          </cell>
          <cell r="H7636">
            <v>3.6921112134496008</v>
          </cell>
          <cell r="I7636">
            <v>2690.4899308352569</v>
          </cell>
          <cell r="J7636">
            <v>9934</v>
          </cell>
        </row>
        <row r="7637">
          <cell r="B7637" t="str">
            <v>I03</v>
          </cell>
          <cell r="C7637" t="str">
            <v>MANO DE OBRA AA (Albañileria)</v>
          </cell>
          <cell r="F7637" t="str">
            <v>Ins</v>
          </cell>
          <cell r="G7637" t="str">
            <v>hc</v>
          </cell>
          <cell r="H7637">
            <v>11.5</v>
          </cell>
          <cell r="I7637">
            <v>16348</v>
          </cell>
          <cell r="J7637">
            <v>188002</v>
          </cell>
        </row>
        <row r="7638">
          <cell r="B7638" t="str">
            <v>P07</v>
          </cell>
          <cell r="C7638" t="str">
            <v>MORDAZA METALICA</v>
          </cell>
          <cell r="F7638" t="str">
            <v>Ins</v>
          </cell>
          <cell r="G7638" t="str">
            <v>dd</v>
          </cell>
          <cell r="H7638">
            <v>6</v>
          </cell>
          <cell r="I7638">
            <v>121.8</v>
          </cell>
          <cell r="J7638">
            <v>731</v>
          </cell>
        </row>
        <row r="7639">
          <cell r="B7639" t="str">
            <v>P06</v>
          </cell>
          <cell r="C7639" t="str">
            <v>PARAL LARGO 2.00 a 3.50 m</v>
          </cell>
          <cell r="F7639" t="str">
            <v>Ins</v>
          </cell>
          <cell r="G7639" t="str">
            <v>dd</v>
          </cell>
          <cell r="H7639">
            <v>3</v>
          </cell>
          <cell r="I7639">
            <v>115.71</v>
          </cell>
          <cell r="J7639">
            <v>347</v>
          </cell>
        </row>
        <row r="7640">
          <cell r="B7640" t="str">
            <v>O15</v>
          </cell>
          <cell r="C7640" t="str">
            <v>PUNTILLA CON CABEZA 2"</v>
          </cell>
          <cell r="F7640" t="str">
            <v>Ins</v>
          </cell>
          <cell r="G7640" t="str">
            <v>lb</v>
          </cell>
          <cell r="H7640">
            <v>1</v>
          </cell>
          <cell r="I7640">
            <v>2329.4250000000002</v>
          </cell>
          <cell r="J7640">
            <v>2329</v>
          </cell>
        </row>
        <row r="7641">
          <cell r="B7641" t="str">
            <v>M06</v>
          </cell>
          <cell r="C7641" t="str">
            <v>VIBRADOR A GASOLINA</v>
          </cell>
          <cell r="F7641" t="str">
            <v>Ins</v>
          </cell>
          <cell r="G7641" t="str">
            <v>dd</v>
          </cell>
          <cell r="H7641">
            <v>0.09</v>
          </cell>
          <cell r="I7641">
            <v>26000</v>
          </cell>
          <cell r="J7641">
            <v>2340</v>
          </cell>
        </row>
        <row r="7642">
          <cell r="B7642" t="str">
            <v>M16</v>
          </cell>
          <cell r="C7642" t="str">
            <v>EQUIPO COLOCACION CONCRETO</v>
          </cell>
          <cell r="F7642" t="str">
            <v>Ins</v>
          </cell>
          <cell r="G7642" t="str">
            <v>m3</v>
          </cell>
          <cell r="H7642">
            <v>1.03</v>
          </cell>
          <cell r="I7642">
            <v>16186.102525078419</v>
          </cell>
          <cell r="J7642">
            <v>16672</v>
          </cell>
        </row>
        <row r="7643">
          <cell r="B7643" t="str">
            <v>H28</v>
          </cell>
          <cell r="C7643" t="str">
            <v>CONCRETO 4.000 psi</v>
          </cell>
          <cell r="F7643" t="str">
            <v>Ins</v>
          </cell>
          <cell r="G7643" t="str">
            <v>m3</v>
          </cell>
          <cell r="H7643">
            <v>1.03</v>
          </cell>
          <cell r="I7643">
            <v>454461</v>
          </cell>
          <cell r="J7643">
            <v>468095</v>
          </cell>
        </row>
        <row r="7644">
          <cell r="B7644" t="str">
            <v>O23</v>
          </cell>
          <cell r="C7644" t="str">
            <v xml:space="preserve">SIKA ANTISOL ROJO </v>
          </cell>
          <cell r="F7644" t="str">
            <v>Ins</v>
          </cell>
          <cell r="G7644" t="str">
            <v>kg</v>
          </cell>
          <cell r="H7644">
            <v>2.2200000000000002</v>
          </cell>
          <cell r="I7644">
            <v>14994</v>
          </cell>
          <cell r="J7644">
            <v>33287</v>
          </cell>
        </row>
        <row r="7645">
          <cell r="B7645" t="str">
            <v>O40</v>
          </cell>
          <cell r="C7645" t="str">
            <v xml:space="preserve">SIKA SEPAROL </v>
          </cell>
          <cell r="F7645" t="str">
            <v>Ins</v>
          </cell>
          <cell r="G7645" t="str">
            <v>kg</v>
          </cell>
          <cell r="H7645">
            <v>0.67</v>
          </cell>
          <cell r="I7645">
            <v>17374</v>
          </cell>
          <cell r="J7645">
            <v>11641</v>
          </cell>
        </row>
        <row r="7646">
          <cell r="B7646" t="str">
            <v>G1</v>
          </cell>
          <cell r="C7646" t="str">
            <v xml:space="preserve">A.C.P.M.         </v>
          </cell>
          <cell r="F7646" t="str">
            <v>Ins</v>
          </cell>
          <cell r="G7646" t="str">
            <v>glb</v>
          </cell>
          <cell r="H7646">
            <v>0.3</v>
          </cell>
          <cell r="I7646">
            <v>7701</v>
          </cell>
          <cell r="J7646">
            <v>2310</v>
          </cell>
        </row>
        <row r="7647">
          <cell r="B7647" t="str">
            <v>O41</v>
          </cell>
          <cell r="C7647" t="str">
            <v xml:space="preserve">POLIETILENO NEGRO CAL 3.5 </v>
          </cell>
          <cell r="F7647" t="str">
            <v>Ins</v>
          </cell>
          <cell r="G7647" t="str">
            <v>m</v>
          </cell>
          <cell r="H7647">
            <v>3.5</v>
          </cell>
          <cell r="I7647">
            <v>4596.2615125579923</v>
          </cell>
          <cell r="J7647">
            <v>16087</v>
          </cell>
        </row>
        <row r="7648">
          <cell r="B7648" t="str">
            <v>P25</v>
          </cell>
          <cell r="C7648" t="str">
            <v>FORMALETA PARA COLUMNA CIRCULAR, D: 0.6m, H: 3.6m</v>
          </cell>
          <cell r="F7648" t="str">
            <v>Ins</v>
          </cell>
          <cell r="G7648" t="str">
            <v>dd</v>
          </cell>
          <cell r="H7648">
            <v>2.5099999999999998</v>
          </cell>
          <cell r="I7648">
            <v>30637.136476799998</v>
          </cell>
          <cell r="J7648">
            <v>76899</v>
          </cell>
        </row>
        <row r="7649">
          <cell r="B7649" t="str">
            <v>M01</v>
          </cell>
          <cell r="C7649" t="str">
            <v>ANDAMIO METALICO TUBULAR (Sección de 2 marcos de 1.50*1.50 m.con 2 crucetas de 2.30 m.)</v>
          </cell>
          <cell r="F7649" t="str">
            <v>Ins</v>
          </cell>
          <cell r="G7649" t="str">
            <v>sm</v>
          </cell>
          <cell r="H7649">
            <v>0.3</v>
          </cell>
          <cell r="I7649">
            <v>4851</v>
          </cell>
          <cell r="J7649">
            <v>1455</v>
          </cell>
        </row>
        <row r="7651">
          <cell r="A7651" t="str">
            <v>EC-5.245</v>
          </cell>
          <cell r="C7651" t="str">
            <v>MESON EN CONCRETO 2.500 psi a=0.60 m e=0.10 m. CON GRANITO FUNDIDO EN SITIO  COLOR GRIS (Incluye nivelación, fundida y pulimiento + dilatación en bronce.)  (Incluye refuerzo)</v>
          </cell>
          <cell r="G7651" t="str">
            <v>m</v>
          </cell>
          <cell r="J7651">
            <v>166346</v>
          </cell>
        </row>
        <row r="7652">
          <cell r="B7652" t="str">
            <v>M03</v>
          </cell>
          <cell r="C7652" t="str">
            <v>EQUIPO BASICO ( Herramienta menor )</v>
          </cell>
          <cell r="F7652" t="str">
            <v>Ins</v>
          </cell>
          <cell r="G7652" t="str">
            <v>glb</v>
          </cell>
          <cell r="H7652">
            <v>0.04</v>
          </cell>
          <cell r="I7652">
            <v>2415</v>
          </cell>
          <cell r="J7652">
            <v>97</v>
          </cell>
        </row>
        <row r="7653">
          <cell r="B7653" t="str">
            <v>I03</v>
          </cell>
          <cell r="C7653" t="str">
            <v>MANO DE OBRA AA (Albañileria)</v>
          </cell>
          <cell r="F7653" t="str">
            <v>Ins</v>
          </cell>
          <cell r="G7653" t="str">
            <v>hc</v>
          </cell>
          <cell r="H7653">
            <v>2.3899999999999997</v>
          </cell>
          <cell r="I7653">
            <v>16348</v>
          </cell>
          <cell r="J7653">
            <v>39072</v>
          </cell>
        </row>
        <row r="7654">
          <cell r="B7654" t="str">
            <v>W16</v>
          </cell>
          <cell r="C7654" t="str">
            <v>TABLA CHAPA ORDINARIO 30 cm x 2 cm x 3 m.</v>
          </cell>
          <cell r="F7654" t="str">
            <v>Ins</v>
          </cell>
          <cell r="G7654" t="str">
            <v>und</v>
          </cell>
          <cell r="H7654">
            <v>1</v>
          </cell>
          <cell r="I7654">
            <v>15351</v>
          </cell>
          <cell r="J7654">
            <v>15351</v>
          </cell>
        </row>
        <row r="7655">
          <cell r="B7655" t="str">
            <v>W13</v>
          </cell>
          <cell r="C7655" t="str">
            <v>CERCO ORDINARIO 8 cm x 8 cm x 4 m.</v>
          </cell>
          <cell r="F7655" t="str">
            <v>Ins</v>
          </cell>
          <cell r="G7655" t="str">
            <v>und</v>
          </cell>
          <cell r="H7655">
            <v>0.65</v>
          </cell>
          <cell r="I7655">
            <v>27500</v>
          </cell>
          <cell r="J7655">
            <v>17875</v>
          </cell>
        </row>
        <row r="7656">
          <cell r="B7656" t="str">
            <v>O15</v>
          </cell>
          <cell r="C7656" t="str">
            <v>PUNTILLA CON CABEZA 2"</v>
          </cell>
          <cell r="F7656" t="str">
            <v>Ins</v>
          </cell>
          <cell r="G7656" t="str">
            <v>lb</v>
          </cell>
          <cell r="H7656">
            <v>0.5</v>
          </cell>
          <cell r="I7656">
            <v>2329.4250000000002</v>
          </cell>
          <cell r="J7656">
            <v>1165</v>
          </cell>
        </row>
        <row r="7657">
          <cell r="B7657" t="str">
            <v>A13</v>
          </cell>
          <cell r="C7657" t="str">
            <v>ACERO 60.000 PSI ( Incluye alambre negro y figuración )</v>
          </cell>
          <cell r="F7657" t="str">
            <v>Ana</v>
          </cell>
          <cell r="G7657" t="str">
            <v>kg</v>
          </cell>
          <cell r="H7657">
            <v>6.3</v>
          </cell>
          <cell r="I7657">
            <v>2383</v>
          </cell>
          <cell r="J7657">
            <v>15013</v>
          </cell>
        </row>
        <row r="7658">
          <cell r="B7658" t="str">
            <v>H03</v>
          </cell>
          <cell r="C7658" t="str">
            <v xml:space="preserve">CONCRETO 2.500 psi </v>
          </cell>
          <cell r="F7658" t="str">
            <v>Ins</v>
          </cell>
          <cell r="G7658" t="str">
            <v>m3</v>
          </cell>
          <cell r="H7658">
            <v>6.3E-2</v>
          </cell>
          <cell r="I7658">
            <v>407813</v>
          </cell>
          <cell r="J7658">
            <v>25692</v>
          </cell>
        </row>
        <row r="7659">
          <cell r="B7659" t="str">
            <v>H01</v>
          </cell>
          <cell r="C7659" t="str">
            <v>CEMENTO GRIS</v>
          </cell>
          <cell r="F7659" t="str">
            <v>Ins</v>
          </cell>
          <cell r="G7659" t="str">
            <v>kg</v>
          </cell>
          <cell r="H7659">
            <v>5.3999999999999995</v>
          </cell>
          <cell r="I7659">
            <v>590</v>
          </cell>
          <cell r="J7659">
            <v>3186</v>
          </cell>
        </row>
        <row r="7660">
          <cell r="B7660" t="str">
            <v>O03</v>
          </cell>
          <cell r="C7660" t="str">
            <v>COLOR MINERAL</v>
          </cell>
          <cell r="F7660" t="str">
            <v>Ins</v>
          </cell>
          <cell r="G7660" t="str">
            <v>kg</v>
          </cell>
          <cell r="H7660">
            <v>0.19800000000000001</v>
          </cell>
          <cell r="I7660">
            <v>13167.66811705803</v>
          </cell>
          <cell r="J7660">
            <v>2607</v>
          </cell>
        </row>
        <row r="7661">
          <cell r="B7661" t="str">
            <v>X07</v>
          </cell>
          <cell r="C7661" t="str">
            <v>MARMOLINA (40 kilos)</v>
          </cell>
          <cell r="F7661" t="str">
            <v>Ins</v>
          </cell>
          <cell r="G7661" t="str">
            <v>bt</v>
          </cell>
          <cell r="H7661">
            <v>4.4999999999999998E-2</v>
          </cell>
          <cell r="I7661">
            <v>11290.12520432832</v>
          </cell>
          <cell r="J7661">
            <v>508</v>
          </cell>
        </row>
        <row r="7662">
          <cell r="B7662" t="str">
            <v>AA15B</v>
          </cell>
          <cell r="C7662" t="str">
            <v>GRANITO DE MARMOL Nº 1,2 y 3 (25 kg)</v>
          </cell>
          <cell r="F7662" t="str">
            <v>Ins</v>
          </cell>
          <cell r="G7662" t="str">
            <v>bt</v>
          </cell>
          <cell r="H7662">
            <v>0.27</v>
          </cell>
          <cell r="I7662">
            <v>23316.562921982397</v>
          </cell>
          <cell r="J7662">
            <v>6295</v>
          </cell>
        </row>
        <row r="7663">
          <cell r="B7663" t="str">
            <v>AA01</v>
          </cell>
          <cell r="C7663" t="str">
            <v>AGUA</v>
          </cell>
          <cell r="F7663" t="str">
            <v>Ins</v>
          </cell>
          <cell r="G7663" t="str">
            <v>lt</v>
          </cell>
          <cell r="H7663">
            <v>3</v>
          </cell>
          <cell r="I7663">
            <v>30.679688055240003</v>
          </cell>
          <cell r="J7663">
            <v>92</v>
          </cell>
        </row>
        <row r="7664">
          <cell r="B7664" t="str">
            <v>AA21</v>
          </cell>
          <cell r="C7664" t="str">
            <v>NIVELACION, FUNDIDA , PULIDA Y BRILLADA Granito fundido en sitio.</v>
          </cell>
          <cell r="F7664" t="str">
            <v>Esp</v>
          </cell>
          <cell r="G7664" t="str">
            <v>m2</v>
          </cell>
          <cell r="H7664">
            <v>0.6</v>
          </cell>
          <cell r="I7664">
            <v>42951.563277336012</v>
          </cell>
          <cell r="J7664">
            <v>25771</v>
          </cell>
        </row>
        <row r="7665">
          <cell r="B7665" t="str">
            <v>AA22</v>
          </cell>
          <cell r="C7665" t="str">
            <v>DILATACION EN BRONCE (suministro, instalación y pulido)</v>
          </cell>
          <cell r="F7665" t="str">
            <v>Esp</v>
          </cell>
          <cell r="G7665" t="str">
            <v>m</v>
          </cell>
          <cell r="H7665">
            <v>0.36</v>
          </cell>
          <cell r="I7665">
            <v>15103.2</v>
          </cell>
          <cell r="J7665">
            <v>5437</v>
          </cell>
        </row>
        <row r="7666">
          <cell r="B7666" t="str">
            <v>H06</v>
          </cell>
          <cell r="C7666" t="str">
            <v>MORTERO 1:3 ( arena semilavada de peña)</v>
          </cell>
          <cell r="F7666" t="str">
            <v>Ana</v>
          </cell>
          <cell r="G7666" t="str">
            <v>m3</v>
          </cell>
          <cell r="H7666">
            <v>1.7999999999999999E-2</v>
          </cell>
          <cell r="I7666">
            <v>454699</v>
          </cell>
          <cell r="J7666">
            <v>8185</v>
          </cell>
        </row>
        <row r="7668">
          <cell r="A7668" t="str">
            <v>EC-5.246</v>
          </cell>
          <cell r="C7668" t="str">
            <v>PLACA EN STEEL DECK  lamina 2" Calibre 20, h= 0.12 m. Concreto 4.000 psi. (Sin refuerzo, incluye tapa perimetral )</v>
          </cell>
          <cell r="G7668" t="str">
            <v>m2</v>
          </cell>
          <cell r="J7668">
            <v>543856</v>
          </cell>
        </row>
        <row r="7669">
          <cell r="B7669" t="str">
            <v>M10</v>
          </cell>
          <cell r="C7669" t="str">
            <v>EQUIPO BASICO ( Construcción )</v>
          </cell>
          <cell r="F7669" t="str">
            <v>Ins</v>
          </cell>
          <cell r="G7669" t="str">
            <v>glb</v>
          </cell>
          <cell r="H7669">
            <v>0.5</v>
          </cell>
          <cell r="I7669">
            <v>2690.4899308352569</v>
          </cell>
          <cell r="J7669">
            <v>1345</v>
          </cell>
        </row>
        <row r="7670">
          <cell r="B7670" t="str">
            <v>I03</v>
          </cell>
          <cell r="C7670" t="str">
            <v>MANO DE OBRA AA (Albañileria)</v>
          </cell>
          <cell r="F7670" t="str">
            <v>Ins</v>
          </cell>
          <cell r="G7670" t="str">
            <v>hc</v>
          </cell>
          <cell r="H7670">
            <v>1.9</v>
          </cell>
          <cell r="I7670">
            <v>16348</v>
          </cell>
          <cell r="J7670">
            <v>31061</v>
          </cell>
        </row>
        <row r="7671">
          <cell r="B7671" t="str">
            <v>O08E</v>
          </cell>
          <cell r="C7671" t="str">
            <v xml:space="preserve">LAMINA METAL DECK  Lamina 2"  Cal.20  - Tipo Acesco o equivalente. </v>
          </cell>
          <cell r="F7671" t="str">
            <v>Ins</v>
          </cell>
          <cell r="G7671" t="str">
            <v>m2</v>
          </cell>
          <cell r="H7671">
            <v>1.03</v>
          </cell>
          <cell r="I7671">
            <v>33251.399999999994</v>
          </cell>
          <cell r="J7671">
            <v>34249</v>
          </cell>
        </row>
        <row r="7672">
          <cell r="B7672" t="str">
            <v>O08J</v>
          </cell>
          <cell r="C7672" t="str">
            <v xml:space="preserve">TAPA PERIMETRAL LAMINA METAL DECK  Lamina 2"  Cal. 22 - Tipo Acesco o equivalente. </v>
          </cell>
          <cell r="F7672" t="str">
            <v>Ins</v>
          </cell>
          <cell r="G7672" t="str">
            <v>und</v>
          </cell>
          <cell r="H7672">
            <v>4</v>
          </cell>
          <cell r="I7672">
            <v>791.7</v>
          </cell>
          <cell r="J7672">
            <v>3167</v>
          </cell>
        </row>
        <row r="7673">
          <cell r="B7673" t="str">
            <v>P04</v>
          </cell>
          <cell r="C7673" t="str">
            <v>FORMALETA ENTREPISOS CON PARAL EXTRALARGO de 3.00 a 4.50 m.(Por Metro Cuadrado).</v>
          </cell>
          <cell r="F7673" t="str">
            <v>Ins</v>
          </cell>
          <cell r="G7673" t="str">
            <v>ms</v>
          </cell>
          <cell r="H7673">
            <v>0.05</v>
          </cell>
          <cell r="I7673">
            <v>5377.47</v>
          </cell>
          <cell r="J7673">
            <v>269</v>
          </cell>
        </row>
        <row r="7674">
          <cell r="B7674" t="str">
            <v>H28</v>
          </cell>
          <cell r="C7674" t="str">
            <v>CONCRETO 4.000 psi</v>
          </cell>
          <cell r="F7674" t="str">
            <v>Ins</v>
          </cell>
          <cell r="G7674" t="str">
            <v>m3</v>
          </cell>
          <cell r="H7674">
            <v>1.03</v>
          </cell>
          <cell r="I7674">
            <v>454461</v>
          </cell>
          <cell r="J7674">
            <v>468095</v>
          </cell>
        </row>
        <row r="7675">
          <cell r="B7675" t="str">
            <v>M27</v>
          </cell>
          <cell r="C7675" t="str">
            <v>EQUIPO COLOCACION CONCRETO (BOMBEO)</v>
          </cell>
          <cell r="F7675" t="str">
            <v>Ins</v>
          </cell>
          <cell r="G7675" t="str">
            <v>m3</v>
          </cell>
          <cell r="H7675">
            <v>0.12</v>
          </cell>
          <cell r="I7675">
            <v>47250</v>
          </cell>
          <cell r="J7675">
            <v>5670</v>
          </cell>
        </row>
        <row r="7677">
          <cell r="A7677" t="str">
            <v>EC-5.247</v>
          </cell>
          <cell r="C7677" t="str">
            <v>JUNTA DE DILATACION PLACA DE CONTRAPISO Junta promedio 1/2"(Incluye sellante)</v>
          </cell>
          <cell r="G7677" t="str">
            <v>m</v>
          </cell>
          <cell r="J7677">
            <v>16934</v>
          </cell>
        </row>
        <row r="7678">
          <cell r="B7678" t="str">
            <v>M03</v>
          </cell>
          <cell r="C7678" t="str">
            <v>EQUIPO BASICO ( Herramienta menor )</v>
          </cell>
          <cell r="F7678" t="str">
            <v>Ins</v>
          </cell>
          <cell r="G7678" t="str">
            <v>glb</v>
          </cell>
          <cell r="H7678">
            <v>7.0000000000000001E-3</v>
          </cell>
          <cell r="I7678">
            <v>2415</v>
          </cell>
          <cell r="J7678">
            <v>17</v>
          </cell>
        </row>
        <row r="7679">
          <cell r="B7679" t="str">
            <v>I03</v>
          </cell>
          <cell r="C7679" t="str">
            <v>MANO DE OBRA AA (Albañileria)</v>
          </cell>
          <cell r="F7679" t="str">
            <v>Ins</v>
          </cell>
          <cell r="G7679" t="str">
            <v>hc</v>
          </cell>
          <cell r="H7679">
            <v>0.2</v>
          </cell>
          <cell r="I7679">
            <v>16348</v>
          </cell>
          <cell r="J7679">
            <v>3270</v>
          </cell>
        </row>
        <row r="7680">
          <cell r="B7680" t="str">
            <v>O17E</v>
          </cell>
          <cell r="C7680" t="str">
            <v>SIKAROD Ø 3/8"</v>
          </cell>
          <cell r="F7680" t="str">
            <v>Ins</v>
          </cell>
          <cell r="G7680" t="str">
            <v>m</v>
          </cell>
          <cell r="H7680">
            <v>0.16</v>
          </cell>
          <cell r="I7680">
            <v>714</v>
          </cell>
          <cell r="J7680">
            <v>114</v>
          </cell>
        </row>
        <row r="7681">
          <cell r="B7681" t="str">
            <v>O161A</v>
          </cell>
          <cell r="C7681" t="str">
            <v>SELLASIL SOPORTE 3/8</v>
          </cell>
          <cell r="F7681" t="str">
            <v>Ins</v>
          </cell>
          <cell r="G7681" t="str">
            <v>m</v>
          </cell>
          <cell r="H7681">
            <v>0.5</v>
          </cell>
          <cell r="I7681">
            <v>2425.5420948682558</v>
          </cell>
          <cell r="J7681">
            <v>1213</v>
          </cell>
        </row>
        <row r="7682">
          <cell r="B7682" t="str">
            <v>M28</v>
          </cell>
          <cell r="C7682" t="str">
            <v xml:space="preserve">CORTADORA DE CONCRETO con combustible + disco de corte </v>
          </cell>
          <cell r="F7682" t="str">
            <v>Ins</v>
          </cell>
          <cell r="G7682" t="str">
            <v>dd</v>
          </cell>
          <cell r="H7682">
            <v>0.05</v>
          </cell>
          <cell r="I7682">
            <v>103110</v>
          </cell>
          <cell r="J7682">
            <v>5156</v>
          </cell>
        </row>
        <row r="7683">
          <cell r="B7683" t="str">
            <v>M29</v>
          </cell>
          <cell r="C7683" t="str">
            <v>DISCO DIAMANTADO DE 14"</v>
          </cell>
          <cell r="F7683" t="str">
            <v>Ins</v>
          </cell>
          <cell r="G7683" t="str">
            <v>und</v>
          </cell>
          <cell r="H7683">
            <v>2.5000000000000001E-2</v>
          </cell>
          <cell r="I7683">
            <v>286553.96322175866</v>
          </cell>
          <cell r="J7683">
            <v>7164</v>
          </cell>
        </row>
        <row r="7685">
          <cell r="A7685" t="str">
            <v>EC-5.248</v>
          </cell>
          <cell r="C7685" t="str">
            <v>ANCLAJES 3/4" x 18" de longitud (Incluye perforación y adhesivo epóxico)</v>
          </cell>
          <cell r="G7685" t="str">
            <v>und</v>
          </cell>
          <cell r="J7685">
            <v>39568</v>
          </cell>
        </row>
        <row r="7686">
          <cell r="B7686" t="str">
            <v>M03</v>
          </cell>
          <cell r="C7686" t="str">
            <v>EQUIPO BASICO ( Herramienta menor )</v>
          </cell>
          <cell r="F7686" t="str">
            <v>Ins</v>
          </cell>
          <cell r="G7686" t="str">
            <v>glb</v>
          </cell>
          <cell r="H7686">
            <v>0.02</v>
          </cell>
          <cell r="I7686">
            <v>2415</v>
          </cell>
          <cell r="J7686">
            <v>48</v>
          </cell>
        </row>
        <row r="7687">
          <cell r="B7687" t="str">
            <v>I03</v>
          </cell>
          <cell r="C7687" t="str">
            <v>MANO DE OBRA AA (Albañileria)</v>
          </cell>
          <cell r="F7687" t="str">
            <v>Ins</v>
          </cell>
          <cell r="G7687" t="str">
            <v>hc</v>
          </cell>
          <cell r="H7687">
            <v>0.33</v>
          </cell>
          <cell r="I7687">
            <v>16348</v>
          </cell>
          <cell r="J7687">
            <v>5395</v>
          </cell>
        </row>
        <row r="7688">
          <cell r="B7688" t="str">
            <v>M15</v>
          </cell>
          <cell r="C7688" t="str">
            <v>TALADRO ROTO PERCUTOR</v>
          </cell>
          <cell r="F7688" t="str">
            <v>Ins</v>
          </cell>
          <cell r="G7688" t="str">
            <v>dd</v>
          </cell>
          <cell r="H7688">
            <v>0.25</v>
          </cell>
          <cell r="I7688">
            <v>13000</v>
          </cell>
          <cell r="J7688">
            <v>3250</v>
          </cell>
        </row>
        <row r="7689">
          <cell r="B7689" t="str">
            <v>O17B</v>
          </cell>
          <cell r="C7689" t="str">
            <v>SIKADUR -Anchor Fix-4 600ML.</v>
          </cell>
          <cell r="F7689" t="str">
            <v>Ins</v>
          </cell>
          <cell r="G7689" t="str">
            <v>und</v>
          </cell>
          <cell r="H7689">
            <v>0.38</v>
          </cell>
          <cell r="I7689">
            <v>65688</v>
          </cell>
          <cell r="J7689">
            <v>24961</v>
          </cell>
        </row>
        <row r="7690">
          <cell r="B7690" t="str">
            <v>O55</v>
          </cell>
          <cell r="C7690" t="str">
            <v>BROCA PARA MURO 3/4" x 6"</v>
          </cell>
          <cell r="F7690" t="str">
            <v>Ins</v>
          </cell>
          <cell r="G7690" t="str">
            <v>und</v>
          </cell>
          <cell r="H7690">
            <v>0.12</v>
          </cell>
          <cell r="I7690">
            <v>14726.250266515199</v>
          </cell>
          <cell r="J7690">
            <v>1767</v>
          </cell>
        </row>
        <row r="7691">
          <cell r="B7691" t="str">
            <v>O29</v>
          </cell>
          <cell r="C7691" t="str">
            <v>PISTOLA INYECTOR PARA EPOXICO ANCHORFIX 4</v>
          </cell>
          <cell r="F7691" t="str">
            <v>Ins</v>
          </cell>
          <cell r="G7691" t="str">
            <v>und</v>
          </cell>
          <cell r="H7691">
            <v>1.2E-2</v>
          </cell>
          <cell r="I7691">
            <v>166845</v>
          </cell>
          <cell r="J7691">
            <v>2002</v>
          </cell>
        </row>
        <row r="7692">
          <cell r="B7692" t="str">
            <v>A01</v>
          </cell>
          <cell r="C7692" t="str">
            <v>ACERO 60.000 PSI</v>
          </cell>
          <cell r="F7692" t="str">
            <v>Ins</v>
          </cell>
          <cell r="G7692" t="str">
            <v>kg</v>
          </cell>
          <cell r="H7692">
            <v>0.9</v>
          </cell>
          <cell r="I7692">
            <v>2383</v>
          </cell>
          <cell r="J7692">
            <v>2145</v>
          </cell>
        </row>
        <row r="7694">
          <cell r="A7694" t="str">
            <v>EC-5.249</v>
          </cell>
          <cell r="C7694" t="str">
            <v>SUMINISTRO E INSTALACIÓN DE ANCLAJE EN PLATINA DE 0.35 X 0.35M CON VARILLA ROSCADA ASTM A-193 gr B7 de 5/8”.</v>
          </cell>
          <cell r="G7694" t="str">
            <v>und</v>
          </cell>
          <cell r="J7694">
            <v>133770</v>
          </cell>
        </row>
        <row r="7695">
          <cell r="B7695" t="str">
            <v>M03</v>
          </cell>
          <cell r="C7695" t="str">
            <v>EQUIPO BASICO ( Herramienta menor )</v>
          </cell>
          <cell r="F7695" t="str">
            <v>Ins</v>
          </cell>
          <cell r="G7695" t="str">
            <v>glb</v>
          </cell>
          <cell r="H7695">
            <v>0.61</v>
          </cell>
          <cell r="I7695">
            <v>2415</v>
          </cell>
          <cell r="J7695">
            <v>1473</v>
          </cell>
        </row>
        <row r="7696">
          <cell r="B7696" t="str">
            <v>I06</v>
          </cell>
          <cell r="C7696" t="str">
            <v>MANO DE OBRA DD (Carpintería)</v>
          </cell>
          <cell r="F7696" t="str">
            <v>Ins</v>
          </cell>
          <cell r="G7696" t="str">
            <v>hc</v>
          </cell>
          <cell r="H7696">
            <v>0.61</v>
          </cell>
          <cell r="I7696">
            <v>20219.141615925368</v>
          </cell>
          <cell r="J7696">
            <v>12334</v>
          </cell>
        </row>
        <row r="7697">
          <cell r="B7697" t="str">
            <v>J05</v>
          </cell>
          <cell r="C7697" t="str">
            <v xml:space="preserve">PLATINAS ACERO A-36  </v>
          </cell>
          <cell r="F7697" t="str">
            <v>Ins</v>
          </cell>
          <cell r="G7697" t="str">
            <v>kg</v>
          </cell>
          <cell r="H7697">
            <v>12.138062499999998</v>
          </cell>
          <cell r="I7697">
            <v>7777.8</v>
          </cell>
          <cell r="J7697">
            <v>94407</v>
          </cell>
        </row>
        <row r="7698">
          <cell r="B7698" t="str">
            <v>O118</v>
          </cell>
          <cell r="C7698" t="str">
            <v>VARILLA ROSCADA ASTM A-193 gr B7 de 5/8”. (3,66m)</v>
          </cell>
          <cell r="F7698" t="str">
            <v>Ins</v>
          </cell>
          <cell r="G7698" t="str">
            <v>m</v>
          </cell>
          <cell r="H7698">
            <v>9.5628415300546443E-2</v>
          </cell>
          <cell r="I7698">
            <v>50715.25194939637</v>
          </cell>
          <cell r="J7698">
            <v>4850</v>
          </cell>
        </row>
        <row r="7699">
          <cell r="B7699" t="str">
            <v>O73</v>
          </cell>
          <cell r="C7699" t="str">
            <v xml:space="preserve">TUERCA MAS ARANDELA DE 5/8" </v>
          </cell>
          <cell r="F7699" t="str">
            <v>Ins</v>
          </cell>
          <cell r="G7699" t="str">
            <v>und</v>
          </cell>
          <cell r="H7699">
            <v>16</v>
          </cell>
          <cell r="I7699">
            <v>766.99220138100009</v>
          </cell>
          <cell r="J7699">
            <v>12272</v>
          </cell>
        </row>
        <row r="7700">
          <cell r="B7700" t="str">
            <v>X01</v>
          </cell>
          <cell r="C7700" t="str">
            <v>ANTICORROSIVO Premium - Tipo Pintuco Ref. 513 o equivalente</v>
          </cell>
          <cell r="F7700" t="str">
            <v>Ins</v>
          </cell>
          <cell r="G7700" t="str">
            <v>gal</v>
          </cell>
          <cell r="H7700">
            <v>0.09</v>
          </cell>
          <cell r="I7700">
            <v>44792.344560650403</v>
          </cell>
          <cell r="J7700">
            <v>4031</v>
          </cell>
        </row>
        <row r="7701">
          <cell r="B7701" t="str">
            <v>X04</v>
          </cell>
          <cell r="C7701" t="str">
            <v>ESMALTE SINTETICO Pintulux - Tipo Pintuco Ref. según color diseño o equivalente</v>
          </cell>
          <cell r="F7701" t="str">
            <v>Ins</v>
          </cell>
          <cell r="G7701" t="str">
            <v>gal</v>
          </cell>
          <cell r="H7701">
            <v>7.0000000000000007E-2</v>
          </cell>
          <cell r="I7701">
            <v>62895</v>
          </cell>
          <cell r="J7701">
            <v>4403</v>
          </cell>
        </row>
        <row r="7703">
          <cell r="A7703" t="str">
            <v>EC-5.250</v>
          </cell>
          <cell r="C7703" t="str">
            <v xml:space="preserve">LOSA DE ENTREPISO ALIGERADA CONCRETO 3.000 PSI CON CASETON DE ICOPOR RECUPERABLE h= 0.40 m. Torta superior 6 cm. (Sin refuerzo)  </v>
          </cell>
          <cell r="G7703" t="str">
            <v>m2</v>
          </cell>
          <cell r="J7703">
            <v>95650</v>
          </cell>
        </row>
        <row r="7704">
          <cell r="B7704" t="str">
            <v>M10</v>
          </cell>
          <cell r="C7704" t="str">
            <v>EQUIPO BASICO ( Construcción )</v>
          </cell>
          <cell r="F7704" t="str">
            <v>Ins</v>
          </cell>
          <cell r="G7704" t="str">
            <v>glb</v>
          </cell>
          <cell r="H7704">
            <v>1</v>
          </cell>
          <cell r="I7704">
            <v>2690.4899308352569</v>
          </cell>
          <cell r="J7704">
            <v>2690</v>
          </cell>
        </row>
        <row r="7705">
          <cell r="B7705" t="str">
            <v>I03</v>
          </cell>
          <cell r="C7705" t="str">
            <v>MANO DE OBRA AA (Albañileria)</v>
          </cell>
          <cell r="F7705" t="str">
            <v>Ins</v>
          </cell>
          <cell r="G7705" t="str">
            <v>hc</v>
          </cell>
          <cell r="H7705">
            <v>1.48</v>
          </cell>
          <cell r="I7705">
            <v>16348</v>
          </cell>
          <cell r="J7705">
            <v>24195</v>
          </cell>
        </row>
        <row r="7706">
          <cell r="B7706" t="str">
            <v>P17B</v>
          </cell>
          <cell r="C7706" t="str">
            <v>CASETON DE ICOPOR O equivalente E=1cm, densidad 0,2 Lámina</v>
          </cell>
          <cell r="F7706" t="str">
            <v>Ins</v>
          </cell>
          <cell r="G7706" t="str">
            <v>m2</v>
          </cell>
          <cell r="H7706">
            <v>2.4</v>
          </cell>
          <cell r="I7706">
            <v>8590.3126554671999</v>
          </cell>
          <cell r="J7706">
            <v>20617</v>
          </cell>
        </row>
        <row r="7707">
          <cell r="B7707" t="str">
            <v>P03</v>
          </cell>
          <cell r="C7707" t="str">
            <v>FORMALETA ENTREPISOS CON PARAL LARGO de 2.00 a 3.50 m. (Por Metro Cuadrado).</v>
          </cell>
          <cell r="F7707" t="str">
            <v>Ins</v>
          </cell>
          <cell r="G7707" t="str">
            <v>ms</v>
          </cell>
          <cell r="H7707">
            <v>1</v>
          </cell>
          <cell r="I7707">
            <v>4921.9380000000001</v>
          </cell>
          <cell r="J7707">
            <v>4922</v>
          </cell>
        </row>
        <row r="7708">
          <cell r="B7708" t="str">
            <v>O15</v>
          </cell>
          <cell r="C7708" t="str">
            <v>PUNTILLA CON CABEZA 2"</v>
          </cell>
          <cell r="F7708" t="str">
            <v>Ins</v>
          </cell>
          <cell r="G7708" t="str">
            <v>lb</v>
          </cell>
          <cell r="H7708">
            <v>1</v>
          </cell>
          <cell r="I7708">
            <v>2329.4250000000002</v>
          </cell>
          <cell r="J7708">
            <v>2329</v>
          </cell>
        </row>
        <row r="7709">
          <cell r="B7709" t="str">
            <v>M06</v>
          </cell>
          <cell r="C7709" t="str">
            <v>VIBRADOR A GASOLINA</v>
          </cell>
          <cell r="F7709" t="str">
            <v>Ins</v>
          </cell>
          <cell r="G7709" t="str">
            <v>dd</v>
          </cell>
          <cell r="H7709">
            <v>7.0000000000000001E-3</v>
          </cell>
          <cell r="I7709">
            <v>26000</v>
          </cell>
          <cell r="J7709">
            <v>182</v>
          </cell>
        </row>
        <row r="7710">
          <cell r="B7710" t="str">
            <v>M16</v>
          </cell>
          <cell r="C7710" t="str">
            <v>EQUIPO COLOCACION CONCRETO</v>
          </cell>
          <cell r="F7710" t="str">
            <v>Ins</v>
          </cell>
          <cell r="G7710" t="str">
            <v>m3</v>
          </cell>
          <cell r="H7710">
            <v>9.2999999999999999E-2</v>
          </cell>
          <cell r="I7710">
            <v>16186.102525078419</v>
          </cell>
          <cell r="J7710">
            <v>1505</v>
          </cell>
        </row>
        <row r="7711">
          <cell r="B7711" t="str">
            <v>H04</v>
          </cell>
          <cell r="C7711" t="str">
            <v>CONCRETO 3.000 psi</v>
          </cell>
          <cell r="F7711" t="str">
            <v>Ins</v>
          </cell>
          <cell r="G7711" t="str">
            <v>m3</v>
          </cell>
          <cell r="H7711">
            <v>9.2999999999999999E-2</v>
          </cell>
          <cell r="I7711">
            <v>421617</v>
          </cell>
          <cell r="J7711">
            <v>39210</v>
          </cell>
        </row>
        <row r="7713">
          <cell r="A7713" t="str">
            <v>EC-5.251</v>
          </cell>
          <cell r="C7713" t="str">
            <v xml:space="preserve">LOSA DE ENTREPISO ALIGERADA CONCRETO 3.000 PSI CON CASETON DE ICOPOR RECUPERABLE h= 0.40 m. Torta superior 8 cm. (Sin refuerzo)  </v>
          </cell>
          <cell r="G7713" t="str">
            <v>m2</v>
          </cell>
          <cell r="J7713">
            <v>110974</v>
          </cell>
        </row>
        <row r="7714">
          <cell r="B7714" t="str">
            <v>M10</v>
          </cell>
          <cell r="C7714" t="str">
            <v>EQUIPO BASICO ( Construcción )</v>
          </cell>
          <cell r="F7714" t="str">
            <v>Ins</v>
          </cell>
          <cell r="G7714" t="str">
            <v>glb</v>
          </cell>
          <cell r="H7714">
            <v>1</v>
          </cell>
          <cell r="I7714">
            <v>2690.4899308352569</v>
          </cell>
          <cell r="J7714">
            <v>2690</v>
          </cell>
        </row>
        <row r="7715">
          <cell r="B7715" t="str">
            <v>I03</v>
          </cell>
          <cell r="C7715" t="str">
            <v>MANO DE OBRA AA (Albañileria)</v>
          </cell>
          <cell r="F7715" t="str">
            <v>Ins</v>
          </cell>
          <cell r="G7715" t="str">
            <v>hc</v>
          </cell>
          <cell r="H7715">
            <v>1.48</v>
          </cell>
          <cell r="I7715">
            <v>16348</v>
          </cell>
          <cell r="J7715">
            <v>24195</v>
          </cell>
        </row>
        <row r="7716">
          <cell r="B7716" t="str">
            <v>P17B</v>
          </cell>
          <cell r="C7716" t="str">
            <v>CASETON DE ICOPOR O equivalente E=1cm, densidad 0,2 Lámina</v>
          </cell>
          <cell r="F7716" t="str">
            <v>Ins</v>
          </cell>
          <cell r="G7716" t="str">
            <v>m2</v>
          </cell>
          <cell r="H7716">
            <v>2.4</v>
          </cell>
          <cell r="I7716">
            <v>8590.3126554671999</v>
          </cell>
          <cell r="J7716">
            <v>20617</v>
          </cell>
        </row>
        <row r="7717">
          <cell r="B7717" t="str">
            <v>P03</v>
          </cell>
          <cell r="C7717" t="str">
            <v>FORMALETA ENTREPISOS CON PARAL LARGO de 2.00 a 3.50 m. (Por Metro Cuadrado).</v>
          </cell>
          <cell r="F7717" t="str">
            <v>Ins</v>
          </cell>
          <cell r="G7717" t="str">
            <v>ms</v>
          </cell>
          <cell r="H7717">
            <v>1</v>
          </cell>
          <cell r="I7717">
            <v>4921.9380000000001</v>
          </cell>
          <cell r="J7717">
            <v>4922</v>
          </cell>
        </row>
        <row r="7718">
          <cell r="B7718" t="str">
            <v>O15</v>
          </cell>
          <cell r="C7718" t="str">
            <v>PUNTILLA CON CABEZA 2"</v>
          </cell>
          <cell r="F7718" t="str">
            <v>Ins</v>
          </cell>
          <cell r="G7718" t="str">
            <v>lb</v>
          </cell>
          <cell r="H7718">
            <v>1</v>
          </cell>
          <cell r="I7718">
            <v>2329.4250000000002</v>
          </cell>
          <cell r="J7718">
            <v>2329</v>
          </cell>
        </row>
        <row r="7719">
          <cell r="B7719" t="str">
            <v>M06</v>
          </cell>
          <cell r="C7719" t="str">
            <v>VIBRADOR A GASOLINA</v>
          </cell>
          <cell r="F7719" t="str">
            <v>Ins</v>
          </cell>
          <cell r="G7719" t="str">
            <v>dd</v>
          </cell>
          <cell r="H7719">
            <v>7.0000000000000001E-3</v>
          </cell>
          <cell r="I7719">
            <v>26000</v>
          </cell>
          <cell r="J7719">
            <v>182</v>
          </cell>
        </row>
        <row r="7720">
          <cell r="B7720" t="str">
            <v>M16</v>
          </cell>
          <cell r="C7720" t="str">
            <v>EQUIPO COLOCACION CONCRETO</v>
          </cell>
          <cell r="F7720" t="str">
            <v>Ins</v>
          </cell>
          <cell r="G7720" t="str">
            <v>m3</v>
          </cell>
          <cell r="H7720">
            <v>0.128</v>
          </cell>
          <cell r="I7720">
            <v>16186.102525078419</v>
          </cell>
          <cell r="J7720">
            <v>2072</v>
          </cell>
        </row>
        <row r="7721">
          <cell r="B7721" t="str">
            <v>H04</v>
          </cell>
          <cell r="C7721" t="str">
            <v>CONCRETO 3.000 psi</v>
          </cell>
          <cell r="F7721" t="str">
            <v>Ins</v>
          </cell>
          <cell r="G7721" t="str">
            <v>m3</v>
          </cell>
          <cell r="H7721">
            <v>0.128</v>
          </cell>
          <cell r="I7721">
            <v>421617</v>
          </cell>
          <cell r="J7721">
            <v>53967</v>
          </cell>
        </row>
        <row r="7723">
          <cell r="A7723" t="str">
            <v>EC-5.252</v>
          </cell>
          <cell r="C7723" t="str">
            <v>MESON EN CONCRETO ESMALTADO 3000 psi a=0.60 m e=0.08 m, h=1.02 m.  (Incluye nivelación, fundida, pulimiento y refuerzo). SEGÚN DETALLE.</v>
          </cell>
          <cell r="G7723" t="str">
            <v>m</v>
          </cell>
          <cell r="J7723">
            <v>153281</v>
          </cell>
        </row>
        <row r="7724">
          <cell r="B7724" t="str">
            <v>M03</v>
          </cell>
          <cell r="C7724" t="str">
            <v>EQUIPO BASICO ( Herramienta menor )</v>
          </cell>
          <cell r="F7724" t="str">
            <v>Ins</v>
          </cell>
          <cell r="G7724" t="str">
            <v>glb</v>
          </cell>
          <cell r="H7724">
            <v>0.04</v>
          </cell>
          <cell r="I7724">
            <v>2415</v>
          </cell>
          <cell r="J7724">
            <v>97</v>
          </cell>
        </row>
        <row r="7725">
          <cell r="B7725" t="str">
            <v>I03</v>
          </cell>
          <cell r="C7725" t="str">
            <v>MANO DE OBRA AA (Albañileria)</v>
          </cell>
          <cell r="F7725" t="str">
            <v>Ins</v>
          </cell>
          <cell r="G7725" t="str">
            <v>hc</v>
          </cell>
          <cell r="H7725">
            <v>1.25</v>
          </cell>
          <cell r="I7725">
            <v>16348</v>
          </cell>
          <cell r="J7725">
            <v>20435</v>
          </cell>
        </row>
        <row r="7726">
          <cell r="B7726" t="str">
            <v>W16</v>
          </cell>
          <cell r="C7726" t="str">
            <v>TABLA CHAPA ORDINARIO 30 cm x 2 cm x 3 m.</v>
          </cell>
          <cell r="F7726" t="str">
            <v>Ins</v>
          </cell>
          <cell r="G7726" t="str">
            <v>und</v>
          </cell>
          <cell r="H7726">
            <v>0.75</v>
          </cell>
          <cell r="I7726">
            <v>15351</v>
          </cell>
          <cell r="J7726">
            <v>11513</v>
          </cell>
        </row>
        <row r="7727">
          <cell r="B7727" t="str">
            <v>W13</v>
          </cell>
          <cell r="C7727" t="str">
            <v>CERCO ORDINARIO 8 cm x 8 cm x 4 m.</v>
          </cell>
          <cell r="F7727" t="str">
            <v>Ins</v>
          </cell>
          <cell r="G7727" t="str">
            <v>und</v>
          </cell>
          <cell r="H7727">
            <v>0.65</v>
          </cell>
          <cell r="I7727">
            <v>27500</v>
          </cell>
          <cell r="J7727">
            <v>17875</v>
          </cell>
        </row>
        <row r="7728">
          <cell r="B7728" t="str">
            <v>O15</v>
          </cell>
          <cell r="C7728" t="str">
            <v>PUNTILLA CON CABEZA 2"</v>
          </cell>
          <cell r="F7728" t="str">
            <v>Ins</v>
          </cell>
          <cell r="G7728" t="str">
            <v>lb</v>
          </cell>
          <cell r="H7728">
            <v>0.5</v>
          </cell>
          <cell r="I7728">
            <v>2329.4250000000002</v>
          </cell>
          <cell r="J7728">
            <v>1165</v>
          </cell>
        </row>
        <row r="7729">
          <cell r="B7729" t="str">
            <v>H04</v>
          </cell>
          <cell r="C7729" t="str">
            <v>CONCRETO 3.000 psi</v>
          </cell>
          <cell r="F7729" t="str">
            <v>Ins</v>
          </cell>
          <cell r="G7729" t="str">
            <v>m3</v>
          </cell>
          <cell r="H7729">
            <v>0.20300000000000001</v>
          </cell>
          <cell r="I7729">
            <v>421617</v>
          </cell>
          <cell r="J7729">
            <v>85588</v>
          </cell>
        </row>
        <row r="7730">
          <cell r="B7730" t="str">
            <v>P10</v>
          </cell>
          <cell r="C7730" t="str">
            <v>FORMALETA METALICA - CARA DE CONTACTO (Por Metro Cuadrado).</v>
          </cell>
          <cell r="F7730" t="str">
            <v>Ins</v>
          </cell>
          <cell r="G7730" t="str">
            <v>dd</v>
          </cell>
          <cell r="H7730">
            <v>2.04</v>
          </cell>
          <cell r="I7730">
            <v>1412.8799999999999</v>
          </cell>
          <cell r="J7730">
            <v>2882</v>
          </cell>
        </row>
        <row r="7731">
          <cell r="B7731" t="str">
            <v>A01</v>
          </cell>
          <cell r="C7731" t="str">
            <v>ACERO 60.000 PSI</v>
          </cell>
          <cell r="F7731" t="str">
            <v>Ins</v>
          </cell>
          <cell r="G7731" t="str">
            <v>kg</v>
          </cell>
          <cell r="H7731">
            <v>5.76</v>
          </cell>
          <cell r="I7731">
            <v>2383</v>
          </cell>
          <cell r="J7731">
            <v>13726</v>
          </cell>
        </row>
        <row r="7733">
          <cell r="A7733" t="str">
            <v>EC-5.253</v>
          </cell>
          <cell r="C7733" t="str">
            <v>MESON EMPOTRADO EN CONCRETO ESMALTADO 3000 psi a=0.40 m e=0.08 m, y nariz en concreto de 0.10 m.  (Incluye nivelación, fundida, pulimiento y refuerzo). SEGÚN DETALLE.</v>
          </cell>
          <cell r="G7733" t="str">
            <v>m</v>
          </cell>
          <cell r="J7733">
            <v>100887</v>
          </cell>
        </row>
        <row r="7734">
          <cell r="B7734" t="str">
            <v>M03</v>
          </cell>
          <cell r="C7734" t="str">
            <v>EQUIPO BASICO ( Herramienta menor )</v>
          </cell>
          <cell r="F7734" t="str">
            <v>Ins</v>
          </cell>
          <cell r="G7734" t="str">
            <v>glb</v>
          </cell>
          <cell r="H7734">
            <v>0.04</v>
          </cell>
          <cell r="I7734">
            <v>2415</v>
          </cell>
          <cell r="J7734">
            <v>97</v>
          </cell>
        </row>
        <row r="7735">
          <cell r="B7735" t="str">
            <v>I03</v>
          </cell>
          <cell r="C7735" t="str">
            <v>MANO DE OBRA AA (Albañileria)</v>
          </cell>
          <cell r="F7735" t="str">
            <v>Ins</v>
          </cell>
          <cell r="G7735" t="str">
            <v>hc</v>
          </cell>
          <cell r="H7735">
            <v>1.25</v>
          </cell>
          <cell r="I7735">
            <v>16348</v>
          </cell>
          <cell r="J7735">
            <v>20435</v>
          </cell>
        </row>
        <row r="7736">
          <cell r="B7736" t="str">
            <v>W16</v>
          </cell>
          <cell r="C7736" t="str">
            <v>TABLA CHAPA ORDINARIO 30 cm x 2 cm x 3 m.</v>
          </cell>
          <cell r="F7736" t="str">
            <v>Ins</v>
          </cell>
          <cell r="G7736" t="str">
            <v>und</v>
          </cell>
          <cell r="H7736">
            <v>0.75</v>
          </cell>
          <cell r="I7736">
            <v>15351</v>
          </cell>
          <cell r="J7736">
            <v>11513</v>
          </cell>
        </row>
        <row r="7737">
          <cell r="B7737" t="str">
            <v>W13</v>
          </cell>
          <cell r="C7737" t="str">
            <v>CERCO ORDINARIO 8 cm x 8 cm x 4 m.</v>
          </cell>
          <cell r="F7737" t="str">
            <v>Ins</v>
          </cell>
          <cell r="G7737" t="str">
            <v>und</v>
          </cell>
          <cell r="H7737">
            <v>0.65</v>
          </cell>
          <cell r="I7737">
            <v>27500</v>
          </cell>
          <cell r="J7737">
            <v>17875</v>
          </cell>
        </row>
        <row r="7738">
          <cell r="B7738" t="str">
            <v>O15</v>
          </cell>
          <cell r="C7738" t="str">
            <v>PUNTILLA CON CABEZA 2"</v>
          </cell>
          <cell r="F7738" t="str">
            <v>Ins</v>
          </cell>
          <cell r="G7738" t="str">
            <v>lb</v>
          </cell>
          <cell r="H7738">
            <v>0.28000000000000003</v>
          </cell>
          <cell r="I7738">
            <v>2329.4250000000002</v>
          </cell>
          <cell r="J7738">
            <v>652</v>
          </cell>
        </row>
        <row r="7739">
          <cell r="B7739" t="str">
            <v>H04</v>
          </cell>
          <cell r="C7739" t="str">
            <v>CONCRETO 3.000 psi</v>
          </cell>
          <cell r="F7739" t="str">
            <v>Ins</v>
          </cell>
          <cell r="G7739" t="str">
            <v>m3</v>
          </cell>
          <cell r="H7739">
            <v>0.106</v>
          </cell>
          <cell r="I7739">
            <v>421617</v>
          </cell>
          <cell r="J7739">
            <v>44691</v>
          </cell>
        </row>
        <row r="7740">
          <cell r="B7740" t="str">
            <v>A01</v>
          </cell>
          <cell r="C7740" t="str">
            <v>ACERO 60.000 PSI</v>
          </cell>
          <cell r="F7740" t="str">
            <v>Ins</v>
          </cell>
          <cell r="G7740" t="str">
            <v>kg</v>
          </cell>
          <cell r="H7740">
            <v>2.36</v>
          </cell>
          <cell r="I7740">
            <v>2383</v>
          </cell>
          <cell r="J7740">
            <v>5624</v>
          </cell>
        </row>
        <row r="7742">
          <cell r="A7742" t="str">
            <v>EC-5.254</v>
          </cell>
          <cell r="C7742" t="str">
            <v>GUARDARROPA EN CONCRETO ESMALTADO DE 3000PSI, h: 2.3 m; a: 1.3m. (Incluye nivelación pulida y refuerzo. (Según detalle)</v>
          </cell>
          <cell r="G7742" t="str">
            <v>und</v>
          </cell>
          <cell r="J7742">
            <v>382369</v>
          </cell>
        </row>
        <row r="7743">
          <cell r="B7743" t="str">
            <v>M03</v>
          </cell>
          <cell r="C7743" t="str">
            <v>EQUIPO BASICO ( Herramienta menor )</v>
          </cell>
          <cell r="F7743" t="str">
            <v>Ins</v>
          </cell>
          <cell r="G7743" t="str">
            <v>glb</v>
          </cell>
          <cell r="H7743">
            <v>1.065064334657591</v>
          </cell>
          <cell r="I7743">
            <v>2415</v>
          </cell>
          <cell r="J7743">
            <v>2572</v>
          </cell>
        </row>
        <row r="7744">
          <cell r="B7744" t="str">
            <v>I03</v>
          </cell>
          <cell r="C7744" t="str">
            <v>MANO DE OBRA AA (Albañileria)</v>
          </cell>
          <cell r="F7744" t="str">
            <v>Ins</v>
          </cell>
          <cell r="G7744" t="str">
            <v>hc</v>
          </cell>
          <cell r="H7744">
            <v>3.5</v>
          </cell>
          <cell r="I7744">
            <v>16348</v>
          </cell>
          <cell r="J7744">
            <v>57218</v>
          </cell>
        </row>
        <row r="7745">
          <cell r="B7745" t="str">
            <v>P26</v>
          </cell>
          <cell r="C7745" t="str">
            <v>SUPER T FORMALETA TABLEMAC 9mm  o equivalente</v>
          </cell>
          <cell r="F7745" t="str">
            <v>Ins</v>
          </cell>
          <cell r="G7745" t="str">
            <v>m2</v>
          </cell>
          <cell r="H7745">
            <v>1.89</v>
          </cell>
          <cell r="I7745">
            <v>20546.455165538402</v>
          </cell>
          <cell r="J7745">
            <v>38833</v>
          </cell>
        </row>
        <row r="7746">
          <cell r="B7746" t="str">
            <v>O15</v>
          </cell>
          <cell r="C7746" t="str">
            <v>PUNTILLA CON CABEZA 2"</v>
          </cell>
          <cell r="F7746" t="str">
            <v>Ins</v>
          </cell>
          <cell r="G7746" t="str">
            <v>lb</v>
          </cell>
          <cell r="H7746">
            <v>0.5</v>
          </cell>
          <cell r="I7746">
            <v>2329.4250000000002</v>
          </cell>
          <cell r="J7746">
            <v>1165</v>
          </cell>
        </row>
        <row r="7747">
          <cell r="B7747" t="str">
            <v>H04</v>
          </cell>
          <cell r="C7747" t="str">
            <v>CONCRETO 3.000 psi</v>
          </cell>
          <cell r="F7747" t="str">
            <v>Ins</v>
          </cell>
          <cell r="G7747" t="str">
            <v>m3</v>
          </cell>
          <cell r="H7747">
            <v>0.59599999999999997</v>
          </cell>
          <cell r="I7747">
            <v>421617</v>
          </cell>
          <cell r="J7747">
            <v>251284</v>
          </cell>
        </row>
        <row r="7748">
          <cell r="B7748" t="str">
            <v>A14</v>
          </cell>
          <cell r="C7748" t="str">
            <v>MALLA ELECTROSOLDADA M-131  Q-3.1  5.0 mm 15 x 15 cm.</v>
          </cell>
          <cell r="F7748" t="str">
            <v>Ins</v>
          </cell>
          <cell r="G7748" t="str">
            <v>kg</v>
          </cell>
          <cell r="H7748">
            <v>13.15</v>
          </cell>
          <cell r="I7748">
            <v>2380</v>
          </cell>
          <cell r="J7748">
            <v>31297</v>
          </cell>
        </row>
        <row r="7750">
          <cell r="A7750" t="str">
            <v>EC-5.255</v>
          </cell>
          <cell r="C7750" t="str">
            <v xml:space="preserve">LOSA DE CONTRAPISO ALIGERADA CONCRETO 3.000 PSI CON CASETON DE ICOPOR O equivalente h= 1,00 m. Torta superior 7cm. e inferior de 10cm. (Sin refuerzo)  </v>
          </cell>
          <cell r="G7750" t="str">
            <v>m2</v>
          </cell>
          <cell r="J7750">
            <v>250582</v>
          </cell>
        </row>
        <row r="7751">
          <cell r="B7751" t="str">
            <v>M10</v>
          </cell>
          <cell r="C7751" t="str">
            <v>EQUIPO BASICO ( Construcción )</v>
          </cell>
          <cell r="F7751" t="str">
            <v>Ins</v>
          </cell>
          <cell r="G7751" t="str">
            <v>glb</v>
          </cell>
          <cell r="H7751">
            <v>1.2</v>
          </cell>
          <cell r="I7751">
            <v>2690.4899308352569</v>
          </cell>
          <cell r="J7751">
            <v>3229</v>
          </cell>
        </row>
        <row r="7752">
          <cell r="B7752" t="str">
            <v>I03</v>
          </cell>
          <cell r="C7752" t="str">
            <v>MANO DE OBRA AA (Albañileria)</v>
          </cell>
          <cell r="F7752" t="str">
            <v>Ins</v>
          </cell>
          <cell r="G7752" t="str">
            <v>hc</v>
          </cell>
          <cell r="H7752">
            <v>1.8</v>
          </cell>
          <cell r="I7752">
            <v>16348</v>
          </cell>
          <cell r="J7752">
            <v>29426</v>
          </cell>
        </row>
        <row r="7753">
          <cell r="B7753" t="str">
            <v>P17B</v>
          </cell>
          <cell r="C7753" t="str">
            <v>CASETON DE ICOPOR O equivalente E=1cm, densidad 0,2 Lámina</v>
          </cell>
          <cell r="F7753" t="str">
            <v>Ins</v>
          </cell>
          <cell r="G7753" t="str">
            <v>m2</v>
          </cell>
          <cell r="H7753">
            <v>4.5</v>
          </cell>
          <cell r="I7753">
            <v>8590.3126554671999</v>
          </cell>
          <cell r="J7753">
            <v>38656</v>
          </cell>
        </row>
        <row r="7754">
          <cell r="B7754" t="str">
            <v>W02</v>
          </cell>
          <cell r="C7754" t="str">
            <v>LISTON 2 x 4</v>
          </cell>
          <cell r="F7754" t="str">
            <v>Ins</v>
          </cell>
          <cell r="G7754" t="str">
            <v>m</v>
          </cell>
          <cell r="H7754">
            <v>0.97</v>
          </cell>
          <cell r="I7754">
            <v>3172.3416666666667</v>
          </cell>
          <cell r="J7754">
            <v>3077</v>
          </cell>
        </row>
        <row r="7755">
          <cell r="B7755" t="str">
            <v>W16</v>
          </cell>
          <cell r="C7755" t="str">
            <v>TABLA CHAPA ORDINARIO 30 cm x 2 cm x 3 m.</v>
          </cell>
          <cell r="F7755" t="str">
            <v>Ins</v>
          </cell>
          <cell r="G7755" t="str">
            <v>und</v>
          </cell>
          <cell r="H7755">
            <v>0.47</v>
          </cell>
          <cell r="I7755">
            <v>15351</v>
          </cell>
          <cell r="J7755">
            <v>7215</v>
          </cell>
        </row>
        <row r="7756">
          <cell r="B7756" t="str">
            <v>O15</v>
          </cell>
          <cell r="C7756" t="str">
            <v>PUNTILLA CON CABEZA 2"</v>
          </cell>
          <cell r="F7756" t="str">
            <v>Ins</v>
          </cell>
          <cell r="G7756" t="str">
            <v>lb</v>
          </cell>
          <cell r="H7756">
            <v>0.06</v>
          </cell>
          <cell r="I7756">
            <v>2329.4250000000002</v>
          </cell>
          <cell r="J7756">
            <v>140</v>
          </cell>
        </row>
        <row r="7757">
          <cell r="B7757" t="str">
            <v>M06</v>
          </cell>
          <cell r="C7757" t="str">
            <v>VIBRADOR A GASOLINA</v>
          </cell>
          <cell r="F7757" t="str">
            <v>Ins</v>
          </cell>
          <cell r="G7757" t="str">
            <v>dd</v>
          </cell>
          <cell r="H7757">
            <v>8.0000000000000002E-3</v>
          </cell>
          <cell r="I7757">
            <v>26000</v>
          </cell>
          <cell r="J7757">
            <v>208</v>
          </cell>
        </row>
        <row r="7758">
          <cell r="B7758" t="str">
            <v>M16</v>
          </cell>
          <cell r="C7758" t="str">
            <v>EQUIPO COLOCACION CONCRETO</v>
          </cell>
          <cell r="F7758" t="str">
            <v>Ins</v>
          </cell>
          <cell r="G7758" t="str">
            <v>m3</v>
          </cell>
          <cell r="H7758">
            <v>0.52</v>
          </cell>
          <cell r="I7758">
            <v>16186.102525078419</v>
          </cell>
          <cell r="J7758">
            <v>8417</v>
          </cell>
        </row>
        <row r="7759">
          <cell r="B7759" t="str">
            <v>H04</v>
          </cell>
          <cell r="C7759" t="str">
            <v>CONCRETO 3.000 psi</v>
          </cell>
          <cell r="F7759" t="str">
            <v>Ins</v>
          </cell>
          <cell r="G7759" t="str">
            <v>m3</v>
          </cell>
          <cell r="H7759">
            <v>0.38</v>
          </cell>
          <cell r="I7759">
            <v>421617</v>
          </cell>
          <cell r="J7759">
            <v>160214</v>
          </cell>
        </row>
        <row r="7761">
          <cell r="A7761" t="str">
            <v>EC-5.256</v>
          </cell>
          <cell r="C7761" t="str">
            <v>MALLA ELECTROSOLDADA M-335  Φ 8,0mm c/.15m en ambos sentidos (Incluye alambre negro, colocación y traslapo).</v>
          </cell>
          <cell r="G7761" t="str">
            <v>kg</v>
          </cell>
          <cell r="J7761">
            <v>3123</v>
          </cell>
        </row>
        <row r="7762">
          <cell r="B7762" t="str">
            <v>I03</v>
          </cell>
          <cell r="C7762" t="str">
            <v>MANO DE OBRA AA (Albañileria)</v>
          </cell>
          <cell r="F7762" t="str">
            <v>Ins</v>
          </cell>
          <cell r="G7762" t="str">
            <v>hc</v>
          </cell>
          <cell r="H7762">
            <v>3.4000000000000002E-2</v>
          </cell>
          <cell r="I7762">
            <v>16348</v>
          </cell>
          <cell r="J7762">
            <v>556</v>
          </cell>
        </row>
        <row r="7763">
          <cell r="B7763" t="str">
            <v>M03</v>
          </cell>
          <cell r="C7763" t="str">
            <v>EQUIPO BASICO ( Herramienta menor )</v>
          </cell>
          <cell r="F7763" t="str">
            <v>Ins</v>
          </cell>
          <cell r="G7763" t="str">
            <v>glb</v>
          </cell>
          <cell r="H7763">
            <v>0.04</v>
          </cell>
          <cell r="I7763">
            <v>2415</v>
          </cell>
          <cell r="J7763">
            <v>97</v>
          </cell>
        </row>
        <row r="7764">
          <cell r="B7764" t="str">
            <v>A08A</v>
          </cell>
          <cell r="C7764" t="str">
            <v>MALLA ELECTROSOLDADA M-335  Q-6  8 mm  15 x 15 cm.</v>
          </cell>
          <cell r="F7764" t="str">
            <v>Ins</v>
          </cell>
          <cell r="G7764" t="str">
            <v>kg</v>
          </cell>
          <cell r="H7764">
            <v>1</v>
          </cell>
          <cell r="I7764">
            <v>2380</v>
          </cell>
          <cell r="J7764">
            <v>2380</v>
          </cell>
        </row>
        <row r="7765">
          <cell r="B7765" t="str">
            <v>A11</v>
          </cell>
          <cell r="C7765" t="str">
            <v>ALAMBRE NEGRO No. 17</v>
          </cell>
          <cell r="F7765" t="str">
            <v>Ins</v>
          </cell>
          <cell r="G7765" t="str">
            <v>kg</v>
          </cell>
          <cell r="H7765">
            <v>3.1E-2</v>
          </cell>
          <cell r="I7765">
            <v>2915</v>
          </cell>
          <cell r="J7765">
            <v>90</v>
          </cell>
        </row>
        <row r="7767">
          <cell r="A7767" t="str">
            <v>EC-5.257</v>
          </cell>
          <cell r="C7767" t="str">
            <v xml:space="preserve">SUMINISTRO E INSTALACIÓN DE PASO DE ESCALERA TIPO GATO ADHERIDA A MURO EN VARILLA LISA DE 3/8" INCLUYE EPOXICO </v>
          </cell>
          <cell r="G7767" t="str">
            <v>und</v>
          </cell>
          <cell r="J7767">
            <v>12570</v>
          </cell>
        </row>
        <row r="7768">
          <cell r="B7768" t="str">
            <v>M03</v>
          </cell>
          <cell r="C7768" t="str">
            <v>EQUIPO BASICO ( Herramienta menor )</v>
          </cell>
          <cell r="F7768" t="str">
            <v>Ins</v>
          </cell>
          <cell r="G7768" t="str">
            <v>glb</v>
          </cell>
          <cell r="H7768">
            <v>6.0852212021166273E-2</v>
          </cell>
          <cell r="I7768">
            <v>2415</v>
          </cell>
          <cell r="J7768">
            <v>147</v>
          </cell>
        </row>
        <row r="7769">
          <cell r="B7769" t="str">
            <v>I03</v>
          </cell>
          <cell r="C7769" t="str">
            <v>MANO DE OBRA AA (Albañileria)</v>
          </cell>
          <cell r="F7769" t="str">
            <v>Ins</v>
          </cell>
          <cell r="G7769" t="str">
            <v>hc</v>
          </cell>
          <cell r="H7769">
            <v>0.2</v>
          </cell>
          <cell r="I7769">
            <v>16348</v>
          </cell>
          <cell r="J7769">
            <v>3270</v>
          </cell>
        </row>
        <row r="7770">
          <cell r="B7770" t="str">
            <v>A32</v>
          </cell>
          <cell r="C7770" t="str">
            <v>VARILLA LISA  3/4"  (6m)</v>
          </cell>
          <cell r="F7770" t="str">
            <v>Ins</v>
          </cell>
          <cell r="G7770" t="str">
            <v>und</v>
          </cell>
          <cell r="H7770">
            <v>0.23</v>
          </cell>
          <cell r="I7770">
            <v>36750</v>
          </cell>
          <cell r="J7770">
            <v>8453</v>
          </cell>
        </row>
        <row r="7771">
          <cell r="B7771" t="str">
            <v>X01</v>
          </cell>
          <cell r="C7771" t="str">
            <v>ANTICORROSIVO Premium - Tipo Pintuco Ref. 513 o equivalente</v>
          </cell>
          <cell r="F7771" t="str">
            <v>Ins</v>
          </cell>
          <cell r="G7771" t="str">
            <v>gal</v>
          </cell>
          <cell r="H7771">
            <v>0.01</v>
          </cell>
          <cell r="I7771">
            <v>44792.344560650403</v>
          </cell>
          <cell r="J7771">
            <v>448</v>
          </cell>
        </row>
        <row r="7772">
          <cell r="B7772" t="str">
            <v>X04</v>
          </cell>
          <cell r="C7772" t="str">
            <v>ESMALTE SINTETICO Pintulux - Tipo Pintuco Ref. según color diseño o equivalente</v>
          </cell>
          <cell r="F7772" t="str">
            <v>Ins</v>
          </cell>
          <cell r="G7772" t="str">
            <v>gal</v>
          </cell>
          <cell r="H7772">
            <v>4.0000000000000001E-3</v>
          </cell>
          <cell r="I7772">
            <v>62895</v>
          </cell>
          <cell r="J7772">
            <v>252</v>
          </cell>
        </row>
        <row r="7774">
          <cell r="A7774" t="str">
            <v>EC-5.258</v>
          </cell>
          <cell r="C7774" t="str">
            <v xml:space="preserve">JUNTA DE CONTRACCION CON CINTA SIKA PVC V - 15 Y VULKEM 45 CAJA DE 0,03X0,03X1 (SUMINISTRO E INSTALACIÓN) </v>
          </cell>
          <cell r="G7774" t="str">
            <v>m</v>
          </cell>
          <cell r="J7774">
            <v>76614</v>
          </cell>
        </row>
        <row r="7775">
          <cell r="B7775" t="str">
            <v>M03</v>
          </cell>
          <cell r="C7775" t="str">
            <v>EQUIPO BASICO ( Herramienta menor )</v>
          </cell>
          <cell r="F7775" t="str">
            <v>Ins</v>
          </cell>
          <cell r="G7775" t="str">
            <v>glb</v>
          </cell>
          <cell r="H7775">
            <v>6.0852212021166273E-2</v>
          </cell>
          <cell r="I7775">
            <v>2415</v>
          </cell>
          <cell r="J7775">
            <v>147</v>
          </cell>
        </row>
        <row r="7776">
          <cell r="B7776" t="str">
            <v>I03</v>
          </cell>
          <cell r="C7776" t="str">
            <v>MANO DE OBRA AA (Albañileria)</v>
          </cell>
          <cell r="F7776" t="str">
            <v>Ins</v>
          </cell>
          <cell r="G7776" t="str">
            <v>hc</v>
          </cell>
          <cell r="H7776">
            <v>0.2</v>
          </cell>
          <cell r="I7776">
            <v>16348</v>
          </cell>
          <cell r="J7776">
            <v>3270</v>
          </cell>
        </row>
        <row r="7777">
          <cell r="B7777" t="str">
            <v>S94</v>
          </cell>
          <cell r="C7777" t="str">
            <v>CINTA SIKA PVC V - 15 Cinta flexible sello de juntas o equivalente.</v>
          </cell>
          <cell r="F7777" t="str">
            <v>Ins</v>
          </cell>
          <cell r="G7777" t="str">
            <v>m</v>
          </cell>
          <cell r="H7777">
            <v>1.03</v>
          </cell>
          <cell r="I7777">
            <v>36438</v>
          </cell>
          <cell r="J7777">
            <v>37531</v>
          </cell>
        </row>
        <row r="7778">
          <cell r="B7778" t="str">
            <v>O125</v>
          </cell>
          <cell r="C7778" t="str">
            <v>VULKEM 45 (890cm3)</v>
          </cell>
          <cell r="F7778" t="str">
            <v>Ins</v>
          </cell>
          <cell r="G7778" t="str">
            <v>und</v>
          </cell>
          <cell r="H7778">
            <v>1.012</v>
          </cell>
          <cell r="I7778">
            <v>35242.919327145602</v>
          </cell>
          <cell r="J7778">
            <v>35666</v>
          </cell>
        </row>
        <row r="7780">
          <cell r="A7780" t="str">
            <v>EC-5.259</v>
          </cell>
          <cell r="C7780" t="str">
            <v xml:space="preserve">LOSA DE ENTREPISO ALIGERADA CONCRETO 3.000 PSI CON CASETON DE ICOPOR RECUPERABLE h= 0.55 m. Torta superior 8 cm. (Sin refuerzo)  </v>
          </cell>
          <cell r="G7780" t="str">
            <v>m2</v>
          </cell>
          <cell r="J7780">
            <v>157347</v>
          </cell>
        </row>
        <row r="7781">
          <cell r="B7781" t="str">
            <v>M10</v>
          </cell>
          <cell r="C7781" t="str">
            <v>EQUIPO BASICO ( Construcción )</v>
          </cell>
          <cell r="F7781" t="str">
            <v>Ins</v>
          </cell>
          <cell r="G7781" t="str">
            <v>glb</v>
          </cell>
          <cell r="H7781">
            <v>1</v>
          </cell>
          <cell r="I7781">
            <v>2690.4899308352569</v>
          </cell>
          <cell r="J7781">
            <v>2690</v>
          </cell>
        </row>
        <row r="7782">
          <cell r="B7782" t="str">
            <v>I03</v>
          </cell>
          <cell r="C7782" t="str">
            <v>MANO DE OBRA AA (Albañileria)</v>
          </cell>
          <cell r="F7782" t="str">
            <v>Ins</v>
          </cell>
          <cell r="G7782" t="str">
            <v>hc</v>
          </cell>
          <cell r="H7782">
            <v>1.48</v>
          </cell>
          <cell r="I7782">
            <v>16348</v>
          </cell>
          <cell r="J7782">
            <v>24195</v>
          </cell>
        </row>
        <row r="7783">
          <cell r="B7783" t="str">
            <v>P28</v>
          </cell>
          <cell r="C7783" t="str">
            <v>CASETON DE ICOPOR O equivalente H=0.55m, densidad 10 KG.</v>
          </cell>
          <cell r="F7783" t="str">
            <v>Ins</v>
          </cell>
          <cell r="G7783" t="str">
            <v>m2</v>
          </cell>
          <cell r="H7783">
            <v>1</v>
          </cell>
          <cell r="I7783">
            <v>66990</v>
          </cell>
          <cell r="J7783">
            <v>66990</v>
          </cell>
        </row>
        <row r="7784">
          <cell r="B7784" t="str">
            <v>P03</v>
          </cell>
          <cell r="C7784" t="str">
            <v>FORMALETA ENTREPISOS CON PARAL LARGO de 2.00 a 3.50 m. (Por Metro Cuadrado).</v>
          </cell>
          <cell r="F7784" t="str">
            <v>Ins</v>
          </cell>
          <cell r="G7784" t="str">
            <v>ms</v>
          </cell>
          <cell r="H7784">
            <v>1</v>
          </cell>
          <cell r="I7784">
            <v>4921.9380000000001</v>
          </cell>
          <cell r="J7784">
            <v>4922</v>
          </cell>
        </row>
        <row r="7785">
          <cell r="B7785" t="str">
            <v>O15</v>
          </cell>
          <cell r="C7785" t="str">
            <v>PUNTILLA CON CABEZA 2"</v>
          </cell>
          <cell r="F7785" t="str">
            <v>Ins</v>
          </cell>
          <cell r="G7785" t="str">
            <v>lb</v>
          </cell>
          <cell r="H7785">
            <v>1</v>
          </cell>
          <cell r="I7785">
            <v>2329.4250000000002</v>
          </cell>
          <cell r="J7785">
            <v>2329</v>
          </cell>
        </row>
        <row r="7786">
          <cell r="B7786" t="str">
            <v>M06</v>
          </cell>
          <cell r="C7786" t="str">
            <v>VIBRADOR A GASOLINA</v>
          </cell>
          <cell r="F7786" t="str">
            <v>Ins</v>
          </cell>
          <cell r="G7786" t="str">
            <v>dd</v>
          </cell>
          <cell r="H7786">
            <v>7.0000000000000001E-3</v>
          </cell>
          <cell r="I7786">
            <v>26000</v>
          </cell>
          <cell r="J7786">
            <v>182</v>
          </cell>
        </row>
        <row r="7787">
          <cell r="B7787" t="str">
            <v>M16</v>
          </cell>
          <cell r="C7787" t="str">
            <v>EQUIPO COLOCACION CONCRETO</v>
          </cell>
          <cell r="F7787" t="str">
            <v>Ins</v>
          </cell>
          <cell r="G7787" t="str">
            <v>m3</v>
          </cell>
          <cell r="H7787">
            <v>0.128</v>
          </cell>
          <cell r="I7787">
            <v>16186.102525078419</v>
          </cell>
          <cell r="J7787">
            <v>2072</v>
          </cell>
        </row>
        <row r="7788">
          <cell r="B7788" t="str">
            <v>H04</v>
          </cell>
          <cell r="C7788" t="str">
            <v>CONCRETO 3.000 psi</v>
          </cell>
          <cell r="F7788" t="str">
            <v>Ins</v>
          </cell>
          <cell r="G7788" t="str">
            <v>m3</v>
          </cell>
          <cell r="H7788">
            <v>0.128</v>
          </cell>
          <cell r="I7788">
            <v>421617</v>
          </cell>
          <cell r="J7788">
            <v>53967</v>
          </cell>
        </row>
        <row r="7790">
          <cell r="A7790" t="str">
            <v>EC-5.260</v>
          </cell>
          <cell r="C7790" t="str">
            <v>SUMINISTRO INSTALACIÓN DE LUCARMA en concreto arquitectónico acelerado a 7 días, impermeabilización integral con platocrete DM, curado con antisol. Formaleta en super T, todos los bordes y elementos y biselados  ( Sin refuerzo ) (SEGUN DETALLE)</v>
          </cell>
          <cell r="G7790" t="str">
            <v>m</v>
          </cell>
          <cell r="J7790">
            <v>322964</v>
          </cell>
        </row>
        <row r="7791">
          <cell r="B7791" t="str">
            <v>M03</v>
          </cell>
          <cell r="C7791" t="str">
            <v>EQUIPO BASICO ( Herramienta menor )</v>
          </cell>
          <cell r="F7791" t="str">
            <v>Ins</v>
          </cell>
          <cell r="G7791" t="str">
            <v>glb</v>
          </cell>
          <cell r="H7791">
            <v>0.91291228684936365</v>
          </cell>
          <cell r="I7791">
            <v>2415</v>
          </cell>
          <cell r="J7791">
            <v>2205</v>
          </cell>
        </row>
        <row r="7792">
          <cell r="B7792" t="str">
            <v>I03</v>
          </cell>
          <cell r="C7792" t="str">
            <v>MANO DE OBRA AA (Albañileria)</v>
          </cell>
          <cell r="F7792" t="str">
            <v>Ins</v>
          </cell>
          <cell r="G7792" t="str">
            <v>hc</v>
          </cell>
          <cell r="H7792">
            <v>3</v>
          </cell>
          <cell r="I7792">
            <v>16348</v>
          </cell>
          <cell r="J7792">
            <v>49044</v>
          </cell>
        </row>
        <row r="7793">
          <cell r="B7793" t="str">
            <v>H22</v>
          </cell>
          <cell r="C7793" t="str">
            <v>CONCRETO 3.000 psi Acelerado A 7 dias</v>
          </cell>
          <cell r="F7793" t="str">
            <v>Ins</v>
          </cell>
          <cell r="G7793" t="str">
            <v>m3</v>
          </cell>
          <cell r="H7793">
            <v>0.29499199999999998</v>
          </cell>
          <cell r="I7793">
            <v>484211</v>
          </cell>
          <cell r="J7793">
            <v>142838</v>
          </cell>
        </row>
        <row r="7794">
          <cell r="B7794" t="str">
            <v>P26</v>
          </cell>
          <cell r="C7794" t="str">
            <v>SUPER T FORMALETA TABLEMAC 9mm  o equivalente</v>
          </cell>
          <cell r="F7794" t="str">
            <v>Ins</v>
          </cell>
          <cell r="G7794" t="str">
            <v>m2</v>
          </cell>
          <cell r="H7794">
            <v>5.0773000000000001</v>
          </cell>
          <cell r="I7794">
            <v>20546.455165538402</v>
          </cell>
          <cell r="J7794">
            <v>104321</v>
          </cell>
        </row>
        <row r="7795">
          <cell r="B7795" t="str">
            <v>O31</v>
          </cell>
          <cell r="C7795" t="str">
            <v>PLASTOCRETE DM de Sika Impermeabilizante para concretos o equivalente.</v>
          </cell>
          <cell r="F7795" t="str">
            <v>Ins</v>
          </cell>
          <cell r="G7795" t="str">
            <v>kg</v>
          </cell>
          <cell r="H7795">
            <v>1.75</v>
          </cell>
          <cell r="I7795">
            <v>12020</v>
          </cell>
          <cell r="J7795">
            <v>21035</v>
          </cell>
        </row>
        <row r="7796">
          <cell r="B7796" t="str">
            <v>O23A</v>
          </cell>
          <cell r="C7796" t="str">
            <v>SIKA ANTISOL BLANCO</v>
          </cell>
          <cell r="F7796" t="str">
            <v>Ins</v>
          </cell>
          <cell r="G7796" t="str">
            <v>kg</v>
          </cell>
          <cell r="H7796">
            <v>0.21926000000000001</v>
          </cell>
          <cell r="I7796">
            <v>5117</v>
          </cell>
          <cell r="J7796">
            <v>1122</v>
          </cell>
        </row>
        <row r="7797">
          <cell r="B7797" t="str">
            <v>O15</v>
          </cell>
          <cell r="C7797" t="str">
            <v>PUNTILLA CON CABEZA 2"</v>
          </cell>
          <cell r="F7797" t="str">
            <v>Ins</v>
          </cell>
          <cell r="G7797" t="str">
            <v>lb</v>
          </cell>
          <cell r="H7797">
            <v>1.03</v>
          </cell>
          <cell r="I7797">
            <v>2329.4250000000002</v>
          </cell>
          <cell r="J7797">
            <v>2399</v>
          </cell>
        </row>
        <row r="7799">
          <cell r="A7799" t="str">
            <v>EC-5.261</v>
          </cell>
          <cell r="C7799" t="str">
            <v>SUMINISTRO INSTALACIÓN DE CORTASOLES horizontales prefabricados en concreto arquitectónico acelerado a 7 días. Curado con antisol. Formaleta metálica o súper T, todos los bordes de elementos biselados  ( Sin refuerzo ) (SEGUN DETALLE)</v>
          </cell>
          <cell r="G7799" t="str">
            <v>m2</v>
          </cell>
          <cell r="J7799">
            <v>98388</v>
          </cell>
        </row>
        <row r="7800">
          <cell r="B7800" t="str">
            <v>M03</v>
          </cell>
          <cell r="C7800" t="str">
            <v>EQUIPO BASICO ( Herramienta menor )</v>
          </cell>
          <cell r="F7800" t="str">
            <v>Ins</v>
          </cell>
          <cell r="G7800" t="str">
            <v>glb</v>
          </cell>
          <cell r="H7800">
            <v>0.76076023904113632</v>
          </cell>
          <cell r="I7800">
            <v>2415</v>
          </cell>
          <cell r="J7800">
            <v>1837</v>
          </cell>
        </row>
        <row r="7801">
          <cell r="B7801" t="str">
            <v>I03</v>
          </cell>
          <cell r="C7801" t="str">
            <v>MANO DE OBRA AA (Albañileria)</v>
          </cell>
          <cell r="F7801" t="str">
            <v>Ins</v>
          </cell>
          <cell r="G7801" t="str">
            <v>hc</v>
          </cell>
          <cell r="H7801">
            <v>2.5</v>
          </cell>
          <cell r="I7801">
            <v>16348</v>
          </cell>
          <cell r="J7801">
            <v>40870</v>
          </cell>
        </row>
        <row r="7802">
          <cell r="B7802" t="str">
            <v>H22</v>
          </cell>
          <cell r="C7802" t="str">
            <v>CONCRETO 3.000 psi Acelerado A 7 dias</v>
          </cell>
          <cell r="F7802" t="str">
            <v>Ins</v>
          </cell>
          <cell r="G7802" t="str">
            <v>m3</v>
          </cell>
          <cell r="H7802">
            <v>7.2192238805970144E-2</v>
          </cell>
          <cell r="I7802">
            <v>484211</v>
          </cell>
          <cell r="J7802">
            <v>34956</v>
          </cell>
        </row>
        <row r="7803">
          <cell r="B7803" t="str">
            <v>P26</v>
          </cell>
          <cell r="C7803" t="str">
            <v>SUPER T FORMALETA TABLEMAC 9mm  o equivalente</v>
          </cell>
          <cell r="F7803" t="str">
            <v>Ins</v>
          </cell>
          <cell r="G7803" t="str">
            <v>m2</v>
          </cell>
          <cell r="H7803">
            <v>0.94701492537313425</v>
          </cell>
          <cell r="I7803">
            <v>20546.455165538402</v>
          </cell>
          <cell r="J7803">
            <v>19458</v>
          </cell>
        </row>
        <row r="7804">
          <cell r="B7804" t="str">
            <v>O23A</v>
          </cell>
          <cell r="C7804" t="str">
            <v>SIKA ANTISOL BLANCO</v>
          </cell>
          <cell r="F7804" t="str">
            <v>Ins</v>
          </cell>
          <cell r="G7804" t="str">
            <v>kg</v>
          </cell>
          <cell r="H7804">
            <v>1.9900497512437811E-2</v>
          </cell>
          <cell r="I7804">
            <v>5117</v>
          </cell>
          <cell r="J7804">
            <v>102</v>
          </cell>
        </row>
        <row r="7805">
          <cell r="B7805" t="str">
            <v>O15</v>
          </cell>
          <cell r="C7805" t="str">
            <v>PUNTILLA CON CABEZA 2"</v>
          </cell>
          <cell r="F7805" t="str">
            <v>Ins</v>
          </cell>
          <cell r="G7805" t="str">
            <v>lb</v>
          </cell>
          <cell r="H7805">
            <v>0.5</v>
          </cell>
          <cell r="I7805">
            <v>2329.4250000000002</v>
          </cell>
          <cell r="J7805">
            <v>1165</v>
          </cell>
        </row>
        <row r="7807">
          <cell r="A7807" t="str">
            <v>EC-5.262</v>
          </cell>
          <cell r="C7807" t="str">
            <v>SUMINISTRO INSTALACIÓN DE CORTASOLES CORTASOL prefabricado en concreto arquitectónico acelerado a 7 días, sección 0.3m x 0.08m, cantos biselados, formaleta metálica o súper T, curado con antisol, anclajes en acero y juntas selladas. ( Sin refuerzo ) (SEGU</v>
          </cell>
          <cell r="G7807" t="str">
            <v>m</v>
          </cell>
          <cell r="J7807">
            <v>75723</v>
          </cell>
        </row>
        <row r="7808">
          <cell r="B7808" t="str">
            <v>M03</v>
          </cell>
          <cell r="C7808" t="str">
            <v>EQUIPO BASICO ( Herramienta menor )</v>
          </cell>
          <cell r="F7808" t="str">
            <v>Ins</v>
          </cell>
          <cell r="G7808" t="str">
            <v>glb</v>
          </cell>
          <cell r="H7808">
            <v>0.45645614342468183</v>
          </cell>
          <cell r="I7808">
            <v>2415</v>
          </cell>
          <cell r="J7808">
            <v>1102</v>
          </cell>
        </row>
        <row r="7809">
          <cell r="B7809" t="str">
            <v>I03</v>
          </cell>
          <cell r="C7809" t="str">
            <v>MANO DE OBRA AA (Albañileria)</v>
          </cell>
          <cell r="F7809" t="str">
            <v>Ins</v>
          </cell>
          <cell r="G7809" t="str">
            <v>hc</v>
          </cell>
          <cell r="H7809">
            <v>0.9</v>
          </cell>
          <cell r="I7809">
            <v>16348</v>
          </cell>
          <cell r="J7809">
            <v>14713</v>
          </cell>
        </row>
        <row r="7810">
          <cell r="B7810" t="str">
            <v>H22</v>
          </cell>
          <cell r="C7810" t="str">
            <v>CONCRETO 3.000 psi Acelerado A 7 dias</v>
          </cell>
          <cell r="F7810" t="str">
            <v>Ins</v>
          </cell>
          <cell r="G7810" t="str">
            <v>m3</v>
          </cell>
          <cell r="H7810">
            <v>0.02</v>
          </cell>
          <cell r="I7810">
            <v>484211</v>
          </cell>
          <cell r="J7810">
            <v>9684</v>
          </cell>
        </row>
        <row r="7811">
          <cell r="B7811" t="str">
            <v>P26</v>
          </cell>
          <cell r="C7811" t="str">
            <v>SUPER T FORMALETA TABLEMAC 9mm  o equivalente</v>
          </cell>
          <cell r="F7811" t="str">
            <v>Ins</v>
          </cell>
          <cell r="G7811" t="str">
            <v>m2</v>
          </cell>
          <cell r="H7811">
            <v>0.46</v>
          </cell>
          <cell r="I7811">
            <v>20546.455165538402</v>
          </cell>
          <cell r="J7811">
            <v>9451</v>
          </cell>
        </row>
        <row r="7812">
          <cell r="B7812" t="str">
            <v>O23A</v>
          </cell>
          <cell r="C7812" t="str">
            <v>SIKA ANTISOL BLANCO</v>
          </cell>
          <cell r="F7812" t="str">
            <v>Ins</v>
          </cell>
          <cell r="G7812" t="str">
            <v>kg</v>
          </cell>
          <cell r="H7812">
            <v>0.06</v>
          </cell>
          <cell r="I7812">
            <v>5117</v>
          </cell>
          <cell r="J7812">
            <v>307</v>
          </cell>
        </row>
        <row r="7813">
          <cell r="B7813" t="str">
            <v>O35</v>
          </cell>
          <cell r="C7813" t="str">
            <v>SIKAFLEX 1A tubo 305 cc o equivalente.</v>
          </cell>
          <cell r="F7813" t="str">
            <v>Ins</v>
          </cell>
          <cell r="G7813" t="str">
            <v>und</v>
          </cell>
          <cell r="H7813">
            <v>0.35</v>
          </cell>
          <cell r="I7813">
            <v>25334.400000000001</v>
          </cell>
          <cell r="J7813">
            <v>8867</v>
          </cell>
        </row>
        <row r="7814">
          <cell r="B7814" t="str">
            <v>O15</v>
          </cell>
          <cell r="C7814" t="str">
            <v>PUNTILLA CON CABEZA 2"</v>
          </cell>
          <cell r="F7814" t="str">
            <v>Ins</v>
          </cell>
          <cell r="G7814" t="str">
            <v>lb</v>
          </cell>
          <cell r="H7814">
            <v>0.1</v>
          </cell>
          <cell r="I7814">
            <v>2329.4250000000002</v>
          </cell>
          <cell r="J7814">
            <v>233</v>
          </cell>
        </row>
        <row r="7815">
          <cell r="B7815" t="str">
            <v>E01B</v>
          </cell>
          <cell r="C7815" t="str">
            <v>ANGULO  HIERRO 1" x 3/16"</v>
          </cell>
          <cell r="F7815" t="str">
            <v>Ins</v>
          </cell>
          <cell r="G7815" t="str">
            <v>m</v>
          </cell>
          <cell r="H7815">
            <v>0.2</v>
          </cell>
          <cell r="I7815">
            <v>4208.75</v>
          </cell>
          <cell r="J7815">
            <v>842</v>
          </cell>
        </row>
        <row r="7816">
          <cell r="B7816" t="str">
            <v>O57</v>
          </cell>
          <cell r="C7816" t="str">
            <v>ANCLAJE DE EXPANSION CAMISA DE 1/2" X 4" PARA CONCRETO</v>
          </cell>
          <cell r="F7816" t="str">
            <v>Ins</v>
          </cell>
          <cell r="G7816" t="str">
            <v>und</v>
          </cell>
          <cell r="H7816">
            <v>10.152284263959391</v>
          </cell>
          <cell r="I7816">
            <v>3006.60942941352</v>
          </cell>
          <cell r="J7816">
            <v>30524</v>
          </cell>
        </row>
        <row r="7818">
          <cell r="A7818" t="str">
            <v>EC-5.263</v>
          </cell>
          <cell r="C7818" t="str">
            <v>SUMINISTRO E INSTALACIÓN DE CORTASOL prefabricado en concreto arquitectónico, sección variable (0.45m x 0.1m) acelerado a 7 días, cantos biselados, formaletas metálicas o súper t, curado con antisol, anclajes en acero y juntas selladas (SEGUN DETALLE)</v>
          </cell>
          <cell r="G7818" t="str">
            <v>m</v>
          </cell>
          <cell r="J7818">
            <v>113704</v>
          </cell>
        </row>
        <row r="7819">
          <cell r="B7819" t="str">
            <v>M03</v>
          </cell>
          <cell r="C7819" t="str">
            <v>EQUIPO BASICO ( Herramienta menor )</v>
          </cell>
          <cell r="F7819" t="str">
            <v>Ins</v>
          </cell>
          <cell r="G7819" t="str">
            <v>glb</v>
          </cell>
          <cell r="H7819">
            <v>0.88248618083878039</v>
          </cell>
          <cell r="I7819">
            <v>2415</v>
          </cell>
          <cell r="J7819">
            <v>2131</v>
          </cell>
        </row>
        <row r="7820">
          <cell r="B7820" t="str">
            <v>I03</v>
          </cell>
          <cell r="C7820" t="str">
            <v>MANO DE OBRA AA (Albañileria)</v>
          </cell>
          <cell r="F7820" t="str">
            <v>Ins</v>
          </cell>
          <cell r="G7820" t="str">
            <v>hc</v>
          </cell>
          <cell r="H7820">
            <v>2.9</v>
          </cell>
          <cell r="I7820">
            <v>16348</v>
          </cell>
          <cell r="J7820">
            <v>47409</v>
          </cell>
        </row>
        <row r="7821">
          <cell r="B7821" t="str">
            <v>H22</v>
          </cell>
          <cell r="C7821" t="str">
            <v>CONCRETO 3.000 psi Acelerado A 7 dias</v>
          </cell>
          <cell r="F7821" t="str">
            <v>Ins</v>
          </cell>
          <cell r="G7821" t="str">
            <v>m3</v>
          </cell>
          <cell r="H7821">
            <v>3.289850746268657E-2</v>
          </cell>
          <cell r="I7821">
            <v>484211</v>
          </cell>
          <cell r="J7821">
            <v>15930</v>
          </cell>
        </row>
        <row r="7822">
          <cell r="B7822" t="str">
            <v>P26</v>
          </cell>
          <cell r="C7822" t="str">
            <v>SUPER T FORMALETA TABLEMAC 9mm  o equivalente</v>
          </cell>
          <cell r="F7822" t="str">
            <v>Ins</v>
          </cell>
          <cell r="G7822" t="str">
            <v>m2</v>
          </cell>
          <cell r="H7822">
            <v>0.78059701492537314</v>
          </cell>
          <cell r="I7822">
            <v>20546.455165538402</v>
          </cell>
          <cell r="J7822">
            <v>16039</v>
          </cell>
        </row>
        <row r="7823">
          <cell r="B7823" t="str">
            <v>A13</v>
          </cell>
          <cell r="C7823" t="str">
            <v>ACERO 60.000 PSI ( Incluye alambre negro y figuración )</v>
          </cell>
          <cell r="F7823" t="str">
            <v>Ana</v>
          </cell>
          <cell r="G7823" t="str">
            <v>kg</v>
          </cell>
          <cell r="H7823">
            <v>4.3904477611940296</v>
          </cell>
          <cell r="I7823">
            <v>2383</v>
          </cell>
          <cell r="J7823">
            <v>10462</v>
          </cell>
        </row>
        <row r="7824">
          <cell r="B7824" t="str">
            <v>E01B</v>
          </cell>
          <cell r="C7824" t="str">
            <v>ANGULO  HIERRO 1" x 3/16"</v>
          </cell>
          <cell r="F7824" t="str">
            <v>Ins</v>
          </cell>
          <cell r="G7824" t="str">
            <v>m</v>
          </cell>
          <cell r="H7824">
            <v>0.11940298507462686</v>
          </cell>
          <cell r="I7824">
            <v>4208.75</v>
          </cell>
          <cell r="J7824">
            <v>503</v>
          </cell>
        </row>
        <row r="7825">
          <cell r="B7825" t="str">
            <v>O57</v>
          </cell>
          <cell r="C7825" t="str">
            <v>ANCLAJE DE EXPANSION CAMISA DE 1/2" X 4" PARA CONCRETO</v>
          </cell>
          <cell r="F7825" t="str">
            <v>Ins</v>
          </cell>
          <cell r="G7825" t="str">
            <v>und</v>
          </cell>
          <cell r="H7825">
            <v>5.9701492537313428</v>
          </cell>
          <cell r="I7825">
            <v>3006.60942941352</v>
          </cell>
          <cell r="J7825">
            <v>17950</v>
          </cell>
        </row>
        <row r="7826">
          <cell r="B7826" t="str">
            <v>O23A</v>
          </cell>
          <cell r="C7826" t="str">
            <v>SIKA ANTISOL BLANCO</v>
          </cell>
          <cell r="F7826" t="str">
            <v>Ins</v>
          </cell>
          <cell r="G7826" t="str">
            <v>kg</v>
          </cell>
          <cell r="H7826">
            <v>8.9552238805970144E-2</v>
          </cell>
          <cell r="I7826">
            <v>5117</v>
          </cell>
          <cell r="J7826">
            <v>458</v>
          </cell>
        </row>
        <row r="7827">
          <cell r="B7827" t="str">
            <v>O35</v>
          </cell>
          <cell r="C7827" t="str">
            <v>SIKAFLEX 1A tubo 305 cc o equivalente.</v>
          </cell>
          <cell r="F7827" t="str">
            <v>Ins</v>
          </cell>
          <cell r="G7827" t="str">
            <v>und</v>
          </cell>
          <cell r="H7827">
            <v>0.10178615121115732</v>
          </cell>
          <cell r="I7827">
            <v>25334.400000000001</v>
          </cell>
          <cell r="J7827">
            <v>2579</v>
          </cell>
        </row>
        <row r="7828">
          <cell r="B7828" t="str">
            <v>O15</v>
          </cell>
          <cell r="C7828" t="str">
            <v>PUNTILLA CON CABEZA 2"</v>
          </cell>
          <cell r="F7828" t="str">
            <v>Ins</v>
          </cell>
          <cell r="G7828" t="str">
            <v>lb</v>
          </cell>
          <cell r="H7828">
            <v>0.1044776119402985</v>
          </cell>
          <cell r="I7828">
            <v>2329.4250000000002</v>
          </cell>
          <cell r="J7828">
            <v>243</v>
          </cell>
        </row>
        <row r="7830">
          <cell r="A7830" t="str">
            <v>EC-5.264</v>
          </cell>
          <cell r="C7830" t="str">
            <v xml:space="preserve">LOSA DE ENTREPISO ALIGERADA CONCRETO 3.000 PSI CON CASETON DE ICOPOR RECUPERABLE h= 0.40 m. Torta superior 6 cm. (Sin refuerzo)  </v>
          </cell>
          <cell r="G7830" t="str">
            <v>m2</v>
          </cell>
          <cell r="J7830">
            <v>110943</v>
          </cell>
        </row>
        <row r="7831">
          <cell r="B7831" t="str">
            <v>M10</v>
          </cell>
          <cell r="C7831" t="str">
            <v>EQUIPO BASICO ( Construcción )</v>
          </cell>
          <cell r="F7831" t="str">
            <v>Ins</v>
          </cell>
          <cell r="G7831" t="str">
            <v>glb</v>
          </cell>
          <cell r="H7831">
            <v>1</v>
          </cell>
          <cell r="I7831">
            <v>2690.4899308352569</v>
          </cell>
          <cell r="J7831">
            <v>2690</v>
          </cell>
        </row>
        <row r="7832">
          <cell r="B7832" t="str">
            <v>I03</v>
          </cell>
          <cell r="C7832" t="str">
            <v>MANO DE OBRA AA (Albañileria)</v>
          </cell>
          <cell r="F7832" t="str">
            <v>Ins</v>
          </cell>
          <cell r="G7832" t="str">
            <v>hc</v>
          </cell>
          <cell r="H7832">
            <v>1.48</v>
          </cell>
          <cell r="I7832">
            <v>16348</v>
          </cell>
          <cell r="J7832">
            <v>24195</v>
          </cell>
        </row>
        <row r="7833">
          <cell r="B7833" t="str">
            <v>P29</v>
          </cell>
          <cell r="C7833" t="str">
            <v>CASETON DE ICOPOR O equivalente H=0.40m, densidad 10 KG.</v>
          </cell>
          <cell r="F7833" t="str">
            <v>Ins</v>
          </cell>
          <cell r="G7833" t="str">
            <v>m2</v>
          </cell>
          <cell r="H7833">
            <v>0.72</v>
          </cell>
          <cell r="I7833">
            <v>48720</v>
          </cell>
          <cell r="J7833">
            <v>35078</v>
          </cell>
        </row>
        <row r="7834">
          <cell r="B7834" t="str">
            <v>P03</v>
          </cell>
          <cell r="C7834" t="str">
            <v>FORMALETA ENTREPISOS CON PARAL LARGO de 2.00 a 3.50 m. (Por Metro Cuadrado).</v>
          </cell>
          <cell r="F7834" t="str">
            <v>Ins</v>
          </cell>
          <cell r="G7834" t="str">
            <v>ms</v>
          </cell>
          <cell r="H7834">
            <v>1</v>
          </cell>
          <cell r="I7834">
            <v>4921.9380000000001</v>
          </cell>
          <cell r="J7834">
            <v>4922</v>
          </cell>
        </row>
        <row r="7835">
          <cell r="B7835" t="str">
            <v>O15</v>
          </cell>
          <cell r="C7835" t="str">
            <v>PUNTILLA CON CABEZA 2"</v>
          </cell>
          <cell r="F7835" t="str">
            <v>Ins</v>
          </cell>
          <cell r="G7835" t="str">
            <v>lb</v>
          </cell>
          <cell r="H7835">
            <v>1</v>
          </cell>
          <cell r="I7835">
            <v>2329.4250000000002</v>
          </cell>
          <cell r="J7835">
            <v>2329</v>
          </cell>
        </row>
        <row r="7836">
          <cell r="B7836" t="str">
            <v>M06</v>
          </cell>
          <cell r="C7836" t="str">
            <v>VIBRADOR A GASOLINA</v>
          </cell>
          <cell r="F7836" t="str">
            <v>Ins</v>
          </cell>
          <cell r="G7836" t="str">
            <v>dd</v>
          </cell>
          <cell r="H7836">
            <v>7.0000000000000001E-3</v>
          </cell>
          <cell r="I7836">
            <v>26000</v>
          </cell>
          <cell r="J7836">
            <v>182</v>
          </cell>
        </row>
        <row r="7837">
          <cell r="B7837" t="str">
            <v>M16</v>
          </cell>
          <cell r="C7837" t="str">
            <v>EQUIPO COLOCACION CONCRETO</v>
          </cell>
          <cell r="F7837" t="str">
            <v>Ins</v>
          </cell>
          <cell r="G7837" t="str">
            <v>m3</v>
          </cell>
          <cell r="H7837">
            <v>9.4899999999999998E-2</v>
          </cell>
          <cell r="I7837">
            <v>16186.102525078419</v>
          </cell>
          <cell r="J7837">
            <v>1536</v>
          </cell>
        </row>
        <row r="7838">
          <cell r="B7838" t="str">
            <v>H04</v>
          </cell>
          <cell r="C7838" t="str">
            <v>CONCRETO 3.000 psi</v>
          </cell>
          <cell r="F7838" t="str">
            <v>Ins</v>
          </cell>
          <cell r="G7838" t="str">
            <v>m3</v>
          </cell>
          <cell r="H7838">
            <v>9.4899999999999998E-2</v>
          </cell>
          <cell r="I7838">
            <v>421617</v>
          </cell>
          <cell r="J7838">
            <v>40011</v>
          </cell>
        </row>
        <row r="7840">
          <cell r="A7840" t="str">
            <v>EC-5.265</v>
          </cell>
          <cell r="C7840" t="str">
            <v xml:space="preserve">LOSA DE ENTREPISO ALIGERADA CONCRETO 3.000 PSI CON CASETON DE ICOPOR RECUPERABLE h= 0.55 m. Torta superior 6 cm. (Sin refuerzo)  </v>
          </cell>
          <cell r="G7840" t="str">
            <v>m2</v>
          </cell>
          <cell r="J7840">
            <v>148591</v>
          </cell>
        </row>
        <row r="7841">
          <cell r="B7841" t="str">
            <v>M10</v>
          </cell>
          <cell r="C7841" t="str">
            <v>EQUIPO BASICO ( Construcción )</v>
          </cell>
          <cell r="F7841" t="str">
            <v>Ins</v>
          </cell>
          <cell r="G7841" t="str">
            <v>glb</v>
          </cell>
          <cell r="H7841">
            <v>1</v>
          </cell>
          <cell r="I7841">
            <v>2690.4899308352569</v>
          </cell>
          <cell r="J7841">
            <v>2690</v>
          </cell>
        </row>
        <row r="7842">
          <cell r="B7842" t="str">
            <v>I03</v>
          </cell>
          <cell r="C7842" t="str">
            <v>MANO DE OBRA AA (Albañileria)</v>
          </cell>
          <cell r="F7842" t="str">
            <v>Ins</v>
          </cell>
          <cell r="G7842" t="str">
            <v>hc</v>
          </cell>
          <cell r="H7842">
            <v>1.48</v>
          </cell>
          <cell r="I7842">
            <v>16348</v>
          </cell>
          <cell r="J7842">
            <v>24195</v>
          </cell>
        </row>
        <row r="7843">
          <cell r="B7843" t="str">
            <v>P28</v>
          </cell>
          <cell r="C7843" t="str">
            <v>CASETON DE ICOPOR O equivalente H=0.55m, densidad 10 KG.</v>
          </cell>
          <cell r="F7843" t="str">
            <v>Ins</v>
          </cell>
          <cell r="G7843" t="str">
            <v>m2</v>
          </cell>
          <cell r="H7843">
            <v>1</v>
          </cell>
          <cell r="I7843">
            <v>66990</v>
          </cell>
          <cell r="J7843">
            <v>66990</v>
          </cell>
        </row>
        <row r="7844">
          <cell r="B7844" t="str">
            <v>P03</v>
          </cell>
          <cell r="C7844" t="str">
            <v>FORMALETA ENTREPISOS CON PARAL LARGO de 2.00 a 3.50 m. (Por Metro Cuadrado).</v>
          </cell>
          <cell r="F7844" t="str">
            <v>Ins</v>
          </cell>
          <cell r="G7844" t="str">
            <v>ms</v>
          </cell>
          <cell r="H7844">
            <v>1</v>
          </cell>
          <cell r="I7844">
            <v>4921.9380000000001</v>
          </cell>
          <cell r="J7844">
            <v>4922</v>
          </cell>
        </row>
        <row r="7845">
          <cell r="B7845" t="str">
            <v>O15</v>
          </cell>
          <cell r="C7845" t="str">
            <v>PUNTILLA CON CABEZA 2"</v>
          </cell>
          <cell r="F7845" t="str">
            <v>Ins</v>
          </cell>
          <cell r="G7845" t="str">
            <v>lb</v>
          </cell>
          <cell r="H7845">
            <v>1</v>
          </cell>
          <cell r="I7845">
            <v>2329.4250000000002</v>
          </cell>
          <cell r="J7845">
            <v>2329</v>
          </cell>
        </row>
        <row r="7846">
          <cell r="B7846" t="str">
            <v>M06</v>
          </cell>
          <cell r="C7846" t="str">
            <v>VIBRADOR A GASOLINA</v>
          </cell>
          <cell r="F7846" t="str">
            <v>Ins</v>
          </cell>
          <cell r="G7846" t="str">
            <v>dd</v>
          </cell>
          <cell r="H7846">
            <v>7.0000000000000001E-3</v>
          </cell>
          <cell r="I7846">
            <v>26000</v>
          </cell>
          <cell r="J7846">
            <v>182</v>
          </cell>
        </row>
        <row r="7847">
          <cell r="B7847" t="str">
            <v>M16</v>
          </cell>
          <cell r="C7847" t="str">
            <v>EQUIPO COLOCACION CONCRETO</v>
          </cell>
          <cell r="F7847" t="str">
            <v>Ins</v>
          </cell>
          <cell r="G7847" t="str">
            <v>m3</v>
          </cell>
          <cell r="H7847">
            <v>0.108</v>
          </cell>
          <cell r="I7847">
            <v>16186.102525078419</v>
          </cell>
          <cell r="J7847">
            <v>1748</v>
          </cell>
        </row>
        <row r="7848">
          <cell r="B7848" t="str">
            <v>H04</v>
          </cell>
          <cell r="C7848" t="str">
            <v>CONCRETO 3.000 psi</v>
          </cell>
          <cell r="F7848" t="str">
            <v>Ins</v>
          </cell>
          <cell r="G7848" t="str">
            <v>m3</v>
          </cell>
          <cell r="H7848">
            <v>0.108</v>
          </cell>
          <cell r="I7848">
            <v>421617</v>
          </cell>
          <cell r="J7848">
            <v>45535</v>
          </cell>
        </row>
        <row r="7850">
          <cell r="A7850" t="str">
            <v>EC-5.266</v>
          </cell>
          <cell r="C7850" t="str">
            <v>PLACA MACIZA AEREA CONCRETO 4000 PSI Impermeabilizado para tanque.(Sin refuerzo)</v>
          </cell>
          <cell r="G7850" t="str">
            <v>m3</v>
          </cell>
          <cell r="J7850">
            <v>899602</v>
          </cell>
        </row>
        <row r="7851">
          <cell r="B7851" t="str">
            <v>M03</v>
          </cell>
          <cell r="C7851" t="str">
            <v>EQUIPO BASICO ( Herramienta menor )</v>
          </cell>
          <cell r="F7851" t="str">
            <v>Ins</v>
          </cell>
          <cell r="G7851" t="str">
            <v>glb</v>
          </cell>
          <cell r="H7851">
            <v>2</v>
          </cell>
          <cell r="I7851">
            <v>2415</v>
          </cell>
          <cell r="J7851">
            <v>4830</v>
          </cell>
        </row>
        <row r="7852">
          <cell r="B7852" t="str">
            <v>I03</v>
          </cell>
          <cell r="C7852" t="str">
            <v>MANO DE OBRA AA (Albañileria)</v>
          </cell>
          <cell r="F7852" t="str">
            <v>Ins</v>
          </cell>
          <cell r="G7852" t="str">
            <v>hc</v>
          </cell>
          <cell r="H7852">
            <v>10</v>
          </cell>
          <cell r="I7852">
            <v>16348</v>
          </cell>
          <cell r="J7852">
            <v>163480</v>
          </cell>
        </row>
        <row r="7853">
          <cell r="B7853" t="str">
            <v>P03</v>
          </cell>
          <cell r="C7853" t="str">
            <v>FORMALETA ENTREPISOS CON PARAL LARGO de 2.00 a 3.50 m. (Por Metro Cuadrado).</v>
          </cell>
          <cell r="F7853" t="str">
            <v>Ins</v>
          </cell>
          <cell r="G7853" t="str">
            <v>ms</v>
          </cell>
          <cell r="H7853">
            <v>4</v>
          </cell>
          <cell r="I7853">
            <v>4921.9380000000001</v>
          </cell>
          <cell r="J7853">
            <v>19688</v>
          </cell>
        </row>
        <row r="7854">
          <cell r="B7854" t="str">
            <v>O15</v>
          </cell>
          <cell r="C7854" t="str">
            <v>PUNTILLA CON CABEZA 2"</v>
          </cell>
          <cell r="F7854" t="str">
            <v>Ins</v>
          </cell>
          <cell r="G7854" t="str">
            <v>lb</v>
          </cell>
          <cell r="H7854">
            <v>4</v>
          </cell>
          <cell r="I7854">
            <v>2329.4250000000002</v>
          </cell>
          <cell r="J7854">
            <v>9318</v>
          </cell>
        </row>
        <row r="7855">
          <cell r="B7855" t="str">
            <v>M06</v>
          </cell>
          <cell r="C7855" t="str">
            <v>VIBRADOR A GASOLINA</v>
          </cell>
          <cell r="F7855" t="str">
            <v>Ins</v>
          </cell>
          <cell r="G7855" t="str">
            <v>dd</v>
          </cell>
          <cell r="H7855">
            <v>0.28000000000000003</v>
          </cell>
          <cell r="I7855">
            <v>26000</v>
          </cell>
          <cell r="J7855">
            <v>7280</v>
          </cell>
        </row>
        <row r="7856">
          <cell r="B7856" t="str">
            <v>M16</v>
          </cell>
          <cell r="C7856" t="str">
            <v>EQUIPO COLOCACION CONCRETO</v>
          </cell>
          <cell r="F7856" t="str">
            <v>Ins</v>
          </cell>
          <cell r="G7856" t="str">
            <v>m3</v>
          </cell>
          <cell r="H7856">
            <v>1.05</v>
          </cell>
          <cell r="I7856">
            <v>16186.102525078419</v>
          </cell>
          <cell r="J7856">
            <v>16995</v>
          </cell>
        </row>
        <row r="7857">
          <cell r="B7857" t="str">
            <v>H28</v>
          </cell>
          <cell r="C7857" t="str">
            <v>CONCRETO 4.000 psi</v>
          </cell>
          <cell r="F7857" t="str">
            <v>Ins</v>
          </cell>
          <cell r="G7857" t="str">
            <v>m3</v>
          </cell>
          <cell r="H7857">
            <v>1.03</v>
          </cell>
          <cell r="I7857">
            <v>454461</v>
          </cell>
          <cell r="J7857">
            <v>468095</v>
          </cell>
        </row>
        <row r="7858">
          <cell r="B7858" t="str">
            <v>O16</v>
          </cell>
          <cell r="C7858" t="str">
            <v>SIKA-1 Impermeabilizante integral morteros o equivalente.</v>
          </cell>
          <cell r="F7858" t="str">
            <v>Ins</v>
          </cell>
          <cell r="G7858" t="str">
            <v>kg</v>
          </cell>
          <cell r="H7858">
            <v>18</v>
          </cell>
          <cell r="I7858">
            <v>11662</v>
          </cell>
          <cell r="J7858">
            <v>209916</v>
          </cell>
        </row>
        <row r="7860">
          <cell r="A7860" t="str">
            <v>EC-5.268</v>
          </cell>
          <cell r="C7860" t="str">
            <v xml:space="preserve">LOSA DE ENTREPISO ALIGERADA CONCRETO 3.000 PSI CON CASETON DE ICOPOR RECUPERABLE h= 0.40 m. Torta superior 6 cm y torta inferior de 4 cm. (Sin refuerzo)  </v>
          </cell>
          <cell r="G7860" t="str">
            <v>m2</v>
          </cell>
          <cell r="J7860">
            <v>112738</v>
          </cell>
        </row>
        <row r="7861">
          <cell r="B7861" t="str">
            <v>M10</v>
          </cell>
          <cell r="C7861" t="str">
            <v>EQUIPO BASICO ( Construcción )</v>
          </cell>
          <cell r="F7861" t="str">
            <v>Ins</v>
          </cell>
          <cell r="G7861" t="str">
            <v>glb</v>
          </cell>
          <cell r="H7861">
            <v>1</v>
          </cell>
          <cell r="I7861">
            <v>2690.4899308352569</v>
          </cell>
          <cell r="J7861">
            <v>2690</v>
          </cell>
        </row>
        <row r="7862">
          <cell r="B7862" t="str">
            <v>I03</v>
          </cell>
          <cell r="C7862" t="str">
            <v>MANO DE OBRA AA (Albañileria)</v>
          </cell>
          <cell r="F7862" t="str">
            <v>Ins</v>
          </cell>
          <cell r="G7862" t="str">
            <v>hc</v>
          </cell>
          <cell r="H7862">
            <v>1.48</v>
          </cell>
          <cell r="I7862">
            <v>16348</v>
          </cell>
          <cell r="J7862">
            <v>24195</v>
          </cell>
        </row>
        <row r="7863">
          <cell r="B7863" t="str">
            <v>P29</v>
          </cell>
          <cell r="C7863" t="str">
            <v>CASETON DE ICOPOR O equivalente H=0.40m, densidad 10 KG.</v>
          </cell>
          <cell r="F7863" t="str">
            <v>Ins</v>
          </cell>
          <cell r="G7863" t="str">
            <v>m2</v>
          </cell>
          <cell r="H7863">
            <v>0.72</v>
          </cell>
          <cell r="I7863">
            <v>48720</v>
          </cell>
          <cell r="J7863">
            <v>35078</v>
          </cell>
        </row>
        <row r="7864">
          <cell r="B7864" t="str">
            <v>P03</v>
          </cell>
          <cell r="C7864" t="str">
            <v>FORMALETA ENTREPISOS CON PARAL LARGO de 2.00 a 3.50 m. (Por Metro Cuadrado).</v>
          </cell>
          <cell r="F7864" t="str">
            <v>Ins</v>
          </cell>
          <cell r="G7864" t="str">
            <v>ms</v>
          </cell>
          <cell r="H7864">
            <v>1</v>
          </cell>
          <cell r="I7864">
            <v>4921.9380000000001</v>
          </cell>
          <cell r="J7864">
            <v>4922</v>
          </cell>
        </row>
        <row r="7865">
          <cell r="B7865" t="str">
            <v>O15</v>
          </cell>
          <cell r="C7865" t="str">
            <v>PUNTILLA CON CABEZA 2"</v>
          </cell>
          <cell r="F7865" t="str">
            <v>Ins</v>
          </cell>
          <cell r="G7865" t="str">
            <v>lb</v>
          </cell>
          <cell r="H7865">
            <v>1</v>
          </cell>
          <cell r="I7865">
            <v>2329.4250000000002</v>
          </cell>
          <cell r="J7865">
            <v>2329</v>
          </cell>
        </row>
        <row r="7866">
          <cell r="B7866" t="str">
            <v>M06</v>
          </cell>
          <cell r="C7866" t="str">
            <v>VIBRADOR A GASOLINA</v>
          </cell>
          <cell r="F7866" t="str">
            <v>Ins</v>
          </cell>
          <cell r="G7866" t="str">
            <v>dd</v>
          </cell>
          <cell r="H7866">
            <v>7.0000000000000001E-3</v>
          </cell>
          <cell r="I7866">
            <v>26000</v>
          </cell>
          <cell r="J7866">
            <v>182</v>
          </cell>
        </row>
        <row r="7867">
          <cell r="B7867" t="str">
            <v>M16</v>
          </cell>
          <cell r="C7867" t="str">
            <v>EQUIPO COLOCACION CONCRETO</v>
          </cell>
          <cell r="F7867" t="str">
            <v>Ins</v>
          </cell>
          <cell r="G7867" t="str">
            <v>m3</v>
          </cell>
          <cell r="H7867">
            <v>9.9000000000000005E-2</v>
          </cell>
          <cell r="I7867">
            <v>16186.102525078419</v>
          </cell>
          <cell r="J7867">
            <v>1602</v>
          </cell>
        </row>
        <row r="7868">
          <cell r="B7868" t="str">
            <v>H04</v>
          </cell>
          <cell r="C7868" t="str">
            <v>CONCRETO 3.000 psi</v>
          </cell>
          <cell r="F7868" t="str">
            <v>Ins</v>
          </cell>
          <cell r="G7868" t="str">
            <v>m3</v>
          </cell>
          <cell r="H7868">
            <v>9.9000000000000005E-2</v>
          </cell>
          <cell r="I7868">
            <v>421617</v>
          </cell>
          <cell r="J7868">
            <v>41740</v>
          </cell>
        </row>
        <row r="7870">
          <cell r="A7870" t="str">
            <v>EC-5.269</v>
          </cell>
          <cell r="C7870" t="str">
            <v>ANCLAJES SNAKE DE 3/8" DE POWERS-FASTNERS. (Incluye herramienta perforación y adhesivo epóxico)</v>
          </cell>
          <cell r="G7870" t="str">
            <v>und</v>
          </cell>
          <cell r="J7870">
            <v>5160</v>
          </cell>
        </row>
        <row r="7871">
          <cell r="B7871" t="str">
            <v>M03</v>
          </cell>
          <cell r="C7871" t="str">
            <v>EQUIPO BASICO ( Herramienta menor )</v>
          </cell>
          <cell r="F7871" t="str">
            <v>Ins</v>
          </cell>
          <cell r="G7871" t="str">
            <v>glb</v>
          </cell>
          <cell r="H7871">
            <v>6.2111801242236024E-2</v>
          </cell>
          <cell r="I7871">
            <v>2415</v>
          </cell>
          <cell r="J7871">
            <v>150</v>
          </cell>
        </row>
        <row r="7872">
          <cell r="B7872" t="str">
            <v>I03</v>
          </cell>
          <cell r="C7872" t="str">
            <v>MANO DE OBRA AA (Albañileria)</v>
          </cell>
          <cell r="F7872" t="str">
            <v>Ins</v>
          </cell>
          <cell r="G7872" t="str">
            <v>hc</v>
          </cell>
          <cell r="H7872">
            <v>6.1169562025935896E-2</v>
          </cell>
          <cell r="I7872">
            <v>16348</v>
          </cell>
          <cell r="J7872">
            <v>1000</v>
          </cell>
        </row>
        <row r="7873">
          <cell r="B7873" t="str">
            <v>M15</v>
          </cell>
          <cell r="C7873" t="str">
            <v>TALADRO ROTO PERCUTOR</v>
          </cell>
          <cell r="F7873" t="str">
            <v>Ins</v>
          </cell>
          <cell r="G7873" t="str">
            <v>dd</v>
          </cell>
          <cell r="H7873">
            <v>4.5999999999999999E-2</v>
          </cell>
          <cell r="I7873">
            <v>13000</v>
          </cell>
          <cell r="J7873">
            <v>598</v>
          </cell>
        </row>
        <row r="7874">
          <cell r="B7874" t="str">
            <v>O17B</v>
          </cell>
          <cell r="C7874" t="str">
            <v>SIKADUR -Anchor Fix-4 600ML.</v>
          </cell>
          <cell r="F7874" t="str">
            <v>Ins</v>
          </cell>
          <cell r="G7874" t="str">
            <v>und</v>
          </cell>
          <cell r="H7874">
            <v>3.5000000000000001E-3</v>
          </cell>
          <cell r="I7874">
            <v>65688</v>
          </cell>
          <cell r="J7874">
            <v>230</v>
          </cell>
        </row>
        <row r="7875">
          <cell r="B7875" t="str">
            <v>AA124</v>
          </cell>
          <cell r="C7875" t="str">
            <v>ANCLAJE SNAKE DE 3/8" de powers-fastners. ( Incluye herramineta de aplicación snake).</v>
          </cell>
          <cell r="F7875" t="str">
            <v>Ana</v>
          </cell>
          <cell r="G7875" t="str">
            <v>und</v>
          </cell>
          <cell r="H7875">
            <v>1</v>
          </cell>
          <cell r="I7875">
            <v>3182.34744837072</v>
          </cell>
          <cell r="J7875">
            <v>3182</v>
          </cell>
        </row>
        <row r="7877">
          <cell r="A7877" t="str">
            <v>EC-5.270</v>
          </cell>
          <cell r="C7877" t="str">
            <v>RECALCE DE ZAPATAS, EN CONCRETO DE BAJA RETRACCION, FLUIDO Y AUTOCOMPACTANTE DE 4000PSI (Incluye Formaleta)</v>
          </cell>
          <cell r="G7877" t="str">
            <v>m3</v>
          </cell>
          <cell r="J7877">
            <v>790759</v>
          </cell>
        </row>
        <row r="7878">
          <cell r="B7878" t="str">
            <v>M10</v>
          </cell>
          <cell r="C7878" t="str">
            <v>EQUIPO BASICO ( Construcción )</v>
          </cell>
          <cell r="F7878" t="str">
            <v>Ins</v>
          </cell>
          <cell r="G7878" t="str">
            <v>glb</v>
          </cell>
          <cell r="H7878">
            <v>2.3140732005962774</v>
          </cell>
          <cell r="I7878">
            <v>2690.4899308352569</v>
          </cell>
          <cell r="J7878">
            <v>6226</v>
          </cell>
        </row>
        <row r="7879">
          <cell r="B7879" t="str">
            <v>I03</v>
          </cell>
          <cell r="C7879" t="str">
            <v>MANO DE OBRA AA (Albañileria)</v>
          </cell>
          <cell r="F7879" t="str">
            <v>Ins</v>
          </cell>
          <cell r="G7879" t="str">
            <v>hc</v>
          </cell>
          <cell r="H7879">
            <v>6.6</v>
          </cell>
          <cell r="I7879">
            <v>16348</v>
          </cell>
          <cell r="J7879">
            <v>107897</v>
          </cell>
        </row>
        <row r="7880">
          <cell r="B7880" t="str">
            <v>M16</v>
          </cell>
          <cell r="C7880" t="str">
            <v>EQUIPO COLOCACION CONCRETO</v>
          </cell>
          <cell r="F7880" t="str">
            <v>Ins</v>
          </cell>
          <cell r="G7880" t="str">
            <v>m3</v>
          </cell>
          <cell r="H7880">
            <v>1.25</v>
          </cell>
          <cell r="I7880">
            <v>16186.102525078419</v>
          </cell>
          <cell r="J7880">
            <v>20233</v>
          </cell>
        </row>
        <row r="7881">
          <cell r="B7881" t="str">
            <v>H18</v>
          </cell>
          <cell r="C7881" t="str">
            <v xml:space="preserve">CONCRETO 4.000 psi Tremie </v>
          </cell>
          <cell r="F7881" t="str">
            <v>Ins</v>
          </cell>
          <cell r="G7881" t="str">
            <v>m3</v>
          </cell>
          <cell r="H7881">
            <v>1.03</v>
          </cell>
          <cell r="I7881">
            <v>502775</v>
          </cell>
          <cell r="J7881">
            <v>517858</v>
          </cell>
        </row>
        <row r="7882">
          <cell r="B7882" t="str">
            <v>O17A</v>
          </cell>
          <cell r="C7882" t="str">
            <v>SIKADUR -32  Primer.</v>
          </cell>
          <cell r="F7882" t="str">
            <v>Ins</v>
          </cell>
          <cell r="G7882" t="str">
            <v>kg</v>
          </cell>
          <cell r="H7882">
            <v>1.4999999999999998</v>
          </cell>
          <cell r="I7882">
            <v>73780</v>
          </cell>
          <cell r="J7882">
            <v>110670</v>
          </cell>
        </row>
        <row r="7883">
          <cell r="B7883" t="str">
            <v>O78</v>
          </cell>
          <cell r="C7883" t="str">
            <v>EUCO FILL (Bolsa de 20Kg)</v>
          </cell>
          <cell r="F7883" t="str">
            <v>Ins</v>
          </cell>
          <cell r="G7883" t="str">
            <v>und</v>
          </cell>
          <cell r="H7883">
            <v>0.21629999999999999</v>
          </cell>
          <cell r="I7883">
            <v>62635.651133577987</v>
          </cell>
          <cell r="J7883">
            <v>13548</v>
          </cell>
        </row>
        <row r="7884">
          <cell r="B7884" t="str">
            <v>P08</v>
          </cell>
          <cell r="C7884" t="str">
            <v xml:space="preserve">FORMALETA TABLEMAC 4MM SUPER T O EQUIVALENTE </v>
          </cell>
          <cell r="F7884" t="str">
            <v>Ins</v>
          </cell>
          <cell r="G7884" t="str">
            <v>m2</v>
          </cell>
          <cell r="H7884">
            <v>2.5</v>
          </cell>
          <cell r="I7884">
            <v>5730.9657287188329</v>
          </cell>
          <cell r="J7884">
            <v>14327</v>
          </cell>
        </row>
        <row r="7886">
          <cell r="A7886" t="str">
            <v>EC-5.271</v>
          </cell>
          <cell r="C7886" t="str">
            <v>ANCLAJES PASANTE DE 5/8" EN VARILLA ASTM A193 Gr.B7.(Incluye 2 tuercas, 2 arandelas, perforación y adhesivo epóxico. A TODO COSTO).</v>
          </cell>
          <cell r="G7886" t="str">
            <v>und</v>
          </cell>
          <cell r="J7886">
            <v>39932</v>
          </cell>
        </row>
        <row r="7887">
          <cell r="B7887" t="str">
            <v>M03</v>
          </cell>
          <cell r="C7887" t="str">
            <v>EQUIPO BASICO ( Herramienta menor )</v>
          </cell>
          <cell r="F7887" t="str">
            <v>Ins</v>
          </cell>
          <cell r="G7887" t="str">
            <v>glb</v>
          </cell>
          <cell r="H7887">
            <v>0.02</v>
          </cell>
          <cell r="I7887">
            <v>2415</v>
          </cell>
          <cell r="J7887">
            <v>48</v>
          </cell>
        </row>
        <row r="7888">
          <cell r="B7888" t="str">
            <v>I03</v>
          </cell>
          <cell r="C7888" t="str">
            <v>MANO DE OBRA AA (Albañileria)</v>
          </cell>
          <cell r="F7888" t="str">
            <v>Ins</v>
          </cell>
          <cell r="G7888" t="str">
            <v>hc</v>
          </cell>
          <cell r="H7888">
            <v>0.48935649620748717</v>
          </cell>
          <cell r="I7888">
            <v>16348</v>
          </cell>
          <cell r="J7888">
            <v>8000</v>
          </cell>
        </row>
        <row r="7889">
          <cell r="B7889" t="str">
            <v>M15</v>
          </cell>
          <cell r="C7889" t="str">
            <v>TALADRO ROTO PERCUTOR</v>
          </cell>
          <cell r="F7889" t="str">
            <v>Ins</v>
          </cell>
          <cell r="G7889" t="str">
            <v>dd</v>
          </cell>
          <cell r="H7889">
            <v>0.25</v>
          </cell>
          <cell r="I7889">
            <v>13000</v>
          </cell>
          <cell r="J7889">
            <v>3250</v>
          </cell>
        </row>
        <row r="7890">
          <cell r="B7890" t="str">
            <v>O17B</v>
          </cell>
          <cell r="C7890" t="str">
            <v>SIKADUR -Anchor Fix-4 600ML.</v>
          </cell>
          <cell r="F7890" t="str">
            <v>Ins</v>
          </cell>
          <cell r="G7890" t="str">
            <v>und</v>
          </cell>
          <cell r="H7890">
            <v>0.15375715503592741</v>
          </cell>
          <cell r="I7890">
            <v>65688</v>
          </cell>
          <cell r="J7890">
            <v>10100</v>
          </cell>
        </row>
        <row r="7891">
          <cell r="B7891" t="str">
            <v>O28</v>
          </cell>
          <cell r="C7891" t="str">
            <v>BROCA PARA MURO 5/8" x 8"</v>
          </cell>
          <cell r="F7891" t="str">
            <v>Ins</v>
          </cell>
          <cell r="G7891" t="str">
            <v>und</v>
          </cell>
          <cell r="H7891">
            <v>0.12</v>
          </cell>
          <cell r="I7891">
            <v>11428.542139333385</v>
          </cell>
          <cell r="J7891">
            <v>1371</v>
          </cell>
        </row>
        <row r="7892">
          <cell r="B7892" t="str">
            <v>O29</v>
          </cell>
          <cell r="C7892" t="str">
            <v>PISTOLA INYECTOR PARA EPOXICO ANCHORFIX 4</v>
          </cell>
          <cell r="F7892" t="str">
            <v>Ins</v>
          </cell>
          <cell r="G7892" t="str">
            <v>und</v>
          </cell>
          <cell r="H7892">
            <v>1.2E-2</v>
          </cell>
          <cell r="I7892">
            <v>166845</v>
          </cell>
          <cell r="J7892">
            <v>2002</v>
          </cell>
        </row>
        <row r="7893">
          <cell r="B7893" t="str">
            <v>AA125</v>
          </cell>
          <cell r="C7893" t="str">
            <v>ANCLAJE PASANTE 5/8" EN VARILLA ASTM A193Gr.B7. (Incluye2 tuercas, 2 arandelas).</v>
          </cell>
          <cell r="F7893" t="str">
            <v>Ins</v>
          </cell>
          <cell r="G7893" t="str">
            <v>m</v>
          </cell>
          <cell r="H7893">
            <v>1</v>
          </cell>
          <cell r="I7893">
            <v>15161.127398172001</v>
          </cell>
          <cell r="J7893">
            <v>15161</v>
          </cell>
        </row>
        <row r="7895">
          <cell r="A7895" t="str">
            <v>EC-5.272</v>
          </cell>
          <cell r="C7895" t="str">
            <v>ANCLAJES PASANTE DE 3/4" EN VARILLA ASTM A193 Gr.B7.(Incluye 2 tuercas, 2 arandelas, perforación y adhesivo epóxico.A TODO COSTO).</v>
          </cell>
          <cell r="G7895" t="str">
            <v>und</v>
          </cell>
          <cell r="J7895">
            <v>50533</v>
          </cell>
        </row>
        <row r="7896">
          <cell r="B7896" t="str">
            <v>M03</v>
          </cell>
          <cell r="C7896" t="str">
            <v>EQUIPO BASICO ( Herramienta menor )</v>
          </cell>
          <cell r="F7896" t="str">
            <v>Ins</v>
          </cell>
          <cell r="G7896" t="str">
            <v>glb</v>
          </cell>
          <cell r="H7896">
            <v>0.02</v>
          </cell>
          <cell r="I7896">
            <v>2415</v>
          </cell>
          <cell r="J7896">
            <v>48</v>
          </cell>
        </row>
        <row r="7897">
          <cell r="B7897" t="str">
            <v>I03</v>
          </cell>
          <cell r="C7897" t="str">
            <v>MANO DE OBRA AA (Albañileria)</v>
          </cell>
          <cell r="F7897" t="str">
            <v>Ins</v>
          </cell>
          <cell r="G7897" t="str">
            <v>hc</v>
          </cell>
          <cell r="H7897">
            <v>0.48935649620748717</v>
          </cell>
          <cell r="I7897">
            <v>16348</v>
          </cell>
          <cell r="J7897">
            <v>8000</v>
          </cell>
        </row>
        <row r="7898">
          <cell r="B7898" t="str">
            <v>M15</v>
          </cell>
          <cell r="C7898" t="str">
            <v>TALADRO ROTO PERCUTOR</v>
          </cell>
          <cell r="F7898" t="str">
            <v>Ins</v>
          </cell>
          <cell r="G7898" t="str">
            <v>dd</v>
          </cell>
          <cell r="H7898">
            <v>0.25</v>
          </cell>
          <cell r="I7898">
            <v>13000</v>
          </cell>
          <cell r="J7898">
            <v>3250</v>
          </cell>
        </row>
        <row r="7899">
          <cell r="B7899" t="str">
            <v>O17B</v>
          </cell>
          <cell r="C7899" t="str">
            <v>SIKADUR -Anchor Fix-4 600ML.</v>
          </cell>
          <cell r="F7899" t="str">
            <v>Ins</v>
          </cell>
          <cell r="G7899" t="str">
            <v>und</v>
          </cell>
          <cell r="H7899">
            <v>0.20899999999999999</v>
          </cell>
          <cell r="I7899">
            <v>65688</v>
          </cell>
          <cell r="J7899">
            <v>13729</v>
          </cell>
        </row>
        <row r="7900">
          <cell r="B7900" t="str">
            <v>O28</v>
          </cell>
          <cell r="C7900" t="str">
            <v>BROCA PARA MURO 5/8" x 8"</v>
          </cell>
          <cell r="F7900" t="str">
            <v>Ins</v>
          </cell>
          <cell r="G7900" t="str">
            <v>und</v>
          </cell>
          <cell r="H7900">
            <v>0.12</v>
          </cell>
          <cell r="I7900">
            <v>11428.542139333385</v>
          </cell>
          <cell r="J7900">
            <v>1371</v>
          </cell>
        </row>
        <row r="7901">
          <cell r="B7901" t="str">
            <v>O29</v>
          </cell>
          <cell r="C7901" t="str">
            <v>PISTOLA INYECTOR PARA EPOXICO ANCHORFIX 4</v>
          </cell>
          <cell r="F7901" t="str">
            <v>Ins</v>
          </cell>
          <cell r="G7901" t="str">
            <v>und</v>
          </cell>
          <cell r="H7901">
            <v>1.2E-2</v>
          </cell>
          <cell r="I7901">
            <v>166845</v>
          </cell>
          <cell r="J7901">
            <v>2002</v>
          </cell>
        </row>
        <row r="7902">
          <cell r="B7902" t="str">
            <v>AA126</v>
          </cell>
          <cell r="C7902" t="str">
            <v>ANCLAJE PASANTE 3/4" EN VARILLA ASTM A193Gr.B7. (Incluye2 tuercas, 2 arandelas).</v>
          </cell>
          <cell r="F7902" t="str">
            <v>Ins</v>
          </cell>
          <cell r="G7902" t="str">
            <v>m</v>
          </cell>
          <cell r="H7902">
            <v>1</v>
          </cell>
          <cell r="I7902">
            <v>22133.458835036643</v>
          </cell>
          <cell r="J7902">
            <v>22133</v>
          </cell>
        </row>
        <row r="7904">
          <cell r="A7904" t="str">
            <v>EC-5.273</v>
          </cell>
          <cell r="C7904" t="str">
            <v>ANCLAJES DE 5/8" EN VARILLA ASTM A193 Gr.B7.(Incluye 1 tuercas, 1 arandelas, perforación y adhesivo epóxico.A TODO COSTO).</v>
          </cell>
          <cell r="G7904" t="str">
            <v>und</v>
          </cell>
          <cell r="J7904">
            <v>42965</v>
          </cell>
        </row>
        <row r="7905">
          <cell r="B7905" t="str">
            <v>M03</v>
          </cell>
          <cell r="C7905" t="str">
            <v>EQUIPO BASICO ( Herramienta menor )</v>
          </cell>
          <cell r="F7905" t="str">
            <v>Ins</v>
          </cell>
          <cell r="G7905" t="str">
            <v>glb</v>
          </cell>
          <cell r="H7905">
            <v>0.02</v>
          </cell>
          <cell r="I7905">
            <v>2415</v>
          </cell>
          <cell r="J7905">
            <v>48</v>
          </cell>
        </row>
        <row r="7906">
          <cell r="B7906" t="str">
            <v>I03</v>
          </cell>
          <cell r="C7906" t="str">
            <v>MANO DE OBRA AA (Albañileria)</v>
          </cell>
          <cell r="F7906" t="str">
            <v>Ins</v>
          </cell>
          <cell r="G7906" t="str">
            <v>hc</v>
          </cell>
          <cell r="H7906">
            <v>0.48935649620748717</v>
          </cell>
          <cell r="I7906">
            <v>16348</v>
          </cell>
          <cell r="J7906">
            <v>8000</v>
          </cell>
        </row>
        <row r="7907">
          <cell r="B7907" t="str">
            <v>M15</v>
          </cell>
          <cell r="C7907" t="str">
            <v>TALADRO ROTO PERCUTOR</v>
          </cell>
          <cell r="F7907" t="str">
            <v>Ins</v>
          </cell>
          <cell r="G7907" t="str">
            <v>dd</v>
          </cell>
          <cell r="H7907">
            <v>0.25</v>
          </cell>
          <cell r="I7907">
            <v>13000</v>
          </cell>
          <cell r="J7907">
            <v>3250</v>
          </cell>
        </row>
        <row r="7908">
          <cell r="B7908" t="str">
            <v>O17B</v>
          </cell>
          <cell r="C7908" t="str">
            <v>SIKADUR -Anchor Fix-4 600ML.</v>
          </cell>
          <cell r="F7908" t="str">
            <v>Ins</v>
          </cell>
          <cell r="G7908" t="str">
            <v>und</v>
          </cell>
          <cell r="H7908">
            <v>0.20899999999999999</v>
          </cell>
          <cell r="I7908">
            <v>65688</v>
          </cell>
          <cell r="J7908">
            <v>13729</v>
          </cell>
        </row>
        <row r="7909">
          <cell r="B7909" t="str">
            <v>O28</v>
          </cell>
          <cell r="C7909" t="str">
            <v>BROCA PARA MURO 5/8" x 8"</v>
          </cell>
          <cell r="F7909" t="str">
            <v>Ins</v>
          </cell>
          <cell r="G7909" t="str">
            <v>und</v>
          </cell>
          <cell r="H7909">
            <v>0.12</v>
          </cell>
          <cell r="I7909">
            <v>11428.542139333385</v>
          </cell>
          <cell r="J7909">
            <v>1371</v>
          </cell>
        </row>
        <row r="7910">
          <cell r="B7910" t="str">
            <v>O29</v>
          </cell>
          <cell r="C7910" t="str">
            <v>PISTOLA INYECTOR PARA EPOXICO ANCHORFIX 4</v>
          </cell>
          <cell r="F7910" t="str">
            <v>Ins</v>
          </cell>
          <cell r="G7910" t="str">
            <v>und</v>
          </cell>
          <cell r="H7910">
            <v>1.2E-2</v>
          </cell>
          <cell r="I7910">
            <v>166845</v>
          </cell>
          <cell r="J7910">
            <v>2002</v>
          </cell>
        </row>
        <row r="7911">
          <cell r="B7911" t="str">
            <v>AA127</v>
          </cell>
          <cell r="C7911" t="str">
            <v>ANCLAJE 5/8" EN VARILLA ASTM A193Gr.B7. (Incluye1 tuercas, 1 arandelas).</v>
          </cell>
          <cell r="F7911" t="str">
            <v>Ins</v>
          </cell>
          <cell r="G7911" t="str">
            <v>m</v>
          </cell>
          <cell r="H7911">
            <v>1</v>
          </cell>
          <cell r="I7911">
            <v>14565.405300012</v>
          </cell>
          <cell r="J7911">
            <v>14565</v>
          </cell>
        </row>
        <row r="7913">
          <cell r="A7913" t="str">
            <v>EC-5.274</v>
          </cell>
          <cell r="C7913" t="str">
            <v>ANCLAJES DE 3/4" EN VARILLA ASTM A193 Gr.B7.(Incluye 1 tuercas, 1 arandelas, perforación y adhesivo epóxico.A TODO COSTO).</v>
          </cell>
          <cell r="G7913" t="str">
            <v>und</v>
          </cell>
          <cell r="J7913">
            <v>49668</v>
          </cell>
        </row>
        <row r="7914">
          <cell r="B7914" t="str">
            <v>M03</v>
          </cell>
          <cell r="C7914" t="str">
            <v>EQUIPO BASICO ( Herramienta menor )</v>
          </cell>
          <cell r="F7914" t="str">
            <v>Ins</v>
          </cell>
          <cell r="G7914" t="str">
            <v>glb</v>
          </cell>
          <cell r="H7914">
            <v>0.02</v>
          </cell>
          <cell r="I7914">
            <v>2415</v>
          </cell>
          <cell r="J7914">
            <v>48</v>
          </cell>
        </row>
        <row r="7915">
          <cell r="B7915" t="str">
            <v>I03</v>
          </cell>
          <cell r="C7915" t="str">
            <v>MANO DE OBRA AA (Albañileria)</v>
          </cell>
          <cell r="F7915" t="str">
            <v>Ins</v>
          </cell>
          <cell r="G7915" t="str">
            <v>hc</v>
          </cell>
          <cell r="H7915">
            <v>0.48935649620748717</v>
          </cell>
          <cell r="I7915">
            <v>16348</v>
          </cell>
          <cell r="J7915">
            <v>8000</v>
          </cell>
        </row>
        <row r="7916">
          <cell r="B7916" t="str">
            <v>M15</v>
          </cell>
          <cell r="C7916" t="str">
            <v>TALADRO ROTO PERCUTOR</v>
          </cell>
          <cell r="F7916" t="str">
            <v>Ins</v>
          </cell>
          <cell r="G7916" t="str">
            <v>dd</v>
          </cell>
          <cell r="H7916">
            <v>0.25</v>
          </cell>
          <cell r="I7916">
            <v>13000</v>
          </cell>
          <cell r="J7916">
            <v>3250</v>
          </cell>
        </row>
        <row r="7917">
          <cell r="B7917" t="str">
            <v>O17B</v>
          </cell>
          <cell r="C7917" t="str">
            <v>SIKADUR -Anchor Fix-4 600ML.</v>
          </cell>
          <cell r="F7917" t="str">
            <v>Ins</v>
          </cell>
          <cell r="G7917" t="str">
            <v>und</v>
          </cell>
          <cell r="H7917">
            <v>0.20899999999999999</v>
          </cell>
          <cell r="I7917">
            <v>65688</v>
          </cell>
          <cell r="J7917">
            <v>13729</v>
          </cell>
        </row>
        <row r="7918">
          <cell r="B7918" t="str">
            <v>O28</v>
          </cell>
          <cell r="C7918" t="str">
            <v>BROCA PARA MURO 5/8" x 8"</v>
          </cell>
          <cell r="F7918" t="str">
            <v>Ins</v>
          </cell>
          <cell r="G7918" t="str">
            <v>und</v>
          </cell>
          <cell r="H7918">
            <v>0.12</v>
          </cell>
          <cell r="I7918">
            <v>11428.542139333385</v>
          </cell>
          <cell r="J7918">
            <v>1371</v>
          </cell>
        </row>
        <row r="7919">
          <cell r="B7919" t="str">
            <v>O29</v>
          </cell>
          <cell r="C7919" t="str">
            <v>PISTOLA INYECTOR PARA EPOXICO ANCHORFIX 4</v>
          </cell>
          <cell r="F7919" t="str">
            <v>Ins</v>
          </cell>
          <cell r="G7919" t="str">
            <v>und</v>
          </cell>
          <cell r="H7919">
            <v>1.2E-2</v>
          </cell>
          <cell r="I7919">
            <v>166845</v>
          </cell>
          <cell r="J7919">
            <v>2002</v>
          </cell>
        </row>
        <row r="7920">
          <cell r="B7920" t="str">
            <v>AA128</v>
          </cell>
          <cell r="C7920" t="str">
            <v>ANCLAJE 3/4" EN VARILLA ASTM A193Gr.B7. (Incluye1 tuercas, 1 arandelas).</v>
          </cell>
          <cell r="F7920" t="str">
            <v>Ins</v>
          </cell>
          <cell r="G7920" t="str">
            <v>m</v>
          </cell>
          <cell r="H7920">
            <v>1</v>
          </cell>
          <cell r="I7920">
            <v>21268.470348508316</v>
          </cell>
          <cell r="J7920">
            <v>21268</v>
          </cell>
        </row>
        <row r="7922">
          <cell r="A7922" t="str">
            <v>EC-5.275</v>
          </cell>
          <cell r="C7922" t="str">
            <v xml:space="preserve">LOSA DE ENTREPISO ALIGERADA CONCRETO 4.000 PSI CON CASETON DE ICOPOR (recuperable) h= 0.30 m. Torta superior 5cm. (Sin refuerzo)  </v>
          </cell>
          <cell r="G7922" t="str">
            <v>m2</v>
          </cell>
          <cell r="J7922">
            <v>140398</v>
          </cell>
        </row>
        <row r="7923">
          <cell r="B7923" t="str">
            <v>M10</v>
          </cell>
          <cell r="C7923" t="str">
            <v>EQUIPO BASICO ( Construcción )</v>
          </cell>
          <cell r="F7923" t="str">
            <v>Ins</v>
          </cell>
          <cell r="G7923" t="str">
            <v>glb</v>
          </cell>
          <cell r="H7923">
            <v>1</v>
          </cell>
          <cell r="I7923">
            <v>2690.4899308352569</v>
          </cell>
          <cell r="J7923">
            <v>2690</v>
          </cell>
        </row>
        <row r="7924">
          <cell r="B7924" t="str">
            <v>I03</v>
          </cell>
          <cell r="C7924" t="str">
            <v>MANO DE OBRA AA (Albañileria)</v>
          </cell>
          <cell r="F7924" t="str">
            <v>Ins</v>
          </cell>
          <cell r="G7924" t="str">
            <v>hc</v>
          </cell>
          <cell r="H7924">
            <v>1.7</v>
          </cell>
          <cell r="I7924">
            <v>16348</v>
          </cell>
          <cell r="J7924">
            <v>27792</v>
          </cell>
        </row>
        <row r="7925">
          <cell r="B7925" t="str">
            <v>P30</v>
          </cell>
          <cell r="C7925" t="str">
            <v>CASETON DE ICOPOR O equivalente H=0.30m, densidad 10 KG.</v>
          </cell>
          <cell r="F7925" t="str">
            <v>Ins</v>
          </cell>
          <cell r="G7925" t="str">
            <v>m2</v>
          </cell>
          <cell r="H7925">
            <v>1</v>
          </cell>
          <cell r="I7925">
            <v>36540</v>
          </cell>
          <cell r="J7925">
            <v>36540</v>
          </cell>
        </row>
        <row r="7926">
          <cell r="B7926" t="str">
            <v>P03</v>
          </cell>
          <cell r="C7926" t="str">
            <v>FORMALETA ENTREPISOS CON PARAL LARGO de 2.00 a 3.50 m. (Por Metro Cuadrado).</v>
          </cell>
          <cell r="F7926" t="str">
            <v>Ins</v>
          </cell>
          <cell r="G7926" t="str">
            <v>ms</v>
          </cell>
          <cell r="H7926">
            <v>1</v>
          </cell>
          <cell r="I7926">
            <v>4921.9380000000001</v>
          </cell>
          <cell r="J7926">
            <v>4922</v>
          </cell>
        </row>
        <row r="7927">
          <cell r="B7927" t="str">
            <v>O15</v>
          </cell>
          <cell r="C7927" t="str">
            <v>PUNTILLA CON CABEZA 2"</v>
          </cell>
          <cell r="F7927" t="str">
            <v>Ins</v>
          </cell>
          <cell r="G7927" t="str">
            <v>lb</v>
          </cell>
          <cell r="H7927">
            <v>1</v>
          </cell>
          <cell r="I7927">
            <v>2329.4250000000002</v>
          </cell>
          <cell r="J7927">
            <v>2329</v>
          </cell>
        </row>
        <row r="7928">
          <cell r="B7928" t="str">
            <v>M06</v>
          </cell>
          <cell r="C7928" t="str">
            <v>VIBRADOR A GASOLINA</v>
          </cell>
          <cell r="F7928" t="str">
            <v>Ins</v>
          </cell>
          <cell r="G7928" t="str">
            <v>dd</v>
          </cell>
          <cell r="H7928">
            <v>8.9999999999999993E-3</v>
          </cell>
          <cell r="I7928">
            <v>26000</v>
          </cell>
          <cell r="J7928">
            <v>234</v>
          </cell>
        </row>
        <row r="7929">
          <cell r="B7929" t="str">
            <v>M16</v>
          </cell>
          <cell r="C7929" t="str">
            <v>EQUIPO COLOCACION CONCRETO</v>
          </cell>
          <cell r="F7929" t="str">
            <v>Ins</v>
          </cell>
          <cell r="G7929" t="str">
            <v>m3</v>
          </cell>
          <cell r="H7929">
            <v>0.14000000000000001</v>
          </cell>
          <cell r="I7929">
            <v>16186.102525078419</v>
          </cell>
          <cell r="J7929">
            <v>2266</v>
          </cell>
        </row>
        <row r="7930">
          <cell r="B7930" t="str">
            <v>H28</v>
          </cell>
          <cell r="C7930" t="str">
            <v>CONCRETO 4.000 psi</v>
          </cell>
          <cell r="F7930" t="str">
            <v>Ins</v>
          </cell>
          <cell r="G7930" t="str">
            <v>m3</v>
          </cell>
          <cell r="H7930">
            <v>0.14000000000000001</v>
          </cell>
          <cell r="I7930">
            <v>454461</v>
          </cell>
          <cell r="J7930">
            <v>63625</v>
          </cell>
        </row>
        <row r="7932">
          <cell r="A7932" t="str">
            <v>EC-5.276</v>
          </cell>
          <cell r="C7932" t="str">
            <v>PLACA CONTRAPISO CONCRETO 3.000 psi  E=0.20 ( Sin refuerzo )</v>
          </cell>
          <cell r="G7932" t="str">
            <v>m2</v>
          </cell>
          <cell r="J7932">
            <v>134383</v>
          </cell>
        </row>
        <row r="7933">
          <cell r="B7933" t="str">
            <v>M03</v>
          </cell>
          <cell r="C7933" t="str">
            <v>EQUIPO BASICO ( Herramienta menor )</v>
          </cell>
          <cell r="F7933" t="str">
            <v>Ins</v>
          </cell>
          <cell r="G7933" t="str">
            <v>glb</v>
          </cell>
          <cell r="H7933">
            <v>0.45</v>
          </cell>
          <cell r="I7933">
            <v>2415</v>
          </cell>
          <cell r="J7933">
            <v>1087</v>
          </cell>
        </row>
        <row r="7934">
          <cell r="B7934" t="str">
            <v>I03</v>
          </cell>
          <cell r="C7934" t="str">
            <v>MANO DE OBRA AA (Albañileria)</v>
          </cell>
          <cell r="F7934" t="str">
            <v>Ins</v>
          </cell>
          <cell r="G7934" t="str">
            <v>hc</v>
          </cell>
          <cell r="H7934">
            <v>1.6</v>
          </cell>
          <cell r="I7934">
            <v>16348</v>
          </cell>
          <cell r="J7934">
            <v>26157</v>
          </cell>
        </row>
        <row r="7935">
          <cell r="B7935" t="str">
            <v>W02</v>
          </cell>
          <cell r="C7935" t="str">
            <v>LISTON 2 x 4</v>
          </cell>
          <cell r="F7935" t="str">
            <v>Ins</v>
          </cell>
          <cell r="G7935" t="str">
            <v>m</v>
          </cell>
          <cell r="H7935">
            <v>1.5</v>
          </cell>
          <cell r="I7935">
            <v>3172.3416666666667</v>
          </cell>
          <cell r="J7935">
            <v>4759</v>
          </cell>
        </row>
        <row r="7936">
          <cell r="B7936" t="str">
            <v>W16</v>
          </cell>
          <cell r="C7936" t="str">
            <v>TABLA CHAPA ORDINARIO 30 cm x 2 cm x 3 m.</v>
          </cell>
          <cell r="F7936" t="str">
            <v>Ins</v>
          </cell>
          <cell r="G7936" t="str">
            <v>und</v>
          </cell>
          <cell r="H7936">
            <v>0.45</v>
          </cell>
          <cell r="I7936">
            <v>15351</v>
          </cell>
          <cell r="J7936">
            <v>6908</v>
          </cell>
        </row>
        <row r="7937">
          <cell r="B7937" t="str">
            <v>O15</v>
          </cell>
          <cell r="C7937" t="str">
            <v>PUNTILLA CON CABEZA 2"</v>
          </cell>
          <cell r="F7937" t="str">
            <v>Ins</v>
          </cell>
          <cell r="G7937" t="str">
            <v>lb</v>
          </cell>
          <cell r="H7937">
            <v>0.05</v>
          </cell>
          <cell r="I7937">
            <v>2329.4250000000002</v>
          </cell>
          <cell r="J7937">
            <v>116</v>
          </cell>
        </row>
        <row r="7938">
          <cell r="B7938" t="str">
            <v>M06</v>
          </cell>
          <cell r="C7938" t="str">
            <v>VIBRADOR A GASOLINA</v>
          </cell>
          <cell r="F7938" t="str">
            <v>Ins</v>
          </cell>
          <cell r="G7938" t="str">
            <v>dd</v>
          </cell>
          <cell r="H7938">
            <v>0.1</v>
          </cell>
          <cell r="I7938">
            <v>26000</v>
          </cell>
          <cell r="J7938">
            <v>2600</v>
          </cell>
        </row>
        <row r="7939">
          <cell r="B7939" t="str">
            <v>H04</v>
          </cell>
          <cell r="C7939" t="str">
            <v>CONCRETO 3.000 psi</v>
          </cell>
          <cell r="F7939" t="str">
            <v>Ins</v>
          </cell>
          <cell r="G7939" t="str">
            <v>m3</v>
          </cell>
          <cell r="H7939">
            <v>0.22</v>
          </cell>
          <cell r="I7939">
            <v>421617</v>
          </cell>
          <cell r="J7939">
            <v>92756</v>
          </cell>
        </row>
        <row r="7941">
          <cell r="A7941" t="str">
            <v>EC-5.277</v>
          </cell>
          <cell r="C7941" t="str">
            <v>JUNTA DE CONSTRUCCION PLACA DE CONTRAPISO E=2cm (Incluye sellante)</v>
          </cell>
          <cell r="G7941" t="str">
            <v>m</v>
          </cell>
          <cell r="J7941">
            <v>43319</v>
          </cell>
        </row>
        <row r="7942">
          <cell r="B7942" t="str">
            <v>M03</v>
          </cell>
          <cell r="C7942" t="str">
            <v>EQUIPO BASICO ( Herramienta menor )</v>
          </cell>
          <cell r="F7942" t="str">
            <v>Ins</v>
          </cell>
          <cell r="G7942" t="str">
            <v>glb</v>
          </cell>
          <cell r="H7942">
            <v>7.0000000000000001E-3</v>
          </cell>
          <cell r="I7942">
            <v>2415</v>
          </cell>
          <cell r="J7942">
            <v>17</v>
          </cell>
        </row>
        <row r="7943">
          <cell r="B7943" t="str">
            <v>I03</v>
          </cell>
          <cell r="C7943" t="str">
            <v>MANO DE OBRA AA (Albañileria)</v>
          </cell>
          <cell r="F7943" t="str">
            <v>Ins</v>
          </cell>
          <cell r="G7943" t="str">
            <v>hc</v>
          </cell>
          <cell r="H7943">
            <v>0.28000000000000003</v>
          </cell>
          <cell r="I7943">
            <v>16348</v>
          </cell>
          <cell r="J7943">
            <v>4577</v>
          </cell>
        </row>
        <row r="7944">
          <cell r="B7944" t="str">
            <v>O25</v>
          </cell>
          <cell r="C7944" t="str">
            <v>SIKAFLEX PRO 3 WF tubo 600 cc o equivalente.</v>
          </cell>
          <cell r="F7944" t="str">
            <v>Ins</v>
          </cell>
          <cell r="G7944" t="str">
            <v>und</v>
          </cell>
          <cell r="H7944">
            <v>0.33</v>
          </cell>
          <cell r="I7944">
            <v>71162</v>
          </cell>
          <cell r="J7944">
            <v>23483</v>
          </cell>
        </row>
        <row r="7945">
          <cell r="B7945" t="str">
            <v>M28</v>
          </cell>
          <cell r="C7945" t="str">
            <v xml:space="preserve">CORTADORA DE CONCRETO con combustible + disco de corte </v>
          </cell>
          <cell r="F7945" t="str">
            <v>Ins</v>
          </cell>
          <cell r="G7945" t="str">
            <v>dd</v>
          </cell>
          <cell r="H7945">
            <v>7.0000000000000007E-2</v>
          </cell>
          <cell r="I7945">
            <v>103110</v>
          </cell>
          <cell r="J7945">
            <v>7218</v>
          </cell>
        </row>
        <row r="7946">
          <cell r="B7946" t="str">
            <v>M29</v>
          </cell>
          <cell r="C7946" t="str">
            <v>DISCO DIAMANTADO DE 14"</v>
          </cell>
          <cell r="F7946" t="str">
            <v>Ins</v>
          </cell>
          <cell r="G7946" t="str">
            <v>und</v>
          </cell>
          <cell r="H7946">
            <v>2.8000000000000001E-2</v>
          </cell>
          <cell r="I7946">
            <v>286553.96322175866</v>
          </cell>
          <cell r="J7946">
            <v>8024</v>
          </cell>
        </row>
        <row r="7948">
          <cell r="A7948" t="str">
            <v>EC-5.279</v>
          </cell>
          <cell r="C7948" t="str">
            <v>PLACA EN STEEL DECK  lamina 2" Calibre 22, h= 0.12 m. Concreto 3.000 psi. (Sin refuerzo, incluye tapa perimetral )</v>
          </cell>
          <cell r="G7948" t="str">
            <v>m2</v>
          </cell>
          <cell r="J7948">
            <v>116504</v>
          </cell>
        </row>
        <row r="7949">
          <cell r="B7949" t="str">
            <v>M10</v>
          </cell>
          <cell r="C7949" t="str">
            <v>EQUIPO BASICO ( Construcción )</v>
          </cell>
          <cell r="F7949" t="str">
            <v>Ins</v>
          </cell>
          <cell r="G7949" t="str">
            <v>glb</v>
          </cell>
          <cell r="H7949">
            <v>0.5</v>
          </cell>
          <cell r="I7949">
            <v>2690.4899308352569</v>
          </cell>
          <cell r="J7949">
            <v>1345</v>
          </cell>
        </row>
        <row r="7950">
          <cell r="B7950" t="str">
            <v>I03</v>
          </cell>
          <cell r="C7950" t="str">
            <v>MANO DE OBRA AA (Albañileria)</v>
          </cell>
          <cell r="F7950" t="str">
            <v>Ins</v>
          </cell>
          <cell r="G7950" t="str">
            <v>hc</v>
          </cell>
          <cell r="H7950">
            <v>1.9</v>
          </cell>
          <cell r="I7950">
            <v>16348</v>
          </cell>
          <cell r="J7950">
            <v>31061</v>
          </cell>
        </row>
        <row r="7951">
          <cell r="B7951" t="str">
            <v>O08B</v>
          </cell>
          <cell r="C7951" t="str">
            <v xml:space="preserve">LAMINA METAL DECK  Lamina 2"  Cal.22  - Tipo Acesco o equivalente. </v>
          </cell>
          <cell r="F7951" t="str">
            <v>Ins</v>
          </cell>
          <cell r="G7951" t="str">
            <v>m2</v>
          </cell>
          <cell r="H7951">
            <v>1.03</v>
          </cell>
          <cell r="I7951">
            <v>27648.600000000002</v>
          </cell>
          <cell r="J7951">
            <v>28478</v>
          </cell>
        </row>
        <row r="7952">
          <cell r="B7952" t="str">
            <v>O08J</v>
          </cell>
          <cell r="C7952" t="str">
            <v xml:space="preserve">TAPA PERIMETRAL LAMINA METAL DECK  Lamina 2"  Cal. 22 - Tipo Acesco o equivalente. </v>
          </cell>
          <cell r="F7952" t="str">
            <v>Ins</v>
          </cell>
          <cell r="G7952" t="str">
            <v>und</v>
          </cell>
          <cell r="H7952">
            <v>4</v>
          </cell>
          <cell r="I7952">
            <v>791.7</v>
          </cell>
          <cell r="J7952">
            <v>3167</v>
          </cell>
        </row>
        <row r="7953">
          <cell r="B7953" t="str">
            <v>P04</v>
          </cell>
          <cell r="C7953" t="str">
            <v>FORMALETA ENTREPISOS CON PARAL EXTRALARGO de 3.00 a 4.50 m.(Por Metro Cuadrado).</v>
          </cell>
          <cell r="F7953" t="str">
            <v>Ins</v>
          </cell>
          <cell r="G7953" t="str">
            <v>ms</v>
          </cell>
          <cell r="H7953">
            <v>0.05</v>
          </cell>
          <cell r="I7953">
            <v>5377.47</v>
          </cell>
          <cell r="J7953">
            <v>269</v>
          </cell>
        </row>
        <row r="7954">
          <cell r="B7954" t="str">
            <v>M27</v>
          </cell>
          <cell r="C7954" t="str">
            <v>EQUIPO COLOCACION CONCRETO (BOMBEO)</v>
          </cell>
          <cell r="F7954" t="str">
            <v>Ins</v>
          </cell>
          <cell r="G7954" t="str">
            <v>m3</v>
          </cell>
          <cell r="H7954">
            <v>0.105</v>
          </cell>
          <cell r="I7954">
            <v>47250</v>
          </cell>
          <cell r="J7954">
            <v>4961</v>
          </cell>
        </row>
        <row r="7955">
          <cell r="B7955" t="str">
            <v>H04</v>
          </cell>
          <cell r="C7955" t="str">
            <v>CONCRETO 3.000 psi</v>
          </cell>
          <cell r="F7955" t="str">
            <v>Ins</v>
          </cell>
          <cell r="G7955" t="str">
            <v>m3</v>
          </cell>
          <cell r="H7955">
            <v>0.105</v>
          </cell>
          <cell r="I7955">
            <v>421617</v>
          </cell>
          <cell r="J7955">
            <v>44270</v>
          </cell>
        </row>
        <row r="7956">
          <cell r="B7956" t="str">
            <v>E241</v>
          </cell>
          <cell r="C7956" t="str">
            <v>TORNILLO AUTOPERFORANTE CON GOLILLA DE 12"X1 1/2". ARAR</v>
          </cell>
          <cell r="F7956" t="str">
            <v>Ins</v>
          </cell>
          <cell r="G7956" t="str">
            <v>und</v>
          </cell>
          <cell r="H7956">
            <v>0.47759000734753859</v>
          </cell>
          <cell r="I7956">
            <v>6183.5953789007999</v>
          </cell>
          <cell r="J7956">
            <v>2953</v>
          </cell>
        </row>
        <row r="7958">
          <cell r="A7958" t="str">
            <v>EC-5.280</v>
          </cell>
          <cell r="C7958" t="str">
            <v>ANCLAJE METALICO EXPANSIVO 1/4" x 2 1/4" (Incluye perforación)</v>
          </cell>
          <cell r="G7958" t="str">
            <v>und</v>
          </cell>
          <cell r="J7958">
            <v>9125</v>
          </cell>
        </row>
        <row r="7959">
          <cell r="B7959" t="str">
            <v>M03</v>
          </cell>
          <cell r="C7959" t="str">
            <v>EQUIPO BASICO ( Herramienta menor )</v>
          </cell>
          <cell r="F7959" t="str">
            <v>Ins</v>
          </cell>
          <cell r="G7959" t="str">
            <v>glb</v>
          </cell>
          <cell r="H7959">
            <v>0.01</v>
          </cell>
          <cell r="I7959">
            <v>2415</v>
          </cell>
          <cell r="J7959">
            <v>24</v>
          </cell>
        </row>
        <row r="7960">
          <cell r="B7960" t="str">
            <v>I03</v>
          </cell>
          <cell r="C7960" t="str">
            <v>MANO DE OBRA AA (Albañileria)</v>
          </cell>
          <cell r="F7960" t="str">
            <v>Ins</v>
          </cell>
          <cell r="G7960" t="str">
            <v>hc</v>
          </cell>
          <cell r="H7960">
            <v>0.28000000000000003</v>
          </cell>
          <cell r="I7960">
            <v>16348</v>
          </cell>
          <cell r="J7960">
            <v>4577</v>
          </cell>
        </row>
        <row r="7961">
          <cell r="B7961" t="str">
            <v>M15</v>
          </cell>
          <cell r="C7961" t="str">
            <v>TALADRO ROTO PERCUTOR</v>
          </cell>
          <cell r="F7961" t="str">
            <v>Ins</v>
          </cell>
          <cell r="G7961" t="str">
            <v>dd</v>
          </cell>
          <cell r="H7961">
            <v>0.2</v>
          </cell>
          <cell r="I7961">
            <v>13000</v>
          </cell>
          <cell r="J7961">
            <v>2600</v>
          </cell>
        </row>
        <row r="7962">
          <cell r="B7962" t="str">
            <v>O152</v>
          </cell>
          <cell r="C7962" t="str">
            <v>ANCLAJE EXPANSIVO 1/4 X 2 1/4"</v>
          </cell>
          <cell r="F7962" t="str">
            <v>Ins</v>
          </cell>
          <cell r="G7962" t="str">
            <v>und</v>
          </cell>
          <cell r="H7962">
            <v>1</v>
          </cell>
          <cell r="I7962">
            <v>1787.16629448</v>
          </cell>
          <cell r="J7962">
            <v>1787</v>
          </cell>
        </row>
        <row r="7963">
          <cell r="B7963" t="str">
            <v>O54</v>
          </cell>
          <cell r="C7963" t="str">
            <v>BROCA PARA MURO 1/2" x 6"</v>
          </cell>
          <cell r="F7963" t="str">
            <v>Ins</v>
          </cell>
          <cell r="G7963" t="str">
            <v>und</v>
          </cell>
          <cell r="H7963">
            <v>0.02</v>
          </cell>
          <cell r="I7963">
            <v>6872.2501243737597</v>
          </cell>
          <cell r="J7963">
            <v>137</v>
          </cell>
        </row>
        <row r="7965">
          <cell r="A7965" t="str">
            <v>EC-5.281</v>
          </cell>
          <cell r="C7965" t="str">
            <v>MORTERO DE REPARACION CEMENTOSO MONOCOMPONENTE PARA REPARACION ESTRUCTURAL. SIKAREPAIR 224</v>
          </cell>
          <cell r="G7965" t="str">
            <v>m3</v>
          </cell>
          <cell r="J7965">
            <v>7847072</v>
          </cell>
        </row>
        <row r="7966">
          <cell r="B7966" t="str">
            <v>M03</v>
          </cell>
          <cell r="C7966" t="str">
            <v>EQUIPO BASICO ( Herramienta menor )</v>
          </cell>
          <cell r="F7966" t="str">
            <v>Ins</v>
          </cell>
          <cell r="G7966" t="str">
            <v>glb</v>
          </cell>
          <cell r="H7966">
            <v>2.3096516393442625</v>
          </cell>
          <cell r="I7966">
            <v>2415</v>
          </cell>
          <cell r="J7966">
            <v>5578</v>
          </cell>
        </row>
        <row r="7967">
          <cell r="B7967" t="str">
            <v>I03</v>
          </cell>
          <cell r="C7967" t="str">
            <v>MANO DE OBRA AA (Albañileria)</v>
          </cell>
          <cell r="F7967" t="str">
            <v>Ins</v>
          </cell>
          <cell r="G7967" t="str">
            <v>hc</v>
          </cell>
          <cell r="H7967">
            <v>7.97</v>
          </cell>
          <cell r="I7967">
            <v>16348</v>
          </cell>
          <cell r="J7967">
            <v>130294</v>
          </cell>
        </row>
        <row r="7968">
          <cell r="B7968" t="str">
            <v>O69</v>
          </cell>
          <cell r="C7968" t="str">
            <v>SIKA REPAIR 224</v>
          </cell>
          <cell r="F7968" t="str">
            <v>Ins</v>
          </cell>
          <cell r="G7968" t="str">
            <v>kg</v>
          </cell>
          <cell r="H7968">
            <v>1800</v>
          </cell>
          <cell r="I7968">
            <v>4284</v>
          </cell>
          <cell r="J7968">
            <v>7711200</v>
          </cell>
        </row>
        <row r="7970">
          <cell r="A7970" t="str">
            <v>EC-5.282</v>
          </cell>
          <cell r="C7970" t="str">
            <v>ANCLAJE CON SIKADUR ANCHOR-FIX 4 Y VARILLA DE 1/4 PROFUNDIDAD 5CM</v>
          </cell>
          <cell r="G7970" t="str">
            <v>und</v>
          </cell>
          <cell r="J7970">
            <v>2020</v>
          </cell>
        </row>
        <row r="7971">
          <cell r="B7971" t="str">
            <v>O17B</v>
          </cell>
          <cell r="C7971" t="str">
            <v>SIKADUR -Anchor Fix-4 600ML.</v>
          </cell>
          <cell r="F7971" t="str">
            <v>Ins</v>
          </cell>
          <cell r="G7971" t="str">
            <v>und</v>
          </cell>
          <cell r="H7971">
            <v>1E-3</v>
          </cell>
          <cell r="I7971">
            <v>65688</v>
          </cell>
          <cell r="J7971">
            <v>66</v>
          </cell>
        </row>
        <row r="7972">
          <cell r="B7972" t="str">
            <v>M03</v>
          </cell>
          <cell r="C7972" t="str">
            <v>EQUIPO BASICO ( Herramienta menor )</v>
          </cell>
          <cell r="F7972" t="str">
            <v>Ins</v>
          </cell>
          <cell r="G7972" t="str">
            <v>glb</v>
          </cell>
          <cell r="H7972">
            <v>0.02</v>
          </cell>
          <cell r="I7972">
            <v>2415</v>
          </cell>
          <cell r="J7972">
            <v>48</v>
          </cell>
        </row>
        <row r="7973">
          <cell r="B7973" t="str">
            <v>I03</v>
          </cell>
          <cell r="C7973" t="str">
            <v>MANO DE OBRA AA (Albañileria)</v>
          </cell>
          <cell r="F7973" t="str">
            <v>Ins</v>
          </cell>
          <cell r="G7973" t="str">
            <v>hc</v>
          </cell>
          <cell r="H7973">
            <v>8.5000000000000006E-2</v>
          </cell>
          <cell r="I7973">
            <v>16348</v>
          </cell>
          <cell r="J7973">
            <v>1390</v>
          </cell>
        </row>
        <row r="7974">
          <cell r="B7974" t="str">
            <v>M15</v>
          </cell>
          <cell r="C7974" t="str">
            <v>TALADRO ROTO PERCUTOR</v>
          </cell>
          <cell r="F7974" t="str">
            <v>Ins</v>
          </cell>
          <cell r="G7974" t="str">
            <v>dd</v>
          </cell>
          <cell r="H7974">
            <v>0.02</v>
          </cell>
          <cell r="I7974">
            <v>13000</v>
          </cell>
          <cell r="J7974">
            <v>260</v>
          </cell>
        </row>
        <row r="7975">
          <cell r="B7975" t="str">
            <v>O54</v>
          </cell>
          <cell r="C7975" t="str">
            <v>BROCA PARA MURO 1/2" x 6"</v>
          </cell>
          <cell r="F7975" t="str">
            <v>Ins</v>
          </cell>
          <cell r="G7975" t="str">
            <v>und</v>
          </cell>
          <cell r="H7975">
            <v>0.02</v>
          </cell>
          <cell r="I7975">
            <v>6872.2501243737597</v>
          </cell>
          <cell r="J7975">
            <v>137</v>
          </cell>
        </row>
        <row r="7976">
          <cell r="B7976" t="str">
            <v>A01</v>
          </cell>
          <cell r="C7976" t="str">
            <v>ACERO 60.000 PSI</v>
          </cell>
          <cell r="F7976" t="str">
            <v>Ins</v>
          </cell>
          <cell r="G7976" t="str">
            <v>kg</v>
          </cell>
          <cell r="H7976">
            <v>0.05</v>
          </cell>
          <cell r="I7976">
            <v>2383</v>
          </cell>
          <cell r="J7976">
            <v>119</v>
          </cell>
        </row>
        <row r="7978">
          <cell r="A7978" t="str">
            <v>EC-5.283</v>
          </cell>
          <cell r="C7978" t="str">
            <v>ANCLAJES 1/2" x 8" (Incluye perforación y adhesivo epóxicotipo Hilti o equivalente)</v>
          </cell>
          <cell r="G7978" t="str">
            <v>und</v>
          </cell>
          <cell r="J7978">
            <v>48033</v>
          </cell>
        </row>
        <row r="7979">
          <cell r="B7979" t="str">
            <v>M03</v>
          </cell>
          <cell r="C7979" t="str">
            <v>EQUIPO BASICO ( Herramienta menor )</v>
          </cell>
          <cell r="F7979" t="str">
            <v>Ins</v>
          </cell>
          <cell r="G7979" t="str">
            <v>glb</v>
          </cell>
          <cell r="H7979">
            <v>0.01</v>
          </cell>
          <cell r="I7979">
            <v>2415</v>
          </cell>
          <cell r="J7979">
            <v>24</v>
          </cell>
        </row>
        <row r="7980">
          <cell r="B7980" t="str">
            <v>I03</v>
          </cell>
          <cell r="C7980" t="str">
            <v>MANO DE OBRA AA (Albañileria)</v>
          </cell>
          <cell r="F7980" t="str">
            <v>Ins</v>
          </cell>
          <cell r="G7980" t="str">
            <v>hc</v>
          </cell>
          <cell r="H7980">
            <v>0.3</v>
          </cell>
          <cell r="I7980">
            <v>16348</v>
          </cell>
          <cell r="J7980">
            <v>4904</v>
          </cell>
        </row>
        <row r="7981">
          <cell r="B7981" t="str">
            <v>M15</v>
          </cell>
          <cell r="C7981" t="str">
            <v>TALADRO ROTO PERCUTOR</v>
          </cell>
          <cell r="F7981" t="str">
            <v>Ins</v>
          </cell>
          <cell r="G7981" t="str">
            <v>dd</v>
          </cell>
          <cell r="H7981">
            <v>0.2</v>
          </cell>
          <cell r="I7981">
            <v>13000</v>
          </cell>
          <cell r="J7981">
            <v>2600</v>
          </cell>
        </row>
        <row r="7982">
          <cell r="B7982" t="str">
            <v>O156</v>
          </cell>
          <cell r="C7982" t="str">
            <v>ANCLAJE QUIMICO CON EPOXICO HILTI HY 150 CON VARILLA DE 1/2 PROFUNDIDAD 8"</v>
          </cell>
          <cell r="F7982" t="str">
            <v>Ins</v>
          </cell>
          <cell r="G7982" t="str">
            <v>und</v>
          </cell>
          <cell r="H7982">
            <v>1</v>
          </cell>
          <cell r="I7982">
            <v>38521.749926534314</v>
          </cell>
          <cell r="J7982">
            <v>38522</v>
          </cell>
        </row>
        <row r="7983">
          <cell r="B7983" t="str">
            <v>O28</v>
          </cell>
          <cell r="C7983" t="str">
            <v>BROCA PARA MURO 5/8" x 8"</v>
          </cell>
          <cell r="F7983" t="str">
            <v>Ins</v>
          </cell>
          <cell r="G7983" t="str">
            <v>und</v>
          </cell>
          <cell r="H7983">
            <v>0.04</v>
          </cell>
          <cell r="I7983">
            <v>11428.542139333385</v>
          </cell>
          <cell r="J7983">
            <v>457</v>
          </cell>
        </row>
        <row r="7984">
          <cell r="B7984" t="str">
            <v>O29</v>
          </cell>
          <cell r="C7984" t="str">
            <v>PISTOLA INYECTOR PARA EPOXICO ANCHORFIX 4</v>
          </cell>
          <cell r="F7984" t="str">
            <v>Ins</v>
          </cell>
          <cell r="G7984" t="str">
            <v>und</v>
          </cell>
          <cell r="H7984">
            <v>2E-3</v>
          </cell>
          <cell r="I7984">
            <v>166845</v>
          </cell>
          <cell r="J7984">
            <v>334</v>
          </cell>
        </row>
        <row r="7985">
          <cell r="B7985" t="str">
            <v>A01</v>
          </cell>
          <cell r="C7985" t="str">
            <v>ACERO 60.000 PSI</v>
          </cell>
          <cell r="F7985" t="str">
            <v>Ins</v>
          </cell>
          <cell r="G7985" t="str">
            <v>kg</v>
          </cell>
          <cell r="H7985">
            <v>0.5</v>
          </cell>
          <cell r="I7985">
            <v>2383</v>
          </cell>
          <cell r="J7985">
            <v>1192</v>
          </cell>
        </row>
        <row r="7987">
          <cell r="A7987" t="str">
            <v>EC-5.284</v>
          </cell>
          <cell r="C7987" t="str">
            <v>ANCLAJES 3/8" x 8" (Incluye perforación y adhesivo epóxico)</v>
          </cell>
          <cell r="G7987" t="str">
            <v>und</v>
          </cell>
          <cell r="J7987">
            <v>31638</v>
          </cell>
        </row>
        <row r="7988">
          <cell r="B7988" t="str">
            <v>M03</v>
          </cell>
          <cell r="C7988" t="str">
            <v>EQUIPO BASICO ( Herramienta menor )</v>
          </cell>
          <cell r="F7988" t="str">
            <v>Ins</v>
          </cell>
          <cell r="G7988" t="str">
            <v>glb</v>
          </cell>
          <cell r="H7988">
            <v>8.7434171045334505E-2</v>
          </cell>
          <cell r="I7988">
            <v>2415</v>
          </cell>
          <cell r="J7988">
            <v>211</v>
          </cell>
        </row>
        <row r="7989">
          <cell r="B7989" t="str">
            <v>I03</v>
          </cell>
          <cell r="C7989" t="str">
            <v>MANO DE OBRA AA (Albañileria)</v>
          </cell>
          <cell r="F7989" t="str">
            <v>Ins</v>
          </cell>
          <cell r="G7989" t="str">
            <v>hc</v>
          </cell>
          <cell r="H7989">
            <v>0.3</v>
          </cell>
          <cell r="I7989">
            <v>16348</v>
          </cell>
          <cell r="J7989">
            <v>4904</v>
          </cell>
        </row>
        <row r="7990">
          <cell r="B7990" t="str">
            <v>M15</v>
          </cell>
          <cell r="C7990" t="str">
            <v>TALADRO ROTO PERCUTOR</v>
          </cell>
          <cell r="F7990" t="str">
            <v>Ins</v>
          </cell>
          <cell r="G7990" t="str">
            <v>dd</v>
          </cell>
          <cell r="H7990">
            <v>0.3</v>
          </cell>
          <cell r="I7990">
            <v>13000</v>
          </cell>
          <cell r="J7990">
            <v>3900</v>
          </cell>
        </row>
        <row r="7991">
          <cell r="B7991" t="str">
            <v>O155</v>
          </cell>
          <cell r="C7991" t="str">
            <v>ANCLAJE QUIMICO CON EPOXICO HILTI HY 150 CON VARILLA DE 3/8 PROFUNDIDAD 8"</v>
          </cell>
          <cell r="F7991" t="str">
            <v>Ins</v>
          </cell>
          <cell r="G7991" t="str">
            <v>und</v>
          </cell>
          <cell r="H7991">
            <v>1</v>
          </cell>
          <cell r="I7991">
            <v>21588.23014191668</v>
          </cell>
          <cell r="J7991">
            <v>21588</v>
          </cell>
        </row>
        <row r="7992">
          <cell r="B7992" t="str">
            <v>O54</v>
          </cell>
          <cell r="C7992" t="str">
            <v>BROCA PARA MURO 1/2" x 6"</v>
          </cell>
          <cell r="F7992" t="str">
            <v>Ins</v>
          </cell>
          <cell r="G7992" t="str">
            <v>und</v>
          </cell>
          <cell r="H7992">
            <v>0.02</v>
          </cell>
          <cell r="I7992">
            <v>6872.2501243737597</v>
          </cell>
          <cell r="J7992">
            <v>137</v>
          </cell>
        </row>
        <row r="7993">
          <cell r="B7993" t="str">
            <v>O29</v>
          </cell>
          <cell r="C7993" t="str">
            <v>PISTOLA INYECTOR PARA EPOXICO ANCHORFIX 4</v>
          </cell>
          <cell r="F7993" t="str">
            <v>Ins</v>
          </cell>
          <cell r="G7993" t="str">
            <v>und</v>
          </cell>
          <cell r="H7993">
            <v>4.0000000000000001E-3</v>
          </cell>
          <cell r="I7993">
            <v>166845</v>
          </cell>
          <cell r="J7993">
            <v>667</v>
          </cell>
        </row>
        <row r="7994">
          <cell r="B7994" t="str">
            <v>A01</v>
          </cell>
          <cell r="C7994" t="str">
            <v>ACERO 60.000 PSI</v>
          </cell>
          <cell r="F7994" t="str">
            <v>Ins</v>
          </cell>
          <cell r="G7994" t="str">
            <v>kg</v>
          </cell>
          <cell r="H7994">
            <v>9.69E-2</v>
          </cell>
          <cell r="I7994">
            <v>2383</v>
          </cell>
          <cell r="J7994">
            <v>231</v>
          </cell>
        </row>
        <row r="7996">
          <cell r="A7996" t="str">
            <v>EC-5.285</v>
          </cell>
          <cell r="C7996" t="str">
            <v xml:space="preserve">LOSA DE ENTREPISO ALIGERADA CONCRETO 4.000 PSI CON CASETON DE ICOPOR (recuperable) h= 0.50 m. Torta superior 5cm. (Sin refuerzo)  </v>
          </cell>
          <cell r="G7996" t="str">
            <v>m2</v>
          </cell>
          <cell r="J7996">
            <v>164758</v>
          </cell>
        </row>
        <row r="7997">
          <cell r="B7997" t="str">
            <v>M10</v>
          </cell>
          <cell r="C7997" t="str">
            <v>EQUIPO BASICO ( Construcción )</v>
          </cell>
          <cell r="F7997" t="str">
            <v>Ins</v>
          </cell>
          <cell r="G7997" t="str">
            <v>glb</v>
          </cell>
          <cell r="H7997">
            <v>1</v>
          </cell>
          <cell r="I7997">
            <v>2690.4899308352569</v>
          </cell>
          <cell r="J7997">
            <v>2690</v>
          </cell>
        </row>
        <row r="7998">
          <cell r="B7998" t="str">
            <v>I03</v>
          </cell>
          <cell r="C7998" t="str">
            <v>MANO DE OBRA AA (Albañileria)</v>
          </cell>
          <cell r="F7998" t="str">
            <v>Ins</v>
          </cell>
          <cell r="G7998" t="str">
            <v>hc</v>
          </cell>
          <cell r="H7998">
            <v>1.7</v>
          </cell>
          <cell r="I7998">
            <v>16348</v>
          </cell>
          <cell r="J7998">
            <v>27792</v>
          </cell>
        </row>
        <row r="7999">
          <cell r="B7999" t="str">
            <v>P32</v>
          </cell>
          <cell r="C7999" t="str">
            <v>CASETON DE ICOPOR O equivalente H=0.50m, densidad 10 KG.</v>
          </cell>
          <cell r="F7999" t="str">
            <v>Ins</v>
          </cell>
          <cell r="G7999" t="str">
            <v>m2</v>
          </cell>
          <cell r="H7999">
            <v>1</v>
          </cell>
          <cell r="I7999">
            <v>60900</v>
          </cell>
          <cell r="J7999">
            <v>60900</v>
          </cell>
        </row>
        <row r="8000">
          <cell r="B8000" t="str">
            <v>P03</v>
          </cell>
          <cell r="C8000" t="str">
            <v>FORMALETA ENTREPISOS CON PARAL LARGO de 2.00 a 3.50 m. (Por Metro Cuadrado).</v>
          </cell>
          <cell r="F8000" t="str">
            <v>Ins</v>
          </cell>
          <cell r="G8000" t="str">
            <v>ms</v>
          </cell>
          <cell r="H8000">
            <v>1</v>
          </cell>
          <cell r="I8000">
            <v>4921.9380000000001</v>
          </cell>
          <cell r="J8000">
            <v>4922</v>
          </cell>
        </row>
        <row r="8001">
          <cell r="B8001" t="str">
            <v>O15</v>
          </cell>
          <cell r="C8001" t="str">
            <v>PUNTILLA CON CABEZA 2"</v>
          </cell>
          <cell r="F8001" t="str">
            <v>Ins</v>
          </cell>
          <cell r="G8001" t="str">
            <v>lb</v>
          </cell>
          <cell r="H8001">
            <v>1</v>
          </cell>
          <cell r="I8001">
            <v>2329.4250000000002</v>
          </cell>
          <cell r="J8001">
            <v>2329</v>
          </cell>
        </row>
        <row r="8002">
          <cell r="B8002" t="str">
            <v>M06</v>
          </cell>
          <cell r="C8002" t="str">
            <v>VIBRADOR A GASOLINA</v>
          </cell>
          <cell r="F8002" t="str">
            <v>Ins</v>
          </cell>
          <cell r="G8002" t="str">
            <v>dd</v>
          </cell>
          <cell r="H8002">
            <v>8.9999999999999993E-3</v>
          </cell>
          <cell r="I8002">
            <v>26000</v>
          </cell>
          <cell r="J8002">
            <v>234</v>
          </cell>
        </row>
        <row r="8003">
          <cell r="B8003" t="str">
            <v>M16</v>
          </cell>
          <cell r="C8003" t="str">
            <v>EQUIPO COLOCACION CONCRETO</v>
          </cell>
          <cell r="F8003" t="str">
            <v>Ins</v>
          </cell>
          <cell r="G8003" t="str">
            <v>m3</v>
          </cell>
          <cell r="H8003">
            <v>0.14000000000000001</v>
          </cell>
          <cell r="I8003">
            <v>16186.102525078419</v>
          </cell>
          <cell r="J8003">
            <v>2266</v>
          </cell>
        </row>
        <row r="8004">
          <cell r="B8004" t="str">
            <v>H28</v>
          </cell>
          <cell r="C8004" t="str">
            <v>CONCRETO 4.000 psi</v>
          </cell>
          <cell r="F8004" t="str">
            <v>Ins</v>
          </cell>
          <cell r="G8004" t="str">
            <v>m3</v>
          </cell>
          <cell r="H8004">
            <v>0.14000000000000001</v>
          </cell>
          <cell r="I8004">
            <v>454461</v>
          </cell>
          <cell r="J8004">
            <v>63625</v>
          </cell>
        </row>
        <row r="8006">
          <cell r="A8006" t="str">
            <v>EC-5.286</v>
          </cell>
          <cell r="C8006" t="str">
            <v xml:space="preserve">LOSA DE ENTREPISO ALIGERADA CONCRETO 4.000 PSI CON CASETON DE ICOPOR (recuperable) h= 0.40 m. Torta superior 5cm. (Sin refuerzo)  </v>
          </cell>
          <cell r="G8006" t="str">
            <v>m2</v>
          </cell>
          <cell r="J8006">
            <v>152578</v>
          </cell>
        </row>
        <row r="8007">
          <cell r="B8007" t="str">
            <v>M10</v>
          </cell>
          <cell r="C8007" t="str">
            <v>EQUIPO BASICO ( Construcción )</v>
          </cell>
          <cell r="F8007" t="str">
            <v>Ins</v>
          </cell>
          <cell r="G8007" t="str">
            <v>glb</v>
          </cell>
          <cell r="H8007">
            <v>1</v>
          </cell>
          <cell r="I8007">
            <v>2690.4899308352569</v>
          </cell>
          <cell r="J8007">
            <v>2690</v>
          </cell>
        </row>
        <row r="8008">
          <cell r="B8008" t="str">
            <v>I03</v>
          </cell>
          <cell r="C8008" t="str">
            <v>MANO DE OBRA AA (Albañileria)</v>
          </cell>
          <cell r="F8008" t="str">
            <v>Ins</v>
          </cell>
          <cell r="G8008" t="str">
            <v>hc</v>
          </cell>
          <cell r="H8008">
            <v>1.7</v>
          </cell>
          <cell r="I8008">
            <v>16348</v>
          </cell>
          <cell r="J8008">
            <v>27792</v>
          </cell>
        </row>
        <row r="8009">
          <cell r="B8009" t="str">
            <v>P29</v>
          </cell>
          <cell r="C8009" t="str">
            <v>CASETON DE ICOPOR O equivalente H=0.40m, densidad 10 KG.</v>
          </cell>
          <cell r="F8009" t="str">
            <v>Ins</v>
          </cell>
          <cell r="G8009" t="str">
            <v>m2</v>
          </cell>
          <cell r="H8009">
            <v>1</v>
          </cell>
          <cell r="I8009">
            <v>48720</v>
          </cell>
          <cell r="J8009">
            <v>48720</v>
          </cell>
        </row>
        <row r="8010">
          <cell r="B8010" t="str">
            <v>P03</v>
          </cell>
          <cell r="C8010" t="str">
            <v>FORMALETA ENTREPISOS CON PARAL LARGO de 2.00 a 3.50 m. (Por Metro Cuadrado).</v>
          </cell>
          <cell r="F8010" t="str">
            <v>Ins</v>
          </cell>
          <cell r="G8010" t="str">
            <v>ms</v>
          </cell>
          <cell r="H8010">
            <v>1</v>
          </cell>
          <cell r="I8010">
            <v>4921.9380000000001</v>
          </cell>
          <cell r="J8010">
            <v>4922</v>
          </cell>
        </row>
        <row r="8011">
          <cell r="B8011" t="str">
            <v>O15</v>
          </cell>
          <cell r="C8011" t="str">
            <v>PUNTILLA CON CABEZA 2"</v>
          </cell>
          <cell r="F8011" t="str">
            <v>Ins</v>
          </cell>
          <cell r="G8011" t="str">
            <v>lb</v>
          </cell>
          <cell r="H8011">
            <v>1</v>
          </cell>
          <cell r="I8011">
            <v>2329.4250000000002</v>
          </cell>
          <cell r="J8011">
            <v>2329</v>
          </cell>
        </row>
        <row r="8012">
          <cell r="B8012" t="str">
            <v>M06</v>
          </cell>
          <cell r="C8012" t="str">
            <v>VIBRADOR A GASOLINA</v>
          </cell>
          <cell r="F8012" t="str">
            <v>Ins</v>
          </cell>
          <cell r="G8012" t="str">
            <v>dd</v>
          </cell>
          <cell r="H8012">
            <v>8.9999999999999993E-3</v>
          </cell>
          <cell r="I8012">
            <v>26000</v>
          </cell>
          <cell r="J8012">
            <v>234</v>
          </cell>
        </row>
        <row r="8013">
          <cell r="B8013" t="str">
            <v>M16</v>
          </cell>
          <cell r="C8013" t="str">
            <v>EQUIPO COLOCACION CONCRETO</v>
          </cell>
          <cell r="F8013" t="str">
            <v>Ins</v>
          </cell>
          <cell r="G8013" t="str">
            <v>m3</v>
          </cell>
          <cell r="H8013">
            <v>0.14000000000000001</v>
          </cell>
          <cell r="I8013">
            <v>16186.102525078419</v>
          </cell>
          <cell r="J8013">
            <v>2266</v>
          </cell>
        </row>
        <row r="8014">
          <cell r="B8014" t="str">
            <v>H28</v>
          </cell>
          <cell r="C8014" t="str">
            <v>CONCRETO 4.000 psi</v>
          </cell>
          <cell r="F8014" t="str">
            <v>Ins</v>
          </cell>
          <cell r="G8014" t="str">
            <v>m3</v>
          </cell>
          <cell r="H8014">
            <v>0.14000000000000001</v>
          </cell>
          <cell r="I8014">
            <v>454461</v>
          </cell>
          <cell r="J8014">
            <v>63625</v>
          </cell>
        </row>
        <row r="8016">
          <cell r="A8016" t="str">
            <v>EC-5.287</v>
          </cell>
          <cell r="C8016" t="str">
            <v xml:space="preserve">LOSA DE ENTREPISO ALIGERADA CONCRETO 4.000 PSI CON CASETON DE ICOPOR (recuperable) h= 0.40 m. Torta superior 8cm. (Sin refuerzo)  </v>
          </cell>
          <cell r="G8016" t="str">
            <v>m2</v>
          </cell>
          <cell r="J8016">
            <v>166697</v>
          </cell>
        </row>
        <row r="8017">
          <cell r="B8017" t="str">
            <v>M10</v>
          </cell>
          <cell r="C8017" t="str">
            <v>EQUIPO BASICO ( Construcción )</v>
          </cell>
          <cell r="F8017" t="str">
            <v>Ins</v>
          </cell>
          <cell r="G8017" t="str">
            <v>glb</v>
          </cell>
          <cell r="H8017">
            <v>1</v>
          </cell>
          <cell r="I8017">
            <v>2690.4899308352569</v>
          </cell>
          <cell r="J8017">
            <v>2690</v>
          </cell>
        </row>
        <row r="8018">
          <cell r="B8018" t="str">
            <v>I03</v>
          </cell>
          <cell r="C8018" t="str">
            <v>MANO DE OBRA AA (Albañileria)</v>
          </cell>
          <cell r="F8018" t="str">
            <v>Ins</v>
          </cell>
          <cell r="G8018" t="str">
            <v>hc</v>
          </cell>
          <cell r="H8018">
            <v>1.7</v>
          </cell>
          <cell r="I8018">
            <v>16348</v>
          </cell>
          <cell r="J8018">
            <v>27792</v>
          </cell>
        </row>
        <row r="8019">
          <cell r="B8019" t="str">
            <v>P29</v>
          </cell>
          <cell r="C8019" t="str">
            <v>CASETON DE ICOPOR O equivalente H=0.40m, densidad 10 KG.</v>
          </cell>
          <cell r="F8019" t="str">
            <v>Ins</v>
          </cell>
          <cell r="G8019" t="str">
            <v>m2</v>
          </cell>
          <cell r="H8019">
            <v>1</v>
          </cell>
          <cell r="I8019">
            <v>48720</v>
          </cell>
          <cell r="J8019">
            <v>48720</v>
          </cell>
        </row>
        <row r="8020">
          <cell r="B8020" t="str">
            <v>P03</v>
          </cell>
          <cell r="C8020" t="str">
            <v>FORMALETA ENTREPISOS CON PARAL LARGO de 2.00 a 3.50 m. (Por Metro Cuadrado).</v>
          </cell>
          <cell r="F8020" t="str">
            <v>Ins</v>
          </cell>
          <cell r="G8020" t="str">
            <v>ms</v>
          </cell>
          <cell r="H8020">
            <v>1</v>
          </cell>
          <cell r="I8020">
            <v>4921.9380000000001</v>
          </cell>
          <cell r="J8020">
            <v>4922</v>
          </cell>
        </row>
        <row r="8021">
          <cell r="B8021" t="str">
            <v>O15</v>
          </cell>
          <cell r="C8021" t="str">
            <v>PUNTILLA CON CABEZA 2"</v>
          </cell>
          <cell r="F8021" t="str">
            <v>Ins</v>
          </cell>
          <cell r="G8021" t="str">
            <v>lb</v>
          </cell>
          <cell r="H8021">
            <v>1</v>
          </cell>
          <cell r="I8021">
            <v>2329.4250000000002</v>
          </cell>
          <cell r="J8021">
            <v>2329</v>
          </cell>
        </row>
        <row r="8022">
          <cell r="B8022" t="str">
            <v>M06</v>
          </cell>
          <cell r="C8022" t="str">
            <v>VIBRADOR A GASOLINA</v>
          </cell>
          <cell r="F8022" t="str">
            <v>Ins</v>
          </cell>
          <cell r="G8022" t="str">
            <v>dd</v>
          </cell>
          <cell r="H8022">
            <v>8.9999999999999993E-3</v>
          </cell>
          <cell r="I8022">
            <v>26000</v>
          </cell>
          <cell r="J8022">
            <v>234</v>
          </cell>
        </row>
        <row r="8023">
          <cell r="B8023" t="str">
            <v>M16</v>
          </cell>
          <cell r="C8023" t="str">
            <v>EQUIPO COLOCACION CONCRETO</v>
          </cell>
          <cell r="F8023" t="str">
            <v>Ins</v>
          </cell>
          <cell r="G8023" t="str">
            <v>m3</v>
          </cell>
          <cell r="H8023">
            <v>0.17</v>
          </cell>
          <cell r="I8023">
            <v>16186.102525078419</v>
          </cell>
          <cell r="J8023">
            <v>2752</v>
          </cell>
        </row>
        <row r="8024">
          <cell r="B8024" t="str">
            <v>H28</v>
          </cell>
          <cell r="C8024" t="str">
            <v>CONCRETO 4.000 psi</v>
          </cell>
          <cell r="F8024" t="str">
            <v>Ins</v>
          </cell>
          <cell r="G8024" t="str">
            <v>m3</v>
          </cell>
          <cell r="H8024">
            <v>0.17</v>
          </cell>
          <cell r="I8024">
            <v>454461</v>
          </cell>
          <cell r="J8024">
            <v>77258</v>
          </cell>
        </row>
        <row r="8026">
          <cell r="A8026" t="str">
            <v>EC-5.288</v>
          </cell>
          <cell r="C8026" t="str">
            <v xml:space="preserve">SUMINISTRO E INSTALACIÓN DE PASO DE ESCALERA TIPO GATO ADHERIDA A MURO EN VARILLA DE 7/8" INCLUYE EPOXICO. </v>
          </cell>
          <cell r="G8026" t="str">
            <v>und</v>
          </cell>
          <cell r="J8026">
            <v>11382</v>
          </cell>
        </row>
        <row r="8027">
          <cell r="B8027" t="str">
            <v>M03</v>
          </cell>
          <cell r="C8027" t="str">
            <v>EQUIPO BASICO ( Herramienta menor )</v>
          </cell>
          <cell r="F8027" t="str">
            <v>Ins</v>
          </cell>
          <cell r="G8027" t="str">
            <v>glb</v>
          </cell>
          <cell r="H8027">
            <v>6.0852212021166273E-2</v>
          </cell>
          <cell r="I8027">
            <v>2415</v>
          </cell>
          <cell r="J8027">
            <v>147</v>
          </cell>
        </row>
        <row r="8028">
          <cell r="B8028" t="str">
            <v>I03</v>
          </cell>
          <cell r="C8028" t="str">
            <v>MANO DE OBRA AA (Albañileria)</v>
          </cell>
          <cell r="F8028" t="str">
            <v>Ins</v>
          </cell>
          <cell r="G8028" t="str">
            <v>hc</v>
          </cell>
          <cell r="H8028">
            <v>0.2</v>
          </cell>
          <cell r="I8028">
            <v>16348</v>
          </cell>
          <cell r="J8028">
            <v>3270</v>
          </cell>
        </row>
        <row r="8029">
          <cell r="B8029" t="str">
            <v>A41</v>
          </cell>
          <cell r="C8029" t="str">
            <v>VARILLA CORRUGADA DE 7/8"  (6m)</v>
          </cell>
          <cell r="F8029" t="str">
            <v>Ins</v>
          </cell>
          <cell r="G8029" t="str">
            <v>und</v>
          </cell>
          <cell r="H8029">
            <v>0.16700000000000001</v>
          </cell>
          <cell r="I8029">
            <v>43500</v>
          </cell>
          <cell r="J8029">
            <v>7265</v>
          </cell>
        </row>
        <row r="8030">
          <cell r="B8030" t="str">
            <v>X01</v>
          </cell>
          <cell r="C8030" t="str">
            <v>ANTICORROSIVO Premium - Tipo Pintuco Ref. 513 o equivalente</v>
          </cell>
          <cell r="F8030" t="str">
            <v>Ins</v>
          </cell>
          <cell r="G8030" t="str">
            <v>gal</v>
          </cell>
          <cell r="H8030">
            <v>0.01</v>
          </cell>
          <cell r="I8030">
            <v>44792.344560650403</v>
          </cell>
          <cell r="J8030">
            <v>448</v>
          </cell>
        </row>
        <row r="8031">
          <cell r="B8031" t="str">
            <v>X04</v>
          </cell>
          <cell r="C8031" t="str">
            <v>ESMALTE SINTETICO Pintulux - Tipo Pintuco Ref. según color diseño o equivalente</v>
          </cell>
          <cell r="F8031" t="str">
            <v>Ins</v>
          </cell>
          <cell r="G8031" t="str">
            <v>gal</v>
          </cell>
          <cell r="H8031">
            <v>4.0000000000000001E-3</v>
          </cell>
          <cell r="I8031">
            <v>62895</v>
          </cell>
          <cell r="J8031">
            <v>252</v>
          </cell>
        </row>
        <row r="8033">
          <cell r="A8033" t="str">
            <v>EC-5.289</v>
          </cell>
          <cell r="C8033" t="str">
            <v xml:space="preserve">LOSA DE ENTREPISO ALIGERADA CONCRETO 3.000 PSI IMPERMEABILIZADO CON CASETON DE ICOPOR O equivalente h= 0.30 m. Torta superior 6cm e inferior de 4cm. (Sin refuerzo)  </v>
          </cell>
          <cell r="G8033" t="str">
            <v>m2</v>
          </cell>
          <cell r="J8033">
            <v>179063</v>
          </cell>
        </row>
        <row r="8034">
          <cell r="B8034" t="str">
            <v>M10</v>
          </cell>
          <cell r="C8034" t="str">
            <v>EQUIPO BASICO ( Construcción )</v>
          </cell>
          <cell r="F8034" t="str">
            <v>Ins</v>
          </cell>
          <cell r="G8034" t="str">
            <v>glb</v>
          </cell>
          <cell r="H8034">
            <v>1</v>
          </cell>
          <cell r="I8034">
            <v>2690.4899308352569</v>
          </cell>
          <cell r="J8034">
            <v>2690</v>
          </cell>
        </row>
        <row r="8035">
          <cell r="B8035" t="str">
            <v>I03</v>
          </cell>
          <cell r="C8035" t="str">
            <v>MANO DE OBRA AA (Albañileria)</v>
          </cell>
          <cell r="F8035" t="str">
            <v>Ins</v>
          </cell>
          <cell r="G8035" t="str">
            <v>hc</v>
          </cell>
          <cell r="H8035">
            <v>1.9</v>
          </cell>
          <cell r="I8035">
            <v>16348</v>
          </cell>
          <cell r="J8035">
            <v>31061</v>
          </cell>
        </row>
        <row r="8036">
          <cell r="B8036" t="str">
            <v>P30</v>
          </cell>
          <cell r="C8036" t="str">
            <v>CASETON DE ICOPOR O equivalente H=0.30m, densidad 10 KG.</v>
          </cell>
          <cell r="F8036" t="str">
            <v>Ins</v>
          </cell>
          <cell r="G8036" t="str">
            <v>m2</v>
          </cell>
          <cell r="H8036">
            <v>0.8</v>
          </cell>
          <cell r="I8036">
            <v>36540</v>
          </cell>
          <cell r="J8036">
            <v>29232</v>
          </cell>
        </row>
        <row r="8037">
          <cell r="B8037" t="str">
            <v>P03</v>
          </cell>
          <cell r="C8037" t="str">
            <v>FORMALETA ENTREPISOS CON PARAL LARGO de 2.00 a 3.50 m. (Por Metro Cuadrado).</v>
          </cell>
          <cell r="F8037" t="str">
            <v>Ins</v>
          </cell>
          <cell r="G8037" t="str">
            <v>ms</v>
          </cell>
          <cell r="H8037">
            <v>1</v>
          </cell>
          <cell r="I8037">
            <v>4921.9380000000001</v>
          </cell>
          <cell r="J8037">
            <v>4922</v>
          </cell>
        </row>
        <row r="8038">
          <cell r="B8038" t="str">
            <v>O15</v>
          </cell>
          <cell r="C8038" t="str">
            <v>PUNTILLA CON CABEZA 2"</v>
          </cell>
          <cell r="F8038" t="str">
            <v>Ins</v>
          </cell>
          <cell r="G8038" t="str">
            <v>lb</v>
          </cell>
          <cell r="H8038">
            <v>1</v>
          </cell>
          <cell r="I8038">
            <v>2329.4250000000002</v>
          </cell>
          <cell r="J8038">
            <v>2329</v>
          </cell>
        </row>
        <row r="8039">
          <cell r="B8039" t="str">
            <v>M06</v>
          </cell>
          <cell r="C8039" t="str">
            <v>VIBRADOR A GASOLINA</v>
          </cell>
          <cell r="F8039" t="str">
            <v>Ins</v>
          </cell>
          <cell r="G8039" t="str">
            <v>dd</v>
          </cell>
          <cell r="H8039">
            <v>8.9999999999999993E-3</v>
          </cell>
          <cell r="I8039">
            <v>26000</v>
          </cell>
          <cell r="J8039">
            <v>234</v>
          </cell>
        </row>
        <row r="8040">
          <cell r="B8040" t="str">
            <v>M16</v>
          </cell>
          <cell r="C8040" t="str">
            <v>EQUIPO COLOCACION CONCRETO</v>
          </cell>
          <cell r="F8040" t="str">
            <v>Ins</v>
          </cell>
          <cell r="G8040" t="str">
            <v>m3</v>
          </cell>
          <cell r="H8040">
            <v>0.2</v>
          </cell>
          <cell r="I8040">
            <v>16186.102525078419</v>
          </cell>
          <cell r="J8040">
            <v>3237</v>
          </cell>
        </row>
        <row r="8041">
          <cell r="B8041" t="str">
            <v>H04</v>
          </cell>
          <cell r="C8041" t="str">
            <v>CONCRETO 3.000 psi</v>
          </cell>
          <cell r="F8041" t="str">
            <v>Ins</v>
          </cell>
          <cell r="G8041" t="str">
            <v>m3</v>
          </cell>
          <cell r="H8041">
            <v>0.2</v>
          </cell>
          <cell r="I8041">
            <v>421617</v>
          </cell>
          <cell r="J8041">
            <v>84323</v>
          </cell>
        </row>
        <row r="8042">
          <cell r="B8042" t="str">
            <v>O31</v>
          </cell>
          <cell r="C8042" t="str">
            <v>PLASTOCRETE DM de Sika Impermeabilizante para concretos o equivalente.</v>
          </cell>
          <cell r="F8042" t="str">
            <v>Ins</v>
          </cell>
          <cell r="G8042" t="str">
            <v>kg</v>
          </cell>
          <cell r="H8042">
            <v>1.75</v>
          </cell>
          <cell r="I8042">
            <v>12020</v>
          </cell>
          <cell r="J8042">
            <v>21035</v>
          </cell>
        </row>
        <row r="8044">
          <cell r="A8044" t="str">
            <v>EC-5.290</v>
          </cell>
          <cell r="C8044" t="str">
            <v>COLUMNAS CONCRETO IMPERMEABILIZADO DE 3.000 psi (sin refuerzo )</v>
          </cell>
          <cell r="G8044" t="str">
            <v>m3</v>
          </cell>
          <cell r="J8044">
            <v>925550</v>
          </cell>
        </row>
        <row r="8045">
          <cell r="B8045" t="str">
            <v>M10</v>
          </cell>
          <cell r="C8045" t="str">
            <v>EQUIPO BASICO ( Construcción )</v>
          </cell>
          <cell r="F8045" t="str">
            <v>Ins</v>
          </cell>
          <cell r="G8045" t="str">
            <v>glb</v>
          </cell>
          <cell r="H8045">
            <v>0.5</v>
          </cell>
          <cell r="I8045">
            <v>2690.4899308352569</v>
          </cell>
          <cell r="J8045">
            <v>1345</v>
          </cell>
        </row>
        <row r="8046">
          <cell r="B8046" t="str">
            <v>I03</v>
          </cell>
          <cell r="C8046" t="str">
            <v>MANO DE OBRA AA (Albañileria)</v>
          </cell>
          <cell r="F8046" t="str">
            <v>Ins</v>
          </cell>
          <cell r="G8046" t="str">
            <v>hc</v>
          </cell>
          <cell r="H8046">
            <v>11.39</v>
          </cell>
          <cell r="I8046">
            <v>16348</v>
          </cell>
          <cell r="J8046">
            <v>186204</v>
          </cell>
        </row>
        <row r="8047">
          <cell r="B8047" t="str">
            <v>W04</v>
          </cell>
          <cell r="C8047" t="str">
            <v>LISTON CEDRO MACHO 5 cm x 2.5 cm</v>
          </cell>
          <cell r="F8047" t="str">
            <v>Ins</v>
          </cell>
          <cell r="G8047" t="str">
            <v>m</v>
          </cell>
          <cell r="H8047">
            <v>24</v>
          </cell>
          <cell r="I8047">
            <v>6646.9433333333327</v>
          </cell>
          <cell r="J8047">
            <v>159527</v>
          </cell>
        </row>
        <row r="8048">
          <cell r="B8048" t="str">
            <v>W06</v>
          </cell>
          <cell r="C8048" t="str">
            <v>REPISA ORDINARIO 8 cm *4 cm *3m</v>
          </cell>
          <cell r="F8048" t="str">
            <v>Ins</v>
          </cell>
          <cell r="G8048" t="str">
            <v>m</v>
          </cell>
          <cell r="H8048">
            <v>2</v>
          </cell>
          <cell r="I8048">
            <v>5117</v>
          </cell>
          <cell r="J8048">
            <v>10234</v>
          </cell>
        </row>
        <row r="8049">
          <cell r="B8049" t="str">
            <v>P07</v>
          </cell>
          <cell r="C8049" t="str">
            <v>MORDAZA METALICA</v>
          </cell>
          <cell r="F8049" t="str">
            <v>Ins</v>
          </cell>
          <cell r="G8049" t="str">
            <v>dd</v>
          </cell>
          <cell r="H8049">
            <v>6</v>
          </cell>
          <cell r="I8049">
            <v>121.8</v>
          </cell>
          <cell r="J8049">
            <v>731</v>
          </cell>
        </row>
        <row r="8050">
          <cell r="B8050" t="str">
            <v>P06</v>
          </cell>
          <cell r="C8050" t="str">
            <v>PARAL LARGO 2.00 a 3.50 m</v>
          </cell>
          <cell r="F8050" t="str">
            <v>Ins</v>
          </cell>
          <cell r="G8050" t="str">
            <v>dd</v>
          </cell>
          <cell r="H8050">
            <v>3</v>
          </cell>
          <cell r="I8050">
            <v>115.71</v>
          </cell>
          <cell r="J8050">
            <v>347</v>
          </cell>
        </row>
        <row r="8051">
          <cell r="B8051" t="str">
            <v>O15</v>
          </cell>
          <cell r="C8051" t="str">
            <v>PUNTILLA CON CABEZA 2"</v>
          </cell>
          <cell r="F8051" t="str">
            <v>Ins</v>
          </cell>
          <cell r="G8051" t="str">
            <v>lb</v>
          </cell>
          <cell r="H8051">
            <v>1</v>
          </cell>
          <cell r="I8051">
            <v>2329.4250000000002</v>
          </cell>
          <cell r="J8051">
            <v>2329</v>
          </cell>
        </row>
        <row r="8052">
          <cell r="B8052" t="str">
            <v>M06</v>
          </cell>
          <cell r="C8052" t="str">
            <v>VIBRADOR A GASOLINA</v>
          </cell>
          <cell r="F8052" t="str">
            <v>Ins</v>
          </cell>
          <cell r="G8052" t="str">
            <v>dd</v>
          </cell>
          <cell r="H8052">
            <v>7.0000000000000007E-2</v>
          </cell>
          <cell r="I8052">
            <v>26000</v>
          </cell>
          <cell r="J8052">
            <v>1820</v>
          </cell>
        </row>
        <row r="8053">
          <cell r="B8053" t="str">
            <v>M16</v>
          </cell>
          <cell r="C8053" t="str">
            <v>EQUIPO COLOCACION CONCRETO</v>
          </cell>
          <cell r="F8053" t="str">
            <v>Ins</v>
          </cell>
          <cell r="G8053" t="str">
            <v>m3</v>
          </cell>
          <cell r="H8053">
            <v>1.05</v>
          </cell>
          <cell r="I8053">
            <v>16186.102525078419</v>
          </cell>
          <cell r="J8053">
            <v>16995</v>
          </cell>
        </row>
        <row r="8054">
          <cell r="B8054" t="str">
            <v>H04</v>
          </cell>
          <cell r="C8054" t="str">
            <v>CONCRETO 3.000 psi</v>
          </cell>
          <cell r="F8054" t="str">
            <v>Ins</v>
          </cell>
          <cell r="G8054" t="str">
            <v>m3</v>
          </cell>
          <cell r="H8054">
            <v>1.05</v>
          </cell>
          <cell r="I8054">
            <v>421617</v>
          </cell>
          <cell r="J8054">
            <v>442698</v>
          </cell>
        </row>
        <row r="8055">
          <cell r="B8055" t="str">
            <v>O23</v>
          </cell>
          <cell r="C8055" t="str">
            <v xml:space="preserve">SIKA ANTISOL ROJO </v>
          </cell>
          <cell r="F8055" t="str">
            <v>Ins</v>
          </cell>
          <cell r="G8055" t="str">
            <v>kg</v>
          </cell>
          <cell r="H8055">
            <v>2.2200000000000002</v>
          </cell>
          <cell r="I8055">
            <v>14994</v>
          </cell>
          <cell r="J8055">
            <v>33287</v>
          </cell>
        </row>
        <row r="8056">
          <cell r="B8056" t="str">
            <v>O40</v>
          </cell>
          <cell r="C8056" t="str">
            <v xml:space="preserve">SIKA SEPAROL </v>
          </cell>
          <cell r="F8056" t="str">
            <v>Ins</v>
          </cell>
          <cell r="G8056" t="str">
            <v>kg</v>
          </cell>
          <cell r="H8056">
            <v>0.67</v>
          </cell>
          <cell r="I8056">
            <v>17374</v>
          </cell>
          <cell r="J8056">
            <v>11641</v>
          </cell>
        </row>
        <row r="8057">
          <cell r="B8057" t="str">
            <v>O41</v>
          </cell>
          <cell r="C8057" t="str">
            <v xml:space="preserve">POLIETILENO NEGRO CAL 3.5 </v>
          </cell>
          <cell r="F8057" t="str">
            <v>Ins</v>
          </cell>
          <cell r="G8057" t="str">
            <v>m</v>
          </cell>
          <cell r="H8057">
            <v>3.5</v>
          </cell>
          <cell r="I8057">
            <v>4596.2615125579923</v>
          </cell>
          <cell r="J8057">
            <v>16087</v>
          </cell>
        </row>
        <row r="8058">
          <cell r="B8058" t="str">
            <v>W17</v>
          </cell>
          <cell r="C8058" t="str">
            <v>TABLA CHAPA EN CEDRO MACHO 30 cm x 2 cm x 3 m.</v>
          </cell>
          <cell r="F8058" t="str">
            <v>Ins</v>
          </cell>
          <cell r="G8058" t="str">
            <v>m</v>
          </cell>
          <cell r="H8058">
            <v>4</v>
          </cell>
          <cell r="I8058">
            <v>5317.4035337341966</v>
          </cell>
          <cell r="J8058">
            <v>21270</v>
          </cell>
        </row>
        <row r="8059">
          <cell r="B8059" t="str">
            <v>O31</v>
          </cell>
          <cell r="C8059" t="str">
            <v>PLASTOCRETE DM de Sika Impermeabilizante para concretos o equivalente.</v>
          </cell>
          <cell r="F8059" t="str">
            <v>Ins</v>
          </cell>
          <cell r="G8059" t="str">
            <v>kg</v>
          </cell>
          <cell r="H8059">
            <v>1.75</v>
          </cell>
          <cell r="I8059">
            <v>12020</v>
          </cell>
          <cell r="J8059">
            <v>21035</v>
          </cell>
        </row>
        <row r="8064">
          <cell r="A8064" t="str">
            <v>EC-5.291</v>
          </cell>
          <cell r="C8064" t="str">
            <v>SUMINISTRO E INSTAÑACION DE ANCLAJE 1/2" EN VARILLA SAE 1045 DE 0,35m COBLADO EN L Y ROSCADO 10cm EN UNO DE SUS EXTREMOS</v>
          </cell>
          <cell r="G8064" t="str">
            <v>und</v>
          </cell>
          <cell r="J8064">
            <v>11231</v>
          </cell>
        </row>
        <row r="8065">
          <cell r="B8065" t="str">
            <v>M03</v>
          </cell>
          <cell r="C8065" t="str">
            <v>EQUIPO BASICO ( Herramienta menor )</v>
          </cell>
          <cell r="F8065" t="str">
            <v>Ins</v>
          </cell>
          <cell r="G8065" t="str">
            <v>glb</v>
          </cell>
          <cell r="H8065">
            <v>0.02</v>
          </cell>
          <cell r="I8065">
            <v>2415</v>
          </cell>
          <cell r="J8065">
            <v>48</v>
          </cell>
        </row>
        <row r="8066">
          <cell r="B8066" t="str">
            <v>I03</v>
          </cell>
          <cell r="C8066" t="str">
            <v>MANO DE OBRA AA (Albañileria)</v>
          </cell>
          <cell r="F8066" t="str">
            <v>Ins</v>
          </cell>
          <cell r="G8066" t="str">
            <v>hc</v>
          </cell>
          <cell r="H8066">
            <v>0.05</v>
          </cell>
          <cell r="I8066">
            <v>16348</v>
          </cell>
          <cell r="J8066">
            <v>817</v>
          </cell>
        </row>
        <row r="8067">
          <cell r="B8067" t="str">
            <v>AA202</v>
          </cell>
          <cell r="C8067" t="str">
            <v>ANCLAJE 1/2" EN VARILLA SAE 1045 DE 0,35m DOBLADO EN L Y ROSCADO 10cm EN UNO DE SUS EXTREMOS</v>
          </cell>
          <cell r="F8067" t="str">
            <v>Ins</v>
          </cell>
          <cell r="G8067" t="str">
            <v>und</v>
          </cell>
          <cell r="H8067">
            <v>1</v>
          </cell>
          <cell r="I8067">
            <v>10365.564507984</v>
          </cell>
          <cell r="J8067">
            <v>10366</v>
          </cell>
        </row>
        <row r="8069">
          <cell r="A8069" t="str">
            <v>EC-5.292</v>
          </cell>
          <cell r="C8069" t="str">
            <v>JUNTA DE CONSTRUCCION E=2cm, dimensiones: 2cm de ancho y 5cm de profundidad, (Incluye sellante, Vulkem 45, sellasil soporte 7/8)</v>
          </cell>
          <cell r="G8069" t="str">
            <v>m</v>
          </cell>
          <cell r="J8069">
            <v>61149</v>
          </cell>
        </row>
        <row r="8070">
          <cell r="B8070" t="str">
            <v>M03</v>
          </cell>
          <cell r="C8070" t="str">
            <v>EQUIPO BASICO ( Herramienta menor )</v>
          </cell>
          <cell r="F8070" t="str">
            <v>Ins</v>
          </cell>
          <cell r="G8070" t="str">
            <v>glb</v>
          </cell>
          <cell r="H8070">
            <v>6.0680069978673583E-2</v>
          </cell>
          <cell r="I8070">
            <v>2415</v>
          </cell>
          <cell r="J8070">
            <v>147</v>
          </cell>
        </row>
        <row r="8071">
          <cell r="B8071" t="str">
            <v>I03</v>
          </cell>
          <cell r="C8071" t="str">
            <v>MANO DE OBRA AA (Albañileria)</v>
          </cell>
          <cell r="F8071" t="str">
            <v>Ins</v>
          </cell>
          <cell r="G8071" t="str">
            <v>hc</v>
          </cell>
          <cell r="H8071">
            <v>0.2</v>
          </cell>
          <cell r="I8071">
            <v>16348</v>
          </cell>
          <cell r="J8071">
            <v>3270</v>
          </cell>
        </row>
        <row r="8072">
          <cell r="B8072" t="str">
            <v>O125</v>
          </cell>
          <cell r="C8072" t="str">
            <v>VULKEM 45 (890cm3)</v>
          </cell>
          <cell r="F8072" t="str">
            <v>Ins</v>
          </cell>
          <cell r="G8072" t="str">
            <v>und</v>
          </cell>
          <cell r="H8072">
            <v>1.1240000000000001</v>
          </cell>
          <cell r="I8072">
            <v>35242.919327145602</v>
          </cell>
          <cell r="J8072">
            <v>39613</v>
          </cell>
        </row>
        <row r="8073">
          <cell r="B8073" t="str">
            <v>O161</v>
          </cell>
          <cell r="C8073" t="str">
            <v>SELLASIL SOPORTE 7/8</v>
          </cell>
          <cell r="F8073" t="str">
            <v>Ins</v>
          </cell>
          <cell r="G8073" t="str">
            <v>m</v>
          </cell>
          <cell r="H8073">
            <v>1</v>
          </cell>
          <cell r="I8073">
            <v>2487.7354819161601</v>
          </cell>
          <cell r="J8073">
            <v>2488</v>
          </cell>
        </row>
        <row r="8074">
          <cell r="B8074" t="str">
            <v>M28</v>
          </cell>
          <cell r="C8074" t="str">
            <v xml:space="preserve">CORTADORA DE CONCRETO con combustible + disco de corte </v>
          </cell>
          <cell r="F8074" t="str">
            <v>Ins</v>
          </cell>
          <cell r="G8074" t="str">
            <v>dd</v>
          </cell>
          <cell r="H8074">
            <v>7.0999999999999994E-2</v>
          </cell>
          <cell r="I8074">
            <v>103110</v>
          </cell>
          <cell r="J8074">
            <v>7321</v>
          </cell>
        </row>
        <row r="8075">
          <cell r="B8075" t="str">
            <v>M29</v>
          </cell>
          <cell r="C8075" t="str">
            <v>DISCO DIAMANTADO DE 14"</v>
          </cell>
          <cell r="F8075" t="str">
            <v>Ins</v>
          </cell>
          <cell r="G8075" t="str">
            <v>und</v>
          </cell>
          <cell r="H8075">
            <v>2.9000000000000001E-2</v>
          </cell>
          <cell r="I8075">
            <v>286553.96322175866</v>
          </cell>
          <cell r="J8075">
            <v>8310</v>
          </cell>
        </row>
        <row r="8077">
          <cell r="A8077" t="str">
            <v>EC-5.293</v>
          </cell>
          <cell r="C8077" t="str">
            <v xml:space="preserve">LOSA DE ENTREPISO ALIGERADA CONCRETO 3.000 PSI CON CASETON DE ICOPOR RECUPERABLE h= 0.55 m. Torta superior 15 cm. (Sin refuerzo)  </v>
          </cell>
          <cell r="G8077" t="str">
            <v>m2</v>
          </cell>
          <cell r="J8077">
            <v>186700</v>
          </cell>
        </row>
        <row r="8078">
          <cell r="B8078" t="str">
            <v>M10</v>
          </cell>
          <cell r="C8078" t="str">
            <v>EQUIPO BASICO ( Construcción )</v>
          </cell>
          <cell r="F8078" t="str">
            <v>Ins</v>
          </cell>
          <cell r="G8078" t="str">
            <v>glb</v>
          </cell>
          <cell r="H8078">
            <v>1</v>
          </cell>
          <cell r="I8078">
            <v>2690.4899308352569</v>
          </cell>
          <cell r="J8078">
            <v>2690</v>
          </cell>
        </row>
        <row r="8079">
          <cell r="B8079" t="str">
            <v>I03</v>
          </cell>
          <cell r="C8079" t="str">
            <v>MANO DE OBRA AA (Albañileria)</v>
          </cell>
          <cell r="F8079" t="str">
            <v>Ins</v>
          </cell>
          <cell r="G8079" t="str">
            <v>hc</v>
          </cell>
          <cell r="H8079">
            <v>1.49</v>
          </cell>
          <cell r="I8079">
            <v>16348</v>
          </cell>
          <cell r="J8079">
            <v>24359</v>
          </cell>
        </row>
        <row r="8080">
          <cell r="B8080" t="str">
            <v>P28</v>
          </cell>
          <cell r="C8080" t="str">
            <v>CASETON DE ICOPOR O equivalente H=0.55m, densidad 10 KG.</v>
          </cell>
          <cell r="F8080" t="str">
            <v>Ins</v>
          </cell>
          <cell r="G8080" t="str">
            <v>m2</v>
          </cell>
          <cell r="H8080">
            <v>1</v>
          </cell>
          <cell r="I8080">
            <v>66990</v>
          </cell>
          <cell r="J8080">
            <v>66990</v>
          </cell>
        </row>
        <row r="8081">
          <cell r="B8081" t="str">
            <v>P03</v>
          </cell>
          <cell r="C8081" t="str">
            <v>FORMALETA ENTREPISOS CON PARAL LARGO de 2.00 a 3.50 m. (Por Metro Cuadrado).</v>
          </cell>
          <cell r="F8081" t="str">
            <v>Ins</v>
          </cell>
          <cell r="G8081" t="str">
            <v>ms</v>
          </cell>
          <cell r="H8081">
            <v>1</v>
          </cell>
          <cell r="I8081">
            <v>4921.9380000000001</v>
          </cell>
          <cell r="J8081">
            <v>4922</v>
          </cell>
        </row>
        <row r="8082">
          <cell r="B8082" t="str">
            <v>O15</v>
          </cell>
          <cell r="C8082" t="str">
            <v>PUNTILLA CON CABEZA 2"</v>
          </cell>
          <cell r="F8082" t="str">
            <v>Ins</v>
          </cell>
          <cell r="G8082" t="str">
            <v>lb</v>
          </cell>
          <cell r="H8082">
            <v>1</v>
          </cell>
          <cell r="I8082">
            <v>2329.4250000000002</v>
          </cell>
          <cell r="J8082">
            <v>2329</v>
          </cell>
        </row>
        <row r="8083">
          <cell r="B8083" t="str">
            <v>M06</v>
          </cell>
          <cell r="C8083" t="str">
            <v>VIBRADOR A GASOLINA</v>
          </cell>
          <cell r="F8083" t="str">
            <v>Ins</v>
          </cell>
          <cell r="G8083" t="str">
            <v>dd</v>
          </cell>
          <cell r="H8083">
            <v>7.0000000000000001E-3</v>
          </cell>
          <cell r="I8083">
            <v>26000</v>
          </cell>
          <cell r="J8083">
            <v>182</v>
          </cell>
        </row>
        <row r="8084">
          <cell r="B8084" t="str">
            <v>M16</v>
          </cell>
          <cell r="C8084" t="str">
            <v>EQUIPO COLOCACION CONCRETO</v>
          </cell>
          <cell r="F8084" t="str">
            <v>Ins</v>
          </cell>
          <cell r="G8084" t="str">
            <v>m3</v>
          </cell>
          <cell r="H8084">
            <v>0.108</v>
          </cell>
          <cell r="I8084">
            <v>16186.102525078419</v>
          </cell>
          <cell r="J8084">
            <v>1748</v>
          </cell>
        </row>
        <row r="8085">
          <cell r="B8085" t="str">
            <v>H04</v>
          </cell>
          <cell r="C8085" t="str">
            <v>CONCRETO 3.000 psi</v>
          </cell>
          <cell r="F8085" t="str">
            <v>Ins</v>
          </cell>
          <cell r="G8085" t="str">
            <v>m3</v>
          </cell>
          <cell r="H8085">
            <v>0.19800000000000001</v>
          </cell>
          <cell r="I8085">
            <v>421617</v>
          </cell>
          <cell r="J8085">
            <v>83480</v>
          </cell>
        </row>
        <row r="8087">
          <cell r="A8087" t="str">
            <v>EC-5.294</v>
          </cell>
          <cell r="C8087" t="str">
            <v>SUMINISTRO E INSTALACIÓN DE TENSOR EN VARILLA SAE 1045 de 0,76m roscado 10cm en cada uno de sus extremos</v>
          </cell>
          <cell r="G8087" t="str">
            <v>und</v>
          </cell>
          <cell r="J8087">
            <v>20916</v>
          </cell>
        </row>
        <row r="8088">
          <cell r="B8088" t="str">
            <v>M03</v>
          </cell>
          <cell r="C8088" t="str">
            <v>EQUIPO BASICO ( Herramienta menor )</v>
          </cell>
          <cell r="F8088" t="str">
            <v>Ins</v>
          </cell>
          <cell r="G8088" t="str">
            <v>glb</v>
          </cell>
          <cell r="H8088">
            <v>0.53981246439718822</v>
          </cell>
          <cell r="I8088">
            <v>2415</v>
          </cell>
          <cell r="J8088">
            <v>1304</v>
          </cell>
        </row>
        <row r="8089">
          <cell r="B8089" t="str">
            <v>I03</v>
          </cell>
          <cell r="C8089" t="str">
            <v>MANO DE OBRA AA (Albañileria)</v>
          </cell>
          <cell r="F8089" t="str">
            <v>Ins</v>
          </cell>
          <cell r="G8089" t="str">
            <v>hc</v>
          </cell>
          <cell r="H8089">
            <v>0.9</v>
          </cell>
          <cell r="I8089">
            <v>16348</v>
          </cell>
          <cell r="J8089">
            <v>14713</v>
          </cell>
        </row>
        <row r="8090">
          <cell r="B8090" t="str">
            <v>AA203</v>
          </cell>
          <cell r="C8090" t="str">
            <v xml:space="preserve">VARILLA  5/8" SAE 1045 DE 0,76m </v>
          </cell>
          <cell r="F8090" t="str">
            <v>Ins</v>
          </cell>
          <cell r="G8090" t="str">
            <v>und</v>
          </cell>
          <cell r="H8090">
            <v>1</v>
          </cell>
          <cell r="I8090">
            <v>4898.5171267199994</v>
          </cell>
          <cell r="J8090">
            <v>4899</v>
          </cell>
        </row>
        <row r="8092">
          <cell r="A8092" t="str">
            <v>EC-5.296</v>
          </cell>
          <cell r="C8092" t="str">
            <v xml:space="preserve">LOSA DE ENTREPISO ALIGERADA CONCRETO 3.000 PSI CON CASETON DE ICOPOR O equivalente h= 0.60 m. Torta superior 6cm. (Sin refuerzo)  </v>
          </cell>
          <cell r="G8092" t="str">
            <v>m2</v>
          </cell>
          <cell r="J8092">
            <v>234184</v>
          </cell>
        </row>
        <row r="8093">
          <cell r="B8093" t="str">
            <v>M10</v>
          </cell>
          <cell r="C8093" t="str">
            <v>EQUIPO BASICO ( Construcción )</v>
          </cell>
          <cell r="F8093" t="str">
            <v>Ins</v>
          </cell>
          <cell r="G8093" t="str">
            <v>glb</v>
          </cell>
          <cell r="H8093">
            <v>1</v>
          </cell>
          <cell r="I8093">
            <v>2690.4899308352569</v>
          </cell>
          <cell r="J8093">
            <v>2690</v>
          </cell>
        </row>
        <row r="8094">
          <cell r="B8094" t="str">
            <v>I03</v>
          </cell>
          <cell r="C8094" t="str">
            <v>MANO DE OBRA AA (Albañileria)</v>
          </cell>
          <cell r="F8094" t="str">
            <v>Ins</v>
          </cell>
          <cell r="G8094" t="str">
            <v>hc</v>
          </cell>
          <cell r="H8094">
            <v>2</v>
          </cell>
          <cell r="I8094">
            <v>16348</v>
          </cell>
          <cell r="J8094">
            <v>32696</v>
          </cell>
        </row>
        <row r="8095">
          <cell r="B8095" t="str">
            <v>P34</v>
          </cell>
          <cell r="C8095" t="str">
            <v>CASETON DE ICOPOR O equivalente H=0.6m, densidad 10 KG.</v>
          </cell>
          <cell r="F8095" t="str">
            <v>Ins</v>
          </cell>
          <cell r="G8095" t="str">
            <v>m2</v>
          </cell>
          <cell r="H8095">
            <v>1</v>
          </cell>
          <cell r="I8095">
            <v>73080</v>
          </cell>
          <cell r="J8095">
            <v>73080</v>
          </cell>
        </row>
        <row r="8096">
          <cell r="B8096" t="str">
            <v>P03</v>
          </cell>
          <cell r="C8096" t="str">
            <v>FORMALETA ENTREPISOS CON PARAL LARGO de 2.00 a 3.50 m. (Por Metro Cuadrado).</v>
          </cell>
          <cell r="F8096" t="str">
            <v>Ins</v>
          </cell>
          <cell r="G8096" t="str">
            <v>ms</v>
          </cell>
          <cell r="H8096">
            <v>1</v>
          </cell>
          <cell r="I8096">
            <v>4921.9380000000001</v>
          </cell>
          <cell r="J8096">
            <v>4922</v>
          </cell>
        </row>
        <row r="8097">
          <cell r="B8097" t="str">
            <v>O15</v>
          </cell>
          <cell r="C8097" t="str">
            <v>PUNTILLA CON CABEZA 2"</v>
          </cell>
          <cell r="F8097" t="str">
            <v>Ins</v>
          </cell>
          <cell r="G8097" t="str">
            <v>lb</v>
          </cell>
          <cell r="H8097">
            <v>1</v>
          </cell>
          <cell r="I8097">
            <v>2329.4250000000002</v>
          </cell>
          <cell r="J8097">
            <v>2329</v>
          </cell>
        </row>
        <row r="8098">
          <cell r="B8098" t="str">
            <v>M06</v>
          </cell>
          <cell r="C8098" t="str">
            <v>VIBRADOR A GASOLINA</v>
          </cell>
          <cell r="F8098" t="str">
            <v>Ins</v>
          </cell>
          <cell r="G8098" t="str">
            <v>dd</v>
          </cell>
          <cell r="H8098">
            <v>0.01</v>
          </cell>
          <cell r="I8098">
            <v>26000</v>
          </cell>
          <cell r="J8098">
            <v>260</v>
          </cell>
        </row>
        <row r="8099">
          <cell r="B8099" t="str">
            <v>M16</v>
          </cell>
          <cell r="C8099" t="str">
            <v>EQUIPO COLOCACION CONCRETO</v>
          </cell>
          <cell r="F8099" t="str">
            <v>Ins</v>
          </cell>
          <cell r="G8099" t="str">
            <v>m3</v>
          </cell>
          <cell r="H8099">
            <v>0.27</v>
          </cell>
          <cell r="I8099">
            <v>16186.102525078419</v>
          </cell>
          <cell r="J8099">
            <v>4370</v>
          </cell>
        </row>
        <row r="8100">
          <cell r="B8100" t="str">
            <v>H04</v>
          </cell>
          <cell r="C8100" t="str">
            <v>CONCRETO 3.000 psi</v>
          </cell>
          <cell r="F8100" t="str">
            <v>Ins</v>
          </cell>
          <cell r="G8100" t="str">
            <v>m3</v>
          </cell>
          <cell r="H8100">
            <v>0.27</v>
          </cell>
          <cell r="I8100">
            <v>421617</v>
          </cell>
          <cell r="J8100">
            <v>113837</v>
          </cell>
        </row>
        <row r="8102">
          <cell r="A8102" t="str">
            <v>EC-5.297</v>
          </cell>
          <cell r="C8102" t="str">
            <v xml:space="preserve">LOSA DE ENTREPISO ALIGERADA CONCRETO 3.000 PSI CON CASETON DE ICOPOR O equivalente h= 0.60 m. Torta superior 15cm. (Sin refuerzo)  </v>
          </cell>
          <cell r="G8102" t="str">
            <v>m2</v>
          </cell>
          <cell r="J8102">
            <v>273846</v>
          </cell>
        </row>
        <row r="8103">
          <cell r="B8103" t="str">
            <v>M10</v>
          </cell>
          <cell r="C8103" t="str">
            <v>EQUIPO BASICO ( Construcción )</v>
          </cell>
          <cell r="F8103" t="str">
            <v>Ins</v>
          </cell>
          <cell r="G8103" t="str">
            <v>glb</v>
          </cell>
          <cell r="H8103">
            <v>1</v>
          </cell>
          <cell r="I8103">
            <v>2690.4899308352569</v>
          </cell>
          <cell r="J8103">
            <v>2690</v>
          </cell>
        </row>
        <row r="8104">
          <cell r="B8104" t="str">
            <v>I03</v>
          </cell>
          <cell r="C8104" t="str">
            <v>MANO DE OBRA AA (Albañileria)</v>
          </cell>
          <cell r="F8104" t="str">
            <v>Ins</v>
          </cell>
          <cell r="G8104" t="str">
            <v>hc</v>
          </cell>
          <cell r="H8104">
            <v>2</v>
          </cell>
          <cell r="I8104">
            <v>16348</v>
          </cell>
          <cell r="J8104">
            <v>32696</v>
          </cell>
        </row>
        <row r="8105">
          <cell r="B8105" t="str">
            <v>P34</v>
          </cell>
          <cell r="C8105" t="str">
            <v>CASETON DE ICOPOR O equivalente H=0.6m, densidad 10 KG.</v>
          </cell>
          <cell r="F8105" t="str">
            <v>Ins</v>
          </cell>
          <cell r="G8105" t="str">
            <v>m2</v>
          </cell>
          <cell r="H8105">
            <v>1</v>
          </cell>
          <cell r="I8105">
            <v>73080</v>
          </cell>
          <cell r="J8105">
            <v>73080</v>
          </cell>
        </row>
        <row r="8106">
          <cell r="B8106" t="str">
            <v>P03</v>
          </cell>
          <cell r="C8106" t="str">
            <v>FORMALETA ENTREPISOS CON PARAL LARGO de 2.00 a 3.50 m. (Por Metro Cuadrado).</v>
          </cell>
          <cell r="F8106" t="str">
            <v>Ins</v>
          </cell>
          <cell r="G8106" t="str">
            <v>ms</v>
          </cell>
          <cell r="H8106">
            <v>1</v>
          </cell>
          <cell r="I8106">
            <v>4921.9380000000001</v>
          </cell>
          <cell r="J8106">
            <v>4922</v>
          </cell>
        </row>
        <row r="8107">
          <cell r="B8107" t="str">
            <v>O15</v>
          </cell>
          <cell r="C8107" t="str">
            <v>PUNTILLA CON CABEZA 2"</v>
          </cell>
          <cell r="F8107" t="str">
            <v>Ins</v>
          </cell>
          <cell r="G8107" t="str">
            <v>lb</v>
          </cell>
          <cell r="H8107">
            <v>1</v>
          </cell>
          <cell r="I8107">
            <v>2329.4250000000002</v>
          </cell>
          <cell r="J8107">
            <v>2329</v>
          </cell>
        </row>
        <row r="8108">
          <cell r="B8108" t="str">
            <v>M06</v>
          </cell>
          <cell r="C8108" t="str">
            <v>VIBRADOR A GASOLINA</v>
          </cell>
          <cell r="F8108" t="str">
            <v>Ins</v>
          </cell>
          <cell r="G8108" t="str">
            <v>dd</v>
          </cell>
          <cell r="H8108">
            <v>0.02</v>
          </cell>
          <cell r="I8108">
            <v>26000</v>
          </cell>
          <cell r="J8108">
            <v>520</v>
          </cell>
        </row>
        <row r="8109">
          <cell r="B8109" t="str">
            <v>M16</v>
          </cell>
          <cell r="C8109" t="str">
            <v>EQUIPO COLOCACION CONCRETO</v>
          </cell>
          <cell r="F8109" t="str">
            <v>Ins</v>
          </cell>
          <cell r="G8109" t="str">
            <v>m3</v>
          </cell>
          <cell r="H8109">
            <v>0.36</v>
          </cell>
          <cell r="I8109">
            <v>16186.102525078419</v>
          </cell>
          <cell r="J8109">
            <v>5827</v>
          </cell>
        </row>
        <row r="8110">
          <cell r="B8110" t="str">
            <v>H04</v>
          </cell>
          <cell r="C8110" t="str">
            <v>CONCRETO 3.000 psi</v>
          </cell>
          <cell r="F8110" t="str">
            <v>Ins</v>
          </cell>
          <cell r="G8110" t="str">
            <v>m3</v>
          </cell>
          <cell r="H8110">
            <v>0.36</v>
          </cell>
          <cell r="I8110">
            <v>421617</v>
          </cell>
          <cell r="J8110">
            <v>151782</v>
          </cell>
        </row>
        <row r="8112">
          <cell r="A8112" t="str">
            <v>EC-5.299</v>
          </cell>
          <cell r="C8112" t="str">
            <v>CAMASTRO EN CONCRETO 2.500 psi a=0.60 m e=0.10 m, CON CERRAMIENTO INFERIOR EN BLOQUE DE CONCRETO LISO de 40x20x12. Según detalle.  (Incluye refuerzo, anclaje a murode base y todos los elementos necesarios para su correcta instalacion).</v>
          </cell>
          <cell r="G8112" t="str">
            <v>m</v>
          </cell>
          <cell r="J8112">
            <v>109045</v>
          </cell>
        </row>
        <row r="8113">
          <cell r="B8113" t="str">
            <v>M03</v>
          </cell>
          <cell r="C8113" t="str">
            <v>EQUIPO BASICO ( Herramienta menor )</v>
          </cell>
          <cell r="F8113" t="str">
            <v>Ins</v>
          </cell>
          <cell r="G8113" t="str">
            <v>glb</v>
          </cell>
          <cell r="H8113">
            <v>0.01</v>
          </cell>
          <cell r="I8113">
            <v>2415</v>
          </cell>
          <cell r="J8113">
            <v>24</v>
          </cell>
        </row>
        <row r="8114">
          <cell r="B8114" t="str">
            <v>I03</v>
          </cell>
          <cell r="C8114" t="str">
            <v>MANO DE OBRA AA (Albañileria)</v>
          </cell>
          <cell r="F8114" t="str">
            <v>Ins</v>
          </cell>
          <cell r="G8114" t="str">
            <v>hc</v>
          </cell>
          <cell r="H8114">
            <v>1.3986810625890018</v>
          </cell>
          <cell r="I8114">
            <v>16348</v>
          </cell>
          <cell r="J8114">
            <v>22866</v>
          </cell>
        </row>
        <row r="8115">
          <cell r="B8115" t="str">
            <v>W16</v>
          </cell>
          <cell r="C8115" t="str">
            <v>TABLA CHAPA ORDINARIO 30 cm x 2 cm x 3 m.</v>
          </cell>
          <cell r="F8115" t="str">
            <v>Ins</v>
          </cell>
          <cell r="G8115" t="str">
            <v>und</v>
          </cell>
          <cell r="H8115">
            <v>1</v>
          </cell>
          <cell r="I8115">
            <v>15351</v>
          </cell>
          <cell r="J8115">
            <v>15351</v>
          </cell>
        </row>
        <row r="8116">
          <cell r="B8116" t="str">
            <v>W13</v>
          </cell>
          <cell r="C8116" t="str">
            <v>CERCO ORDINARIO 8 cm x 8 cm x 4 m.</v>
          </cell>
          <cell r="F8116" t="str">
            <v>Ins</v>
          </cell>
          <cell r="G8116" t="str">
            <v>und</v>
          </cell>
          <cell r="H8116">
            <v>0.65</v>
          </cell>
          <cell r="I8116">
            <v>27500</v>
          </cell>
          <cell r="J8116">
            <v>17875</v>
          </cell>
        </row>
        <row r="8117">
          <cell r="B8117" t="str">
            <v>O15</v>
          </cell>
          <cell r="C8117" t="str">
            <v>PUNTILLA CON CABEZA 2"</v>
          </cell>
          <cell r="F8117" t="str">
            <v>Ins</v>
          </cell>
          <cell r="G8117" t="str">
            <v>lb</v>
          </cell>
          <cell r="H8117">
            <v>0.5</v>
          </cell>
          <cell r="I8117">
            <v>2329.4250000000002</v>
          </cell>
          <cell r="J8117">
            <v>1165</v>
          </cell>
        </row>
        <row r="8118">
          <cell r="B8118" t="str">
            <v>A13</v>
          </cell>
          <cell r="C8118" t="str">
            <v>ACERO 60.000 PSI ( Incluye alambre negro y figuración )</v>
          </cell>
          <cell r="F8118" t="str">
            <v>Ana</v>
          </cell>
          <cell r="G8118" t="str">
            <v>kg</v>
          </cell>
          <cell r="H8118">
            <v>6.8</v>
          </cell>
          <cell r="I8118">
            <v>2383</v>
          </cell>
          <cell r="J8118">
            <v>16204</v>
          </cell>
        </row>
        <row r="8119">
          <cell r="B8119" t="str">
            <v>H03</v>
          </cell>
          <cell r="C8119" t="str">
            <v xml:space="preserve">CONCRETO 2.500 psi </v>
          </cell>
          <cell r="F8119" t="str">
            <v>Ins</v>
          </cell>
          <cell r="G8119" t="str">
            <v>m3</v>
          </cell>
          <cell r="H8119">
            <v>6.3E-2</v>
          </cell>
          <cell r="I8119">
            <v>407813</v>
          </cell>
          <cell r="J8119">
            <v>25692</v>
          </cell>
        </row>
        <row r="8120">
          <cell r="B8120" t="str">
            <v>T15</v>
          </cell>
          <cell r="C8120" t="str">
            <v>BLOQUE CONCRETO Estructural Liso 39*19 *12 cm.  Color Gris.Tipo Kreato o equivalente.</v>
          </cell>
          <cell r="F8120" t="str">
            <v>Ins</v>
          </cell>
          <cell r="G8120" t="str">
            <v>und</v>
          </cell>
          <cell r="H8120">
            <v>1.6</v>
          </cell>
          <cell r="I8120">
            <v>3412</v>
          </cell>
          <cell r="J8120">
            <v>5459</v>
          </cell>
        </row>
        <row r="8121">
          <cell r="B8121" t="str">
            <v>H07</v>
          </cell>
          <cell r="C8121" t="str">
            <v>MORTERO 1:4 ( arena semilavada de peña )</v>
          </cell>
          <cell r="F8121" t="str">
            <v>Ana</v>
          </cell>
          <cell r="G8121" t="str">
            <v>m3</v>
          </cell>
          <cell r="H8121">
            <v>0.01</v>
          </cell>
          <cell r="I8121">
            <v>440895</v>
          </cell>
          <cell r="J8121">
            <v>4409</v>
          </cell>
        </row>
        <row r="8123">
          <cell r="A8123" t="str">
            <v>EC-5.300</v>
          </cell>
          <cell r="C8123" t="str">
            <v>BOX COULVERT CONCRETO de 4.000 psi IMPERMEABILIZADO (sin refuerzo).</v>
          </cell>
          <cell r="G8123" t="str">
            <v>m3</v>
          </cell>
          <cell r="J8123">
            <v>891471</v>
          </cell>
        </row>
        <row r="8124">
          <cell r="B8124" t="str">
            <v>M10</v>
          </cell>
          <cell r="C8124" t="str">
            <v>EQUIPO BASICO ( Construcción )</v>
          </cell>
          <cell r="F8124" t="str">
            <v>Ins</v>
          </cell>
          <cell r="G8124" t="str">
            <v>glb</v>
          </cell>
          <cell r="H8124">
            <v>1</v>
          </cell>
          <cell r="I8124">
            <v>2690.4899308352569</v>
          </cell>
          <cell r="J8124">
            <v>2690</v>
          </cell>
        </row>
        <row r="8125">
          <cell r="B8125" t="str">
            <v>I03</v>
          </cell>
          <cell r="C8125" t="str">
            <v>MANO DE OBRA AA (Albañileria)</v>
          </cell>
          <cell r="F8125" t="str">
            <v>Ins</v>
          </cell>
          <cell r="G8125" t="str">
            <v>hc</v>
          </cell>
          <cell r="H8125">
            <v>15</v>
          </cell>
          <cell r="I8125">
            <v>16348</v>
          </cell>
          <cell r="J8125">
            <v>245220</v>
          </cell>
        </row>
        <row r="8126">
          <cell r="B8126" t="str">
            <v>O15</v>
          </cell>
          <cell r="C8126" t="str">
            <v>PUNTILLA CON CABEZA 2"</v>
          </cell>
          <cell r="F8126" t="str">
            <v>Ins</v>
          </cell>
          <cell r="G8126" t="str">
            <v>lb</v>
          </cell>
          <cell r="H8126">
            <v>2</v>
          </cell>
          <cell r="I8126">
            <v>2329.4250000000002</v>
          </cell>
          <cell r="J8126">
            <v>4659</v>
          </cell>
        </row>
        <row r="8127">
          <cell r="B8127" t="str">
            <v>M06</v>
          </cell>
          <cell r="C8127" t="str">
            <v>VIBRADOR A GASOLINA</v>
          </cell>
          <cell r="F8127" t="str">
            <v>Ins</v>
          </cell>
          <cell r="G8127" t="str">
            <v>dd</v>
          </cell>
          <cell r="H8127">
            <v>0.1</v>
          </cell>
          <cell r="I8127">
            <v>26000</v>
          </cell>
          <cell r="J8127">
            <v>2600</v>
          </cell>
        </row>
        <row r="8128">
          <cell r="B8128" t="str">
            <v>M16</v>
          </cell>
          <cell r="C8128" t="str">
            <v>EQUIPO COLOCACION CONCRETO</v>
          </cell>
          <cell r="F8128" t="str">
            <v>Ins</v>
          </cell>
          <cell r="G8128" t="str">
            <v>m3</v>
          </cell>
          <cell r="H8128">
            <v>1.05</v>
          </cell>
          <cell r="I8128">
            <v>16186.102525078419</v>
          </cell>
          <cell r="J8128">
            <v>16995</v>
          </cell>
        </row>
        <row r="8129">
          <cell r="B8129" t="str">
            <v>H28</v>
          </cell>
          <cell r="C8129" t="str">
            <v>CONCRETO 4.000 psi</v>
          </cell>
          <cell r="F8129" t="str">
            <v>Ins</v>
          </cell>
          <cell r="G8129" t="str">
            <v>m3</v>
          </cell>
          <cell r="H8129">
            <v>1.05</v>
          </cell>
          <cell r="I8129">
            <v>454461</v>
          </cell>
          <cell r="J8129">
            <v>477184</v>
          </cell>
        </row>
        <row r="8130">
          <cell r="B8130" t="str">
            <v>P08</v>
          </cell>
          <cell r="C8130" t="str">
            <v xml:space="preserve">FORMALETA TABLEMAC 4MM SUPER T O EQUIVALENTE </v>
          </cell>
          <cell r="F8130" t="str">
            <v>Ins</v>
          </cell>
          <cell r="G8130" t="str">
            <v>m2</v>
          </cell>
          <cell r="H8130">
            <v>12</v>
          </cell>
          <cell r="I8130">
            <v>5730.9657287188329</v>
          </cell>
          <cell r="J8130">
            <v>68772</v>
          </cell>
        </row>
        <row r="8131">
          <cell r="B8131" t="str">
            <v>O23</v>
          </cell>
          <cell r="C8131" t="str">
            <v xml:space="preserve">SIKA ANTISOL ROJO </v>
          </cell>
          <cell r="F8131" t="str">
            <v>Ins</v>
          </cell>
          <cell r="G8131" t="str">
            <v>kg</v>
          </cell>
          <cell r="H8131">
            <v>1.8</v>
          </cell>
          <cell r="I8131">
            <v>14994</v>
          </cell>
          <cell r="J8131">
            <v>26989</v>
          </cell>
        </row>
        <row r="8132">
          <cell r="B8132" t="str">
            <v>O40</v>
          </cell>
          <cell r="C8132" t="str">
            <v xml:space="preserve">SIKA SEPAROL </v>
          </cell>
          <cell r="F8132" t="str">
            <v>Ins</v>
          </cell>
          <cell r="G8132" t="str">
            <v>kg</v>
          </cell>
          <cell r="H8132">
            <v>0.67</v>
          </cell>
          <cell r="I8132">
            <v>17374</v>
          </cell>
          <cell r="J8132">
            <v>11641</v>
          </cell>
        </row>
        <row r="8133">
          <cell r="B8133" t="str">
            <v>O41</v>
          </cell>
          <cell r="C8133" t="str">
            <v xml:space="preserve">POLIETILENO NEGRO CAL 3.5 </v>
          </cell>
          <cell r="F8133" t="str">
            <v>Ins</v>
          </cell>
          <cell r="G8133" t="str">
            <v>m</v>
          </cell>
          <cell r="H8133">
            <v>1.67</v>
          </cell>
          <cell r="I8133">
            <v>4596.2615125579923</v>
          </cell>
          <cell r="J8133">
            <v>7676</v>
          </cell>
        </row>
        <row r="8134">
          <cell r="B8134" t="str">
            <v>O31</v>
          </cell>
          <cell r="C8134" t="str">
            <v>PLASTOCRETE DM de Sika Impermeabilizante para concretos o equivalente.</v>
          </cell>
          <cell r="F8134" t="str">
            <v>Ins</v>
          </cell>
          <cell r="G8134" t="str">
            <v>kg</v>
          </cell>
          <cell r="H8134">
            <v>2.25</v>
          </cell>
          <cell r="I8134">
            <v>12020</v>
          </cell>
          <cell r="J8134">
            <v>27045</v>
          </cell>
        </row>
        <row r="8137">
          <cell r="A8137" t="str">
            <v>EC-5.301</v>
          </cell>
          <cell r="C8137" t="str">
            <v>SUMINISTRO E INSTALACION DE ANCLAJE 1/2" EN VARILLA SAE 1045 DE 0,15m DOBLADO EN L Y ROSCADO 10cm EN UNO DE SUS EXTREMOS</v>
          </cell>
          <cell r="G8137" t="str">
            <v>und</v>
          </cell>
          <cell r="J8137">
            <v>9676</v>
          </cell>
        </row>
        <row r="8138">
          <cell r="B8138" t="str">
            <v>M03</v>
          </cell>
          <cell r="C8138" t="str">
            <v>EQUIPO BASICO ( Herramienta menor )</v>
          </cell>
          <cell r="F8138" t="str">
            <v>Ins</v>
          </cell>
          <cell r="G8138" t="str">
            <v>glb</v>
          </cell>
          <cell r="H8138">
            <v>0.02</v>
          </cell>
          <cell r="I8138">
            <v>2415</v>
          </cell>
          <cell r="J8138">
            <v>48</v>
          </cell>
        </row>
        <row r="8139">
          <cell r="B8139" t="str">
            <v>I03</v>
          </cell>
          <cell r="C8139" t="str">
            <v>MANO DE OBRA AA (Albañileria)</v>
          </cell>
          <cell r="F8139" t="str">
            <v>Ins</v>
          </cell>
          <cell r="G8139" t="str">
            <v>hc</v>
          </cell>
          <cell r="H8139">
            <v>0.05</v>
          </cell>
          <cell r="I8139">
            <v>16348</v>
          </cell>
          <cell r="J8139">
            <v>817</v>
          </cell>
        </row>
        <row r="8140">
          <cell r="B8140" t="str">
            <v>AA202OA</v>
          </cell>
          <cell r="C8140" t="str">
            <v>ANCLAJE 1/2" EN VARILLA SAE 1045 DE 0,15m DOBLADO EN L Y ROSCADO 10cm EN UNO DE SUS EXTREMOS</v>
          </cell>
          <cell r="F8140" t="str">
            <v>Ins</v>
          </cell>
          <cell r="G8140" t="str">
            <v>m</v>
          </cell>
          <cell r="H8140">
            <v>1</v>
          </cell>
          <cell r="I8140">
            <v>8810.7298317864006</v>
          </cell>
          <cell r="J8140">
            <v>8811</v>
          </cell>
        </row>
        <row r="8142">
          <cell r="A8142" t="str">
            <v>EC-5.302</v>
          </cell>
          <cell r="C8142" t="str">
            <v xml:space="preserve">LOSA DE ENTREPISO ALIGERADA CONCRETO 3.000 PSI CON CASETON DE ICOPOR h= 0.40 m. Torta superior 10cm, Torta inferior 3 cm en concreto(Sin refuerzo)  </v>
          </cell>
          <cell r="G8142" t="str">
            <v>m2</v>
          </cell>
          <cell r="J8142">
            <v>117102</v>
          </cell>
        </row>
        <row r="8143">
          <cell r="B8143" t="str">
            <v>M10</v>
          </cell>
          <cell r="C8143" t="str">
            <v>EQUIPO BASICO ( Construcción )</v>
          </cell>
          <cell r="F8143" t="str">
            <v>Ins</v>
          </cell>
          <cell r="G8143" t="str">
            <v>glb</v>
          </cell>
          <cell r="H8143">
            <v>1</v>
          </cell>
          <cell r="I8143">
            <v>2690.4899308352569</v>
          </cell>
          <cell r="J8143">
            <v>2690</v>
          </cell>
        </row>
        <row r="8144">
          <cell r="B8144" t="str">
            <v>I03</v>
          </cell>
          <cell r="C8144" t="str">
            <v>MANO DE OBRA AA (Albañileria)</v>
          </cell>
          <cell r="F8144" t="str">
            <v>Ins</v>
          </cell>
          <cell r="G8144" t="str">
            <v>hc</v>
          </cell>
          <cell r="H8144">
            <v>1.48</v>
          </cell>
          <cell r="I8144">
            <v>16348</v>
          </cell>
          <cell r="J8144">
            <v>24195</v>
          </cell>
        </row>
        <row r="8145">
          <cell r="B8145" t="str">
            <v>P23A</v>
          </cell>
          <cell r="C8145" t="str">
            <v>CASETON DE ICOPOR O equivalente HASTA H=0,3m, densidad 10 KG.</v>
          </cell>
          <cell r="F8145" t="str">
            <v>Ins</v>
          </cell>
          <cell r="G8145" t="str">
            <v>m2</v>
          </cell>
          <cell r="H8145">
            <v>0.7</v>
          </cell>
          <cell r="I8145">
            <v>36540</v>
          </cell>
          <cell r="J8145">
            <v>25578</v>
          </cell>
        </row>
        <row r="8146">
          <cell r="B8146" t="str">
            <v>P03</v>
          </cell>
          <cell r="C8146" t="str">
            <v>FORMALETA ENTREPISOS CON PARAL LARGO de 2.00 a 3.50 m. (Por Metro Cuadrado).</v>
          </cell>
          <cell r="F8146" t="str">
            <v>Ins</v>
          </cell>
          <cell r="G8146" t="str">
            <v>ms</v>
          </cell>
          <cell r="H8146">
            <v>1</v>
          </cell>
          <cell r="I8146">
            <v>4921.9380000000001</v>
          </cell>
          <cell r="J8146">
            <v>4922</v>
          </cell>
        </row>
        <row r="8147">
          <cell r="B8147" t="str">
            <v>O15</v>
          </cell>
          <cell r="C8147" t="str">
            <v>PUNTILLA CON CABEZA 2"</v>
          </cell>
          <cell r="F8147" t="str">
            <v>Ins</v>
          </cell>
          <cell r="G8147" t="str">
            <v>lb</v>
          </cell>
          <cell r="H8147">
            <v>1</v>
          </cell>
          <cell r="I8147">
            <v>2329.4250000000002</v>
          </cell>
          <cell r="J8147">
            <v>2329</v>
          </cell>
        </row>
        <row r="8148">
          <cell r="B8148" t="str">
            <v>M06</v>
          </cell>
          <cell r="C8148" t="str">
            <v>VIBRADOR A GASOLINA</v>
          </cell>
          <cell r="F8148" t="str">
            <v>Ins</v>
          </cell>
          <cell r="G8148" t="str">
            <v>dd</v>
          </cell>
          <cell r="H8148">
            <v>7.0000000000000001E-3</v>
          </cell>
          <cell r="I8148">
            <v>26000</v>
          </cell>
          <cell r="J8148">
            <v>182</v>
          </cell>
        </row>
        <row r="8149">
          <cell r="B8149" t="str">
            <v>M16</v>
          </cell>
          <cell r="C8149" t="str">
            <v>EQUIPO COLOCACION CONCRETO</v>
          </cell>
          <cell r="F8149" t="str">
            <v>Ins</v>
          </cell>
          <cell r="G8149" t="str">
            <v>m3</v>
          </cell>
          <cell r="H8149">
            <v>0.14799999999999999</v>
          </cell>
          <cell r="I8149">
            <v>16186.102525078419</v>
          </cell>
          <cell r="J8149">
            <v>2396</v>
          </cell>
        </row>
        <row r="8150">
          <cell r="B8150" t="str">
            <v>H04</v>
          </cell>
          <cell r="C8150" t="str">
            <v>CONCRETO 3.000 psi</v>
          </cell>
          <cell r="F8150" t="str">
            <v>Ins</v>
          </cell>
          <cell r="G8150" t="str">
            <v>m3</v>
          </cell>
          <cell r="H8150">
            <v>0.13</v>
          </cell>
          <cell r="I8150">
            <v>421617</v>
          </cell>
          <cell r="J8150">
            <v>54810</v>
          </cell>
        </row>
        <row r="8152">
          <cell r="A8152" t="str">
            <v>EC-5.303</v>
          </cell>
          <cell r="C8152" t="str">
            <v>PLACA BASE EN CONCRETO PARA EQUIPOS ESPECIALES EN CONCRETO 3.000 psi  E=0.10 ( Sin refuerzo )</v>
          </cell>
          <cell r="G8152" t="str">
            <v>m2</v>
          </cell>
          <cell r="J8152">
            <v>74453</v>
          </cell>
        </row>
        <row r="8153">
          <cell r="B8153" t="str">
            <v>M03</v>
          </cell>
          <cell r="C8153" t="str">
            <v>EQUIPO BASICO ( Herramienta menor )</v>
          </cell>
          <cell r="F8153" t="str">
            <v>Ins</v>
          </cell>
          <cell r="G8153" t="str">
            <v>glb</v>
          </cell>
          <cell r="H8153">
            <v>0.45</v>
          </cell>
          <cell r="I8153">
            <v>2415</v>
          </cell>
          <cell r="J8153">
            <v>1087</v>
          </cell>
        </row>
        <row r="8154">
          <cell r="B8154" t="str">
            <v>I03</v>
          </cell>
          <cell r="C8154" t="str">
            <v>MANO DE OBRA AA (Albañileria)</v>
          </cell>
          <cell r="F8154" t="str">
            <v>Ins</v>
          </cell>
          <cell r="G8154" t="str">
            <v>hc</v>
          </cell>
          <cell r="H8154">
            <v>0.9</v>
          </cell>
          <cell r="I8154">
            <v>16348</v>
          </cell>
          <cell r="J8154">
            <v>14713</v>
          </cell>
        </row>
        <row r="8155">
          <cell r="B8155" t="str">
            <v>W02</v>
          </cell>
          <cell r="C8155" t="str">
            <v>LISTON 2 x 4</v>
          </cell>
          <cell r="F8155" t="str">
            <v>Ins</v>
          </cell>
          <cell r="G8155" t="str">
            <v>m</v>
          </cell>
          <cell r="H8155">
            <v>1.5</v>
          </cell>
          <cell r="I8155">
            <v>3172.3416666666667</v>
          </cell>
          <cell r="J8155">
            <v>4759</v>
          </cell>
        </row>
        <row r="8156">
          <cell r="B8156" t="str">
            <v>W16</v>
          </cell>
          <cell r="C8156" t="str">
            <v>TABLA CHAPA ORDINARIO 30 cm x 2 cm x 3 m.</v>
          </cell>
          <cell r="F8156" t="str">
            <v>Ins</v>
          </cell>
          <cell r="G8156" t="str">
            <v>und</v>
          </cell>
          <cell r="H8156">
            <v>0.45</v>
          </cell>
          <cell r="I8156">
            <v>15351</v>
          </cell>
          <cell r="J8156">
            <v>6908</v>
          </cell>
        </row>
        <row r="8157">
          <cell r="B8157" t="str">
            <v>O15</v>
          </cell>
          <cell r="C8157" t="str">
            <v>PUNTILLA CON CABEZA 2"</v>
          </cell>
          <cell r="F8157" t="str">
            <v>Ins</v>
          </cell>
          <cell r="G8157" t="str">
            <v>lb</v>
          </cell>
          <cell r="H8157">
            <v>0.05</v>
          </cell>
          <cell r="I8157">
            <v>2329.4250000000002</v>
          </cell>
          <cell r="J8157">
            <v>116</v>
          </cell>
        </row>
        <row r="8158">
          <cell r="B8158" t="str">
            <v>M06</v>
          </cell>
          <cell r="C8158" t="str">
            <v>VIBRADOR A GASOLINA</v>
          </cell>
          <cell r="F8158" t="str">
            <v>Ins</v>
          </cell>
          <cell r="G8158" t="str">
            <v>dd</v>
          </cell>
          <cell r="H8158">
            <v>0.1</v>
          </cell>
          <cell r="I8158">
            <v>26000</v>
          </cell>
          <cell r="J8158">
            <v>2600</v>
          </cell>
        </row>
        <row r="8159">
          <cell r="B8159" t="str">
            <v>H04</v>
          </cell>
          <cell r="C8159" t="str">
            <v>CONCRETO 3.000 psi</v>
          </cell>
          <cell r="F8159" t="str">
            <v>Ins</v>
          </cell>
          <cell r="G8159" t="str">
            <v>m3</v>
          </cell>
          <cell r="H8159">
            <v>0.10500000000000001</v>
          </cell>
          <cell r="I8159">
            <v>421617</v>
          </cell>
          <cell r="J8159">
            <v>44270</v>
          </cell>
        </row>
        <row r="8161">
          <cell r="A8161" t="str">
            <v>EC-5.304</v>
          </cell>
          <cell r="C8161" t="str">
            <v>REMATE SUPERIO DE MURO  EN CONCRETO PREFABRICADO DE  3.000 psi (0,40*0,07*1)  (incluye refuerzo)</v>
          </cell>
          <cell r="G8161" t="str">
            <v>und</v>
          </cell>
          <cell r="J8161">
            <v>36603</v>
          </cell>
        </row>
        <row r="8162">
          <cell r="B8162" t="str">
            <v>M03</v>
          </cell>
          <cell r="C8162" t="str">
            <v>EQUIPO BASICO ( Herramienta menor )</v>
          </cell>
          <cell r="F8162" t="str">
            <v>Ins</v>
          </cell>
          <cell r="G8162" t="str">
            <v>glb</v>
          </cell>
          <cell r="H8162">
            <v>0.1</v>
          </cell>
          <cell r="I8162">
            <v>2415</v>
          </cell>
          <cell r="J8162">
            <v>242</v>
          </cell>
        </row>
        <row r="8163">
          <cell r="B8163" t="str">
            <v>I03</v>
          </cell>
          <cell r="C8163" t="str">
            <v>MANO DE OBRA AA (Albañileria)</v>
          </cell>
          <cell r="F8163" t="str">
            <v>Ins</v>
          </cell>
          <cell r="G8163" t="str">
            <v>hc</v>
          </cell>
          <cell r="H8163">
            <v>1</v>
          </cell>
          <cell r="I8163">
            <v>16348</v>
          </cell>
          <cell r="J8163">
            <v>16348</v>
          </cell>
        </row>
        <row r="8164">
          <cell r="B8164" t="str">
            <v>H01</v>
          </cell>
          <cell r="C8164" t="str">
            <v>CEMENTO GRIS</v>
          </cell>
          <cell r="F8164" t="str">
            <v>Ins</v>
          </cell>
          <cell r="G8164" t="str">
            <v>kg</v>
          </cell>
          <cell r="H8164">
            <v>1.43</v>
          </cell>
          <cell r="I8164">
            <v>590</v>
          </cell>
          <cell r="J8164">
            <v>844</v>
          </cell>
        </row>
        <row r="8165">
          <cell r="B8165" t="str">
            <v>B06</v>
          </cell>
          <cell r="C8165" t="str">
            <v>ARENA LAVADA DE RIO</v>
          </cell>
          <cell r="F8165" t="str">
            <v>Ins</v>
          </cell>
          <cell r="G8165" t="str">
            <v>m3</v>
          </cell>
          <cell r="H8165">
            <v>1.2E-2</v>
          </cell>
          <cell r="I8165">
            <v>165182.5</v>
          </cell>
          <cell r="J8165">
            <v>1982</v>
          </cell>
        </row>
        <row r="8166">
          <cell r="B8166" t="str">
            <v>P12</v>
          </cell>
          <cell r="C8166" t="str">
            <v>CAMILLA MADERA  0.35 x 1.40 m.</v>
          </cell>
          <cell r="F8166" t="str">
            <v>Ins</v>
          </cell>
          <cell r="G8166" t="str">
            <v>dd</v>
          </cell>
          <cell r="H8166">
            <v>14</v>
          </cell>
          <cell r="I8166">
            <v>142.1</v>
          </cell>
          <cell r="J8166">
            <v>1989</v>
          </cell>
        </row>
        <row r="8167">
          <cell r="B8167" t="str">
            <v>A13</v>
          </cell>
          <cell r="C8167" t="str">
            <v>ACERO 60.000 PSI ( Incluye alambre negro y figuración )</v>
          </cell>
          <cell r="F8167" t="str">
            <v>Ana</v>
          </cell>
          <cell r="G8167" t="str">
            <v>kg</v>
          </cell>
          <cell r="H8167">
            <v>1.1760000000000002</v>
          </cell>
          <cell r="I8167">
            <v>2383</v>
          </cell>
          <cell r="J8167">
            <v>2802</v>
          </cell>
        </row>
        <row r="8168">
          <cell r="B8168" t="str">
            <v>H04</v>
          </cell>
          <cell r="C8168" t="str">
            <v>CONCRETO 3.000 psi</v>
          </cell>
          <cell r="F8168" t="str">
            <v>Ins</v>
          </cell>
          <cell r="G8168" t="str">
            <v>m3</v>
          </cell>
          <cell r="H8168">
            <v>2.9400000000000006E-2</v>
          </cell>
          <cell r="I8168">
            <v>421617</v>
          </cell>
          <cell r="J8168">
            <v>12396</v>
          </cell>
        </row>
        <row r="8170">
          <cell r="A8170" t="str">
            <v>EC-5.305</v>
          </cell>
          <cell r="C8170" t="str">
            <v xml:space="preserve">LOSA DE ENTREPISO ALIGERADA CONCRETO 3.000 PSI CON CASETON DE ICOPOR h= 0.45 m. Torta superior e inferior de  5cm. (Sin refuerzo)  </v>
          </cell>
          <cell r="G8170" t="str">
            <v>m2</v>
          </cell>
          <cell r="J8170">
            <v>134987</v>
          </cell>
        </row>
        <row r="8171">
          <cell r="B8171" t="str">
            <v>M10</v>
          </cell>
          <cell r="C8171" t="str">
            <v>EQUIPO BASICO ( Construcción )</v>
          </cell>
          <cell r="F8171" t="str">
            <v>Ins</v>
          </cell>
          <cell r="G8171" t="str">
            <v>glb</v>
          </cell>
          <cell r="H8171">
            <v>1</v>
          </cell>
          <cell r="I8171">
            <v>2690.4899308352569</v>
          </cell>
          <cell r="J8171">
            <v>2690</v>
          </cell>
        </row>
        <row r="8172">
          <cell r="B8172" t="str">
            <v>I03</v>
          </cell>
          <cell r="C8172" t="str">
            <v>MANO DE OBRA AA (Albañileria)</v>
          </cell>
          <cell r="F8172" t="str">
            <v>Ins</v>
          </cell>
          <cell r="G8172" t="str">
            <v>hc</v>
          </cell>
          <cell r="H8172">
            <v>1.48</v>
          </cell>
          <cell r="I8172">
            <v>16348</v>
          </cell>
          <cell r="J8172">
            <v>24195</v>
          </cell>
        </row>
        <row r="8173">
          <cell r="B8173" t="str">
            <v>P17B</v>
          </cell>
          <cell r="C8173" t="str">
            <v>CASETON DE ICOPOR O equivalente E=1cm, densidad 0,2 Lámina</v>
          </cell>
          <cell r="F8173" t="str">
            <v>Ins</v>
          </cell>
          <cell r="G8173" t="str">
            <v>m2</v>
          </cell>
          <cell r="H8173">
            <v>2.8</v>
          </cell>
          <cell r="I8173">
            <v>8590.3126554671999</v>
          </cell>
          <cell r="J8173">
            <v>24053</v>
          </cell>
        </row>
        <row r="8174">
          <cell r="B8174" t="str">
            <v>P03</v>
          </cell>
          <cell r="C8174" t="str">
            <v>FORMALETA ENTREPISOS CON PARAL LARGO de 2.00 a 3.50 m. (Por Metro Cuadrado).</v>
          </cell>
          <cell r="F8174" t="str">
            <v>Ins</v>
          </cell>
          <cell r="G8174" t="str">
            <v>ms</v>
          </cell>
          <cell r="H8174">
            <v>1</v>
          </cell>
          <cell r="I8174">
            <v>4921.9380000000001</v>
          </cell>
          <cell r="J8174">
            <v>4922</v>
          </cell>
        </row>
        <row r="8175">
          <cell r="B8175" t="str">
            <v>O15</v>
          </cell>
          <cell r="C8175" t="str">
            <v>PUNTILLA CON CABEZA 2"</v>
          </cell>
          <cell r="F8175" t="str">
            <v>Ins</v>
          </cell>
          <cell r="G8175" t="str">
            <v>lb</v>
          </cell>
          <cell r="H8175">
            <v>1</v>
          </cell>
          <cell r="I8175">
            <v>2329.4250000000002</v>
          </cell>
          <cell r="J8175">
            <v>2329</v>
          </cell>
        </row>
        <row r="8176">
          <cell r="B8176" t="str">
            <v>M06</v>
          </cell>
          <cell r="C8176" t="str">
            <v>VIBRADOR A GASOLINA</v>
          </cell>
          <cell r="F8176" t="str">
            <v>Ins</v>
          </cell>
          <cell r="G8176" t="str">
            <v>dd</v>
          </cell>
          <cell r="H8176">
            <v>7.0000000000000001E-3</v>
          </cell>
          <cell r="I8176">
            <v>26000</v>
          </cell>
          <cell r="J8176">
            <v>182</v>
          </cell>
        </row>
        <row r="8177">
          <cell r="B8177" t="str">
            <v>M16</v>
          </cell>
          <cell r="C8177" t="str">
            <v>EQUIPO COLOCACION CONCRETO</v>
          </cell>
          <cell r="F8177" t="str">
            <v>Ins</v>
          </cell>
          <cell r="G8177" t="str">
            <v>m3</v>
          </cell>
          <cell r="H8177">
            <v>0.17499999999999999</v>
          </cell>
          <cell r="I8177">
            <v>16186.102525078419</v>
          </cell>
          <cell r="J8177">
            <v>2833</v>
          </cell>
        </row>
        <row r="8178">
          <cell r="B8178" t="str">
            <v>H04</v>
          </cell>
          <cell r="C8178" t="str">
            <v>CONCRETO 3.000 psi</v>
          </cell>
          <cell r="F8178" t="str">
            <v>Ins</v>
          </cell>
          <cell r="G8178" t="str">
            <v>m3</v>
          </cell>
          <cell r="H8178">
            <v>0.17499999999999999</v>
          </cell>
          <cell r="I8178">
            <v>421617</v>
          </cell>
          <cell r="J8178">
            <v>73783</v>
          </cell>
        </row>
        <row r="8180">
          <cell r="A8180" t="str">
            <v>EC-5.306</v>
          </cell>
          <cell r="C8180" t="str">
            <v xml:space="preserve">LOSA DE ENTREPISO CONCRETO 3.000 PSI ALIGERADA CON CASETON DE ICOPOR h= 0.40 m. Torta superior 5cm. e inferior de 5 cm.  (Sin refuerzo)  </v>
          </cell>
          <cell r="G8180" t="str">
            <v>m2</v>
          </cell>
          <cell r="J8180">
            <v>136398</v>
          </cell>
        </row>
        <row r="8181">
          <cell r="B8181" t="str">
            <v>M10</v>
          </cell>
          <cell r="C8181" t="str">
            <v>EQUIPO BASICO ( Construcción )</v>
          </cell>
          <cell r="F8181" t="str">
            <v>Ins</v>
          </cell>
          <cell r="G8181" t="str">
            <v>glb</v>
          </cell>
          <cell r="H8181">
            <v>1</v>
          </cell>
          <cell r="I8181">
            <v>2690.4899308352569</v>
          </cell>
          <cell r="J8181">
            <v>2690</v>
          </cell>
        </row>
        <row r="8182">
          <cell r="B8182" t="str">
            <v>I03</v>
          </cell>
          <cell r="C8182" t="str">
            <v>MANO DE OBRA AA (Albañileria)</v>
          </cell>
          <cell r="F8182" t="str">
            <v>Ins</v>
          </cell>
          <cell r="G8182" t="str">
            <v>hc</v>
          </cell>
          <cell r="H8182">
            <v>1.7</v>
          </cell>
          <cell r="I8182">
            <v>16348</v>
          </cell>
          <cell r="J8182">
            <v>27792</v>
          </cell>
        </row>
        <row r="8183">
          <cell r="B8183" t="str">
            <v>P17B</v>
          </cell>
          <cell r="C8183" t="str">
            <v>CASETON DE ICOPOR O equivalente E=1cm, densidad 0,2 Lámina</v>
          </cell>
          <cell r="F8183" t="str">
            <v>Ins</v>
          </cell>
          <cell r="G8183" t="str">
            <v>m2</v>
          </cell>
          <cell r="H8183">
            <v>1.8</v>
          </cell>
          <cell r="I8183">
            <v>8590.3126554671999</v>
          </cell>
          <cell r="J8183">
            <v>15463</v>
          </cell>
        </row>
        <row r="8184">
          <cell r="B8184" t="str">
            <v>P03</v>
          </cell>
          <cell r="C8184" t="str">
            <v>FORMALETA ENTREPISOS CON PARAL LARGO de 2.00 a 3.50 m. (Por Metro Cuadrado).</v>
          </cell>
          <cell r="F8184" t="str">
            <v>Ins</v>
          </cell>
          <cell r="G8184" t="str">
            <v>ms</v>
          </cell>
          <cell r="H8184">
            <v>1</v>
          </cell>
          <cell r="I8184">
            <v>4921.9380000000001</v>
          </cell>
          <cell r="J8184">
            <v>4922</v>
          </cell>
        </row>
        <row r="8185">
          <cell r="B8185" t="str">
            <v>O15</v>
          </cell>
          <cell r="C8185" t="str">
            <v>PUNTILLA CON CABEZA 2"</v>
          </cell>
          <cell r="F8185" t="str">
            <v>Ins</v>
          </cell>
          <cell r="G8185" t="str">
            <v>lb</v>
          </cell>
          <cell r="H8185">
            <v>1</v>
          </cell>
          <cell r="I8185">
            <v>2329.4250000000002</v>
          </cell>
          <cell r="J8185">
            <v>2329</v>
          </cell>
        </row>
        <row r="8186">
          <cell r="B8186" t="str">
            <v>M06</v>
          </cell>
          <cell r="C8186" t="str">
            <v>VIBRADOR A GASOLINA</v>
          </cell>
          <cell r="F8186" t="str">
            <v>Ins</v>
          </cell>
          <cell r="G8186" t="str">
            <v>dd</v>
          </cell>
          <cell r="H8186">
            <v>7.0000000000000001E-3</v>
          </cell>
          <cell r="I8186">
            <v>26000</v>
          </cell>
          <cell r="J8186">
            <v>182</v>
          </cell>
        </row>
        <row r="8187">
          <cell r="B8187" t="str">
            <v>M16</v>
          </cell>
          <cell r="C8187" t="str">
            <v>EQUIPO COLOCACION CONCRETO</v>
          </cell>
          <cell r="F8187" t="str">
            <v>Ins</v>
          </cell>
          <cell r="G8187" t="str">
            <v>m3</v>
          </cell>
          <cell r="H8187">
            <v>0.18</v>
          </cell>
          <cell r="I8187">
            <v>16186.102525078419</v>
          </cell>
          <cell r="J8187">
            <v>2913</v>
          </cell>
        </row>
        <row r="8188">
          <cell r="B8188" t="str">
            <v>H04</v>
          </cell>
          <cell r="C8188" t="str">
            <v>CONCRETO 3.000 psi</v>
          </cell>
          <cell r="F8188" t="str">
            <v>Ins</v>
          </cell>
          <cell r="G8188" t="str">
            <v>m3</v>
          </cell>
          <cell r="H8188">
            <v>0.19</v>
          </cell>
          <cell r="I8188">
            <v>421617</v>
          </cell>
          <cell r="J8188">
            <v>80107</v>
          </cell>
        </row>
        <row r="8190">
          <cell r="A8190" t="str">
            <v>EC-5.307</v>
          </cell>
          <cell r="C8190" t="str">
            <v>ALFAJIAS EN CONCRETO 2.500 psi a=0.45 m acabada en pintura koraza (sin refuerzo)</v>
          </cell>
          <cell r="G8190" t="str">
            <v>m</v>
          </cell>
          <cell r="J8190">
            <v>26517</v>
          </cell>
        </row>
        <row r="8191">
          <cell r="B8191" t="str">
            <v>M03</v>
          </cell>
          <cell r="C8191" t="str">
            <v>EQUIPO BASICO ( Herramienta menor )</v>
          </cell>
          <cell r="F8191" t="str">
            <v>Ins</v>
          </cell>
          <cell r="G8191" t="str">
            <v>glb</v>
          </cell>
          <cell r="H8191">
            <v>0.01</v>
          </cell>
          <cell r="I8191">
            <v>2415</v>
          </cell>
          <cell r="J8191">
            <v>24</v>
          </cell>
        </row>
        <row r="8192">
          <cell r="B8192" t="str">
            <v>I03</v>
          </cell>
          <cell r="C8192" t="str">
            <v>MANO DE OBRA AA (Albañileria)</v>
          </cell>
          <cell r="F8192" t="str">
            <v>Ins</v>
          </cell>
          <cell r="G8192" t="str">
            <v>hc</v>
          </cell>
          <cell r="H8192">
            <v>0.4</v>
          </cell>
          <cell r="I8192">
            <v>16348</v>
          </cell>
          <cell r="J8192">
            <v>6539</v>
          </cell>
        </row>
        <row r="8193">
          <cell r="B8193" t="str">
            <v>H01</v>
          </cell>
          <cell r="C8193" t="str">
            <v>CEMENTO GRIS</v>
          </cell>
          <cell r="F8193" t="str">
            <v>Ins</v>
          </cell>
          <cell r="G8193" t="str">
            <v>kg</v>
          </cell>
          <cell r="H8193">
            <v>1.43</v>
          </cell>
          <cell r="I8193">
            <v>590</v>
          </cell>
          <cell r="J8193">
            <v>844</v>
          </cell>
        </row>
        <row r="8194">
          <cell r="B8194" t="str">
            <v>B06</v>
          </cell>
          <cell r="C8194" t="str">
            <v>ARENA LAVADA DE RIO</v>
          </cell>
          <cell r="F8194" t="str">
            <v>Ins</v>
          </cell>
          <cell r="G8194" t="str">
            <v>m3</v>
          </cell>
          <cell r="H8194">
            <v>1.2E-2</v>
          </cell>
          <cell r="I8194">
            <v>165182.5</v>
          </cell>
          <cell r="J8194">
            <v>1982</v>
          </cell>
        </row>
        <row r="8195">
          <cell r="B8195" t="str">
            <v>W17</v>
          </cell>
          <cell r="C8195" t="str">
            <v>TABLA CHAPA EN CEDRO MACHO 30 cm x 2 cm x 3 m.</v>
          </cell>
          <cell r="F8195" t="str">
            <v>Ins</v>
          </cell>
          <cell r="G8195" t="str">
            <v>m</v>
          </cell>
          <cell r="H8195">
            <v>0.4</v>
          </cell>
          <cell r="I8195">
            <v>5317.4035337341966</v>
          </cell>
          <cell r="J8195">
            <v>2127</v>
          </cell>
        </row>
        <row r="8196">
          <cell r="B8196" t="str">
            <v>O15</v>
          </cell>
          <cell r="C8196" t="str">
            <v>PUNTILLA CON CABEZA 2"</v>
          </cell>
          <cell r="F8196" t="str">
            <v>Ins</v>
          </cell>
          <cell r="G8196" t="str">
            <v>lb</v>
          </cell>
          <cell r="H8196">
            <v>0.02</v>
          </cell>
          <cell r="I8196">
            <v>2329.4250000000002</v>
          </cell>
          <cell r="J8196">
            <v>47</v>
          </cell>
        </row>
        <row r="8197">
          <cell r="B8197" t="str">
            <v>X11</v>
          </cell>
          <cell r="C8197" t="str">
            <v>KORAZA - Tipo Pintuco o similar Según color diseño o equivalente</v>
          </cell>
          <cell r="F8197" t="str">
            <v>Ins</v>
          </cell>
          <cell r="G8197" t="str">
            <v>gal</v>
          </cell>
          <cell r="H8197">
            <v>0.01</v>
          </cell>
          <cell r="I8197">
            <v>68145</v>
          </cell>
          <cell r="J8197">
            <v>681</v>
          </cell>
        </row>
        <row r="8198">
          <cell r="B8198" t="str">
            <v>H03</v>
          </cell>
          <cell r="C8198" t="str">
            <v xml:space="preserve">CONCRETO 2.500 psi </v>
          </cell>
          <cell r="F8198" t="str">
            <v>Ins</v>
          </cell>
          <cell r="G8198" t="str">
            <v>m3</v>
          </cell>
          <cell r="H8198">
            <v>3.5000000000000003E-2</v>
          </cell>
          <cell r="I8198">
            <v>407813</v>
          </cell>
          <cell r="J8198">
            <v>14273</v>
          </cell>
        </row>
        <row r="8200">
          <cell r="A8200" t="str">
            <v>EC-5.308</v>
          </cell>
          <cell r="C8200" t="str">
            <v>ALFAJIAS EN CONCRETO 2.500 psi a=0.70 m acabada en pintura koraza (sin refuerzo)</v>
          </cell>
          <cell r="G8200" t="str">
            <v>m</v>
          </cell>
          <cell r="J8200">
            <v>36822</v>
          </cell>
        </row>
        <row r="8201">
          <cell r="B8201" t="str">
            <v>M03</v>
          </cell>
          <cell r="C8201" t="str">
            <v>EQUIPO BASICO ( Herramienta menor )</v>
          </cell>
          <cell r="F8201" t="str">
            <v>Ins</v>
          </cell>
          <cell r="G8201" t="str">
            <v>glb</v>
          </cell>
          <cell r="H8201">
            <v>0.01</v>
          </cell>
          <cell r="I8201">
            <v>2415</v>
          </cell>
          <cell r="J8201">
            <v>24</v>
          </cell>
        </row>
        <row r="8202">
          <cell r="B8202" t="str">
            <v>I03</v>
          </cell>
          <cell r="C8202" t="str">
            <v>MANO DE OBRA AA (Albañileria)</v>
          </cell>
          <cell r="F8202" t="str">
            <v>Ins</v>
          </cell>
          <cell r="G8202" t="str">
            <v>hc</v>
          </cell>
          <cell r="H8202">
            <v>0.4</v>
          </cell>
          <cell r="I8202">
            <v>16348</v>
          </cell>
          <cell r="J8202">
            <v>6539</v>
          </cell>
        </row>
        <row r="8203">
          <cell r="B8203" t="str">
            <v>H01</v>
          </cell>
          <cell r="C8203" t="str">
            <v>CEMENTO GRIS</v>
          </cell>
          <cell r="F8203" t="str">
            <v>Ins</v>
          </cell>
          <cell r="G8203" t="str">
            <v>kg</v>
          </cell>
          <cell r="H8203">
            <v>1.85</v>
          </cell>
          <cell r="I8203">
            <v>590</v>
          </cell>
          <cell r="J8203">
            <v>1092</v>
          </cell>
        </row>
        <row r="8204">
          <cell r="B8204" t="str">
            <v>B06</v>
          </cell>
          <cell r="C8204" t="str">
            <v>ARENA LAVADA DE RIO</v>
          </cell>
          <cell r="F8204" t="str">
            <v>Ins</v>
          </cell>
          <cell r="G8204" t="str">
            <v>m3</v>
          </cell>
          <cell r="H8204">
            <v>2.5000000000000001E-2</v>
          </cell>
          <cell r="I8204">
            <v>165182.5</v>
          </cell>
          <cell r="J8204">
            <v>4130</v>
          </cell>
        </row>
        <row r="8205">
          <cell r="B8205" t="str">
            <v>W17</v>
          </cell>
          <cell r="C8205" t="str">
            <v>TABLA CHAPA EN CEDRO MACHO 30 cm x 2 cm x 3 m.</v>
          </cell>
          <cell r="F8205" t="str">
            <v>Ins</v>
          </cell>
          <cell r="G8205" t="str">
            <v>m</v>
          </cell>
          <cell r="H8205">
            <v>0.6</v>
          </cell>
          <cell r="I8205">
            <v>5317.4035337341966</v>
          </cell>
          <cell r="J8205">
            <v>3190</v>
          </cell>
        </row>
        <row r="8206">
          <cell r="B8206" t="str">
            <v>O15</v>
          </cell>
          <cell r="C8206" t="str">
            <v>PUNTILLA CON CABEZA 2"</v>
          </cell>
          <cell r="F8206" t="str">
            <v>Ins</v>
          </cell>
          <cell r="G8206" t="str">
            <v>lb</v>
          </cell>
          <cell r="H8206">
            <v>0.04</v>
          </cell>
          <cell r="I8206">
            <v>2329.4250000000002</v>
          </cell>
          <cell r="J8206">
            <v>93</v>
          </cell>
        </row>
        <row r="8207">
          <cell r="B8207" t="str">
            <v>X11</v>
          </cell>
          <cell r="C8207" t="str">
            <v>KORAZA - Tipo Pintuco o similar Según color diseño o equivalente</v>
          </cell>
          <cell r="F8207" t="str">
            <v>Ins</v>
          </cell>
          <cell r="G8207" t="str">
            <v>gal</v>
          </cell>
          <cell r="H8207">
            <v>0.02</v>
          </cell>
          <cell r="I8207">
            <v>68145</v>
          </cell>
          <cell r="J8207">
            <v>1363</v>
          </cell>
        </row>
        <row r="8208">
          <cell r="B8208" t="str">
            <v>H03</v>
          </cell>
          <cell r="C8208" t="str">
            <v xml:space="preserve">CONCRETO 2.500 psi </v>
          </cell>
          <cell r="F8208" t="str">
            <v>Ins</v>
          </cell>
          <cell r="G8208" t="str">
            <v>m3</v>
          </cell>
          <cell r="H8208">
            <v>0.05</v>
          </cell>
          <cell r="I8208">
            <v>407813</v>
          </cell>
          <cell r="J8208">
            <v>20391</v>
          </cell>
        </row>
        <row r="8210">
          <cell r="A8210" t="str">
            <v>EC-5.309</v>
          </cell>
          <cell r="C8210" t="str">
            <v>MURO DE  CONCRETO de 3.000 psi.(Con refuerzo).</v>
          </cell>
          <cell r="G8210" t="str">
            <v>m3</v>
          </cell>
          <cell r="J8210">
            <v>720084</v>
          </cell>
        </row>
        <row r="8211">
          <cell r="B8211" t="str">
            <v>M10</v>
          </cell>
          <cell r="C8211" t="str">
            <v>EQUIPO BASICO ( Construcción )</v>
          </cell>
          <cell r="F8211" t="str">
            <v>Ins</v>
          </cell>
          <cell r="G8211" t="str">
            <v>glb</v>
          </cell>
          <cell r="H8211">
            <v>1</v>
          </cell>
          <cell r="I8211">
            <v>2690.4899308352569</v>
          </cell>
          <cell r="J8211">
            <v>2690</v>
          </cell>
        </row>
        <row r="8212">
          <cell r="B8212" t="str">
            <v>I03</v>
          </cell>
          <cell r="C8212" t="str">
            <v>MANO DE OBRA AA (Albañileria)</v>
          </cell>
          <cell r="F8212" t="str">
            <v>Ins</v>
          </cell>
          <cell r="G8212" t="str">
            <v>hc</v>
          </cell>
          <cell r="H8212">
            <v>11</v>
          </cell>
          <cell r="I8212">
            <v>16348</v>
          </cell>
          <cell r="J8212">
            <v>179828</v>
          </cell>
        </row>
        <row r="8213">
          <cell r="B8213" t="str">
            <v>O15</v>
          </cell>
          <cell r="C8213" t="str">
            <v>PUNTILLA CON CABEZA 2"</v>
          </cell>
          <cell r="F8213" t="str">
            <v>Ins</v>
          </cell>
          <cell r="G8213" t="str">
            <v>lb</v>
          </cell>
          <cell r="H8213">
            <v>2</v>
          </cell>
          <cell r="I8213">
            <v>2329.4250000000002</v>
          </cell>
          <cell r="J8213">
            <v>4659</v>
          </cell>
        </row>
        <row r="8214">
          <cell r="B8214" t="str">
            <v>H04</v>
          </cell>
          <cell r="C8214" t="str">
            <v>CONCRETO 3.000 psi</v>
          </cell>
          <cell r="F8214" t="str">
            <v>Ins</v>
          </cell>
          <cell r="G8214" t="str">
            <v>m3</v>
          </cell>
          <cell r="H8214">
            <v>1.05</v>
          </cell>
          <cell r="I8214">
            <v>421617</v>
          </cell>
          <cell r="J8214">
            <v>442698</v>
          </cell>
        </row>
        <row r="8215">
          <cell r="B8215" t="str">
            <v>P08</v>
          </cell>
          <cell r="C8215" t="str">
            <v xml:space="preserve">FORMALETA TABLEMAC 4MM SUPER T O EQUIVALENTE </v>
          </cell>
          <cell r="F8215" t="str">
            <v>Ins</v>
          </cell>
          <cell r="G8215" t="str">
            <v>m2</v>
          </cell>
          <cell r="H8215">
            <v>9</v>
          </cell>
          <cell r="I8215">
            <v>5730.9657287188329</v>
          </cell>
          <cell r="J8215">
            <v>51579</v>
          </cell>
        </row>
        <row r="8216">
          <cell r="B8216" t="str">
            <v>O23</v>
          </cell>
          <cell r="C8216" t="str">
            <v xml:space="preserve">SIKA ANTISOL ROJO </v>
          </cell>
          <cell r="F8216" t="str">
            <v>Ins</v>
          </cell>
          <cell r="G8216" t="str">
            <v>kg</v>
          </cell>
          <cell r="H8216">
            <v>1.8</v>
          </cell>
          <cell r="I8216">
            <v>14994</v>
          </cell>
          <cell r="J8216">
            <v>26989</v>
          </cell>
        </row>
        <row r="8217">
          <cell r="B8217" t="str">
            <v>O40</v>
          </cell>
          <cell r="C8217" t="str">
            <v xml:space="preserve">SIKA SEPAROL </v>
          </cell>
          <cell r="F8217" t="str">
            <v>Ins</v>
          </cell>
          <cell r="G8217" t="str">
            <v>kg</v>
          </cell>
          <cell r="H8217">
            <v>0.67</v>
          </cell>
          <cell r="I8217">
            <v>17374</v>
          </cell>
          <cell r="J8217">
            <v>11641</v>
          </cell>
        </row>
        <row r="8219">
          <cell r="A8219" t="str">
            <v>EC-5.310</v>
          </cell>
          <cell r="C8219" t="str">
            <v>SUMINISTRO E INSTALACION DE ANCLAJE 1/2" EN VARILLA SAE 1020 DE 0,25m DOBLADO EN L Y ROSCADO 10cm EN UNO DE SUS EXTREMOS</v>
          </cell>
          <cell r="G8219" t="str">
            <v>und</v>
          </cell>
          <cell r="J8219">
            <v>8989</v>
          </cell>
        </row>
        <row r="8220">
          <cell r="B8220" t="str">
            <v>M03</v>
          </cell>
          <cell r="C8220" t="str">
            <v>EQUIPO BASICO ( Herramienta menor )</v>
          </cell>
          <cell r="F8220" t="str">
            <v>Ins</v>
          </cell>
          <cell r="G8220" t="str">
            <v>glb</v>
          </cell>
          <cell r="H8220">
            <v>0.02</v>
          </cell>
          <cell r="I8220">
            <v>2415</v>
          </cell>
          <cell r="J8220">
            <v>48</v>
          </cell>
        </row>
        <row r="8221">
          <cell r="B8221" t="str">
            <v>I03</v>
          </cell>
          <cell r="C8221" t="str">
            <v>MANO DE OBRA AA (Albañileria)</v>
          </cell>
          <cell r="F8221" t="str">
            <v>Ins</v>
          </cell>
          <cell r="G8221" t="str">
            <v>hc</v>
          </cell>
          <cell r="H8221">
            <v>0.05</v>
          </cell>
          <cell r="I8221">
            <v>16348</v>
          </cell>
          <cell r="J8221">
            <v>817</v>
          </cell>
        </row>
        <row r="8222">
          <cell r="B8222" t="str">
            <v>AA202OB</v>
          </cell>
          <cell r="C8222" t="str">
            <v>ANCLAJE 1/2" EN VARILLA SAE 1020 DE 0,25m DOBLADO EN L Y ROSCADO 10cm EN UNO DE SUS EXTREMOS</v>
          </cell>
          <cell r="F8222" t="str">
            <v>Ins</v>
          </cell>
          <cell r="G8222" t="str">
            <v>m</v>
          </cell>
          <cell r="H8222">
            <v>1</v>
          </cell>
          <cell r="I8222">
            <v>8124.2147196000005</v>
          </cell>
          <cell r="J8222">
            <v>8124</v>
          </cell>
        </row>
        <row r="8224">
          <cell r="A8224" t="str">
            <v>EC-5.311</v>
          </cell>
          <cell r="C8224" t="str">
            <v>SUMINISTRO E INSTALACION DE ANCLAJE 3/4" EN VARILLA SAE 1020 CON TUERCA Y ARANDELA</v>
          </cell>
          <cell r="G8224" t="str">
            <v>und</v>
          </cell>
          <cell r="J8224">
            <v>10185</v>
          </cell>
        </row>
        <row r="8225">
          <cell r="B8225" t="str">
            <v>M03</v>
          </cell>
          <cell r="C8225" t="str">
            <v>EQUIPO BASICO ( Herramienta menor )</v>
          </cell>
          <cell r="F8225" t="str">
            <v>Ins</v>
          </cell>
          <cell r="G8225" t="str">
            <v>glb</v>
          </cell>
          <cell r="H8225">
            <v>0.02</v>
          </cell>
          <cell r="I8225">
            <v>2415</v>
          </cell>
          <cell r="J8225">
            <v>48</v>
          </cell>
        </row>
        <row r="8226">
          <cell r="B8226" t="str">
            <v>I03</v>
          </cell>
          <cell r="C8226" t="str">
            <v>MANO DE OBRA AA (Albañileria)</v>
          </cell>
          <cell r="F8226" t="str">
            <v>Ins</v>
          </cell>
          <cell r="G8226" t="str">
            <v>hc</v>
          </cell>
          <cell r="H8226">
            <v>0.05</v>
          </cell>
          <cell r="I8226">
            <v>16348</v>
          </cell>
          <cell r="J8226">
            <v>817</v>
          </cell>
        </row>
        <row r="8227">
          <cell r="B8227" t="str">
            <v>AA202OC</v>
          </cell>
          <cell r="C8227" t="str">
            <v>ANCLAJE EMBEBIDO Ø 3/4" SAE 1020 CON TUERCA Y ARANDELA Ø 3/4"</v>
          </cell>
          <cell r="F8227" t="str">
            <v>Ins</v>
          </cell>
          <cell r="G8227" t="str">
            <v>und</v>
          </cell>
          <cell r="H8227">
            <v>1</v>
          </cell>
          <cell r="I8227">
            <v>9319.7974716000008</v>
          </cell>
          <cell r="J8227">
            <v>9320</v>
          </cell>
        </row>
        <row r="8229">
          <cell r="A8229" t="str">
            <v>EC-5.312</v>
          </cell>
          <cell r="C8229" t="str">
            <v>SUMINISTRO E INSTALACION DE TORNILLO 3/8" X 1 1/2" CON TUERCA Y ARANDELA</v>
          </cell>
          <cell r="G8229" t="str">
            <v>und</v>
          </cell>
          <cell r="J8229">
            <v>1621</v>
          </cell>
        </row>
        <row r="8230">
          <cell r="B8230" t="str">
            <v>M03</v>
          </cell>
          <cell r="C8230" t="str">
            <v>EQUIPO BASICO ( Herramienta menor )</v>
          </cell>
          <cell r="F8230" t="str">
            <v>Ins</v>
          </cell>
          <cell r="G8230" t="str">
            <v>glb</v>
          </cell>
          <cell r="H8230">
            <v>0.02</v>
          </cell>
          <cell r="I8230">
            <v>2415</v>
          </cell>
          <cell r="J8230">
            <v>48</v>
          </cell>
        </row>
        <row r="8231">
          <cell r="B8231" t="str">
            <v>I03</v>
          </cell>
          <cell r="C8231" t="str">
            <v>MANO DE OBRA AA (Albañileria)</v>
          </cell>
          <cell r="F8231" t="str">
            <v>Ins</v>
          </cell>
          <cell r="G8231" t="str">
            <v>hc</v>
          </cell>
          <cell r="H8231">
            <v>0.05</v>
          </cell>
          <cell r="I8231">
            <v>16348</v>
          </cell>
          <cell r="J8231">
            <v>817</v>
          </cell>
        </row>
        <row r="8232">
          <cell r="B8232" t="str">
            <v>E130A</v>
          </cell>
          <cell r="C8232" t="str">
            <v>TORNILLO 3/8" X 1 1/2" ASTM A -325 ROSCADO CABEZA REDONDA INCLUYE TUERCA Y ARANDELA</v>
          </cell>
          <cell r="F8232" t="str">
            <v>Ins</v>
          </cell>
          <cell r="G8232" t="str">
            <v>und</v>
          </cell>
          <cell r="H8232">
            <v>1</v>
          </cell>
          <cell r="I8232">
            <v>756.43601039999999</v>
          </cell>
          <cell r="J8232">
            <v>756</v>
          </cell>
        </row>
        <row r="8234">
          <cell r="A8234" t="str">
            <v>EC-5.313</v>
          </cell>
          <cell r="C8234" t="str">
            <v>PASO METÁLICO EN LAMINA ALFAJOR PARA ESCALERA DE 4,5 MM (INCLUYE SUMINISTRO E INSTALACION)</v>
          </cell>
          <cell r="G8234" t="str">
            <v>m2</v>
          </cell>
          <cell r="J8234">
            <v>112532</v>
          </cell>
        </row>
        <row r="8235">
          <cell r="B8235" t="str">
            <v>M03</v>
          </cell>
          <cell r="C8235" t="str">
            <v>EQUIPO BASICO ( Herramienta menor )</v>
          </cell>
          <cell r="F8235" t="str">
            <v>Ins</v>
          </cell>
          <cell r="G8235" t="str">
            <v>glb</v>
          </cell>
          <cell r="H8235">
            <v>1.6</v>
          </cell>
          <cell r="I8235">
            <v>2415</v>
          </cell>
          <cell r="J8235">
            <v>3864</v>
          </cell>
        </row>
        <row r="8236">
          <cell r="B8236" t="str">
            <v>I03</v>
          </cell>
          <cell r="C8236" t="str">
            <v>MANO DE OBRA AA (Albañileria)</v>
          </cell>
          <cell r="F8236" t="str">
            <v>Ins</v>
          </cell>
          <cell r="G8236" t="str">
            <v>hc</v>
          </cell>
          <cell r="H8236">
            <v>2.2999999999999998</v>
          </cell>
          <cell r="I8236">
            <v>16348</v>
          </cell>
          <cell r="J8236">
            <v>37600</v>
          </cell>
        </row>
        <row r="8237">
          <cell r="B8237" t="str">
            <v>E80E</v>
          </cell>
          <cell r="C8237" t="str">
            <v>LAMINA DE ALFALJOR espesor: 4.5 mm</v>
          </cell>
          <cell r="F8237" t="str">
            <v>Ins</v>
          </cell>
          <cell r="G8237" t="str">
            <v>m2</v>
          </cell>
          <cell r="H8237">
            <v>0.6</v>
          </cell>
          <cell r="I8237">
            <v>79918.502356556637</v>
          </cell>
          <cell r="J8237">
            <v>47951</v>
          </cell>
        </row>
        <row r="8238">
          <cell r="B8238" t="str">
            <v>O19</v>
          </cell>
          <cell r="C8238" t="str">
            <v>SOLDADURA ELECTRICA Tipo WESTARCO SUPER E- 6013  DE 1/8 o equivalente.</v>
          </cell>
          <cell r="F8238" t="str">
            <v>Ins</v>
          </cell>
          <cell r="G8238" t="str">
            <v>kg</v>
          </cell>
          <cell r="H8238">
            <v>0.64</v>
          </cell>
          <cell r="I8238">
            <v>8500</v>
          </cell>
          <cell r="J8238">
            <v>5440</v>
          </cell>
        </row>
        <row r="8239">
          <cell r="B8239" t="str">
            <v>BB468</v>
          </cell>
          <cell r="C8239" t="str">
            <v>PERNOS DE MAQUINA 1/2" x 1 ½”</v>
          </cell>
          <cell r="F8239" t="str">
            <v>Ins</v>
          </cell>
          <cell r="G8239" t="str">
            <v>und</v>
          </cell>
          <cell r="H8239">
            <v>6.4</v>
          </cell>
          <cell r="I8239">
            <v>1029.7152173468162</v>
          </cell>
          <cell r="J8239">
            <v>6590</v>
          </cell>
        </row>
        <row r="8240">
          <cell r="B8240" t="str">
            <v>X04</v>
          </cell>
          <cell r="C8240" t="str">
            <v>ESMALTE SINTETICO Pintulux - Tipo Pintuco Ref. según color diseño o equivalente</v>
          </cell>
          <cell r="F8240" t="str">
            <v>Ins</v>
          </cell>
          <cell r="G8240" t="str">
            <v>gal</v>
          </cell>
          <cell r="H8240">
            <v>0.03</v>
          </cell>
          <cell r="I8240">
            <v>62895</v>
          </cell>
          <cell r="J8240">
            <v>1887</v>
          </cell>
        </row>
        <row r="8241">
          <cell r="B8241" t="str">
            <v>X01</v>
          </cell>
          <cell r="C8241" t="str">
            <v>ANTICORROSIVO Premium - Tipo Pintuco Ref. 513 o equivalente</v>
          </cell>
          <cell r="F8241" t="str">
            <v>Ins</v>
          </cell>
          <cell r="G8241" t="str">
            <v>gal</v>
          </cell>
          <cell r="H8241">
            <v>0.02</v>
          </cell>
          <cell r="I8241">
            <v>44792.344560650403</v>
          </cell>
          <cell r="J8241">
            <v>896</v>
          </cell>
        </row>
        <row r="8242">
          <cell r="B8242" t="str">
            <v>A26</v>
          </cell>
          <cell r="C8242" t="str">
            <v>ANGULO  HIERRO 2 1/2" x 2 1/2" X  3/16"</v>
          </cell>
          <cell r="F8242" t="str">
            <v>Ins</v>
          </cell>
          <cell r="G8242" t="str">
            <v>m</v>
          </cell>
          <cell r="H8242">
            <v>0.95</v>
          </cell>
          <cell r="I8242">
            <v>8741.5416666666661</v>
          </cell>
          <cell r="J8242">
            <v>8304</v>
          </cell>
        </row>
        <row r="8244">
          <cell r="A8244" t="str">
            <v>EC-5.314</v>
          </cell>
          <cell r="C8244" t="str">
            <v>JUNTA DE DILATACIÓN EN ICOPOR ENTRE ELEMENTO ESTRUCTURAL (Viga y/o COLUMNA) Y MAMPOSTERIA</v>
          </cell>
          <cell r="G8244" t="str">
            <v>m</v>
          </cell>
          <cell r="J8244">
            <v>5140</v>
          </cell>
        </row>
        <row r="8245">
          <cell r="B8245" t="str">
            <v>M03</v>
          </cell>
          <cell r="C8245" t="str">
            <v>EQUIPO BASICO ( Herramienta menor )</v>
          </cell>
          <cell r="F8245" t="str">
            <v>Ins</v>
          </cell>
          <cell r="G8245" t="str">
            <v>glb</v>
          </cell>
          <cell r="H8245">
            <v>7.0000000000000001E-3</v>
          </cell>
          <cell r="I8245">
            <v>2415</v>
          </cell>
          <cell r="J8245">
            <v>17</v>
          </cell>
        </row>
        <row r="8246">
          <cell r="B8246" t="str">
            <v>I03</v>
          </cell>
          <cell r="C8246" t="str">
            <v>MANO DE OBRA AA (Albañileria)</v>
          </cell>
        </row>
      </sheetData>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CC"/>
    <pageSetUpPr fitToPage="1"/>
  </sheetPr>
  <dimension ref="A1:IR277"/>
  <sheetViews>
    <sheetView tabSelected="1" view="pageBreakPreview" topLeftCell="A114" zoomScale="85" zoomScaleNormal="80" zoomScaleSheetLayoutView="85" workbookViewId="0">
      <selection activeCell="L160" sqref="L160"/>
    </sheetView>
  </sheetViews>
  <sheetFormatPr baseColWidth="10" defaultRowHeight="12.75" x14ac:dyDescent="0.2"/>
  <cols>
    <col min="1" max="1" width="7.85546875" style="195" customWidth="1"/>
    <col min="2" max="2" width="16.140625" style="39" customWidth="1"/>
    <col min="3" max="3" width="70.5703125" style="196" customWidth="1"/>
    <col min="4" max="4" width="13.5703125" style="195" customWidth="1"/>
    <col min="5" max="5" width="23.140625" style="41" customWidth="1"/>
    <col min="6" max="6" width="15.5703125" style="42" customWidth="1"/>
    <col min="7" max="7" width="26.140625" style="43" customWidth="1"/>
    <col min="8" max="8" width="3.5703125" style="197" customWidth="1"/>
    <col min="9" max="9" width="15.28515625" style="198" customWidth="1"/>
    <col min="10" max="10" width="14.85546875" style="208" customWidth="1"/>
    <col min="11" max="11" width="18.7109375" style="198" customWidth="1"/>
    <col min="12" max="12" width="17.140625" style="194" bestFit="1" customWidth="1"/>
    <col min="13" max="13" width="13.140625" bestFit="1" customWidth="1"/>
    <col min="14" max="14" width="13.28515625" customWidth="1"/>
  </cols>
  <sheetData>
    <row r="1" spans="1:11" s="4" customFormat="1" ht="71.25" customHeight="1" x14ac:dyDescent="0.2">
      <c r="A1" s="244"/>
      <c r="B1" s="244"/>
      <c r="C1" s="1" t="s">
        <v>0</v>
      </c>
      <c r="D1" s="245" t="s">
        <v>1</v>
      </c>
      <c r="E1" s="246"/>
      <c r="F1" s="246"/>
      <c r="G1" s="247"/>
      <c r="H1" s="2">
        <v>2947.69</v>
      </c>
      <c r="I1" s="3"/>
      <c r="J1" s="199"/>
      <c r="K1" s="3"/>
    </row>
    <row r="2" spans="1:11" s="4" customFormat="1" ht="21" customHeight="1" x14ac:dyDescent="0.2">
      <c r="A2" s="5" t="s">
        <v>2</v>
      </c>
      <c r="B2" s="6" t="s">
        <v>3</v>
      </c>
      <c r="C2" s="7" t="s">
        <v>4</v>
      </c>
      <c r="D2" s="248">
        <v>43073</v>
      </c>
      <c r="E2" s="249"/>
      <c r="F2" s="250">
        <v>39995</v>
      </c>
      <c r="G2" s="251"/>
      <c r="H2" s="8"/>
      <c r="I2" s="9"/>
      <c r="J2" s="200"/>
      <c r="K2" s="9"/>
    </row>
    <row r="3" spans="1:11" s="4" customFormat="1" ht="26.25" customHeight="1" x14ac:dyDescent="0.2">
      <c r="A3" s="10" t="s">
        <v>5</v>
      </c>
      <c r="B3" s="11" t="str">
        <f>VLOOKUP($E$3,[1]Insumos!$B$6608:$H$6713,4,0)</f>
        <v>CENTRO - OCCIDENTE</v>
      </c>
      <c r="C3" s="12">
        <f>VLOOKUP($E$3,[1]Insumos!$B$6608:$G$6717,5,0)</f>
        <v>8</v>
      </c>
      <c r="D3" s="13"/>
      <c r="E3" s="252" t="s">
        <v>6</v>
      </c>
      <c r="F3" s="253"/>
      <c r="G3" s="14" t="str">
        <f>VLOOKUP($E$3,[1]Insumos!$B$6608:$F$6814,2,0)</f>
        <v>Valle</v>
      </c>
      <c r="H3" s="8"/>
      <c r="I3" s="9"/>
      <c r="J3" s="200"/>
      <c r="K3" s="9"/>
    </row>
    <row r="4" spans="1:11" s="4" customFormat="1" ht="25.5" customHeight="1" x14ac:dyDescent="0.2">
      <c r="A4" s="233" t="s">
        <v>7</v>
      </c>
      <c r="B4" s="233"/>
      <c r="C4" s="15" t="s">
        <v>8</v>
      </c>
      <c r="D4" s="242" t="s">
        <v>9</v>
      </c>
      <c r="E4" s="243"/>
      <c r="F4" s="16">
        <v>756</v>
      </c>
      <c r="G4" s="17"/>
      <c r="H4" s="18"/>
      <c r="I4" s="19"/>
      <c r="J4" s="201"/>
      <c r="K4" s="19"/>
    </row>
    <row r="5" spans="1:11" s="4" customFormat="1" ht="42.75" customHeight="1" x14ac:dyDescent="0.2">
      <c r="A5" s="233" t="s">
        <v>10</v>
      </c>
      <c r="B5" s="233"/>
      <c r="C5" s="234" t="s">
        <v>11</v>
      </c>
      <c r="D5" s="235"/>
      <c r="E5" s="235"/>
      <c r="F5" s="235"/>
      <c r="G5" s="236"/>
      <c r="H5" s="20"/>
      <c r="J5" s="202"/>
    </row>
    <row r="6" spans="1:11" s="4" customFormat="1" ht="50.25" customHeight="1" x14ac:dyDescent="0.2">
      <c r="A6" s="237" t="s">
        <v>12</v>
      </c>
      <c r="B6" s="237"/>
      <c r="C6" s="21" t="s">
        <v>13</v>
      </c>
      <c r="D6" s="238" t="s">
        <v>14</v>
      </c>
      <c r="E6" s="239"/>
      <c r="F6" s="240">
        <v>43079</v>
      </c>
      <c r="G6" s="241"/>
      <c r="H6" s="8"/>
      <c r="I6" s="9"/>
      <c r="J6" s="203"/>
      <c r="K6" s="9"/>
    </row>
    <row r="7" spans="1:11" s="4" customFormat="1" ht="33" customHeight="1" x14ac:dyDescent="0.2">
      <c r="A7" s="229" t="s">
        <v>15</v>
      </c>
      <c r="B7" s="229"/>
      <c r="C7" s="229"/>
      <c r="D7" s="229"/>
      <c r="E7" s="229"/>
      <c r="F7" s="229"/>
      <c r="G7" s="230"/>
      <c r="H7" s="8"/>
      <c r="I7" s="9"/>
      <c r="J7" s="203"/>
      <c r="K7" s="9"/>
    </row>
    <row r="8" spans="1:11" s="4" customFormat="1" ht="31.5" customHeight="1" x14ac:dyDescent="0.2">
      <c r="A8" s="229" t="s">
        <v>16</v>
      </c>
      <c r="B8" s="229"/>
      <c r="C8" s="229"/>
      <c r="D8" s="229"/>
      <c r="E8" s="229"/>
      <c r="F8" s="229"/>
      <c r="G8" s="230"/>
      <c r="H8" s="8"/>
      <c r="I8" s="9"/>
      <c r="J8" s="203"/>
      <c r="K8" s="9"/>
    </row>
    <row r="9" spans="1:11" s="4" customFormat="1" x14ac:dyDescent="0.2">
      <c r="A9" s="22"/>
      <c r="B9" s="23"/>
      <c r="C9" s="24"/>
      <c r="D9" s="25"/>
      <c r="E9" s="26"/>
      <c r="F9" s="27"/>
      <c r="G9" s="28"/>
      <c r="H9" s="29"/>
      <c r="J9" s="202"/>
    </row>
    <row r="10" spans="1:11" s="38" customFormat="1" ht="30" customHeight="1" x14ac:dyDescent="0.2">
      <c r="A10" s="30" t="s">
        <v>17</v>
      </c>
      <c r="B10" s="31" t="s">
        <v>18</v>
      </c>
      <c r="C10" s="32" t="s">
        <v>19</v>
      </c>
      <c r="D10" s="33" t="s">
        <v>20</v>
      </c>
      <c r="E10" s="34" t="s">
        <v>21</v>
      </c>
      <c r="F10" s="35" t="s">
        <v>22</v>
      </c>
      <c r="G10" s="35" t="s">
        <v>23</v>
      </c>
      <c r="H10" s="36"/>
      <c r="I10" s="37"/>
      <c r="J10" s="204"/>
      <c r="K10" s="37"/>
    </row>
    <row r="11" spans="1:11" s="44" customFormat="1" ht="9.75" customHeight="1" x14ac:dyDescent="0.2">
      <c r="A11" s="39"/>
      <c r="B11" s="39"/>
      <c r="C11" s="40"/>
      <c r="D11" s="39"/>
      <c r="E11" s="41"/>
      <c r="F11" s="42"/>
      <c r="G11" s="43"/>
      <c r="H11" s="29"/>
      <c r="I11" s="4"/>
      <c r="J11" s="202"/>
      <c r="K11" s="4"/>
    </row>
    <row r="12" spans="1:11" s="44" customFormat="1" ht="13.5" x14ac:dyDescent="0.2">
      <c r="A12" s="45">
        <v>1</v>
      </c>
      <c r="B12" s="45" t="s">
        <v>24</v>
      </c>
      <c r="C12" s="46" t="str">
        <f>+VLOOKUP($B12,[1]A.P.U!$A$20:$J$40031,3,0)</f>
        <v>PRELIMINARES</v>
      </c>
      <c r="D12" s="39"/>
      <c r="E12" s="41"/>
      <c r="F12" s="42"/>
      <c r="G12" s="43"/>
      <c r="H12" s="29"/>
      <c r="I12" s="4"/>
      <c r="J12" s="202"/>
      <c r="K12" s="4"/>
    </row>
    <row r="13" spans="1:11" s="44" customFormat="1" ht="13.5" x14ac:dyDescent="0.2">
      <c r="A13" s="47"/>
      <c r="B13" s="48"/>
      <c r="C13" s="49" t="s">
        <v>25</v>
      </c>
      <c r="D13" s="50"/>
      <c r="E13" s="51"/>
      <c r="F13" s="52"/>
      <c r="G13" s="53"/>
      <c r="H13" s="29"/>
      <c r="I13" s="4"/>
      <c r="J13" s="202"/>
      <c r="K13" s="4"/>
    </row>
    <row r="14" spans="1:11" s="44" customFormat="1" ht="27" x14ac:dyDescent="0.2">
      <c r="A14" s="54" t="s">
        <v>26</v>
      </c>
      <c r="B14" s="48" t="s">
        <v>27</v>
      </c>
      <c r="C14" s="55" t="str">
        <f>+VLOOKUP($B14,[1]A.P.U!$A$20:$J$40031,3,0)</f>
        <v>DEMOLICIÓN PLACAS EN CONCRETO CON ESPESOR ENTRE 0.10 Y 0.15 m. (Incluye cargue y retiro de escombros).</v>
      </c>
      <c r="D14" s="50" t="str">
        <f>+VLOOKUP($B14,[1]A.P.U!$A$20:$J$40031,7,0)</f>
        <v>m2</v>
      </c>
      <c r="E14" s="51">
        <v>9</v>
      </c>
      <c r="F14" s="52">
        <v>58717</v>
      </c>
      <c r="G14" s="53">
        <f t="shared" ref="G14:G19" si="0">+F14*E14</f>
        <v>528453</v>
      </c>
      <c r="H14" s="56"/>
      <c r="I14" s="56"/>
      <c r="J14" s="205"/>
      <c r="K14" s="57"/>
    </row>
    <row r="15" spans="1:11" s="44" customFormat="1" ht="27" x14ac:dyDescent="0.2">
      <c r="A15" s="54" t="s">
        <v>28</v>
      </c>
      <c r="B15" s="48" t="s">
        <v>29</v>
      </c>
      <c r="C15" s="55" t="str">
        <f>+VLOOKUP($B15,[1]A.P.U!$A$20:$J$40031,3,0)</f>
        <v>DEMOLICIÓN PAVIMENTO ASFALTICO CON ESPESOR VARIABLE ENTRE 0.15 Y 0.20 m. (Incluye cargue y retiro de escombros).</v>
      </c>
      <c r="D15" s="50" t="str">
        <f>+VLOOKUP($B15,[1]A.P.U!$A$20:$J$40031,7,0)</f>
        <v>m2</v>
      </c>
      <c r="E15" s="51">
        <v>4</v>
      </c>
      <c r="F15" s="52">
        <v>33835</v>
      </c>
      <c r="G15" s="53">
        <f t="shared" si="0"/>
        <v>135340</v>
      </c>
      <c r="H15" s="56"/>
      <c r="I15" s="56"/>
      <c r="J15" s="205"/>
      <c r="K15" s="57"/>
    </row>
    <row r="16" spans="1:11" s="44" customFormat="1" ht="13.5" x14ac:dyDescent="0.2">
      <c r="A16" s="54" t="s">
        <v>30</v>
      </c>
      <c r="B16" s="48" t="s">
        <v>31</v>
      </c>
      <c r="C16" s="55" t="str">
        <f>+VLOOKUP($B16,[1]A.P.U!$A$20:$J$40031,3,0)</f>
        <v>DEMOLICIÓN ENCHAPE DE PISOS (Incluye cargue y retiro de escombros).</v>
      </c>
      <c r="D16" s="50" t="str">
        <f>+VLOOKUP($B16,[1]A.P.U!$A$20:$J$40031,7,0)</f>
        <v>m2</v>
      </c>
      <c r="E16" s="51">
        <v>92</v>
      </c>
      <c r="F16" s="52">
        <v>9902</v>
      </c>
      <c r="G16" s="53">
        <f t="shared" si="0"/>
        <v>910984</v>
      </c>
      <c r="H16" s="56"/>
      <c r="I16" s="56"/>
      <c r="J16" s="205"/>
      <c r="K16" s="57"/>
    </row>
    <row r="17" spans="1:11" s="44" customFormat="1" ht="13.5" x14ac:dyDescent="0.2">
      <c r="A17" s="54" t="s">
        <v>32</v>
      </c>
      <c r="B17" s="48" t="s">
        <v>33</v>
      </c>
      <c r="C17" s="55" t="str">
        <f>+VLOOKUP($B17,[1]A.P.U!$A$20:$J$40031,3,0)</f>
        <v>DEMOLICIÓN ENCHAPE DE MUROS (Incluye cargue y retiro de escombros)</v>
      </c>
      <c r="D17" s="50" t="str">
        <f>+VLOOKUP($B17,[1]A.P.U!$A$20:$J$40031,7,0)</f>
        <v>m2</v>
      </c>
      <c r="E17" s="51">
        <v>22</v>
      </c>
      <c r="F17" s="52">
        <v>9902</v>
      </c>
      <c r="G17" s="53">
        <f t="shared" si="0"/>
        <v>217844</v>
      </c>
      <c r="H17" s="56"/>
      <c r="I17" s="56"/>
      <c r="J17" s="205"/>
      <c r="K17" s="57"/>
    </row>
    <row r="18" spans="1:11" s="44" customFormat="1" ht="13.5" x14ac:dyDescent="0.2">
      <c r="A18" s="54" t="s">
        <v>34</v>
      </c>
      <c r="B18" s="48" t="s">
        <v>35</v>
      </c>
      <c r="C18" s="55" t="str">
        <f>+VLOOKUP($B18,[1]A.P.U!$A$20:$J$40031,3,0)</f>
        <v>DEMOLICIÓN DE MESONES a=0.60 m. (Incluye cargue y retiro de escombros).</v>
      </c>
      <c r="D18" s="50" t="str">
        <f>+VLOOKUP($B18,[1]A.P.U!$A$20:$J$40031,7,0)</f>
        <v>m</v>
      </c>
      <c r="E18" s="51">
        <v>14</v>
      </c>
      <c r="F18" s="52">
        <v>20833</v>
      </c>
      <c r="G18" s="53">
        <f t="shared" si="0"/>
        <v>291662</v>
      </c>
      <c r="H18" s="56"/>
      <c r="I18" s="56"/>
      <c r="J18" s="205"/>
      <c r="K18" s="57"/>
    </row>
    <row r="19" spans="1:11" s="44" customFormat="1" ht="13.5" x14ac:dyDescent="0.2">
      <c r="A19" s="54" t="s">
        <v>36</v>
      </c>
      <c r="B19" s="48" t="s">
        <v>37</v>
      </c>
      <c r="C19" s="55" t="str">
        <f>+VLOOKUP($B19,[1]A.P.U!$A$20:$J$40031,3,0)</f>
        <v>DEMOLICIÓN MURO EN LADRILLO a=0.15 m. (Incluye cargue y retiro de escombros).</v>
      </c>
      <c r="D19" s="50" t="str">
        <f>+VLOOKUP($B19,[1]A.P.U!$A$20:$J$40031,7,0)</f>
        <v>m2</v>
      </c>
      <c r="E19" s="51">
        <v>28.5</v>
      </c>
      <c r="F19" s="52">
        <v>21796</v>
      </c>
      <c r="G19" s="53">
        <f t="shared" si="0"/>
        <v>621186</v>
      </c>
      <c r="H19" s="56"/>
      <c r="I19" s="56"/>
      <c r="J19" s="205"/>
      <c r="K19" s="57"/>
    </row>
    <row r="20" spans="1:11" s="44" customFormat="1" ht="13.5" x14ac:dyDescent="0.2">
      <c r="A20" s="54" t="s">
        <v>38</v>
      </c>
      <c r="B20" s="48" t="s">
        <v>39</v>
      </c>
      <c r="C20" s="55" t="str">
        <f>+VLOOKUP($B20,[1]A.P.U!$A$20:$J$40031,3,0)</f>
        <v>DESMONTE APARATOS SANITARIOS (Incluye cargue y retiro de material desmontado).</v>
      </c>
      <c r="D20" s="50" t="str">
        <f>+VLOOKUP($B20,[1]A.P.U!$A$20:$J$40031,7,0)</f>
        <v>und</v>
      </c>
      <c r="E20" s="51">
        <v>2</v>
      </c>
      <c r="F20" s="52">
        <v>31001</v>
      </c>
      <c r="G20" s="53">
        <f>+F20*E20</f>
        <v>62002</v>
      </c>
      <c r="H20" s="56"/>
      <c r="I20" s="56"/>
      <c r="J20" s="205"/>
      <c r="K20" s="57"/>
    </row>
    <row r="21" spans="1:11" s="44" customFormat="1" ht="13.5" x14ac:dyDescent="0.2">
      <c r="A21" s="54" t="s">
        <v>40</v>
      </c>
      <c r="B21" s="48" t="s">
        <v>41</v>
      </c>
      <c r="C21" s="58" t="str">
        <f>+VLOOKUP($B21,[1]A.P.U!$A$20:$J$40031,3,0)</f>
        <v>DEMOLICIÓN ANDEN EN CONCRETO hasta h=0.10 m. (Incluye el sardinel, cargue y retiro de escombros).</v>
      </c>
      <c r="D21" s="59" t="str">
        <f>+VLOOKUP($B21,[1]A.P.U!$A$20:$J$40031,7,0)</f>
        <v>m2</v>
      </c>
      <c r="E21" s="60">
        <v>42</v>
      </c>
      <c r="F21" s="61">
        <v>23475</v>
      </c>
      <c r="G21" s="62">
        <f t="shared" ref="G21:G33" si="1">+F21*E21</f>
        <v>985950</v>
      </c>
      <c r="H21" s="56"/>
      <c r="I21" s="56"/>
      <c r="J21" s="205"/>
    </row>
    <row r="22" spans="1:11" s="44" customFormat="1" ht="13.5" x14ac:dyDescent="0.2">
      <c r="A22" s="54" t="s">
        <v>42</v>
      </c>
      <c r="B22" s="48" t="s">
        <v>43</v>
      </c>
      <c r="C22" s="58" t="str">
        <f>+VLOOKUP($B22,[1]A.P.U!$A$20:$J$40031,3,0)</f>
        <v>DEMOLICIÓN - RETIRO  PAÑETE DETERIORADO (Incluye cargue y retiro de escombros)</v>
      </c>
      <c r="D22" s="59" t="str">
        <f>+VLOOKUP($B22,[1]A.P.U!$A$20:$J$40031,7,0)</f>
        <v>m2</v>
      </c>
      <c r="E22" s="60">
        <v>25</v>
      </c>
      <c r="F22" s="61">
        <v>6980</v>
      </c>
      <c r="G22" s="62">
        <f t="shared" si="1"/>
        <v>174500</v>
      </c>
      <c r="H22" s="56"/>
      <c r="I22" s="56"/>
      <c r="J22" s="205"/>
    </row>
    <row r="23" spans="1:11" s="44" customFormat="1" ht="27" x14ac:dyDescent="0.2">
      <c r="A23" s="54" t="s">
        <v>44</v>
      </c>
      <c r="B23" s="48" t="s">
        <v>45</v>
      </c>
      <c r="C23" s="58" t="str">
        <f>+VLOOKUP($B23,[1]A.P.U!$A$20:$J$40031,3,0)</f>
        <v>DEMOLICIÓN DE CARCAMO EN  CONCRETO con alturas entre 8 y 15 cm . (Incluye, cargue y retiro de escombros).</v>
      </c>
      <c r="D23" s="59" t="str">
        <f>+VLOOKUP($B23,[1]A.P.U!$A$20:$J$40031,7,0)</f>
        <v>m</v>
      </c>
      <c r="E23" s="60">
        <v>11</v>
      </c>
      <c r="F23" s="61">
        <v>34185</v>
      </c>
      <c r="G23" s="62">
        <f t="shared" si="1"/>
        <v>376035</v>
      </c>
      <c r="H23" s="56"/>
      <c r="I23" s="56"/>
      <c r="J23" s="205"/>
    </row>
    <row r="24" spans="1:11" s="44" customFormat="1" ht="13.5" x14ac:dyDescent="0.2">
      <c r="A24" s="47"/>
      <c r="B24" s="48"/>
      <c r="C24" s="49" t="s">
        <v>46</v>
      </c>
      <c r="D24" s="59"/>
      <c r="E24" s="51"/>
      <c r="F24" s="61"/>
      <c r="G24" s="62"/>
      <c r="H24" s="56"/>
      <c r="I24" s="56"/>
      <c r="J24" s="205"/>
    </row>
    <row r="25" spans="1:11" s="44" customFormat="1" ht="13.5" x14ac:dyDescent="0.2">
      <c r="A25" s="63" t="s">
        <v>47</v>
      </c>
      <c r="B25" s="48" t="s">
        <v>48</v>
      </c>
      <c r="C25" s="58" t="str">
        <f>+VLOOKUP($B25,[1]A.P.U!$A$20:$J$40031,3,0)</f>
        <v>DESMONTE DE VENTANERIA (Incluye cargue y retiro de material desmontado).</v>
      </c>
      <c r="D25" s="59" t="str">
        <f>+VLOOKUP($B25,[1]A.P.U!$A$20:$J$40031,7,0)</f>
        <v>m2</v>
      </c>
      <c r="E25" s="51">
        <v>29</v>
      </c>
      <c r="F25" s="61">
        <v>50585</v>
      </c>
      <c r="G25" s="62">
        <f t="shared" si="1"/>
        <v>1466965</v>
      </c>
      <c r="H25" s="56"/>
      <c r="I25" s="56"/>
      <c r="J25" s="205"/>
    </row>
    <row r="26" spans="1:11" s="44" customFormat="1" ht="13.5" x14ac:dyDescent="0.2">
      <c r="A26" s="63" t="s">
        <v>49</v>
      </c>
      <c r="B26" s="48" t="s">
        <v>50</v>
      </c>
      <c r="C26" s="58" t="str">
        <f>+VLOOKUP($B26,[1]A.P.U!$A$20:$J$40031,3,0)</f>
        <v>DESMONTE TUBERIA  (Incluye cargue y retiro de material desmontado).</v>
      </c>
      <c r="D26" s="59" t="str">
        <f>+VLOOKUP($B26,[1]A.P.U!$A$20:$J$40031,7,0)</f>
        <v>m</v>
      </c>
      <c r="E26" s="60">
        <v>24.5</v>
      </c>
      <c r="F26" s="61">
        <v>4940</v>
      </c>
      <c r="G26" s="62">
        <f t="shared" si="1"/>
        <v>121030</v>
      </c>
      <c r="H26" s="56"/>
      <c r="I26" s="56"/>
      <c r="J26" s="205"/>
    </row>
    <row r="27" spans="1:11" s="44" customFormat="1" ht="13.5" x14ac:dyDescent="0.2">
      <c r="A27" s="63" t="s">
        <v>51</v>
      </c>
      <c r="B27" s="48" t="s">
        <v>52</v>
      </c>
      <c r="C27" s="58" t="str">
        <f>+VLOOKUP($B27,[1]A.P.U!$A$20:$J$40031,3,0)</f>
        <v>DESMONTE CANAL EN LAMINA EXISTENTE  (Incluye cargue y retiro de material desmontado).</v>
      </c>
      <c r="D27" s="59" t="str">
        <f>+VLOOKUP($B27,[1]A.P.U!$A$20:$J$40031,7,0)</f>
        <v>m</v>
      </c>
      <c r="E27" s="51">
        <v>10</v>
      </c>
      <c r="F27" s="61">
        <v>6912</v>
      </c>
      <c r="G27" s="62">
        <f t="shared" si="1"/>
        <v>69120</v>
      </c>
      <c r="H27" s="56"/>
      <c r="I27" s="56"/>
      <c r="J27" s="205"/>
    </row>
    <row r="28" spans="1:11" s="44" customFormat="1" ht="13.5" x14ac:dyDescent="0.2">
      <c r="A28" s="63" t="s">
        <v>53</v>
      </c>
      <c r="B28" s="48" t="s">
        <v>54</v>
      </c>
      <c r="C28" s="58" t="str">
        <f>+VLOOKUP($B28,[1]A.P.U!$A$20:$J$40031,3,0)</f>
        <v>DESMONTE BAJANTE EXISTENTE  (Incluye cargue y retiro de material desmontado).</v>
      </c>
      <c r="D28" s="59" t="str">
        <f>+VLOOKUP($B28,[1]A.P.U!$A$20:$J$40031,7,0)</f>
        <v>m</v>
      </c>
      <c r="E28" s="51">
        <v>5</v>
      </c>
      <c r="F28" s="61">
        <v>6020</v>
      </c>
      <c r="G28" s="62">
        <f t="shared" si="1"/>
        <v>30100</v>
      </c>
      <c r="H28" s="56"/>
      <c r="I28" s="56"/>
      <c r="J28" s="205"/>
    </row>
    <row r="29" spans="1:11" s="44" customFormat="1" ht="13.5" x14ac:dyDescent="0.2">
      <c r="A29" s="63" t="s">
        <v>55</v>
      </c>
      <c r="B29" s="48" t="s">
        <v>56</v>
      </c>
      <c r="C29" s="58" t="str">
        <f>+VLOOKUP($B29,[1]A.P.U!$A$20:$J$40031,3,0)</f>
        <v>DESMONTE PUERTAS CON MARCO  (Incluye retiro de escombros).</v>
      </c>
      <c r="D29" s="59" t="str">
        <f>+VLOOKUP($B29,[1]A.P.U!$A$20:$J$40031,7,0)</f>
        <v>und</v>
      </c>
      <c r="E29" s="60">
        <v>4</v>
      </c>
      <c r="F29" s="61">
        <v>23857</v>
      </c>
      <c r="G29" s="62">
        <f t="shared" si="1"/>
        <v>95428</v>
      </c>
      <c r="H29" s="56"/>
      <c r="I29" s="56"/>
      <c r="J29" s="205"/>
    </row>
    <row r="30" spans="1:11" s="44" customFormat="1" ht="27" x14ac:dyDescent="0.2">
      <c r="A30" s="63" t="s">
        <v>57</v>
      </c>
      <c r="B30" s="48" t="s">
        <v>58</v>
      </c>
      <c r="C30" s="58" t="str">
        <f>+VLOOKUP($B30,[1]A.P.U!$A$20:$J$40031,3,0)</f>
        <v>DESMONTE ALERO EN TEJA DE ASBESTO CEMENTO Y ESTRUCTURA  EN TUBULARES METÁLICOS (Incluye cargue y retiro de material desmontado).</v>
      </c>
      <c r="D30" s="59" t="str">
        <f>+VLOOKUP($B30,[1]A.P.U!$A$20:$J$40031,7,0)</f>
        <v>m2</v>
      </c>
      <c r="E30" s="60">
        <v>12.5</v>
      </c>
      <c r="F30" s="61">
        <v>11375</v>
      </c>
      <c r="G30" s="62">
        <f t="shared" si="1"/>
        <v>142187.5</v>
      </c>
      <c r="H30" s="56"/>
      <c r="I30" s="56"/>
      <c r="J30" s="205"/>
    </row>
    <row r="31" spans="1:11" s="44" customFormat="1" ht="27" x14ac:dyDescent="0.2">
      <c r="A31" s="63" t="s">
        <v>59</v>
      </c>
      <c r="B31" s="48" t="s">
        <v>60</v>
      </c>
      <c r="C31" s="58" t="str">
        <f>+VLOOKUP($B31,[1]A.P.U!$A$20:$J$40031,3,0)</f>
        <v>DESMONTE  DE TEJAS  DE CUBIERTA- Todo tipo de tejas  (Incluye cargue y retiro de material desmontado).</v>
      </c>
      <c r="D31" s="59" t="str">
        <f>+VLOOKUP($B31,[1]A.P.U!$A$20:$J$40031,7,0)</f>
        <v>m2</v>
      </c>
      <c r="E31" s="60">
        <v>49.5</v>
      </c>
      <c r="F31" s="61">
        <v>16297</v>
      </c>
      <c r="G31" s="62">
        <f t="shared" si="1"/>
        <v>806701.5</v>
      </c>
      <c r="H31" s="56"/>
      <c r="I31" s="56"/>
      <c r="J31" s="205"/>
    </row>
    <row r="32" spans="1:11" s="44" customFormat="1" ht="13.5" x14ac:dyDescent="0.2">
      <c r="A32" s="47"/>
      <c r="B32" s="48"/>
      <c r="C32" s="49" t="s">
        <v>61</v>
      </c>
      <c r="D32" s="59"/>
      <c r="E32" s="51"/>
      <c r="F32" s="61"/>
      <c r="G32" s="62"/>
      <c r="H32" s="56"/>
      <c r="I32" s="56"/>
      <c r="J32" s="205"/>
    </row>
    <row r="33" spans="1:13" s="44" customFormat="1" ht="27" x14ac:dyDescent="0.2">
      <c r="A33" s="63" t="s">
        <v>62</v>
      </c>
      <c r="B33" s="48" t="s">
        <v>63</v>
      </c>
      <c r="C33" s="55" t="str">
        <f>+VLOOKUP($B33,[1]A.P.U!$A$20:$J$40031,3,0)</f>
        <v>MANTENIMIENTO  DE  CARPINTERÍA METÁLICA - (PUERTAS Y VENTANAS) Incluye soldadura en partes afectadas, aplicación de anticorrosivo,  pintura esmalte y reinstalación).</v>
      </c>
      <c r="D33" s="50" t="str">
        <f>+VLOOKUP($B33,[1]A.P.U!$A$20:$J$40031,7,0)</f>
        <v>m2</v>
      </c>
      <c r="E33" s="51">
        <v>9.5</v>
      </c>
      <c r="F33" s="52">
        <v>36418</v>
      </c>
      <c r="G33" s="53">
        <f t="shared" si="1"/>
        <v>345971</v>
      </c>
      <c r="H33" s="56"/>
      <c r="I33" s="56"/>
      <c r="J33" s="205"/>
    </row>
    <row r="34" spans="1:13" s="44" customFormat="1" ht="41.25" customHeight="1" x14ac:dyDescent="0.2">
      <c r="A34" s="63" t="s">
        <v>64</v>
      </c>
      <c r="B34" s="48" t="s">
        <v>65</v>
      </c>
      <c r="C34" s="55" t="str">
        <f>+VLOOKUP($B34,[1]A.P.U!$A$20:$J$40031,3,0)</f>
        <v xml:space="preserve">MANTENIMIENTO DE CUBIERTA (Incluye desmonte, reinstalacion, limpieza, cargue y retiro de tejas, caballetes.  Revisión, ajuste, limpieza manual,  anticorrosivo y  pintura esmalte  para  estructura metalica) </v>
      </c>
      <c r="D34" s="50" t="str">
        <f>+VLOOKUP($B34,[1]A.P.U!$A$20:$J$40031,7,0)</f>
        <v>m2</v>
      </c>
      <c r="E34" s="51">
        <v>789</v>
      </c>
      <c r="F34" s="52">
        <v>56786</v>
      </c>
      <c r="G34" s="53">
        <f>+F34*E34</f>
        <v>44804154</v>
      </c>
      <c r="H34" s="56"/>
      <c r="I34" s="56"/>
      <c r="J34" s="205"/>
    </row>
    <row r="35" spans="1:13" s="44" customFormat="1" ht="29.25" customHeight="1" x14ac:dyDescent="0.2">
      <c r="A35" s="63" t="s">
        <v>66</v>
      </c>
      <c r="B35" s="48" t="s">
        <v>67</v>
      </c>
      <c r="C35" s="58" t="str">
        <f>+VLOOKUP($B35,[1]A.P.U!$A$20:$J$40031,3,0)</f>
        <v>MANTENIMIENTO DE CAJAS DE INSPECCION (Incluye retiro de vegetación, piedras y/o sedimentación).</v>
      </c>
      <c r="D35" s="59" t="str">
        <f>+VLOOKUP($B35,[1]A.P.U!$A$20:$J$40031,7,0)</f>
        <v>und</v>
      </c>
      <c r="E35" s="60">
        <v>2</v>
      </c>
      <c r="F35" s="61">
        <v>27713</v>
      </c>
      <c r="G35" s="62">
        <f>+F35*E35</f>
        <v>55426</v>
      </c>
      <c r="H35" s="56"/>
      <c r="I35" s="56"/>
      <c r="J35" s="205"/>
    </row>
    <row r="36" spans="1:13" s="44" customFormat="1" ht="28.5" customHeight="1" x14ac:dyDescent="0.2">
      <c r="A36" s="63" t="s">
        <v>68</v>
      </c>
      <c r="B36" s="48" t="s">
        <v>69</v>
      </c>
      <c r="C36" s="58" t="str">
        <f>+VLOOKUP($B36,[1]A.P.U!$A$20:$J$40031,3,0)</f>
        <v>MANTENIMIENTO GENERAL DE ENCHAPE FORMATO 20.3x30.5 cm. (Incluye retiro y reemboqullada).</v>
      </c>
      <c r="D36" s="64" t="str">
        <f>+VLOOKUP($B36,[1]A.P.U!$A$20:$J$40031,7,0)</f>
        <v>m2</v>
      </c>
      <c r="E36" s="65">
        <v>96.5</v>
      </c>
      <c r="F36" s="66">
        <v>5048</v>
      </c>
      <c r="G36" s="67">
        <f>+F36*E36</f>
        <v>487132</v>
      </c>
      <c r="H36" s="56"/>
      <c r="I36" s="56"/>
      <c r="J36" s="205"/>
    </row>
    <row r="37" spans="1:13" s="44" customFormat="1" ht="13.5" x14ac:dyDescent="0.2">
      <c r="A37" s="68"/>
      <c r="B37" s="69"/>
      <c r="C37" s="70" t="s">
        <v>70</v>
      </c>
      <c r="D37" s="71"/>
      <c r="E37" s="72"/>
      <c r="F37" s="73"/>
      <c r="G37" s="74">
        <f>SUM(G13:G36)</f>
        <v>52728171</v>
      </c>
      <c r="H37" s="56"/>
      <c r="I37" s="56"/>
      <c r="J37" s="209"/>
    </row>
    <row r="38" spans="1:13" s="44" customFormat="1" ht="13.5" x14ac:dyDescent="0.2">
      <c r="A38" s="75"/>
      <c r="B38" s="76"/>
      <c r="C38" s="77"/>
      <c r="D38" s="78"/>
      <c r="E38" s="79"/>
      <c r="F38" s="80"/>
      <c r="G38" s="81"/>
      <c r="H38" s="56"/>
      <c r="I38" s="56"/>
      <c r="J38" s="205"/>
    </row>
    <row r="39" spans="1:13" s="44" customFormat="1" ht="13.5" x14ac:dyDescent="0.2">
      <c r="A39" s="82"/>
      <c r="B39" s="83" t="s">
        <v>71</v>
      </c>
      <c r="C39" s="84" t="str">
        <f ca="1">+VLOOKUP($C39,[3]A.P.U!$A$20:$J$41570,3,0)</f>
        <v>DESAGUES E INSTALACIONES SANITARIAS</v>
      </c>
      <c r="D39" s="78"/>
      <c r="E39" s="79"/>
      <c r="F39" s="80"/>
      <c r="G39" s="81"/>
      <c r="H39" s="56"/>
      <c r="I39" s="56"/>
      <c r="J39" s="205"/>
    </row>
    <row r="40" spans="1:13" s="44" customFormat="1" ht="13.5" x14ac:dyDescent="0.2">
      <c r="A40" s="85"/>
      <c r="B40" s="86"/>
      <c r="C40" s="87" t="s">
        <v>72</v>
      </c>
      <c r="D40" s="88"/>
      <c r="E40" s="60"/>
      <c r="F40" s="89"/>
      <c r="G40" s="90"/>
      <c r="H40" s="56"/>
      <c r="I40" s="56"/>
      <c r="J40" s="205"/>
    </row>
    <row r="41" spans="1:13" s="44" customFormat="1" ht="42" customHeight="1" x14ac:dyDescent="0.2">
      <c r="A41" s="47" t="s">
        <v>73</v>
      </c>
      <c r="B41" s="48" t="s">
        <v>74</v>
      </c>
      <c r="C41" s="55" t="str">
        <f>+VLOOKUP($B41,[1]A.P.U!$A$20:$J$40031,3,0)</f>
        <v xml:space="preserve">CAJA DE INSPECCIÓN 0.60*0.60*1 m. (Incluye excavación, base en recebo comun, placa concreto, ladrillo común, marco en angulo 2 1/2 x 2 1/2 * 3/16" y tapa reforzada en platina de 3 * 3/16" con parrilla en varilla 3/8 cada 10 cm.). Según detalle. </v>
      </c>
      <c r="D41" s="91" t="str">
        <f>+VLOOKUP($B41,[1]A.P.U!$A$20:$J$40031,7,0)</f>
        <v>und</v>
      </c>
      <c r="E41" s="92">
        <v>1</v>
      </c>
      <c r="F41" s="93">
        <v>616826</v>
      </c>
      <c r="G41" s="94">
        <f>+F41*E41</f>
        <v>616826</v>
      </c>
      <c r="H41" s="56"/>
      <c r="I41" s="56"/>
      <c r="J41" s="205"/>
    </row>
    <row r="42" spans="1:13" s="44" customFormat="1" ht="41.25" customHeight="1" x14ac:dyDescent="0.2">
      <c r="A42" s="47" t="s">
        <v>75</v>
      </c>
      <c r="B42" s="48" t="s">
        <v>76</v>
      </c>
      <c r="C42" s="55" t="str">
        <f>+VLOOKUP($B42,[1]A.P.U!$A$20:$J$40031,3,0)</f>
        <v xml:space="preserve">CAJA DE INSPECCIÓN  0.80*0.80*1 m.  (Incluye excavación, base en recebo comun, placa concreto, ladrillo común, marco en angulo 2 1/2 x 2 1/2 * 3/16" y tapa reforzada en platina de 3 * 3/16" con parrilla en varilla 3/8 cada 10 cm.).Según detalle. </v>
      </c>
      <c r="D42" s="50" t="str">
        <f>+VLOOKUP($B42,[1]A.P.U!$A$20:$J$40031,7,0)</f>
        <v>und</v>
      </c>
      <c r="E42" s="51">
        <v>1</v>
      </c>
      <c r="F42" s="52">
        <v>758248</v>
      </c>
      <c r="G42" s="53">
        <f>+F42*E42</f>
        <v>758248</v>
      </c>
      <c r="H42" s="56"/>
      <c r="I42" s="56"/>
      <c r="J42" s="205"/>
    </row>
    <row r="43" spans="1:13" s="44" customFormat="1" ht="13.5" x14ac:dyDescent="0.2">
      <c r="A43" s="95"/>
      <c r="B43" s="86"/>
      <c r="C43" s="96" t="s">
        <v>77</v>
      </c>
      <c r="D43" s="50"/>
      <c r="E43" s="51"/>
      <c r="F43" s="52"/>
      <c r="G43" s="53"/>
      <c r="H43" s="56"/>
      <c r="I43" s="56"/>
      <c r="J43" s="205"/>
    </row>
    <row r="44" spans="1:13" s="44" customFormat="1" ht="13.5" x14ac:dyDescent="0.2">
      <c r="A44" s="54" t="s">
        <v>78</v>
      </c>
      <c r="B44" s="48" t="s">
        <v>79</v>
      </c>
      <c r="C44" s="55" t="str">
        <f>+VLOOKUP($B44,[1]A.P.U!$A$20:$J$40031,3,0)</f>
        <v>BAJANTE AGUAS LLUVIAS  PVC   3"   (Incluye codo, unión y abrazadera de fijación )</v>
      </c>
      <c r="D44" s="50" t="str">
        <f>+VLOOKUP($B44,[1]A.P.U!$A$20:$J$40031,7,0)</f>
        <v>m</v>
      </c>
      <c r="E44" s="51">
        <v>6</v>
      </c>
      <c r="F44" s="52">
        <v>36745</v>
      </c>
      <c r="G44" s="53">
        <f>+F44*E44</f>
        <v>220470</v>
      </c>
      <c r="H44" s="56"/>
      <c r="I44" s="56"/>
      <c r="J44" s="205"/>
      <c r="L44" s="97"/>
    </row>
    <row r="45" spans="1:13" s="44" customFormat="1" ht="13.5" x14ac:dyDescent="0.2">
      <c r="A45" s="95"/>
      <c r="B45" s="86"/>
      <c r="C45" s="96" t="s">
        <v>80</v>
      </c>
      <c r="D45" s="50"/>
      <c r="E45" s="51"/>
      <c r="F45" s="52"/>
      <c r="G45" s="53"/>
      <c r="H45" s="56"/>
      <c r="I45" s="56"/>
      <c r="J45" s="205"/>
      <c r="L45" s="97"/>
    </row>
    <row r="46" spans="1:13" s="44" customFormat="1" ht="13.5" customHeight="1" x14ac:dyDescent="0.2">
      <c r="A46" s="54" t="s">
        <v>81</v>
      </c>
      <c r="B46" s="48" t="s">
        <v>82</v>
      </c>
      <c r="C46" s="55" t="str">
        <f>+VLOOKUP($B46,[1]A.P.U!$A$20:$J$40031,3,0)</f>
        <v>PUNTO DESAGUE PVC   3"  Aparatos sanitarios y desagues  (Incluye accesorios, yee y codo)</v>
      </c>
      <c r="D46" s="50" t="str">
        <f>+VLOOKUP($B46,[1]A.P.U!$A$20:$J$40031,7,0)</f>
        <v>und</v>
      </c>
      <c r="E46" s="51">
        <v>6</v>
      </c>
      <c r="F46" s="52">
        <v>109444</v>
      </c>
      <c r="G46" s="53">
        <f>+F46*E46</f>
        <v>656664</v>
      </c>
      <c r="H46" s="56"/>
      <c r="I46" s="56"/>
      <c r="J46" s="205"/>
      <c r="L46" s="97"/>
    </row>
    <row r="47" spans="1:13" s="44" customFormat="1" ht="13.5" x14ac:dyDescent="0.2">
      <c r="A47" s="95"/>
      <c r="B47" s="86"/>
      <c r="C47" s="96" t="s">
        <v>83</v>
      </c>
      <c r="D47" s="50"/>
      <c r="E47" s="51"/>
      <c r="F47" s="52"/>
      <c r="G47" s="53"/>
      <c r="H47" s="56"/>
      <c r="I47" s="56"/>
      <c r="J47" s="205"/>
      <c r="L47" s="97"/>
      <c r="M47" s="98"/>
    </row>
    <row r="48" spans="1:13" s="44" customFormat="1" ht="27" x14ac:dyDescent="0.2">
      <c r="A48" s="54" t="s">
        <v>84</v>
      </c>
      <c r="B48" s="48" t="s">
        <v>85</v>
      </c>
      <c r="C48" s="55" t="str">
        <f>+VLOOKUP($B48,[1]A.P.U!$A$20:$J$40031,3,0)</f>
        <v>TUBERIA PVC-S  2" (Red sanitaria) Incluye excavación manual, relleno inicial en base granular B-200 compactado, instalación  y accesorios.</v>
      </c>
      <c r="D48" s="50" t="str">
        <f>+VLOOKUP($B48,[1]A.P.U!$A$20:$J$40031,7,0)</f>
        <v>m</v>
      </c>
      <c r="E48" s="51">
        <v>10</v>
      </c>
      <c r="F48" s="52">
        <v>34472</v>
      </c>
      <c r="G48" s="53">
        <f t="shared" ref="G48:G63" si="2">+F48*E48</f>
        <v>344720</v>
      </c>
      <c r="H48" s="56"/>
      <c r="I48" s="56"/>
      <c r="J48" s="205"/>
    </row>
    <row r="49" spans="1:10" s="44" customFormat="1" ht="27" x14ac:dyDescent="0.2">
      <c r="A49" s="54" t="s">
        <v>86</v>
      </c>
      <c r="B49" s="48" t="s">
        <v>87</v>
      </c>
      <c r="C49" s="55" t="str">
        <f>+VLOOKUP($B49,[1]A.P.U!$A$20:$J$40031,3,0)</f>
        <v>TUBERIA PVC-S  3" (Red sanitaria) Incluye excavación manual, relleno inicial en base granular B-200 compactado, instalación  y accesorios.</v>
      </c>
      <c r="D49" s="50" t="str">
        <f>+VLOOKUP($B49,[1]A.P.U!$A$20:$J$40031,7,0)</f>
        <v>m</v>
      </c>
      <c r="E49" s="51">
        <v>17</v>
      </c>
      <c r="F49" s="52">
        <v>42824</v>
      </c>
      <c r="G49" s="53">
        <f t="shared" si="2"/>
        <v>728008</v>
      </c>
      <c r="H49" s="56"/>
      <c r="I49" s="56"/>
      <c r="J49" s="205"/>
    </row>
    <row r="50" spans="1:10" s="44" customFormat="1" ht="27" x14ac:dyDescent="0.2">
      <c r="A50" s="54" t="s">
        <v>88</v>
      </c>
      <c r="B50" s="48" t="s">
        <v>89</v>
      </c>
      <c r="C50" s="55" t="str">
        <f>+VLOOKUP($B50,[1]A.P.U!$A$20:$J$40031,3,0)</f>
        <v>TUBERIA PVC-S  4" (Red sanitaria) Incluye excavación manual, relleno inicial en base granular B-200 compactado, instalación  y accesorios.</v>
      </c>
      <c r="D50" s="50" t="str">
        <f>+VLOOKUP($B50,[1]A.P.U!$A$20:$J$40031,7,0)</f>
        <v>m</v>
      </c>
      <c r="E50" s="51">
        <v>8</v>
      </c>
      <c r="F50" s="52">
        <v>53893</v>
      </c>
      <c r="G50" s="53">
        <f t="shared" si="2"/>
        <v>431144</v>
      </c>
      <c r="H50" s="56"/>
      <c r="I50" s="56"/>
      <c r="J50" s="205"/>
    </row>
    <row r="51" spans="1:10" s="44" customFormat="1" ht="27" x14ac:dyDescent="0.2">
      <c r="A51" s="54" t="s">
        <v>90</v>
      </c>
      <c r="B51" s="48" t="s">
        <v>91</v>
      </c>
      <c r="C51" s="55" t="str">
        <f>+VLOOKUP($B51,[1]A.P.U!$A$20:$J$40031,3,0)</f>
        <v>TUBERIA PVC-S  6" (Red sanitaria) Incluye excavación manual, relleno inicial en base granular B-200 compactado, instalación  y accesorios.</v>
      </c>
      <c r="D51" s="50" t="str">
        <f>+VLOOKUP($B51,[1]A.P.U!$A$20:$J$40031,7,0)</f>
        <v>m</v>
      </c>
      <c r="E51" s="51">
        <v>10</v>
      </c>
      <c r="F51" s="52">
        <v>102017</v>
      </c>
      <c r="G51" s="53">
        <f t="shared" si="2"/>
        <v>1020170</v>
      </c>
      <c r="H51" s="56"/>
      <c r="I51" s="56"/>
      <c r="J51" s="205"/>
    </row>
    <row r="52" spans="1:10" s="44" customFormat="1" ht="13.5" x14ac:dyDescent="0.2">
      <c r="A52" s="95"/>
      <c r="B52" s="86"/>
      <c r="C52" s="96" t="s">
        <v>92</v>
      </c>
      <c r="D52" s="50"/>
      <c r="E52" s="51"/>
      <c r="F52" s="52"/>
      <c r="G52" s="53"/>
      <c r="H52" s="56"/>
      <c r="I52" s="56"/>
      <c r="J52" s="205"/>
    </row>
    <row r="53" spans="1:10" s="44" customFormat="1" ht="27" customHeight="1" x14ac:dyDescent="0.2">
      <c r="A53" s="54" t="s">
        <v>93</v>
      </c>
      <c r="B53" s="48" t="s">
        <v>94</v>
      </c>
      <c r="C53" s="55" t="str">
        <f>+VLOOKUP($B53,[1]A.P.U!$A$20:$J$40031,3,0)</f>
        <v>REJILLA  Aluminio  3" x 2"  con Sosco Anticucarachas - Ref. TA-3"x2" Tipo Colrejillas o equivalente (suministro e instalación).</v>
      </c>
      <c r="D53" s="50" t="str">
        <f>+VLOOKUP($B53,[1]A.P.U!$A$20:$J$40031,7,0)</f>
        <v>und</v>
      </c>
      <c r="E53" s="51">
        <v>5</v>
      </c>
      <c r="F53" s="52">
        <v>14068</v>
      </c>
      <c r="G53" s="53">
        <f t="shared" si="2"/>
        <v>70340</v>
      </c>
      <c r="H53" s="56"/>
      <c r="I53" s="56"/>
      <c r="J53" s="205"/>
    </row>
    <row r="54" spans="1:10" s="44" customFormat="1" ht="30" customHeight="1" x14ac:dyDescent="0.2">
      <c r="A54" s="54" t="s">
        <v>95</v>
      </c>
      <c r="B54" s="48" t="s">
        <v>96</v>
      </c>
      <c r="C54" s="55" t="str">
        <f>+VLOOKUP($B54,[1]A.P.U!$A$20:$J$40031,3,0)</f>
        <v>REJILLA  Aluminio  4" x 3"  con Sosco Anticucarachas - Ref. HA-4"x3" Tipo Colrejillas o equivalente (suministro e instalación).</v>
      </c>
      <c r="D54" s="50" t="str">
        <f>+VLOOKUP($B54,[1]A.P.U!$A$20:$J$40031,7,0)</f>
        <v>und</v>
      </c>
      <c r="E54" s="51">
        <v>4</v>
      </c>
      <c r="F54" s="52">
        <v>17604</v>
      </c>
      <c r="G54" s="53">
        <f t="shared" si="2"/>
        <v>70416</v>
      </c>
      <c r="H54" s="56"/>
      <c r="I54" s="56"/>
      <c r="J54" s="205"/>
    </row>
    <row r="55" spans="1:10" s="44" customFormat="1" ht="29.25" customHeight="1" x14ac:dyDescent="0.2">
      <c r="A55" s="54" t="s">
        <v>97</v>
      </c>
      <c r="B55" s="48" t="s">
        <v>98</v>
      </c>
      <c r="C55" s="55" t="str">
        <f>+VLOOKUP($B55,[1]A.P.U!$A$20:$J$40031,3,0)</f>
        <v>TRAMPA DE GRASAS-ACEITES CONCRETO 2.000 PSI 0.80 x 0.80 m. h=1.00 m, (Incluye excavación, base granular B-200, pañete impermeabilizado, marco y tapa en angulo 1"x1")</v>
      </c>
      <c r="D55" s="99" t="str">
        <f>+VLOOKUP($B55,[1]A.P.U!$A$20:$J$40031,7,0)</f>
        <v>und</v>
      </c>
      <c r="E55" s="65">
        <v>2</v>
      </c>
      <c r="F55" s="100">
        <v>788674</v>
      </c>
      <c r="G55" s="53">
        <f t="shared" si="2"/>
        <v>1577348</v>
      </c>
      <c r="H55" s="56"/>
      <c r="I55" s="56"/>
      <c r="J55" s="205"/>
    </row>
    <row r="56" spans="1:10" s="44" customFormat="1" ht="13.5" x14ac:dyDescent="0.2">
      <c r="A56" s="101"/>
      <c r="B56" s="102"/>
      <c r="C56" s="103" t="s">
        <v>99</v>
      </c>
      <c r="D56" s="88"/>
      <c r="E56" s="60"/>
      <c r="F56" s="89"/>
      <c r="G56" s="104">
        <f>SUM(G39:G55)</f>
        <v>6494354</v>
      </c>
      <c r="H56" s="56"/>
      <c r="I56" s="56"/>
      <c r="J56" s="209"/>
    </row>
    <row r="57" spans="1:10" s="107" customFormat="1" ht="13.5" x14ac:dyDescent="0.2">
      <c r="A57" s="105"/>
      <c r="B57" s="76"/>
      <c r="C57" s="77"/>
      <c r="D57" s="78"/>
      <c r="E57" s="79"/>
      <c r="F57" s="80"/>
      <c r="G57" s="81"/>
      <c r="H57" s="106"/>
      <c r="I57" s="56"/>
      <c r="J57" s="205"/>
    </row>
    <row r="58" spans="1:10" s="44" customFormat="1" ht="13.5" x14ac:dyDescent="0.2">
      <c r="A58" s="108">
        <v>6</v>
      </c>
      <c r="B58" s="83" t="s">
        <v>100</v>
      </c>
      <c r="C58" s="46" t="str">
        <f ca="1">+VLOOKUP($C58,[3]A.P.U!$A$20:$J$41570,3,0)</f>
        <v>MAMPOSTERIA</v>
      </c>
      <c r="D58" s="78"/>
      <c r="E58" s="79"/>
      <c r="F58" s="80"/>
      <c r="G58" s="81"/>
      <c r="H58" s="56"/>
      <c r="I58" s="56"/>
      <c r="J58" s="205"/>
    </row>
    <row r="59" spans="1:10" s="44" customFormat="1" ht="13.5" x14ac:dyDescent="0.2">
      <c r="A59" s="54"/>
      <c r="B59" s="48"/>
      <c r="C59" s="49" t="s">
        <v>101</v>
      </c>
      <c r="D59" s="88"/>
      <c r="E59" s="60"/>
      <c r="F59" s="89"/>
      <c r="G59" s="90"/>
      <c r="H59" s="56"/>
      <c r="I59" s="56"/>
      <c r="J59" s="205"/>
    </row>
    <row r="60" spans="1:10" s="44" customFormat="1" ht="13.5" x14ac:dyDescent="0.2">
      <c r="A60" s="109" t="s">
        <v>102</v>
      </c>
      <c r="B60" s="48" t="s">
        <v>103</v>
      </c>
      <c r="C60" s="55" t="str">
        <f>+VLOOKUP($B60,[1]A.P.U!$A$20:$J$40031,3,0)</f>
        <v>MURO LADRILLO TOLETE RECOCIDO  (24,5 x 12 x 6 cm.) Arcilla MURO 7cm</v>
      </c>
      <c r="D60" s="91" t="str">
        <f>+VLOOKUP($B60,[1]A.P.U!$A$20:$J$40031,7,0)</f>
        <v>m2</v>
      </c>
      <c r="E60" s="51">
        <v>4</v>
      </c>
      <c r="F60" s="93">
        <v>31923</v>
      </c>
      <c r="G60" s="94">
        <f t="shared" si="2"/>
        <v>127692</v>
      </c>
      <c r="H60" s="56"/>
      <c r="I60" s="56"/>
      <c r="J60" s="205"/>
    </row>
    <row r="61" spans="1:10" s="44" customFormat="1" ht="13.5" x14ac:dyDescent="0.2">
      <c r="A61" s="109"/>
      <c r="B61" s="48"/>
      <c r="C61" s="49" t="s">
        <v>104</v>
      </c>
      <c r="D61" s="50"/>
      <c r="E61" s="51"/>
      <c r="F61" s="52"/>
      <c r="G61" s="53"/>
      <c r="H61" s="56"/>
      <c r="I61" s="56"/>
      <c r="J61" s="205"/>
    </row>
    <row r="62" spans="1:10" s="44" customFormat="1" ht="27.75" customHeight="1" x14ac:dyDescent="0.2">
      <c r="A62" s="109" t="s">
        <v>105</v>
      </c>
      <c r="B62" s="48" t="s">
        <v>106</v>
      </c>
      <c r="C62" s="55" t="str">
        <f>+VLOOKUP($B62,[1]A.P.U!$A$20:$J$40031,3,0)</f>
        <v>MURO SUPERBOARD 8 mm. DOS CARAS ( Perfileria Cal. 24 cada 60 cm.)  Incluye tres (3) manos de pintura</v>
      </c>
      <c r="D62" s="50" t="str">
        <f>+VLOOKUP($B62,[1]A.P.U!$A$20:$J$40031,7,0)</f>
        <v>m2</v>
      </c>
      <c r="E62" s="51">
        <v>34</v>
      </c>
      <c r="F62" s="52">
        <v>102425</v>
      </c>
      <c r="G62" s="53">
        <f t="shared" si="2"/>
        <v>3482450</v>
      </c>
      <c r="H62" s="56"/>
      <c r="I62" s="56"/>
      <c r="J62" s="205"/>
    </row>
    <row r="63" spans="1:10" s="44" customFormat="1" ht="27" x14ac:dyDescent="0.2">
      <c r="A63" s="109" t="s">
        <v>107</v>
      </c>
      <c r="B63" s="48" t="s">
        <v>108</v>
      </c>
      <c r="C63" s="55" t="str">
        <f>+VLOOKUP($B63,[1]A.P.U!$A$20:$J$40031,3,0)</f>
        <v>RECUBRIMIENTO BAJANTES AGUAS LLUVIAS EN MURO SUPERBOARD 8 mm. Ancho &lt;50cm.( Perfileria cal. 26 cada 60 cm.)  Incluye tres (3) manos de pintura</v>
      </c>
      <c r="D63" s="99" t="str">
        <f>+VLOOKUP($B63,[1]A.P.U!$A$20:$J$40031,7,0)</f>
        <v>m</v>
      </c>
      <c r="E63" s="51">
        <v>3</v>
      </c>
      <c r="F63" s="100">
        <v>36393</v>
      </c>
      <c r="G63" s="110">
        <f t="shared" si="2"/>
        <v>109179</v>
      </c>
      <c r="H63" s="56"/>
      <c r="I63" s="56"/>
      <c r="J63" s="205"/>
    </row>
    <row r="64" spans="1:10" s="44" customFormat="1" ht="13.5" x14ac:dyDescent="0.2">
      <c r="A64" s="54"/>
      <c r="B64" s="48"/>
      <c r="C64" s="111" t="s">
        <v>109</v>
      </c>
      <c r="D64" s="88"/>
      <c r="E64" s="60"/>
      <c r="F64" s="89"/>
      <c r="G64" s="74">
        <f>SUM(G59:G63)</f>
        <v>3719321</v>
      </c>
      <c r="H64" s="56"/>
      <c r="I64" s="56"/>
      <c r="J64" s="209"/>
    </row>
    <row r="65" spans="1:12" s="44" customFormat="1" ht="13.5" x14ac:dyDescent="0.2">
      <c r="A65" s="112"/>
      <c r="B65" s="113"/>
      <c r="C65" s="114"/>
      <c r="D65" s="78"/>
      <c r="E65" s="79"/>
      <c r="F65" s="80"/>
      <c r="G65" s="81"/>
      <c r="H65" s="56"/>
      <c r="I65" s="56"/>
      <c r="J65" s="205"/>
    </row>
    <row r="66" spans="1:12" s="44" customFormat="1" ht="13.5" x14ac:dyDescent="0.2">
      <c r="A66" s="115">
        <v>8</v>
      </c>
      <c r="B66" s="116" t="s">
        <v>110</v>
      </c>
      <c r="C66" s="117" t="str">
        <f>+VLOOKUP($B66,[1]A.P.U!$A$20:$J$40031,3,0)</f>
        <v>INSTALACIONES ELECTRICAS - REDES INFRAESTRUCTURA</v>
      </c>
      <c r="D66" s="118"/>
      <c r="E66" s="119"/>
      <c r="F66" s="120"/>
      <c r="G66" s="121"/>
      <c r="H66" s="56"/>
      <c r="I66" s="56"/>
      <c r="J66" s="205"/>
    </row>
    <row r="67" spans="1:12" s="44" customFormat="1" ht="13.5" x14ac:dyDescent="0.2">
      <c r="A67" s="122"/>
      <c r="B67" s="123"/>
      <c r="C67" s="124" t="s">
        <v>111</v>
      </c>
      <c r="D67" s="88"/>
      <c r="E67" s="60"/>
      <c r="F67" s="89"/>
      <c r="G67" s="90"/>
      <c r="H67" s="56"/>
      <c r="I67" s="56"/>
      <c r="J67" s="205"/>
    </row>
    <row r="68" spans="1:12" s="44" customFormat="1" ht="13.5" x14ac:dyDescent="0.2">
      <c r="A68" s="125"/>
      <c r="B68" s="126"/>
      <c r="C68" s="127" t="s">
        <v>112</v>
      </c>
      <c r="D68" s="118"/>
      <c r="E68" s="119"/>
      <c r="F68" s="120"/>
      <c r="G68" s="121"/>
      <c r="H68" s="56"/>
      <c r="I68" s="56"/>
      <c r="J68" s="205"/>
    </row>
    <row r="69" spans="1:12" s="44" customFormat="1" ht="13.5" x14ac:dyDescent="0.2">
      <c r="A69" s="128" t="s">
        <v>113</v>
      </c>
      <c r="B69" s="129" t="s">
        <v>114</v>
      </c>
      <c r="C69" s="55" t="str">
        <f>+VLOOKUP($B69,[1]A.P.U!$A$20:$J$40031,3,0)</f>
        <v xml:space="preserve">DESMONTE DE TABLERO GENERAL DE ACOMETIDAS </v>
      </c>
      <c r="D69" s="91" t="str">
        <f>+VLOOKUP($B69,[1]A.P.U!$A$20:$J$40031,7,0)</f>
        <v>und</v>
      </c>
      <c r="E69" s="51">
        <v>2</v>
      </c>
      <c r="F69" s="93">
        <v>64526</v>
      </c>
      <c r="G69" s="94">
        <f>+F69*E69</f>
        <v>129052</v>
      </c>
      <c r="H69" s="56"/>
      <c r="I69" s="56"/>
      <c r="J69" s="205"/>
    </row>
    <row r="70" spans="1:12" s="44" customFormat="1" ht="27" x14ac:dyDescent="0.2">
      <c r="A70" s="128" t="s">
        <v>115</v>
      </c>
      <c r="B70" s="129" t="s">
        <v>116</v>
      </c>
      <c r="C70" s="55" t="str">
        <f>+VLOOKUP($B70,[1]A.P.U!$A$20:$J$40031,3,0)</f>
        <v>DESMONTE GENERAL DE APARATOS ELECTRICOS A LA VISTA (Interruptores, tomas,lamparas, ventiladores, tableros, cable canaleta y tubo a la vista)</v>
      </c>
      <c r="D70" s="50" t="str">
        <f>+VLOOKUP($B70,[1]A.P.U!$A$20:$J$40031,7,0)</f>
        <v>und</v>
      </c>
      <c r="E70" s="51">
        <v>30</v>
      </c>
      <c r="F70" s="52">
        <v>2605</v>
      </c>
      <c r="G70" s="53">
        <f>+F70*E70</f>
        <v>78150</v>
      </c>
      <c r="H70" s="56"/>
      <c r="I70" s="56"/>
      <c r="J70" s="205"/>
    </row>
    <row r="71" spans="1:12" s="44" customFormat="1" ht="13.5" x14ac:dyDescent="0.2">
      <c r="A71" s="128" t="s">
        <v>117</v>
      </c>
      <c r="B71" s="129" t="s">
        <v>118</v>
      </c>
      <c r="C71" s="55" t="str">
        <f>+VLOOKUP($B71,[1]A.P.U!$A$20:$J$40031,3,0)</f>
        <v>DESMONTE RED ELECTRICA EXISTENTE DE BAJA TENSION AEREA</v>
      </c>
      <c r="D71" s="50" t="str">
        <f>+VLOOKUP($B71,[1]A.P.U!$A$20:$J$40031,7,0)</f>
        <v>m</v>
      </c>
      <c r="E71" s="51">
        <v>100</v>
      </c>
      <c r="F71" s="52">
        <v>1141</v>
      </c>
      <c r="G71" s="53">
        <f>+F71*E71</f>
        <v>114100</v>
      </c>
      <c r="H71" s="56"/>
      <c r="I71" s="56"/>
      <c r="J71" s="205"/>
    </row>
    <row r="72" spans="1:12" s="44" customFormat="1" ht="13.5" x14ac:dyDescent="0.2">
      <c r="A72" s="125"/>
      <c r="B72" s="126"/>
      <c r="C72" s="127" t="s">
        <v>119</v>
      </c>
      <c r="D72" s="50"/>
      <c r="E72" s="130"/>
      <c r="F72" s="52"/>
      <c r="G72" s="53"/>
      <c r="H72" s="56"/>
      <c r="I72" s="56"/>
      <c r="J72" s="205"/>
    </row>
    <row r="73" spans="1:12" s="44" customFormat="1" ht="28.5" customHeight="1" x14ac:dyDescent="0.2">
      <c r="A73" s="128" t="s">
        <v>120</v>
      </c>
      <c r="B73" s="129" t="s">
        <v>121</v>
      </c>
      <c r="C73" s="55" t="str">
        <f>+VLOOKUP($B73,[1]A.P.U!$A$20:$J$40031,3,0)</f>
        <v>SALIDA INTERRUPTOR DOBLE EN TUBERIA CONDUIT PVC 3/4", ALAMBRE No 10 AWG. INCLUYE APARATO Prom 5 m</v>
      </c>
      <c r="D73" s="50" t="str">
        <f>+VLOOKUP($B73,[1]A.P.U!$A$20:$J$40031,7,0)</f>
        <v>und</v>
      </c>
      <c r="E73" s="51">
        <v>11</v>
      </c>
      <c r="F73" s="52">
        <v>153411</v>
      </c>
      <c r="G73" s="53">
        <f>+F73*E73</f>
        <v>1687521</v>
      </c>
      <c r="H73" s="56"/>
      <c r="I73" s="56"/>
      <c r="J73" s="205"/>
    </row>
    <row r="74" spans="1:12" s="44" customFormat="1" ht="13.5" x14ac:dyDescent="0.2">
      <c r="A74" s="125"/>
      <c r="B74" s="126"/>
      <c r="C74" s="127" t="s">
        <v>122</v>
      </c>
      <c r="D74" s="50"/>
      <c r="E74" s="130"/>
      <c r="F74" s="52"/>
      <c r="G74" s="53"/>
      <c r="H74" s="56"/>
      <c r="I74" s="56"/>
      <c r="J74" s="205"/>
    </row>
    <row r="75" spans="1:12" s="44" customFormat="1" ht="57.75" customHeight="1" x14ac:dyDescent="0.2">
      <c r="A75" s="128" t="s">
        <v>123</v>
      </c>
      <c r="B75" s="129" t="s">
        <v>124</v>
      </c>
      <c r="C75" s="55" t="str">
        <f>+VLOOKUP($B75,[1]A.P.U!$A$20:$J$40031,3,0)</f>
        <v>SUMINISTRO E INSTALACION DE LAMPARA HERMETICA TIPO LED DE SUSPENDER, Potencia 70 W, Temperatura de Color 4000K-4500K, SMD2835, Lumen 6.430 lm (+/- 10%), FP &gt; 0.9, Angula 120°, Garatía de 5 años, Voltaje 120/277 VAC. INCLUYE ACCESORIOS DE FIJACIÓN Y CONEXIÓN.</v>
      </c>
      <c r="D75" s="50" t="str">
        <f>+VLOOKUP($B75,[1]A.P.U!$A$20:$J$40031,7,0)</f>
        <v>und</v>
      </c>
      <c r="E75" s="51">
        <v>13</v>
      </c>
      <c r="F75" s="52">
        <v>365652</v>
      </c>
      <c r="G75" s="53">
        <f>+F75*E75</f>
        <v>4753476</v>
      </c>
      <c r="H75" s="56"/>
      <c r="I75" s="56"/>
      <c r="J75" s="205"/>
    </row>
    <row r="76" spans="1:12" s="44" customFormat="1" ht="13.5" x14ac:dyDescent="0.2">
      <c r="A76" s="128"/>
      <c r="B76" s="126"/>
      <c r="C76" s="127" t="s">
        <v>125</v>
      </c>
      <c r="D76" s="50"/>
      <c r="E76" s="130"/>
      <c r="F76" s="52"/>
      <c r="G76" s="53"/>
      <c r="H76" s="56"/>
      <c r="I76" s="56"/>
      <c r="J76" s="205"/>
    </row>
    <row r="77" spans="1:12" s="44" customFormat="1" ht="69" customHeight="1" x14ac:dyDescent="0.2">
      <c r="A77" s="131" t="s">
        <v>126</v>
      </c>
      <c r="B77" s="129" t="s">
        <v>127</v>
      </c>
      <c r="C77" s="55" t="str">
        <f>+VLOOKUP($B77,[1]A.P.U!$A$20:$J$40031,3,0)</f>
        <v>SUMINISTRO, INSTALACION DEBALA DE SOBREPONER 8" - 20W - AC90-240V Flujo Luminoso: 1600 lm, Tipo LED: Epistar SMD 2835, Vida Util del Chip: 50.000 hr, Angulo de apertuta: 120°, CRI: ≥80, Temperatura de Color: 4000k - 6000k, Grado de hermeticidad: IP30,Diametro Perforacion : 200mm - Referencia T08AG000820C/D o similar. INCLUYE TODO LO NECESARIO PARA SU FUNCIONAMIENTO</v>
      </c>
      <c r="D77" s="50" t="str">
        <f>+VLOOKUP($B77,[1]A.P.U!$A$20:$J$40031,7,0)</f>
        <v>und</v>
      </c>
      <c r="E77" s="51">
        <v>6</v>
      </c>
      <c r="F77" s="52">
        <v>95463</v>
      </c>
      <c r="G77" s="53">
        <f>+F77*E77</f>
        <v>572778</v>
      </c>
      <c r="H77" s="56"/>
      <c r="I77" s="56"/>
      <c r="J77" s="205"/>
    </row>
    <row r="78" spans="1:12" s="44" customFormat="1" ht="13.5" x14ac:dyDescent="0.2">
      <c r="A78" s="132"/>
      <c r="B78" s="116"/>
      <c r="C78" s="133" t="s">
        <v>128</v>
      </c>
      <c r="D78" s="50"/>
      <c r="E78" s="134"/>
      <c r="F78" s="52"/>
      <c r="G78" s="53"/>
      <c r="H78" s="56"/>
      <c r="I78" s="56"/>
      <c r="J78" s="205"/>
      <c r="L78" s="43"/>
    </row>
    <row r="79" spans="1:12" s="44" customFormat="1" ht="27" x14ac:dyDescent="0.2">
      <c r="A79" s="131" t="s">
        <v>129</v>
      </c>
      <c r="B79" s="135" t="s">
        <v>130</v>
      </c>
      <c r="C79" s="55" t="str">
        <f>+VLOOKUP($B79,[1]A.P.U!$A$20:$J$40031,3,0)</f>
        <v>SUMINISTRO E INSTALACIÓN DE ACOMETIDA 3H Cu THHN/THWN EN CABLE 2X8AWG + 8AWG. NO INCLUYE TERMINALES NI CONDULADO.</v>
      </c>
      <c r="D79" s="50" t="str">
        <f>+VLOOKUP($B79,[1]A.P.U!$A$20:$J$40031,7,0)</f>
        <v>m</v>
      </c>
      <c r="E79" s="51">
        <v>30</v>
      </c>
      <c r="F79" s="52">
        <v>1010</v>
      </c>
      <c r="G79" s="53">
        <f>+F79*E79</f>
        <v>30300</v>
      </c>
      <c r="H79" s="56"/>
      <c r="I79" s="56"/>
      <c r="J79" s="205"/>
    </row>
    <row r="80" spans="1:12" s="44" customFormat="1" ht="13.5" x14ac:dyDescent="0.2">
      <c r="A80" s="128"/>
      <c r="B80" s="136"/>
      <c r="C80" s="124" t="s">
        <v>131</v>
      </c>
      <c r="D80" s="50"/>
      <c r="E80" s="137"/>
      <c r="F80" s="52"/>
      <c r="G80" s="53"/>
      <c r="H80" s="56"/>
      <c r="I80" s="56"/>
      <c r="J80" s="205"/>
    </row>
    <row r="81" spans="1:10" s="44" customFormat="1" ht="27.75" customHeight="1" x14ac:dyDescent="0.2">
      <c r="A81" s="131" t="s">
        <v>132</v>
      </c>
      <c r="B81" s="135" t="s">
        <v>133</v>
      </c>
      <c r="C81" s="55" t="str">
        <f>+VLOOKUP($B81,[1]A.P.U!$A$20:$J$40031,3,0)</f>
        <v>SUMINISTRO E INSTALACIÓN DE TABLERO DE 6 CIRCUITOS 1F3H. BARRAJE PARA 75A BARRA NEUTRO Y BARRA TIERRA Calidad Legrand, Siemens, SqareD o superior de marca reconocida y homologada por el CIDET</v>
      </c>
      <c r="D81" s="50" t="str">
        <f>+VLOOKUP($B81,[1]A.P.U!$A$20:$J$40031,7,0)</f>
        <v>und</v>
      </c>
      <c r="E81" s="51">
        <v>1</v>
      </c>
      <c r="F81" s="52">
        <v>111709</v>
      </c>
      <c r="G81" s="53">
        <f t="shared" ref="G81:G87" si="3">+F81*E81</f>
        <v>111709</v>
      </c>
      <c r="H81" s="56"/>
      <c r="I81" s="56"/>
      <c r="J81" s="205"/>
    </row>
    <row r="82" spans="1:10" s="44" customFormat="1" ht="13.5" x14ac:dyDescent="0.2">
      <c r="A82" s="125"/>
      <c r="B82" s="136"/>
      <c r="C82" s="124" t="s">
        <v>134</v>
      </c>
      <c r="D82" s="50"/>
      <c r="E82" s="137"/>
      <c r="F82" s="52"/>
      <c r="G82" s="53"/>
      <c r="H82" s="56"/>
      <c r="I82" s="56"/>
      <c r="J82" s="205"/>
    </row>
    <row r="83" spans="1:10" s="44" customFormat="1" ht="27" x14ac:dyDescent="0.2">
      <c r="A83" s="131" t="s">
        <v>135</v>
      </c>
      <c r="B83" s="135" t="s">
        <v>136</v>
      </c>
      <c r="C83" s="55" t="str">
        <f>+VLOOKUP($B83,[1]A.P.U!$A$20:$J$40031,3,0)</f>
        <v>SUMINISTRO E INSTALACIÓN INTERRUPTOR ENCHUFABLE 1X20A. Calidad Legrand, Siemens, SqareD o superior de marca reconocida y homologada por el CIDET</v>
      </c>
      <c r="D83" s="50" t="str">
        <f>+VLOOKUP($B83,[1]A.P.U!$A$20:$J$40031,7,0)</f>
        <v>und</v>
      </c>
      <c r="E83" s="51">
        <v>4</v>
      </c>
      <c r="F83" s="52">
        <v>19263</v>
      </c>
      <c r="G83" s="53">
        <f t="shared" si="3"/>
        <v>77052</v>
      </c>
      <c r="H83" s="56"/>
      <c r="I83" s="56"/>
      <c r="J83" s="205"/>
    </row>
    <row r="84" spans="1:10" s="44" customFormat="1" ht="13.5" x14ac:dyDescent="0.2">
      <c r="A84" s="128"/>
      <c r="B84" s="136"/>
      <c r="C84" s="124" t="s">
        <v>137</v>
      </c>
      <c r="D84" s="50"/>
      <c r="E84" s="137"/>
      <c r="F84" s="52"/>
      <c r="G84" s="53"/>
      <c r="H84" s="56"/>
      <c r="I84" s="56"/>
      <c r="J84" s="205"/>
    </row>
    <row r="85" spans="1:10" s="44" customFormat="1" ht="27" x14ac:dyDescent="0.2">
      <c r="A85" s="128" t="s">
        <v>138</v>
      </c>
      <c r="B85" s="129" t="s">
        <v>139</v>
      </c>
      <c r="C85" s="55" t="str">
        <f>+VLOOKUP($B85,[1]A.P.U!$A$20:$J$40031,3,0)</f>
        <v>SALIDA TOMACORRIENTE NORMAL DOBLE POLO A TIERRA  20A 125V NEMA 5-20R EN CANALETA EN ALAMBRE DE COBRE Nº 12 THHN AWG Prom 4m</v>
      </c>
      <c r="D85" s="50" t="str">
        <f>+VLOOKUP($B85,[1]A.P.U!$A$20:$J$40031,7,0)</f>
        <v>und</v>
      </c>
      <c r="E85" s="51">
        <v>1</v>
      </c>
      <c r="F85" s="52">
        <v>62627</v>
      </c>
      <c r="G85" s="53">
        <f t="shared" si="3"/>
        <v>62627</v>
      </c>
      <c r="H85" s="56"/>
      <c r="I85" s="56"/>
      <c r="J85" s="205"/>
    </row>
    <row r="86" spans="1:10" s="44" customFormat="1" ht="13.5" x14ac:dyDescent="0.2">
      <c r="A86" s="125"/>
      <c r="B86" s="136"/>
      <c r="C86" s="124" t="s">
        <v>140</v>
      </c>
      <c r="D86" s="50"/>
      <c r="E86" s="137"/>
      <c r="F86" s="52"/>
      <c r="G86" s="53"/>
      <c r="H86" s="56"/>
      <c r="I86" s="56"/>
      <c r="J86" s="205"/>
    </row>
    <row r="87" spans="1:10" s="44" customFormat="1" ht="27" x14ac:dyDescent="0.2">
      <c r="A87" s="131" t="s">
        <v>141</v>
      </c>
      <c r="B87" s="135" t="s">
        <v>142</v>
      </c>
      <c r="C87" s="55" t="str">
        <f>+VLOOKUP($B87,[1]A.P.U!$A$20:$J$40031,3,0)</f>
        <v>SALIDA DE TOMACORRIENTE DOBLE POLO A TIERRA (2P+T) Y PROTECCION DE FALLA A TIERRA GFCI 20 A,127 V EN TUBERIA CONDUIT IMC 3/4", ALAMBRE No 12 AWG Prom 4m</v>
      </c>
      <c r="D87" s="50" t="str">
        <f>+VLOOKUP($B87,[1]A.P.U!$A$20:$J$40031,7,0)</f>
        <v>und</v>
      </c>
      <c r="E87" s="51">
        <v>7</v>
      </c>
      <c r="F87" s="52">
        <v>145497</v>
      </c>
      <c r="G87" s="53">
        <f t="shared" si="3"/>
        <v>1018479</v>
      </c>
      <c r="H87" s="56"/>
      <c r="I87" s="56"/>
      <c r="J87" s="205"/>
    </row>
    <row r="88" spans="1:10" s="44" customFormat="1" ht="13.5" x14ac:dyDescent="0.2">
      <c r="A88" s="128"/>
      <c r="B88" s="136"/>
      <c r="C88" s="124" t="s">
        <v>143</v>
      </c>
      <c r="D88" s="50"/>
      <c r="E88" s="51"/>
      <c r="F88" s="52"/>
      <c r="G88" s="53"/>
      <c r="H88" s="56"/>
      <c r="I88" s="56"/>
      <c r="J88" s="205"/>
    </row>
    <row r="89" spans="1:10" s="44" customFormat="1" ht="27.75" customHeight="1" x14ac:dyDescent="0.2">
      <c r="A89" s="131" t="s">
        <v>144</v>
      </c>
      <c r="B89" s="135" t="s">
        <v>145</v>
      </c>
      <c r="C89" s="55" t="str">
        <f>+VLOOKUP($B89,[1]A.P.U!$A$20:$J$40031,3,0)</f>
        <v>SALIDA ILUMINACION DE INCRUSTAR EN TUBERIA CONDUIT IMC 3/4", ALAMBRE No 12 AWG Prom 12 m</v>
      </c>
      <c r="D89" s="50" t="str">
        <f>+VLOOKUP($B89,[1]A.P.U!$A$20:$J$40031,7,0)</f>
        <v>und</v>
      </c>
      <c r="E89" s="51">
        <v>19</v>
      </c>
      <c r="F89" s="52">
        <v>218584</v>
      </c>
      <c r="G89" s="53">
        <f>+F89*E89</f>
        <v>4153096</v>
      </c>
      <c r="H89" s="56"/>
      <c r="I89" s="56"/>
      <c r="J89" s="205"/>
    </row>
    <row r="90" spans="1:10" s="44" customFormat="1" ht="13.5" x14ac:dyDescent="0.2">
      <c r="A90" s="125"/>
      <c r="B90" s="136"/>
      <c r="C90" s="124" t="s">
        <v>146</v>
      </c>
      <c r="D90" s="50"/>
      <c r="E90" s="137"/>
      <c r="F90" s="52"/>
      <c r="G90" s="53"/>
      <c r="H90" s="56"/>
      <c r="I90" s="56"/>
      <c r="J90" s="205"/>
    </row>
    <row r="91" spans="1:10" s="44" customFormat="1" ht="55.5" customHeight="1" x14ac:dyDescent="0.2">
      <c r="A91" s="128" t="s">
        <v>147</v>
      </c>
      <c r="B91" s="129" t="s">
        <v>148</v>
      </c>
      <c r="C91" s="55" t="str">
        <f>+VLOOKUP($B91,[1]A.P.U!$A$20:$J$40031,3,0)</f>
        <v xml:space="preserve">SUMINISTRO, INSTLACIÓN Y PUESTA EN FUNCIONAMIENTO DE VENTILADOR AXIAL MONOFASICO DE 16" EN CALIDAD SIEMENS TIPO 2CC2-404-5YC3 O DE CARACTERÍSTICAS TÉCNICAS SUPERIORES. INCLUYE ACCESORIOS DE FIJACIÓN, CONEXIÓN Y TODO LO NECESARIO PARA SU CORRECTO FUNCIONAMIENTO. </v>
      </c>
      <c r="D91" s="99" t="str">
        <f>+VLOOKUP($B91,[1]A.P.U!$A$20:$J$40031,7,0)</f>
        <v>und</v>
      </c>
      <c r="E91" s="51">
        <v>2</v>
      </c>
      <c r="F91" s="100">
        <v>1169453</v>
      </c>
      <c r="G91" s="110">
        <f>+F91*E91</f>
        <v>2338906</v>
      </c>
      <c r="H91" s="56"/>
      <c r="I91" s="56"/>
      <c r="J91" s="205"/>
    </row>
    <row r="92" spans="1:10" s="44" customFormat="1" ht="13.5" x14ac:dyDescent="0.2">
      <c r="A92" s="63"/>
      <c r="B92" s="48"/>
      <c r="C92" s="138" t="s">
        <v>149</v>
      </c>
      <c r="D92" s="88"/>
      <c r="E92" s="60"/>
      <c r="F92" s="89"/>
      <c r="G92" s="139">
        <f>SUM(G67:G91)</f>
        <v>15127246</v>
      </c>
      <c r="H92" s="56"/>
      <c r="I92" s="56"/>
      <c r="J92" s="209"/>
    </row>
    <row r="93" spans="1:10" s="44" customFormat="1" ht="13.5" x14ac:dyDescent="0.2">
      <c r="A93" s="112"/>
      <c r="B93" s="113"/>
      <c r="C93" s="140"/>
      <c r="D93" s="78"/>
      <c r="E93" s="79"/>
      <c r="F93" s="80"/>
      <c r="G93" s="81"/>
      <c r="H93" s="56"/>
      <c r="I93" s="56"/>
      <c r="J93" s="205"/>
    </row>
    <row r="94" spans="1:10" s="44" customFormat="1" ht="13.5" x14ac:dyDescent="0.2">
      <c r="A94" s="108">
        <v>9</v>
      </c>
      <c r="B94" s="83" t="s">
        <v>150</v>
      </c>
      <c r="C94" s="141" t="str">
        <f>+VLOOKUP($B94,[1]A.P.U!$A$20:$J$40031,3,0)</f>
        <v>PAÑETES-RESANES</v>
      </c>
      <c r="D94" s="118"/>
      <c r="E94" s="119"/>
      <c r="F94" s="120"/>
      <c r="G94" s="121"/>
      <c r="H94" s="56"/>
      <c r="I94" s="56"/>
      <c r="J94" s="205"/>
    </row>
    <row r="95" spans="1:10" s="44" customFormat="1" ht="13.5" x14ac:dyDescent="0.2">
      <c r="A95" s="142" t="s">
        <v>151</v>
      </c>
      <c r="B95" s="48" t="s">
        <v>152</v>
      </c>
      <c r="C95" s="143" t="str">
        <f>+VLOOKUP($B95,[1]A.P.U!$A$20:$J$40031,3,0)</f>
        <v>PAÑETE LISO MUROS 1:3  Impermeabilizado (Incluye filos y dilataciones)</v>
      </c>
      <c r="D95" s="144" t="str">
        <f>+VLOOKUP($B95,[1]A.P.U!$A$20:$J$40031,7,0)</f>
        <v>m2</v>
      </c>
      <c r="E95" s="145">
        <v>48</v>
      </c>
      <c r="F95" s="146">
        <v>26913</v>
      </c>
      <c r="G95" s="147">
        <f>+F95*E95</f>
        <v>1291824</v>
      </c>
      <c r="H95" s="56"/>
      <c r="I95" s="56"/>
      <c r="J95" s="205"/>
    </row>
    <row r="96" spans="1:10" s="44" customFormat="1" ht="13.5" x14ac:dyDescent="0.2">
      <c r="A96" s="54"/>
      <c r="B96" s="48"/>
      <c r="C96" s="111" t="s">
        <v>153</v>
      </c>
      <c r="D96" s="88"/>
      <c r="E96" s="60"/>
      <c r="F96" s="89"/>
      <c r="G96" s="74">
        <f>SUM(G94:G95)</f>
        <v>1291824</v>
      </c>
      <c r="H96" s="56"/>
      <c r="I96" s="56"/>
      <c r="J96" s="209"/>
    </row>
    <row r="97" spans="1:10" s="44" customFormat="1" ht="13.5" x14ac:dyDescent="0.2">
      <c r="A97" s="112"/>
      <c r="B97" s="113"/>
      <c r="C97" s="114"/>
      <c r="D97" s="78"/>
      <c r="E97" s="79"/>
      <c r="F97" s="80"/>
      <c r="G97" s="81"/>
      <c r="H97" s="56"/>
      <c r="I97" s="56"/>
      <c r="J97" s="205"/>
    </row>
    <row r="98" spans="1:10" s="44" customFormat="1" ht="13.5" x14ac:dyDescent="0.2">
      <c r="A98" s="108">
        <v>10</v>
      </c>
      <c r="B98" s="83" t="s">
        <v>154</v>
      </c>
      <c r="C98" s="141" t="str">
        <f>+VLOOKUP($B98,[1]A.P.U!$A$20:$J$40031,3,0)</f>
        <v xml:space="preserve"> CUBIERTAS</v>
      </c>
      <c r="D98" s="78"/>
      <c r="E98" s="79"/>
      <c r="F98" s="80"/>
      <c r="G98" s="81"/>
      <c r="H98" s="56"/>
      <c r="I98" s="56"/>
      <c r="J98" s="205"/>
    </row>
    <row r="99" spans="1:10" s="44" customFormat="1" ht="13.5" x14ac:dyDescent="0.2">
      <c r="A99" s="95"/>
      <c r="B99" s="86"/>
      <c r="C99" s="87" t="s">
        <v>155</v>
      </c>
      <c r="D99" s="88"/>
      <c r="E99" s="60"/>
      <c r="F99" s="89"/>
      <c r="G99" s="90"/>
      <c r="H99" s="56"/>
      <c r="I99" s="56"/>
      <c r="J99" s="205"/>
    </row>
    <row r="100" spans="1:10" s="44" customFormat="1" ht="27.75" customHeight="1" x14ac:dyDescent="0.2">
      <c r="A100" s="142" t="s">
        <v>156</v>
      </c>
      <c r="B100" s="48" t="s">
        <v>157</v>
      </c>
      <c r="C100" s="55" t="str">
        <f>+VLOOKUP($B100,[1]A.P.U!$A$20:$J$40031,3,0)</f>
        <v>CANAL EN LAMINA GALVANIZADA Cal .18 d/ 0.60 m. (Suministro e instalación con wash primer + esmalte + anclaje a muro + sikaflex 1A)</v>
      </c>
      <c r="D100" s="91" t="str">
        <f>+VLOOKUP($B100,[1]A.P.U!$A$20:$J$40031,7,0)</f>
        <v>m</v>
      </c>
      <c r="E100" s="51">
        <v>10</v>
      </c>
      <c r="F100" s="93">
        <v>89077</v>
      </c>
      <c r="G100" s="94">
        <f>+F100*E100</f>
        <v>890770</v>
      </c>
      <c r="H100" s="56"/>
      <c r="I100" s="56"/>
      <c r="J100" s="205"/>
    </row>
    <row r="101" spans="1:10" s="44" customFormat="1" ht="13.5" x14ac:dyDescent="0.2">
      <c r="A101" s="95"/>
      <c r="B101" s="86"/>
      <c r="C101" s="96" t="s">
        <v>158</v>
      </c>
      <c r="D101" s="50"/>
      <c r="E101" s="51"/>
      <c r="F101" s="52"/>
      <c r="G101" s="53"/>
      <c r="H101" s="56"/>
      <c r="I101" s="56"/>
      <c r="J101" s="205"/>
    </row>
    <row r="102" spans="1:10" s="44" customFormat="1" ht="27.75" customHeight="1" x14ac:dyDescent="0.2">
      <c r="A102" s="142" t="s">
        <v>159</v>
      </c>
      <c r="B102" s="48" t="s">
        <v>160</v>
      </c>
      <c r="C102" s="55" t="str">
        <f>+VLOOKUP($B102,[1]A.P.U!$A$20:$J$40031,3,0)</f>
        <v>CUBIERTA EN TEJA EN TEJA STANDING SEAM  505 mm cal. 24.  (Incluye instalación y el suministro de todos los accesorios requeridos para el correcto montaje.)</v>
      </c>
      <c r="D102" s="99" t="str">
        <f>+VLOOKUP($B102,[1]A.P.U!$A$20:$J$40031,7,0)</f>
        <v>m2</v>
      </c>
      <c r="E102" s="65">
        <v>48</v>
      </c>
      <c r="F102" s="100">
        <v>47220</v>
      </c>
      <c r="G102" s="110">
        <f>+F102*E102</f>
        <v>2266560</v>
      </c>
      <c r="H102" s="56"/>
      <c r="I102" s="56"/>
      <c r="J102" s="205"/>
    </row>
    <row r="103" spans="1:10" s="44" customFormat="1" ht="13.5" x14ac:dyDescent="0.2">
      <c r="A103" s="148"/>
      <c r="B103" s="102"/>
      <c r="C103" s="70" t="s">
        <v>161</v>
      </c>
      <c r="D103" s="149"/>
      <c r="E103" s="60"/>
      <c r="F103" s="89"/>
      <c r="G103" s="74">
        <f>SUM(G99:G102)</f>
        <v>3157330</v>
      </c>
      <c r="H103" s="56"/>
      <c r="I103" s="56"/>
      <c r="J103" s="209"/>
    </row>
    <row r="104" spans="1:10" s="44" customFormat="1" ht="13.5" x14ac:dyDescent="0.2">
      <c r="A104" s="105"/>
      <c r="B104" s="76"/>
      <c r="C104" s="150"/>
      <c r="D104" s="78"/>
      <c r="E104" s="79"/>
      <c r="F104" s="80"/>
      <c r="G104" s="81"/>
      <c r="H104" s="56"/>
      <c r="I104" s="56"/>
      <c r="J104" s="205"/>
    </row>
    <row r="105" spans="1:10" s="44" customFormat="1" ht="13.5" x14ac:dyDescent="0.2">
      <c r="A105" s="108">
        <v>11</v>
      </c>
      <c r="B105" s="83" t="s">
        <v>162</v>
      </c>
      <c r="C105" s="117" t="str">
        <f>+VLOOKUP($B105,[1]A.P.U!$A$20:$J$40031,3,0)</f>
        <v>CIELO RASOS</v>
      </c>
      <c r="D105" s="118"/>
      <c r="E105" s="119"/>
      <c r="F105" s="120"/>
      <c r="G105" s="121"/>
      <c r="H105" s="56"/>
      <c r="I105" s="56"/>
      <c r="J105" s="205"/>
    </row>
    <row r="106" spans="1:10" s="44" customFormat="1" ht="27" x14ac:dyDescent="0.2">
      <c r="A106" s="142" t="s">
        <v>163</v>
      </c>
      <c r="B106" s="48" t="s">
        <v>164</v>
      </c>
      <c r="C106" s="55" t="str">
        <f>+VLOOKUP($B106,[1]A.P.U!$A$20:$J$40031,3,0)</f>
        <v>CIELO RASO SUSPENDIDO DRYWALL JUNTA PERDIDA (Perfileria metálica Cal. 24-26, estructura cada 40 cm) Incluye tres (3) manos de pintura.</v>
      </c>
      <c r="D106" s="144" t="str">
        <f>+VLOOKUP($B106,[1]A.P.U!$A$20:$J$40031,7,0)</f>
        <v>m2</v>
      </c>
      <c r="E106" s="51">
        <v>10</v>
      </c>
      <c r="F106" s="146">
        <v>44875</v>
      </c>
      <c r="G106" s="147">
        <f>+F106*E106</f>
        <v>448750</v>
      </c>
      <c r="H106" s="56"/>
      <c r="I106" s="56"/>
      <c r="J106" s="205"/>
    </row>
    <row r="107" spans="1:10" s="44" customFormat="1" ht="13.5" x14ac:dyDescent="0.2">
      <c r="A107" s="101"/>
      <c r="B107" s="151"/>
      <c r="C107" s="70" t="s">
        <v>165</v>
      </c>
      <c r="D107" s="149"/>
      <c r="E107" s="60"/>
      <c r="F107" s="89"/>
      <c r="G107" s="74">
        <f>SUM(G105:G106)</f>
        <v>448750</v>
      </c>
      <c r="H107" s="56"/>
      <c r="I107" s="56"/>
      <c r="J107" s="209"/>
    </row>
    <row r="108" spans="1:10" s="44" customFormat="1" ht="13.5" x14ac:dyDescent="0.2">
      <c r="A108" s="105"/>
      <c r="B108" s="76"/>
      <c r="C108" s="150"/>
      <c r="D108" s="78"/>
      <c r="E108" s="79"/>
      <c r="F108" s="80"/>
      <c r="G108" s="81"/>
      <c r="H108" s="56"/>
      <c r="I108" s="56"/>
      <c r="J108" s="205"/>
    </row>
    <row r="109" spans="1:10" s="44" customFormat="1" ht="13.5" x14ac:dyDescent="0.2">
      <c r="A109" s="152">
        <v>12</v>
      </c>
      <c r="B109" s="153" t="s">
        <v>166</v>
      </c>
      <c r="C109" s="46" t="str">
        <f ca="1">+VLOOKUP($C109,[3]A.P.U!$A$20:$J$41570,3,0)</f>
        <v>PISOS - ACABADOS</v>
      </c>
      <c r="D109" s="118"/>
      <c r="E109" s="119"/>
      <c r="F109" s="120"/>
      <c r="G109" s="121"/>
      <c r="H109" s="56"/>
      <c r="I109" s="56"/>
      <c r="J109" s="205"/>
    </row>
    <row r="110" spans="1:10" s="44" customFormat="1" ht="13.5" x14ac:dyDescent="0.2">
      <c r="A110" s="154"/>
      <c r="B110" s="155"/>
      <c r="C110" s="156" t="s">
        <v>167</v>
      </c>
      <c r="D110" s="118"/>
      <c r="E110" s="119"/>
      <c r="F110" s="120"/>
      <c r="G110" s="121"/>
      <c r="H110" s="56"/>
      <c r="I110" s="56"/>
      <c r="J110" s="205"/>
    </row>
    <row r="111" spans="1:10" s="44" customFormat="1" ht="13.5" x14ac:dyDescent="0.2">
      <c r="A111" s="54" t="s">
        <v>168</v>
      </c>
      <c r="B111" s="48" t="s">
        <v>169</v>
      </c>
      <c r="C111" s="55" t="str">
        <f>+VLOOKUP($B111,[1]A.P.U!$A$20:$J$40031,3,0)</f>
        <v>ALISTADO PISOS Mortero 1:4  Impermeabilizado e= 0.03 m</v>
      </c>
      <c r="D111" s="144" t="str">
        <f>+VLOOKUP($B111,[1]A.P.U!$A$20:$J$40031,7,0)</f>
        <v>m2</v>
      </c>
      <c r="E111" s="51">
        <v>92</v>
      </c>
      <c r="F111" s="146">
        <v>28481</v>
      </c>
      <c r="G111" s="147">
        <f>+F111*E111</f>
        <v>2620252</v>
      </c>
      <c r="H111" s="56"/>
      <c r="I111" s="56"/>
      <c r="J111" s="205"/>
    </row>
    <row r="112" spans="1:10" s="44" customFormat="1" ht="13.5" x14ac:dyDescent="0.2">
      <c r="A112" s="54" t="s">
        <v>170</v>
      </c>
      <c r="B112" s="48" t="s">
        <v>171</v>
      </c>
      <c r="C112" s="55" t="str">
        <f>+VLOOKUP($B112,[1]A.P.U!$A$20:$J$40031,3,0)</f>
        <v>MEDIA CAÑA en Mortero1:3  h=10 cm</v>
      </c>
      <c r="D112" s="99" t="str">
        <f>+VLOOKUP($B112,[1]A.P.U!$A$20:$J$40031,7,0)</f>
        <v>m</v>
      </c>
      <c r="E112" s="51">
        <v>53</v>
      </c>
      <c r="F112" s="100">
        <v>12370</v>
      </c>
      <c r="G112" s="110">
        <f>+F112*E112</f>
        <v>655610</v>
      </c>
      <c r="H112" s="56"/>
      <c r="I112" s="56"/>
      <c r="J112" s="205"/>
    </row>
    <row r="113" spans="1:10" s="44" customFormat="1" ht="13.5" x14ac:dyDescent="0.2">
      <c r="A113" s="54"/>
      <c r="B113" s="48"/>
      <c r="C113" s="49" t="s">
        <v>172</v>
      </c>
      <c r="D113" s="99"/>
      <c r="E113" s="51"/>
      <c r="F113" s="100"/>
      <c r="G113" s="110"/>
      <c r="H113" s="56"/>
      <c r="I113" s="56"/>
      <c r="J113" s="205"/>
    </row>
    <row r="114" spans="1:10" s="44" customFormat="1" ht="120.75" customHeight="1" x14ac:dyDescent="0.2">
      <c r="A114" s="101" t="s">
        <v>173</v>
      </c>
      <c r="B114" s="102" t="s">
        <v>174</v>
      </c>
      <c r="C114" s="157" t="str">
        <f>+VLOOKUP($B114,[1]A.P.U!$A$20:$J$40031,3,0)</f>
        <v xml:space="preserve">SUMINISTRO E INSTALACION DE REVESTIMIENTO DE POLIURETANO DE ALTA RESISTENCIA PARA PISOS (MORTERO DE TRES COMPONENTES, DE ALTA DURABILIDAD Y RESISTENCIA, RICO EN RESINA,DE COLOR MATE,FACIL DE APLICAR CON LLANA, CON BASE EN POLIURETANO DISPERSO EN AGUA, CEMENTO Y AGREGADOS.  EXCELENTE RESISTENCIA A LA ABRASION, AL IMPACTO, AL ATAQUE QUIMICO Y OTRAS AGRESIONES FISICAS. SUPERFICIE CON TEXTURA SEMILISA QUE DA UNA MODERADA RESISTENCIA ANTIDESLIZANTE. PUEDE TENER UN RIEGO DE ARENA EN LA SUPERFICIE HUMEDA PARA AUMENTAR LA TEXTURA DE LA SUPERFICIE. SE APLICA EN UN ESPESOR ENTRE 6 Y 9 MM (1/4 A 3/8 DE PULGADA). </v>
      </c>
      <c r="D114" s="99" t="str">
        <f>+VLOOKUP($B114,[1]A.P.U!$A$20:$J$40031,7,0)</f>
        <v>m2</v>
      </c>
      <c r="E114" s="65">
        <v>92</v>
      </c>
      <c r="F114" s="100">
        <v>130902</v>
      </c>
      <c r="G114" s="110">
        <f>+F114*E114</f>
        <v>12042984</v>
      </c>
      <c r="H114" s="56"/>
      <c r="I114" s="56"/>
      <c r="J114" s="205"/>
    </row>
    <row r="115" spans="1:10" s="44" customFormat="1" ht="13.5" x14ac:dyDescent="0.2">
      <c r="A115" s="63"/>
      <c r="B115" s="158"/>
      <c r="C115" s="159" t="s">
        <v>175</v>
      </c>
      <c r="D115" s="88"/>
      <c r="E115" s="60"/>
      <c r="F115" s="89"/>
      <c r="G115" s="74">
        <f>SUM(G110:G114)</f>
        <v>15318846</v>
      </c>
      <c r="H115" s="56"/>
      <c r="I115" s="56"/>
      <c r="J115" s="209"/>
    </row>
    <row r="116" spans="1:10" s="44" customFormat="1" ht="13.5" x14ac:dyDescent="0.2">
      <c r="A116" s="112"/>
      <c r="B116" s="113"/>
      <c r="C116" s="160"/>
      <c r="D116" s="78"/>
      <c r="E116" s="79"/>
      <c r="F116" s="80"/>
      <c r="G116" s="81"/>
      <c r="H116" s="56"/>
      <c r="I116" s="56"/>
      <c r="J116" s="205"/>
    </row>
    <row r="117" spans="1:10" s="44" customFormat="1" ht="13.5" x14ac:dyDescent="0.2">
      <c r="A117" s="152">
        <v>13</v>
      </c>
      <c r="B117" s="153" t="s">
        <v>176</v>
      </c>
      <c r="C117" s="46" t="str">
        <f ca="1">+VLOOKUP($C117,[3]A.P.U!$A$20:$J$41570,3,0)</f>
        <v>ENCHAPES Y ACCESORIOS</v>
      </c>
      <c r="D117" s="118"/>
      <c r="E117" s="119"/>
      <c r="F117" s="120"/>
      <c r="G117" s="121"/>
      <c r="H117" s="56"/>
      <c r="I117" s="56"/>
      <c r="J117" s="205"/>
    </row>
    <row r="118" spans="1:10" s="44" customFormat="1" ht="13.5" x14ac:dyDescent="0.2">
      <c r="A118" s="154"/>
      <c r="B118" s="155"/>
      <c r="C118" s="46" t="s">
        <v>177</v>
      </c>
      <c r="D118" s="118"/>
      <c r="E118" s="119"/>
      <c r="F118" s="120"/>
      <c r="G118" s="121"/>
      <c r="H118" s="56"/>
      <c r="I118" s="56"/>
      <c r="J118" s="205"/>
    </row>
    <row r="119" spans="1:10" s="44" customFormat="1" ht="28.5" customHeight="1" x14ac:dyDescent="0.2">
      <c r="A119" s="142" t="s">
        <v>178</v>
      </c>
      <c r="B119" s="161" t="s">
        <v>179</v>
      </c>
      <c r="C119" s="55" t="str">
        <f>+VLOOKUP($B119,[1]A.P.U!$A$20:$J$40031,3,0)</f>
        <v>CERAMICA PARED EGEO BLANCO 33,8*33,8 cm. Tipo Alfa o equivalente. Color Blanco instalado a 90° (Incluye boquilla color y win).</v>
      </c>
      <c r="D119" s="144" t="str">
        <f>+VLOOKUP($B119,[1]A.P.U!$A$20:$J$40031,7,0)</f>
        <v>m2</v>
      </c>
      <c r="E119" s="51">
        <v>22</v>
      </c>
      <c r="F119" s="146">
        <v>45930</v>
      </c>
      <c r="G119" s="147">
        <f>+F119*E119</f>
        <v>1010460</v>
      </c>
      <c r="H119" s="56"/>
      <c r="I119" s="56"/>
      <c r="J119" s="205"/>
    </row>
    <row r="120" spans="1:10" s="44" customFormat="1" ht="13.5" x14ac:dyDescent="0.2">
      <c r="A120" s="54"/>
      <c r="B120" s="48"/>
      <c r="C120" s="162" t="s">
        <v>180</v>
      </c>
      <c r="D120" s="88"/>
      <c r="E120" s="60"/>
      <c r="F120" s="89"/>
      <c r="G120" s="74">
        <f>SUM(G117:G119)</f>
        <v>1010460</v>
      </c>
      <c r="H120" s="56"/>
      <c r="I120" s="56"/>
      <c r="J120" s="209"/>
    </row>
    <row r="121" spans="1:10" s="44" customFormat="1" ht="13.5" x14ac:dyDescent="0.2">
      <c r="A121" s="112"/>
      <c r="B121" s="113"/>
      <c r="C121" s="114"/>
      <c r="D121" s="78"/>
      <c r="E121" s="79"/>
      <c r="F121" s="80"/>
      <c r="G121" s="81"/>
      <c r="H121" s="56"/>
      <c r="I121" s="56"/>
      <c r="J121" s="205"/>
    </row>
    <row r="122" spans="1:10" s="44" customFormat="1" ht="13.5" x14ac:dyDescent="0.2">
      <c r="A122" s="152">
        <v>17</v>
      </c>
      <c r="B122" s="153" t="s">
        <v>181</v>
      </c>
      <c r="C122" s="141" t="str">
        <f>+VLOOKUP($B122,[1]A.P.U!$A$20:$J$40031,3,0)</f>
        <v xml:space="preserve">CARPINTERIA METALICA Y EN ALUMINIO </v>
      </c>
      <c r="D122" s="118"/>
      <c r="E122" s="119"/>
      <c r="F122" s="120"/>
      <c r="G122" s="121"/>
      <c r="H122" s="56"/>
      <c r="I122" s="56"/>
      <c r="J122" s="205"/>
    </row>
    <row r="123" spans="1:10" s="44" customFormat="1" ht="13.5" x14ac:dyDescent="0.2">
      <c r="A123" s="95"/>
      <c r="B123" s="86"/>
      <c r="C123" s="163" t="s">
        <v>182</v>
      </c>
      <c r="D123" s="88"/>
      <c r="E123" s="60"/>
      <c r="F123" s="89"/>
      <c r="G123" s="90"/>
      <c r="H123" s="56"/>
      <c r="I123" s="56"/>
      <c r="J123" s="205"/>
    </row>
    <row r="124" spans="1:10" s="44" customFormat="1" ht="13.5" x14ac:dyDescent="0.2">
      <c r="A124" s="95"/>
      <c r="B124" s="86"/>
      <c r="C124" s="163" t="s">
        <v>183</v>
      </c>
      <c r="D124" s="88"/>
      <c r="E124" s="60"/>
      <c r="F124" s="89"/>
      <c r="G124" s="90"/>
      <c r="H124" s="56"/>
      <c r="I124" s="56"/>
      <c r="J124" s="205"/>
    </row>
    <row r="125" spans="1:10" s="44" customFormat="1" ht="67.5" x14ac:dyDescent="0.2">
      <c r="A125" s="54" t="s">
        <v>184</v>
      </c>
      <c r="B125" s="161" t="s">
        <v>185</v>
      </c>
      <c r="C125" s="55" t="str">
        <f>+VLOOKUP($B125,[1]A.P.U!$A$20:$J$40031,3,0)</f>
        <v>SUMINISTRO E INSTALACION PUERTA ENRROLLABLE EN ALUMINIO PS100 MICROPERFORADA, MANUAL Y LIVIANA (Con visibilidad del 60% interior y exteriormente, fabricada en aluminio calibre 22, flejes de 10cm de altura, topes de seguridad antideslizantes, bottom inferior reforzado, guias o rieles en aluminio, platos de montaje en acero 1/8 y/o 3/16, según tamaño de la puerta, mecanismo de resorte , taparollo, montaje e  instalación  y todos los accesorios necesarios para el buen funcionamiento)</v>
      </c>
      <c r="D125" s="91" t="str">
        <f>+VLOOKUP($B125,[1]A.P.U!$A$20:$J$40031,7,0)</f>
        <v>m2</v>
      </c>
      <c r="E125" s="51">
        <v>9</v>
      </c>
      <c r="F125" s="93">
        <v>733446</v>
      </c>
      <c r="G125" s="94">
        <f>+F125*E125</f>
        <v>6601014</v>
      </c>
      <c r="H125" s="56"/>
      <c r="I125" s="56"/>
      <c r="J125" s="205"/>
    </row>
    <row r="126" spans="1:10" s="44" customFormat="1" ht="13.5" x14ac:dyDescent="0.2">
      <c r="A126" s="164"/>
      <c r="B126" s="165"/>
      <c r="C126" s="163" t="s">
        <v>186</v>
      </c>
      <c r="D126" s="50"/>
      <c r="E126" s="60"/>
      <c r="F126" s="52"/>
      <c r="G126" s="53"/>
      <c r="H126" s="56"/>
      <c r="I126" s="56"/>
      <c r="J126" s="205"/>
    </row>
    <row r="127" spans="1:10" s="44" customFormat="1" ht="53.25" customHeight="1" x14ac:dyDescent="0.2">
      <c r="A127" s="54" t="s">
        <v>187</v>
      </c>
      <c r="B127" s="161" t="s">
        <v>188</v>
      </c>
      <c r="C127" s="55" t="str">
        <f>+VLOOKUP($B127,[1]A.P.U!$A$20:$J$40031,3,0)</f>
        <v>PUERTA METALICA Lámina Cold Rolled Cal. 18 Tipo PANEL con MARCO SENCILLO ( Incluye anticorrosivo + pintura ELECTROSTATICA + marco cold rolled cal. 18 cargados en concreto). Incluye el suministro de todos los accesorios requeridos para el correcto montaje. (Suministro e Instalación).</v>
      </c>
      <c r="D127" s="50" t="str">
        <f>+VLOOKUP($B127,[1]A.P.U!$A$20:$J$40031,7,0)</f>
        <v>m2</v>
      </c>
      <c r="E127" s="51">
        <v>4.5</v>
      </c>
      <c r="F127" s="52">
        <v>440383</v>
      </c>
      <c r="G127" s="53">
        <f>+F127*E127</f>
        <v>1981723.5</v>
      </c>
      <c r="H127" s="56"/>
      <c r="I127" s="56"/>
      <c r="J127" s="205"/>
    </row>
    <row r="128" spans="1:10" s="44" customFormat="1" ht="13.5" x14ac:dyDescent="0.2">
      <c r="A128" s="164"/>
      <c r="B128" s="161"/>
      <c r="C128" s="49" t="s">
        <v>189</v>
      </c>
      <c r="D128" s="50"/>
      <c r="E128" s="51"/>
      <c r="F128" s="52"/>
      <c r="G128" s="53"/>
      <c r="H128" s="56"/>
      <c r="I128" s="56"/>
      <c r="J128" s="205"/>
    </row>
    <row r="129" spans="1:10" s="44" customFormat="1" ht="13.5" x14ac:dyDescent="0.2">
      <c r="A129" s="54"/>
      <c r="B129" s="161"/>
      <c r="C129" s="49" t="s">
        <v>190</v>
      </c>
      <c r="D129" s="50"/>
      <c r="E129" s="51"/>
      <c r="F129" s="52"/>
      <c r="G129" s="53"/>
      <c r="H129" s="56"/>
      <c r="I129" s="56"/>
      <c r="J129" s="205"/>
    </row>
    <row r="130" spans="1:10" s="44" customFormat="1" ht="70.5" customHeight="1" x14ac:dyDescent="0.2">
      <c r="A130" s="166" t="s">
        <v>191</v>
      </c>
      <c r="B130" s="161" t="s">
        <v>192</v>
      </c>
      <c r="C130" s="55" t="str">
        <f>+VLOOKUP($B130,[1]A.P.U!$A$20:$J$40031,3,0)</f>
        <v>VENTANA CORREDIZA EN ALUMINIO ANODIZADO Con vidrio 5 mm y anjeo en fibra de vidrio (Incluye marco y contramarco en perfileria VC 5020 o equivalente ). Incluye el suministro de todos los accesorios requeridos para el correcto montaje, asi como el suministro e instalación de la silicona que sea requerida para garantizar una perfecta instalación. SEGUN DETALLE. (Suministro e Instalación).</v>
      </c>
      <c r="D130" s="50" t="str">
        <f>+VLOOKUP($B130,[1]A.P.U!$A$20:$J$40031,7,0)</f>
        <v>m2</v>
      </c>
      <c r="E130" s="51">
        <v>31</v>
      </c>
      <c r="F130" s="52">
        <v>286652</v>
      </c>
      <c r="G130" s="53">
        <f>+F130*E130</f>
        <v>8886212</v>
      </c>
      <c r="H130" s="56"/>
      <c r="I130" s="56"/>
      <c r="J130" s="205"/>
    </row>
    <row r="131" spans="1:10" s="44" customFormat="1" ht="13.5" x14ac:dyDescent="0.2">
      <c r="A131" s="54"/>
      <c r="B131" s="161"/>
      <c r="C131" s="49" t="s">
        <v>193</v>
      </c>
      <c r="D131" s="50"/>
      <c r="E131" s="51"/>
      <c r="F131" s="52"/>
      <c r="G131" s="53"/>
      <c r="H131" s="56"/>
      <c r="I131" s="56"/>
      <c r="J131" s="205"/>
    </row>
    <row r="132" spans="1:10" s="44" customFormat="1" ht="13.5" x14ac:dyDescent="0.2">
      <c r="A132" s="166" t="s">
        <v>194</v>
      </c>
      <c r="B132" s="161" t="s">
        <v>195</v>
      </c>
      <c r="C132" s="55" t="str">
        <f>+VLOOKUP($B132,[1]A.P.U!$A$20:$J$40031,3,0)</f>
        <v>Mesa de preparacion con UNA (1) poceta, linea acero inoxidable tipo de pared MTPS070-1SS</v>
      </c>
      <c r="D132" s="50" t="str">
        <f>+VLOOKUP($B132,[1]A.P.U!$A$20:$J$40031,7,0)</f>
        <v>m</v>
      </c>
      <c r="E132" s="51">
        <v>4</v>
      </c>
      <c r="F132" s="52">
        <v>1521863</v>
      </c>
      <c r="G132" s="53">
        <f>+F132*E132</f>
        <v>6087452</v>
      </c>
      <c r="H132" s="56"/>
      <c r="I132" s="56"/>
      <c r="J132" s="205"/>
    </row>
    <row r="133" spans="1:10" s="44" customFormat="1" ht="13.5" x14ac:dyDescent="0.2">
      <c r="A133" s="166" t="s">
        <v>196</v>
      </c>
      <c r="B133" s="161" t="s">
        <v>197</v>
      </c>
      <c r="C133" s="55" t="str">
        <f>+VLOOKUP($B133,[1]A.P.U!$A$20:$J$40031,3,0)</f>
        <v>Mesa para lavado de olla y utensilios para DOS (2) pocetas MLVPS2-O70SS</v>
      </c>
      <c r="D133" s="99" t="str">
        <f>+VLOOKUP($B133,[1]A.P.U!$A$20:$J$40031,7,0)</f>
        <v>m</v>
      </c>
      <c r="E133" s="51">
        <v>4</v>
      </c>
      <c r="F133" s="100">
        <v>1521344</v>
      </c>
      <c r="G133" s="110">
        <f>+F133*E133</f>
        <v>6085376</v>
      </c>
      <c r="H133" s="56"/>
      <c r="I133" s="56"/>
      <c r="J133" s="205"/>
    </row>
    <row r="134" spans="1:10" s="44" customFormat="1" ht="13.5" x14ac:dyDescent="0.2">
      <c r="A134" s="63"/>
      <c r="B134" s="48"/>
      <c r="C134" s="111" t="s">
        <v>198</v>
      </c>
      <c r="D134" s="88"/>
      <c r="E134" s="60"/>
      <c r="F134" s="89"/>
      <c r="G134" s="74">
        <f>SUM(G124:G133)</f>
        <v>29641777.5</v>
      </c>
      <c r="H134" s="56"/>
      <c r="I134" s="56"/>
      <c r="J134" s="209"/>
    </row>
    <row r="135" spans="1:10" s="44" customFormat="1" ht="13.5" x14ac:dyDescent="0.2">
      <c r="A135" s="112"/>
      <c r="B135" s="113"/>
      <c r="C135" s="114"/>
      <c r="D135" s="78"/>
      <c r="E135" s="79"/>
      <c r="F135" s="80"/>
      <c r="G135" s="81"/>
      <c r="H135" s="56"/>
      <c r="I135" s="56"/>
      <c r="J135" s="205"/>
    </row>
    <row r="136" spans="1:10" s="44" customFormat="1" ht="13.5" x14ac:dyDescent="0.2">
      <c r="A136" s="108">
        <v>18</v>
      </c>
      <c r="B136" s="83" t="s">
        <v>199</v>
      </c>
      <c r="C136" s="46" t="s">
        <v>200</v>
      </c>
      <c r="D136" s="118"/>
      <c r="E136" s="119"/>
      <c r="F136" s="120"/>
      <c r="G136" s="121"/>
      <c r="H136" s="56"/>
      <c r="I136" s="56"/>
      <c r="J136" s="205"/>
    </row>
    <row r="137" spans="1:10" s="44" customFormat="1" ht="30.75" customHeight="1" x14ac:dyDescent="0.2">
      <c r="A137" s="167" t="s">
        <v>201</v>
      </c>
      <c r="B137" s="168" t="s">
        <v>202</v>
      </c>
      <c r="C137" s="169" t="str">
        <f>+VLOOKUP($B137,[1]A.P.U!$A$20:$J$40031,3,0)</f>
        <v xml:space="preserve">CERRADURA DE MANIJA ACCENT ACABADO ANTICADO CROMO MATE-Tipo Schalage Ref. A80PD o equivalente. Acabado según diseño. (Incluye suministro e instalación) </v>
      </c>
      <c r="D137" s="144" t="str">
        <f>+VLOOKUP($B137,[1]A.P.U!$A$20:$J$40031,7,0)</f>
        <v>und</v>
      </c>
      <c r="E137" s="79">
        <v>3</v>
      </c>
      <c r="F137" s="146">
        <v>101947</v>
      </c>
      <c r="G137" s="147">
        <f>+F137*E137</f>
        <v>305841</v>
      </c>
      <c r="H137" s="56"/>
      <c r="I137" s="56"/>
      <c r="J137" s="205"/>
    </row>
    <row r="138" spans="1:10" s="44" customFormat="1" ht="13.5" x14ac:dyDescent="0.2">
      <c r="A138" s="54"/>
      <c r="B138" s="170"/>
      <c r="C138" s="171" t="s">
        <v>203</v>
      </c>
      <c r="D138" s="88"/>
      <c r="E138" s="60"/>
      <c r="F138" s="89"/>
      <c r="G138" s="172">
        <f>SUM(G136:G137)</f>
        <v>305841</v>
      </c>
      <c r="H138" s="56"/>
      <c r="I138" s="56"/>
      <c r="J138" s="209"/>
    </row>
    <row r="139" spans="1:10" s="44" customFormat="1" ht="13.5" x14ac:dyDescent="0.2">
      <c r="A139" s="112"/>
      <c r="B139" s="113"/>
      <c r="C139" s="173"/>
      <c r="D139" s="78"/>
      <c r="E139" s="79"/>
      <c r="F139" s="80"/>
      <c r="G139" s="81"/>
      <c r="H139" s="56"/>
      <c r="I139" s="56"/>
      <c r="J139" s="205"/>
    </row>
    <row r="140" spans="1:10" s="44" customFormat="1" ht="13.5" x14ac:dyDescent="0.2">
      <c r="A140" s="152">
        <v>19</v>
      </c>
      <c r="B140" s="174" t="s">
        <v>204</v>
      </c>
      <c r="C140" s="141" t="str">
        <f>+VLOOKUP($B140,[1]A.P.U!$A$20:$J$40031,3,0)</f>
        <v>PINTURA</v>
      </c>
      <c r="D140" s="118"/>
      <c r="E140" s="119"/>
      <c r="F140" s="120"/>
      <c r="G140" s="121"/>
      <c r="H140" s="56"/>
      <c r="I140" s="56"/>
      <c r="J140" s="205"/>
    </row>
    <row r="141" spans="1:10" s="44" customFormat="1" ht="27" x14ac:dyDescent="0.2">
      <c r="A141" s="175" t="s">
        <v>205</v>
      </c>
      <c r="B141" s="161" t="s">
        <v>206</v>
      </c>
      <c r="C141" s="143" t="str">
        <f>+VLOOKUP($B141,[1]A.P.U!$A$20:$J$40031,3,0)</f>
        <v>PINTURA EPOXICA ALTA RESISTENCIA CON CATALIZADOR 3 MANOS. (Incluye 1 mano en pintura tipo 2 y dos manos en pintura epoxi poliamida con catalizador, filos y dilataciones).</v>
      </c>
      <c r="D141" s="91" t="str">
        <f>+VLOOKUP($B141,[1]A.P.U!$A$20:$J$40031,7,0)</f>
        <v>m2</v>
      </c>
      <c r="E141" s="51">
        <v>395</v>
      </c>
      <c r="F141" s="93">
        <v>26043</v>
      </c>
      <c r="G141" s="94">
        <f>+F141*E141</f>
        <v>10286985</v>
      </c>
      <c r="H141" s="56"/>
      <c r="I141" s="56"/>
      <c r="J141" s="205"/>
    </row>
    <row r="142" spans="1:10" s="44" customFormat="1" ht="27" x14ac:dyDescent="0.2">
      <c r="A142" s="142" t="s">
        <v>207</v>
      </c>
      <c r="B142" s="161" t="s">
        <v>208</v>
      </c>
      <c r="C142" s="55" t="str">
        <f>+VLOOKUP($B142,[1]A.P.U!$A$20:$J$40031,3,0)</f>
        <v>PINTURA EPOXICA ALTA RESISTENCIA CON CATALIZADOR 3 MANOS Bajo Placa (Incluye 1 mano en pintura tipo 2 y dos manos en pintura epoxi poliamida con catalizador, filos y dilataciones).</v>
      </c>
      <c r="D142" s="50" t="str">
        <f>+VLOOKUP($B142,[1]A.P.U!$A$20:$J$40031,7,0)</f>
        <v>m2</v>
      </c>
      <c r="E142" s="51">
        <v>756</v>
      </c>
      <c r="F142" s="52">
        <v>31895</v>
      </c>
      <c r="G142" s="53">
        <f>+F142*E142</f>
        <v>24112620</v>
      </c>
      <c r="H142" s="56"/>
      <c r="I142" s="56"/>
      <c r="J142" s="205"/>
    </row>
    <row r="143" spans="1:10" s="44" customFormat="1" ht="13.5" x14ac:dyDescent="0.2">
      <c r="A143" s="142" t="s">
        <v>209</v>
      </c>
      <c r="B143" s="161" t="s">
        <v>210</v>
      </c>
      <c r="C143" s="55" t="str">
        <f>+VLOOKUP($B143,[1]A.P.U!$A$20:$J$40031,3,0)</f>
        <v>SUMINISTRO Y APLICACIÓN DE ESMALTE EN SUPERFICIE METALICA LLENA</v>
      </c>
      <c r="D143" s="50" t="str">
        <f>+VLOOKUP($B143,[1]A.P.U!$A$20:$J$40031,7,0)</f>
        <v>m</v>
      </c>
      <c r="E143" s="51">
        <v>724</v>
      </c>
      <c r="F143" s="52">
        <v>13841</v>
      </c>
      <c r="G143" s="53">
        <f>+F143*E143</f>
        <v>10020884</v>
      </c>
      <c r="H143" s="56"/>
      <c r="I143" s="56"/>
      <c r="J143" s="205"/>
    </row>
    <row r="144" spans="1:10" s="44" customFormat="1" ht="13.5" x14ac:dyDescent="0.2">
      <c r="A144" s="63"/>
      <c r="B144" s="158"/>
      <c r="C144" s="171" t="s">
        <v>211</v>
      </c>
      <c r="D144" s="88"/>
      <c r="E144" s="60"/>
      <c r="F144" s="89"/>
      <c r="G144" s="172">
        <f>SUM(G140:G143)</f>
        <v>44420489</v>
      </c>
      <c r="H144" s="56"/>
      <c r="I144" s="56"/>
      <c r="J144" s="209"/>
    </row>
    <row r="145" spans="1:252" s="44" customFormat="1" ht="13.5" x14ac:dyDescent="0.2">
      <c r="A145" s="112"/>
      <c r="B145" s="113"/>
      <c r="C145" s="173"/>
      <c r="D145" s="78"/>
      <c r="E145" s="79"/>
      <c r="F145" s="80"/>
      <c r="G145" s="81"/>
      <c r="H145" s="56"/>
      <c r="I145" s="56"/>
      <c r="J145" s="205"/>
    </row>
    <row r="146" spans="1:252" s="44" customFormat="1" ht="13.5" x14ac:dyDescent="0.2">
      <c r="A146" s="108">
        <v>22</v>
      </c>
      <c r="B146" s="174" t="s">
        <v>212</v>
      </c>
      <c r="C146" s="141" t="str">
        <f>+VLOOKUP($B146,[1]A.P.U!$A$20:$J$40031,3,0)</f>
        <v>ASEO GENERAL</v>
      </c>
      <c r="D146" s="118"/>
      <c r="E146" s="119"/>
      <c r="F146" s="120"/>
      <c r="G146" s="121"/>
      <c r="H146" s="56"/>
      <c r="I146" s="56"/>
      <c r="J146" s="205"/>
    </row>
    <row r="147" spans="1:252" s="44" customFormat="1" ht="13.5" x14ac:dyDescent="0.2">
      <c r="A147" s="176" t="s">
        <v>213</v>
      </c>
      <c r="B147" s="177" t="s">
        <v>214</v>
      </c>
      <c r="C147" s="143" t="str">
        <f>+VLOOKUP($B147,[1]A.P.U!$A$20:$J$40031,3,0)</f>
        <v>ASEO GENERAL</v>
      </c>
      <c r="D147" s="144" t="str">
        <f>+VLOOKUP($B147,[1]A.P.U!$A$20:$J$40031,7,0)</f>
        <v>m2</v>
      </c>
      <c r="E147" s="65">
        <v>347.5</v>
      </c>
      <c r="F147" s="146">
        <v>2290</v>
      </c>
      <c r="G147" s="147">
        <f>+F147*E147</f>
        <v>795775</v>
      </c>
      <c r="H147" s="56"/>
      <c r="I147" s="56"/>
      <c r="J147" s="205"/>
    </row>
    <row r="148" spans="1:252" s="44" customFormat="1" ht="13.5" x14ac:dyDescent="0.2">
      <c r="A148" s="63"/>
      <c r="B148" s="48"/>
      <c r="C148" s="178" t="s">
        <v>215</v>
      </c>
      <c r="D148" s="88"/>
      <c r="E148" s="60"/>
      <c r="F148" s="89"/>
      <c r="G148" s="179">
        <f>SUM(G147)</f>
        <v>795775</v>
      </c>
      <c r="H148" s="56"/>
      <c r="I148" s="56"/>
      <c r="J148" s="209"/>
    </row>
    <row r="149" spans="1:252" s="44" customFormat="1" ht="13.5" x14ac:dyDescent="0.2">
      <c r="A149" s="82"/>
      <c r="B149" s="180"/>
      <c r="C149" s="181"/>
      <c r="D149" s="118"/>
      <c r="E149" s="119"/>
      <c r="F149" s="120"/>
      <c r="G149" s="121"/>
      <c r="H149" s="56"/>
      <c r="I149" s="56"/>
      <c r="J149" s="205"/>
    </row>
    <row r="150" spans="1:252" s="44" customFormat="1" x14ac:dyDescent="0.2">
      <c r="A150" s="182" t="s">
        <v>216</v>
      </c>
      <c r="B150" s="183"/>
      <c r="C150" s="184"/>
      <c r="D150" s="185"/>
      <c r="E150" s="186"/>
      <c r="F150" s="187"/>
      <c r="G150" s="179">
        <f>+G37+G56+G64+G92+G96+G103+G107+G115+G120+G134+G138+G144+G148</f>
        <v>174460184.5</v>
      </c>
      <c r="J150" s="210"/>
    </row>
    <row r="151" spans="1:252" s="44" customFormat="1" ht="13.5" thickBot="1" x14ac:dyDescent="0.25">
      <c r="A151" s="188"/>
      <c r="B151" s="189"/>
      <c r="C151" s="190"/>
      <c r="E151" s="191"/>
      <c r="F151" s="42"/>
      <c r="G151" s="192"/>
      <c r="J151" s="206"/>
    </row>
    <row r="152" spans="1:252" ht="15" customHeight="1" x14ac:dyDescent="0.2">
      <c r="A152" s="193"/>
      <c r="C152" s="190"/>
      <c r="D152" s="231" t="s">
        <v>217</v>
      </c>
      <c r="E152" s="232"/>
      <c r="F152" s="212"/>
      <c r="G152" s="213">
        <f>+G150</f>
        <v>174460184.5</v>
      </c>
      <c r="H152" s="44"/>
      <c r="I152" s="44"/>
      <c r="J152" s="210"/>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c r="GS152" s="44"/>
      <c r="GT152" s="44"/>
      <c r="GU152" s="44"/>
      <c r="GV152" s="44"/>
      <c r="GW152" s="44"/>
      <c r="GX152" s="44"/>
      <c r="GY152" s="44"/>
      <c r="GZ152" s="44"/>
      <c r="HA152" s="44"/>
      <c r="HB152" s="44"/>
      <c r="HC152" s="44"/>
      <c r="HD152" s="44"/>
      <c r="HE152" s="44"/>
      <c r="HF152" s="44"/>
      <c r="HG152" s="44"/>
      <c r="HH152" s="44"/>
      <c r="HI152" s="44"/>
      <c r="HJ152" s="44"/>
      <c r="HK152" s="44"/>
      <c r="HL152" s="44"/>
      <c r="HM152" s="44"/>
      <c r="HN152" s="44"/>
      <c r="HO152" s="44"/>
      <c r="HP152" s="44"/>
      <c r="HQ152" s="44"/>
      <c r="HR152" s="44"/>
      <c r="HS152" s="44"/>
      <c r="HT152" s="44"/>
      <c r="HU152" s="44"/>
      <c r="HV152" s="44"/>
      <c r="HW152" s="44"/>
      <c r="HX152" s="44"/>
      <c r="HY152" s="44"/>
      <c r="HZ152" s="44"/>
      <c r="IA152" s="44"/>
      <c r="IB152" s="44"/>
      <c r="IC152" s="44"/>
      <c r="ID152" s="44"/>
      <c r="IE152" s="44"/>
      <c r="IF152" s="44"/>
      <c r="IG152" s="44"/>
      <c r="IH152" s="44"/>
      <c r="II152" s="44"/>
      <c r="IJ152" s="44"/>
      <c r="IK152" s="44"/>
      <c r="IL152" s="44"/>
      <c r="IM152" s="44"/>
      <c r="IN152" s="44"/>
      <c r="IO152" s="44"/>
      <c r="IP152" s="44"/>
      <c r="IQ152" s="44"/>
      <c r="IR152" s="44"/>
    </row>
    <row r="153" spans="1:252" ht="15" customHeight="1" x14ac:dyDescent="0.2">
      <c r="A153" s="193"/>
      <c r="C153" s="190"/>
      <c r="D153" s="223" t="s">
        <v>218</v>
      </c>
      <c r="E153" s="224"/>
      <c r="F153" s="214">
        <v>0.12</v>
      </c>
      <c r="G153" s="215">
        <f>+G152*F153</f>
        <v>20935222.140000001</v>
      </c>
      <c r="H153" s="44"/>
      <c r="I153" s="44"/>
      <c r="J153" s="206"/>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c r="GS153" s="44"/>
      <c r="GT153" s="44"/>
      <c r="GU153" s="44"/>
      <c r="GV153" s="44"/>
      <c r="GW153" s="44"/>
      <c r="GX153" s="44"/>
      <c r="GY153" s="44"/>
      <c r="GZ153" s="44"/>
      <c r="HA153" s="44"/>
      <c r="HB153" s="44"/>
      <c r="HC153" s="44"/>
      <c r="HD153" s="44"/>
      <c r="HE153" s="44"/>
      <c r="HF153" s="44"/>
      <c r="HG153" s="44"/>
      <c r="HH153" s="44"/>
      <c r="HI153" s="44"/>
      <c r="HJ153" s="44"/>
      <c r="HK153" s="44"/>
      <c r="HL153" s="44"/>
      <c r="HM153" s="44"/>
      <c r="HN153" s="44"/>
      <c r="HO153" s="44"/>
      <c r="HP153" s="44"/>
      <c r="HQ153" s="44"/>
      <c r="HR153" s="44"/>
      <c r="HS153" s="44"/>
      <c r="HT153" s="44"/>
      <c r="HU153" s="44"/>
      <c r="HV153" s="44"/>
      <c r="HW153" s="44"/>
      <c r="HX153" s="44"/>
      <c r="HY153" s="44"/>
      <c r="HZ153" s="44"/>
      <c r="IA153" s="44"/>
      <c r="IB153" s="44"/>
      <c r="IC153" s="44"/>
      <c r="ID153" s="44"/>
      <c r="IE153" s="44"/>
      <c r="IF153" s="44"/>
      <c r="IG153" s="44"/>
      <c r="IH153" s="44"/>
      <c r="II153" s="44"/>
      <c r="IJ153" s="44"/>
      <c r="IK153" s="44"/>
      <c r="IL153" s="44"/>
      <c r="IM153" s="44"/>
      <c r="IN153" s="44"/>
      <c r="IO153" s="44"/>
      <c r="IP153" s="44"/>
      <c r="IQ153" s="44"/>
      <c r="IR153" s="44"/>
    </row>
    <row r="154" spans="1:252" ht="15" customHeight="1" x14ac:dyDescent="0.2">
      <c r="A154" s="193"/>
      <c r="C154" s="190"/>
      <c r="D154" s="223" t="s">
        <v>219</v>
      </c>
      <c r="E154" s="224"/>
      <c r="F154" s="214">
        <v>0.05</v>
      </c>
      <c r="G154" s="215">
        <f>+G152*F154</f>
        <v>8723009.2249999996</v>
      </c>
      <c r="H154" s="44"/>
      <c r="I154" s="44"/>
      <c r="J154" s="206"/>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c r="GP154" s="44"/>
      <c r="GQ154" s="44"/>
      <c r="GR154" s="44"/>
      <c r="GS154" s="44"/>
      <c r="GT154" s="44"/>
      <c r="GU154" s="44"/>
      <c r="GV154" s="44"/>
      <c r="GW154" s="44"/>
      <c r="GX154" s="44"/>
      <c r="GY154" s="44"/>
      <c r="GZ154" s="44"/>
      <c r="HA154" s="44"/>
      <c r="HB154" s="44"/>
      <c r="HC154" s="44"/>
      <c r="HD154" s="44"/>
      <c r="HE154" s="44"/>
      <c r="HF154" s="44"/>
      <c r="HG154" s="44"/>
      <c r="HH154" s="44"/>
      <c r="HI154" s="44"/>
      <c r="HJ154" s="44"/>
      <c r="HK154" s="44"/>
      <c r="HL154" s="44"/>
      <c r="HM154" s="44"/>
      <c r="HN154" s="44"/>
      <c r="HO154" s="44"/>
      <c r="HP154" s="44"/>
      <c r="HQ154" s="44"/>
      <c r="HR154" s="44"/>
      <c r="HS154" s="44"/>
      <c r="HT154" s="44"/>
      <c r="HU154" s="44"/>
      <c r="HV154" s="44"/>
      <c r="HW154" s="44"/>
      <c r="HX154" s="44"/>
      <c r="HY154" s="44"/>
      <c r="HZ154" s="44"/>
      <c r="IA154" s="44"/>
      <c r="IB154" s="44"/>
      <c r="IC154" s="44"/>
      <c r="ID154" s="44"/>
      <c r="IE154" s="44"/>
      <c r="IF154" s="44"/>
      <c r="IG154" s="44"/>
      <c r="IH154" s="44"/>
      <c r="II154" s="44"/>
      <c r="IJ154" s="44"/>
      <c r="IK154" s="44"/>
      <c r="IL154" s="44"/>
      <c r="IM154" s="44"/>
      <c r="IN154" s="44"/>
      <c r="IO154" s="44"/>
      <c r="IP154" s="44"/>
      <c r="IQ154" s="44"/>
      <c r="IR154" s="44"/>
    </row>
    <row r="155" spans="1:252" ht="15" customHeight="1" x14ac:dyDescent="0.2">
      <c r="A155" s="193"/>
      <c r="C155" s="222"/>
      <c r="D155" s="223" t="s">
        <v>220</v>
      </c>
      <c r="E155" s="224"/>
      <c r="F155" s="214">
        <v>0.05</v>
      </c>
      <c r="G155" s="215">
        <f>+G152*F155</f>
        <v>8723009.2249999996</v>
      </c>
      <c r="H155" s="44"/>
      <c r="I155" s="44"/>
      <c r="J155" s="206"/>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c r="GS155" s="44"/>
      <c r="GT155" s="44"/>
      <c r="GU155" s="44"/>
      <c r="GV155" s="44"/>
      <c r="GW155" s="44"/>
      <c r="GX155" s="44"/>
      <c r="GY155" s="44"/>
      <c r="GZ155" s="44"/>
      <c r="HA155" s="44"/>
      <c r="HB155" s="44"/>
      <c r="HC155" s="44"/>
      <c r="HD155" s="44"/>
      <c r="HE155" s="44"/>
      <c r="HF155" s="44"/>
      <c r="HG155" s="44"/>
      <c r="HH155" s="44"/>
      <c r="HI155" s="44"/>
      <c r="HJ155" s="44"/>
      <c r="HK155" s="44"/>
      <c r="HL155" s="44"/>
      <c r="HM155" s="44"/>
      <c r="HN155" s="44"/>
      <c r="HO155" s="44"/>
      <c r="HP155" s="44"/>
      <c r="HQ155" s="44"/>
      <c r="HR155" s="44"/>
      <c r="HS155" s="44"/>
      <c r="HT155" s="44"/>
      <c r="HU155" s="44"/>
      <c r="HV155" s="44"/>
      <c r="HW155" s="44"/>
      <c r="HX155" s="44"/>
      <c r="HY155" s="44"/>
      <c r="HZ155" s="44"/>
      <c r="IA155" s="44"/>
      <c r="IB155" s="44"/>
      <c r="IC155" s="44"/>
      <c r="ID155" s="44"/>
      <c r="IE155" s="44"/>
      <c r="IF155" s="44"/>
      <c r="IG155" s="44"/>
      <c r="IH155" s="44"/>
      <c r="II155" s="44"/>
      <c r="IJ155" s="44"/>
      <c r="IK155" s="44"/>
      <c r="IL155" s="44"/>
      <c r="IM155" s="44"/>
      <c r="IN155" s="44"/>
      <c r="IO155" s="44"/>
      <c r="IP155" s="44"/>
      <c r="IQ155" s="44"/>
      <c r="IR155" s="44"/>
    </row>
    <row r="156" spans="1:252" ht="15" customHeight="1" x14ac:dyDescent="0.2">
      <c r="A156" s="193"/>
      <c r="C156" s="190"/>
      <c r="D156" s="223" t="s">
        <v>221</v>
      </c>
      <c r="E156" s="224"/>
      <c r="F156" s="214">
        <v>0.19</v>
      </c>
      <c r="G156" s="215">
        <f>+G155*F156</f>
        <v>1657371.75275</v>
      </c>
      <c r="H156" s="44"/>
      <c r="I156" s="44"/>
      <c r="J156" s="206"/>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c r="GS156" s="44"/>
      <c r="GT156" s="44"/>
      <c r="GU156" s="44"/>
      <c r="GV156" s="44"/>
      <c r="GW156" s="44"/>
      <c r="GX156" s="44"/>
      <c r="GY156" s="44"/>
      <c r="GZ156" s="44"/>
      <c r="HA156" s="44"/>
      <c r="HB156" s="44"/>
      <c r="HC156" s="44"/>
      <c r="HD156" s="44"/>
      <c r="HE156" s="44"/>
      <c r="HF156" s="44"/>
      <c r="HG156" s="44"/>
      <c r="HH156" s="44"/>
      <c r="HI156" s="44"/>
      <c r="HJ156" s="44"/>
      <c r="HK156" s="44"/>
      <c r="HL156" s="44"/>
      <c r="HM156" s="44"/>
      <c r="HN156" s="44"/>
      <c r="HO156" s="44"/>
      <c r="HP156" s="44"/>
      <c r="HQ156" s="44"/>
      <c r="HR156" s="44"/>
      <c r="HS156" s="44"/>
      <c r="HT156" s="44"/>
      <c r="HU156" s="44"/>
      <c r="HV156" s="44"/>
      <c r="HW156" s="44"/>
      <c r="HX156" s="44"/>
      <c r="HY156" s="44"/>
      <c r="HZ156" s="44"/>
      <c r="IA156" s="44"/>
      <c r="IB156" s="44"/>
      <c r="IC156" s="44"/>
      <c r="ID156" s="44"/>
      <c r="IE156" s="44"/>
      <c r="IF156" s="44"/>
      <c r="IG156" s="44"/>
      <c r="IH156" s="44"/>
      <c r="II156" s="44"/>
      <c r="IJ156" s="44"/>
      <c r="IK156" s="44"/>
      <c r="IL156" s="44"/>
      <c r="IM156" s="44"/>
      <c r="IN156" s="44"/>
      <c r="IO156" s="44"/>
      <c r="IP156" s="44"/>
      <c r="IQ156" s="44"/>
      <c r="IR156" s="44"/>
    </row>
    <row r="157" spans="1:252" ht="15" customHeight="1" x14ac:dyDescent="0.2">
      <c r="A157" s="193"/>
      <c r="C157" s="190"/>
      <c r="D157" s="225" t="s">
        <v>222</v>
      </c>
      <c r="E157" s="226"/>
      <c r="F157" s="216"/>
      <c r="G157" s="217">
        <f>SUM(G153:G156)</f>
        <v>40038612.342750005</v>
      </c>
      <c r="H157" s="44"/>
      <c r="I157" s="44"/>
      <c r="J157" s="210"/>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c r="GP157" s="44"/>
      <c r="GQ157" s="44"/>
      <c r="GR157" s="44"/>
      <c r="GS157" s="44"/>
      <c r="GT157" s="44"/>
      <c r="GU157" s="44"/>
      <c r="GV157" s="44"/>
      <c r="GW157" s="44"/>
      <c r="GX157" s="44"/>
      <c r="GY157" s="44"/>
      <c r="GZ157" s="44"/>
      <c r="HA157" s="44"/>
      <c r="HB157" s="44"/>
      <c r="HC157" s="44"/>
      <c r="HD157" s="44"/>
      <c r="HE157" s="44"/>
      <c r="HF157" s="44"/>
      <c r="HG157" s="44"/>
      <c r="HH157" s="44"/>
      <c r="HI157" s="44"/>
      <c r="HJ157" s="44"/>
      <c r="HK157" s="44"/>
      <c r="HL157" s="44"/>
      <c r="HM157" s="44"/>
      <c r="HN157" s="44"/>
      <c r="HO157" s="44"/>
      <c r="HP157" s="44"/>
      <c r="HQ157" s="44"/>
      <c r="HR157" s="44"/>
      <c r="HS157" s="44"/>
      <c r="HT157" s="44"/>
      <c r="HU157" s="44"/>
      <c r="HV157" s="44"/>
      <c r="HW157" s="44"/>
      <c r="HX157" s="44"/>
      <c r="HY157" s="44"/>
      <c r="HZ157" s="44"/>
      <c r="IA157" s="44"/>
      <c r="IB157" s="44"/>
      <c r="IC157" s="44"/>
      <c r="ID157" s="44"/>
      <c r="IE157" s="44"/>
      <c r="IF157" s="44"/>
      <c r="IG157" s="44"/>
      <c r="IH157" s="44"/>
      <c r="II157" s="44"/>
      <c r="IJ157" s="44"/>
      <c r="IK157" s="44"/>
      <c r="IL157" s="44"/>
      <c r="IM157" s="44"/>
      <c r="IN157" s="44"/>
      <c r="IO157" s="44"/>
      <c r="IP157" s="44"/>
      <c r="IQ157" s="44"/>
      <c r="IR157" s="44"/>
    </row>
    <row r="158" spans="1:252" x14ac:dyDescent="0.2">
      <c r="A158" s="193"/>
      <c r="C158" s="190"/>
      <c r="D158" s="218"/>
      <c r="E158" s="219"/>
      <c r="F158" s="216"/>
      <c r="G158" s="215"/>
      <c r="H158" s="44"/>
      <c r="I158" s="44"/>
      <c r="J158" s="206"/>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c r="GP158" s="44"/>
      <c r="GQ158" s="44"/>
      <c r="GR158" s="44"/>
      <c r="GS158" s="44"/>
      <c r="GT158" s="44"/>
      <c r="GU158" s="44"/>
      <c r="GV158" s="44"/>
      <c r="GW158" s="44"/>
      <c r="GX158" s="44"/>
      <c r="GY158" s="44"/>
      <c r="GZ158" s="44"/>
      <c r="HA158" s="44"/>
      <c r="HB158" s="44"/>
      <c r="HC158" s="44"/>
      <c r="HD158" s="44"/>
      <c r="HE158" s="44"/>
      <c r="HF158" s="44"/>
      <c r="HG158" s="44"/>
      <c r="HH158" s="44"/>
      <c r="HI158" s="44"/>
      <c r="HJ158" s="44"/>
      <c r="HK158" s="44"/>
      <c r="HL158" s="44"/>
      <c r="HM158" s="44"/>
      <c r="HN158" s="44"/>
      <c r="HO158" s="44"/>
      <c r="HP158" s="44"/>
      <c r="HQ158" s="44"/>
      <c r="HR158" s="44"/>
      <c r="HS158" s="44"/>
      <c r="HT158" s="44"/>
      <c r="HU158" s="44"/>
      <c r="HV158" s="44"/>
      <c r="HW158" s="44"/>
      <c r="HX158" s="44"/>
      <c r="HY158" s="44"/>
      <c r="HZ158" s="44"/>
      <c r="IA158" s="44"/>
      <c r="IB158" s="44"/>
      <c r="IC158" s="44"/>
      <c r="ID158" s="44"/>
      <c r="IE158" s="44"/>
      <c r="IF158" s="44"/>
      <c r="IG158" s="44"/>
      <c r="IH158" s="44"/>
      <c r="II158" s="44"/>
      <c r="IJ158" s="44"/>
      <c r="IK158" s="44"/>
      <c r="IL158" s="44"/>
      <c r="IM158" s="44"/>
      <c r="IN158" s="44"/>
      <c r="IO158" s="44"/>
      <c r="IP158" s="44"/>
      <c r="IQ158" s="44"/>
      <c r="IR158" s="44"/>
    </row>
    <row r="159" spans="1:252" ht="16.5" thickBot="1" x14ac:dyDescent="0.25">
      <c r="A159" s="193"/>
      <c r="C159" s="190"/>
      <c r="D159" s="227" t="s">
        <v>223</v>
      </c>
      <c r="E159" s="228"/>
      <c r="F159" s="220"/>
      <c r="G159" s="221">
        <f>+G152+G157</f>
        <v>214498796.84275001</v>
      </c>
      <c r="H159" s="44"/>
      <c r="I159" s="44"/>
      <c r="J159" s="206"/>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c r="GP159" s="44"/>
      <c r="GQ159" s="44"/>
      <c r="GR159" s="44"/>
      <c r="GS159" s="44"/>
      <c r="GT159" s="44"/>
      <c r="GU159" s="44"/>
      <c r="GV159" s="44"/>
      <c r="GW159" s="44"/>
      <c r="GX159" s="44"/>
      <c r="GY159" s="44"/>
      <c r="GZ159" s="44"/>
      <c r="HA159" s="44"/>
      <c r="HB159" s="44"/>
      <c r="HC159" s="44"/>
      <c r="HD159" s="44"/>
      <c r="HE159" s="44"/>
      <c r="HF159" s="44"/>
      <c r="HG159" s="44"/>
      <c r="HH159" s="44"/>
      <c r="HI159" s="44"/>
      <c r="HJ159" s="44"/>
      <c r="HK159" s="44"/>
      <c r="HL159" s="44"/>
      <c r="HM159" s="44"/>
      <c r="HN159" s="44"/>
      <c r="HO159" s="44"/>
      <c r="HP159" s="44"/>
      <c r="HQ159" s="44"/>
      <c r="HR159" s="44"/>
      <c r="HS159" s="44"/>
      <c r="HT159" s="44"/>
      <c r="HU159" s="44"/>
      <c r="HV159" s="44"/>
      <c r="HW159" s="44"/>
      <c r="HX159" s="44"/>
      <c r="HY159" s="44"/>
      <c r="HZ159" s="44"/>
      <c r="IA159" s="44"/>
      <c r="IB159" s="44"/>
      <c r="IC159" s="44"/>
      <c r="ID159" s="44"/>
      <c r="IE159" s="44"/>
      <c r="IF159" s="44"/>
      <c r="IG159" s="44"/>
      <c r="IH159" s="44"/>
      <c r="II159" s="44"/>
      <c r="IJ159" s="44"/>
      <c r="IK159" s="44"/>
      <c r="IL159" s="44"/>
      <c r="IM159" s="44"/>
      <c r="IN159" s="44"/>
      <c r="IO159" s="44"/>
      <c r="IP159" s="44"/>
      <c r="IQ159" s="44"/>
      <c r="IR159" s="44"/>
    </row>
    <row r="160" spans="1:252" x14ac:dyDescent="0.2">
      <c r="A160" s="193"/>
      <c r="C160" s="190"/>
      <c r="D160" s="193"/>
      <c r="H160" s="44"/>
      <c r="I160" s="44"/>
      <c r="J160" s="206"/>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c r="GP160" s="44"/>
      <c r="GQ160" s="44"/>
      <c r="GR160" s="44"/>
      <c r="GS160" s="44"/>
      <c r="GT160" s="44"/>
      <c r="GU160" s="44"/>
      <c r="GV160" s="44"/>
      <c r="GW160" s="44"/>
      <c r="GX160" s="44"/>
      <c r="GY160" s="44"/>
      <c r="GZ160" s="44"/>
      <c r="HA160" s="44"/>
      <c r="HB160" s="44"/>
      <c r="HC160" s="44"/>
      <c r="HD160" s="44"/>
      <c r="HE160" s="44"/>
      <c r="HF160" s="44"/>
      <c r="HG160" s="44"/>
      <c r="HH160" s="44"/>
      <c r="HI160" s="44"/>
      <c r="HJ160" s="44"/>
      <c r="HK160" s="44"/>
      <c r="HL160" s="44"/>
      <c r="HM160" s="44"/>
      <c r="HN160" s="44"/>
      <c r="HO160" s="44"/>
      <c r="HP160" s="44"/>
      <c r="HQ160" s="44"/>
      <c r="HR160" s="44"/>
      <c r="HS160" s="44"/>
      <c r="HT160" s="44"/>
      <c r="HU160" s="44"/>
      <c r="HV160" s="44"/>
      <c r="HW160" s="44"/>
      <c r="HX160" s="44"/>
      <c r="HY160" s="44"/>
      <c r="HZ160" s="44"/>
      <c r="IA160" s="44"/>
      <c r="IB160" s="44"/>
      <c r="IC160" s="44"/>
      <c r="ID160" s="44"/>
      <c r="IE160" s="44"/>
      <c r="IF160" s="44"/>
      <c r="IG160" s="44"/>
      <c r="IH160" s="44"/>
      <c r="II160" s="44"/>
      <c r="IJ160" s="44"/>
      <c r="IK160" s="44"/>
      <c r="IL160" s="44"/>
      <c r="IM160" s="44"/>
      <c r="IN160" s="44"/>
      <c r="IO160" s="44"/>
      <c r="IP160" s="44"/>
      <c r="IQ160" s="44"/>
      <c r="IR160" s="44"/>
    </row>
    <row r="161" spans="1:252" x14ac:dyDescent="0.2">
      <c r="A161" s="193"/>
      <c r="C161" s="190"/>
      <c r="D161" s="193"/>
      <c r="H161" s="44"/>
      <c r="I161" s="44"/>
      <c r="J161" s="206"/>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c r="GP161" s="44"/>
      <c r="GQ161" s="44"/>
      <c r="GR161" s="44"/>
      <c r="GS161" s="44"/>
      <c r="GT161" s="44"/>
      <c r="GU161" s="44"/>
      <c r="GV161" s="44"/>
      <c r="GW161" s="44"/>
      <c r="GX161" s="44"/>
      <c r="GY161" s="44"/>
      <c r="GZ161" s="44"/>
      <c r="HA161" s="44"/>
      <c r="HB161" s="44"/>
      <c r="HC161" s="44"/>
      <c r="HD161" s="44"/>
      <c r="HE161" s="44"/>
      <c r="HF161" s="44"/>
      <c r="HG161" s="44"/>
      <c r="HH161" s="44"/>
      <c r="HI161" s="44"/>
      <c r="HJ161" s="44"/>
      <c r="HK161" s="44"/>
      <c r="HL161" s="44"/>
      <c r="HM161" s="44"/>
      <c r="HN161" s="44"/>
      <c r="HO161" s="44"/>
      <c r="HP161" s="44"/>
      <c r="HQ161" s="44"/>
      <c r="HR161" s="44"/>
      <c r="HS161" s="44"/>
      <c r="HT161" s="44"/>
      <c r="HU161" s="44"/>
      <c r="HV161" s="44"/>
      <c r="HW161" s="44"/>
      <c r="HX161" s="44"/>
      <c r="HY161" s="44"/>
      <c r="HZ161" s="44"/>
      <c r="IA161" s="44"/>
      <c r="IB161" s="44"/>
      <c r="IC161" s="44"/>
      <c r="ID161" s="44"/>
      <c r="IE161" s="44"/>
      <c r="IF161" s="44"/>
      <c r="IG161" s="44"/>
      <c r="IH161" s="44"/>
      <c r="II161" s="44"/>
      <c r="IJ161" s="44"/>
      <c r="IK161" s="44"/>
      <c r="IL161" s="44"/>
      <c r="IM161" s="44"/>
      <c r="IN161" s="44"/>
      <c r="IO161" s="44"/>
      <c r="IP161" s="44"/>
      <c r="IQ161" s="44"/>
      <c r="IR161" s="44"/>
    </row>
    <row r="162" spans="1:252" x14ac:dyDescent="0.2">
      <c r="A162" s="193"/>
      <c r="C162" s="190"/>
      <c r="D162" s="193"/>
      <c r="H162" s="44"/>
      <c r="I162" s="44"/>
      <c r="J162" s="206"/>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c r="GP162" s="44"/>
      <c r="GQ162" s="44"/>
      <c r="GR162" s="44"/>
      <c r="GS162" s="44"/>
      <c r="GT162" s="44"/>
      <c r="GU162" s="44"/>
      <c r="GV162" s="44"/>
      <c r="GW162" s="44"/>
      <c r="GX162" s="44"/>
      <c r="GY162" s="44"/>
      <c r="GZ162" s="44"/>
      <c r="HA162" s="44"/>
      <c r="HB162" s="44"/>
      <c r="HC162" s="44"/>
      <c r="HD162" s="44"/>
      <c r="HE162" s="44"/>
      <c r="HF162" s="44"/>
      <c r="HG162" s="44"/>
      <c r="HH162" s="44"/>
      <c r="HI162" s="44"/>
      <c r="HJ162" s="44"/>
      <c r="HK162" s="44"/>
      <c r="HL162" s="44"/>
      <c r="HM162" s="44"/>
      <c r="HN162" s="44"/>
      <c r="HO162" s="44"/>
      <c r="HP162" s="44"/>
      <c r="HQ162" s="44"/>
      <c r="HR162" s="44"/>
      <c r="HS162" s="44"/>
      <c r="HT162" s="44"/>
      <c r="HU162" s="44"/>
      <c r="HV162" s="44"/>
      <c r="HW162" s="44"/>
      <c r="HX162" s="44"/>
      <c r="HY162" s="44"/>
      <c r="HZ162" s="44"/>
      <c r="IA162" s="44"/>
      <c r="IB162" s="44"/>
      <c r="IC162" s="44"/>
      <c r="ID162" s="44"/>
      <c r="IE162" s="44"/>
      <c r="IF162" s="44"/>
      <c r="IG162" s="44"/>
      <c r="IH162" s="44"/>
      <c r="II162" s="44"/>
      <c r="IJ162" s="44"/>
      <c r="IK162" s="44"/>
      <c r="IL162" s="44"/>
      <c r="IM162" s="44"/>
      <c r="IN162" s="44"/>
      <c r="IO162" s="44"/>
      <c r="IP162" s="44"/>
      <c r="IQ162" s="44"/>
      <c r="IR162" s="44"/>
    </row>
    <row r="163" spans="1:252" x14ac:dyDescent="0.2">
      <c r="A163" s="193"/>
      <c r="C163" s="190"/>
      <c r="D163" s="193"/>
      <c r="H163" s="44"/>
      <c r="I163" s="44"/>
      <c r="J163" s="206"/>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c r="GP163" s="44"/>
      <c r="GQ163" s="44"/>
      <c r="GR163" s="44"/>
      <c r="GS163" s="44"/>
      <c r="GT163" s="44"/>
      <c r="GU163" s="44"/>
      <c r="GV163" s="44"/>
      <c r="GW163" s="44"/>
      <c r="GX163" s="44"/>
      <c r="GY163" s="44"/>
      <c r="GZ163" s="44"/>
      <c r="HA163" s="44"/>
      <c r="HB163" s="44"/>
      <c r="HC163" s="44"/>
      <c r="HD163" s="44"/>
      <c r="HE163" s="44"/>
      <c r="HF163" s="44"/>
      <c r="HG163" s="44"/>
      <c r="HH163" s="44"/>
      <c r="HI163" s="44"/>
      <c r="HJ163" s="44"/>
      <c r="HK163" s="44"/>
      <c r="HL163" s="44"/>
      <c r="HM163" s="44"/>
      <c r="HN163" s="44"/>
      <c r="HO163" s="44"/>
      <c r="HP163" s="44"/>
      <c r="HQ163" s="44"/>
      <c r="HR163" s="44"/>
      <c r="HS163" s="44"/>
      <c r="HT163" s="44"/>
      <c r="HU163" s="44"/>
      <c r="HV163" s="44"/>
      <c r="HW163" s="44"/>
      <c r="HX163" s="44"/>
      <c r="HY163" s="44"/>
      <c r="HZ163" s="44"/>
      <c r="IA163" s="44"/>
      <c r="IB163" s="44"/>
      <c r="IC163" s="44"/>
      <c r="ID163" s="44"/>
      <c r="IE163" s="44"/>
      <c r="IF163" s="44"/>
      <c r="IG163" s="44"/>
      <c r="IH163" s="44"/>
      <c r="II163" s="44"/>
      <c r="IJ163" s="44"/>
      <c r="IK163" s="44"/>
      <c r="IL163" s="44"/>
      <c r="IM163" s="44"/>
      <c r="IN163" s="44"/>
      <c r="IO163" s="44"/>
      <c r="IP163" s="44"/>
      <c r="IQ163" s="44"/>
      <c r="IR163" s="44"/>
    </row>
    <row r="164" spans="1:252" ht="19.5" x14ac:dyDescent="0.2">
      <c r="A164" s="193"/>
      <c r="C164" s="190"/>
      <c r="D164" s="193"/>
      <c r="G164" s="211"/>
      <c r="H164" s="44"/>
      <c r="I164" s="44"/>
      <c r="J164" s="206"/>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c r="GP164" s="44"/>
      <c r="GQ164" s="44"/>
      <c r="GR164" s="44"/>
      <c r="GS164" s="44"/>
      <c r="GT164" s="44"/>
      <c r="GU164" s="44"/>
      <c r="GV164" s="44"/>
      <c r="GW164" s="44"/>
      <c r="GX164" s="44"/>
      <c r="GY164" s="44"/>
      <c r="GZ164" s="44"/>
      <c r="HA164" s="44"/>
      <c r="HB164" s="44"/>
      <c r="HC164" s="44"/>
      <c r="HD164" s="44"/>
      <c r="HE164" s="44"/>
      <c r="HF164" s="44"/>
      <c r="HG164" s="44"/>
      <c r="HH164" s="44"/>
      <c r="HI164" s="44"/>
      <c r="HJ164" s="44"/>
      <c r="HK164" s="44"/>
      <c r="HL164" s="44"/>
      <c r="HM164" s="44"/>
      <c r="HN164" s="44"/>
      <c r="HO164" s="44"/>
      <c r="HP164" s="44"/>
      <c r="HQ164" s="44"/>
      <c r="HR164" s="44"/>
      <c r="HS164" s="44"/>
      <c r="HT164" s="44"/>
      <c r="HU164" s="44"/>
      <c r="HV164" s="44"/>
      <c r="HW164" s="44"/>
      <c r="HX164" s="44"/>
      <c r="HY164" s="44"/>
      <c r="HZ164" s="44"/>
      <c r="IA164" s="44"/>
      <c r="IB164" s="44"/>
      <c r="IC164" s="44"/>
      <c r="ID164" s="44"/>
      <c r="IE164" s="44"/>
      <c r="IF164" s="44"/>
      <c r="IG164" s="44"/>
      <c r="IH164" s="44"/>
      <c r="II164" s="44"/>
      <c r="IJ164" s="44"/>
      <c r="IK164" s="44"/>
      <c r="IL164" s="44"/>
      <c r="IM164" s="44"/>
      <c r="IN164" s="44"/>
      <c r="IO164" s="44"/>
      <c r="IP164" s="44"/>
      <c r="IQ164" s="44"/>
      <c r="IR164" s="44"/>
    </row>
    <row r="165" spans="1:252" x14ac:dyDescent="0.2">
      <c r="A165" s="193"/>
      <c r="C165" s="190"/>
      <c r="D165" s="193"/>
      <c r="H165" s="44"/>
      <c r="I165" s="44"/>
      <c r="J165" s="206"/>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c r="GP165" s="44"/>
      <c r="GQ165" s="44"/>
      <c r="GR165" s="44"/>
      <c r="GS165" s="44"/>
      <c r="GT165" s="44"/>
      <c r="GU165" s="44"/>
      <c r="GV165" s="44"/>
      <c r="GW165" s="44"/>
      <c r="GX165" s="44"/>
      <c r="GY165" s="44"/>
      <c r="GZ165" s="44"/>
      <c r="HA165" s="44"/>
      <c r="HB165" s="44"/>
      <c r="HC165" s="44"/>
      <c r="HD165" s="44"/>
      <c r="HE165" s="44"/>
      <c r="HF165" s="44"/>
      <c r="HG165" s="44"/>
      <c r="HH165" s="44"/>
      <c r="HI165" s="44"/>
      <c r="HJ165" s="44"/>
      <c r="HK165" s="44"/>
      <c r="HL165" s="44"/>
      <c r="HM165" s="44"/>
      <c r="HN165" s="44"/>
      <c r="HO165" s="44"/>
      <c r="HP165" s="44"/>
      <c r="HQ165" s="44"/>
      <c r="HR165" s="44"/>
      <c r="HS165" s="44"/>
      <c r="HT165" s="44"/>
      <c r="HU165" s="44"/>
      <c r="HV165" s="44"/>
      <c r="HW165" s="44"/>
      <c r="HX165" s="44"/>
      <c r="HY165" s="44"/>
      <c r="HZ165" s="44"/>
      <c r="IA165" s="44"/>
      <c r="IB165" s="44"/>
      <c r="IC165" s="44"/>
      <c r="ID165" s="44"/>
      <c r="IE165" s="44"/>
      <c r="IF165" s="44"/>
      <c r="IG165" s="44"/>
      <c r="IH165" s="44"/>
      <c r="II165" s="44"/>
      <c r="IJ165" s="44"/>
      <c r="IK165" s="44"/>
      <c r="IL165" s="44"/>
      <c r="IM165" s="44"/>
      <c r="IN165" s="44"/>
      <c r="IO165" s="44"/>
      <c r="IP165" s="44"/>
      <c r="IQ165" s="44"/>
      <c r="IR165" s="44"/>
    </row>
    <row r="166" spans="1:252" x14ac:dyDescent="0.2">
      <c r="A166" s="193"/>
      <c r="C166" s="190"/>
      <c r="D166" s="193"/>
      <c r="H166" s="44"/>
      <c r="I166" s="44"/>
      <c r="J166" s="206"/>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c r="GP166" s="44"/>
      <c r="GQ166" s="44"/>
      <c r="GR166" s="44"/>
      <c r="GS166" s="44"/>
      <c r="GT166" s="44"/>
      <c r="GU166" s="44"/>
      <c r="GV166" s="44"/>
      <c r="GW166" s="44"/>
      <c r="GX166" s="44"/>
      <c r="GY166" s="44"/>
      <c r="GZ166" s="44"/>
      <c r="HA166" s="44"/>
      <c r="HB166" s="44"/>
      <c r="HC166" s="44"/>
      <c r="HD166" s="44"/>
      <c r="HE166" s="44"/>
      <c r="HF166" s="44"/>
      <c r="HG166" s="44"/>
      <c r="HH166" s="44"/>
      <c r="HI166" s="44"/>
      <c r="HJ166" s="44"/>
      <c r="HK166" s="44"/>
      <c r="HL166" s="44"/>
      <c r="HM166" s="44"/>
      <c r="HN166" s="44"/>
      <c r="HO166" s="44"/>
      <c r="HP166" s="44"/>
      <c r="HQ166" s="44"/>
      <c r="HR166" s="44"/>
      <c r="HS166" s="44"/>
      <c r="HT166" s="44"/>
      <c r="HU166" s="44"/>
      <c r="HV166" s="44"/>
      <c r="HW166" s="44"/>
      <c r="HX166" s="44"/>
      <c r="HY166" s="44"/>
      <c r="HZ166" s="44"/>
      <c r="IA166" s="44"/>
      <c r="IB166" s="44"/>
      <c r="IC166" s="44"/>
      <c r="ID166" s="44"/>
      <c r="IE166" s="44"/>
      <c r="IF166" s="44"/>
      <c r="IG166" s="44"/>
      <c r="IH166" s="44"/>
      <c r="II166" s="44"/>
      <c r="IJ166" s="44"/>
      <c r="IK166" s="44"/>
      <c r="IL166" s="44"/>
      <c r="IM166" s="44"/>
      <c r="IN166" s="44"/>
      <c r="IO166" s="44"/>
      <c r="IP166" s="44"/>
      <c r="IQ166" s="44"/>
      <c r="IR166" s="44"/>
    </row>
    <row r="167" spans="1:252" x14ac:dyDescent="0.2">
      <c r="A167" s="193"/>
      <c r="C167" s="190"/>
      <c r="D167" s="193"/>
      <c r="H167" s="44"/>
      <c r="I167" s="44"/>
      <c r="J167" s="206"/>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c r="GP167" s="44"/>
      <c r="GQ167" s="44"/>
      <c r="GR167" s="44"/>
      <c r="GS167" s="44"/>
      <c r="GT167" s="44"/>
      <c r="GU167" s="44"/>
      <c r="GV167" s="44"/>
      <c r="GW167" s="44"/>
      <c r="GX167" s="44"/>
      <c r="GY167" s="44"/>
      <c r="GZ167" s="44"/>
      <c r="HA167" s="44"/>
      <c r="HB167" s="44"/>
      <c r="HC167" s="44"/>
      <c r="HD167" s="44"/>
      <c r="HE167" s="44"/>
      <c r="HF167" s="44"/>
      <c r="HG167" s="44"/>
      <c r="HH167" s="44"/>
      <c r="HI167" s="44"/>
      <c r="HJ167" s="44"/>
      <c r="HK167" s="44"/>
      <c r="HL167" s="44"/>
      <c r="HM167" s="44"/>
      <c r="HN167" s="44"/>
      <c r="HO167" s="44"/>
      <c r="HP167" s="44"/>
      <c r="HQ167" s="44"/>
      <c r="HR167" s="44"/>
      <c r="HS167" s="44"/>
      <c r="HT167" s="44"/>
      <c r="HU167" s="44"/>
      <c r="HV167" s="44"/>
      <c r="HW167" s="44"/>
      <c r="HX167" s="44"/>
      <c r="HY167" s="44"/>
      <c r="HZ167" s="44"/>
      <c r="IA167" s="44"/>
      <c r="IB167" s="44"/>
      <c r="IC167" s="44"/>
      <c r="ID167" s="44"/>
      <c r="IE167" s="44"/>
      <c r="IF167" s="44"/>
      <c r="IG167" s="44"/>
      <c r="IH167" s="44"/>
      <c r="II167" s="44"/>
      <c r="IJ167" s="44"/>
      <c r="IK167" s="44"/>
      <c r="IL167" s="44"/>
      <c r="IM167" s="44"/>
      <c r="IN167" s="44"/>
      <c r="IO167" s="44"/>
      <c r="IP167" s="44"/>
      <c r="IQ167" s="44"/>
      <c r="IR167" s="44"/>
    </row>
    <row r="168" spans="1:252" x14ac:dyDescent="0.2">
      <c r="A168" s="193"/>
      <c r="C168" s="190"/>
      <c r="D168" s="193"/>
      <c r="H168" s="44"/>
      <c r="I168" s="44"/>
      <c r="J168" s="206"/>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c r="GP168" s="44"/>
      <c r="GQ168" s="44"/>
      <c r="GR168" s="44"/>
      <c r="GS168" s="44"/>
      <c r="GT168" s="44"/>
      <c r="GU168" s="44"/>
      <c r="GV168" s="44"/>
      <c r="GW168" s="44"/>
      <c r="GX168" s="44"/>
      <c r="GY168" s="44"/>
      <c r="GZ168" s="44"/>
      <c r="HA168" s="44"/>
      <c r="HB168" s="44"/>
      <c r="HC168" s="44"/>
      <c r="HD168" s="44"/>
      <c r="HE168" s="44"/>
      <c r="HF168" s="44"/>
      <c r="HG168" s="44"/>
      <c r="HH168" s="44"/>
      <c r="HI168" s="44"/>
      <c r="HJ168" s="44"/>
      <c r="HK168" s="44"/>
      <c r="HL168" s="44"/>
      <c r="HM168" s="44"/>
      <c r="HN168" s="44"/>
      <c r="HO168" s="44"/>
      <c r="HP168" s="44"/>
      <c r="HQ168" s="44"/>
      <c r="HR168" s="44"/>
      <c r="HS168" s="44"/>
      <c r="HT168" s="44"/>
      <c r="HU168" s="44"/>
      <c r="HV168" s="44"/>
      <c r="HW168" s="44"/>
      <c r="HX168" s="44"/>
      <c r="HY168" s="44"/>
      <c r="HZ168" s="44"/>
      <c r="IA168" s="44"/>
      <c r="IB168" s="44"/>
      <c r="IC168" s="44"/>
      <c r="ID168" s="44"/>
      <c r="IE168" s="44"/>
      <c r="IF168" s="44"/>
      <c r="IG168" s="44"/>
      <c r="IH168" s="44"/>
      <c r="II168" s="44"/>
      <c r="IJ168" s="44"/>
      <c r="IK168" s="44"/>
      <c r="IL168" s="44"/>
      <c r="IM168" s="44"/>
      <c r="IN168" s="44"/>
      <c r="IO168" s="44"/>
      <c r="IP168" s="44"/>
      <c r="IQ168" s="44"/>
      <c r="IR168" s="44"/>
    </row>
    <row r="169" spans="1:252" x14ac:dyDescent="0.2">
      <c r="A169" s="193"/>
      <c r="C169" s="190"/>
      <c r="D169" s="193"/>
      <c r="H169" s="44"/>
      <c r="I169" s="44"/>
      <c r="J169" s="206"/>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c r="GP169" s="44"/>
      <c r="GQ169" s="44"/>
      <c r="GR169" s="44"/>
      <c r="GS169" s="44"/>
      <c r="GT169" s="44"/>
      <c r="GU169" s="44"/>
      <c r="GV169" s="44"/>
      <c r="GW169" s="44"/>
      <c r="GX169" s="44"/>
      <c r="GY169" s="44"/>
      <c r="GZ169" s="44"/>
      <c r="HA169" s="44"/>
      <c r="HB169" s="44"/>
      <c r="HC169" s="44"/>
      <c r="HD169" s="44"/>
      <c r="HE169" s="44"/>
      <c r="HF169" s="44"/>
      <c r="HG169" s="44"/>
      <c r="HH169" s="44"/>
      <c r="HI169" s="44"/>
      <c r="HJ169" s="44"/>
      <c r="HK169" s="44"/>
      <c r="HL169" s="44"/>
      <c r="HM169" s="44"/>
      <c r="HN169" s="44"/>
      <c r="HO169" s="44"/>
      <c r="HP169" s="44"/>
      <c r="HQ169" s="44"/>
      <c r="HR169" s="44"/>
      <c r="HS169" s="44"/>
      <c r="HT169" s="44"/>
      <c r="HU169" s="44"/>
      <c r="HV169" s="44"/>
      <c r="HW169" s="44"/>
      <c r="HX169" s="44"/>
      <c r="HY169" s="44"/>
      <c r="HZ169" s="44"/>
      <c r="IA169" s="44"/>
      <c r="IB169" s="44"/>
      <c r="IC169" s="44"/>
      <c r="ID169" s="44"/>
      <c r="IE169" s="44"/>
      <c r="IF169" s="44"/>
      <c r="IG169" s="44"/>
      <c r="IH169" s="44"/>
      <c r="II169" s="44"/>
      <c r="IJ169" s="44"/>
      <c r="IK169" s="44"/>
      <c r="IL169" s="44"/>
      <c r="IM169" s="44"/>
      <c r="IN169" s="44"/>
      <c r="IO169" s="44"/>
      <c r="IP169" s="44"/>
      <c r="IQ169" s="44"/>
      <c r="IR169" s="44"/>
    </row>
    <row r="170" spans="1:252" x14ac:dyDescent="0.2">
      <c r="A170" s="193"/>
      <c r="C170" s="190"/>
      <c r="D170" s="193"/>
      <c r="H170" s="44"/>
      <c r="I170" s="44"/>
      <c r="J170" s="206"/>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c r="GP170" s="44"/>
      <c r="GQ170" s="44"/>
      <c r="GR170" s="44"/>
      <c r="GS170" s="44"/>
      <c r="GT170" s="44"/>
      <c r="GU170" s="44"/>
      <c r="GV170" s="44"/>
      <c r="GW170" s="44"/>
      <c r="GX170" s="44"/>
      <c r="GY170" s="44"/>
      <c r="GZ170" s="44"/>
      <c r="HA170" s="44"/>
      <c r="HB170" s="44"/>
      <c r="HC170" s="44"/>
      <c r="HD170" s="44"/>
      <c r="HE170" s="44"/>
      <c r="HF170" s="44"/>
      <c r="HG170" s="44"/>
      <c r="HH170" s="44"/>
      <c r="HI170" s="44"/>
      <c r="HJ170" s="44"/>
      <c r="HK170" s="44"/>
      <c r="HL170" s="44"/>
      <c r="HM170" s="44"/>
      <c r="HN170" s="44"/>
      <c r="HO170" s="44"/>
      <c r="HP170" s="44"/>
      <c r="HQ170" s="44"/>
      <c r="HR170" s="44"/>
      <c r="HS170" s="44"/>
      <c r="HT170" s="44"/>
      <c r="HU170" s="44"/>
      <c r="HV170" s="44"/>
      <c r="HW170" s="44"/>
      <c r="HX170" s="44"/>
      <c r="HY170" s="44"/>
      <c r="HZ170" s="44"/>
      <c r="IA170" s="44"/>
      <c r="IB170" s="44"/>
      <c r="IC170" s="44"/>
      <c r="ID170" s="44"/>
      <c r="IE170" s="44"/>
      <c r="IF170" s="44"/>
      <c r="IG170" s="44"/>
      <c r="IH170" s="44"/>
      <c r="II170" s="44"/>
      <c r="IJ170" s="44"/>
      <c r="IK170" s="44"/>
      <c r="IL170" s="44"/>
      <c r="IM170" s="44"/>
      <c r="IN170" s="44"/>
      <c r="IO170" s="44"/>
      <c r="IP170" s="44"/>
      <c r="IQ170" s="44"/>
      <c r="IR170" s="44"/>
    </row>
    <row r="171" spans="1:252" x14ac:dyDescent="0.2">
      <c r="A171" s="193"/>
      <c r="C171" s="190"/>
      <c r="D171" s="193"/>
      <c r="H171" s="44"/>
      <c r="I171" s="44"/>
      <c r="J171" s="206"/>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c r="GP171" s="44"/>
      <c r="GQ171" s="44"/>
      <c r="GR171" s="44"/>
      <c r="GS171" s="44"/>
      <c r="GT171" s="44"/>
      <c r="GU171" s="44"/>
      <c r="GV171" s="44"/>
      <c r="GW171" s="44"/>
      <c r="GX171" s="44"/>
      <c r="GY171" s="44"/>
      <c r="GZ171" s="44"/>
      <c r="HA171" s="44"/>
      <c r="HB171" s="44"/>
      <c r="HC171" s="44"/>
      <c r="HD171" s="44"/>
      <c r="HE171" s="44"/>
      <c r="HF171" s="44"/>
      <c r="HG171" s="44"/>
      <c r="HH171" s="44"/>
      <c r="HI171" s="44"/>
      <c r="HJ171" s="44"/>
      <c r="HK171" s="44"/>
      <c r="HL171" s="44"/>
      <c r="HM171" s="44"/>
      <c r="HN171" s="44"/>
      <c r="HO171" s="44"/>
      <c r="HP171" s="44"/>
      <c r="HQ171" s="44"/>
      <c r="HR171" s="44"/>
      <c r="HS171" s="44"/>
      <c r="HT171" s="44"/>
      <c r="HU171" s="44"/>
      <c r="HV171" s="44"/>
      <c r="HW171" s="44"/>
      <c r="HX171" s="44"/>
      <c r="HY171" s="44"/>
      <c r="HZ171" s="44"/>
      <c r="IA171" s="44"/>
      <c r="IB171" s="44"/>
      <c r="IC171" s="44"/>
      <c r="ID171" s="44"/>
      <c r="IE171" s="44"/>
      <c r="IF171" s="44"/>
      <c r="IG171" s="44"/>
      <c r="IH171" s="44"/>
      <c r="II171" s="44"/>
      <c r="IJ171" s="44"/>
      <c r="IK171" s="44"/>
      <c r="IL171" s="44"/>
      <c r="IM171" s="44"/>
      <c r="IN171" s="44"/>
      <c r="IO171" s="44"/>
      <c r="IP171" s="44"/>
      <c r="IQ171" s="44"/>
      <c r="IR171" s="44"/>
    </row>
    <row r="172" spans="1:252" x14ac:dyDescent="0.2">
      <c r="A172" s="193"/>
      <c r="C172" s="190"/>
      <c r="D172" s="193"/>
      <c r="H172" s="44"/>
      <c r="I172" s="44"/>
      <c r="J172" s="206"/>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c r="GP172" s="44"/>
      <c r="GQ172" s="44"/>
      <c r="GR172" s="44"/>
      <c r="GS172" s="44"/>
      <c r="GT172" s="44"/>
      <c r="GU172" s="44"/>
      <c r="GV172" s="44"/>
      <c r="GW172" s="44"/>
      <c r="GX172" s="44"/>
      <c r="GY172" s="44"/>
      <c r="GZ172" s="44"/>
      <c r="HA172" s="44"/>
      <c r="HB172" s="44"/>
      <c r="HC172" s="44"/>
      <c r="HD172" s="44"/>
      <c r="HE172" s="44"/>
      <c r="HF172" s="44"/>
      <c r="HG172" s="44"/>
      <c r="HH172" s="44"/>
      <c r="HI172" s="44"/>
      <c r="HJ172" s="44"/>
      <c r="HK172" s="44"/>
      <c r="HL172" s="44"/>
      <c r="HM172" s="44"/>
      <c r="HN172" s="44"/>
      <c r="HO172" s="44"/>
      <c r="HP172" s="44"/>
      <c r="HQ172" s="44"/>
      <c r="HR172" s="44"/>
      <c r="HS172" s="44"/>
      <c r="HT172" s="44"/>
      <c r="HU172" s="44"/>
      <c r="HV172" s="44"/>
      <c r="HW172" s="44"/>
      <c r="HX172" s="44"/>
      <c r="HY172" s="44"/>
      <c r="HZ172" s="44"/>
      <c r="IA172" s="44"/>
      <c r="IB172" s="44"/>
      <c r="IC172" s="44"/>
      <c r="ID172" s="44"/>
      <c r="IE172" s="44"/>
      <c r="IF172" s="44"/>
      <c r="IG172" s="44"/>
      <c r="IH172" s="44"/>
      <c r="II172" s="44"/>
      <c r="IJ172" s="44"/>
      <c r="IK172" s="44"/>
      <c r="IL172" s="44"/>
      <c r="IM172" s="44"/>
      <c r="IN172" s="44"/>
      <c r="IO172" s="44"/>
      <c r="IP172" s="44"/>
      <c r="IQ172" s="44"/>
      <c r="IR172" s="44"/>
    </row>
    <row r="173" spans="1:252" x14ac:dyDescent="0.2">
      <c r="A173" s="193"/>
      <c r="C173" s="190"/>
      <c r="D173" s="193"/>
      <c r="H173" s="44"/>
      <c r="I173" s="44"/>
      <c r="J173" s="206"/>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c r="GP173" s="44"/>
      <c r="GQ173" s="44"/>
      <c r="GR173" s="44"/>
      <c r="GS173" s="44"/>
      <c r="GT173" s="44"/>
      <c r="GU173" s="44"/>
      <c r="GV173" s="44"/>
      <c r="GW173" s="44"/>
      <c r="GX173" s="44"/>
      <c r="GY173" s="44"/>
      <c r="GZ173" s="44"/>
      <c r="HA173" s="44"/>
      <c r="HB173" s="44"/>
      <c r="HC173" s="44"/>
      <c r="HD173" s="44"/>
      <c r="HE173" s="44"/>
      <c r="HF173" s="44"/>
      <c r="HG173" s="44"/>
      <c r="HH173" s="44"/>
      <c r="HI173" s="44"/>
      <c r="HJ173" s="44"/>
      <c r="HK173" s="44"/>
      <c r="HL173" s="44"/>
      <c r="HM173" s="44"/>
      <c r="HN173" s="44"/>
      <c r="HO173" s="44"/>
      <c r="HP173" s="44"/>
      <c r="HQ173" s="44"/>
      <c r="HR173" s="44"/>
      <c r="HS173" s="44"/>
      <c r="HT173" s="44"/>
      <c r="HU173" s="44"/>
      <c r="HV173" s="44"/>
      <c r="HW173" s="44"/>
      <c r="HX173" s="44"/>
      <c r="HY173" s="44"/>
      <c r="HZ173" s="44"/>
      <c r="IA173" s="44"/>
      <c r="IB173" s="44"/>
      <c r="IC173" s="44"/>
      <c r="ID173" s="44"/>
      <c r="IE173" s="44"/>
      <c r="IF173" s="44"/>
      <c r="IG173" s="44"/>
      <c r="IH173" s="44"/>
      <c r="II173" s="44"/>
      <c r="IJ173" s="44"/>
      <c r="IK173" s="44"/>
      <c r="IL173" s="44"/>
      <c r="IM173" s="44"/>
      <c r="IN173" s="44"/>
      <c r="IO173" s="44"/>
      <c r="IP173" s="44"/>
      <c r="IQ173" s="44"/>
      <c r="IR173" s="44"/>
    </row>
    <row r="174" spans="1:252" x14ac:dyDescent="0.2">
      <c r="A174" s="193"/>
      <c r="C174" s="190"/>
      <c r="D174" s="193"/>
      <c r="H174" s="44"/>
      <c r="I174" s="44"/>
      <c r="J174" s="206"/>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c r="GP174" s="44"/>
      <c r="GQ174" s="44"/>
      <c r="GR174" s="44"/>
      <c r="GS174" s="44"/>
      <c r="GT174" s="44"/>
      <c r="GU174" s="44"/>
      <c r="GV174" s="44"/>
      <c r="GW174" s="44"/>
      <c r="GX174" s="44"/>
      <c r="GY174" s="44"/>
      <c r="GZ174" s="44"/>
      <c r="HA174" s="44"/>
      <c r="HB174" s="44"/>
      <c r="HC174" s="44"/>
      <c r="HD174" s="44"/>
      <c r="HE174" s="44"/>
      <c r="HF174" s="44"/>
      <c r="HG174" s="44"/>
      <c r="HH174" s="44"/>
      <c r="HI174" s="44"/>
      <c r="HJ174" s="44"/>
      <c r="HK174" s="44"/>
      <c r="HL174" s="44"/>
      <c r="HM174" s="44"/>
      <c r="HN174" s="44"/>
      <c r="HO174" s="44"/>
      <c r="HP174" s="44"/>
      <c r="HQ174" s="44"/>
      <c r="HR174" s="44"/>
      <c r="HS174" s="44"/>
      <c r="HT174" s="44"/>
      <c r="HU174" s="44"/>
      <c r="HV174" s="44"/>
      <c r="HW174" s="44"/>
      <c r="HX174" s="44"/>
      <c r="HY174" s="44"/>
      <c r="HZ174" s="44"/>
      <c r="IA174" s="44"/>
      <c r="IB174" s="44"/>
      <c r="IC174" s="44"/>
      <c r="ID174" s="44"/>
      <c r="IE174" s="44"/>
      <c r="IF174" s="44"/>
      <c r="IG174" s="44"/>
      <c r="IH174" s="44"/>
      <c r="II174" s="44"/>
      <c r="IJ174" s="44"/>
      <c r="IK174" s="44"/>
      <c r="IL174" s="44"/>
      <c r="IM174" s="44"/>
      <c r="IN174" s="44"/>
      <c r="IO174" s="44"/>
      <c r="IP174" s="44"/>
      <c r="IQ174" s="44"/>
      <c r="IR174" s="44"/>
    </row>
    <row r="175" spans="1:252" x14ac:dyDescent="0.2">
      <c r="A175" s="193"/>
      <c r="C175" s="190"/>
      <c r="D175" s="193"/>
      <c r="H175" s="44"/>
      <c r="I175" s="44"/>
      <c r="J175" s="206"/>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c r="GP175" s="44"/>
      <c r="GQ175" s="44"/>
      <c r="GR175" s="44"/>
      <c r="GS175" s="44"/>
      <c r="GT175" s="44"/>
      <c r="GU175" s="44"/>
      <c r="GV175" s="44"/>
      <c r="GW175" s="44"/>
      <c r="GX175" s="44"/>
      <c r="GY175" s="44"/>
      <c r="GZ175" s="44"/>
      <c r="HA175" s="44"/>
      <c r="HB175" s="44"/>
      <c r="HC175" s="44"/>
      <c r="HD175" s="44"/>
      <c r="HE175" s="44"/>
      <c r="HF175" s="44"/>
      <c r="HG175" s="44"/>
      <c r="HH175" s="44"/>
      <c r="HI175" s="44"/>
      <c r="HJ175" s="44"/>
      <c r="HK175" s="44"/>
      <c r="HL175" s="44"/>
      <c r="HM175" s="44"/>
      <c r="HN175" s="44"/>
      <c r="HO175" s="44"/>
      <c r="HP175" s="44"/>
      <c r="HQ175" s="44"/>
      <c r="HR175" s="44"/>
      <c r="HS175" s="44"/>
      <c r="HT175" s="44"/>
      <c r="HU175" s="44"/>
      <c r="HV175" s="44"/>
      <c r="HW175" s="44"/>
      <c r="HX175" s="44"/>
      <c r="HY175" s="44"/>
      <c r="HZ175" s="44"/>
      <c r="IA175" s="44"/>
      <c r="IB175" s="44"/>
      <c r="IC175" s="44"/>
      <c r="ID175" s="44"/>
      <c r="IE175" s="44"/>
      <c r="IF175" s="44"/>
      <c r="IG175" s="44"/>
      <c r="IH175" s="44"/>
      <c r="II175" s="44"/>
      <c r="IJ175" s="44"/>
      <c r="IK175" s="44"/>
      <c r="IL175" s="44"/>
      <c r="IM175" s="44"/>
      <c r="IN175" s="44"/>
      <c r="IO175" s="44"/>
      <c r="IP175" s="44"/>
      <c r="IQ175" s="44"/>
      <c r="IR175" s="44"/>
    </row>
    <row r="176" spans="1:252" x14ac:dyDescent="0.2">
      <c r="A176" s="193"/>
      <c r="C176" s="190"/>
      <c r="D176" s="193"/>
      <c r="H176" s="44"/>
      <c r="I176" s="44"/>
      <c r="J176" s="206"/>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c r="GP176" s="44"/>
      <c r="GQ176" s="44"/>
      <c r="GR176" s="44"/>
      <c r="GS176" s="44"/>
      <c r="GT176" s="44"/>
      <c r="GU176" s="44"/>
      <c r="GV176" s="44"/>
      <c r="GW176" s="44"/>
      <c r="GX176" s="44"/>
      <c r="GY176" s="44"/>
      <c r="GZ176" s="44"/>
      <c r="HA176" s="44"/>
      <c r="HB176" s="44"/>
      <c r="HC176" s="44"/>
      <c r="HD176" s="44"/>
      <c r="HE176" s="44"/>
      <c r="HF176" s="44"/>
      <c r="HG176" s="44"/>
      <c r="HH176" s="44"/>
      <c r="HI176" s="44"/>
      <c r="HJ176" s="44"/>
      <c r="HK176" s="44"/>
      <c r="HL176" s="44"/>
      <c r="HM176" s="44"/>
      <c r="HN176" s="44"/>
      <c r="HO176" s="44"/>
      <c r="HP176" s="44"/>
      <c r="HQ176" s="44"/>
      <c r="HR176" s="44"/>
      <c r="HS176" s="44"/>
      <c r="HT176" s="44"/>
      <c r="HU176" s="44"/>
      <c r="HV176" s="44"/>
      <c r="HW176" s="44"/>
      <c r="HX176" s="44"/>
      <c r="HY176" s="44"/>
      <c r="HZ176" s="44"/>
      <c r="IA176" s="44"/>
      <c r="IB176" s="44"/>
      <c r="IC176" s="44"/>
      <c r="ID176" s="44"/>
      <c r="IE176" s="44"/>
      <c r="IF176" s="44"/>
      <c r="IG176" s="44"/>
      <c r="IH176" s="44"/>
      <c r="II176" s="44"/>
      <c r="IJ176" s="44"/>
      <c r="IK176" s="44"/>
      <c r="IL176" s="44"/>
      <c r="IM176" s="44"/>
      <c r="IN176" s="44"/>
      <c r="IO176" s="44"/>
      <c r="IP176" s="44"/>
      <c r="IQ176" s="44"/>
      <c r="IR176" s="44"/>
    </row>
    <row r="177" spans="1:252" x14ac:dyDescent="0.2">
      <c r="A177" s="193"/>
      <c r="C177" s="190"/>
      <c r="D177" s="193"/>
      <c r="H177" s="44"/>
      <c r="I177" s="44"/>
      <c r="J177" s="206"/>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c r="GP177" s="44"/>
      <c r="GQ177" s="44"/>
      <c r="GR177" s="44"/>
      <c r="GS177" s="44"/>
      <c r="GT177" s="44"/>
      <c r="GU177" s="44"/>
      <c r="GV177" s="44"/>
      <c r="GW177" s="44"/>
      <c r="GX177" s="44"/>
      <c r="GY177" s="44"/>
      <c r="GZ177" s="44"/>
      <c r="HA177" s="44"/>
      <c r="HB177" s="44"/>
      <c r="HC177" s="44"/>
      <c r="HD177" s="44"/>
      <c r="HE177" s="44"/>
      <c r="HF177" s="44"/>
      <c r="HG177" s="44"/>
      <c r="HH177" s="44"/>
      <c r="HI177" s="44"/>
      <c r="HJ177" s="44"/>
      <c r="HK177" s="44"/>
      <c r="HL177" s="44"/>
      <c r="HM177" s="44"/>
      <c r="HN177" s="44"/>
      <c r="HO177" s="44"/>
      <c r="HP177" s="44"/>
      <c r="HQ177" s="44"/>
      <c r="HR177" s="44"/>
      <c r="HS177" s="44"/>
      <c r="HT177" s="44"/>
      <c r="HU177" s="44"/>
      <c r="HV177" s="44"/>
      <c r="HW177" s="44"/>
      <c r="HX177" s="44"/>
      <c r="HY177" s="44"/>
      <c r="HZ177" s="44"/>
      <c r="IA177" s="44"/>
      <c r="IB177" s="44"/>
      <c r="IC177" s="44"/>
      <c r="ID177" s="44"/>
      <c r="IE177" s="44"/>
      <c r="IF177" s="44"/>
      <c r="IG177" s="44"/>
      <c r="IH177" s="44"/>
      <c r="II177" s="44"/>
      <c r="IJ177" s="44"/>
      <c r="IK177" s="44"/>
      <c r="IL177" s="44"/>
      <c r="IM177" s="44"/>
      <c r="IN177" s="44"/>
      <c r="IO177" s="44"/>
      <c r="IP177" s="44"/>
      <c r="IQ177" s="44"/>
      <c r="IR177" s="44"/>
    </row>
    <row r="178" spans="1:252" x14ac:dyDescent="0.2">
      <c r="A178" s="193"/>
      <c r="C178" s="190"/>
      <c r="D178" s="193"/>
      <c r="H178" s="44"/>
      <c r="I178" s="44"/>
      <c r="J178" s="206"/>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c r="GP178" s="44"/>
      <c r="GQ178" s="44"/>
      <c r="GR178" s="44"/>
      <c r="GS178" s="44"/>
      <c r="GT178" s="44"/>
      <c r="GU178" s="44"/>
      <c r="GV178" s="44"/>
      <c r="GW178" s="44"/>
      <c r="GX178" s="44"/>
      <c r="GY178" s="44"/>
      <c r="GZ178" s="44"/>
      <c r="HA178" s="44"/>
      <c r="HB178" s="44"/>
      <c r="HC178" s="44"/>
      <c r="HD178" s="44"/>
      <c r="HE178" s="44"/>
      <c r="HF178" s="44"/>
      <c r="HG178" s="44"/>
      <c r="HH178" s="44"/>
      <c r="HI178" s="44"/>
      <c r="HJ178" s="44"/>
      <c r="HK178" s="44"/>
      <c r="HL178" s="44"/>
      <c r="HM178" s="44"/>
      <c r="HN178" s="44"/>
      <c r="HO178" s="44"/>
      <c r="HP178" s="44"/>
      <c r="HQ178" s="44"/>
      <c r="HR178" s="44"/>
      <c r="HS178" s="44"/>
      <c r="HT178" s="44"/>
      <c r="HU178" s="44"/>
      <c r="HV178" s="44"/>
      <c r="HW178" s="44"/>
      <c r="HX178" s="44"/>
      <c r="HY178" s="44"/>
      <c r="HZ178" s="44"/>
      <c r="IA178" s="44"/>
      <c r="IB178" s="44"/>
      <c r="IC178" s="44"/>
      <c r="ID178" s="44"/>
      <c r="IE178" s="44"/>
      <c r="IF178" s="44"/>
      <c r="IG178" s="44"/>
      <c r="IH178" s="44"/>
      <c r="II178" s="44"/>
      <c r="IJ178" s="44"/>
      <c r="IK178" s="44"/>
      <c r="IL178" s="44"/>
      <c r="IM178" s="44"/>
      <c r="IN178" s="44"/>
      <c r="IO178" s="44"/>
      <c r="IP178" s="44"/>
      <c r="IQ178" s="44"/>
      <c r="IR178" s="44"/>
    </row>
    <row r="179" spans="1:252" x14ac:dyDescent="0.2">
      <c r="A179" s="193"/>
      <c r="C179" s="190"/>
      <c r="D179" s="193"/>
      <c r="H179" s="44"/>
      <c r="I179" s="44"/>
      <c r="J179" s="206"/>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c r="GP179" s="44"/>
      <c r="GQ179" s="44"/>
      <c r="GR179" s="44"/>
      <c r="GS179" s="44"/>
      <c r="GT179" s="44"/>
      <c r="GU179" s="44"/>
      <c r="GV179" s="44"/>
      <c r="GW179" s="44"/>
      <c r="GX179" s="44"/>
      <c r="GY179" s="44"/>
      <c r="GZ179" s="44"/>
      <c r="HA179" s="44"/>
      <c r="HB179" s="44"/>
      <c r="HC179" s="44"/>
      <c r="HD179" s="44"/>
      <c r="HE179" s="44"/>
      <c r="HF179" s="44"/>
      <c r="HG179" s="44"/>
      <c r="HH179" s="44"/>
      <c r="HI179" s="44"/>
      <c r="HJ179" s="44"/>
      <c r="HK179" s="44"/>
      <c r="HL179" s="44"/>
      <c r="HM179" s="44"/>
      <c r="HN179" s="44"/>
      <c r="HO179" s="44"/>
      <c r="HP179" s="44"/>
      <c r="HQ179" s="44"/>
      <c r="HR179" s="44"/>
      <c r="HS179" s="44"/>
      <c r="HT179" s="44"/>
      <c r="HU179" s="44"/>
      <c r="HV179" s="44"/>
      <c r="HW179" s="44"/>
      <c r="HX179" s="44"/>
      <c r="HY179" s="44"/>
      <c r="HZ179" s="44"/>
      <c r="IA179" s="44"/>
      <c r="IB179" s="44"/>
      <c r="IC179" s="44"/>
      <c r="ID179" s="44"/>
      <c r="IE179" s="44"/>
      <c r="IF179" s="44"/>
      <c r="IG179" s="44"/>
      <c r="IH179" s="44"/>
      <c r="II179" s="44"/>
      <c r="IJ179" s="44"/>
      <c r="IK179" s="44"/>
      <c r="IL179" s="44"/>
      <c r="IM179" s="44"/>
      <c r="IN179" s="44"/>
      <c r="IO179" s="44"/>
      <c r="IP179" s="44"/>
      <c r="IQ179" s="44"/>
      <c r="IR179" s="44"/>
    </row>
    <row r="180" spans="1:252" x14ac:dyDescent="0.2">
      <c r="A180" s="193"/>
      <c r="C180" s="190"/>
      <c r="D180" s="193"/>
      <c r="H180" s="44"/>
      <c r="I180" s="44"/>
      <c r="J180" s="206"/>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c r="GP180" s="44"/>
      <c r="GQ180" s="44"/>
      <c r="GR180" s="44"/>
      <c r="GS180" s="44"/>
      <c r="GT180" s="44"/>
      <c r="GU180" s="44"/>
      <c r="GV180" s="44"/>
      <c r="GW180" s="44"/>
      <c r="GX180" s="44"/>
      <c r="GY180" s="44"/>
      <c r="GZ180" s="44"/>
      <c r="HA180" s="44"/>
      <c r="HB180" s="44"/>
      <c r="HC180" s="44"/>
      <c r="HD180" s="44"/>
      <c r="HE180" s="44"/>
      <c r="HF180" s="44"/>
      <c r="HG180" s="44"/>
      <c r="HH180" s="44"/>
      <c r="HI180" s="44"/>
      <c r="HJ180" s="44"/>
      <c r="HK180" s="44"/>
      <c r="HL180" s="44"/>
      <c r="HM180" s="44"/>
      <c r="HN180" s="44"/>
      <c r="HO180" s="44"/>
      <c r="HP180" s="44"/>
      <c r="HQ180" s="44"/>
      <c r="HR180" s="44"/>
      <c r="HS180" s="44"/>
      <c r="HT180" s="44"/>
      <c r="HU180" s="44"/>
      <c r="HV180" s="44"/>
      <c r="HW180" s="44"/>
      <c r="HX180" s="44"/>
      <c r="HY180" s="44"/>
      <c r="HZ180" s="44"/>
      <c r="IA180" s="44"/>
      <c r="IB180" s="44"/>
      <c r="IC180" s="44"/>
      <c r="ID180" s="44"/>
      <c r="IE180" s="44"/>
      <c r="IF180" s="44"/>
      <c r="IG180" s="44"/>
      <c r="IH180" s="44"/>
      <c r="II180" s="44"/>
      <c r="IJ180" s="44"/>
      <c r="IK180" s="44"/>
      <c r="IL180" s="44"/>
      <c r="IM180" s="44"/>
      <c r="IN180" s="44"/>
      <c r="IO180" s="44"/>
      <c r="IP180" s="44"/>
      <c r="IQ180" s="44"/>
      <c r="IR180" s="44"/>
    </row>
    <row r="181" spans="1:252" x14ac:dyDescent="0.2">
      <c r="A181" s="193"/>
      <c r="C181" s="190"/>
      <c r="D181" s="193"/>
      <c r="H181" s="44"/>
      <c r="I181" s="44"/>
      <c r="J181" s="206"/>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c r="GP181" s="44"/>
      <c r="GQ181" s="44"/>
      <c r="GR181" s="44"/>
      <c r="GS181" s="44"/>
      <c r="GT181" s="44"/>
      <c r="GU181" s="44"/>
      <c r="GV181" s="44"/>
      <c r="GW181" s="44"/>
      <c r="GX181" s="44"/>
      <c r="GY181" s="44"/>
      <c r="GZ181" s="44"/>
      <c r="HA181" s="44"/>
      <c r="HB181" s="44"/>
      <c r="HC181" s="44"/>
      <c r="HD181" s="44"/>
      <c r="HE181" s="44"/>
      <c r="HF181" s="44"/>
      <c r="HG181" s="44"/>
      <c r="HH181" s="44"/>
      <c r="HI181" s="44"/>
      <c r="HJ181" s="44"/>
      <c r="HK181" s="44"/>
      <c r="HL181" s="44"/>
      <c r="HM181" s="44"/>
      <c r="HN181" s="44"/>
      <c r="HO181" s="44"/>
      <c r="HP181" s="44"/>
      <c r="HQ181" s="44"/>
      <c r="HR181" s="44"/>
      <c r="HS181" s="44"/>
      <c r="HT181" s="44"/>
      <c r="HU181" s="44"/>
      <c r="HV181" s="44"/>
      <c r="HW181" s="44"/>
      <c r="HX181" s="44"/>
      <c r="HY181" s="44"/>
      <c r="HZ181" s="44"/>
      <c r="IA181" s="44"/>
      <c r="IB181" s="44"/>
      <c r="IC181" s="44"/>
      <c r="ID181" s="44"/>
      <c r="IE181" s="44"/>
      <c r="IF181" s="44"/>
      <c r="IG181" s="44"/>
      <c r="IH181" s="44"/>
      <c r="II181" s="44"/>
      <c r="IJ181" s="44"/>
      <c r="IK181" s="44"/>
      <c r="IL181" s="44"/>
      <c r="IM181" s="44"/>
      <c r="IN181" s="44"/>
      <c r="IO181" s="44"/>
      <c r="IP181" s="44"/>
      <c r="IQ181" s="44"/>
      <c r="IR181" s="44"/>
    </row>
    <row r="182" spans="1:252" x14ac:dyDescent="0.2">
      <c r="A182" s="193"/>
      <c r="C182" s="190"/>
      <c r="D182" s="193"/>
      <c r="H182" s="44"/>
      <c r="I182" s="44"/>
      <c r="J182" s="206"/>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c r="GP182" s="44"/>
      <c r="GQ182" s="44"/>
      <c r="GR182" s="44"/>
      <c r="GS182" s="44"/>
      <c r="GT182" s="44"/>
      <c r="GU182" s="44"/>
      <c r="GV182" s="44"/>
      <c r="GW182" s="44"/>
      <c r="GX182" s="44"/>
      <c r="GY182" s="44"/>
      <c r="GZ182" s="44"/>
      <c r="HA182" s="44"/>
      <c r="HB182" s="44"/>
      <c r="HC182" s="44"/>
      <c r="HD182" s="44"/>
      <c r="HE182" s="44"/>
      <c r="HF182" s="44"/>
      <c r="HG182" s="44"/>
      <c r="HH182" s="44"/>
      <c r="HI182" s="44"/>
      <c r="HJ182" s="44"/>
      <c r="HK182" s="44"/>
      <c r="HL182" s="44"/>
      <c r="HM182" s="44"/>
      <c r="HN182" s="44"/>
      <c r="HO182" s="44"/>
      <c r="HP182" s="44"/>
      <c r="HQ182" s="44"/>
      <c r="HR182" s="44"/>
      <c r="HS182" s="44"/>
      <c r="HT182" s="44"/>
      <c r="HU182" s="44"/>
      <c r="HV182" s="44"/>
      <c r="HW182" s="44"/>
      <c r="HX182" s="44"/>
      <c r="HY182" s="44"/>
      <c r="HZ182" s="44"/>
      <c r="IA182" s="44"/>
      <c r="IB182" s="44"/>
      <c r="IC182" s="44"/>
      <c r="ID182" s="44"/>
      <c r="IE182" s="44"/>
      <c r="IF182" s="44"/>
      <c r="IG182" s="44"/>
      <c r="IH182" s="44"/>
      <c r="II182" s="44"/>
      <c r="IJ182" s="44"/>
      <c r="IK182" s="44"/>
      <c r="IL182" s="44"/>
      <c r="IM182" s="44"/>
      <c r="IN182" s="44"/>
      <c r="IO182" s="44"/>
      <c r="IP182" s="44"/>
      <c r="IQ182" s="44"/>
      <c r="IR182" s="44"/>
    </row>
    <row r="183" spans="1:252" x14ac:dyDescent="0.2">
      <c r="A183" s="193"/>
      <c r="C183" s="190"/>
      <c r="D183" s="193"/>
      <c r="H183" s="44"/>
      <c r="I183" s="44"/>
      <c r="J183" s="206"/>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c r="GP183" s="44"/>
      <c r="GQ183" s="44"/>
      <c r="GR183" s="44"/>
      <c r="GS183" s="44"/>
      <c r="GT183" s="44"/>
      <c r="GU183" s="44"/>
      <c r="GV183" s="44"/>
      <c r="GW183" s="44"/>
      <c r="GX183" s="44"/>
      <c r="GY183" s="44"/>
      <c r="GZ183" s="44"/>
      <c r="HA183" s="44"/>
      <c r="HB183" s="44"/>
      <c r="HC183" s="44"/>
      <c r="HD183" s="44"/>
      <c r="HE183" s="44"/>
      <c r="HF183" s="44"/>
      <c r="HG183" s="44"/>
      <c r="HH183" s="44"/>
      <c r="HI183" s="44"/>
      <c r="HJ183" s="44"/>
      <c r="HK183" s="44"/>
      <c r="HL183" s="44"/>
      <c r="HM183" s="44"/>
      <c r="HN183" s="44"/>
      <c r="HO183" s="44"/>
      <c r="HP183" s="44"/>
      <c r="HQ183" s="44"/>
      <c r="HR183" s="44"/>
      <c r="HS183" s="44"/>
      <c r="HT183" s="44"/>
      <c r="HU183" s="44"/>
      <c r="HV183" s="44"/>
      <c r="HW183" s="44"/>
      <c r="HX183" s="44"/>
      <c r="HY183" s="44"/>
      <c r="HZ183" s="44"/>
      <c r="IA183" s="44"/>
      <c r="IB183" s="44"/>
      <c r="IC183" s="44"/>
      <c r="ID183" s="44"/>
      <c r="IE183" s="44"/>
      <c r="IF183" s="44"/>
      <c r="IG183" s="44"/>
      <c r="IH183" s="44"/>
      <c r="II183" s="44"/>
      <c r="IJ183" s="44"/>
      <c r="IK183" s="44"/>
      <c r="IL183" s="44"/>
      <c r="IM183" s="44"/>
      <c r="IN183" s="44"/>
      <c r="IO183" s="44"/>
      <c r="IP183" s="44"/>
      <c r="IQ183" s="44"/>
      <c r="IR183" s="44"/>
    </row>
    <row r="184" spans="1:252" x14ac:dyDescent="0.2">
      <c r="A184" s="193"/>
      <c r="C184" s="190"/>
      <c r="D184" s="193"/>
      <c r="H184" s="44"/>
      <c r="I184" s="44"/>
      <c r="J184" s="206"/>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c r="GP184" s="44"/>
      <c r="GQ184" s="44"/>
      <c r="GR184" s="44"/>
      <c r="GS184" s="44"/>
      <c r="GT184" s="44"/>
      <c r="GU184" s="44"/>
      <c r="GV184" s="44"/>
      <c r="GW184" s="44"/>
      <c r="GX184" s="44"/>
      <c r="GY184" s="44"/>
      <c r="GZ184" s="44"/>
      <c r="HA184" s="44"/>
      <c r="HB184" s="44"/>
      <c r="HC184" s="44"/>
      <c r="HD184" s="44"/>
      <c r="HE184" s="44"/>
      <c r="HF184" s="44"/>
      <c r="HG184" s="44"/>
      <c r="HH184" s="44"/>
      <c r="HI184" s="44"/>
      <c r="HJ184" s="44"/>
      <c r="HK184" s="44"/>
      <c r="HL184" s="44"/>
      <c r="HM184" s="44"/>
      <c r="HN184" s="44"/>
      <c r="HO184" s="44"/>
      <c r="HP184" s="44"/>
      <c r="HQ184" s="44"/>
      <c r="HR184" s="44"/>
      <c r="HS184" s="44"/>
      <c r="HT184" s="44"/>
      <c r="HU184" s="44"/>
      <c r="HV184" s="44"/>
      <c r="HW184" s="44"/>
      <c r="HX184" s="44"/>
      <c r="HY184" s="44"/>
      <c r="HZ184" s="44"/>
      <c r="IA184" s="44"/>
      <c r="IB184" s="44"/>
      <c r="IC184" s="44"/>
      <c r="ID184" s="44"/>
      <c r="IE184" s="44"/>
      <c r="IF184" s="44"/>
      <c r="IG184" s="44"/>
      <c r="IH184" s="44"/>
      <c r="II184" s="44"/>
      <c r="IJ184" s="44"/>
      <c r="IK184" s="44"/>
      <c r="IL184" s="44"/>
      <c r="IM184" s="44"/>
      <c r="IN184" s="44"/>
      <c r="IO184" s="44"/>
      <c r="IP184" s="44"/>
      <c r="IQ184" s="44"/>
      <c r="IR184" s="44"/>
    </row>
    <row r="185" spans="1:252" x14ac:dyDescent="0.2">
      <c r="A185" s="193"/>
      <c r="C185" s="190"/>
      <c r="D185" s="193"/>
      <c r="H185" s="44"/>
      <c r="I185" s="44"/>
      <c r="J185" s="206"/>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c r="GP185" s="44"/>
      <c r="GQ185" s="44"/>
      <c r="GR185" s="44"/>
      <c r="GS185" s="44"/>
      <c r="GT185" s="44"/>
      <c r="GU185" s="44"/>
      <c r="GV185" s="44"/>
      <c r="GW185" s="44"/>
      <c r="GX185" s="44"/>
      <c r="GY185" s="44"/>
      <c r="GZ185" s="44"/>
      <c r="HA185" s="44"/>
      <c r="HB185" s="44"/>
      <c r="HC185" s="44"/>
      <c r="HD185" s="44"/>
      <c r="HE185" s="44"/>
      <c r="HF185" s="44"/>
      <c r="HG185" s="44"/>
      <c r="HH185" s="44"/>
      <c r="HI185" s="44"/>
      <c r="HJ185" s="44"/>
      <c r="HK185" s="44"/>
      <c r="HL185" s="44"/>
      <c r="HM185" s="44"/>
      <c r="HN185" s="44"/>
      <c r="HO185" s="44"/>
      <c r="HP185" s="44"/>
      <c r="HQ185" s="44"/>
      <c r="HR185" s="44"/>
      <c r="HS185" s="44"/>
      <c r="HT185" s="44"/>
      <c r="HU185" s="44"/>
      <c r="HV185" s="44"/>
      <c r="HW185" s="44"/>
      <c r="HX185" s="44"/>
      <c r="HY185" s="44"/>
      <c r="HZ185" s="44"/>
      <c r="IA185" s="44"/>
      <c r="IB185" s="44"/>
      <c r="IC185" s="44"/>
      <c r="ID185" s="44"/>
      <c r="IE185" s="44"/>
      <c r="IF185" s="44"/>
      <c r="IG185" s="44"/>
      <c r="IH185" s="44"/>
      <c r="II185" s="44"/>
      <c r="IJ185" s="44"/>
      <c r="IK185" s="44"/>
      <c r="IL185" s="44"/>
      <c r="IM185" s="44"/>
      <c r="IN185" s="44"/>
      <c r="IO185" s="44"/>
      <c r="IP185" s="44"/>
      <c r="IQ185" s="44"/>
      <c r="IR185" s="44"/>
    </row>
    <row r="186" spans="1:252" x14ac:dyDescent="0.2">
      <c r="A186" s="193"/>
      <c r="C186" s="190"/>
      <c r="D186" s="193"/>
      <c r="H186" s="44"/>
      <c r="I186" s="44"/>
      <c r="J186" s="206"/>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c r="GP186" s="44"/>
      <c r="GQ186" s="44"/>
      <c r="GR186" s="44"/>
      <c r="GS186" s="44"/>
      <c r="GT186" s="44"/>
      <c r="GU186" s="44"/>
      <c r="GV186" s="44"/>
      <c r="GW186" s="44"/>
      <c r="GX186" s="44"/>
      <c r="GY186" s="44"/>
      <c r="GZ186" s="44"/>
      <c r="HA186" s="44"/>
      <c r="HB186" s="44"/>
      <c r="HC186" s="44"/>
      <c r="HD186" s="44"/>
      <c r="HE186" s="44"/>
      <c r="HF186" s="44"/>
      <c r="HG186" s="44"/>
      <c r="HH186" s="44"/>
      <c r="HI186" s="44"/>
      <c r="HJ186" s="44"/>
      <c r="HK186" s="44"/>
      <c r="HL186" s="44"/>
      <c r="HM186" s="44"/>
      <c r="HN186" s="44"/>
      <c r="HO186" s="44"/>
      <c r="HP186" s="44"/>
      <c r="HQ186" s="44"/>
      <c r="HR186" s="44"/>
      <c r="HS186" s="44"/>
      <c r="HT186" s="44"/>
      <c r="HU186" s="44"/>
      <c r="HV186" s="44"/>
      <c r="HW186" s="44"/>
      <c r="HX186" s="44"/>
      <c r="HY186" s="44"/>
      <c r="HZ186" s="44"/>
      <c r="IA186" s="44"/>
      <c r="IB186" s="44"/>
      <c r="IC186" s="44"/>
      <c r="ID186" s="44"/>
      <c r="IE186" s="44"/>
      <c r="IF186" s="44"/>
      <c r="IG186" s="44"/>
      <c r="IH186" s="44"/>
      <c r="II186" s="44"/>
      <c r="IJ186" s="44"/>
      <c r="IK186" s="44"/>
      <c r="IL186" s="44"/>
      <c r="IM186" s="44"/>
      <c r="IN186" s="44"/>
      <c r="IO186" s="44"/>
      <c r="IP186" s="44"/>
      <c r="IQ186" s="44"/>
      <c r="IR186" s="44"/>
    </row>
    <row r="187" spans="1:252" x14ac:dyDescent="0.2">
      <c r="A187" s="193"/>
      <c r="C187" s="190"/>
      <c r="D187" s="193"/>
      <c r="H187" s="44"/>
      <c r="I187" s="44"/>
      <c r="J187" s="206"/>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c r="GP187" s="44"/>
      <c r="GQ187" s="44"/>
      <c r="GR187" s="44"/>
      <c r="GS187" s="44"/>
      <c r="GT187" s="44"/>
      <c r="GU187" s="44"/>
      <c r="GV187" s="44"/>
      <c r="GW187" s="44"/>
      <c r="GX187" s="44"/>
      <c r="GY187" s="44"/>
      <c r="GZ187" s="44"/>
      <c r="HA187" s="44"/>
      <c r="HB187" s="44"/>
      <c r="HC187" s="44"/>
      <c r="HD187" s="44"/>
      <c r="HE187" s="44"/>
      <c r="HF187" s="44"/>
      <c r="HG187" s="44"/>
      <c r="HH187" s="44"/>
      <c r="HI187" s="44"/>
      <c r="HJ187" s="44"/>
      <c r="HK187" s="44"/>
      <c r="HL187" s="44"/>
      <c r="HM187" s="44"/>
      <c r="HN187" s="44"/>
      <c r="HO187" s="44"/>
      <c r="HP187" s="44"/>
      <c r="HQ187" s="44"/>
      <c r="HR187" s="44"/>
      <c r="HS187" s="44"/>
      <c r="HT187" s="44"/>
      <c r="HU187" s="44"/>
      <c r="HV187" s="44"/>
      <c r="HW187" s="44"/>
      <c r="HX187" s="44"/>
      <c r="HY187" s="44"/>
      <c r="HZ187" s="44"/>
      <c r="IA187" s="44"/>
      <c r="IB187" s="44"/>
      <c r="IC187" s="44"/>
      <c r="ID187" s="44"/>
      <c r="IE187" s="44"/>
      <c r="IF187" s="44"/>
      <c r="IG187" s="44"/>
      <c r="IH187" s="44"/>
      <c r="II187" s="44"/>
      <c r="IJ187" s="44"/>
      <c r="IK187" s="44"/>
      <c r="IL187" s="44"/>
      <c r="IM187" s="44"/>
      <c r="IN187" s="44"/>
      <c r="IO187" s="44"/>
      <c r="IP187" s="44"/>
      <c r="IQ187" s="44"/>
      <c r="IR187" s="44"/>
    </row>
    <row r="188" spans="1:252" x14ac:dyDescent="0.2">
      <c r="A188" s="193"/>
      <c r="C188" s="190"/>
      <c r="D188" s="193"/>
      <c r="H188" s="44"/>
      <c r="I188" s="44"/>
      <c r="J188" s="206"/>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c r="GP188" s="44"/>
      <c r="GQ188" s="44"/>
      <c r="GR188" s="44"/>
      <c r="GS188" s="44"/>
      <c r="GT188" s="44"/>
      <c r="GU188" s="44"/>
      <c r="GV188" s="44"/>
      <c r="GW188" s="44"/>
      <c r="GX188" s="44"/>
      <c r="GY188" s="44"/>
      <c r="GZ188" s="44"/>
      <c r="HA188" s="44"/>
      <c r="HB188" s="44"/>
      <c r="HC188" s="44"/>
      <c r="HD188" s="44"/>
      <c r="HE188" s="44"/>
      <c r="HF188" s="44"/>
      <c r="HG188" s="44"/>
      <c r="HH188" s="44"/>
      <c r="HI188" s="44"/>
      <c r="HJ188" s="44"/>
      <c r="HK188" s="44"/>
      <c r="HL188" s="44"/>
      <c r="HM188" s="44"/>
      <c r="HN188" s="44"/>
      <c r="HO188" s="44"/>
      <c r="HP188" s="44"/>
      <c r="HQ188" s="44"/>
      <c r="HR188" s="44"/>
      <c r="HS188" s="44"/>
      <c r="HT188" s="44"/>
      <c r="HU188" s="44"/>
      <c r="HV188" s="44"/>
      <c r="HW188" s="44"/>
      <c r="HX188" s="44"/>
      <c r="HY188" s="44"/>
      <c r="HZ188" s="44"/>
      <c r="IA188" s="44"/>
      <c r="IB188" s="44"/>
      <c r="IC188" s="44"/>
      <c r="ID188" s="44"/>
      <c r="IE188" s="44"/>
      <c r="IF188" s="44"/>
      <c r="IG188" s="44"/>
      <c r="IH188" s="44"/>
      <c r="II188" s="44"/>
      <c r="IJ188" s="44"/>
      <c r="IK188" s="44"/>
      <c r="IL188" s="44"/>
      <c r="IM188" s="44"/>
      <c r="IN188" s="44"/>
      <c r="IO188" s="44"/>
      <c r="IP188" s="44"/>
      <c r="IQ188" s="44"/>
      <c r="IR188" s="44"/>
    </row>
    <row r="189" spans="1:252" x14ac:dyDescent="0.2">
      <c r="A189" s="193"/>
      <c r="C189" s="190"/>
      <c r="D189" s="193"/>
      <c r="H189" s="44"/>
      <c r="I189" s="44"/>
      <c r="J189" s="206"/>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c r="GP189" s="44"/>
      <c r="GQ189" s="44"/>
      <c r="GR189" s="44"/>
      <c r="GS189" s="44"/>
      <c r="GT189" s="44"/>
      <c r="GU189" s="44"/>
      <c r="GV189" s="44"/>
      <c r="GW189" s="44"/>
      <c r="GX189" s="44"/>
      <c r="GY189" s="44"/>
      <c r="GZ189" s="44"/>
      <c r="HA189" s="44"/>
      <c r="HB189" s="44"/>
      <c r="HC189" s="44"/>
      <c r="HD189" s="44"/>
      <c r="HE189" s="44"/>
      <c r="HF189" s="44"/>
      <c r="HG189" s="44"/>
      <c r="HH189" s="44"/>
      <c r="HI189" s="44"/>
      <c r="HJ189" s="44"/>
      <c r="HK189" s="44"/>
      <c r="HL189" s="44"/>
      <c r="HM189" s="44"/>
      <c r="HN189" s="44"/>
      <c r="HO189" s="44"/>
      <c r="HP189" s="44"/>
      <c r="HQ189" s="44"/>
      <c r="HR189" s="44"/>
      <c r="HS189" s="44"/>
      <c r="HT189" s="44"/>
      <c r="HU189" s="44"/>
      <c r="HV189" s="44"/>
      <c r="HW189" s="44"/>
      <c r="HX189" s="44"/>
      <c r="HY189" s="44"/>
      <c r="HZ189" s="44"/>
      <c r="IA189" s="44"/>
      <c r="IB189" s="44"/>
      <c r="IC189" s="44"/>
      <c r="ID189" s="44"/>
      <c r="IE189" s="44"/>
      <c r="IF189" s="44"/>
      <c r="IG189" s="44"/>
      <c r="IH189" s="44"/>
      <c r="II189" s="44"/>
      <c r="IJ189" s="44"/>
      <c r="IK189" s="44"/>
      <c r="IL189" s="44"/>
      <c r="IM189" s="44"/>
      <c r="IN189" s="44"/>
      <c r="IO189" s="44"/>
      <c r="IP189" s="44"/>
      <c r="IQ189" s="44"/>
      <c r="IR189" s="44"/>
    </row>
    <row r="190" spans="1:252" x14ac:dyDescent="0.2">
      <c r="A190" s="193"/>
      <c r="C190" s="190"/>
      <c r="D190" s="193"/>
      <c r="H190" s="44"/>
      <c r="I190" s="44"/>
      <c r="J190" s="206"/>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c r="GP190" s="44"/>
      <c r="GQ190" s="44"/>
      <c r="GR190" s="44"/>
      <c r="GS190" s="44"/>
      <c r="GT190" s="44"/>
      <c r="GU190" s="44"/>
      <c r="GV190" s="44"/>
      <c r="GW190" s="44"/>
      <c r="GX190" s="44"/>
      <c r="GY190" s="44"/>
      <c r="GZ190" s="44"/>
      <c r="HA190" s="44"/>
      <c r="HB190" s="44"/>
      <c r="HC190" s="44"/>
      <c r="HD190" s="44"/>
      <c r="HE190" s="44"/>
      <c r="HF190" s="44"/>
      <c r="HG190" s="44"/>
      <c r="HH190" s="44"/>
      <c r="HI190" s="44"/>
      <c r="HJ190" s="44"/>
      <c r="HK190" s="44"/>
      <c r="HL190" s="44"/>
      <c r="HM190" s="44"/>
      <c r="HN190" s="44"/>
      <c r="HO190" s="44"/>
      <c r="HP190" s="44"/>
      <c r="HQ190" s="44"/>
      <c r="HR190" s="44"/>
      <c r="HS190" s="44"/>
      <c r="HT190" s="44"/>
      <c r="HU190" s="44"/>
      <c r="HV190" s="44"/>
      <c r="HW190" s="44"/>
      <c r="HX190" s="44"/>
      <c r="HY190" s="44"/>
      <c r="HZ190" s="44"/>
      <c r="IA190" s="44"/>
      <c r="IB190" s="44"/>
      <c r="IC190" s="44"/>
      <c r="ID190" s="44"/>
      <c r="IE190" s="44"/>
      <c r="IF190" s="44"/>
      <c r="IG190" s="44"/>
      <c r="IH190" s="44"/>
      <c r="II190" s="44"/>
      <c r="IJ190" s="44"/>
      <c r="IK190" s="44"/>
      <c r="IL190" s="44"/>
      <c r="IM190" s="44"/>
      <c r="IN190" s="44"/>
      <c r="IO190" s="44"/>
      <c r="IP190" s="44"/>
      <c r="IQ190" s="44"/>
      <c r="IR190" s="44"/>
    </row>
    <row r="191" spans="1:252" x14ac:dyDescent="0.2">
      <c r="A191" s="193"/>
      <c r="C191" s="190"/>
      <c r="D191" s="193"/>
      <c r="H191" s="44"/>
      <c r="I191" s="44"/>
      <c r="J191" s="206"/>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c r="GP191" s="44"/>
      <c r="GQ191" s="44"/>
      <c r="GR191" s="44"/>
      <c r="GS191" s="44"/>
      <c r="GT191" s="44"/>
      <c r="GU191" s="44"/>
      <c r="GV191" s="44"/>
      <c r="GW191" s="44"/>
      <c r="GX191" s="44"/>
      <c r="GY191" s="44"/>
      <c r="GZ191" s="44"/>
      <c r="HA191" s="44"/>
      <c r="HB191" s="44"/>
      <c r="HC191" s="44"/>
      <c r="HD191" s="44"/>
      <c r="HE191" s="44"/>
      <c r="HF191" s="44"/>
      <c r="HG191" s="44"/>
      <c r="HH191" s="44"/>
      <c r="HI191" s="44"/>
      <c r="HJ191" s="44"/>
      <c r="HK191" s="44"/>
      <c r="HL191" s="44"/>
      <c r="HM191" s="44"/>
      <c r="HN191" s="44"/>
      <c r="HO191" s="44"/>
      <c r="HP191" s="44"/>
      <c r="HQ191" s="44"/>
      <c r="HR191" s="44"/>
      <c r="HS191" s="44"/>
      <c r="HT191" s="44"/>
      <c r="HU191" s="44"/>
      <c r="HV191" s="44"/>
      <c r="HW191" s="44"/>
      <c r="HX191" s="44"/>
      <c r="HY191" s="44"/>
      <c r="HZ191" s="44"/>
      <c r="IA191" s="44"/>
      <c r="IB191" s="44"/>
      <c r="IC191" s="44"/>
      <c r="ID191" s="44"/>
      <c r="IE191" s="44"/>
      <c r="IF191" s="44"/>
      <c r="IG191" s="44"/>
      <c r="IH191" s="44"/>
      <c r="II191" s="44"/>
      <c r="IJ191" s="44"/>
      <c r="IK191" s="44"/>
      <c r="IL191" s="44"/>
      <c r="IM191" s="44"/>
      <c r="IN191" s="44"/>
      <c r="IO191" s="44"/>
      <c r="IP191" s="44"/>
      <c r="IQ191" s="44"/>
      <c r="IR191" s="44"/>
    </row>
    <row r="192" spans="1:252" x14ac:dyDescent="0.2">
      <c r="A192" s="193"/>
      <c r="C192" s="190"/>
      <c r="D192" s="193"/>
      <c r="H192" s="44"/>
      <c r="I192" s="44"/>
      <c r="J192" s="206"/>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c r="GP192" s="44"/>
      <c r="GQ192" s="44"/>
      <c r="GR192" s="44"/>
      <c r="GS192" s="44"/>
      <c r="GT192" s="44"/>
      <c r="GU192" s="44"/>
      <c r="GV192" s="44"/>
      <c r="GW192" s="44"/>
      <c r="GX192" s="44"/>
      <c r="GY192" s="44"/>
      <c r="GZ192" s="44"/>
      <c r="HA192" s="44"/>
      <c r="HB192" s="44"/>
      <c r="HC192" s="44"/>
      <c r="HD192" s="44"/>
      <c r="HE192" s="44"/>
      <c r="HF192" s="44"/>
      <c r="HG192" s="44"/>
      <c r="HH192" s="44"/>
      <c r="HI192" s="44"/>
      <c r="HJ192" s="44"/>
      <c r="HK192" s="44"/>
      <c r="HL192" s="44"/>
      <c r="HM192" s="44"/>
      <c r="HN192" s="44"/>
      <c r="HO192" s="44"/>
      <c r="HP192" s="44"/>
      <c r="HQ192" s="44"/>
      <c r="HR192" s="44"/>
      <c r="HS192" s="44"/>
      <c r="HT192" s="44"/>
      <c r="HU192" s="44"/>
      <c r="HV192" s="44"/>
      <c r="HW192" s="44"/>
      <c r="HX192" s="44"/>
      <c r="HY192" s="44"/>
      <c r="HZ192" s="44"/>
      <c r="IA192" s="44"/>
      <c r="IB192" s="44"/>
      <c r="IC192" s="44"/>
      <c r="ID192" s="44"/>
      <c r="IE192" s="44"/>
      <c r="IF192" s="44"/>
      <c r="IG192" s="44"/>
      <c r="IH192" s="44"/>
      <c r="II192" s="44"/>
      <c r="IJ192" s="44"/>
      <c r="IK192" s="44"/>
      <c r="IL192" s="44"/>
      <c r="IM192" s="44"/>
      <c r="IN192" s="44"/>
      <c r="IO192" s="44"/>
      <c r="IP192" s="44"/>
      <c r="IQ192" s="44"/>
      <c r="IR192" s="44"/>
    </row>
    <row r="193" spans="1:252" x14ac:dyDescent="0.2">
      <c r="A193" s="193"/>
      <c r="C193" s="190"/>
      <c r="D193" s="193"/>
      <c r="H193" s="44"/>
      <c r="I193" s="44"/>
      <c r="J193" s="206"/>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c r="GP193" s="44"/>
      <c r="GQ193" s="44"/>
      <c r="GR193" s="44"/>
      <c r="GS193" s="44"/>
      <c r="GT193" s="44"/>
      <c r="GU193" s="44"/>
      <c r="GV193" s="44"/>
      <c r="GW193" s="44"/>
      <c r="GX193" s="44"/>
      <c r="GY193" s="44"/>
      <c r="GZ193" s="44"/>
      <c r="HA193" s="44"/>
      <c r="HB193" s="44"/>
      <c r="HC193" s="44"/>
      <c r="HD193" s="44"/>
      <c r="HE193" s="44"/>
      <c r="HF193" s="44"/>
      <c r="HG193" s="44"/>
      <c r="HH193" s="44"/>
      <c r="HI193" s="44"/>
      <c r="HJ193" s="44"/>
      <c r="HK193" s="44"/>
      <c r="HL193" s="44"/>
      <c r="HM193" s="44"/>
      <c r="HN193" s="44"/>
      <c r="HO193" s="44"/>
      <c r="HP193" s="44"/>
      <c r="HQ193" s="44"/>
      <c r="HR193" s="44"/>
      <c r="HS193" s="44"/>
      <c r="HT193" s="44"/>
      <c r="HU193" s="44"/>
      <c r="HV193" s="44"/>
      <c r="HW193" s="44"/>
      <c r="HX193" s="44"/>
      <c r="HY193" s="44"/>
      <c r="HZ193" s="44"/>
      <c r="IA193" s="44"/>
      <c r="IB193" s="44"/>
      <c r="IC193" s="44"/>
      <c r="ID193" s="44"/>
      <c r="IE193" s="44"/>
      <c r="IF193" s="44"/>
      <c r="IG193" s="44"/>
      <c r="IH193" s="44"/>
      <c r="II193" s="44"/>
      <c r="IJ193" s="44"/>
      <c r="IK193" s="44"/>
      <c r="IL193" s="44"/>
      <c r="IM193" s="44"/>
      <c r="IN193" s="44"/>
      <c r="IO193" s="44"/>
      <c r="IP193" s="44"/>
      <c r="IQ193" s="44"/>
      <c r="IR193" s="44"/>
    </row>
    <row r="194" spans="1:252" x14ac:dyDescent="0.2">
      <c r="A194" s="193"/>
      <c r="C194" s="190"/>
      <c r="D194" s="193"/>
      <c r="H194" s="44"/>
      <c r="I194" s="44"/>
      <c r="J194" s="206"/>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c r="GP194" s="44"/>
      <c r="GQ194" s="44"/>
      <c r="GR194" s="44"/>
      <c r="GS194" s="44"/>
      <c r="GT194" s="44"/>
      <c r="GU194" s="44"/>
      <c r="GV194" s="44"/>
      <c r="GW194" s="44"/>
      <c r="GX194" s="44"/>
      <c r="GY194" s="44"/>
      <c r="GZ194" s="44"/>
      <c r="HA194" s="44"/>
      <c r="HB194" s="44"/>
      <c r="HC194" s="44"/>
      <c r="HD194" s="44"/>
      <c r="HE194" s="44"/>
      <c r="HF194" s="44"/>
      <c r="HG194" s="44"/>
      <c r="HH194" s="44"/>
      <c r="HI194" s="44"/>
      <c r="HJ194" s="44"/>
      <c r="HK194" s="44"/>
      <c r="HL194" s="44"/>
      <c r="HM194" s="44"/>
      <c r="HN194" s="44"/>
      <c r="HO194" s="44"/>
      <c r="HP194" s="44"/>
      <c r="HQ194" s="44"/>
      <c r="HR194" s="44"/>
      <c r="HS194" s="44"/>
      <c r="HT194" s="44"/>
      <c r="HU194" s="44"/>
      <c r="HV194" s="44"/>
      <c r="HW194" s="44"/>
      <c r="HX194" s="44"/>
      <c r="HY194" s="44"/>
      <c r="HZ194" s="44"/>
      <c r="IA194" s="44"/>
      <c r="IB194" s="44"/>
      <c r="IC194" s="44"/>
      <c r="ID194" s="44"/>
      <c r="IE194" s="44"/>
      <c r="IF194" s="44"/>
      <c r="IG194" s="44"/>
      <c r="IH194" s="44"/>
      <c r="II194" s="44"/>
      <c r="IJ194" s="44"/>
      <c r="IK194" s="44"/>
      <c r="IL194" s="44"/>
      <c r="IM194" s="44"/>
      <c r="IN194" s="44"/>
      <c r="IO194" s="44"/>
      <c r="IP194" s="44"/>
      <c r="IQ194" s="44"/>
      <c r="IR194" s="44"/>
    </row>
    <row r="195" spans="1:252" x14ac:dyDescent="0.2">
      <c r="A195" s="193"/>
      <c r="C195" s="190"/>
      <c r="D195" s="193"/>
      <c r="H195" s="44"/>
      <c r="I195" s="44"/>
      <c r="J195" s="206"/>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c r="GP195" s="44"/>
      <c r="GQ195" s="44"/>
      <c r="GR195" s="44"/>
      <c r="GS195" s="44"/>
      <c r="GT195" s="44"/>
      <c r="GU195" s="44"/>
      <c r="GV195" s="44"/>
      <c r="GW195" s="44"/>
      <c r="GX195" s="44"/>
      <c r="GY195" s="44"/>
      <c r="GZ195" s="44"/>
      <c r="HA195" s="44"/>
      <c r="HB195" s="44"/>
      <c r="HC195" s="44"/>
      <c r="HD195" s="44"/>
      <c r="HE195" s="44"/>
      <c r="HF195" s="44"/>
      <c r="HG195" s="44"/>
      <c r="HH195" s="44"/>
      <c r="HI195" s="44"/>
      <c r="HJ195" s="44"/>
      <c r="HK195" s="44"/>
      <c r="HL195" s="44"/>
      <c r="HM195" s="44"/>
      <c r="HN195" s="44"/>
      <c r="HO195" s="44"/>
      <c r="HP195" s="44"/>
      <c r="HQ195" s="44"/>
      <c r="HR195" s="44"/>
      <c r="HS195" s="44"/>
      <c r="HT195" s="44"/>
      <c r="HU195" s="44"/>
      <c r="HV195" s="44"/>
      <c r="HW195" s="44"/>
      <c r="HX195" s="44"/>
      <c r="HY195" s="44"/>
      <c r="HZ195" s="44"/>
      <c r="IA195" s="44"/>
      <c r="IB195" s="44"/>
      <c r="IC195" s="44"/>
      <c r="ID195" s="44"/>
      <c r="IE195" s="44"/>
      <c r="IF195" s="44"/>
      <c r="IG195" s="44"/>
      <c r="IH195" s="44"/>
      <c r="II195" s="44"/>
      <c r="IJ195" s="44"/>
      <c r="IK195" s="44"/>
      <c r="IL195" s="44"/>
      <c r="IM195" s="44"/>
      <c r="IN195" s="44"/>
      <c r="IO195" s="44"/>
      <c r="IP195" s="44"/>
      <c r="IQ195" s="44"/>
      <c r="IR195" s="44"/>
    </row>
    <row r="196" spans="1:252" x14ac:dyDescent="0.2">
      <c r="A196" s="193"/>
      <c r="C196" s="190"/>
      <c r="D196" s="193"/>
      <c r="H196" s="44"/>
      <c r="I196" s="44"/>
      <c r="J196" s="206"/>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c r="GP196" s="44"/>
      <c r="GQ196" s="44"/>
      <c r="GR196" s="44"/>
      <c r="GS196" s="44"/>
      <c r="GT196" s="44"/>
      <c r="GU196" s="44"/>
      <c r="GV196" s="44"/>
      <c r="GW196" s="44"/>
      <c r="GX196" s="44"/>
      <c r="GY196" s="44"/>
      <c r="GZ196" s="44"/>
      <c r="HA196" s="44"/>
      <c r="HB196" s="44"/>
      <c r="HC196" s="44"/>
      <c r="HD196" s="44"/>
      <c r="HE196" s="44"/>
      <c r="HF196" s="44"/>
      <c r="HG196" s="44"/>
      <c r="HH196" s="44"/>
      <c r="HI196" s="44"/>
      <c r="HJ196" s="44"/>
      <c r="HK196" s="44"/>
      <c r="HL196" s="44"/>
      <c r="HM196" s="44"/>
      <c r="HN196" s="44"/>
      <c r="HO196" s="44"/>
      <c r="HP196" s="44"/>
      <c r="HQ196" s="44"/>
      <c r="HR196" s="44"/>
      <c r="HS196" s="44"/>
      <c r="HT196" s="44"/>
      <c r="HU196" s="44"/>
      <c r="HV196" s="44"/>
      <c r="HW196" s="44"/>
      <c r="HX196" s="44"/>
      <c r="HY196" s="44"/>
      <c r="HZ196" s="44"/>
      <c r="IA196" s="44"/>
      <c r="IB196" s="44"/>
      <c r="IC196" s="44"/>
      <c r="ID196" s="44"/>
      <c r="IE196" s="44"/>
      <c r="IF196" s="44"/>
      <c r="IG196" s="44"/>
      <c r="IH196" s="44"/>
      <c r="II196" s="44"/>
      <c r="IJ196" s="44"/>
      <c r="IK196" s="44"/>
      <c r="IL196" s="44"/>
      <c r="IM196" s="44"/>
      <c r="IN196" s="44"/>
      <c r="IO196" s="44"/>
      <c r="IP196" s="44"/>
      <c r="IQ196" s="44"/>
      <c r="IR196" s="44"/>
    </row>
    <row r="197" spans="1:252" x14ac:dyDescent="0.2">
      <c r="A197" s="193"/>
      <c r="C197" s="190"/>
      <c r="D197" s="193"/>
      <c r="H197" s="44"/>
      <c r="I197" s="44"/>
      <c r="J197" s="206"/>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c r="GP197" s="44"/>
      <c r="GQ197" s="44"/>
      <c r="GR197" s="44"/>
      <c r="GS197" s="44"/>
      <c r="GT197" s="44"/>
      <c r="GU197" s="44"/>
      <c r="GV197" s="44"/>
      <c r="GW197" s="44"/>
      <c r="GX197" s="44"/>
      <c r="GY197" s="44"/>
      <c r="GZ197" s="44"/>
      <c r="HA197" s="44"/>
      <c r="HB197" s="44"/>
      <c r="HC197" s="44"/>
      <c r="HD197" s="44"/>
      <c r="HE197" s="44"/>
      <c r="HF197" s="44"/>
      <c r="HG197" s="44"/>
      <c r="HH197" s="44"/>
      <c r="HI197" s="44"/>
      <c r="HJ197" s="44"/>
      <c r="HK197" s="44"/>
      <c r="HL197" s="44"/>
      <c r="HM197" s="44"/>
      <c r="HN197" s="44"/>
      <c r="HO197" s="44"/>
      <c r="HP197" s="44"/>
      <c r="HQ197" s="44"/>
      <c r="HR197" s="44"/>
      <c r="HS197" s="44"/>
      <c r="HT197" s="44"/>
      <c r="HU197" s="44"/>
      <c r="HV197" s="44"/>
      <c r="HW197" s="44"/>
      <c r="HX197" s="44"/>
      <c r="HY197" s="44"/>
      <c r="HZ197" s="44"/>
      <c r="IA197" s="44"/>
      <c r="IB197" s="44"/>
      <c r="IC197" s="44"/>
      <c r="ID197" s="44"/>
      <c r="IE197" s="44"/>
      <c r="IF197" s="44"/>
      <c r="IG197" s="44"/>
      <c r="IH197" s="44"/>
      <c r="II197" s="44"/>
      <c r="IJ197" s="44"/>
      <c r="IK197" s="44"/>
      <c r="IL197" s="44"/>
      <c r="IM197" s="44"/>
      <c r="IN197" s="44"/>
      <c r="IO197" s="44"/>
      <c r="IP197" s="44"/>
      <c r="IQ197" s="44"/>
      <c r="IR197" s="44"/>
    </row>
    <row r="198" spans="1:252" x14ac:dyDescent="0.2">
      <c r="A198" s="193"/>
      <c r="C198" s="190"/>
      <c r="D198" s="193"/>
      <c r="H198" s="44"/>
      <c r="I198" s="44"/>
      <c r="J198" s="206"/>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c r="GP198" s="44"/>
      <c r="GQ198" s="44"/>
      <c r="GR198" s="44"/>
      <c r="GS198" s="44"/>
      <c r="GT198" s="44"/>
      <c r="GU198" s="44"/>
      <c r="GV198" s="44"/>
      <c r="GW198" s="44"/>
      <c r="GX198" s="44"/>
      <c r="GY198" s="44"/>
      <c r="GZ198" s="44"/>
      <c r="HA198" s="44"/>
      <c r="HB198" s="44"/>
      <c r="HC198" s="44"/>
      <c r="HD198" s="44"/>
      <c r="HE198" s="44"/>
      <c r="HF198" s="44"/>
      <c r="HG198" s="44"/>
      <c r="HH198" s="44"/>
      <c r="HI198" s="44"/>
      <c r="HJ198" s="44"/>
      <c r="HK198" s="44"/>
      <c r="HL198" s="44"/>
      <c r="HM198" s="44"/>
      <c r="HN198" s="44"/>
      <c r="HO198" s="44"/>
      <c r="HP198" s="44"/>
      <c r="HQ198" s="44"/>
      <c r="HR198" s="44"/>
      <c r="HS198" s="44"/>
      <c r="HT198" s="44"/>
      <c r="HU198" s="44"/>
      <c r="HV198" s="44"/>
      <c r="HW198" s="44"/>
      <c r="HX198" s="44"/>
      <c r="HY198" s="44"/>
      <c r="HZ198" s="44"/>
      <c r="IA198" s="44"/>
      <c r="IB198" s="44"/>
      <c r="IC198" s="44"/>
      <c r="ID198" s="44"/>
      <c r="IE198" s="44"/>
      <c r="IF198" s="44"/>
      <c r="IG198" s="44"/>
      <c r="IH198" s="44"/>
      <c r="II198" s="44"/>
      <c r="IJ198" s="44"/>
      <c r="IK198" s="44"/>
      <c r="IL198" s="44"/>
      <c r="IM198" s="44"/>
      <c r="IN198" s="44"/>
      <c r="IO198" s="44"/>
      <c r="IP198" s="44"/>
      <c r="IQ198" s="44"/>
      <c r="IR198" s="44"/>
    </row>
    <row r="199" spans="1:252" x14ac:dyDescent="0.2">
      <c r="A199" s="193"/>
      <c r="C199" s="190"/>
      <c r="D199" s="193"/>
      <c r="H199" s="44"/>
      <c r="I199" s="44"/>
      <c r="J199" s="206"/>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c r="GP199" s="44"/>
      <c r="GQ199" s="44"/>
      <c r="GR199" s="44"/>
      <c r="GS199" s="44"/>
      <c r="GT199" s="44"/>
      <c r="GU199" s="44"/>
      <c r="GV199" s="44"/>
      <c r="GW199" s="44"/>
      <c r="GX199" s="44"/>
      <c r="GY199" s="44"/>
      <c r="GZ199" s="44"/>
      <c r="HA199" s="44"/>
      <c r="HB199" s="44"/>
      <c r="HC199" s="44"/>
      <c r="HD199" s="44"/>
      <c r="HE199" s="44"/>
      <c r="HF199" s="44"/>
      <c r="HG199" s="44"/>
      <c r="HH199" s="44"/>
      <c r="HI199" s="44"/>
      <c r="HJ199" s="44"/>
      <c r="HK199" s="44"/>
      <c r="HL199" s="44"/>
      <c r="HM199" s="44"/>
      <c r="HN199" s="44"/>
      <c r="HO199" s="44"/>
      <c r="HP199" s="44"/>
      <c r="HQ199" s="44"/>
      <c r="HR199" s="44"/>
      <c r="HS199" s="44"/>
      <c r="HT199" s="44"/>
      <c r="HU199" s="44"/>
      <c r="HV199" s="44"/>
      <c r="HW199" s="44"/>
      <c r="HX199" s="44"/>
      <c r="HY199" s="44"/>
      <c r="HZ199" s="44"/>
      <c r="IA199" s="44"/>
      <c r="IB199" s="44"/>
      <c r="IC199" s="44"/>
      <c r="ID199" s="44"/>
      <c r="IE199" s="44"/>
      <c r="IF199" s="44"/>
      <c r="IG199" s="44"/>
      <c r="IH199" s="44"/>
      <c r="II199" s="44"/>
      <c r="IJ199" s="44"/>
      <c r="IK199" s="44"/>
      <c r="IL199" s="44"/>
      <c r="IM199" s="44"/>
      <c r="IN199" s="44"/>
      <c r="IO199" s="44"/>
      <c r="IP199" s="44"/>
      <c r="IQ199" s="44"/>
      <c r="IR199" s="44"/>
    </row>
    <row r="200" spans="1:252" x14ac:dyDescent="0.2">
      <c r="A200" s="193"/>
      <c r="C200" s="190"/>
      <c r="D200" s="193"/>
      <c r="H200" s="44"/>
      <c r="I200" s="44"/>
      <c r="J200" s="206"/>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c r="GP200" s="44"/>
      <c r="GQ200" s="44"/>
      <c r="GR200" s="44"/>
      <c r="GS200" s="44"/>
      <c r="GT200" s="44"/>
      <c r="GU200" s="44"/>
      <c r="GV200" s="44"/>
      <c r="GW200" s="44"/>
      <c r="GX200" s="44"/>
      <c r="GY200" s="44"/>
      <c r="GZ200" s="44"/>
      <c r="HA200" s="44"/>
      <c r="HB200" s="44"/>
      <c r="HC200" s="44"/>
      <c r="HD200" s="44"/>
      <c r="HE200" s="44"/>
      <c r="HF200" s="44"/>
      <c r="HG200" s="44"/>
      <c r="HH200" s="44"/>
      <c r="HI200" s="44"/>
      <c r="HJ200" s="44"/>
      <c r="HK200" s="44"/>
      <c r="HL200" s="44"/>
      <c r="HM200" s="44"/>
      <c r="HN200" s="44"/>
      <c r="HO200" s="44"/>
      <c r="HP200" s="44"/>
      <c r="HQ200" s="44"/>
      <c r="HR200" s="44"/>
      <c r="HS200" s="44"/>
      <c r="HT200" s="44"/>
      <c r="HU200" s="44"/>
      <c r="HV200" s="44"/>
      <c r="HW200" s="44"/>
      <c r="HX200" s="44"/>
      <c r="HY200" s="44"/>
      <c r="HZ200" s="44"/>
      <c r="IA200" s="44"/>
      <c r="IB200" s="44"/>
      <c r="IC200" s="44"/>
      <c r="ID200" s="44"/>
      <c r="IE200" s="44"/>
      <c r="IF200" s="44"/>
      <c r="IG200" s="44"/>
      <c r="IH200" s="44"/>
      <c r="II200" s="44"/>
      <c r="IJ200" s="44"/>
      <c r="IK200" s="44"/>
      <c r="IL200" s="44"/>
      <c r="IM200" s="44"/>
      <c r="IN200" s="44"/>
      <c r="IO200" s="44"/>
      <c r="IP200" s="44"/>
      <c r="IQ200" s="44"/>
      <c r="IR200" s="44"/>
    </row>
    <row r="201" spans="1:252" x14ac:dyDescent="0.2">
      <c r="A201" s="193"/>
      <c r="C201" s="190"/>
      <c r="D201" s="193"/>
      <c r="H201" s="44"/>
      <c r="I201" s="44"/>
      <c r="J201" s="206"/>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c r="GM201" s="44"/>
      <c r="GN201" s="44"/>
      <c r="GO201" s="44"/>
      <c r="GP201" s="44"/>
      <c r="GQ201" s="44"/>
      <c r="GR201" s="44"/>
      <c r="GS201" s="44"/>
      <c r="GT201" s="44"/>
      <c r="GU201" s="44"/>
      <c r="GV201" s="44"/>
      <c r="GW201" s="44"/>
      <c r="GX201" s="44"/>
      <c r="GY201" s="44"/>
      <c r="GZ201" s="44"/>
      <c r="HA201" s="44"/>
      <c r="HB201" s="44"/>
      <c r="HC201" s="44"/>
      <c r="HD201" s="44"/>
      <c r="HE201" s="44"/>
      <c r="HF201" s="44"/>
      <c r="HG201" s="44"/>
      <c r="HH201" s="44"/>
      <c r="HI201" s="44"/>
      <c r="HJ201" s="44"/>
      <c r="HK201" s="44"/>
      <c r="HL201" s="44"/>
      <c r="HM201" s="44"/>
      <c r="HN201" s="44"/>
      <c r="HO201" s="44"/>
      <c r="HP201" s="44"/>
      <c r="HQ201" s="44"/>
      <c r="HR201" s="44"/>
      <c r="HS201" s="44"/>
      <c r="HT201" s="44"/>
      <c r="HU201" s="44"/>
      <c r="HV201" s="44"/>
      <c r="HW201" s="44"/>
      <c r="HX201" s="44"/>
      <c r="HY201" s="44"/>
      <c r="HZ201" s="44"/>
      <c r="IA201" s="44"/>
      <c r="IB201" s="44"/>
      <c r="IC201" s="44"/>
      <c r="ID201" s="44"/>
      <c r="IE201" s="44"/>
      <c r="IF201" s="44"/>
      <c r="IG201" s="44"/>
      <c r="IH201" s="44"/>
      <c r="II201" s="44"/>
      <c r="IJ201" s="44"/>
      <c r="IK201" s="44"/>
      <c r="IL201" s="44"/>
      <c r="IM201" s="44"/>
      <c r="IN201" s="44"/>
      <c r="IO201" s="44"/>
      <c r="IP201" s="44"/>
      <c r="IQ201" s="44"/>
      <c r="IR201" s="44"/>
    </row>
    <row r="202" spans="1:252" x14ac:dyDescent="0.2">
      <c r="A202" s="193"/>
      <c r="C202" s="190"/>
      <c r="D202" s="193"/>
      <c r="H202" s="44"/>
      <c r="I202" s="44"/>
      <c r="J202" s="206"/>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44"/>
      <c r="BI202" s="44"/>
      <c r="BJ202" s="44"/>
      <c r="BK202" s="44"/>
      <c r="BL202" s="44"/>
      <c r="BM202" s="44"/>
      <c r="BN202" s="44"/>
      <c r="BO202" s="44"/>
      <c r="BP202" s="44"/>
      <c r="BQ202" s="44"/>
      <c r="BR202" s="44"/>
      <c r="BS202" s="44"/>
      <c r="BT202" s="44"/>
      <c r="BU202" s="44"/>
      <c r="BV202" s="44"/>
      <c r="BW202" s="44"/>
      <c r="BX202" s="44"/>
      <c r="BY202" s="44"/>
      <c r="BZ202" s="44"/>
      <c r="CA202" s="44"/>
      <c r="CB202" s="44"/>
      <c r="CC202" s="44"/>
      <c r="CD202" s="44"/>
      <c r="CE202" s="44"/>
      <c r="CF202" s="44"/>
      <c r="CG202" s="44"/>
      <c r="CH202" s="44"/>
      <c r="CI202" s="44"/>
      <c r="CJ202" s="44"/>
      <c r="CK202" s="44"/>
      <c r="CL202" s="44"/>
      <c r="CM202" s="44"/>
      <c r="CN202" s="44"/>
      <c r="CO202" s="44"/>
      <c r="CP202" s="44"/>
      <c r="CQ202" s="44"/>
      <c r="CR202" s="44"/>
      <c r="CS202" s="44"/>
      <c r="CT202" s="44"/>
      <c r="CU202" s="44"/>
      <c r="CV202" s="44"/>
      <c r="CW202" s="44"/>
      <c r="CX202" s="44"/>
      <c r="CY202" s="44"/>
      <c r="CZ202" s="44"/>
      <c r="DA202" s="44"/>
      <c r="DB202" s="44"/>
      <c r="DC202" s="44"/>
      <c r="DD202" s="44"/>
      <c r="DE202" s="44"/>
      <c r="DF202" s="44"/>
      <c r="DG202" s="44"/>
      <c r="DH202" s="44"/>
      <c r="DI202" s="44"/>
      <c r="DJ202" s="44"/>
      <c r="DK202" s="44"/>
      <c r="DL202" s="44"/>
      <c r="DM202" s="44"/>
      <c r="DN202" s="44"/>
      <c r="DO202" s="44"/>
      <c r="DP202" s="44"/>
      <c r="DQ202" s="44"/>
      <c r="DR202" s="44"/>
      <c r="DS202" s="44"/>
      <c r="DT202" s="44"/>
      <c r="DU202" s="44"/>
      <c r="DV202" s="44"/>
      <c r="DW202" s="44"/>
      <c r="DX202" s="44"/>
      <c r="DY202" s="44"/>
      <c r="DZ202" s="44"/>
      <c r="EA202" s="44"/>
      <c r="EB202" s="44"/>
      <c r="EC202" s="44"/>
      <c r="ED202" s="44"/>
      <c r="EE202" s="44"/>
      <c r="EF202" s="44"/>
      <c r="EG202" s="44"/>
      <c r="EH202" s="44"/>
      <c r="EI202" s="44"/>
      <c r="EJ202" s="44"/>
      <c r="EK202" s="44"/>
      <c r="EL202" s="44"/>
      <c r="EM202" s="44"/>
      <c r="EN202" s="44"/>
      <c r="EO202" s="44"/>
      <c r="EP202" s="44"/>
      <c r="EQ202" s="44"/>
      <c r="ER202" s="44"/>
      <c r="ES202" s="44"/>
      <c r="ET202" s="44"/>
      <c r="EU202" s="44"/>
      <c r="EV202" s="44"/>
      <c r="EW202" s="44"/>
      <c r="EX202" s="44"/>
      <c r="EY202" s="44"/>
      <c r="EZ202" s="44"/>
      <c r="FA202" s="44"/>
      <c r="FB202" s="44"/>
      <c r="FC202" s="44"/>
      <c r="FD202" s="44"/>
      <c r="FE202" s="44"/>
      <c r="FF202" s="44"/>
      <c r="FG202" s="44"/>
      <c r="FH202" s="44"/>
      <c r="FI202" s="44"/>
      <c r="FJ202" s="44"/>
      <c r="FK202" s="44"/>
      <c r="FL202" s="44"/>
      <c r="FM202" s="44"/>
      <c r="FN202" s="44"/>
      <c r="FO202" s="44"/>
      <c r="FP202" s="44"/>
      <c r="FQ202" s="44"/>
      <c r="FR202" s="44"/>
      <c r="FS202" s="44"/>
      <c r="FT202" s="44"/>
      <c r="FU202" s="44"/>
      <c r="FV202" s="44"/>
      <c r="FW202" s="44"/>
      <c r="FX202" s="44"/>
      <c r="FY202" s="44"/>
      <c r="FZ202" s="44"/>
      <c r="GA202" s="44"/>
      <c r="GB202" s="44"/>
      <c r="GC202" s="44"/>
      <c r="GD202" s="44"/>
      <c r="GE202" s="44"/>
      <c r="GF202" s="44"/>
      <c r="GG202" s="44"/>
      <c r="GH202" s="44"/>
      <c r="GI202" s="44"/>
      <c r="GJ202" s="44"/>
      <c r="GK202" s="44"/>
      <c r="GL202" s="44"/>
      <c r="GM202" s="44"/>
      <c r="GN202" s="44"/>
      <c r="GO202" s="44"/>
      <c r="GP202" s="44"/>
      <c r="GQ202" s="44"/>
      <c r="GR202" s="44"/>
      <c r="GS202" s="44"/>
      <c r="GT202" s="44"/>
      <c r="GU202" s="44"/>
      <c r="GV202" s="44"/>
      <c r="GW202" s="44"/>
      <c r="GX202" s="44"/>
      <c r="GY202" s="44"/>
      <c r="GZ202" s="44"/>
      <c r="HA202" s="44"/>
      <c r="HB202" s="44"/>
      <c r="HC202" s="44"/>
      <c r="HD202" s="44"/>
      <c r="HE202" s="44"/>
      <c r="HF202" s="44"/>
      <c r="HG202" s="44"/>
      <c r="HH202" s="44"/>
      <c r="HI202" s="44"/>
      <c r="HJ202" s="44"/>
      <c r="HK202" s="44"/>
      <c r="HL202" s="44"/>
      <c r="HM202" s="44"/>
      <c r="HN202" s="44"/>
      <c r="HO202" s="44"/>
      <c r="HP202" s="44"/>
      <c r="HQ202" s="44"/>
      <c r="HR202" s="44"/>
      <c r="HS202" s="44"/>
      <c r="HT202" s="44"/>
      <c r="HU202" s="44"/>
      <c r="HV202" s="44"/>
      <c r="HW202" s="44"/>
      <c r="HX202" s="44"/>
      <c r="HY202" s="44"/>
      <c r="HZ202" s="44"/>
      <c r="IA202" s="44"/>
      <c r="IB202" s="44"/>
      <c r="IC202" s="44"/>
      <c r="ID202" s="44"/>
      <c r="IE202" s="44"/>
      <c r="IF202" s="44"/>
      <c r="IG202" s="44"/>
      <c r="IH202" s="44"/>
      <c r="II202" s="44"/>
      <c r="IJ202" s="44"/>
      <c r="IK202" s="44"/>
      <c r="IL202" s="44"/>
      <c r="IM202" s="44"/>
      <c r="IN202" s="44"/>
      <c r="IO202" s="44"/>
      <c r="IP202" s="44"/>
      <c r="IQ202" s="44"/>
      <c r="IR202" s="44"/>
    </row>
    <row r="203" spans="1:252" x14ac:dyDescent="0.2">
      <c r="A203" s="193"/>
      <c r="C203" s="190"/>
      <c r="D203" s="193"/>
      <c r="H203" s="44"/>
      <c r="I203" s="44"/>
      <c r="J203" s="206"/>
      <c r="K203" s="44"/>
      <c r="L203" s="44"/>
      <c r="M203" s="44"/>
      <c r="N203" s="44"/>
      <c r="O203" s="44"/>
      <c r="P203" s="44"/>
      <c r="Q203" s="44"/>
      <c r="R203" s="44"/>
      <c r="S203" s="44"/>
      <c r="T203" s="44"/>
      <c r="U203" s="44"/>
      <c r="V203" s="44"/>
      <c r="W203" s="44"/>
      <c r="X203" s="44"/>
      <c r="Y203" s="44"/>
      <c r="Z203" s="44"/>
      <c r="AA203" s="44"/>
      <c r="AB203" s="44"/>
      <c r="AC203" s="44"/>
      <c r="AD203" s="44"/>
      <c r="AE203" s="44"/>
      <c r="AF203" s="44"/>
      <c r="AG203" s="44"/>
      <c r="AH203" s="44"/>
      <c r="AI203" s="44"/>
      <c r="AJ203" s="44"/>
      <c r="AK203" s="44"/>
      <c r="AL203" s="44"/>
      <c r="AM203" s="44"/>
      <c r="AN203" s="44"/>
      <c r="AO203" s="44"/>
      <c r="AP203" s="44"/>
      <c r="AQ203" s="44"/>
      <c r="AR203" s="44"/>
      <c r="AS203" s="44"/>
      <c r="AT203" s="44"/>
      <c r="AU203" s="44"/>
      <c r="AV203" s="44"/>
      <c r="AW203" s="44"/>
      <c r="AX203" s="44"/>
      <c r="AY203" s="44"/>
      <c r="AZ203" s="44"/>
      <c r="BA203" s="44"/>
      <c r="BB203" s="44"/>
      <c r="BC203" s="44"/>
      <c r="BD203" s="44"/>
      <c r="BE203" s="44"/>
      <c r="BF203" s="44"/>
      <c r="BG203" s="44"/>
      <c r="BH203" s="44"/>
      <c r="BI203" s="44"/>
      <c r="BJ203" s="44"/>
      <c r="BK203" s="44"/>
      <c r="BL203" s="44"/>
      <c r="BM203" s="44"/>
      <c r="BN203" s="44"/>
      <c r="BO203" s="44"/>
      <c r="BP203" s="44"/>
      <c r="BQ203" s="44"/>
      <c r="BR203" s="44"/>
      <c r="BS203" s="44"/>
      <c r="BT203" s="44"/>
      <c r="BU203" s="44"/>
      <c r="BV203" s="44"/>
      <c r="BW203" s="44"/>
      <c r="BX203" s="44"/>
      <c r="BY203" s="44"/>
      <c r="BZ203" s="44"/>
      <c r="CA203" s="44"/>
      <c r="CB203" s="44"/>
      <c r="CC203" s="44"/>
      <c r="CD203" s="44"/>
      <c r="CE203" s="44"/>
      <c r="CF203" s="44"/>
      <c r="CG203" s="44"/>
      <c r="CH203" s="44"/>
      <c r="CI203" s="44"/>
      <c r="CJ203" s="44"/>
      <c r="CK203" s="44"/>
      <c r="CL203" s="44"/>
      <c r="CM203" s="44"/>
      <c r="CN203" s="44"/>
      <c r="CO203" s="44"/>
      <c r="CP203" s="44"/>
      <c r="CQ203" s="44"/>
      <c r="CR203" s="44"/>
      <c r="CS203" s="44"/>
      <c r="CT203" s="44"/>
      <c r="CU203" s="44"/>
      <c r="CV203" s="44"/>
      <c r="CW203" s="44"/>
      <c r="CX203" s="44"/>
      <c r="CY203" s="44"/>
      <c r="CZ203" s="44"/>
      <c r="DA203" s="44"/>
      <c r="DB203" s="44"/>
      <c r="DC203" s="44"/>
      <c r="DD203" s="44"/>
      <c r="DE203" s="44"/>
      <c r="DF203" s="44"/>
      <c r="DG203" s="44"/>
      <c r="DH203" s="44"/>
      <c r="DI203" s="44"/>
      <c r="DJ203" s="44"/>
      <c r="DK203" s="44"/>
      <c r="DL203" s="44"/>
      <c r="DM203" s="44"/>
      <c r="DN203" s="44"/>
      <c r="DO203" s="44"/>
      <c r="DP203" s="44"/>
      <c r="DQ203" s="44"/>
      <c r="DR203" s="44"/>
      <c r="DS203" s="44"/>
      <c r="DT203" s="44"/>
      <c r="DU203" s="44"/>
      <c r="DV203" s="44"/>
      <c r="DW203" s="44"/>
      <c r="DX203" s="44"/>
      <c r="DY203" s="44"/>
      <c r="DZ203" s="44"/>
      <c r="EA203" s="44"/>
      <c r="EB203" s="44"/>
      <c r="EC203" s="44"/>
      <c r="ED203" s="44"/>
      <c r="EE203" s="44"/>
      <c r="EF203" s="44"/>
      <c r="EG203" s="44"/>
      <c r="EH203" s="44"/>
      <c r="EI203" s="44"/>
      <c r="EJ203" s="44"/>
      <c r="EK203" s="44"/>
      <c r="EL203" s="44"/>
      <c r="EM203" s="44"/>
      <c r="EN203" s="44"/>
      <c r="EO203" s="44"/>
      <c r="EP203" s="44"/>
      <c r="EQ203" s="44"/>
      <c r="ER203" s="44"/>
      <c r="ES203" s="44"/>
      <c r="ET203" s="44"/>
      <c r="EU203" s="44"/>
      <c r="EV203" s="44"/>
      <c r="EW203" s="44"/>
      <c r="EX203" s="44"/>
      <c r="EY203" s="44"/>
      <c r="EZ203" s="44"/>
      <c r="FA203" s="44"/>
      <c r="FB203" s="44"/>
      <c r="FC203" s="44"/>
      <c r="FD203" s="44"/>
      <c r="FE203" s="44"/>
      <c r="FF203" s="44"/>
      <c r="FG203" s="44"/>
      <c r="FH203" s="44"/>
      <c r="FI203" s="44"/>
      <c r="FJ203" s="44"/>
      <c r="FK203" s="44"/>
      <c r="FL203" s="44"/>
      <c r="FM203" s="44"/>
      <c r="FN203" s="44"/>
      <c r="FO203" s="44"/>
      <c r="FP203" s="44"/>
      <c r="FQ203" s="44"/>
      <c r="FR203" s="44"/>
      <c r="FS203" s="44"/>
      <c r="FT203" s="44"/>
      <c r="FU203" s="44"/>
      <c r="FV203" s="44"/>
      <c r="FW203" s="44"/>
      <c r="FX203" s="44"/>
      <c r="FY203" s="44"/>
      <c r="FZ203" s="44"/>
      <c r="GA203" s="44"/>
      <c r="GB203" s="44"/>
      <c r="GC203" s="44"/>
      <c r="GD203" s="44"/>
      <c r="GE203" s="44"/>
      <c r="GF203" s="44"/>
      <c r="GG203" s="44"/>
      <c r="GH203" s="44"/>
      <c r="GI203" s="44"/>
      <c r="GJ203" s="44"/>
      <c r="GK203" s="44"/>
      <c r="GL203" s="44"/>
      <c r="GM203" s="44"/>
      <c r="GN203" s="44"/>
      <c r="GO203" s="44"/>
      <c r="GP203" s="44"/>
      <c r="GQ203" s="44"/>
      <c r="GR203" s="44"/>
      <c r="GS203" s="44"/>
      <c r="GT203" s="44"/>
      <c r="GU203" s="44"/>
      <c r="GV203" s="44"/>
      <c r="GW203" s="44"/>
      <c r="GX203" s="44"/>
      <c r="GY203" s="44"/>
      <c r="GZ203" s="44"/>
      <c r="HA203" s="44"/>
      <c r="HB203" s="44"/>
      <c r="HC203" s="44"/>
      <c r="HD203" s="44"/>
      <c r="HE203" s="44"/>
      <c r="HF203" s="44"/>
      <c r="HG203" s="44"/>
      <c r="HH203" s="44"/>
      <c r="HI203" s="44"/>
      <c r="HJ203" s="44"/>
      <c r="HK203" s="44"/>
      <c r="HL203" s="44"/>
      <c r="HM203" s="44"/>
      <c r="HN203" s="44"/>
      <c r="HO203" s="44"/>
      <c r="HP203" s="44"/>
      <c r="HQ203" s="44"/>
      <c r="HR203" s="44"/>
      <c r="HS203" s="44"/>
      <c r="HT203" s="44"/>
      <c r="HU203" s="44"/>
      <c r="HV203" s="44"/>
      <c r="HW203" s="44"/>
      <c r="HX203" s="44"/>
      <c r="HY203" s="44"/>
      <c r="HZ203" s="44"/>
      <c r="IA203" s="44"/>
      <c r="IB203" s="44"/>
      <c r="IC203" s="44"/>
      <c r="ID203" s="44"/>
      <c r="IE203" s="44"/>
      <c r="IF203" s="44"/>
      <c r="IG203" s="44"/>
      <c r="IH203" s="44"/>
      <c r="II203" s="44"/>
      <c r="IJ203" s="44"/>
      <c r="IK203" s="44"/>
      <c r="IL203" s="44"/>
      <c r="IM203" s="44"/>
      <c r="IN203" s="44"/>
      <c r="IO203" s="44"/>
      <c r="IP203" s="44"/>
      <c r="IQ203" s="44"/>
      <c r="IR203" s="44"/>
    </row>
    <row r="204" spans="1:252" x14ac:dyDescent="0.2">
      <c r="A204" s="193"/>
      <c r="C204" s="190"/>
      <c r="D204" s="193"/>
      <c r="H204" s="44"/>
      <c r="I204" s="44"/>
      <c r="J204" s="206"/>
      <c r="K204" s="44"/>
      <c r="L204" s="44"/>
      <c r="M204" s="44"/>
      <c r="N204" s="44"/>
      <c r="O204" s="44"/>
      <c r="P204" s="44"/>
      <c r="Q204" s="44"/>
      <c r="R204" s="44"/>
      <c r="S204" s="44"/>
      <c r="T204" s="44"/>
      <c r="U204" s="44"/>
      <c r="V204" s="44"/>
      <c r="W204" s="44"/>
      <c r="X204" s="44"/>
      <c r="Y204" s="44"/>
      <c r="Z204" s="44"/>
      <c r="AA204" s="44"/>
      <c r="AB204" s="44"/>
      <c r="AC204" s="44"/>
      <c r="AD204" s="44"/>
      <c r="AE204" s="44"/>
      <c r="AF204" s="44"/>
      <c r="AG204" s="44"/>
      <c r="AH204" s="44"/>
      <c r="AI204" s="44"/>
      <c r="AJ204" s="44"/>
      <c r="AK204" s="44"/>
      <c r="AL204" s="44"/>
      <c r="AM204" s="44"/>
      <c r="AN204" s="44"/>
      <c r="AO204" s="44"/>
      <c r="AP204" s="44"/>
      <c r="AQ204" s="44"/>
      <c r="AR204" s="44"/>
      <c r="AS204" s="44"/>
      <c r="AT204" s="44"/>
      <c r="AU204" s="44"/>
      <c r="AV204" s="44"/>
      <c r="AW204" s="44"/>
      <c r="AX204" s="44"/>
      <c r="AY204" s="44"/>
      <c r="AZ204" s="44"/>
      <c r="BA204" s="44"/>
      <c r="BB204" s="44"/>
      <c r="BC204" s="44"/>
      <c r="BD204" s="44"/>
      <c r="BE204" s="44"/>
      <c r="BF204" s="44"/>
      <c r="BG204" s="44"/>
      <c r="BH204" s="44"/>
      <c r="BI204" s="44"/>
      <c r="BJ204" s="44"/>
      <c r="BK204" s="44"/>
      <c r="BL204" s="44"/>
      <c r="BM204" s="44"/>
      <c r="BN204" s="44"/>
      <c r="BO204" s="44"/>
      <c r="BP204" s="44"/>
      <c r="BQ204" s="44"/>
      <c r="BR204" s="44"/>
      <c r="BS204" s="44"/>
      <c r="BT204" s="44"/>
      <c r="BU204" s="44"/>
      <c r="BV204" s="44"/>
      <c r="BW204" s="44"/>
      <c r="BX204" s="44"/>
      <c r="BY204" s="44"/>
      <c r="BZ204" s="44"/>
      <c r="CA204" s="44"/>
      <c r="CB204" s="44"/>
      <c r="CC204" s="44"/>
      <c r="CD204" s="44"/>
      <c r="CE204" s="44"/>
      <c r="CF204" s="44"/>
      <c r="CG204" s="44"/>
      <c r="CH204" s="44"/>
      <c r="CI204" s="44"/>
      <c r="CJ204" s="44"/>
      <c r="CK204" s="44"/>
      <c r="CL204" s="44"/>
      <c r="CM204" s="44"/>
      <c r="CN204" s="44"/>
      <c r="CO204" s="44"/>
      <c r="CP204" s="44"/>
      <c r="CQ204" s="44"/>
      <c r="CR204" s="44"/>
      <c r="CS204" s="44"/>
      <c r="CT204" s="44"/>
      <c r="CU204" s="44"/>
      <c r="CV204" s="44"/>
      <c r="CW204" s="44"/>
      <c r="CX204" s="44"/>
      <c r="CY204" s="44"/>
      <c r="CZ204" s="44"/>
      <c r="DA204" s="44"/>
      <c r="DB204" s="44"/>
      <c r="DC204" s="44"/>
      <c r="DD204" s="44"/>
      <c r="DE204" s="44"/>
      <c r="DF204" s="44"/>
      <c r="DG204" s="44"/>
      <c r="DH204" s="44"/>
      <c r="DI204" s="44"/>
      <c r="DJ204" s="44"/>
      <c r="DK204" s="44"/>
      <c r="DL204" s="44"/>
      <c r="DM204" s="44"/>
      <c r="DN204" s="44"/>
      <c r="DO204" s="44"/>
      <c r="DP204" s="44"/>
      <c r="DQ204" s="44"/>
      <c r="DR204" s="44"/>
      <c r="DS204" s="44"/>
      <c r="DT204" s="44"/>
      <c r="DU204" s="44"/>
      <c r="DV204" s="44"/>
      <c r="DW204" s="44"/>
      <c r="DX204" s="44"/>
      <c r="DY204" s="44"/>
      <c r="DZ204" s="44"/>
      <c r="EA204" s="44"/>
      <c r="EB204" s="44"/>
      <c r="EC204" s="44"/>
      <c r="ED204" s="44"/>
      <c r="EE204" s="44"/>
      <c r="EF204" s="44"/>
      <c r="EG204" s="44"/>
      <c r="EH204" s="44"/>
      <c r="EI204" s="44"/>
      <c r="EJ204" s="44"/>
      <c r="EK204" s="44"/>
      <c r="EL204" s="44"/>
      <c r="EM204" s="44"/>
      <c r="EN204" s="44"/>
      <c r="EO204" s="44"/>
      <c r="EP204" s="44"/>
      <c r="EQ204" s="44"/>
      <c r="ER204" s="44"/>
      <c r="ES204" s="44"/>
      <c r="ET204" s="44"/>
      <c r="EU204" s="44"/>
      <c r="EV204" s="44"/>
      <c r="EW204" s="44"/>
      <c r="EX204" s="44"/>
      <c r="EY204" s="44"/>
      <c r="EZ204" s="44"/>
      <c r="FA204" s="44"/>
      <c r="FB204" s="44"/>
      <c r="FC204" s="44"/>
      <c r="FD204" s="44"/>
      <c r="FE204" s="44"/>
      <c r="FF204" s="44"/>
      <c r="FG204" s="44"/>
      <c r="FH204" s="44"/>
      <c r="FI204" s="44"/>
      <c r="FJ204" s="44"/>
      <c r="FK204" s="44"/>
      <c r="FL204" s="44"/>
      <c r="FM204" s="44"/>
      <c r="FN204" s="44"/>
      <c r="FO204" s="44"/>
      <c r="FP204" s="44"/>
      <c r="FQ204" s="44"/>
      <c r="FR204" s="44"/>
      <c r="FS204" s="44"/>
      <c r="FT204" s="44"/>
      <c r="FU204" s="44"/>
      <c r="FV204" s="44"/>
      <c r="FW204" s="44"/>
      <c r="FX204" s="44"/>
      <c r="FY204" s="44"/>
      <c r="FZ204" s="44"/>
      <c r="GA204" s="44"/>
      <c r="GB204" s="44"/>
      <c r="GC204" s="44"/>
      <c r="GD204" s="44"/>
      <c r="GE204" s="44"/>
      <c r="GF204" s="44"/>
      <c r="GG204" s="44"/>
      <c r="GH204" s="44"/>
      <c r="GI204" s="44"/>
      <c r="GJ204" s="44"/>
      <c r="GK204" s="44"/>
      <c r="GL204" s="44"/>
      <c r="GM204" s="44"/>
      <c r="GN204" s="44"/>
      <c r="GO204" s="44"/>
      <c r="GP204" s="44"/>
      <c r="GQ204" s="44"/>
      <c r="GR204" s="44"/>
      <c r="GS204" s="44"/>
      <c r="GT204" s="44"/>
      <c r="GU204" s="44"/>
      <c r="GV204" s="44"/>
      <c r="GW204" s="44"/>
      <c r="GX204" s="44"/>
      <c r="GY204" s="44"/>
      <c r="GZ204" s="44"/>
      <c r="HA204" s="44"/>
      <c r="HB204" s="44"/>
      <c r="HC204" s="44"/>
      <c r="HD204" s="44"/>
      <c r="HE204" s="44"/>
      <c r="HF204" s="44"/>
      <c r="HG204" s="44"/>
      <c r="HH204" s="44"/>
      <c r="HI204" s="44"/>
      <c r="HJ204" s="44"/>
      <c r="HK204" s="44"/>
      <c r="HL204" s="44"/>
      <c r="HM204" s="44"/>
      <c r="HN204" s="44"/>
      <c r="HO204" s="44"/>
      <c r="HP204" s="44"/>
      <c r="HQ204" s="44"/>
      <c r="HR204" s="44"/>
      <c r="HS204" s="44"/>
      <c r="HT204" s="44"/>
      <c r="HU204" s="44"/>
      <c r="HV204" s="44"/>
      <c r="HW204" s="44"/>
      <c r="HX204" s="44"/>
      <c r="HY204" s="44"/>
      <c r="HZ204" s="44"/>
      <c r="IA204" s="44"/>
      <c r="IB204" s="44"/>
      <c r="IC204" s="44"/>
      <c r="ID204" s="44"/>
      <c r="IE204" s="44"/>
      <c r="IF204" s="44"/>
      <c r="IG204" s="44"/>
      <c r="IH204" s="44"/>
      <c r="II204" s="44"/>
      <c r="IJ204" s="44"/>
      <c r="IK204" s="44"/>
      <c r="IL204" s="44"/>
      <c r="IM204" s="44"/>
      <c r="IN204" s="44"/>
      <c r="IO204" s="44"/>
      <c r="IP204" s="44"/>
      <c r="IQ204" s="44"/>
      <c r="IR204" s="44"/>
    </row>
    <row r="205" spans="1:252" x14ac:dyDescent="0.2">
      <c r="A205" s="193"/>
      <c r="C205" s="190"/>
      <c r="D205" s="193"/>
      <c r="H205" s="44"/>
      <c r="I205" s="44"/>
      <c r="J205" s="206"/>
      <c r="K205" s="44"/>
    </row>
    <row r="206" spans="1:252" x14ac:dyDescent="0.2">
      <c r="A206" s="193"/>
      <c r="C206" s="190"/>
      <c r="D206" s="193"/>
      <c r="E206"/>
      <c r="F206"/>
      <c r="G206"/>
      <c r="H206"/>
      <c r="I206"/>
      <c r="J206" s="207"/>
      <c r="K206"/>
      <c r="L206"/>
    </row>
    <row r="207" spans="1:252" x14ac:dyDescent="0.2">
      <c r="A207" s="193"/>
      <c r="C207" s="190"/>
      <c r="D207" s="193"/>
      <c r="E207"/>
      <c r="F207"/>
      <c r="G207"/>
      <c r="H207"/>
      <c r="I207"/>
      <c r="J207" s="207"/>
      <c r="K207"/>
      <c r="L207"/>
    </row>
    <row r="208" spans="1:252" x14ac:dyDescent="0.2">
      <c r="A208" s="193"/>
      <c r="C208" s="190"/>
      <c r="D208" s="193"/>
      <c r="E208"/>
      <c r="F208"/>
      <c r="G208"/>
      <c r="H208"/>
      <c r="I208"/>
      <c r="J208" s="207"/>
      <c r="K208"/>
      <c r="L208"/>
    </row>
    <row r="209" spans="1:12" x14ac:dyDescent="0.2">
      <c r="A209" s="193"/>
      <c r="C209" s="190"/>
      <c r="D209" s="193"/>
      <c r="E209"/>
      <c r="F209"/>
      <c r="G209"/>
      <c r="H209"/>
      <c r="I209"/>
      <c r="J209" s="207"/>
      <c r="K209"/>
      <c r="L209"/>
    </row>
    <row r="210" spans="1:12" x14ac:dyDescent="0.2">
      <c r="A210" s="193"/>
      <c r="C210" s="190"/>
      <c r="D210" s="193"/>
      <c r="E210"/>
      <c r="F210"/>
      <c r="G210"/>
      <c r="H210"/>
      <c r="I210"/>
      <c r="J210" s="207"/>
      <c r="K210"/>
      <c r="L210"/>
    </row>
    <row r="211" spans="1:12" x14ac:dyDescent="0.2">
      <c r="A211" s="193"/>
      <c r="C211" s="190"/>
      <c r="D211" s="193"/>
      <c r="E211"/>
      <c r="F211"/>
      <c r="G211"/>
      <c r="H211"/>
      <c r="I211"/>
      <c r="J211" s="207"/>
      <c r="K211"/>
      <c r="L211"/>
    </row>
    <row r="212" spans="1:12" x14ac:dyDescent="0.2">
      <c r="A212" s="193"/>
      <c r="C212" s="190"/>
      <c r="D212" s="193"/>
      <c r="E212"/>
      <c r="F212"/>
      <c r="G212"/>
      <c r="H212"/>
      <c r="I212"/>
      <c r="J212" s="207"/>
      <c r="K212"/>
      <c r="L212"/>
    </row>
    <row r="213" spans="1:12" x14ac:dyDescent="0.2">
      <c r="A213" s="193"/>
      <c r="C213" s="190"/>
      <c r="D213" s="193"/>
      <c r="E213"/>
      <c r="F213"/>
      <c r="G213"/>
      <c r="H213"/>
      <c r="I213"/>
      <c r="J213" s="207"/>
      <c r="K213"/>
      <c r="L213"/>
    </row>
    <row r="214" spans="1:12" x14ac:dyDescent="0.2">
      <c r="A214" s="193"/>
      <c r="C214" s="190"/>
      <c r="D214" s="193"/>
      <c r="E214"/>
      <c r="F214"/>
      <c r="G214"/>
      <c r="H214"/>
      <c r="I214"/>
      <c r="J214" s="207"/>
      <c r="K214"/>
      <c r="L214"/>
    </row>
    <row r="215" spans="1:12" x14ac:dyDescent="0.2">
      <c r="A215" s="193"/>
      <c r="C215" s="190"/>
      <c r="D215" s="193"/>
      <c r="E215"/>
      <c r="F215"/>
      <c r="G215"/>
      <c r="H215"/>
      <c r="I215"/>
      <c r="J215" s="207"/>
      <c r="K215"/>
      <c r="L215"/>
    </row>
    <row r="216" spans="1:12" x14ac:dyDescent="0.2">
      <c r="A216" s="193"/>
      <c r="C216" s="190"/>
      <c r="D216" s="193"/>
      <c r="E216"/>
      <c r="F216"/>
      <c r="G216"/>
      <c r="H216"/>
      <c r="I216"/>
      <c r="J216" s="207"/>
      <c r="K216"/>
      <c r="L216"/>
    </row>
    <row r="217" spans="1:12" x14ac:dyDescent="0.2">
      <c r="A217" s="193"/>
      <c r="C217" s="190"/>
      <c r="D217" s="193"/>
      <c r="E217"/>
      <c r="F217"/>
      <c r="G217"/>
      <c r="H217"/>
      <c r="I217"/>
      <c r="J217" s="207"/>
      <c r="K217"/>
      <c r="L217"/>
    </row>
    <row r="218" spans="1:12" x14ac:dyDescent="0.2">
      <c r="A218" s="193"/>
      <c r="C218" s="190"/>
      <c r="D218" s="193"/>
      <c r="E218"/>
      <c r="F218"/>
      <c r="G218"/>
      <c r="H218"/>
      <c r="I218"/>
      <c r="J218" s="207"/>
      <c r="K218"/>
      <c r="L218"/>
    </row>
    <row r="219" spans="1:12" x14ac:dyDescent="0.2">
      <c r="A219" s="193"/>
      <c r="C219" s="190"/>
      <c r="D219" s="193"/>
      <c r="E219"/>
      <c r="F219"/>
      <c r="G219"/>
      <c r="H219"/>
      <c r="I219"/>
      <c r="J219" s="207"/>
      <c r="K219"/>
      <c r="L219"/>
    </row>
    <row r="220" spans="1:12" x14ac:dyDescent="0.2">
      <c r="A220" s="193"/>
      <c r="C220" s="190"/>
      <c r="D220" s="193"/>
      <c r="E220"/>
      <c r="F220"/>
      <c r="G220"/>
      <c r="H220"/>
      <c r="I220"/>
      <c r="J220" s="207"/>
      <c r="K220"/>
      <c r="L220"/>
    </row>
    <row r="221" spans="1:12" x14ac:dyDescent="0.2">
      <c r="A221" s="193"/>
      <c r="C221" s="190"/>
      <c r="D221" s="193"/>
      <c r="E221"/>
      <c r="F221"/>
      <c r="G221"/>
      <c r="H221"/>
      <c r="I221"/>
      <c r="J221" s="207"/>
      <c r="K221"/>
      <c r="L221"/>
    </row>
    <row r="222" spans="1:12" x14ac:dyDescent="0.2">
      <c r="A222" s="193"/>
      <c r="C222" s="190"/>
      <c r="D222" s="193"/>
      <c r="E222"/>
      <c r="F222"/>
      <c r="G222"/>
      <c r="H222"/>
      <c r="I222"/>
      <c r="J222" s="207"/>
      <c r="K222"/>
      <c r="L222"/>
    </row>
    <row r="223" spans="1:12" x14ac:dyDescent="0.2">
      <c r="A223" s="193"/>
      <c r="C223" s="190"/>
      <c r="D223" s="193"/>
      <c r="E223"/>
      <c r="F223"/>
      <c r="G223"/>
      <c r="H223"/>
      <c r="I223"/>
      <c r="J223" s="207"/>
      <c r="K223"/>
      <c r="L223"/>
    </row>
    <row r="224" spans="1:12" x14ac:dyDescent="0.2">
      <c r="A224" s="193"/>
      <c r="C224" s="190"/>
      <c r="D224" s="193"/>
      <c r="E224"/>
      <c r="F224"/>
      <c r="G224"/>
      <c r="H224"/>
      <c r="I224"/>
      <c r="J224" s="207"/>
      <c r="K224"/>
      <c r="L224"/>
    </row>
    <row r="225" spans="1:12" x14ac:dyDescent="0.2">
      <c r="A225" s="193"/>
      <c r="C225" s="190"/>
      <c r="D225" s="193"/>
      <c r="E225"/>
      <c r="F225"/>
      <c r="G225"/>
      <c r="H225"/>
      <c r="I225"/>
      <c r="J225" s="207"/>
      <c r="K225"/>
      <c r="L225"/>
    </row>
    <row r="226" spans="1:12" x14ac:dyDescent="0.2">
      <c r="A226" s="193"/>
      <c r="C226" s="190"/>
      <c r="D226" s="193"/>
      <c r="E226"/>
      <c r="F226"/>
      <c r="G226"/>
      <c r="H226"/>
      <c r="I226"/>
      <c r="J226" s="207"/>
      <c r="K226"/>
      <c r="L226"/>
    </row>
    <row r="227" spans="1:12" x14ac:dyDescent="0.2">
      <c r="A227" s="193"/>
      <c r="C227" s="190"/>
      <c r="D227" s="193"/>
      <c r="E227"/>
      <c r="F227"/>
      <c r="G227"/>
      <c r="H227"/>
      <c r="I227"/>
      <c r="J227" s="207"/>
      <c r="K227"/>
      <c r="L227"/>
    </row>
    <row r="228" spans="1:12" x14ac:dyDescent="0.2">
      <c r="A228" s="193"/>
      <c r="C228" s="190"/>
      <c r="D228" s="193"/>
      <c r="E228"/>
      <c r="F228"/>
      <c r="G228"/>
      <c r="H228"/>
      <c r="I228"/>
      <c r="J228" s="207"/>
      <c r="K228"/>
      <c r="L228"/>
    </row>
    <row r="229" spans="1:12" x14ac:dyDescent="0.2">
      <c r="A229" s="193"/>
      <c r="C229" s="190"/>
      <c r="D229" s="193"/>
      <c r="E229"/>
      <c r="F229"/>
      <c r="G229"/>
      <c r="H229"/>
      <c r="I229"/>
      <c r="J229" s="207"/>
      <c r="K229"/>
      <c r="L229"/>
    </row>
    <row r="230" spans="1:12" x14ac:dyDescent="0.2">
      <c r="A230" s="193"/>
      <c r="C230" s="190"/>
      <c r="D230" s="193"/>
      <c r="E230"/>
      <c r="F230"/>
      <c r="G230"/>
      <c r="H230"/>
      <c r="I230"/>
      <c r="J230" s="207"/>
      <c r="K230"/>
      <c r="L230"/>
    </row>
    <row r="231" spans="1:12" x14ac:dyDescent="0.2">
      <c r="A231" s="193"/>
      <c r="C231" s="190"/>
      <c r="D231" s="193"/>
      <c r="E231"/>
      <c r="F231"/>
      <c r="G231"/>
      <c r="H231"/>
      <c r="I231"/>
      <c r="J231" s="207"/>
      <c r="K231"/>
      <c r="L231"/>
    </row>
    <row r="232" spans="1:12" x14ac:dyDescent="0.2">
      <c r="A232" s="193"/>
      <c r="C232" s="190"/>
      <c r="D232" s="193"/>
      <c r="E232"/>
      <c r="F232"/>
      <c r="G232"/>
      <c r="H232"/>
      <c r="I232"/>
      <c r="J232" s="207"/>
      <c r="K232"/>
      <c r="L232"/>
    </row>
    <row r="233" spans="1:12" x14ac:dyDescent="0.2">
      <c r="A233" s="193"/>
      <c r="C233" s="190"/>
      <c r="D233" s="193"/>
      <c r="E233"/>
      <c r="F233"/>
      <c r="G233"/>
      <c r="H233"/>
      <c r="I233"/>
      <c r="J233" s="207"/>
      <c r="K233"/>
      <c r="L233"/>
    </row>
    <row r="234" spans="1:12" x14ac:dyDescent="0.2">
      <c r="A234" s="193"/>
      <c r="C234" s="190"/>
      <c r="D234" s="193"/>
      <c r="E234"/>
      <c r="F234"/>
      <c r="G234"/>
      <c r="H234"/>
      <c r="I234"/>
      <c r="J234" s="207"/>
      <c r="K234"/>
      <c r="L234"/>
    </row>
    <row r="235" spans="1:12" x14ac:dyDescent="0.2">
      <c r="A235" s="193"/>
      <c r="C235" s="190"/>
      <c r="D235" s="193"/>
      <c r="E235"/>
      <c r="F235"/>
      <c r="G235"/>
      <c r="H235"/>
      <c r="I235"/>
      <c r="J235" s="207"/>
      <c r="K235"/>
      <c r="L235"/>
    </row>
    <row r="236" spans="1:12" x14ac:dyDescent="0.2">
      <c r="A236" s="193"/>
      <c r="C236" s="190"/>
      <c r="D236" s="193"/>
      <c r="E236"/>
      <c r="F236"/>
      <c r="G236"/>
      <c r="H236"/>
      <c r="I236"/>
      <c r="J236" s="207"/>
      <c r="K236"/>
      <c r="L236"/>
    </row>
    <row r="237" spans="1:12" x14ac:dyDescent="0.2">
      <c r="A237" s="193"/>
      <c r="C237" s="190"/>
      <c r="D237" s="193"/>
      <c r="E237"/>
      <c r="F237"/>
      <c r="G237"/>
      <c r="H237"/>
      <c r="I237"/>
      <c r="J237" s="207"/>
      <c r="K237"/>
      <c r="L237"/>
    </row>
    <row r="238" spans="1:12" x14ac:dyDescent="0.2">
      <c r="A238" s="193"/>
      <c r="C238" s="190"/>
      <c r="D238" s="193"/>
      <c r="E238"/>
      <c r="F238"/>
      <c r="G238"/>
      <c r="H238"/>
      <c r="I238"/>
      <c r="J238" s="207"/>
      <c r="K238"/>
      <c r="L238"/>
    </row>
    <row r="239" spans="1:12" x14ac:dyDescent="0.2">
      <c r="A239" s="193"/>
      <c r="C239" s="190"/>
      <c r="D239" s="193"/>
      <c r="E239"/>
      <c r="F239"/>
      <c r="G239"/>
      <c r="H239"/>
      <c r="I239"/>
      <c r="J239" s="207"/>
      <c r="K239"/>
      <c r="L239"/>
    </row>
    <row r="240" spans="1:12" x14ac:dyDescent="0.2">
      <c r="A240" s="193"/>
      <c r="C240" s="190"/>
      <c r="D240" s="193"/>
      <c r="E240"/>
      <c r="F240"/>
      <c r="G240"/>
      <c r="H240"/>
      <c r="I240"/>
      <c r="J240" s="207"/>
      <c r="K240"/>
      <c r="L240"/>
    </row>
    <row r="241" spans="1:12" x14ac:dyDescent="0.2">
      <c r="A241" s="193"/>
      <c r="C241" s="190"/>
      <c r="D241" s="193"/>
      <c r="E241"/>
      <c r="F241"/>
      <c r="G241"/>
      <c r="H241"/>
      <c r="I241"/>
      <c r="J241" s="207"/>
      <c r="K241"/>
      <c r="L241"/>
    </row>
    <row r="242" spans="1:12" x14ac:dyDescent="0.2">
      <c r="A242" s="193"/>
      <c r="C242" s="190"/>
      <c r="D242" s="193"/>
      <c r="E242"/>
      <c r="F242"/>
      <c r="G242"/>
      <c r="H242"/>
      <c r="I242"/>
      <c r="J242" s="207"/>
      <c r="K242"/>
      <c r="L242"/>
    </row>
    <row r="243" spans="1:12" x14ac:dyDescent="0.2">
      <c r="A243" s="193"/>
      <c r="C243" s="190"/>
      <c r="D243" s="193"/>
      <c r="E243"/>
      <c r="F243"/>
      <c r="G243"/>
      <c r="H243"/>
      <c r="I243"/>
      <c r="J243" s="207"/>
      <c r="K243"/>
      <c r="L243"/>
    </row>
    <row r="244" spans="1:12" x14ac:dyDescent="0.2">
      <c r="A244" s="193"/>
      <c r="C244" s="190"/>
      <c r="D244" s="193"/>
      <c r="E244"/>
      <c r="F244"/>
      <c r="G244"/>
      <c r="H244"/>
      <c r="I244"/>
      <c r="J244" s="207"/>
      <c r="K244"/>
      <c r="L244"/>
    </row>
    <row r="245" spans="1:12" x14ac:dyDescent="0.2">
      <c r="A245" s="193"/>
      <c r="C245" s="190"/>
      <c r="D245" s="193"/>
      <c r="E245"/>
      <c r="F245"/>
      <c r="G245"/>
      <c r="H245"/>
      <c r="I245"/>
      <c r="J245" s="207"/>
      <c r="K245"/>
      <c r="L245"/>
    </row>
    <row r="246" spans="1:12" x14ac:dyDescent="0.2">
      <c r="A246" s="193"/>
      <c r="C246" s="190"/>
      <c r="D246" s="193"/>
      <c r="E246"/>
      <c r="F246"/>
      <c r="G246"/>
      <c r="H246"/>
      <c r="I246"/>
      <c r="J246" s="207"/>
      <c r="K246"/>
      <c r="L246"/>
    </row>
    <row r="247" spans="1:12" x14ac:dyDescent="0.2">
      <c r="A247" s="193"/>
      <c r="C247" s="190"/>
      <c r="D247" s="193"/>
      <c r="E247"/>
      <c r="F247"/>
      <c r="G247"/>
      <c r="H247"/>
      <c r="I247"/>
      <c r="J247" s="207"/>
      <c r="K247"/>
      <c r="L247"/>
    </row>
    <row r="248" spans="1:12" x14ac:dyDescent="0.2">
      <c r="A248" s="193"/>
      <c r="C248" s="190"/>
      <c r="D248" s="193"/>
      <c r="E248"/>
      <c r="F248"/>
      <c r="G248"/>
      <c r="H248"/>
      <c r="I248"/>
      <c r="J248" s="207"/>
      <c r="K248"/>
      <c r="L248"/>
    </row>
    <row r="249" spans="1:12" x14ac:dyDescent="0.2">
      <c r="A249" s="193"/>
      <c r="C249" s="190"/>
      <c r="D249" s="193"/>
      <c r="E249"/>
      <c r="F249"/>
      <c r="G249"/>
      <c r="H249"/>
      <c r="I249"/>
      <c r="J249" s="207"/>
      <c r="K249"/>
      <c r="L249"/>
    </row>
    <row r="250" spans="1:12" x14ac:dyDescent="0.2">
      <c r="A250" s="193"/>
      <c r="C250" s="190"/>
      <c r="D250" s="193"/>
      <c r="E250"/>
      <c r="F250"/>
      <c r="G250"/>
      <c r="H250"/>
      <c r="I250"/>
      <c r="J250" s="207"/>
      <c r="K250"/>
      <c r="L250"/>
    </row>
    <row r="251" spans="1:12" x14ac:dyDescent="0.2">
      <c r="A251" s="193"/>
      <c r="C251" s="190"/>
      <c r="D251" s="193"/>
      <c r="E251"/>
      <c r="F251"/>
      <c r="G251"/>
      <c r="H251"/>
      <c r="I251"/>
      <c r="J251" s="207"/>
      <c r="K251"/>
      <c r="L251"/>
    </row>
    <row r="252" spans="1:12" x14ac:dyDescent="0.2">
      <c r="A252" s="193"/>
      <c r="C252" s="190"/>
      <c r="D252" s="193"/>
      <c r="E252"/>
      <c r="F252"/>
      <c r="G252"/>
      <c r="H252"/>
      <c r="I252"/>
      <c r="J252" s="207"/>
      <c r="K252"/>
      <c r="L252"/>
    </row>
    <row r="253" spans="1:12" x14ac:dyDescent="0.2">
      <c r="A253" s="193"/>
      <c r="C253" s="190"/>
      <c r="D253" s="193"/>
      <c r="E253"/>
      <c r="F253"/>
      <c r="G253"/>
      <c r="H253"/>
      <c r="I253"/>
      <c r="J253" s="207"/>
      <c r="K253"/>
      <c r="L253"/>
    </row>
    <row r="254" spans="1:12" x14ac:dyDescent="0.2">
      <c r="A254" s="193"/>
      <c r="C254" s="190"/>
      <c r="D254" s="193"/>
      <c r="E254"/>
      <c r="F254"/>
      <c r="G254"/>
      <c r="H254"/>
      <c r="I254"/>
      <c r="J254" s="207"/>
      <c r="K254"/>
      <c r="L254"/>
    </row>
    <row r="255" spans="1:12" x14ac:dyDescent="0.2">
      <c r="A255" s="193"/>
      <c r="C255" s="190"/>
      <c r="D255" s="193"/>
      <c r="E255"/>
      <c r="F255"/>
      <c r="G255"/>
      <c r="H255"/>
      <c r="I255"/>
      <c r="J255" s="207"/>
      <c r="K255"/>
      <c r="L255"/>
    </row>
    <row r="256" spans="1:12" x14ac:dyDescent="0.2">
      <c r="A256" s="193"/>
      <c r="C256" s="190"/>
      <c r="D256" s="193"/>
      <c r="E256"/>
      <c r="F256"/>
      <c r="G256"/>
      <c r="H256"/>
      <c r="I256"/>
      <c r="J256" s="207"/>
      <c r="K256"/>
      <c r="L256"/>
    </row>
    <row r="257" spans="1:12" x14ac:dyDescent="0.2">
      <c r="A257" s="193"/>
      <c r="C257" s="190"/>
      <c r="D257" s="193"/>
      <c r="E257"/>
      <c r="F257"/>
      <c r="G257"/>
      <c r="H257"/>
      <c r="I257"/>
      <c r="J257" s="207"/>
      <c r="K257"/>
      <c r="L257"/>
    </row>
    <row r="258" spans="1:12" x14ac:dyDescent="0.2">
      <c r="A258" s="193"/>
      <c r="C258" s="190"/>
      <c r="D258" s="193"/>
      <c r="E258"/>
      <c r="F258"/>
      <c r="G258"/>
      <c r="H258"/>
      <c r="I258"/>
      <c r="J258" s="207"/>
      <c r="K258"/>
      <c r="L258"/>
    </row>
    <row r="259" spans="1:12" x14ac:dyDescent="0.2">
      <c r="A259" s="193"/>
      <c r="C259" s="190"/>
      <c r="D259" s="193"/>
      <c r="E259"/>
      <c r="F259"/>
      <c r="G259"/>
      <c r="H259"/>
      <c r="I259"/>
      <c r="J259" s="207"/>
      <c r="K259"/>
      <c r="L259"/>
    </row>
    <row r="260" spans="1:12" x14ac:dyDescent="0.2">
      <c r="A260" s="193"/>
      <c r="C260" s="190"/>
      <c r="D260" s="193"/>
      <c r="E260"/>
      <c r="F260"/>
      <c r="G260"/>
      <c r="H260"/>
      <c r="I260"/>
      <c r="J260" s="207"/>
      <c r="K260"/>
      <c r="L260"/>
    </row>
    <row r="261" spans="1:12" x14ac:dyDescent="0.2">
      <c r="A261" s="193"/>
      <c r="C261" s="190"/>
      <c r="D261" s="193"/>
      <c r="E261"/>
      <c r="F261"/>
      <c r="G261"/>
      <c r="H261"/>
      <c r="I261"/>
      <c r="J261" s="207"/>
      <c r="K261"/>
      <c r="L261"/>
    </row>
    <row r="262" spans="1:12" x14ac:dyDescent="0.2">
      <c r="A262" s="193"/>
      <c r="C262" s="190"/>
      <c r="D262" s="193"/>
      <c r="E262"/>
      <c r="F262"/>
      <c r="G262"/>
      <c r="H262"/>
      <c r="I262"/>
      <c r="J262" s="207"/>
      <c r="K262"/>
      <c r="L262"/>
    </row>
    <row r="263" spans="1:12" x14ac:dyDescent="0.2">
      <c r="A263" s="193"/>
      <c r="C263" s="190"/>
      <c r="D263" s="193"/>
      <c r="E263"/>
      <c r="F263"/>
      <c r="G263"/>
      <c r="H263"/>
      <c r="I263"/>
      <c r="J263" s="207"/>
      <c r="K263"/>
      <c r="L263"/>
    </row>
    <row r="264" spans="1:12" x14ac:dyDescent="0.2">
      <c r="A264" s="193"/>
      <c r="C264" s="190"/>
      <c r="D264" s="193"/>
      <c r="E264"/>
      <c r="F264"/>
      <c r="G264"/>
      <c r="H264"/>
      <c r="I264"/>
      <c r="J264" s="207"/>
      <c r="K264"/>
      <c r="L264"/>
    </row>
    <row r="265" spans="1:12" x14ac:dyDescent="0.2">
      <c r="A265" s="193"/>
      <c r="C265" s="190"/>
      <c r="D265" s="193"/>
      <c r="E265"/>
      <c r="F265"/>
      <c r="G265"/>
      <c r="H265"/>
      <c r="I265"/>
      <c r="J265" s="207"/>
      <c r="K265"/>
      <c r="L265"/>
    </row>
    <row r="266" spans="1:12" x14ac:dyDescent="0.2">
      <c r="A266" s="193"/>
      <c r="C266" s="190"/>
      <c r="D266" s="193"/>
      <c r="E266"/>
      <c r="F266"/>
      <c r="G266"/>
      <c r="H266"/>
      <c r="I266"/>
      <c r="J266" s="207"/>
      <c r="K266"/>
      <c r="L266"/>
    </row>
    <row r="267" spans="1:12" x14ac:dyDescent="0.2">
      <c r="A267" s="193"/>
      <c r="C267" s="190"/>
      <c r="D267" s="193"/>
      <c r="E267"/>
      <c r="F267"/>
      <c r="G267"/>
      <c r="H267"/>
      <c r="I267"/>
      <c r="J267" s="207"/>
      <c r="K267"/>
      <c r="L267"/>
    </row>
    <row r="268" spans="1:12" x14ac:dyDescent="0.2">
      <c r="A268" s="193"/>
      <c r="C268" s="190"/>
      <c r="D268" s="193"/>
      <c r="E268"/>
      <c r="F268"/>
      <c r="G268"/>
      <c r="H268"/>
      <c r="I268"/>
      <c r="J268" s="207"/>
      <c r="K268"/>
      <c r="L268"/>
    </row>
    <row r="269" spans="1:12" x14ac:dyDescent="0.2">
      <c r="A269" s="193"/>
      <c r="C269" s="190"/>
      <c r="D269" s="193"/>
      <c r="E269"/>
      <c r="F269"/>
      <c r="G269"/>
      <c r="H269"/>
      <c r="I269"/>
      <c r="J269" s="207"/>
      <c r="K269"/>
      <c r="L269"/>
    </row>
    <row r="270" spans="1:12" x14ac:dyDescent="0.2">
      <c r="A270" s="193"/>
      <c r="C270" s="190"/>
      <c r="D270" s="193"/>
      <c r="E270"/>
      <c r="F270"/>
      <c r="G270"/>
      <c r="H270"/>
      <c r="I270"/>
      <c r="J270" s="207"/>
      <c r="K270"/>
      <c r="L270"/>
    </row>
    <row r="271" spans="1:12" x14ac:dyDescent="0.2">
      <c r="A271" s="193"/>
      <c r="C271" s="190"/>
      <c r="D271" s="193"/>
      <c r="E271"/>
      <c r="F271"/>
      <c r="G271"/>
      <c r="H271"/>
      <c r="I271"/>
      <c r="J271" s="207"/>
      <c r="K271"/>
      <c r="L271"/>
    </row>
    <row r="272" spans="1:12" x14ac:dyDescent="0.2">
      <c r="A272" s="193"/>
      <c r="C272" s="190"/>
      <c r="D272" s="193"/>
      <c r="E272"/>
      <c r="F272"/>
      <c r="G272"/>
      <c r="H272"/>
      <c r="I272"/>
      <c r="J272" s="207"/>
      <c r="K272"/>
      <c r="L272"/>
    </row>
    <row r="273" spans="1:12" x14ac:dyDescent="0.2">
      <c r="A273" s="193"/>
      <c r="C273" s="190"/>
      <c r="D273" s="193"/>
      <c r="E273"/>
      <c r="F273"/>
      <c r="G273"/>
      <c r="H273"/>
      <c r="I273"/>
      <c r="J273" s="207"/>
      <c r="K273"/>
      <c r="L273"/>
    </row>
    <row r="274" spans="1:12" x14ac:dyDescent="0.2">
      <c r="A274" s="193"/>
      <c r="C274" s="190"/>
      <c r="D274" s="193"/>
      <c r="E274"/>
      <c r="F274"/>
      <c r="G274"/>
      <c r="H274"/>
      <c r="I274"/>
      <c r="J274" s="207"/>
      <c r="K274"/>
      <c r="L274"/>
    </row>
    <row r="275" spans="1:12" x14ac:dyDescent="0.2">
      <c r="A275" s="193"/>
      <c r="C275" s="190"/>
      <c r="D275" s="193"/>
      <c r="E275"/>
      <c r="F275"/>
      <c r="G275"/>
      <c r="H275"/>
      <c r="I275"/>
      <c r="J275" s="207"/>
      <c r="K275"/>
      <c r="L275"/>
    </row>
    <row r="276" spans="1:12" x14ac:dyDescent="0.2">
      <c r="A276" s="193"/>
      <c r="C276" s="190"/>
      <c r="D276" s="193"/>
      <c r="E276"/>
      <c r="F276"/>
      <c r="G276"/>
      <c r="H276"/>
      <c r="I276"/>
      <c r="J276" s="207"/>
      <c r="K276"/>
      <c r="L276"/>
    </row>
    <row r="277" spans="1:12" x14ac:dyDescent="0.2">
      <c r="A277" s="193"/>
      <c r="C277" s="190"/>
      <c r="D277" s="193"/>
      <c r="E277"/>
      <c r="F277"/>
      <c r="G277"/>
      <c r="H277"/>
      <c r="I277"/>
      <c r="J277" s="207"/>
      <c r="K277"/>
      <c r="L277"/>
    </row>
  </sheetData>
  <dataConsolidate/>
  <mergeCells count="21">
    <mergeCell ref="A4:B4"/>
    <mergeCell ref="D4:E4"/>
    <mergeCell ref="A1:B1"/>
    <mergeCell ref="D1:G1"/>
    <mergeCell ref="D2:E2"/>
    <mergeCell ref="F2:G2"/>
    <mergeCell ref="E3:F3"/>
    <mergeCell ref="A5:B5"/>
    <mergeCell ref="C5:G5"/>
    <mergeCell ref="A6:B6"/>
    <mergeCell ref="D6:E6"/>
    <mergeCell ref="F6:G6"/>
    <mergeCell ref="D155:E155"/>
    <mergeCell ref="D156:E156"/>
    <mergeCell ref="D157:E157"/>
    <mergeCell ref="D159:E159"/>
    <mergeCell ref="A7:G7"/>
    <mergeCell ref="A8:G8"/>
    <mergeCell ref="D152:E152"/>
    <mergeCell ref="D153:E153"/>
    <mergeCell ref="D154:E154"/>
  </mergeCells>
  <dataValidations disablePrompts="1" count="1">
    <dataValidation type="list" allowBlank="1" showInputMessage="1" showErrorMessage="1" sqref="E3:F3">
      <formula1>Ciudades</formula1>
    </dataValidation>
  </dataValidations>
  <printOptions horizontalCentered="1"/>
  <pageMargins left="0.55118110236220474" right="0.55118110236220474" top="0.98425196850393704" bottom="0.98425196850393704" header="0" footer="0"/>
  <pageSetup scale="55" fitToHeight="3" orientation="portrait" r:id="rId1"/>
  <headerFooter alignWithMargins="0"/>
  <rowBreaks count="2" manualBreakCount="2">
    <brk id="64" max="6" man="1"/>
    <brk id="134" max="6" man="1"/>
  </rowBreaks>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Ana Carolina González Rodríguez</dc:creator>
  <cp:lastModifiedBy>Cristitian Velandia</cp:lastModifiedBy>
  <cp:lastPrinted>2018-03-06T23:08:53Z</cp:lastPrinted>
  <dcterms:created xsi:type="dcterms:W3CDTF">2018-02-14T22:43:52Z</dcterms:created>
  <dcterms:modified xsi:type="dcterms:W3CDTF">2018-03-06T23:20:37Z</dcterms:modified>
</cp:coreProperties>
</file>